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nderso\Desktop\"/>
    </mc:Choice>
  </mc:AlternateContent>
  <bookViews>
    <workbookView xWindow="0" yWindow="0" windowWidth="28800" windowHeight="13935"/>
  </bookViews>
  <sheets>
    <sheet name="ReadMe" sheetId="5" r:id="rId1"/>
    <sheet name="On-Road Operational Life" sheetId="15" r:id="rId2"/>
    <sheet name="Non-Road Operational Life" sheetId="1" r:id="rId3"/>
    <sheet name="MVS14a-VMT" sheetId="20" r:id="rId4"/>
    <sheet name="MVS14a-Population" sheetId="21" r:id="rId5"/>
    <sheet name="MVS14a-MARs" sheetId="17" r:id="rId6"/>
    <sheet name="MVS14a-Activity Output" sheetId="16" r:id="rId7"/>
    <sheet name="MVS14a-Activity Lookup" sheetId="19" r:id="rId8"/>
    <sheet name="MVS14a-Fuel Lookup" sheetId="22" r:id="rId9"/>
    <sheet name="MVS14a-SUT Age Lookup" sheetId="26" r:id="rId10"/>
    <sheet name="MVS14a-SUT Lookup" sheetId="23" r:id="rId11"/>
    <sheet name="NR08a-ACTIVITY.DAT" sheetId="2" r:id="rId12"/>
    <sheet name="NR08a-52STATE.POP" sheetId="3" r:id="rId1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 i="15" l="1"/>
  <c r="C12" i="15"/>
  <c r="C11" i="15"/>
  <c r="C10" i="15"/>
  <c r="C9" i="15"/>
  <c r="C8" i="15"/>
  <c r="C7" i="15"/>
  <c r="C6" i="15"/>
  <c r="C5" i="15"/>
  <c r="C4" i="15"/>
  <c r="D200" i="17"/>
  <c r="E200" i="17"/>
  <c r="F200" i="17"/>
  <c r="G200" i="17"/>
  <c r="H200" i="17"/>
  <c r="I200" i="17"/>
  <c r="J200" i="17"/>
  <c r="K200" i="17"/>
  <c r="L200" i="17"/>
  <c r="M200" i="17"/>
  <c r="N200" i="17"/>
  <c r="O200" i="17"/>
  <c r="C200" i="17"/>
  <c r="D170" i="17"/>
  <c r="E170" i="17"/>
  <c r="F170" i="17"/>
  <c r="G170" i="17"/>
  <c r="H170" i="17"/>
  <c r="I170" i="17"/>
  <c r="J170" i="17"/>
  <c r="K170" i="17"/>
  <c r="L170" i="17"/>
  <c r="M170" i="17"/>
  <c r="N170" i="17"/>
  <c r="O170" i="17"/>
  <c r="D171" i="17"/>
  <c r="E171" i="17"/>
  <c r="F171" i="17"/>
  <c r="G171" i="17"/>
  <c r="H171" i="17"/>
  <c r="I171" i="17"/>
  <c r="J171" i="17"/>
  <c r="K171" i="17"/>
  <c r="L171" i="17"/>
  <c r="M171" i="17"/>
  <c r="N171" i="17"/>
  <c r="O171" i="17"/>
  <c r="D172" i="17"/>
  <c r="E172" i="17"/>
  <c r="F172" i="17"/>
  <c r="G172" i="17"/>
  <c r="H172" i="17"/>
  <c r="I172" i="17"/>
  <c r="J172" i="17"/>
  <c r="K172" i="17"/>
  <c r="L172" i="17"/>
  <c r="M172" i="17"/>
  <c r="N172" i="17"/>
  <c r="O172" i="17"/>
  <c r="D173" i="17"/>
  <c r="E173" i="17"/>
  <c r="F173" i="17"/>
  <c r="G173" i="17"/>
  <c r="H173" i="17"/>
  <c r="I173" i="17"/>
  <c r="J173" i="17"/>
  <c r="K173" i="17"/>
  <c r="L173" i="17"/>
  <c r="M173" i="17"/>
  <c r="N173" i="17"/>
  <c r="O173" i="17"/>
  <c r="D174" i="17"/>
  <c r="E174" i="17"/>
  <c r="F174" i="17"/>
  <c r="G174" i="17"/>
  <c r="H174" i="17"/>
  <c r="I174" i="17"/>
  <c r="J174" i="17"/>
  <c r="K174" i="17"/>
  <c r="L174" i="17"/>
  <c r="M174" i="17"/>
  <c r="N174" i="17"/>
  <c r="O174" i="17"/>
  <c r="D175" i="17"/>
  <c r="E175" i="17"/>
  <c r="F175" i="17"/>
  <c r="G175" i="17"/>
  <c r="H175" i="17"/>
  <c r="I175" i="17"/>
  <c r="J175" i="17"/>
  <c r="K175" i="17"/>
  <c r="L175" i="17"/>
  <c r="M175" i="17"/>
  <c r="N175" i="17"/>
  <c r="O175" i="17"/>
  <c r="D176" i="17"/>
  <c r="E176" i="17"/>
  <c r="F176" i="17"/>
  <c r="G176" i="17"/>
  <c r="H176" i="17"/>
  <c r="I176" i="17"/>
  <c r="J176" i="17"/>
  <c r="K176" i="17"/>
  <c r="L176" i="17"/>
  <c r="M176" i="17"/>
  <c r="N176" i="17"/>
  <c r="O176" i="17"/>
  <c r="D177" i="17"/>
  <c r="E177" i="17"/>
  <c r="F177" i="17"/>
  <c r="G177" i="17"/>
  <c r="H177" i="17"/>
  <c r="I177" i="17"/>
  <c r="J177" i="17"/>
  <c r="K177" i="17"/>
  <c r="L177" i="17"/>
  <c r="M177" i="17"/>
  <c r="N177" i="17"/>
  <c r="O177" i="17"/>
  <c r="D178" i="17"/>
  <c r="E178" i="17"/>
  <c r="F178" i="17"/>
  <c r="G178" i="17"/>
  <c r="H178" i="17"/>
  <c r="I178" i="17"/>
  <c r="J178" i="17"/>
  <c r="K178" i="17"/>
  <c r="L178" i="17"/>
  <c r="M178" i="17"/>
  <c r="N178" i="17"/>
  <c r="O178" i="17"/>
  <c r="D179" i="17"/>
  <c r="E179" i="17"/>
  <c r="F179" i="17"/>
  <c r="G179" i="17"/>
  <c r="H179" i="17"/>
  <c r="I179" i="17"/>
  <c r="J179" i="17"/>
  <c r="K179" i="17"/>
  <c r="L179" i="17"/>
  <c r="M179" i="17"/>
  <c r="N179" i="17"/>
  <c r="O179" i="17"/>
  <c r="D180" i="17"/>
  <c r="E180" i="17"/>
  <c r="F180" i="17"/>
  <c r="G180" i="17"/>
  <c r="H180" i="17"/>
  <c r="I180" i="17"/>
  <c r="J180" i="17"/>
  <c r="K180" i="17"/>
  <c r="L180" i="17"/>
  <c r="M180" i="17"/>
  <c r="N180" i="17"/>
  <c r="O180" i="17"/>
  <c r="D181" i="17"/>
  <c r="E181" i="17"/>
  <c r="F181" i="17"/>
  <c r="G181" i="17"/>
  <c r="H181" i="17"/>
  <c r="I181" i="17"/>
  <c r="J181" i="17"/>
  <c r="K181" i="17"/>
  <c r="L181" i="17"/>
  <c r="M181" i="17"/>
  <c r="N181" i="17"/>
  <c r="O181" i="17"/>
  <c r="D182" i="17"/>
  <c r="E182" i="17"/>
  <c r="F182" i="17"/>
  <c r="G182" i="17"/>
  <c r="H182" i="17"/>
  <c r="I182" i="17"/>
  <c r="J182" i="17"/>
  <c r="K182" i="17"/>
  <c r="L182" i="17"/>
  <c r="M182" i="17"/>
  <c r="N182" i="17"/>
  <c r="O182" i="17"/>
  <c r="D183" i="17"/>
  <c r="E183" i="17"/>
  <c r="F183" i="17"/>
  <c r="G183" i="17"/>
  <c r="H183" i="17"/>
  <c r="I183" i="17"/>
  <c r="J183" i="17"/>
  <c r="K183" i="17"/>
  <c r="L183" i="17"/>
  <c r="M183" i="17"/>
  <c r="N183" i="17"/>
  <c r="O183" i="17"/>
  <c r="D184" i="17"/>
  <c r="E184" i="17"/>
  <c r="F184" i="17"/>
  <c r="G184" i="17"/>
  <c r="H184" i="17"/>
  <c r="I184" i="17"/>
  <c r="J184" i="17"/>
  <c r="K184" i="17"/>
  <c r="L184" i="17"/>
  <c r="M184" i="17"/>
  <c r="N184" i="17"/>
  <c r="O184" i="17"/>
  <c r="D185" i="17"/>
  <c r="E185" i="17"/>
  <c r="F185" i="17"/>
  <c r="G185" i="17"/>
  <c r="H185" i="17"/>
  <c r="I185" i="17"/>
  <c r="J185" i="17"/>
  <c r="K185" i="17"/>
  <c r="L185" i="17"/>
  <c r="M185" i="17"/>
  <c r="N185" i="17"/>
  <c r="O185" i="17"/>
  <c r="D186" i="17"/>
  <c r="E186" i="17"/>
  <c r="F186" i="17"/>
  <c r="G186" i="17"/>
  <c r="H186" i="17"/>
  <c r="I186" i="17"/>
  <c r="J186" i="17"/>
  <c r="K186" i="17"/>
  <c r="L186" i="17"/>
  <c r="M186" i="17"/>
  <c r="N186" i="17"/>
  <c r="O186" i="17"/>
  <c r="D187" i="17"/>
  <c r="E187" i="17"/>
  <c r="F187" i="17"/>
  <c r="G187" i="17"/>
  <c r="H187" i="17"/>
  <c r="I187" i="17"/>
  <c r="J187" i="17"/>
  <c r="K187" i="17"/>
  <c r="L187" i="17"/>
  <c r="M187" i="17"/>
  <c r="N187" i="17"/>
  <c r="O187" i="17"/>
  <c r="D188" i="17"/>
  <c r="E188" i="17"/>
  <c r="F188" i="17"/>
  <c r="G188" i="17"/>
  <c r="H188" i="17"/>
  <c r="I188" i="17"/>
  <c r="J188" i="17"/>
  <c r="K188" i="17"/>
  <c r="L188" i="17"/>
  <c r="M188" i="17"/>
  <c r="N188" i="17"/>
  <c r="O188" i="17"/>
  <c r="D189" i="17"/>
  <c r="E189" i="17"/>
  <c r="F189" i="17"/>
  <c r="G189" i="17"/>
  <c r="H189" i="17"/>
  <c r="I189" i="17"/>
  <c r="J189" i="17"/>
  <c r="K189" i="17"/>
  <c r="L189" i="17"/>
  <c r="M189" i="17"/>
  <c r="N189" i="17"/>
  <c r="O189" i="17"/>
  <c r="D190" i="17"/>
  <c r="E190" i="17"/>
  <c r="F190" i="17"/>
  <c r="G190" i="17"/>
  <c r="H190" i="17"/>
  <c r="I190" i="17"/>
  <c r="J190" i="17"/>
  <c r="K190" i="17"/>
  <c r="L190" i="17"/>
  <c r="M190" i="17"/>
  <c r="N190" i="17"/>
  <c r="O190" i="17"/>
  <c r="D191" i="17"/>
  <c r="E191" i="17"/>
  <c r="F191" i="17"/>
  <c r="G191" i="17"/>
  <c r="H191" i="17"/>
  <c r="I191" i="17"/>
  <c r="J191" i="17"/>
  <c r="K191" i="17"/>
  <c r="L191" i="17"/>
  <c r="M191" i="17"/>
  <c r="N191" i="17"/>
  <c r="O191" i="17"/>
  <c r="D192" i="17"/>
  <c r="E192" i="17"/>
  <c r="F192" i="17"/>
  <c r="G192" i="17"/>
  <c r="H192" i="17"/>
  <c r="I192" i="17"/>
  <c r="J192" i="17"/>
  <c r="K192" i="17"/>
  <c r="L192" i="17"/>
  <c r="M192" i="17"/>
  <c r="N192" i="17"/>
  <c r="O192" i="17"/>
  <c r="D193" i="17"/>
  <c r="E193" i="17"/>
  <c r="F193" i="17"/>
  <c r="G193" i="17"/>
  <c r="H193" i="17"/>
  <c r="I193" i="17"/>
  <c r="J193" i="17"/>
  <c r="K193" i="17"/>
  <c r="L193" i="17"/>
  <c r="M193" i="17"/>
  <c r="N193" i="17"/>
  <c r="O193" i="17"/>
  <c r="D194" i="17"/>
  <c r="E194" i="17"/>
  <c r="F194" i="17"/>
  <c r="G194" i="17"/>
  <c r="H194" i="17"/>
  <c r="I194" i="17"/>
  <c r="J194" i="17"/>
  <c r="K194" i="17"/>
  <c r="L194" i="17"/>
  <c r="M194" i="17"/>
  <c r="N194" i="17"/>
  <c r="O194" i="17"/>
  <c r="D195" i="17"/>
  <c r="E195" i="17"/>
  <c r="F195" i="17"/>
  <c r="G195" i="17"/>
  <c r="H195" i="17"/>
  <c r="I195" i="17"/>
  <c r="J195" i="17"/>
  <c r="K195" i="17"/>
  <c r="L195" i="17"/>
  <c r="M195" i="17"/>
  <c r="N195" i="17"/>
  <c r="O195" i="17"/>
  <c r="D196" i="17"/>
  <c r="E196" i="17"/>
  <c r="F196" i="17"/>
  <c r="G196" i="17"/>
  <c r="H196" i="17"/>
  <c r="I196" i="17"/>
  <c r="J196" i="17"/>
  <c r="K196" i="17"/>
  <c r="L196" i="17"/>
  <c r="M196" i="17"/>
  <c r="N196" i="17"/>
  <c r="O196" i="17"/>
  <c r="D197" i="17"/>
  <c r="E197" i="17"/>
  <c r="F197" i="17"/>
  <c r="G197" i="17"/>
  <c r="H197" i="17"/>
  <c r="I197" i="17"/>
  <c r="J197" i="17"/>
  <c r="K197" i="17"/>
  <c r="L197" i="17"/>
  <c r="M197" i="17"/>
  <c r="N197" i="17"/>
  <c r="O197" i="17"/>
  <c r="D198" i="17"/>
  <c r="E198" i="17"/>
  <c r="F198" i="17"/>
  <c r="G198" i="17"/>
  <c r="H198" i="17"/>
  <c r="I198" i="17"/>
  <c r="J198" i="17"/>
  <c r="K198" i="17"/>
  <c r="L198" i="17"/>
  <c r="M198" i="17"/>
  <c r="N198" i="17"/>
  <c r="O198" i="17"/>
  <c r="D199" i="17"/>
  <c r="E199" i="17"/>
  <c r="F199" i="17"/>
  <c r="G199" i="17"/>
  <c r="H199" i="17"/>
  <c r="I199" i="17"/>
  <c r="J199" i="17"/>
  <c r="K199" i="17"/>
  <c r="L199" i="17"/>
  <c r="M199" i="17"/>
  <c r="N199" i="17"/>
  <c r="O199" i="17"/>
  <c r="C171" i="17"/>
  <c r="C172" i="17"/>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D169" i="17"/>
  <c r="E169" i="17"/>
  <c r="F169" i="17"/>
  <c r="G169" i="17"/>
  <c r="H169" i="17"/>
  <c r="I169" i="17"/>
  <c r="J169" i="17"/>
  <c r="K169" i="17"/>
  <c r="L169" i="17"/>
  <c r="M169" i="17"/>
  <c r="N169" i="17"/>
  <c r="O169" i="17"/>
  <c r="C169" i="17"/>
  <c r="C170" i="17"/>
  <c r="B169" i="17"/>
  <c r="O166" i="17"/>
  <c r="N166" i="17"/>
  <c r="M166" i="17"/>
  <c r="L166" i="17"/>
  <c r="K166" i="17"/>
  <c r="J166" i="17"/>
  <c r="I166" i="17"/>
  <c r="H166" i="17"/>
  <c r="G166" i="17"/>
  <c r="F166" i="17"/>
  <c r="E166" i="17"/>
  <c r="D166" i="17"/>
  <c r="C166" i="17"/>
  <c r="O130" i="17"/>
  <c r="N130" i="17"/>
  <c r="M130" i="17"/>
  <c r="L130" i="17"/>
  <c r="K130" i="17"/>
  <c r="J130" i="17"/>
  <c r="I130" i="17"/>
  <c r="H130" i="17"/>
  <c r="G130" i="17"/>
  <c r="F130" i="17"/>
  <c r="E130" i="17"/>
  <c r="D130" i="17"/>
  <c r="C130" i="17"/>
  <c r="O122" i="17"/>
  <c r="N122" i="17"/>
  <c r="M122" i="17"/>
  <c r="L122" i="17"/>
  <c r="K122" i="17"/>
  <c r="J122" i="17"/>
  <c r="I122" i="17"/>
  <c r="H122" i="17"/>
  <c r="G122" i="17"/>
  <c r="F122" i="17"/>
  <c r="E122" i="17"/>
  <c r="D122" i="17"/>
  <c r="C122" i="17"/>
  <c r="O119" i="20"/>
  <c r="N119" i="20"/>
  <c r="M119" i="20"/>
  <c r="L119" i="20"/>
  <c r="K119" i="20"/>
  <c r="J119" i="20"/>
  <c r="I119" i="20"/>
  <c r="H119" i="20"/>
  <c r="G119" i="20"/>
  <c r="F119" i="20"/>
  <c r="E119" i="20"/>
  <c r="D119" i="20"/>
  <c r="C119"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O81" i="20"/>
  <c r="N81" i="20"/>
  <c r="M81" i="20"/>
  <c r="L81" i="20"/>
  <c r="K81" i="20"/>
  <c r="J81" i="20"/>
  <c r="I81" i="20"/>
  <c r="H81" i="20"/>
  <c r="G81" i="20"/>
  <c r="F81" i="20"/>
  <c r="E81" i="20"/>
  <c r="D81" i="20"/>
  <c r="C81" i="20"/>
  <c r="Q79" i="20"/>
  <c r="O79" i="20"/>
  <c r="N79" i="20"/>
  <c r="M79" i="20"/>
  <c r="L79" i="20"/>
  <c r="K79" i="20"/>
  <c r="J79" i="20"/>
  <c r="I79" i="20"/>
  <c r="H79" i="20"/>
  <c r="G79" i="20"/>
  <c r="F79" i="20"/>
  <c r="E79" i="20"/>
  <c r="D79" i="20"/>
  <c r="C79" i="20"/>
  <c r="Q78" i="20"/>
  <c r="O78" i="20"/>
  <c r="N78" i="20"/>
  <c r="M78" i="20"/>
  <c r="L78" i="20"/>
  <c r="K78" i="20"/>
  <c r="J78" i="20"/>
  <c r="I78" i="20"/>
  <c r="H78" i="20"/>
  <c r="G78" i="20"/>
  <c r="F78" i="20"/>
  <c r="E78" i="20"/>
  <c r="D78" i="20"/>
  <c r="C78" i="20"/>
  <c r="Q77" i="20"/>
  <c r="O77" i="20"/>
  <c r="N77" i="20"/>
  <c r="M77" i="20"/>
  <c r="L77" i="20"/>
  <c r="K77" i="20"/>
  <c r="J77" i="20"/>
  <c r="I77" i="20"/>
  <c r="H77" i="20"/>
  <c r="G77" i="20"/>
  <c r="F77" i="20"/>
  <c r="E77" i="20"/>
  <c r="D77" i="20"/>
  <c r="C77" i="20"/>
  <c r="Q76" i="20"/>
  <c r="O76" i="20"/>
  <c r="N76" i="20"/>
  <c r="M76" i="20"/>
  <c r="L76" i="20"/>
  <c r="K76" i="20"/>
  <c r="J76" i="20"/>
  <c r="I76" i="20"/>
  <c r="H76" i="20"/>
  <c r="G76" i="20"/>
  <c r="F76" i="20"/>
  <c r="E76" i="20"/>
  <c r="D76" i="20"/>
  <c r="C76" i="20"/>
  <c r="Q75" i="20"/>
  <c r="O75" i="20"/>
  <c r="N75" i="20"/>
  <c r="M75" i="20"/>
  <c r="L75" i="20"/>
  <c r="K75" i="20"/>
  <c r="J75" i="20"/>
  <c r="I75" i="20"/>
  <c r="H75" i="20"/>
  <c r="G75" i="20"/>
  <c r="F75" i="20"/>
  <c r="E75" i="20"/>
  <c r="D75" i="20"/>
  <c r="C75" i="20"/>
  <c r="Q74" i="20"/>
  <c r="O74" i="20"/>
  <c r="N74" i="20"/>
  <c r="M74" i="20"/>
  <c r="L74" i="20"/>
  <c r="K74" i="20"/>
  <c r="J74" i="20"/>
  <c r="I74" i="20"/>
  <c r="H74" i="20"/>
  <c r="G74" i="20"/>
  <c r="F74" i="20"/>
  <c r="E74" i="20"/>
  <c r="D74" i="20"/>
  <c r="C74" i="20"/>
  <c r="Q73" i="20"/>
  <c r="O73" i="20"/>
  <c r="N73" i="20"/>
  <c r="M73" i="20"/>
  <c r="L73" i="20"/>
  <c r="K73" i="20"/>
  <c r="J73" i="20"/>
  <c r="I73" i="20"/>
  <c r="H73" i="20"/>
  <c r="G73" i="20"/>
  <c r="F73" i="20"/>
  <c r="E73" i="20"/>
  <c r="D73" i="20"/>
  <c r="C73" i="20"/>
  <c r="Q72" i="20"/>
  <c r="O72" i="20"/>
  <c r="N72" i="20"/>
  <c r="M72" i="20"/>
  <c r="L72" i="20"/>
  <c r="K72" i="20"/>
  <c r="J72" i="20"/>
  <c r="I72" i="20"/>
  <c r="H72" i="20"/>
  <c r="G72" i="20"/>
  <c r="F72" i="20"/>
  <c r="E72" i="20"/>
  <c r="D72" i="20"/>
  <c r="C72" i="20"/>
  <c r="Q71" i="20"/>
  <c r="O71" i="20"/>
  <c r="N71" i="20"/>
  <c r="M71" i="20"/>
  <c r="L71" i="20"/>
  <c r="K71" i="20"/>
  <c r="J71" i="20"/>
  <c r="I71" i="20"/>
  <c r="H71" i="20"/>
  <c r="G71" i="20"/>
  <c r="F71" i="20"/>
  <c r="E71" i="20"/>
  <c r="D71" i="20"/>
  <c r="C71" i="20"/>
  <c r="Q70" i="20"/>
  <c r="O70" i="20"/>
  <c r="N70" i="20"/>
  <c r="M70" i="20"/>
  <c r="L70" i="20"/>
  <c r="K70" i="20"/>
  <c r="J70" i="20"/>
  <c r="I70" i="20"/>
  <c r="H70" i="20"/>
  <c r="G70" i="20"/>
  <c r="F70" i="20"/>
  <c r="E70" i="20"/>
  <c r="D70" i="20"/>
  <c r="C70" i="20"/>
  <c r="Q69" i="20"/>
  <c r="O69" i="20"/>
  <c r="N69" i="20"/>
  <c r="M69" i="20"/>
  <c r="L69" i="20"/>
  <c r="K69" i="20"/>
  <c r="J69" i="20"/>
  <c r="I69" i="20"/>
  <c r="H69" i="20"/>
  <c r="G69" i="20"/>
  <c r="F69" i="20"/>
  <c r="E69" i="20"/>
  <c r="D69" i="20"/>
  <c r="C69" i="20"/>
  <c r="Q68" i="20"/>
  <c r="O68" i="20"/>
  <c r="N68" i="20"/>
  <c r="M68" i="20"/>
  <c r="L68" i="20"/>
  <c r="K68" i="20"/>
  <c r="J68" i="20"/>
  <c r="I68" i="20"/>
  <c r="H68" i="20"/>
  <c r="G68" i="20"/>
  <c r="F68" i="20"/>
  <c r="E68" i="20"/>
  <c r="D68" i="20"/>
  <c r="C68" i="20"/>
  <c r="Q67" i="20"/>
  <c r="O67" i="20"/>
  <c r="N67" i="20"/>
  <c r="M67" i="20"/>
  <c r="L67" i="20"/>
  <c r="K67" i="20"/>
  <c r="J67" i="20"/>
  <c r="I67" i="20"/>
  <c r="H67" i="20"/>
  <c r="G67" i="20"/>
  <c r="F67" i="20"/>
  <c r="E67" i="20"/>
  <c r="D67" i="20"/>
  <c r="C67" i="20"/>
  <c r="Q66" i="20"/>
  <c r="O66" i="20"/>
  <c r="N66" i="20"/>
  <c r="M66" i="20"/>
  <c r="L66" i="20"/>
  <c r="K66" i="20"/>
  <c r="J66" i="20"/>
  <c r="I66" i="20"/>
  <c r="H66" i="20"/>
  <c r="G66" i="20"/>
  <c r="F66" i="20"/>
  <c r="E66" i="20"/>
  <c r="D66" i="20"/>
  <c r="C66" i="20"/>
  <c r="Q65" i="20"/>
  <c r="O65" i="20"/>
  <c r="N65" i="20"/>
  <c r="M65" i="20"/>
  <c r="L65" i="20"/>
  <c r="K65" i="20"/>
  <c r="J65" i="20"/>
  <c r="I65" i="20"/>
  <c r="H65" i="20"/>
  <c r="G65" i="20"/>
  <c r="F65" i="20"/>
  <c r="E65" i="20"/>
  <c r="D65" i="20"/>
  <c r="C65" i="20"/>
  <c r="Q64" i="20"/>
  <c r="O64" i="20"/>
  <c r="N64" i="20"/>
  <c r="M64" i="20"/>
  <c r="L64" i="20"/>
  <c r="K64" i="20"/>
  <c r="J64" i="20"/>
  <c r="I64" i="20"/>
  <c r="H64" i="20"/>
  <c r="G64" i="20"/>
  <c r="F64" i="20"/>
  <c r="E64" i="20"/>
  <c r="D64" i="20"/>
  <c r="C64" i="20"/>
  <c r="Q63" i="20"/>
  <c r="O63" i="20"/>
  <c r="N63" i="20"/>
  <c r="M63" i="20"/>
  <c r="L63" i="20"/>
  <c r="K63" i="20"/>
  <c r="J63" i="20"/>
  <c r="I63" i="20"/>
  <c r="H63" i="20"/>
  <c r="G63" i="20"/>
  <c r="F63" i="20"/>
  <c r="E63" i="20"/>
  <c r="D63" i="20"/>
  <c r="C63" i="20"/>
  <c r="Q62" i="20"/>
  <c r="O62" i="20"/>
  <c r="N62" i="20"/>
  <c r="M62" i="20"/>
  <c r="L62" i="20"/>
  <c r="K62" i="20"/>
  <c r="J62" i="20"/>
  <c r="I62" i="20"/>
  <c r="H62" i="20"/>
  <c r="G62" i="20"/>
  <c r="F62" i="20"/>
  <c r="E62" i="20"/>
  <c r="D62" i="20"/>
  <c r="C62" i="20"/>
  <c r="Q61" i="20"/>
  <c r="O61" i="20"/>
  <c r="N61" i="20"/>
  <c r="M61" i="20"/>
  <c r="L61" i="20"/>
  <c r="K61" i="20"/>
  <c r="J61" i="20"/>
  <c r="I61" i="20"/>
  <c r="H61" i="20"/>
  <c r="G61" i="20"/>
  <c r="F61" i="20"/>
  <c r="E61" i="20"/>
  <c r="D61" i="20"/>
  <c r="C61" i="20"/>
  <c r="Q60" i="20"/>
  <c r="O60" i="20"/>
  <c r="N60" i="20"/>
  <c r="M60" i="20"/>
  <c r="L60" i="20"/>
  <c r="K60" i="20"/>
  <c r="J60" i="20"/>
  <c r="I60" i="20"/>
  <c r="H60" i="20"/>
  <c r="G60" i="20"/>
  <c r="F60" i="20"/>
  <c r="E60" i="20"/>
  <c r="D60" i="20"/>
  <c r="C60" i="20"/>
  <c r="Q59" i="20"/>
  <c r="O59" i="20"/>
  <c r="N59" i="20"/>
  <c r="M59" i="20"/>
  <c r="L59" i="20"/>
  <c r="K59" i="20"/>
  <c r="J59" i="20"/>
  <c r="I59" i="20"/>
  <c r="H59" i="20"/>
  <c r="G59" i="20"/>
  <c r="F59" i="20"/>
  <c r="E59" i="20"/>
  <c r="D59" i="20"/>
  <c r="C59" i="20"/>
  <c r="Q58" i="20"/>
  <c r="O58" i="20"/>
  <c r="N58" i="20"/>
  <c r="M58" i="20"/>
  <c r="L58" i="20"/>
  <c r="K58" i="20"/>
  <c r="J58" i="20"/>
  <c r="I58" i="20"/>
  <c r="H58" i="20"/>
  <c r="G58" i="20"/>
  <c r="F58" i="20"/>
  <c r="E58" i="20"/>
  <c r="D58" i="20"/>
  <c r="C58" i="20"/>
  <c r="Q57" i="20"/>
  <c r="O57" i="20"/>
  <c r="N57" i="20"/>
  <c r="M57" i="20"/>
  <c r="L57" i="20"/>
  <c r="K57" i="20"/>
  <c r="J57" i="20"/>
  <c r="I57" i="20"/>
  <c r="H57" i="20"/>
  <c r="G57" i="20"/>
  <c r="F57" i="20"/>
  <c r="E57" i="20"/>
  <c r="D57" i="20"/>
  <c r="C57" i="20"/>
  <c r="Q56" i="20"/>
  <c r="O56" i="20"/>
  <c r="N56" i="20"/>
  <c r="M56" i="20"/>
  <c r="L56" i="20"/>
  <c r="K56" i="20"/>
  <c r="J56" i="20"/>
  <c r="I56" i="20"/>
  <c r="H56" i="20"/>
  <c r="G56" i="20"/>
  <c r="F56" i="20"/>
  <c r="E56" i="20"/>
  <c r="D56" i="20"/>
  <c r="C56" i="20"/>
  <c r="Q55" i="20"/>
  <c r="O55" i="20"/>
  <c r="N55" i="20"/>
  <c r="M55" i="20"/>
  <c r="L55" i="20"/>
  <c r="K55" i="20"/>
  <c r="J55" i="20"/>
  <c r="I55" i="20"/>
  <c r="H55" i="20"/>
  <c r="G55" i="20"/>
  <c r="F55" i="20"/>
  <c r="E55" i="20"/>
  <c r="D55" i="20"/>
  <c r="C55" i="20"/>
  <c r="Q54" i="20"/>
  <c r="O54" i="20"/>
  <c r="N54" i="20"/>
  <c r="M54" i="20"/>
  <c r="L54" i="20"/>
  <c r="K54" i="20"/>
  <c r="J54" i="20"/>
  <c r="I54" i="20"/>
  <c r="H54" i="20"/>
  <c r="G54" i="20"/>
  <c r="F54" i="20"/>
  <c r="E54" i="20"/>
  <c r="D54" i="20"/>
  <c r="C54" i="20"/>
  <c r="Q53" i="20"/>
  <c r="O53" i="20"/>
  <c r="N53" i="20"/>
  <c r="M53" i="20"/>
  <c r="L53" i="20"/>
  <c r="K53" i="20"/>
  <c r="J53" i="20"/>
  <c r="I53" i="20"/>
  <c r="H53" i="20"/>
  <c r="G53" i="20"/>
  <c r="F53" i="20"/>
  <c r="E53" i="20"/>
  <c r="D53" i="20"/>
  <c r="C53" i="20"/>
  <c r="Q52" i="20"/>
  <c r="O52" i="20"/>
  <c r="N52" i="20"/>
  <c r="M52" i="20"/>
  <c r="L52" i="20"/>
  <c r="K52" i="20"/>
  <c r="J52" i="20"/>
  <c r="I52" i="20"/>
  <c r="H52" i="20"/>
  <c r="G52" i="20"/>
  <c r="F52" i="20"/>
  <c r="E52" i="20"/>
  <c r="D52" i="20"/>
  <c r="C52" i="20"/>
  <c r="Q51" i="20"/>
  <c r="O51" i="20"/>
  <c r="N51" i="20"/>
  <c r="M51" i="20"/>
  <c r="L51" i="20"/>
  <c r="K51" i="20"/>
  <c r="J51" i="20"/>
  <c r="I51" i="20"/>
  <c r="H51" i="20"/>
  <c r="G51" i="20"/>
  <c r="F51" i="20"/>
  <c r="E51" i="20"/>
  <c r="D51" i="20"/>
  <c r="C51" i="20"/>
  <c r="Q50" i="20"/>
  <c r="O50" i="20"/>
  <c r="N50" i="20"/>
  <c r="M50" i="20"/>
  <c r="L50" i="20"/>
  <c r="K50" i="20"/>
  <c r="J50" i="20"/>
  <c r="I50" i="20"/>
  <c r="H50" i="20"/>
  <c r="G50" i="20"/>
  <c r="F50" i="20"/>
  <c r="E50" i="20"/>
  <c r="D50" i="20"/>
  <c r="C50" i="20"/>
  <c r="Q49" i="20"/>
  <c r="O49" i="20"/>
  <c r="N49" i="20"/>
  <c r="M49" i="20"/>
  <c r="L49" i="20"/>
  <c r="K49" i="20"/>
  <c r="J49" i="20"/>
  <c r="I49" i="20"/>
  <c r="H49" i="20"/>
  <c r="G49" i="20"/>
  <c r="F49" i="20"/>
  <c r="E49" i="20"/>
  <c r="D49" i="20"/>
  <c r="C49" i="20"/>
  <c r="O43" i="20"/>
  <c r="N43" i="20"/>
  <c r="M43" i="20"/>
  <c r="L43" i="20"/>
  <c r="K43" i="20"/>
  <c r="J43" i="20"/>
  <c r="I43" i="20"/>
  <c r="H43" i="20"/>
  <c r="G43" i="20"/>
  <c r="F43" i="20"/>
  <c r="E43" i="20"/>
  <c r="D43" i="20"/>
  <c r="C43" i="20"/>
  <c r="Q41" i="20"/>
  <c r="O41" i="20"/>
  <c r="N41" i="20"/>
  <c r="M41" i="20"/>
  <c r="L41" i="20"/>
  <c r="K41" i="20"/>
  <c r="J41" i="20"/>
  <c r="I41" i="20"/>
  <c r="H41" i="20"/>
  <c r="G41" i="20"/>
  <c r="F41" i="20"/>
  <c r="E41" i="20"/>
  <c r="D41" i="20"/>
  <c r="C41" i="20"/>
  <c r="Q40" i="20"/>
  <c r="O40" i="20"/>
  <c r="N40" i="20"/>
  <c r="M40" i="20"/>
  <c r="L40" i="20"/>
  <c r="K40" i="20"/>
  <c r="J40" i="20"/>
  <c r="I40" i="20"/>
  <c r="H40" i="20"/>
  <c r="G40" i="20"/>
  <c r="F40" i="20"/>
  <c r="E40" i="20"/>
  <c r="D40" i="20"/>
  <c r="C40" i="20"/>
  <c r="Q39" i="20"/>
  <c r="O39" i="20"/>
  <c r="N39" i="20"/>
  <c r="M39" i="20"/>
  <c r="L39" i="20"/>
  <c r="K39" i="20"/>
  <c r="J39" i="20"/>
  <c r="I39" i="20"/>
  <c r="H39" i="20"/>
  <c r="G39" i="20"/>
  <c r="F39" i="20"/>
  <c r="E39" i="20"/>
  <c r="D39" i="20"/>
  <c r="C39" i="20"/>
  <c r="Q38" i="20"/>
  <c r="O38" i="20"/>
  <c r="N38" i="20"/>
  <c r="M38" i="20"/>
  <c r="L38" i="20"/>
  <c r="K38" i="20"/>
  <c r="J38" i="20"/>
  <c r="I38" i="20"/>
  <c r="H38" i="20"/>
  <c r="G38" i="20"/>
  <c r="F38" i="20"/>
  <c r="E38" i="20"/>
  <c r="D38" i="20"/>
  <c r="C38" i="20"/>
  <c r="Q37" i="20"/>
  <c r="O37" i="20"/>
  <c r="N37" i="20"/>
  <c r="M37" i="20"/>
  <c r="L37" i="20"/>
  <c r="K37" i="20"/>
  <c r="J37" i="20"/>
  <c r="I37" i="20"/>
  <c r="H37" i="20"/>
  <c r="G37" i="20"/>
  <c r="F37" i="20"/>
  <c r="E37" i="20"/>
  <c r="D37" i="20"/>
  <c r="C37" i="20"/>
  <c r="Q36" i="20"/>
  <c r="O36" i="20"/>
  <c r="N36" i="20"/>
  <c r="M36" i="20"/>
  <c r="L36" i="20"/>
  <c r="K36" i="20"/>
  <c r="J36" i="20"/>
  <c r="I36" i="20"/>
  <c r="H36" i="20"/>
  <c r="G36" i="20"/>
  <c r="F36" i="20"/>
  <c r="E36" i="20"/>
  <c r="D36" i="20"/>
  <c r="C36" i="20"/>
  <c r="Q35" i="20"/>
  <c r="O35" i="20"/>
  <c r="N35" i="20"/>
  <c r="M35" i="20"/>
  <c r="L35" i="20"/>
  <c r="K35" i="20"/>
  <c r="J35" i="20"/>
  <c r="I35" i="20"/>
  <c r="H35" i="20"/>
  <c r="G35" i="20"/>
  <c r="F35" i="20"/>
  <c r="E35" i="20"/>
  <c r="D35" i="20"/>
  <c r="C35" i="20"/>
  <c r="Q34" i="20"/>
  <c r="O34" i="20"/>
  <c r="N34" i="20"/>
  <c r="M34" i="20"/>
  <c r="L34" i="20"/>
  <c r="K34" i="20"/>
  <c r="J34" i="20"/>
  <c r="I34" i="20"/>
  <c r="H34" i="20"/>
  <c r="G34" i="20"/>
  <c r="F34" i="20"/>
  <c r="E34" i="20"/>
  <c r="D34" i="20"/>
  <c r="C34" i="20"/>
  <c r="Q33" i="20"/>
  <c r="O33" i="20"/>
  <c r="N33" i="20"/>
  <c r="M33" i="20"/>
  <c r="L33" i="20"/>
  <c r="K33" i="20"/>
  <c r="J33" i="20"/>
  <c r="I33" i="20"/>
  <c r="H33" i="20"/>
  <c r="G33" i="20"/>
  <c r="F33" i="20"/>
  <c r="E33" i="20"/>
  <c r="D33" i="20"/>
  <c r="C33" i="20"/>
  <c r="Q32" i="20"/>
  <c r="O32" i="20"/>
  <c r="N32" i="20"/>
  <c r="M32" i="20"/>
  <c r="L32" i="20"/>
  <c r="K32" i="20"/>
  <c r="J32" i="20"/>
  <c r="I32" i="20"/>
  <c r="H32" i="20"/>
  <c r="G32" i="20"/>
  <c r="F32" i="20"/>
  <c r="E32" i="20"/>
  <c r="D32" i="20"/>
  <c r="C32" i="20"/>
  <c r="Q31" i="20"/>
  <c r="O31" i="20"/>
  <c r="N31" i="20"/>
  <c r="M31" i="20"/>
  <c r="L31" i="20"/>
  <c r="K31" i="20"/>
  <c r="J31" i="20"/>
  <c r="I31" i="20"/>
  <c r="H31" i="20"/>
  <c r="G31" i="20"/>
  <c r="F31" i="20"/>
  <c r="E31" i="20"/>
  <c r="D31" i="20"/>
  <c r="C31" i="20"/>
  <c r="Q30" i="20"/>
  <c r="O30" i="20"/>
  <c r="N30" i="20"/>
  <c r="M30" i="20"/>
  <c r="L30" i="20"/>
  <c r="K30" i="20"/>
  <c r="J30" i="20"/>
  <c r="I30" i="20"/>
  <c r="H30" i="20"/>
  <c r="G30" i="20"/>
  <c r="F30" i="20"/>
  <c r="E30" i="20"/>
  <c r="D30" i="20"/>
  <c r="C30" i="20"/>
  <c r="Q29" i="20"/>
  <c r="O29" i="20"/>
  <c r="N29" i="20"/>
  <c r="M29" i="20"/>
  <c r="L29" i="20"/>
  <c r="K29" i="20"/>
  <c r="J29" i="20"/>
  <c r="I29" i="20"/>
  <c r="H29" i="20"/>
  <c r="G29" i="20"/>
  <c r="F29" i="20"/>
  <c r="E29" i="20"/>
  <c r="D29" i="20"/>
  <c r="C29" i="20"/>
  <c r="Q28" i="20"/>
  <c r="O28" i="20"/>
  <c r="N28" i="20"/>
  <c r="M28" i="20"/>
  <c r="L28" i="20"/>
  <c r="K28" i="20"/>
  <c r="J28" i="20"/>
  <c r="I28" i="20"/>
  <c r="H28" i="20"/>
  <c r="G28" i="20"/>
  <c r="F28" i="20"/>
  <c r="E28" i="20"/>
  <c r="D28" i="20"/>
  <c r="C28" i="20"/>
  <c r="Q27" i="20"/>
  <c r="O27" i="20"/>
  <c r="N27" i="20"/>
  <c r="M27" i="20"/>
  <c r="L27" i="20"/>
  <c r="K27" i="20"/>
  <c r="J27" i="20"/>
  <c r="I27" i="20"/>
  <c r="H27" i="20"/>
  <c r="G27" i="20"/>
  <c r="F27" i="20"/>
  <c r="E27" i="20"/>
  <c r="D27" i="20"/>
  <c r="C27" i="20"/>
  <c r="Q26" i="20"/>
  <c r="O26" i="20"/>
  <c r="N26" i="20"/>
  <c r="M26" i="20"/>
  <c r="L26" i="20"/>
  <c r="K26" i="20"/>
  <c r="J26" i="20"/>
  <c r="I26" i="20"/>
  <c r="H26" i="20"/>
  <c r="G26" i="20"/>
  <c r="F26" i="20"/>
  <c r="E26" i="20"/>
  <c r="D26" i="20"/>
  <c r="C26" i="20"/>
  <c r="Q25" i="20"/>
  <c r="O25" i="20"/>
  <c r="N25" i="20"/>
  <c r="M25" i="20"/>
  <c r="L25" i="20"/>
  <c r="K25" i="20"/>
  <c r="J25" i="20"/>
  <c r="I25" i="20"/>
  <c r="H25" i="20"/>
  <c r="G25" i="20"/>
  <c r="F25" i="20"/>
  <c r="E25" i="20"/>
  <c r="D25" i="20"/>
  <c r="C25" i="20"/>
  <c r="Q24" i="20"/>
  <c r="O24" i="20"/>
  <c r="N24" i="20"/>
  <c r="M24" i="20"/>
  <c r="L24" i="20"/>
  <c r="K24" i="20"/>
  <c r="J24" i="20"/>
  <c r="I24" i="20"/>
  <c r="H24" i="20"/>
  <c r="G24" i="20"/>
  <c r="Q23" i="20"/>
  <c r="O23" i="20"/>
  <c r="N23" i="20"/>
  <c r="M23" i="20"/>
  <c r="L23" i="20"/>
  <c r="K23" i="20"/>
  <c r="J23" i="20"/>
  <c r="I23" i="20"/>
  <c r="H23" i="20"/>
  <c r="G23" i="20"/>
  <c r="Q22" i="20"/>
  <c r="O22" i="20"/>
  <c r="N22" i="20"/>
  <c r="M22" i="20"/>
  <c r="L22" i="20"/>
  <c r="K22" i="20"/>
  <c r="J22" i="20"/>
  <c r="I22" i="20"/>
  <c r="H22" i="20"/>
  <c r="G22" i="20"/>
  <c r="Q21" i="20"/>
  <c r="O21" i="20"/>
  <c r="N21" i="20"/>
  <c r="M21" i="20"/>
  <c r="L21" i="20"/>
  <c r="K21" i="20"/>
  <c r="J21" i="20"/>
  <c r="I21" i="20"/>
  <c r="H21" i="20"/>
  <c r="G21" i="20"/>
  <c r="Q20" i="20"/>
  <c r="O20" i="20"/>
  <c r="N20" i="20"/>
  <c r="M20" i="20"/>
  <c r="L20" i="20"/>
  <c r="K20" i="20"/>
  <c r="J20" i="20"/>
  <c r="I20" i="20"/>
  <c r="H20" i="20"/>
  <c r="G20" i="20"/>
  <c r="Q19" i="20"/>
  <c r="O19" i="20"/>
  <c r="N19" i="20"/>
  <c r="M19" i="20"/>
  <c r="L19" i="20"/>
  <c r="K19" i="20"/>
  <c r="J19" i="20"/>
  <c r="I19" i="20"/>
  <c r="H19" i="20"/>
  <c r="G19" i="20"/>
  <c r="Q18" i="20"/>
  <c r="O18" i="20"/>
  <c r="N18" i="20"/>
  <c r="M18" i="20"/>
  <c r="L18" i="20"/>
  <c r="K18" i="20"/>
  <c r="J18" i="20"/>
  <c r="I18" i="20"/>
  <c r="H18" i="20"/>
  <c r="G18" i="20"/>
  <c r="Q17" i="20"/>
  <c r="O17" i="20"/>
  <c r="N17" i="20"/>
  <c r="M17" i="20"/>
  <c r="L17" i="20"/>
  <c r="K17" i="20"/>
  <c r="J17" i="20"/>
  <c r="I17" i="20"/>
  <c r="H17" i="20"/>
  <c r="G17" i="20"/>
  <c r="Q16" i="20"/>
  <c r="O16" i="20"/>
  <c r="N16" i="20"/>
  <c r="M16" i="20"/>
  <c r="L16" i="20"/>
  <c r="K16" i="20"/>
  <c r="J16" i="20"/>
  <c r="I16" i="20"/>
  <c r="H16" i="20"/>
  <c r="G16" i="20"/>
  <c r="Q15" i="20"/>
  <c r="O15" i="20"/>
  <c r="N15" i="20"/>
  <c r="M15" i="20"/>
  <c r="L15" i="20"/>
  <c r="K15" i="20"/>
  <c r="J15" i="20"/>
  <c r="I15" i="20"/>
  <c r="H15" i="20"/>
  <c r="G15" i="20"/>
  <c r="Q14" i="20"/>
  <c r="O14" i="20"/>
  <c r="N14" i="20"/>
  <c r="M14" i="20"/>
  <c r="L14" i="20"/>
  <c r="K14" i="20"/>
  <c r="J14" i="20"/>
  <c r="I14" i="20"/>
  <c r="H14" i="20"/>
  <c r="G14" i="20"/>
  <c r="Q13" i="20"/>
  <c r="O13" i="20"/>
  <c r="N13" i="20"/>
  <c r="M13" i="20"/>
  <c r="L13" i="20"/>
  <c r="K13" i="20"/>
  <c r="J13" i="20"/>
  <c r="I13" i="20"/>
  <c r="H13" i="20"/>
  <c r="G13" i="20"/>
  <c r="Q12" i="20"/>
  <c r="O12" i="20"/>
  <c r="N12" i="20"/>
  <c r="M12" i="20"/>
  <c r="L12" i="20"/>
  <c r="K12" i="20"/>
  <c r="K88" i="20" s="1"/>
  <c r="J12" i="20"/>
  <c r="I12" i="20"/>
  <c r="H12" i="20"/>
  <c r="G12" i="20"/>
  <c r="G88" i="20" s="1"/>
  <c r="Q11" i="20"/>
  <c r="O11" i="20"/>
  <c r="O87" i="20" s="1"/>
  <c r="N11" i="20"/>
  <c r="M11" i="20"/>
  <c r="L11" i="20"/>
  <c r="K11" i="20"/>
  <c r="K87" i="20" s="1"/>
  <c r="J11" i="20"/>
  <c r="I11" i="20"/>
  <c r="I87" i="20" s="1"/>
  <c r="H11" i="20"/>
  <c r="G11" i="20"/>
  <c r="F24" i="20"/>
  <c r="E24" i="20"/>
  <c r="D24" i="20"/>
  <c r="C24" i="20"/>
  <c r="F23" i="20"/>
  <c r="E23" i="20"/>
  <c r="D23" i="20"/>
  <c r="C23" i="20"/>
  <c r="F22" i="20"/>
  <c r="E22" i="20"/>
  <c r="D22" i="20"/>
  <c r="C22" i="20"/>
  <c r="F21" i="20"/>
  <c r="E21" i="20"/>
  <c r="D21" i="20"/>
  <c r="C21" i="20"/>
  <c r="F20" i="20"/>
  <c r="E20" i="20"/>
  <c r="D20" i="20"/>
  <c r="C20" i="20"/>
  <c r="F19" i="20"/>
  <c r="E19" i="20"/>
  <c r="D19" i="20"/>
  <c r="C19" i="20"/>
  <c r="F18" i="20"/>
  <c r="E18" i="20"/>
  <c r="D18" i="20"/>
  <c r="C18" i="20"/>
  <c r="F17" i="20"/>
  <c r="E17" i="20"/>
  <c r="D17" i="20"/>
  <c r="C17" i="20"/>
  <c r="F16" i="20"/>
  <c r="E16" i="20"/>
  <c r="D16" i="20"/>
  <c r="C16" i="20"/>
  <c r="F15" i="20"/>
  <c r="E15" i="20"/>
  <c r="D15" i="20"/>
  <c r="D91" i="20" s="1"/>
  <c r="C15" i="20"/>
  <c r="F14" i="20"/>
  <c r="F90" i="20" s="1"/>
  <c r="E14" i="20"/>
  <c r="D14" i="20"/>
  <c r="D90" i="20" s="1"/>
  <c r="C14" i="20"/>
  <c r="F13" i="20"/>
  <c r="E13" i="20"/>
  <c r="D13" i="20"/>
  <c r="D89" i="20" s="1"/>
  <c r="C13" i="20"/>
  <c r="F12" i="20"/>
  <c r="E12" i="20"/>
  <c r="D12" i="20"/>
  <c r="D88" i="20" s="1"/>
  <c r="C12" i="20"/>
  <c r="F11" i="20"/>
  <c r="E11" i="20"/>
  <c r="D11" i="20"/>
  <c r="D42" i="20" s="1"/>
  <c r="C11" i="20"/>
  <c r="A87" i="17"/>
  <c r="A88" i="17" s="1"/>
  <c r="O85" i="17"/>
  <c r="N85" i="17"/>
  <c r="M85" i="17"/>
  <c r="L85" i="17"/>
  <c r="K85" i="17"/>
  <c r="J85" i="17"/>
  <c r="I85" i="17"/>
  <c r="H85" i="17"/>
  <c r="G85" i="17"/>
  <c r="F85" i="17"/>
  <c r="E85" i="17"/>
  <c r="D85" i="17"/>
  <c r="C85" i="17"/>
  <c r="A49" i="17"/>
  <c r="O47" i="17"/>
  <c r="N47" i="17"/>
  <c r="M47" i="17"/>
  <c r="L47" i="17"/>
  <c r="K47" i="17"/>
  <c r="J47" i="17"/>
  <c r="I47" i="17"/>
  <c r="H47" i="17"/>
  <c r="G47" i="17"/>
  <c r="F47" i="17"/>
  <c r="E47" i="17"/>
  <c r="D47" i="17"/>
  <c r="C47" i="17"/>
  <c r="A11" i="17"/>
  <c r="B11" i="17" s="1"/>
  <c r="B132" i="17" s="1"/>
  <c r="O9" i="17"/>
  <c r="N9" i="17"/>
  <c r="M9" i="17"/>
  <c r="L9" i="17"/>
  <c r="K9" i="17"/>
  <c r="J9" i="17"/>
  <c r="I9" i="17"/>
  <c r="H9" i="17"/>
  <c r="G9" i="17"/>
  <c r="F9" i="17"/>
  <c r="E9" i="17"/>
  <c r="D9" i="17"/>
  <c r="C9" i="17"/>
  <c r="O119" i="21"/>
  <c r="N119" i="21"/>
  <c r="M119" i="21"/>
  <c r="L119" i="21"/>
  <c r="K119" i="21"/>
  <c r="J119" i="21"/>
  <c r="I119" i="21"/>
  <c r="H119" i="21"/>
  <c r="G119" i="21"/>
  <c r="F119" i="21"/>
  <c r="E119" i="21"/>
  <c r="D119" i="21"/>
  <c r="C119"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O81" i="21"/>
  <c r="N81" i="21"/>
  <c r="M81" i="21"/>
  <c r="L81" i="21"/>
  <c r="K81" i="21"/>
  <c r="J81" i="21"/>
  <c r="I81" i="21"/>
  <c r="H81" i="21"/>
  <c r="G81" i="21"/>
  <c r="F81" i="21"/>
  <c r="E81" i="21"/>
  <c r="D81" i="21"/>
  <c r="C81" i="21"/>
  <c r="Q79" i="21"/>
  <c r="O79" i="21"/>
  <c r="O79" i="17" s="1"/>
  <c r="N79" i="21"/>
  <c r="N79" i="17" s="1"/>
  <c r="M79" i="21"/>
  <c r="M79" i="17" s="1"/>
  <c r="L79" i="21"/>
  <c r="L79" i="17" s="1"/>
  <c r="K79" i="21"/>
  <c r="K79" i="17" s="1"/>
  <c r="J79" i="21"/>
  <c r="J79" i="17" s="1"/>
  <c r="I79" i="21"/>
  <c r="I79" i="17" s="1"/>
  <c r="H79" i="21"/>
  <c r="H79" i="17" s="1"/>
  <c r="G79" i="21"/>
  <c r="G79" i="17" s="1"/>
  <c r="F79" i="21"/>
  <c r="F79" i="17" s="1"/>
  <c r="E79" i="21"/>
  <c r="E79" i="17" s="1"/>
  <c r="D79" i="21"/>
  <c r="D79" i="17" s="1"/>
  <c r="C79" i="21"/>
  <c r="C79" i="17" s="1"/>
  <c r="Q78" i="21"/>
  <c r="O78" i="21"/>
  <c r="O78" i="17" s="1"/>
  <c r="N78" i="21"/>
  <c r="N78" i="17" s="1"/>
  <c r="M78" i="21"/>
  <c r="M78" i="17" s="1"/>
  <c r="L78" i="21"/>
  <c r="L78" i="17" s="1"/>
  <c r="K78" i="21"/>
  <c r="K78" i="17" s="1"/>
  <c r="J78" i="21"/>
  <c r="J78" i="17" s="1"/>
  <c r="I78" i="21"/>
  <c r="I78" i="17" s="1"/>
  <c r="H78" i="21"/>
  <c r="H78" i="17" s="1"/>
  <c r="G78" i="21"/>
  <c r="G78" i="17" s="1"/>
  <c r="F78" i="21"/>
  <c r="F78" i="17" s="1"/>
  <c r="E78" i="21"/>
  <c r="E78" i="17" s="1"/>
  <c r="D78" i="21"/>
  <c r="D78" i="17" s="1"/>
  <c r="C78" i="21"/>
  <c r="C78" i="17" s="1"/>
  <c r="Q77" i="21"/>
  <c r="O77" i="21"/>
  <c r="O77" i="17" s="1"/>
  <c r="N77" i="21"/>
  <c r="N77" i="17" s="1"/>
  <c r="M77" i="21"/>
  <c r="M77" i="17" s="1"/>
  <c r="L77" i="21"/>
  <c r="L77" i="17" s="1"/>
  <c r="K77" i="21"/>
  <c r="K77" i="17" s="1"/>
  <c r="J77" i="21"/>
  <c r="J77" i="17" s="1"/>
  <c r="I77" i="21"/>
  <c r="I77" i="17" s="1"/>
  <c r="H77" i="21"/>
  <c r="H77" i="17" s="1"/>
  <c r="G77" i="21"/>
  <c r="G77" i="17" s="1"/>
  <c r="F77" i="21"/>
  <c r="F77" i="17" s="1"/>
  <c r="E77" i="21"/>
  <c r="E77" i="17" s="1"/>
  <c r="D77" i="21"/>
  <c r="D77" i="17" s="1"/>
  <c r="C77" i="21"/>
  <c r="C77" i="17" s="1"/>
  <c r="Q76" i="21"/>
  <c r="O76" i="21"/>
  <c r="O76" i="17" s="1"/>
  <c r="N76" i="21"/>
  <c r="N76" i="17" s="1"/>
  <c r="M76" i="21"/>
  <c r="M76" i="17" s="1"/>
  <c r="L76" i="21"/>
  <c r="L76" i="17" s="1"/>
  <c r="K76" i="21"/>
  <c r="K76" i="17" s="1"/>
  <c r="J76" i="21"/>
  <c r="J76" i="17" s="1"/>
  <c r="I76" i="21"/>
  <c r="I76" i="17" s="1"/>
  <c r="H76" i="21"/>
  <c r="H76" i="17" s="1"/>
  <c r="G76" i="21"/>
  <c r="G76" i="17" s="1"/>
  <c r="F76" i="21"/>
  <c r="F76" i="17" s="1"/>
  <c r="E76" i="21"/>
  <c r="E76" i="17" s="1"/>
  <c r="D76" i="21"/>
  <c r="D76" i="17" s="1"/>
  <c r="C76" i="21"/>
  <c r="C76" i="17" s="1"/>
  <c r="Q75" i="21"/>
  <c r="O75" i="21"/>
  <c r="O75" i="17" s="1"/>
  <c r="N75" i="21"/>
  <c r="N75" i="17" s="1"/>
  <c r="M75" i="21"/>
  <c r="M75" i="17" s="1"/>
  <c r="L75" i="21"/>
  <c r="L75" i="17" s="1"/>
  <c r="K75" i="21"/>
  <c r="K75" i="17" s="1"/>
  <c r="J75" i="21"/>
  <c r="J75" i="17" s="1"/>
  <c r="I75" i="21"/>
  <c r="I75" i="17" s="1"/>
  <c r="H75" i="21"/>
  <c r="H75" i="17" s="1"/>
  <c r="G75" i="21"/>
  <c r="G75" i="17" s="1"/>
  <c r="F75" i="21"/>
  <c r="F75" i="17" s="1"/>
  <c r="E75" i="21"/>
  <c r="E75" i="17" s="1"/>
  <c r="D75" i="21"/>
  <c r="D75" i="17" s="1"/>
  <c r="C75" i="21"/>
  <c r="C75" i="17" s="1"/>
  <c r="Q74" i="21"/>
  <c r="O74" i="21"/>
  <c r="O74" i="17" s="1"/>
  <c r="N74" i="21"/>
  <c r="N74" i="17" s="1"/>
  <c r="M74" i="21"/>
  <c r="M74" i="17" s="1"/>
  <c r="L74" i="21"/>
  <c r="L74" i="17" s="1"/>
  <c r="K74" i="21"/>
  <c r="K74" i="17" s="1"/>
  <c r="J74" i="21"/>
  <c r="J74" i="17" s="1"/>
  <c r="I74" i="21"/>
  <c r="I74" i="17" s="1"/>
  <c r="H74" i="21"/>
  <c r="H74" i="17" s="1"/>
  <c r="G74" i="21"/>
  <c r="G74" i="17" s="1"/>
  <c r="F74" i="21"/>
  <c r="F74" i="17" s="1"/>
  <c r="E74" i="21"/>
  <c r="E74" i="17" s="1"/>
  <c r="D74" i="21"/>
  <c r="D74" i="17" s="1"/>
  <c r="C74" i="21"/>
  <c r="C74" i="17" s="1"/>
  <c r="Q73" i="21"/>
  <c r="O73" i="21"/>
  <c r="O73" i="17" s="1"/>
  <c r="N73" i="21"/>
  <c r="N73" i="17" s="1"/>
  <c r="M73" i="21"/>
  <c r="M73" i="17" s="1"/>
  <c r="L73" i="21"/>
  <c r="L73" i="17" s="1"/>
  <c r="K73" i="21"/>
  <c r="K73" i="17" s="1"/>
  <c r="J73" i="21"/>
  <c r="J73" i="17" s="1"/>
  <c r="I73" i="21"/>
  <c r="I73" i="17" s="1"/>
  <c r="H73" i="21"/>
  <c r="H73" i="17" s="1"/>
  <c r="G73" i="21"/>
  <c r="G73" i="17" s="1"/>
  <c r="F73" i="21"/>
  <c r="F73" i="17" s="1"/>
  <c r="E73" i="21"/>
  <c r="E73" i="17" s="1"/>
  <c r="D73" i="21"/>
  <c r="D73" i="17" s="1"/>
  <c r="C73" i="21"/>
  <c r="C73" i="17" s="1"/>
  <c r="Q72" i="21"/>
  <c r="O72" i="21"/>
  <c r="O72" i="17" s="1"/>
  <c r="N72" i="21"/>
  <c r="N72" i="17" s="1"/>
  <c r="M72" i="21"/>
  <c r="M72" i="17" s="1"/>
  <c r="L72" i="21"/>
  <c r="L72" i="17" s="1"/>
  <c r="K72" i="21"/>
  <c r="K72" i="17" s="1"/>
  <c r="J72" i="21"/>
  <c r="J72" i="17" s="1"/>
  <c r="I72" i="21"/>
  <c r="I72" i="17" s="1"/>
  <c r="H72" i="21"/>
  <c r="H72" i="17" s="1"/>
  <c r="G72" i="21"/>
  <c r="G72" i="17" s="1"/>
  <c r="F72" i="21"/>
  <c r="F72" i="17" s="1"/>
  <c r="E72" i="21"/>
  <c r="E72" i="17" s="1"/>
  <c r="D72" i="21"/>
  <c r="D72" i="17" s="1"/>
  <c r="C72" i="21"/>
  <c r="C72" i="17" s="1"/>
  <c r="Q71" i="21"/>
  <c r="O71" i="21"/>
  <c r="O71" i="17" s="1"/>
  <c r="N71" i="21"/>
  <c r="N71" i="17" s="1"/>
  <c r="M71" i="21"/>
  <c r="M71" i="17" s="1"/>
  <c r="L71" i="21"/>
  <c r="L71" i="17" s="1"/>
  <c r="K71" i="21"/>
  <c r="K71" i="17" s="1"/>
  <c r="J71" i="21"/>
  <c r="J71" i="17" s="1"/>
  <c r="I71" i="21"/>
  <c r="I71" i="17" s="1"/>
  <c r="H71" i="21"/>
  <c r="H71" i="17" s="1"/>
  <c r="G71" i="21"/>
  <c r="G71" i="17" s="1"/>
  <c r="F71" i="21"/>
  <c r="F71" i="17" s="1"/>
  <c r="E71" i="21"/>
  <c r="E71" i="17" s="1"/>
  <c r="D71" i="21"/>
  <c r="D71" i="17" s="1"/>
  <c r="C71" i="21"/>
  <c r="C71" i="17" s="1"/>
  <c r="Q70" i="21"/>
  <c r="O70" i="21"/>
  <c r="O70" i="17" s="1"/>
  <c r="N70" i="21"/>
  <c r="N70" i="17" s="1"/>
  <c r="M70" i="21"/>
  <c r="M70" i="17" s="1"/>
  <c r="L70" i="21"/>
  <c r="L70" i="17" s="1"/>
  <c r="K70" i="21"/>
  <c r="K70" i="17" s="1"/>
  <c r="J70" i="21"/>
  <c r="J70" i="17" s="1"/>
  <c r="I70" i="21"/>
  <c r="I70" i="17" s="1"/>
  <c r="H70" i="21"/>
  <c r="H70" i="17" s="1"/>
  <c r="G70" i="21"/>
  <c r="G70" i="17" s="1"/>
  <c r="F70" i="21"/>
  <c r="F70" i="17" s="1"/>
  <c r="E70" i="21"/>
  <c r="E70" i="17" s="1"/>
  <c r="D70" i="21"/>
  <c r="D70" i="17" s="1"/>
  <c r="C70" i="21"/>
  <c r="C70" i="17" s="1"/>
  <c r="Q69" i="21"/>
  <c r="O69" i="21"/>
  <c r="O69" i="17" s="1"/>
  <c r="N69" i="21"/>
  <c r="N69" i="17" s="1"/>
  <c r="M69" i="21"/>
  <c r="M69" i="17" s="1"/>
  <c r="L69" i="21"/>
  <c r="L69" i="17" s="1"/>
  <c r="K69" i="21"/>
  <c r="K69" i="17" s="1"/>
  <c r="J69" i="21"/>
  <c r="J69" i="17" s="1"/>
  <c r="I69" i="21"/>
  <c r="I69" i="17" s="1"/>
  <c r="H69" i="21"/>
  <c r="H69" i="17" s="1"/>
  <c r="G69" i="21"/>
  <c r="G69" i="17" s="1"/>
  <c r="F69" i="21"/>
  <c r="F69" i="17" s="1"/>
  <c r="E69" i="21"/>
  <c r="E69" i="17" s="1"/>
  <c r="D69" i="21"/>
  <c r="D69" i="17" s="1"/>
  <c r="C69" i="21"/>
  <c r="C69" i="17" s="1"/>
  <c r="Q68" i="21"/>
  <c r="O68" i="21"/>
  <c r="O68" i="17" s="1"/>
  <c r="N68" i="21"/>
  <c r="N68" i="17" s="1"/>
  <c r="M68" i="21"/>
  <c r="M68" i="17" s="1"/>
  <c r="L68" i="21"/>
  <c r="L68" i="17" s="1"/>
  <c r="K68" i="21"/>
  <c r="K68" i="17" s="1"/>
  <c r="J68" i="21"/>
  <c r="J68" i="17" s="1"/>
  <c r="I68" i="21"/>
  <c r="I68" i="17" s="1"/>
  <c r="H68" i="21"/>
  <c r="H68" i="17" s="1"/>
  <c r="G68" i="21"/>
  <c r="G68" i="17" s="1"/>
  <c r="F68" i="21"/>
  <c r="F68" i="17" s="1"/>
  <c r="E68" i="21"/>
  <c r="E68" i="17" s="1"/>
  <c r="D68" i="21"/>
  <c r="D68" i="17" s="1"/>
  <c r="C68" i="21"/>
  <c r="C68" i="17" s="1"/>
  <c r="Q67" i="21"/>
  <c r="O67" i="21"/>
  <c r="O67" i="17" s="1"/>
  <c r="N67" i="21"/>
  <c r="N67" i="17" s="1"/>
  <c r="M67" i="21"/>
  <c r="M67" i="17" s="1"/>
  <c r="L67" i="21"/>
  <c r="L67" i="17" s="1"/>
  <c r="K67" i="21"/>
  <c r="K67" i="17" s="1"/>
  <c r="J67" i="21"/>
  <c r="J67" i="17" s="1"/>
  <c r="I67" i="21"/>
  <c r="I67" i="17" s="1"/>
  <c r="H67" i="21"/>
  <c r="H67" i="17" s="1"/>
  <c r="G67" i="21"/>
  <c r="G67" i="17" s="1"/>
  <c r="F67" i="21"/>
  <c r="F67" i="17" s="1"/>
  <c r="E67" i="21"/>
  <c r="E67" i="17" s="1"/>
  <c r="D67" i="21"/>
  <c r="D67" i="17" s="1"/>
  <c r="C67" i="21"/>
  <c r="C67" i="17" s="1"/>
  <c r="Q66" i="21"/>
  <c r="O66" i="21"/>
  <c r="O66" i="17" s="1"/>
  <c r="N66" i="21"/>
  <c r="N66" i="17" s="1"/>
  <c r="M66" i="21"/>
  <c r="M66" i="17" s="1"/>
  <c r="L66" i="21"/>
  <c r="L66" i="17" s="1"/>
  <c r="K66" i="21"/>
  <c r="K66" i="17" s="1"/>
  <c r="J66" i="21"/>
  <c r="J66" i="17" s="1"/>
  <c r="I66" i="21"/>
  <c r="I66" i="17" s="1"/>
  <c r="H66" i="21"/>
  <c r="H66" i="17" s="1"/>
  <c r="G66" i="21"/>
  <c r="G66" i="17" s="1"/>
  <c r="F66" i="21"/>
  <c r="F66" i="17" s="1"/>
  <c r="E66" i="21"/>
  <c r="E66" i="17" s="1"/>
  <c r="D66" i="21"/>
  <c r="D66" i="17" s="1"/>
  <c r="C66" i="21"/>
  <c r="C66" i="17" s="1"/>
  <c r="Q65" i="21"/>
  <c r="O65" i="21"/>
  <c r="O65" i="17" s="1"/>
  <c r="N65" i="21"/>
  <c r="N65" i="17" s="1"/>
  <c r="M65" i="21"/>
  <c r="M65" i="17" s="1"/>
  <c r="L65" i="21"/>
  <c r="L65" i="17" s="1"/>
  <c r="K65" i="21"/>
  <c r="K65" i="17" s="1"/>
  <c r="J65" i="21"/>
  <c r="J65" i="17" s="1"/>
  <c r="I65" i="21"/>
  <c r="I65" i="17" s="1"/>
  <c r="H65" i="21"/>
  <c r="H65" i="17" s="1"/>
  <c r="G65" i="21"/>
  <c r="G65" i="17" s="1"/>
  <c r="F65" i="21"/>
  <c r="F65" i="17" s="1"/>
  <c r="E65" i="21"/>
  <c r="E65" i="17" s="1"/>
  <c r="D65" i="21"/>
  <c r="D65" i="17" s="1"/>
  <c r="C65" i="21"/>
  <c r="C65" i="17" s="1"/>
  <c r="Q64" i="21"/>
  <c r="O64" i="21"/>
  <c r="O64" i="17" s="1"/>
  <c r="N64" i="21"/>
  <c r="N64" i="17" s="1"/>
  <c r="M64" i="21"/>
  <c r="M64" i="17" s="1"/>
  <c r="L64" i="21"/>
  <c r="L64" i="17" s="1"/>
  <c r="K64" i="21"/>
  <c r="K64" i="17" s="1"/>
  <c r="J64" i="21"/>
  <c r="J64" i="17" s="1"/>
  <c r="I64" i="21"/>
  <c r="I64" i="17" s="1"/>
  <c r="H64" i="21"/>
  <c r="H64" i="17" s="1"/>
  <c r="G64" i="21"/>
  <c r="G64" i="17" s="1"/>
  <c r="F64" i="21"/>
  <c r="F64" i="17" s="1"/>
  <c r="E64" i="21"/>
  <c r="E64" i="17" s="1"/>
  <c r="D64" i="21"/>
  <c r="D64" i="17" s="1"/>
  <c r="C64" i="21"/>
  <c r="C64" i="17" s="1"/>
  <c r="Q63" i="21"/>
  <c r="O63" i="21"/>
  <c r="O63" i="17" s="1"/>
  <c r="N63" i="21"/>
  <c r="N63" i="17" s="1"/>
  <c r="M63" i="21"/>
  <c r="M63" i="17" s="1"/>
  <c r="L63" i="21"/>
  <c r="L63" i="17" s="1"/>
  <c r="K63" i="21"/>
  <c r="K63" i="17" s="1"/>
  <c r="J63" i="21"/>
  <c r="J63" i="17" s="1"/>
  <c r="I63" i="21"/>
  <c r="I63" i="17" s="1"/>
  <c r="H63" i="21"/>
  <c r="H63" i="17" s="1"/>
  <c r="G63" i="21"/>
  <c r="G63" i="17" s="1"/>
  <c r="F63" i="21"/>
  <c r="F63" i="17" s="1"/>
  <c r="E63" i="21"/>
  <c r="E63" i="17" s="1"/>
  <c r="D63" i="21"/>
  <c r="D63" i="17" s="1"/>
  <c r="C63" i="21"/>
  <c r="C63" i="17" s="1"/>
  <c r="Q62" i="21"/>
  <c r="O62" i="21"/>
  <c r="O62" i="17" s="1"/>
  <c r="N62" i="21"/>
  <c r="N62" i="17" s="1"/>
  <c r="M62" i="21"/>
  <c r="M62" i="17" s="1"/>
  <c r="L62" i="21"/>
  <c r="L62" i="17" s="1"/>
  <c r="K62" i="21"/>
  <c r="K62" i="17" s="1"/>
  <c r="J62" i="21"/>
  <c r="J62" i="17" s="1"/>
  <c r="I62" i="21"/>
  <c r="I62" i="17" s="1"/>
  <c r="H62" i="21"/>
  <c r="H62" i="17" s="1"/>
  <c r="G62" i="21"/>
  <c r="G62" i="17" s="1"/>
  <c r="F62" i="21"/>
  <c r="F62" i="17" s="1"/>
  <c r="E62" i="21"/>
  <c r="E62" i="17" s="1"/>
  <c r="D62" i="21"/>
  <c r="D62" i="17" s="1"/>
  <c r="C62" i="21"/>
  <c r="C62" i="17" s="1"/>
  <c r="Q61" i="21"/>
  <c r="O61" i="21"/>
  <c r="O61" i="17" s="1"/>
  <c r="N61" i="21"/>
  <c r="N61" i="17" s="1"/>
  <c r="M61" i="21"/>
  <c r="M61" i="17" s="1"/>
  <c r="L61" i="21"/>
  <c r="L61" i="17" s="1"/>
  <c r="K61" i="21"/>
  <c r="K61" i="17" s="1"/>
  <c r="J61" i="21"/>
  <c r="J61" i="17" s="1"/>
  <c r="I61" i="21"/>
  <c r="I61" i="17" s="1"/>
  <c r="H61" i="21"/>
  <c r="H61" i="17" s="1"/>
  <c r="G61" i="21"/>
  <c r="G61" i="17" s="1"/>
  <c r="F61" i="21"/>
  <c r="F61" i="17" s="1"/>
  <c r="E61" i="21"/>
  <c r="E61" i="17" s="1"/>
  <c r="D61" i="21"/>
  <c r="D61" i="17" s="1"/>
  <c r="C61" i="21"/>
  <c r="C61" i="17" s="1"/>
  <c r="Q60" i="21"/>
  <c r="O60" i="21"/>
  <c r="O60" i="17" s="1"/>
  <c r="N60" i="21"/>
  <c r="N60" i="17" s="1"/>
  <c r="M60" i="21"/>
  <c r="M60" i="17" s="1"/>
  <c r="L60" i="21"/>
  <c r="L60" i="17" s="1"/>
  <c r="K60" i="21"/>
  <c r="K60" i="17" s="1"/>
  <c r="J60" i="21"/>
  <c r="J60" i="17" s="1"/>
  <c r="I60" i="21"/>
  <c r="I60" i="17" s="1"/>
  <c r="H60" i="21"/>
  <c r="H60" i="17" s="1"/>
  <c r="G60" i="21"/>
  <c r="G60" i="17" s="1"/>
  <c r="F60" i="21"/>
  <c r="F60" i="17" s="1"/>
  <c r="E60" i="21"/>
  <c r="E60" i="17" s="1"/>
  <c r="D60" i="21"/>
  <c r="D60" i="17" s="1"/>
  <c r="C60" i="21"/>
  <c r="C60" i="17" s="1"/>
  <c r="Q59" i="21"/>
  <c r="O59" i="21"/>
  <c r="O59" i="17" s="1"/>
  <c r="N59" i="21"/>
  <c r="N59" i="17" s="1"/>
  <c r="M59" i="21"/>
  <c r="M59" i="17" s="1"/>
  <c r="L59" i="21"/>
  <c r="L59" i="17" s="1"/>
  <c r="K59" i="21"/>
  <c r="K59" i="17" s="1"/>
  <c r="J59" i="21"/>
  <c r="J59" i="17" s="1"/>
  <c r="I59" i="21"/>
  <c r="I59" i="17" s="1"/>
  <c r="H59" i="21"/>
  <c r="H59" i="17" s="1"/>
  <c r="G59" i="21"/>
  <c r="G59" i="17" s="1"/>
  <c r="F59" i="21"/>
  <c r="F59" i="17" s="1"/>
  <c r="E59" i="21"/>
  <c r="E59" i="17" s="1"/>
  <c r="D59" i="21"/>
  <c r="D59" i="17" s="1"/>
  <c r="C59" i="21"/>
  <c r="C59" i="17" s="1"/>
  <c r="Q58" i="21"/>
  <c r="O58" i="21"/>
  <c r="O58" i="17" s="1"/>
  <c r="N58" i="21"/>
  <c r="N58" i="17" s="1"/>
  <c r="M58" i="21"/>
  <c r="M58" i="17" s="1"/>
  <c r="L58" i="21"/>
  <c r="L58" i="17" s="1"/>
  <c r="K58" i="21"/>
  <c r="K58" i="17" s="1"/>
  <c r="J58" i="21"/>
  <c r="J58" i="17" s="1"/>
  <c r="I58" i="21"/>
  <c r="I58" i="17" s="1"/>
  <c r="H58" i="21"/>
  <c r="H58" i="17" s="1"/>
  <c r="G58" i="21"/>
  <c r="G58" i="17" s="1"/>
  <c r="F58" i="21"/>
  <c r="F58" i="17" s="1"/>
  <c r="E58" i="21"/>
  <c r="E58" i="17" s="1"/>
  <c r="D58" i="21"/>
  <c r="D58" i="17" s="1"/>
  <c r="C58" i="21"/>
  <c r="C58" i="17" s="1"/>
  <c r="Q57" i="21"/>
  <c r="O57" i="21"/>
  <c r="O57" i="17" s="1"/>
  <c r="N57" i="21"/>
  <c r="N57" i="17" s="1"/>
  <c r="M57" i="21"/>
  <c r="M57" i="17" s="1"/>
  <c r="L57" i="21"/>
  <c r="L57" i="17" s="1"/>
  <c r="K57" i="21"/>
  <c r="K57" i="17" s="1"/>
  <c r="J57" i="21"/>
  <c r="J57" i="17" s="1"/>
  <c r="I57" i="21"/>
  <c r="I57" i="17" s="1"/>
  <c r="H57" i="21"/>
  <c r="H57" i="17" s="1"/>
  <c r="G57" i="21"/>
  <c r="G57" i="17" s="1"/>
  <c r="F57" i="21"/>
  <c r="F57" i="17" s="1"/>
  <c r="E57" i="21"/>
  <c r="E57" i="17" s="1"/>
  <c r="D57" i="21"/>
  <c r="D57" i="17" s="1"/>
  <c r="C57" i="21"/>
  <c r="C57" i="17" s="1"/>
  <c r="Q56" i="21"/>
  <c r="O56" i="21"/>
  <c r="O56" i="17" s="1"/>
  <c r="N56" i="21"/>
  <c r="N56" i="17" s="1"/>
  <c r="M56" i="21"/>
  <c r="M56" i="17" s="1"/>
  <c r="L56" i="21"/>
  <c r="L56" i="17" s="1"/>
  <c r="K56" i="21"/>
  <c r="K56" i="17" s="1"/>
  <c r="J56" i="21"/>
  <c r="J56" i="17" s="1"/>
  <c r="I56" i="21"/>
  <c r="I56" i="17" s="1"/>
  <c r="H56" i="21"/>
  <c r="H56" i="17" s="1"/>
  <c r="G56" i="21"/>
  <c r="G56" i="17" s="1"/>
  <c r="F56" i="21"/>
  <c r="F56" i="17" s="1"/>
  <c r="E56" i="21"/>
  <c r="E56" i="17" s="1"/>
  <c r="D56" i="21"/>
  <c r="D56" i="17" s="1"/>
  <c r="C56" i="21"/>
  <c r="C56" i="17" s="1"/>
  <c r="Q55" i="21"/>
  <c r="O55" i="21"/>
  <c r="O55" i="17" s="1"/>
  <c r="N55" i="21"/>
  <c r="N55" i="17" s="1"/>
  <c r="M55" i="21"/>
  <c r="M55" i="17" s="1"/>
  <c r="L55" i="21"/>
  <c r="L55" i="17" s="1"/>
  <c r="K55" i="21"/>
  <c r="K55" i="17" s="1"/>
  <c r="J55" i="21"/>
  <c r="J55" i="17" s="1"/>
  <c r="I55" i="21"/>
  <c r="I55" i="17" s="1"/>
  <c r="H55" i="21"/>
  <c r="H55" i="17" s="1"/>
  <c r="G55" i="21"/>
  <c r="G55" i="17" s="1"/>
  <c r="F55" i="21"/>
  <c r="F55" i="17" s="1"/>
  <c r="E55" i="21"/>
  <c r="E55" i="17" s="1"/>
  <c r="D55" i="21"/>
  <c r="D55" i="17" s="1"/>
  <c r="C55" i="21"/>
  <c r="C55" i="17" s="1"/>
  <c r="Q54" i="21"/>
  <c r="O54" i="21"/>
  <c r="O54" i="17" s="1"/>
  <c r="N54" i="21"/>
  <c r="N54" i="17" s="1"/>
  <c r="M54" i="21"/>
  <c r="M54" i="17" s="1"/>
  <c r="L54" i="21"/>
  <c r="L54" i="17" s="1"/>
  <c r="K54" i="21"/>
  <c r="K54" i="17" s="1"/>
  <c r="J54" i="21"/>
  <c r="J54" i="17" s="1"/>
  <c r="I54" i="21"/>
  <c r="I54" i="17" s="1"/>
  <c r="H54" i="21"/>
  <c r="H54" i="17" s="1"/>
  <c r="G54" i="21"/>
  <c r="G54" i="17" s="1"/>
  <c r="F54" i="21"/>
  <c r="F54" i="17" s="1"/>
  <c r="E54" i="21"/>
  <c r="E54" i="17" s="1"/>
  <c r="D54" i="21"/>
  <c r="D54" i="17" s="1"/>
  <c r="C54" i="21"/>
  <c r="C54" i="17" s="1"/>
  <c r="Q53" i="21"/>
  <c r="O53" i="21"/>
  <c r="O53" i="17" s="1"/>
  <c r="N53" i="21"/>
  <c r="N53" i="17" s="1"/>
  <c r="M53" i="21"/>
  <c r="M53" i="17" s="1"/>
  <c r="L53" i="21"/>
  <c r="L53" i="17" s="1"/>
  <c r="K53" i="21"/>
  <c r="K53" i="17" s="1"/>
  <c r="J53" i="21"/>
  <c r="J53" i="17" s="1"/>
  <c r="I53" i="21"/>
  <c r="I53" i="17" s="1"/>
  <c r="H53" i="21"/>
  <c r="H53" i="17" s="1"/>
  <c r="G53" i="21"/>
  <c r="G53" i="17" s="1"/>
  <c r="F53" i="21"/>
  <c r="F53" i="17" s="1"/>
  <c r="E53" i="21"/>
  <c r="E53" i="17" s="1"/>
  <c r="D53" i="21"/>
  <c r="D53" i="17" s="1"/>
  <c r="C53" i="21"/>
  <c r="C53" i="17" s="1"/>
  <c r="Q52" i="21"/>
  <c r="O52" i="21"/>
  <c r="O52" i="17" s="1"/>
  <c r="N52" i="21"/>
  <c r="N52" i="17" s="1"/>
  <c r="M52" i="21"/>
  <c r="M52" i="17" s="1"/>
  <c r="L52" i="21"/>
  <c r="L52" i="17" s="1"/>
  <c r="K52" i="21"/>
  <c r="K52" i="17" s="1"/>
  <c r="J52" i="21"/>
  <c r="J52" i="17" s="1"/>
  <c r="I52" i="21"/>
  <c r="I52" i="17" s="1"/>
  <c r="H52" i="21"/>
  <c r="H52" i="17" s="1"/>
  <c r="G52" i="21"/>
  <c r="G52" i="17" s="1"/>
  <c r="F52" i="21"/>
  <c r="F52" i="17" s="1"/>
  <c r="E52" i="21"/>
  <c r="E52" i="17" s="1"/>
  <c r="D52" i="21"/>
  <c r="D52" i="17" s="1"/>
  <c r="C52" i="21"/>
  <c r="C52" i="17" s="1"/>
  <c r="Q51" i="21"/>
  <c r="O51" i="21"/>
  <c r="O51" i="17" s="1"/>
  <c r="N51" i="21"/>
  <c r="N51" i="17" s="1"/>
  <c r="M51" i="21"/>
  <c r="M51" i="17" s="1"/>
  <c r="L51" i="21"/>
  <c r="L51" i="17" s="1"/>
  <c r="K51" i="21"/>
  <c r="K51" i="17" s="1"/>
  <c r="J51" i="21"/>
  <c r="J51" i="17" s="1"/>
  <c r="I51" i="21"/>
  <c r="I51" i="17" s="1"/>
  <c r="H51" i="21"/>
  <c r="H51" i="17" s="1"/>
  <c r="G51" i="21"/>
  <c r="G51" i="17" s="1"/>
  <c r="F51" i="21"/>
  <c r="F51" i="17" s="1"/>
  <c r="E51" i="21"/>
  <c r="E51" i="17" s="1"/>
  <c r="D51" i="21"/>
  <c r="D51" i="17" s="1"/>
  <c r="C51" i="21"/>
  <c r="C51" i="17" s="1"/>
  <c r="Q50" i="21"/>
  <c r="O50" i="21"/>
  <c r="O50" i="17" s="1"/>
  <c r="N50" i="21"/>
  <c r="N50" i="17" s="1"/>
  <c r="M50" i="21"/>
  <c r="M50" i="17" s="1"/>
  <c r="L50" i="21"/>
  <c r="L50" i="17" s="1"/>
  <c r="K50" i="21"/>
  <c r="K50" i="17" s="1"/>
  <c r="J50" i="21"/>
  <c r="J50" i="17" s="1"/>
  <c r="I50" i="21"/>
  <c r="I50" i="17" s="1"/>
  <c r="H50" i="21"/>
  <c r="H50" i="17" s="1"/>
  <c r="G50" i="21"/>
  <c r="G50" i="17" s="1"/>
  <c r="F50" i="21"/>
  <c r="F50" i="17" s="1"/>
  <c r="E50" i="21"/>
  <c r="E50" i="17" s="1"/>
  <c r="D50" i="21"/>
  <c r="D50" i="17" s="1"/>
  <c r="C50" i="21"/>
  <c r="C50" i="17" s="1"/>
  <c r="Q49" i="21"/>
  <c r="O49" i="21"/>
  <c r="O49" i="17" s="1"/>
  <c r="N49" i="21"/>
  <c r="N49" i="17" s="1"/>
  <c r="M49" i="21"/>
  <c r="M49" i="17" s="1"/>
  <c r="L49" i="21"/>
  <c r="L49" i="17" s="1"/>
  <c r="K49" i="21"/>
  <c r="K49" i="17" s="1"/>
  <c r="J49" i="21"/>
  <c r="J49" i="17" s="1"/>
  <c r="I49" i="21"/>
  <c r="I49" i="17" s="1"/>
  <c r="H49" i="21"/>
  <c r="H49" i="17" s="1"/>
  <c r="G49" i="21"/>
  <c r="G49" i="17" s="1"/>
  <c r="F49" i="21"/>
  <c r="F49" i="17" s="1"/>
  <c r="E49" i="21"/>
  <c r="E49" i="17" s="1"/>
  <c r="D49" i="21"/>
  <c r="D49" i="17" s="1"/>
  <c r="C49" i="21"/>
  <c r="C49" i="17" s="1"/>
  <c r="O43" i="21"/>
  <c r="N43" i="21"/>
  <c r="M43" i="21"/>
  <c r="L43" i="21"/>
  <c r="K43" i="21"/>
  <c r="J43" i="21"/>
  <c r="I43" i="21"/>
  <c r="H43" i="21"/>
  <c r="G43" i="21"/>
  <c r="F43" i="21"/>
  <c r="E43" i="21"/>
  <c r="D43" i="21"/>
  <c r="C43" i="21"/>
  <c r="Q41" i="21"/>
  <c r="O41" i="21"/>
  <c r="O41" i="17" s="1"/>
  <c r="N41" i="21"/>
  <c r="N41" i="17" s="1"/>
  <c r="M41" i="21"/>
  <c r="M41" i="17" s="1"/>
  <c r="L41" i="21"/>
  <c r="L41" i="17" s="1"/>
  <c r="K41" i="21"/>
  <c r="K41" i="17" s="1"/>
  <c r="J41" i="21"/>
  <c r="J41" i="17" s="1"/>
  <c r="I41" i="21"/>
  <c r="I41" i="17" s="1"/>
  <c r="H41" i="21"/>
  <c r="H41" i="17" s="1"/>
  <c r="G41" i="21"/>
  <c r="G41" i="17" s="1"/>
  <c r="F41" i="21"/>
  <c r="F41" i="17" s="1"/>
  <c r="E41" i="21"/>
  <c r="E41" i="17" s="1"/>
  <c r="D41" i="21"/>
  <c r="D41" i="17" s="1"/>
  <c r="C41" i="21"/>
  <c r="C41" i="17" s="1"/>
  <c r="Q40" i="21"/>
  <c r="O40" i="21"/>
  <c r="O40" i="17" s="1"/>
  <c r="N40" i="21"/>
  <c r="N40" i="17" s="1"/>
  <c r="M40" i="21"/>
  <c r="M40" i="17" s="1"/>
  <c r="L40" i="21"/>
  <c r="L40" i="17" s="1"/>
  <c r="K40" i="21"/>
  <c r="K40" i="17" s="1"/>
  <c r="J40" i="21"/>
  <c r="J40" i="17" s="1"/>
  <c r="I40" i="21"/>
  <c r="I40" i="17" s="1"/>
  <c r="H40" i="21"/>
  <c r="H40" i="17" s="1"/>
  <c r="G40" i="21"/>
  <c r="G40" i="17" s="1"/>
  <c r="F40" i="21"/>
  <c r="F40" i="17" s="1"/>
  <c r="E40" i="21"/>
  <c r="E40" i="17" s="1"/>
  <c r="D40" i="21"/>
  <c r="D40" i="17" s="1"/>
  <c r="C40" i="21"/>
  <c r="C40" i="17" s="1"/>
  <c r="Q39" i="21"/>
  <c r="O39" i="21"/>
  <c r="O39" i="17" s="1"/>
  <c r="N39" i="21"/>
  <c r="N39" i="17" s="1"/>
  <c r="M39" i="21"/>
  <c r="M39" i="17" s="1"/>
  <c r="L39" i="21"/>
  <c r="L39" i="17" s="1"/>
  <c r="K39" i="21"/>
  <c r="K39" i="17" s="1"/>
  <c r="J39" i="21"/>
  <c r="J39" i="17" s="1"/>
  <c r="I39" i="21"/>
  <c r="I39" i="17" s="1"/>
  <c r="H39" i="21"/>
  <c r="H39" i="17" s="1"/>
  <c r="G39" i="21"/>
  <c r="G39" i="17" s="1"/>
  <c r="F39" i="21"/>
  <c r="F39" i="17" s="1"/>
  <c r="E39" i="21"/>
  <c r="E39" i="17" s="1"/>
  <c r="D39" i="21"/>
  <c r="D39" i="17" s="1"/>
  <c r="C39" i="21"/>
  <c r="C39" i="17" s="1"/>
  <c r="Q38" i="21"/>
  <c r="O38" i="21"/>
  <c r="O38" i="17" s="1"/>
  <c r="N38" i="21"/>
  <c r="N38" i="17" s="1"/>
  <c r="M38" i="21"/>
  <c r="M38" i="17" s="1"/>
  <c r="L38" i="21"/>
  <c r="L38" i="17" s="1"/>
  <c r="K38" i="21"/>
  <c r="K38" i="17" s="1"/>
  <c r="J38" i="21"/>
  <c r="J38" i="17" s="1"/>
  <c r="I38" i="21"/>
  <c r="I38" i="17" s="1"/>
  <c r="H38" i="21"/>
  <c r="H38" i="17" s="1"/>
  <c r="G38" i="21"/>
  <c r="G38" i="17" s="1"/>
  <c r="F38" i="21"/>
  <c r="F38" i="17" s="1"/>
  <c r="E38" i="21"/>
  <c r="E38" i="17" s="1"/>
  <c r="D38" i="21"/>
  <c r="D38" i="17" s="1"/>
  <c r="C38" i="21"/>
  <c r="C38" i="17" s="1"/>
  <c r="Q37" i="21"/>
  <c r="O37" i="21"/>
  <c r="O37" i="17" s="1"/>
  <c r="N37" i="21"/>
  <c r="N37" i="17" s="1"/>
  <c r="M37" i="21"/>
  <c r="M37" i="17" s="1"/>
  <c r="L37" i="21"/>
  <c r="L37" i="17" s="1"/>
  <c r="K37" i="21"/>
  <c r="K37" i="17" s="1"/>
  <c r="J37" i="21"/>
  <c r="J37" i="17" s="1"/>
  <c r="I37" i="21"/>
  <c r="I37" i="17" s="1"/>
  <c r="H37" i="21"/>
  <c r="H37" i="17" s="1"/>
  <c r="G37" i="21"/>
  <c r="G37" i="17" s="1"/>
  <c r="F37" i="21"/>
  <c r="F37" i="17" s="1"/>
  <c r="E37" i="21"/>
  <c r="E37" i="17" s="1"/>
  <c r="D37" i="21"/>
  <c r="D37" i="17" s="1"/>
  <c r="C37" i="21"/>
  <c r="C37" i="17" s="1"/>
  <c r="Q36" i="21"/>
  <c r="O36" i="21"/>
  <c r="O36" i="17" s="1"/>
  <c r="N36" i="21"/>
  <c r="N36" i="17" s="1"/>
  <c r="M36" i="21"/>
  <c r="M36" i="17" s="1"/>
  <c r="L36" i="21"/>
  <c r="L36" i="17" s="1"/>
  <c r="K36" i="21"/>
  <c r="K36" i="17" s="1"/>
  <c r="J36" i="21"/>
  <c r="J36" i="17" s="1"/>
  <c r="I36" i="21"/>
  <c r="I36" i="17" s="1"/>
  <c r="H36" i="21"/>
  <c r="H36" i="17" s="1"/>
  <c r="G36" i="21"/>
  <c r="G36" i="17" s="1"/>
  <c r="F36" i="21"/>
  <c r="F36" i="17" s="1"/>
  <c r="E36" i="21"/>
  <c r="E36" i="17" s="1"/>
  <c r="D36" i="21"/>
  <c r="D36" i="17" s="1"/>
  <c r="C36" i="21"/>
  <c r="C36" i="17" s="1"/>
  <c r="Q35" i="21"/>
  <c r="O35" i="21"/>
  <c r="O35" i="17" s="1"/>
  <c r="N35" i="21"/>
  <c r="N35" i="17" s="1"/>
  <c r="M35" i="21"/>
  <c r="M35" i="17" s="1"/>
  <c r="L35" i="21"/>
  <c r="L35" i="17" s="1"/>
  <c r="K35" i="21"/>
  <c r="K35" i="17" s="1"/>
  <c r="J35" i="21"/>
  <c r="J35" i="17" s="1"/>
  <c r="I35" i="21"/>
  <c r="I35" i="17" s="1"/>
  <c r="H35" i="21"/>
  <c r="H35" i="17" s="1"/>
  <c r="G35" i="21"/>
  <c r="G35" i="17" s="1"/>
  <c r="F35" i="21"/>
  <c r="F35" i="17" s="1"/>
  <c r="E35" i="21"/>
  <c r="E35" i="17" s="1"/>
  <c r="D35" i="21"/>
  <c r="D35" i="17" s="1"/>
  <c r="C35" i="21"/>
  <c r="C35" i="17" s="1"/>
  <c r="Q34" i="21"/>
  <c r="O34" i="21"/>
  <c r="O34" i="17" s="1"/>
  <c r="N34" i="21"/>
  <c r="N34" i="17" s="1"/>
  <c r="M34" i="21"/>
  <c r="M34" i="17" s="1"/>
  <c r="L34" i="21"/>
  <c r="L34" i="17" s="1"/>
  <c r="K34" i="21"/>
  <c r="K34" i="17" s="1"/>
  <c r="J34" i="21"/>
  <c r="J34" i="17" s="1"/>
  <c r="I34" i="21"/>
  <c r="I34" i="17" s="1"/>
  <c r="H34" i="21"/>
  <c r="H34" i="17" s="1"/>
  <c r="G34" i="21"/>
  <c r="G34" i="17" s="1"/>
  <c r="F34" i="21"/>
  <c r="F34" i="17" s="1"/>
  <c r="E34" i="21"/>
  <c r="E34" i="17" s="1"/>
  <c r="D34" i="21"/>
  <c r="D34" i="17" s="1"/>
  <c r="C34" i="21"/>
  <c r="C34" i="17" s="1"/>
  <c r="Q33" i="21"/>
  <c r="O33" i="21"/>
  <c r="O33" i="17" s="1"/>
  <c r="N33" i="21"/>
  <c r="N33" i="17" s="1"/>
  <c r="M33" i="21"/>
  <c r="M33" i="17" s="1"/>
  <c r="L33" i="21"/>
  <c r="L33" i="17" s="1"/>
  <c r="K33" i="21"/>
  <c r="K33" i="17" s="1"/>
  <c r="J33" i="21"/>
  <c r="J33" i="17" s="1"/>
  <c r="I33" i="21"/>
  <c r="I33" i="17" s="1"/>
  <c r="H33" i="21"/>
  <c r="H33" i="17" s="1"/>
  <c r="G33" i="21"/>
  <c r="G33" i="17" s="1"/>
  <c r="F33" i="21"/>
  <c r="F33" i="17" s="1"/>
  <c r="E33" i="21"/>
  <c r="E33" i="17" s="1"/>
  <c r="D33" i="21"/>
  <c r="D33" i="17" s="1"/>
  <c r="C33" i="21"/>
  <c r="C33" i="17" s="1"/>
  <c r="Q32" i="21"/>
  <c r="O32" i="21"/>
  <c r="O32" i="17" s="1"/>
  <c r="N32" i="21"/>
  <c r="N32" i="17" s="1"/>
  <c r="M32" i="21"/>
  <c r="M32" i="17" s="1"/>
  <c r="L32" i="21"/>
  <c r="L32" i="17" s="1"/>
  <c r="K32" i="21"/>
  <c r="K32" i="17" s="1"/>
  <c r="J32" i="21"/>
  <c r="J32" i="17" s="1"/>
  <c r="I32" i="21"/>
  <c r="I32" i="17" s="1"/>
  <c r="H32" i="21"/>
  <c r="H32" i="17" s="1"/>
  <c r="G32" i="21"/>
  <c r="G32" i="17" s="1"/>
  <c r="F32" i="21"/>
  <c r="F32" i="17" s="1"/>
  <c r="E32" i="21"/>
  <c r="E32" i="17" s="1"/>
  <c r="D32" i="21"/>
  <c r="D32" i="17" s="1"/>
  <c r="C32" i="21"/>
  <c r="C32" i="17" s="1"/>
  <c r="Q31" i="21"/>
  <c r="O31" i="21"/>
  <c r="O31" i="17" s="1"/>
  <c r="N31" i="21"/>
  <c r="N31" i="17" s="1"/>
  <c r="M31" i="21"/>
  <c r="M31" i="17" s="1"/>
  <c r="L31" i="21"/>
  <c r="L31" i="17" s="1"/>
  <c r="K31" i="21"/>
  <c r="K31" i="17" s="1"/>
  <c r="J31" i="21"/>
  <c r="J31" i="17" s="1"/>
  <c r="I31" i="21"/>
  <c r="I31" i="17" s="1"/>
  <c r="H31" i="21"/>
  <c r="H31" i="17" s="1"/>
  <c r="G31" i="21"/>
  <c r="G31" i="17" s="1"/>
  <c r="F31" i="21"/>
  <c r="F31" i="17" s="1"/>
  <c r="E31" i="21"/>
  <c r="E31" i="17" s="1"/>
  <c r="D31" i="21"/>
  <c r="D31" i="17" s="1"/>
  <c r="C31" i="21"/>
  <c r="C31" i="17" s="1"/>
  <c r="Q30" i="21"/>
  <c r="O30" i="21"/>
  <c r="O30" i="17" s="1"/>
  <c r="N30" i="21"/>
  <c r="N30" i="17" s="1"/>
  <c r="M30" i="21"/>
  <c r="M30" i="17" s="1"/>
  <c r="L30" i="21"/>
  <c r="L30" i="17" s="1"/>
  <c r="K30" i="21"/>
  <c r="K30" i="17" s="1"/>
  <c r="J30" i="21"/>
  <c r="J30" i="17" s="1"/>
  <c r="I30" i="21"/>
  <c r="I30" i="17" s="1"/>
  <c r="H30" i="21"/>
  <c r="H30" i="17" s="1"/>
  <c r="G30" i="21"/>
  <c r="G30" i="17" s="1"/>
  <c r="F30" i="21"/>
  <c r="F30" i="17" s="1"/>
  <c r="E30" i="21"/>
  <c r="E30" i="17" s="1"/>
  <c r="D30" i="21"/>
  <c r="D30" i="17" s="1"/>
  <c r="C30" i="21"/>
  <c r="C30" i="17" s="1"/>
  <c r="Q29" i="21"/>
  <c r="O29" i="21"/>
  <c r="O29" i="17" s="1"/>
  <c r="N29" i="21"/>
  <c r="N29" i="17" s="1"/>
  <c r="M29" i="21"/>
  <c r="M29" i="17" s="1"/>
  <c r="L29" i="21"/>
  <c r="L29" i="17" s="1"/>
  <c r="K29" i="21"/>
  <c r="K29" i="17" s="1"/>
  <c r="J29" i="21"/>
  <c r="J29" i="17" s="1"/>
  <c r="I29" i="21"/>
  <c r="I29" i="17" s="1"/>
  <c r="H29" i="21"/>
  <c r="H29" i="17" s="1"/>
  <c r="G29" i="21"/>
  <c r="G29" i="17" s="1"/>
  <c r="F29" i="21"/>
  <c r="F29" i="17" s="1"/>
  <c r="E29" i="21"/>
  <c r="E29" i="17" s="1"/>
  <c r="D29" i="21"/>
  <c r="D29" i="17" s="1"/>
  <c r="C29" i="21"/>
  <c r="C29" i="17" s="1"/>
  <c r="Q28" i="21"/>
  <c r="O28" i="21"/>
  <c r="O28" i="17" s="1"/>
  <c r="N28" i="21"/>
  <c r="N28" i="17" s="1"/>
  <c r="M28" i="21"/>
  <c r="M28" i="17" s="1"/>
  <c r="L28" i="21"/>
  <c r="L28" i="17" s="1"/>
  <c r="K28" i="21"/>
  <c r="K28" i="17" s="1"/>
  <c r="J28" i="21"/>
  <c r="J28" i="17" s="1"/>
  <c r="I28" i="21"/>
  <c r="I28" i="17" s="1"/>
  <c r="H28" i="21"/>
  <c r="H28" i="17" s="1"/>
  <c r="G28" i="21"/>
  <c r="G28" i="17" s="1"/>
  <c r="F28" i="21"/>
  <c r="F28" i="17" s="1"/>
  <c r="E28" i="21"/>
  <c r="E28" i="17" s="1"/>
  <c r="D28" i="21"/>
  <c r="D28" i="17" s="1"/>
  <c r="C28" i="21"/>
  <c r="C28" i="17" s="1"/>
  <c r="Q27" i="21"/>
  <c r="O27" i="21"/>
  <c r="O27" i="17" s="1"/>
  <c r="N27" i="21"/>
  <c r="N27" i="17" s="1"/>
  <c r="M27" i="21"/>
  <c r="M27" i="17" s="1"/>
  <c r="L27" i="21"/>
  <c r="L27" i="17" s="1"/>
  <c r="K27" i="21"/>
  <c r="K27" i="17" s="1"/>
  <c r="J27" i="21"/>
  <c r="J27" i="17" s="1"/>
  <c r="I27" i="21"/>
  <c r="I27" i="17" s="1"/>
  <c r="H27" i="21"/>
  <c r="H27" i="17" s="1"/>
  <c r="G27" i="21"/>
  <c r="G27" i="17" s="1"/>
  <c r="F27" i="21"/>
  <c r="F27" i="17" s="1"/>
  <c r="E27" i="21"/>
  <c r="E27" i="17" s="1"/>
  <c r="D27" i="21"/>
  <c r="D27" i="17" s="1"/>
  <c r="C27" i="21"/>
  <c r="C27" i="17" s="1"/>
  <c r="Q26" i="21"/>
  <c r="O26" i="21"/>
  <c r="O26" i="17" s="1"/>
  <c r="N26" i="21"/>
  <c r="N26" i="17" s="1"/>
  <c r="M26" i="21"/>
  <c r="M26" i="17" s="1"/>
  <c r="L26" i="21"/>
  <c r="L26" i="17" s="1"/>
  <c r="K26" i="21"/>
  <c r="K26" i="17" s="1"/>
  <c r="J26" i="21"/>
  <c r="J26" i="17" s="1"/>
  <c r="I26" i="21"/>
  <c r="I26" i="17" s="1"/>
  <c r="H26" i="21"/>
  <c r="H26" i="17" s="1"/>
  <c r="G26" i="21"/>
  <c r="G26" i="17" s="1"/>
  <c r="F26" i="21"/>
  <c r="F26" i="17" s="1"/>
  <c r="E26" i="21"/>
  <c r="E26" i="17" s="1"/>
  <c r="D26" i="21"/>
  <c r="D26" i="17" s="1"/>
  <c r="C26" i="21"/>
  <c r="C26" i="17" s="1"/>
  <c r="Q25" i="21"/>
  <c r="O25" i="21"/>
  <c r="O25" i="17" s="1"/>
  <c r="N25" i="21"/>
  <c r="N25" i="17" s="1"/>
  <c r="M25" i="21"/>
  <c r="M25" i="17" s="1"/>
  <c r="L25" i="21"/>
  <c r="L25" i="17" s="1"/>
  <c r="K25" i="21"/>
  <c r="K25" i="17" s="1"/>
  <c r="J25" i="21"/>
  <c r="J25" i="17" s="1"/>
  <c r="I25" i="21"/>
  <c r="I25" i="17" s="1"/>
  <c r="H25" i="21"/>
  <c r="H25" i="17" s="1"/>
  <c r="G25" i="21"/>
  <c r="G25" i="17" s="1"/>
  <c r="F25" i="21"/>
  <c r="F25" i="17" s="1"/>
  <c r="E25" i="21"/>
  <c r="E25" i="17" s="1"/>
  <c r="D25" i="21"/>
  <c r="D25" i="17" s="1"/>
  <c r="C25" i="21"/>
  <c r="C25" i="17" s="1"/>
  <c r="Q24" i="21"/>
  <c r="O24" i="21"/>
  <c r="O24" i="17" s="1"/>
  <c r="N24" i="21"/>
  <c r="N24" i="17" s="1"/>
  <c r="M24" i="21"/>
  <c r="M24" i="17" s="1"/>
  <c r="L24" i="21"/>
  <c r="L24" i="17" s="1"/>
  <c r="K24" i="21"/>
  <c r="K24" i="17" s="1"/>
  <c r="J24" i="21"/>
  <c r="J24" i="17" s="1"/>
  <c r="I24" i="21"/>
  <c r="I24" i="17" s="1"/>
  <c r="H24" i="21"/>
  <c r="H24" i="17" s="1"/>
  <c r="G24" i="21"/>
  <c r="G24" i="17" s="1"/>
  <c r="F24" i="21"/>
  <c r="F24" i="17" s="1"/>
  <c r="E24" i="21"/>
  <c r="E24" i="17" s="1"/>
  <c r="D24" i="21"/>
  <c r="D24" i="17" s="1"/>
  <c r="C24" i="21"/>
  <c r="C24" i="17" s="1"/>
  <c r="Q23" i="21"/>
  <c r="O23" i="21"/>
  <c r="O23" i="17" s="1"/>
  <c r="N23" i="21"/>
  <c r="N23" i="17" s="1"/>
  <c r="M23" i="21"/>
  <c r="M23" i="17" s="1"/>
  <c r="L23" i="21"/>
  <c r="L23" i="17" s="1"/>
  <c r="K23" i="21"/>
  <c r="K23" i="17" s="1"/>
  <c r="J23" i="21"/>
  <c r="J23" i="17" s="1"/>
  <c r="I23" i="21"/>
  <c r="I23" i="17" s="1"/>
  <c r="H23" i="21"/>
  <c r="H23" i="17" s="1"/>
  <c r="G23" i="21"/>
  <c r="G23" i="17" s="1"/>
  <c r="F23" i="21"/>
  <c r="F23" i="17" s="1"/>
  <c r="E23" i="21"/>
  <c r="E23" i="17" s="1"/>
  <c r="D23" i="21"/>
  <c r="D23" i="17" s="1"/>
  <c r="C23" i="21"/>
  <c r="C23" i="17" s="1"/>
  <c r="Q22" i="21"/>
  <c r="O22" i="21"/>
  <c r="O22" i="17" s="1"/>
  <c r="N22" i="21"/>
  <c r="N22" i="17" s="1"/>
  <c r="M22" i="21"/>
  <c r="M22" i="17" s="1"/>
  <c r="L22" i="21"/>
  <c r="L22" i="17" s="1"/>
  <c r="K22" i="21"/>
  <c r="K22" i="17" s="1"/>
  <c r="J22" i="21"/>
  <c r="J22" i="17" s="1"/>
  <c r="I22" i="21"/>
  <c r="I22" i="17" s="1"/>
  <c r="H22" i="21"/>
  <c r="H22" i="17" s="1"/>
  <c r="G22" i="21"/>
  <c r="G22" i="17" s="1"/>
  <c r="F22" i="21"/>
  <c r="F22" i="17" s="1"/>
  <c r="E22" i="21"/>
  <c r="E22" i="17" s="1"/>
  <c r="D22" i="21"/>
  <c r="D22" i="17" s="1"/>
  <c r="C22" i="21"/>
  <c r="C22" i="17" s="1"/>
  <c r="Q21" i="21"/>
  <c r="O21" i="21"/>
  <c r="O21" i="17" s="1"/>
  <c r="N21" i="21"/>
  <c r="N21" i="17" s="1"/>
  <c r="M21" i="21"/>
  <c r="M21" i="17" s="1"/>
  <c r="L21" i="21"/>
  <c r="L21" i="17" s="1"/>
  <c r="K21" i="21"/>
  <c r="K21" i="17" s="1"/>
  <c r="J21" i="21"/>
  <c r="J21" i="17" s="1"/>
  <c r="I21" i="21"/>
  <c r="I21" i="17" s="1"/>
  <c r="H21" i="21"/>
  <c r="H21" i="17" s="1"/>
  <c r="G21" i="21"/>
  <c r="G21" i="17" s="1"/>
  <c r="F21" i="21"/>
  <c r="F21" i="17" s="1"/>
  <c r="E21" i="21"/>
  <c r="E21" i="17" s="1"/>
  <c r="D21" i="21"/>
  <c r="D21" i="17" s="1"/>
  <c r="C21" i="21"/>
  <c r="C21" i="17" s="1"/>
  <c r="Q20" i="21"/>
  <c r="O20" i="21"/>
  <c r="O20" i="17" s="1"/>
  <c r="N20" i="21"/>
  <c r="N20" i="17" s="1"/>
  <c r="M20" i="21"/>
  <c r="M20" i="17" s="1"/>
  <c r="L20" i="21"/>
  <c r="L20" i="17" s="1"/>
  <c r="K20" i="21"/>
  <c r="K20" i="17" s="1"/>
  <c r="J20" i="21"/>
  <c r="J20" i="17" s="1"/>
  <c r="I20" i="21"/>
  <c r="I20" i="17" s="1"/>
  <c r="H20" i="21"/>
  <c r="H20" i="17" s="1"/>
  <c r="G20" i="21"/>
  <c r="G20" i="17" s="1"/>
  <c r="F20" i="21"/>
  <c r="F20" i="17" s="1"/>
  <c r="E20" i="21"/>
  <c r="E20" i="17" s="1"/>
  <c r="D20" i="21"/>
  <c r="D20" i="17" s="1"/>
  <c r="C20" i="21"/>
  <c r="C20" i="17" s="1"/>
  <c r="Q19" i="21"/>
  <c r="O19" i="21"/>
  <c r="O19" i="17" s="1"/>
  <c r="N19" i="21"/>
  <c r="N19" i="17" s="1"/>
  <c r="M19" i="21"/>
  <c r="M19" i="17" s="1"/>
  <c r="L19" i="21"/>
  <c r="L19" i="17" s="1"/>
  <c r="K19" i="21"/>
  <c r="K19" i="17" s="1"/>
  <c r="J19" i="21"/>
  <c r="J19" i="17" s="1"/>
  <c r="I19" i="21"/>
  <c r="I19" i="17" s="1"/>
  <c r="H19" i="21"/>
  <c r="H19" i="17" s="1"/>
  <c r="G19" i="21"/>
  <c r="G19" i="17" s="1"/>
  <c r="F19" i="21"/>
  <c r="F19" i="17" s="1"/>
  <c r="E19" i="21"/>
  <c r="E19" i="17" s="1"/>
  <c r="D19" i="21"/>
  <c r="D19" i="17" s="1"/>
  <c r="C19" i="21"/>
  <c r="C19" i="17" s="1"/>
  <c r="Q18" i="21"/>
  <c r="O18" i="21"/>
  <c r="O18" i="17" s="1"/>
  <c r="N18" i="21"/>
  <c r="N18" i="17" s="1"/>
  <c r="M18" i="21"/>
  <c r="M18" i="17" s="1"/>
  <c r="L18" i="21"/>
  <c r="L18" i="17" s="1"/>
  <c r="K18" i="21"/>
  <c r="K18" i="17" s="1"/>
  <c r="J18" i="21"/>
  <c r="J18" i="17" s="1"/>
  <c r="I18" i="21"/>
  <c r="I18" i="17" s="1"/>
  <c r="H18" i="21"/>
  <c r="H18" i="17" s="1"/>
  <c r="G18" i="21"/>
  <c r="G18" i="17" s="1"/>
  <c r="F18" i="21"/>
  <c r="F18" i="17" s="1"/>
  <c r="E18" i="21"/>
  <c r="E18" i="17" s="1"/>
  <c r="D18" i="21"/>
  <c r="D18" i="17" s="1"/>
  <c r="C18" i="21"/>
  <c r="C18" i="17" s="1"/>
  <c r="Q17" i="21"/>
  <c r="O17" i="21"/>
  <c r="O17" i="17" s="1"/>
  <c r="N17" i="21"/>
  <c r="N17" i="17" s="1"/>
  <c r="M17" i="21"/>
  <c r="M17" i="17" s="1"/>
  <c r="L17" i="21"/>
  <c r="L17" i="17" s="1"/>
  <c r="K17" i="21"/>
  <c r="K17" i="17" s="1"/>
  <c r="J17" i="21"/>
  <c r="J17" i="17" s="1"/>
  <c r="I17" i="21"/>
  <c r="I17" i="17" s="1"/>
  <c r="H17" i="21"/>
  <c r="H17" i="17" s="1"/>
  <c r="G17" i="21"/>
  <c r="G17" i="17" s="1"/>
  <c r="F17" i="21"/>
  <c r="F17" i="17" s="1"/>
  <c r="E17" i="21"/>
  <c r="E17" i="17" s="1"/>
  <c r="D17" i="21"/>
  <c r="D17" i="17" s="1"/>
  <c r="C17" i="21"/>
  <c r="C17" i="17" s="1"/>
  <c r="Q16" i="21"/>
  <c r="O16" i="21"/>
  <c r="O16" i="17" s="1"/>
  <c r="N16" i="21"/>
  <c r="N16" i="17" s="1"/>
  <c r="M16" i="21"/>
  <c r="M16" i="17" s="1"/>
  <c r="L16" i="21"/>
  <c r="L16" i="17" s="1"/>
  <c r="K16" i="21"/>
  <c r="K16" i="17" s="1"/>
  <c r="J16" i="21"/>
  <c r="J16" i="17" s="1"/>
  <c r="I16" i="21"/>
  <c r="I16" i="17" s="1"/>
  <c r="H16" i="21"/>
  <c r="H16" i="17" s="1"/>
  <c r="G16" i="21"/>
  <c r="G16" i="17" s="1"/>
  <c r="F16" i="21"/>
  <c r="F16" i="17" s="1"/>
  <c r="E16" i="21"/>
  <c r="E16" i="17" s="1"/>
  <c r="D16" i="21"/>
  <c r="D16" i="17" s="1"/>
  <c r="C16" i="21"/>
  <c r="C16" i="17" s="1"/>
  <c r="Q15" i="21"/>
  <c r="O15" i="21"/>
  <c r="O15" i="17" s="1"/>
  <c r="N15" i="21"/>
  <c r="N15" i="17" s="1"/>
  <c r="M15" i="21"/>
  <c r="M15" i="17" s="1"/>
  <c r="L15" i="21"/>
  <c r="L15" i="17" s="1"/>
  <c r="K15" i="21"/>
  <c r="K15" i="17" s="1"/>
  <c r="J15" i="21"/>
  <c r="J15" i="17" s="1"/>
  <c r="I15" i="21"/>
  <c r="I15" i="17" s="1"/>
  <c r="H15" i="21"/>
  <c r="H15" i="17" s="1"/>
  <c r="G15" i="21"/>
  <c r="G15" i="17" s="1"/>
  <c r="F15" i="21"/>
  <c r="F15" i="17" s="1"/>
  <c r="E15" i="21"/>
  <c r="E15" i="17" s="1"/>
  <c r="D15" i="21"/>
  <c r="D15" i="17" s="1"/>
  <c r="C15" i="21"/>
  <c r="C15" i="17" s="1"/>
  <c r="Q14" i="21"/>
  <c r="O14" i="21"/>
  <c r="O14" i="17" s="1"/>
  <c r="N14" i="21"/>
  <c r="N14" i="17" s="1"/>
  <c r="M14" i="21"/>
  <c r="M14" i="17" s="1"/>
  <c r="L14" i="21"/>
  <c r="L14" i="17" s="1"/>
  <c r="K14" i="21"/>
  <c r="K14" i="17" s="1"/>
  <c r="J14" i="21"/>
  <c r="J14" i="17" s="1"/>
  <c r="I14" i="21"/>
  <c r="I14" i="17" s="1"/>
  <c r="H14" i="21"/>
  <c r="H14" i="17" s="1"/>
  <c r="G14" i="21"/>
  <c r="G14" i="17" s="1"/>
  <c r="F14" i="21"/>
  <c r="F14" i="17" s="1"/>
  <c r="E14" i="21"/>
  <c r="E14" i="17" s="1"/>
  <c r="D14" i="21"/>
  <c r="D14" i="17" s="1"/>
  <c r="C14" i="21"/>
  <c r="C14" i="17" s="1"/>
  <c r="Q13" i="21"/>
  <c r="O13" i="21"/>
  <c r="O13" i="17" s="1"/>
  <c r="N13" i="21"/>
  <c r="N13" i="17" s="1"/>
  <c r="M13" i="21"/>
  <c r="M13" i="17" s="1"/>
  <c r="L13" i="21"/>
  <c r="L13" i="17" s="1"/>
  <c r="K13" i="21"/>
  <c r="K13" i="17" s="1"/>
  <c r="J13" i="21"/>
  <c r="J13" i="17" s="1"/>
  <c r="I13" i="21"/>
  <c r="I13" i="17" s="1"/>
  <c r="H13" i="21"/>
  <c r="H13" i="17" s="1"/>
  <c r="G13" i="21"/>
  <c r="G13" i="17" s="1"/>
  <c r="F13" i="21"/>
  <c r="F13" i="17" s="1"/>
  <c r="E13" i="21"/>
  <c r="E13" i="17" s="1"/>
  <c r="D13" i="21"/>
  <c r="D13" i="17" s="1"/>
  <c r="C13" i="21"/>
  <c r="C13" i="17" s="1"/>
  <c r="Q12" i="21"/>
  <c r="O12" i="21"/>
  <c r="O12" i="17" s="1"/>
  <c r="N12" i="21"/>
  <c r="N12" i="17" s="1"/>
  <c r="M12" i="21"/>
  <c r="M12" i="17" s="1"/>
  <c r="L12" i="21"/>
  <c r="L12" i="17" s="1"/>
  <c r="K12" i="21"/>
  <c r="K12" i="17" s="1"/>
  <c r="J12" i="21"/>
  <c r="J12" i="17" s="1"/>
  <c r="I12" i="21"/>
  <c r="I12" i="17" s="1"/>
  <c r="H12" i="21"/>
  <c r="H12" i="17" s="1"/>
  <c r="G12" i="21"/>
  <c r="G12" i="17" s="1"/>
  <c r="F12" i="21"/>
  <c r="F12" i="17" s="1"/>
  <c r="E12" i="21"/>
  <c r="E12" i="17" s="1"/>
  <c r="D12" i="21"/>
  <c r="D12" i="17" s="1"/>
  <c r="C12" i="21"/>
  <c r="C12" i="17" s="1"/>
  <c r="Q11" i="21"/>
  <c r="O11" i="21"/>
  <c r="O11" i="17" s="1"/>
  <c r="N11" i="21"/>
  <c r="N11" i="17" s="1"/>
  <c r="M11" i="21"/>
  <c r="M11" i="17" s="1"/>
  <c r="L11" i="21"/>
  <c r="L11" i="17" s="1"/>
  <c r="K11" i="21"/>
  <c r="K11" i="17" s="1"/>
  <c r="J11" i="21"/>
  <c r="J11" i="17" s="1"/>
  <c r="I11" i="21"/>
  <c r="I11" i="17" s="1"/>
  <c r="H11" i="21"/>
  <c r="H11" i="17" s="1"/>
  <c r="G11" i="21"/>
  <c r="G11" i="17" s="1"/>
  <c r="F11" i="21"/>
  <c r="F11" i="17" s="1"/>
  <c r="E11" i="21"/>
  <c r="E11" i="17" s="1"/>
  <c r="D11" i="21"/>
  <c r="D11" i="17" s="1"/>
  <c r="C11" i="21"/>
  <c r="C11" i="17" s="1"/>
  <c r="F89" i="20"/>
  <c r="N88" i="20"/>
  <c r="L88" i="20"/>
  <c r="J88" i="20"/>
  <c r="H88" i="20"/>
  <c r="F88" i="20"/>
  <c r="Q42" i="20"/>
  <c r="N87" i="20"/>
  <c r="L87" i="20"/>
  <c r="J87" i="20"/>
  <c r="H87" i="20"/>
  <c r="F42" i="20"/>
  <c r="E87" i="20"/>
  <c r="G87" i="20"/>
  <c r="A88" i="21"/>
  <c r="B87" i="21"/>
  <c r="A87" i="21"/>
  <c r="O85" i="21"/>
  <c r="N85" i="21"/>
  <c r="M85" i="21"/>
  <c r="L85" i="21"/>
  <c r="K85" i="21"/>
  <c r="J85" i="21"/>
  <c r="I85" i="21"/>
  <c r="H85" i="21"/>
  <c r="G85" i="21"/>
  <c r="F85" i="21"/>
  <c r="E85" i="21"/>
  <c r="D85" i="21"/>
  <c r="C85" i="21"/>
  <c r="A49" i="21"/>
  <c r="O47" i="21"/>
  <c r="N47" i="21"/>
  <c r="M47" i="21"/>
  <c r="L47" i="21"/>
  <c r="K47" i="21"/>
  <c r="J47" i="21"/>
  <c r="I47" i="21"/>
  <c r="H47" i="21"/>
  <c r="G47" i="21"/>
  <c r="F47" i="21"/>
  <c r="E47" i="21"/>
  <c r="D47" i="21"/>
  <c r="C47" i="21"/>
  <c r="A12" i="21"/>
  <c r="B11" i="21"/>
  <c r="A11" i="21"/>
  <c r="O9" i="21"/>
  <c r="N9" i="21"/>
  <c r="M9" i="21"/>
  <c r="L9" i="21"/>
  <c r="K9" i="21"/>
  <c r="J9" i="21"/>
  <c r="I9" i="21"/>
  <c r="H9" i="21"/>
  <c r="G9" i="21"/>
  <c r="F9" i="21"/>
  <c r="E9" i="21"/>
  <c r="D9" i="21"/>
  <c r="C9" i="21"/>
  <c r="F87" i="20"/>
  <c r="M87" i="20"/>
  <c r="E88" i="20"/>
  <c r="I88" i="20"/>
  <c r="M88" i="20"/>
  <c r="O88" i="20"/>
  <c r="E89" i="20"/>
  <c r="G89" i="20"/>
  <c r="H89" i="20"/>
  <c r="I89" i="20"/>
  <c r="J89" i="20"/>
  <c r="K89" i="20"/>
  <c r="L89" i="20"/>
  <c r="M89" i="20"/>
  <c r="N89" i="20"/>
  <c r="O89" i="20"/>
  <c r="E90" i="20"/>
  <c r="G90" i="20"/>
  <c r="H90" i="20"/>
  <c r="I90" i="20"/>
  <c r="J90" i="20"/>
  <c r="K90" i="20"/>
  <c r="L90" i="20"/>
  <c r="M90" i="20"/>
  <c r="N90" i="20"/>
  <c r="O90" i="20"/>
  <c r="E91" i="20"/>
  <c r="F91" i="20"/>
  <c r="G91" i="20"/>
  <c r="H91" i="20"/>
  <c r="I91" i="20"/>
  <c r="J91" i="20"/>
  <c r="K91" i="20"/>
  <c r="L91" i="20"/>
  <c r="M91" i="20"/>
  <c r="N91" i="20"/>
  <c r="O91" i="20"/>
  <c r="D92" i="20"/>
  <c r="E92" i="20"/>
  <c r="F92" i="20"/>
  <c r="G92" i="20"/>
  <c r="H92" i="20"/>
  <c r="I92" i="20"/>
  <c r="J92" i="20"/>
  <c r="K92" i="20"/>
  <c r="L92" i="20"/>
  <c r="M92" i="20"/>
  <c r="N92" i="20"/>
  <c r="O92" i="20"/>
  <c r="D93" i="20"/>
  <c r="E93" i="20"/>
  <c r="F93" i="20"/>
  <c r="G93" i="20"/>
  <c r="H93" i="20"/>
  <c r="I93" i="20"/>
  <c r="J93" i="20"/>
  <c r="K93" i="20"/>
  <c r="L93" i="20"/>
  <c r="M93" i="20"/>
  <c r="N93" i="20"/>
  <c r="O93" i="20"/>
  <c r="D94" i="20"/>
  <c r="E94" i="20"/>
  <c r="F94" i="20"/>
  <c r="G94" i="20"/>
  <c r="H94" i="20"/>
  <c r="I94" i="20"/>
  <c r="J94" i="20"/>
  <c r="K94" i="20"/>
  <c r="L94" i="20"/>
  <c r="M94" i="20"/>
  <c r="N94" i="20"/>
  <c r="O94" i="20"/>
  <c r="D95" i="20"/>
  <c r="E95" i="20"/>
  <c r="F95" i="20"/>
  <c r="G95" i="20"/>
  <c r="H95" i="20"/>
  <c r="I95" i="20"/>
  <c r="J95" i="20"/>
  <c r="K95" i="20"/>
  <c r="L95" i="20"/>
  <c r="M95" i="20"/>
  <c r="N95" i="20"/>
  <c r="O95" i="20"/>
  <c r="D96" i="20"/>
  <c r="E96" i="20"/>
  <c r="F96" i="20"/>
  <c r="G96" i="20"/>
  <c r="H96" i="20"/>
  <c r="I96" i="20"/>
  <c r="J96" i="20"/>
  <c r="K96" i="20"/>
  <c r="L96" i="20"/>
  <c r="M96" i="20"/>
  <c r="N96" i="20"/>
  <c r="O96" i="20"/>
  <c r="D97" i="20"/>
  <c r="E97" i="20"/>
  <c r="F97" i="20"/>
  <c r="G97" i="20"/>
  <c r="H97" i="20"/>
  <c r="I97" i="20"/>
  <c r="J97" i="20"/>
  <c r="K97" i="20"/>
  <c r="L97" i="20"/>
  <c r="M97" i="20"/>
  <c r="N97" i="20"/>
  <c r="O97" i="20"/>
  <c r="D98" i="20"/>
  <c r="E98" i="20"/>
  <c r="F98" i="20"/>
  <c r="G98" i="20"/>
  <c r="H98" i="20"/>
  <c r="I98" i="20"/>
  <c r="J98" i="20"/>
  <c r="K98" i="20"/>
  <c r="L98" i="20"/>
  <c r="M98" i="20"/>
  <c r="N98" i="20"/>
  <c r="O98" i="20"/>
  <c r="D99" i="20"/>
  <c r="E99" i="20"/>
  <c r="F99" i="20"/>
  <c r="G99" i="20"/>
  <c r="H99" i="20"/>
  <c r="I99" i="20"/>
  <c r="J99" i="20"/>
  <c r="K99" i="20"/>
  <c r="L99" i="20"/>
  <c r="M99" i="20"/>
  <c r="N99" i="20"/>
  <c r="O99" i="20"/>
  <c r="D100" i="20"/>
  <c r="E100" i="20"/>
  <c r="F100" i="20"/>
  <c r="G100" i="20"/>
  <c r="H100" i="20"/>
  <c r="I100" i="20"/>
  <c r="J100" i="20"/>
  <c r="K100" i="20"/>
  <c r="L100" i="20"/>
  <c r="M100" i="20"/>
  <c r="N100" i="20"/>
  <c r="O100" i="20"/>
  <c r="D101" i="20"/>
  <c r="E101" i="20"/>
  <c r="F101" i="20"/>
  <c r="G101" i="20"/>
  <c r="H101" i="20"/>
  <c r="I101" i="20"/>
  <c r="J101" i="20"/>
  <c r="K101" i="20"/>
  <c r="L101" i="20"/>
  <c r="M101" i="20"/>
  <c r="N101" i="20"/>
  <c r="O101" i="20"/>
  <c r="D102" i="20"/>
  <c r="E102" i="20"/>
  <c r="F102" i="20"/>
  <c r="G102" i="20"/>
  <c r="H102" i="20"/>
  <c r="I102" i="20"/>
  <c r="J102" i="20"/>
  <c r="K102" i="20"/>
  <c r="L102" i="20"/>
  <c r="M102" i="20"/>
  <c r="N102" i="20"/>
  <c r="O102" i="20"/>
  <c r="D103" i="20"/>
  <c r="E103" i="20"/>
  <c r="F103" i="20"/>
  <c r="G103" i="20"/>
  <c r="H103" i="20"/>
  <c r="I103" i="20"/>
  <c r="J103" i="20"/>
  <c r="K103" i="20"/>
  <c r="L103" i="20"/>
  <c r="M103" i="20"/>
  <c r="N103" i="20"/>
  <c r="O103" i="20"/>
  <c r="D104" i="20"/>
  <c r="E104" i="20"/>
  <c r="F104" i="20"/>
  <c r="G104" i="20"/>
  <c r="H104" i="20"/>
  <c r="I104" i="20"/>
  <c r="J104" i="20"/>
  <c r="K104" i="20"/>
  <c r="L104" i="20"/>
  <c r="M104" i="20"/>
  <c r="N104" i="20"/>
  <c r="O104" i="20"/>
  <c r="D105" i="20"/>
  <c r="E105" i="20"/>
  <c r="F105" i="20"/>
  <c r="G105" i="20"/>
  <c r="H105" i="20"/>
  <c r="I105" i="20"/>
  <c r="J105" i="20"/>
  <c r="K105" i="20"/>
  <c r="L105" i="20"/>
  <c r="M105" i="20"/>
  <c r="N105" i="20"/>
  <c r="O105" i="20"/>
  <c r="D106" i="20"/>
  <c r="E106" i="20"/>
  <c r="F106" i="20"/>
  <c r="G106" i="20"/>
  <c r="H106" i="20"/>
  <c r="I106" i="20"/>
  <c r="J106" i="20"/>
  <c r="K106" i="20"/>
  <c r="L106" i="20"/>
  <c r="M106" i="20"/>
  <c r="N106" i="20"/>
  <c r="O106" i="20"/>
  <c r="D107" i="20"/>
  <c r="E107" i="20"/>
  <c r="F107" i="20"/>
  <c r="G107" i="20"/>
  <c r="H107" i="20"/>
  <c r="I107" i="20"/>
  <c r="J107" i="20"/>
  <c r="K107" i="20"/>
  <c r="L107" i="20"/>
  <c r="M107" i="20"/>
  <c r="N107" i="20"/>
  <c r="O107" i="20"/>
  <c r="D108" i="20"/>
  <c r="E108" i="20"/>
  <c r="F108" i="20"/>
  <c r="G108" i="20"/>
  <c r="H108" i="20"/>
  <c r="I108" i="20"/>
  <c r="J108" i="20"/>
  <c r="K108" i="20"/>
  <c r="L108" i="20"/>
  <c r="M108" i="20"/>
  <c r="N108" i="20"/>
  <c r="O108" i="20"/>
  <c r="D109" i="20"/>
  <c r="E109" i="20"/>
  <c r="F109" i="20"/>
  <c r="G109" i="20"/>
  <c r="H109" i="20"/>
  <c r="I109" i="20"/>
  <c r="J109" i="20"/>
  <c r="K109" i="20"/>
  <c r="L109" i="20"/>
  <c r="M109" i="20"/>
  <c r="N109" i="20"/>
  <c r="O109" i="20"/>
  <c r="D110" i="20"/>
  <c r="E110" i="20"/>
  <c r="F110" i="20"/>
  <c r="G110" i="20"/>
  <c r="H110" i="20"/>
  <c r="I110" i="20"/>
  <c r="J110" i="20"/>
  <c r="K110" i="20"/>
  <c r="L110" i="20"/>
  <c r="M110" i="20"/>
  <c r="N110" i="20"/>
  <c r="O110" i="20"/>
  <c r="D111" i="20"/>
  <c r="E111" i="20"/>
  <c r="F111" i="20"/>
  <c r="G111" i="20"/>
  <c r="H111" i="20"/>
  <c r="I111" i="20"/>
  <c r="J111" i="20"/>
  <c r="K111" i="20"/>
  <c r="L111" i="20"/>
  <c r="M111" i="20"/>
  <c r="N111" i="20"/>
  <c r="O111" i="20"/>
  <c r="D112" i="20"/>
  <c r="E112" i="20"/>
  <c r="F112" i="20"/>
  <c r="G112" i="20"/>
  <c r="H112" i="20"/>
  <c r="I112" i="20"/>
  <c r="J112" i="20"/>
  <c r="K112" i="20"/>
  <c r="L112" i="20"/>
  <c r="M112" i="20"/>
  <c r="N112" i="20"/>
  <c r="O112" i="20"/>
  <c r="D113" i="20"/>
  <c r="E113" i="20"/>
  <c r="F113" i="20"/>
  <c r="G113" i="20"/>
  <c r="H113" i="20"/>
  <c r="I113" i="20"/>
  <c r="J113" i="20"/>
  <c r="K113" i="20"/>
  <c r="L113" i="20"/>
  <c r="M113" i="20"/>
  <c r="N113" i="20"/>
  <c r="O113" i="20"/>
  <c r="D114" i="20"/>
  <c r="E114" i="20"/>
  <c r="F114" i="20"/>
  <c r="G114" i="20"/>
  <c r="H114" i="20"/>
  <c r="I114" i="20"/>
  <c r="J114" i="20"/>
  <c r="K114" i="20"/>
  <c r="L114" i="20"/>
  <c r="M114" i="20"/>
  <c r="N114" i="20"/>
  <c r="O114" i="20"/>
  <c r="D115" i="20"/>
  <c r="E115" i="20"/>
  <c r="F115" i="20"/>
  <c r="G115" i="20"/>
  <c r="H115" i="20"/>
  <c r="I115" i="20"/>
  <c r="J115" i="20"/>
  <c r="K115" i="20"/>
  <c r="L115" i="20"/>
  <c r="M115" i="20"/>
  <c r="N115" i="20"/>
  <c r="O115" i="20"/>
  <c r="D116" i="20"/>
  <c r="E116" i="20"/>
  <c r="F116" i="20"/>
  <c r="G116" i="20"/>
  <c r="H116" i="20"/>
  <c r="I116" i="20"/>
  <c r="J116" i="20"/>
  <c r="K116" i="20"/>
  <c r="L116" i="20"/>
  <c r="M116" i="20"/>
  <c r="N116" i="20"/>
  <c r="O116" i="20"/>
  <c r="D117" i="20"/>
  <c r="E117" i="20"/>
  <c r="F117" i="20"/>
  <c r="G117" i="20"/>
  <c r="H117" i="20"/>
  <c r="I117" i="20"/>
  <c r="J117" i="20"/>
  <c r="K117" i="20"/>
  <c r="L117" i="20"/>
  <c r="M117" i="20"/>
  <c r="N117" i="20"/>
  <c r="O11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H42" i="20"/>
  <c r="J42" i="20"/>
  <c r="K42" i="20"/>
  <c r="L42" i="20"/>
  <c r="M42" i="20"/>
  <c r="N42" i="20"/>
  <c r="O42" i="20"/>
  <c r="O85" i="20"/>
  <c r="N85" i="20"/>
  <c r="M85" i="20"/>
  <c r="L85" i="20"/>
  <c r="K85" i="20"/>
  <c r="J85" i="20"/>
  <c r="I85" i="20"/>
  <c r="H85" i="20"/>
  <c r="G85" i="20"/>
  <c r="F85" i="20"/>
  <c r="E85" i="20"/>
  <c r="D85" i="20"/>
  <c r="C85" i="20"/>
  <c r="O47" i="20"/>
  <c r="N47" i="20"/>
  <c r="M47" i="20"/>
  <c r="L47" i="20"/>
  <c r="K47" i="20"/>
  <c r="J47" i="20"/>
  <c r="I47" i="20"/>
  <c r="H47" i="20"/>
  <c r="G47" i="20"/>
  <c r="F47" i="20"/>
  <c r="E47" i="20"/>
  <c r="D47" i="20"/>
  <c r="C47" i="20"/>
  <c r="O9" i="20"/>
  <c r="N9" i="20"/>
  <c r="M9" i="20"/>
  <c r="L9" i="20"/>
  <c r="K9" i="20"/>
  <c r="J9" i="20"/>
  <c r="I9" i="20"/>
  <c r="H9" i="20"/>
  <c r="G9" i="20"/>
  <c r="F9" i="20"/>
  <c r="E9" i="20"/>
  <c r="D9" i="20"/>
  <c r="C9" i="20"/>
  <c r="E132" i="17" l="1"/>
  <c r="C132" i="17"/>
  <c r="N132" i="17"/>
  <c r="L132" i="17"/>
  <c r="J132" i="17"/>
  <c r="H132" i="17"/>
  <c r="F132" i="17"/>
  <c r="D132" i="17"/>
  <c r="O132" i="17"/>
  <c r="M132" i="17"/>
  <c r="K132" i="17"/>
  <c r="I132" i="17"/>
  <c r="G132" i="17"/>
  <c r="A12" i="17"/>
  <c r="A13" i="17" s="1"/>
  <c r="B13" i="17" s="1"/>
  <c r="B87" i="17"/>
  <c r="A50" i="17"/>
  <c r="B50" i="17" s="1"/>
  <c r="B49" i="17"/>
  <c r="I42" i="20"/>
  <c r="D87" i="20"/>
  <c r="A14" i="17"/>
  <c r="A89" i="17"/>
  <c r="B88" i="17"/>
  <c r="P117" i="20"/>
  <c r="P115" i="20"/>
  <c r="P113" i="20"/>
  <c r="P111" i="20"/>
  <c r="P109" i="20"/>
  <c r="P107" i="20"/>
  <c r="P105" i="20"/>
  <c r="P103" i="20"/>
  <c r="P101" i="20"/>
  <c r="P99" i="20"/>
  <c r="P97" i="20"/>
  <c r="P95" i="20"/>
  <c r="P93" i="20"/>
  <c r="P91" i="20"/>
  <c r="P89" i="20"/>
  <c r="P116" i="20"/>
  <c r="P114" i="20"/>
  <c r="P112" i="20"/>
  <c r="P110" i="20"/>
  <c r="P108" i="20"/>
  <c r="P106" i="20"/>
  <c r="P104" i="20"/>
  <c r="P102" i="20"/>
  <c r="P100" i="20"/>
  <c r="P98" i="20"/>
  <c r="P96" i="20"/>
  <c r="P94" i="20"/>
  <c r="G42" i="20"/>
  <c r="P92" i="20"/>
  <c r="P90" i="20"/>
  <c r="P88" i="20"/>
  <c r="E42" i="20"/>
  <c r="A13" i="21"/>
  <c r="B12" i="21"/>
  <c r="B49" i="21"/>
  <c r="D87" i="21"/>
  <c r="D87" i="17" s="1"/>
  <c r="H87" i="21"/>
  <c r="H87" i="17" s="1"/>
  <c r="L87" i="21"/>
  <c r="L87" i="17" s="1"/>
  <c r="A50" i="21"/>
  <c r="A89" i="21"/>
  <c r="B88" i="21"/>
  <c r="A87" i="20"/>
  <c r="B87" i="20" s="1"/>
  <c r="A11" i="20"/>
  <c r="A49" i="20"/>
  <c r="B134" i="17" l="1"/>
  <c r="B171" i="17"/>
  <c r="B12" i="17"/>
  <c r="A51" i="17"/>
  <c r="A52" i="17" s="1"/>
  <c r="A15" i="17"/>
  <c r="B14" i="17"/>
  <c r="A90" i="17"/>
  <c r="B89" i="17"/>
  <c r="A90" i="21"/>
  <c r="B89" i="21"/>
  <c r="P49" i="21"/>
  <c r="O87" i="21"/>
  <c r="O87" i="17" s="1"/>
  <c r="K87" i="21"/>
  <c r="K87" i="17" s="1"/>
  <c r="G87" i="21"/>
  <c r="G87" i="17" s="1"/>
  <c r="C87" i="21"/>
  <c r="P11" i="21"/>
  <c r="P12" i="21"/>
  <c r="A51" i="21"/>
  <c r="D88" i="21"/>
  <c r="D88" i="17" s="1"/>
  <c r="B50" i="21"/>
  <c r="I88" i="21"/>
  <c r="I88" i="17" s="1"/>
  <c r="M87" i="21"/>
  <c r="M87" i="17" s="1"/>
  <c r="I87" i="21"/>
  <c r="I87" i="17" s="1"/>
  <c r="E87" i="21"/>
  <c r="E87" i="17" s="1"/>
  <c r="O88" i="21"/>
  <c r="O88" i="17" s="1"/>
  <c r="G88" i="21"/>
  <c r="G88" i="17" s="1"/>
  <c r="E88" i="21"/>
  <c r="E88" i="17" s="1"/>
  <c r="H88" i="21"/>
  <c r="H88" i="17" s="1"/>
  <c r="L88" i="21"/>
  <c r="L88" i="17" s="1"/>
  <c r="A14" i="21"/>
  <c r="B13" i="21"/>
  <c r="N87" i="21"/>
  <c r="N87" i="17" s="1"/>
  <c r="J87" i="21"/>
  <c r="J87" i="17" s="1"/>
  <c r="F87" i="21"/>
  <c r="F87" i="17" s="1"/>
  <c r="A88" i="20"/>
  <c r="A50" i="20"/>
  <c r="A12" i="20"/>
  <c r="B11" i="20"/>
  <c r="B49" i="20"/>
  <c r="B133" i="17" l="1"/>
  <c r="H133" i="17" s="1"/>
  <c r="B170" i="17"/>
  <c r="B135" i="17"/>
  <c r="B172" i="17"/>
  <c r="L133" i="17"/>
  <c r="D133" i="17"/>
  <c r="I133" i="17"/>
  <c r="B51" i="17"/>
  <c r="D134" i="17"/>
  <c r="F134" i="17"/>
  <c r="H134" i="17"/>
  <c r="J134" i="17"/>
  <c r="L134" i="17"/>
  <c r="N134" i="17"/>
  <c r="C134" i="17"/>
  <c r="E134" i="17"/>
  <c r="G134" i="17"/>
  <c r="I134" i="17"/>
  <c r="K134" i="17"/>
  <c r="M134" i="17"/>
  <c r="O134" i="17"/>
  <c r="A91" i="17"/>
  <c r="B90" i="17"/>
  <c r="A16" i="17"/>
  <c r="B15" i="17"/>
  <c r="A53" i="17"/>
  <c r="B52" i="17"/>
  <c r="P13" i="21"/>
  <c r="M88" i="21"/>
  <c r="M88" i="17" s="1"/>
  <c r="P50" i="21"/>
  <c r="N88" i="21"/>
  <c r="N88" i="17" s="1"/>
  <c r="F88" i="21"/>
  <c r="F88" i="17" s="1"/>
  <c r="K88" i="21"/>
  <c r="K88" i="17" s="1"/>
  <c r="A15" i="21"/>
  <c r="B14" i="21"/>
  <c r="O89" i="21"/>
  <c r="O89" i="17" s="1"/>
  <c r="I89" i="21"/>
  <c r="I89" i="17" s="1"/>
  <c r="G89" i="21"/>
  <c r="G89" i="17" s="1"/>
  <c r="A52" i="21"/>
  <c r="J89" i="21"/>
  <c r="J89" i="17" s="1"/>
  <c r="B51" i="21"/>
  <c r="J88" i="21"/>
  <c r="J88" i="17" s="1"/>
  <c r="C88" i="21"/>
  <c r="C88" i="17" s="1"/>
  <c r="P87" i="21"/>
  <c r="A91" i="21"/>
  <c r="B90" i="21"/>
  <c r="C87" i="20"/>
  <c r="C87" i="17" s="1"/>
  <c r="P11" i="20"/>
  <c r="A13" i="20"/>
  <c r="B12" i="20"/>
  <c r="A89" i="20"/>
  <c r="B88" i="20"/>
  <c r="P49" i="20"/>
  <c r="A51" i="20"/>
  <c r="B50" i="20"/>
  <c r="M133" i="17" l="1"/>
  <c r="B136" i="17"/>
  <c r="B173" i="17"/>
  <c r="E133" i="17"/>
  <c r="C133" i="17"/>
  <c r="K133" i="17"/>
  <c r="F133" i="17"/>
  <c r="N133" i="17"/>
  <c r="G133" i="17"/>
  <c r="O133" i="17"/>
  <c r="J133" i="17"/>
  <c r="C135" i="17"/>
  <c r="E135" i="17"/>
  <c r="G135" i="17"/>
  <c r="I135" i="17"/>
  <c r="K135" i="17"/>
  <c r="M135" i="17"/>
  <c r="O135" i="17"/>
  <c r="D135" i="17"/>
  <c r="F135" i="17"/>
  <c r="H135" i="17"/>
  <c r="J135" i="17"/>
  <c r="L135" i="17"/>
  <c r="N135" i="17"/>
  <c r="P88" i="21"/>
  <c r="A54" i="17"/>
  <c r="B53" i="17"/>
  <c r="A17" i="17"/>
  <c r="B16" i="17"/>
  <c r="A92" i="17"/>
  <c r="B91" i="17"/>
  <c r="A92" i="21"/>
  <c r="B91" i="21"/>
  <c r="P51" i="21"/>
  <c r="A16" i="21"/>
  <c r="B15" i="21"/>
  <c r="K89" i="21"/>
  <c r="K89" i="17" s="1"/>
  <c r="N89" i="21"/>
  <c r="N89" i="17" s="1"/>
  <c r="E89" i="21"/>
  <c r="E89" i="17" s="1"/>
  <c r="H89" i="21"/>
  <c r="H89" i="17" s="1"/>
  <c r="A53" i="21"/>
  <c r="L90" i="21"/>
  <c r="L90" i="17" s="1"/>
  <c r="H90" i="21"/>
  <c r="H90" i="17" s="1"/>
  <c r="D90" i="21"/>
  <c r="D90" i="17" s="1"/>
  <c r="B52" i="21"/>
  <c r="O90" i="21"/>
  <c r="O90" i="17" s="1"/>
  <c r="I90" i="21"/>
  <c r="I90" i="17" s="1"/>
  <c r="G90" i="21"/>
  <c r="G90" i="17" s="1"/>
  <c r="E90" i="21"/>
  <c r="E90" i="17" s="1"/>
  <c r="C90" i="21"/>
  <c r="C90" i="17" s="1"/>
  <c r="P14" i="21"/>
  <c r="K90" i="21"/>
  <c r="K90" i="17" s="1"/>
  <c r="M90" i="21"/>
  <c r="M90" i="17" s="1"/>
  <c r="F90" i="21"/>
  <c r="F90" i="17" s="1"/>
  <c r="J90" i="21"/>
  <c r="J90" i="17" s="1"/>
  <c r="N90" i="21"/>
  <c r="N90" i="17" s="1"/>
  <c r="C89" i="21"/>
  <c r="C89" i="17" s="1"/>
  <c r="F89" i="21"/>
  <c r="F89" i="17" s="1"/>
  <c r="L89" i="21"/>
  <c r="L89" i="17" s="1"/>
  <c r="D89" i="21"/>
  <c r="D89" i="17" s="1"/>
  <c r="M89" i="21"/>
  <c r="M89" i="17" s="1"/>
  <c r="A52" i="20"/>
  <c r="B51" i="20"/>
  <c r="P50" i="20"/>
  <c r="A90" i="20"/>
  <c r="B89" i="20"/>
  <c r="A14" i="20"/>
  <c r="B13" i="20"/>
  <c r="P12" i="20"/>
  <c r="P87" i="20"/>
  <c r="B137" i="17" l="1"/>
  <c r="B174" i="17"/>
  <c r="D136" i="17"/>
  <c r="F136" i="17"/>
  <c r="H136" i="17"/>
  <c r="J136" i="17"/>
  <c r="L136" i="17"/>
  <c r="N136" i="17"/>
  <c r="C136" i="17"/>
  <c r="E136" i="17"/>
  <c r="G136" i="17"/>
  <c r="I136" i="17"/>
  <c r="K136" i="17"/>
  <c r="M136" i="17"/>
  <c r="O136" i="17"/>
  <c r="A93" i="17"/>
  <c r="B92" i="17"/>
  <c r="A55" i="17"/>
  <c r="B54" i="17"/>
  <c r="A18" i="17"/>
  <c r="B17" i="17"/>
  <c r="A54" i="21"/>
  <c r="B53" i="21"/>
  <c r="F91" i="21"/>
  <c r="F91" i="17" s="1"/>
  <c r="N91" i="21"/>
  <c r="N91" i="17" s="1"/>
  <c r="D91" i="21"/>
  <c r="D91" i="17" s="1"/>
  <c r="L91" i="21"/>
  <c r="L91" i="17" s="1"/>
  <c r="E91" i="21"/>
  <c r="E91" i="17" s="1"/>
  <c r="I91" i="21"/>
  <c r="I91" i="17" s="1"/>
  <c r="M91" i="21"/>
  <c r="M91" i="17" s="1"/>
  <c r="A93" i="21"/>
  <c r="B92" i="21"/>
  <c r="P89" i="21"/>
  <c r="P90" i="21"/>
  <c r="P52" i="21"/>
  <c r="J91" i="21"/>
  <c r="J91" i="17" s="1"/>
  <c r="A17" i="21"/>
  <c r="B16" i="21"/>
  <c r="H91" i="21"/>
  <c r="H91" i="17" s="1"/>
  <c r="C91" i="21"/>
  <c r="C91" i="17" s="1"/>
  <c r="P15" i="21"/>
  <c r="G91" i="21"/>
  <c r="G91" i="17" s="1"/>
  <c r="K91" i="21"/>
  <c r="K91" i="17" s="1"/>
  <c r="O91" i="21"/>
  <c r="O91" i="17" s="1"/>
  <c r="A91" i="20"/>
  <c r="B90" i="20"/>
  <c r="P13" i="20"/>
  <c r="A15" i="20"/>
  <c r="B14" i="20"/>
  <c r="P51" i="20"/>
  <c r="A53" i="20"/>
  <c r="B52" i="20"/>
  <c r="B138" i="17" l="1"/>
  <c r="B175" i="17"/>
  <c r="C137" i="17"/>
  <c r="E137" i="17"/>
  <c r="G137" i="17"/>
  <c r="I137" i="17"/>
  <c r="K137" i="17"/>
  <c r="M137" i="17"/>
  <c r="O137" i="17"/>
  <c r="D137" i="17"/>
  <c r="F137" i="17"/>
  <c r="H137" i="17"/>
  <c r="J137" i="17"/>
  <c r="L137" i="17"/>
  <c r="N137" i="17"/>
  <c r="A19" i="17"/>
  <c r="B18" i="17"/>
  <c r="A56" i="17"/>
  <c r="B55" i="17"/>
  <c r="A94" i="17"/>
  <c r="B93" i="17"/>
  <c r="P16" i="21"/>
  <c r="A94" i="21"/>
  <c r="B93" i="21"/>
  <c r="A55" i="21"/>
  <c r="N92" i="21"/>
  <c r="N92" i="17" s="1"/>
  <c r="J92" i="21"/>
  <c r="J92" i="17" s="1"/>
  <c r="F92" i="21"/>
  <c r="F92" i="17" s="1"/>
  <c r="B54" i="21"/>
  <c r="M92" i="21"/>
  <c r="M92" i="17" s="1"/>
  <c r="K92" i="21"/>
  <c r="K92" i="17" s="1"/>
  <c r="E92" i="21"/>
  <c r="E92" i="17" s="1"/>
  <c r="P54" i="21"/>
  <c r="P91" i="21"/>
  <c r="I92" i="21"/>
  <c r="I92" i="17" s="1"/>
  <c r="G92" i="21"/>
  <c r="G92" i="17" s="1"/>
  <c r="O92" i="21"/>
  <c r="O92" i="17" s="1"/>
  <c r="D92" i="21"/>
  <c r="D92" i="17" s="1"/>
  <c r="H92" i="21"/>
  <c r="H92" i="17" s="1"/>
  <c r="L92" i="21"/>
  <c r="L92" i="17" s="1"/>
  <c r="A18" i="21"/>
  <c r="B17" i="21"/>
  <c r="P53" i="21"/>
  <c r="P52" i="20"/>
  <c r="P14" i="20"/>
  <c r="A92" i="20"/>
  <c r="B91" i="20"/>
  <c r="A54" i="20"/>
  <c r="B53" i="20"/>
  <c r="A16" i="20"/>
  <c r="B15" i="20"/>
  <c r="B139" i="17" l="1"/>
  <c r="B176" i="17"/>
  <c r="D138" i="17"/>
  <c r="F138" i="17"/>
  <c r="H138" i="17"/>
  <c r="J138" i="17"/>
  <c r="L138" i="17"/>
  <c r="N138" i="17"/>
  <c r="C138" i="17"/>
  <c r="E138" i="17"/>
  <c r="G138" i="17"/>
  <c r="I138" i="17"/>
  <c r="K138" i="17"/>
  <c r="M138" i="17"/>
  <c r="O138" i="17"/>
  <c r="A57" i="17"/>
  <c r="B56" i="17"/>
  <c r="A20" i="17"/>
  <c r="B19" i="17"/>
  <c r="A95" i="17"/>
  <c r="B94" i="17"/>
  <c r="A19" i="21"/>
  <c r="B18" i="21"/>
  <c r="M93" i="21"/>
  <c r="M93" i="17" s="1"/>
  <c r="I93" i="21"/>
  <c r="I93" i="17" s="1"/>
  <c r="E93" i="21"/>
  <c r="E93" i="17" s="1"/>
  <c r="A56" i="21"/>
  <c r="J93" i="21"/>
  <c r="J93" i="17" s="1"/>
  <c r="H93" i="21"/>
  <c r="H93" i="17" s="1"/>
  <c r="D93" i="21"/>
  <c r="D93" i="17" s="1"/>
  <c r="B55" i="21"/>
  <c r="A95" i="21"/>
  <c r="B94" i="21"/>
  <c r="L93" i="21"/>
  <c r="L93" i="17" s="1"/>
  <c r="F93" i="21"/>
  <c r="F93" i="17" s="1"/>
  <c r="N93" i="21"/>
  <c r="N93" i="17" s="1"/>
  <c r="C93" i="21"/>
  <c r="C93" i="17" s="1"/>
  <c r="P17" i="21"/>
  <c r="G93" i="21"/>
  <c r="G93" i="17" s="1"/>
  <c r="K93" i="21"/>
  <c r="K93" i="17" s="1"/>
  <c r="O93" i="21"/>
  <c r="O93" i="17" s="1"/>
  <c r="C92" i="21"/>
  <c r="C92" i="17" s="1"/>
  <c r="P53" i="20"/>
  <c r="P15" i="20"/>
  <c r="A17" i="20"/>
  <c r="B16" i="20"/>
  <c r="A93" i="20"/>
  <c r="B92" i="20"/>
  <c r="A55" i="20"/>
  <c r="B54" i="20"/>
  <c r="B140" i="17" l="1"/>
  <c r="B177" i="17"/>
  <c r="C139" i="17"/>
  <c r="E139" i="17"/>
  <c r="G139" i="17"/>
  <c r="I139" i="17"/>
  <c r="K139" i="17"/>
  <c r="M139" i="17"/>
  <c r="O139" i="17"/>
  <c r="D139" i="17"/>
  <c r="F139" i="17"/>
  <c r="H139" i="17"/>
  <c r="J139" i="17"/>
  <c r="L139" i="17"/>
  <c r="N139" i="17"/>
  <c r="A21" i="17"/>
  <c r="B20" i="17"/>
  <c r="A58" i="17"/>
  <c r="B57" i="17"/>
  <c r="A96" i="17"/>
  <c r="B95" i="17"/>
  <c r="P92" i="21"/>
  <c r="P93" i="21"/>
  <c r="A57" i="21"/>
  <c r="B56" i="21"/>
  <c r="C94" i="21"/>
  <c r="C94" i="17" s="1"/>
  <c r="P18" i="21"/>
  <c r="G94" i="21"/>
  <c r="G94" i="17" s="1"/>
  <c r="K94" i="21"/>
  <c r="K94" i="17" s="1"/>
  <c r="O94" i="21"/>
  <c r="O94" i="17" s="1"/>
  <c r="F94" i="21"/>
  <c r="F94" i="17" s="1"/>
  <c r="J94" i="21"/>
  <c r="J94" i="17" s="1"/>
  <c r="N94" i="21"/>
  <c r="N94" i="17" s="1"/>
  <c r="A96" i="21"/>
  <c r="B95" i="21"/>
  <c r="P55" i="21"/>
  <c r="E94" i="21"/>
  <c r="E94" i="17" s="1"/>
  <c r="I94" i="21"/>
  <c r="I94" i="17" s="1"/>
  <c r="M94" i="21"/>
  <c r="M94" i="17" s="1"/>
  <c r="D94" i="21"/>
  <c r="D94" i="17" s="1"/>
  <c r="H94" i="21"/>
  <c r="H94" i="17" s="1"/>
  <c r="L94" i="21"/>
  <c r="L94" i="17" s="1"/>
  <c r="A20" i="21"/>
  <c r="B19" i="21"/>
  <c r="A94" i="20"/>
  <c r="B93" i="20"/>
  <c r="A56" i="20"/>
  <c r="B55" i="20"/>
  <c r="P54" i="20"/>
  <c r="A18" i="20"/>
  <c r="B17" i="20"/>
  <c r="P16" i="20"/>
  <c r="B141" i="17" l="1"/>
  <c r="B178" i="17"/>
  <c r="D140" i="17"/>
  <c r="F140" i="17"/>
  <c r="H140" i="17"/>
  <c r="J140" i="17"/>
  <c r="L140" i="17"/>
  <c r="N140" i="17"/>
  <c r="C140" i="17"/>
  <c r="E140" i="17"/>
  <c r="G140" i="17"/>
  <c r="I140" i="17"/>
  <c r="K140" i="17"/>
  <c r="M140" i="17"/>
  <c r="O140" i="17"/>
  <c r="A97" i="17"/>
  <c r="B96" i="17"/>
  <c r="A59" i="17"/>
  <c r="B58" i="17"/>
  <c r="A22" i="17"/>
  <c r="B21" i="17"/>
  <c r="P19" i="21"/>
  <c r="P94" i="21"/>
  <c r="O95" i="21"/>
  <c r="O95" i="17" s="1"/>
  <c r="K95" i="21"/>
  <c r="K95" i="17" s="1"/>
  <c r="G95" i="21"/>
  <c r="G95" i="17" s="1"/>
  <c r="C95" i="21"/>
  <c r="C95" i="17" s="1"/>
  <c r="A58" i="21"/>
  <c r="N95" i="21"/>
  <c r="N95" i="17" s="1"/>
  <c r="J95" i="21"/>
  <c r="J95" i="17" s="1"/>
  <c r="F95" i="21"/>
  <c r="F95" i="17" s="1"/>
  <c r="B57" i="21"/>
  <c r="D95" i="21"/>
  <c r="D95" i="17" s="1"/>
  <c r="H95" i="21"/>
  <c r="H95" i="17" s="1"/>
  <c r="L95" i="21"/>
  <c r="L95" i="17" s="1"/>
  <c r="A21" i="21"/>
  <c r="B20" i="21"/>
  <c r="E95" i="21"/>
  <c r="E95" i="17" s="1"/>
  <c r="I95" i="21"/>
  <c r="I95" i="17" s="1"/>
  <c r="M95" i="21"/>
  <c r="M95" i="17" s="1"/>
  <c r="A97" i="21"/>
  <c r="B96" i="21"/>
  <c r="P56" i="21"/>
  <c r="P55" i="20"/>
  <c r="A57" i="20"/>
  <c r="B56" i="20"/>
  <c r="A95" i="20"/>
  <c r="B94" i="20"/>
  <c r="P17" i="20"/>
  <c r="A19" i="20"/>
  <c r="B18" i="20"/>
  <c r="B142" i="17" l="1"/>
  <c r="B179" i="17"/>
  <c r="C141" i="17"/>
  <c r="E141" i="17"/>
  <c r="G141" i="17"/>
  <c r="I141" i="17"/>
  <c r="K141" i="17"/>
  <c r="M141" i="17"/>
  <c r="O141" i="17"/>
  <c r="D141" i="17"/>
  <c r="F141" i="17"/>
  <c r="H141" i="17"/>
  <c r="J141" i="17"/>
  <c r="L141" i="17"/>
  <c r="N141" i="17"/>
  <c r="A23" i="17"/>
  <c r="B22" i="17"/>
  <c r="A60" i="17"/>
  <c r="B59" i="17"/>
  <c r="A98" i="17"/>
  <c r="B97" i="17"/>
  <c r="P95" i="21"/>
  <c r="P20" i="21"/>
  <c r="A59" i="21"/>
  <c r="N96" i="21"/>
  <c r="N96" i="17" s="1"/>
  <c r="J96" i="21"/>
  <c r="J96" i="17" s="1"/>
  <c r="F96" i="21"/>
  <c r="F96" i="17" s="1"/>
  <c r="B58" i="21"/>
  <c r="O96" i="21"/>
  <c r="O96" i="17" s="1"/>
  <c r="K96" i="21"/>
  <c r="K96" i="17" s="1"/>
  <c r="G96" i="21"/>
  <c r="G96" i="17" s="1"/>
  <c r="E96" i="21"/>
  <c r="E96" i="17" s="1"/>
  <c r="C96" i="21"/>
  <c r="C96" i="17" s="1"/>
  <c r="A98" i="21"/>
  <c r="B97" i="21"/>
  <c r="I96" i="21"/>
  <c r="I96" i="17" s="1"/>
  <c r="M96" i="21"/>
  <c r="M96" i="17" s="1"/>
  <c r="D96" i="21"/>
  <c r="D96" i="17" s="1"/>
  <c r="H96" i="21"/>
  <c r="H96" i="17" s="1"/>
  <c r="L96" i="21"/>
  <c r="L96" i="17" s="1"/>
  <c r="A22" i="21"/>
  <c r="B21" i="21"/>
  <c r="P57" i="21"/>
  <c r="A20" i="20"/>
  <c r="B19" i="20"/>
  <c r="A96" i="20"/>
  <c r="B95" i="20"/>
  <c r="P56" i="20"/>
  <c r="P18" i="20"/>
  <c r="A58" i="20"/>
  <c r="B57" i="20"/>
  <c r="B143" i="17" l="1"/>
  <c r="B180" i="17"/>
  <c r="D142" i="17"/>
  <c r="F142" i="17"/>
  <c r="H142" i="17"/>
  <c r="J142" i="17"/>
  <c r="L142" i="17"/>
  <c r="N142" i="17"/>
  <c r="C142" i="17"/>
  <c r="E142" i="17"/>
  <c r="G142" i="17"/>
  <c r="I142" i="17"/>
  <c r="K142" i="17"/>
  <c r="M142" i="17"/>
  <c r="O142" i="17"/>
  <c r="A24" i="17"/>
  <c r="B23" i="17"/>
  <c r="A99" i="17"/>
  <c r="B98" i="17"/>
  <c r="A61" i="17"/>
  <c r="B60" i="17"/>
  <c r="P96" i="21"/>
  <c r="P21" i="21"/>
  <c r="O97" i="21"/>
  <c r="O97" i="17" s="1"/>
  <c r="K97" i="21"/>
  <c r="K97" i="17" s="1"/>
  <c r="G97" i="21"/>
  <c r="G97" i="17" s="1"/>
  <c r="A60" i="21"/>
  <c r="N97" i="21"/>
  <c r="N97" i="17" s="1"/>
  <c r="J97" i="21"/>
  <c r="J97" i="17" s="1"/>
  <c r="F97" i="21"/>
  <c r="F97" i="17" s="1"/>
  <c r="B59" i="21"/>
  <c r="D97" i="21"/>
  <c r="D97" i="17" s="1"/>
  <c r="H97" i="21"/>
  <c r="H97" i="17" s="1"/>
  <c r="L97" i="21"/>
  <c r="L97" i="17" s="1"/>
  <c r="A23" i="21"/>
  <c r="B22" i="21"/>
  <c r="E97" i="21"/>
  <c r="E97" i="17" s="1"/>
  <c r="I97" i="21"/>
  <c r="I97" i="17" s="1"/>
  <c r="M97" i="21"/>
  <c r="M97" i="17" s="1"/>
  <c r="A99" i="21"/>
  <c r="B98" i="21"/>
  <c r="P58" i="21"/>
  <c r="A97" i="20"/>
  <c r="B96" i="20"/>
  <c r="P57" i="20"/>
  <c r="A59" i="20"/>
  <c r="B58" i="20"/>
  <c r="P19" i="20"/>
  <c r="A21" i="20"/>
  <c r="B20" i="20"/>
  <c r="B144" i="17" l="1"/>
  <c r="B181" i="17"/>
  <c r="C143" i="17"/>
  <c r="E143" i="17"/>
  <c r="G143" i="17"/>
  <c r="I143" i="17"/>
  <c r="K143" i="17"/>
  <c r="M143" i="17"/>
  <c r="O143" i="17"/>
  <c r="D143" i="17"/>
  <c r="F143" i="17"/>
  <c r="H143" i="17"/>
  <c r="J143" i="17"/>
  <c r="L143" i="17"/>
  <c r="N143" i="17"/>
  <c r="A62" i="17"/>
  <c r="B61" i="17"/>
  <c r="A100" i="17"/>
  <c r="B99" i="17"/>
  <c r="A25" i="17"/>
  <c r="B24" i="17"/>
  <c r="A100" i="21"/>
  <c r="B99" i="21"/>
  <c r="A24" i="21"/>
  <c r="B23" i="21"/>
  <c r="P59" i="21"/>
  <c r="C97" i="21"/>
  <c r="P22" i="21"/>
  <c r="A61" i="21"/>
  <c r="N98" i="21"/>
  <c r="N98" i="17" s="1"/>
  <c r="L98" i="21"/>
  <c r="L98" i="17" s="1"/>
  <c r="J98" i="21"/>
  <c r="J98" i="17" s="1"/>
  <c r="H98" i="21"/>
  <c r="H98" i="17" s="1"/>
  <c r="F98" i="21"/>
  <c r="F98" i="17" s="1"/>
  <c r="D98" i="21"/>
  <c r="D98" i="17" s="1"/>
  <c r="B60" i="21"/>
  <c r="O98" i="21"/>
  <c r="O98" i="17" s="1"/>
  <c r="M98" i="21"/>
  <c r="M98" i="17" s="1"/>
  <c r="K98" i="21"/>
  <c r="K98" i="17" s="1"/>
  <c r="I98" i="21"/>
  <c r="I98" i="17" s="1"/>
  <c r="G98" i="21"/>
  <c r="G98" i="17" s="1"/>
  <c r="E98" i="21"/>
  <c r="E98" i="17" s="1"/>
  <c r="C98" i="21"/>
  <c r="A22" i="20"/>
  <c r="B21" i="20"/>
  <c r="P20" i="20"/>
  <c r="P58" i="20"/>
  <c r="A60" i="20"/>
  <c r="B59" i="20"/>
  <c r="A98" i="20"/>
  <c r="B97" i="20"/>
  <c r="B145" i="17" l="1"/>
  <c r="B182" i="17"/>
  <c r="D144" i="17"/>
  <c r="F144" i="17"/>
  <c r="H144" i="17"/>
  <c r="J144" i="17"/>
  <c r="L144" i="17"/>
  <c r="N144" i="17"/>
  <c r="C144" i="17"/>
  <c r="E144" i="17"/>
  <c r="G144" i="17"/>
  <c r="I144" i="17"/>
  <c r="K144" i="17"/>
  <c r="M144" i="17"/>
  <c r="O144" i="17"/>
  <c r="P98" i="21"/>
  <c r="C98" i="17"/>
  <c r="P97" i="21"/>
  <c r="C97" i="17"/>
  <c r="A101" i="17"/>
  <c r="B100" i="17"/>
  <c r="A63" i="17"/>
  <c r="B62" i="17"/>
  <c r="A26" i="17"/>
  <c r="B25" i="17"/>
  <c r="A62" i="21"/>
  <c r="B61" i="21"/>
  <c r="D99" i="21"/>
  <c r="D99" i="17" s="1"/>
  <c r="H99" i="21"/>
  <c r="H99" i="17" s="1"/>
  <c r="L99" i="21"/>
  <c r="L99" i="17" s="1"/>
  <c r="A25" i="21"/>
  <c r="B24" i="21"/>
  <c r="E99" i="21"/>
  <c r="E99" i="17" s="1"/>
  <c r="I99" i="21"/>
  <c r="I99" i="17" s="1"/>
  <c r="M99" i="21"/>
  <c r="M99" i="17" s="1"/>
  <c r="A101" i="21"/>
  <c r="B100" i="21"/>
  <c r="P60" i="21"/>
  <c r="F99" i="21"/>
  <c r="F99" i="17" s="1"/>
  <c r="J99" i="21"/>
  <c r="J99" i="17" s="1"/>
  <c r="N99" i="21"/>
  <c r="N99" i="17" s="1"/>
  <c r="C99" i="21"/>
  <c r="C99" i="17" s="1"/>
  <c r="P23" i="21"/>
  <c r="G99" i="21"/>
  <c r="G99" i="17" s="1"/>
  <c r="K99" i="21"/>
  <c r="K99" i="17" s="1"/>
  <c r="O99" i="21"/>
  <c r="O99" i="17" s="1"/>
  <c r="A99" i="20"/>
  <c r="B98" i="20"/>
  <c r="P59" i="20"/>
  <c r="A61" i="20"/>
  <c r="B60" i="20"/>
  <c r="P21" i="20"/>
  <c r="A23" i="20"/>
  <c r="B22" i="20"/>
  <c r="B146" i="17" l="1"/>
  <c r="B183" i="17"/>
  <c r="C145" i="17"/>
  <c r="E145" i="17"/>
  <c r="G145" i="17"/>
  <c r="I145" i="17"/>
  <c r="K145" i="17"/>
  <c r="M145" i="17"/>
  <c r="O145" i="17"/>
  <c r="D145" i="17"/>
  <c r="F145" i="17"/>
  <c r="H145" i="17"/>
  <c r="J145" i="17"/>
  <c r="L145" i="17"/>
  <c r="N145" i="17"/>
  <c r="A27" i="17"/>
  <c r="B26" i="17"/>
  <c r="A64" i="17"/>
  <c r="B63" i="17"/>
  <c r="A102" i="17"/>
  <c r="B101" i="17"/>
  <c r="A102" i="21"/>
  <c r="B101" i="21"/>
  <c r="P99" i="21"/>
  <c r="A26" i="21"/>
  <c r="B25" i="21"/>
  <c r="P61" i="21"/>
  <c r="P24" i="21"/>
  <c r="A63" i="21"/>
  <c r="N100" i="21"/>
  <c r="N100" i="17" s="1"/>
  <c r="L100" i="21"/>
  <c r="L100" i="17" s="1"/>
  <c r="J100" i="21"/>
  <c r="J100" i="17" s="1"/>
  <c r="H100" i="21"/>
  <c r="H100" i="17" s="1"/>
  <c r="F100" i="21"/>
  <c r="F100" i="17" s="1"/>
  <c r="D100" i="21"/>
  <c r="D100" i="17" s="1"/>
  <c r="B62" i="21"/>
  <c r="O100" i="21"/>
  <c r="O100" i="17" s="1"/>
  <c r="M100" i="21"/>
  <c r="M100" i="17" s="1"/>
  <c r="K100" i="21"/>
  <c r="K100" i="17" s="1"/>
  <c r="I100" i="21"/>
  <c r="I100" i="17" s="1"/>
  <c r="G100" i="21"/>
  <c r="G100" i="17" s="1"/>
  <c r="E100" i="21"/>
  <c r="E100" i="17" s="1"/>
  <c r="P22" i="20"/>
  <c r="A24" i="20"/>
  <c r="B23" i="20"/>
  <c r="P60" i="20"/>
  <c r="A62" i="20"/>
  <c r="B61" i="20"/>
  <c r="A100" i="20"/>
  <c r="B99" i="20"/>
  <c r="B147" i="17" l="1"/>
  <c r="B184" i="17"/>
  <c r="C146" i="17"/>
  <c r="D146" i="17"/>
  <c r="F146" i="17"/>
  <c r="H146" i="17"/>
  <c r="J146" i="17"/>
  <c r="L146" i="17"/>
  <c r="N146" i="17"/>
  <c r="E146" i="17"/>
  <c r="G146" i="17"/>
  <c r="I146" i="17"/>
  <c r="K146" i="17"/>
  <c r="M146" i="17"/>
  <c r="O146" i="17"/>
  <c r="A28" i="17"/>
  <c r="B27" i="17"/>
  <c r="A103" i="17"/>
  <c r="B102" i="17"/>
  <c r="A65" i="17"/>
  <c r="B64" i="17"/>
  <c r="P62" i="21"/>
  <c r="A64" i="21"/>
  <c r="B63" i="21"/>
  <c r="C100" i="21"/>
  <c r="F101" i="21"/>
  <c r="F101" i="17" s="1"/>
  <c r="J101" i="21"/>
  <c r="J101" i="17" s="1"/>
  <c r="N101" i="21"/>
  <c r="N101" i="17" s="1"/>
  <c r="C101" i="21"/>
  <c r="C101" i="17" s="1"/>
  <c r="P25" i="21"/>
  <c r="G101" i="21"/>
  <c r="G101" i="17" s="1"/>
  <c r="K101" i="21"/>
  <c r="K101" i="17" s="1"/>
  <c r="O101" i="21"/>
  <c r="O101" i="17" s="1"/>
  <c r="A103" i="21"/>
  <c r="B102" i="21"/>
  <c r="D101" i="21"/>
  <c r="D101" i="17" s="1"/>
  <c r="H101" i="21"/>
  <c r="H101" i="17" s="1"/>
  <c r="L101" i="21"/>
  <c r="L101" i="17" s="1"/>
  <c r="B26" i="21"/>
  <c r="A27" i="21"/>
  <c r="E101" i="21"/>
  <c r="E101" i="17" s="1"/>
  <c r="I101" i="21"/>
  <c r="I101" i="17" s="1"/>
  <c r="M101" i="21"/>
  <c r="M101" i="17" s="1"/>
  <c r="P61" i="20"/>
  <c r="A101" i="20"/>
  <c r="B100" i="20"/>
  <c r="A63" i="20"/>
  <c r="P62" i="20"/>
  <c r="B62" i="20"/>
  <c r="P23" i="20"/>
  <c r="A25" i="20"/>
  <c r="B24" i="20"/>
  <c r="B148" i="17" l="1"/>
  <c r="B185" i="17"/>
  <c r="C147" i="17"/>
  <c r="E147" i="17"/>
  <c r="G147" i="17"/>
  <c r="I147" i="17"/>
  <c r="K147" i="17"/>
  <c r="M147" i="17"/>
  <c r="O147" i="17"/>
  <c r="D147" i="17"/>
  <c r="F147" i="17"/>
  <c r="H147" i="17"/>
  <c r="J147" i="17"/>
  <c r="L147" i="17"/>
  <c r="N147" i="17"/>
  <c r="P100" i="21"/>
  <c r="C100" i="17"/>
  <c r="A66" i="17"/>
  <c r="B65" i="17"/>
  <c r="A104" i="17"/>
  <c r="B103" i="17"/>
  <c r="A29" i="17"/>
  <c r="B28" i="17"/>
  <c r="P26" i="21"/>
  <c r="A28" i="21"/>
  <c r="B27" i="21"/>
  <c r="P101" i="21"/>
  <c r="O102" i="21"/>
  <c r="O102" i="17" s="1"/>
  <c r="K102" i="21"/>
  <c r="K102" i="17" s="1"/>
  <c r="G102" i="21"/>
  <c r="G102" i="17" s="1"/>
  <c r="A65" i="21"/>
  <c r="J102" i="21"/>
  <c r="J102" i="17" s="1"/>
  <c r="B64" i="21"/>
  <c r="L102" i="21"/>
  <c r="L102" i="17" s="1"/>
  <c r="D102" i="21"/>
  <c r="D102" i="17" s="1"/>
  <c r="F102" i="21"/>
  <c r="F102" i="17" s="1"/>
  <c r="N102" i="21"/>
  <c r="N102" i="17" s="1"/>
  <c r="H102" i="21"/>
  <c r="H102" i="17" s="1"/>
  <c r="E102" i="21"/>
  <c r="E102" i="17" s="1"/>
  <c r="I102" i="21"/>
  <c r="I102" i="17" s="1"/>
  <c r="M102" i="21"/>
  <c r="M102" i="17" s="1"/>
  <c r="A104" i="21"/>
  <c r="B103" i="21"/>
  <c r="P63" i="21"/>
  <c r="A26" i="20"/>
  <c r="B25" i="20"/>
  <c r="P24" i="20"/>
  <c r="A64" i="20"/>
  <c r="B63" i="20"/>
  <c r="A102" i="20"/>
  <c r="B101" i="20"/>
  <c r="B149" i="17" l="1"/>
  <c r="B186" i="17"/>
  <c r="D148" i="17"/>
  <c r="F148" i="17"/>
  <c r="H148" i="17"/>
  <c r="J148" i="17"/>
  <c r="L148" i="17"/>
  <c r="N148" i="17"/>
  <c r="C148" i="17"/>
  <c r="E148" i="17"/>
  <c r="G148" i="17"/>
  <c r="I148" i="17"/>
  <c r="K148" i="17"/>
  <c r="M148" i="17"/>
  <c r="O148" i="17"/>
  <c r="A30" i="17"/>
  <c r="B29" i="17"/>
  <c r="A105" i="17"/>
  <c r="B104" i="17"/>
  <c r="A67" i="17"/>
  <c r="B66" i="17"/>
  <c r="A66" i="21"/>
  <c r="B65" i="21"/>
  <c r="G103" i="21"/>
  <c r="G103" i="17" s="1"/>
  <c r="I103" i="21"/>
  <c r="I103" i="17" s="1"/>
  <c r="O103" i="21"/>
  <c r="O103" i="17" s="1"/>
  <c r="D103" i="21"/>
  <c r="D103" i="17" s="1"/>
  <c r="H103" i="21"/>
  <c r="H103" i="17" s="1"/>
  <c r="L103" i="21"/>
  <c r="L103" i="17" s="1"/>
  <c r="A29" i="21"/>
  <c r="B28" i="21"/>
  <c r="A105" i="21"/>
  <c r="B104" i="21"/>
  <c r="P64" i="21"/>
  <c r="E103" i="21"/>
  <c r="E103" i="17" s="1"/>
  <c r="M103" i="21"/>
  <c r="M103" i="17" s="1"/>
  <c r="C103" i="21"/>
  <c r="C103" i="17" s="1"/>
  <c r="P27" i="21"/>
  <c r="K103" i="21"/>
  <c r="K103" i="17" s="1"/>
  <c r="F103" i="21"/>
  <c r="F103" i="17" s="1"/>
  <c r="J103" i="21"/>
  <c r="J103" i="17" s="1"/>
  <c r="N103" i="21"/>
  <c r="N103" i="17" s="1"/>
  <c r="C102" i="21"/>
  <c r="P63" i="20"/>
  <c r="A103" i="20"/>
  <c r="B102" i="20"/>
  <c r="A65" i="20"/>
  <c r="B64" i="20"/>
  <c r="P25" i="20"/>
  <c r="A27" i="20"/>
  <c r="B26" i="20"/>
  <c r="B150" i="17" l="1"/>
  <c r="B187" i="17"/>
  <c r="C149" i="17"/>
  <c r="E149" i="17"/>
  <c r="G149" i="17"/>
  <c r="I149" i="17"/>
  <c r="K149" i="17"/>
  <c r="M149" i="17"/>
  <c r="O149" i="17"/>
  <c r="D149" i="17"/>
  <c r="F149" i="17"/>
  <c r="H149" i="17"/>
  <c r="J149" i="17"/>
  <c r="L149" i="17"/>
  <c r="N149" i="17"/>
  <c r="P102" i="21"/>
  <c r="C102" i="17"/>
  <c r="A68" i="17"/>
  <c r="B67" i="17"/>
  <c r="A106" i="17"/>
  <c r="B105" i="17"/>
  <c r="A31" i="17"/>
  <c r="B30" i="17"/>
  <c r="P103" i="21"/>
  <c r="P28" i="21"/>
  <c r="P65" i="21"/>
  <c r="A106" i="21"/>
  <c r="B105" i="21"/>
  <c r="A30" i="21"/>
  <c r="B29" i="21"/>
  <c r="O104" i="21"/>
  <c r="O104" i="17" s="1"/>
  <c r="M104" i="21"/>
  <c r="M104" i="17" s="1"/>
  <c r="K104" i="21"/>
  <c r="K104" i="17" s="1"/>
  <c r="I104" i="21"/>
  <c r="I104" i="17" s="1"/>
  <c r="G104" i="21"/>
  <c r="G104" i="17" s="1"/>
  <c r="E104" i="21"/>
  <c r="E104" i="17" s="1"/>
  <c r="C104" i="21"/>
  <c r="C104" i="17" s="1"/>
  <c r="L104" i="21"/>
  <c r="L104" i="17" s="1"/>
  <c r="H104" i="21"/>
  <c r="H104" i="17" s="1"/>
  <c r="D104" i="21"/>
  <c r="D104" i="17" s="1"/>
  <c r="A67" i="21"/>
  <c r="N104" i="21"/>
  <c r="N104" i="17" s="1"/>
  <c r="J104" i="21"/>
  <c r="J104" i="17" s="1"/>
  <c r="F104" i="21"/>
  <c r="F104" i="17" s="1"/>
  <c r="B66" i="21"/>
  <c r="P64" i="20"/>
  <c r="A28" i="20"/>
  <c r="B27" i="20"/>
  <c r="P26" i="20"/>
  <c r="A66" i="20"/>
  <c r="B65" i="20"/>
  <c r="A104" i="20"/>
  <c r="B103" i="20"/>
  <c r="B151" i="17" l="1"/>
  <c r="B188" i="17"/>
  <c r="D150" i="17"/>
  <c r="F150" i="17"/>
  <c r="H150" i="17"/>
  <c r="J150" i="17"/>
  <c r="L150" i="17"/>
  <c r="N150" i="17"/>
  <c r="C150" i="17"/>
  <c r="E150" i="17"/>
  <c r="G150" i="17"/>
  <c r="I150" i="17"/>
  <c r="K150" i="17"/>
  <c r="M150" i="17"/>
  <c r="O150" i="17"/>
  <c r="A32" i="17"/>
  <c r="B31" i="17"/>
  <c r="A107" i="17"/>
  <c r="B106" i="17"/>
  <c r="A69" i="17"/>
  <c r="B68" i="17"/>
  <c r="P104" i="21"/>
  <c r="P29" i="21"/>
  <c r="A68" i="21"/>
  <c r="N105" i="21"/>
  <c r="N105" i="17" s="1"/>
  <c r="J105" i="21"/>
  <c r="J105" i="17" s="1"/>
  <c r="F105" i="21"/>
  <c r="F105" i="17" s="1"/>
  <c r="B67" i="21"/>
  <c r="K105" i="21"/>
  <c r="K105" i="17" s="1"/>
  <c r="C105" i="21"/>
  <c r="C105" i="17" s="1"/>
  <c r="M105" i="21"/>
  <c r="M105" i="17" s="1"/>
  <c r="I105" i="21"/>
  <c r="I105" i="17" s="1"/>
  <c r="E105" i="21"/>
  <c r="E105" i="17" s="1"/>
  <c r="P66" i="21"/>
  <c r="G105" i="21"/>
  <c r="G105" i="17" s="1"/>
  <c r="O105" i="21"/>
  <c r="O105" i="17" s="1"/>
  <c r="D105" i="21"/>
  <c r="D105" i="17" s="1"/>
  <c r="H105" i="21"/>
  <c r="H105" i="17" s="1"/>
  <c r="L105" i="21"/>
  <c r="L105" i="17" s="1"/>
  <c r="A31" i="21"/>
  <c r="B30" i="21"/>
  <c r="A107" i="21"/>
  <c r="B106" i="21"/>
  <c r="P65" i="20"/>
  <c r="A105" i="20"/>
  <c r="B104" i="20"/>
  <c r="A67" i="20"/>
  <c r="P66" i="20"/>
  <c r="B66" i="20"/>
  <c r="P27" i="20"/>
  <c r="A29" i="20"/>
  <c r="B28" i="20"/>
  <c r="B152" i="17" l="1"/>
  <c r="B189" i="17"/>
  <c r="C151" i="17"/>
  <c r="E151" i="17"/>
  <c r="G151" i="17"/>
  <c r="I151" i="17"/>
  <c r="K151" i="17"/>
  <c r="M151" i="17"/>
  <c r="O151" i="17"/>
  <c r="D151" i="17"/>
  <c r="F151" i="17"/>
  <c r="H151" i="17"/>
  <c r="J151" i="17"/>
  <c r="L151" i="17"/>
  <c r="N151" i="17"/>
  <c r="A70" i="17"/>
  <c r="B69" i="17"/>
  <c r="A108" i="17"/>
  <c r="B107" i="17"/>
  <c r="A33" i="17"/>
  <c r="B32" i="17"/>
  <c r="P105" i="21"/>
  <c r="A108" i="21"/>
  <c r="B107" i="21"/>
  <c r="A32" i="21"/>
  <c r="B31" i="21"/>
  <c r="P30" i="21"/>
  <c r="O106" i="21"/>
  <c r="O106" i="17" s="1"/>
  <c r="K106" i="21"/>
  <c r="K106" i="17" s="1"/>
  <c r="G106" i="21"/>
  <c r="G106" i="17" s="1"/>
  <c r="A69" i="21"/>
  <c r="N106" i="21"/>
  <c r="N106" i="17" s="1"/>
  <c r="J106" i="21"/>
  <c r="J106" i="17" s="1"/>
  <c r="B68" i="21"/>
  <c r="L106" i="21"/>
  <c r="L106" i="17" s="1"/>
  <c r="H106" i="21"/>
  <c r="H106" i="17" s="1"/>
  <c r="D106" i="21"/>
  <c r="D106" i="17" s="1"/>
  <c r="F106" i="21"/>
  <c r="F106" i="17" s="1"/>
  <c r="E106" i="21"/>
  <c r="E106" i="17" s="1"/>
  <c r="I106" i="21"/>
  <c r="I106" i="17" s="1"/>
  <c r="M106" i="21"/>
  <c r="M106" i="17" s="1"/>
  <c r="P67" i="21"/>
  <c r="A30" i="20"/>
  <c r="B29" i="20"/>
  <c r="P28" i="20"/>
  <c r="A68" i="20"/>
  <c r="B67" i="20"/>
  <c r="A106" i="20"/>
  <c r="B105" i="20"/>
  <c r="B153" i="17" l="1"/>
  <c r="B190" i="17"/>
  <c r="D152" i="17"/>
  <c r="F152" i="17"/>
  <c r="H152" i="17"/>
  <c r="J152" i="17"/>
  <c r="L152" i="17"/>
  <c r="N152" i="17"/>
  <c r="C152" i="17"/>
  <c r="E152" i="17"/>
  <c r="G152" i="17"/>
  <c r="I152" i="17"/>
  <c r="K152" i="17"/>
  <c r="M152" i="17"/>
  <c r="O152" i="17"/>
  <c r="A34" i="17"/>
  <c r="B33" i="17"/>
  <c r="B108" i="17"/>
  <c r="A109" i="17"/>
  <c r="A71" i="17"/>
  <c r="B70" i="17"/>
  <c r="P68" i="21"/>
  <c r="C106" i="21"/>
  <c r="P31" i="21"/>
  <c r="A70" i="21"/>
  <c r="N107" i="21"/>
  <c r="N107" i="17" s="1"/>
  <c r="J107" i="21"/>
  <c r="J107" i="17" s="1"/>
  <c r="F107" i="21"/>
  <c r="F107" i="17" s="1"/>
  <c r="B69" i="21"/>
  <c r="M107" i="21"/>
  <c r="M107" i="17" s="1"/>
  <c r="E107" i="21"/>
  <c r="E107" i="17" s="1"/>
  <c r="K107" i="21"/>
  <c r="K107" i="17" s="1"/>
  <c r="G107" i="21"/>
  <c r="G107" i="17" s="1"/>
  <c r="I107" i="21"/>
  <c r="I107" i="17" s="1"/>
  <c r="O107" i="21"/>
  <c r="O107" i="17" s="1"/>
  <c r="D107" i="21"/>
  <c r="D107" i="17" s="1"/>
  <c r="H107" i="21"/>
  <c r="H107" i="17" s="1"/>
  <c r="L107" i="21"/>
  <c r="L107" i="17" s="1"/>
  <c r="A33" i="21"/>
  <c r="B32" i="21"/>
  <c r="B108" i="21"/>
  <c r="A109" i="21"/>
  <c r="P67" i="20"/>
  <c r="A107" i="20"/>
  <c r="B106" i="20"/>
  <c r="A69" i="20"/>
  <c r="B68" i="20"/>
  <c r="P29" i="20"/>
  <c r="A31" i="20"/>
  <c r="B30" i="20"/>
  <c r="B154" i="17" l="1"/>
  <c r="B191" i="17"/>
  <c r="C153" i="17"/>
  <c r="E153" i="17"/>
  <c r="G153" i="17"/>
  <c r="I153" i="17"/>
  <c r="K153" i="17"/>
  <c r="M153" i="17"/>
  <c r="O153" i="17"/>
  <c r="D153" i="17"/>
  <c r="F153" i="17"/>
  <c r="H153" i="17"/>
  <c r="J153" i="17"/>
  <c r="L153" i="17"/>
  <c r="N153" i="17"/>
  <c r="P106" i="21"/>
  <c r="C106" i="17"/>
  <c r="A72" i="17"/>
  <c r="B71" i="17"/>
  <c r="A110" i="17"/>
  <c r="B109" i="17"/>
  <c r="A35" i="17"/>
  <c r="B34" i="17"/>
  <c r="A110" i="21"/>
  <c r="B109" i="21"/>
  <c r="D108" i="21"/>
  <c r="D108" i="17" s="1"/>
  <c r="L108" i="21"/>
  <c r="L108" i="17" s="1"/>
  <c r="F108" i="21"/>
  <c r="F108" i="17" s="1"/>
  <c r="N108" i="21"/>
  <c r="N108" i="17" s="1"/>
  <c r="C108" i="21"/>
  <c r="C108" i="17" s="1"/>
  <c r="P32" i="21"/>
  <c r="G108" i="21"/>
  <c r="G108" i="17" s="1"/>
  <c r="K108" i="21"/>
  <c r="K108" i="17" s="1"/>
  <c r="O108" i="21"/>
  <c r="O108" i="17" s="1"/>
  <c r="P69" i="21"/>
  <c r="H108" i="21"/>
  <c r="H108" i="17" s="1"/>
  <c r="J108" i="21"/>
  <c r="J108" i="17" s="1"/>
  <c r="A34" i="21"/>
  <c r="B33" i="21"/>
  <c r="E108" i="21"/>
  <c r="E108" i="17" s="1"/>
  <c r="I108" i="21"/>
  <c r="I108" i="17" s="1"/>
  <c r="M108" i="21"/>
  <c r="M108" i="17" s="1"/>
  <c r="P70" i="21"/>
  <c r="A71" i="21"/>
  <c r="B70" i="21"/>
  <c r="C107" i="21"/>
  <c r="P68" i="20"/>
  <c r="A32" i="20"/>
  <c r="B31" i="20"/>
  <c r="P30" i="20"/>
  <c r="A70" i="20"/>
  <c r="B69" i="20"/>
  <c r="A108" i="20"/>
  <c r="B107" i="20"/>
  <c r="B155" i="17" l="1"/>
  <c r="B192" i="17"/>
  <c r="D154" i="17"/>
  <c r="F154" i="17"/>
  <c r="H154" i="17"/>
  <c r="J154" i="17"/>
  <c r="L154" i="17"/>
  <c r="N154" i="17"/>
  <c r="C154" i="17"/>
  <c r="E154" i="17"/>
  <c r="G154" i="17"/>
  <c r="I154" i="17"/>
  <c r="K154" i="17"/>
  <c r="M154" i="17"/>
  <c r="O154" i="17"/>
  <c r="P107" i="21"/>
  <c r="C107" i="17"/>
  <c r="A36" i="17"/>
  <c r="B35" i="17"/>
  <c r="A111" i="17"/>
  <c r="B110" i="17"/>
  <c r="A73" i="17"/>
  <c r="B72" i="17"/>
  <c r="P108" i="21"/>
  <c r="A72" i="21"/>
  <c r="N109" i="21"/>
  <c r="N109" i="17" s="1"/>
  <c r="L109" i="21"/>
  <c r="L109" i="17" s="1"/>
  <c r="J109" i="21"/>
  <c r="J109" i="17" s="1"/>
  <c r="H109" i="21"/>
  <c r="H109" i="17" s="1"/>
  <c r="F109" i="21"/>
  <c r="F109" i="17" s="1"/>
  <c r="D109" i="21"/>
  <c r="D109" i="17" s="1"/>
  <c r="B71" i="21"/>
  <c r="O109" i="21"/>
  <c r="O109" i="17" s="1"/>
  <c r="K109" i="21"/>
  <c r="K109" i="17" s="1"/>
  <c r="G109" i="21"/>
  <c r="G109" i="17" s="1"/>
  <c r="M109" i="21"/>
  <c r="M109" i="17" s="1"/>
  <c r="I109" i="21"/>
  <c r="I109" i="17" s="1"/>
  <c r="E109" i="21"/>
  <c r="E109" i="17" s="1"/>
  <c r="C109" i="21"/>
  <c r="C109" i="17" s="1"/>
  <c r="P33" i="21"/>
  <c r="A35" i="21"/>
  <c r="B34" i="21"/>
  <c r="A111" i="21"/>
  <c r="B110" i="21"/>
  <c r="P69" i="20"/>
  <c r="A109" i="20"/>
  <c r="B108" i="20"/>
  <c r="A71" i="20"/>
  <c r="B70" i="20"/>
  <c r="P31" i="20"/>
  <c r="A33" i="20"/>
  <c r="B32" i="20"/>
  <c r="B156" i="17" l="1"/>
  <c r="B193" i="17"/>
  <c r="C155" i="17"/>
  <c r="E155" i="17"/>
  <c r="G155" i="17"/>
  <c r="I155" i="17"/>
  <c r="K155" i="17"/>
  <c r="M155" i="17"/>
  <c r="O155" i="17"/>
  <c r="D155" i="17"/>
  <c r="F155" i="17"/>
  <c r="H155" i="17"/>
  <c r="J155" i="17"/>
  <c r="L155" i="17"/>
  <c r="N155" i="17"/>
  <c r="A74" i="17"/>
  <c r="B73" i="17"/>
  <c r="A112" i="17"/>
  <c r="B111" i="17"/>
  <c r="A37" i="17"/>
  <c r="B36" i="17"/>
  <c r="P109" i="21"/>
  <c r="P71" i="21"/>
  <c r="A112" i="21"/>
  <c r="B111" i="21"/>
  <c r="A36" i="21"/>
  <c r="B35" i="21"/>
  <c r="P34" i="21"/>
  <c r="O110" i="21"/>
  <c r="O110" i="17" s="1"/>
  <c r="M110" i="21"/>
  <c r="M110" i="17" s="1"/>
  <c r="K110" i="21"/>
  <c r="K110" i="17" s="1"/>
  <c r="I110" i="21"/>
  <c r="I110" i="17" s="1"/>
  <c r="G110" i="21"/>
  <c r="G110" i="17" s="1"/>
  <c r="E110" i="21"/>
  <c r="E110" i="17" s="1"/>
  <c r="C110" i="21"/>
  <c r="C110" i="17" s="1"/>
  <c r="A73" i="21"/>
  <c r="N110" i="21"/>
  <c r="N110" i="17" s="1"/>
  <c r="J110" i="21"/>
  <c r="J110" i="17" s="1"/>
  <c r="F110" i="21"/>
  <c r="F110" i="17" s="1"/>
  <c r="B72" i="21"/>
  <c r="L110" i="21"/>
  <c r="L110" i="17" s="1"/>
  <c r="H110" i="21"/>
  <c r="H110" i="17" s="1"/>
  <c r="D110" i="21"/>
  <c r="D110" i="17" s="1"/>
  <c r="P70" i="20"/>
  <c r="A34" i="20"/>
  <c r="B33" i="20"/>
  <c r="P32" i="20"/>
  <c r="A72" i="20"/>
  <c r="B71" i="20"/>
  <c r="A110" i="20"/>
  <c r="B109" i="20"/>
  <c r="B157" i="17" l="1"/>
  <c r="B194" i="17"/>
  <c r="D156" i="17"/>
  <c r="F156" i="17"/>
  <c r="H156" i="17"/>
  <c r="J156" i="17"/>
  <c r="L156" i="17"/>
  <c r="N156" i="17"/>
  <c r="C156" i="17"/>
  <c r="E156" i="17"/>
  <c r="G156" i="17"/>
  <c r="I156" i="17"/>
  <c r="K156" i="17"/>
  <c r="M156" i="17"/>
  <c r="O156" i="17"/>
  <c r="A38" i="17"/>
  <c r="B37" i="17"/>
  <c r="A113" i="17"/>
  <c r="B112" i="17"/>
  <c r="A75" i="17"/>
  <c r="B74" i="17"/>
  <c r="P110" i="21"/>
  <c r="P72" i="21"/>
  <c r="A74" i="21"/>
  <c r="N111" i="21"/>
  <c r="N111" i="17" s="1"/>
  <c r="L111" i="21"/>
  <c r="L111" i="17" s="1"/>
  <c r="J111" i="21"/>
  <c r="J111" i="17" s="1"/>
  <c r="H111" i="21"/>
  <c r="H111" i="17" s="1"/>
  <c r="F111" i="21"/>
  <c r="F111" i="17" s="1"/>
  <c r="D111" i="21"/>
  <c r="D111" i="17" s="1"/>
  <c r="B73" i="21"/>
  <c r="M111" i="21"/>
  <c r="M111" i="17" s="1"/>
  <c r="I111" i="21"/>
  <c r="I111" i="17" s="1"/>
  <c r="E111" i="21"/>
  <c r="E111" i="17" s="1"/>
  <c r="O111" i="21"/>
  <c r="O111" i="17" s="1"/>
  <c r="K111" i="21"/>
  <c r="K111" i="17" s="1"/>
  <c r="G111" i="21"/>
  <c r="G111" i="17" s="1"/>
  <c r="C111" i="21"/>
  <c r="C111" i="17" s="1"/>
  <c r="P35" i="21"/>
  <c r="A37" i="21"/>
  <c r="B36" i="21"/>
  <c r="A113" i="21"/>
  <c r="B112" i="21"/>
  <c r="P71" i="20"/>
  <c r="A111" i="20"/>
  <c r="B110" i="20"/>
  <c r="A73" i="20"/>
  <c r="B72" i="20"/>
  <c r="P33" i="20"/>
  <c r="A35" i="20"/>
  <c r="B34" i="20"/>
  <c r="B158" i="17" l="1"/>
  <c r="B195" i="17"/>
  <c r="C157" i="17"/>
  <c r="E157" i="17"/>
  <c r="G157" i="17"/>
  <c r="I157" i="17"/>
  <c r="K157" i="17"/>
  <c r="M157" i="17"/>
  <c r="O157" i="17"/>
  <c r="D157" i="17"/>
  <c r="F157" i="17"/>
  <c r="H157" i="17"/>
  <c r="J157" i="17"/>
  <c r="L157" i="17"/>
  <c r="N157" i="17"/>
  <c r="A76" i="17"/>
  <c r="B75" i="17"/>
  <c r="A114" i="17"/>
  <c r="B113" i="17"/>
  <c r="A39" i="17"/>
  <c r="B38" i="17"/>
  <c r="P73" i="21"/>
  <c r="P111" i="21"/>
  <c r="A114" i="21"/>
  <c r="B113" i="21"/>
  <c r="A38" i="21"/>
  <c r="B37" i="21"/>
  <c r="P36" i="21"/>
  <c r="O112" i="21"/>
  <c r="O112" i="17" s="1"/>
  <c r="M112" i="21"/>
  <c r="M112" i="17" s="1"/>
  <c r="K112" i="21"/>
  <c r="K112" i="17" s="1"/>
  <c r="I112" i="21"/>
  <c r="I112" i="17" s="1"/>
  <c r="G112" i="21"/>
  <c r="G112" i="17" s="1"/>
  <c r="E112" i="21"/>
  <c r="E112" i="17" s="1"/>
  <c r="C112" i="21"/>
  <c r="C112" i="17" s="1"/>
  <c r="L112" i="21"/>
  <c r="L112" i="17" s="1"/>
  <c r="H112" i="21"/>
  <c r="H112" i="17" s="1"/>
  <c r="D112" i="21"/>
  <c r="D112" i="17" s="1"/>
  <c r="A75" i="21"/>
  <c r="N112" i="21"/>
  <c r="N112" i="17" s="1"/>
  <c r="J112" i="21"/>
  <c r="J112" i="17" s="1"/>
  <c r="F112" i="21"/>
  <c r="F112" i="17" s="1"/>
  <c r="B74" i="21"/>
  <c r="P72" i="20"/>
  <c r="A36" i="20"/>
  <c r="B35" i="20"/>
  <c r="P34" i="20"/>
  <c r="A74" i="20"/>
  <c r="B73" i="20"/>
  <c r="A112" i="20"/>
  <c r="B111" i="20"/>
  <c r="B159" i="17" l="1"/>
  <c r="B196" i="17"/>
  <c r="D158" i="17"/>
  <c r="F158" i="17"/>
  <c r="H158" i="17"/>
  <c r="J158" i="17"/>
  <c r="L158" i="17"/>
  <c r="N158" i="17"/>
  <c r="C158" i="17"/>
  <c r="E158" i="17"/>
  <c r="G158" i="17"/>
  <c r="I158" i="17"/>
  <c r="K158" i="17"/>
  <c r="M158" i="17"/>
  <c r="O158" i="17"/>
  <c r="A40" i="17"/>
  <c r="B39" i="17"/>
  <c r="A115" i="17"/>
  <c r="B114" i="17"/>
  <c r="A77" i="17"/>
  <c r="B76" i="17"/>
  <c r="P112" i="21"/>
  <c r="P74" i="21"/>
  <c r="A76" i="21"/>
  <c r="N113" i="21"/>
  <c r="N113" i="17" s="1"/>
  <c r="L113" i="21"/>
  <c r="L113" i="17" s="1"/>
  <c r="J113" i="21"/>
  <c r="J113" i="17" s="1"/>
  <c r="H113" i="21"/>
  <c r="H113" i="17" s="1"/>
  <c r="F113" i="21"/>
  <c r="F113" i="17" s="1"/>
  <c r="D113" i="21"/>
  <c r="D113" i="17" s="1"/>
  <c r="B75" i="21"/>
  <c r="O113" i="21"/>
  <c r="O113" i="17" s="1"/>
  <c r="K113" i="21"/>
  <c r="K113" i="17" s="1"/>
  <c r="G113" i="21"/>
  <c r="G113" i="17" s="1"/>
  <c r="M113" i="21"/>
  <c r="M113" i="17" s="1"/>
  <c r="I113" i="21"/>
  <c r="I113" i="17" s="1"/>
  <c r="E113" i="21"/>
  <c r="E113" i="17" s="1"/>
  <c r="C113" i="21"/>
  <c r="C113" i="17" s="1"/>
  <c r="P37" i="21"/>
  <c r="A39" i="21"/>
  <c r="B38" i="21"/>
  <c r="A115" i="21"/>
  <c r="B114" i="21"/>
  <c r="P73" i="20"/>
  <c r="A113" i="20"/>
  <c r="B112" i="20"/>
  <c r="A75" i="20"/>
  <c r="B74" i="20"/>
  <c r="P35" i="20"/>
  <c r="A37" i="20"/>
  <c r="B36" i="20"/>
  <c r="B160" i="17" l="1"/>
  <c r="B197" i="17"/>
  <c r="C159" i="17"/>
  <c r="E159" i="17"/>
  <c r="D159" i="17"/>
  <c r="F159" i="17"/>
  <c r="H159" i="17"/>
  <c r="J159" i="17"/>
  <c r="L159" i="17"/>
  <c r="N159" i="17"/>
  <c r="G159" i="17"/>
  <c r="I159" i="17"/>
  <c r="K159" i="17"/>
  <c r="M159" i="17"/>
  <c r="O159" i="17"/>
  <c r="A78" i="17"/>
  <c r="B77" i="17"/>
  <c r="A116" i="17"/>
  <c r="B115" i="17"/>
  <c r="A41" i="17"/>
  <c r="B40" i="17"/>
  <c r="P75" i="21"/>
  <c r="P113" i="21"/>
  <c r="A116" i="21"/>
  <c r="B115" i="21"/>
  <c r="A40" i="21"/>
  <c r="B39" i="21"/>
  <c r="P38" i="21"/>
  <c r="O114" i="21"/>
  <c r="O114" i="17" s="1"/>
  <c r="M114" i="21"/>
  <c r="M114" i="17" s="1"/>
  <c r="K114" i="21"/>
  <c r="K114" i="17" s="1"/>
  <c r="I114" i="21"/>
  <c r="I114" i="17" s="1"/>
  <c r="G114" i="21"/>
  <c r="G114" i="17" s="1"/>
  <c r="E114" i="21"/>
  <c r="E114" i="17" s="1"/>
  <c r="C114" i="21"/>
  <c r="C114" i="17" s="1"/>
  <c r="A77" i="21"/>
  <c r="N114" i="21"/>
  <c r="N114" i="17" s="1"/>
  <c r="J114" i="21"/>
  <c r="J114" i="17" s="1"/>
  <c r="F114" i="21"/>
  <c r="F114" i="17" s="1"/>
  <c r="B76" i="21"/>
  <c r="L114" i="21"/>
  <c r="L114" i="17" s="1"/>
  <c r="H114" i="21"/>
  <c r="H114" i="17" s="1"/>
  <c r="D114" i="21"/>
  <c r="D114" i="17" s="1"/>
  <c r="P74" i="20"/>
  <c r="A38" i="20"/>
  <c r="B37" i="20"/>
  <c r="P36" i="20"/>
  <c r="A76" i="20"/>
  <c r="B75" i="20"/>
  <c r="A114" i="20"/>
  <c r="B113" i="20"/>
  <c r="B161" i="17" l="1"/>
  <c r="B198" i="17"/>
  <c r="C160" i="17"/>
  <c r="E160" i="17"/>
  <c r="G160" i="17"/>
  <c r="I160" i="17"/>
  <c r="K160" i="17"/>
  <c r="M160" i="17"/>
  <c r="O160" i="17"/>
  <c r="D160" i="17"/>
  <c r="F160" i="17"/>
  <c r="H160" i="17"/>
  <c r="J160" i="17"/>
  <c r="L160" i="17"/>
  <c r="N160" i="17"/>
  <c r="B41" i="17"/>
  <c r="A117" i="17"/>
  <c r="B116" i="17"/>
  <c r="A79" i="17"/>
  <c r="B78" i="17"/>
  <c r="P114" i="21"/>
  <c r="P76" i="21"/>
  <c r="A78" i="21"/>
  <c r="N115" i="21"/>
  <c r="N115" i="17" s="1"/>
  <c r="L115" i="21"/>
  <c r="L115" i="17" s="1"/>
  <c r="J115" i="21"/>
  <c r="J115" i="17" s="1"/>
  <c r="H115" i="21"/>
  <c r="H115" i="17" s="1"/>
  <c r="F115" i="21"/>
  <c r="F115" i="17" s="1"/>
  <c r="D115" i="21"/>
  <c r="D115" i="17" s="1"/>
  <c r="B77" i="21"/>
  <c r="M115" i="21"/>
  <c r="M115" i="17" s="1"/>
  <c r="I115" i="21"/>
  <c r="I115" i="17" s="1"/>
  <c r="E115" i="21"/>
  <c r="E115" i="17" s="1"/>
  <c r="O115" i="21"/>
  <c r="O115" i="17" s="1"/>
  <c r="K115" i="21"/>
  <c r="K115" i="17" s="1"/>
  <c r="G115" i="21"/>
  <c r="G115" i="17" s="1"/>
  <c r="C115" i="21"/>
  <c r="C115" i="17" s="1"/>
  <c r="P39" i="21"/>
  <c r="A41" i="21"/>
  <c r="B40" i="21"/>
  <c r="A117" i="21"/>
  <c r="B116" i="21"/>
  <c r="P75" i="20"/>
  <c r="A115" i="20"/>
  <c r="B114" i="20"/>
  <c r="A77" i="20"/>
  <c r="B76" i="20"/>
  <c r="P37" i="20"/>
  <c r="A39" i="20"/>
  <c r="B38" i="20"/>
  <c r="B162" i="17" l="1"/>
  <c r="B199" i="17"/>
  <c r="D161" i="17"/>
  <c r="F161" i="17"/>
  <c r="H161" i="17"/>
  <c r="J161" i="17"/>
  <c r="L161" i="17"/>
  <c r="N161" i="17"/>
  <c r="C161" i="17"/>
  <c r="E161" i="17"/>
  <c r="G161" i="17"/>
  <c r="I161" i="17"/>
  <c r="K161" i="17"/>
  <c r="M161" i="17"/>
  <c r="O161" i="17"/>
  <c r="N80" i="17"/>
  <c r="L80" i="17"/>
  <c r="J80" i="17"/>
  <c r="H80" i="17"/>
  <c r="F80" i="17"/>
  <c r="D80" i="17"/>
  <c r="B79" i="17"/>
  <c r="O80" i="17"/>
  <c r="M80" i="17"/>
  <c r="K80" i="17"/>
  <c r="I80" i="17"/>
  <c r="G80" i="17"/>
  <c r="E80" i="17"/>
  <c r="B117" i="17"/>
  <c r="D42" i="17"/>
  <c r="F42" i="17"/>
  <c r="H42" i="17"/>
  <c r="J42" i="17"/>
  <c r="L42" i="17"/>
  <c r="N42" i="17"/>
  <c r="C42" i="17"/>
  <c r="E42" i="17"/>
  <c r="G42" i="17"/>
  <c r="I42" i="17"/>
  <c r="K42" i="17"/>
  <c r="M42" i="17"/>
  <c r="O42" i="17"/>
  <c r="P77" i="21"/>
  <c r="P115" i="21"/>
  <c r="B117" i="21"/>
  <c r="Q118" i="21"/>
  <c r="B41" i="21"/>
  <c r="Q42" i="21"/>
  <c r="P40" i="21"/>
  <c r="O116" i="21"/>
  <c r="O116" i="17" s="1"/>
  <c r="M116" i="21"/>
  <c r="M116" i="17" s="1"/>
  <c r="K116" i="21"/>
  <c r="K116" i="17" s="1"/>
  <c r="I116" i="21"/>
  <c r="I116" i="17" s="1"/>
  <c r="G116" i="21"/>
  <c r="G116" i="17" s="1"/>
  <c r="E116" i="21"/>
  <c r="E116" i="17" s="1"/>
  <c r="C116" i="21"/>
  <c r="C116" i="17" s="1"/>
  <c r="L116" i="21"/>
  <c r="L116" i="17" s="1"/>
  <c r="H116" i="21"/>
  <c r="H116" i="17" s="1"/>
  <c r="D116" i="21"/>
  <c r="D116" i="17" s="1"/>
  <c r="A79" i="21"/>
  <c r="N116" i="21"/>
  <c r="N116" i="17" s="1"/>
  <c r="J116" i="21"/>
  <c r="J116" i="17" s="1"/>
  <c r="F116" i="21"/>
  <c r="F116" i="17" s="1"/>
  <c r="B78" i="21"/>
  <c r="P76" i="20"/>
  <c r="A40" i="20"/>
  <c r="B39" i="20"/>
  <c r="P38" i="20"/>
  <c r="A78" i="20"/>
  <c r="B77" i="20"/>
  <c r="A116" i="20"/>
  <c r="B115" i="20"/>
  <c r="C162" i="17" l="1"/>
  <c r="E162" i="17"/>
  <c r="G162" i="17"/>
  <c r="I162" i="17"/>
  <c r="K162" i="17"/>
  <c r="M162" i="17"/>
  <c r="O162" i="17"/>
  <c r="D162" i="17"/>
  <c r="F162" i="17"/>
  <c r="H162" i="17"/>
  <c r="J162" i="17"/>
  <c r="L162" i="17"/>
  <c r="N162" i="17"/>
  <c r="C80" i="17"/>
  <c r="P116" i="21"/>
  <c r="P78" i="21"/>
  <c r="N80" i="21"/>
  <c r="L80" i="21"/>
  <c r="J80" i="21"/>
  <c r="H80" i="21"/>
  <c r="F80" i="21"/>
  <c r="D80" i="21"/>
  <c r="B79" i="21"/>
  <c r="O80" i="21"/>
  <c r="K80" i="21"/>
  <c r="G80" i="21"/>
  <c r="Q80" i="21"/>
  <c r="M80" i="21"/>
  <c r="I80" i="21"/>
  <c r="E80" i="21"/>
  <c r="C117" i="21"/>
  <c r="C117" i="17" s="1"/>
  <c r="P41" i="21"/>
  <c r="P42" i="21" s="1"/>
  <c r="C42" i="21"/>
  <c r="G117" i="21"/>
  <c r="G42" i="21"/>
  <c r="K117" i="21"/>
  <c r="K42" i="21"/>
  <c r="O117" i="21"/>
  <c r="O42" i="21"/>
  <c r="E117" i="21"/>
  <c r="E42" i="21"/>
  <c r="I42" i="21"/>
  <c r="M117" i="21"/>
  <c r="M42" i="21"/>
  <c r="D117" i="21"/>
  <c r="D42" i="21"/>
  <c r="F117" i="21"/>
  <c r="F42" i="21"/>
  <c r="H117" i="21"/>
  <c r="H42" i="21"/>
  <c r="J117" i="21"/>
  <c r="J42" i="21"/>
  <c r="L117" i="21"/>
  <c r="L42" i="21"/>
  <c r="N117" i="21"/>
  <c r="N42" i="21"/>
  <c r="P77" i="20"/>
  <c r="A117" i="20"/>
  <c r="B116" i="20"/>
  <c r="A79" i="20"/>
  <c r="B78" i="20"/>
  <c r="P39" i="20"/>
  <c r="A41" i="20"/>
  <c r="B40" i="20"/>
  <c r="C124" i="17" l="1"/>
  <c r="C125" i="17"/>
  <c r="C118" i="17"/>
  <c r="N118" i="21"/>
  <c r="N117" i="17"/>
  <c r="L118" i="21"/>
  <c r="L117" i="17"/>
  <c r="J118" i="21"/>
  <c r="J117" i="17"/>
  <c r="H118" i="21"/>
  <c r="H117" i="17"/>
  <c r="F118" i="21"/>
  <c r="F117" i="17"/>
  <c r="D118" i="21"/>
  <c r="D117" i="17"/>
  <c r="M118" i="21"/>
  <c r="M117" i="17"/>
  <c r="E118" i="21"/>
  <c r="E117" i="17"/>
  <c r="O118" i="21"/>
  <c r="O117" i="17"/>
  <c r="K118" i="21"/>
  <c r="K117" i="17"/>
  <c r="G118" i="21"/>
  <c r="G117" i="17"/>
  <c r="I117" i="21"/>
  <c r="C118" i="21"/>
  <c r="P79" i="21"/>
  <c r="P80" i="21" s="1"/>
  <c r="C80" i="21"/>
  <c r="P78" i="20"/>
  <c r="B41" i="20"/>
  <c r="P40" i="20"/>
  <c r="Q80" i="20"/>
  <c r="O80" i="20"/>
  <c r="M80" i="20"/>
  <c r="K80" i="20"/>
  <c r="I80" i="20"/>
  <c r="G80" i="20"/>
  <c r="E80" i="20"/>
  <c r="L80" i="20"/>
  <c r="H80" i="20"/>
  <c r="D80" i="20"/>
  <c r="N80" i="20"/>
  <c r="J80" i="20"/>
  <c r="F80" i="20"/>
  <c r="B79" i="20"/>
  <c r="Q118" i="20"/>
  <c r="B117" i="20"/>
  <c r="C126" i="17" l="1"/>
  <c r="G124" i="17"/>
  <c r="G125" i="17"/>
  <c r="G118" i="17"/>
  <c r="K125" i="17"/>
  <c r="K124" i="17"/>
  <c r="K118" i="17"/>
  <c r="O125" i="17"/>
  <c r="O124" i="17"/>
  <c r="O118" i="17"/>
  <c r="E124" i="17"/>
  <c r="E125" i="17"/>
  <c r="E118" i="17"/>
  <c r="M125" i="17"/>
  <c r="M124" i="17"/>
  <c r="M118" i="17"/>
  <c r="D124" i="17"/>
  <c r="D125" i="17"/>
  <c r="D118" i="17"/>
  <c r="F125" i="17"/>
  <c r="F124" i="17"/>
  <c r="F118" i="17"/>
  <c r="H125" i="17"/>
  <c r="H124" i="17"/>
  <c r="H118" i="17"/>
  <c r="J124" i="17"/>
  <c r="J125" i="17"/>
  <c r="J118" i="17"/>
  <c r="L124" i="17"/>
  <c r="L125" i="17"/>
  <c r="L118" i="17"/>
  <c r="N125" i="17"/>
  <c r="N124" i="17"/>
  <c r="N118" i="17"/>
  <c r="I118" i="21"/>
  <c r="I117" i="17"/>
  <c r="P117" i="21"/>
  <c r="P118" i="21" s="1"/>
  <c r="P79" i="20"/>
  <c r="P80" i="20" s="1"/>
  <c r="C80" i="20"/>
  <c r="E118" i="20"/>
  <c r="I118" i="20"/>
  <c r="M118" i="20"/>
  <c r="P41" i="20"/>
  <c r="P42" i="20" s="1"/>
  <c r="C42" i="20"/>
  <c r="G118" i="20"/>
  <c r="K118" i="20"/>
  <c r="O118" i="20"/>
  <c r="D118" i="20"/>
  <c r="F118" i="20"/>
  <c r="H118" i="20"/>
  <c r="J118" i="20"/>
  <c r="L118" i="20"/>
  <c r="N118" i="20"/>
  <c r="B9" i="15" l="1"/>
  <c r="J126" i="17"/>
  <c r="H126" i="17"/>
  <c r="B7" i="15"/>
  <c r="B10" i="15"/>
  <c r="K126" i="17"/>
  <c r="B6" i="15"/>
  <c r="G126" i="17"/>
  <c r="I125" i="17"/>
  <c r="I124" i="17"/>
  <c r="I118" i="17"/>
  <c r="B12" i="15"/>
  <c r="N126" i="17"/>
  <c r="L126" i="17"/>
  <c r="B11" i="15"/>
  <c r="F126" i="17"/>
  <c r="D126" i="17"/>
  <c r="B4" i="15"/>
  <c r="M126" i="17"/>
  <c r="E126" i="17"/>
  <c r="B5" i="15"/>
  <c r="O126" i="17"/>
  <c r="B13" i="15"/>
  <c r="P118" i="20"/>
  <c r="C118" i="20"/>
  <c r="B8" i="15" l="1"/>
  <c r="I126" i="17"/>
  <c r="I1146" i="1"/>
  <c r="A5" i="1"/>
  <c r="I5" i="1" s="1"/>
  <c r="B5" i="1"/>
  <c r="C5" i="1"/>
  <c r="D5" i="1"/>
  <c r="E5" i="1"/>
  <c r="F5" i="1"/>
  <c r="G5" i="1"/>
  <c r="H5" i="1" s="1"/>
  <c r="A6" i="1"/>
  <c r="I6" i="1" s="1"/>
  <c r="B6" i="1"/>
  <c r="C6" i="1"/>
  <c r="D6" i="1"/>
  <c r="E6" i="1"/>
  <c r="F6" i="1"/>
  <c r="G6" i="1"/>
  <c r="A7" i="1"/>
  <c r="I7" i="1" s="1"/>
  <c r="B7" i="1"/>
  <c r="C7" i="1"/>
  <c r="D7" i="1"/>
  <c r="E7" i="1"/>
  <c r="F7" i="1"/>
  <c r="G7" i="1"/>
  <c r="A8" i="1"/>
  <c r="B8" i="1"/>
  <c r="C8" i="1"/>
  <c r="D8" i="1"/>
  <c r="E8" i="1"/>
  <c r="F8" i="1"/>
  <c r="G8" i="1"/>
  <c r="I8" i="1"/>
  <c r="A9" i="1"/>
  <c r="B9" i="1"/>
  <c r="C9" i="1"/>
  <c r="D9" i="1"/>
  <c r="E9" i="1"/>
  <c r="F9" i="1"/>
  <c r="G9" i="1"/>
  <c r="H9" i="1" s="1"/>
  <c r="I9" i="1"/>
  <c r="A10" i="1"/>
  <c r="I10" i="1" s="1"/>
  <c r="B10" i="1"/>
  <c r="C10" i="1"/>
  <c r="D10" i="1"/>
  <c r="E10" i="1"/>
  <c r="F10" i="1"/>
  <c r="G10" i="1"/>
  <c r="A11" i="1"/>
  <c r="B11" i="1"/>
  <c r="C11" i="1"/>
  <c r="D11" i="1"/>
  <c r="E11" i="1"/>
  <c r="F11" i="1"/>
  <c r="G11" i="1"/>
  <c r="H11" i="1" s="1"/>
  <c r="I11" i="1"/>
  <c r="A12" i="1"/>
  <c r="I12" i="1" s="1"/>
  <c r="B12" i="1"/>
  <c r="C12" i="1"/>
  <c r="D12" i="1"/>
  <c r="E12" i="1"/>
  <c r="F12" i="1"/>
  <c r="G12" i="1"/>
  <c r="H12" i="1" s="1"/>
  <c r="A13" i="1"/>
  <c r="B13" i="1"/>
  <c r="C13" i="1"/>
  <c r="D13" i="1"/>
  <c r="E13" i="1"/>
  <c r="F13" i="1"/>
  <c r="G13" i="1"/>
  <c r="I13" i="1"/>
  <c r="A14" i="1"/>
  <c r="I14" i="1" s="1"/>
  <c r="B14" i="1"/>
  <c r="C14" i="1"/>
  <c r="D14" i="1"/>
  <c r="E14" i="1"/>
  <c r="F14" i="1"/>
  <c r="G14" i="1"/>
  <c r="A15" i="1"/>
  <c r="I15" i="1" s="1"/>
  <c r="B15" i="1"/>
  <c r="C15" i="1"/>
  <c r="D15" i="1"/>
  <c r="E15" i="1"/>
  <c r="F15" i="1"/>
  <c r="G15" i="1"/>
  <c r="H15" i="1" s="1"/>
  <c r="A16" i="1"/>
  <c r="I16" i="1" s="1"/>
  <c r="B16" i="1"/>
  <c r="C16" i="1"/>
  <c r="D16" i="1"/>
  <c r="E16" i="1"/>
  <c r="F16" i="1"/>
  <c r="G16" i="1"/>
  <c r="A17" i="1"/>
  <c r="B17" i="1"/>
  <c r="C17" i="1"/>
  <c r="D17" i="1"/>
  <c r="E17" i="1"/>
  <c r="F17" i="1"/>
  <c r="G17" i="1"/>
  <c r="H17" i="1" s="1"/>
  <c r="I17" i="1"/>
  <c r="A18" i="1"/>
  <c r="I18" i="1" s="1"/>
  <c r="B18" i="1"/>
  <c r="C18" i="1"/>
  <c r="D18" i="1"/>
  <c r="E18" i="1"/>
  <c r="F18" i="1"/>
  <c r="G18" i="1"/>
  <c r="A19" i="1"/>
  <c r="I19" i="1" s="1"/>
  <c r="B19" i="1"/>
  <c r="C19" i="1"/>
  <c r="D19" i="1"/>
  <c r="E19" i="1"/>
  <c r="F19" i="1"/>
  <c r="G19" i="1"/>
  <c r="H19" i="1" s="1"/>
  <c r="A20" i="1"/>
  <c r="I20" i="1" s="1"/>
  <c r="B20" i="1"/>
  <c r="C20" i="1"/>
  <c r="D20" i="1"/>
  <c r="E20" i="1"/>
  <c r="F20" i="1"/>
  <c r="G20" i="1"/>
  <c r="A21" i="1"/>
  <c r="I21" i="1" s="1"/>
  <c r="B21" i="1"/>
  <c r="C21" i="1"/>
  <c r="D21" i="1"/>
  <c r="E21" i="1"/>
  <c r="F21" i="1"/>
  <c r="G21" i="1"/>
  <c r="H21" i="1" s="1"/>
  <c r="A22" i="1"/>
  <c r="I22" i="1" s="1"/>
  <c r="B22" i="1"/>
  <c r="C22" i="1"/>
  <c r="D22" i="1"/>
  <c r="E22" i="1"/>
  <c r="F22" i="1"/>
  <c r="G22" i="1"/>
  <c r="A23" i="1"/>
  <c r="B23" i="1"/>
  <c r="C23" i="1"/>
  <c r="D23" i="1"/>
  <c r="E23" i="1"/>
  <c r="F23" i="1"/>
  <c r="G23" i="1"/>
  <c r="I23" i="1"/>
  <c r="A24" i="1"/>
  <c r="B24" i="1"/>
  <c r="C24" i="1"/>
  <c r="D24" i="1"/>
  <c r="E24" i="1"/>
  <c r="F24" i="1"/>
  <c r="G24" i="1"/>
  <c r="I24" i="1"/>
  <c r="A25" i="1"/>
  <c r="B25" i="1"/>
  <c r="C25" i="1"/>
  <c r="D25" i="1"/>
  <c r="E25" i="1"/>
  <c r="F25" i="1"/>
  <c r="G25" i="1"/>
  <c r="H25" i="1"/>
  <c r="I25" i="1"/>
  <c r="A26" i="1"/>
  <c r="I26" i="1" s="1"/>
  <c r="B26" i="1"/>
  <c r="C26" i="1"/>
  <c r="D26" i="1"/>
  <c r="E26" i="1"/>
  <c r="F26" i="1"/>
  <c r="G26" i="1"/>
  <c r="H26" i="1" s="1"/>
  <c r="A27" i="1"/>
  <c r="B27" i="1"/>
  <c r="C27" i="1"/>
  <c r="D27" i="1"/>
  <c r="E27" i="1"/>
  <c r="F27" i="1"/>
  <c r="G27" i="1"/>
  <c r="H27" i="1" s="1"/>
  <c r="I27" i="1"/>
  <c r="A28" i="1"/>
  <c r="I28" i="1" s="1"/>
  <c r="B28" i="1"/>
  <c r="C28" i="1"/>
  <c r="D28" i="1"/>
  <c r="E28" i="1"/>
  <c r="F28" i="1"/>
  <c r="G28" i="1"/>
  <c r="H28" i="1" s="1"/>
  <c r="A29" i="1"/>
  <c r="B29" i="1"/>
  <c r="C29" i="1"/>
  <c r="D29" i="1"/>
  <c r="E29" i="1"/>
  <c r="F29" i="1"/>
  <c r="G29" i="1"/>
  <c r="I29" i="1"/>
  <c r="A30" i="1"/>
  <c r="I30" i="1" s="1"/>
  <c r="B30" i="1"/>
  <c r="C30" i="1"/>
  <c r="D30" i="1"/>
  <c r="E30" i="1"/>
  <c r="F30" i="1"/>
  <c r="G30" i="1"/>
  <c r="A31" i="1"/>
  <c r="I31" i="1" s="1"/>
  <c r="B31" i="1"/>
  <c r="C31" i="1"/>
  <c r="D31" i="1"/>
  <c r="E31" i="1"/>
  <c r="F31" i="1"/>
  <c r="G31" i="1"/>
  <c r="H31" i="1" s="1"/>
  <c r="A32" i="1"/>
  <c r="I32" i="1" s="1"/>
  <c r="B32" i="1"/>
  <c r="C32" i="1"/>
  <c r="D32" i="1"/>
  <c r="E32" i="1"/>
  <c r="F32" i="1"/>
  <c r="G32" i="1"/>
  <c r="A33" i="1"/>
  <c r="I33" i="1" s="1"/>
  <c r="B33" i="1"/>
  <c r="C33" i="1"/>
  <c r="D33" i="1"/>
  <c r="E33" i="1"/>
  <c r="F33" i="1"/>
  <c r="G33" i="1"/>
  <c r="H33" i="1" s="1"/>
  <c r="A34" i="1"/>
  <c r="I34" i="1" s="1"/>
  <c r="B34" i="1"/>
  <c r="C34" i="1"/>
  <c r="D34" i="1"/>
  <c r="E34" i="1"/>
  <c r="F34" i="1"/>
  <c r="G34" i="1"/>
  <c r="A35" i="1"/>
  <c r="B35" i="1"/>
  <c r="C35" i="1"/>
  <c r="D35" i="1"/>
  <c r="E35" i="1"/>
  <c r="F35" i="1"/>
  <c r="G35" i="1"/>
  <c r="H35" i="1" s="1"/>
  <c r="I35" i="1"/>
  <c r="A36" i="1"/>
  <c r="I36" i="1" s="1"/>
  <c r="B36" i="1"/>
  <c r="C36" i="1"/>
  <c r="D36" i="1"/>
  <c r="E36" i="1"/>
  <c r="F36" i="1"/>
  <c r="G36" i="1"/>
  <c r="A37" i="1"/>
  <c r="I37" i="1" s="1"/>
  <c r="B37" i="1"/>
  <c r="C37" i="1"/>
  <c r="D37" i="1"/>
  <c r="E37" i="1"/>
  <c r="F37" i="1"/>
  <c r="G37" i="1"/>
  <c r="H37" i="1" s="1"/>
  <c r="A38" i="1"/>
  <c r="I38" i="1" s="1"/>
  <c r="B38" i="1"/>
  <c r="C38" i="1"/>
  <c r="D38" i="1"/>
  <c r="E38" i="1"/>
  <c r="F38" i="1"/>
  <c r="G38" i="1"/>
  <c r="A39" i="1"/>
  <c r="B39" i="1"/>
  <c r="C39" i="1"/>
  <c r="D39" i="1"/>
  <c r="E39" i="1"/>
  <c r="F39" i="1"/>
  <c r="G39" i="1"/>
  <c r="I39" i="1"/>
  <c r="A40" i="1"/>
  <c r="B40" i="1"/>
  <c r="C40" i="1"/>
  <c r="D40" i="1"/>
  <c r="E40" i="1"/>
  <c r="F40" i="1"/>
  <c r="G40" i="1"/>
  <c r="I40" i="1"/>
  <c r="A41" i="1"/>
  <c r="B41" i="1"/>
  <c r="C41" i="1"/>
  <c r="D41" i="1"/>
  <c r="E41" i="1"/>
  <c r="F41" i="1"/>
  <c r="G41" i="1"/>
  <c r="H41" i="1"/>
  <c r="I41" i="1"/>
  <c r="A42" i="1"/>
  <c r="I42" i="1" s="1"/>
  <c r="B42" i="1"/>
  <c r="C42" i="1"/>
  <c r="D42" i="1"/>
  <c r="E42" i="1"/>
  <c r="F42" i="1"/>
  <c r="G42" i="1"/>
  <c r="H42" i="1" s="1"/>
  <c r="A43" i="1"/>
  <c r="B43" i="1"/>
  <c r="C43" i="1"/>
  <c r="D43" i="1"/>
  <c r="E43" i="1"/>
  <c r="F43" i="1"/>
  <c r="G43" i="1"/>
  <c r="H43" i="1"/>
  <c r="I43" i="1"/>
  <c r="A44" i="1"/>
  <c r="I44" i="1" s="1"/>
  <c r="B44" i="1"/>
  <c r="C44" i="1"/>
  <c r="D44" i="1"/>
  <c r="E44" i="1"/>
  <c r="F44" i="1"/>
  <c r="G44" i="1"/>
  <c r="H44" i="1" s="1"/>
  <c r="A45" i="1"/>
  <c r="B45" i="1"/>
  <c r="C45" i="1"/>
  <c r="D45" i="1"/>
  <c r="E45" i="1"/>
  <c r="F45" i="1"/>
  <c r="G45" i="1"/>
  <c r="I45" i="1"/>
  <c r="A46" i="1"/>
  <c r="I46" i="1" s="1"/>
  <c r="B46" i="1"/>
  <c r="C46" i="1"/>
  <c r="D46" i="1"/>
  <c r="E46" i="1"/>
  <c r="F46" i="1"/>
  <c r="G46" i="1"/>
  <c r="A47" i="1"/>
  <c r="I47" i="1" s="1"/>
  <c r="B47" i="1"/>
  <c r="C47" i="1"/>
  <c r="D47" i="1"/>
  <c r="E47" i="1"/>
  <c r="F47" i="1"/>
  <c r="G47" i="1"/>
  <c r="H47" i="1" s="1"/>
  <c r="A48" i="1"/>
  <c r="I48" i="1" s="1"/>
  <c r="B48" i="1"/>
  <c r="C48" i="1"/>
  <c r="D48" i="1"/>
  <c r="E48" i="1"/>
  <c r="F48" i="1"/>
  <c r="G48" i="1"/>
  <c r="A49" i="1"/>
  <c r="I49" i="1" s="1"/>
  <c r="B49" i="1"/>
  <c r="C49" i="1"/>
  <c r="D49" i="1"/>
  <c r="E49" i="1"/>
  <c r="F49" i="1"/>
  <c r="G49" i="1"/>
  <c r="H49" i="1" s="1"/>
  <c r="A50" i="1"/>
  <c r="I50" i="1" s="1"/>
  <c r="B50" i="1"/>
  <c r="C50" i="1"/>
  <c r="D50" i="1"/>
  <c r="E50" i="1"/>
  <c r="F50" i="1"/>
  <c r="G50" i="1"/>
  <c r="A51" i="1"/>
  <c r="I51" i="1" s="1"/>
  <c r="B51" i="1"/>
  <c r="C51" i="1"/>
  <c r="D51" i="1"/>
  <c r="E51" i="1"/>
  <c r="F51" i="1"/>
  <c r="G51" i="1"/>
  <c r="A52" i="1"/>
  <c r="I52" i="1" s="1"/>
  <c r="B52" i="1"/>
  <c r="C52" i="1"/>
  <c r="D52" i="1"/>
  <c r="E52" i="1"/>
  <c r="F52" i="1"/>
  <c r="G52" i="1"/>
  <c r="A53" i="1"/>
  <c r="I53" i="1" s="1"/>
  <c r="B53" i="1"/>
  <c r="C53" i="1"/>
  <c r="D53" i="1"/>
  <c r="E53" i="1"/>
  <c r="F53" i="1"/>
  <c r="G53" i="1"/>
  <c r="A54" i="1"/>
  <c r="I54" i="1" s="1"/>
  <c r="B54" i="1"/>
  <c r="C54" i="1"/>
  <c r="D54" i="1"/>
  <c r="E54" i="1"/>
  <c r="F54" i="1"/>
  <c r="G54" i="1"/>
  <c r="A55" i="1"/>
  <c r="B55" i="1"/>
  <c r="C55" i="1"/>
  <c r="D55" i="1"/>
  <c r="E55" i="1"/>
  <c r="F55" i="1"/>
  <c r="G55" i="1"/>
  <c r="I55" i="1"/>
  <c r="A56" i="1"/>
  <c r="B56" i="1"/>
  <c r="C56" i="1"/>
  <c r="D56" i="1"/>
  <c r="E56" i="1"/>
  <c r="F56" i="1"/>
  <c r="G56" i="1"/>
  <c r="I56" i="1"/>
  <c r="A57" i="1"/>
  <c r="B57" i="1"/>
  <c r="C57" i="1"/>
  <c r="D57" i="1"/>
  <c r="E57" i="1"/>
  <c r="F57" i="1"/>
  <c r="G57" i="1"/>
  <c r="H57" i="1" s="1"/>
  <c r="I57" i="1"/>
  <c r="A58" i="1"/>
  <c r="I58" i="1" s="1"/>
  <c r="B58" i="1"/>
  <c r="C58" i="1"/>
  <c r="D58" i="1"/>
  <c r="E58" i="1"/>
  <c r="F58" i="1"/>
  <c r="G58" i="1"/>
  <c r="H58" i="1" s="1"/>
  <c r="A59" i="1"/>
  <c r="B59" i="1"/>
  <c r="C59" i="1"/>
  <c r="D59" i="1"/>
  <c r="E59" i="1"/>
  <c r="F59" i="1"/>
  <c r="G59" i="1"/>
  <c r="H59" i="1" s="1"/>
  <c r="I59" i="1"/>
  <c r="A60" i="1"/>
  <c r="I60" i="1" s="1"/>
  <c r="B60" i="1"/>
  <c r="C60" i="1"/>
  <c r="D60" i="1"/>
  <c r="E60" i="1"/>
  <c r="F60" i="1"/>
  <c r="G60" i="1"/>
  <c r="H60" i="1" s="1"/>
  <c r="A61" i="1"/>
  <c r="B61" i="1"/>
  <c r="C61" i="1"/>
  <c r="D61" i="1"/>
  <c r="E61" i="1"/>
  <c r="F61" i="1"/>
  <c r="G61" i="1"/>
  <c r="I61" i="1"/>
  <c r="A62" i="1"/>
  <c r="I62" i="1" s="1"/>
  <c r="B62" i="1"/>
  <c r="C62" i="1"/>
  <c r="D62" i="1"/>
  <c r="E62" i="1"/>
  <c r="F62" i="1"/>
  <c r="G62" i="1"/>
  <c r="A63" i="1"/>
  <c r="I63" i="1" s="1"/>
  <c r="B63" i="1"/>
  <c r="C63" i="1"/>
  <c r="D63" i="1"/>
  <c r="E63" i="1"/>
  <c r="F63" i="1"/>
  <c r="G63" i="1"/>
  <c r="H63" i="1" s="1"/>
  <c r="A64" i="1"/>
  <c r="I64" i="1" s="1"/>
  <c r="B64" i="1"/>
  <c r="C64" i="1"/>
  <c r="D64" i="1"/>
  <c r="E64" i="1"/>
  <c r="F64" i="1"/>
  <c r="G64" i="1"/>
  <c r="A65" i="1"/>
  <c r="I65" i="1" s="1"/>
  <c r="B65" i="1"/>
  <c r="C65" i="1"/>
  <c r="D65" i="1"/>
  <c r="E65" i="1"/>
  <c r="F65" i="1"/>
  <c r="G65" i="1"/>
  <c r="H65" i="1" s="1"/>
  <c r="A66" i="1"/>
  <c r="I66" i="1" s="1"/>
  <c r="B66" i="1"/>
  <c r="C66" i="1"/>
  <c r="D66" i="1"/>
  <c r="E66" i="1"/>
  <c r="F66" i="1"/>
  <c r="G66" i="1"/>
  <c r="A67" i="1"/>
  <c r="I67" i="1" s="1"/>
  <c r="B67" i="1"/>
  <c r="C67" i="1"/>
  <c r="D67" i="1"/>
  <c r="E67" i="1"/>
  <c r="F67" i="1"/>
  <c r="G67" i="1"/>
  <c r="H67" i="1" s="1"/>
  <c r="A68" i="1"/>
  <c r="I68" i="1" s="1"/>
  <c r="B68" i="1"/>
  <c r="C68" i="1"/>
  <c r="D68" i="1"/>
  <c r="E68" i="1"/>
  <c r="F68" i="1"/>
  <c r="G68" i="1"/>
  <c r="A69" i="1"/>
  <c r="I69" i="1" s="1"/>
  <c r="B69" i="1"/>
  <c r="C69" i="1"/>
  <c r="D69" i="1"/>
  <c r="E69" i="1"/>
  <c r="F69" i="1"/>
  <c r="G69" i="1"/>
  <c r="A70" i="1"/>
  <c r="I70" i="1" s="1"/>
  <c r="B70" i="1"/>
  <c r="C70" i="1"/>
  <c r="D70" i="1"/>
  <c r="E70" i="1"/>
  <c r="F70" i="1"/>
  <c r="G70" i="1"/>
  <c r="A71" i="1"/>
  <c r="B71" i="1"/>
  <c r="C71" i="1"/>
  <c r="D71" i="1"/>
  <c r="E71" i="1"/>
  <c r="F71" i="1"/>
  <c r="G71" i="1"/>
  <c r="I71" i="1"/>
  <c r="A72" i="1"/>
  <c r="B72" i="1"/>
  <c r="C72" i="1"/>
  <c r="D72" i="1"/>
  <c r="E72" i="1"/>
  <c r="F72" i="1"/>
  <c r="G72" i="1"/>
  <c r="I72" i="1"/>
  <c r="A73" i="1"/>
  <c r="B73" i="1"/>
  <c r="C73" i="1"/>
  <c r="D73" i="1"/>
  <c r="E73" i="1"/>
  <c r="F73" i="1"/>
  <c r="G73" i="1"/>
  <c r="H73" i="1" s="1"/>
  <c r="I73" i="1"/>
  <c r="A74" i="1"/>
  <c r="I74" i="1" s="1"/>
  <c r="B74" i="1"/>
  <c r="C74" i="1"/>
  <c r="D74" i="1"/>
  <c r="E74" i="1"/>
  <c r="F74" i="1"/>
  <c r="G74" i="1"/>
  <c r="H74" i="1" s="1"/>
  <c r="A75" i="1"/>
  <c r="B75" i="1"/>
  <c r="C75" i="1"/>
  <c r="D75" i="1"/>
  <c r="E75" i="1"/>
  <c r="F75" i="1"/>
  <c r="G75" i="1"/>
  <c r="H75" i="1"/>
  <c r="I75" i="1"/>
  <c r="A76" i="1"/>
  <c r="I76" i="1" s="1"/>
  <c r="B76" i="1"/>
  <c r="C76" i="1"/>
  <c r="D76" i="1"/>
  <c r="E76" i="1"/>
  <c r="F76" i="1"/>
  <c r="G76" i="1"/>
  <c r="H76" i="1" s="1"/>
  <c r="A77" i="1"/>
  <c r="B77" i="1"/>
  <c r="C77" i="1"/>
  <c r="D77" i="1"/>
  <c r="E77" i="1"/>
  <c r="F77" i="1"/>
  <c r="G77" i="1"/>
  <c r="I77" i="1"/>
  <c r="A78" i="1"/>
  <c r="I78" i="1" s="1"/>
  <c r="B78" i="1"/>
  <c r="C78" i="1"/>
  <c r="D78" i="1"/>
  <c r="E78" i="1"/>
  <c r="F78" i="1"/>
  <c r="G78" i="1"/>
  <c r="A79" i="1"/>
  <c r="I79" i="1" s="1"/>
  <c r="B79" i="1"/>
  <c r="C79" i="1"/>
  <c r="D79" i="1"/>
  <c r="E79" i="1"/>
  <c r="F79" i="1"/>
  <c r="G79" i="1"/>
  <c r="H79" i="1" s="1"/>
  <c r="A80" i="1"/>
  <c r="I80" i="1" s="1"/>
  <c r="B80" i="1"/>
  <c r="C80" i="1"/>
  <c r="D80" i="1"/>
  <c r="E80" i="1"/>
  <c r="F80" i="1"/>
  <c r="G80" i="1"/>
  <c r="A81" i="1"/>
  <c r="I81" i="1" s="1"/>
  <c r="B81" i="1"/>
  <c r="C81" i="1"/>
  <c r="D81" i="1"/>
  <c r="E81" i="1"/>
  <c r="F81" i="1"/>
  <c r="G81" i="1"/>
  <c r="H81" i="1" s="1"/>
  <c r="A82" i="1"/>
  <c r="I82" i="1" s="1"/>
  <c r="B82" i="1"/>
  <c r="C82" i="1"/>
  <c r="D82" i="1"/>
  <c r="E82" i="1"/>
  <c r="F82" i="1"/>
  <c r="G82" i="1"/>
  <c r="A83" i="1"/>
  <c r="I83" i="1" s="1"/>
  <c r="B83" i="1"/>
  <c r="C83" i="1"/>
  <c r="D83" i="1"/>
  <c r="E83" i="1"/>
  <c r="F83" i="1"/>
  <c r="G83" i="1"/>
  <c r="A84" i="1"/>
  <c r="I84" i="1" s="1"/>
  <c r="B84" i="1"/>
  <c r="C84" i="1"/>
  <c r="D84" i="1"/>
  <c r="E84" i="1"/>
  <c r="F84" i="1"/>
  <c r="G84" i="1"/>
  <c r="A85" i="1"/>
  <c r="I85" i="1" s="1"/>
  <c r="B85" i="1"/>
  <c r="C85" i="1"/>
  <c r="D85" i="1"/>
  <c r="E85" i="1"/>
  <c r="F85" i="1"/>
  <c r="G85" i="1"/>
  <c r="A86" i="1"/>
  <c r="I86" i="1" s="1"/>
  <c r="B86" i="1"/>
  <c r="C86" i="1"/>
  <c r="D86" i="1"/>
  <c r="E86" i="1"/>
  <c r="F86" i="1"/>
  <c r="G86" i="1"/>
  <c r="A87" i="1"/>
  <c r="B87" i="1"/>
  <c r="C87" i="1"/>
  <c r="D87" i="1"/>
  <c r="E87" i="1"/>
  <c r="F87" i="1"/>
  <c r="G87" i="1"/>
  <c r="I87" i="1"/>
  <c r="A88" i="1"/>
  <c r="B88" i="1"/>
  <c r="C88" i="1"/>
  <c r="D88" i="1"/>
  <c r="E88" i="1"/>
  <c r="F88" i="1"/>
  <c r="G88" i="1"/>
  <c r="I88" i="1"/>
  <c r="A89" i="1"/>
  <c r="B89" i="1"/>
  <c r="C89" i="1"/>
  <c r="D89" i="1"/>
  <c r="E89" i="1"/>
  <c r="F89" i="1"/>
  <c r="G89" i="1"/>
  <c r="H89" i="1" s="1"/>
  <c r="I89" i="1"/>
  <c r="A90" i="1"/>
  <c r="I90" i="1" s="1"/>
  <c r="B90" i="1"/>
  <c r="C90" i="1"/>
  <c r="D90" i="1"/>
  <c r="E90" i="1"/>
  <c r="F90" i="1"/>
  <c r="G90" i="1"/>
  <c r="H90" i="1" s="1"/>
  <c r="A91" i="1"/>
  <c r="B91" i="1"/>
  <c r="C91" i="1"/>
  <c r="D91" i="1"/>
  <c r="E91" i="1"/>
  <c r="F91" i="1"/>
  <c r="G91" i="1"/>
  <c r="H91" i="1" s="1"/>
  <c r="I91" i="1"/>
  <c r="A92" i="1"/>
  <c r="I92" i="1" s="1"/>
  <c r="B92" i="1"/>
  <c r="C92" i="1"/>
  <c r="D92" i="1"/>
  <c r="E92" i="1"/>
  <c r="F92" i="1"/>
  <c r="G92" i="1"/>
  <c r="H92" i="1" s="1"/>
  <c r="A93" i="1"/>
  <c r="B93" i="1"/>
  <c r="C93" i="1"/>
  <c r="D93" i="1"/>
  <c r="E93" i="1"/>
  <c r="F93" i="1"/>
  <c r="G93" i="1"/>
  <c r="I93" i="1"/>
  <c r="A94" i="1"/>
  <c r="I94" i="1" s="1"/>
  <c r="B94" i="1"/>
  <c r="C94" i="1"/>
  <c r="D94" i="1"/>
  <c r="E94" i="1"/>
  <c r="F94" i="1"/>
  <c r="G94" i="1"/>
  <c r="A95" i="1"/>
  <c r="I95" i="1" s="1"/>
  <c r="B95" i="1"/>
  <c r="C95" i="1"/>
  <c r="D95" i="1"/>
  <c r="E95" i="1"/>
  <c r="F95" i="1"/>
  <c r="G95" i="1"/>
  <c r="H95" i="1" s="1"/>
  <c r="A96" i="1"/>
  <c r="I96" i="1" s="1"/>
  <c r="B96" i="1"/>
  <c r="C96" i="1"/>
  <c r="D96" i="1"/>
  <c r="E96" i="1"/>
  <c r="F96" i="1"/>
  <c r="G96" i="1"/>
  <c r="A97" i="1"/>
  <c r="I97" i="1" s="1"/>
  <c r="B97" i="1"/>
  <c r="C97" i="1"/>
  <c r="D97" i="1"/>
  <c r="E97" i="1"/>
  <c r="F97" i="1"/>
  <c r="G97" i="1"/>
  <c r="H97" i="1" s="1"/>
  <c r="A98" i="1"/>
  <c r="I98" i="1" s="1"/>
  <c r="B98" i="1"/>
  <c r="C98" i="1"/>
  <c r="D98" i="1"/>
  <c r="E98" i="1"/>
  <c r="F98" i="1"/>
  <c r="G98" i="1"/>
  <c r="A99" i="1"/>
  <c r="I99" i="1" s="1"/>
  <c r="B99" i="1"/>
  <c r="C99" i="1"/>
  <c r="D99" i="1"/>
  <c r="E99" i="1"/>
  <c r="F99" i="1"/>
  <c r="G99" i="1"/>
  <c r="H99" i="1" s="1"/>
  <c r="A100" i="1"/>
  <c r="I100" i="1" s="1"/>
  <c r="B100" i="1"/>
  <c r="C100" i="1"/>
  <c r="D100" i="1"/>
  <c r="E100" i="1"/>
  <c r="F100" i="1"/>
  <c r="G100" i="1"/>
  <c r="A101" i="1"/>
  <c r="I101" i="1" s="1"/>
  <c r="B101" i="1"/>
  <c r="C101" i="1"/>
  <c r="D101" i="1"/>
  <c r="E101" i="1"/>
  <c r="F101" i="1"/>
  <c r="G101" i="1"/>
  <c r="A102" i="1"/>
  <c r="I102" i="1" s="1"/>
  <c r="B102" i="1"/>
  <c r="C102" i="1"/>
  <c r="D102" i="1"/>
  <c r="E102" i="1"/>
  <c r="F102" i="1"/>
  <c r="G102" i="1"/>
  <c r="A103" i="1"/>
  <c r="B103" i="1"/>
  <c r="C103" i="1"/>
  <c r="D103" i="1"/>
  <c r="E103" i="1"/>
  <c r="F103" i="1"/>
  <c r="G103" i="1"/>
  <c r="I103" i="1"/>
  <c r="A104" i="1"/>
  <c r="B104" i="1"/>
  <c r="C104" i="1"/>
  <c r="D104" i="1"/>
  <c r="E104" i="1"/>
  <c r="F104" i="1"/>
  <c r="G104" i="1"/>
  <c r="I104" i="1"/>
  <c r="A105" i="1"/>
  <c r="B105" i="1"/>
  <c r="C105" i="1"/>
  <c r="D105" i="1"/>
  <c r="E105" i="1"/>
  <c r="F105" i="1"/>
  <c r="G105" i="1"/>
  <c r="H105" i="1" s="1"/>
  <c r="I105" i="1"/>
  <c r="A106" i="1"/>
  <c r="I106" i="1" s="1"/>
  <c r="B106" i="1"/>
  <c r="C106" i="1"/>
  <c r="D106" i="1"/>
  <c r="E106" i="1"/>
  <c r="F106" i="1"/>
  <c r="G106" i="1"/>
  <c r="H106" i="1" s="1"/>
  <c r="A107" i="1"/>
  <c r="B107" i="1"/>
  <c r="C107" i="1"/>
  <c r="D107" i="1"/>
  <c r="E107" i="1"/>
  <c r="F107" i="1"/>
  <c r="G107" i="1"/>
  <c r="H107" i="1"/>
  <c r="I107" i="1"/>
  <c r="A108" i="1"/>
  <c r="I108" i="1" s="1"/>
  <c r="B108" i="1"/>
  <c r="C108" i="1"/>
  <c r="D108" i="1"/>
  <c r="E108" i="1"/>
  <c r="F108" i="1"/>
  <c r="G108" i="1"/>
  <c r="H108" i="1" s="1"/>
  <c r="A109" i="1"/>
  <c r="B109" i="1"/>
  <c r="C109" i="1"/>
  <c r="D109" i="1"/>
  <c r="E109" i="1"/>
  <c r="F109" i="1"/>
  <c r="G109" i="1"/>
  <c r="I109" i="1"/>
  <c r="A110" i="1"/>
  <c r="I110" i="1" s="1"/>
  <c r="B110" i="1"/>
  <c r="C110" i="1"/>
  <c r="D110" i="1"/>
  <c r="E110" i="1"/>
  <c r="F110" i="1"/>
  <c r="G110" i="1"/>
  <c r="A111" i="1"/>
  <c r="I111" i="1" s="1"/>
  <c r="B111" i="1"/>
  <c r="C111" i="1"/>
  <c r="D111" i="1"/>
  <c r="E111" i="1"/>
  <c r="F111" i="1"/>
  <c r="G111" i="1"/>
  <c r="H111" i="1" s="1"/>
  <c r="A112" i="1"/>
  <c r="I112" i="1" s="1"/>
  <c r="B112" i="1"/>
  <c r="C112" i="1"/>
  <c r="D112" i="1"/>
  <c r="E112" i="1"/>
  <c r="F112" i="1"/>
  <c r="G112" i="1"/>
  <c r="A113" i="1"/>
  <c r="I113" i="1" s="1"/>
  <c r="B113" i="1"/>
  <c r="C113" i="1"/>
  <c r="D113" i="1"/>
  <c r="E113" i="1"/>
  <c r="F113" i="1"/>
  <c r="G113" i="1"/>
  <c r="H113" i="1" s="1"/>
  <c r="A114" i="1"/>
  <c r="I114" i="1" s="1"/>
  <c r="B114" i="1"/>
  <c r="C114" i="1"/>
  <c r="D114" i="1"/>
  <c r="E114" i="1"/>
  <c r="F114" i="1"/>
  <c r="G114" i="1"/>
  <c r="A115" i="1"/>
  <c r="I115" i="1" s="1"/>
  <c r="B115" i="1"/>
  <c r="C115" i="1"/>
  <c r="D115" i="1"/>
  <c r="E115" i="1"/>
  <c r="F115" i="1"/>
  <c r="G115" i="1"/>
  <c r="A116" i="1"/>
  <c r="I116" i="1" s="1"/>
  <c r="B116" i="1"/>
  <c r="C116" i="1"/>
  <c r="D116" i="1"/>
  <c r="E116" i="1"/>
  <c r="F116" i="1"/>
  <c r="G116" i="1"/>
  <c r="A117" i="1"/>
  <c r="I117" i="1" s="1"/>
  <c r="B117" i="1"/>
  <c r="C117" i="1"/>
  <c r="D117" i="1"/>
  <c r="E117" i="1"/>
  <c r="F117" i="1"/>
  <c r="G117" i="1"/>
  <c r="A118" i="1"/>
  <c r="I118" i="1" s="1"/>
  <c r="B118" i="1"/>
  <c r="C118" i="1"/>
  <c r="D118" i="1"/>
  <c r="E118" i="1"/>
  <c r="F118" i="1"/>
  <c r="G118" i="1"/>
  <c r="A119" i="1"/>
  <c r="B119" i="1"/>
  <c r="C119" i="1"/>
  <c r="D119" i="1"/>
  <c r="E119" i="1"/>
  <c r="F119" i="1"/>
  <c r="G119" i="1"/>
  <c r="I119" i="1"/>
  <c r="A120" i="1"/>
  <c r="B120" i="1"/>
  <c r="C120" i="1"/>
  <c r="D120" i="1"/>
  <c r="E120" i="1"/>
  <c r="F120" i="1"/>
  <c r="G120" i="1"/>
  <c r="I120" i="1"/>
  <c r="A121" i="1"/>
  <c r="B121" i="1"/>
  <c r="C121" i="1"/>
  <c r="D121" i="1"/>
  <c r="E121" i="1"/>
  <c r="F121" i="1"/>
  <c r="G121" i="1"/>
  <c r="H121" i="1" s="1"/>
  <c r="I121" i="1"/>
  <c r="A122" i="1"/>
  <c r="I122" i="1" s="1"/>
  <c r="B122" i="1"/>
  <c r="C122" i="1"/>
  <c r="D122" i="1"/>
  <c r="E122" i="1"/>
  <c r="F122" i="1"/>
  <c r="G122" i="1"/>
  <c r="H122" i="1" s="1"/>
  <c r="A123" i="1"/>
  <c r="B123" i="1"/>
  <c r="C123" i="1"/>
  <c r="D123" i="1"/>
  <c r="E123" i="1"/>
  <c r="F123" i="1"/>
  <c r="G123" i="1"/>
  <c r="H123" i="1" s="1"/>
  <c r="I123" i="1"/>
  <c r="A124" i="1"/>
  <c r="I124" i="1" s="1"/>
  <c r="B124" i="1"/>
  <c r="C124" i="1"/>
  <c r="D124" i="1"/>
  <c r="E124" i="1"/>
  <c r="F124" i="1"/>
  <c r="G124" i="1"/>
  <c r="H124" i="1" s="1"/>
  <c r="A125" i="1"/>
  <c r="B125" i="1"/>
  <c r="C125" i="1"/>
  <c r="D125" i="1"/>
  <c r="E125" i="1"/>
  <c r="F125" i="1"/>
  <c r="G125" i="1"/>
  <c r="I125" i="1"/>
  <c r="A126" i="1"/>
  <c r="I126" i="1" s="1"/>
  <c r="B126" i="1"/>
  <c r="C126" i="1"/>
  <c r="D126" i="1"/>
  <c r="E126" i="1"/>
  <c r="F126" i="1"/>
  <c r="G126" i="1"/>
  <c r="A127" i="1"/>
  <c r="I127" i="1" s="1"/>
  <c r="B127" i="1"/>
  <c r="C127" i="1"/>
  <c r="D127" i="1"/>
  <c r="E127" i="1"/>
  <c r="F127" i="1"/>
  <c r="G127" i="1"/>
  <c r="H127" i="1" s="1"/>
  <c r="A128" i="1"/>
  <c r="I128" i="1" s="1"/>
  <c r="B128" i="1"/>
  <c r="C128" i="1"/>
  <c r="D128" i="1"/>
  <c r="E128" i="1"/>
  <c r="F128" i="1"/>
  <c r="G128" i="1"/>
  <c r="A129" i="1"/>
  <c r="I129" i="1" s="1"/>
  <c r="B129" i="1"/>
  <c r="C129" i="1"/>
  <c r="D129" i="1"/>
  <c r="E129" i="1"/>
  <c r="F129" i="1"/>
  <c r="G129" i="1"/>
  <c r="H129" i="1" s="1"/>
  <c r="A130" i="1"/>
  <c r="I130" i="1" s="1"/>
  <c r="B130" i="1"/>
  <c r="C130" i="1"/>
  <c r="D130" i="1"/>
  <c r="E130" i="1"/>
  <c r="F130" i="1"/>
  <c r="G130" i="1"/>
  <c r="A131" i="1"/>
  <c r="I131" i="1" s="1"/>
  <c r="B131" i="1"/>
  <c r="C131" i="1"/>
  <c r="D131" i="1"/>
  <c r="E131" i="1"/>
  <c r="F131" i="1"/>
  <c r="G131" i="1"/>
  <c r="H131" i="1" s="1"/>
  <c r="A132" i="1"/>
  <c r="I132" i="1" s="1"/>
  <c r="B132" i="1"/>
  <c r="C132" i="1"/>
  <c r="D132" i="1"/>
  <c r="E132" i="1"/>
  <c r="F132" i="1"/>
  <c r="G132" i="1"/>
  <c r="A133" i="1"/>
  <c r="I133" i="1" s="1"/>
  <c r="B133" i="1"/>
  <c r="C133" i="1"/>
  <c r="D133" i="1"/>
  <c r="E133" i="1"/>
  <c r="F133" i="1"/>
  <c r="G133" i="1"/>
  <c r="A134" i="1"/>
  <c r="I134" i="1" s="1"/>
  <c r="B134" i="1"/>
  <c r="C134" i="1"/>
  <c r="D134" i="1"/>
  <c r="E134" i="1"/>
  <c r="F134" i="1"/>
  <c r="G134" i="1"/>
  <c r="A135" i="1"/>
  <c r="B135" i="1"/>
  <c r="C135" i="1"/>
  <c r="D135" i="1"/>
  <c r="E135" i="1"/>
  <c r="F135" i="1"/>
  <c r="G135" i="1"/>
  <c r="I135" i="1"/>
  <c r="A136" i="1"/>
  <c r="B136" i="1"/>
  <c r="C136" i="1"/>
  <c r="D136" i="1"/>
  <c r="E136" i="1"/>
  <c r="F136" i="1"/>
  <c r="G136" i="1"/>
  <c r="I136" i="1"/>
  <c r="A137" i="1"/>
  <c r="B137" i="1"/>
  <c r="C137" i="1"/>
  <c r="D137" i="1"/>
  <c r="E137" i="1"/>
  <c r="F137" i="1"/>
  <c r="G137" i="1"/>
  <c r="H137" i="1" s="1"/>
  <c r="I137" i="1"/>
  <c r="A138" i="1"/>
  <c r="I138" i="1" s="1"/>
  <c r="B138" i="1"/>
  <c r="C138" i="1"/>
  <c r="D138" i="1"/>
  <c r="E138" i="1"/>
  <c r="F138" i="1"/>
  <c r="G138" i="1"/>
  <c r="H138" i="1" s="1"/>
  <c r="A139" i="1"/>
  <c r="B139" i="1"/>
  <c r="C139" i="1"/>
  <c r="D139" i="1"/>
  <c r="E139" i="1"/>
  <c r="F139" i="1"/>
  <c r="G139" i="1"/>
  <c r="H139" i="1" s="1"/>
  <c r="I139" i="1"/>
  <c r="A140" i="1"/>
  <c r="I140" i="1" s="1"/>
  <c r="B140" i="1"/>
  <c r="C140" i="1"/>
  <c r="D140" i="1"/>
  <c r="E140" i="1"/>
  <c r="F140" i="1"/>
  <c r="G140" i="1"/>
  <c r="H140" i="1" s="1"/>
  <c r="A141" i="1"/>
  <c r="B141" i="1"/>
  <c r="C141" i="1"/>
  <c r="D141" i="1"/>
  <c r="E141" i="1"/>
  <c r="F141" i="1"/>
  <c r="G141" i="1"/>
  <c r="H141" i="1"/>
  <c r="I141" i="1"/>
  <c r="A142" i="1"/>
  <c r="I142" i="1" s="1"/>
  <c r="B142" i="1"/>
  <c r="C142" i="1"/>
  <c r="D142" i="1"/>
  <c r="E142" i="1"/>
  <c r="F142" i="1"/>
  <c r="G142" i="1"/>
  <c r="H142" i="1" s="1"/>
  <c r="A143" i="1"/>
  <c r="B143" i="1"/>
  <c r="C143" i="1"/>
  <c r="D143" i="1"/>
  <c r="E143" i="1"/>
  <c r="F143" i="1"/>
  <c r="G143" i="1"/>
  <c r="H143" i="1"/>
  <c r="I143" i="1"/>
  <c r="A144" i="1"/>
  <c r="I144" i="1" s="1"/>
  <c r="B144" i="1"/>
  <c r="C144" i="1"/>
  <c r="D144" i="1"/>
  <c r="E144" i="1"/>
  <c r="F144" i="1"/>
  <c r="G144" i="1"/>
  <c r="H144" i="1" s="1"/>
  <c r="A145" i="1"/>
  <c r="B145" i="1"/>
  <c r="C145" i="1"/>
  <c r="D145" i="1"/>
  <c r="E145" i="1"/>
  <c r="F145" i="1"/>
  <c r="G145" i="1"/>
  <c r="I145" i="1"/>
  <c r="A146" i="1"/>
  <c r="I146" i="1" s="1"/>
  <c r="B146" i="1"/>
  <c r="C146" i="1"/>
  <c r="D146" i="1"/>
  <c r="E146" i="1"/>
  <c r="F146" i="1"/>
  <c r="G146" i="1"/>
  <c r="A147" i="1"/>
  <c r="I147" i="1" s="1"/>
  <c r="B147" i="1"/>
  <c r="C147" i="1"/>
  <c r="D147" i="1"/>
  <c r="E147" i="1"/>
  <c r="F147" i="1"/>
  <c r="G147" i="1"/>
  <c r="H147" i="1" s="1"/>
  <c r="A148" i="1"/>
  <c r="I148" i="1" s="1"/>
  <c r="B148" i="1"/>
  <c r="C148" i="1"/>
  <c r="D148" i="1"/>
  <c r="E148" i="1"/>
  <c r="F148" i="1"/>
  <c r="G148" i="1"/>
  <c r="A149" i="1"/>
  <c r="I149" i="1" s="1"/>
  <c r="B149" i="1"/>
  <c r="C149" i="1"/>
  <c r="D149" i="1"/>
  <c r="E149" i="1"/>
  <c r="F149" i="1"/>
  <c r="G149" i="1"/>
  <c r="H149" i="1" s="1"/>
  <c r="A150" i="1"/>
  <c r="I150" i="1" s="1"/>
  <c r="B150" i="1"/>
  <c r="C150" i="1"/>
  <c r="D150" i="1"/>
  <c r="E150" i="1"/>
  <c r="F150" i="1"/>
  <c r="G150" i="1"/>
  <c r="A151" i="1"/>
  <c r="I151" i="1" s="1"/>
  <c r="B151" i="1"/>
  <c r="C151" i="1"/>
  <c r="D151" i="1"/>
  <c r="E151" i="1"/>
  <c r="F151" i="1"/>
  <c r="G151" i="1"/>
  <c r="A152" i="1"/>
  <c r="I152" i="1" s="1"/>
  <c r="B152" i="1"/>
  <c r="C152" i="1"/>
  <c r="D152" i="1"/>
  <c r="E152" i="1"/>
  <c r="F152" i="1"/>
  <c r="G152" i="1"/>
  <c r="A153" i="1"/>
  <c r="I153" i="1" s="1"/>
  <c r="B153" i="1"/>
  <c r="C153" i="1"/>
  <c r="D153" i="1"/>
  <c r="E153" i="1"/>
  <c r="F153" i="1"/>
  <c r="G153" i="1"/>
  <c r="A154" i="1"/>
  <c r="I154" i="1" s="1"/>
  <c r="B154" i="1"/>
  <c r="C154" i="1"/>
  <c r="D154" i="1"/>
  <c r="E154" i="1"/>
  <c r="F154" i="1"/>
  <c r="G154" i="1"/>
  <c r="A155" i="1"/>
  <c r="B155" i="1"/>
  <c r="C155" i="1"/>
  <c r="D155" i="1"/>
  <c r="E155" i="1"/>
  <c r="F155" i="1"/>
  <c r="G155" i="1"/>
  <c r="I155" i="1"/>
  <c r="A156" i="1"/>
  <c r="B156" i="1"/>
  <c r="C156" i="1"/>
  <c r="D156" i="1"/>
  <c r="E156" i="1"/>
  <c r="F156" i="1"/>
  <c r="G156" i="1"/>
  <c r="I156" i="1"/>
  <c r="A157" i="1"/>
  <c r="B157" i="1"/>
  <c r="C157" i="1"/>
  <c r="D157" i="1"/>
  <c r="E157" i="1"/>
  <c r="F157" i="1"/>
  <c r="G157" i="1"/>
  <c r="H157" i="1" s="1"/>
  <c r="I157" i="1"/>
  <c r="A158" i="1"/>
  <c r="I158" i="1" s="1"/>
  <c r="B158" i="1"/>
  <c r="C158" i="1"/>
  <c r="D158" i="1"/>
  <c r="E158" i="1"/>
  <c r="F158" i="1"/>
  <c r="G158" i="1"/>
  <c r="H158" i="1" s="1"/>
  <c r="A159" i="1"/>
  <c r="B159" i="1"/>
  <c r="C159" i="1"/>
  <c r="D159" i="1"/>
  <c r="E159" i="1"/>
  <c r="F159" i="1"/>
  <c r="G159" i="1"/>
  <c r="H159" i="1" s="1"/>
  <c r="I159" i="1"/>
  <c r="A160" i="1"/>
  <c r="I160" i="1" s="1"/>
  <c r="B160" i="1"/>
  <c r="C160" i="1"/>
  <c r="D160" i="1"/>
  <c r="E160" i="1"/>
  <c r="F160" i="1"/>
  <c r="G160" i="1"/>
  <c r="H160" i="1" s="1"/>
  <c r="A161" i="1"/>
  <c r="B161" i="1"/>
  <c r="C161" i="1"/>
  <c r="D161" i="1"/>
  <c r="E161" i="1"/>
  <c r="F161" i="1"/>
  <c r="G161" i="1"/>
  <c r="I161" i="1"/>
  <c r="A162" i="1"/>
  <c r="I162" i="1" s="1"/>
  <c r="B162" i="1"/>
  <c r="C162" i="1"/>
  <c r="D162" i="1"/>
  <c r="E162" i="1"/>
  <c r="F162" i="1"/>
  <c r="G162" i="1"/>
  <c r="A163" i="1"/>
  <c r="I163" i="1" s="1"/>
  <c r="B163" i="1"/>
  <c r="C163" i="1"/>
  <c r="D163" i="1"/>
  <c r="E163" i="1"/>
  <c r="F163" i="1"/>
  <c r="G163" i="1"/>
  <c r="H163" i="1" s="1"/>
  <c r="A164" i="1"/>
  <c r="B164" i="1"/>
  <c r="C164" i="1"/>
  <c r="D164" i="1"/>
  <c r="E164" i="1"/>
  <c r="F164" i="1"/>
  <c r="G164" i="1"/>
  <c r="I164" i="1"/>
  <c r="A165" i="1"/>
  <c r="B165" i="1"/>
  <c r="C165" i="1"/>
  <c r="D165" i="1"/>
  <c r="E165" i="1"/>
  <c r="F165" i="1"/>
  <c r="G165" i="1"/>
  <c r="H165" i="1" s="1"/>
  <c r="I165" i="1"/>
  <c r="A166" i="1"/>
  <c r="I166" i="1" s="1"/>
  <c r="B166" i="1"/>
  <c r="C166" i="1"/>
  <c r="D166" i="1"/>
  <c r="E166" i="1"/>
  <c r="F166" i="1"/>
  <c r="G166" i="1"/>
  <c r="H166" i="1" s="1"/>
  <c r="A167" i="1"/>
  <c r="B167" i="1"/>
  <c r="C167" i="1"/>
  <c r="D167" i="1"/>
  <c r="E167" i="1"/>
  <c r="F167" i="1"/>
  <c r="G167" i="1"/>
  <c r="H167" i="1" s="1"/>
  <c r="I167" i="1"/>
  <c r="A168" i="1"/>
  <c r="I168" i="1" s="1"/>
  <c r="B168" i="1"/>
  <c r="C168" i="1"/>
  <c r="D168" i="1"/>
  <c r="E168" i="1"/>
  <c r="F168" i="1"/>
  <c r="G168" i="1"/>
  <c r="H168" i="1" s="1"/>
  <c r="A169" i="1"/>
  <c r="B169" i="1"/>
  <c r="C169" i="1"/>
  <c r="D169" i="1"/>
  <c r="E169" i="1"/>
  <c r="F169" i="1"/>
  <c r="G169" i="1"/>
  <c r="I169" i="1"/>
  <c r="A170" i="1"/>
  <c r="I170" i="1" s="1"/>
  <c r="B170" i="1"/>
  <c r="C170" i="1"/>
  <c r="D170" i="1"/>
  <c r="E170" i="1"/>
  <c r="F170" i="1"/>
  <c r="G170" i="1"/>
  <c r="A171" i="1"/>
  <c r="I171" i="1" s="1"/>
  <c r="B171" i="1"/>
  <c r="C171" i="1"/>
  <c r="D171" i="1"/>
  <c r="E171" i="1"/>
  <c r="F171" i="1"/>
  <c r="G171" i="1"/>
  <c r="H171" i="1" s="1"/>
  <c r="A172" i="1"/>
  <c r="I172" i="1" s="1"/>
  <c r="B172" i="1"/>
  <c r="C172" i="1"/>
  <c r="D172" i="1"/>
  <c r="E172" i="1"/>
  <c r="F172" i="1"/>
  <c r="G172" i="1"/>
  <c r="A173" i="1"/>
  <c r="I173" i="1" s="1"/>
  <c r="B173" i="1"/>
  <c r="C173" i="1"/>
  <c r="D173" i="1"/>
  <c r="E173" i="1"/>
  <c r="F173" i="1"/>
  <c r="G173" i="1"/>
  <c r="H173" i="1" s="1"/>
  <c r="A174" i="1"/>
  <c r="I174" i="1" s="1"/>
  <c r="B174" i="1"/>
  <c r="C174" i="1"/>
  <c r="D174" i="1"/>
  <c r="E174" i="1"/>
  <c r="F174" i="1"/>
  <c r="G174" i="1"/>
  <c r="A175" i="1"/>
  <c r="I175" i="1" s="1"/>
  <c r="B175" i="1"/>
  <c r="C175" i="1"/>
  <c r="D175" i="1"/>
  <c r="E175" i="1"/>
  <c r="F175" i="1"/>
  <c r="G175" i="1"/>
  <c r="A176" i="1"/>
  <c r="I176" i="1" s="1"/>
  <c r="B176" i="1"/>
  <c r="C176" i="1"/>
  <c r="D176" i="1"/>
  <c r="E176" i="1"/>
  <c r="F176" i="1"/>
  <c r="G176" i="1"/>
  <c r="H176" i="1" s="1"/>
  <c r="A177" i="1"/>
  <c r="I177" i="1" s="1"/>
  <c r="B177" i="1"/>
  <c r="C177" i="1"/>
  <c r="D177" i="1"/>
  <c r="E177" i="1"/>
  <c r="F177" i="1"/>
  <c r="G177" i="1"/>
  <c r="A178" i="1"/>
  <c r="I178" i="1" s="1"/>
  <c r="B178" i="1"/>
  <c r="C178" i="1"/>
  <c r="D178" i="1"/>
  <c r="E178" i="1"/>
  <c r="F178" i="1"/>
  <c r="G178" i="1"/>
  <c r="A179" i="1"/>
  <c r="I179" i="1" s="1"/>
  <c r="B179" i="1"/>
  <c r="C179" i="1"/>
  <c r="D179" i="1"/>
  <c r="E179" i="1"/>
  <c r="F179" i="1"/>
  <c r="G179" i="1"/>
  <c r="A180" i="1"/>
  <c r="I180" i="1" s="1"/>
  <c r="B180" i="1"/>
  <c r="C180" i="1"/>
  <c r="D180" i="1"/>
  <c r="E180" i="1"/>
  <c r="F180" i="1"/>
  <c r="G180" i="1"/>
  <c r="A181" i="1"/>
  <c r="I181" i="1" s="1"/>
  <c r="B181" i="1"/>
  <c r="C181" i="1"/>
  <c r="D181" i="1"/>
  <c r="E181" i="1"/>
  <c r="F181" i="1"/>
  <c r="G181" i="1"/>
  <c r="A182" i="1"/>
  <c r="B182" i="1"/>
  <c r="C182" i="1"/>
  <c r="D182" i="1"/>
  <c r="E182" i="1"/>
  <c r="F182" i="1"/>
  <c r="G182" i="1"/>
  <c r="I182" i="1"/>
  <c r="A183" i="1"/>
  <c r="B183" i="1"/>
  <c r="C183" i="1"/>
  <c r="D183" i="1"/>
  <c r="E183" i="1"/>
  <c r="F183" i="1"/>
  <c r="G183" i="1"/>
  <c r="I183" i="1"/>
  <c r="A184" i="1"/>
  <c r="B184" i="1"/>
  <c r="C184" i="1"/>
  <c r="D184" i="1"/>
  <c r="E184" i="1"/>
  <c r="F184" i="1"/>
  <c r="G184" i="1"/>
  <c r="H184" i="1"/>
  <c r="I184" i="1"/>
  <c r="A185" i="1"/>
  <c r="I185" i="1" s="1"/>
  <c r="B185" i="1"/>
  <c r="C185" i="1"/>
  <c r="D185" i="1"/>
  <c r="E185" i="1"/>
  <c r="F185" i="1"/>
  <c r="G185" i="1"/>
  <c r="H185" i="1" s="1"/>
  <c r="A186" i="1"/>
  <c r="B186" i="1"/>
  <c r="C186" i="1"/>
  <c r="D186" i="1"/>
  <c r="E186" i="1"/>
  <c r="F186" i="1"/>
  <c r="G186" i="1"/>
  <c r="H186" i="1"/>
  <c r="I186" i="1"/>
  <c r="A187" i="1"/>
  <c r="I187" i="1" s="1"/>
  <c r="B187" i="1"/>
  <c r="C187" i="1"/>
  <c r="D187" i="1"/>
  <c r="E187" i="1"/>
  <c r="F187" i="1"/>
  <c r="G187" i="1"/>
  <c r="H187" i="1" s="1"/>
  <c r="A188" i="1"/>
  <c r="B188" i="1"/>
  <c r="C188" i="1"/>
  <c r="D188" i="1"/>
  <c r="E188" i="1"/>
  <c r="F188" i="1"/>
  <c r="G188" i="1"/>
  <c r="I188" i="1"/>
  <c r="A189" i="1"/>
  <c r="I189" i="1" s="1"/>
  <c r="B189" i="1"/>
  <c r="C189" i="1"/>
  <c r="D189" i="1"/>
  <c r="E189" i="1"/>
  <c r="F189" i="1"/>
  <c r="G189" i="1"/>
  <c r="A190" i="1"/>
  <c r="I190" i="1" s="1"/>
  <c r="B190" i="1"/>
  <c r="C190" i="1"/>
  <c r="D190" i="1"/>
  <c r="E190" i="1"/>
  <c r="F190" i="1"/>
  <c r="G190" i="1"/>
  <c r="H190" i="1" s="1"/>
  <c r="A191" i="1"/>
  <c r="I191" i="1" s="1"/>
  <c r="B191" i="1"/>
  <c r="C191" i="1"/>
  <c r="D191" i="1"/>
  <c r="E191" i="1"/>
  <c r="F191" i="1"/>
  <c r="G191" i="1"/>
  <c r="A192" i="1"/>
  <c r="I192" i="1" s="1"/>
  <c r="B192" i="1"/>
  <c r="C192" i="1"/>
  <c r="D192" i="1"/>
  <c r="E192" i="1"/>
  <c r="F192" i="1"/>
  <c r="G192" i="1"/>
  <c r="H192" i="1" s="1"/>
  <c r="A193" i="1"/>
  <c r="I193" i="1" s="1"/>
  <c r="B193" i="1"/>
  <c r="C193" i="1"/>
  <c r="D193" i="1"/>
  <c r="E193" i="1"/>
  <c r="F193" i="1"/>
  <c r="G193" i="1"/>
  <c r="A194" i="1"/>
  <c r="I194" i="1" s="1"/>
  <c r="B194" i="1"/>
  <c r="C194" i="1"/>
  <c r="D194" i="1"/>
  <c r="E194" i="1"/>
  <c r="F194" i="1"/>
  <c r="G194" i="1"/>
  <c r="H194" i="1" s="1"/>
  <c r="A195" i="1"/>
  <c r="I195" i="1" s="1"/>
  <c r="B195" i="1"/>
  <c r="C195" i="1"/>
  <c r="D195" i="1"/>
  <c r="E195" i="1"/>
  <c r="F195" i="1"/>
  <c r="G195" i="1"/>
  <c r="A196" i="1"/>
  <c r="I196" i="1" s="1"/>
  <c r="B196" i="1"/>
  <c r="C196" i="1"/>
  <c r="D196" i="1"/>
  <c r="E196" i="1"/>
  <c r="F196" i="1"/>
  <c r="G196" i="1"/>
  <c r="A197" i="1"/>
  <c r="I197" i="1" s="1"/>
  <c r="B197" i="1"/>
  <c r="C197" i="1"/>
  <c r="D197" i="1"/>
  <c r="E197" i="1"/>
  <c r="F197" i="1"/>
  <c r="G197" i="1"/>
  <c r="A198" i="1"/>
  <c r="B198" i="1"/>
  <c r="C198" i="1"/>
  <c r="D198" i="1"/>
  <c r="E198" i="1"/>
  <c r="F198" i="1"/>
  <c r="G198" i="1"/>
  <c r="I198" i="1"/>
  <c r="A199" i="1"/>
  <c r="B199" i="1"/>
  <c r="C199" i="1"/>
  <c r="D199" i="1"/>
  <c r="E199" i="1"/>
  <c r="F199" i="1"/>
  <c r="G199" i="1"/>
  <c r="I199" i="1"/>
  <c r="A200" i="1"/>
  <c r="B200" i="1"/>
  <c r="C200" i="1"/>
  <c r="D200" i="1"/>
  <c r="E200" i="1"/>
  <c r="F200" i="1"/>
  <c r="G200" i="1"/>
  <c r="H200" i="1" s="1"/>
  <c r="I200" i="1"/>
  <c r="A201" i="1"/>
  <c r="I201" i="1" s="1"/>
  <c r="B201" i="1"/>
  <c r="C201" i="1"/>
  <c r="D201" i="1"/>
  <c r="E201" i="1"/>
  <c r="F201" i="1"/>
  <c r="G201" i="1"/>
  <c r="H201" i="1" s="1"/>
  <c r="A202" i="1"/>
  <c r="B202" i="1"/>
  <c r="C202" i="1"/>
  <c r="D202" i="1"/>
  <c r="E202" i="1"/>
  <c r="F202" i="1"/>
  <c r="G202" i="1"/>
  <c r="H202" i="1" s="1"/>
  <c r="I202" i="1"/>
  <c r="A203" i="1"/>
  <c r="I203" i="1" s="1"/>
  <c r="B203" i="1"/>
  <c r="C203" i="1"/>
  <c r="D203" i="1"/>
  <c r="E203" i="1"/>
  <c r="F203" i="1"/>
  <c r="G203" i="1"/>
  <c r="H203" i="1" s="1"/>
  <c r="A204" i="1"/>
  <c r="B204" i="1"/>
  <c r="C204" i="1"/>
  <c r="D204" i="1"/>
  <c r="E204" i="1"/>
  <c r="F204" i="1"/>
  <c r="G204" i="1"/>
  <c r="I204" i="1"/>
  <c r="A205" i="1"/>
  <c r="I205" i="1" s="1"/>
  <c r="B205" i="1"/>
  <c r="C205" i="1"/>
  <c r="D205" i="1"/>
  <c r="E205" i="1"/>
  <c r="F205" i="1"/>
  <c r="G205" i="1"/>
  <c r="A206" i="1"/>
  <c r="I206" i="1" s="1"/>
  <c r="B206" i="1"/>
  <c r="C206" i="1"/>
  <c r="D206" i="1"/>
  <c r="E206" i="1"/>
  <c r="F206" i="1"/>
  <c r="G206" i="1"/>
  <c r="H206" i="1" s="1"/>
  <c r="A207" i="1"/>
  <c r="I207" i="1" s="1"/>
  <c r="B207" i="1"/>
  <c r="C207" i="1"/>
  <c r="D207" i="1"/>
  <c r="E207" i="1"/>
  <c r="F207" i="1"/>
  <c r="G207" i="1"/>
  <c r="A208" i="1"/>
  <c r="I208" i="1" s="1"/>
  <c r="B208" i="1"/>
  <c r="C208" i="1"/>
  <c r="D208" i="1"/>
  <c r="E208" i="1"/>
  <c r="F208" i="1"/>
  <c r="G208" i="1"/>
  <c r="H208" i="1" s="1"/>
  <c r="A209" i="1"/>
  <c r="I209" i="1" s="1"/>
  <c r="B209" i="1"/>
  <c r="C209" i="1"/>
  <c r="D209" i="1"/>
  <c r="E209" i="1"/>
  <c r="F209" i="1"/>
  <c r="G209" i="1"/>
  <c r="A210" i="1"/>
  <c r="I210" i="1" s="1"/>
  <c r="B210" i="1"/>
  <c r="C210" i="1"/>
  <c r="D210" i="1"/>
  <c r="E210" i="1"/>
  <c r="F210" i="1"/>
  <c r="G210" i="1"/>
  <c r="A211" i="1"/>
  <c r="I211" i="1" s="1"/>
  <c r="B211" i="1"/>
  <c r="C211" i="1"/>
  <c r="D211" i="1"/>
  <c r="E211" i="1"/>
  <c r="F211" i="1"/>
  <c r="G211" i="1"/>
  <c r="A212" i="1"/>
  <c r="I212" i="1" s="1"/>
  <c r="B212" i="1"/>
  <c r="C212" i="1"/>
  <c r="D212" i="1"/>
  <c r="E212" i="1"/>
  <c r="F212" i="1"/>
  <c r="G212" i="1"/>
  <c r="A213" i="1"/>
  <c r="I213" i="1" s="1"/>
  <c r="B213" i="1"/>
  <c r="C213" i="1"/>
  <c r="D213" i="1"/>
  <c r="E213" i="1"/>
  <c r="F213" i="1"/>
  <c r="G213" i="1"/>
  <c r="A214" i="1"/>
  <c r="B214" i="1"/>
  <c r="C214" i="1"/>
  <c r="D214" i="1"/>
  <c r="E214" i="1"/>
  <c r="F214" i="1"/>
  <c r="G214" i="1"/>
  <c r="I214" i="1"/>
  <c r="A215" i="1"/>
  <c r="B215" i="1"/>
  <c r="C215" i="1"/>
  <c r="D215" i="1"/>
  <c r="E215" i="1"/>
  <c r="F215" i="1"/>
  <c r="G215" i="1"/>
  <c r="I215" i="1"/>
  <c r="A216" i="1"/>
  <c r="B216" i="1"/>
  <c r="C216" i="1"/>
  <c r="D216" i="1"/>
  <c r="E216" i="1"/>
  <c r="F216" i="1"/>
  <c r="G216" i="1"/>
  <c r="H216" i="1"/>
  <c r="I216" i="1"/>
  <c r="A217" i="1"/>
  <c r="I217" i="1" s="1"/>
  <c r="B217" i="1"/>
  <c r="C217" i="1"/>
  <c r="D217" i="1"/>
  <c r="E217" i="1"/>
  <c r="F217" i="1"/>
  <c r="G217" i="1"/>
  <c r="H217" i="1" s="1"/>
  <c r="A218" i="1"/>
  <c r="B218" i="1"/>
  <c r="C218" i="1"/>
  <c r="D218" i="1"/>
  <c r="E218" i="1"/>
  <c r="F218" i="1"/>
  <c r="G218" i="1"/>
  <c r="H218" i="1"/>
  <c r="I218" i="1"/>
  <c r="A219" i="1"/>
  <c r="I219" i="1" s="1"/>
  <c r="B219" i="1"/>
  <c r="C219" i="1"/>
  <c r="D219" i="1"/>
  <c r="E219" i="1"/>
  <c r="F219" i="1"/>
  <c r="G219" i="1"/>
  <c r="H219" i="1" s="1"/>
  <c r="A220" i="1"/>
  <c r="B220" i="1"/>
  <c r="C220" i="1"/>
  <c r="D220" i="1"/>
  <c r="E220" i="1"/>
  <c r="F220" i="1"/>
  <c r="G220" i="1"/>
  <c r="I220" i="1"/>
  <c r="A221" i="1"/>
  <c r="I221" i="1" s="1"/>
  <c r="B221" i="1"/>
  <c r="C221" i="1"/>
  <c r="D221" i="1"/>
  <c r="E221" i="1"/>
  <c r="F221" i="1"/>
  <c r="G221" i="1"/>
  <c r="A222" i="1"/>
  <c r="I222" i="1" s="1"/>
  <c r="B222" i="1"/>
  <c r="C222" i="1"/>
  <c r="D222" i="1"/>
  <c r="E222" i="1"/>
  <c r="F222" i="1"/>
  <c r="G222" i="1"/>
  <c r="H222" i="1" s="1"/>
  <c r="A223" i="1"/>
  <c r="I223" i="1" s="1"/>
  <c r="B223" i="1"/>
  <c r="C223" i="1"/>
  <c r="D223" i="1"/>
  <c r="E223" i="1"/>
  <c r="F223" i="1"/>
  <c r="G223" i="1"/>
  <c r="A224" i="1"/>
  <c r="I224" i="1" s="1"/>
  <c r="B224" i="1"/>
  <c r="C224" i="1"/>
  <c r="D224" i="1"/>
  <c r="E224" i="1"/>
  <c r="F224" i="1"/>
  <c r="G224" i="1"/>
  <c r="H224" i="1" s="1"/>
  <c r="A225" i="1"/>
  <c r="I225" i="1" s="1"/>
  <c r="B225" i="1"/>
  <c r="C225" i="1"/>
  <c r="D225" i="1"/>
  <c r="E225" i="1"/>
  <c r="F225" i="1"/>
  <c r="G225" i="1"/>
  <c r="A226" i="1"/>
  <c r="I226" i="1" s="1"/>
  <c r="B226" i="1"/>
  <c r="C226" i="1"/>
  <c r="D226" i="1"/>
  <c r="E226" i="1"/>
  <c r="F226" i="1"/>
  <c r="G226" i="1"/>
  <c r="H226" i="1" s="1"/>
  <c r="A227" i="1"/>
  <c r="I227" i="1" s="1"/>
  <c r="B227" i="1"/>
  <c r="C227" i="1"/>
  <c r="D227" i="1"/>
  <c r="E227" i="1"/>
  <c r="F227" i="1"/>
  <c r="G227" i="1"/>
  <c r="A228" i="1"/>
  <c r="I228" i="1" s="1"/>
  <c r="B228" i="1"/>
  <c r="C228" i="1"/>
  <c r="D228" i="1"/>
  <c r="E228" i="1"/>
  <c r="F228" i="1"/>
  <c r="G228" i="1"/>
  <c r="A229" i="1"/>
  <c r="I229" i="1" s="1"/>
  <c r="B229" i="1"/>
  <c r="C229" i="1"/>
  <c r="D229" i="1"/>
  <c r="E229" i="1"/>
  <c r="F229" i="1"/>
  <c r="G229" i="1"/>
  <c r="A230" i="1"/>
  <c r="B230" i="1"/>
  <c r="C230" i="1"/>
  <c r="D230" i="1"/>
  <c r="E230" i="1"/>
  <c r="F230" i="1"/>
  <c r="G230" i="1"/>
  <c r="I230" i="1"/>
  <c r="A231" i="1"/>
  <c r="B231" i="1"/>
  <c r="C231" i="1"/>
  <c r="D231" i="1"/>
  <c r="E231" i="1"/>
  <c r="F231" i="1"/>
  <c r="G231" i="1"/>
  <c r="I231" i="1"/>
  <c r="A232" i="1"/>
  <c r="B232" i="1"/>
  <c r="C232" i="1"/>
  <c r="D232" i="1"/>
  <c r="E232" i="1"/>
  <c r="F232" i="1"/>
  <c r="G232" i="1"/>
  <c r="H232" i="1" s="1"/>
  <c r="I232" i="1"/>
  <c r="A233" i="1"/>
  <c r="I233" i="1" s="1"/>
  <c r="B233" i="1"/>
  <c r="C233" i="1"/>
  <c r="D233" i="1"/>
  <c r="E233" i="1"/>
  <c r="F233" i="1"/>
  <c r="G233" i="1"/>
  <c r="H233" i="1" s="1"/>
  <c r="A234" i="1"/>
  <c r="B234" i="1"/>
  <c r="C234" i="1"/>
  <c r="D234" i="1"/>
  <c r="E234" i="1"/>
  <c r="F234" i="1"/>
  <c r="G234" i="1"/>
  <c r="H234" i="1" s="1"/>
  <c r="I234" i="1"/>
  <c r="A235" i="1"/>
  <c r="I235" i="1" s="1"/>
  <c r="B235" i="1"/>
  <c r="C235" i="1"/>
  <c r="D235" i="1"/>
  <c r="E235" i="1"/>
  <c r="F235" i="1"/>
  <c r="G235" i="1"/>
  <c r="H235" i="1" s="1"/>
  <c r="A236" i="1"/>
  <c r="B236" i="1"/>
  <c r="C236" i="1"/>
  <c r="D236" i="1"/>
  <c r="E236" i="1"/>
  <c r="F236" i="1"/>
  <c r="G236" i="1"/>
  <c r="I236" i="1"/>
  <c r="A237" i="1"/>
  <c r="I237" i="1" s="1"/>
  <c r="B237" i="1"/>
  <c r="C237" i="1"/>
  <c r="D237" i="1"/>
  <c r="E237" i="1"/>
  <c r="F237" i="1"/>
  <c r="G237" i="1"/>
  <c r="A238" i="1"/>
  <c r="I238" i="1" s="1"/>
  <c r="B238" i="1"/>
  <c r="C238" i="1"/>
  <c r="D238" i="1"/>
  <c r="E238" i="1"/>
  <c r="F238" i="1"/>
  <c r="G238" i="1"/>
  <c r="H238" i="1" s="1"/>
  <c r="A239" i="1"/>
  <c r="I239" i="1" s="1"/>
  <c r="B239" i="1"/>
  <c r="C239" i="1"/>
  <c r="D239" i="1"/>
  <c r="E239" i="1"/>
  <c r="F239" i="1"/>
  <c r="G239" i="1"/>
  <c r="A240" i="1"/>
  <c r="I240" i="1" s="1"/>
  <c r="B240" i="1"/>
  <c r="C240" i="1"/>
  <c r="D240" i="1"/>
  <c r="E240" i="1"/>
  <c r="F240" i="1"/>
  <c r="G240" i="1"/>
  <c r="H240" i="1" s="1"/>
  <c r="A241" i="1"/>
  <c r="I241" i="1" s="1"/>
  <c r="B241" i="1"/>
  <c r="C241" i="1"/>
  <c r="D241" i="1"/>
  <c r="E241" i="1"/>
  <c r="F241" i="1"/>
  <c r="G241" i="1"/>
  <c r="A242" i="1"/>
  <c r="I242" i="1" s="1"/>
  <c r="B242" i="1"/>
  <c r="C242" i="1"/>
  <c r="D242" i="1"/>
  <c r="E242" i="1"/>
  <c r="F242" i="1"/>
  <c r="G242" i="1"/>
  <c r="A243" i="1"/>
  <c r="I243" i="1" s="1"/>
  <c r="B243" i="1"/>
  <c r="C243" i="1"/>
  <c r="D243" i="1"/>
  <c r="E243" i="1"/>
  <c r="F243" i="1"/>
  <c r="G243" i="1"/>
  <c r="A244" i="1"/>
  <c r="I244" i="1" s="1"/>
  <c r="B244" i="1"/>
  <c r="C244" i="1"/>
  <c r="D244" i="1"/>
  <c r="E244" i="1"/>
  <c r="F244" i="1"/>
  <c r="G244" i="1"/>
  <c r="A245" i="1"/>
  <c r="I245" i="1" s="1"/>
  <c r="B245" i="1"/>
  <c r="C245" i="1"/>
  <c r="D245" i="1"/>
  <c r="E245" i="1"/>
  <c r="F245" i="1"/>
  <c r="G245" i="1"/>
  <c r="A246" i="1"/>
  <c r="B246" i="1"/>
  <c r="C246" i="1"/>
  <c r="D246" i="1"/>
  <c r="E246" i="1"/>
  <c r="F246" i="1"/>
  <c r="G246" i="1"/>
  <c r="I246" i="1"/>
  <c r="A247" i="1"/>
  <c r="B247" i="1"/>
  <c r="C247" i="1"/>
  <c r="D247" i="1"/>
  <c r="E247" i="1"/>
  <c r="F247" i="1"/>
  <c r="G247" i="1"/>
  <c r="I247" i="1"/>
  <c r="A248" i="1"/>
  <c r="B248" i="1"/>
  <c r="C248" i="1"/>
  <c r="D248" i="1"/>
  <c r="E248" i="1"/>
  <c r="F248" i="1"/>
  <c r="G248" i="1"/>
  <c r="H248" i="1"/>
  <c r="I248" i="1"/>
  <c r="A249" i="1"/>
  <c r="I249" i="1" s="1"/>
  <c r="B249" i="1"/>
  <c r="C249" i="1"/>
  <c r="D249" i="1"/>
  <c r="E249" i="1"/>
  <c r="F249" i="1"/>
  <c r="G249" i="1"/>
  <c r="H249" i="1" s="1"/>
  <c r="A250" i="1"/>
  <c r="B250" i="1"/>
  <c r="C250" i="1"/>
  <c r="D250" i="1"/>
  <c r="E250" i="1"/>
  <c r="F250" i="1"/>
  <c r="G250" i="1"/>
  <c r="H250" i="1"/>
  <c r="I250" i="1"/>
  <c r="A251" i="1"/>
  <c r="I251" i="1" s="1"/>
  <c r="B251" i="1"/>
  <c r="C251" i="1"/>
  <c r="D251" i="1"/>
  <c r="E251" i="1"/>
  <c r="F251" i="1"/>
  <c r="G251" i="1"/>
  <c r="H251" i="1" s="1"/>
  <c r="A252" i="1"/>
  <c r="B252" i="1"/>
  <c r="C252" i="1"/>
  <c r="D252" i="1"/>
  <c r="E252" i="1"/>
  <c r="F252" i="1"/>
  <c r="G252" i="1"/>
  <c r="I252" i="1"/>
  <c r="A253" i="1"/>
  <c r="I253" i="1" s="1"/>
  <c r="B253" i="1"/>
  <c r="C253" i="1"/>
  <c r="D253" i="1"/>
  <c r="E253" i="1"/>
  <c r="F253" i="1"/>
  <c r="G253" i="1"/>
  <c r="A254" i="1"/>
  <c r="I254" i="1" s="1"/>
  <c r="B254" i="1"/>
  <c r="C254" i="1"/>
  <c r="D254" i="1"/>
  <c r="E254" i="1"/>
  <c r="F254" i="1"/>
  <c r="G254" i="1"/>
  <c r="H254" i="1" s="1"/>
  <c r="A255" i="1"/>
  <c r="I255" i="1" s="1"/>
  <c r="B255" i="1"/>
  <c r="C255" i="1"/>
  <c r="D255" i="1"/>
  <c r="E255" i="1"/>
  <c r="F255" i="1"/>
  <c r="G255" i="1"/>
  <c r="A256" i="1"/>
  <c r="I256" i="1" s="1"/>
  <c r="B256" i="1"/>
  <c r="C256" i="1"/>
  <c r="D256" i="1"/>
  <c r="E256" i="1"/>
  <c r="F256" i="1"/>
  <c r="G256" i="1"/>
  <c r="H256" i="1" s="1"/>
  <c r="A257" i="1"/>
  <c r="I257" i="1" s="1"/>
  <c r="B257" i="1"/>
  <c r="C257" i="1"/>
  <c r="D257" i="1"/>
  <c r="E257" i="1"/>
  <c r="F257" i="1"/>
  <c r="G257" i="1"/>
  <c r="A258" i="1"/>
  <c r="I258" i="1" s="1"/>
  <c r="B258" i="1"/>
  <c r="C258" i="1"/>
  <c r="D258" i="1"/>
  <c r="E258" i="1"/>
  <c r="F258" i="1"/>
  <c r="G258" i="1"/>
  <c r="H258" i="1" s="1"/>
  <c r="A259" i="1"/>
  <c r="I259" i="1" s="1"/>
  <c r="B259" i="1"/>
  <c r="C259" i="1"/>
  <c r="D259" i="1"/>
  <c r="E259" i="1"/>
  <c r="F259" i="1"/>
  <c r="G259" i="1"/>
  <c r="A260" i="1"/>
  <c r="I260" i="1" s="1"/>
  <c r="B260" i="1"/>
  <c r="C260" i="1"/>
  <c r="D260" i="1"/>
  <c r="E260" i="1"/>
  <c r="F260" i="1"/>
  <c r="G260" i="1"/>
  <c r="A261" i="1"/>
  <c r="I261" i="1" s="1"/>
  <c r="B261" i="1"/>
  <c r="C261" i="1"/>
  <c r="D261" i="1"/>
  <c r="E261" i="1"/>
  <c r="F261" i="1"/>
  <c r="G261" i="1"/>
  <c r="A262" i="1"/>
  <c r="B262" i="1"/>
  <c r="C262" i="1"/>
  <c r="D262" i="1"/>
  <c r="E262" i="1"/>
  <c r="F262" i="1"/>
  <c r="G262" i="1"/>
  <c r="I262" i="1"/>
  <c r="A263" i="1"/>
  <c r="B263" i="1"/>
  <c r="C263" i="1"/>
  <c r="D263" i="1"/>
  <c r="E263" i="1"/>
  <c r="F263" i="1"/>
  <c r="G263" i="1"/>
  <c r="I263" i="1"/>
  <c r="A264" i="1"/>
  <c r="B264" i="1"/>
  <c r="C264" i="1"/>
  <c r="D264" i="1"/>
  <c r="E264" i="1"/>
  <c r="F264" i="1"/>
  <c r="G264" i="1"/>
  <c r="H264" i="1" s="1"/>
  <c r="I264" i="1"/>
  <c r="A265" i="1"/>
  <c r="I265" i="1" s="1"/>
  <c r="B265" i="1"/>
  <c r="C265" i="1"/>
  <c r="D265" i="1"/>
  <c r="E265" i="1"/>
  <c r="F265" i="1"/>
  <c r="G265" i="1"/>
  <c r="H265" i="1" s="1"/>
  <c r="A266" i="1"/>
  <c r="B266" i="1"/>
  <c r="C266" i="1"/>
  <c r="D266" i="1"/>
  <c r="E266" i="1"/>
  <c r="F266" i="1"/>
  <c r="G266" i="1"/>
  <c r="H266" i="1" s="1"/>
  <c r="I266" i="1"/>
  <c r="A267" i="1"/>
  <c r="I267" i="1" s="1"/>
  <c r="B267" i="1"/>
  <c r="C267" i="1"/>
  <c r="D267" i="1"/>
  <c r="E267" i="1"/>
  <c r="F267" i="1"/>
  <c r="G267" i="1"/>
  <c r="H267" i="1" s="1"/>
  <c r="A268" i="1"/>
  <c r="B268" i="1"/>
  <c r="C268" i="1"/>
  <c r="D268" i="1"/>
  <c r="E268" i="1"/>
  <c r="F268" i="1"/>
  <c r="G268" i="1"/>
  <c r="I268" i="1"/>
  <c r="A269" i="1"/>
  <c r="I269" i="1" s="1"/>
  <c r="B269" i="1"/>
  <c r="C269" i="1"/>
  <c r="D269" i="1"/>
  <c r="E269" i="1"/>
  <c r="F269" i="1"/>
  <c r="G269" i="1"/>
  <c r="A270" i="1"/>
  <c r="I270" i="1" s="1"/>
  <c r="B270" i="1"/>
  <c r="C270" i="1"/>
  <c r="D270" i="1"/>
  <c r="E270" i="1"/>
  <c r="F270" i="1"/>
  <c r="G270" i="1"/>
  <c r="H270" i="1" s="1"/>
  <c r="A271" i="1"/>
  <c r="I271" i="1" s="1"/>
  <c r="B271" i="1"/>
  <c r="C271" i="1"/>
  <c r="D271" i="1"/>
  <c r="E271" i="1"/>
  <c r="F271" i="1"/>
  <c r="G271" i="1"/>
  <c r="A272" i="1"/>
  <c r="I272" i="1" s="1"/>
  <c r="B272" i="1"/>
  <c r="C272" i="1"/>
  <c r="D272" i="1"/>
  <c r="E272" i="1"/>
  <c r="F272" i="1"/>
  <c r="G272" i="1"/>
  <c r="H272" i="1" s="1"/>
  <c r="A273" i="1"/>
  <c r="I273" i="1" s="1"/>
  <c r="B273" i="1"/>
  <c r="C273" i="1"/>
  <c r="D273" i="1"/>
  <c r="E273" i="1"/>
  <c r="F273" i="1"/>
  <c r="G273" i="1"/>
  <c r="A274" i="1"/>
  <c r="I274" i="1" s="1"/>
  <c r="B274" i="1"/>
  <c r="C274" i="1"/>
  <c r="D274" i="1"/>
  <c r="E274" i="1"/>
  <c r="F274" i="1"/>
  <c r="G274" i="1"/>
  <c r="A275" i="1"/>
  <c r="I275" i="1" s="1"/>
  <c r="B275" i="1"/>
  <c r="C275" i="1"/>
  <c r="D275" i="1"/>
  <c r="E275" i="1"/>
  <c r="F275" i="1"/>
  <c r="G275" i="1"/>
  <c r="A276" i="1"/>
  <c r="I276" i="1" s="1"/>
  <c r="B276" i="1"/>
  <c r="C276" i="1"/>
  <c r="D276" i="1"/>
  <c r="E276" i="1"/>
  <c r="F276" i="1"/>
  <c r="G276" i="1"/>
  <c r="A277" i="1"/>
  <c r="I277" i="1" s="1"/>
  <c r="B277" i="1"/>
  <c r="C277" i="1"/>
  <c r="D277" i="1"/>
  <c r="E277" i="1"/>
  <c r="F277" i="1"/>
  <c r="G277" i="1"/>
  <c r="A278" i="1"/>
  <c r="B278" i="1"/>
  <c r="C278" i="1"/>
  <c r="D278" i="1"/>
  <c r="E278" i="1"/>
  <c r="F278" i="1"/>
  <c r="G278" i="1"/>
  <c r="I278" i="1"/>
  <c r="A279" i="1"/>
  <c r="B279" i="1"/>
  <c r="C279" i="1"/>
  <c r="D279" i="1"/>
  <c r="E279" i="1"/>
  <c r="F279" i="1"/>
  <c r="G279" i="1"/>
  <c r="I279" i="1"/>
  <c r="A280" i="1"/>
  <c r="B280" i="1"/>
  <c r="C280" i="1"/>
  <c r="D280" i="1"/>
  <c r="E280" i="1"/>
  <c r="F280" i="1"/>
  <c r="G280" i="1"/>
  <c r="H280" i="1"/>
  <c r="I280" i="1"/>
  <c r="A281" i="1"/>
  <c r="I281" i="1" s="1"/>
  <c r="B281" i="1"/>
  <c r="C281" i="1"/>
  <c r="D281" i="1"/>
  <c r="E281" i="1"/>
  <c r="F281" i="1"/>
  <c r="G281" i="1"/>
  <c r="H281" i="1" s="1"/>
  <c r="A282" i="1"/>
  <c r="B282" i="1"/>
  <c r="C282" i="1"/>
  <c r="D282" i="1"/>
  <c r="E282" i="1"/>
  <c r="F282" i="1"/>
  <c r="G282" i="1"/>
  <c r="H282" i="1"/>
  <c r="I282" i="1"/>
  <c r="A283" i="1"/>
  <c r="I283" i="1" s="1"/>
  <c r="B283" i="1"/>
  <c r="C283" i="1"/>
  <c r="D283" i="1"/>
  <c r="E283" i="1"/>
  <c r="F283" i="1"/>
  <c r="G283" i="1"/>
  <c r="H283" i="1" s="1"/>
  <c r="A284" i="1"/>
  <c r="B284" i="1"/>
  <c r="C284" i="1"/>
  <c r="D284" i="1"/>
  <c r="E284" i="1"/>
  <c r="F284" i="1"/>
  <c r="G284" i="1"/>
  <c r="I284" i="1"/>
  <c r="A285" i="1"/>
  <c r="I285" i="1" s="1"/>
  <c r="B285" i="1"/>
  <c r="C285" i="1"/>
  <c r="D285" i="1"/>
  <c r="E285" i="1"/>
  <c r="F285" i="1"/>
  <c r="G285" i="1"/>
  <c r="A286" i="1"/>
  <c r="I286" i="1" s="1"/>
  <c r="B286" i="1"/>
  <c r="C286" i="1"/>
  <c r="D286" i="1"/>
  <c r="E286" i="1"/>
  <c r="F286" i="1"/>
  <c r="G286" i="1"/>
  <c r="H286" i="1" s="1"/>
  <c r="A287" i="1"/>
  <c r="I287" i="1" s="1"/>
  <c r="B287" i="1"/>
  <c r="C287" i="1"/>
  <c r="D287" i="1"/>
  <c r="E287" i="1"/>
  <c r="F287" i="1"/>
  <c r="G287" i="1"/>
  <c r="A288" i="1"/>
  <c r="I288" i="1" s="1"/>
  <c r="B288" i="1"/>
  <c r="C288" i="1"/>
  <c r="D288" i="1"/>
  <c r="E288" i="1"/>
  <c r="F288" i="1"/>
  <c r="G288" i="1"/>
  <c r="H288" i="1" s="1"/>
  <c r="A289" i="1"/>
  <c r="I289" i="1" s="1"/>
  <c r="B289" i="1"/>
  <c r="C289" i="1"/>
  <c r="D289" i="1"/>
  <c r="E289" i="1"/>
  <c r="F289" i="1"/>
  <c r="G289" i="1"/>
  <c r="A290" i="1"/>
  <c r="I290" i="1" s="1"/>
  <c r="B290" i="1"/>
  <c r="C290" i="1"/>
  <c r="D290" i="1"/>
  <c r="E290" i="1"/>
  <c r="F290" i="1"/>
  <c r="G290" i="1"/>
  <c r="H290" i="1" s="1"/>
  <c r="A291" i="1"/>
  <c r="I291" i="1" s="1"/>
  <c r="B291" i="1"/>
  <c r="C291" i="1"/>
  <c r="D291" i="1"/>
  <c r="E291" i="1"/>
  <c r="F291" i="1"/>
  <c r="G291" i="1"/>
  <c r="A292" i="1"/>
  <c r="I292" i="1" s="1"/>
  <c r="B292" i="1"/>
  <c r="C292" i="1"/>
  <c r="D292" i="1"/>
  <c r="E292" i="1"/>
  <c r="F292" i="1"/>
  <c r="G292" i="1"/>
  <c r="A293" i="1"/>
  <c r="I293" i="1" s="1"/>
  <c r="B293" i="1"/>
  <c r="C293" i="1"/>
  <c r="D293" i="1"/>
  <c r="E293" i="1"/>
  <c r="F293" i="1"/>
  <c r="G293" i="1"/>
  <c r="A294" i="1"/>
  <c r="B294" i="1"/>
  <c r="C294" i="1"/>
  <c r="D294" i="1"/>
  <c r="E294" i="1"/>
  <c r="F294" i="1"/>
  <c r="G294" i="1"/>
  <c r="I294" i="1"/>
  <c r="A295" i="1"/>
  <c r="B295" i="1"/>
  <c r="C295" i="1"/>
  <c r="D295" i="1"/>
  <c r="E295" i="1"/>
  <c r="F295" i="1"/>
  <c r="G295" i="1"/>
  <c r="I295" i="1"/>
  <c r="A296" i="1"/>
  <c r="B296" i="1"/>
  <c r="C296" i="1"/>
  <c r="D296" i="1"/>
  <c r="E296" i="1"/>
  <c r="F296" i="1"/>
  <c r="G296" i="1"/>
  <c r="H296" i="1"/>
  <c r="I296" i="1"/>
  <c r="A297" i="1"/>
  <c r="I297" i="1" s="1"/>
  <c r="B297" i="1"/>
  <c r="C297" i="1"/>
  <c r="D297" i="1"/>
  <c r="E297" i="1"/>
  <c r="F297" i="1"/>
  <c r="G297" i="1"/>
  <c r="H297" i="1" s="1"/>
  <c r="A298" i="1"/>
  <c r="B298" i="1"/>
  <c r="C298" i="1"/>
  <c r="D298" i="1"/>
  <c r="E298" i="1"/>
  <c r="F298" i="1"/>
  <c r="G298" i="1"/>
  <c r="H298" i="1"/>
  <c r="I298" i="1"/>
  <c r="A299" i="1"/>
  <c r="I299" i="1" s="1"/>
  <c r="B299" i="1"/>
  <c r="C299" i="1"/>
  <c r="D299" i="1"/>
  <c r="E299" i="1"/>
  <c r="F299" i="1"/>
  <c r="G299" i="1"/>
  <c r="H299" i="1" s="1"/>
  <c r="A300" i="1"/>
  <c r="B300" i="1"/>
  <c r="C300" i="1"/>
  <c r="D300" i="1"/>
  <c r="E300" i="1"/>
  <c r="F300" i="1"/>
  <c r="G300" i="1"/>
  <c r="I300" i="1"/>
  <c r="A301" i="1"/>
  <c r="I301" i="1" s="1"/>
  <c r="B301" i="1"/>
  <c r="C301" i="1"/>
  <c r="D301" i="1"/>
  <c r="E301" i="1"/>
  <c r="F301" i="1"/>
  <c r="G301" i="1"/>
  <c r="A302" i="1"/>
  <c r="I302" i="1" s="1"/>
  <c r="B302" i="1"/>
  <c r="C302" i="1"/>
  <c r="D302" i="1"/>
  <c r="E302" i="1"/>
  <c r="F302" i="1"/>
  <c r="G302" i="1"/>
  <c r="H302" i="1" s="1"/>
  <c r="A303" i="1"/>
  <c r="I303" i="1" s="1"/>
  <c r="B303" i="1"/>
  <c r="C303" i="1"/>
  <c r="D303" i="1"/>
  <c r="E303" i="1"/>
  <c r="F303" i="1"/>
  <c r="G303" i="1"/>
  <c r="A304" i="1"/>
  <c r="I304" i="1" s="1"/>
  <c r="B304" i="1"/>
  <c r="C304" i="1"/>
  <c r="D304" i="1"/>
  <c r="E304" i="1"/>
  <c r="F304" i="1"/>
  <c r="G304" i="1"/>
  <c r="H304" i="1" s="1"/>
  <c r="A305" i="1"/>
  <c r="I305" i="1" s="1"/>
  <c r="B305" i="1"/>
  <c r="C305" i="1"/>
  <c r="D305" i="1"/>
  <c r="E305" i="1"/>
  <c r="F305" i="1"/>
  <c r="G305" i="1"/>
  <c r="A306" i="1"/>
  <c r="I306" i="1" s="1"/>
  <c r="B306" i="1"/>
  <c r="C306" i="1"/>
  <c r="D306" i="1"/>
  <c r="E306" i="1"/>
  <c r="F306" i="1"/>
  <c r="G306" i="1"/>
  <c r="A307" i="1"/>
  <c r="I307" i="1" s="1"/>
  <c r="B307" i="1"/>
  <c r="C307" i="1"/>
  <c r="D307" i="1"/>
  <c r="E307" i="1"/>
  <c r="F307" i="1"/>
  <c r="G307" i="1"/>
  <c r="A308" i="1"/>
  <c r="I308" i="1" s="1"/>
  <c r="B308" i="1"/>
  <c r="C308" i="1"/>
  <c r="D308" i="1"/>
  <c r="E308" i="1"/>
  <c r="F308" i="1"/>
  <c r="G308" i="1"/>
  <c r="A309" i="1"/>
  <c r="I309" i="1" s="1"/>
  <c r="B309" i="1"/>
  <c r="C309" i="1"/>
  <c r="D309" i="1"/>
  <c r="E309" i="1"/>
  <c r="F309" i="1"/>
  <c r="G309" i="1"/>
  <c r="A310" i="1"/>
  <c r="B310" i="1"/>
  <c r="C310" i="1"/>
  <c r="D310" i="1"/>
  <c r="E310" i="1"/>
  <c r="F310" i="1"/>
  <c r="G310" i="1"/>
  <c r="I310" i="1"/>
  <c r="A311" i="1"/>
  <c r="B311" i="1"/>
  <c r="C311" i="1"/>
  <c r="D311" i="1"/>
  <c r="E311" i="1"/>
  <c r="F311" i="1"/>
  <c r="G311" i="1"/>
  <c r="I311" i="1"/>
  <c r="A312" i="1"/>
  <c r="B312" i="1"/>
  <c r="C312" i="1"/>
  <c r="D312" i="1"/>
  <c r="E312" i="1"/>
  <c r="F312" i="1"/>
  <c r="G312" i="1"/>
  <c r="H312" i="1" s="1"/>
  <c r="I312" i="1"/>
  <c r="A313" i="1"/>
  <c r="I313" i="1" s="1"/>
  <c r="B313" i="1"/>
  <c r="C313" i="1"/>
  <c r="D313" i="1"/>
  <c r="E313" i="1"/>
  <c r="F313" i="1"/>
  <c r="G313" i="1"/>
  <c r="H313" i="1" s="1"/>
  <c r="A314" i="1"/>
  <c r="B314" i="1"/>
  <c r="C314" i="1"/>
  <c r="D314" i="1"/>
  <c r="E314" i="1"/>
  <c r="F314" i="1"/>
  <c r="G314" i="1"/>
  <c r="H314" i="1" s="1"/>
  <c r="I314" i="1"/>
  <c r="A315" i="1"/>
  <c r="I315" i="1" s="1"/>
  <c r="B315" i="1"/>
  <c r="C315" i="1"/>
  <c r="D315" i="1"/>
  <c r="E315" i="1"/>
  <c r="F315" i="1"/>
  <c r="G315" i="1"/>
  <c r="H315" i="1" s="1"/>
  <c r="A316" i="1"/>
  <c r="B316" i="1"/>
  <c r="C316" i="1"/>
  <c r="D316" i="1"/>
  <c r="E316" i="1"/>
  <c r="F316" i="1"/>
  <c r="G316" i="1"/>
  <c r="I316" i="1"/>
  <c r="A317" i="1"/>
  <c r="I317" i="1" s="1"/>
  <c r="B317" i="1"/>
  <c r="C317" i="1"/>
  <c r="D317" i="1"/>
  <c r="E317" i="1"/>
  <c r="F317" i="1"/>
  <c r="G317" i="1"/>
  <c r="A318" i="1"/>
  <c r="I318" i="1" s="1"/>
  <c r="B318" i="1"/>
  <c r="C318" i="1"/>
  <c r="D318" i="1"/>
  <c r="E318" i="1"/>
  <c r="F318" i="1"/>
  <c r="G318" i="1"/>
  <c r="H318" i="1" s="1"/>
  <c r="A319" i="1"/>
  <c r="I319" i="1" s="1"/>
  <c r="B319" i="1"/>
  <c r="C319" i="1"/>
  <c r="D319" i="1"/>
  <c r="E319" i="1"/>
  <c r="F319" i="1"/>
  <c r="G319" i="1"/>
  <c r="A320" i="1"/>
  <c r="I320" i="1" s="1"/>
  <c r="B320" i="1"/>
  <c r="C320" i="1"/>
  <c r="D320" i="1"/>
  <c r="E320" i="1"/>
  <c r="F320" i="1"/>
  <c r="G320" i="1"/>
  <c r="H320" i="1" s="1"/>
  <c r="A321" i="1"/>
  <c r="I321" i="1" s="1"/>
  <c r="B321" i="1"/>
  <c r="C321" i="1"/>
  <c r="D321" i="1"/>
  <c r="E321" i="1"/>
  <c r="F321" i="1"/>
  <c r="G321" i="1"/>
  <c r="A322" i="1"/>
  <c r="I322" i="1" s="1"/>
  <c r="B322" i="1"/>
  <c r="C322" i="1"/>
  <c r="D322" i="1"/>
  <c r="E322" i="1"/>
  <c r="F322" i="1"/>
  <c r="G322" i="1"/>
  <c r="H322" i="1" s="1"/>
  <c r="A323" i="1"/>
  <c r="I323" i="1" s="1"/>
  <c r="B323" i="1"/>
  <c r="C323" i="1"/>
  <c r="D323" i="1"/>
  <c r="E323" i="1"/>
  <c r="F323" i="1"/>
  <c r="G323" i="1"/>
  <c r="A324" i="1"/>
  <c r="I324" i="1" s="1"/>
  <c r="B324" i="1"/>
  <c r="C324" i="1"/>
  <c r="D324" i="1"/>
  <c r="E324" i="1"/>
  <c r="F324" i="1"/>
  <c r="G324" i="1"/>
  <c r="A325" i="1"/>
  <c r="I325" i="1" s="1"/>
  <c r="B325" i="1"/>
  <c r="C325" i="1"/>
  <c r="D325" i="1"/>
  <c r="E325" i="1"/>
  <c r="F325" i="1"/>
  <c r="G325" i="1"/>
  <c r="H325" i="1" s="1"/>
  <c r="A326" i="1"/>
  <c r="B326" i="1"/>
  <c r="C326" i="1"/>
  <c r="D326" i="1"/>
  <c r="E326" i="1"/>
  <c r="F326" i="1"/>
  <c r="G326" i="1"/>
  <c r="H326" i="1" s="1"/>
  <c r="I326" i="1"/>
  <c r="A327" i="1"/>
  <c r="I327" i="1" s="1"/>
  <c r="B327" i="1"/>
  <c r="C327" i="1"/>
  <c r="D327" i="1"/>
  <c r="E327" i="1"/>
  <c r="F327" i="1"/>
  <c r="G327" i="1"/>
  <c r="H327" i="1" s="1"/>
  <c r="A328" i="1"/>
  <c r="B328" i="1"/>
  <c r="C328" i="1"/>
  <c r="D328" i="1"/>
  <c r="E328" i="1"/>
  <c r="F328" i="1"/>
  <c r="G328" i="1"/>
  <c r="I328" i="1"/>
  <c r="A329" i="1"/>
  <c r="I329" i="1" s="1"/>
  <c r="B329" i="1"/>
  <c r="C329" i="1"/>
  <c r="D329" i="1"/>
  <c r="E329" i="1"/>
  <c r="F329" i="1"/>
  <c r="G329" i="1"/>
  <c r="A330" i="1"/>
  <c r="I330" i="1" s="1"/>
  <c r="B330" i="1"/>
  <c r="C330" i="1"/>
  <c r="D330" i="1"/>
  <c r="E330" i="1"/>
  <c r="F330" i="1"/>
  <c r="G330" i="1"/>
  <c r="H330" i="1" s="1"/>
  <c r="A331" i="1"/>
  <c r="I331" i="1" s="1"/>
  <c r="B331" i="1"/>
  <c r="C331" i="1"/>
  <c r="D331" i="1"/>
  <c r="E331" i="1"/>
  <c r="F331" i="1"/>
  <c r="G331" i="1"/>
  <c r="A332" i="1"/>
  <c r="I332" i="1" s="1"/>
  <c r="B332" i="1"/>
  <c r="C332" i="1"/>
  <c r="D332" i="1"/>
  <c r="E332" i="1"/>
  <c r="F332" i="1"/>
  <c r="G332" i="1"/>
  <c r="H332" i="1" s="1"/>
  <c r="A333" i="1"/>
  <c r="I333" i="1" s="1"/>
  <c r="B333" i="1"/>
  <c r="C333" i="1"/>
  <c r="D333" i="1"/>
  <c r="E333" i="1"/>
  <c r="F333" i="1"/>
  <c r="G333" i="1"/>
  <c r="A334" i="1"/>
  <c r="I334" i="1" s="1"/>
  <c r="B334" i="1"/>
  <c r="C334" i="1"/>
  <c r="D334" i="1"/>
  <c r="E334" i="1"/>
  <c r="F334" i="1"/>
  <c r="G334" i="1"/>
  <c r="A335" i="1"/>
  <c r="I335" i="1" s="1"/>
  <c r="B335" i="1"/>
  <c r="C335" i="1"/>
  <c r="D335" i="1"/>
  <c r="E335" i="1"/>
  <c r="F335" i="1"/>
  <c r="G335" i="1"/>
  <c r="A336" i="1"/>
  <c r="I336" i="1" s="1"/>
  <c r="B336" i="1"/>
  <c r="C336" i="1"/>
  <c r="D336" i="1"/>
  <c r="E336" i="1"/>
  <c r="F336" i="1"/>
  <c r="G336" i="1"/>
  <c r="A337" i="1"/>
  <c r="I337" i="1" s="1"/>
  <c r="B337" i="1"/>
  <c r="C337" i="1"/>
  <c r="D337" i="1"/>
  <c r="E337" i="1"/>
  <c r="F337" i="1"/>
  <c r="G337" i="1"/>
  <c r="A338" i="1"/>
  <c r="B338" i="1"/>
  <c r="C338" i="1"/>
  <c r="D338" i="1"/>
  <c r="E338" i="1"/>
  <c r="F338" i="1"/>
  <c r="G338" i="1"/>
  <c r="I338" i="1"/>
  <c r="A339" i="1"/>
  <c r="B339" i="1"/>
  <c r="C339" i="1"/>
  <c r="D339" i="1"/>
  <c r="E339" i="1"/>
  <c r="F339" i="1"/>
  <c r="G339" i="1"/>
  <c r="I339" i="1"/>
  <c r="A340" i="1"/>
  <c r="B340" i="1"/>
  <c r="C340" i="1"/>
  <c r="D340" i="1"/>
  <c r="E340" i="1"/>
  <c r="F340" i="1"/>
  <c r="G340" i="1"/>
  <c r="H340" i="1" s="1"/>
  <c r="I340" i="1"/>
  <c r="A341" i="1"/>
  <c r="I341" i="1" s="1"/>
  <c r="B341" i="1"/>
  <c r="C341" i="1"/>
  <c r="D341" i="1"/>
  <c r="E341" i="1"/>
  <c r="F341" i="1"/>
  <c r="G341" i="1"/>
  <c r="H341" i="1" s="1"/>
  <c r="A342" i="1"/>
  <c r="B342" i="1"/>
  <c r="C342" i="1"/>
  <c r="D342" i="1"/>
  <c r="E342" i="1"/>
  <c r="F342" i="1"/>
  <c r="G342" i="1"/>
  <c r="H342" i="1"/>
  <c r="I342" i="1"/>
  <c r="A343" i="1"/>
  <c r="I343" i="1" s="1"/>
  <c r="B343" i="1"/>
  <c r="C343" i="1"/>
  <c r="D343" i="1"/>
  <c r="E343" i="1"/>
  <c r="F343" i="1"/>
  <c r="G343" i="1"/>
  <c r="H343" i="1" s="1"/>
  <c r="A344" i="1"/>
  <c r="B344" i="1"/>
  <c r="C344" i="1"/>
  <c r="D344" i="1"/>
  <c r="E344" i="1"/>
  <c r="F344" i="1"/>
  <c r="G344" i="1"/>
  <c r="I344" i="1"/>
  <c r="A345" i="1"/>
  <c r="I345" i="1" s="1"/>
  <c r="B345" i="1"/>
  <c r="C345" i="1"/>
  <c r="D345" i="1"/>
  <c r="E345" i="1"/>
  <c r="F345" i="1"/>
  <c r="G345" i="1"/>
  <c r="A346" i="1"/>
  <c r="I346" i="1" s="1"/>
  <c r="B346" i="1"/>
  <c r="C346" i="1"/>
  <c r="D346" i="1"/>
  <c r="E346" i="1"/>
  <c r="F346" i="1"/>
  <c r="G346" i="1"/>
  <c r="H346" i="1" s="1"/>
  <c r="A347" i="1"/>
  <c r="I347" i="1" s="1"/>
  <c r="B347" i="1"/>
  <c r="C347" i="1"/>
  <c r="D347" i="1"/>
  <c r="E347" i="1"/>
  <c r="F347" i="1"/>
  <c r="G347" i="1"/>
  <c r="A348" i="1"/>
  <c r="I348" i="1" s="1"/>
  <c r="B348" i="1"/>
  <c r="C348" i="1"/>
  <c r="D348" i="1"/>
  <c r="E348" i="1"/>
  <c r="F348" i="1"/>
  <c r="G348" i="1"/>
  <c r="H348" i="1" s="1"/>
  <c r="A349" i="1"/>
  <c r="I349" i="1" s="1"/>
  <c r="B349" i="1"/>
  <c r="C349" i="1"/>
  <c r="D349" i="1"/>
  <c r="E349" i="1"/>
  <c r="F349" i="1"/>
  <c r="G349" i="1"/>
  <c r="A350" i="1"/>
  <c r="I350" i="1" s="1"/>
  <c r="B350" i="1"/>
  <c r="C350" i="1"/>
  <c r="D350" i="1"/>
  <c r="E350" i="1"/>
  <c r="F350" i="1"/>
  <c r="G350" i="1"/>
  <c r="H350" i="1" s="1"/>
  <c r="A351" i="1"/>
  <c r="I351" i="1" s="1"/>
  <c r="B351" i="1"/>
  <c r="C351" i="1"/>
  <c r="D351" i="1"/>
  <c r="E351" i="1"/>
  <c r="F351" i="1"/>
  <c r="G351" i="1"/>
  <c r="A352" i="1"/>
  <c r="I352" i="1" s="1"/>
  <c r="B352" i="1"/>
  <c r="C352" i="1"/>
  <c r="D352" i="1"/>
  <c r="E352" i="1"/>
  <c r="F352" i="1"/>
  <c r="G352" i="1"/>
  <c r="A353" i="1"/>
  <c r="I353" i="1" s="1"/>
  <c r="B353" i="1"/>
  <c r="C353" i="1"/>
  <c r="D353" i="1"/>
  <c r="E353" i="1"/>
  <c r="F353" i="1"/>
  <c r="G353" i="1"/>
  <c r="A354" i="1"/>
  <c r="B354" i="1"/>
  <c r="C354" i="1"/>
  <c r="D354" i="1"/>
  <c r="E354" i="1"/>
  <c r="F354" i="1"/>
  <c r="G354" i="1"/>
  <c r="I354" i="1"/>
  <c r="A355" i="1"/>
  <c r="B355" i="1"/>
  <c r="C355" i="1"/>
  <c r="D355" i="1"/>
  <c r="E355" i="1"/>
  <c r="F355" i="1"/>
  <c r="G355" i="1"/>
  <c r="I355" i="1"/>
  <c r="A356" i="1"/>
  <c r="B356" i="1"/>
  <c r="C356" i="1"/>
  <c r="D356" i="1"/>
  <c r="E356" i="1"/>
  <c r="F356" i="1"/>
  <c r="G356" i="1"/>
  <c r="H356" i="1" s="1"/>
  <c r="I356" i="1"/>
  <c r="A357" i="1"/>
  <c r="I357" i="1" s="1"/>
  <c r="B357" i="1"/>
  <c r="C357" i="1"/>
  <c r="D357" i="1"/>
  <c r="E357" i="1"/>
  <c r="F357" i="1"/>
  <c r="G357" i="1"/>
  <c r="H357" i="1" s="1"/>
  <c r="A358" i="1"/>
  <c r="B358" i="1"/>
  <c r="C358" i="1"/>
  <c r="D358" i="1"/>
  <c r="E358" i="1"/>
  <c r="F358" i="1"/>
  <c r="G358" i="1"/>
  <c r="H358" i="1" s="1"/>
  <c r="I358" i="1"/>
  <c r="A359" i="1"/>
  <c r="I359" i="1" s="1"/>
  <c r="B359" i="1"/>
  <c r="C359" i="1"/>
  <c r="D359" i="1"/>
  <c r="E359" i="1"/>
  <c r="F359" i="1"/>
  <c r="G359" i="1"/>
  <c r="H359" i="1" s="1"/>
  <c r="A360" i="1"/>
  <c r="B360" i="1"/>
  <c r="C360" i="1"/>
  <c r="D360" i="1"/>
  <c r="E360" i="1"/>
  <c r="F360" i="1"/>
  <c r="G360" i="1"/>
  <c r="I360" i="1"/>
  <c r="A361" i="1"/>
  <c r="I361" i="1" s="1"/>
  <c r="B361" i="1"/>
  <c r="C361" i="1"/>
  <c r="D361" i="1"/>
  <c r="E361" i="1"/>
  <c r="F361" i="1"/>
  <c r="G361" i="1"/>
  <c r="A362" i="1"/>
  <c r="I362" i="1" s="1"/>
  <c r="B362" i="1"/>
  <c r="C362" i="1"/>
  <c r="D362" i="1"/>
  <c r="E362" i="1"/>
  <c r="F362" i="1"/>
  <c r="G362" i="1"/>
  <c r="H362" i="1" s="1"/>
  <c r="A363" i="1"/>
  <c r="I363" i="1" s="1"/>
  <c r="B363" i="1"/>
  <c r="C363" i="1"/>
  <c r="D363" i="1"/>
  <c r="E363" i="1"/>
  <c r="F363" i="1"/>
  <c r="G363" i="1"/>
  <c r="A364" i="1"/>
  <c r="I364" i="1" s="1"/>
  <c r="B364" i="1"/>
  <c r="C364" i="1"/>
  <c r="D364" i="1"/>
  <c r="E364" i="1"/>
  <c r="F364" i="1"/>
  <c r="G364" i="1"/>
  <c r="H364" i="1" s="1"/>
  <c r="A365" i="1"/>
  <c r="I365" i="1" s="1"/>
  <c r="B365" i="1"/>
  <c r="C365" i="1"/>
  <c r="D365" i="1"/>
  <c r="E365" i="1"/>
  <c r="F365" i="1"/>
  <c r="G365" i="1"/>
  <c r="A366" i="1"/>
  <c r="I366" i="1" s="1"/>
  <c r="B366" i="1"/>
  <c r="C366" i="1"/>
  <c r="D366" i="1"/>
  <c r="E366" i="1"/>
  <c r="F366" i="1"/>
  <c r="G366" i="1"/>
  <c r="A367" i="1"/>
  <c r="I367" i="1" s="1"/>
  <c r="B367" i="1"/>
  <c r="C367" i="1"/>
  <c r="D367" i="1"/>
  <c r="E367" i="1"/>
  <c r="F367" i="1"/>
  <c r="G367" i="1"/>
  <c r="A368" i="1"/>
  <c r="I368" i="1" s="1"/>
  <c r="B368" i="1"/>
  <c r="C368" i="1"/>
  <c r="D368" i="1"/>
  <c r="E368" i="1"/>
  <c r="F368" i="1"/>
  <c r="G368" i="1"/>
  <c r="A369" i="1"/>
  <c r="I369" i="1" s="1"/>
  <c r="B369" i="1"/>
  <c r="C369" i="1"/>
  <c r="D369" i="1"/>
  <c r="E369" i="1"/>
  <c r="F369" i="1"/>
  <c r="G369" i="1"/>
  <c r="A370" i="1"/>
  <c r="B370" i="1"/>
  <c r="C370" i="1"/>
  <c r="D370" i="1"/>
  <c r="E370" i="1"/>
  <c r="F370" i="1"/>
  <c r="G370" i="1"/>
  <c r="I370" i="1"/>
  <c r="A371" i="1"/>
  <c r="B371" i="1"/>
  <c r="C371" i="1"/>
  <c r="D371" i="1"/>
  <c r="E371" i="1"/>
  <c r="F371" i="1"/>
  <c r="G371" i="1"/>
  <c r="I371" i="1"/>
  <c r="A372" i="1"/>
  <c r="B372" i="1"/>
  <c r="C372" i="1"/>
  <c r="D372" i="1"/>
  <c r="E372" i="1"/>
  <c r="F372" i="1"/>
  <c r="G372" i="1"/>
  <c r="H372" i="1" s="1"/>
  <c r="I372" i="1"/>
  <c r="A373" i="1"/>
  <c r="I373" i="1" s="1"/>
  <c r="B373" i="1"/>
  <c r="C373" i="1"/>
  <c r="D373" i="1"/>
  <c r="E373" i="1"/>
  <c r="F373" i="1"/>
  <c r="G373" i="1"/>
  <c r="H373" i="1" s="1"/>
  <c r="A374" i="1"/>
  <c r="B374" i="1"/>
  <c r="C374" i="1"/>
  <c r="D374" i="1"/>
  <c r="E374" i="1"/>
  <c r="F374" i="1"/>
  <c r="G374" i="1"/>
  <c r="H374" i="1"/>
  <c r="I374" i="1"/>
  <c r="A375" i="1"/>
  <c r="I375" i="1" s="1"/>
  <c r="B375" i="1"/>
  <c r="C375" i="1"/>
  <c r="D375" i="1"/>
  <c r="E375" i="1"/>
  <c r="F375" i="1"/>
  <c r="G375" i="1"/>
  <c r="H375" i="1" s="1"/>
  <c r="A376" i="1"/>
  <c r="B376" i="1"/>
  <c r="C376" i="1"/>
  <c r="D376" i="1"/>
  <c r="E376" i="1"/>
  <c r="F376" i="1"/>
  <c r="G376" i="1"/>
  <c r="I376" i="1"/>
  <c r="A377" i="1"/>
  <c r="I377" i="1" s="1"/>
  <c r="B377" i="1"/>
  <c r="C377" i="1"/>
  <c r="D377" i="1"/>
  <c r="E377" i="1"/>
  <c r="F377" i="1"/>
  <c r="G377" i="1"/>
  <c r="A378" i="1"/>
  <c r="I378" i="1" s="1"/>
  <c r="B378" i="1"/>
  <c r="C378" i="1"/>
  <c r="D378" i="1"/>
  <c r="E378" i="1"/>
  <c r="F378" i="1"/>
  <c r="G378" i="1"/>
  <c r="H378" i="1" s="1"/>
  <c r="A379" i="1"/>
  <c r="I379" i="1" s="1"/>
  <c r="B379" i="1"/>
  <c r="C379" i="1"/>
  <c r="D379" i="1"/>
  <c r="E379" i="1"/>
  <c r="F379" i="1"/>
  <c r="G379" i="1"/>
  <c r="A380" i="1"/>
  <c r="I380" i="1" s="1"/>
  <c r="B380" i="1"/>
  <c r="C380" i="1"/>
  <c r="D380" i="1"/>
  <c r="E380" i="1"/>
  <c r="F380" i="1"/>
  <c r="G380" i="1"/>
  <c r="H380" i="1" s="1"/>
  <c r="A381" i="1"/>
  <c r="I381" i="1" s="1"/>
  <c r="B381" i="1"/>
  <c r="C381" i="1"/>
  <c r="D381" i="1"/>
  <c r="E381" i="1"/>
  <c r="F381" i="1"/>
  <c r="G381" i="1"/>
  <c r="A382" i="1"/>
  <c r="I382" i="1" s="1"/>
  <c r="B382" i="1"/>
  <c r="C382" i="1"/>
  <c r="D382" i="1"/>
  <c r="E382" i="1"/>
  <c r="F382" i="1"/>
  <c r="G382" i="1"/>
  <c r="H382" i="1" s="1"/>
  <c r="A383" i="1"/>
  <c r="I383" i="1" s="1"/>
  <c r="B383" i="1"/>
  <c r="C383" i="1"/>
  <c r="D383" i="1"/>
  <c r="E383" i="1"/>
  <c r="F383" i="1"/>
  <c r="G383" i="1"/>
  <c r="A384" i="1"/>
  <c r="I384" i="1" s="1"/>
  <c r="B384" i="1"/>
  <c r="C384" i="1"/>
  <c r="D384" i="1"/>
  <c r="E384" i="1"/>
  <c r="F384" i="1"/>
  <c r="G384" i="1"/>
  <c r="A385" i="1"/>
  <c r="I385" i="1" s="1"/>
  <c r="B385" i="1"/>
  <c r="C385" i="1"/>
  <c r="D385" i="1"/>
  <c r="E385" i="1"/>
  <c r="F385" i="1"/>
  <c r="G385" i="1"/>
  <c r="A386" i="1"/>
  <c r="B386" i="1"/>
  <c r="C386" i="1"/>
  <c r="D386" i="1"/>
  <c r="E386" i="1"/>
  <c r="F386" i="1"/>
  <c r="G386" i="1"/>
  <c r="I386" i="1"/>
  <c r="A387" i="1"/>
  <c r="B387" i="1"/>
  <c r="C387" i="1"/>
  <c r="D387" i="1"/>
  <c r="E387" i="1"/>
  <c r="F387" i="1"/>
  <c r="G387" i="1"/>
  <c r="I387" i="1"/>
  <c r="A388" i="1"/>
  <c r="B388" i="1"/>
  <c r="C388" i="1"/>
  <c r="D388" i="1"/>
  <c r="E388" i="1"/>
  <c r="F388" i="1"/>
  <c r="G388" i="1"/>
  <c r="H388" i="1" s="1"/>
  <c r="I388" i="1"/>
  <c r="A389" i="1"/>
  <c r="I389" i="1" s="1"/>
  <c r="B389" i="1"/>
  <c r="C389" i="1"/>
  <c r="D389" i="1"/>
  <c r="E389" i="1"/>
  <c r="F389" i="1"/>
  <c r="G389" i="1"/>
  <c r="H389" i="1" s="1"/>
  <c r="A390" i="1"/>
  <c r="B390" i="1"/>
  <c r="C390" i="1"/>
  <c r="D390" i="1"/>
  <c r="E390" i="1"/>
  <c r="F390" i="1"/>
  <c r="G390" i="1"/>
  <c r="H390" i="1" s="1"/>
  <c r="I390" i="1"/>
  <c r="A391" i="1"/>
  <c r="I391" i="1" s="1"/>
  <c r="B391" i="1"/>
  <c r="C391" i="1"/>
  <c r="D391" i="1"/>
  <c r="E391" i="1"/>
  <c r="F391" i="1"/>
  <c r="G391" i="1"/>
  <c r="H391" i="1" s="1"/>
  <c r="A392" i="1"/>
  <c r="B392" i="1"/>
  <c r="C392" i="1"/>
  <c r="D392" i="1"/>
  <c r="E392" i="1"/>
  <c r="F392" i="1"/>
  <c r="G392" i="1"/>
  <c r="I392" i="1"/>
  <c r="A393" i="1"/>
  <c r="I393" i="1" s="1"/>
  <c r="B393" i="1"/>
  <c r="C393" i="1"/>
  <c r="D393" i="1"/>
  <c r="E393" i="1"/>
  <c r="F393" i="1"/>
  <c r="G393" i="1"/>
  <c r="A394" i="1"/>
  <c r="I394" i="1" s="1"/>
  <c r="B394" i="1"/>
  <c r="C394" i="1"/>
  <c r="D394" i="1"/>
  <c r="E394" i="1"/>
  <c r="F394" i="1"/>
  <c r="G394" i="1"/>
  <c r="H394" i="1" s="1"/>
  <c r="A395" i="1"/>
  <c r="I395" i="1" s="1"/>
  <c r="B395" i="1"/>
  <c r="C395" i="1"/>
  <c r="D395" i="1"/>
  <c r="E395" i="1"/>
  <c r="F395" i="1"/>
  <c r="G395" i="1"/>
  <c r="A396" i="1"/>
  <c r="I396" i="1" s="1"/>
  <c r="B396" i="1"/>
  <c r="C396" i="1"/>
  <c r="D396" i="1"/>
  <c r="E396" i="1"/>
  <c r="F396" i="1"/>
  <c r="G396" i="1"/>
  <c r="H396" i="1" s="1"/>
  <c r="A397" i="1"/>
  <c r="I397" i="1" s="1"/>
  <c r="B397" i="1"/>
  <c r="C397" i="1"/>
  <c r="D397" i="1"/>
  <c r="E397" i="1"/>
  <c r="F397" i="1"/>
  <c r="G397" i="1"/>
  <c r="A398" i="1"/>
  <c r="I398" i="1" s="1"/>
  <c r="B398" i="1"/>
  <c r="C398" i="1"/>
  <c r="D398" i="1"/>
  <c r="E398" i="1"/>
  <c r="F398" i="1"/>
  <c r="G398" i="1"/>
  <c r="A399" i="1"/>
  <c r="I399" i="1" s="1"/>
  <c r="B399" i="1"/>
  <c r="C399" i="1"/>
  <c r="D399" i="1"/>
  <c r="E399" i="1"/>
  <c r="F399" i="1"/>
  <c r="G399" i="1"/>
  <c r="A400" i="1"/>
  <c r="I400" i="1" s="1"/>
  <c r="B400" i="1"/>
  <c r="C400" i="1"/>
  <c r="D400" i="1"/>
  <c r="E400" i="1"/>
  <c r="F400" i="1"/>
  <c r="G400" i="1"/>
  <c r="A401" i="1"/>
  <c r="I401" i="1" s="1"/>
  <c r="B401" i="1"/>
  <c r="C401" i="1"/>
  <c r="D401" i="1"/>
  <c r="E401" i="1"/>
  <c r="F401" i="1"/>
  <c r="G401" i="1"/>
  <c r="A402" i="1"/>
  <c r="B402" i="1"/>
  <c r="C402" i="1"/>
  <c r="D402" i="1"/>
  <c r="E402" i="1"/>
  <c r="F402" i="1"/>
  <c r="G402" i="1"/>
  <c r="I402" i="1"/>
  <c r="A403" i="1"/>
  <c r="B403" i="1"/>
  <c r="C403" i="1"/>
  <c r="D403" i="1"/>
  <c r="E403" i="1"/>
  <c r="F403" i="1"/>
  <c r="G403" i="1"/>
  <c r="I403" i="1"/>
  <c r="A404" i="1"/>
  <c r="B404" i="1"/>
  <c r="C404" i="1"/>
  <c r="D404" i="1"/>
  <c r="E404" i="1"/>
  <c r="F404" i="1"/>
  <c r="G404" i="1"/>
  <c r="H404" i="1"/>
  <c r="I404" i="1"/>
  <c r="A405" i="1"/>
  <c r="I405" i="1" s="1"/>
  <c r="B405" i="1"/>
  <c r="C405" i="1"/>
  <c r="D405" i="1"/>
  <c r="E405" i="1"/>
  <c r="F405" i="1"/>
  <c r="G405" i="1"/>
  <c r="H405" i="1" s="1"/>
  <c r="A406" i="1"/>
  <c r="B406" i="1"/>
  <c r="C406" i="1"/>
  <c r="D406" i="1"/>
  <c r="E406" i="1"/>
  <c r="F406" i="1"/>
  <c r="G406" i="1"/>
  <c r="H406" i="1"/>
  <c r="I406" i="1"/>
  <c r="A407" i="1"/>
  <c r="I407" i="1" s="1"/>
  <c r="B407" i="1"/>
  <c r="C407" i="1"/>
  <c r="D407" i="1"/>
  <c r="E407" i="1"/>
  <c r="F407" i="1"/>
  <c r="G407" i="1"/>
  <c r="H407" i="1" s="1"/>
  <c r="A408" i="1"/>
  <c r="B408" i="1"/>
  <c r="C408" i="1"/>
  <c r="D408" i="1"/>
  <c r="E408" i="1"/>
  <c r="F408" i="1"/>
  <c r="G408" i="1"/>
  <c r="I408" i="1"/>
  <c r="A409" i="1"/>
  <c r="I409" i="1" s="1"/>
  <c r="B409" i="1"/>
  <c r="C409" i="1"/>
  <c r="D409" i="1"/>
  <c r="E409" i="1"/>
  <c r="F409" i="1"/>
  <c r="G409" i="1"/>
  <c r="A410" i="1"/>
  <c r="I410" i="1" s="1"/>
  <c r="B410" i="1"/>
  <c r="C410" i="1"/>
  <c r="D410" i="1"/>
  <c r="E410" i="1"/>
  <c r="F410" i="1"/>
  <c r="G410" i="1"/>
  <c r="H410" i="1" s="1"/>
  <c r="A411" i="1"/>
  <c r="I411" i="1" s="1"/>
  <c r="B411" i="1"/>
  <c r="C411" i="1"/>
  <c r="D411" i="1"/>
  <c r="E411" i="1"/>
  <c r="F411" i="1"/>
  <c r="G411" i="1"/>
  <c r="A412" i="1"/>
  <c r="I412" i="1" s="1"/>
  <c r="B412" i="1"/>
  <c r="C412" i="1"/>
  <c r="D412" i="1"/>
  <c r="E412" i="1"/>
  <c r="F412" i="1"/>
  <c r="G412" i="1"/>
  <c r="H412" i="1" s="1"/>
  <c r="A413" i="1"/>
  <c r="I413" i="1" s="1"/>
  <c r="B413" i="1"/>
  <c r="C413" i="1"/>
  <c r="D413" i="1"/>
  <c r="E413" i="1"/>
  <c r="F413" i="1"/>
  <c r="G413" i="1"/>
  <c r="A414" i="1"/>
  <c r="I414" i="1" s="1"/>
  <c r="B414" i="1"/>
  <c r="C414" i="1"/>
  <c r="D414" i="1"/>
  <c r="E414" i="1"/>
  <c r="F414" i="1"/>
  <c r="G414" i="1"/>
  <c r="H414" i="1" s="1"/>
  <c r="A415" i="1"/>
  <c r="I415" i="1" s="1"/>
  <c r="B415" i="1"/>
  <c r="C415" i="1"/>
  <c r="D415" i="1"/>
  <c r="E415" i="1"/>
  <c r="F415" i="1"/>
  <c r="G415" i="1"/>
  <c r="A416" i="1"/>
  <c r="I416" i="1" s="1"/>
  <c r="B416" i="1"/>
  <c r="C416" i="1"/>
  <c r="D416" i="1"/>
  <c r="E416" i="1"/>
  <c r="F416" i="1"/>
  <c r="G416" i="1"/>
  <c r="A417" i="1"/>
  <c r="I417" i="1" s="1"/>
  <c r="B417" i="1"/>
  <c r="C417" i="1"/>
  <c r="D417" i="1"/>
  <c r="E417" i="1"/>
  <c r="F417" i="1"/>
  <c r="G417" i="1"/>
  <c r="A418" i="1"/>
  <c r="B418" i="1"/>
  <c r="C418" i="1"/>
  <c r="D418" i="1"/>
  <c r="E418" i="1"/>
  <c r="F418" i="1"/>
  <c r="G418" i="1"/>
  <c r="I418" i="1"/>
  <c r="A419" i="1"/>
  <c r="B419" i="1"/>
  <c r="C419" i="1"/>
  <c r="D419" i="1"/>
  <c r="E419" i="1"/>
  <c r="F419" i="1"/>
  <c r="G419" i="1"/>
  <c r="I419" i="1"/>
  <c r="A420" i="1"/>
  <c r="B420" i="1"/>
  <c r="C420" i="1"/>
  <c r="D420" i="1"/>
  <c r="E420" i="1"/>
  <c r="F420" i="1"/>
  <c r="G420" i="1"/>
  <c r="H420" i="1" s="1"/>
  <c r="I420" i="1"/>
  <c r="A421" i="1"/>
  <c r="I421" i="1" s="1"/>
  <c r="B421" i="1"/>
  <c r="C421" i="1"/>
  <c r="D421" i="1"/>
  <c r="E421" i="1"/>
  <c r="F421" i="1"/>
  <c r="G421" i="1"/>
  <c r="H421" i="1" s="1"/>
  <c r="A422" i="1"/>
  <c r="B422" i="1"/>
  <c r="C422" i="1"/>
  <c r="D422" i="1"/>
  <c r="E422" i="1"/>
  <c r="F422" i="1"/>
  <c r="G422" i="1"/>
  <c r="H422" i="1" s="1"/>
  <c r="I422" i="1"/>
  <c r="A423" i="1"/>
  <c r="I423" i="1" s="1"/>
  <c r="B423" i="1"/>
  <c r="C423" i="1"/>
  <c r="D423" i="1"/>
  <c r="E423" i="1"/>
  <c r="F423" i="1"/>
  <c r="G423" i="1"/>
  <c r="H423" i="1" s="1"/>
  <c r="A424" i="1"/>
  <c r="B424" i="1"/>
  <c r="C424" i="1"/>
  <c r="D424" i="1"/>
  <c r="E424" i="1"/>
  <c r="F424" i="1"/>
  <c r="G424" i="1"/>
  <c r="I424" i="1"/>
  <c r="A425" i="1"/>
  <c r="I425" i="1" s="1"/>
  <c r="B425" i="1"/>
  <c r="C425" i="1"/>
  <c r="D425" i="1"/>
  <c r="E425" i="1"/>
  <c r="F425" i="1"/>
  <c r="G425" i="1"/>
  <c r="A426" i="1"/>
  <c r="I426" i="1" s="1"/>
  <c r="B426" i="1"/>
  <c r="C426" i="1"/>
  <c r="D426" i="1"/>
  <c r="E426" i="1"/>
  <c r="F426" i="1"/>
  <c r="G426" i="1"/>
  <c r="H426" i="1" s="1"/>
  <c r="A427" i="1"/>
  <c r="I427" i="1" s="1"/>
  <c r="B427" i="1"/>
  <c r="C427" i="1"/>
  <c r="D427" i="1"/>
  <c r="E427" i="1"/>
  <c r="F427" i="1"/>
  <c r="G427" i="1"/>
  <c r="A428" i="1"/>
  <c r="I428" i="1" s="1"/>
  <c r="B428" i="1"/>
  <c r="C428" i="1"/>
  <c r="D428" i="1"/>
  <c r="E428" i="1"/>
  <c r="F428" i="1"/>
  <c r="G428" i="1"/>
  <c r="H428" i="1" s="1"/>
  <c r="A429" i="1"/>
  <c r="I429" i="1" s="1"/>
  <c r="B429" i="1"/>
  <c r="C429" i="1"/>
  <c r="D429" i="1"/>
  <c r="E429" i="1"/>
  <c r="F429" i="1"/>
  <c r="G429" i="1"/>
  <c r="A430" i="1"/>
  <c r="I430" i="1" s="1"/>
  <c r="B430" i="1"/>
  <c r="C430" i="1"/>
  <c r="D430" i="1"/>
  <c r="E430" i="1"/>
  <c r="F430" i="1"/>
  <c r="G430" i="1"/>
  <c r="A431" i="1"/>
  <c r="I431" i="1" s="1"/>
  <c r="B431" i="1"/>
  <c r="C431" i="1"/>
  <c r="D431" i="1"/>
  <c r="E431" i="1"/>
  <c r="F431" i="1"/>
  <c r="G431" i="1"/>
  <c r="A432" i="1"/>
  <c r="B432" i="1"/>
  <c r="C432" i="1"/>
  <c r="D432" i="1"/>
  <c r="E432" i="1"/>
  <c r="F432" i="1"/>
  <c r="G432" i="1"/>
  <c r="I432" i="1"/>
  <c r="A433" i="1"/>
  <c r="B433" i="1"/>
  <c r="C433" i="1"/>
  <c r="D433" i="1"/>
  <c r="E433" i="1"/>
  <c r="F433" i="1"/>
  <c r="G433" i="1"/>
  <c r="I433" i="1"/>
  <c r="A434" i="1"/>
  <c r="B434" i="1"/>
  <c r="C434" i="1"/>
  <c r="D434" i="1"/>
  <c r="E434" i="1"/>
  <c r="F434" i="1"/>
  <c r="G434" i="1"/>
  <c r="H434" i="1"/>
  <c r="I434" i="1"/>
  <c r="A435" i="1"/>
  <c r="I435" i="1" s="1"/>
  <c r="B435" i="1"/>
  <c r="C435" i="1"/>
  <c r="D435" i="1"/>
  <c r="E435" i="1"/>
  <c r="F435" i="1"/>
  <c r="G435" i="1"/>
  <c r="H435" i="1" s="1"/>
  <c r="A436" i="1"/>
  <c r="B436" i="1"/>
  <c r="C436" i="1"/>
  <c r="D436" i="1"/>
  <c r="E436" i="1"/>
  <c r="F436" i="1"/>
  <c r="G436" i="1"/>
  <c r="H436" i="1"/>
  <c r="I436" i="1"/>
  <c r="A437" i="1"/>
  <c r="I437" i="1" s="1"/>
  <c r="B437" i="1"/>
  <c r="C437" i="1"/>
  <c r="D437" i="1"/>
  <c r="E437" i="1"/>
  <c r="F437" i="1"/>
  <c r="G437" i="1"/>
  <c r="H437" i="1" s="1"/>
  <c r="A438" i="1"/>
  <c r="B438" i="1"/>
  <c r="C438" i="1"/>
  <c r="D438" i="1"/>
  <c r="E438" i="1"/>
  <c r="F438" i="1"/>
  <c r="G438" i="1"/>
  <c r="I438" i="1"/>
  <c r="A439" i="1"/>
  <c r="I439" i="1" s="1"/>
  <c r="B439" i="1"/>
  <c r="C439" i="1"/>
  <c r="D439" i="1"/>
  <c r="E439" i="1"/>
  <c r="F439" i="1"/>
  <c r="G439" i="1"/>
  <c r="A440" i="1"/>
  <c r="I440" i="1" s="1"/>
  <c r="B440" i="1"/>
  <c r="C440" i="1"/>
  <c r="D440" i="1"/>
  <c r="E440" i="1"/>
  <c r="F440" i="1"/>
  <c r="G440" i="1"/>
  <c r="H440" i="1" s="1"/>
  <c r="A441" i="1"/>
  <c r="B441" i="1"/>
  <c r="C441" i="1"/>
  <c r="D441" i="1"/>
  <c r="E441" i="1"/>
  <c r="F441" i="1"/>
  <c r="G441" i="1"/>
  <c r="I441" i="1"/>
  <c r="A442" i="1"/>
  <c r="B442" i="1"/>
  <c r="C442" i="1"/>
  <c r="D442" i="1"/>
  <c r="E442" i="1"/>
  <c r="F442" i="1"/>
  <c r="G442" i="1"/>
  <c r="H442" i="1"/>
  <c r="I442" i="1"/>
  <c r="A443" i="1"/>
  <c r="I443" i="1" s="1"/>
  <c r="B443" i="1"/>
  <c r="C443" i="1"/>
  <c r="D443" i="1"/>
  <c r="E443" i="1"/>
  <c r="F443" i="1"/>
  <c r="G443" i="1"/>
  <c r="H443" i="1" s="1"/>
  <c r="A444" i="1"/>
  <c r="B444" i="1"/>
  <c r="C444" i="1"/>
  <c r="D444" i="1"/>
  <c r="E444" i="1"/>
  <c r="F444" i="1"/>
  <c r="G444" i="1"/>
  <c r="H444" i="1"/>
  <c r="I444" i="1"/>
  <c r="A445" i="1"/>
  <c r="I445" i="1" s="1"/>
  <c r="B445" i="1"/>
  <c r="C445" i="1"/>
  <c r="D445" i="1"/>
  <c r="E445" i="1"/>
  <c r="F445" i="1"/>
  <c r="G445" i="1"/>
  <c r="H445" i="1" s="1"/>
  <c r="A446" i="1"/>
  <c r="B446" i="1"/>
  <c r="C446" i="1"/>
  <c r="D446" i="1"/>
  <c r="E446" i="1"/>
  <c r="F446" i="1"/>
  <c r="G446" i="1"/>
  <c r="I446" i="1"/>
  <c r="A447" i="1"/>
  <c r="I447" i="1" s="1"/>
  <c r="B447" i="1"/>
  <c r="C447" i="1"/>
  <c r="D447" i="1"/>
  <c r="E447" i="1"/>
  <c r="F447" i="1"/>
  <c r="G447" i="1"/>
  <c r="A448" i="1"/>
  <c r="I448" i="1" s="1"/>
  <c r="B448" i="1"/>
  <c r="C448" i="1"/>
  <c r="D448" i="1"/>
  <c r="E448" i="1"/>
  <c r="F448" i="1"/>
  <c r="G448" i="1"/>
  <c r="H448" i="1" s="1"/>
  <c r="A449" i="1"/>
  <c r="B449" i="1"/>
  <c r="C449" i="1"/>
  <c r="D449" i="1"/>
  <c r="E449" i="1"/>
  <c r="F449" i="1"/>
  <c r="G449" i="1"/>
  <c r="I449" i="1"/>
  <c r="A450" i="1"/>
  <c r="B450" i="1"/>
  <c r="C450" i="1"/>
  <c r="D450" i="1"/>
  <c r="E450" i="1"/>
  <c r="F450" i="1"/>
  <c r="G450" i="1"/>
  <c r="H450" i="1"/>
  <c r="I450" i="1"/>
  <c r="A451" i="1"/>
  <c r="I451" i="1" s="1"/>
  <c r="B451" i="1"/>
  <c r="C451" i="1"/>
  <c r="D451" i="1"/>
  <c r="E451" i="1"/>
  <c r="F451" i="1"/>
  <c r="G451" i="1"/>
  <c r="H451" i="1" s="1"/>
  <c r="A452" i="1"/>
  <c r="B452" i="1"/>
  <c r="C452" i="1"/>
  <c r="D452" i="1"/>
  <c r="E452" i="1"/>
  <c r="F452" i="1"/>
  <c r="G452" i="1"/>
  <c r="H452" i="1"/>
  <c r="I452" i="1"/>
  <c r="A453" i="1"/>
  <c r="I453" i="1" s="1"/>
  <c r="B453" i="1"/>
  <c r="C453" i="1"/>
  <c r="D453" i="1"/>
  <c r="E453" i="1"/>
  <c r="F453" i="1"/>
  <c r="G453" i="1"/>
  <c r="H453" i="1" s="1"/>
  <c r="A454" i="1"/>
  <c r="B454" i="1"/>
  <c r="C454" i="1"/>
  <c r="D454" i="1"/>
  <c r="E454" i="1"/>
  <c r="F454" i="1"/>
  <c r="G454" i="1"/>
  <c r="I454" i="1"/>
  <c r="A455" i="1"/>
  <c r="I455" i="1" s="1"/>
  <c r="B455" i="1"/>
  <c r="C455" i="1"/>
  <c r="D455" i="1"/>
  <c r="E455" i="1"/>
  <c r="F455" i="1"/>
  <c r="G455" i="1"/>
  <c r="A456" i="1"/>
  <c r="I456" i="1" s="1"/>
  <c r="B456" i="1"/>
  <c r="C456" i="1"/>
  <c r="D456" i="1"/>
  <c r="E456" i="1"/>
  <c r="F456" i="1"/>
  <c r="G456" i="1"/>
  <c r="H456" i="1" s="1"/>
  <c r="A457" i="1"/>
  <c r="B457" i="1"/>
  <c r="C457" i="1"/>
  <c r="D457" i="1"/>
  <c r="E457" i="1"/>
  <c r="F457" i="1"/>
  <c r="G457" i="1"/>
  <c r="I457" i="1"/>
  <c r="A458" i="1"/>
  <c r="B458" i="1"/>
  <c r="C458" i="1"/>
  <c r="D458" i="1"/>
  <c r="E458" i="1"/>
  <c r="F458" i="1"/>
  <c r="G458" i="1"/>
  <c r="I458" i="1"/>
  <c r="A459" i="1"/>
  <c r="I459" i="1" s="1"/>
  <c r="B459" i="1"/>
  <c r="C459" i="1"/>
  <c r="D459" i="1"/>
  <c r="E459" i="1"/>
  <c r="F459" i="1"/>
  <c r="G459" i="1"/>
  <c r="A460" i="1"/>
  <c r="I460" i="1" s="1"/>
  <c r="B460" i="1"/>
  <c r="C460" i="1"/>
  <c r="D460" i="1"/>
  <c r="E460" i="1"/>
  <c r="F460" i="1"/>
  <c r="G460" i="1"/>
  <c r="H460" i="1" s="1"/>
  <c r="A461" i="1"/>
  <c r="I461" i="1" s="1"/>
  <c r="B461" i="1"/>
  <c r="C461" i="1"/>
  <c r="D461" i="1"/>
  <c r="E461" i="1"/>
  <c r="F461" i="1"/>
  <c r="G461" i="1"/>
  <c r="A462" i="1"/>
  <c r="I462" i="1" s="1"/>
  <c r="B462" i="1"/>
  <c r="C462" i="1"/>
  <c r="D462" i="1"/>
  <c r="E462" i="1"/>
  <c r="F462" i="1"/>
  <c r="G462" i="1"/>
  <c r="H462" i="1" s="1"/>
  <c r="A463" i="1"/>
  <c r="I463" i="1" s="1"/>
  <c r="B463" i="1"/>
  <c r="C463" i="1"/>
  <c r="D463" i="1"/>
  <c r="E463" i="1"/>
  <c r="F463" i="1"/>
  <c r="G463" i="1"/>
  <c r="A464" i="1"/>
  <c r="I464" i="1" s="1"/>
  <c r="B464" i="1"/>
  <c r="C464" i="1"/>
  <c r="D464" i="1"/>
  <c r="E464" i="1"/>
  <c r="F464" i="1"/>
  <c r="G464" i="1"/>
  <c r="A465" i="1"/>
  <c r="I465" i="1" s="1"/>
  <c r="B465" i="1"/>
  <c r="C465" i="1"/>
  <c r="D465" i="1"/>
  <c r="E465" i="1"/>
  <c r="F465" i="1"/>
  <c r="G465" i="1"/>
  <c r="A466" i="1"/>
  <c r="I466" i="1" s="1"/>
  <c r="B466" i="1"/>
  <c r="C466" i="1"/>
  <c r="D466" i="1"/>
  <c r="E466" i="1"/>
  <c r="F466" i="1"/>
  <c r="G466" i="1"/>
  <c r="A467" i="1"/>
  <c r="I467" i="1" s="1"/>
  <c r="B467" i="1"/>
  <c r="C467" i="1"/>
  <c r="D467" i="1"/>
  <c r="E467" i="1"/>
  <c r="F467" i="1"/>
  <c r="G467" i="1"/>
  <c r="A468" i="1"/>
  <c r="B468" i="1"/>
  <c r="C468" i="1"/>
  <c r="D468" i="1"/>
  <c r="E468" i="1"/>
  <c r="F468" i="1"/>
  <c r="G468" i="1"/>
  <c r="I468" i="1"/>
  <c r="A469" i="1"/>
  <c r="B469" i="1"/>
  <c r="C469" i="1"/>
  <c r="D469" i="1"/>
  <c r="E469" i="1"/>
  <c r="F469" i="1"/>
  <c r="G469" i="1"/>
  <c r="I469" i="1"/>
  <c r="A470" i="1"/>
  <c r="B470" i="1"/>
  <c r="C470" i="1"/>
  <c r="D470" i="1"/>
  <c r="E470" i="1"/>
  <c r="F470" i="1"/>
  <c r="G470" i="1"/>
  <c r="H470" i="1" s="1"/>
  <c r="I470" i="1"/>
  <c r="A471" i="1"/>
  <c r="I471" i="1" s="1"/>
  <c r="B471" i="1"/>
  <c r="C471" i="1"/>
  <c r="D471" i="1"/>
  <c r="E471" i="1"/>
  <c r="F471" i="1"/>
  <c r="G471" i="1"/>
  <c r="H471" i="1" s="1"/>
  <c r="A472" i="1"/>
  <c r="B472" i="1"/>
  <c r="C472" i="1"/>
  <c r="D472" i="1"/>
  <c r="E472" i="1"/>
  <c r="F472" i="1"/>
  <c r="G472" i="1"/>
  <c r="H472" i="1" s="1"/>
  <c r="I472" i="1"/>
  <c r="A473" i="1"/>
  <c r="I473" i="1" s="1"/>
  <c r="B473" i="1"/>
  <c r="C473" i="1"/>
  <c r="D473" i="1"/>
  <c r="E473" i="1"/>
  <c r="F473" i="1"/>
  <c r="G473" i="1"/>
  <c r="H473" i="1" s="1"/>
  <c r="A474" i="1"/>
  <c r="B474" i="1"/>
  <c r="C474" i="1"/>
  <c r="D474" i="1"/>
  <c r="E474" i="1"/>
  <c r="F474" i="1"/>
  <c r="G474" i="1"/>
  <c r="I474" i="1"/>
  <c r="A475" i="1"/>
  <c r="I475" i="1" s="1"/>
  <c r="B475" i="1"/>
  <c r="C475" i="1"/>
  <c r="D475" i="1"/>
  <c r="E475" i="1"/>
  <c r="F475" i="1"/>
  <c r="G475" i="1"/>
  <c r="A476" i="1"/>
  <c r="I476" i="1" s="1"/>
  <c r="B476" i="1"/>
  <c r="C476" i="1"/>
  <c r="D476" i="1"/>
  <c r="E476" i="1"/>
  <c r="F476" i="1"/>
  <c r="G476" i="1"/>
  <c r="H476" i="1" s="1"/>
  <c r="A477" i="1"/>
  <c r="I477" i="1" s="1"/>
  <c r="B477" i="1"/>
  <c r="C477" i="1"/>
  <c r="D477" i="1"/>
  <c r="E477" i="1"/>
  <c r="F477" i="1"/>
  <c r="G477" i="1"/>
  <c r="A478" i="1"/>
  <c r="I478" i="1" s="1"/>
  <c r="B478" i="1"/>
  <c r="C478" i="1"/>
  <c r="D478" i="1"/>
  <c r="E478" i="1"/>
  <c r="F478" i="1"/>
  <c r="G478" i="1"/>
  <c r="H478" i="1" s="1"/>
  <c r="A479" i="1"/>
  <c r="I479" i="1" s="1"/>
  <c r="B479" i="1"/>
  <c r="C479" i="1"/>
  <c r="D479" i="1"/>
  <c r="E479" i="1"/>
  <c r="F479" i="1"/>
  <c r="G479" i="1"/>
  <c r="A480" i="1"/>
  <c r="I480" i="1" s="1"/>
  <c r="B480" i="1"/>
  <c r="C480" i="1"/>
  <c r="D480" i="1"/>
  <c r="E480" i="1"/>
  <c r="F480" i="1"/>
  <c r="G480" i="1"/>
  <c r="H480" i="1" s="1"/>
  <c r="A481" i="1"/>
  <c r="I481" i="1" s="1"/>
  <c r="B481" i="1"/>
  <c r="C481" i="1"/>
  <c r="D481" i="1"/>
  <c r="E481" i="1"/>
  <c r="F481" i="1"/>
  <c r="G481" i="1"/>
  <c r="A482" i="1"/>
  <c r="I482" i="1" s="1"/>
  <c r="B482" i="1"/>
  <c r="C482" i="1"/>
  <c r="D482" i="1"/>
  <c r="E482" i="1"/>
  <c r="F482" i="1"/>
  <c r="G482" i="1"/>
  <c r="A483" i="1"/>
  <c r="I483" i="1" s="1"/>
  <c r="B483" i="1"/>
  <c r="C483" i="1"/>
  <c r="D483" i="1"/>
  <c r="E483" i="1"/>
  <c r="F483" i="1"/>
  <c r="G483" i="1"/>
  <c r="A484" i="1"/>
  <c r="B484" i="1"/>
  <c r="C484" i="1"/>
  <c r="D484" i="1"/>
  <c r="E484" i="1"/>
  <c r="F484" i="1"/>
  <c r="G484" i="1"/>
  <c r="I484" i="1"/>
  <c r="A485" i="1"/>
  <c r="B485" i="1"/>
  <c r="C485" i="1"/>
  <c r="D485" i="1"/>
  <c r="E485" i="1"/>
  <c r="F485" i="1"/>
  <c r="G485" i="1"/>
  <c r="I485" i="1"/>
  <c r="A486" i="1"/>
  <c r="B486" i="1"/>
  <c r="C486" i="1"/>
  <c r="D486" i="1"/>
  <c r="E486" i="1"/>
  <c r="F486" i="1"/>
  <c r="G486" i="1"/>
  <c r="H486" i="1"/>
  <c r="I486" i="1"/>
  <c r="A487" i="1"/>
  <c r="I487" i="1" s="1"/>
  <c r="B487" i="1"/>
  <c r="C487" i="1"/>
  <c r="D487" i="1"/>
  <c r="E487" i="1"/>
  <c r="F487" i="1"/>
  <c r="G487" i="1"/>
  <c r="H487" i="1" s="1"/>
  <c r="A488" i="1"/>
  <c r="B488" i="1"/>
  <c r="C488" i="1"/>
  <c r="D488" i="1"/>
  <c r="E488" i="1"/>
  <c r="F488" i="1"/>
  <c r="G488" i="1"/>
  <c r="H488" i="1"/>
  <c r="I488" i="1"/>
  <c r="A489" i="1"/>
  <c r="I489" i="1" s="1"/>
  <c r="B489" i="1"/>
  <c r="C489" i="1"/>
  <c r="D489" i="1"/>
  <c r="E489" i="1"/>
  <c r="F489" i="1"/>
  <c r="G489" i="1"/>
  <c r="H489" i="1" s="1"/>
  <c r="A490" i="1"/>
  <c r="B490" i="1"/>
  <c r="C490" i="1"/>
  <c r="D490" i="1"/>
  <c r="E490" i="1"/>
  <c r="F490" i="1"/>
  <c r="G490" i="1"/>
  <c r="I490" i="1"/>
  <c r="A491" i="1"/>
  <c r="I491" i="1" s="1"/>
  <c r="B491" i="1"/>
  <c r="C491" i="1"/>
  <c r="D491" i="1"/>
  <c r="E491" i="1"/>
  <c r="F491" i="1"/>
  <c r="G491" i="1"/>
  <c r="A492" i="1"/>
  <c r="I492" i="1" s="1"/>
  <c r="B492" i="1"/>
  <c r="C492" i="1"/>
  <c r="D492" i="1"/>
  <c r="E492" i="1"/>
  <c r="F492" i="1"/>
  <c r="G492" i="1"/>
  <c r="H492" i="1" s="1"/>
  <c r="A493" i="1"/>
  <c r="I493" i="1" s="1"/>
  <c r="B493" i="1"/>
  <c r="C493" i="1"/>
  <c r="D493" i="1"/>
  <c r="E493" i="1"/>
  <c r="F493" i="1"/>
  <c r="G493" i="1"/>
  <c r="A494" i="1"/>
  <c r="I494" i="1" s="1"/>
  <c r="B494" i="1"/>
  <c r="C494" i="1"/>
  <c r="D494" i="1"/>
  <c r="E494" i="1"/>
  <c r="F494" i="1"/>
  <c r="G494" i="1"/>
  <c r="H494" i="1" s="1"/>
  <c r="A495" i="1"/>
  <c r="I495" i="1" s="1"/>
  <c r="B495" i="1"/>
  <c r="C495" i="1"/>
  <c r="D495" i="1"/>
  <c r="E495" i="1"/>
  <c r="F495" i="1"/>
  <c r="G495" i="1"/>
  <c r="A496" i="1"/>
  <c r="I496" i="1" s="1"/>
  <c r="B496" i="1"/>
  <c r="C496" i="1"/>
  <c r="D496" i="1"/>
  <c r="E496" i="1"/>
  <c r="F496" i="1"/>
  <c r="G496" i="1"/>
  <c r="A497" i="1"/>
  <c r="I497" i="1" s="1"/>
  <c r="B497" i="1"/>
  <c r="C497" i="1"/>
  <c r="D497" i="1"/>
  <c r="E497" i="1"/>
  <c r="F497" i="1"/>
  <c r="G497" i="1"/>
  <c r="A498" i="1"/>
  <c r="I498" i="1" s="1"/>
  <c r="B498" i="1"/>
  <c r="C498" i="1"/>
  <c r="D498" i="1"/>
  <c r="E498" i="1"/>
  <c r="F498" i="1"/>
  <c r="G498" i="1"/>
  <c r="A499" i="1"/>
  <c r="I499" i="1" s="1"/>
  <c r="B499" i="1"/>
  <c r="C499" i="1"/>
  <c r="D499" i="1"/>
  <c r="E499" i="1"/>
  <c r="F499" i="1"/>
  <c r="G499" i="1"/>
  <c r="A500" i="1"/>
  <c r="B500" i="1"/>
  <c r="C500" i="1"/>
  <c r="D500" i="1"/>
  <c r="E500" i="1"/>
  <c r="F500" i="1"/>
  <c r="G500" i="1"/>
  <c r="I500" i="1"/>
  <c r="A501" i="1"/>
  <c r="B501" i="1"/>
  <c r="C501" i="1"/>
  <c r="D501" i="1"/>
  <c r="E501" i="1"/>
  <c r="F501" i="1"/>
  <c r="G501" i="1"/>
  <c r="I501" i="1"/>
  <c r="A502" i="1"/>
  <c r="B502" i="1"/>
  <c r="C502" i="1"/>
  <c r="D502" i="1"/>
  <c r="E502" i="1"/>
  <c r="F502" i="1"/>
  <c r="G502" i="1"/>
  <c r="H502" i="1" s="1"/>
  <c r="I502" i="1"/>
  <c r="A503" i="1"/>
  <c r="I503" i="1" s="1"/>
  <c r="B503" i="1"/>
  <c r="C503" i="1"/>
  <c r="D503" i="1"/>
  <c r="E503" i="1"/>
  <c r="F503" i="1"/>
  <c r="G503" i="1"/>
  <c r="H503" i="1" s="1"/>
  <c r="A504" i="1"/>
  <c r="B504" i="1"/>
  <c r="C504" i="1"/>
  <c r="D504" i="1"/>
  <c r="E504" i="1"/>
  <c r="F504" i="1"/>
  <c r="G504" i="1"/>
  <c r="H504" i="1" s="1"/>
  <c r="I504" i="1"/>
  <c r="A505" i="1"/>
  <c r="I505" i="1" s="1"/>
  <c r="B505" i="1"/>
  <c r="C505" i="1"/>
  <c r="D505" i="1"/>
  <c r="E505" i="1"/>
  <c r="F505" i="1"/>
  <c r="G505" i="1"/>
  <c r="H505" i="1" s="1"/>
  <c r="A506" i="1"/>
  <c r="B506" i="1"/>
  <c r="C506" i="1"/>
  <c r="D506" i="1"/>
  <c r="E506" i="1"/>
  <c r="F506" i="1"/>
  <c r="G506" i="1"/>
  <c r="I506" i="1"/>
  <c r="A507" i="1"/>
  <c r="I507" i="1" s="1"/>
  <c r="B507" i="1"/>
  <c r="C507" i="1"/>
  <c r="D507" i="1"/>
  <c r="E507" i="1"/>
  <c r="F507" i="1"/>
  <c r="G507" i="1"/>
  <c r="A508" i="1"/>
  <c r="I508" i="1" s="1"/>
  <c r="B508" i="1"/>
  <c r="C508" i="1"/>
  <c r="D508" i="1"/>
  <c r="E508" i="1"/>
  <c r="F508" i="1"/>
  <c r="G508" i="1"/>
  <c r="H508" i="1" s="1"/>
  <c r="A509" i="1"/>
  <c r="I509" i="1" s="1"/>
  <c r="B509" i="1"/>
  <c r="C509" i="1"/>
  <c r="D509" i="1"/>
  <c r="E509" i="1"/>
  <c r="F509" i="1"/>
  <c r="G509" i="1"/>
  <c r="A510" i="1"/>
  <c r="I510" i="1" s="1"/>
  <c r="B510" i="1"/>
  <c r="C510" i="1"/>
  <c r="D510" i="1"/>
  <c r="E510" i="1"/>
  <c r="F510" i="1"/>
  <c r="G510" i="1"/>
  <c r="H510" i="1" s="1"/>
  <c r="A511" i="1"/>
  <c r="I511" i="1" s="1"/>
  <c r="B511" i="1"/>
  <c r="C511" i="1"/>
  <c r="D511" i="1"/>
  <c r="E511" i="1"/>
  <c r="F511" i="1"/>
  <c r="G511" i="1"/>
  <c r="A512" i="1"/>
  <c r="I512" i="1" s="1"/>
  <c r="B512" i="1"/>
  <c r="C512" i="1"/>
  <c r="D512" i="1"/>
  <c r="E512" i="1"/>
  <c r="F512" i="1"/>
  <c r="G512" i="1"/>
  <c r="H512" i="1" s="1"/>
  <c r="A513" i="1"/>
  <c r="I513" i="1" s="1"/>
  <c r="B513" i="1"/>
  <c r="C513" i="1"/>
  <c r="D513" i="1"/>
  <c r="E513" i="1"/>
  <c r="F513" i="1"/>
  <c r="G513" i="1"/>
  <c r="A514" i="1"/>
  <c r="I514" i="1" s="1"/>
  <c r="B514" i="1"/>
  <c r="C514" i="1"/>
  <c r="D514" i="1"/>
  <c r="E514" i="1"/>
  <c r="F514" i="1"/>
  <c r="G514" i="1"/>
  <c r="A515" i="1"/>
  <c r="I515" i="1" s="1"/>
  <c r="B515" i="1"/>
  <c r="C515" i="1"/>
  <c r="D515" i="1"/>
  <c r="E515" i="1"/>
  <c r="F515" i="1"/>
  <c r="G515" i="1"/>
  <c r="A516" i="1"/>
  <c r="B516" i="1"/>
  <c r="C516" i="1"/>
  <c r="D516" i="1"/>
  <c r="E516" i="1"/>
  <c r="F516" i="1"/>
  <c r="G516" i="1"/>
  <c r="I516" i="1"/>
  <c r="A517" i="1"/>
  <c r="B517" i="1"/>
  <c r="C517" i="1"/>
  <c r="D517" i="1"/>
  <c r="E517" i="1"/>
  <c r="F517" i="1"/>
  <c r="G517" i="1"/>
  <c r="I517" i="1"/>
  <c r="A518" i="1"/>
  <c r="B518" i="1"/>
  <c r="C518" i="1"/>
  <c r="D518" i="1"/>
  <c r="E518" i="1"/>
  <c r="F518" i="1"/>
  <c r="G518" i="1"/>
  <c r="H518" i="1"/>
  <c r="I518" i="1"/>
  <c r="A519" i="1"/>
  <c r="I519" i="1" s="1"/>
  <c r="B519" i="1"/>
  <c r="C519" i="1"/>
  <c r="D519" i="1"/>
  <c r="E519" i="1"/>
  <c r="F519" i="1"/>
  <c r="G519" i="1"/>
  <c r="H519" i="1" s="1"/>
  <c r="A520" i="1"/>
  <c r="B520" i="1"/>
  <c r="C520" i="1"/>
  <c r="D520" i="1"/>
  <c r="E520" i="1"/>
  <c r="F520" i="1"/>
  <c r="G520" i="1"/>
  <c r="H520" i="1"/>
  <c r="I520" i="1"/>
  <c r="A521" i="1"/>
  <c r="I521" i="1" s="1"/>
  <c r="B521" i="1"/>
  <c r="C521" i="1"/>
  <c r="D521" i="1"/>
  <c r="E521" i="1"/>
  <c r="F521" i="1"/>
  <c r="G521" i="1"/>
  <c r="H521" i="1" s="1"/>
  <c r="A522" i="1"/>
  <c r="B522" i="1"/>
  <c r="C522" i="1"/>
  <c r="D522" i="1"/>
  <c r="E522" i="1"/>
  <c r="F522" i="1"/>
  <c r="G522" i="1"/>
  <c r="I522" i="1"/>
  <c r="A523" i="1"/>
  <c r="I523" i="1" s="1"/>
  <c r="B523" i="1"/>
  <c r="C523" i="1"/>
  <c r="D523" i="1"/>
  <c r="E523" i="1"/>
  <c r="F523" i="1"/>
  <c r="G523" i="1"/>
  <c r="A524" i="1"/>
  <c r="I524" i="1" s="1"/>
  <c r="B524" i="1"/>
  <c r="C524" i="1"/>
  <c r="D524" i="1"/>
  <c r="E524" i="1"/>
  <c r="F524" i="1"/>
  <c r="G524" i="1"/>
  <c r="H524" i="1" s="1"/>
  <c r="A525" i="1"/>
  <c r="I525" i="1" s="1"/>
  <c r="B525" i="1"/>
  <c r="C525" i="1"/>
  <c r="D525" i="1"/>
  <c r="E525" i="1"/>
  <c r="F525" i="1"/>
  <c r="G525" i="1"/>
  <c r="A526" i="1"/>
  <c r="I526" i="1" s="1"/>
  <c r="B526" i="1"/>
  <c r="C526" i="1"/>
  <c r="D526" i="1"/>
  <c r="E526" i="1"/>
  <c r="F526" i="1"/>
  <c r="G526" i="1"/>
  <c r="H526" i="1" s="1"/>
  <c r="A527" i="1"/>
  <c r="I527" i="1" s="1"/>
  <c r="B527" i="1"/>
  <c r="C527" i="1"/>
  <c r="D527" i="1"/>
  <c r="E527" i="1"/>
  <c r="F527" i="1"/>
  <c r="G527" i="1"/>
  <c r="A528" i="1"/>
  <c r="I528" i="1" s="1"/>
  <c r="B528" i="1"/>
  <c r="C528" i="1"/>
  <c r="D528" i="1"/>
  <c r="E528" i="1"/>
  <c r="F528" i="1"/>
  <c r="G528" i="1"/>
  <c r="A529" i="1"/>
  <c r="I529" i="1" s="1"/>
  <c r="B529" i="1"/>
  <c r="C529" i="1"/>
  <c r="D529" i="1"/>
  <c r="E529" i="1"/>
  <c r="F529" i="1"/>
  <c r="G529" i="1"/>
  <c r="A530" i="1"/>
  <c r="I530" i="1" s="1"/>
  <c r="B530" i="1"/>
  <c r="C530" i="1"/>
  <c r="D530" i="1"/>
  <c r="E530" i="1"/>
  <c r="F530" i="1"/>
  <c r="G530" i="1"/>
  <c r="A531" i="1"/>
  <c r="I531" i="1" s="1"/>
  <c r="B531" i="1"/>
  <c r="C531" i="1"/>
  <c r="D531" i="1"/>
  <c r="E531" i="1"/>
  <c r="F531" i="1"/>
  <c r="G531" i="1"/>
  <c r="A532" i="1"/>
  <c r="B532" i="1"/>
  <c r="C532" i="1"/>
  <c r="D532" i="1"/>
  <c r="E532" i="1"/>
  <c r="F532" i="1"/>
  <c r="G532" i="1"/>
  <c r="I532" i="1"/>
  <c r="A533" i="1"/>
  <c r="B533" i="1"/>
  <c r="C533" i="1"/>
  <c r="D533" i="1"/>
  <c r="E533" i="1"/>
  <c r="F533" i="1"/>
  <c r="G533" i="1"/>
  <c r="I533" i="1"/>
  <c r="A534" i="1"/>
  <c r="B534" i="1"/>
  <c r="C534" i="1"/>
  <c r="D534" i="1"/>
  <c r="E534" i="1"/>
  <c r="F534" i="1"/>
  <c r="G534" i="1"/>
  <c r="H534" i="1" s="1"/>
  <c r="I534" i="1"/>
  <c r="A535" i="1"/>
  <c r="I535" i="1" s="1"/>
  <c r="B535" i="1"/>
  <c r="C535" i="1"/>
  <c r="D535" i="1"/>
  <c r="E535" i="1"/>
  <c r="F535" i="1"/>
  <c r="G535" i="1"/>
  <c r="H535" i="1" s="1"/>
  <c r="A536" i="1"/>
  <c r="B536" i="1"/>
  <c r="C536" i="1"/>
  <c r="D536" i="1"/>
  <c r="E536" i="1"/>
  <c r="F536" i="1"/>
  <c r="G536" i="1"/>
  <c r="H536" i="1" s="1"/>
  <c r="I536" i="1"/>
  <c r="A537" i="1"/>
  <c r="I537" i="1" s="1"/>
  <c r="B537" i="1"/>
  <c r="C537" i="1"/>
  <c r="D537" i="1"/>
  <c r="E537" i="1"/>
  <c r="F537" i="1"/>
  <c r="G537" i="1"/>
  <c r="H537" i="1" s="1"/>
  <c r="A538" i="1"/>
  <c r="B538" i="1"/>
  <c r="C538" i="1"/>
  <c r="D538" i="1"/>
  <c r="E538" i="1"/>
  <c r="F538" i="1"/>
  <c r="G538" i="1"/>
  <c r="I538" i="1"/>
  <c r="A539" i="1"/>
  <c r="I539" i="1" s="1"/>
  <c r="B539" i="1"/>
  <c r="C539" i="1"/>
  <c r="D539" i="1"/>
  <c r="E539" i="1"/>
  <c r="F539" i="1"/>
  <c r="G539" i="1"/>
  <c r="A540" i="1"/>
  <c r="I540" i="1" s="1"/>
  <c r="B540" i="1"/>
  <c r="C540" i="1"/>
  <c r="D540" i="1"/>
  <c r="E540" i="1"/>
  <c r="F540" i="1"/>
  <c r="G540" i="1"/>
  <c r="H540" i="1" s="1"/>
  <c r="A541" i="1"/>
  <c r="I541" i="1" s="1"/>
  <c r="B541" i="1"/>
  <c r="C541" i="1"/>
  <c r="D541" i="1"/>
  <c r="E541" i="1"/>
  <c r="F541" i="1"/>
  <c r="G541" i="1"/>
  <c r="A542" i="1"/>
  <c r="I542" i="1" s="1"/>
  <c r="B542" i="1"/>
  <c r="C542" i="1"/>
  <c r="D542" i="1"/>
  <c r="E542" i="1"/>
  <c r="F542" i="1"/>
  <c r="G542" i="1"/>
  <c r="H542" i="1" s="1"/>
  <c r="A543" i="1"/>
  <c r="I543" i="1" s="1"/>
  <c r="B543" i="1"/>
  <c r="C543" i="1"/>
  <c r="D543" i="1"/>
  <c r="E543" i="1"/>
  <c r="F543" i="1"/>
  <c r="G543" i="1"/>
  <c r="A544" i="1"/>
  <c r="I544" i="1" s="1"/>
  <c r="B544" i="1"/>
  <c r="C544" i="1"/>
  <c r="D544" i="1"/>
  <c r="E544" i="1"/>
  <c r="F544" i="1"/>
  <c r="G544" i="1"/>
  <c r="H544" i="1" s="1"/>
  <c r="A545" i="1"/>
  <c r="I545" i="1" s="1"/>
  <c r="B545" i="1"/>
  <c r="C545" i="1"/>
  <c r="D545" i="1"/>
  <c r="E545" i="1"/>
  <c r="F545" i="1"/>
  <c r="G545" i="1"/>
  <c r="A546" i="1"/>
  <c r="I546" i="1" s="1"/>
  <c r="B546" i="1"/>
  <c r="C546" i="1"/>
  <c r="D546" i="1"/>
  <c r="E546" i="1"/>
  <c r="F546" i="1"/>
  <c r="G546" i="1"/>
  <c r="A547" i="1"/>
  <c r="I547" i="1" s="1"/>
  <c r="B547" i="1"/>
  <c r="C547" i="1"/>
  <c r="D547" i="1"/>
  <c r="E547" i="1"/>
  <c r="F547" i="1"/>
  <c r="G547" i="1"/>
  <c r="A548" i="1"/>
  <c r="B548" i="1"/>
  <c r="C548" i="1"/>
  <c r="D548" i="1"/>
  <c r="E548" i="1"/>
  <c r="F548" i="1"/>
  <c r="G548" i="1"/>
  <c r="I548" i="1"/>
  <c r="A549" i="1"/>
  <c r="B549" i="1"/>
  <c r="C549" i="1"/>
  <c r="D549" i="1"/>
  <c r="E549" i="1"/>
  <c r="F549" i="1"/>
  <c r="G549" i="1"/>
  <c r="I549" i="1"/>
  <c r="A550" i="1"/>
  <c r="B550" i="1"/>
  <c r="C550" i="1"/>
  <c r="D550" i="1"/>
  <c r="E550" i="1"/>
  <c r="F550" i="1"/>
  <c r="G550" i="1"/>
  <c r="H550" i="1"/>
  <c r="I550" i="1"/>
  <c r="A551" i="1"/>
  <c r="I551" i="1" s="1"/>
  <c r="B551" i="1"/>
  <c r="C551" i="1"/>
  <c r="D551" i="1"/>
  <c r="E551" i="1"/>
  <c r="F551" i="1"/>
  <c r="G551" i="1"/>
  <c r="H551" i="1" s="1"/>
  <c r="A552" i="1"/>
  <c r="B552" i="1"/>
  <c r="C552" i="1"/>
  <c r="D552" i="1"/>
  <c r="E552" i="1"/>
  <c r="F552" i="1"/>
  <c r="G552" i="1"/>
  <c r="H552" i="1"/>
  <c r="I552" i="1"/>
  <c r="A553" i="1"/>
  <c r="I553" i="1" s="1"/>
  <c r="B553" i="1"/>
  <c r="C553" i="1"/>
  <c r="D553" i="1"/>
  <c r="E553" i="1"/>
  <c r="F553" i="1"/>
  <c r="G553" i="1"/>
  <c r="H553" i="1" s="1"/>
  <c r="A554" i="1"/>
  <c r="B554" i="1"/>
  <c r="C554" i="1"/>
  <c r="D554" i="1"/>
  <c r="E554" i="1"/>
  <c r="F554" i="1"/>
  <c r="G554" i="1"/>
  <c r="I554" i="1"/>
  <c r="A555" i="1"/>
  <c r="I555" i="1" s="1"/>
  <c r="B555" i="1"/>
  <c r="C555" i="1"/>
  <c r="D555" i="1"/>
  <c r="E555" i="1"/>
  <c r="F555" i="1"/>
  <c r="G555" i="1"/>
  <c r="A556" i="1"/>
  <c r="I556" i="1" s="1"/>
  <c r="B556" i="1"/>
  <c r="C556" i="1"/>
  <c r="D556" i="1"/>
  <c r="E556" i="1"/>
  <c r="F556" i="1"/>
  <c r="G556" i="1"/>
  <c r="H556" i="1" s="1"/>
  <c r="A557" i="1"/>
  <c r="I557" i="1" s="1"/>
  <c r="B557" i="1"/>
  <c r="C557" i="1"/>
  <c r="D557" i="1"/>
  <c r="E557" i="1"/>
  <c r="F557" i="1"/>
  <c r="G557" i="1"/>
  <c r="A558" i="1"/>
  <c r="I558" i="1" s="1"/>
  <c r="B558" i="1"/>
  <c r="C558" i="1"/>
  <c r="D558" i="1"/>
  <c r="E558" i="1"/>
  <c r="F558" i="1"/>
  <c r="G558" i="1"/>
  <c r="H558" i="1" s="1"/>
  <c r="A559" i="1"/>
  <c r="I559" i="1" s="1"/>
  <c r="B559" i="1"/>
  <c r="C559" i="1"/>
  <c r="D559" i="1"/>
  <c r="E559" i="1"/>
  <c r="F559" i="1"/>
  <c r="G559" i="1"/>
  <c r="A560" i="1"/>
  <c r="I560" i="1" s="1"/>
  <c r="B560" i="1"/>
  <c r="C560" i="1"/>
  <c r="D560" i="1"/>
  <c r="E560" i="1"/>
  <c r="F560" i="1"/>
  <c r="G560" i="1"/>
  <c r="A561" i="1"/>
  <c r="I561" i="1" s="1"/>
  <c r="B561" i="1"/>
  <c r="C561" i="1"/>
  <c r="D561" i="1"/>
  <c r="E561" i="1"/>
  <c r="F561" i="1"/>
  <c r="G561" i="1"/>
  <c r="A562" i="1"/>
  <c r="I562" i="1" s="1"/>
  <c r="B562" i="1"/>
  <c r="C562" i="1"/>
  <c r="D562" i="1"/>
  <c r="E562" i="1"/>
  <c r="F562" i="1"/>
  <c r="G562" i="1"/>
  <c r="A563" i="1"/>
  <c r="I563" i="1" s="1"/>
  <c r="B563" i="1"/>
  <c r="C563" i="1"/>
  <c r="D563" i="1"/>
  <c r="E563" i="1"/>
  <c r="F563" i="1"/>
  <c r="G563" i="1"/>
  <c r="A564" i="1"/>
  <c r="B564" i="1"/>
  <c r="C564" i="1"/>
  <c r="D564" i="1"/>
  <c r="E564" i="1"/>
  <c r="F564" i="1"/>
  <c r="G564" i="1"/>
  <c r="I564" i="1"/>
  <c r="A565" i="1"/>
  <c r="B565" i="1"/>
  <c r="C565" i="1"/>
  <c r="D565" i="1"/>
  <c r="E565" i="1"/>
  <c r="F565" i="1"/>
  <c r="G565" i="1"/>
  <c r="I565" i="1"/>
  <c r="A566" i="1"/>
  <c r="B566" i="1"/>
  <c r="C566" i="1"/>
  <c r="D566" i="1"/>
  <c r="E566" i="1"/>
  <c r="F566" i="1"/>
  <c r="G566" i="1"/>
  <c r="H566" i="1" s="1"/>
  <c r="I566" i="1"/>
  <c r="A567" i="1"/>
  <c r="I567" i="1" s="1"/>
  <c r="B567" i="1"/>
  <c r="C567" i="1"/>
  <c r="D567" i="1"/>
  <c r="E567" i="1"/>
  <c r="F567" i="1"/>
  <c r="G567" i="1"/>
  <c r="H567" i="1" s="1"/>
  <c r="A568" i="1"/>
  <c r="B568" i="1"/>
  <c r="C568" i="1"/>
  <c r="D568" i="1"/>
  <c r="E568" i="1"/>
  <c r="F568" i="1"/>
  <c r="G568" i="1"/>
  <c r="H568" i="1" s="1"/>
  <c r="I568" i="1"/>
  <c r="A569" i="1"/>
  <c r="I569" i="1" s="1"/>
  <c r="B569" i="1"/>
  <c r="C569" i="1"/>
  <c r="D569" i="1"/>
  <c r="E569" i="1"/>
  <c r="F569" i="1"/>
  <c r="G569" i="1"/>
  <c r="H569" i="1" s="1"/>
  <c r="A570" i="1"/>
  <c r="B570" i="1"/>
  <c r="C570" i="1"/>
  <c r="D570" i="1"/>
  <c r="E570" i="1"/>
  <c r="F570" i="1"/>
  <c r="G570" i="1"/>
  <c r="I570" i="1"/>
  <c r="A571" i="1"/>
  <c r="I571" i="1" s="1"/>
  <c r="B571" i="1"/>
  <c r="C571" i="1"/>
  <c r="D571" i="1"/>
  <c r="E571" i="1"/>
  <c r="F571" i="1"/>
  <c r="G571" i="1"/>
  <c r="A572" i="1"/>
  <c r="I572" i="1" s="1"/>
  <c r="B572" i="1"/>
  <c r="C572" i="1"/>
  <c r="D572" i="1"/>
  <c r="E572" i="1"/>
  <c r="F572" i="1"/>
  <c r="G572" i="1"/>
  <c r="H572" i="1" s="1"/>
  <c r="A573" i="1"/>
  <c r="I573" i="1" s="1"/>
  <c r="B573" i="1"/>
  <c r="C573" i="1"/>
  <c r="D573" i="1"/>
  <c r="E573" i="1"/>
  <c r="F573" i="1"/>
  <c r="G573" i="1"/>
  <c r="A574" i="1"/>
  <c r="I574" i="1" s="1"/>
  <c r="B574" i="1"/>
  <c r="C574" i="1"/>
  <c r="D574" i="1"/>
  <c r="E574" i="1"/>
  <c r="F574" i="1"/>
  <c r="G574" i="1"/>
  <c r="H574" i="1" s="1"/>
  <c r="A575" i="1"/>
  <c r="I575" i="1" s="1"/>
  <c r="B575" i="1"/>
  <c r="C575" i="1"/>
  <c r="D575" i="1"/>
  <c r="E575" i="1"/>
  <c r="F575" i="1"/>
  <c r="G575" i="1"/>
  <c r="A576" i="1"/>
  <c r="I576" i="1" s="1"/>
  <c r="B576" i="1"/>
  <c r="C576" i="1"/>
  <c r="D576" i="1"/>
  <c r="E576" i="1"/>
  <c r="F576" i="1"/>
  <c r="G576" i="1"/>
  <c r="H576" i="1" s="1"/>
  <c r="A577" i="1"/>
  <c r="I577" i="1" s="1"/>
  <c r="B577" i="1"/>
  <c r="C577" i="1"/>
  <c r="D577" i="1"/>
  <c r="E577" i="1"/>
  <c r="F577" i="1"/>
  <c r="G577" i="1"/>
  <c r="A578" i="1"/>
  <c r="I578" i="1" s="1"/>
  <c r="B578" i="1"/>
  <c r="C578" i="1"/>
  <c r="D578" i="1"/>
  <c r="E578" i="1"/>
  <c r="F578" i="1"/>
  <c r="G578" i="1"/>
  <c r="A579" i="1"/>
  <c r="I579" i="1" s="1"/>
  <c r="B579" i="1"/>
  <c r="C579" i="1"/>
  <c r="D579" i="1"/>
  <c r="E579" i="1"/>
  <c r="F579" i="1"/>
  <c r="G579" i="1"/>
  <c r="A580" i="1"/>
  <c r="B580" i="1"/>
  <c r="C580" i="1"/>
  <c r="D580" i="1"/>
  <c r="E580" i="1"/>
  <c r="F580" i="1"/>
  <c r="G580" i="1"/>
  <c r="I580" i="1"/>
  <c r="A581" i="1"/>
  <c r="B581" i="1"/>
  <c r="C581" i="1"/>
  <c r="D581" i="1"/>
  <c r="E581" i="1"/>
  <c r="F581" i="1"/>
  <c r="G581" i="1"/>
  <c r="I581" i="1"/>
  <c r="A582" i="1"/>
  <c r="B582" i="1"/>
  <c r="C582" i="1"/>
  <c r="D582" i="1"/>
  <c r="E582" i="1"/>
  <c r="F582" i="1"/>
  <c r="G582" i="1"/>
  <c r="H582" i="1"/>
  <c r="I582" i="1"/>
  <c r="A583" i="1"/>
  <c r="I583" i="1" s="1"/>
  <c r="B583" i="1"/>
  <c r="C583" i="1"/>
  <c r="D583" i="1"/>
  <c r="E583" i="1"/>
  <c r="F583" i="1"/>
  <c r="G583" i="1"/>
  <c r="H583" i="1" s="1"/>
  <c r="A584" i="1"/>
  <c r="B584" i="1"/>
  <c r="C584" i="1"/>
  <c r="D584" i="1"/>
  <c r="E584" i="1"/>
  <c r="F584" i="1"/>
  <c r="G584" i="1"/>
  <c r="H584" i="1"/>
  <c r="I584" i="1"/>
  <c r="A585" i="1"/>
  <c r="I585" i="1" s="1"/>
  <c r="B585" i="1"/>
  <c r="C585" i="1"/>
  <c r="D585" i="1"/>
  <c r="E585" i="1"/>
  <c r="F585" i="1"/>
  <c r="G585" i="1"/>
  <c r="H585" i="1" s="1"/>
  <c r="A586" i="1"/>
  <c r="B586" i="1"/>
  <c r="C586" i="1"/>
  <c r="D586" i="1"/>
  <c r="E586" i="1"/>
  <c r="F586" i="1"/>
  <c r="G586" i="1"/>
  <c r="I586" i="1"/>
  <c r="A587" i="1"/>
  <c r="I587" i="1" s="1"/>
  <c r="B587" i="1"/>
  <c r="C587" i="1"/>
  <c r="D587" i="1"/>
  <c r="E587" i="1"/>
  <c r="F587" i="1"/>
  <c r="G587" i="1"/>
  <c r="A588" i="1"/>
  <c r="I588" i="1" s="1"/>
  <c r="B588" i="1"/>
  <c r="C588" i="1"/>
  <c r="D588" i="1"/>
  <c r="E588" i="1"/>
  <c r="F588" i="1"/>
  <c r="G588" i="1"/>
  <c r="H588" i="1" s="1"/>
  <c r="A589" i="1"/>
  <c r="I589" i="1" s="1"/>
  <c r="B589" i="1"/>
  <c r="C589" i="1"/>
  <c r="D589" i="1"/>
  <c r="E589" i="1"/>
  <c r="F589" i="1"/>
  <c r="G589" i="1"/>
  <c r="A590" i="1"/>
  <c r="I590" i="1" s="1"/>
  <c r="B590" i="1"/>
  <c r="C590" i="1"/>
  <c r="D590" i="1"/>
  <c r="E590" i="1"/>
  <c r="F590" i="1"/>
  <c r="G590" i="1"/>
  <c r="H590" i="1" s="1"/>
  <c r="A591" i="1"/>
  <c r="I591" i="1" s="1"/>
  <c r="B591" i="1"/>
  <c r="C591" i="1"/>
  <c r="D591" i="1"/>
  <c r="E591" i="1"/>
  <c r="F591" i="1"/>
  <c r="G591" i="1"/>
  <c r="A592" i="1"/>
  <c r="I592" i="1" s="1"/>
  <c r="B592" i="1"/>
  <c r="C592" i="1"/>
  <c r="D592" i="1"/>
  <c r="E592" i="1"/>
  <c r="F592" i="1"/>
  <c r="G592" i="1"/>
  <c r="A593" i="1"/>
  <c r="I593" i="1" s="1"/>
  <c r="B593" i="1"/>
  <c r="C593" i="1"/>
  <c r="D593" i="1"/>
  <c r="E593" i="1"/>
  <c r="F593" i="1"/>
  <c r="G593" i="1"/>
  <c r="A594" i="1"/>
  <c r="I594" i="1" s="1"/>
  <c r="B594" i="1"/>
  <c r="C594" i="1"/>
  <c r="D594" i="1"/>
  <c r="E594" i="1"/>
  <c r="F594" i="1"/>
  <c r="G594" i="1"/>
  <c r="A595" i="1"/>
  <c r="I595" i="1" s="1"/>
  <c r="B595" i="1"/>
  <c r="C595" i="1"/>
  <c r="D595" i="1"/>
  <c r="E595" i="1"/>
  <c r="F595" i="1"/>
  <c r="G595" i="1"/>
  <c r="A596" i="1"/>
  <c r="B596" i="1"/>
  <c r="C596" i="1"/>
  <c r="D596" i="1"/>
  <c r="E596" i="1"/>
  <c r="F596" i="1"/>
  <c r="G596" i="1"/>
  <c r="I596" i="1"/>
  <c r="A597" i="1"/>
  <c r="B597" i="1"/>
  <c r="C597" i="1"/>
  <c r="D597" i="1"/>
  <c r="E597" i="1"/>
  <c r="F597" i="1"/>
  <c r="G597" i="1"/>
  <c r="I597" i="1"/>
  <c r="A598" i="1"/>
  <c r="B598" i="1"/>
  <c r="C598" i="1"/>
  <c r="D598" i="1"/>
  <c r="E598" i="1"/>
  <c r="F598" i="1"/>
  <c r="G598" i="1"/>
  <c r="H598" i="1" s="1"/>
  <c r="I598" i="1"/>
  <c r="A599" i="1"/>
  <c r="I599" i="1" s="1"/>
  <c r="B599" i="1"/>
  <c r="C599" i="1"/>
  <c r="D599" i="1"/>
  <c r="E599" i="1"/>
  <c r="F599" i="1"/>
  <c r="G599" i="1"/>
  <c r="H599" i="1" s="1"/>
  <c r="A600" i="1"/>
  <c r="B600" i="1"/>
  <c r="C600" i="1"/>
  <c r="D600" i="1"/>
  <c r="E600" i="1"/>
  <c r="F600" i="1"/>
  <c r="G600" i="1"/>
  <c r="H600" i="1" s="1"/>
  <c r="I600" i="1"/>
  <c r="A601" i="1"/>
  <c r="I601" i="1" s="1"/>
  <c r="B601" i="1"/>
  <c r="C601" i="1"/>
  <c r="D601" i="1"/>
  <c r="E601" i="1"/>
  <c r="F601" i="1"/>
  <c r="G601" i="1"/>
  <c r="H601" i="1" s="1"/>
  <c r="A602" i="1"/>
  <c r="B602" i="1"/>
  <c r="C602" i="1"/>
  <c r="D602" i="1"/>
  <c r="E602" i="1"/>
  <c r="F602" i="1"/>
  <c r="G602" i="1"/>
  <c r="I602" i="1"/>
  <c r="A603" i="1"/>
  <c r="I603" i="1" s="1"/>
  <c r="B603" i="1"/>
  <c r="C603" i="1"/>
  <c r="D603" i="1"/>
  <c r="E603" i="1"/>
  <c r="F603" i="1"/>
  <c r="G603" i="1"/>
  <c r="A604" i="1"/>
  <c r="I604" i="1" s="1"/>
  <c r="B604" i="1"/>
  <c r="C604" i="1"/>
  <c r="D604" i="1"/>
  <c r="E604" i="1"/>
  <c r="F604" i="1"/>
  <c r="G604" i="1"/>
  <c r="H604" i="1" s="1"/>
  <c r="A605" i="1"/>
  <c r="I605" i="1" s="1"/>
  <c r="B605" i="1"/>
  <c r="C605" i="1"/>
  <c r="D605" i="1"/>
  <c r="E605" i="1"/>
  <c r="F605" i="1"/>
  <c r="G605" i="1"/>
  <c r="A606" i="1"/>
  <c r="I606" i="1" s="1"/>
  <c r="B606" i="1"/>
  <c r="C606" i="1"/>
  <c r="D606" i="1"/>
  <c r="E606" i="1"/>
  <c r="F606" i="1"/>
  <c r="G606" i="1"/>
  <c r="H606" i="1" s="1"/>
  <c r="A607" i="1"/>
  <c r="I607" i="1" s="1"/>
  <c r="B607" i="1"/>
  <c r="C607" i="1"/>
  <c r="D607" i="1"/>
  <c r="E607" i="1"/>
  <c r="F607" i="1"/>
  <c r="G607" i="1"/>
  <c r="A608" i="1"/>
  <c r="I608" i="1" s="1"/>
  <c r="B608" i="1"/>
  <c r="C608" i="1"/>
  <c r="D608" i="1"/>
  <c r="E608" i="1"/>
  <c r="F608" i="1"/>
  <c r="G608" i="1"/>
  <c r="H608" i="1" s="1"/>
  <c r="A609" i="1"/>
  <c r="I609" i="1" s="1"/>
  <c r="B609" i="1"/>
  <c r="C609" i="1"/>
  <c r="D609" i="1"/>
  <c r="E609" i="1"/>
  <c r="F609" i="1"/>
  <c r="G609" i="1"/>
  <c r="A610" i="1"/>
  <c r="I610" i="1" s="1"/>
  <c r="B610" i="1"/>
  <c r="C610" i="1"/>
  <c r="D610" i="1"/>
  <c r="E610" i="1"/>
  <c r="F610" i="1"/>
  <c r="G610" i="1"/>
  <c r="H610" i="1" s="1"/>
  <c r="A611" i="1"/>
  <c r="I611" i="1" s="1"/>
  <c r="B611" i="1"/>
  <c r="C611" i="1"/>
  <c r="D611" i="1"/>
  <c r="E611" i="1"/>
  <c r="F611" i="1"/>
  <c r="G611" i="1"/>
  <c r="A612" i="1"/>
  <c r="I612" i="1" s="1"/>
  <c r="B612" i="1"/>
  <c r="C612" i="1"/>
  <c r="D612" i="1"/>
  <c r="E612" i="1"/>
  <c r="F612" i="1"/>
  <c r="G612" i="1"/>
  <c r="A613" i="1"/>
  <c r="I613" i="1" s="1"/>
  <c r="B613" i="1"/>
  <c r="C613" i="1"/>
  <c r="D613" i="1"/>
  <c r="E613" i="1"/>
  <c r="F613" i="1"/>
  <c r="G613" i="1"/>
  <c r="A614" i="1"/>
  <c r="B614" i="1"/>
  <c r="C614" i="1"/>
  <c r="D614" i="1"/>
  <c r="E614" i="1"/>
  <c r="F614" i="1"/>
  <c r="G614" i="1"/>
  <c r="H614" i="1" s="1"/>
  <c r="I614" i="1"/>
  <c r="A615" i="1"/>
  <c r="I615" i="1" s="1"/>
  <c r="B615" i="1"/>
  <c r="C615" i="1"/>
  <c r="D615" i="1"/>
  <c r="E615" i="1"/>
  <c r="F615" i="1"/>
  <c r="G615" i="1"/>
  <c r="A616" i="1"/>
  <c r="B616" i="1"/>
  <c r="C616" i="1"/>
  <c r="D616" i="1"/>
  <c r="E616" i="1"/>
  <c r="F616" i="1"/>
  <c r="G616" i="1"/>
  <c r="H616" i="1" s="1"/>
  <c r="I616" i="1"/>
  <c r="A617" i="1"/>
  <c r="I617" i="1" s="1"/>
  <c r="B617" i="1"/>
  <c r="C617" i="1"/>
  <c r="D617" i="1"/>
  <c r="E617" i="1"/>
  <c r="F617" i="1"/>
  <c r="G617" i="1"/>
  <c r="A618" i="1"/>
  <c r="I618" i="1" s="1"/>
  <c r="B618" i="1"/>
  <c r="C618" i="1"/>
  <c r="D618" i="1"/>
  <c r="E618" i="1"/>
  <c r="F618" i="1"/>
  <c r="G618" i="1"/>
  <c r="A619" i="1"/>
  <c r="I619" i="1" s="1"/>
  <c r="B619" i="1"/>
  <c r="C619" i="1"/>
  <c r="D619" i="1"/>
  <c r="E619" i="1"/>
  <c r="F619" i="1"/>
  <c r="G619" i="1"/>
  <c r="A620" i="1"/>
  <c r="I620" i="1" s="1"/>
  <c r="B620" i="1"/>
  <c r="C620" i="1"/>
  <c r="D620" i="1"/>
  <c r="E620" i="1"/>
  <c r="F620" i="1"/>
  <c r="G620" i="1"/>
  <c r="A621" i="1"/>
  <c r="I621" i="1" s="1"/>
  <c r="B621" i="1"/>
  <c r="C621" i="1"/>
  <c r="D621" i="1"/>
  <c r="E621" i="1"/>
  <c r="F621" i="1"/>
  <c r="G621" i="1"/>
  <c r="A622" i="1"/>
  <c r="B622" i="1"/>
  <c r="C622" i="1"/>
  <c r="D622" i="1"/>
  <c r="E622" i="1"/>
  <c r="F622" i="1"/>
  <c r="G622" i="1"/>
  <c r="I622" i="1"/>
  <c r="A623" i="1"/>
  <c r="I623" i="1" s="1"/>
  <c r="B623" i="1"/>
  <c r="C623" i="1"/>
  <c r="D623" i="1"/>
  <c r="E623" i="1"/>
  <c r="F623" i="1"/>
  <c r="G623" i="1"/>
  <c r="A624" i="1"/>
  <c r="I624" i="1" s="1"/>
  <c r="B624" i="1"/>
  <c r="C624" i="1"/>
  <c r="D624" i="1"/>
  <c r="E624" i="1"/>
  <c r="F624" i="1"/>
  <c r="G624" i="1"/>
  <c r="H624" i="1" s="1"/>
  <c r="A625" i="1"/>
  <c r="I625" i="1" s="1"/>
  <c r="B625" i="1"/>
  <c r="C625" i="1"/>
  <c r="D625" i="1"/>
  <c r="E625" i="1"/>
  <c r="F625" i="1"/>
  <c r="G625" i="1"/>
  <c r="A626" i="1"/>
  <c r="I626" i="1" s="1"/>
  <c r="B626" i="1"/>
  <c r="C626" i="1"/>
  <c r="D626" i="1"/>
  <c r="E626" i="1"/>
  <c r="F626" i="1"/>
  <c r="G626" i="1"/>
  <c r="H626" i="1" s="1"/>
  <c r="A627" i="1"/>
  <c r="I627" i="1" s="1"/>
  <c r="B627" i="1"/>
  <c r="C627" i="1"/>
  <c r="D627" i="1"/>
  <c r="E627" i="1"/>
  <c r="F627" i="1"/>
  <c r="G627" i="1"/>
  <c r="A628" i="1"/>
  <c r="I628" i="1" s="1"/>
  <c r="B628" i="1"/>
  <c r="C628" i="1"/>
  <c r="D628" i="1"/>
  <c r="E628" i="1"/>
  <c r="F628" i="1"/>
  <c r="G628" i="1"/>
  <c r="A629" i="1"/>
  <c r="I629" i="1" s="1"/>
  <c r="B629" i="1"/>
  <c r="C629" i="1"/>
  <c r="D629" i="1"/>
  <c r="E629" i="1"/>
  <c r="F629" i="1"/>
  <c r="G629" i="1"/>
  <c r="A630" i="1"/>
  <c r="B630" i="1"/>
  <c r="C630" i="1"/>
  <c r="D630" i="1"/>
  <c r="E630" i="1"/>
  <c r="F630" i="1"/>
  <c r="G630" i="1"/>
  <c r="H630" i="1" s="1"/>
  <c r="I630" i="1"/>
  <c r="A631" i="1"/>
  <c r="I631" i="1" s="1"/>
  <c r="B631" i="1"/>
  <c r="C631" i="1"/>
  <c r="D631" i="1"/>
  <c r="E631" i="1"/>
  <c r="F631" i="1"/>
  <c r="G631" i="1"/>
  <c r="A632" i="1"/>
  <c r="B632" i="1"/>
  <c r="C632" i="1"/>
  <c r="D632" i="1"/>
  <c r="E632" i="1"/>
  <c r="F632" i="1"/>
  <c r="G632" i="1"/>
  <c r="H632" i="1" s="1"/>
  <c r="I632" i="1"/>
  <c r="A633" i="1"/>
  <c r="I633" i="1" s="1"/>
  <c r="B633" i="1"/>
  <c r="C633" i="1"/>
  <c r="D633" i="1"/>
  <c r="E633" i="1"/>
  <c r="F633" i="1"/>
  <c r="G633" i="1"/>
  <c r="A634" i="1"/>
  <c r="I634" i="1" s="1"/>
  <c r="B634" i="1"/>
  <c r="C634" i="1"/>
  <c r="D634" i="1"/>
  <c r="E634" i="1"/>
  <c r="F634" i="1"/>
  <c r="G634" i="1"/>
  <c r="A635" i="1"/>
  <c r="I635" i="1" s="1"/>
  <c r="B635" i="1"/>
  <c r="C635" i="1"/>
  <c r="D635" i="1"/>
  <c r="E635" i="1"/>
  <c r="F635" i="1"/>
  <c r="G635" i="1"/>
  <c r="A636" i="1"/>
  <c r="I636" i="1" s="1"/>
  <c r="B636" i="1"/>
  <c r="C636" i="1"/>
  <c r="D636" i="1"/>
  <c r="E636" i="1"/>
  <c r="F636" i="1"/>
  <c r="G636" i="1"/>
  <c r="A637" i="1"/>
  <c r="I637" i="1" s="1"/>
  <c r="B637" i="1"/>
  <c r="C637" i="1"/>
  <c r="D637" i="1"/>
  <c r="E637" i="1"/>
  <c r="F637" i="1"/>
  <c r="G637" i="1"/>
  <c r="A638" i="1"/>
  <c r="I638" i="1" s="1"/>
  <c r="B638" i="1"/>
  <c r="C638" i="1"/>
  <c r="D638" i="1"/>
  <c r="E638" i="1"/>
  <c r="F638" i="1"/>
  <c r="G638" i="1"/>
  <c r="A639" i="1"/>
  <c r="I639" i="1" s="1"/>
  <c r="B639" i="1"/>
  <c r="C639" i="1"/>
  <c r="D639" i="1"/>
  <c r="E639" i="1"/>
  <c r="F639" i="1"/>
  <c r="G639" i="1"/>
  <c r="A640" i="1"/>
  <c r="B640" i="1"/>
  <c r="C640" i="1"/>
  <c r="D640" i="1"/>
  <c r="E640" i="1"/>
  <c r="F640" i="1"/>
  <c r="G640" i="1"/>
  <c r="I640" i="1"/>
  <c r="A641" i="1"/>
  <c r="I641" i="1" s="1"/>
  <c r="B641" i="1"/>
  <c r="C641" i="1"/>
  <c r="D641" i="1"/>
  <c r="E641" i="1"/>
  <c r="F641" i="1"/>
  <c r="G641" i="1"/>
  <c r="A642" i="1"/>
  <c r="I642" i="1" s="1"/>
  <c r="B642" i="1"/>
  <c r="C642" i="1"/>
  <c r="D642" i="1"/>
  <c r="E642" i="1"/>
  <c r="F642" i="1"/>
  <c r="G642" i="1"/>
  <c r="H642" i="1" s="1"/>
  <c r="A643" i="1"/>
  <c r="I643" i="1" s="1"/>
  <c r="B643" i="1"/>
  <c r="C643" i="1"/>
  <c r="D643" i="1"/>
  <c r="E643" i="1"/>
  <c r="F643" i="1"/>
  <c r="G643" i="1"/>
  <c r="A644" i="1"/>
  <c r="I644" i="1" s="1"/>
  <c r="B644" i="1"/>
  <c r="C644" i="1"/>
  <c r="D644" i="1"/>
  <c r="E644" i="1"/>
  <c r="F644" i="1"/>
  <c r="G644" i="1"/>
  <c r="A645" i="1"/>
  <c r="I645" i="1" s="1"/>
  <c r="B645" i="1"/>
  <c r="C645" i="1"/>
  <c r="D645" i="1"/>
  <c r="E645" i="1"/>
  <c r="F645" i="1"/>
  <c r="G645" i="1"/>
  <c r="A646" i="1"/>
  <c r="B646" i="1"/>
  <c r="C646" i="1"/>
  <c r="D646" i="1"/>
  <c r="E646" i="1"/>
  <c r="F646" i="1"/>
  <c r="G646" i="1"/>
  <c r="H646" i="1" s="1"/>
  <c r="I646" i="1"/>
  <c r="A647" i="1"/>
  <c r="I647" i="1" s="1"/>
  <c r="B647" i="1"/>
  <c r="C647" i="1"/>
  <c r="D647" i="1"/>
  <c r="E647" i="1"/>
  <c r="F647" i="1"/>
  <c r="G647" i="1"/>
  <c r="A648" i="1"/>
  <c r="B648" i="1"/>
  <c r="C648" i="1"/>
  <c r="D648" i="1"/>
  <c r="E648" i="1"/>
  <c r="F648" i="1"/>
  <c r="G648" i="1"/>
  <c r="H648" i="1" s="1"/>
  <c r="I648" i="1"/>
  <c r="A649" i="1"/>
  <c r="I649" i="1" s="1"/>
  <c r="B649" i="1"/>
  <c r="C649" i="1"/>
  <c r="D649" i="1"/>
  <c r="E649" i="1"/>
  <c r="F649" i="1"/>
  <c r="G649" i="1"/>
  <c r="A650" i="1"/>
  <c r="I650" i="1" s="1"/>
  <c r="B650" i="1"/>
  <c r="C650" i="1"/>
  <c r="D650" i="1"/>
  <c r="E650" i="1"/>
  <c r="F650" i="1"/>
  <c r="G650" i="1"/>
  <c r="A651" i="1"/>
  <c r="I651" i="1" s="1"/>
  <c r="B651" i="1"/>
  <c r="C651" i="1"/>
  <c r="D651" i="1"/>
  <c r="E651" i="1"/>
  <c r="F651" i="1"/>
  <c r="G651" i="1"/>
  <c r="A652" i="1"/>
  <c r="I652" i="1" s="1"/>
  <c r="B652" i="1"/>
  <c r="C652" i="1"/>
  <c r="D652" i="1"/>
  <c r="E652" i="1"/>
  <c r="F652" i="1"/>
  <c r="G652" i="1"/>
  <c r="A653" i="1"/>
  <c r="I653" i="1" s="1"/>
  <c r="B653" i="1"/>
  <c r="C653" i="1"/>
  <c r="D653" i="1"/>
  <c r="E653" i="1"/>
  <c r="F653" i="1"/>
  <c r="G653" i="1"/>
  <c r="A654" i="1"/>
  <c r="B654" i="1"/>
  <c r="C654" i="1"/>
  <c r="D654" i="1"/>
  <c r="E654" i="1"/>
  <c r="F654" i="1"/>
  <c r="G654" i="1"/>
  <c r="I654" i="1"/>
  <c r="A655" i="1"/>
  <c r="I655" i="1" s="1"/>
  <c r="B655" i="1"/>
  <c r="C655" i="1"/>
  <c r="D655" i="1"/>
  <c r="E655" i="1"/>
  <c r="F655" i="1"/>
  <c r="G655" i="1"/>
  <c r="A656" i="1"/>
  <c r="I656" i="1" s="1"/>
  <c r="B656" i="1"/>
  <c r="C656" i="1"/>
  <c r="D656" i="1"/>
  <c r="E656" i="1"/>
  <c r="F656" i="1"/>
  <c r="G656" i="1"/>
  <c r="H656" i="1" s="1"/>
  <c r="A657" i="1"/>
  <c r="I657" i="1" s="1"/>
  <c r="B657" i="1"/>
  <c r="C657" i="1"/>
  <c r="D657" i="1"/>
  <c r="E657" i="1"/>
  <c r="F657" i="1"/>
  <c r="G657" i="1"/>
  <c r="A658" i="1"/>
  <c r="I658" i="1" s="1"/>
  <c r="B658" i="1"/>
  <c r="C658" i="1"/>
  <c r="D658" i="1"/>
  <c r="E658" i="1"/>
  <c r="F658" i="1"/>
  <c r="G658" i="1"/>
  <c r="H658" i="1" s="1"/>
  <c r="A659" i="1"/>
  <c r="I659" i="1" s="1"/>
  <c r="B659" i="1"/>
  <c r="C659" i="1"/>
  <c r="D659" i="1"/>
  <c r="E659" i="1"/>
  <c r="F659" i="1"/>
  <c r="G659" i="1"/>
  <c r="A660" i="1"/>
  <c r="I660" i="1" s="1"/>
  <c r="B660" i="1"/>
  <c r="C660" i="1"/>
  <c r="D660" i="1"/>
  <c r="E660" i="1"/>
  <c r="F660" i="1"/>
  <c r="G660" i="1"/>
  <c r="A661" i="1"/>
  <c r="I661" i="1" s="1"/>
  <c r="B661" i="1"/>
  <c r="C661" i="1"/>
  <c r="D661" i="1"/>
  <c r="E661" i="1"/>
  <c r="F661" i="1"/>
  <c r="G661" i="1"/>
  <c r="A662" i="1"/>
  <c r="B662" i="1"/>
  <c r="C662" i="1"/>
  <c r="D662" i="1"/>
  <c r="E662" i="1"/>
  <c r="F662" i="1"/>
  <c r="G662" i="1"/>
  <c r="H662" i="1" s="1"/>
  <c r="I662" i="1"/>
  <c r="A663" i="1"/>
  <c r="I663" i="1" s="1"/>
  <c r="B663" i="1"/>
  <c r="C663" i="1"/>
  <c r="D663" i="1"/>
  <c r="E663" i="1"/>
  <c r="F663" i="1"/>
  <c r="G663" i="1"/>
  <c r="A664" i="1"/>
  <c r="B664" i="1"/>
  <c r="C664" i="1"/>
  <c r="D664" i="1"/>
  <c r="E664" i="1"/>
  <c r="F664" i="1"/>
  <c r="G664" i="1"/>
  <c r="H664" i="1" s="1"/>
  <c r="I664" i="1"/>
  <c r="A665" i="1"/>
  <c r="I665" i="1" s="1"/>
  <c r="B665" i="1"/>
  <c r="C665" i="1"/>
  <c r="D665" i="1"/>
  <c r="E665" i="1"/>
  <c r="F665" i="1"/>
  <c r="G665" i="1"/>
  <c r="A666" i="1"/>
  <c r="I666" i="1" s="1"/>
  <c r="B666" i="1"/>
  <c r="C666" i="1"/>
  <c r="D666" i="1"/>
  <c r="E666" i="1"/>
  <c r="F666" i="1"/>
  <c r="G666" i="1"/>
  <c r="A667" i="1"/>
  <c r="I667" i="1" s="1"/>
  <c r="B667" i="1"/>
  <c r="C667" i="1"/>
  <c r="D667" i="1"/>
  <c r="E667" i="1"/>
  <c r="F667" i="1"/>
  <c r="G667" i="1"/>
  <c r="A668" i="1"/>
  <c r="I668" i="1" s="1"/>
  <c r="B668" i="1"/>
  <c r="C668" i="1"/>
  <c r="D668" i="1"/>
  <c r="E668" i="1"/>
  <c r="F668" i="1"/>
  <c r="G668" i="1"/>
  <c r="A669" i="1"/>
  <c r="I669" i="1" s="1"/>
  <c r="B669" i="1"/>
  <c r="C669" i="1"/>
  <c r="D669" i="1"/>
  <c r="E669" i="1"/>
  <c r="F669" i="1"/>
  <c r="G669" i="1"/>
  <c r="A670" i="1"/>
  <c r="I670" i="1" s="1"/>
  <c r="B670" i="1"/>
  <c r="C670" i="1"/>
  <c r="D670" i="1"/>
  <c r="E670" i="1"/>
  <c r="F670" i="1"/>
  <c r="G670" i="1"/>
  <c r="A671" i="1"/>
  <c r="I671" i="1" s="1"/>
  <c r="B671" i="1"/>
  <c r="C671" i="1"/>
  <c r="D671" i="1"/>
  <c r="E671" i="1"/>
  <c r="F671" i="1"/>
  <c r="G671" i="1"/>
  <c r="A672" i="1"/>
  <c r="B672" i="1"/>
  <c r="C672" i="1"/>
  <c r="D672" i="1"/>
  <c r="E672" i="1"/>
  <c r="F672" i="1"/>
  <c r="G672" i="1"/>
  <c r="I672" i="1"/>
  <c r="A673" i="1"/>
  <c r="I673" i="1" s="1"/>
  <c r="B673" i="1"/>
  <c r="C673" i="1"/>
  <c r="D673" i="1"/>
  <c r="E673" i="1"/>
  <c r="F673" i="1"/>
  <c r="G673" i="1"/>
  <c r="A674" i="1"/>
  <c r="I674" i="1" s="1"/>
  <c r="B674" i="1"/>
  <c r="C674" i="1"/>
  <c r="D674" i="1"/>
  <c r="E674" i="1"/>
  <c r="F674" i="1"/>
  <c r="G674" i="1"/>
  <c r="H674" i="1" s="1"/>
  <c r="A675" i="1"/>
  <c r="I675" i="1" s="1"/>
  <c r="B675" i="1"/>
  <c r="C675" i="1"/>
  <c r="D675" i="1"/>
  <c r="E675" i="1"/>
  <c r="F675" i="1"/>
  <c r="G675" i="1"/>
  <c r="A676" i="1"/>
  <c r="I676" i="1" s="1"/>
  <c r="B676" i="1"/>
  <c r="C676" i="1"/>
  <c r="D676" i="1"/>
  <c r="E676" i="1"/>
  <c r="F676" i="1"/>
  <c r="G676" i="1"/>
  <c r="A677" i="1"/>
  <c r="I677" i="1" s="1"/>
  <c r="B677" i="1"/>
  <c r="C677" i="1"/>
  <c r="D677" i="1"/>
  <c r="E677" i="1"/>
  <c r="F677" i="1"/>
  <c r="G677" i="1"/>
  <c r="A678" i="1"/>
  <c r="B678" i="1"/>
  <c r="C678" i="1"/>
  <c r="D678" i="1"/>
  <c r="E678" i="1"/>
  <c r="F678" i="1"/>
  <c r="G678" i="1"/>
  <c r="H678" i="1" s="1"/>
  <c r="I678" i="1"/>
  <c r="A679" i="1"/>
  <c r="I679" i="1" s="1"/>
  <c r="B679" i="1"/>
  <c r="C679" i="1"/>
  <c r="D679" i="1"/>
  <c r="E679" i="1"/>
  <c r="F679" i="1"/>
  <c r="G679" i="1"/>
  <c r="A680" i="1"/>
  <c r="B680" i="1"/>
  <c r="C680" i="1"/>
  <c r="D680" i="1"/>
  <c r="E680" i="1"/>
  <c r="F680" i="1"/>
  <c r="G680" i="1"/>
  <c r="H680" i="1" s="1"/>
  <c r="I680" i="1"/>
  <c r="A681" i="1"/>
  <c r="I681" i="1" s="1"/>
  <c r="B681" i="1"/>
  <c r="C681" i="1"/>
  <c r="D681" i="1"/>
  <c r="E681" i="1"/>
  <c r="F681" i="1"/>
  <c r="G681" i="1"/>
  <c r="A682" i="1"/>
  <c r="I682" i="1" s="1"/>
  <c r="B682" i="1"/>
  <c r="C682" i="1"/>
  <c r="D682" i="1"/>
  <c r="E682" i="1"/>
  <c r="F682" i="1"/>
  <c r="G682" i="1"/>
  <c r="A683" i="1"/>
  <c r="I683" i="1" s="1"/>
  <c r="B683" i="1"/>
  <c r="C683" i="1"/>
  <c r="D683" i="1"/>
  <c r="E683" i="1"/>
  <c r="F683" i="1"/>
  <c r="G683" i="1"/>
  <c r="A684" i="1"/>
  <c r="I684" i="1" s="1"/>
  <c r="B684" i="1"/>
  <c r="C684" i="1"/>
  <c r="D684" i="1"/>
  <c r="E684" i="1"/>
  <c r="F684" i="1"/>
  <c r="G684" i="1"/>
  <c r="A685" i="1"/>
  <c r="I685" i="1" s="1"/>
  <c r="B685" i="1"/>
  <c r="C685" i="1"/>
  <c r="D685" i="1"/>
  <c r="E685" i="1"/>
  <c r="F685" i="1"/>
  <c r="G685" i="1"/>
  <c r="A686" i="1"/>
  <c r="B686" i="1"/>
  <c r="C686" i="1"/>
  <c r="D686" i="1"/>
  <c r="E686" i="1"/>
  <c r="F686" i="1"/>
  <c r="G686" i="1"/>
  <c r="I686" i="1"/>
  <c r="A687" i="1"/>
  <c r="I687" i="1" s="1"/>
  <c r="B687" i="1"/>
  <c r="C687" i="1"/>
  <c r="D687" i="1"/>
  <c r="E687" i="1"/>
  <c r="F687" i="1"/>
  <c r="G687" i="1"/>
  <c r="A688" i="1"/>
  <c r="I688" i="1" s="1"/>
  <c r="B688" i="1"/>
  <c r="C688" i="1"/>
  <c r="D688" i="1"/>
  <c r="E688" i="1"/>
  <c r="F688" i="1"/>
  <c r="G688" i="1"/>
  <c r="H688" i="1" s="1"/>
  <c r="A689" i="1"/>
  <c r="I689" i="1" s="1"/>
  <c r="B689" i="1"/>
  <c r="C689" i="1"/>
  <c r="D689" i="1"/>
  <c r="E689" i="1"/>
  <c r="F689" i="1"/>
  <c r="G689" i="1"/>
  <c r="A690" i="1"/>
  <c r="I690" i="1" s="1"/>
  <c r="B690" i="1"/>
  <c r="C690" i="1"/>
  <c r="D690" i="1"/>
  <c r="E690" i="1"/>
  <c r="F690" i="1"/>
  <c r="G690" i="1"/>
  <c r="H690" i="1" s="1"/>
  <c r="A691" i="1"/>
  <c r="I691" i="1" s="1"/>
  <c r="B691" i="1"/>
  <c r="C691" i="1"/>
  <c r="D691" i="1"/>
  <c r="E691" i="1"/>
  <c r="F691" i="1"/>
  <c r="G691" i="1"/>
  <c r="A692" i="1"/>
  <c r="I692" i="1" s="1"/>
  <c r="B692" i="1"/>
  <c r="C692" i="1"/>
  <c r="D692" i="1"/>
  <c r="E692" i="1"/>
  <c r="F692" i="1"/>
  <c r="G692" i="1"/>
  <c r="A693" i="1"/>
  <c r="I693" i="1" s="1"/>
  <c r="B693" i="1"/>
  <c r="C693" i="1"/>
  <c r="D693" i="1"/>
  <c r="E693" i="1"/>
  <c r="F693" i="1"/>
  <c r="G693" i="1"/>
  <c r="A694" i="1"/>
  <c r="B694" i="1"/>
  <c r="C694" i="1"/>
  <c r="D694" i="1"/>
  <c r="E694" i="1"/>
  <c r="F694" i="1"/>
  <c r="G694" i="1"/>
  <c r="H694" i="1" s="1"/>
  <c r="I694" i="1"/>
  <c r="A695" i="1"/>
  <c r="I695" i="1" s="1"/>
  <c r="B695" i="1"/>
  <c r="C695" i="1"/>
  <c r="D695" i="1"/>
  <c r="E695" i="1"/>
  <c r="F695" i="1"/>
  <c r="G695" i="1"/>
  <c r="A696" i="1"/>
  <c r="B696" i="1"/>
  <c r="C696" i="1"/>
  <c r="D696" i="1"/>
  <c r="E696" i="1"/>
  <c r="F696" i="1"/>
  <c r="G696" i="1"/>
  <c r="H696" i="1" s="1"/>
  <c r="I696" i="1"/>
  <c r="A697" i="1"/>
  <c r="I697" i="1" s="1"/>
  <c r="B697" i="1"/>
  <c r="C697" i="1"/>
  <c r="D697" i="1"/>
  <c r="E697" i="1"/>
  <c r="F697" i="1"/>
  <c r="G697" i="1"/>
  <c r="A698" i="1"/>
  <c r="I698" i="1" s="1"/>
  <c r="B698" i="1"/>
  <c r="C698" i="1"/>
  <c r="D698" i="1"/>
  <c r="E698" i="1"/>
  <c r="F698" i="1"/>
  <c r="G698" i="1"/>
  <c r="A699" i="1"/>
  <c r="I699" i="1" s="1"/>
  <c r="B699" i="1"/>
  <c r="C699" i="1"/>
  <c r="D699" i="1"/>
  <c r="E699" i="1"/>
  <c r="F699" i="1"/>
  <c r="G699" i="1"/>
  <c r="A700" i="1"/>
  <c r="I700" i="1" s="1"/>
  <c r="B700" i="1"/>
  <c r="C700" i="1"/>
  <c r="D700" i="1"/>
  <c r="E700" i="1"/>
  <c r="F700" i="1"/>
  <c r="G700" i="1"/>
  <c r="A701" i="1"/>
  <c r="I701" i="1" s="1"/>
  <c r="B701" i="1"/>
  <c r="C701" i="1"/>
  <c r="D701" i="1"/>
  <c r="E701" i="1"/>
  <c r="F701" i="1"/>
  <c r="G701" i="1"/>
  <c r="A702" i="1"/>
  <c r="I702" i="1" s="1"/>
  <c r="B702" i="1"/>
  <c r="C702" i="1"/>
  <c r="D702" i="1"/>
  <c r="E702" i="1"/>
  <c r="F702" i="1"/>
  <c r="G702" i="1"/>
  <c r="A703" i="1"/>
  <c r="I703" i="1" s="1"/>
  <c r="B703" i="1"/>
  <c r="C703" i="1"/>
  <c r="D703" i="1"/>
  <c r="E703" i="1"/>
  <c r="F703" i="1"/>
  <c r="G703" i="1"/>
  <c r="A704" i="1"/>
  <c r="B704" i="1"/>
  <c r="C704" i="1"/>
  <c r="D704" i="1"/>
  <c r="E704" i="1"/>
  <c r="F704" i="1"/>
  <c r="G704" i="1"/>
  <c r="I704" i="1"/>
  <c r="A705" i="1"/>
  <c r="I705" i="1" s="1"/>
  <c r="B705" i="1"/>
  <c r="C705" i="1"/>
  <c r="D705" i="1"/>
  <c r="E705" i="1"/>
  <c r="F705" i="1"/>
  <c r="G705" i="1"/>
  <c r="A706" i="1"/>
  <c r="I706" i="1" s="1"/>
  <c r="B706" i="1"/>
  <c r="C706" i="1"/>
  <c r="D706" i="1"/>
  <c r="E706" i="1"/>
  <c r="F706" i="1"/>
  <c r="G706" i="1"/>
  <c r="H706" i="1" s="1"/>
  <c r="A707" i="1"/>
  <c r="I707" i="1" s="1"/>
  <c r="B707" i="1"/>
  <c r="C707" i="1"/>
  <c r="D707" i="1"/>
  <c r="E707" i="1"/>
  <c r="F707" i="1"/>
  <c r="G707" i="1"/>
  <c r="A708" i="1"/>
  <c r="I708" i="1" s="1"/>
  <c r="B708" i="1"/>
  <c r="C708" i="1"/>
  <c r="D708" i="1"/>
  <c r="E708" i="1"/>
  <c r="F708" i="1"/>
  <c r="G708" i="1"/>
  <c r="A709" i="1"/>
  <c r="I709" i="1" s="1"/>
  <c r="B709" i="1"/>
  <c r="C709" i="1"/>
  <c r="D709" i="1"/>
  <c r="E709" i="1"/>
  <c r="F709" i="1"/>
  <c r="G709" i="1"/>
  <c r="A710" i="1"/>
  <c r="I710" i="1" s="1"/>
  <c r="B710" i="1"/>
  <c r="C710" i="1"/>
  <c r="D710" i="1"/>
  <c r="E710" i="1"/>
  <c r="F710" i="1"/>
  <c r="G710" i="1"/>
  <c r="H710" i="1" s="1"/>
  <c r="A711" i="1"/>
  <c r="I711" i="1" s="1"/>
  <c r="B711" i="1"/>
  <c r="C711" i="1"/>
  <c r="D711" i="1"/>
  <c r="E711" i="1"/>
  <c r="F711" i="1"/>
  <c r="G711" i="1"/>
  <c r="A712" i="1"/>
  <c r="I712" i="1" s="1"/>
  <c r="B712" i="1"/>
  <c r="C712" i="1"/>
  <c r="D712" i="1"/>
  <c r="E712" i="1"/>
  <c r="F712" i="1"/>
  <c r="G712" i="1"/>
  <c r="H712" i="1" s="1"/>
  <c r="A713" i="1"/>
  <c r="I713" i="1" s="1"/>
  <c r="B713" i="1"/>
  <c r="C713" i="1"/>
  <c r="D713" i="1"/>
  <c r="E713" i="1"/>
  <c r="F713" i="1"/>
  <c r="G713" i="1"/>
  <c r="A714" i="1"/>
  <c r="I714" i="1" s="1"/>
  <c r="B714" i="1"/>
  <c r="C714" i="1"/>
  <c r="D714" i="1"/>
  <c r="E714" i="1"/>
  <c r="F714" i="1"/>
  <c r="G714" i="1"/>
  <c r="A715" i="1"/>
  <c r="I715" i="1" s="1"/>
  <c r="B715" i="1"/>
  <c r="C715" i="1"/>
  <c r="D715" i="1"/>
  <c r="E715" i="1"/>
  <c r="F715" i="1"/>
  <c r="G715" i="1"/>
  <c r="A716" i="1"/>
  <c r="I716" i="1" s="1"/>
  <c r="B716" i="1"/>
  <c r="C716" i="1"/>
  <c r="D716" i="1"/>
  <c r="E716" i="1"/>
  <c r="F716" i="1"/>
  <c r="G716" i="1"/>
  <c r="A717" i="1"/>
  <c r="I717" i="1" s="1"/>
  <c r="B717" i="1"/>
  <c r="C717" i="1"/>
  <c r="D717" i="1"/>
  <c r="E717" i="1"/>
  <c r="F717" i="1"/>
  <c r="G717" i="1"/>
  <c r="A718" i="1"/>
  <c r="I718" i="1" s="1"/>
  <c r="B718" i="1"/>
  <c r="C718" i="1"/>
  <c r="D718" i="1"/>
  <c r="E718" i="1"/>
  <c r="F718" i="1"/>
  <c r="G718" i="1"/>
  <c r="A719" i="1"/>
  <c r="I719" i="1" s="1"/>
  <c r="B719" i="1"/>
  <c r="C719" i="1"/>
  <c r="D719" i="1"/>
  <c r="E719" i="1"/>
  <c r="F719" i="1"/>
  <c r="G719" i="1"/>
  <c r="A720" i="1"/>
  <c r="B720" i="1"/>
  <c r="C720" i="1"/>
  <c r="D720" i="1"/>
  <c r="E720" i="1"/>
  <c r="F720" i="1"/>
  <c r="G720" i="1"/>
  <c r="I720" i="1"/>
  <c r="A721" i="1"/>
  <c r="I721" i="1" s="1"/>
  <c r="B721" i="1"/>
  <c r="C721" i="1"/>
  <c r="D721" i="1"/>
  <c r="E721" i="1"/>
  <c r="F721" i="1"/>
  <c r="G721" i="1"/>
  <c r="A722" i="1"/>
  <c r="I722" i="1" s="1"/>
  <c r="B722" i="1"/>
  <c r="C722" i="1"/>
  <c r="D722" i="1"/>
  <c r="E722" i="1"/>
  <c r="F722" i="1"/>
  <c r="G722" i="1"/>
  <c r="H722" i="1" s="1"/>
  <c r="A723" i="1"/>
  <c r="I723" i="1" s="1"/>
  <c r="B723" i="1"/>
  <c r="C723" i="1"/>
  <c r="D723" i="1"/>
  <c r="E723" i="1"/>
  <c r="F723" i="1"/>
  <c r="G723" i="1"/>
  <c r="A724" i="1"/>
  <c r="I724" i="1" s="1"/>
  <c r="B724" i="1"/>
  <c r="C724" i="1"/>
  <c r="D724" i="1"/>
  <c r="E724" i="1"/>
  <c r="F724" i="1"/>
  <c r="G724" i="1"/>
  <c r="A725" i="1"/>
  <c r="I725" i="1" s="1"/>
  <c r="B725" i="1"/>
  <c r="C725" i="1"/>
  <c r="D725" i="1"/>
  <c r="E725" i="1"/>
  <c r="F725" i="1"/>
  <c r="G725" i="1"/>
  <c r="A726" i="1"/>
  <c r="I726" i="1" s="1"/>
  <c r="B726" i="1"/>
  <c r="C726" i="1"/>
  <c r="D726" i="1"/>
  <c r="E726" i="1"/>
  <c r="F726" i="1"/>
  <c r="G726" i="1"/>
  <c r="A727" i="1"/>
  <c r="I727" i="1" s="1"/>
  <c r="B727" i="1"/>
  <c r="C727" i="1"/>
  <c r="D727" i="1"/>
  <c r="E727" i="1"/>
  <c r="F727" i="1"/>
  <c r="G727" i="1"/>
  <c r="A728" i="1"/>
  <c r="I728" i="1" s="1"/>
  <c r="B728" i="1"/>
  <c r="C728" i="1"/>
  <c r="D728" i="1"/>
  <c r="E728" i="1"/>
  <c r="F728" i="1"/>
  <c r="G728" i="1"/>
  <c r="A729" i="1"/>
  <c r="I729" i="1" s="1"/>
  <c r="B729" i="1"/>
  <c r="C729" i="1"/>
  <c r="D729" i="1"/>
  <c r="E729" i="1"/>
  <c r="F729" i="1"/>
  <c r="G729" i="1"/>
  <c r="A730" i="1"/>
  <c r="B730" i="1"/>
  <c r="C730" i="1"/>
  <c r="D730" i="1"/>
  <c r="E730" i="1"/>
  <c r="F730" i="1"/>
  <c r="G730" i="1"/>
  <c r="I730" i="1"/>
  <c r="A731" i="1"/>
  <c r="I731" i="1" s="1"/>
  <c r="B731" i="1"/>
  <c r="C731" i="1"/>
  <c r="D731" i="1"/>
  <c r="E731" i="1"/>
  <c r="F731" i="1"/>
  <c r="G731" i="1"/>
  <c r="A732" i="1"/>
  <c r="I732" i="1" s="1"/>
  <c r="B732" i="1"/>
  <c r="C732" i="1"/>
  <c r="D732" i="1"/>
  <c r="E732" i="1"/>
  <c r="F732" i="1"/>
  <c r="G732" i="1"/>
  <c r="H732" i="1" s="1"/>
  <c r="A733" i="1"/>
  <c r="I733" i="1" s="1"/>
  <c r="B733" i="1"/>
  <c r="C733" i="1"/>
  <c r="D733" i="1"/>
  <c r="E733" i="1"/>
  <c r="F733" i="1"/>
  <c r="G733" i="1"/>
  <c r="A734" i="1"/>
  <c r="I734" i="1" s="1"/>
  <c r="B734" i="1"/>
  <c r="C734" i="1"/>
  <c r="D734" i="1"/>
  <c r="E734" i="1"/>
  <c r="F734" i="1"/>
  <c r="G734" i="1"/>
  <c r="H734" i="1" s="1"/>
  <c r="A735" i="1"/>
  <c r="I735" i="1" s="1"/>
  <c r="B735" i="1"/>
  <c r="C735" i="1"/>
  <c r="D735" i="1"/>
  <c r="E735" i="1"/>
  <c r="F735" i="1"/>
  <c r="G735" i="1"/>
  <c r="A736" i="1"/>
  <c r="I736" i="1" s="1"/>
  <c r="B736" i="1"/>
  <c r="C736" i="1"/>
  <c r="D736" i="1"/>
  <c r="E736" i="1"/>
  <c r="F736" i="1"/>
  <c r="G736" i="1"/>
  <c r="A737" i="1"/>
  <c r="I737" i="1" s="1"/>
  <c r="B737" i="1"/>
  <c r="C737" i="1"/>
  <c r="D737" i="1"/>
  <c r="E737" i="1"/>
  <c r="F737" i="1"/>
  <c r="G737" i="1"/>
  <c r="A738" i="1"/>
  <c r="B738" i="1"/>
  <c r="C738" i="1"/>
  <c r="D738" i="1"/>
  <c r="E738" i="1"/>
  <c r="F738" i="1"/>
  <c r="G738" i="1"/>
  <c r="H738" i="1" s="1"/>
  <c r="I738" i="1"/>
  <c r="A739" i="1"/>
  <c r="I739" i="1" s="1"/>
  <c r="B739" i="1"/>
  <c r="C739" i="1"/>
  <c r="D739" i="1"/>
  <c r="E739" i="1"/>
  <c r="F739" i="1"/>
  <c r="G739" i="1"/>
  <c r="A740" i="1"/>
  <c r="B740" i="1"/>
  <c r="C740" i="1"/>
  <c r="D740" i="1"/>
  <c r="E740" i="1"/>
  <c r="F740" i="1"/>
  <c r="G740" i="1"/>
  <c r="H740" i="1" s="1"/>
  <c r="I740" i="1"/>
  <c r="A741" i="1"/>
  <c r="I741" i="1" s="1"/>
  <c r="B741" i="1"/>
  <c r="C741" i="1"/>
  <c r="D741" i="1"/>
  <c r="E741" i="1"/>
  <c r="F741" i="1"/>
  <c r="G741" i="1"/>
  <c r="A742" i="1"/>
  <c r="I742" i="1" s="1"/>
  <c r="B742" i="1"/>
  <c r="C742" i="1"/>
  <c r="D742" i="1"/>
  <c r="E742" i="1"/>
  <c r="F742" i="1"/>
  <c r="G742" i="1"/>
  <c r="A743" i="1"/>
  <c r="I743" i="1" s="1"/>
  <c r="B743" i="1"/>
  <c r="C743" i="1"/>
  <c r="D743" i="1"/>
  <c r="E743" i="1"/>
  <c r="F743" i="1"/>
  <c r="G743" i="1"/>
  <c r="A744" i="1"/>
  <c r="I744" i="1" s="1"/>
  <c r="B744" i="1"/>
  <c r="C744" i="1"/>
  <c r="D744" i="1"/>
  <c r="E744" i="1"/>
  <c r="F744" i="1"/>
  <c r="G744" i="1"/>
  <c r="A745" i="1"/>
  <c r="I745" i="1" s="1"/>
  <c r="B745" i="1"/>
  <c r="C745" i="1"/>
  <c r="D745" i="1"/>
  <c r="E745" i="1"/>
  <c r="F745" i="1"/>
  <c r="G745" i="1"/>
  <c r="A746" i="1"/>
  <c r="I746" i="1" s="1"/>
  <c r="B746" i="1"/>
  <c r="C746" i="1"/>
  <c r="D746" i="1"/>
  <c r="E746" i="1"/>
  <c r="F746" i="1"/>
  <c r="G746" i="1"/>
  <c r="A747" i="1"/>
  <c r="I747" i="1" s="1"/>
  <c r="B747" i="1"/>
  <c r="C747" i="1"/>
  <c r="D747" i="1"/>
  <c r="E747" i="1"/>
  <c r="F747" i="1"/>
  <c r="G747" i="1"/>
  <c r="A748" i="1"/>
  <c r="B748" i="1"/>
  <c r="C748" i="1"/>
  <c r="D748" i="1"/>
  <c r="E748" i="1"/>
  <c r="F748" i="1"/>
  <c r="G748" i="1"/>
  <c r="I748" i="1"/>
  <c r="A749" i="1"/>
  <c r="I749" i="1" s="1"/>
  <c r="B749" i="1"/>
  <c r="C749" i="1"/>
  <c r="D749" i="1"/>
  <c r="E749" i="1"/>
  <c r="F749" i="1"/>
  <c r="G749" i="1"/>
  <c r="A750" i="1"/>
  <c r="I750" i="1" s="1"/>
  <c r="B750" i="1"/>
  <c r="C750" i="1"/>
  <c r="D750" i="1"/>
  <c r="E750" i="1"/>
  <c r="F750" i="1"/>
  <c r="G750" i="1"/>
  <c r="H750" i="1" s="1"/>
  <c r="A751" i="1"/>
  <c r="I751" i="1" s="1"/>
  <c r="B751" i="1"/>
  <c r="C751" i="1"/>
  <c r="D751" i="1"/>
  <c r="E751" i="1"/>
  <c r="F751" i="1"/>
  <c r="G751" i="1"/>
  <c r="A752" i="1"/>
  <c r="I752" i="1" s="1"/>
  <c r="B752" i="1"/>
  <c r="C752" i="1"/>
  <c r="D752" i="1"/>
  <c r="E752" i="1"/>
  <c r="F752" i="1"/>
  <c r="G752" i="1"/>
  <c r="A753" i="1"/>
  <c r="I753" i="1" s="1"/>
  <c r="B753" i="1"/>
  <c r="C753" i="1"/>
  <c r="D753" i="1"/>
  <c r="E753" i="1"/>
  <c r="F753" i="1"/>
  <c r="G753" i="1"/>
  <c r="A754" i="1"/>
  <c r="B754" i="1"/>
  <c r="C754" i="1"/>
  <c r="D754" i="1"/>
  <c r="E754" i="1"/>
  <c r="F754" i="1"/>
  <c r="G754" i="1"/>
  <c r="H754" i="1" s="1"/>
  <c r="I754" i="1"/>
  <c r="A755" i="1"/>
  <c r="I755" i="1" s="1"/>
  <c r="B755" i="1"/>
  <c r="C755" i="1"/>
  <c r="D755" i="1"/>
  <c r="E755" i="1"/>
  <c r="F755" i="1"/>
  <c r="G755" i="1"/>
  <c r="A756" i="1"/>
  <c r="B756" i="1"/>
  <c r="C756" i="1"/>
  <c r="D756" i="1"/>
  <c r="E756" i="1"/>
  <c r="F756" i="1"/>
  <c r="G756" i="1"/>
  <c r="H756" i="1" s="1"/>
  <c r="I756" i="1"/>
  <c r="A757" i="1"/>
  <c r="I757" i="1" s="1"/>
  <c r="B757" i="1"/>
  <c r="C757" i="1"/>
  <c r="D757" i="1"/>
  <c r="E757" i="1"/>
  <c r="F757" i="1"/>
  <c r="G757" i="1"/>
  <c r="A758" i="1"/>
  <c r="I758" i="1" s="1"/>
  <c r="B758" i="1"/>
  <c r="C758" i="1"/>
  <c r="D758" i="1"/>
  <c r="E758" i="1"/>
  <c r="F758" i="1"/>
  <c r="G758" i="1"/>
  <c r="A759" i="1"/>
  <c r="I759" i="1" s="1"/>
  <c r="B759" i="1"/>
  <c r="C759" i="1"/>
  <c r="D759" i="1"/>
  <c r="E759" i="1"/>
  <c r="F759" i="1"/>
  <c r="G759" i="1"/>
  <c r="A760" i="1"/>
  <c r="I760" i="1" s="1"/>
  <c r="B760" i="1"/>
  <c r="C760" i="1"/>
  <c r="D760" i="1"/>
  <c r="E760" i="1"/>
  <c r="F760" i="1"/>
  <c r="G760" i="1"/>
  <c r="A761" i="1"/>
  <c r="I761" i="1" s="1"/>
  <c r="B761" i="1"/>
  <c r="C761" i="1"/>
  <c r="D761" i="1"/>
  <c r="E761" i="1"/>
  <c r="F761" i="1"/>
  <c r="G761" i="1"/>
  <c r="A762" i="1"/>
  <c r="B762" i="1"/>
  <c r="C762" i="1"/>
  <c r="D762" i="1"/>
  <c r="E762" i="1"/>
  <c r="F762" i="1"/>
  <c r="G762" i="1"/>
  <c r="I762" i="1"/>
  <c r="A763" i="1"/>
  <c r="I763" i="1" s="1"/>
  <c r="B763" i="1"/>
  <c r="C763" i="1"/>
  <c r="D763" i="1"/>
  <c r="E763" i="1"/>
  <c r="F763" i="1"/>
  <c r="G763" i="1"/>
  <c r="A764" i="1"/>
  <c r="I764" i="1" s="1"/>
  <c r="B764" i="1"/>
  <c r="C764" i="1"/>
  <c r="D764" i="1"/>
  <c r="E764" i="1"/>
  <c r="F764" i="1"/>
  <c r="G764" i="1"/>
  <c r="H764" i="1" s="1"/>
  <c r="A765" i="1"/>
  <c r="I765" i="1" s="1"/>
  <c r="B765" i="1"/>
  <c r="C765" i="1"/>
  <c r="D765" i="1"/>
  <c r="E765" i="1"/>
  <c r="F765" i="1"/>
  <c r="G765" i="1"/>
  <c r="A766" i="1"/>
  <c r="I766" i="1" s="1"/>
  <c r="B766" i="1"/>
  <c r="C766" i="1"/>
  <c r="D766" i="1"/>
  <c r="E766" i="1"/>
  <c r="F766" i="1"/>
  <c r="G766" i="1"/>
  <c r="H766" i="1" s="1"/>
  <c r="A767" i="1"/>
  <c r="I767" i="1" s="1"/>
  <c r="B767" i="1"/>
  <c r="C767" i="1"/>
  <c r="D767" i="1"/>
  <c r="E767" i="1"/>
  <c r="F767" i="1"/>
  <c r="G767" i="1"/>
  <c r="A768" i="1"/>
  <c r="I768" i="1" s="1"/>
  <c r="B768" i="1"/>
  <c r="C768" i="1"/>
  <c r="D768" i="1"/>
  <c r="E768" i="1"/>
  <c r="F768" i="1"/>
  <c r="G768" i="1"/>
  <c r="A769" i="1"/>
  <c r="I769" i="1" s="1"/>
  <c r="B769" i="1"/>
  <c r="C769" i="1"/>
  <c r="D769" i="1"/>
  <c r="E769" i="1"/>
  <c r="F769" i="1"/>
  <c r="G769" i="1"/>
  <c r="A770" i="1"/>
  <c r="B770" i="1"/>
  <c r="C770" i="1"/>
  <c r="D770" i="1"/>
  <c r="E770" i="1"/>
  <c r="F770" i="1"/>
  <c r="G770" i="1"/>
  <c r="H770" i="1" s="1"/>
  <c r="I770" i="1"/>
  <c r="A771" i="1"/>
  <c r="I771" i="1" s="1"/>
  <c r="B771" i="1"/>
  <c r="C771" i="1"/>
  <c r="D771" i="1"/>
  <c r="E771" i="1"/>
  <c r="F771" i="1"/>
  <c r="G771" i="1"/>
  <c r="A772" i="1"/>
  <c r="B772" i="1"/>
  <c r="C772" i="1"/>
  <c r="D772" i="1"/>
  <c r="E772" i="1"/>
  <c r="F772" i="1"/>
  <c r="G772" i="1"/>
  <c r="H772" i="1" s="1"/>
  <c r="I772" i="1"/>
  <c r="A773" i="1"/>
  <c r="I773" i="1" s="1"/>
  <c r="B773" i="1"/>
  <c r="C773" i="1"/>
  <c r="D773" i="1"/>
  <c r="E773" i="1"/>
  <c r="F773" i="1"/>
  <c r="G773" i="1"/>
  <c r="A774" i="1"/>
  <c r="I774" i="1" s="1"/>
  <c r="B774" i="1"/>
  <c r="C774" i="1"/>
  <c r="D774" i="1"/>
  <c r="E774" i="1"/>
  <c r="F774" i="1"/>
  <c r="G774" i="1"/>
  <c r="A775" i="1"/>
  <c r="I775" i="1" s="1"/>
  <c r="B775" i="1"/>
  <c r="C775" i="1"/>
  <c r="D775" i="1"/>
  <c r="E775" i="1"/>
  <c r="F775" i="1"/>
  <c r="G775" i="1"/>
  <c r="A776" i="1"/>
  <c r="I776" i="1" s="1"/>
  <c r="B776" i="1"/>
  <c r="C776" i="1"/>
  <c r="D776" i="1"/>
  <c r="E776" i="1"/>
  <c r="F776" i="1"/>
  <c r="G776" i="1"/>
  <c r="A777" i="1"/>
  <c r="I777" i="1" s="1"/>
  <c r="B777" i="1"/>
  <c r="C777" i="1"/>
  <c r="D777" i="1"/>
  <c r="E777" i="1"/>
  <c r="F777" i="1"/>
  <c r="G777" i="1"/>
  <c r="A778" i="1"/>
  <c r="I778" i="1" s="1"/>
  <c r="B778" i="1"/>
  <c r="C778" i="1"/>
  <c r="D778" i="1"/>
  <c r="E778" i="1"/>
  <c r="F778" i="1"/>
  <c r="G778" i="1"/>
  <c r="A779" i="1"/>
  <c r="I779" i="1" s="1"/>
  <c r="B779" i="1"/>
  <c r="C779" i="1"/>
  <c r="D779" i="1"/>
  <c r="E779" i="1"/>
  <c r="F779" i="1"/>
  <c r="G779" i="1"/>
  <c r="A780" i="1"/>
  <c r="B780" i="1"/>
  <c r="C780" i="1"/>
  <c r="D780" i="1"/>
  <c r="E780" i="1"/>
  <c r="F780" i="1"/>
  <c r="G780" i="1"/>
  <c r="I780" i="1"/>
  <c r="A781" i="1"/>
  <c r="I781" i="1" s="1"/>
  <c r="B781" i="1"/>
  <c r="C781" i="1"/>
  <c r="D781" i="1"/>
  <c r="E781" i="1"/>
  <c r="F781" i="1"/>
  <c r="G781" i="1"/>
  <c r="A782" i="1"/>
  <c r="I782" i="1" s="1"/>
  <c r="B782" i="1"/>
  <c r="C782" i="1"/>
  <c r="D782" i="1"/>
  <c r="E782" i="1"/>
  <c r="F782" i="1"/>
  <c r="G782" i="1"/>
  <c r="H782" i="1" s="1"/>
  <c r="A783" i="1"/>
  <c r="I783" i="1" s="1"/>
  <c r="B783" i="1"/>
  <c r="C783" i="1"/>
  <c r="D783" i="1"/>
  <c r="E783" i="1"/>
  <c r="F783" i="1"/>
  <c r="G783" i="1"/>
  <c r="A784" i="1"/>
  <c r="I784" i="1" s="1"/>
  <c r="B784" i="1"/>
  <c r="C784" i="1"/>
  <c r="D784" i="1"/>
  <c r="E784" i="1"/>
  <c r="F784" i="1"/>
  <c r="G784" i="1"/>
  <c r="A785" i="1"/>
  <c r="I785" i="1" s="1"/>
  <c r="B785" i="1"/>
  <c r="C785" i="1"/>
  <c r="D785" i="1"/>
  <c r="E785" i="1"/>
  <c r="F785" i="1"/>
  <c r="G785" i="1"/>
  <c r="A786" i="1"/>
  <c r="B786" i="1"/>
  <c r="C786" i="1"/>
  <c r="D786" i="1"/>
  <c r="E786" i="1"/>
  <c r="F786" i="1"/>
  <c r="G786" i="1"/>
  <c r="H786" i="1" s="1"/>
  <c r="I786" i="1"/>
  <c r="A787" i="1"/>
  <c r="I787" i="1" s="1"/>
  <c r="B787" i="1"/>
  <c r="C787" i="1"/>
  <c r="D787" i="1"/>
  <c r="E787" i="1"/>
  <c r="F787" i="1"/>
  <c r="G787" i="1"/>
  <c r="A788" i="1"/>
  <c r="B788" i="1"/>
  <c r="C788" i="1"/>
  <c r="D788" i="1"/>
  <c r="E788" i="1"/>
  <c r="F788" i="1"/>
  <c r="G788" i="1"/>
  <c r="H788" i="1" s="1"/>
  <c r="I788" i="1"/>
  <c r="A789" i="1"/>
  <c r="I789" i="1" s="1"/>
  <c r="B789" i="1"/>
  <c r="C789" i="1"/>
  <c r="D789" i="1"/>
  <c r="E789" i="1"/>
  <c r="F789" i="1"/>
  <c r="G789" i="1"/>
  <c r="A790" i="1"/>
  <c r="I790" i="1" s="1"/>
  <c r="B790" i="1"/>
  <c r="C790" i="1"/>
  <c r="D790" i="1"/>
  <c r="E790" i="1"/>
  <c r="F790" i="1"/>
  <c r="G790" i="1"/>
  <c r="A791" i="1"/>
  <c r="I791" i="1" s="1"/>
  <c r="B791" i="1"/>
  <c r="C791" i="1"/>
  <c r="D791" i="1"/>
  <c r="E791" i="1"/>
  <c r="F791" i="1"/>
  <c r="G791" i="1"/>
  <c r="A792" i="1"/>
  <c r="I792" i="1" s="1"/>
  <c r="B792" i="1"/>
  <c r="C792" i="1"/>
  <c r="D792" i="1"/>
  <c r="E792" i="1"/>
  <c r="F792" i="1"/>
  <c r="G792" i="1"/>
  <c r="A793" i="1"/>
  <c r="I793" i="1" s="1"/>
  <c r="B793" i="1"/>
  <c r="C793" i="1"/>
  <c r="D793" i="1"/>
  <c r="E793" i="1"/>
  <c r="F793" i="1"/>
  <c r="G793" i="1"/>
  <c r="A794" i="1"/>
  <c r="B794" i="1"/>
  <c r="C794" i="1"/>
  <c r="D794" i="1"/>
  <c r="E794" i="1"/>
  <c r="F794" i="1"/>
  <c r="G794" i="1"/>
  <c r="I794" i="1"/>
  <c r="A795" i="1"/>
  <c r="I795" i="1" s="1"/>
  <c r="B795" i="1"/>
  <c r="C795" i="1"/>
  <c r="D795" i="1"/>
  <c r="E795" i="1"/>
  <c r="F795" i="1"/>
  <c r="G795" i="1"/>
  <c r="A796" i="1"/>
  <c r="I796" i="1" s="1"/>
  <c r="B796" i="1"/>
  <c r="C796" i="1"/>
  <c r="D796" i="1"/>
  <c r="E796" i="1"/>
  <c r="F796" i="1"/>
  <c r="G796" i="1"/>
  <c r="H796" i="1" s="1"/>
  <c r="A797" i="1"/>
  <c r="I797" i="1" s="1"/>
  <c r="B797" i="1"/>
  <c r="C797" i="1"/>
  <c r="D797" i="1"/>
  <c r="E797" i="1"/>
  <c r="F797" i="1"/>
  <c r="G797" i="1"/>
  <c r="A798" i="1"/>
  <c r="I798" i="1" s="1"/>
  <c r="B798" i="1"/>
  <c r="C798" i="1"/>
  <c r="D798" i="1"/>
  <c r="E798" i="1"/>
  <c r="F798" i="1"/>
  <c r="G798" i="1"/>
  <c r="H798" i="1" s="1"/>
  <c r="A799" i="1"/>
  <c r="I799" i="1" s="1"/>
  <c r="B799" i="1"/>
  <c r="C799" i="1"/>
  <c r="D799" i="1"/>
  <c r="E799" i="1"/>
  <c r="F799" i="1"/>
  <c r="G799" i="1"/>
  <c r="A800" i="1"/>
  <c r="I800" i="1" s="1"/>
  <c r="B800" i="1"/>
  <c r="C800" i="1"/>
  <c r="D800" i="1"/>
  <c r="E800" i="1"/>
  <c r="F800" i="1"/>
  <c r="G800" i="1"/>
  <c r="A801" i="1"/>
  <c r="I801" i="1" s="1"/>
  <c r="B801" i="1"/>
  <c r="C801" i="1"/>
  <c r="D801" i="1"/>
  <c r="E801" i="1"/>
  <c r="F801" i="1"/>
  <c r="G801" i="1"/>
  <c r="A802" i="1"/>
  <c r="B802" i="1"/>
  <c r="C802" i="1"/>
  <c r="D802" i="1"/>
  <c r="E802" i="1"/>
  <c r="F802" i="1"/>
  <c r="G802" i="1"/>
  <c r="H802" i="1" s="1"/>
  <c r="I802" i="1"/>
  <c r="A803" i="1"/>
  <c r="I803" i="1" s="1"/>
  <c r="B803" i="1"/>
  <c r="C803" i="1"/>
  <c r="D803" i="1"/>
  <c r="E803" i="1"/>
  <c r="F803" i="1"/>
  <c r="G803" i="1"/>
  <c r="A804" i="1"/>
  <c r="B804" i="1"/>
  <c r="C804" i="1"/>
  <c r="D804" i="1"/>
  <c r="E804" i="1"/>
  <c r="F804" i="1"/>
  <c r="G804" i="1"/>
  <c r="H804" i="1" s="1"/>
  <c r="I804" i="1"/>
  <c r="A805" i="1"/>
  <c r="I805" i="1" s="1"/>
  <c r="B805" i="1"/>
  <c r="C805" i="1"/>
  <c r="D805" i="1"/>
  <c r="E805" i="1"/>
  <c r="F805" i="1"/>
  <c r="G805" i="1"/>
  <c r="A806" i="1"/>
  <c r="I806" i="1" s="1"/>
  <c r="B806" i="1"/>
  <c r="C806" i="1"/>
  <c r="D806" i="1"/>
  <c r="E806" i="1"/>
  <c r="F806" i="1"/>
  <c r="G806" i="1"/>
  <c r="A807" i="1"/>
  <c r="I807" i="1" s="1"/>
  <c r="B807" i="1"/>
  <c r="C807" i="1"/>
  <c r="D807" i="1"/>
  <c r="E807" i="1"/>
  <c r="F807" i="1"/>
  <c r="G807" i="1"/>
  <c r="A808" i="1"/>
  <c r="I808" i="1" s="1"/>
  <c r="B808" i="1"/>
  <c r="C808" i="1"/>
  <c r="D808" i="1"/>
  <c r="E808" i="1"/>
  <c r="F808" i="1"/>
  <c r="G808" i="1"/>
  <c r="A809" i="1"/>
  <c r="I809" i="1" s="1"/>
  <c r="B809" i="1"/>
  <c r="C809" i="1"/>
  <c r="D809" i="1"/>
  <c r="E809" i="1"/>
  <c r="F809" i="1"/>
  <c r="G809" i="1"/>
  <c r="A810" i="1"/>
  <c r="I810" i="1" s="1"/>
  <c r="B810" i="1"/>
  <c r="C810" i="1"/>
  <c r="D810" i="1"/>
  <c r="E810" i="1"/>
  <c r="F810" i="1"/>
  <c r="G810" i="1"/>
  <c r="A811" i="1"/>
  <c r="I811" i="1" s="1"/>
  <c r="B811" i="1"/>
  <c r="C811" i="1"/>
  <c r="D811" i="1"/>
  <c r="E811" i="1"/>
  <c r="F811" i="1"/>
  <c r="G811" i="1"/>
  <c r="A812" i="1"/>
  <c r="B812" i="1"/>
  <c r="C812" i="1"/>
  <c r="D812" i="1"/>
  <c r="E812" i="1"/>
  <c r="F812" i="1"/>
  <c r="G812" i="1"/>
  <c r="I812" i="1"/>
  <c r="A813" i="1"/>
  <c r="I813" i="1" s="1"/>
  <c r="B813" i="1"/>
  <c r="C813" i="1"/>
  <c r="D813" i="1"/>
  <c r="E813" i="1"/>
  <c r="F813" i="1"/>
  <c r="G813" i="1"/>
  <c r="A814" i="1"/>
  <c r="I814" i="1" s="1"/>
  <c r="B814" i="1"/>
  <c r="C814" i="1"/>
  <c r="D814" i="1"/>
  <c r="E814" i="1"/>
  <c r="F814" i="1"/>
  <c r="G814" i="1"/>
  <c r="H814" i="1" s="1"/>
  <c r="A815" i="1"/>
  <c r="I815" i="1" s="1"/>
  <c r="B815" i="1"/>
  <c r="C815" i="1"/>
  <c r="D815" i="1"/>
  <c r="E815" i="1"/>
  <c r="F815" i="1"/>
  <c r="G815" i="1"/>
  <c r="A816" i="1"/>
  <c r="I816" i="1" s="1"/>
  <c r="B816" i="1"/>
  <c r="C816" i="1"/>
  <c r="D816" i="1"/>
  <c r="E816" i="1"/>
  <c r="F816" i="1"/>
  <c r="G816" i="1"/>
  <c r="A817" i="1"/>
  <c r="I817" i="1" s="1"/>
  <c r="B817" i="1"/>
  <c r="C817" i="1"/>
  <c r="D817" i="1"/>
  <c r="E817" i="1"/>
  <c r="F817" i="1"/>
  <c r="G817" i="1"/>
  <c r="A818" i="1"/>
  <c r="B818" i="1"/>
  <c r="C818" i="1"/>
  <c r="D818" i="1"/>
  <c r="E818" i="1"/>
  <c r="F818" i="1"/>
  <c r="G818" i="1"/>
  <c r="H818" i="1" s="1"/>
  <c r="I818" i="1"/>
  <c r="A819" i="1"/>
  <c r="I819" i="1" s="1"/>
  <c r="B819" i="1"/>
  <c r="C819" i="1"/>
  <c r="D819" i="1"/>
  <c r="E819" i="1"/>
  <c r="F819" i="1"/>
  <c r="G819" i="1"/>
  <c r="A820" i="1"/>
  <c r="B820" i="1"/>
  <c r="C820" i="1"/>
  <c r="D820" i="1"/>
  <c r="E820" i="1"/>
  <c r="F820" i="1"/>
  <c r="G820" i="1"/>
  <c r="H820" i="1" s="1"/>
  <c r="I820" i="1"/>
  <c r="A821" i="1"/>
  <c r="I821" i="1" s="1"/>
  <c r="B821" i="1"/>
  <c r="C821" i="1"/>
  <c r="D821" i="1"/>
  <c r="E821" i="1"/>
  <c r="F821" i="1"/>
  <c r="G821" i="1"/>
  <c r="A822" i="1"/>
  <c r="I822" i="1" s="1"/>
  <c r="B822" i="1"/>
  <c r="C822" i="1"/>
  <c r="D822" i="1"/>
  <c r="E822" i="1"/>
  <c r="F822" i="1"/>
  <c r="G822" i="1"/>
  <c r="A823" i="1"/>
  <c r="I823" i="1" s="1"/>
  <c r="B823" i="1"/>
  <c r="C823" i="1"/>
  <c r="D823" i="1"/>
  <c r="E823" i="1"/>
  <c r="F823" i="1"/>
  <c r="G823" i="1"/>
  <c r="A824" i="1"/>
  <c r="I824" i="1" s="1"/>
  <c r="B824" i="1"/>
  <c r="C824" i="1"/>
  <c r="D824" i="1"/>
  <c r="E824" i="1"/>
  <c r="F824" i="1"/>
  <c r="G824" i="1"/>
  <c r="A825" i="1"/>
  <c r="I825" i="1" s="1"/>
  <c r="B825" i="1"/>
  <c r="C825" i="1"/>
  <c r="D825" i="1"/>
  <c r="E825" i="1"/>
  <c r="F825" i="1"/>
  <c r="G825" i="1"/>
  <c r="A826" i="1"/>
  <c r="B826" i="1"/>
  <c r="C826" i="1"/>
  <c r="D826" i="1"/>
  <c r="E826" i="1"/>
  <c r="F826" i="1"/>
  <c r="G826" i="1"/>
  <c r="I826" i="1"/>
  <c r="A827" i="1"/>
  <c r="I827" i="1" s="1"/>
  <c r="B827" i="1"/>
  <c r="C827" i="1"/>
  <c r="D827" i="1"/>
  <c r="E827" i="1"/>
  <c r="F827" i="1"/>
  <c r="G827" i="1"/>
  <c r="A828" i="1"/>
  <c r="I828" i="1" s="1"/>
  <c r="B828" i="1"/>
  <c r="C828" i="1"/>
  <c r="D828" i="1"/>
  <c r="E828" i="1"/>
  <c r="F828" i="1"/>
  <c r="G828" i="1"/>
  <c r="H828" i="1" s="1"/>
  <c r="A829" i="1"/>
  <c r="I829" i="1" s="1"/>
  <c r="B829" i="1"/>
  <c r="C829" i="1"/>
  <c r="D829" i="1"/>
  <c r="E829" i="1"/>
  <c r="F829" i="1"/>
  <c r="G829" i="1"/>
  <c r="A830" i="1"/>
  <c r="I830" i="1" s="1"/>
  <c r="B830" i="1"/>
  <c r="C830" i="1"/>
  <c r="D830" i="1"/>
  <c r="E830" i="1"/>
  <c r="F830" i="1"/>
  <c r="G830" i="1"/>
  <c r="H830" i="1" s="1"/>
  <c r="A831" i="1"/>
  <c r="I831" i="1" s="1"/>
  <c r="B831" i="1"/>
  <c r="C831" i="1"/>
  <c r="D831" i="1"/>
  <c r="E831" i="1"/>
  <c r="F831" i="1"/>
  <c r="G831" i="1"/>
  <c r="A832" i="1"/>
  <c r="I832" i="1" s="1"/>
  <c r="B832" i="1"/>
  <c r="C832" i="1"/>
  <c r="D832" i="1"/>
  <c r="E832" i="1"/>
  <c r="F832" i="1"/>
  <c r="G832" i="1"/>
  <c r="A833" i="1"/>
  <c r="I833" i="1" s="1"/>
  <c r="B833" i="1"/>
  <c r="C833" i="1"/>
  <c r="D833" i="1"/>
  <c r="E833" i="1"/>
  <c r="F833" i="1"/>
  <c r="G833" i="1"/>
  <c r="A834" i="1"/>
  <c r="B834" i="1"/>
  <c r="C834" i="1"/>
  <c r="D834" i="1"/>
  <c r="E834" i="1"/>
  <c r="F834" i="1"/>
  <c r="G834" i="1"/>
  <c r="H834" i="1" s="1"/>
  <c r="I834" i="1"/>
  <c r="A835" i="1"/>
  <c r="I835" i="1" s="1"/>
  <c r="B835" i="1"/>
  <c r="C835" i="1"/>
  <c r="D835" i="1"/>
  <c r="E835" i="1"/>
  <c r="F835" i="1"/>
  <c r="G835" i="1"/>
  <c r="A836" i="1"/>
  <c r="B836" i="1"/>
  <c r="C836" i="1"/>
  <c r="D836" i="1"/>
  <c r="E836" i="1"/>
  <c r="F836" i="1"/>
  <c r="G836" i="1"/>
  <c r="H836" i="1" s="1"/>
  <c r="I836" i="1"/>
  <c r="A837" i="1"/>
  <c r="I837" i="1" s="1"/>
  <c r="B837" i="1"/>
  <c r="C837" i="1"/>
  <c r="D837" i="1"/>
  <c r="E837" i="1"/>
  <c r="F837" i="1"/>
  <c r="G837" i="1"/>
  <c r="A838" i="1"/>
  <c r="I838" i="1" s="1"/>
  <c r="B838" i="1"/>
  <c r="C838" i="1"/>
  <c r="D838" i="1"/>
  <c r="E838" i="1"/>
  <c r="F838" i="1"/>
  <c r="G838" i="1"/>
  <c r="A839" i="1"/>
  <c r="I839" i="1" s="1"/>
  <c r="B839" i="1"/>
  <c r="C839" i="1"/>
  <c r="D839" i="1"/>
  <c r="E839" i="1"/>
  <c r="F839" i="1"/>
  <c r="G839" i="1"/>
  <c r="A840" i="1"/>
  <c r="I840" i="1" s="1"/>
  <c r="B840" i="1"/>
  <c r="C840" i="1"/>
  <c r="D840" i="1"/>
  <c r="E840" i="1"/>
  <c r="F840" i="1"/>
  <c r="G840" i="1"/>
  <c r="A841" i="1"/>
  <c r="I841" i="1" s="1"/>
  <c r="B841" i="1"/>
  <c r="C841" i="1"/>
  <c r="D841" i="1"/>
  <c r="E841" i="1"/>
  <c r="F841" i="1"/>
  <c r="G841" i="1"/>
  <c r="A842" i="1"/>
  <c r="I842" i="1" s="1"/>
  <c r="B842" i="1"/>
  <c r="C842" i="1"/>
  <c r="D842" i="1"/>
  <c r="E842" i="1"/>
  <c r="F842" i="1"/>
  <c r="G842" i="1"/>
  <c r="A843" i="1"/>
  <c r="I843" i="1" s="1"/>
  <c r="B843" i="1"/>
  <c r="C843" i="1"/>
  <c r="D843" i="1"/>
  <c r="E843" i="1"/>
  <c r="F843" i="1"/>
  <c r="G843" i="1"/>
  <c r="A844" i="1"/>
  <c r="B844" i="1"/>
  <c r="C844" i="1"/>
  <c r="D844" i="1"/>
  <c r="E844" i="1"/>
  <c r="F844" i="1"/>
  <c r="G844" i="1"/>
  <c r="I844" i="1"/>
  <c r="A845" i="1"/>
  <c r="I845" i="1" s="1"/>
  <c r="B845" i="1"/>
  <c r="C845" i="1"/>
  <c r="D845" i="1"/>
  <c r="E845" i="1"/>
  <c r="F845" i="1"/>
  <c r="G845" i="1"/>
  <c r="A846" i="1"/>
  <c r="I846" i="1" s="1"/>
  <c r="B846" i="1"/>
  <c r="C846" i="1"/>
  <c r="D846" i="1"/>
  <c r="E846" i="1"/>
  <c r="F846" i="1"/>
  <c r="G846" i="1"/>
  <c r="H846" i="1" s="1"/>
  <c r="A847" i="1"/>
  <c r="I847" i="1" s="1"/>
  <c r="B847" i="1"/>
  <c r="C847" i="1"/>
  <c r="D847" i="1"/>
  <c r="E847" i="1"/>
  <c r="F847" i="1"/>
  <c r="G847" i="1"/>
  <c r="A848" i="1"/>
  <c r="I848" i="1" s="1"/>
  <c r="B848" i="1"/>
  <c r="C848" i="1"/>
  <c r="D848" i="1"/>
  <c r="E848" i="1"/>
  <c r="F848" i="1"/>
  <c r="G848" i="1"/>
  <c r="A849" i="1"/>
  <c r="I849" i="1" s="1"/>
  <c r="B849" i="1"/>
  <c r="C849" i="1"/>
  <c r="D849" i="1"/>
  <c r="E849" i="1"/>
  <c r="F849" i="1"/>
  <c r="G849" i="1"/>
  <c r="A850" i="1"/>
  <c r="B850" i="1"/>
  <c r="C850" i="1"/>
  <c r="D850" i="1"/>
  <c r="E850" i="1"/>
  <c r="F850" i="1"/>
  <c r="G850" i="1"/>
  <c r="H850" i="1" s="1"/>
  <c r="I850" i="1"/>
  <c r="A851" i="1"/>
  <c r="I851" i="1" s="1"/>
  <c r="B851" i="1"/>
  <c r="C851" i="1"/>
  <c r="D851" i="1"/>
  <c r="E851" i="1"/>
  <c r="F851" i="1"/>
  <c r="G851" i="1"/>
  <c r="A852" i="1"/>
  <c r="B852" i="1"/>
  <c r="C852" i="1"/>
  <c r="D852" i="1"/>
  <c r="E852" i="1"/>
  <c r="F852" i="1"/>
  <c r="G852" i="1"/>
  <c r="H852" i="1" s="1"/>
  <c r="I852" i="1"/>
  <c r="A853" i="1"/>
  <c r="I853" i="1" s="1"/>
  <c r="B853" i="1"/>
  <c r="C853" i="1"/>
  <c r="D853" i="1"/>
  <c r="E853" i="1"/>
  <c r="F853" i="1"/>
  <c r="G853" i="1"/>
  <c r="A854" i="1"/>
  <c r="I854" i="1" s="1"/>
  <c r="B854" i="1"/>
  <c r="C854" i="1"/>
  <c r="D854" i="1"/>
  <c r="E854" i="1"/>
  <c r="F854" i="1"/>
  <c r="G854" i="1"/>
  <c r="A855" i="1"/>
  <c r="I855" i="1" s="1"/>
  <c r="B855" i="1"/>
  <c r="C855" i="1"/>
  <c r="D855" i="1"/>
  <c r="E855" i="1"/>
  <c r="F855" i="1"/>
  <c r="G855" i="1"/>
  <c r="A856" i="1"/>
  <c r="I856" i="1" s="1"/>
  <c r="B856" i="1"/>
  <c r="C856" i="1"/>
  <c r="D856" i="1"/>
  <c r="E856" i="1"/>
  <c r="F856" i="1"/>
  <c r="G856" i="1"/>
  <c r="A857" i="1"/>
  <c r="I857" i="1" s="1"/>
  <c r="B857" i="1"/>
  <c r="C857" i="1"/>
  <c r="D857" i="1"/>
  <c r="E857" i="1"/>
  <c r="F857" i="1"/>
  <c r="G857" i="1"/>
  <c r="A858" i="1"/>
  <c r="B858" i="1"/>
  <c r="C858" i="1"/>
  <c r="D858" i="1"/>
  <c r="E858" i="1"/>
  <c r="F858" i="1"/>
  <c r="G858" i="1"/>
  <c r="I858" i="1"/>
  <c r="A859" i="1"/>
  <c r="I859" i="1" s="1"/>
  <c r="B859" i="1"/>
  <c r="C859" i="1"/>
  <c r="D859" i="1"/>
  <c r="E859" i="1"/>
  <c r="F859" i="1"/>
  <c r="G859" i="1"/>
  <c r="A860" i="1"/>
  <c r="I860" i="1" s="1"/>
  <c r="B860" i="1"/>
  <c r="C860" i="1"/>
  <c r="D860" i="1"/>
  <c r="E860" i="1"/>
  <c r="F860" i="1"/>
  <c r="G860" i="1"/>
  <c r="H860" i="1" s="1"/>
  <c r="A861" i="1"/>
  <c r="I861" i="1" s="1"/>
  <c r="B861" i="1"/>
  <c r="C861" i="1"/>
  <c r="D861" i="1"/>
  <c r="E861" i="1"/>
  <c r="F861" i="1"/>
  <c r="G861" i="1"/>
  <c r="A862" i="1"/>
  <c r="I862" i="1" s="1"/>
  <c r="B862" i="1"/>
  <c r="C862" i="1"/>
  <c r="D862" i="1"/>
  <c r="E862" i="1"/>
  <c r="F862" i="1"/>
  <c r="G862" i="1"/>
  <c r="H862" i="1" s="1"/>
  <c r="A863" i="1"/>
  <c r="I863" i="1" s="1"/>
  <c r="B863" i="1"/>
  <c r="C863" i="1"/>
  <c r="D863" i="1"/>
  <c r="E863" i="1"/>
  <c r="F863" i="1"/>
  <c r="G863" i="1"/>
  <c r="A864" i="1"/>
  <c r="I864" i="1" s="1"/>
  <c r="B864" i="1"/>
  <c r="C864" i="1"/>
  <c r="D864" i="1"/>
  <c r="E864" i="1"/>
  <c r="F864" i="1"/>
  <c r="G864" i="1"/>
  <c r="A865" i="1"/>
  <c r="I865" i="1" s="1"/>
  <c r="B865" i="1"/>
  <c r="C865" i="1"/>
  <c r="D865" i="1"/>
  <c r="E865" i="1"/>
  <c r="F865" i="1"/>
  <c r="G865" i="1"/>
  <c r="A866" i="1"/>
  <c r="B866" i="1"/>
  <c r="C866" i="1"/>
  <c r="D866" i="1"/>
  <c r="E866" i="1"/>
  <c r="F866" i="1"/>
  <c r="G866" i="1"/>
  <c r="H866" i="1" s="1"/>
  <c r="I866" i="1"/>
  <c r="A867" i="1"/>
  <c r="I867" i="1" s="1"/>
  <c r="B867" i="1"/>
  <c r="C867" i="1"/>
  <c r="D867" i="1"/>
  <c r="E867" i="1"/>
  <c r="F867" i="1"/>
  <c r="G867" i="1"/>
  <c r="A868" i="1"/>
  <c r="B868" i="1"/>
  <c r="C868" i="1"/>
  <c r="D868" i="1"/>
  <c r="E868" i="1"/>
  <c r="F868" i="1"/>
  <c r="G868" i="1"/>
  <c r="H868" i="1" s="1"/>
  <c r="I868" i="1"/>
  <c r="A869" i="1"/>
  <c r="I869" i="1" s="1"/>
  <c r="B869" i="1"/>
  <c r="C869" i="1"/>
  <c r="D869" i="1"/>
  <c r="E869" i="1"/>
  <c r="F869" i="1"/>
  <c r="G869" i="1"/>
  <c r="A870" i="1"/>
  <c r="I870" i="1" s="1"/>
  <c r="B870" i="1"/>
  <c r="C870" i="1"/>
  <c r="D870" i="1"/>
  <c r="E870" i="1"/>
  <c r="F870" i="1"/>
  <c r="G870" i="1"/>
  <c r="A871" i="1"/>
  <c r="I871" i="1" s="1"/>
  <c r="B871" i="1"/>
  <c r="C871" i="1"/>
  <c r="D871" i="1"/>
  <c r="E871" i="1"/>
  <c r="F871" i="1"/>
  <c r="G871" i="1"/>
  <c r="A872" i="1"/>
  <c r="I872" i="1" s="1"/>
  <c r="B872" i="1"/>
  <c r="C872" i="1"/>
  <c r="D872" i="1"/>
  <c r="E872" i="1"/>
  <c r="F872" i="1"/>
  <c r="G872" i="1"/>
  <c r="A873" i="1"/>
  <c r="I873" i="1" s="1"/>
  <c r="B873" i="1"/>
  <c r="C873" i="1"/>
  <c r="D873" i="1"/>
  <c r="E873" i="1"/>
  <c r="F873" i="1"/>
  <c r="G873" i="1"/>
  <c r="A874" i="1"/>
  <c r="I874" i="1" s="1"/>
  <c r="B874" i="1"/>
  <c r="C874" i="1"/>
  <c r="D874" i="1"/>
  <c r="E874" i="1"/>
  <c r="F874" i="1"/>
  <c r="G874" i="1"/>
  <c r="A875" i="1"/>
  <c r="I875" i="1" s="1"/>
  <c r="B875" i="1"/>
  <c r="C875" i="1"/>
  <c r="D875" i="1"/>
  <c r="E875" i="1"/>
  <c r="F875" i="1"/>
  <c r="G875" i="1"/>
  <c r="A876" i="1"/>
  <c r="B876" i="1"/>
  <c r="C876" i="1"/>
  <c r="D876" i="1"/>
  <c r="E876" i="1"/>
  <c r="F876" i="1"/>
  <c r="G876" i="1"/>
  <c r="I876" i="1"/>
  <c r="A877" i="1"/>
  <c r="I877" i="1" s="1"/>
  <c r="B877" i="1"/>
  <c r="C877" i="1"/>
  <c r="D877" i="1"/>
  <c r="E877" i="1"/>
  <c r="F877" i="1"/>
  <c r="G877" i="1"/>
  <c r="A878" i="1"/>
  <c r="I878" i="1" s="1"/>
  <c r="B878" i="1"/>
  <c r="C878" i="1"/>
  <c r="D878" i="1"/>
  <c r="E878" i="1"/>
  <c r="F878" i="1"/>
  <c r="G878" i="1"/>
  <c r="H878" i="1" s="1"/>
  <c r="A879" i="1"/>
  <c r="I879" i="1" s="1"/>
  <c r="B879" i="1"/>
  <c r="C879" i="1"/>
  <c r="D879" i="1"/>
  <c r="E879" i="1"/>
  <c r="F879" i="1"/>
  <c r="G879" i="1"/>
  <c r="A880" i="1"/>
  <c r="I880" i="1" s="1"/>
  <c r="B880" i="1"/>
  <c r="C880" i="1"/>
  <c r="D880" i="1"/>
  <c r="E880" i="1"/>
  <c r="F880" i="1"/>
  <c r="G880" i="1"/>
  <c r="A881" i="1"/>
  <c r="I881" i="1" s="1"/>
  <c r="B881" i="1"/>
  <c r="C881" i="1"/>
  <c r="D881" i="1"/>
  <c r="E881" i="1"/>
  <c r="F881" i="1"/>
  <c r="G881" i="1"/>
  <c r="A882" i="1"/>
  <c r="I882" i="1" s="1"/>
  <c r="B882" i="1"/>
  <c r="C882" i="1"/>
  <c r="D882" i="1"/>
  <c r="E882" i="1"/>
  <c r="F882" i="1"/>
  <c r="G882" i="1"/>
  <c r="H882" i="1" s="1"/>
  <c r="A883" i="1"/>
  <c r="I883" i="1" s="1"/>
  <c r="B883" i="1"/>
  <c r="C883" i="1"/>
  <c r="D883" i="1"/>
  <c r="E883" i="1"/>
  <c r="F883" i="1"/>
  <c r="G883" i="1"/>
  <c r="A884" i="1"/>
  <c r="B884" i="1"/>
  <c r="C884" i="1"/>
  <c r="D884" i="1"/>
  <c r="E884" i="1"/>
  <c r="F884" i="1"/>
  <c r="G884" i="1"/>
  <c r="H884" i="1" s="1"/>
  <c r="I884" i="1"/>
  <c r="A885" i="1"/>
  <c r="I885" i="1" s="1"/>
  <c r="B885" i="1"/>
  <c r="C885" i="1"/>
  <c r="D885" i="1"/>
  <c r="E885" i="1"/>
  <c r="F885" i="1"/>
  <c r="G885" i="1"/>
  <c r="A886" i="1"/>
  <c r="I886" i="1" s="1"/>
  <c r="B886" i="1"/>
  <c r="C886" i="1"/>
  <c r="D886" i="1"/>
  <c r="E886" i="1"/>
  <c r="F886" i="1"/>
  <c r="G886" i="1"/>
  <c r="A887" i="1"/>
  <c r="I887" i="1" s="1"/>
  <c r="B887" i="1"/>
  <c r="C887" i="1"/>
  <c r="D887" i="1"/>
  <c r="E887" i="1"/>
  <c r="F887" i="1"/>
  <c r="G887" i="1"/>
  <c r="A888" i="1"/>
  <c r="I888" i="1" s="1"/>
  <c r="B888" i="1"/>
  <c r="C888" i="1"/>
  <c r="D888" i="1"/>
  <c r="E888" i="1"/>
  <c r="F888" i="1"/>
  <c r="G888" i="1"/>
  <c r="A889" i="1"/>
  <c r="I889" i="1" s="1"/>
  <c r="B889" i="1"/>
  <c r="C889" i="1"/>
  <c r="D889" i="1"/>
  <c r="E889" i="1"/>
  <c r="F889" i="1"/>
  <c r="G889" i="1"/>
  <c r="A890" i="1"/>
  <c r="B890" i="1"/>
  <c r="C890" i="1"/>
  <c r="D890" i="1"/>
  <c r="E890" i="1"/>
  <c r="F890" i="1"/>
  <c r="G890" i="1"/>
  <c r="I890" i="1"/>
  <c r="A891" i="1"/>
  <c r="I891" i="1" s="1"/>
  <c r="B891" i="1"/>
  <c r="C891" i="1"/>
  <c r="D891" i="1"/>
  <c r="E891" i="1"/>
  <c r="F891" i="1"/>
  <c r="G891" i="1"/>
  <c r="A892" i="1"/>
  <c r="I892" i="1" s="1"/>
  <c r="B892" i="1"/>
  <c r="C892" i="1"/>
  <c r="D892" i="1"/>
  <c r="E892" i="1"/>
  <c r="F892" i="1"/>
  <c r="G892" i="1"/>
  <c r="H892" i="1" s="1"/>
  <c r="A893" i="1"/>
  <c r="I893" i="1" s="1"/>
  <c r="B893" i="1"/>
  <c r="C893" i="1"/>
  <c r="D893" i="1"/>
  <c r="E893" i="1"/>
  <c r="F893" i="1"/>
  <c r="G893" i="1"/>
  <c r="A894" i="1"/>
  <c r="I894" i="1" s="1"/>
  <c r="B894" i="1"/>
  <c r="C894" i="1"/>
  <c r="D894" i="1"/>
  <c r="E894" i="1"/>
  <c r="F894" i="1"/>
  <c r="G894" i="1"/>
  <c r="H894" i="1" s="1"/>
  <c r="A895" i="1"/>
  <c r="I895" i="1" s="1"/>
  <c r="B895" i="1"/>
  <c r="C895" i="1"/>
  <c r="D895" i="1"/>
  <c r="E895" i="1"/>
  <c r="F895" i="1"/>
  <c r="G895" i="1"/>
  <c r="A896" i="1"/>
  <c r="I896" i="1" s="1"/>
  <c r="B896" i="1"/>
  <c r="C896" i="1"/>
  <c r="D896" i="1"/>
  <c r="E896" i="1"/>
  <c r="F896" i="1"/>
  <c r="G896" i="1"/>
  <c r="A897" i="1"/>
  <c r="I897" i="1" s="1"/>
  <c r="B897" i="1"/>
  <c r="C897" i="1"/>
  <c r="D897" i="1"/>
  <c r="E897" i="1"/>
  <c r="F897" i="1"/>
  <c r="G897" i="1"/>
  <c r="A898" i="1"/>
  <c r="B898" i="1"/>
  <c r="C898" i="1"/>
  <c r="D898" i="1"/>
  <c r="E898" i="1"/>
  <c r="F898" i="1"/>
  <c r="G898" i="1"/>
  <c r="H898" i="1" s="1"/>
  <c r="I898" i="1"/>
  <c r="A899" i="1"/>
  <c r="I899" i="1" s="1"/>
  <c r="B899" i="1"/>
  <c r="C899" i="1"/>
  <c r="D899" i="1"/>
  <c r="E899" i="1"/>
  <c r="F899" i="1"/>
  <c r="G899" i="1"/>
  <c r="A900" i="1"/>
  <c r="I900" i="1" s="1"/>
  <c r="B900" i="1"/>
  <c r="C900" i="1"/>
  <c r="D900" i="1"/>
  <c r="E900" i="1"/>
  <c r="F900" i="1"/>
  <c r="G900" i="1"/>
  <c r="H900" i="1" s="1"/>
  <c r="A901" i="1"/>
  <c r="I901" i="1" s="1"/>
  <c r="B901" i="1"/>
  <c r="C901" i="1"/>
  <c r="D901" i="1"/>
  <c r="E901" i="1"/>
  <c r="F901" i="1"/>
  <c r="G901" i="1"/>
  <c r="A902" i="1"/>
  <c r="I902" i="1" s="1"/>
  <c r="B902" i="1"/>
  <c r="C902" i="1"/>
  <c r="D902" i="1"/>
  <c r="E902" i="1"/>
  <c r="F902" i="1"/>
  <c r="G902" i="1"/>
  <c r="A903" i="1"/>
  <c r="I903" i="1" s="1"/>
  <c r="B903" i="1"/>
  <c r="C903" i="1"/>
  <c r="D903" i="1"/>
  <c r="E903" i="1"/>
  <c r="F903" i="1"/>
  <c r="G903" i="1"/>
  <c r="A904" i="1"/>
  <c r="I904" i="1" s="1"/>
  <c r="B904" i="1"/>
  <c r="C904" i="1"/>
  <c r="D904" i="1"/>
  <c r="E904" i="1"/>
  <c r="F904" i="1"/>
  <c r="G904" i="1"/>
  <c r="A905" i="1"/>
  <c r="I905" i="1" s="1"/>
  <c r="B905" i="1"/>
  <c r="C905" i="1"/>
  <c r="D905" i="1"/>
  <c r="E905" i="1"/>
  <c r="F905" i="1"/>
  <c r="G905" i="1"/>
  <c r="A906" i="1"/>
  <c r="I906" i="1" s="1"/>
  <c r="B906" i="1"/>
  <c r="C906" i="1"/>
  <c r="D906" i="1"/>
  <c r="E906" i="1"/>
  <c r="F906" i="1"/>
  <c r="G906" i="1"/>
  <c r="A907" i="1"/>
  <c r="I907" i="1" s="1"/>
  <c r="B907" i="1"/>
  <c r="C907" i="1"/>
  <c r="D907" i="1"/>
  <c r="E907" i="1"/>
  <c r="F907" i="1"/>
  <c r="G907" i="1"/>
  <c r="A908" i="1"/>
  <c r="B908" i="1"/>
  <c r="C908" i="1"/>
  <c r="D908" i="1"/>
  <c r="E908" i="1"/>
  <c r="F908" i="1"/>
  <c r="G908" i="1"/>
  <c r="I908" i="1"/>
  <c r="A909" i="1"/>
  <c r="I909" i="1" s="1"/>
  <c r="B909" i="1"/>
  <c r="C909" i="1"/>
  <c r="D909" i="1"/>
  <c r="E909" i="1"/>
  <c r="F909" i="1"/>
  <c r="G909" i="1"/>
  <c r="A910" i="1"/>
  <c r="I910" i="1" s="1"/>
  <c r="B910" i="1"/>
  <c r="C910" i="1"/>
  <c r="D910" i="1"/>
  <c r="E910" i="1"/>
  <c r="F910" i="1"/>
  <c r="G910" i="1"/>
  <c r="H910" i="1" s="1"/>
  <c r="A911" i="1"/>
  <c r="I911" i="1" s="1"/>
  <c r="B911" i="1"/>
  <c r="C911" i="1"/>
  <c r="D911" i="1"/>
  <c r="E911" i="1"/>
  <c r="F911" i="1"/>
  <c r="G911" i="1"/>
  <c r="A912" i="1"/>
  <c r="I912" i="1" s="1"/>
  <c r="B912" i="1"/>
  <c r="C912" i="1"/>
  <c r="D912" i="1"/>
  <c r="E912" i="1"/>
  <c r="F912" i="1"/>
  <c r="G912" i="1"/>
  <c r="A913" i="1"/>
  <c r="I913" i="1" s="1"/>
  <c r="B913" i="1"/>
  <c r="C913" i="1"/>
  <c r="D913" i="1"/>
  <c r="E913" i="1"/>
  <c r="F913" i="1"/>
  <c r="G913" i="1"/>
  <c r="A914" i="1"/>
  <c r="B914" i="1"/>
  <c r="C914" i="1"/>
  <c r="D914" i="1"/>
  <c r="E914" i="1"/>
  <c r="F914" i="1"/>
  <c r="G914" i="1"/>
  <c r="H914" i="1" s="1"/>
  <c r="I914" i="1"/>
  <c r="A915" i="1"/>
  <c r="I915" i="1" s="1"/>
  <c r="B915" i="1"/>
  <c r="C915" i="1"/>
  <c r="D915" i="1"/>
  <c r="E915" i="1"/>
  <c r="F915" i="1"/>
  <c r="G915" i="1"/>
  <c r="A916" i="1"/>
  <c r="B916" i="1"/>
  <c r="C916" i="1"/>
  <c r="D916" i="1"/>
  <c r="E916" i="1"/>
  <c r="F916" i="1"/>
  <c r="G916" i="1"/>
  <c r="H916" i="1" s="1"/>
  <c r="I916" i="1"/>
  <c r="A917" i="1"/>
  <c r="I917" i="1" s="1"/>
  <c r="B917" i="1"/>
  <c r="C917" i="1"/>
  <c r="D917" i="1"/>
  <c r="E917" i="1"/>
  <c r="F917" i="1"/>
  <c r="G917" i="1"/>
  <c r="A918" i="1"/>
  <c r="I918" i="1" s="1"/>
  <c r="B918" i="1"/>
  <c r="C918" i="1"/>
  <c r="D918" i="1"/>
  <c r="E918" i="1"/>
  <c r="F918" i="1"/>
  <c r="G918" i="1"/>
  <c r="A919" i="1"/>
  <c r="I919" i="1" s="1"/>
  <c r="B919" i="1"/>
  <c r="C919" i="1"/>
  <c r="D919" i="1"/>
  <c r="E919" i="1"/>
  <c r="F919" i="1"/>
  <c r="G919" i="1"/>
  <c r="A920" i="1"/>
  <c r="I920" i="1" s="1"/>
  <c r="B920" i="1"/>
  <c r="C920" i="1"/>
  <c r="D920" i="1"/>
  <c r="E920" i="1"/>
  <c r="F920" i="1"/>
  <c r="G920" i="1"/>
  <c r="A921" i="1"/>
  <c r="I921" i="1" s="1"/>
  <c r="B921" i="1"/>
  <c r="C921" i="1"/>
  <c r="D921" i="1"/>
  <c r="E921" i="1"/>
  <c r="F921" i="1"/>
  <c r="G921" i="1"/>
  <c r="A922" i="1"/>
  <c r="B922" i="1"/>
  <c r="C922" i="1"/>
  <c r="D922" i="1"/>
  <c r="E922" i="1"/>
  <c r="F922" i="1"/>
  <c r="G922" i="1"/>
  <c r="I922" i="1"/>
  <c r="A923" i="1"/>
  <c r="I923" i="1" s="1"/>
  <c r="B923" i="1"/>
  <c r="C923" i="1"/>
  <c r="D923" i="1"/>
  <c r="E923" i="1"/>
  <c r="F923" i="1"/>
  <c r="G923" i="1"/>
  <c r="A924" i="1"/>
  <c r="I924" i="1" s="1"/>
  <c r="B924" i="1"/>
  <c r="C924" i="1"/>
  <c r="D924" i="1"/>
  <c r="E924" i="1"/>
  <c r="F924" i="1"/>
  <c r="G924" i="1"/>
  <c r="H924" i="1" s="1"/>
  <c r="A925" i="1"/>
  <c r="I925" i="1" s="1"/>
  <c r="B925" i="1"/>
  <c r="C925" i="1"/>
  <c r="D925" i="1"/>
  <c r="E925" i="1"/>
  <c r="F925" i="1"/>
  <c r="G925" i="1"/>
  <c r="A926" i="1"/>
  <c r="I926" i="1" s="1"/>
  <c r="B926" i="1"/>
  <c r="C926" i="1"/>
  <c r="D926" i="1"/>
  <c r="E926" i="1"/>
  <c r="F926" i="1"/>
  <c r="G926" i="1"/>
  <c r="H926" i="1" s="1"/>
  <c r="A927" i="1"/>
  <c r="I927" i="1" s="1"/>
  <c r="B927" i="1"/>
  <c r="C927" i="1"/>
  <c r="D927" i="1"/>
  <c r="E927" i="1"/>
  <c r="F927" i="1"/>
  <c r="G927" i="1"/>
  <c r="A928" i="1"/>
  <c r="I928" i="1" s="1"/>
  <c r="B928" i="1"/>
  <c r="C928" i="1"/>
  <c r="D928" i="1"/>
  <c r="E928" i="1"/>
  <c r="F928" i="1"/>
  <c r="G928" i="1"/>
  <c r="A929" i="1"/>
  <c r="I929" i="1" s="1"/>
  <c r="B929" i="1"/>
  <c r="C929" i="1"/>
  <c r="D929" i="1"/>
  <c r="E929" i="1"/>
  <c r="F929" i="1"/>
  <c r="G929" i="1"/>
  <c r="A930" i="1"/>
  <c r="B930" i="1"/>
  <c r="C930" i="1"/>
  <c r="D930" i="1"/>
  <c r="E930" i="1"/>
  <c r="F930" i="1"/>
  <c r="G930" i="1"/>
  <c r="H930" i="1" s="1"/>
  <c r="I930" i="1"/>
  <c r="A931" i="1"/>
  <c r="I931" i="1" s="1"/>
  <c r="B931" i="1"/>
  <c r="C931" i="1"/>
  <c r="D931" i="1"/>
  <c r="E931" i="1"/>
  <c r="F931" i="1"/>
  <c r="G931" i="1"/>
  <c r="A932" i="1"/>
  <c r="B932" i="1"/>
  <c r="C932" i="1"/>
  <c r="D932" i="1"/>
  <c r="E932" i="1"/>
  <c r="F932" i="1"/>
  <c r="G932" i="1"/>
  <c r="H932" i="1" s="1"/>
  <c r="I932" i="1"/>
  <c r="A933" i="1"/>
  <c r="I933" i="1" s="1"/>
  <c r="B933" i="1"/>
  <c r="C933" i="1"/>
  <c r="D933" i="1"/>
  <c r="E933" i="1"/>
  <c r="F933" i="1"/>
  <c r="G933" i="1"/>
  <c r="A934" i="1"/>
  <c r="I934" i="1" s="1"/>
  <c r="B934" i="1"/>
  <c r="C934" i="1"/>
  <c r="D934" i="1"/>
  <c r="E934" i="1"/>
  <c r="F934" i="1"/>
  <c r="G934" i="1"/>
  <c r="A935" i="1"/>
  <c r="I935" i="1" s="1"/>
  <c r="B935" i="1"/>
  <c r="C935" i="1"/>
  <c r="D935" i="1"/>
  <c r="E935" i="1"/>
  <c r="F935" i="1"/>
  <c r="G935" i="1"/>
  <c r="A936" i="1"/>
  <c r="I936" i="1" s="1"/>
  <c r="B936" i="1"/>
  <c r="C936" i="1"/>
  <c r="D936" i="1"/>
  <c r="E936" i="1"/>
  <c r="F936" i="1"/>
  <c r="G936" i="1"/>
  <c r="A937" i="1"/>
  <c r="I937" i="1" s="1"/>
  <c r="B937" i="1"/>
  <c r="C937" i="1"/>
  <c r="D937" i="1"/>
  <c r="E937" i="1"/>
  <c r="F937" i="1"/>
  <c r="G937" i="1"/>
  <c r="A938" i="1"/>
  <c r="I938" i="1" s="1"/>
  <c r="B938" i="1"/>
  <c r="C938" i="1"/>
  <c r="D938" i="1"/>
  <c r="E938" i="1"/>
  <c r="F938" i="1"/>
  <c r="G938" i="1"/>
  <c r="A939" i="1"/>
  <c r="I939" i="1" s="1"/>
  <c r="B939" i="1"/>
  <c r="C939" i="1"/>
  <c r="D939" i="1"/>
  <c r="E939" i="1"/>
  <c r="F939" i="1"/>
  <c r="G939" i="1"/>
  <c r="A940" i="1"/>
  <c r="B940" i="1"/>
  <c r="C940" i="1"/>
  <c r="D940" i="1"/>
  <c r="E940" i="1"/>
  <c r="F940" i="1"/>
  <c r="G940" i="1"/>
  <c r="I940" i="1"/>
  <c r="A941" i="1"/>
  <c r="I941" i="1" s="1"/>
  <c r="B941" i="1"/>
  <c r="C941" i="1"/>
  <c r="D941" i="1"/>
  <c r="E941" i="1"/>
  <c r="F941" i="1"/>
  <c r="G941" i="1"/>
  <c r="A942" i="1"/>
  <c r="I942" i="1" s="1"/>
  <c r="B942" i="1"/>
  <c r="C942" i="1"/>
  <c r="D942" i="1"/>
  <c r="E942" i="1"/>
  <c r="F942" i="1"/>
  <c r="G942" i="1"/>
  <c r="H942" i="1" s="1"/>
  <c r="A943" i="1"/>
  <c r="I943" i="1" s="1"/>
  <c r="B943" i="1"/>
  <c r="C943" i="1"/>
  <c r="D943" i="1"/>
  <c r="E943" i="1"/>
  <c r="F943" i="1"/>
  <c r="G943" i="1"/>
  <c r="A944" i="1"/>
  <c r="I944" i="1" s="1"/>
  <c r="B944" i="1"/>
  <c r="C944" i="1"/>
  <c r="D944" i="1"/>
  <c r="E944" i="1"/>
  <c r="F944" i="1"/>
  <c r="G944" i="1"/>
  <c r="A945" i="1"/>
  <c r="I945" i="1" s="1"/>
  <c r="B945" i="1"/>
  <c r="C945" i="1"/>
  <c r="D945" i="1"/>
  <c r="E945" i="1"/>
  <c r="F945" i="1"/>
  <c r="G945" i="1"/>
  <c r="A946" i="1"/>
  <c r="B946" i="1"/>
  <c r="C946" i="1"/>
  <c r="D946" i="1"/>
  <c r="E946" i="1"/>
  <c r="F946" i="1"/>
  <c r="G946" i="1"/>
  <c r="H946" i="1" s="1"/>
  <c r="I946" i="1"/>
  <c r="A947" i="1"/>
  <c r="I947" i="1" s="1"/>
  <c r="B947" i="1"/>
  <c r="C947" i="1"/>
  <c r="D947" i="1"/>
  <c r="E947" i="1"/>
  <c r="F947" i="1"/>
  <c r="G947" i="1"/>
  <c r="A948" i="1"/>
  <c r="B948" i="1"/>
  <c r="C948" i="1"/>
  <c r="D948" i="1"/>
  <c r="E948" i="1"/>
  <c r="F948" i="1"/>
  <c r="G948" i="1"/>
  <c r="H948" i="1" s="1"/>
  <c r="I948" i="1"/>
  <c r="A949" i="1"/>
  <c r="I949" i="1" s="1"/>
  <c r="B949" i="1"/>
  <c r="C949" i="1"/>
  <c r="D949" i="1"/>
  <c r="E949" i="1"/>
  <c r="F949" i="1"/>
  <c r="G949" i="1"/>
  <c r="A950" i="1"/>
  <c r="I950" i="1" s="1"/>
  <c r="B950" i="1"/>
  <c r="C950" i="1"/>
  <c r="D950" i="1"/>
  <c r="E950" i="1"/>
  <c r="F950" i="1"/>
  <c r="G950" i="1"/>
  <c r="A951" i="1"/>
  <c r="I951" i="1" s="1"/>
  <c r="B951" i="1"/>
  <c r="C951" i="1"/>
  <c r="D951" i="1"/>
  <c r="E951" i="1"/>
  <c r="F951" i="1"/>
  <c r="G951" i="1"/>
  <c r="A952" i="1"/>
  <c r="I952" i="1" s="1"/>
  <c r="B952" i="1"/>
  <c r="C952" i="1"/>
  <c r="D952" i="1"/>
  <c r="E952" i="1"/>
  <c r="F952" i="1"/>
  <c r="G952" i="1"/>
  <c r="A953" i="1"/>
  <c r="I953" i="1" s="1"/>
  <c r="B953" i="1"/>
  <c r="C953" i="1"/>
  <c r="D953" i="1"/>
  <c r="E953" i="1"/>
  <c r="F953" i="1"/>
  <c r="G953" i="1"/>
  <c r="A954" i="1"/>
  <c r="B954" i="1"/>
  <c r="C954" i="1"/>
  <c r="D954" i="1"/>
  <c r="E954" i="1"/>
  <c r="F954" i="1"/>
  <c r="G954" i="1"/>
  <c r="I954" i="1"/>
  <c r="A955" i="1"/>
  <c r="I955" i="1" s="1"/>
  <c r="B955" i="1"/>
  <c r="C955" i="1"/>
  <c r="D955" i="1"/>
  <c r="E955" i="1"/>
  <c r="F955" i="1"/>
  <c r="G955" i="1"/>
  <c r="A956" i="1"/>
  <c r="I956" i="1" s="1"/>
  <c r="B956" i="1"/>
  <c r="C956" i="1"/>
  <c r="D956" i="1"/>
  <c r="E956" i="1"/>
  <c r="F956" i="1"/>
  <c r="G956" i="1"/>
  <c r="H956" i="1" s="1"/>
  <c r="A957" i="1"/>
  <c r="I957" i="1" s="1"/>
  <c r="B957" i="1"/>
  <c r="C957" i="1"/>
  <c r="D957" i="1"/>
  <c r="E957" i="1"/>
  <c r="F957" i="1"/>
  <c r="G957" i="1"/>
  <c r="A958" i="1"/>
  <c r="I958" i="1" s="1"/>
  <c r="B958" i="1"/>
  <c r="C958" i="1"/>
  <c r="D958" i="1"/>
  <c r="E958" i="1"/>
  <c r="F958" i="1"/>
  <c r="G958" i="1"/>
  <c r="H958" i="1" s="1"/>
  <c r="A959" i="1"/>
  <c r="I959" i="1" s="1"/>
  <c r="B959" i="1"/>
  <c r="C959" i="1"/>
  <c r="D959" i="1"/>
  <c r="E959" i="1"/>
  <c r="F959" i="1"/>
  <c r="G959" i="1"/>
  <c r="A960" i="1"/>
  <c r="I960" i="1" s="1"/>
  <c r="B960" i="1"/>
  <c r="C960" i="1"/>
  <c r="D960" i="1"/>
  <c r="E960" i="1"/>
  <c r="F960" i="1"/>
  <c r="G960" i="1"/>
  <c r="A961" i="1"/>
  <c r="I961" i="1" s="1"/>
  <c r="B961" i="1"/>
  <c r="C961" i="1"/>
  <c r="D961" i="1"/>
  <c r="E961" i="1"/>
  <c r="F961" i="1"/>
  <c r="G961" i="1"/>
  <c r="A962" i="1"/>
  <c r="B962" i="1"/>
  <c r="C962" i="1"/>
  <c r="D962" i="1"/>
  <c r="E962" i="1"/>
  <c r="F962" i="1"/>
  <c r="G962" i="1"/>
  <c r="H962" i="1" s="1"/>
  <c r="I962" i="1"/>
  <c r="A963" i="1"/>
  <c r="I963" i="1" s="1"/>
  <c r="B963" i="1"/>
  <c r="C963" i="1"/>
  <c r="D963" i="1"/>
  <c r="E963" i="1"/>
  <c r="F963" i="1"/>
  <c r="G963" i="1"/>
  <c r="A964" i="1"/>
  <c r="B964" i="1"/>
  <c r="C964" i="1"/>
  <c r="D964" i="1"/>
  <c r="E964" i="1"/>
  <c r="F964" i="1"/>
  <c r="G964" i="1"/>
  <c r="H964" i="1" s="1"/>
  <c r="I964" i="1"/>
  <c r="A965" i="1"/>
  <c r="I965" i="1" s="1"/>
  <c r="B965" i="1"/>
  <c r="C965" i="1"/>
  <c r="D965" i="1"/>
  <c r="E965" i="1"/>
  <c r="F965" i="1"/>
  <c r="G965" i="1"/>
  <c r="A966" i="1"/>
  <c r="I966" i="1" s="1"/>
  <c r="B966" i="1"/>
  <c r="C966" i="1"/>
  <c r="D966" i="1"/>
  <c r="E966" i="1"/>
  <c r="F966" i="1"/>
  <c r="G966" i="1"/>
  <c r="A967" i="1"/>
  <c r="I967" i="1" s="1"/>
  <c r="B967" i="1"/>
  <c r="C967" i="1"/>
  <c r="D967" i="1"/>
  <c r="E967" i="1"/>
  <c r="F967" i="1"/>
  <c r="G967" i="1"/>
  <c r="A968" i="1"/>
  <c r="I968" i="1" s="1"/>
  <c r="B968" i="1"/>
  <c r="C968" i="1"/>
  <c r="D968" i="1"/>
  <c r="E968" i="1"/>
  <c r="F968" i="1"/>
  <c r="G968" i="1"/>
  <c r="A969" i="1"/>
  <c r="I969" i="1" s="1"/>
  <c r="B969" i="1"/>
  <c r="C969" i="1"/>
  <c r="D969" i="1"/>
  <c r="E969" i="1"/>
  <c r="F969" i="1"/>
  <c r="G969" i="1"/>
  <c r="A970" i="1"/>
  <c r="B970" i="1"/>
  <c r="C970" i="1"/>
  <c r="D970" i="1"/>
  <c r="E970" i="1"/>
  <c r="F970" i="1"/>
  <c r="G970" i="1"/>
  <c r="H970" i="1" s="1"/>
  <c r="I970" i="1"/>
  <c r="A971" i="1"/>
  <c r="I971" i="1" s="1"/>
  <c r="B971" i="1"/>
  <c r="C971" i="1"/>
  <c r="D971" i="1"/>
  <c r="E971" i="1"/>
  <c r="F971" i="1"/>
  <c r="G971" i="1"/>
  <c r="A972" i="1"/>
  <c r="B972" i="1"/>
  <c r="C972" i="1"/>
  <c r="D972" i="1"/>
  <c r="E972" i="1"/>
  <c r="F972" i="1"/>
  <c r="G972" i="1"/>
  <c r="H972" i="1" s="1"/>
  <c r="I972" i="1"/>
  <c r="A973" i="1"/>
  <c r="I973" i="1" s="1"/>
  <c r="B973" i="1"/>
  <c r="C973" i="1"/>
  <c r="D973" i="1"/>
  <c r="E973" i="1"/>
  <c r="F973" i="1"/>
  <c r="G973" i="1"/>
  <c r="A974" i="1"/>
  <c r="I974" i="1" s="1"/>
  <c r="B974" i="1"/>
  <c r="C974" i="1"/>
  <c r="D974" i="1"/>
  <c r="E974" i="1"/>
  <c r="F974" i="1"/>
  <c r="G974" i="1"/>
  <c r="A975" i="1"/>
  <c r="I975" i="1" s="1"/>
  <c r="B975" i="1"/>
  <c r="C975" i="1"/>
  <c r="D975" i="1"/>
  <c r="E975" i="1"/>
  <c r="F975" i="1"/>
  <c r="G975" i="1"/>
  <c r="A976" i="1"/>
  <c r="I976" i="1" s="1"/>
  <c r="B976" i="1"/>
  <c r="C976" i="1"/>
  <c r="D976" i="1"/>
  <c r="E976" i="1"/>
  <c r="F976" i="1"/>
  <c r="G976" i="1"/>
  <c r="A977" i="1"/>
  <c r="I977" i="1" s="1"/>
  <c r="B977" i="1"/>
  <c r="C977" i="1"/>
  <c r="D977" i="1"/>
  <c r="E977" i="1"/>
  <c r="F977" i="1"/>
  <c r="G977" i="1"/>
  <c r="A978" i="1"/>
  <c r="B978" i="1"/>
  <c r="C978" i="1"/>
  <c r="D978" i="1"/>
  <c r="E978" i="1"/>
  <c r="F978" i="1"/>
  <c r="G978" i="1"/>
  <c r="H978" i="1" s="1"/>
  <c r="I978" i="1"/>
  <c r="A979" i="1"/>
  <c r="I979" i="1" s="1"/>
  <c r="B979" i="1"/>
  <c r="C979" i="1"/>
  <c r="D979" i="1"/>
  <c r="E979" i="1"/>
  <c r="F979" i="1"/>
  <c r="G979" i="1"/>
  <c r="A980" i="1"/>
  <c r="B980" i="1"/>
  <c r="C980" i="1"/>
  <c r="D980" i="1"/>
  <c r="E980" i="1"/>
  <c r="F980" i="1"/>
  <c r="G980" i="1"/>
  <c r="H980" i="1" s="1"/>
  <c r="I980" i="1"/>
  <c r="A981" i="1"/>
  <c r="I981" i="1" s="1"/>
  <c r="B981" i="1"/>
  <c r="C981" i="1"/>
  <c r="D981" i="1"/>
  <c r="E981" i="1"/>
  <c r="F981" i="1"/>
  <c r="G981" i="1"/>
  <c r="A982" i="1"/>
  <c r="I982" i="1" s="1"/>
  <c r="B982" i="1"/>
  <c r="C982" i="1"/>
  <c r="D982" i="1"/>
  <c r="E982" i="1"/>
  <c r="F982" i="1"/>
  <c r="G982" i="1"/>
  <c r="A983" i="1"/>
  <c r="I983" i="1" s="1"/>
  <c r="B983" i="1"/>
  <c r="C983" i="1"/>
  <c r="D983" i="1"/>
  <c r="E983" i="1"/>
  <c r="F983" i="1"/>
  <c r="G983" i="1"/>
  <c r="A984" i="1"/>
  <c r="I984" i="1" s="1"/>
  <c r="B984" i="1"/>
  <c r="C984" i="1"/>
  <c r="D984" i="1"/>
  <c r="E984" i="1"/>
  <c r="F984" i="1"/>
  <c r="G984" i="1"/>
  <c r="A985" i="1"/>
  <c r="I985" i="1" s="1"/>
  <c r="B985" i="1"/>
  <c r="C985" i="1"/>
  <c r="D985" i="1"/>
  <c r="E985" i="1"/>
  <c r="F985" i="1"/>
  <c r="G985" i="1"/>
  <c r="A986" i="1"/>
  <c r="I986" i="1" s="1"/>
  <c r="B986" i="1"/>
  <c r="C986" i="1"/>
  <c r="D986" i="1"/>
  <c r="E986" i="1"/>
  <c r="F986" i="1"/>
  <c r="G986" i="1"/>
  <c r="A987" i="1"/>
  <c r="B987" i="1"/>
  <c r="C987" i="1"/>
  <c r="D987" i="1"/>
  <c r="E987" i="1"/>
  <c r="F987" i="1"/>
  <c r="G987" i="1"/>
  <c r="H987" i="1" s="1"/>
  <c r="I987" i="1"/>
  <c r="A988" i="1"/>
  <c r="I988" i="1" s="1"/>
  <c r="B988" i="1"/>
  <c r="C988" i="1"/>
  <c r="D988" i="1"/>
  <c r="E988" i="1"/>
  <c r="F988" i="1"/>
  <c r="G988" i="1"/>
  <c r="A989" i="1"/>
  <c r="I989" i="1" s="1"/>
  <c r="B989" i="1"/>
  <c r="C989" i="1"/>
  <c r="D989" i="1"/>
  <c r="E989" i="1"/>
  <c r="F989" i="1"/>
  <c r="G989" i="1"/>
  <c r="A990" i="1"/>
  <c r="I990" i="1" s="1"/>
  <c r="B990" i="1"/>
  <c r="C990" i="1"/>
  <c r="D990" i="1"/>
  <c r="E990" i="1"/>
  <c r="F990" i="1"/>
  <c r="G990" i="1"/>
  <c r="A991" i="1"/>
  <c r="I991" i="1" s="1"/>
  <c r="B991" i="1"/>
  <c r="C991" i="1"/>
  <c r="D991" i="1"/>
  <c r="E991" i="1"/>
  <c r="F991" i="1"/>
  <c r="G991" i="1"/>
  <c r="H991" i="1" s="1"/>
  <c r="A992" i="1"/>
  <c r="I992" i="1" s="1"/>
  <c r="B992" i="1"/>
  <c r="C992" i="1"/>
  <c r="D992" i="1"/>
  <c r="E992" i="1"/>
  <c r="F992" i="1"/>
  <c r="G992" i="1"/>
  <c r="A993" i="1"/>
  <c r="I993" i="1" s="1"/>
  <c r="B993" i="1"/>
  <c r="C993" i="1"/>
  <c r="D993" i="1"/>
  <c r="E993" i="1"/>
  <c r="F993" i="1"/>
  <c r="G993" i="1"/>
  <c r="A994" i="1"/>
  <c r="I994" i="1" s="1"/>
  <c r="B994" i="1"/>
  <c r="C994" i="1"/>
  <c r="D994" i="1"/>
  <c r="E994" i="1"/>
  <c r="F994" i="1"/>
  <c r="G994" i="1"/>
  <c r="A995" i="1"/>
  <c r="B995" i="1"/>
  <c r="C995" i="1"/>
  <c r="D995" i="1"/>
  <c r="E995" i="1"/>
  <c r="F995" i="1"/>
  <c r="G995" i="1"/>
  <c r="H995" i="1" s="1"/>
  <c r="I995" i="1"/>
  <c r="A996" i="1"/>
  <c r="I996" i="1" s="1"/>
  <c r="B996" i="1"/>
  <c r="C996" i="1"/>
  <c r="D996" i="1"/>
  <c r="E996" i="1"/>
  <c r="F996" i="1"/>
  <c r="G996" i="1"/>
  <c r="A997" i="1"/>
  <c r="I997" i="1" s="1"/>
  <c r="B997" i="1"/>
  <c r="C997" i="1"/>
  <c r="D997" i="1"/>
  <c r="E997" i="1"/>
  <c r="F997" i="1"/>
  <c r="G997" i="1"/>
  <c r="A998" i="1"/>
  <c r="I998" i="1" s="1"/>
  <c r="B998" i="1"/>
  <c r="C998" i="1"/>
  <c r="D998" i="1"/>
  <c r="E998" i="1"/>
  <c r="F998" i="1"/>
  <c r="G998" i="1"/>
  <c r="A999" i="1"/>
  <c r="I999" i="1" s="1"/>
  <c r="B999" i="1"/>
  <c r="C999" i="1"/>
  <c r="D999" i="1"/>
  <c r="E999" i="1"/>
  <c r="F999" i="1"/>
  <c r="G999" i="1"/>
  <c r="H999" i="1" s="1"/>
  <c r="A1000" i="1"/>
  <c r="I1000" i="1" s="1"/>
  <c r="B1000" i="1"/>
  <c r="C1000" i="1"/>
  <c r="D1000" i="1"/>
  <c r="E1000" i="1"/>
  <c r="F1000" i="1"/>
  <c r="G1000" i="1"/>
  <c r="A1001" i="1"/>
  <c r="I1001" i="1" s="1"/>
  <c r="B1001" i="1"/>
  <c r="C1001" i="1"/>
  <c r="D1001" i="1"/>
  <c r="E1001" i="1"/>
  <c r="F1001" i="1"/>
  <c r="G1001" i="1"/>
  <c r="A1002" i="1"/>
  <c r="I1002" i="1" s="1"/>
  <c r="B1002" i="1"/>
  <c r="C1002" i="1"/>
  <c r="D1002" i="1"/>
  <c r="E1002" i="1"/>
  <c r="F1002" i="1"/>
  <c r="G1002" i="1"/>
  <c r="A1003" i="1"/>
  <c r="B1003" i="1"/>
  <c r="C1003" i="1"/>
  <c r="D1003" i="1"/>
  <c r="E1003" i="1"/>
  <c r="F1003" i="1"/>
  <c r="G1003" i="1"/>
  <c r="H1003" i="1" s="1"/>
  <c r="I1003" i="1"/>
  <c r="A1004" i="1"/>
  <c r="I1004" i="1" s="1"/>
  <c r="B1004" i="1"/>
  <c r="C1004" i="1"/>
  <c r="D1004" i="1"/>
  <c r="E1004" i="1"/>
  <c r="F1004" i="1"/>
  <c r="G1004" i="1"/>
  <c r="A1005" i="1"/>
  <c r="I1005" i="1" s="1"/>
  <c r="B1005" i="1"/>
  <c r="C1005" i="1"/>
  <c r="D1005" i="1"/>
  <c r="E1005" i="1"/>
  <c r="F1005" i="1"/>
  <c r="G1005" i="1"/>
  <c r="A1006" i="1"/>
  <c r="I1006" i="1" s="1"/>
  <c r="B1006" i="1"/>
  <c r="C1006" i="1"/>
  <c r="D1006" i="1"/>
  <c r="E1006" i="1"/>
  <c r="F1006" i="1"/>
  <c r="G1006" i="1"/>
  <c r="A1007" i="1"/>
  <c r="I1007" i="1" s="1"/>
  <c r="B1007" i="1"/>
  <c r="C1007" i="1"/>
  <c r="D1007" i="1"/>
  <c r="E1007" i="1"/>
  <c r="F1007" i="1"/>
  <c r="G1007" i="1"/>
  <c r="H1007" i="1" s="1"/>
  <c r="A1008" i="1"/>
  <c r="I1008" i="1" s="1"/>
  <c r="B1008" i="1"/>
  <c r="C1008" i="1"/>
  <c r="D1008" i="1"/>
  <c r="E1008" i="1"/>
  <c r="F1008" i="1"/>
  <c r="G1008" i="1"/>
  <c r="A1009" i="1"/>
  <c r="I1009" i="1" s="1"/>
  <c r="B1009" i="1"/>
  <c r="C1009" i="1"/>
  <c r="D1009" i="1"/>
  <c r="E1009" i="1"/>
  <c r="F1009" i="1"/>
  <c r="G1009" i="1"/>
  <c r="A1010" i="1"/>
  <c r="I1010" i="1" s="1"/>
  <c r="B1010" i="1"/>
  <c r="C1010" i="1"/>
  <c r="D1010" i="1"/>
  <c r="E1010" i="1"/>
  <c r="F1010" i="1"/>
  <c r="G1010" i="1"/>
  <c r="A1011" i="1"/>
  <c r="B1011" i="1"/>
  <c r="C1011" i="1"/>
  <c r="D1011" i="1"/>
  <c r="E1011" i="1"/>
  <c r="F1011" i="1"/>
  <c r="G1011" i="1"/>
  <c r="H1011" i="1" s="1"/>
  <c r="I1011" i="1"/>
  <c r="A1012" i="1"/>
  <c r="I1012" i="1" s="1"/>
  <c r="B1012" i="1"/>
  <c r="C1012" i="1"/>
  <c r="D1012" i="1"/>
  <c r="E1012" i="1"/>
  <c r="F1012" i="1"/>
  <c r="G1012" i="1"/>
  <c r="A1013" i="1"/>
  <c r="I1013" i="1" s="1"/>
  <c r="B1013" i="1"/>
  <c r="C1013" i="1"/>
  <c r="D1013" i="1"/>
  <c r="E1013" i="1"/>
  <c r="F1013" i="1"/>
  <c r="G1013" i="1"/>
  <c r="A1014" i="1"/>
  <c r="I1014" i="1" s="1"/>
  <c r="B1014" i="1"/>
  <c r="C1014" i="1"/>
  <c r="D1014" i="1"/>
  <c r="E1014" i="1"/>
  <c r="F1014" i="1"/>
  <c r="G1014" i="1"/>
  <c r="A1015" i="1"/>
  <c r="I1015" i="1" s="1"/>
  <c r="B1015" i="1"/>
  <c r="C1015" i="1"/>
  <c r="D1015" i="1"/>
  <c r="E1015" i="1"/>
  <c r="F1015" i="1"/>
  <c r="G1015" i="1"/>
  <c r="H1015" i="1" s="1"/>
  <c r="A1016" i="1"/>
  <c r="I1016" i="1" s="1"/>
  <c r="B1016" i="1"/>
  <c r="C1016" i="1"/>
  <c r="D1016" i="1"/>
  <c r="E1016" i="1"/>
  <c r="F1016" i="1"/>
  <c r="G1016" i="1"/>
  <c r="A1017" i="1"/>
  <c r="I1017" i="1" s="1"/>
  <c r="B1017" i="1"/>
  <c r="C1017" i="1"/>
  <c r="D1017" i="1"/>
  <c r="E1017" i="1"/>
  <c r="F1017" i="1"/>
  <c r="G1017" i="1"/>
  <c r="A1018" i="1"/>
  <c r="I1018" i="1" s="1"/>
  <c r="B1018" i="1"/>
  <c r="C1018" i="1"/>
  <c r="D1018" i="1"/>
  <c r="E1018" i="1"/>
  <c r="F1018" i="1"/>
  <c r="G1018" i="1"/>
  <c r="A1019" i="1"/>
  <c r="B1019" i="1"/>
  <c r="C1019" i="1"/>
  <c r="D1019" i="1"/>
  <c r="E1019" i="1"/>
  <c r="F1019" i="1"/>
  <c r="G1019" i="1"/>
  <c r="H1019" i="1" s="1"/>
  <c r="I1019" i="1"/>
  <c r="A1020" i="1"/>
  <c r="I1020" i="1" s="1"/>
  <c r="B1020" i="1"/>
  <c r="C1020" i="1"/>
  <c r="D1020" i="1"/>
  <c r="E1020" i="1"/>
  <c r="F1020" i="1"/>
  <c r="G1020" i="1"/>
  <c r="A1021" i="1"/>
  <c r="I1021" i="1" s="1"/>
  <c r="B1021" i="1"/>
  <c r="C1021" i="1"/>
  <c r="D1021" i="1"/>
  <c r="E1021" i="1"/>
  <c r="F1021" i="1"/>
  <c r="G1021" i="1"/>
  <c r="A1022" i="1"/>
  <c r="I1022" i="1" s="1"/>
  <c r="B1022" i="1"/>
  <c r="C1022" i="1"/>
  <c r="D1022" i="1"/>
  <c r="E1022" i="1"/>
  <c r="F1022" i="1"/>
  <c r="G1022" i="1"/>
  <c r="A1023" i="1"/>
  <c r="B1023" i="1"/>
  <c r="C1023" i="1"/>
  <c r="D1023" i="1"/>
  <c r="E1023" i="1"/>
  <c r="F1023" i="1"/>
  <c r="G1023" i="1"/>
  <c r="H1023" i="1" s="1"/>
  <c r="I1023" i="1"/>
  <c r="A1024" i="1"/>
  <c r="I1024" i="1" s="1"/>
  <c r="B1024" i="1"/>
  <c r="C1024" i="1"/>
  <c r="D1024" i="1"/>
  <c r="E1024" i="1"/>
  <c r="F1024" i="1"/>
  <c r="G1024" i="1"/>
  <c r="A1025" i="1"/>
  <c r="I1025" i="1" s="1"/>
  <c r="B1025" i="1"/>
  <c r="C1025" i="1"/>
  <c r="D1025" i="1"/>
  <c r="E1025" i="1"/>
  <c r="F1025" i="1"/>
  <c r="G1025" i="1"/>
  <c r="A1026" i="1"/>
  <c r="I1026" i="1" s="1"/>
  <c r="B1026" i="1"/>
  <c r="C1026" i="1"/>
  <c r="D1026" i="1"/>
  <c r="E1026" i="1"/>
  <c r="F1026" i="1"/>
  <c r="G1026" i="1"/>
  <c r="A1027" i="1"/>
  <c r="B1027" i="1"/>
  <c r="C1027" i="1"/>
  <c r="D1027" i="1"/>
  <c r="E1027" i="1"/>
  <c r="F1027" i="1"/>
  <c r="G1027" i="1"/>
  <c r="H1027" i="1" s="1"/>
  <c r="I1027" i="1"/>
  <c r="A1028" i="1"/>
  <c r="I1028" i="1" s="1"/>
  <c r="B1028" i="1"/>
  <c r="C1028" i="1"/>
  <c r="D1028" i="1"/>
  <c r="E1028" i="1"/>
  <c r="F1028" i="1"/>
  <c r="G1028" i="1"/>
  <c r="A1029" i="1"/>
  <c r="I1029" i="1" s="1"/>
  <c r="B1029" i="1"/>
  <c r="C1029" i="1"/>
  <c r="D1029" i="1"/>
  <c r="E1029" i="1"/>
  <c r="F1029" i="1"/>
  <c r="G1029" i="1"/>
  <c r="A1030" i="1"/>
  <c r="I1030" i="1" s="1"/>
  <c r="B1030" i="1"/>
  <c r="C1030" i="1"/>
  <c r="D1030" i="1"/>
  <c r="E1030" i="1"/>
  <c r="F1030" i="1"/>
  <c r="G1030" i="1"/>
  <c r="A1031" i="1"/>
  <c r="B1031" i="1"/>
  <c r="C1031" i="1"/>
  <c r="D1031" i="1"/>
  <c r="E1031" i="1"/>
  <c r="F1031" i="1"/>
  <c r="G1031" i="1"/>
  <c r="H1031" i="1" s="1"/>
  <c r="I1031" i="1"/>
  <c r="A1032" i="1"/>
  <c r="I1032" i="1" s="1"/>
  <c r="B1032" i="1"/>
  <c r="C1032" i="1"/>
  <c r="D1032" i="1"/>
  <c r="E1032" i="1"/>
  <c r="F1032" i="1"/>
  <c r="G1032" i="1"/>
  <c r="A1033" i="1"/>
  <c r="I1033" i="1" s="1"/>
  <c r="B1033" i="1"/>
  <c r="C1033" i="1"/>
  <c r="D1033" i="1"/>
  <c r="E1033" i="1"/>
  <c r="F1033" i="1"/>
  <c r="G1033" i="1"/>
  <c r="A1034" i="1"/>
  <c r="I1034" i="1" s="1"/>
  <c r="B1034" i="1"/>
  <c r="C1034" i="1"/>
  <c r="D1034" i="1"/>
  <c r="E1034" i="1"/>
  <c r="F1034" i="1"/>
  <c r="G1034" i="1"/>
  <c r="A1035" i="1"/>
  <c r="B1035" i="1"/>
  <c r="C1035" i="1"/>
  <c r="D1035" i="1"/>
  <c r="E1035" i="1"/>
  <c r="F1035" i="1"/>
  <c r="G1035" i="1"/>
  <c r="H1035" i="1" s="1"/>
  <c r="I1035" i="1"/>
  <c r="A1036" i="1"/>
  <c r="I1036" i="1" s="1"/>
  <c r="B1036" i="1"/>
  <c r="C1036" i="1"/>
  <c r="D1036" i="1"/>
  <c r="E1036" i="1"/>
  <c r="F1036" i="1"/>
  <c r="G1036" i="1"/>
  <c r="A1037" i="1"/>
  <c r="I1037" i="1" s="1"/>
  <c r="B1037" i="1"/>
  <c r="C1037" i="1"/>
  <c r="D1037" i="1"/>
  <c r="E1037" i="1"/>
  <c r="F1037" i="1"/>
  <c r="G1037" i="1"/>
  <c r="A1038" i="1"/>
  <c r="I1038" i="1" s="1"/>
  <c r="B1038" i="1"/>
  <c r="C1038" i="1"/>
  <c r="D1038" i="1"/>
  <c r="E1038" i="1"/>
  <c r="F1038" i="1"/>
  <c r="G1038" i="1"/>
  <c r="A1039" i="1"/>
  <c r="B1039" i="1"/>
  <c r="C1039" i="1"/>
  <c r="D1039" i="1"/>
  <c r="E1039" i="1"/>
  <c r="F1039" i="1"/>
  <c r="G1039" i="1"/>
  <c r="H1039" i="1" s="1"/>
  <c r="I1039" i="1"/>
  <c r="A1040" i="1"/>
  <c r="I1040" i="1" s="1"/>
  <c r="B1040" i="1"/>
  <c r="C1040" i="1"/>
  <c r="D1040" i="1"/>
  <c r="E1040" i="1"/>
  <c r="F1040" i="1"/>
  <c r="G1040" i="1"/>
  <c r="A1041" i="1"/>
  <c r="I1041" i="1" s="1"/>
  <c r="B1041" i="1"/>
  <c r="C1041" i="1"/>
  <c r="D1041" i="1"/>
  <c r="E1041" i="1"/>
  <c r="F1041" i="1"/>
  <c r="G1041" i="1"/>
  <c r="A1042" i="1"/>
  <c r="I1042" i="1" s="1"/>
  <c r="B1042" i="1"/>
  <c r="C1042" i="1"/>
  <c r="D1042" i="1"/>
  <c r="E1042" i="1"/>
  <c r="F1042" i="1"/>
  <c r="G1042" i="1"/>
  <c r="A1043" i="1"/>
  <c r="B1043" i="1"/>
  <c r="C1043" i="1"/>
  <c r="D1043" i="1"/>
  <c r="E1043" i="1"/>
  <c r="F1043" i="1"/>
  <c r="G1043" i="1"/>
  <c r="H1043" i="1" s="1"/>
  <c r="I1043" i="1"/>
  <c r="A1044" i="1"/>
  <c r="I1044" i="1" s="1"/>
  <c r="B1044" i="1"/>
  <c r="C1044" i="1"/>
  <c r="D1044" i="1"/>
  <c r="E1044" i="1"/>
  <c r="F1044" i="1"/>
  <c r="G1044" i="1"/>
  <c r="A1045" i="1"/>
  <c r="I1045" i="1" s="1"/>
  <c r="B1045" i="1"/>
  <c r="C1045" i="1"/>
  <c r="D1045" i="1"/>
  <c r="E1045" i="1"/>
  <c r="F1045" i="1"/>
  <c r="G1045" i="1"/>
  <c r="A1046" i="1"/>
  <c r="I1046" i="1" s="1"/>
  <c r="B1046" i="1"/>
  <c r="C1046" i="1"/>
  <c r="D1046" i="1"/>
  <c r="E1046" i="1"/>
  <c r="F1046" i="1"/>
  <c r="G1046" i="1"/>
  <c r="A1047" i="1"/>
  <c r="B1047" i="1"/>
  <c r="C1047" i="1"/>
  <c r="D1047" i="1"/>
  <c r="E1047" i="1"/>
  <c r="F1047" i="1"/>
  <c r="G1047" i="1"/>
  <c r="H1047" i="1" s="1"/>
  <c r="I1047" i="1"/>
  <c r="A1048" i="1"/>
  <c r="I1048" i="1" s="1"/>
  <c r="B1048" i="1"/>
  <c r="C1048" i="1"/>
  <c r="D1048" i="1"/>
  <c r="E1048" i="1"/>
  <c r="F1048" i="1"/>
  <c r="G1048" i="1"/>
  <c r="A1049" i="1"/>
  <c r="I1049" i="1" s="1"/>
  <c r="B1049" i="1"/>
  <c r="C1049" i="1"/>
  <c r="D1049" i="1"/>
  <c r="E1049" i="1"/>
  <c r="F1049" i="1"/>
  <c r="G1049" i="1"/>
  <c r="A1050" i="1"/>
  <c r="I1050" i="1" s="1"/>
  <c r="B1050" i="1"/>
  <c r="C1050" i="1"/>
  <c r="D1050" i="1"/>
  <c r="E1050" i="1"/>
  <c r="F1050" i="1"/>
  <c r="G1050" i="1"/>
  <c r="A1051" i="1"/>
  <c r="B1051" i="1"/>
  <c r="C1051" i="1"/>
  <c r="D1051" i="1"/>
  <c r="E1051" i="1"/>
  <c r="F1051" i="1"/>
  <c r="G1051" i="1"/>
  <c r="H1051" i="1" s="1"/>
  <c r="I1051" i="1"/>
  <c r="A1052" i="1"/>
  <c r="I1052" i="1" s="1"/>
  <c r="B1052" i="1"/>
  <c r="C1052" i="1"/>
  <c r="D1052" i="1"/>
  <c r="E1052" i="1"/>
  <c r="F1052" i="1"/>
  <c r="G1052" i="1"/>
  <c r="A1053" i="1"/>
  <c r="I1053" i="1" s="1"/>
  <c r="B1053" i="1"/>
  <c r="C1053" i="1"/>
  <c r="D1053" i="1"/>
  <c r="E1053" i="1"/>
  <c r="F1053" i="1"/>
  <c r="G1053" i="1"/>
  <c r="A1054" i="1"/>
  <c r="I1054" i="1" s="1"/>
  <c r="B1054" i="1"/>
  <c r="C1054" i="1"/>
  <c r="D1054" i="1"/>
  <c r="E1054" i="1"/>
  <c r="F1054" i="1"/>
  <c r="G1054" i="1"/>
  <c r="A1055" i="1"/>
  <c r="B1055" i="1"/>
  <c r="C1055" i="1"/>
  <c r="D1055" i="1"/>
  <c r="E1055" i="1"/>
  <c r="F1055" i="1"/>
  <c r="G1055" i="1"/>
  <c r="H1055" i="1" s="1"/>
  <c r="I1055" i="1"/>
  <c r="A1056" i="1"/>
  <c r="I1056" i="1" s="1"/>
  <c r="B1056" i="1"/>
  <c r="C1056" i="1"/>
  <c r="D1056" i="1"/>
  <c r="E1056" i="1"/>
  <c r="F1056" i="1"/>
  <c r="G1056" i="1"/>
  <c r="A1057" i="1"/>
  <c r="I1057" i="1" s="1"/>
  <c r="B1057" i="1"/>
  <c r="C1057" i="1"/>
  <c r="D1057" i="1"/>
  <c r="E1057" i="1"/>
  <c r="F1057" i="1"/>
  <c r="G1057" i="1"/>
  <c r="A1058" i="1"/>
  <c r="I1058" i="1" s="1"/>
  <c r="B1058" i="1"/>
  <c r="C1058" i="1"/>
  <c r="D1058" i="1"/>
  <c r="E1058" i="1"/>
  <c r="F1058" i="1"/>
  <c r="G1058" i="1"/>
  <c r="A1059" i="1"/>
  <c r="B1059" i="1"/>
  <c r="C1059" i="1"/>
  <c r="D1059" i="1"/>
  <c r="E1059" i="1"/>
  <c r="F1059" i="1"/>
  <c r="G1059" i="1"/>
  <c r="H1059" i="1" s="1"/>
  <c r="I1059" i="1"/>
  <c r="A1060" i="1"/>
  <c r="I1060" i="1" s="1"/>
  <c r="B1060" i="1"/>
  <c r="C1060" i="1"/>
  <c r="D1060" i="1"/>
  <c r="E1060" i="1"/>
  <c r="F1060" i="1"/>
  <c r="G1060" i="1"/>
  <c r="A1061" i="1"/>
  <c r="I1061" i="1" s="1"/>
  <c r="B1061" i="1"/>
  <c r="C1061" i="1"/>
  <c r="D1061" i="1"/>
  <c r="E1061" i="1"/>
  <c r="F1061" i="1"/>
  <c r="G1061" i="1"/>
  <c r="A1062" i="1"/>
  <c r="I1062" i="1" s="1"/>
  <c r="B1062" i="1"/>
  <c r="C1062" i="1"/>
  <c r="D1062" i="1"/>
  <c r="E1062" i="1"/>
  <c r="F1062" i="1"/>
  <c r="G1062" i="1"/>
  <c r="A1063" i="1"/>
  <c r="B1063" i="1"/>
  <c r="C1063" i="1"/>
  <c r="D1063" i="1"/>
  <c r="E1063" i="1"/>
  <c r="F1063" i="1"/>
  <c r="G1063" i="1"/>
  <c r="H1063" i="1" s="1"/>
  <c r="I1063" i="1"/>
  <c r="A1064" i="1"/>
  <c r="I1064" i="1" s="1"/>
  <c r="B1064" i="1"/>
  <c r="C1064" i="1"/>
  <c r="D1064" i="1"/>
  <c r="E1064" i="1"/>
  <c r="F1064" i="1"/>
  <c r="G1064" i="1"/>
  <c r="A1065" i="1"/>
  <c r="I1065" i="1" s="1"/>
  <c r="B1065" i="1"/>
  <c r="C1065" i="1"/>
  <c r="D1065" i="1"/>
  <c r="E1065" i="1"/>
  <c r="F1065" i="1"/>
  <c r="G1065" i="1"/>
  <c r="A1066" i="1"/>
  <c r="I1066" i="1" s="1"/>
  <c r="B1066" i="1"/>
  <c r="C1066" i="1"/>
  <c r="D1066" i="1"/>
  <c r="E1066" i="1"/>
  <c r="F1066" i="1"/>
  <c r="G1066" i="1"/>
  <c r="A1067" i="1"/>
  <c r="B1067" i="1"/>
  <c r="C1067" i="1"/>
  <c r="D1067" i="1"/>
  <c r="E1067" i="1"/>
  <c r="F1067" i="1"/>
  <c r="G1067" i="1"/>
  <c r="H1067" i="1" s="1"/>
  <c r="I1067" i="1"/>
  <c r="A1068" i="1"/>
  <c r="I1068" i="1" s="1"/>
  <c r="B1068" i="1"/>
  <c r="C1068" i="1"/>
  <c r="D1068" i="1"/>
  <c r="E1068" i="1"/>
  <c r="F1068" i="1"/>
  <c r="G1068" i="1"/>
  <c r="A1069" i="1"/>
  <c r="I1069" i="1" s="1"/>
  <c r="B1069" i="1"/>
  <c r="C1069" i="1"/>
  <c r="D1069" i="1"/>
  <c r="E1069" i="1"/>
  <c r="F1069" i="1"/>
  <c r="G1069" i="1"/>
  <c r="A1070" i="1"/>
  <c r="I1070" i="1" s="1"/>
  <c r="B1070" i="1"/>
  <c r="C1070" i="1"/>
  <c r="D1070" i="1"/>
  <c r="E1070" i="1"/>
  <c r="F1070" i="1"/>
  <c r="G1070" i="1"/>
  <c r="A1071" i="1"/>
  <c r="B1071" i="1"/>
  <c r="C1071" i="1"/>
  <c r="D1071" i="1"/>
  <c r="E1071" i="1"/>
  <c r="F1071" i="1"/>
  <c r="G1071" i="1"/>
  <c r="H1071" i="1" s="1"/>
  <c r="I1071" i="1"/>
  <c r="A1072" i="1"/>
  <c r="I1072" i="1" s="1"/>
  <c r="B1072" i="1"/>
  <c r="C1072" i="1"/>
  <c r="D1072" i="1"/>
  <c r="E1072" i="1"/>
  <c r="F1072" i="1"/>
  <c r="G1072" i="1"/>
  <c r="A1073" i="1"/>
  <c r="I1073" i="1" s="1"/>
  <c r="B1073" i="1"/>
  <c r="C1073" i="1"/>
  <c r="D1073" i="1"/>
  <c r="E1073" i="1"/>
  <c r="F1073" i="1"/>
  <c r="G1073" i="1"/>
  <c r="A1074" i="1"/>
  <c r="I1074" i="1" s="1"/>
  <c r="B1074" i="1"/>
  <c r="C1074" i="1"/>
  <c r="D1074" i="1"/>
  <c r="E1074" i="1"/>
  <c r="F1074" i="1"/>
  <c r="G1074" i="1"/>
  <c r="A1075" i="1"/>
  <c r="B1075" i="1"/>
  <c r="C1075" i="1"/>
  <c r="D1075" i="1"/>
  <c r="E1075" i="1"/>
  <c r="F1075" i="1"/>
  <c r="G1075" i="1"/>
  <c r="H1075" i="1" s="1"/>
  <c r="I1075" i="1"/>
  <c r="A1076" i="1"/>
  <c r="I1076" i="1" s="1"/>
  <c r="B1076" i="1"/>
  <c r="C1076" i="1"/>
  <c r="D1076" i="1"/>
  <c r="E1076" i="1"/>
  <c r="F1076" i="1"/>
  <c r="G1076" i="1"/>
  <c r="A1077" i="1"/>
  <c r="I1077" i="1" s="1"/>
  <c r="B1077" i="1"/>
  <c r="C1077" i="1"/>
  <c r="D1077" i="1"/>
  <c r="E1077" i="1"/>
  <c r="F1077" i="1"/>
  <c r="G1077" i="1"/>
  <c r="A1078" i="1"/>
  <c r="I1078" i="1" s="1"/>
  <c r="B1078" i="1"/>
  <c r="C1078" i="1"/>
  <c r="D1078" i="1"/>
  <c r="E1078" i="1"/>
  <c r="F1078" i="1"/>
  <c r="G1078" i="1"/>
  <c r="A1079" i="1"/>
  <c r="B1079" i="1"/>
  <c r="C1079" i="1"/>
  <c r="D1079" i="1"/>
  <c r="E1079" i="1"/>
  <c r="F1079" i="1"/>
  <c r="G1079" i="1"/>
  <c r="H1079" i="1" s="1"/>
  <c r="I1079" i="1"/>
  <c r="A1080" i="1"/>
  <c r="I1080" i="1" s="1"/>
  <c r="B1080" i="1"/>
  <c r="C1080" i="1"/>
  <c r="D1080" i="1"/>
  <c r="E1080" i="1"/>
  <c r="F1080" i="1"/>
  <c r="G1080" i="1"/>
  <c r="A1081" i="1"/>
  <c r="I1081" i="1" s="1"/>
  <c r="B1081" i="1"/>
  <c r="C1081" i="1"/>
  <c r="D1081" i="1"/>
  <c r="E1081" i="1"/>
  <c r="F1081" i="1"/>
  <c r="G1081" i="1"/>
  <c r="A1082" i="1"/>
  <c r="I1082" i="1" s="1"/>
  <c r="B1082" i="1"/>
  <c r="C1082" i="1"/>
  <c r="D1082" i="1"/>
  <c r="E1082" i="1"/>
  <c r="F1082" i="1"/>
  <c r="G1082" i="1"/>
  <c r="A1083" i="1"/>
  <c r="B1083" i="1"/>
  <c r="C1083" i="1"/>
  <c r="D1083" i="1"/>
  <c r="E1083" i="1"/>
  <c r="F1083" i="1"/>
  <c r="G1083" i="1"/>
  <c r="H1083" i="1" s="1"/>
  <c r="I1083" i="1"/>
  <c r="A1084" i="1"/>
  <c r="I1084" i="1" s="1"/>
  <c r="B1084" i="1"/>
  <c r="C1084" i="1"/>
  <c r="D1084" i="1"/>
  <c r="E1084" i="1"/>
  <c r="F1084" i="1"/>
  <c r="G1084" i="1"/>
  <c r="A1085" i="1"/>
  <c r="I1085" i="1" s="1"/>
  <c r="B1085" i="1"/>
  <c r="C1085" i="1"/>
  <c r="D1085" i="1"/>
  <c r="E1085" i="1"/>
  <c r="F1085" i="1"/>
  <c r="G1085" i="1"/>
  <c r="A1086" i="1"/>
  <c r="I1086" i="1" s="1"/>
  <c r="B1086" i="1"/>
  <c r="C1086" i="1"/>
  <c r="D1086" i="1"/>
  <c r="E1086" i="1"/>
  <c r="F1086" i="1"/>
  <c r="G1086" i="1"/>
  <c r="A1087" i="1"/>
  <c r="B1087" i="1"/>
  <c r="C1087" i="1"/>
  <c r="D1087" i="1"/>
  <c r="E1087" i="1"/>
  <c r="F1087" i="1"/>
  <c r="G1087" i="1"/>
  <c r="H1087" i="1" s="1"/>
  <c r="I1087" i="1"/>
  <c r="A1088" i="1"/>
  <c r="I1088" i="1" s="1"/>
  <c r="B1088" i="1"/>
  <c r="C1088" i="1"/>
  <c r="D1088" i="1"/>
  <c r="E1088" i="1"/>
  <c r="F1088" i="1"/>
  <c r="G1088" i="1"/>
  <c r="A1089" i="1"/>
  <c r="I1089" i="1" s="1"/>
  <c r="B1089" i="1"/>
  <c r="C1089" i="1"/>
  <c r="D1089" i="1"/>
  <c r="E1089" i="1"/>
  <c r="F1089" i="1"/>
  <c r="G1089" i="1"/>
  <c r="A1090" i="1"/>
  <c r="I1090" i="1" s="1"/>
  <c r="B1090" i="1"/>
  <c r="C1090" i="1"/>
  <c r="D1090" i="1"/>
  <c r="E1090" i="1"/>
  <c r="F1090" i="1"/>
  <c r="G1090" i="1"/>
  <c r="A1091" i="1"/>
  <c r="B1091" i="1"/>
  <c r="C1091" i="1"/>
  <c r="D1091" i="1"/>
  <c r="E1091" i="1"/>
  <c r="F1091" i="1"/>
  <c r="G1091" i="1"/>
  <c r="H1091" i="1" s="1"/>
  <c r="I1091" i="1"/>
  <c r="A1092" i="1"/>
  <c r="I1092" i="1" s="1"/>
  <c r="B1092" i="1"/>
  <c r="C1092" i="1"/>
  <c r="D1092" i="1"/>
  <c r="E1092" i="1"/>
  <c r="F1092" i="1"/>
  <c r="G1092" i="1"/>
  <c r="A1093" i="1"/>
  <c r="I1093" i="1" s="1"/>
  <c r="B1093" i="1"/>
  <c r="C1093" i="1"/>
  <c r="D1093" i="1"/>
  <c r="E1093" i="1"/>
  <c r="F1093" i="1"/>
  <c r="G1093" i="1"/>
  <c r="A1094" i="1"/>
  <c r="I1094" i="1" s="1"/>
  <c r="B1094" i="1"/>
  <c r="C1094" i="1"/>
  <c r="D1094" i="1"/>
  <c r="E1094" i="1"/>
  <c r="F1094" i="1"/>
  <c r="G1094" i="1"/>
  <c r="A1095" i="1"/>
  <c r="B1095" i="1"/>
  <c r="C1095" i="1"/>
  <c r="D1095" i="1"/>
  <c r="E1095" i="1"/>
  <c r="F1095" i="1"/>
  <c r="G1095" i="1"/>
  <c r="H1095" i="1" s="1"/>
  <c r="I1095" i="1"/>
  <c r="A1096" i="1"/>
  <c r="I1096" i="1" s="1"/>
  <c r="B1096" i="1"/>
  <c r="C1096" i="1"/>
  <c r="D1096" i="1"/>
  <c r="E1096" i="1"/>
  <c r="F1096" i="1"/>
  <c r="G1096" i="1"/>
  <c r="A1097" i="1"/>
  <c r="I1097" i="1" s="1"/>
  <c r="B1097" i="1"/>
  <c r="C1097" i="1"/>
  <c r="D1097" i="1"/>
  <c r="E1097" i="1"/>
  <c r="F1097" i="1"/>
  <c r="G1097" i="1"/>
  <c r="A1098" i="1"/>
  <c r="I1098" i="1" s="1"/>
  <c r="B1098" i="1"/>
  <c r="C1098" i="1"/>
  <c r="D1098" i="1"/>
  <c r="E1098" i="1"/>
  <c r="F1098" i="1"/>
  <c r="G1098" i="1"/>
  <c r="A1099" i="1"/>
  <c r="B1099" i="1"/>
  <c r="C1099" i="1"/>
  <c r="D1099" i="1"/>
  <c r="E1099" i="1"/>
  <c r="F1099" i="1"/>
  <c r="G1099" i="1"/>
  <c r="H1099" i="1" s="1"/>
  <c r="I1099" i="1"/>
  <c r="A1100" i="1"/>
  <c r="I1100" i="1" s="1"/>
  <c r="B1100" i="1"/>
  <c r="C1100" i="1"/>
  <c r="D1100" i="1"/>
  <c r="E1100" i="1"/>
  <c r="F1100" i="1"/>
  <c r="G1100" i="1"/>
  <c r="A1101" i="1"/>
  <c r="I1101" i="1" s="1"/>
  <c r="B1101" i="1"/>
  <c r="C1101" i="1"/>
  <c r="D1101" i="1"/>
  <c r="E1101" i="1"/>
  <c r="F1101" i="1"/>
  <c r="G1101" i="1"/>
  <c r="A1102" i="1"/>
  <c r="I1102" i="1" s="1"/>
  <c r="B1102" i="1"/>
  <c r="C1102" i="1"/>
  <c r="D1102" i="1"/>
  <c r="E1102" i="1"/>
  <c r="F1102" i="1"/>
  <c r="G1102" i="1"/>
  <c r="A1103" i="1"/>
  <c r="B1103" i="1"/>
  <c r="C1103" i="1"/>
  <c r="D1103" i="1"/>
  <c r="E1103" i="1"/>
  <c r="F1103" i="1"/>
  <c r="G1103" i="1"/>
  <c r="H1103" i="1" s="1"/>
  <c r="I1103" i="1"/>
  <c r="A1104" i="1"/>
  <c r="I1104" i="1" s="1"/>
  <c r="B1104" i="1"/>
  <c r="C1104" i="1"/>
  <c r="D1104" i="1"/>
  <c r="E1104" i="1"/>
  <c r="F1104" i="1"/>
  <c r="G1104" i="1"/>
  <c r="A1105" i="1"/>
  <c r="I1105" i="1" s="1"/>
  <c r="B1105" i="1"/>
  <c r="C1105" i="1"/>
  <c r="D1105" i="1"/>
  <c r="E1105" i="1"/>
  <c r="F1105" i="1"/>
  <c r="G1105" i="1"/>
  <c r="A1106" i="1"/>
  <c r="I1106" i="1" s="1"/>
  <c r="B1106" i="1"/>
  <c r="C1106" i="1"/>
  <c r="D1106" i="1"/>
  <c r="E1106" i="1"/>
  <c r="F1106" i="1"/>
  <c r="G1106" i="1"/>
  <c r="A1107" i="1"/>
  <c r="B1107" i="1"/>
  <c r="C1107" i="1"/>
  <c r="D1107" i="1"/>
  <c r="E1107" i="1"/>
  <c r="F1107" i="1"/>
  <c r="G1107" i="1"/>
  <c r="H1107" i="1" s="1"/>
  <c r="I1107" i="1"/>
  <c r="A1108" i="1"/>
  <c r="I1108" i="1" s="1"/>
  <c r="B1108" i="1"/>
  <c r="C1108" i="1"/>
  <c r="D1108" i="1"/>
  <c r="E1108" i="1"/>
  <c r="F1108" i="1"/>
  <c r="G1108" i="1"/>
  <c r="A1109" i="1"/>
  <c r="I1109" i="1" s="1"/>
  <c r="B1109" i="1"/>
  <c r="C1109" i="1"/>
  <c r="D1109" i="1"/>
  <c r="E1109" i="1"/>
  <c r="F1109" i="1"/>
  <c r="G1109" i="1"/>
  <c r="A1110" i="1"/>
  <c r="I1110" i="1" s="1"/>
  <c r="B1110" i="1"/>
  <c r="C1110" i="1"/>
  <c r="D1110" i="1"/>
  <c r="E1110" i="1"/>
  <c r="F1110" i="1"/>
  <c r="G1110" i="1"/>
  <c r="A1111" i="1"/>
  <c r="B1111" i="1"/>
  <c r="C1111" i="1"/>
  <c r="D1111" i="1"/>
  <c r="E1111" i="1"/>
  <c r="F1111" i="1"/>
  <c r="G1111" i="1"/>
  <c r="H1111" i="1" s="1"/>
  <c r="I1111" i="1"/>
  <c r="A1112" i="1"/>
  <c r="I1112" i="1" s="1"/>
  <c r="B1112" i="1"/>
  <c r="C1112" i="1"/>
  <c r="D1112" i="1"/>
  <c r="E1112" i="1"/>
  <c r="F1112" i="1"/>
  <c r="G1112" i="1"/>
  <c r="A1113" i="1"/>
  <c r="I1113" i="1" s="1"/>
  <c r="B1113" i="1"/>
  <c r="C1113" i="1"/>
  <c r="D1113" i="1"/>
  <c r="E1113" i="1"/>
  <c r="F1113" i="1"/>
  <c r="G1113" i="1"/>
  <c r="A1114" i="1"/>
  <c r="I1114" i="1" s="1"/>
  <c r="B1114" i="1"/>
  <c r="C1114" i="1"/>
  <c r="D1114" i="1"/>
  <c r="E1114" i="1"/>
  <c r="F1114" i="1"/>
  <c r="G1114" i="1"/>
  <c r="A1115" i="1"/>
  <c r="B1115" i="1"/>
  <c r="C1115" i="1"/>
  <c r="D1115" i="1"/>
  <c r="E1115" i="1"/>
  <c r="F1115" i="1"/>
  <c r="G1115" i="1"/>
  <c r="H1115" i="1" s="1"/>
  <c r="I1115" i="1"/>
  <c r="A1116" i="1"/>
  <c r="I1116" i="1" s="1"/>
  <c r="B1116" i="1"/>
  <c r="C1116" i="1"/>
  <c r="D1116" i="1"/>
  <c r="E1116" i="1"/>
  <c r="F1116" i="1"/>
  <c r="G1116" i="1"/>
  <c r="A1117" i="1"/>
  <c r="I1117" i="1" s="1"/>
  <c r="B1117" i="1"/>
  <c r="C1117" i="1"/>
  <c r="D1117" i="1"/>
  <c r="E1117" i="1"/>
  <c r="F1117" i="1"/>
  <c r="G1117" i="1"/>
  <c r="A1118" i="1"/>
  <c r="I1118" i="1" s="1"/>
  <c r="B1118" i="1"/>
  <c r="C1118" i="1"/>
  <c r="D1118" i="1"/>
  <c r="E1118" i="1"/>
  <c r="F1118" i="1"/>
  <c r="G1118" i="1"/>
  <c r="A1119" i="1"/>
  <c r="B1119" i="1"/>
  <c r="C1119" i="1"/>
  <c r="D1119" i="1"/>
  <c r="E1119" i="1"/>
  <c r="F1119" i="1"/>
  <c r="G1119" i="1"/>
  <c r="H1119" i="1" s="1"/>
  <c r="I1119" i="1"/>
  <c r="A1120" i="1"/>
  <c r="I1120" i="1" s="1"/>
  <c r="B1120" i="1"/>
  <c r="C1120" i="1"/>
  <c r="D1120" i="1"/>
  <c r="E1120" i="1"/>
  <c r="F1120" i="1"/>
  <c r="G1120" i="1"/>
  <c r="A1121" i="1"/>
  <c r="I1121" i="1" s="1"/>
  <c r="B1121" i="1"/>
  <c r="C1121" i="1"/>
  <c r="D1121" i="1"/>
  <c r="E1121" i="1"/>
  <c r="F1121" i="1"/>
  <c r="G1121" i="1"/>
  <c r="A1122" i="1"/>
  <c r="I1122" i="1" s="1"/>
  <c r="B1122" i="1"/>
  <c r="C1122" i="1"/>
  <c r="D1122" i="1"/>
  <c r="E1122" i="1"/>
  <c r="F1122" i="1"/>
  <c r="G1122" i="1"/>
  <c r="A1123" i="1"/>
  <c r="B1123" i="1"/>
  <c r="C1123" i="1"/>
  <c r="D1123" i="1"/>
  <c r="E1123" i="1"/>
  <c r="F1123" i="1"/>
  <c r="G1123" i="1"/>
  <c r="H1123" i="1" s="1"/>
  <c r="I1123" i="1"/>
  <c r="A1124" i="1"/>
  <c r="I1124" i="1" s="1"/>
  <c r="B1124" i="1"/>
  <c r="C1124" i="1"/>
  <c r="D1124" i="1"/>
  <c r="E1124" i="1"/>
  <c r="F1124" i="1"/>
  <c r="G1124" i="1"/>
  <c r="A1125" i="1"/>
  <c r="I1125" i="1" s="1"/>
  <c r="B1125" i="1"/>
  <c r="C1125" i="1"/>
  <c r="D1125" i="1"/>
  <c r="E1125" i="1"/>
  <c r="F1125" i="1"/>
  <c r="G1125" i="1"/>
  <c r="A1126" i="1"/>
  <c r="I1126" i="1" s="1"/>
  <c r="B1126" i="1"/>
  <c r="C1126" i="1"/>
  <c r="D1126" i="1"/>
  <c r="E1126" i="1"/>
  <c r="F1126" i="1"/>
  <c r="G1126" i="1"/>
  <c r="A1127" i="1"/>
  <c r="B1127" i="1"/>
  <c r="C1127" i="1"/>
  <c r="D1127" i="1"/>
  <c r="E1127" i="1"/>
  <c r="F1127" i="1"/>
  <c r="G1127" i="1"/>
  <c r="H1127" i="1" s="1"/>
  <c r="I1127" i="1"/>
  <c r="A1128" i="1"/>
  <c r="I1128" i="1" s="1"/>
  <c r="B1128" i="1"/>
  <c r="C1128" i="1"/>
  <c r="D1128" i="1"/>
  <c r="E1128" i="1"/>
  <c r="F1128" i="1"/>
  <c r="G1128" i="1"/>
  <c r="A1129" i="1"/>
  <c r="I1129" i="1" s="1"/>
  <c r="B1129" i="1"/>
  <c r="C1129" i="1"/>
  <c r="D1129" i="1"/>
  <c r="E1129" i="1"/>
  <c r="F1129" i="1"/>
  <c r="G1129" i="1"/>
  <c r="A1130" i="1"/>
  <c r="I1130" i="1" s="1"/>
  <c r="B1130" i="1"/>
  <c r="C1130" i="1"/>
  <c r="D1130" i="1"/>
  <c r="E1130" i="1"/>
  <c r="F1130" i="1"/>
  <c r="G1130" i="1"/>
  <c r="A1131" i="1"/>
  <c r="B1131" i="1"/>
  <c r="C1131" i="1"/>
  <c r="D1131" i="1"/>
  <c r="E1131" i="1"/>
  <c r="F1131" i="1"/>
  <c r="G1131" i="1"/>
  <c r="H1131" i="1" s="1"/>
  <c r="I1131" i="1"/>
  <c r="A1132" i="1"/>
  <c r="I1132" i="1" s="1"/>
  <c r="B1132" i="1"/>
  <c r="C1132" i="1"/>
  <c r="D1132" i="1"/>
  <c r="E1132" i="1"/>
  <c r="F1132" i="1"/>
  <c r="G1132" i="1"/>
  <c r="A1133" i="1"/>
  <c r="I1133" i="1" s="1"/>
  <c r="B1133" i="1"/>
  <c r="C1133" i="1"/>
  <c r="D1133" i="1"/>
  <c r="E1133" i="1"/>
  <c r="F1133" i="1"/>
  <c r="G1133" i="1"/>
  <c r="A1134" i="1"/>
  <c r="I1134" i="1" s="1"/>
  <c r="B1134" i="1"/>
  <c r="C1134" i="1"/>
  <c r="D1134" i="1"/>
  <c r="E1134" i="1"/>
  <c r="F1134" i="1"/>
  <c r="G1134" i="1"/>
  <c r="A1135" i="1"/>
  <c r="B1135" i="1"/>
  <c r="C1135" i="1"/>
  <c r="D1135" i="1"/>
  <c r="E1135" i="1"/>
  <c r="F1135" i="1"/>
  <c r="G1135" i="1"/>
  <c r="H1135" i="1" s="1"/>
  <c r="I1135" i="1"/>
  <c r="A1136" i="1"/>
  <c r="I1136" i="1" s="1"/>
  <c r="B1136" i="1"/>
  <c r="C1136" i="1"/>
  <c r="D1136" i="1"/>
  <c r="E1136" i="1"/>
  <c r="F1136" i="1"/>
  <c r="G1136" i="1"/>
  <c r="A1137" i="1"/>
  <c r="I1137" i="1" s="1"/>
  <c r="B1137" i="1"/>
  <c r="C1137" i="1"/>
  <c r="D1137" i="1"/>
  <c r="E1137" i="1"/>
  <c r="F1137" i="1"/>
  <c r="G1137" i="1"/>
  <c r="A1138" i="1"/>
  <c r="I1138" i="1" s="1"/>
  <c r="B1138" i="1"/>
  <c r="C1138" i="1"/>
  <c r="D1138" i="1"/>
  <c r="E1138" i="1"/>
  <c r="F1138" i="1"/>
  <c r="G1138" i="1"/>
  <c r="A1139" i="1"/>
  <c r="B1139" i="1"/>
  <c r="C1139" i="1"/>
  <c r="D1139" i="1"/>
  <c r="E1139" i="1"/>
  <c r="F1139" i="1"/>
  <c r="G1139" i="1"/>
  <c r="H1139" i="1" s="1"/>
  <c r="I1139" i="1"/>
  <c r="A1140" i="1"/>
  <c r="I1140" i="1" s="1"/>
  <c r="B1140" i="1"/>
  <c r="C1140" i="1"/>
  <c r="D1140" i="1"/>
  <c r="E1140" i="1"/>
  <c r="F1140" i="1"/>
  <c r="G1140" i="1"/>
  <c r="A1141" i="1"/>
  <c r="I1141" i="1" s="1"/>
  <c r="B1141" i="1"/>
  <c r="C1141" i="1"/>
  <c r="D1141" i="1"/>
  <c r="E1141" i="1"/>
  <c r="F1141" i="1"/>
  <c r="G1141" i="1"/>
  <c r="A1142" i="1"/>
  <c r="I1142" i="1" s="1"/>
  <c r="B1142" i="1"/>
  <c r="C1142" i="1"/>
  <c r="D1142" i="1"/>
  <c r="E1142" i="1"/>
  <c r="F1142" i="1"/>
  <c r="G1142" i="1"/>
  <c r="A1143" i="1"/>
  <c r="B1143" i="1"/>
  <c r="C1143" i="1"/>
  <c r="D1143" i="1"/>
  <c r="E1143" i="1"/>
  <c r="F1143" i="1"/>
  <c r="G1143" i="1"/>
  <c r="H1143" i="1" s="1"/>
  <c r="I1143" i="1"/>
  <c r="A1144" i="1"/>
  <c r="I1144" i="1" s="1"/>
  <c r="B1144" i="1"/>
  <c r="C1144" i="1"/>
  <c r="D1144" i="1"/>
  <c r="E1144" i="1"/>
  <c r="F1144" i="1"/>
  <c r="G1144" i="1"/>
  <c r="A1145" i="1"/>
  <c r="I1145" i="1" s="1"/>
  <c r="B1145" i="1"/>
  <c r="C1145" i="1"/>
  <c r="D1145" i="1"/>
  <c r="E1145" i="1"/>
  <c r="F1145" i="1"/>
  <c r="G1145" i="1"/>
  <c r="A1146" i="1"/>
  <c r="B1146" i="1"/>
  <c r="C1146" i="1"/>
  <c r="D1146" i="1"/>
  <c r="E1146" i="1"/>
  <c r="F1146" i="1"/>
  <c r="G1146" i="1"/>
  <c r="A1147" i="1"/>
  <c r="B1147" i="1"/>
  <c r="C1147" i="1"/>
  <c r="D1147" i="1"/>
  <c r="E1147" i="1"/>
  <c r="F1147" i="1"/>
  <c r="G1147" i="1"/>
  <c r="H1147" i="1" s="1"/>
  <c r="I1147" i="1"/>
  <c r="A1148" i="1"/>
  <c r="I1148" i="1" s="1"/>
  <c r="B1148" i="1"/>
  <c r="C1148" i="1"/>
  <c r="D1148" i="1"/>
  <c r="E1148" i="1"/>
  <c r="F1148" i="1"/>
  <c r="G1148" i="1"/>
  <c r="H1148" i="1" s="1"/>
  <c r="A1149" i="1"/>
  <c r="B1149" i="1"/>
  <c r="C1149" i="1"/>
  <c r="D1149" i="1"/>
  <c r="E1149" i="1"/>
  <c r="F1149" i="1"/>
  <c r="G1149" i="1"/>
  <c r="I1149" i="1"/>
  <c r="A1150" i="1"/>
  <c r="B1150" i="1"/>
  <c r="C1150" i="1"/>
  <c r="D1150" i="1"/>
  <c r="E1150" i="1"/>
  <c r="F1150" i="1"/>
  <c r="G1150" i="1"/>
  <c r="I1150" i="1"/>
  <c r="A1151" i="1"/>
  <c r="B1151" i="1"/>
  <c r="C1151" i="1"/>
  <c r="D1151" i="1"/>
  <c r="E1151" i="1"/>
  <c r="F1151" i="1"/>
  <c r="G1151" i="1"/>
  <c r="H1151" i="1" s="1"/>
  <c r="I1151" i="1"/>
  <c r="A1152" i="1"/>
  <c r="I1152" i="1" s="1"/>
  <c r="B1152" i="1"/>
  <c r="C1152" i="1"/>
  <c r="D1152" i="1"/>
  <c r="E1152" i="1"/>
  <c r="F1152" i="1"/>
  <c r="G1152" i="1"/>
  <c r="H1152" i="1" s="1"/>
  <c r="A1153" i="1"/>
  <c r="B1153" i="1"/>
  <c r="C1153" i="1"/>
  <c r="D1153" i="1"/>
  <c r="E1153" i="1"/>
  <c r="F1153" i="1"/>
  <c r="G1153" i="1"/>
  <c r="I1153" i="1"/>
  <c r="A1154" i="1"/>
  <c r="B1154" i="1"/>
  <c r="C1154" i="1"/>
  <c r="D1154" i="1"/>
  <c r="E1154" i="1"/>
  <c r="F1154" i="1"/>
  <c r="G1154" i="1"/>
  <c r="I1154" i="1"/>
  <c r="A1155" i="1"/>
  <c r="B1155" i="1"/>
  <c r="C1155" i="1"/>
  <c r="D1155" i="1"/>
  <c r="E1155" i="1"/>
  <c r="F1155" i="1"/>
  <c r="G1155" i="1"/>
  <c r="H1155" i="1" s="1"/>
  <c r="I1155" i="1"/>
  <c r="A1156" i="1"/>
  <c r="I1156" i="1" s="1"/>
  <c r="B1156" i="1"/>
  <c r="C1156" i="1"/>
  <c r="D1156" i="1"/>
  <c r="E1156" i="1"/>
  <c r="F1156" i="1"/>
  <c r="G1156" i="1"/>
  <c r="H1156" i="1" s="1"/>
  <c r="A1157" i="1"/>
  <c r="B1157" i="1"/>
  <c r="C1157" i="1"/>
  <c r="D1157" i="1"/>
  <c r="E1157" i="1"/>
  <c r="F1157" i="1"/>
  <c r="G1157" i="1"/>
  <c r="I1157" i="1"/>
  <c r="A1158" i="1"/>
  <c r="B1158" i="1"/>
  <c r="C1158" i="1"/>
  <c r="D1158" i="1"/>
  <c r="E1158" i="1"/>
  <c r="F1158" i="1"/>
  <c r="G1158" i="1"/>
  <c r="I1158" i="1"/>
  <c r="A1159" i="1"/>
  <c r="B1159" i="1"/>
  <c r="C1159" i="1"/>
  <c r="D1159" i="1"/>
  <c r="E1159" i="1"/>
  <c r="F1159" i="1"/>
  <c r="G1159" i="1"/>
  <c r="H1159" i="1" s="1"/>
  <c r="I1159" i="1"/>
  <c r="A1160" i="1"/>
  <c r="I1160" i="1" s="1"/>
  <c r="B1160" i="1"/>
  <c r="C1160" i="1"/>
  <c r="D1160" i="1"/>
  <c r="E1160" i="1"/>
  <c r="F1160" i="1"/>
  <c r="G1160" i="1"/>
  <c r="H1160" i="1" s="1"/>
  <c r="A1161" i="1"/>
  <c r="B1161" i="1"/>
  <c r="C1161" i="1"/>
  <c r="D1161" i="1"/>
  <c r="E1161" i="1"/>
  <c r="F1161" i="1"/>
  <c r="G1161" i="1"/>
  <c r="I1161" i="1"/>
  <c r="A1162" i="1"/>
  <c r="B1162" i="1"/>
  <c r="C1162" i="1"/>
  <c r="D1162" i="1"/>
  <c r="E1162" i="1"/>
  <c r="F1162" i="1"/>
  <c r="G1162" i="1"/>
  <c r="I1162" i="1"/>
  <c r="A1163" i="1"/>
  <c r="B1163" i="1"/>
  <c r="C1163" i="1"/>
  <c r="D1163" i="1"/>
  <c r="E1163" i="1"/>
  <c r="F1163" i="1"/>
  <c r="G1163" i="1"/>
  <c r="H1163" i="1" s="1"/>
  <c r="I1163" i="1"/>
  <c r="A1164" i="1"/>
  <c r="I1164" i="1" s="1"/>
  <c r="B1164" i="1"/>
  <c r="C1164" i="1"/>
  <c r="D1164" i="1"/>
  <c r="E1164" i="1"/>
  <c r="F1164" i="1"/>
  <c r="G1164" i="1"/>
  <c r="H1164" i="1" s="1"/>
  <c r="A1165" i="1"/>
  <c r="B1165" i="1"/>
  <c r="C1165" i="1"/>
  <c r="D1165" i="1"/>
  <c r="E1165" i="1"/>
  <c r="F1165" i="1"/>
  <c r="G1165" i="1"/>
  <c r="I1165" i="1"/>
  <c r="A1166" i="1"/>
  <c r="B1166" i="1"/>
  <c r="C1166" i="1"/>
  <c r="D1166" i="1"/>
  <c r="E1166" i="1"/>
  <c r="F1166" i="1"/>
  <c r="G1166" i="1"/>
  <c r="I1166" i="1"/>
  <c r="A1167" i="1"/>
  <c r="B1167" i="1"/>
  <c r="C1167" i="1"/>
  <c r="D1167" i="1"/>
  <c r="E1167" i="1"/>
  <c r="F1167" i="1"/>
  <c r="G1167" i="1"/>
  <c r="H1167" i="1" s="1"/>
  <c r="I1167" i="1"/>
  <c r="A1168" i="1"/>
  <c r="I1168" i="1" s="1"/>
  <c r="B1168" i="1"/>
  <c r="C1168" i="1"/>
  <c r="D1168" i="1"/>
  <c r="E1168" i="1"/>
  <c r="F1168" i="1"/>
  <c r="G1168" i="1"/>
  <c r="H1168" i="1" s="1"/>
  <c r="A1169" i="1"/>
  <c r="B1169" i="1"/>
  <c r="C1169" i="1"/>
  <c r="D1169" i="1"/>
  <c r="E1169" i="1"/>
  <c r="F1169" i="1"/>
  <c r="G1169" i="1"/>
  <c r="I1169" i="1"/>
  <c r="A1170" i="1"/>
  <c r="B1170" i="1"/>
  <c r="C1170" i="1"/>
  <c r="D1170" i="1"/>
  <c r="E1170" i="1"/>
  <c r="F1170" i="1"/>
  <c r="G1170" i="1"/>
  <c r="I1170" i="1"/>
  <c r="A1171" i="1"/>
  <c r="B1171" i="1"/>
  <c r="C1171" i="1"/>
  <c r="D1171" i="1"/>
  <c r="E1171" i="1"/>
  <c r="F1171" i="1"/>
  <c r="G1171" i="1"/>
  <c r="H1171" i="1" s="1"/>
  <c r="I1171" i="1"/>
  <c r="A1172" i="1"/>
  <c r="I1172" i="1" s="1"/>
  <c r="B1172" i="1"/>
  <c r="C1172" i="1"/>
  <c r="D1172" i="1"/>
  <c r="E1172" i="1"/>
  <c r="F1172" i="1"/>
  <c r="G1172" i="1"/>
  <c r="H1172" i="1" s="1"/>
  <c r="A1173" i="1"/>
  <c r="B1173" i="1"/>
  <c r="C1173" i="1"/>
  <c r="D1173" i="1"/>
  <c r="E1173" i="1"/>
  <c r="F1173" i="1"/>
  <c r="G1173" i="1"/>
  <c r="I1173" i="1"/>
  <c r="A1174" i="1"/>
  <c r="B1174" i="1"/>
  <c r="C1174" i="1"/>
  <c r="D1174" i="1"/>
  <c r="E1174" i="1"/>
  <c r="F1174" i="1"/>
  <c r="G1174" i="1"/>
  <c r="I1174" i="1"/>
  <c r="A1175" i="1"/>
  <c r="B1175" i="1"/>
  <c r="C1175" i="1"/>
  <c r="D1175" i="1"/>
  <c r="E1175" i="1"/>
  <c r="F1175" i="1"/>
  <c r="G1175" i="1"/>
  <c r="H1175" i="1" s="1"/>
  <c r="I1175" i="1"/>
  <c r="A1176" i="1"/>
  <c r="I1176" i="1" s="1"/>
  <c r="B1176" i="1"/>
  <c r="C1176" i="1"/>
  <c r="D1176" i="1"/>
  <c r="E1176" i="1"/>
  <c r="F1176" i="1"/>
  <c r="G1176" i="1"/>
  <c r="H1176" i="1" s="1"/>
  <c r="A1177" i="1"/>
  <c r="B1177" i="1"/>
  <c r="C1177" i="1"/>
  <c r="D1177" i="1"/>
  <c r="E1177" i="1"/>
  <c r="F1177" i="1"/>
  <c r="G1177" i="1"/>
  <c r="I1177" i="1"/>
  <c r="A1178" i="1"/>
  <c r="B1178" i="1"/>
  <c r="C1178" i="1"/>
  <c r="D1178" i="1"/>
  <c r="E1178" i="1"/>
  <c r="F1178" i="1"/>
  <c r="G1178" i="1"/>
  <c r="I1178" i="1"/>
  <c r="A1179" i="1"/>
  <c r="B1179" i="1"/>
  <c r="C1179" i="1"/>
  <c r="D1179" i="1"/>
  <c r="E1179" i="1"/>
  <c r="F1179" i="1"/>
  <c r="G1179" i="1"/>
  <c r="H1179" i="1" s="1"/>
  <c r="I1179" i="1"/>
  <c r="A1180" i="1"/>
  <c r="I1180" i="1" s="1"/>
  <c r="B1180" i="1"/>
  <c r="C1180" i="1"/>
  <c r="D1180" i="1"/>
  <c r="E1180" i="1"/>
  <c r="F1180" i="1"/>
  <c r="G1180" i="1"/>
  <c r="H1180" i="1" s="1"/>
  <c r="A1181" i="1"/>
  <c r="B1181" i="1"/>
  <c r="C1181" i="1"/>
  <c r="D1181" i="1"/>
  <c r="E1181" i="1"/>
  <c r="F1181" i="1"/>
  <c r="G1181" i="1"/>
  <c r="I1181" i="1"/>
  <c r="A1182" i="1"/>
  <c r="B1182" i="1"/>
  <c r="C1182" i="1"/>
  <c r="D1182" i="1"/>
  <c r="E1182" i="1"/>
  <c r="F1182" i="1"/>
  <c r="G1182" i="1"/>
  <c r="I1182" i="1"/>
  <c r="A1183" i="1"/>
  <c r="B1183" i="1"/>
  <c r="C1183" i="1"/>
  <c r="D1183" i="1"/>
  <c r="E1183" i="1"/>
  <c r="F1183" i="1"/>
  <c r="G1183" i="1"/>
  <c r="H1183" i="1" s="1"/>
  <c r="I1183" i="1"/>
  <c r="A1184" i="1"/>
  <c r="I1184" i="1" s="1"/>
  <c r="B1184" i="1"/>
  <c r="C1184" i="1"/>
  <c r="D1184" i="1"/>
  <c r="E1184" i="1"/>
  <c r="F1184" i="1"/>
  <c r="G1184" i="1"/>
  <c r="H1184" i="1" s="1"/>
  <c r="A1185" i="1"/>
  <c r="B1185" i="1"/>
  <c r="C1185" i="1"/>
  <c r="D1185" i="1"/>
  <c r="E1185" i="1"/>
  <c r="F1185" i="1"/>
  <c r="G1185" i="1"/>
  <c r="I1185" i="1"/>
  <c r="A1186" i="1"/>
  <c r="B1186" i="1"/>
  <c r="C1186" i="1"/>
  <c r="D1186" i="1"/>
  <c r="E1186" i="1"/>
  <c r="F1186" i="1"/>
  <c r="G1186" i="1"/>
  <c r="I1186" i="1"/>
  <c r="F4" i="1"/>
  <c r="E4" i="1"/>
  <c r="D4" i="1"/>
  <c r="C4" i="1"/>
  <c r="B4" i="1"/>
  <c r="A4" i="1"/>
  <c r="I4" i="1" s="1"/>
  <c r="H1144" i="1" l="1"/>
  <c r="H1140" i="1"/>
  <c r="H1136" i="1"/>
  <c r="H1132" i="1"/>
  <c r="H1128" i="1"/>
  <c r="H1124" i="1"/>
  <c r="H1120" i="1"/>
  <c r="H1116" i="1"/>
  <c r="H1112" i="1"/>
  <c r="H1108" i="1"/>
  <c r="H1104" i="1"/>
  <c r="H1100" i="1"/>
  <c r="H1096" i="1"/>
  <c r="H1092" i="1"/>
  <c r="H1088" i="1"/>
  <c r="H1084" i="1"/>
  <c r="H1080" i="1"/>
  <c r="H1076" i="1"/>
  <c r="H1072" i="1"/>
  <c r="H1068" i="1"/>
  <c r="H1064" i="1"/>
  <c r="H1060" i="1"/>
  <c r="H1056" i="1"/>
  <c r="H1052" i="1"/>
  <c r="H1048" i="1"/>
  <c r="H1044" i="1"/>
  <c r="H1040" i="1"/>
  <c r="H1036" i="1"/>
  <c r="H1032" i="1"/>
  <c r="H1028" i="1"/>
  <c r="H1024" i="1"/>
  <c r="H1020" i="1"/>
  <c r="H1016" i="1"/>
  <c r="H1012" i="1"/>
  <c r="H1008" i="1"/>
  <c r="H1004" i="1"/>
  <c r="H1000" i="1"/>
  <c r="H996" i="1"/>
  <c r="H992" i="1"/>
  <c r="H988" i="1"/>
  <c r="H984" i="1"/>
  <c r="H981" i="1"/>
  <c r="H979" i="1"/>
  <c r="H976" i="1"/>
  <c r="H973" i="1"/>
  <c r="H971" i="1"/>
  <c r="H968" i="1"/>
  <c r="H965" i="1"/>
  <c r="H963" i="1"/>
  <c r="H954" i="1"/>
  <c r="H952" i="1"/>
  <c r="H949" i="1"/>
  <c r="H947" i="1"/>
  <c r="H940" i="1"/>
  <c r="H938" i="1"/>
  <c r="H936" i="1"/>
  <c r="H933" i="1"/>
  <c r="H931" i="1"/>
  <c r="H922" i="1"/>
  <c r="H920" i="1"/>
  <c r="H917" i="1"/>
  <c r="H915" i="1"/>
  <c r="H908" i="1"/>
  <c r="H906" i="1"/>
  <c r="H904" i="1"/>
  <c r="H901" i="1"/>
  <c r="H899" i="1"/>
  <c r="H890" i="1"/>
  <c r="H888" i="1"/>
  <c r="H885" i="1"/>
  <c r="H883" i="1"/>
  <c r="H876" i="1"/>
  <c r="H874" i="1"/>
  <c r="H872" i="1"/>
  <c r="H869" i="1"/>
  <c r="H867" i="1"/>
  <c r="H858" i="1"/>
  <c r="H856" i="1"/>
  <c r="H853" i="1"/>
  <c r="H851" i="1"/>
  <c r="H844" i="1"/>
  <c r="H842" i="1"/>
  <c r="H840" i="1"/>
  <c r="H837" i="1"/>
  <c r="H835" i="1"/>
  <c r="H826" i="1"/>
  <c r="H824" i="1"/>
  <c r="H821" i="1"/>
  <c r="H819" i="1"/>
  <c r="H812" i="1"/>
  <c r="H810" i="1"/>
  <c r="H808" i="1"/>
  <c r="H805" i="1"/>
  <c r="H803" i="1"/>
  <c r="H794" i="1"/>
  <c r="H792" i="1"/>
  <c r="H789" i="1"/>
  <c r="H787" i="1"/>
  <c r="H780" i="1"/>
  <c r="H778" i="1"/>
  <c r="H776" i="1"/>
  <c r="H773" i="1"/>
  <c r="H771" i="1"/>
  <c r="H762" i="1"/>
  <c r="H760" i="1"/>
  <c r="H757" i="1"/>
  <c r="H755" i="1"/>
  <c r="H748" i="1"/>
  <c r="H746" i="1"/>
  <c r="H744" i="1"/>
  <c r="H741" i="1"/>
  <c r="H739" i="1"/>
  <c r="H730" i="1"/>
  <c r="H728" i="1"/>
  <c r="H725" i="1"/>
  <c r="H720" i="1"/>
  <c r="H718" i="1"/>
  <c r="H714" i="1"/>
  <c r="H704" i="1"/>
  <c r="H702" i="1"/>
  <c r="H700" i="1"/>
  <c r="H697" i="1"/>
  <c r="H695" i="1"/>
  <c r="H686" i="1"/>
  <c r="H684" i="1"/>
  <c r="H681" i="1"/>
  <c r="H679" i="1"/>
  <c r="H672" i="1"/>
  <c r="H670" i="1"/>
  <c r="H668" i="1"/>
  <c r="H665" i="1"/>
  <c r="H663" i="1"/>
  <c r="H654" i="1"/>
  <c r="H652" i="1"/>
  <c r="H649" i="1"/>
  <c r="H647" i="1"/>
  <c r="H640" i="1"/>
  <c r="H638" i="1"/>
  <c r="H636" i="1"/>
  <c r="H633" i="1"/>
  <c r="H631" i="1"/>
  <c r="H622" i="1"/>
  <c r="H620" i="1"/>
  <c r="H617" i="1"/>
  <c r="H615" i="1"/>
  <c r="H594" i="1"/>
  <c r="H592" i="1"/>
  <c r="H578" i="1"/>
  <c r="H562" i="1"/>
  <c r="H560" i="1"/>
  <c r="H546" i="1"/>
  <c r="H530" i="1"/>
  <c r="H528" i="1"/>
  <c r="H514" i="1"/>
  <c r="H498" i="1"/>
  <c r="H496" i="1"/>
  <c r="H482" i="1"/>
  <c r="H466" i="1"/>
  <c r="H464" i="1"/>
  <c r="H430" i="1"/>
  <c r="H416" i="1"/>
  <c r="H400" i="1"/>
  <c r="H398" i="1"/>
  <c r="H384" i="1"/>
  <c r="H368" i="1"/>
  <c r="H366" i="1"/>
  <c r="H352" i="1"/>
  <c r="H336" i="1"/>
  <c r="H334" i="1"/>
  <c r="H324" i="1"/>
  <c r="H308" i="1"/>
  <c r="H306" i="1"/>
  <c r="H292" i="1"/>
  <c r="H276" i="1"/>
  <c r="H274" i="1"/>
  <c r="H260" i="1"/>
  <c r="H244" i="1"/>
  <c r="H242" i="1"/>
  <c r="H228" i="1"/>
  <c r="H212" i="1"/>
  <c r="H210" i="1"/>
  <c r="H196" i="1"/>
  <c r="H180" i="1"/>
  <c r="H178" i="1"/>
  <c r="H153" i="1"/>
  <c r="H151" i="1"/>
  <c r="H133" i="1"/>
  <c r="H117" i="1"/>
  <c r="H115" i="1"/>
  <c r="H101" i="1"/>
  <c r="H85" i="1"/>
  <c r="H83" i="1"/>
  <c r="H69" i="1"/>
  <c r="H53" i="1"/>
  <c r="H51" i="1"/>
  <c r="H10" i="1"/>
  <c r="H1185" i="1"/>
  <c r="H1181" i="1"/>
  <c r="H1177" i="1"/>
  <c r="H1173" i="1"/>
  <c r="H1169" i="1"/>
  <c r="H1165" i="1"/>
  <c r="H1161" i="1"/>
  <c r="H1157" i="1"/>
  <c r="H1153" i="1"/>
  <c r="H1149" i="1"/>
  <c r="H1145" i="1"/>
  <c r="H1141" i="1"/>
  <c r="H1137" i="1"/>
  <c r="H1133" i="1"/>
  <c r="H1129" i="1"/>
  <c r="H1125" i="1"/>
  <c r="H1121" i="1"/>
  <c r="H1117" i="1"/>
  <c r="H1113" i="1"/>
  <c r="H1109" i="1"/>
  <c r="H1105" i="1"/>
  <c r="H1101" i="1"/>
  <c r="H1097" i="1"/>
  <c r="H1093" i="1"/>
  <c r="H1089" i="1"/>
  <c r="H1085" i="1"/>
  <c r="H1081" i="1"/>
  <c r="H1077" i="1"/>
  <c r="H1073" i="1"/>
  <c r="H1069" i="1"/>
  <c r="H1065" i="1"/>
  <c r="H1061" i="1"/>
  <c r="H1057" i="1"/>
  <c r="H1053" i="1"/>
  <c r="H1049" i="1"/>
  <c r="H1045" i="1"/>
  <c r="H1041" i="1"/>
  <c r="H1037" i="1"/>
  <c r="H1033" i="1"/>
  <c r="H1029" i="1"/>
  <c r="H1025" i="1"/>
  <c r="H1021" i="1"/>
  <c r="H1017" i="1"/>
  <c r="H1013" i="1"/>
  <c r="H1009" i="1"/>
  <c r="H1005" i="1"/>
  <c r="H1001" i="1"/>
  <c r="H997" i="1"/>
  <c r="H993" i="1"/>
  <c r="H989" i="1"/>
  <c r="H985" i="1"/>
  <c r="H982" i="1"/>
  <c r="H974" i="1"/>
  <c r="H966" i="1"/>
  <c r="H960" i="1"/>
  <c r="H957" i="1"/>
  <c r="H955" i="1"/>
  <c r="H950" i="1"/>
  <c r="H944" i="1"/>
  <c r="H941" i="1"/>
  <c r="H939" i="1"/>
  <c r="H934" i="1"/>
  <c r="H928" i="1"/>
  <c r="H925" i="1"/>
  <c r="H923" i="1"/>
  <c r="H918" i="1"/>
  <c r="H912" i="1"/>
  <c r="H909" i="1"/>
  <c r="H907" i="1"/>
  <c r="H902" i="1"/>
  <c r="H896" i="1"/>
  <c r="H893" i="1"/>
  <c r="H891" i="1"/>
  <c r="H886" i="1"/>
  <c r="H880" i="1"/>
  <c r="H877" i="1"/>
  <c r="H875" i="1"/>
  <c r="H870" i="1"/>
  <c r="H864" i="1"/>
  <c r="H861" i="1"/>
  <c r="H859" i="1"/>
  <c r="H854" i="1"/>
  <c r="H848" i="1"/>
  <c r="H845" i="1"/>
  <c r="H843" i="1"/>
  <c r="H838" i="1"/>
  <c r="H832" i="1"/>
  <c r="H829" i="1"/>
  <c r="H827" i="1"/>
  <c r="H822" i="1"/>
  <c r="H816" i="1"/>
  <c r="H813" i="1"/>
  <c r="H811" i="1"/>
  <c r="H806" i="1"/>
  <c r="H800" i="1"/>
  <c r="H797" i="1"/>
  <c r="H795" i="1"/>
  <c r="H790" i="1"/>
  <c r="H784" i="1"/>
  <c r="H781" i="1"/>
  <c r="H779" i="1"/>
  <c r="H774" i="1"/>
  <c r="H768" i="1"/>
  <c r="H765" i="1"/>
  <c r="H763" i="1"/>
  <c r="H758" i="1"/>
  <c r="H752" i="1"/>
  <c r="H749" i="1"/>
  <c r="H747" i="1"/>
  <c r="H742" i="1"/>
  <c r="H736" i="1"/>
  <c r="H733" i="1"/>
  <c r="H731" i="1"/>
  <c r="H726" i="1"/>
  <c r="H724" i="1"/>
  <c r="H721" i="1"/>
  <c r="H719" i="1"/>
  <c r="H716" i="1"/>
  <c r="H713" i="1"/>
  <c r="H711" i="1"/>
  <c r="H708" i="1"/>
  <c r="H705" i="1"/>
  <c r="H703" i="1"/>
  <c r="H698" i="1"/>
  <c r="H692" i="1"/>
  <c r="H689" i="1"/>
  <c r="H687" i="1"/>
  <c r="H682" i="1"/>
  <c r="H676" i="1"/>
  <c r="H673" i="1"/>
  <c r="H671" i="1"/>
  <c r="H666" i="1"/>
  <c r="H660" i="1"/>
  <c r="H657" i="1"/>
  <c r="H655" i="1"/>
  <c r="H650" i="1"/>
  <c r="H644" i="1"/>
  <c r="H641" i="1"/>
  <c r="H639" i="1"/>
  <c r="H634" i="1"/>
  <c r="H628" i="1"/>
  <c r="H625" i="1"/>
  <c r="H623" i="1"/>
  <c r="H618" i="1"/>
  <c r="H612" i="1"/>
  <c r="H609" i="1"/>
  <c r="H607" i="1"/>
  <c r="H602" i="1"/>
  <c r="H596" i="1"/>
  <c r="H593" i="1"/>
  <c r="H591" i="1"/>
  <c r="H586" i="1"/>
  <c r="H580" i="1"/>
  <c r="H577" i="1"/>
  <c r="H575" i="1"/>
  <c r="H570" i="1"/>
  <c r="H564" i="1"/>
  <c r="H561" i="1"/>
  <c r="H559" i="1"/>
  <c r="H554" i="1"/>
  <c r="H548" i="1"/>
  <c r="H545" i="1"/>
  <c r="H543" i="1"/>
  <c r="H538" i="1"/>
  <c r="H532" i="1"/>
  <c r="H529" i="1"/>
  <c r="H527" i="1"/>
  <c r="H522" i="1"/>
  <c r="H516" i="1"/>
  <c r="H513" i="1"/>
  <c r="H511" i="1"/>
  <c r="H506" i="1"/>
  <c r="H500" i="1"/>
  <c r="H497" i="1"/>
  <c r="H495" i="1"/>
  <c r="H490" i="1"/>
  <c r="H484" i="1"/>
  <c r="H481" i="1"/>
  <c r="H479" i="1"/>
  <c r="H474" i="1"/>
  <c r="H468" i="1"/>
  <c r="H465" i="1"/>
  <c r="H463" i="1"/>
  <c r="H458" i="1"/>
  <c r="H454" i="1"/>
  <c r="H446" i="1"/>
  <c r="H438" i="1"/>
  <c r="H432" i="1"/>
  <c r="H429" i="1"/>
  <c r="H424" i="1"/>
  <c r="H418" i="1"/>
  <c r="H415" i="1"/>
  <c r="H413" i="1"/>
  <c r="H408" i="1"/>
  <c r="H402" i="1"/>
  <c r="H399" i="1"/>
  <c r="H397" i="1"/>
  <c r="H392" i="1"/>
  <c r="H386" i="1"/>
  <c r="H383" i="1"/>
  <c r="H381" i="1"/>
  <c r="H376" i="1"/>
  <c r="H370" i="1"/>
  <c r="H367" i="1"/>
  <c r="H365" i="1"/>
  <c r="H360" i="1"/>
  <c r="H354" i="1"/>
  <c r="H351" i="1"/>
  <c r="H349" i="1"/>
  <c r="H344" i="1"/>
  <c r="H338" i="1"/>
  <c r="H335" i="1"/>
  <c r="H333" i="1"/>
  <c r="H328" i="1"/>
  <c r="H323" i="1"/>
  <c r="H321" i="1"/>
  <c r="H316" i="1"/>
  <c r="H310" i="1"/>
  <c r="H307" i="1"/>
  <c r="H305" i="1"/>
  <c r="H300" i="1"/>
  <c r="H294" i="1"/>
  <c r="H291" i="1"/>
  <c r="H289" i="1"/>
  <c r="H284" i="1"/>
  <c r="H278" i="1"/>
  <c r="H275" i="1"/>
  <c r="H273" i="1"/>
  <c r="H268" i="1"/>
  <c r="H262" i="1"/>
  <c r="H259" i="1"/>
  <c r="H257" i="1"/>
  <c r="H252" i="1"/>
  <c r="H246" i="1"/>
  <c r="H243" i="1"/>
  <c r="H241" i="1"/>
  <c r="H236" i="1"/>
  <c r="H230" i="1"/>
  <c r="H227" i="1"/>
  <c r="H225" i="1"/>
  <c r="H220" i="1"/>
  <c r="H214" i="1"/>
  <c r="H211" i="1"/>
  <c r="H209" i="1"/>
  <c r="H204" i="1"/>
  <c r="H198" i="1"/>
  <c r="H195" i="1"/>
  <c r="H193" i="1"/>
  <c r="H188" i="1"/>
  <c r="H182" i="1"/>
  <c r="H179" i="1"/>
  <c r="H177" i="1"/>
  <c r="H174" i="1"/>
  <c r="H169" i="1"/>
  <c r="H161" i="1"/>
  <c r="H155" i="1"/>
  <c r="H152" i="1"/>
  <c r="H150" i="1"/>
  <c r="H145" i="1"/>
  <c r="H135" i="1"/>
  <c r="H132" i="1"/>
  <c r="H130" i="1"/>
  <c r="H125" i="1"/>
  <c r="H119" i="1"/>
  <c r="H116" i="1"/>
  <c r="H114" i="1"/>
  <c r="H109" i="1"/>
  <c r="H103" i="1"/>
  <c r="H100" i="1"/>
  <c r="H98" i="1"/>
  <c r="H93" i="1"/>
  <c r="H87" i="1"/>
  <c r="H84" i="1"/>
  <c r="H82" i="1"/>
  <c r="H77" i="1"/>
  <c r="H71" i="1"/>
  <c r="H68" i="1"/>
  <c r="H66" i="1"/>
  <c r="H61" i="1"/>
  <c r="H55" i="1"/>
  <c r="H52" i="1"/>
  <c r="H50" i="1"/>
  <c r="H45" i="1"/>
  <c r="H39" i="1"/>
  <c r="H36" i="1"/>
  <c r="H34" i="1"/>
  <c r="H29" i="1"/>
  <c r="H23" i="1"/>
  <c r="H20" i="1"/>
  <c r="H18" i="1"/>
  <c r="H13" i="1"/>
  <c r="H7" i="1"/>
  <c r="H1186" i="1"/>
  <c r="H1182" i="1"/>
  <c r="H1178" i="1"/>
  <c r="H1174" i="1"/>
  <c r="H1170" i="1"/>
  <c r="H1166" i="1"/>
  <c r="H1162" i="1"/>
  <c r="H1158" i="1"/>
  <c r="H1154" i="1"/>
  <c r="H1150" i="1"/>
  <c r="H1146" i="1"/>
  <c r="H1142" i="1"/>
  <c r="H1138" i="1"/>
  <c r="H1134" i="1"/>
  <c r="H1130" i="1"/>
  <c r="H1126" i="1"/>
  <c r="H1122" i="1"/>
  <c r="H1118" i="1"/>
  <c r="H1114" i="1"/>
  <c r="H1110" i="1"/>
  <c r="H1106" i="1"/>
  <c r="H1102" i="1"/>
  <c r="H1098" i="1"/>
  <c r="H1094" i="1"/>
  <c r="H1090" i="1"/>
  <c r="H1086" i="1"/>
  <c r="H1082" i="1"/>
  <c r="H1078" i="1"/>
  <c r="H1074" i="1"/>
  <c r="H1070" i="1"/>
  <c r="H1066" i="1"/>
  <c r="H1062" i="1"/>
  <c r="H1058" i="1"/>
  <c r="H1054" i="1"/>
  <c r="H1050" i="1"/>
  <c r="H1046" i="1"/>
  <c r="H1042" i="1"/>
  <c r="H1038" i="1"/>
  <c r="H1034" i="1"/>
  <c r="H1030" i="1"/>
  <c r="H1026" i="1"/>
  <c r="H1022" i="1"/>
  <c r="H1018" i="1"/>
  <c r="H1014" i="1"/>
  <c r="H1010" i="1"/>
  <c r="H1006" i="1"/>
  <c r="H1002" i="1"/>
  <c r="H998" i="1"/>
  <c r="H994" i="1"/>
  <c r="H990" i="1"/>
  <c r="H986" i="1"/>
  <c r="H983" i="1"/>
  <c r="H977" i="1"/>
  <c r="H975" i="1"/>
  <c r="H969" i="1"/>
  <c r="H967" i="1"/>
  <c r="H961" i="1"/>
  <c r="H959" i="1"/>
  <c r="H953" i="1"/>
  <c r="H951" i="1"/>
  <c r="H945" i="1"/>
  <c r="H943" i="1"/>
  <c r="H937" i="1"/>
  <c r="H935" i="1"/>
  <c r="H929" i="1"/>
  <c r="H927" i="1"/>
  <c r="H921" i="1"/>
  <c r="H919" i="1"/>
  <c r="H913" i="1"/>
  <c r="H911" i="1"/>
  <c r="H905" i="1"/>
  <c r="H903" i="1"/>
  <c r="H897" i="1"/>
  <c r="H895" i="1"/>
  <c r="H889" i="1"/>
  <c r="H887" i="1"/>
  <c r="H881" i="1"/>
  <c r="H879" i="1"/>
  <c r="H873" i="1"/>
  <c r="H871" i="1"/>
  <c r="H865" i="1"/>
  <c r="H863" i="1"/>
  <c r="H857" i="1"/>
  <c r="H855" i="1"/>
  <c r="H849" i="1"/>
  <c r="H847" i="1"/>
  <c r="H841" i="1"/>
  <c r="H839" i="1"/>
  <c r="H833" i="1"/>
  <c r="H831" i="1"/>
  <c r="H825" i="1"/>
  <c r="H823" i="1"/>
  <c r="H817" i="1"/>
  <c r="H815" i="1"/>
  <c r="H809" i="1"/>
  <c r="H807" i="1"/>
  <c r="H801" i="1"/>
  <c r="H799" i="1"/>
  <c r="H793" i="1"/>
  <c r="H791" i="1"/>
  <c r="H785" i="1"/>
  <c r="H783" i="1"/>
  <c r="H777" i="1"/>
  <c r="H775" i="1"/>
  <c r="H769" i="1"/>
  <c r="H767" i="1"/>
  <c r="H761" i="1"/>
  <c r="H759" i="1"/>
  <c r="H753" i="1"/>
  <c r="H751" i="1"/>
  <c r="H745" i="1"/>
  <c r="H743" i="1"/>
  <c r="H737" i="1"/>
  <c r="H735" i="1"/>
  <c r="H729" i="1"/>
  <c r="H727" i="1"/>
  <c r="H723" i="1"/>
  <c r="H717" i="1"/>
  <c r="H715" i="1"/>
  <c r="H709" i="1"/>
  <c r="H707" i="1"/>
  <c r="H701" i="1"/>
  <c r="H699" i="1"/>
  <c r="H693" i="1"/>
  <c r="H691" i="1"/>
  <c r="H685" i="1"/>
  <c r="H683" i="1"/>
  <c r="H677" i="1"/>
  <c r="H675" i="1"/>
  <c r="H669" i="1"/>
  <c r="H667" i="1"/>
  <c r="H661" i="1"/>
  <c r="H659" i="1"/>
  <c r="H653" i="1"/>
  <c r="H651" i="1"/>
  <c r="H645" i="1"/>
  <c r="H643" i="1"/>
  <c r="H637" i="1"/>
  <c r="H635" i="1"/>
  <c r="H629" i="1"/>
  <c r="H627" i="1"/>
  <c r="H621" i="1"/>
  <c r="H619" i="1"/>
  <c r="H613" i="1"/>
  <c r="H611" i="1"/>
  <c r="H605" i="1"/>
  <c r="H603" i="1"/>
  <c r="H597" i="1"/>
  <c r="H595" i="1"/>
  <c r="H589" i="1"/>
  <c r="H587" i="1"/>
  <c r="H581" i="1"/>
  <c r="H579" i="1"/>
  <c r="H573" i="1"/>
  <c r="H571" i="1"/>
  <c r="H565" i="1"/>
  <c r="H563" i="1"/>
  <c r="H557" i="1"/>
  <c r="H555" i="1"/>
  <c r="H549" i="1"/>
  <c r="H547" i="1"/>
  <c r="H541" i="1"/>
  <c r="H539" i="1"/>
  <c r="H533" i="1"/>
  <c r="H531" i="1"/>
  <c r="H525" i="1"/>
  <c r="H523" i="1"/>
  <c r="H517" i="1"/>
  <c r="H515" i="1"/>
  <c r="H509" i="1"/>
  <c r="H507" i="1"/>
  <c r="H501" i="1"/>
  <c r="H499" i="1"/>
  <c r="H493" i="1"/>
  <c r="H491" i="1"/>
  <c r="H485" i="1"/>
  <c r="H483" i="1"/>
  <c r="H477" i="1"/>
  <c r="H475" i="1"/>
  <c r="H469" i="1"/>
  <c r="H467" i="1"/>
  <c r="H461" i="1"/>
  <c r="H459" i="1"/>
  <c r="H319" i="1"/>
  <c r="H317" i="1"/>
  <c r="H311" i="1"/>
  <c r="H309" i="1"/>
  <c r="H303" i="1"/>
  <c r="H301" i="1"/>
  <c r="H295" i="1"/>
  <c r="H293" i="1"/>
  <c r="H287" i="1"/>
  <c r="H285" i="1"/>
  <c r="H279" i="1"/>
  <c r="H277" i="1"/>
  <c r="H271" i="1"/>
  <c r="H269" i="1"/>
  <c r="H263" i="1"/>
  <c r="H261" i="1"/>
  <c r="H255" i="1"/>
  <c r="H253" i="1"/>
  <c r="H247" i="1"/>
  <c r="H245" i="1"/>
  <c r="H239" i="1"/>
  <c r="H237" i="1"/>
  <c r="H231" i="1"/>
  <c r="H229" i="1"/>
  <c r="H223" i="1"/>
  <c r="H221" i="1"/>
  <c r="H215" i="1"/>
  <c r="H213" i="1"/>
  <c r="H207" i="1"/>
  <c r="H205" i="1"/>
  <c r="H199" i="1"/>
  <c r="H197" i="1"/>
  <c r="H191" i="1"/>
  <c r="H189" i="1"/>
  <c r="H183" i="1"/>
  <c r="H181" i="1"/>
  <c r="H175" i="1"/>
  <c r="H172" i="1"/>
  <c r="H170" i="1"/>
  <c r="H164" i="1"/>
  <c r="H162" i="1"/>
  <c r="H156" i="1"/>
  <c r="H154" i="1"/>
  <c r="H148" i="1"/>
  <c r="H146" i="1"/>
  <c r="H457" i="1"/>
  <c r="H455" i="1"/>
  <c r="H449" i="1"/>
  <c r="H447" i="1"/>
  <c r="H441" i="1"/>
  <c r="H439" i="1"/>
  <c r="H433" i="1"/>
  <c r="H431" i="1"/>
  <c r="H427" i="1"/>
  <c r="H425" i="1"/>
  <c r="H419" i="1"/>
  <c r="H417" i="1"/>
  <c r="H411" i="1"/>
  <c r="H409" i="1"/>
  <c r="H403" i="1"/>
  <c r="H401" i="1"/>
  <c r="H395" i="1"/>
  <c r="H393" i="1"/>
  <c r="H387" i="1"/>
  <c r="H385" i="1"/>
  <c r="H379" i="1"/>
  <c r="H377" i="1"/>
  <c r="H371" i="1"/>
  <c r="H369" i="1"/>
  <c r="H363" i="1"/>
  <c r="H361" i="1"/>
  <c r="H355" i="1"/>
  <c r="H353" i="1"/>
  <c r="H347" i="1"/>
  <c r="H345" i="1"/>
  <c r="H339" i="1"/>
  <c r="H337" i="1"/>
  <c r="H331" i="1"/>
  <c r="H329" i="1"/>
  <c r="H136" i="1"/>
  <c r="H134" i="1"/>
  <c r="H128" i="1"/>
  <c r="H126" i="1"/>
  <c r="H120" i="1"/>
  <c r="H118" i="1"/>
  <c r="H112" i="1"/>
  <c r="H110" i="1"/>
  <c r="H104" i="1"/>
  <c r="H102" i="1"/>
  <c r="H96" i="1"/>
  <c r="H94" i="1"/>
  <c r="H88" i="1"/>
  <c r="H86" i="1"/>
  <c r="H80" i="1"/>
  <c r="H78" i="1"/>
  <c r="H72" i="1"/>
  <c r="H70" i="1"/>
  <c r="H64" i="1"/>
  <c r="H62" i="1"/>
  <c r="H56" i="1"/>
  <c r="H54" i="1"/>
  <c r="H48" i="1"/>
  <c r="H46" i="1"/>
  <c r="H40" i="1"/>
  <c r="H38" i="1"/>
  <c r="H32" i="1"/>
  <c r="H30" i="1"/>
  <c r="H24" i="1"/>
  <c r="H22" i="1"/>
  <c r="H16" i="1"/>
  <c r="H14" i="1"/>
  <c r="H8" i="1"/>
  <c r="H6" i="1"/>
  <c r="G4" i="1"/>
  <c r="H4" i="1" s="1"/>
</calcChain>
</file>

<file path=xl/sharedStrings.xml><?xml version="1.0" encoding="utf-8"?>
<sst xmlns="http://schemas.openxmlformats.org/spreadsheetml/2006/main" count="2418" uniqueCount="861">
  <si>
    <t>Source Classification</t>
  </si>
  <si>
    <t>Horsepower Range</t>
  </si>
  <si>
    <t>Load</t>
  </si>
  <si>
    <t>Activity Level</t>
  </si>
  <si>
    <t>Code</t>
  </si>
  <si>
    <t>Description</t>
  </si>
  <si>
    <t>Minimum</t>
  </si>
  <si>
    <t>Maximum</t>
  </si>
  <si>
    <t>Factor</t>
  </si>
  <si>
    <t>Units</t>
  </si>
  <si>
    <t>Value</t>
  </si>
  <si>
    <t>2-Stroke Motorcycles: Off-Road</t>
  </si>
  <si>
    <t>Hrs/Yr</t>
  </si>
  <si>
    <t>2-Stroke Snowmobiles</t>
  </si>
  <si>
    <t>2-Stroke All Terrain Vehicles</t>
  </si>
  <si>
    <t>2-Stroke Golf Carts</t>
  </si>
  <si>
    <t>2-Stroke Specialty Vehicle Carts</t>
  </si>
  <si>
    <t>2-Stroke Asphalt Pavers</t>
  </si>
  <si>
    <t>2-Stroke Tampers/Rammers</t>
  </si>
  <si>
    <t>2-Stroke Plate Compactors</t>
  </si>
  <si>
    <t>2-Stroke Concrete Pavers</t>
  </si>
  <si>
    <t>2-Stroke Rollers</t>
  </si>
  <si>
    <t>2-Stroke Scrapers</t>
  </si>
  <si>
    <t>2-Stroke Paving Equipment</t>
  </si>
  <si>
    <t>2-Stroke Surfacing Equipment</t>
  </si>
  <si>
    <t>2-Stroke Signal Boards</t>
  </si>
  <si>
    <t>2-Stroke Trenchers</t>
  </si>
  <si>
    <t>2-Stroke Bore/Drill Rigs</t>
  </si>
  <si>
    <t>2-Stroke Excavators</t>
  </si>
  <si>
    <t>2-Stroke Concrete/Industrial Saws</t>
  </si>
  <si>
    <t>2-Stroke Cement &amp; Mortar Mixers</t>
  </si>
  <si>
    <t>2-Stroke Cranes</t>
  </si>
  <si>
    <t>2-Stroke Graders</t>
  </si>
  <si>
    <t>2-Stroke Off-highway Trucks</t>
  </si>
  <si>
    <t>2-Stroke Crushing/Proc. Equipment</t>
  </si>
  <si>
    <t>2-Stroke Rough Terrain Forklifts</t>
  </si>
  <si>
    <t>2-Stroke Rubber Tire Loaders</t>
  </si>
  <si>
    <t>2-Stroke Rubber Tire Dozers</t>
  </si>
  <si>
    <t>2-Stroke Tractors/Loaders/Backhoes</t>
  </si>
  <si>
    <t>2-Stroke Crawler Dozer</t>
  </si>
  <si>
    <t>2-Stroke Skid Steer Loaders</t>
  </si>
  <si>
    <t>2-Stroke Off-Highway Tractors</t>
  </si>
  <si>
    <t>2-Stroke Dumpers/Tenders</t>
  </si>
  <si>
    <t>2-Stroke Other Construction Equipment</t>
  </si>
  <si>
    <t>2-Stroke Aerial Lifts</t>
  </si>
  <si>
    <t>2-Stroke Forklifts</t>
  </si>
  <si>
    <t>2-Stroke Sweepers/Scrubbers</t>
  </si>
  <si>
    <t>2-Stroke Other General Industrial Equipm</t>
  </si>
  <si>
    <t>2-Stroke Other Material Handling Equipme</t>
  </si>
  <si>
    <t>2-Stroke Refrigeration</t>
  </si>
  <si>
    <t>2-Stroke Terminal Tractors</t>
  </si>
  <si>
    <t>2-Stroke Lawn mowers (Residential)</t>
  </si>
  <si>
    <t>2-Stroke Lawn mowers (Commercial)</t>
  </si>
  <si>
    <t>2-Stroke Rotary Tillers &lt; 6 HP (Resident</t>
  </si>
  <si>
    <t>2-Stroke Rotary Tillers &lt; 6 HP (Commerci</t>
  </si>
  <si>
    <t>2-Stroke Chain Saws &lt; 6 HP (Residential)</t>
  </si>
  <si>
    <t>2-Stroke Chain Saws &lt; 6 HP (Commercial)</t>
  </si>
  <si>
    <t>2-Stroke Trimmers/Edgers/Brush Cutters</t>
  </si>
  <si>
    <t>2-Stroke Leafblowers/Vacuums (Residentia</t>
  </si>
  <si>
    <t>2-Stroke Leafblowers/Vacuums (Commercial</t>
  </si>
  <si>
    <t>2-Stroke Snowblowers (Residential)</t>
  </si>
  <si>
    <t>2-Stroke Snowblowers (Commercial)</t>
  </si>
  <si>
    <t>2-Stroke Rear Engine Riding Mowers (Res.</t>
  </si>
  <si>
    <t>2-Stroke Rear Engine Riding Mowers (Comm</t>
  </si>
  <si>
    <t>2-Stroke Front Mowers (Residential)</t>
  </si>
  <si>
    <t>2-Stroke Front Mowers (Commercial)</t>
  </si>
  <si>
    <t>2-Stroke Shredders &lt; 6 HP (Residential)</t>
  </si>
  <si>
    <t>2-Stroke Shredders &lt; 6 HP (Commercial)</t>
  </si>
  <si>
    <t>2-Stroke Lawn &amp; Garden Tractors (Residen</t>
  </si>
  <si>
    <t>2-Stroke Lawn &amp; Garden Tractors (Commerc</t>
  </si>
  <si>
    <t>2-Stroke Wood Splitters (Residential)</t>
  </si>
  <si>
    <t>2-Stroke Wood Splitters (Commercial)</t>
  </si>
  <si>
    <t>2-Stroke Chippers/Stump Grinders (Res.)</t>
  </si>
  <si>
    <t>2-Stroke Chippers/Stump Grinders (Comm.)</t>
  </si>
  <si>
    <t>2-Stroke Commercial Turf Equipment (Res.</t>
  </si>
  <si>
    <t>2-Stroke Commercial Turf Equipment (Comm</t>
  </si>
  <si>
    <t>2-Stroke Other Lawn &amp; Garden Equipment</t>
  </si>
  <si>
    <t>2-Stroke 2-Wheel Tractors</t>
  </si>
  <si>
    <t>2-Stroke Agricultural Tractors</t>
  </si>
  <si>
    <t>2-Stroke Combines</t>
  </si>
  <si>
    <t>2-Stroke Balers</t>
  </si>
  <si>
    <t>2-Stroke Agricultural Mowers</t>
  </si>
  <si>
    <t>2-Stroke Sprayers</t>
  </si>
  <si>
    <t>2-Stroke Tillers &gt; 6 HP</t>
  </si>
  <si>
    <t>2-Stroke Swathers</t>
  </si>
  <si>
    <t>2-Stroke Other Agricultural Equipment</t>
  </si>
  <si>
    <t>2-Stroke Irrigation Sets</t>
  </si>
  <si>
    <t>2-Stroke Light Commercial  Generator Set</t>
  </si>
  <si>
    <t>2-Stroke Light Commercial  Pumps</t>
  </si>
  <si>
    <t>2-Stroke Light Commercial  Air Compresso</t>
  </si>
  <si>
    <t>2-Stroke Light Commercial  Gas Compresso</t>
  </si>
  <si>
    <t>2-Stroke Light Commercial  Welders</t>
  </si>
  <si>
    <t>2-Stroke Light Commercial  Pressure Wash</t>
  </si>
  <si>
    <t>2-Stroke Hydro Power Units</t>
  </si>
  <si>
    <t>2-Stroke Logging Equipment  Chain Saws &gt;</t>
  </si>
  <si>
    <t>2-Stroke Logging Equipment  Shredders &gt;</t>
  </si>
  <si>
    <t>2-Stroke Logging Equipment  Skidders</t>
  </si>
  <si>
    <t>2-Stroke Logging Equipment  Fellers/Bunc</t>
  </si>
  <si>
    <t>2-Stroke Airport Support Equipment</t>
  </si>
  <si>
    <t>2-Stroke Other Underground Mining Equipm</t>
  </si>
  <si>
    <t>2-Stroke Other Oil Field Equipment</t>
  </si>
  <si>
    <t>4-Stroke Motorcycles: Off-Road</t>
  </si>
  <si>
    <t>4-Stroke Snowmobiles</t>
  </si>
  <si>
    <t>4-Stroke All Terrain Vehicles</t>
  </si>
  <si>
    <t>4-Stroke Golf Carts</t>
  </si>
  <si>
    <t>4-Stroke Specialty Vehicle Carts</t>
  </si>
  <si>
    <t>4-Stroke Asphalt Pavers</t>
  </si>
  <si>
    <t>4-Stroke Tampers/Rammers</t>
  </si>
  <si>
    <t>4-Stroke Plate Compactors</t>
  </si>
  <si>
    <t>4-Stroke Concrete Pavers</t>
  </si>
  <si>
    <t>4-Stroke Rollers</t>
  </si>
  <si>
    <t>4-Stroke Scrapers</t>
  </si>
  <si>
    <t>4-Stroke Paving Equipment</t>
  </si>
  <si>
    <t>4-Stroke Surfacing Equipment</t>
  </si>
  <si>
    <t>4-Stroke Signal Boards</t>
  </si>
  <si>
    <t>4-Stroke Trenchers</t>
  </si>
  <si>
    <t>4-Stroke Bore/Drill Rigs</t>
  </si>
  <si>
    <t>4-Stroke Excavators</t>
  </si>
  <si>
    <t>4-Stroke Concrete/Industrial Saws</t>
  </si>
  <si>
    <t>4-Stroke Cement &amp; Mortar Mixers</t>
  </si>
  <si>
    <t>4-Stroke Cranes</t>
  </si>
  <si>
    <t>4-Stroke Graders</t>
  </si>
  <si>
    <t>4-Stroke Off-highway Trucks</t>
  </si>
  <si>
    <t>4-Stroke Crushing/Proc. Equipment</t>
  </si>
  <si>
    <t>4-Stroke Rough Terrain Forklifts</t>
  </si>
  <si>
    <t>4-Stroke Rubber Tire Loaders</t>
  </si>
  <si>
    <t>4-Stroke Rubber Tire Dozers</t>
  </si>
  <si>
    <t>4-Stroke Tractors/Loaders/Backhoes</t>
  </si>
  <si>
    <t>4-Stroke Crawler Tractors</t>
  </si>
  <si>
    <t>4-Stroke Skid Steer Loaders</t>
  </si>
  <si>
    <t>4-Stroke Off-Highway Tractors</t>
  </si>
  <si>
    <t>4-Stroke Dumpers/Tenders</t>
  </si>
  <si>
    <t>4-Stroke Other Construction Equipment</t>
  </si>
  <si>
    <t>4-Stroke Aerial Lifts</t>
  </si>
  <si>
    <t>4-Stroke Forklifts</t>
  </si>
  <si>
    <t>4-Stroke Sweepers/Scrubbers</t>
  </si>
  <si>
    <t>4-Stroke Other General Industrial Equipm</t>
  </si>
  <si>
    <t>4-Stroke Other Material Handling Equipme</t>
  </si>
  <si>
    <t>4-Stroke Industial AC\Refrigeration</t>
  </si>
  <si>
    <t>4-Stroke Terminal Tractors</t>
  </si>
  <si>
    <t>4-Stroke Lawn mowers (Residential)</t>
  </si>
  <si>
    <t>4-Stroke Lawn mowers (Commercial)</t>
  </si>
  <si>
    <t>4-Stroke Rotary Tillers &lt; 6 HP (Resident</t>
  </si>
  <si>
    <t>4-Stroke Rotary Tillers &lt; 6 HP (Commerci</t>
  </si>
  <si>
    <t>4-Stroke Chain Saws &lt; 6 HP (Residential)</t>
  </si>
  <si>
    <t>4-Stroke Chain Saws &lt; 6 HP (Commercial)</t>
  </si>
  <si>
    <t>4-Stroke Trimmers/Edgers/Brush Cutters</t>
  </si>
  <si>
    <t>4-Stroke Leafblowers/Vacuums (Residentia</t>
  </si>
  <si>
    <t>4-Stroke Leafblowers/Vacuums (Commercial</t>
  </si>
  <si>
    <t>4-Stroke Snowblowers (Residential)</t>
  </si>
  <si>
    <t>4-Stroke Snowblowers (Commercial)</t>
  </si>
  <si>
    <t>4-Stroke Rear Engine Riding Mowers (Res.</t>
  </si>
  <si>
    <t>4-Stroke Rear Engine Riding Mowers (Comm</t>
  </si>
  <si>
    <t>4-Stroke Front Mowers (Residential)</t>
  </si>
  <si>
    <t>4-Stroke Front Mowers (Commercial)</t>
  </si>
  <si>
    <t>4-Stroke Shredders &lt; 6 HP (Residential)</t>
  </si>
  <si>
    <t>4-Stroke Shredders &lt; 6 HP (Commercial)</t>
  </si>
  <si>
    <t>4-Stroke Lawn &amp; Garden Tractors (Residen</t>
  </si>
  <si>
    <t>4-Stroke Lawn &amp; Garden Tractors (Commerc</t>
  </si>
  <si>
    <t>4-Stroke Wood Splitters (Residential)</t>
  </si>
  <si>
    <t>4-Stroke Wood Splitters (Commercial)</t>
  </si>
  <si>
    <t>4-Stroke Chippers/Stump Grinders (Res.)</t>
  </si>
  <si>
    <t>4-Stroke Chippers/Stump Grinders (Comm.)</t>
  </si>
  <si>
    <t>4-Stroke Commercial Turf Equipment (Res.</t>
  </si>
  <si>
    <t>4-Stroke Commercial Turf Equipment (Comm</t>
  </si>
  <si>
    <t>4-Stroke Other Lawn &amp; Garden Equipment</t>
  </si>
  <si>
    <t>4-Stroke 2-Wheel Tractors</t>
  </si>
  <si>
    <t>4-Stroke Agricultural Tractors</t>
  </si>
  <si>
    <t>4-Stroke Combines</t>
  </si>
  <si>
    <t>4-Stroke Balers</t>
  </si>
  <si>
    <t>4-Stroke Agricultural Mowers</t>
  </si>
  <si>
    <t>4-Stroke Sprayers</t>
  </si>
  <si>
    <t>4-Stroke Tillers &gt; 5 HP</t>
  </si>
  <si>
    <t>4-Stroke Swathers</t>
  </si>
  <si>
    <t>4-Stroke Other Agricultural Equipment</t>
  </si>
  <si>
    <t>4-Stroke Irrigation Sets</t>
  </si>
  <si>
    <t>4-Stroke Light Commercial  Generator Set</t>
  </si>
  <si>
    <t>4-Stroke Light Commercial  Pumps</t>
  </si>
  <si>
    <t>4-Stroke Light Commercial  Air Compresso</t>
  </si>
  <si>
    <t>4-Stroke Light Commercial  Gas Compresso</t>
  </si>
  <si>
    <t>4-Stroke Light Commercial  Welders</t>
  </si>
  <si>
    <t>4-Stroke Light Commercial  Pressure Wash</t>
  </si>
  <si>
    <t>4-Stroke Hydro Power Units</t>
  </si>
  <si>
    <t>4-Stroke Logging Equipment  Chain Saws &gt;</t>
  </si>
  <si>
    <t>4-Stroke Logging Equipment  Shredders &gt;</t>
  </si>
  <si>
    <t>4-Stroke Logging Equipment  Skidders</t>
  </si>
  <si>
    <t>4-Stroke Logging Equipment  Fellers/Bunc</t>
  </si>
  <si>
    <t>4-Stroke Airport Support Equipment</t>
  </si>
  <si>
    <t>4-Stroke Other Underground Mining Equipm</t>
  </si>
  <si>
    <t>4-Stroke Other Oil Field Equipment</t>
  </si>
  <si>
    <t>Diesel Snowmobiles (unused)</t>
  </si>
  <si>
    <t>Diesel All Terrain Vehicles/MC (unused)</t>
  </si>
  <si>
    <t>Diesel Golf Carts (unused)</t>
  </si>
  <si>
    <t>Diesel Specialty Vehicle Carts</t>
  </si>
  <si>
    <t>Diesel Pavers</t>
  </si>
  <si>
    <t>Diesel Tampers/Rammers (unused)</t>
  </si>
  <si>
    <t>Diesel Plate Compactors</t>
  </si>
  <si>
    <t>Diesel Concrete Pavers (unused)</t>
  </si>
  <si>
    <t>Diesel Rollers</t>
  </si>
  <si>
    <t>Diesel Scrapers</t>
  </si>
  <si>
    <t>Diesel Paving Equipment</t>
  </si>
  <si>
    <t>Diesel Surfacing Equipment</t>
  </si>
  <si>
    <t>Diesel Signal Boards</t>
  </si>
  <si>
    <t>Diesel Trenchers</t>
  </si>
  <si>
    <t>Diesel Bore/Drill Rigs</t>
  </si>
  <si>
    <t>Diesel Excavators</t>
  </si>
  <si>
    <t>Diesel Concrete/Industrial Saws</t>
  </si>
  <si>
    <t>Diesel Cement &amp; Mortar Mixers</t>
  </si>
  <si>
    <t>Diesel Cranes</t>
  </si>
  <si>
    <t>Diesel Graders</t>
  </si>
  <si>
    <t>Diesel Off-highway Trucks</t>
  </si>
  <si>
    <t>Diesel Crushing/Proc. Equipment</t>
  </si>
  <si>
    <t>Diesel Rough Terrain Forklifts</t>
  </si>
  <si>
    <t>Diesel Rubber Tire Loaders</t>
  </si>
  <si>
    <t>Diesel Rubber Tire Dozers</t>
  </si>
  <si>
    <t>Diesel Tractors/Loaders/Backhoes</t>
  </si>
  <si>
    <t>Diesel Crawler Tractors</t>
  </si>
  <si>
    <t>Diesel Skid Steer Loaders</t>
  </si>
  <si>
    <t>Diesel Off-Highway Tractors</t>
  </si>
  <si>
    <t>Diesel Dumpers/Tenders</t>
  </si>
  <si>
    <t>Diesel Other Construction Equipment</t>
  </si>
  <si>
    <t>Diesel Aerial Lifts</t>
  </si>
  <si>
    <t>Diesel Forklifts</t>
  </si>
  <si>
    <t>Diesel Sweepers/Scrubbers</t>
  </si>
  <si>
    <t>Diesel Other General Industrial Equipmen</t>
  </si>
  <si>
    <t>Diesel Other Material Handling Equipment</t>
  </si>
  <si>
    <t>Diesel AC\Refrigeration</t>
  </si>
  <si>
    <t>Diesel Terminal Tractors</t>
  </si>
  <si>
    <t>Diesel Lawn mowers (Residential)</t>
  </si>
  <si>
    <t>Diesel Lawn mowers (Commerical)</t>
  </si>
  <si>
    <t>Diesel Rotary Tillers &lt; 6 HP (Residentia</t>
  </si>
  <si>
    <t>Diesel Rotary Tillers &lt; 6 HP (Commercial</t>
  </si>
  <si>
    <t>Diesel Chain Saws &lt; 6 HP (Residential)</t>
  </si>
  <si>
    <t>Diesel Chain Saws &lt; 6 HP (Commercial)</t>
  </si>
  <si>
    <t>Diesel Trimmers/Edgers/Brush Cutters (Re</t>
  </si>
  <si>
    <t>Diesel Trimmers/Edgers/Brush Cutters (Co</t>
  </si>
  <si>
    <t>Diesel Leafblowers/Vacuums (Residential)</t>
  </si>
  <si>
    <t>Diesel Leafblowers/Vacuums (Commercial)</t>
  </si>
  <si>
    <t>Diesel Snowblowers (Residential)</t>
  </si>
  <si>
    <t>Diesel Snowblowers (Commercial)</t>
  </si>
  <si>
    <t>Diesel Rear Engine Riding Mowers (Res.)</t>
  </si>
  <si>
    <t>Diesel Rear Engine Riding Mowers (Comm.)</t>
  </si>
  <si>
    <t>Diesel Front Mowers (Residential)</t>
  </si>
  <si>
    <t>Diesel Front Mowers (Commercial)</t>
  </si>
  <si>
    <t>Diesel Shredders &lt; 6 HP (Residential)</t>
  </si>
  <si>
    <t>Diesel Shredders &lt; 6 HP (Commercial)</t>
  </si>
  <si>
    <t>Diesel Lawn &amp; Garden Tractors (Residenti</t>
  </si>
  <si>
    <t>Diesel Lawn &amp; Garden Tractors (Commercia</t>
  </si>
  <si>
    <t>Diesel Wood Splitters (Residential)</t>
  </si>
  <si>
    <t>Diesel Wood Splitters (Commercial)</t>
  </si>
  <si>
    <t>Diesel Chippers/Stump Grinders (Resident</t>
  </si>
  <si>
    <t>Diesel Chippers/Stump Grinders (Commerci</t>
  </si>
  <si>
    <t>Diesel Commercial Turf Equipment (Res.)</t>
  </si>
  <si>
    <t>Diesel Commercial Turf Equipment (Comm.)</t>
  </si>
  <si>
    <t>Diesel Other Lawn &amp; Garden Equipment (Re</t>
  </si>
  <si>
    <t>Diesel Other Lawn &amp; Garden Equipment (Co</t>
  </si>
  <si>
    <t>Diesel 2-Wheel Tractors</t>
  </si>
  <si>
    <t>Diesel Agricultural Tractors</t>
  </si>
  <si>
    <t>Diesel Combines</t>
  </si>
  <si>
    <t>Diesel Balers</t>
  </si>
  <si>
    <t>Diesel Agricultural Mowers</t>
  </si>
  <si>
    <t>Diesel Sprayers</t>
  </si>
  <si>
    <t>Diesel Tillers &gt; 6 HP</t>
  </si>
  <si>
    <t>Diesel Swathers</t>
  </si>
  <si>
    <t>Diesel Other Agricultural Equipment</t>
  </si>
  <si>
    <t>Diesel Irrigation Sets</t>
  </si>
  <si>
    <t>Diesel Light Commercial  Generator Sets</t>
  </si>
  <si>
    <t>Diesel Light Commercial  Pumps</t>
  </si>
  <si>
    <t>Diesel Light Commercial  Air Compressors</t>
  </si>
  <si>
    <t>Diesel Light Commercial  Gas Compressors</t>
  </si>
  <si>
    <t>Diesel Light Commercial  Welders</t>
  </si>
  <si>
    <t>Diesel Light Commercial  Pressure Washer</t>
  </si>
  <si>
    <t>Diesel Hydro Power Units</t>
  </si>
  <si>
    <t>Diesel Logging Equipment Chain Saws &gt; 6</t>
  </si>
  <si>
    <t>Diesel Logging Equipment Shredders &gt; 6</t>
  </si>
  <si>
    <t>Diesel Logging Equip Fell/Bunch/Skidders</t>
  </si>
  <si>
    <t>Diesel Logging Equip Fell/Bunch (unused)</t>
  </si>
  <si>
    <t>Diesel Airport Support Equipment</t>
  </si>
  <si>
    <t>Diesel Other Underground Mining Equipmen</t>
  </si>
  <si>
    <t>Diesel Other Oil Field Equipment</t>
  </si>
  <si>
    <t>LPG Snowmobiles</t>
  </si>
  <si>
    <t>LPG All Terrain Vehicles/MC (unused)</t>
  </si>
  <si>
    <t>LPG Golf Carts</t>
  </si>
  <si>
    <t>LPG Specialty Vehicle Carts</t>
  </si>
  <si>
    <t>LPG Asphalt Pavers</t>
  </si>
  <si>
    <t>LPG Tampers/Rammers</t>
  </si>
  <si>
    <t>LPG Plate Compactors</t>
  </si>
  <si>
    <t>LPG Concrete Pavers</t>
  </si>
  <si>
    <t>LPG Rollers</t>
  </si>
  <si>
    <t>LPG Scrapers</t>
  </si>
  <si>
    <t>LPG Paving Equipment</t>
  </si>
  <si>
    <t>LPG Surfacing Equipment</t>
  </si>
  <si>
    <t>LPG Signal Boards</t>
  </si>
  <si>
    <t>LPG Trenchers</t>
  </si>
  <si>
    <t>LPG Bore/Drill Rigs</t>
  </si>
  <si>
    <t>LPG Excavators</t>
  </si>
  <si>
    <t>LPG Concrete/Industrial Saws</t>
  </si>
  <si>
    <t>LPG Cement &amp; Mortar Mixers</t>
  </si>
  <si>
    <t>LPG Cranes</t>
  </si>
  <si>
    <t>LPG Graders</t>
  </si>
  <si>
    <t>LPG Off-highway Trucks</t>
  </si>
  <si>
    <t>LPG Crushing/Proc. Equipment</t>
  </si>
  <si>
    <t>LPG Rough Terrain Forklifts</t>
  </si>
  <si>
    <t>LPG Rubber Tire Loaders</t>
  </si>
  <si>
    <t>LPG Rubber Tire Dozers</t>
  </si>
  <si>
    <t>LPG Tractors/Loaders/Backhoes</t>
  </si>
  <si>
    <t>LPG Crawler Tractors</t>
  </si>
  <si>
    <t>LPG Skid Steer Loaders</t>
  </si>
  <si>
    <t>LPG Off-Highway Tractors</t>
  </si>
  <si>
    <t>LPG Dumpers/Tenders</t>
  </si>
  <si>
    <t>LPG Other Construction Equipment</t>
  </si>
  <si>
    <t>LPG Aerial Lifts</t>
  </si>
  <si>
    <t>LPG Forklifts</t>
  </si>
  <si>
    <t>LPG Sweepers/Scrubbers</t>
  </si>
  <si>
    <t>LPG Other General Industrial Equipment</t>
  </si>
  <si>
    <t>LPG Other Material Handling Equipment</t>
  </si>
  <si>
    <t>LPG AC\Refrigeration</t>
  </si>
  <si>
    <t>LPG Terminal Tractors</t>
  </si>
  <si>
    <t>LPG Lawn mowers (Residential)</t>
  </si>
  <si>
    <t>LPG Lawn mowers (Commercial)</t>
  </si>
  <si>
    <t>LPG Rotary Tillers &lt; 6 HP (Residential)</t>
  </si>
  <si>
    <t>LPG Rotary Tillers &lt; 6 HP (Commercial)</t>
  </si>
  <si>
    <t>LPG Chain Saws &lt; 6 HP (Residential)</t>
  </si>
  <si>
    <t>LPG Chain Saws &lt; 6 HP (Commercial)</t>
  </si>
  <si>
    <t>LPG Trimmers/Edgers/Brush Cutters (Res.</t>
  </si>
  <si>
    <t>LPG Trimmers/Edgers/Brush Cutters (Comm</t>
  </si>
  <si>
    <t>LPG Leafblowers/Vacuums (Residential)</t>
  </si>
  <si>
    <t>LPG Leafblowers/Vacuums (Commercial)</t>
  </si>
  <si>
    <t>LPG Snowblowers (Residential)</t>
  </si>
  <si>
    <t>LPG Snowblowers (Commercial)</t>
  </si>
  <si>
    <t>LPG Rear Engine Riding Mowers (Resident</t>
  </si>
  <si>
    <t>LPG Rear Engine Riding Mowers (Commerci</t>
  </si>
  <si>
    <t>LPG Front Mowers (Residential)</t>
  </si>
  <si>
    <t>LPG Front Mowers (Commercial)</t>
  </si>
  <si>
    <t>LPG Shredders &lt; 6 HP (Residential)</t>
  </si>
  <si>
    <t>LPG Shredders &lt; 6 HP (Commercial)</t>
  </si>
  <si>
    <t>LPG Lawn &amp; Garden Tractors (Residential</t>
  </si>
  <si>
    <t>LPG Lawn &amp; Garden Tractors (Commercial)</t>
  </si>
  <si>
    <t>LPG Wood Splitters (Residential)</t>
  </si>
  <si>
    <t>LPG Wood Splitters (Commercial)</t>
  </si>
  <si>
    <t>LPG Chippers/Stump Grinders (Residentia</t>
  </si>
  <si>
    <t>LPG Chippers/Stump Grinders (Commercial</t>
  </si>
  <si>
    <t>LPG Commercial Turf Equipment (Resident</t>
  </si>
  <si>
    <t>LPG Commercial Turf Equipment (Commerci</t>
  </si>
  <si>
    <t>LPG Other Lawn &amp; Garden Equipment (Res.</t>
  </si>
  <si>
    <t>LPG Other Lawn &amp; Garden Equipment (Comm</t>
  </si>
  <si>
    <t>LPG 2-Wheel Tractors</t>
  </si>
  <si>
    <t>LPG Agricultural Tractors</t>
  </si>
  <si>
    <t>LPG Combines</t>
  </si>
  <si>
    <t>LPG Balers</t>
  </si>
  <si>
    <t>LPG Agricultural Mowers</t>
  </si>
  <si>
    <t>LPG Sprayers</t>
  </si>
  <si>
    <t>LPG Tillers &gt; 6 HP</t>
  </si>
  <si>
    <t>LPG Swathers</t>
  </si>
  <si>
    <t>LPG Other Agricultural Equipment</t>
  </si>
  <si>
    <t>LPG Irrigation Sets</t>
  </si>
  <si>
    <t>LPG Light Commercial  Generator Sets</t>
  </si>
  <si>
    <t>LPG Light Commercial  Pumps</t>
  </si>
  <si>
    <t>LPG Light Commercial  Air Compressors</t>
  </si>
  <si>
    <t>LPG Light Commercial  Gas Compressors</t>
  </si>
  <si>
    <t>LPG Light Commercial  Welders</t>
  </si>
  <si>
    <t>LPG Light Commercial  Pressure Washers</t>
  </si>
  <si>
    <t>LPG Hydro Power Units</t>
  </si>
  <si>
    <t>LPG Logging Equipment  Chain Saws &gt; 6 H</t>
  </si>
  <si>
    <t>LPG Logging Equipment  Shredders &gt; 6 HP</t>
  </si>
  <si>
    <t>LPG Logging Equipment  Skidders</t>
  </si>
  <si>
    <t>LPG Logging Equipment  Fellers/Bunchers</t>
  </si>
  <si>
    <t>LPG Airport Support Equipment</t>
  </si>
  <si>
    <t>LPG Other Underground Mining Equipment</t>
  </si>
  <si>
    <t>LPG Other Oil Field Equipment</t>
  </si>
  <si>
    <t>CNG Snowmobiles</t>
  </si>
  <si>
    <t>CNG All Terrain Vehicles/MC (unused)</t>
  </si>
  <si>
    <t>CNG Golf Carts</t>
  </si>
  <si>
    <t>CNG Specialty Vehicle Carts</t>
  </si>
  <si>
    <t>CNG Asphalt Pavers</t>
  </si>
  <si>
    <t>CNG Tampers/Rammers</t>
  </si>
  <si>
    <t>CNG Plate Compactors</t>
  </si>
  <si>
    <t>CNG Concrete Pavers</t>
  </si>
  <si>
    <t>CNG Rollers</t>
  </si>
  <si>
    <t>CNG Scrapers</t>
  </si>
  <si>
    <t>CNG Paving Equipment</t>
  </si>
  <si>
    <t>CNG Surfacing Equipment</t>
  </si>
  <si>
    <t>CNG Signal Boards</t>
  </si>
  <si>
    <t>CNG Trenchers</t>
  </si>
  <si>
    <t>CNG Bore/Drill Rigs</t>
  </si>
  <si>
    <t>CNG Excavators</t>
  </si>
  <si>
    <t>CNG Concrete/Industrial Saws</t>
  </si>
  <si>
    <t>CNG Cement &amp; Mortar Mixers</t>
  </si>
  <si>
    <t>CNG Cranes</t>
  </si>
  <si>
    <t>CNG Graders</t>
  </si>
  <si>
    <t>CNG Off-highway Trucks</t>
  </si>
  <si>
    <t>CNG Crushing/Proc. Equipment</t>
  </si>
  <si>
    <t>CNG Rough Terrain Forklifts</t>
  </si>
  <si>
    <t>CNG Rubber Tire Loaders</t>
  </si>
  <si>
    <t>CNG Rubber Tire Dozers</t>
  </si>
  <si>
    <t>CNG Tractors/Loaders/Backhoes</t>
  </si>
  <si>
    <t>CNG Crawler Tractors</t>
  </si>
  <si>
    <t>CNG Skid Steer Loaders</t>
  </si>
  <si>
    <t>CNG Off-Highway Tractors</t>
  </si>
  <si>
    <t>CNG Dumpers/Tenders</t>
  </si>
  <si>
    <t>CNG Other Construction Equipment</t>
  </si>
  <si>
    <t>CNG Aerial Lifts</t>
  </si>
  <si>
    <t>CNG Forklifts</t>
  </si>
  <si>
    <t>CNG Sweepers/Scrubbers</t>
  </si>
  <si>
    <t>CNG Other General Industrial Equipment</t>
  </si>
  <si>
    <t>CNG Other Material Handling Equipment</t>
  </si>
  <si>
    <t>CNG AC\Refrigeration</t>
  </si>
  <si>
    <t>CNG Terminal Tractors</t>
  </si>
  <si>
    <t>CNG Lawn mowers (Residential)</t>
  </si>
  <si>
    <t>CNG Lawn mowers (Commercial)</t>
  </si>
  <si>
    <t>CNG Rotary Tillers &lt; 6 HP (Residential)</t>
  </si>
  <si>
    <t>CNG Rotary Tillers &lt; 6 HP (Commercial)</t>
  </si>
  <si>
    <t>CNG Chain Saws &lt; 6 HP (Residential)</t>
  </si>
  <si>
    <t>CNG Chain Saws &lt; 6 HP (Commercial)</t>
  </si>
  <si>
    <t>CNG Trimmers/Edgers/Brush Cutters (Res.)</t>
  </si>
  <si>
    <t>CNG Trimmers/Edgers/Brush Cutters (Comm.</t>
  </si>
  <si>
    <t>CNG Leafblowers/Vacuums (Residential)</t>
  </si>
  <si>
    <t>CNG Leafblowers/Vacuums (Commercial)</t>
  </si>
  <si>
    <t>CNG Snowblowers (Residential)</t>
  </si>
  <si>
    <t>CNG Snowblowers (Commercial)</t>
  </si>
  <si>
    <t>CNG Rear Engine Riding Mowers (Residenti</t>
  </si>
  <si>
    <t>CNG Rear Engine Riding Mowers (Commercia</t>
  </si>
  <si>
    <t>CNG Front Mowers (Residential)</t>
  </si>
  <si>
    <t>CNG Front Mowers (Commercial)</t>
  </si>
  <si>
    <t>CNG Shredders &lt; 6 HP (Residential)</t>
  </si>
  <si>
    <t>CNG Shredders &lt; 6 HP (Commercial)</t>
  </si>
  <si>
    <t>CNG Lawn &amp; Garden Tractors (Residential)</t>
  </si>
  <si>
    <t>CNG Lawn &amp; Garden Tractors (Commercial)</t>
  </si>
  <si>
    <t>CNG Wood Splitters (Residential)</t>
  </si>
  <si>
    <t>CNG Wood Splitters (Commercial)</t>
  </si>
  <si>
    <t>CNG Chippers/Stump Grinders (Residential</t>
  </si>
  <si>
    <t>CNG Chippers/Stump Grinders (Commercial)</t>
  </si>
  <si>
    <t>CNG Commercial Turf Equipment (Residenti</t>
  </si>
  <si>
    <t>CNG Commercial Turf Equipment (Commercia</t>
  </si>
  <si>
    <t>CNG Other Lawn &amp; Garden Equipment (Res.)</t>
  </si>
  <si>
    <t>CNG Other Lawn &amp; Garden Equipment (Comm.</t>
  </si>
  <si>
    <t>CNG 2-Wheel Tractors</t>
  </si>
  <si>
    <t>CNG Agricultural Tractors</t>
  </si>
  <si>
    <t>CNG Combines</t>
  </si>
  <si>
    <t>CNG Balers</t>
  </si>
  <si>
    <t>CNG Agricultural Mowers</t>
  </si>
  <si>
    <t>CNG Sprayers</t>
  </si>
  <si>
    <t>CNG Tillers &gt; 6 HP</t>
  </si>
  <si>
    <t>CNG Swathers</t>
  </si>
  <si>
    <t>CNG Other Agricultural Equipment</t>
  </si>
  <si>
    <t>CNG Irrigation Sets</t>
  </si>
  <si>
    <t>CNG Light Commercial  Generator Sets</t>
  </si>
  <si>
    <t>CNG Light Commercial  Pumps</t>
  </si>
  <si>
    <t>CNG Light Commercial  Air Compressors</t>
  </si>
  <si>
    <t>CNG Light Commercial  Gas Compressors</t>
  </si>
  <si>
    <t>CNG Light Commercial  Welders</t>
  </si>
  <si>
    <t>CNG Light Commercial  Pressure Washers</t>
  </si>
  <si>
    <t>CNG Hydro Power Units</t>
  </si>
  <si>
    <t>CNG Logging Equipment  Chain Saws &gt; 6 HP</t>
  </si>
  <si>
    <t>CNG Logging Equipment  Shredders &gt; 6 HP</t>
  </si>
  <si>
    <t>CNG Logging Equipment  Skidders</t>
  </si>
  <si>
    <t>CNG Logging Equipment  Fellers/Bunchers</t>
  </si>
  <si>
    <t>CNG Airport Support Equipment</t>
  </si>
  <si>
    <t>CNG Other Underground Mining Equipment</t>
  </si>
  <si>
    <t>CNG Other Oil Field Equipment</t>
  </si>
  <si>
    <t>Outboards</t>
  </si>
  <si>
    <t>Personal Watercraft</t>
  </si>
  <si>
    <t>Gas Inboards</t>
  </si>
  <si>
    <t>Diesel Inboards</t>
  </si>
  <si>
    <t>Diesel Outboards</t>
  </si>
  <si>
    <t>Diesel Sailboat Aux. Outboard (unused)</t>
  </si>
  <si>
    <t>Diesel Railway Maintenance</t>
  </si>
  <si>
    <t>2-Stroke Gasoline Railway Maintenance</t>
  </si>
  <si>
    <t>4-Stroke Gasoline Railway Maintenance</t>
  </si>
  <si>
    <t>LPG Railway Maintenance</t>
  </si>
  <si>
    <t>CNG Railway Maintenance</t>
  </si>
  <si>
    <t>2-Str Snowmobiles</t>
  </si>
  <si>
    <t>2-Str Offroad Motorcycles</t>
  </si>
  <si>
    <t>4-Str Offroad Motorcycles</t>
  </si>
  <si>
    <t>2-Str All Terrain Vehicles</t>
  </si>
  <si>
    <t>4-Str All Terrain Vehicles</t>
  </si>
  <si>
    <t>4-Str Golf Carts</t>
  </si>
  <si>
    <t>2-Str Specialty Vehicle Carts</t>
  </si>
  <si>
    <t>4-Str Specialty Vehicle Carts</t>
  </si>
  <si>
    <t>LPG - Specialty Vehicle Carts</t>
  </si>
  <si>
    <t>4-Str Pavers</t>
  </si>
  <si>
    <t>LPG - Pavers</t>
  </si>
  <si>
    <t>2-Str Tampers/Rammers</t>
  </si>
  <si>
    <t>4-Str Tampers/Rammers</t>
  </si>
  <si>
    <t>2-Str Plate Compactors</t>
  </si>
  <si>
    <t>4-Str Plate Compactors</t>
  </si>
  <si>
    <t>4-Str Rollers</t>
  </si>
  <si>
    <t>LPG - Rollers</t>
  </si>
  <si>
    <t>2-Str Paving Equipment</t>
  </si>
  <si>
    <t>4-Str Paving Equipment</t>
  </si>
  <si>
    <t>LPG - Paving Equipment</t>
  </si>
  <si>
    <t>4-Str Surfacing Equipment</t>
  </si>
  <si>
    <t>LPG - Surfacing Equipment</t>
  </si>
  <si>
    <t>2-Str Signal Boards/Light Plants</t>
  </si>
  <si>
    <t>4-Str Signal Boards/Light Plants</t>
  </si>
  <si>
    <t>4-Str Trenchers</t>
  </si>
  <si>
    <t>LPG - Trenchers</t>
  </si>
  <si>
    <t>4-Str Bore/Drill Rigs</t>
  </si>
  <si>
    <t>LPG - Bore/Drill Rigs</t>
  </si>
  <si>
    <t>2-Str Concrete/Industrial Saws</t>
  </si>
  <si>
    <t>4-Str Concrete/Industrial Saws</t>
  </si>
  <si>
    <t>LPG - Concrete/Industrial Saws</t>
  </si>
  <si>
    <t>4-Str Cement &amp; Mortar Mixers</t>
  </si>
  <si>
    <t>4-Str Cranes</t>
  </si>
  <si>
    <t>LPG - Cranes</t>
  </si>
  <si>
    <t>2-Str Crushing/Proc. Equipment</t>
  </si>
  <si>
    <t>4-Str Crushing/Proc. Equipment</t>
  </si>
  <si>
    <t>LPG - Crushing/Proc. Equipment</t>
  </si>
  <si>
    <t>4-Str Rough Terrain Forklift</t>
  </si>
  <si>
    <t>LPG - Rough Terrain Forklift</t>
  </si>
  <si>
    <t>4-Str Rubber Tire Loaders</t>
  </si>
  <si>
    <t>LPG - Rubber Tire Loaders</t>
  </si>
  <si>
    <t>4-Str Tractors/Loaders/Backhoes</t>
  </si>
  <si>
    <t>LPG - Tractors/Loaders/Backhoes</t>
  </si>
  <si>
    <t>4-Str Skid Steer Loaders</t>
  </si>
  <si>
    <t>LPG - Skid Steer Loaders</t>
  </si>
  <si>
    <t>4-Str Dumpers/Tenders</t>
  </si>
  <si>
    <t>4-Str Other Construction Equipment</t>
  </si>
  <si>
    <t>LPG - Other Construction Equipment</t>
  </si>
  <si>
    <t>CNG - Other Construction Equipment</t>
  </si>
  <si>
    <t>4-Str Aerial Lifts</t>
  </si>
  <si>
    <t>LPG - Aerial Lifts</t>
  </si>
  <si>
    <t>4-Str Forklifts</t>
  </si>
  <si>
    <t>LPG - Forklifts</t>
  </si>
  <si>
    <t>CNG - Forklifts</t>
  </si>
  <si>
    <t>2-Str Sweepers/Scrubbers</t>
  </si>
  <si>
    <t>4-Str Sweepers/Scrubbers</t>
  </si>
  <si>
    <t>LPG - Sweepers/Scrubbers</t>
  </si>
  <si>
    <t>CNG - Sweepers/Scrubbers</t>
  </si>
  <si>
    <t>2-Str Other General Industrial Eqp</t>
  </si>
  <si>
    <t>4-Str Other General Industrial Eqp</t>
  </si>
  <si>
    <t>LPG - Other General Industrial Eqp</t>
  </si>
  <si>
    <t>CNG - Other General Industrial Eqp</t>
  </si>
  <si>
    <t>4-Str Other Material Handling Eqp</t>
  </si>
  <si>
    <t>LPG - Other Material Handling Eqp</t>
  </si>
  <si>
    <t>4-Str AC\Refrigeration</t>
  </si>
  <si>
    <t>CNG - AC\Refrigeration</t>
  </si>
  <si>
    <t>4-Str Terminal Tractors</t>
  </si>
  <si>
    <t>LPG - Terminal Tractors</t>
  </si>
  <si>
    <t>CNG - Terminal Tractors</t>
  </si>
  <si>
    <t>4-Str Lawn mowers (res)</t>
  </si>
  <si>
    <t>4-Str Lawn mowers (Com)</t>
  </si>
  <si>
    <t>2-Str Rotary Tillers &lt; 6 HP (res)</t>
  </si>
  <si>
    <t>4-Str Rotary Tillers &lt; 6 HP (res)</t>
  </si>
  <si>
    <t>2-Str Rotary Tillers &lt; 6 HP (com)</t>
  </si>
  <si>
    <t>4-Str Rotary Tillers &lt; 6 HP (com)</t>
  </si>
  <si>
    <t>2-Str Chain Saws &lt; 6 HP (res)</t>
  </si>
  <si>
    <t>2-Str Chain Saws &lt; 6 HP (com)</t>
  </si>
  <si>
    <t>2-Str Trimmers/Edgers/Brush Cutter (res)</t>
  </si>
  <si>
    <t>2-Str Trimmers/Edgers/Brush Cutter (com)</t>
  </si>
  <si>
    <t>4-Str Trimmers/Edgers/Brush Cutter (res)</t>
  </si>
  <si>
    <t>4-Str Trimmers/Edgers/Brush Cutter (com)</t>
  </si>
  <si>
    <t>2-Str Leafblowers/Vacuums (res)</t>
  </si>
  <si>
    <t>2-Str Leafblowers/Vacuums (com)</t>
  </si>
  <si>
    <t>4-Str Leafblowers/Vacuums (res)</t>
  </si>
  <si>
    <t>4-Str Leafblowers/Vacuums (com)</t>
  </si>
  <si>
    <t>2-Str Snowblowers (res)</t>
  </si>
  <si>
    <t>4-Str Snowblowers (res)</t>
  </si>
  <si>
    <t>2-Str Snowblowers (com)</t>
  </si>
  <si>
    <t>4-Str Snowblowers (com)</t>
  </si>
  <si>
    <t>4-Str Rear Engine Riding Mowers (res)</t>
  </si>
  <si>
    <t>4-Str Rear Engine Riding Mowers (com)</t>
  </si>
  <si>
    <t>4-Str Front Mowers (com)</t>
  </si>
  <si>
    <t>4-Str Shredders &lt; 6 HP (com)</t>
  </si>
  <si>
    <t>4-Str Lawn &amp; Garden Tractors (res)</t>
  </si>
  <si>
    <t>4-Str Lawn &amp; Garden Tractors (com)</t>
  </si>
  <si>
    <t>4-Str Chippers/Stump Grinders (com)</t>
  </si>
  <si>
    <t>LPG - Chippers/Stump Grinders (com)</t>
  </si>
  <si>
    <t>2-Str Commercial Turf Equipment (com)</t>
  </si>
  <si>
    <t>4-Str Commercial Turf Equipment (com)</t>
  </si>
  <si>
    <t>4-Str Other Lawn &amp; Garden Eqp. (res)</t>
  </si>
  <si>
    <t>4-Str Other Lawn &amp; Garden Eqp. (com)</t>
  </si>
  <si>
    <t>4-Str 2-Wheel Tractors</t>
  </si>
  <si>
    <t>4-Str Agricultural Tractors</t>
  </si>
  <si>
    <t>4-Str Combines</t>
  </si>
  <si>
    <t>4-Str Balers</t>
  </si>
  <si>
    <t>4-Str Agricultural Mowers</t>
  </si>
  <si>
    <t>2-Str Sprayers</t>
  </si>
  <si>
    <t>4-Str Sprayers</t>
  </si>
  <si>
    <t>4-Str Tillers &gt; 6 HP</t>
  </si>
  <si>
    <t>4-Str Swathers</t>
  </si>
  <si>
    <t>4-Str Other Agricultural Equipment</t>
  </si>
  <si>
    <t>LPG - Other Agricultural Equipment</t>
  </si>
  <si>
    <t>CNG - Other Agricultural Equipment</t>
  </si>
  <si>
    <t>4-Str Irrigation Sets</t>
  </si>
  <si>
    <t>LPG - Irrigation Sets</t>
  </si>
  <si>
    <t>CNG - Irrigation Sets</t>
  </si>
  <si>
    <t>2-Str Generator Sets</t>
  </si>
  <si>
    <t>4-Str Generator Sets</t>
  </si>
  <si>
    <t>LPG - Generator Sets</t>
  </si>
  <si>
    <t>CNG - Generator Sets</t>
  </si>
  <si>
    <t>2-Str Pumps</t>
  </si>
  <si>
    <t>4-Str Pumps</t>
  </si>
  <si>
    <t>LPG - Pumps</t>
  </si>
  <si>
    <t>CNG - Pumps</t>
  </si>
  <si>
    <t>2-Str Air Compressors</t>
  </si>
  <si>
    <t>4-Str Air Compressors</t>
  </si>
  <si>
    <t>LPG - Air Compressors</t>
  </si>
  <si>
    <t>CNG - Air Compressors</t>
  </si>
  <si>
    <t>CNG - Gas Compressors</t>
  </si>
  <si>
    <t>4-Str Welders</t>
  </si>
  <si>
    <t>LPG - Welders</t>
  </si>
  <si>
    <t>4-Str Pressure Washers</t>
  </si>
  <si>
    <t>LPG - Pressure Washers</t>
  </si>
  <si>
    <t>2-Str Hydro Power Units</t>
  </si>
  <si>
    <t>4-Str Hydro Power Units</t>
  </si>
  <si>
    <t>LPG - Hydro Power Units</t>
  </si>
  <si>
    <t>CNG - Hydro Power Units</t>
  </si>
  <si>
    <t>2-Str Chain Saws &gt; 6 HP</t>
  </si>
  <si>
    <t>4-Str Shredders &gt; 6 HP</t>
  </si>
  <si>
    <t>4-Str Forest Eqp - Feller/Bunch/Skidder</t>
  </si>
  <si>
    <t>4-Str Airport Support Equipment</t>
  </si>
  <si>
    <t>LPG - Airport Support Equipment</t>
  </si>
  <si>
    <t>4-Str Other Oil Field Equipment</t>
  </si>
  <si>
    <t>CNG - Other Oil Field Equipment</t>
  </si>
  <si>
    <t>Dsl - Specialty Vehicle Carts</t>
  </si>
  <si>
    <t>Dsl - Pavers</t>
  </si>
  <si>
    <t>Dsl - Tampers/Rammers</t>
  </si>
  <si>
    <t>Dsl - Plate Compactors</t>
  </si>
  <si>
    <t>Dsl - Rollers</t>
  </si>
  <si>
    <t>Dsl - Scrapers</t>
  </si>
  <si>
    <t>Dsl - Paving Equipment</t>
  </si>
  <si>
    <t>Dsl - Surfacing Equipment</t>
  </si>
  <si>
    <t>Dsl - Signal Boards/Light Plants</t>
  </si>
  <si>
    <t>Dsl - Trenchers</t>
  </si>
  <si>
    <t>Dsl - Bore/Drill Rigs</t>
  </si>
  <si>
    <t>Dsl - Excavators</t>
  </si>
  <si>
    <t>Dsl - Concrete/Industrial Saws</t>
  </si>
  <si>
    <t>Dsl - Cement &amp; Mortar Mixers</t>
  </si>
  <si>
    <t>Dsl - Cranes</t>
  </si>
  <si>
    <t>Dsl - Graders</t>
  </si>
  <si>
    <t>Dsl - Off-highway Trucks</t>
  </si>
  <si>
    <t>Dsl - Crushing/Proc. Equipment</t>
  </si>
  <si>
    <t>Dsl - Rough Terrain Forklifts</t>
  </si>
  <si>
    <t>Dsl - Rubber Tire Loaders</t>
  </si>
  <si>
    <t>Dsl - Tractors/Loaders/Backhoes</t>
  </si>
  <si>
    <t>Dsl - Crawler Tractor/Dozers</t>
  </si>
  <si>
    <t>Dsl - Skid Steer Loaders</t>
  </si>
  <si>
    <t>Dsl - Off-Highway Tractors</t>
  </si>
  <si>
    <t>Dsl - Dumpers/Tenders</t>
  </si>
  <si>
    <t>Dsl - Other Construction Equipment</t>
  </si>
  <si>
    <t>Dsl - Aerial Lifts</t>
  </si>
  <si>
    <t>Dsl - Forklifts</t>
  </si>
  <si>
    <t>Dsl - Sweepers/Scrubbers</t>
  </si>
  <si>
    <t>Dsl - Other General Industrial Eqp</t>
  </si>
  <si>
    <t>Dsl - Other Material Handling Eqp</t>
  </si>
  <si>
    <t>Dsl - AC\Refrigeration</t>
  </si>
  <si>
    <t>Dsl - Terminal Tractors</t>
  </si>
  <si>
    <t>Dsl - Leafblowers/Vacuums (com)</t>
  </si>
  <si>
    <t>Dsl - Snowblowers (com)</t>
  </si>
  <si>
    <t>Dsl - Commercial Mowers (com)</t>
  </si>
  <si>
    <t>Dsl - Lawn &amp; Garden Tractors (com)</t>
  </si>
  <si>
    <t>Dsl - Chippers/Stump Grinders (com)</t>
  </si>
  <si>
    <t>Dsl - Commercial Turf Equipment (com)</t>
  </si>
  <si>
    <t>Dsl - Other Lawn &amp; Garden Eqp. (com)</t>
  </si>
  <si>
    <t>Dsl - 2-Wheel Tractors</t>
  </si>
  <si>
    <t>Dsl - Agricultural Tractors</t>
  </si>
  <si>
    <t>Dsl - Combines</t>
  </si>
  <si>
    <t>Dsl - Balers</t>
  </si>
  <si>
    <t>Dsl - Agricultural Mowers</t>
  </si>
  <si>
    <t>Dsl - Sprayers</t>
  </si>
  <si>
    <t>Dsl - Tillers &gt; 6 HP</t>
  </si>
  <si>
    <t>Dsl - Swathers</t>
  </si>
  <si>
    <t>Dsl - Other Agricultural Equipment</t>
  </si>
  <si>
    <t>Dsl - Irrigation Sets</t>
  </si>
  <si>
    <t>Dsl - Generator Sets</t>
  </si>
  <si>
    <t>Dsl - Pumps</t>
  </si>
  <si>
    <t>Dsl - Air Compressors</t>
  </si>
  <si>
    <t>Dsl - Gas Compressors</t>
  </si>
  <si>
    <t>Dsl - Welders</t>
  </si>
  <si>
    <t>Dsl - Pressure Washers</t>
  </si>
  <si>
    <t>Dsl - Hydro Power Units</t>
  </si>
  <si>
    <t>Dsl - Shredders &gt; 6 HP</t>
  </si>
  <si>
    <t>Dsl - Forest Eqp - Feller/Bunch/Skidder</t>
  </si>
  <si>
    <t>Dsl - Airport Support Equipment</t>
  </si>
  <si>
    <t>Dsl - Other Underground Mining Equip</t>
  </si>
  <si>
    <t>Dsl - Other Oil Field Equipment</t>
  </si>
  <si>
    <t>2-Str Outboard</t>
  </si>
  <si>
    <t>2-Str Personal Water Craft</t>
  </si>
  <si>
    <t>4-Str Inboard/Sterndrive</t>
  </si>
  <si>
    <t>Dsl - Inboard</t>
  </si>
  <si>
    <t>Dsl - Outboard</t>
  </si>
  <si>
    <t>Dsl - Railway Maintenance</t>
  </si>
  <si>
    <t>4-Str Railway Maintenance</t>
  </si>
  <si>
    <t>LPG - Railway Maintenance</t>
  </si>
  <si>
    <t>Population</t>
  </si>
  <si>
    <t>Base Year</t>
  </si>
  <si>
    <t>Average</t>
  </si>
  <si>
    <t>Full Load</t>
  </si>
  <si>
    <t>Useful Life</t>
  </si>
  <si>
    <t>Estimate</t>
  </si>
  <si>
    <t>Full-Load</t>
  </si>
  <si>
    <t>Annual Hours</t>
  </si>
  <si>
    <t>of Operation</t>
  </si>
  <si>
    <r>
      <t>Horsepower Range</t>
    </r>
    <r>
      <rPr>
        <sz val="11"/>
        <color theme="1"/>
        <rFont val="Calibri"/>
        <family val="2"/>
        <scheme val="minor"/>
      </rPr>
      <t xml:space="preserve"> (hp)</t>
    </r>
  </si>
  <si>
    <r>
      <t>Useful Life</t>
    </r>
    <r>
      <rPr>
        <sz val="11"/>
        <color theme="1"/>
        <rFont val="Calibri"/>
        <family val="2"/>
        <scheme val="minor"/>
      </rPr>
      <t xml:space="preserve"> (hours)</t>
    </r>
  </si>
  <si>
    <t>Operational</t>
  </si>
  <si>
    <r>
      <t>Life</t>
    </r>
    <r>
      <rPr>
        <sz val="11"/>
        <color theme="1"/>
        <rFont val="Calibri"/>
        <family val="2"/>
        <scheme val="minor"/>
      </rPr>
      <t xml:space="preserve"> (hours)</t>
    </r>
  </si>
  <si>
    <t xml:space="preserve">    - ACTIVITY.DAT, which is included in the NR08a-ACTIVITY.DAT worksheet and contains activity information for distinct types of equipment defined by their source classification code (SCC).</t>
  </si>
  <si>
    <t xml:space="preserve">    - 52STATE.POP, which is included in the NR08a-52STATE.POP worksheet and contains historical population equipment estimates for the entire U.S. by SCC and horsepower (hp) bin.</t>
  </si>
  <si>
    <r>
      <t xml:space="preserve">- The following reports of interest are available on the </t>
    </r>
    <r>
      <rPr>
        <i/>
        <sz val="11"/>
        <color theme="1"/>
        <rFont val="Calibri"/>
        <family val="2"/>
        <scheme val="minor"/>
      </rPr>
      <t>EPA NONROAD Technical Reports</t>
    </r>
    <r>
      <rPr>
        <sz val="11"/>
        <color theme="1"/>
        <rFont val="Calibri"/>
        <family val="2"/>
        <scheme val="minor"/>
      </rPr>
      <t xml:space="preserve"> web page at https://www.epa.gov/moves/nonroad-technical-reports:</t>
    </r>
  </si>
  <si>
    <r>
      <t xml:space="preserve">    - </t>
    </r>
    <r>
      <rPr>
        <i/>
        <sz val="11"/>
        <color theme="1"/>
        <rFont val="Calibri"/>
        <family val="2"/>
        <scheme val="minor"/>
      </rPr>
      <t>Median Life, Annual Activity, and Load Factor Values for Nonroad Engine Emissions Modeling</t>
    </r>
    <r>
      <rPr>
        <sz val="11"/>
        <color theme="1"/>
        <rFont val="Calibri"/>
        <family val="2"/>
        <scheme val="minor"/>
      </rPr>
      <t>, EPA-420-R-10-016, NR-005d, July 2010</t>
    </r>
  </si>
  <si>
    <r>
      <t xml:space="preserve">    - </t>
    </r>
    <r>
      <rPr>
        <i/>
        <sz val="11"/>
        <color theme="1"/>
        <rFont val="Calibri"/>
        <family val="2"/>
        <scheme val="minor"/>
      </rPr>
      <t>Nonroad Engine Population Estimates</t>
    </r>
    <r>
      <rPr>
        <sz val="11"/>
        <color theme="1"/>
        <rFont val="Calibri"/>
        <family val="2"/>
        <scheme val="minor"/>
      </rPr>
      <t>, EPA-420-R-10-017, NR006e, July 2010</t>
    </r>
  </si>
  <si>
    <r>
      <t xml:space="preserve">    - </t>
    </r>
    <r>
      <rPr>
        <i/>
        <sz val="11"/>
        <color theme="1"/>
        <rFont val="Calibri"/>
        <family val="2"/>
        <scheme val="minor"/>
      </rPr>
      <t>Calculation of Age Distributions in the Nonroad Model: Growth and Scrappage</t>
    </r>
    <r>
      <rPr>
        <sz val="11"/>
        <color theme="1"/>
        <rFont val="Calibri"/>
        <family val="2"/>
        <scheme val="minor"/>
      </rPr>
      <t>, EPA-420-R-05-018, NR-007c, December 2005</t>
    </r>
  </si>
  <si>
    <t>Estimation of Non-Road Operational Life in Units of Hours</t>
  </si>
  <si>
    <t>MOVES2014a User's Guide, Page AA-3</t>
  </si>
  <si>
    <t>ActivityTypeID</t>
  </si>
  <si>
    <t>Short Description</t>
  </si>
  <si>
    <t>Distance Traveled</t>
  </si>
  <si>
    <t>Source Hours</t>
  </si>
  <si>
    <t>Extended Idle Hours</t>
  </si>
  <si>
    <t>Source Hours Operating</t>
  </si>
  <si>
    <t>Source Hours Parked</t>
  </si>
  <si>
    <t>Starts</t>
  </si>
  <si>
    <t>Average Horsepower</t>
  </si>
  <si>
    <t>Fraction Retrofitted</t>
  </si>
  <si>
    <t>Number Units Retrofitted</t>
  </si>
  <si>
    <t>Load Factor</t>
  </si>
  <si>
    <t>Hotelling Diesel Aux</t>
  </si>
  <si>
    <t>Hotelling Battery or AC</t>
  </si>
  <si>
    <t>Hotelling All Enginges Off</t>
  </si>
  <si>
    <t>MOVESRunID</t>
  </si>
  <si>
    <t>iterationID</t>
  </si>
  <si>
    <t>yearID</t>
  </si>
  <si>
    <t>monthID</t>
  </si>
  <si>
    <t>dayID</t>
  </si>
  <si>
    <t>hourID</t>
  </si>
  <si>
    <t>stateID</t>
  </si>
  <si>
    <t>countyID</t>
  </si>
  <si>
    <t>zoneID</t>
  </si>
  <si>
    <t>linkID</t>
  </si>
  <si>
    <t>sourceTypeID</t>
  </si>
  <si>
    <t>regClassID</t>
  </si>
  <si>
    <t>fuelTypeID</t>
  </si>
  <si>
    <t>modelYearID</t>
  </si>
  <si>
    <t>roadTypeID</t>
  </si>
  <si>
    <t>SCC</t>
  </si>
  <si>
    <t>engTechID</t>
  </si>
  <si>
    <t>sectorID</t>
  </si>
  <si>
    <t>hpID</t>
  </si>
  <si>
    <t>activityTypeID</t>
  </si>
  <si>
    <t>activity</t>
  </si>
  <si>
    <t>activityMean</t>
  </si>
  <si>
    <t>activitySigma</t>
  </si>
  <si>
    <t>Actvity Parameter:</t>
  </si>
  <si>
    <t>Vehicle Miles Traveled (VMT)</t>
  </si>
  <si>
    <t>VMT Distribution by Model Year and Gasoline Source Use Type</t>
  </si>
  <si>
    <t>Model</t>
  </si>
  <si>
    <t>Vehicle</t>
  </si>
  <si>
    <t>SUT</t>
  </si>
  <si>
    <t>QA</t>
  </si>
  <si>
    <t>Year</t>
  </si>
  <si>
    <t>Age</t>
  </si>
  <si>
    <t>Total</t>
  </si>
  <si>
    <t>Check</t>
  </si>
  <si>
    <t>Model Year Total</t>
  </si>
  <si>
    <t>QA Check</t>
  </si>
  <si>
    <t>VMT Distribution by Model Year and Diesel Fuel Source Use Type</t>
  </si>
  <si>
    <t>MOVES Version:</t>
  </si>
  <si>
    <t>Calendar Year:</t>
  </si>
  <si>
    <t>MOVES2014a</t>
  </si>
  <si>
    <t>Geographic Scale:</t>
  </si>
  <si>
    <t>National</t>
  </si>
  <si>
    <t>Time Scale:</t>
  </si>
  <si>
    <t>Annual</t>
  </si>
  <si>
    <t>HPMSVtypeID</t>
  </si>
  <si>
    <t>sourceTypeName</t>
  </si>
  <si>
    <t>Motorcycle</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</si>
  <si>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</si>
  <si>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</si>
  <si>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</si>
  <si>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</si>
  <si>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</si>
  <si>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</si>
  <si>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</si>
  <si>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</si>
  <si>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</si>
  <si>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</si>
  <si>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</si>
  <si>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</si>
  <si>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defaultFormulationID</t>
  </si>
  <si>
    <t>fuelTypeDesc</t>
  </si>
  <si>
    <t>humidityCorrectionCoeff</t>
  </si>
  <si>
    <t>humidityCorrectionCoeffCV</t>
  </si>
  <si>
    <t>fuelDensity</t>
  </si>
  <si>
    <t>subjectToEvapCalculations</t>
  </si>
  <si>
    <t>Gasoline</t>
  </si>
  <si>
    <t>Y</t>
  </si>
  <si>
    <t>Diesel Fuel</t>
  </si>
  <si>
    <t>N</t>
  </si>
  <si>
    <t>Compressed Natural Gas (CNG)</t>
  </si>
  <si>
    <t>Liquefied Petroleum Gas (LPG)</t>
  </si>
  <si>
    <t>Ethanol (E-85)</t>
  </si>
  <si>
    <t>Electricity</t>
  </si>
  <si>
    <t>VMT Distribution by Model Year and Source Use Type (Gasoline and Diesel Fuel Combined)</t>
  </si>
  <si>
    <t>Population Distribution by Model Year and Gasoline Source Use Type</t>
  </si>
  <si>
    <t>Population Distribution by Model Year and Diesel Fuel Source Use Type</t>
  </si>
  <si>
    <t>Population Distribution by Model Year and Source Use Type (Gasoline and Diesel Fuel Combined)</t>
  </si>
  <si>
    <t>Annual Mileage Accumulation Distribution by Model Year and Gasoline Source Use Type</t>
  </si>
  <si>
    <t>Annual Mileage Accumulation Distribution by Model Year and Diesel Fuel Source Use Type</t>
  </si>
  <si>
    <t>Annual Mileage Accumulation Distribution by Model Year and Source Use Type (Gasoline and Diesel Fuel Combined)</t>
  </si>
  <si>
    <t>Annual Mileage</t>
  </si>
  <si>
    <t>Accumulation</t>
  </si>
  <si>
    <t>Operational Years at Maximum</t>
  </si>
  <si>
    <t>Annual Mileage Accumulation Rates</t>
  </si>
  <si>
    <t>Maximum Over 31 Years</t>
  </si>
  <si>
    <t>Total Over 31 Years</t>
  </si>
  <si>
    <t>Estimation of On-Road Operational Life in Units of Vehicle Miles Traveled</t>
  </si>
  <si>
    <t>- The duty cycle that the vehicle experiences throughout its operational life will have a significant impact on the total number of miles it will eventually accumulate.</t>
  </si>
  <si>
    <t>- This same effect can be detected by comparing the bus types of school, transit, and intercity.</t>
  </si>
  <si>
    <t>- The stop-and-go nature of school bus driving will lead to a much shorter lifetime mileage accumulation than the steady long-distance driving that an intercity bus will experience.</t>
  </si>
  <si>
    <t>- The basis of the on-road operational life estimates are from nationwide annual default runs of the MOVES2014a model for the 2017 calendar year:</t>
  </si>
  <si>
    <t>Passenger Truck / Light Commercial Truck</t>
  </si>
  <si>
    <t>MOVES Source</t>
  </si>
  <si>
    <t>Use Type</t>
  </si>
  <si>
    <r>
      <t>Life</t>
    </r>
    <r>
      <rPr>
        <sz val="11"/>
        <color theme="1"/>
        <rFont val="Calibri"/>
        <family val="2"/>
        <scheme val="minor"/>
      </rPr>
      <t xml:space="preserve"> (miles)</t>
    </r>
  </si>
  <si>
    <t>MOVES2014a Operational Life by Source Use Type</t>
  </si>
  <si>
    <t>General Notes</t>
  </si>
  <si>
    <t>- The purpose of this spreadsheet is to provide and document the development of operational life values for on-road vehicles and non-road equipment.</t>
  </si>
  <si>
    <t>- The primary sources of the raw data for these estimates are the following models from the U.S. Environmental Protection Agency (EPA):</t>
  </si>
  <si>
    <t xml:space="preserve">    - The 2014a version of the Motor Vehicle Emission Simulator (MOVES2014a) model, which is available at https://www.epa.gov/moves/moves2014a-latest-version-motor-vehicle-emission-simulator-moves.</t>
  </si>
  <si>
    <t xml:space="preserve">    - The 2008a version of the NONROAD (NONROAD2008a) model, which is available at https://www.epa.gov/moves/nonroad-model-nonroad-engines-equipment-and-vehicles.</t>
  </si>
  <si>
    <t>- Questions about these models and/or detailed data sets for improvement to them should be directed to the EPA Office of Transportation and Air Quality at mobile@epa.gov.</t>
  </si>
  <si>
    <t>- Both of these models are used when developing on-road and non-road emissions inventories for the attainment demonstration modeling associated with State Implementation Plans (SIPs).</t>
  </si>
  <si>
    <t>- Questions about this spreadsheet or identification of improvements to it should be directed to Chris Kite of the TCEQ at chris.kite@tceq.texas.gov.</t>
  </si>
  <si>
    <r>
      <t xml:space="preserve">    -</t>
    </r>
    <r>
      <rPr>
        <i/>
        <sz val="11"/>
        <color theme="1"/>
        <rFont val="Calibri"/>
        <family val="2"/>
        <scheme val="minor"/>
      </rPr>
      <t xml:space="preserve"> MVS14a-VMT</t>
    </r>
    <r>
      <rPr>
        <sz val="11"/>
        <color theme="1"/>
        <rFont val="Calibri"/>
        <family val="2"/>
        <scheme val="minor"/>
      </rPr>
      <t xml:space="preserve"> extracts the vehicle miles traveled (VMT) from </t>
    </r>
    <r>
      <rPr>
        <i/>
        <sz val="11"/>
        <color theme="1"/>
        <rFont val="Calibri"/>
        <family val="2"/>
        <scheme val="minor"/>
      </rPr>
      <t>MVS14a-Activity Output</t>
    </r>
    <r>
      <rPr>
        <sz val="11"/>
        <color theme="1"/>
        <rFont val="Calibri"/>
        <family val="2"/>
        <scheme val="minor"/>
      </rPr>
      <t xml:space="preserve"> by combination of fuel type and MOVES source use type (SUT).</t>
    </r>
  </si>
  <si>
    <r>
      <t xml:space="preserve">    - </t>
    </r>
    <r>
      <rPr>
        <i/>
        <sz val="11"/>
        <color theme="1"/>
        <rFont val="Calibri"/>
        <family val="2"/>
        <scheme val="minor"/>
      </rPr>
      <t>MVS14a-VMT</t>
    </r>
    <r>
      <rPr>
        <sz val="11"/>
        <color theme="1"/>
        <rFont val="Calibri"/>
        <family val="2"/>
        <scheme val="minor"/>
      </rPr>
      <t xml:space="preserve"> extracts the population from</t>
    </r>
    <r>
      <rPr>
        <i/>
        <sz val="11"/>
        <color theme="1"/>
        <rFont val="Calibri"/>
        <family val="2"/>
        <scheme val="minor"/>
      </rPr>
      <t xml:space="preserve"> MVS14a-Activity Output</t>
    </r>
    <r>
      <rPr>
        <sz val="11"/>
        <color theme="1"/>
        <rFont val="Calibri"/>
        <family val="2"/>
        <scheme val="minor"/>
      </rPr>
      <t xml:space="preserve"> by combination of fuel type and MOVES SUT.</t>
    </r>
  </si>
  <si>
    <r>
      <t xml:space="preserve">    - </t>
    </r>
    <r>
      <rPr>
        <i/>
        <sz val="11"/>
        <color theme="1"/>
        <rFont val="Calibri"/>
        <family val="2"/>
        <scheme val="minor"/>
      </rPr>
      <t>MVS14a-MARs</t>
    </r>
    <r>
      <rPr>
        <sz val="11"/>
        <color theme="1"/>
        <rFont val="Calibri"/>
        <family val="2"/>
        <scheme val="minor"/>
      </rPr>
      <t xml:space="preserve"> divides the VMT by population to obtain annual mileage accumulation rates (MARs) for each combination of fuel type, source use type, and model year.</t>
    </r>
  </si>
  <si>
    <t>- For example, a combination short-haul truck and combination long-haul truck can have the exact same engine and configuration when new.</t>
  </si>
  <si>
    <r>
      <t xml:space="preserve">- The following reports of interest are available on the </t>
    </r>
    <r>
      <rPr>
        <i/>
        <sz val="11"/>
        <color theme="1"/>
        <rFont val="Calibri"/>
        <family val="2"/>
        <scheme val="minor"/>
      </rPr>
      <t>EPA MOVES Technical Reports</t>
    </r>
    <r>
      <rPr>
        <sz val="11"/>
        <color theme="1"/>
        <rFont val="Calibri"/>
        <family val="2"/>
        <scheme val="minor"/>
      </rPr>
      <t xml:space="preserve"> web page at https://www.epa.gov/moves/moves-technical-reports:</t>
    </r>
  </si>
  <si>
    <r>
      <t xml:space="preserve">    - </t>
    </r>
    <r>
      <rPr>
        <i/>
        <sz val="11"/>
        <color theme="1"/>
        <rFont val="Calibri"/>
        <family val="2"/>
        <scheme val="minor"/>
      </rPr>
      <t>Population and Activity of On-Road Vehicles in MOVES2014</t>
    </r>
    <r>
      <rPr>
        <sz val="11"/>
        <color theme="1"/>
        <rFont val="Calibri"/>
        <family val="2"/>
        <scheme val="minor"/>
      </rPr>
      <t>, EPA-420-R-16-003, January 2016</t>
    </r>
  </si>
  <si>
    <r>
      <t xml:space="preserve">    - </t>
    </r>
    <r>
      <rPr>
        <i/>
        <sz val="11"/>
        <color theme="1"/>
        <rFont val="Calibri"/>
        <family val="2"/>
        <scheme val="minor"/>
      </rPr>
      <t>MOVES2010 Highway Vehicle Population and Activity Data</t>
    </r>
    <r>
      <rPr>
        <sz val="11"/>
        <color theme="1"/>
        <rFont val="Calibri"/>
        <family val="2"/>
        <scheme val="minor"/>
      </rPr>
      <t>, EPA-420-R-10-026, November 2010</t>
    </r>
  </si>
  <si>
    <t>- The operational life estimates provided are extracted from model runs and associated data files as detailed below.</t>
  </si>
  <si>
    <r>
      <t xml:space="preserve">    - </t>
    </r>
    <r>
      <rPr>
        <i/>
        <sz val="11"/>
        <color theme="1"/>
        <rFont val="Calibri"/>
        <family val="2"/>
        <scheme val="minor"/>
      </rPr>
      <t>MVS14a-Activity Output</t>
    </r>
    <r>
      <rPr>
        <sz val="11"/>
        <color theme="1"/>
        <rFont val="Calibri"/>
        <family val="2"/>
        <scheme val="minor"/>
      </rPr>
      <t xml:space="preserve"> is the worksheet containing the activity output from this run for the 31 inclusive model years (ages 0 to 30) of 1987 through 2017.</t>
    </r>
  </si>
  <si>
    <t>- It is common practice for fleet managers to rebuild heavy-duty diesel engines at periodic intervals.</t>
  </si>
  <si>
    <t>- The operational life estimates presented here assume that some of this type of rebuild can and will occur prior to the point at which it is finally scrapped.</t>
  </si>
  <si>
    <r>
      <t xml:space="preserve">- The </t>
    </r>
    <r>
      <rPr>
        <i/>
        <sz val="11"/>
        <color theme="1"/>
        <rFont val="Calibri"/>
        <family val="2"/>
        <scheme val="minor"/>
      </rPr>
      <t>Non-Road Operational Life</t>
    </r>
    <r>
      <rPr>
        <sz val="11"/>
        <color theme="1"/>
        <rFont val="Calibri"/>
        <family val="2"/>
        <scheme val="minor"/>
      </rPr>
      <t xml:space="preserve"> worksheet obtains operational life estimates for combinations of SCC and horsepower bin by dividing the full-load useful life (column G) from the population worksheet by the load factor (column E) from the activity worksheet.</t>
    </r>
  </si>
  <si>
    <t>NONROAD2008a Operational Life by Source Classification and Horsepower Bin</t>
  </si>
  <si>
    <t>ageID</t>
  </si>
  <si>
    <t>survivalRate</t>
  </si>
  <si>
    <t>relativeMAR</t>
  </si>
  <si>
    <t>functioningACFraction</t>
  </si>
  <si>
    <t>functioningACFractionCV</t>
  </si>
  <si>
    <t>MOVES2014a Database File: fueltype</t>
  </si>
  <si>
    <t>MOVES2014a Database File: sourceusetype</t>
  </si>
  <si>
    <t>MOVES2014a Database File: sourcetypage</t>
  </si>
  <si>
    <t>Portion of New Vehicles Purchased Remaining as a Function of Age</t>
  </si>
  <si>
    <t>New Vehicle Purchases</t>
  </si>
  <si>
    <t>Portion Remaining After 30 Years</t>
  </si>
  <si>
    <t>- The final operational life values represent the upper limit of what most vehicle types would achieve.</t>
  </si>
  <si>
    <t>Survival Rate from One Year to Next as a Function of Age from MOVES2014a Sourcetypeage Database Table</t>
  </si>
  <si>
    <r>
      <t xml:space="preserve">- The </t>
    </r>
    <r>
      <rPr>
        <i/>
        <sz val="11"/>
        <color theme="1"/>
        <rFont val="Calibri"/>
        <family val="2"/>
        <scheme val="minor"/>
      </rPr>
      <t>MVS14a-MARs</t>
    </r>
    <r>
      <rPr>
        <sz val="11"/>
        <color theme="1"/>
        <rFont val="Calibri"/>
        <family val="2"/>
        <scheme val="minor"/>
      </rPr>
      <t xml:space="preserve"> worksheet uses the survival rates from the MOVES2014a sourctypeage table to demonstrate that roughly 0-5% of vehicles purchased in a given calendar year will remain operational after 31 full subsequent years of operation.</t>
    </r>
  </si>
  <si>
    <r>
      <t xml:space="preserve">    - </t>
    </r>
    <r>
      <rPr>
        <i/>
        <sz val="11"/>
        <color theme="1"/>
        <rFont val="Calibri"/>
        <family val="2"/>
        <scheme val="minor"/>
      </rPr>
      <t>MVS14a-MARs</t>
    </r>
    <r>
      <rPr>
        <sz val="11"/>
        <color theme="1"/>
        <rFont val="Calibri"/>
        <family val="2"/>
        <scheme val="minor"/>
      </rPr>
      <t xml:space="preserve"> then sums the results to obtain non-fuel type specific estimates that are then summed to obtain full operational life values for VMT.</t>
    </r>
  </si>
  <si>
    <t>- For example, the majority of passenger cars will not reach or exceed 272,146 miles in their lifetime.  However, a very small percentage will meet or exceed this.  Nonetheless, 272,146 is a reasonable upper limit for most passenger cars.</t>
  </si>
  <si>
    <t>- The long-haul truck will spend most of its operational life at relatively constant highway speeds, which can lead to a relatively long engine life of 2.2 million miles.</t>
  </si>
  <si>
    <t>- Conversely, the short-haul truck will spend most of its life in local stop-and-go style traffic, which can lead to a relatively shorter engine life of 0.9 million miles.</t>
  </si>
  <si>
    <t>- The duty cycle can also vary based on how much weight is regularly transported by the vehicle.  For example, the weight of packaged food is typically much less than that of crushed stone.</t>
  </si>
  <si>
    <t>- For example, a combination long-haul truck may experience one or two such rebuilds prior to its engine reaching a 2.2 million mile operational life.</t>
  </si>
  <si>
    <t>- The basis of the non-road operational life estimates are from the following activity and population files associated with EPA's NONROAD2008a model:</t>
  </si>
  <si>
    <t>Portion of Vehicles Reaching</t>
  </si>
  <si>
    <t>This Level After 31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</si>
</sst>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0.0%"/>
  </numFmts>
  <fonts count="4" x14ac:knownFonts="1">
    <font>
      <sz val="11"/>
      <color theme="1"/>
      <name val="Calibri"/>
      <family val="2"/>
      <scheme val="minor"/>
    </font>
    <font>
      <b/>
      <sz val="11"/>
      <color theme="1"/>
      <name val="Calibri"/>
      <family val="2"/>
      <scheme val="minor"/>
    </font>
    <font>
      <i/>
      <sz val="11"/>
      <color theme="1"/>
      <name val="Calibri"/>
      <family val="2"/>
      <scheme val="minor"/>
    </font>
    <font>
      <b/>
      <u/>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64">
    <xf numFmtId="0" fontId="0" fillId="0" borderId="0" xfId="0"/>
    <xf numFmtId="0" fontId="0" fillId="0" borderId="0" xfId="0" applyAlignment="1">
      <alignment horizontal="center"/>
    </xf>
    <xf numFmtId="0" fontId="1" fillId="0" borderId="0" xfId="0" applyFont="1" applyAlignment="1">
      <alignment horizontal="center"/>
    </xf>
    <xf numFmtId="2" fontId="0" fillId="0" borderId="0" xfId="0" applyNumberFormat="1" applyAlignment="1">
      <alignment horizontal="right"/>
    </xf>
    <xf numFmtId="3" fontId="0" fillId="0" borderId="0" xfId="0" applyNumberFormat="1" applyAlignment="1">
      <alignment horizontal="right"/>
    </xf>
    <xf numFmtId="0" fontId="0" fillId="0" borderId="0" xfId="0" applyAlignment="1">
      <alignment horizontal="left"/>
    </xf>
    <xf numFmtId="0" fontId="0" fillId="0" borderId="1" xfId="0" applyBorder="1" applyAlignment="1">
      <alignment horizontal="center"/>
    </xf>
    <xf numFmtId="0" fontId="0" fillId="0" borderId="1" xfId="0" applyBorder="1" applyAlignment="1">
      <alignment horizontal="left"/>
    </xf>
    <xf numFmtId="0" fontId="1" fillId="0" borderId="2" xfId="0" applyFont="1" applyBorder="1" applyAlignment="1">
      <alignment horizontal="center"/>
    </xf>
    <xf numFmtId="0" fontId="1" fillId="0" borderId="3" xfId="0" applyFont="1" applyBorder="1" applyAlignment="1">
      <alignment horizontal="center"/>
    </xf>
    <xf numFmtId="0" fontId="1" fillId="0" borderId="1" xfId="0" applyFont="1" applyBorder="1" applyAlignment="1">
      <alignment horizontal="center"/>
    </xf>
    <xf numFmtId="3" fontId="1" fillId="0" borderId="2" xfId="0" applyNumberFormat="1" applyFont="1" applyBorder="1" applyAlignment="1">
      <alignment horizontal="center"/>
    </xf>
    <xf numFmtId="3" fontId="1" fillId="0" borderId="3" xfId="0" applyNumberFormat="1" applyFont="1" applyBorder="1" applyAlignment="1">
      <alignment horizontal="center"/>
    </xf>
    <xf numFmtId="3" fontId="0" fillId="0" borderId="1" xfId="0" applyNumberFormat="1" applyBorder="1" applyAlignment="1">
      <alignment horizontal="right"/>
    </xf>
    <xf numFmtId="4" fontId="1" fillId="0" borderId="1" xfId="0" applyNumberFormat="1" applyFont="1" applyBorder="1" applyAlignment="1">
      <alignment horizontal="center"/>
    </xf>
    <xf numFmtId="4" fontId="0" fillId="0" borderId="1" xfId="0" applyNumberFormat="1" applyBorder="1" applyAlignment="1">
      <alignment horizontal="right"/>
    </xf>
    <xf numFmtId="4" fontId="0" fillId="0" borderId="0" xfId="0" applyNumberFormat="1" applyAlignment="1">
      <alignment horizontal="right"/>
    </xf>
    <xf numFmtId="3" fontId="1" fillId="0" borderId="1" xfId="0" applyNumberFormat="1" applyFont="1" applyBorder="1" applyAlignment="1">
      <alignment horizontal="center"/>
    </xf>
    <xf numFmtId="3" fontId="1" fillId="0" borderId="2" xfId="0" applyNumberFormat="1" applyFont="1" applyFill="1" applyBorder="1" applyAlignment="1">
      <alignment horizontal="center"/>
    </xf>
    <xf numFmtId="3" fontId="1" fillId="0" borderId="3" xfId="0" applyNumberFormat="1" applyFont="1" applyFill="1" applyBorder="1" applyAlignment="1">
      <alignment horizontal="center"/>
    </xf>
    <xf numFmtId="2" fontId="0" fillId="0" borderId="1" xfId="0" applyNumberFormat="1" applyBorder="1" applyAlignment="1">
      <alignment horizontal="right"/>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3" fontId="1" fillId="0" borderId="1" xfId="0" applyNumberFormat="1" applyFont="1" applyBorder="1" applyAlignment="1">
      <alignment horizontal="right"/>
    </xf>
    <xf numFmtId="0" fontId="0" fillId="0" borderId="0" xfId="0" quotePrefix="1"/>
    <xf numFmtId="3" fontId="0" fillId="0" borderId="0" xfId="0" applyNumberFormat="1" applyAlignment="1">
      <alignment horizontal="center"/>
    </xf>
    <xf numFmtId="0" fontId="0" fillId="0" borderId="1" xfId="0" applyBorder="1" applyAlignment="1">
      <alignment horizontal="right"/>
    </xf>
    <xf numFmtId="3" fontId="0" fillId="0" borderId="1" xfId="0" applyNumberFormat="1" applyFont="1" applyBorder="1" applyAlignment="1">
      <alignment horizontal="center"/>
    </xf>
    <xf numFmtId="0" fontId="1" fillId="0" borderId="0" xfId="0" applyFont="1"/>
    <xf numFmtId="0" fontId="3" fillId="0" borderId="0" xfId="0" applyFont="1" applyAlignment="1">
      <alignment horizontal="left"/>
    </xf>
    <xf numFmtId="0" fontId="0" fillId="0" borderId="0" xfId="0" applyFont="1" applyAlignment="1">
      <alignment horizontal="center"/>
    </xf>
    <xf numFmtId="0" fontId="0" fillId="0" borderId="1" xfId="0" applyFont="1" applyBorder="1" applyAlignment="1">
      <alignment horizontal="center"/>
    </xf>
    <xf numFmtId="0" fontId="3" fillId="0" borderId="0" xfId="0" applyFont="1"/>
    <xf numFmtId="0" fontId="0" fillId="0" borderId="0" xfId="0" applyFont="1"/>
    <xf numFmtId="0" fontId="3" fillId="0" borderId="0" xfId="0" applyFont="1" applyAlignment="1">
      <alignment horizontal="right"/>
    </xf>
    <xf numFmtId="0" fontId="0" fillId="0" borderId="0" xfId="0" applyFont="1" applyAlignment="1">
      <alignment horizontal="left"/>
    </xf>
    <xf numFmtId="0" fontId="0" fillId="0" borderId="0" xfId="0" applyFont="1" applyBorder="1" applyAlignment="1">
      <alignment horizontal="center"/>
    </xf>
    <xf numFmtId="3" fontId="0" fillId="0" borderId="0" xfId="0" applyNumberFormat="1" applyFont="1" applyBorder="1"/>
    <xf numFmtId="10" fontId="0" fillId="0" borderId="0" xfId="0" applyNumberFormat="1" applyFont="1" applyBorder="1"/>
    <xf numFmtId="164" fontId="0" fillId="0" borderId="0" xfId="0" applyNumberFormat="1" applyFont="1" applyBorder="1"/>
    <xf numFmtId="10" fontId="0" fillId="0" borderId="0" xfId="0" applyNumberFormat="1" applyFont="1"/>
    <xf numFmtId="0" fontId="1" fillId="0" borderId="0" xfId="0" applyFont="1" applyAlignment="1">
      <alignment horizontal="left"/>
    </xf>
    <xf numFmtId="3" fontId="0" fillId="0" borderId="1" xfId="0" applyNumberFormat="1" applyFont="1" applyBorder="1" applyAlignment="1">
      <alignment horizontal="right"/>
    </xf>
    <xf numFmtId="3" fontId="0" fillId="0" borderId="1" xfId="0" applyNumberFormat="1" applyFont="1" applyBorder="1"/>
    <xf numFmtId="3" fontId="0" fillId="0" borderId="0" xfId="0" applyNumberFormat="1" applyFont="1" applyBorder="1" applyAlignment="1">
      <alignment horizontal="right"/>
    </xf>
    <xf numFmtId="0" fontId="0" fillId="0" borderId="0" xfId="0" applyFont="1" applyBorder="1"/>
    <xf numFmtId="0" fontId="1" fillId="0" borderId="0" xfId="0" applyFont="1" applyBorder="1" applyAlignment="1">
      <alignment horizontal="center"/>
    </xf>
    <xf numFmtId="0" fontId="0" fillId="0" borderId="1" xfId="0" applyFont="1" applyFill="1" applyBorder="1" applyAlignment="1">
      <alignment horizontal="center"/>
    </xf>
    <xf numFmtId="165" fontId="0" fillId="0" borderId="1" xfId="0" applyNumberFormat="1" applyFont="1" applyBorder="1"/>
    <xf numFmtId="3" fontId="0" fillId="0" borderId="0" xfId="0" applyNumberFormat="1" applyFont="1"/>
    <xf numFmtId="0" fontId="0" fillId="0" borderId="1" xfId="0" applyBorder="1"/>
    <xf numFmtId="3" fontId="0" fillId="0" borderId="1" xfId="0" applyNumberFormat="1" applyBorder="1"/>
    <xf numFmtId="0" fontId="0" fillId="0" borderId="0" xfId="0" quotePrefix="1" applyFont="1"/>
    <xf numFmtId="10" fontId="0" fillId="0" borderId="1" xfId="0" applyNumberFormat="1" applyFont="1" applyBorder="1" applyAlignment="1">
      <alignment horizontal="right"/>
    </xf>
    <xf numFmtId="166" fontId="0" fillId="0" borderId="1" xfId="0" applyNumberFormat="1" applyFont="1" applyFill="1" applyBorder="1" applyAlignment="1">
      <alignment horizontal="right"/>
    </xf>
    <xf numFmtId="166" fontId="0" fillId="0" borderId="1" xfId="0" applyNumberFormat="1" applyBorder="1"/>
    <xf numFmtId="0" fontId="1" fillId="0" borderId="1" xfId="0" applyFont="1" applyBorder="1" applyAlignment="1">
      <alignment horizontal="center"/>
    </xf>
    <xf numFmtId="0" fontId="0" fillId="0" borderId="1" xfId="0" applyFont="1" applyBorder="1" applyAlignment="1">
      <alignment horizontal="center"/>
    </xf>
    <xf numFmtId="3" fontId="0" fillId="2" borderId="4" xfId="0" applyNumberFormat="1" applyFont="1" applyFill="1" applyBorder="1" applyAlignment="1">
      <alignment horizontal="center"/>
    </xf>
    <xf numFmtId="3" fontId="0" fillId="2" borderId="5" xfId="0" applyNumberFormat="1" applyFont="1" applyFill="1" applyBorder="1" applyAlignment="1">
      <alignment horizontal="center"/>
    </xf>
    <xf numFmtId="0" fontId="0" fillId="0" borderId="0" xfId="0" applyFont="1" applyBorder="1" applyAlignment="1">
      <alignment horizontal="center"/>
    </xf>
    <xf numFmtId="3" fontId="0" fillId="0" borderId="4" xfId="0" applyNumberFormat="1" applyFont="1" applyBorder="1" applyAlignment="1">
      <alignment horizontal="left"/>
    </xf>
    <xf numFmtId="3" fontId="0" fillId="0" borderId="6" xfId="0" applyNumberFormat="1" applyFont="1" applyBorder="1" applyAlignment="1">
      <alignment horizontal="left"/>
    </xf>
    <xf numFmtId="3" fontId="0" fillId="0" borderId="5" xfId="0" applyNumberFormat="1"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5"/>
  <sheetViews>
    <sheetView tabSelected="1" zoomScaleNormal="100" workbookViewId="0"/>
  </sheetViews>
  <sheetFormatPr defaultRowHeight="15" x14ac:dyDescent="0.25"/>
  <sheetData>
    <row r="1" spans="1:1" x14ac:dyDescent="0.25">
      <c r="A1" s="32" t="s">
        <v>817</v>
      </c>
    </row>
    <row r="2" spans="1:1" x14ac:dyDescent="0.25">
      <c r="A2" s="24" t="s">
        <v>818</v>
      </c>
    </row>
    <row r="3" spans="1:1" x14ac:dyDescent="0.25">
      <c r="A3" s="24" t="s">
        <v>819</v>
      </c>
    </row>
    <row r="4" spans="1:1" x14ac:dyDescent="0.25">
      <c r="A4" s="24" t="s">
        <v>820</v>
      </c>
    </row>
    <row r="5" spans="1:1" x14ac:dyDescent="0.25">
      <c r="A5" s="24" t="s">
        <v>821</v>
      </c>
    </row>
    <row r="6" spans="1:1" x14ac:dyDescent="0.25">
      <c r="A6" s="24" t="s">
        <v>823</v>
      </c>
    </row>
    <row r="7" spans="1:1" x14ac:dyDescent="0.25">
      <c r="A7" s="24" t="s">
        <v>832</v>
      </c>
    </row>
    <row r="8" spans="1:1" x14ac:dyDescent="0.25">
      <c r="A8" s="24" t="s">
        <v>822</v>
      </c>
    </row>
    <row r="9" spans="1:1" x14ac:dyDescent="0.25">
      <c r="A9" s="24" t="s">
        <v>824</v>
      </c>
    </row>
    <row r="12" spans="1:1" x14ac:dyDescent="0.25">
      <c r="A12" s="32" t="s">
        <v>807</v>
      </c>
    </row>
    <row r="13" spans="1:1" x14ac:dyDescent="0.25">
      <c r="A13" s="24" t="s">
        <v>811</v>
      </c>
    </row>
    <row r="14" spans="1:1" x14ac:dyDescent="0.25">
      <c r="A14" s="24" t="s">
        <v>833</v>
      </c>
    </row>
    <row r="15" spans="1:1" x14ac:dyDescent="0.25">
      <c r="A15" s="24" t="s">
        <v>825</v>
      </c>
    </row>
    <row r="16" spans="1:1" x14ac:dyDescent="0.25">
      <c r="A16" s="24" t="s">
        <v>826</v>
      </c>
    </row>
    <row r="17" spans="1:1" x14ac:dyDescent="0.25">
      <c r="A17" s="24" t="s">
        <v>827</v>
      </c>
    </row>
    <row r="18" spans="1:1" x14ac:dyDescent="0.25">
      <c r="A18" s="24" t="s">
        <v>852</v>
      </c>
    </row>
    <row r="19" spans="1:1" x14ac:dyDescent="0.25">
      <c r="A19" s="24" t="s">
        <v>849</v>
      </c>
    </row>
    <row r="20" spans="1:1" x14ac:dyDescent="0.25">
      <c r="A20" s="24" t="s">
        <v>853</v>
      </c>
    </row>
    <row r="21" spans="1:1" x14ac:dyDescent="0.25">
      <c r="A21" s="24" t="s">
        <v>851</v>
      </c>
    </row>
    <row r="22" spans="1:1" x14ac:dyDescent="0.25">
      <c r="A22" s="24" t="s">
        <v>808</v>
      </c>
    </row>
    <row r="23" spans="1:1" x14ac:dyDescent="0.25">
      <c r="A23" s="24" t="s">
        <v>828</v>
      </c>
    </row>
    <row r="24" spans="1:1" x14ac:dyDescent="0.25">
      <c r="A24" s="24" t="s">
        <v>854</v>
      </c>
    </row>
    <row r="25" spans="1:1" x14ac:dyDescent="0.25">
      <c r="A25" s="24" t="s">
        <v>855</v>
      </c>
    </row>
    <row r="26" spans="1:1" x14ac:dyDescent="0.25">
      <c r="A26" s="24" t="s">
        <v>809</v>
      </c>
    </row>
    <row r="27" spans="1:1" x14ac:dyDescent="0.25">
      <c r="A27" s="24" t="s">
        <v>810</v>
      </c>
    </row>
    <row r="28" spans="1:1" x14ac:dyDescent="0.25">
      <c r="A28" s="24" t="s">
        <v>856</v>
      </c>
    </row>
    <row r="29" spans="1:1" x14ac:dyDescent="0.25">
      <c r="A29" s="24" t="s">
        <v>834</v>
      </c>
    </row>
    <row r="30" spans="1:1" x14ac:dyDescent="0.25">
      <c r="A30" s="24" t="s">
        <v>857</v>
      </c>
    </row>
    <row r="31" spans="1:1" x14ac:dyDescent="0.25">
      <c r="A31" s="24" t="s">
        <v>835</v>
      </c>
    </row>
    <row r="32" spans="1:1" x14ac:dyDescent="0.25">
      <c r="A32" s="24" t="s">
        <v>829</v>
      </c>
    </row>
    <row r="33" spans="1:1" x14ac:dyDescent="0.25">
      <c r="A33" s="52" t="s">
        <v>830</v>
      </c>
    </row>
    <row r="34" spans="1:1" x14ac:dyDescent="0.25">
      <c r="A34" s="52" t="s">
        <v>831</v>
      </c>
    </row>
    <row r="35" spans="1:1" x14ac:dyDescent="0.25">
      <c r="A35" s="24"/>
    </row>
    <row r="36" spans="1:1" x14ac:dyDescent="0.25">
      <c r="A36" s="24"/>
    </row>
    <row r="37" spans="1:1" x14ac:dyDescent="0.25">
      <c r="A37" s="32" t="s">
        <v>704</v>
      </c>
    </row>
    <row r="38" spans="1:1" x14ac:dyDescent="0.25">
      <c r="A38" s="24" t="s">
        <v>858</v>
      </c>
    </row>
    <row r="39" spans="1:1" x14ac:dyDescent="0.25">
      <c r="A39" s="24" t="s">
        <v>698</v>
      </c>
    </row>
    <row r="40" spans="1:1" x14ac:dyDescent="0.25">
      <c r="A40" s="24" t="s">
        <v>699</v>
      </c>
    </row>
    <row r="41" spans="1:1" x14ac:dyDescent="0.25">
      <c r="A41" s="24" t="s">
        <v>836</v>
      </c>
    </row>
    <row r="42" spans="1:1" x14ac:dyDescent="0.25">
      <c r="A42" s="24" t="s">
        <v>700</v>
      </c>
    </row>
    <row r="43" spans="1:1" x14ac:dyDescent="0.25">
      <c r="A43" s="24" t="s">
        <v>701</v>
      </c>
    </row>
    <row r="44" spans="1:1" x14ac:dyDescent="0.25">
      <c r="A44" s="24" t="s">
        <v>702</v>
      </c>
    </row>
    <row r="45" spans="1:1" x14ac:dyDescent="0.25">
      <c r="A45" s="24" t="s">
        <v>703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5"/>
  <sheetViews>
    <sheetView workbookViewId="0"/>
  </sheetViews>
  <sheetFormatPr defaultRowHeight="15" x14ac:dyDescent="0.25"/>
  <cols>
    <col min="1" max="1" width="6" style="1" bestFit="1" customWidth="1"/>
    <col min="2" max="2" width="13.140625" style="1" bestFit="1" customWidth="1"/>
    <col min="3" max="4" width="12" bestFit="1" customWidth="1"/>
    <col min="5" max="5" width="21" bestFit="1" customWidth="1"/>
    <col min="6" max="6" width="23.5703125" bestFit="1" customWidth="1"/>
  </cols>
  <sheetData>
    <row r="1" spans="1:6" x14ac:dyDescent="0.25">
      <c r="A1" s="28" t="s">
        <v>845</v>
      </c>
    </row>
    <row r="2" spans="1:6" x14ac:dyDescent="0.25">
      <c r="A2" s="10" t="s">
        <v>838</v>
      </c>
      <c r="B2" s="10" t="s">
        <v>731</v>
      </c>
      <c r="C2" s="10" t="s">
        <v>839</v>
      </c>
      <c r="D2" s="10" t="s">
        <v>840</v>
      </c>
      <c r="E2" s="10" t="s">
        <v>841</v>
      </c>
      <c r="F2" s="10" t="s">
        <v>842</v>
      </c>
    </row>
    <row r="3" spans="1:6" x14ac:dyDescent="0.25">
      <c r="A3" s="6">
        <v>0</v>
      </c>
      <c r="B3" s="6">
        <v>11</v>
      </c>
      <c r="C3" s="50">
        <v>1</v>
      </c>
      <c r="D3" s="50">
        <v>1</v>
      </c>
      <c r="E3" s="50">
        <v>0</v>
      </c>
      <c r="F3" s="50">
        <v>0</v>
      </c>
    </row>
    <row r="4" spans="1:6" x14ac:dyDescent="0.25">
      <c r="A4" s="6">
        <v>1</v>
      </c>
      <c r="B4" s="6">
        <v>11</v>
      </c>
      <c r="C4" s="50">
        <v>0.97899997234344405</v>
      </c>
      <c r="D4" s="50">
        <v>0.53399997949600198</v>
      </c>
      <c r="E4" s="50">
        <v>0</v>
      </c>
      <c r="F4" s="50">
        <v>0</v>
      </c>
    </row>
    <row r="5" spans="1:6" x14ac:dyDescent="0.25">
      <c r="A5" s="6">
        <v>2</v>
      </c>
      <c r="B5" s="6">
        <v>11</v>
      </c>
      <c r="C5" s="50">
        <v>0.93999999761581399</v>
      </c>
      <c r="D5" s="50">
        <v>0.404000014066696</v>
      </c>
      <c r="E5" s="50">
        <v>0</v>
      </c>
      <c r="F5" s="50">
        <v>0</v>
      </c>
    </row>
    <row r="6" spans="1:6" x14ac:dyDescent="0.25">
      <c r="A6" s="6">
        <v>3</v>
      </c>
      <c r="B6" s="6">
        <v>11</v>
      </c>
      <c r="C6" s="50">
        <v>0.93999999761581399</v>
      </c>
      <c r="D6" s="50">
        <v>0.33399999141693099</v>
      </c>
      <c r="E6" s="50">
        <v>0</v>
      </c>
      <c r="F6" s="50">
        <v>0</v>
      </c>
    </row>
    <row r="7" spans="1:6" x14ac:dyDescent="0.25">
      <c r="A7" s="6">
        <v>4</v>
      </c>
      <c r="B7" s="6">
        <v>11</v>
      </c>
      <c r="C7" s="50">
        <v>0.93999999761581399</v>
      </c>
      <c r="D7" s="50">
        <v>0.289000004529953</v>
      </c>
      <c r="E7" s="50">
        <v>0</v>
      </c>
      <c r="F7" s="50">
        <v>0</v>
      </c>
    </row>
    <row r="8" spans="1:6" x14ac:dyDescent="0.25">
      <c r="A8" s="6">
        <v>5</v>
      </c>
      <c r="B8" s="6">
        <v>11</v>
      </c>
      <c r="C8" s="50">
        <v>0.93999999761581399</v>
      </c>
      <c r="D8" s="50">
        <v>0.25699999928474399</v>
      </c>
      <c r="E8" s="50">
        <v>0</v>
      </c>
      <c r="F8" s="50">
        <v>0</v>
      </c>
    </row>
    <row r="9" spans="1:6" x14ac:dyDescent="0.25">
      <c r="A9" s="6">
        <v>6</v>
      </c>
      <c r="B9" s="6">
        <v>11</v>
      </c>
      <c r="C9" s="50">
        <v>0.93999999761581399</v>
      </c>
      <c r="D9" s="50">
        <v>0.23299999535083701</v>
      </c>
      <c r="E9" s="50">
        <v>0</v>
      </c>
      <c r="F9" s="50">
        <v>0</v>
      </c>
    </row>
    <row r="10" spans="1:6" x14ac:dyDescent="0.25">
      <c r="A10" s="6">
        <v>7</v>
      </c>
      <c r="B10" s="6">
        <v>11</v>
      </c>
      <c r="C10" s="50">
        <v>0.93999999761581399</v>
      </c>
      <c r="D10" s="50">
        <v>0.21400000154971999</v>
      </c>
      <c r="E10" s="50">
        <v>0</v>
      </c>
      <c r="F10" s="50">
        <v>0</v>
      </c>
    </row>
    <row r="11" spans="1:6" x14ac:dyDescent="0.25">
      <c r="A11" s="6">
        <v>8</v>
      </c>
      <c r="B11" s="6">
        <v>11</v>
      </c>
      <c r="C11" s="50">
        <v>0.93999999761581399</v>
      </c>
      <c r="D11" s="50">
        <v>0.19799999892711601</v>
      </c>
      <c r="E11" s="50">
        <v>0</v>
      </c>
      <c r="F11" s="50">
        <v>0</v>
      </c>
    </row>
    <row r="12" spans="1:6" x14ac:dyDescent="0.25">
      <c r="A12" s="6">
        <v>9</v>
      </c>
      <c r="B12" s="6">
        <v>11</v>
      </c>
      <c r="C12" s="50">
        <v>0.93999999761581399</v>
      </c>
      <c r="D12" s="50">
        <v>0.18500000238418501</v>
      </c>
      <c r="E12" s="50">
        <v>0</v>
      </c>
      <c r="F12" s="50">
        <v>0</v>
      </c>
    </row>
    <row r="13" spans="1:6" x14ac:dyDescent="0.25">
      <c r="A13" s="6">
        <v>10</v>
      </c>
      <c r="B13" s="6">
        <v>11</v>
      </c>
      <c r="C13" s="50">
        <v>0.93999999761581399</v>
      </c>
      <c r="D13" s="50">
        <v>0.17399999499320901</v>
      </c>
      <c r="E13" s="50">
        <v>0</v>
      </c>
      <c r="F13" s="50">
        <v>0</v>
      </c>
    </row>
    <row r="14" spans="1:6" x14ac:dyDescent="0.25">
      <c r="A14" s="6">
        <v>11</v>
      </c>
      <c r="B14" s="6">
        <v>11</v>
      </c>
      <c r="C14" s="50">
        <v>0.93999999761581399</v>
      </c>
      <c r="D14" s="50">
        <v>0.164000004529953</v>
      </c>
      <c r="E14" s="50">
        <v>0</v>
      </c>
      <c r="F14" s="50">
        <v>0</v>
      </c>
    </row>
    <row r="15" spans="1:6" x14ac:dyDescent="0.25">
      <c r="A15" s="6">
        <v>12</v>
      </c>
      <c r="B15" s="6">
        <v>11</v>
      </c>
      <c r="C15" s="50">
        <v>0.93999999761581399</v>
      </c>
      <c r="D15" s="50">
        <v>0.15600000321865001</v>
      </c>
      <c r="E15" s="50">
        <v>0</v>
      </c>
      <c r="F15" s="50">
        <v>0</v>
      </c>
    </row>
    <row r="16" spans="1:6" x14ac:dyDescent="0.25">
      <c r="A16" s="6">
        <v>13</v>
      </c>
      <c r="B16" s="6">
        <v>11</v>
      </c>
      <c r="C16" s="50">
        <v>0.93999999761581399</v>
      </c>
      <c r="D16" s="50">
        <v>0.14800000190734799</v>
      </c>
      <c r="E16" s="50">
        <v>0</v>
      </c>
      <c r="F16" s="50">
        <v>0</v>
      </c>
    </row>
    <row r="17" spans="1:6" x14ac:dyDescent="0.25">
      <c r="A17" s="6">
        <v>14</v>
      </c>
      <c r="B17" s="6">
        <v>11</v>
      </c>
      <c r="C17" s="50">
        <v>0.93999999761581399</v>
      </c>
      <c r="D17" s="50">
        <v>0.14100000262260401</v>
      </c>
      <c r="E17" s="50">
        <v>0</v>
      </c>
      <c r="F17" s="50">
        <v>0</v>
      </c>
    </row>
    <row r="18" spans="1:6" x14ac:dyDescent="0.25">
      <c r="A18" s="6">
        <v>15</v>
      </c>
      <c r="B18" s="6">
        <v>11</v>
      </c>
      <c r="C18" s="50">
        <v>0.93999999761581399</v>
      </c>
      <c r="D18" s="50">
        <v>0.135000005364418</v>
      </c>
      <c r="E18" s="50">
        <v>0</v>
      </c>
      <c r="F18" s="50">
        <v>0</v>
      </c>
    </row>
    <row r="19" spans="1:6" x14ac:dyDescent="0.25">
      <c r="A19" s="6">
        <v>16</v>
      </c>
      <c r="B19" s="6">
        <v>11</v>
      </c>
      <c r="C19" s="50">
        <v>0.93999999761581399</v>
      </c>
      <c r="D19" s="50">
        <v>0.129999995231628</v>
      </c>
      <c r="E19" s="50">
        <v>0</v>
      </c>
      <c r="F19" s="50">
        <v>0</v>
      </c>
    </row>
    <row r="20" spans="1:6" x14ac:dyDescent="0.25">
      <c r="A20" s="6">
        <v>17</v>
      </c>
      <c r="B20" s="6">
        <v>11</v>
      </c>
      <c r="C20" s="50">
        <v>0.93999999761581399</v>
      </c>
      <c r="D20" s="50">
        <v>0.125</v>
      </c>
      <c r="E20" s="50">
        <v>0</v>
      </c>
      <c r="F20" s="50">
        <v>0</v>
      </c>
    </row>
    <row r="21" spans="1:6" x14ac:dyDescent="0.25">
      <c r="A21" s="6">
        <v>18</v>
      </c>
      <c r="B21" s="6">
        <v>11</v>
      </c>
      <c r="C21" s="50">
        <v>0.93999999761581399</v>
      </c>
      <c r="D21" s="50">
        <v>0.11999999731779</v>
      </c>
      <c r="E21" s="50">
        <v>0</v>
      </c>
      <c r="F21" s="50">
        <v>0</v>
      </c>
    </row>
    <row r="22" spans="1:6" x14ac:dyDescent="0.25">
      <c r="A22" s="6">
        <v>19</v>
      </c>
      <c r="B22" s="6">
        <v>11</v>
      </c>
      <c r="C22" s="50">
        <v>0.93999999761581399</v>
      </c>
      <c r="D22" s="50">
        <v>0.115999996662139</v>
      </c>
      <c r="E22" s="50">
        <v>0</v>
      </c>
      <c r="F22" s="50">
        <v>0</v>
      </c>
    </row>
    <row r="23" spans="1:6" x14ac:dyDescent="0.25">
      <c r="A23" s="6">
        <v>20</v>
      </c>
      <c r="B23" s="6">
        <v>11</v>
      </c>
      <c r="C23" s="50">
        <v>0.93999999761581399</v>
      </c>
      <c r="D23" s="50">
        <v>0.11200000345706899</v>
      </c>
      <c r="E23" s="50">
        <v>0</v>
      </c>
      <c r="F23" s="50">
        <v>0</v>
      </c>
    </row>
    <row r="24" spans="1:6" x14ac:dyDescent="0.25">
      <c r="A24" s="6">
        <v>21</v>
      </c>
      <c r="B24" s="6">
        <v>11</v>
      </c>
      <c r="C24" s="50">
        <v>0.93999999761581399</v>
      </c>
      <c r="D24" s="50">
        <v>0.10899999737739501</v>
      </c>
      <c r="E24" s="50">
        <v>0</v>
      </c>
      <c r="F24" s="50">
        <v>0</v>
      </c>
    </row>
    <row r="25" spans="1:6" x14ac:dyDescent="0.25">
      <c r="A25" s="6">
        <v>22</v>
      </c>
      <c r="B25" s="6">
        <v>11</v>
      </c>
      <c r="C25" s="50">
        <v>0.93999999761581399</v>
      </c>
      <c r="D25" s="50">
        <v>0.105999998748302</v>
      </c>
      <c r="E25" s="50">
        <v>0</v>
      </c>
      <c r="F25" s="50">
        <v>0</v>
      </c>
    </row>
    <row r="26" spans="1:6" x14ac:dyDescent="0.25">
      <c r="A26" s="6">
        <v>23</v>
      </c>
      <c r="B26" s="6">
        <v>11</v>
      </c>
      <c r="C26" s="50">
        <v>0.93999999761581399</v>
      </c>
      <c r="D26" s="50">
        <v>0.10000000149011599</v>
      </c>
      <c r="E26" s="50">
        <v>0</v>
      </c>
      <c r="F26" s="50">
        <v>0</v>
      </c>
    </row>
    <row r="27" spans="1:6" x14ac:dyDescent="0.25">
      <c r="A27" s="6">
        <v>24</v>
      </c>
      <c r="B27" s="6">
        <v>11</v>
      </c>
      <c r="C27" s="50">
        <v>0.93999999761581399</v>
      </c>
      <c r="D27" s="50">
        <v>9.3999996781349099E-2</v>
      </c>
      <c r="E27" s="50">
        <v>0</v>
      </c>
      <c r="F27" s="50">
        <v>0</v>
      </c>
    </row>
    <row r="28" spans="1:6" x14ac:dyDescent="0.25">
      <c r="A28" s="6">
        <v>25</v>
      </c>
      <c r="B28" s="6">
        <v>11</v>
      </c>
      <c r="C28" s="50">
        <v>0.93999999761581399</v>
      </c>
      <c r="D28" s="50">
        <v>8.79999995231628E-2</v>
      </c>
      <c r="E28" s="50">
        <v>0</v>
      </c>
      <c r="F28" s="50">
        <v>0</v>
      </c>
    </row>
    <row r="29" spans="1:6" x14ac:dyDescent="0.25">
      <c r="A29" s="6">
        <v>26</v>
      </c>
      <c r="B29" s="6">
        <v>11</v>
      </c>
      <c r="C29" s="50">
        <v>0.93999999761581399</v>
      </c>
      <c r="D29" s="50">
        <v>8.1000000238418496E-2</v>
      </c>
      <c r="E29" s="50">
        <v>0</v>
      </c>
      <c r="F29" s="50">
        <v>0</v>
      </c>
    </row>
    <row r="30" spans="1:6" x14ac:dyDescent="0.25">
      <c r="A30" s="6">
        <v>27</v>
      </c>
      <c r="B30" s="6">
        <v>11</v>
      </c>
      <c r="C30" s="50">
        <v>0.93999999761581399</v>
      </c>
      <c r="D30" s="50">
        <v>7.5000002980232197E-2</v>
      </c>
      <c r="E30" s="50">
        <v>0</v>
      </c>
      <c r="F30" s="50">
        <v>0</v>
      </c>
    </row>
    <row r="31" spans="1:6" x14ac:dyDescent="0.25">
      <c r="A31" s="6">
        <v>28</v>
      </c>
      <c r="B31" s="6">
        <v>11</v>
      </c>
      <c r="C31" s="50">
        <v>0.93999999761581399</v>
      </c>
      <c r="D31" s="50">
        <v>7.1000002324581105E-2</v>
      </c>
      <c r="E31" s="50">
        <v>0</v>
      </c>
      <c r="F31" s="50">
        <v>0</v>
      </c>
    </row>
    <row r="32" spans="1:6" x14ac:dyDescent="0.25">
      <c r="A32" s="6">
        <v>29</v>
      </c>
      <c r="B32" s="6">
        <v>11</v>
      </c>
      <c r="C32" s="50">
        <v>0.93999999761581399</v>
      </c>
      <c r="D32" s="50">
        <v>6.5999999642372104E-2</v>
      </c>
      <c r="E32" s="50">
        <v>0</v>
      </c>
      <c r="F32" s="50">
        <v>0</v>
      </c>
    </row>
    <row r="33" spans="1:6" x14ac:dyDescent="0.25">
      <c r="A33" s="6">
        <v>30</v>
      </c>
      <c r="B33" s="6">
        <v>11</v>
      </c>
      <c r="C33" s="50">
        <v>0.30000001192092801</v>
      </c>
      <c r="D33" s="50">
        <v>6.1000000685453401E-2</v>
      </c>
      <c r="E33" s="50">
        <v>0</v>
      </c>
      <c r="F33" s="50">
        <v>0</v>
      </c>
    </row>
    <row r="34" spans="1:6" x14ac:dyDescent="0.25">
      <c r="A34" s="6">
        <v>0</v>
      </c>
      <c r="B34" s="6">
        <v>21</v>
      </c>
      <c r="C34" s="50">
        <v>0.99669998884201005</v>
      </c>
      <c r="D34" s="50">
        <v>0.88473731279373102</v>
      </c>
      <c r="E34" s="50">
        <v>1</v>
      </c>
      <c r="F34" s="50">
        <v>0</v>
      </c>
    </row>
    <row r="35" spans="1:6" x14ac:dyDescent="0.25">
      <c r="A35" s="6">
        <v>1</v>
      </c>
      <c r="B35" s="6">
        <v>21</v>
      </c>
      <c r="C35" s="50">
        <v>0.99669998884201005</v>
      </c>
      <c r="D35" s="50">
        <v>0.86795151233673096</v>
      </c>
      <c r="E35" s="50">
        <v>1</v>
      </c>
      <c r="F35" s="50">
        <v>0</v>
      </c>
    </row>
    <row r="36" spans="1:6" x14ac:dyDescent="0.25">
      <c r="A36" s="6">
        <v>2</v>
      </c>
      <c r="B36" s="6">
        <v>21</v>
      </c>
      <c r="C36" s="50">
        <v>0.99659997224807695</v>
      </c>
      <c r="D36" s="50">
        <v>0.849797964096069</v>
      </c>
      <c r="E36" s="50">
        <v>1</v>
      </c>
      <c r="F36" s="50">
        <v>0</v>
      </c>
    </row>
    <row r="37" spans="1:6" x14ac:dyDescent="0.25">
      <c r="A37" s="6">
        <v>3</v>
      </c>
      <c r="B37" s="6">
        <v>21</v>
      </c>
      <c r="C37" s="50">
        <v>0.99299997091293302</v>
      </c>
      <c r="D37" s="50">
        <v>0.83040100336074796</v>
      </c>
      <c r="E37" s="50">
        <v>1</v>
      </c>
      <c r="F37" s="50">
        <v>0</v>
      </c>
    </row>
    <row r="38" spans="1:6" x14ac:dyDescent="0.25">
      <c r="A38" s="6">
        <v>4</v>
      </c>
      <c r="B38" s="6">
        <v>21</v>
      </c>
      <c r="C38" s="50">
        <v>0.98979997634887695</v>
      </c>
      <c r="D38" s="50">
        <v>0.80994713306427002</v>
      </c>
      <c r="E38" s="50">
        <v>0.99000000953674305</v>
      </c>
      <c r="F38" s="50">
        <v>0</v>
      </c>
    </row>
    <row r="39" spans="1:6" x14ac:dyDescent="0.25">
      <c r="A39" s="6">
        <v>5</v>
      </c>
      <c r="B39" s="6">
        <v>21</v>
      </c>
      <c r="C39" s="50">
        <v>0.98580002784729004</v>
      </c>
      <c r="D39" s="50">
        <v>0.78849858045578003</v>
      </c>
      <c r="E39" s="50">
        <v>0.99000000953674305</v>
      </c>
      <c r="F39" s="50">
        <v>0</v>
      </c>
    </row>
    <row r="40" spans="1:6" x14ac:dyDescent="0.25">
      <c r="A40" s="6">
        <v>6</v>
      </c>
      <c r="B40" s="6">
        <v>21</v>
      </c>
      <c r="C40" s="50">
        <v>0.98119997978210405</v>
      </c>
      <c r="D40" s="50">
        <v>0.76624184846877996</v>
      </c>
      <c r="E40" s="50">
        <v>0.99000000953674305</v>
      </c>
      <c r="F40" s="50">
        <v>0</v>
      </c>
    </row>
    <row r="41" spans="1:6" x14ac:dyDescent="0.25">
      <c r="A41" s="6">
        <v>7</v>
      </c>
      <c r="B41" s="6">
        <v>21</v>
      </c>
      <c r="C41" s="50">
        <v>0.97610002756118697</v>
      </c>
      <c r="D41" s="50">
        <v>0.74330121278762795</v>
      </c>
      <c r="E41" s="50">
        <v>0.99000000953674305</v>
      </c>
      <c r="F41" s="50">
        <v>0</v>
      </c>
    </row>
    <row r="42" spans="1:6" x14ac:dyDescent="0.25">
      <c r="A42" s="6">
        <v>8</v>
      </c>
      <c r="B42" s="6">
        <v>21</v>
      </c>
      <c r="C42" s="50">
        <v>0.97060000896453802</v>
      </c>
      <c r="D42" s="50">
        <v>0.71980106830596902</v>
      </c>
      <c r="E42" s="50">
        <v>0.980000019073486</v>
      </c>
      <c r="F42" s="50">
        <v>0</v>
      </c>
    </row>
    <row r="43" spans="1:6" x14ac:dyDescent="0.25">
      <c r="A43" s="6">
        <v>9</v>
      </c>
      <c r="B43" s="6">
        <v>21</v>
      </c>
      <c r="C43" s="50">
        <v>0.96480000019073398</v>
      </c>
      <c r="D43" s="50">
        <v>0.69586569070815996</v>
      </c>
      <c r="E43" s="50">
        <v>0.980000019073486</v>
      </c>
      <c r="F43" s="50">
        <v>0</v>
      </c>
    </row>
    <row r="44" spans="1:6" x14ac:dyDescent="0.25">
      <c r="A44" s="6">
        <v>10</v>
      </c>
      <c r="B44" s="6">
        <v>21</v>
      </c>
      <c r="C44" s="50">
        <v>0.95910000801086404</v>
      </c>
      <c r="D44" s="50">
        <v>0.67168170213699296</v>
      </c>
      <c r="E44" s="50">
        <v>0.980000019073486</v>
      </c>
      <c r="F44" s="50">
        <v>0</v>
      </c>
    </row>
    <row r="45" spans="1:6" x14ac:dyDescent="0.25">
      <c r="A45" s="6">
        <v>11</v>
      </c>
      <c r="B45" s="6">
        <v>21</v>
      </c>
      <c r="C45" s="50">
        <v>0.953199982643127</v>
      </c>
      <c r="D45" s="50">
        <v>0.64737331867217995</v>
      </c>
      <c r="E45" s="50">
        <v>0.980000019073486</v>
      </c>
      <c r="F45" s="50">
        <v>0</v>
      </c>
    </row>
    <row r="46" spans="1:6" x14ac:dyDescent="0.25">
      <c r="A46" s="6">
        <v>12</v>
      </c>
      <c r="B46" s="6">
        <v>21</v>
      </c>
      <c r="C46" s="50">
        <v>0.91149997711181596</v>
      </c>
      <c r="D46" s="50">
        <v>0.62306499481201105</v>
      </c>
      <c r="E46" s="50">
        <v>0.980000019073486</v>
      </c>
      <c r="F46" s="50">
        <v>0</v>
      </c>
    </row>
    <row r="47" spans="1:6" x14ac:dyDescent="0.25">
      <c r="A47" s="6">
        <v>13</v>
      </c>
      <c r="B47" s="6">
        <v>21</v>
      </c>
      <c r="C47" s="50">
        <v>0.85430002212524403</v>
      </c>
      <c r="D47" s="50">
        <v>0.59888094663619995</v>
      </c>
      <c r="E47" s="50">
        <v>0.95999997854232699</v>
      </c>
      <c r="F47" s="50">
        <v>0</v>
      </c>
    </row>
    <row r="48" spans="1:6" x14ac:dyDescent="0.25">
      <c r="A48" s="6">
        <v>14</v>
      </c>
      <c r="B48" s="6">
        <v>21</v>
      </c>
      <c r="C48" s="50">
        <v>0.83170002698898304</v>
      </c>
      <c r="D48" s="50">
        <v>0.57500779628753595</v>
      </c>
      <c r="E48" s="50">
        <v>0.95999997854232699</v>
      </c>
      <c r="F48" s="50">
        <v>0</v>
      </c>
    </row>
    <row r="49" spans="1:6" x14ac:dyDescent="0.25">
      <c r="A49" s="6">
        <v>15</v>
      </c>
      <c r="B49" s="6">
        <v>21</v>
      </c>
      <c r="C49" s="50">
        <v>0.81309998035430897</v>
      </c>
      <c r="D49" s="50">
        <v>0.55150759220123202</v>
      </c>
      <c r="E49" s="50">
        <v>0.95999997854232699</v>
      </c>
      <c r="F49" s="50">
        <v>0</v>
      </c>
    </row>
    <row r="50" spans="1:6" x14ac:dyDescent="0.25">
      <c r="A50" s="6">
        <v>16</v>
      </c>
      <c r="B50" s="6">
        <v>21</v>
      </c>
      <c r="C50" s="50">
        <v>0.79860001802444402</v>
      </c>
      <c r="D50" s="50">
        <v>0.52856701612472501</v>
      </c>
      <c r="E50" s="50">
        <v>0.95999997854232699</v>
      </c>
      <c r="F50" s="50">
        <v>0</v>
      </c>
    </row>
    <row r="51" spans="1:6" x14ac:dyDescent="0.25">
      <c r="A51" s="6">
        <v>17</v>
      </c>
      <c r="B51" s="6">
        <v>21</v>
      </c>
      <c r="C51" s="50">
        <v>0.78719997406005804</v>
      </c>
      <c r="D51" s="50">
        <v>0.50631022453308105</v>
      </c>
      <c r="E51" s="50">
        <v>0.95999997854232699</v>
      </c>
      <c r="F51" s="50">
        <v>0</v>
      </c>
    </row>
    <row r="52" spans="1:6" x14ac:dyDescent="0.25">
      <c r="A52" s="6">
        <v>18</v>
      </c>
      <c r="B52" s="6">
        <v>21</v>
      </c>
      <c r="C52" s="50">
        <v>0.77880001068115201</v>
      </c>
      <c r="D52" s="50">
        <v>0.48486167192459101</v>
      </c>
      <c r="E52" s="50">
        <v>0.94999998807907104</v>
      </c>
      <c r="F52" s="50">
        <v>0</v>
      </c>
    </row>
    <row r="53" spans="1:6" x14ac:dyDescent="0.25">
      <c r="A53" s="6">
        <v>19</v>
      </c>
      <c r="B53" s="6">
        <v>21</v>
      </c>
      <c r="C53" s="50">
        <v>0.77170002460479703</v>
      </c>
      <c r="D53" s="50">
        <v>0.464345663785934</v>
      </c>
      <c r="E53" s="50">
        <v>0.94999998807907104</v>
      </c>
      <c r="F53" s="50">
        <v>0</v>
      </c>
    </row>
    <row r="54" spans="1:6" x14ac:dyDescent="0.25">
      <c r="A54" s="6">
        <v>20</v>
      </c>
      <c r="B54" s="6">
        <v>21</v>
      </c>
      <c r="C54" s="50">
        <v>0.76679998636245705</v>
      </c>
      <c r="D54" s="50">
        <v>0.44494870305061301</v>
      </c>
      <c r="E54" s="50">
        <v>0.94999998807907104</v>
      </c>
      <c r="F54" s="50">
        <v>0</v>
      </c>
    </row>
    <row r="55" spans="1:6" x14ac:dyDescent="0.25">
      <c r="A55" s="6">
        <v>21</v>
      </c>
      <c r="B55" s="6">
        <v>21</v>
      </c>
      <c r="C55" s="50">
        <v>0.763300001621246</v>
      </c>
      <c r="D55" s="50">
        <v>0.42685732245445202</v>
      </c>
      <c r="E55" s="50">
        <v>0.94999998807907104</v>
      </c>
      <c r="F55" s="50">
        <v>0</v>
      </c>
    </row>
    <row r="56" spans="1:6" x14ac:dyDescent="0.25">
      <c r="A56" s="6">
        <v>22</v>
      </c>
      <c r="B56" s="6">
        <v>21</v>
      </c>
      <c r="C56" s="50">
        <v>0.75980001688003496</v>
      </c>
      <c r="D56" s="50">
        <v>0.41007149219512901</v>
      </c>
      <c r="E56" s="50">
        <v>0.94999998807907104</v>
      </c>
      <c r="F56" s="50">
        <v>0</v>
      </c>
    </row>
    <row r="57" spans="1:6" x14ac:dyDescent="0.25">
      <c r="A57" s="6">
        <v>23</v>
      </c>
      <c r="B57" s="6">
        <v>21</v>
      </c>
      <c r="C57" s="50">
        <v>0.75720000267028797</v>
      </c>
      <c r="D57" s="50">
        <v>0.39477774500846802</v>
      </c>
      <c r="E57" s="50">
        <v>0.94999998807907104</v>
      </c>
      <c r="F57" s="50">
        <v>0</v>
      </c>
    </row>
    <row r="58" spans="1:6" x14ac:dyDescent="0.25">
      <c r="A58" s="6">
        <v>24</v>
      </c>
      <c r="B58" s="6">
        <v>21</v>
      </c>
      <c r="C58" s="50">
        <v>0.75709998607635498</v>
      </c>
      <c r="D58" s="50">
        <v>0.38114118576049799</v>
      </c>
      <c r="E58" s="50">
        <v>0.94999998807907104</v>
      </c>
      <c r="F58" s="50">
        <v>0</v>
      </c>
    </row>
    <row r="59" spans="1:6" x14ac:dyDescent="0.25">
      <c r="A59" s="6">
        <v>25</v>
      </c>
      <c r="B59" s="6">
        <v>21</v>
      </c>
      <c r="C59" s="50">
        <v>0.754400014877319</v>
      </c>
      <c r="D59" s="50">
        <v>0.36929097771644498</v>
      </c>
      <c r="E59" s="50">
        <v>0.94999998807907104</v>
      </c>
      <c r="F59" s="50">
        <v>0</v>
      </c>
    </row>
    <row r="60" spans="1:6" x14ac:dyDescent="0.25">
      <c r="A60" s="6">
        <v>26</v>
      </c>
      <c r="B60" s="6">
        <v>21</v>
      </c>
      <c r="C60" s="50">
        <v>0.75419998168945301</v>
      </c>
      <c r="D60" s="50">
        <v>0.35935848951339699</v>
      </c>
      <c r="E60" s="50">
        <v>0.94999998807907104</v>
      </c>
      <c r="F60" s="50">
        <v>0</v>
      </c>
    </row>
    <row r="61" spans="1:6" x14ac:dyDescent="0.25">
      <c r="A61" s="6">
        <v>27</v>
      </c>
      <c r="B61" s="6">
        <v>21</v>
      </c>
      <c r="C61" s="50">
        <v>0.75330001115798895</v>
      </c>
      <c r="D61" s="50">
        <v>0.351480692625045</v>
      </c>
      <c r="E61" s="50">
        <v>0.94999998807907104</v>
      </c>
      <c r="F61" s="50">
        <v>0</v>
      </c>
    </row>
    <row r="62" spans="1:6" x14ac:dyDescent="0.25">
      <c r="A62" s="6">
        <v>28</v>
      </c>
      <c r="B62" s="6">
        <v>21</v>
      </c>
      <c r="C62" s="50">
        <v>0.752300024032592</v>
      </c>
      <c r="D62" s="50">
        <v>0.34579455852508501</v>
      </c>
      <c r="E62" s="50">
        <v>0.94999998807907104</v>
      </c>
      <c r="F62" s="50">
        <v>0</v>
      </c>
    </row>
    <row r="63" spans="1:6" x14ac:dyDescent="0.25">
      <c r="A63" s="6">
        <v>29</v>
      </c>
      <c r="B63" s="6">
        <v>21</v>
      </c>
      <c r="C63" s="50">
        <v>0.75199997425079301</v>
      </c>
      <c r="D63" s="50">
        <v>0.34243702888488697</v>
      </c>
      <c r="E63" s="50">
        <v>0.94999998807907104</v>
      </c>
      <c r="F63" s="50">
        <v>0</v>
      </c>
    </row>
    <row r="64" spans="1:6" x14ac:dyDescent="0.25">
      <c r="A64" s="6">
        <v>30</v>
      </c>
      <c r="B64" s="6">
        <v>21</v>
      </c>
      <c r="C64" s="50">
        <v>0.30000001192092801</v>
      </c>
      <c r="D64" s="50">
        <v>0.34243702888488697</v>
      </c>
      <c r="E64" s="50">
        <v>0.94999998807907104</v>
      </c>
      <c r="F64" s="50">
        <v>0</v>
      </c>
    </row>
    <row r="65" spans="1:6" x14ac:dyDescent="0.25">
      <c r="A65" s="6">
        <v>0</v>
      </c>
      <c r="B65" s="6">
        <v>31</v>
      </c>
      <c r="C65" s="50">
        <v>0.99140000343322698</v>
      </c>
      <c r="D65" s="50">
        <v>1</v>
      </c>
      <c r="E65" s="50">
        <v>1</v>
      </c>
      <c r="F65" s="50">
        <v>0</v>
      </c>
    </row>
    <row r="66" spans="1:6" x14ac:dyDescent="0.25">
      <c r="A66" s="6">
        <v>1</v>
      </c>
      <c r="B66" s="6">
        <v>31</v>
      </c>
      <c r="C66" s="50">
        <v>0.99129998683929399</v>
      </c>
      <c r="D66" s="50">
        <v>0.98119997978210405</v>
      </c>
      <c r="E66" s="50">
        <v>1</v>
      </c>
      <c r="F66" s="50">
        <v>0</v>
      </c>
    </row>
    <row r="67" spans="1:6" x14ac:dyDescent="0.25">
      <c r="A67" s="6">
        <v>2</v>
      </c>
      <c r="B67" s="6">
        <v>31</v>
      </c>
      <c r="C67" s="50">
        <v>0.991199970245361</v>
      </c>
      <c r="D67" s="50">
        <v>0.95999997854232699</v>
      </c>
      <c r="E67" s="50">
        <v>1</v>
      </c>
      <c r="F67" s="50">
        <v>0</v>
      </c>
    </row>
    <row r="68" spans="1:6" x14ac:dyDescent="0.25">
      <c r="A68" s="6">
        <v>3</v>
      </c>
      <c r="B68" s="6">
        <v>31</v>
      </c>
      <c r="C68" s="50">
        <v>0.98580002784729004</v>
      </c>
      <c r="D68" s="50">
        <v>0.93680000305175704</v>
      </c>
      <c r="E68" s="50">
        <v>1</v>
      </c>
      <c r="F68" s="50">
        <v>0</v>
      </c>
    </row>
    <row r="69" spans="1:6" x14ac:dyDescent="0.25">
      <c r="A69" s="6">
        <v>4</v>
      </c>
      <c r="B69" s="6">
        <v>31</v>
      </c>
      <c r="C69" s="50">
        <v>0.98089998960494995</v>
      </c>
      <c r="D69" s="50">
        <v>0.91180002689361495</v>
      </c>
      <c r="E69" s="50">
        <v>0.99000000953674305</v>
      </c>
      <c r="F69" s="50">
        <v>0</v>
      </c>
    </row>
    <row r="70" spans="1:6" x14ac:dyDescent="0.25">
      <c r="A70" s="6">
        <v>5</v>
      </c>
      <c r="B70" s="6">
        <v>31</v>
      </c>
      <c r="C70" s="50">
        <v>0.97560000419616699</v>
      </c>
      <c r="D70" s="50">
        <v>0.88520002365112305</v>
      </c>
      <c r="E70" s="50">
        <v>0.99000000953674305</v>
      </c>
      <c r="F70" s="50">
        <v>0</v>
      </c>
    </row>
    <row r="71" spans="1:6" x14ac:dyDescent="0.25">
      <c r="A71" s="6">
        <v>6</v>
      </c>
      <c r="B71" s="6">
        <v>31</v>
      </c>
      <c r="C71" s="50">
        <v>0.96990001201629605</v>
      </c>
      <c r="D71" s="50">
        <v>0.85729998350143399</v>
      </c>
      <c r="E71" s="50">
        <v>0.99000000953674305</v>
      </c>
      <c r="F71" s="50">
        <v>0</v>
      </c>
    </row>
    <row r="72" spans="1:6" x14ac:dyDescent="0.25">
      <c r="A72" s="6">
        <v>7</v>
      </c>
      <c r="B72" s="6">
        <v>31</v>
      </c>
      <c r="C72" s="50">
        <v>0.96380001306533802</v>
      </c>
      <c r="D72" s="50">
        <v>0.82829999923705999</v>
      </c>
      <c r="E72" s="50">
        <v>0.99000000953674305</v>
      </c>
      <c r="F72" s="50">
        <v>0</v>
      </c>
    </row>
    <row r="73" spans="1:6" x14ac:dyDescent="0.25">
      <c r="A73" s="6">
        <v>8</v>
      </c>
      <c r="B73" s="6">
        <v>31</v>
      </c>
      <c r="C73" s="50">
        <v>0.957599997520446</v>
      </c>
      <c r="D73" s="50">
        <v>0.79850000143051103</v>
      </c>
      <c r="E73" s="50">
        <v>0.980000019073486</v>
      </c>
      <c r="F73" s="50">
        <v>0</v>
      </c>
    </row>
    <row r="74" spans="1:6" x14ac:dyDescent="0.25">
      <c r="A74" s="6">
        <v>9</v>
      </c>
      <c r="B74" s="6">
        <v>31</v>
      </c>
      <c r="C74" s="50">
        <v>0.95149999856948797</v>
      </c>
      <c r="D74" s="50">
        <v>0.76819998025894098</v>
      </c>
      <c r="E74" s="50">
        <v>0.980000019073486</v>
      </c>
      <c r="F74" s="50">
        <v>0</v>
      </c>
    </row>
    <row r="75" spans="1:6" x14ac:dyDescent="0.25">
      <c r="A75" s="6">
        <v>10</v>
      </c>
      <c r="B75" s="6">
        <v>31</v>
      </c>
      <c r="C75" s="50">
        <v>0.94559997320175104</v>
      </c>
      <c r="D75" s="50">
        <v>0.73750001192092896</v>
      </c>
      <c r="E75" s="50">
        <v>0.980000019073486</v>
      </c>
      <c r="F75" s="50">
        <v>0</v>
      </c>
    </row>
    <row r="76" spans="1:6" x14ac:dyDescent="0.25">
      <c r="A76" s="6">
        <v>11</v>
      </c>
      <c r="B76" s="6">
        <v>31</v>
      </c>
      <c r="C76" s="50">
        <v>0.93989998102188099</v>
      </c>
      <c r="D76" s="50">
        <v>0.70679998397827104</v>
      </c>
      <c r="E76" s="50">
        <v>0.980000019073486</v>
      </c>
      <c r="F76" s="50">
        <v>0</v>
      </c>
    </row>
    <row r="77" spans="1:6" x14ac:dyDescent="0.25">
      <c r="A77" s="6">
        <v>12</v>
      </c>
      <c r="B77" s="6">
        <v>31</v>
      </c>
      <c r="C77" s="50">
        <v>0.93459999561309803</v>
      </c>
      <c r="D77" s="50">
        <v>0.67629998922348</v>
      </c>
      <c r="E77" s="50">
        <v>0.980000019073486</v>
      </c>
      <c r="F77" s="50">
        <v>0</v>
      </c>
    </row>
    <row r="78" spans="1:6" x14ac:dyDescent="0.25">
      <c r="A78" s="6">
        <v>13</v>
      </c>
      <c r="B78" s="6">
        <v>31</v>
      </c>
      <c r="C78" s="50">
        <v>0.92909997701644897</v>
      </c>
      <c r="D78" s="50">
        <v>0.64630001783370905</v>
      </c>
      <c r="E78" s="50">
        <v>0.95999997854232699</v>
      </c>
      <c r="F78" s="50">
        <v>0</v>
      </c>
    </row>
    <row r="79" spans="1:6" x14ac:dyDescent="0.25">
      <c r="A79" s="6">
        <v>14</v>
      </c>
      <c r="B79" s="6">
        <v>31</v>
      </c>
      <c r="C79" s="50">
        <v>0.91339999437332098</v>
      </c>
      <c r="D79" s="50">
        <v>0.61699998378753595</v>
      </c>
      <c r="E79" s="50">
        <v>0.95999997854232699</v>
      </c>
      <c r="F79" s="50">
        <v>0</v>
      </c>
    </row>
    <row r="80" spans="1:6" x14ac:dyDescent="0.25">
      <c r="A80" s="6">
        <v>15</v>
      </c>
      <c r="B80" s="6">
        <v>31</v>
      </c>
      <c r="C80" s="50">
        <v>0.90789997577667203</v>
      </c>
      <c r="D80" s="50">
        <v>0.58859997987747104</v>
      </c>
      <c r="E80" s="50">
        <v>0.95999997854232699</v>
      </c>
      <c r="F80" s="50">
        <v>0</v>
      </c>
    </row>
    <row r="81" spans="1:6" x14ac:dyDescent="0.25">
      <c r="A81" s="6">
        <v>16</v>
      </c>
      <c r="B81" s="6">
        <v>31</v>
      </c>
      <c r="C81" s="50">
        <v>0.90280002355575495</v>
      </c>
      <c r="D81" s="50">
        <v>0.56150001287460305</v>
      </c>
      <c r="E81" s="50">
        <v>0.95999997854232699</v>
      </c>
      <c r="F81" s="50">
        <v>0</v>
      </c>
    </row>
    <row r="82" spans="1:6" x14ac:dyDescent="0.25">
      <c r="A82" s="6">
        <v>17</v>
      </c>
      <c r="B82" s="6">
        <v>31</v>
      </c>
      <c r="C82" s="50">
        <v>0.89829999208450295</v>
      </c>
      <c r="D82" s="50">
        <v>0.535799980163574</v>
      </c>
      <c r="E82" s="50">
        <v>0.95999997854232699</v>
      </c>
      <c r="F82" s="50">
        <v>0</v>
      </c>
    </row>
    <row r="83" spans="1:6" x14ac:dyDescent="0.25">
      <c r="A83" s="6">
        <v>18</v>
      </c>
      <c r="B83" s="6">
        <v>31</v>
      </c>
      <c r="C83" s="50">
        <v>0.89440000057220403</v>
      </c>
      <c r="D83" s="50">
        <v>0.51190000772476196</v>
      </c>
      <c r="E83" s="50">
        <v>0.94999998807907104</v>
      </c>
      <c r="F83" s="50">
        <v>0</v>
      </c>
    </row>
    <row r="84" spans="1:6" x14ac:dyDescent="0.25">
      <c r="A84" s="6">
        <v>19</v>
      </c>
      <c r="B84" s="6">
        <v>31</v>
      </c>
      <c r="C84" s="50">
        <v>0.890699982643127</v>
      </c>
      <c r="D84" s="50">
        <v>0.490000009536743</v>
      </c>
      <c r="E84" s="50">
        <v>0.94999998807907104</v>
      </c>
      <c r="F84" s="50">
        <v>0</v>
      </c>
    </row>
    <row r="85" spans="1:6" x14ac:dyDescent="0.25">
      <c r="A85" s="6">
        <v>20</v>
      </c>
      <c r="B85" s="6">
        <v>31</v>
      </c>
      <c r="C85" s="50">
        <v>0.88779997825622503</v>
      </c>
      <c r="D85" s="50">
        <v>0.47029998898506098</v>
      </c>
      <c r="E85" s="50">
        <v>0.94999998807907104</v>
      </c>
      <c r="F85" s="50">
        <v>0</v>
      </c>
    </row>
    <row r="86" spans="1:6" x14ac:dyDescent="0.25">
      <c r="A86" s="6">
        <v>21</v>
      </c>
      <c r="B86" s="6">
        <v>31</v>
      </c>
      <c r="C86" s="50">
        <v>0.88480001688003496</v>
      </c>
      <c r="D86" s="50">
        <v>0.453099995851516</v>
      </c>
      <c r="E86" s="50">
        <v>0.94999998807907104</v>
      </c>
      <c r="F86" s="50">
        <v>0</v>
      </c>
    </row>
    <row r="87" spans="1:6" x14ac:dyDescent="0.25">
      <c r="A87" s="6">
        <v>22</v>
      </c>
      <c r="B87" s="6">
        <v>31</v>
      </c>
      <c r="C87" s="50">
        <v>0.88279998302459695</v>
      </c>
      <c r="D87" s="50">
        <v>0.438600003719329</v>
      </c>
      <c r="E87" s="50">
        <v>0.94999998807907104</v>
      </c>
      <c r="F87" s="50">
        <v>0</v>
      </c>
    </row>
    <row r="88" spans="1:6" x14ac:dyDescent="0.25">
      <c r="A88" s="6">
        <v>23</v>
      </c>
      <c r="B88" s="6">
        <v>31</v>
      </c>
      <c r="C88" s="50">
        <v>0.88010001182556097</v>
      </c>
      <c r="D88" s="50">
        <v>0.42719998955726601</v>
      </c>
      <c r="E88" s="50">
        <v>0.94999998807907104</v>
      </c>
      <c r="F88" s="50">
        <v>0</v>
      </c>
    </row>
    <row r="89" spans="1:6" x14ac:dyDescent="0.25">
      <c r="A89" s="6">
        <v>24</v>
      </c>
      <c r="B89" s="6">
        <v>31</v>
      </c>
      <c r="C89" s="50">
        <v>0.87849998474121005</v>
      </c>
      <c r="D89" s="50">
        <v>0.41899999976158098</v>
      </c>
      <c r="E89" s="50">
        <v>0.94999998807907104</v>
      </c>
      <c r="F89" s="50">
        <v>0</v>
      </c>
    </row>
    <row r="90" spans="1:6" x14ac:dyDescent="0.25">
      <c r="A90" s="6">
        <v>25</v>
      </c>
      <c r="B90" s="6">
        <v>31</v>
      </c>
      <c r="C90" s="50">
        <v>0.877200007438659</v>
      </c>
      <c r="D90" s="50">
        <v>0.41420000791549599</v>
      </c>
      <c r="E90" s="50">
        <v>0.94999998807907104</v>
      </c>
      <c r="F90" s="50">
        <v>0</v>
      </c>
    </row>
    <row r="91" spans="1:6" x14ac:dyDescent="0.25">
      <c r="A91" s="6">
        <v>26</v>
      </c>
      <c r="B91" s="6">
        <v>31</v>
      </c>
      <c r="C91" s="50">
        <v>0.87519997358322099</v>
      </c>
      <c r="D91" s="50">
        <v>0.41330000758170998</v>
      </c>
      <c r="E91" s="50">
        <v>0.94999998807907104</v>
      </c>
      <c r="F91" s="50">
        <v>0</v>
      </c>
    </row>
    <row r="92" spans="1:6" x14ac:dyDescent="0.25">
      <c r="A92" s="6">
        <v>27</v>
      </c>
      <c r="B92" s="6">
        <v>31</v>
      </c>
      <c r="C92" s="50">
        <v>0.87459999322891202</v>
      </c>
      <c r="D92" s="50">
        <v>0.41330000758170998</v>
      </c>
      <c r="E92" s="50">
        <v>0.94999998807907104</v>
      </c>
      <c r="F92" s="50">
        <v>0</v>
      </c>
    </row>
    <row r="93" spans="1:6" x14ac:dyDescent="0.25">
      <c r="A93" s="6">
        <v>28</v>
      </c>
      <c r="B93" s="6">
        <v>31</v>
      </c>
      <c r="C93" s="50">
        <v>0.87300002574920599</v>
      </c>
      <c r="D93" s="50">
        <v>0.41330000758170998</v>
      </c>
      <c r="E93" s="50">
        <v>0.94999998807907104</v>
      </c>
      <c r="F93" s="50">
        <v>0</v>
      </c>
    </row>
    <row r="94" spans="1:6" x14ac:dyDescent="0.25">
      <c r="A94" s="6">
        <v>29</v>
      </c>
      <c r="B94" s="6">
        <v>31</v>
      </c>
      <c r="C94" s="50">
        <v>0.87220001220703103</v>
      </c>
      <c r="D94" s="50">
        <v>0.41330000758170998</v>
      </c>
      <c r="E94" s="50">
        <v>0.94999998807907104</v>
      </c>
      <c r="F94" s="50">
        <v>0</v>
      </c>
    </row>
    <row r="95" spans="1:6" x14ac:dyDescent="0.25">
      <c r="A95" s="6">
        <v>30</v>
      </c>
      <c r="B95" s="6">
        <v>31</v>
      </c>
      <c r="C95" s="50">
        <v>0.30000001192092801</v>
      </c>
      <c r="D95" s="50">
        <v>0.41330000758170998</v>
      </c>
      <c r="E95" s="50">
        <v>0.94999998807907104</v>
      </c>
      <c r="F95" s="50">
        <v>0</v>
      </c>
    </row>
    <row r="96" spans="1:6" x14ac:dyDescent="0.25">
      <c r="A96" s="6">
        <v>0</v>
      </c>
      <c r="B96" s="6">
        <v>32</v>
      </c>
      <c r="C96" s="50">
        <v>0.99140000343322698</v>
      </c>
      <c r="D96" s="50">
        <v>1</v>
      </c>
      <c r="E96" s="50">
        <v>1</v>
      </c>
      <c r="F96" s="50">
        <v>0</v>
      </c>
    </row>
    <row r="97" spans="1:6" x14ac:dyDescent="0.25">
      <c r="A97" s="6">
        <v>1</v>
      </c>
      <c r="B97" s="6">
        <v>32</v>
      </c>
      <c r="C97" s="50">
        <v>0.99129998683929399</v>
      </c>
      <c r="D97" s="50">
        <v>0.98119997978210405</v>
      </c>
      <c r="E97" s="50">
        <v>1</v>
      </c>
      <c r="F97" s="50">
        <v>0</v>
      </c>
    </row>
    <row r="98" spans="1:6" x14ac:dyDescent="0.25">
      <c r="A98" s="6">
        <v>2</v>
      </c>
      <c r="B98" s="6">
        <v>32</v>
      </c>
      <c r="C98" s="50">
        <v>0.991199970245361</v>
      </c>
      <c r="D98" s="50">
        <v>0.95999997854232699</v>
      </c>
      <c r="E98" s="50">
        <v>1</v>
      </c>
      <c r="F98" s="50">
        <v>0</v>
      </c>
    </row>
    <row r="99" spans="1:6" x14ac:dyDescent="0.25">
      <c r="A99" s="6">
        <v>3</v>
      </c>
      <c r="B99" s="6">
        <v>32</v>
      </c>
      <c r="C99" s="50">
        <v>0.98580002784729004</v>
      </c>
      <c r="D99" s="50">
        <v>0.93680000305175704</v>
      </c>
      <c r="E99" s="50">
        <v>1</v>
      </c>
      <c r="F99" s="50">
        <v>0</v>
      </c>
    </row>
    <row r="100" spans="1:6" x14ac:dyDescent="0.25">
      <c r="A100" s="6">
        <v>4</v>
      </c>
      <c r="B100" s="6">
        <v>32</v>
      </c>
      <c r="C100" s="50">
        <v>0.98089998960494995</v>
      </c>
      <c r="D100" s="50">
        <v>0.91180002689361495</v>
      </c>
      <c r="E100" s="50">
        <v>0.99000000953674305</v>
      </c>
      <c r="F100" s="50">
        <v>0</v>
      </c>
    </row>
    <row r="101" spans="1:6" x14ac:dyDescent="0.25">
      <c r="A101" s="6">
        <v>5</v>
      </c>
      <c r="B101" s="6">
        <v>32</v>
      </c>
      <c r="C101" s="50">
        <v>0.97560000419616699</v>
      </c>
      <c r="D101" s="50">
        <v>0.88520002365112305</v>
      </c>
      <c r="E101" s="50">
        <v>0.99000000953674305</v>
      </c>
      <c r="F101" s="50">
        <v>0</v>
      </c>
    </row>
    <row r="102" spans="1:6" x14ac:dyDescent="0.25">
      <c r="A102" s="6">
        <v>6</v>
      </c>
      <c r="B102" s="6">
        <v>32</v>
      </c>
      <c r="C102" s="50">
        <v>0.96990001201629605</v>
      </c>
      <c r="D102" s="50">
        <v>0.85729998350143399</v>
      </c>
      <c r="E102" s="50">
        <v>0.99000000953674305</v>
      </c>
      <c r="F102" s="50">
        <v>0</v>
      </c>
    </row>
    <row r="103" spans="1:6" x14ac:dyDescent="0.25">
      <c r="A103" s="6">
        <v>7</v>
      </c>
      <c r="B103" s="6">
        <v>32</v>
      </c>
      <c r="C103" s="50">
        <v>0.96380001306533802</v>
      </c>
      <c r="D103" s="50">
        <v>0.82829999923705999</v>
      </c>
      <c r="E103" s="50">
        <v>0.99000000953674305</v>
      </c>
      <c r="F103" s="50">
        <v>0</v>
      </c>
    </row>
    <row r="104" spans="1:6" x14ac:dyDescent="0.25">
      <c r="A104" s="6">
        <v>8</v>
      </c>
      <c r="B104" s="6">
        <v>32</v>
      </c>
      <c r="C104" s="50">
        <v>0.957599997520446</v>
      </c>
      <c r="D104" s="50">
        <v>0.79850000143051103</v>
      </c>
      <c r="E104" s="50">
        <v>0.980000019073486</v>
      </c>
      <c r="F104" s="50">
        <v>0</v>
      </c>
    </row>
    <row r="105" spans="1:6" x14ac:dyDescent="0.25">
      <c r="A105" s="6">
        <v>9</v>
      </c>
      <c r="B105" s="6">
        <v>32</v>
      </c>
      <c r="C105" s="50">
        <v>0.95149999856948797</v>
      </c>
      <c r="D105" s="50">
        <v>0.76819998025894098</v>
      </c>
      <c r="E105" s="50">
        <v>0.980000019073486</v>
      </c>
      <c r="F105" s="50">
        <v>0</v>
      </c>
    </row>
    <row r="106" spans="1:6" x14ac:dyDescent="0.25">
      <c r="A106" s="6">
        <v>10</v>
      </c>
      <c r="B106" s="6">
        <v>32</v>
      </c>
      <c r="C106" s="50">
        <v>0.94559997320175104</v>
      </c>
      <c r="D106" s="50">
        <v>0.73750001192092896</v>
      </c>
      <c r="E106" s="50">
        <v>0.980000019073486</v>
      </c>
      <c r="F106" s="50">
        <v>0</v>
      </c>
    </row>
    <row r="107" spans="1:6" x14ac:dyDescent="0.25">
      <c r="A107" s="6">
        <v>11</v>
      </c>
      <c r="B107" s="6">
        <v>32</v>
      </c>
      <c r="C107" s="50">
        <v>0.93989998102188099</v>
      </c>
      <c r="D107" s="50">
        <v>0.70679998397827104</v>
      </c>
      <c r="E107" s="50">
        <v>0.980000019073486</v>
      </c>
      <c r="F107" s="50">
        <v>0</v>
      </c>
    </row>
    <row r="108" spans="1:6" x14ac:dyDescent="0.25">
      <c r="A108" s="6">
        <v>12</v>
      </c>
      <c r="B108" s="6">
        <v>32</v>
      </c>
      <c r="C108" s="50">
        <v>0.93459999561309803</v>
      </c>
      <c r="D108" s="50">
        <v>0.67629998922348</v>
      </c>
      <c r="E108" s="50">
        <v>0.980000019073486</v>
      </c>
      <c r="F108" s="50">
        <v>0</v>
      </c>
    </row>
    <row r="109" spans="1:6" x14ac:dyDescent="0.25">
      <c r="A109" s="6">
        <v>13</v>
      </c>
      <c r="B109" s="6">
        <v>32</v>
      </c>
      <c r="C109" s="50">
        <v>0.92909997701644897</v>
      </c>
      <c r="D109" s="50">
        <v>0.64630001783370905</v>
      </c>
      <c r="E109" s="50">
        <v>0.95999997854232699</v>
      </c>
      <c r="F109" s="50">
        <v>0</v>
      </c>
    </row>
    <row r="110" spans="1:6" x14ac:dyDescent="0.25">
      <c r="A110" s="6">
        <v>14</v>
      </c>
      <c r="B110" s="6">
        <v>32</v>
      </c>
      <c r="C110" s="50">
        <v>0.91339999437332098</v>
      </c>
      <c r="D110" s="50">
        <v>0.61699998378753595</v>
      </c>
      <c r="E110" s="50">
        <v>0.95999997854232699</v>
      </c>
      <c r="F110" s="50">
        <v>0</v>
      </c>
    </row>
    <row r="111" spans="1:6" x14ac:dyDescent="0.25">
      <c r="A111" s="6">
        <v>15</v>
      </c>
      <c r="B111" s="6">
        <v>32</v>
      </c>
      <c r="C111" s="50">
        <v>0.90789997577667203</v>
      </c>
      <c r="D111" s="50">
        <v>0.58859997987747104</v>
      </c>
      <c r="E111" s="50">
        <v>0.95999997854232699</v>
      </c>
      <c r="F111" s="50">
        <v>0</v>
      </c>
    </row>
    <row r="112" spans="1:6" x14ac:dyDescent="0.25">
      <c r="A112" s="6">
        <v>16</v>
      </c>
      <c r="B112" s="6">
        <v>32</v>
      </c>
      <c r="C112" s="50">
        <v>0.90280002355575495</v>
      </c>
      <c r="D112" s="50">
        <v>0.56150001287460305</v>
      </c>
      <c r="E112" s="50">
        <v>0.95999997854232699</v>
      </c>
      <c r="F112" s="50">
        <v>0</v>
      </c>
    </row>
    <row r="113" spans="1:6" x14ac:dyDescent="0.25">
      <c r="A113" s="6">
        <v>17</v>
      </c>
      <c r="B113" s="6">
        <v>32</v>
      </c>
      <c r="C113" s="50">
        <v>0.89829999208450295</v>
      </c>
      <c r="D113" s="50">
        <v>0.535799980163574</v>
      </c>
      <c r="E113" s="50">
        <v>0.95999997854232699</v>
      </c>
      <c r="F113" s="50">
        <v>0</v>
      </c>
    </row>
    <row r="114" spans="1:6" x14ac:dyDescent="0.25">
      <c r="A114" s="6">
        <v>18</v>
      </c>
      <c r="B114" s="6">
        <v>32</v>
      </c>
      <c r="C114" s="50">
        <v>0.89440000057220403</v>
      </c>
      <c r="D114" s="50">
        <v>0.51190000772476196</v>
      </c>
      <c r="E114" s="50">
        <v>0.94999998807907104</v>
      </c>
      <c r="F114" s="50">
        <v>0</v>
      </c>
    </row>
    <row r="115" spans="1:6" x14ac:dyDescent="0.25">
      <c r="A115" s="6">
        <v>19</v>
      </c>
      <c r="B115" s="6">
        <v>32</v>
      </c>
      <c r="C115" s="50">
        <v>0.890699982643127</v>
      </c>
      <c r="D115" s="50">
        <v>0.490000009536743</v>
      </c>
      <c r="E115" s="50">
        <v>0.94999998807907104</v>
      </c>
      <c r="F115" s="50">
        <v>0</v>
      </c>
    </row>
    <row r="116" spans="1:6" x14ac:dyDescent="0.25">
      <c r="A116" s="6">
        <v>20</v>
      </c>
      <c r="B116" s="6">
        <v>32</v>
      </c>
      <c r="C116" s="50">
        <v>0.88779997825622503</v>
      </c>
      <c r="D116" s="50">
        <v>0.47029998898506098</v>
      </c>
      <c r="E116" s="50">
        <v>0.94999998807907104</v>
      </c>
      <c r="F116" s="50">
        <v>0</v>
      </c>
    </row>
    <row r="117" spans="1:6" x14ac:dyDescent="0.25">
      <c r="A117" s="6">
        <v>21</v>
      </c>
      <c r="B117" s="6">
        <v>32</v>
      </c>
      <c r="C117" s="50">
        <v>0.88480001688003496</v>
      </c>
      <c r="D117" s="50">
        <v>0.453099995851516</v>
      </c>
      <c r="E117" s="50">
        <v>0.94999998807907104</v>
      </c>
      <c r="F117" s="50">
        <v>0</v>
      </c>
    </row>
    <row r="118" spans="1:6" x14ac:dyDescent="0.25">
      <c r="A118" s="6">
        <v>22</v>
      </c>
      <c r="B118" s="6">
        <v>32</v>
      </c>
      <c r="C118" s="50">
        <v>0.88279998302459695</v>
      </c>
      <c r="D118" s="50">
        <v>0.438600003719329</v>
      </c>
      <c r="E118" s="50">
        <v>0.94999998807907104</v>
      </c>
      <c r="F118" s="50">
        <v>0</v>
      </c>
    </row>
    <row r="119" spans="1:6" x14ac:dyDescent="0.25">
      <c r="A119" s="6">
        <v>23</v>
      </c>
      <c r="B119" s="6">
        <v>32</v>
      </c>
      <c r="C119" s="50">
        <v>0.88010001182556097</v>
      </c>
      <c r="D119" s="50">
        <v>0.42719998955726601</v>
      </c>
      <c r="E119" s="50">
        <v>0.94999998807907104</v>
      </c>
      <c r="F119" s="50">
        <v>0</v>
      </c>
    </row>
    <row r="120" spans="1:6" x14ac:dyDescent="0.25">
      <c r="A120" s="6">
        <v>24</v>
      </c>
      <c r="B120" s="6">
        <v>32</v>
      </c>
      <c r="C120" s="50">
        <v>0.87849998474121005</v>
      </c>
      <c r="D120" s="50">
        <v>0.41899999976158098</v>
      </c>
      <c r="E120" s="50">
        <v>0.94999998807907104</v>
      </c>
      <c r="F120" s="50">
        <v>0</v>
      </c>
    </row>
    <row r="121" spans="1:6" x14ac:dyDescent="0.25">
      <c r="A121" s="6">
        <v>25</v>
      </c>
      <c r="B121" s="6">
        <v>32</v>
      </c>
      <c r="C121" s="50">
        <v>0.877200007438659</v>
      </c>
      <c r="D121" s="50">
        <v>0.41420000791549599</v>
      </c>
      <c r="E121" s="50">
        <v>0.94999998807907104</v>
      </c>
      <c r="F121" s="50">
        <v>0</v>
      </c>
    </row>
    <row r="122" spans="1:6" x14ac:dyDescent="0.25">
      <c r="A122" s="6">
        <v>26</v>
      </c>
      <c r="B122" s="6">
        <v>32</v>
      </c>
      <c r="C122" s="50">
        <v>0.87519997358322099</v>
      </c>
      <c r="D122" s="50">
        <v>0.41330000758170998</v>
      </c>
      <c r="E122" s="50">
        <v>0.94999998807907104</v>
      </c>
      <c r="F122" s="50">
        <v>0</v>
      </c>
    </row>
    <row r="123" spans="1:6" x14ac:dyDescent="0.25">
      <c r="A123" s="6">
        <v>27</v>
      </c>
      <c r="B123" s="6">
        <v>32</v>
      </c>
      <c r="C123" s="50">
        <v>0.87459999322891202</v>
      </c>
      <c r="D123" s="50">
        <v>0.41330000758170998</v>
      </c>
      <c r="E123" s="50">
        <v>0.94999998807907104</v>
      </c>
      <c r="F123" s="50">
        <v>0</v>
      </c>
    </row>
    <row r="124" spans="1:6" x14ac:dyDescent="0.25">
      <c r="A124" s="6">
        <v>28</v>
      </c>
      <c r="B124" s="6">
        <v>32</v>
      </c>
      <c r="C124" s="50">
        <v>0.87300002574920599</v>
      </c>
      <c r="D124" s="50">
        <v>0.41330000758170998</v>
      </c>
      <c r="E124" s="50">
        <v>0.94999998807907104</v>
      </c>
      <c r="F124" s="50">
        <v>0</v>
      </c>
    </row>
    <row r="125" spans="1:6" x14ac:dyDescent="0.25">
      <c r="A125" s="6">
        <v>29</v>
      </c>
      <c r="B125" s="6">
        <v>32</v>
      </c>
      <c r="C125" s="50">
        <v>0.87220001220703103</v>
      </c>
      <c r="D125" s="50">
        <v>0.41330000758170998</v>
      </c>
      <c r="E125" s="50">
        <v>0.94999998807907104</v>
      </c>
      <c r="F125" s="50">
        <v>0</v>
      </c>
    </row>
    <row r="126" spans="1:6" x14ac:dyDescent="0.25">
      <c r="A126" s="6">
        <v>30</v>
      </c>
      <c r="B126" s="6">
        <v>32</v>
      </c>
      <c r="C126" s="50">
        <v>0.30000001192092801</v>
      </c>
      <c r="D126" s="50">
        <v>0.41330000758170998</v>
      </c>
      <c r="E126" s="50">
        <v>0.94999998807907104</v>
      </c>
      <c r="F126" s="50">
        <v>0</v>
      </c>
    </row>
    <row r="127" spans="1:6" x14ac:dyDescent="0.25">
      <c r="A127" s="6">
        <v>0</v>
      </c>
      <c r="B127" s="6">
        <v>41</v>
      </c>
      <c r="C127" s="50">
        <v>1</v>
      </c>
      <c r="D127" s="50">
        <v>1</v>
      </c>
      <c r="E127" s="50">
        <v>1</v>
      </c>
      <c r="F127" s="50">
        <v>0</v>
      </c>
    </row>
    <row r="128" spans="1:6" x14ac:dyDescent="0.25">
      <c r="A128" s="6">
        <v>1</v>
      </c>
      <c r="B128" s="6">
        <v>41</v>
      </c>
      <c r="C128" s="50">
        <v>1</v>
      </c>
      <c r="D128" s="50">
        <v>1</v>
      </c>
      <c r="E128" s="50">
        <v>1</v>
      </c>
      <c r="F128" s="50">
        <v>0</v>
      </c>
    </row>
    <row r="129" spans="1:6" x14ac:dyDescent="0.25">
      <c r="A129" s="6">
        <v>2</v>
      </c>
      <c r="B129" s="6">
        <v>41</v>
      </c>
      <c r="C129" s="50">
        <v>1</v>
      </c>
      <c r="D129" s="50">
        <v>1</v>
      </c>
      <c r="E129" s="50">
        <v>1</v>
      </c>
      <c r="F129" s="50">
        <v>0</v>
      </c>
    </row>
    <row r="130" spans="1:6" x14ac:dyDescent="0.25">
      <c r="A130" s="6">
        <v>3</v>
      </c>
      <c r="B130" s="6">
        <v>41</v>
      </c>
      <c r="C130" s="50">
        <v>1</v>
      </c>
      <c r="D130" s="50">
        <v>1</v>
      </c>
      <c r="E130" s="50">
        <v>1</v>
      </c>
      <c r="F130" s="50">
        <v>0</v>
      </c>
    </row>
    <row r="131" spans="1:6" x14ac:dyDescent="0.25">
      <c r="A131" s="6">
        <v>4</v>
      </c>
      <c r="B131" s="6">
        <v>41</v>
      </c>
      <c r="C131" s="50">
        <v>0.99000000953674305</v>
      </c>
      <c r="D131" s="50">
        <v>1</v>
      </c>
      <c r="E131" s="50">
        <v>0.99000000953674305</v>
      </c>
      <c r="F131" s="50">
        <v>0</v>
      </c>
    </row>
    <row r="132" spans="1:6" x14ac:dyDescent="0.25">
      <c r="A132" s="6">
        <v>5</v>
      </c>
      <c r="B132" s="6">
        <v>41</v>
      </c>
      <c r="C132" s="50">
        <v>0.980000019073486</v>
      </c>
      <c r="D132" s="50">
        <v>1</v>
      </c>
      <c r="E132" s="50">
        <v>0.99000000953674305</v>
      </c>
      <c r="F132" s="50">
        <v>0</v>
      </c>
    </row>
    <row r="133" spans="1:6" x14ac:dyDescent="0.25">
      <c r="A133" s="6">
        <v>6</v>
      </c>
      <c r="B133" s="6">
        <v>41</v>
      </c>
      <c r="C133" s="50">
        <v>0.980000019073486</v>
      </c>
      <c r="D133" s="50">
        <v>1</v>
      </c>
      <c r="E133" s="50">
        <v>0.99000000953674305</v>
      </c>
      <c r="F133" s="50">
        <v>0</v>
      </c>
    </row>
    <row r="134" spans="1:6" x14ac:dyDescent="0.25">
      <c r="A134" s="6">
        <v>7</v>
      </c>
      <c r="B134" s="6">
        <v>41</v>
      </c>
      <c r="C134" s="50">
        <v>0.97000002861022905</v>
      </c>
      <c r="D134" s="50">
        <v>1</v>
      </c>
      <c r="E134" s="50">
        <v>0.99000000953674305</v>
      </c>
      <c r="F134" s="50">
        <v>0</v>
      </c>
    </row>
    <row r="135" spans="1:6" x14ac:dyDescent="0.25">
      <c r="A135" s="6">
        <v>8</v>
      </c>
      <c r="B135" s="6">
        <v>41</v>
      </c>
      <c r="C135" s="50">
        <v>0.97000002861022905</v>
      </c>
      <c r="D135" s="50">
        <v>1</v>
      </c>
      <c r="E135" s="50">
        <v>0.980000019073486</v>
      </c>
      <c r="F135" s="50">
        <v>0</v>
      </c>
    </row>
    <row r="136" spans="1:6" x14ac:dyDescent="0.25">
      <c r="A136" s="6">
        <v>9</v>
      </c>
      <c r="B136" s="6">
        <v>41</v>
      </c>
      <c r="C136" s="50">
        <v>0.97000002861022905</v>
      </c>
      <c r="D136" s="50">
        <v>1</v>
      </c>
      <c r="E136" s="50">
        <v>0.980000019073486</v>
      </c>
      <c r="F136" s="50">
        <v>0</v>
      </c>
    </row>
    <row r="137" spans="1:6" x14ac:dyDescent="0.25">
      <c r="A137" s="6">
        <v>10</v>
      </c>
      <c r="B137" s="6">
        <v>41</v>
      </c>
      <c r="C137" s="50">
        <v>0.95999997854232699</v>
      </c>
      <c r="D137" s="50">
        <v>1</v>
      </c>
      <c r="E137" s="50">
        <v>0.980000019073486</v>
      </c>
      <c r="F137" s="50">
        <v>0</v>
      </c>
    </row>
    <row r="138" spans="1:6" x14ac:dyDescent="0.25">
      <c r="A138" s="6">
        <v>11</v>
      </c>
      <c r="B138" s="6">
        <v>41</v>
      </c>
      <c r="C138" s="50">
        <v>0.95999997854232699</v>
      </c>
      <c r="D138" s="50">
        <v>1</v>
      </c>
      <c r="E138" s="50">
        <v>0.980000019073486</v>
      </c>
      <c r="F138" s="50">
        <v>0</v>
      </c>
    </row>
    <row r="139" spans="1:6" x14ac:dyDescent="0.25">
      <c r="A139" s="6">
        <v>12</v>
      </c>
      <c r="B139" s="6">
        <v>41</v>
      </c>
      <c r="C139" s="50">
        <v>0.94999998807907104</v>
      </c>
      <c r="D139" s="50">
        <v>1</v>
      </c>
      <c r="E139" s="50">
        <v>0.980000019073486</v>
      </c>
      <c r="F139" s="50">
        <v>0</v>
      </c>
    </row>
    <row r="140" spans="1:6" x14ac:dyDescent="0.25">
      <c r="A140" s="6">
        <v>13</v>
      </c>
      <c r="B140" s="6">
        <v>41</v>
      </c>
      <c r="C140" s="50">
        <v>0.94999998807907104</v>
      </c>
      <c r="D140" s="50">
        <v>1</v>
      </c>
      <c r="E140" s="50">
        <v>0.95999997854232699</v>
      </c>
      <c r="F140" s="50">
        <v>0</v>
      </c>
    </row>
    <row r="141" spans="1:6" x14ac:dyDescent="0.25">
      <c r="A141" s="6">
        <v>14</v>
      </c>
      <c r="B141" s="6">
        <v>41</v>
      </c>
      <c r="C141" s="50">
        <v>0.94999998807907104</v>
      </c>
      <c r="D141" s="50">
        <v>1</v>
      </c>
      <c r="E141" s="50">
        <v>0.95999997854232699</v>
      </c>
      <c r="F141" s="50">
        <v>0</v>
      </c>
    </row>
    <row r="142" spans="1:6" x14ac:dyDescent="0.25">
      <c r="A142" s="6">
        <v>15</v>
      </c>
      <c r="B142" s="6">
        <v>41</v>
      </c>
      <c r="C142" s="50">
        <v>0.93999999761581399</v>
      </c>
      <c r="D142" s="50">
        <v>1</v>
      </c>
      <c r="E142" s="50">
        <v>0.95999997854232699</v>
      </c>
      <c r="F142" s="50">
        <v>0</v>
      </c>
    </row>
    <row r="143" spans="1:6" x14ac:dyDescent="0.25">
      <c r="A143" s="6">
        <v>16</v>
      </c>
      <c r="B143" s="6">
        <v>41</v>
      </c>
      <c r="C143" s="50">
        <v>0.93999999761581399</v>
      </c>
      <c r="D143" s="50">
        <v>1</v>
      </c>
      <c r="E143" s="50">
        <v>0.95999997854232699</v>
      </c>
      <c r="F143" s="50">
        <v>0</v>
      </c>
    </row>
    <row r="144" spans="1:6" x14ac:dyDescent="0.25">
      <c r="A144" s="6">
        <v>17</v>
      </c>
      <c r="B144" s="6">
        <v>41</v>
      </c>
      <c r="C144" s="50">
        <v>0.93000000715255704</v>
      </c>
      <c r="D144" s="50">
        <v>1</v>
      </c>
      <c r="E144" s="50">
        <v>0.95999997854232699</v>
      </c>
      <c r="F144" s="50">
        <v>0</v>
      </c>
    </row>
    <row r="145" spans="1:6" x14ac:dyDescent="0.25">
      <c r="A145" s="6">
        <v>18</v>
      </c>
      <c r="B145" s="6">
        <v>41</v>
      </c>
      <c r="C145" s="50">
        <v>0.93000000715255704</v>
      </c>
      <c r="D145" s="50">
        <v>1</v>
      </c>
      <c r="E145" s="50">
        <v>0.94999998807907104</v>
      </c>
      <c r="F145" s="50">
        <v>0</v>
      </c>
    </row>
    <row r="146" spans="1:6" x14ac:dyDescent="0.25">
      <c r="A146" s="6">
        <v>19</v>
      </c>
      <c r="B146" s="6">
        <v>41</v>
      </c>
      <c r="C146" s="50">
        <v>0.92000001668929998</v>
      </c>
      <c r="D146" s="50">
        <v>1</v>
      </c>
      <c r="E146" s="50">
        <v>0.94999998807907104</v>
      </c>
      <c r="F146" s="50">
        <v>0</v>
      </c>
    </row>
    <row r="147" spans="1:6" x14ac:dyDescent="0.25">
      <c r="A147" s="6">
        <v>20</v>
      </c>
      <c r="B147" s="6">
        <v>41</v>
      </c>
      <c r="C147" s="50">
        <v>0.92000001668929998</v>
      </c>
      <c r="D147" s="50">
        <v>1</v>
      </c>
      <c r="E147" s="50">
        <v>0.94999998807907104</v>
      </c>
      <c r="F147" s="50">
        <v>0</v>
      </c>
    </row>
    <row r="148" spans="1:6" x14ac:dyDescent="0.25">
      <c r="A148" s="6">
        <v>21</v>
      </c>
      <c r="B148" s="6">
        <v>41</v>
      </c>
      <c r="C148" s="50">
        <v>0.92000001668929998</v>
      </c>
      <c r="D148" s="50">
        <v>1</v>
      </c>
      <c r="E148" s="50">
        <v>0.94999998807907104</v>
      </c>
      <c r="F148" s="50">
        <v>0</v>
      </c>
    </row>
    <row r="149" spans="1:6" x14ac:dyDescent="0.25">
      <c r="A149" s="6">
        <v>22</v>
      </c>
      <c r="B149" s="6">
        <v>41</v>
      </c>
      <c r="C149" s="50">
        <v>0.91000002622604304</v>
      </c>
      <c r="D149" s="50">
        <v>1</v>
      </c>
      <c r="E149" s="50">
        <v>0.94999998807907104</v>
      </c>
      <c r="F149" s="50">
        <v>0</v>
      </c>
    </row>
    <row r="150" spans="1:6" x14ac:dyDescent="0.25">
      <c r="A150" s="6">
        <v>23</v>
      </c>
      <c r="B150" s="6">
        <v>41</v>
      </c>
      <c r="C150" s="50">
        <v>0.91000002622604304</v>
      </c>
      <c r="D150" s="50">
        <v>1</v>
      </c>
      <c r="E150" s="50">
        <v>0.94999998807907104</v>
      </c>
      <c r="F150" s="50">
        <v>0</v>
      </c>
    </row>
    <row r="151" spans="1:6" x14ac:dyDescent="0.25">
      <c r="A151" s="6">
        <v>24</v>
      </c>
      <c r="B151" s="6">
        <v>41</v>
      </c>
      <c r="C151" s="50">
        <v>0.91000002622604304</v>
      </c>
      <c r="D151" s="50">
        <v>1</v>
      </c>
      <c r="E151" s="50">
        <v>0.94999998807907104</v>
      </c>
      <c r="F151" s="50">
        <v>0</v>
      </c>
    </row>
    <row r="152" spans="1:6" x14ac:dyDescent="0.25">
      <c r="A152" s="6">
        <v>25</v>
      </c>
      <c r="B152" s="6">
        <v>41</v>
      </c>
      <c r="C152" s="50">
        <v>0.89999997615814198</v>
      </c>
      <c r="D152" s="50">
        <v>1</v>
      </c>
      <c r="E152" s="50">
        <v>0.94999998807907104</v>
      </c>
      <c r="F152" s="50">
        <v>0</v>
      </c>
    </row>
    <row r="153" spans="1:6" x14ac:dyDescent="0.25">
      <c r="A153" s="6">
        <v>26</v>
      </c>
      <c r="B153" s="6">
        <v>41</v>
      </c>
      <c r="C153" s="50">
        <v>0.89999997615814198</v>
      </c>
      <c r="D153" s="50">
        <v>1</v>
      </c>
      <c r="E153" s="50">
        <v>0.94999998807907104</v>
      </c>
      <c r="F153" s="50">
        <v>0</v>
      </c>
    </row>
    <row r="154" spans="1:6" x14ac:dyDescent="0.25">
      <c r="A154" s="6">
        <v>27</v>
      </c>
      <c r="B154" s="6">
        <v>41</v>
      </c>
      <c r="C154" s="50">
        <v>0.89999997615814198</v>
      </c>
      <c r="D154" s="50">
        <v>1</v>
      </c>
      <c r="E154" s="50">
        <v>0.94999998807907104</v>
      </c>
      <c r="F154" s="50">
        <v>0</v>
      </c>
    </row>
    <row r="155" spans="1:6" x14ac:dyDescent="0.25">
      <c r="A155" s="6">
        <v>28</v>
      </c>
      <c r="B155" s="6">
        <v>41</v>
      </c>
      <c r="C155" s="50">
        <v>0.88999998569488503</v>
      </c>
      <c r="D155" s="50">
        <v>1</v>
      </c>
      <c r="E155" s="50">
        <v>0.94999998807907104</v>
      </c>
      <c r="F155" s="50">
        <v>0</v>
      </c>
    </row>
    <row r="156" spans="1:6" x14ac:dyDescent="0.25">
      <c r="A156" s="6">
        <v>29</v>
      </c>
      <c r="B156" s="6">
        <v>41</v>
      </c>
      <c r="C156" s="50">
        <v>0.88999998569488503</v>
      </c>
      <c r="D156" s="50">
        <v>1</v>
      </c>
      <c r="E156" s="50">
        <v>0.94999998807907104</v>
      </c>
      <c r="F156" s="50">
        <v>0</v>
      </c>
    </row>
    <row r="157" spans="1:6" x14ac:dyDescent="0.25">
      <c r="A157" s="6">
        <v>30</v>
      </c>
      <c r="B157" s="6">
        <v>41</v>
      </c>
      <c r="C157" s="50">
        <v>0.30000001192092801</v>
      </c>
      <c r="D157" s="50">
        <v>1</v>
      </c>
      <c r="E157" s="50">
        <v>0.94999998807907104</v>
      </c>
      <c r="F157" s="50">
        <v>0</v>
      </c>
    </row>
    <row r="158" spans="1:6" x14ac:dyDescent="0.25">
      <c r="A158" s="6">
        <v>0</v>
      </c>
      <c r="B158" s="6">
        <v>42</v>
      </c>
      <c r="C158" s="50">
        <v>1</v>
      </c>
      <c r="D158" s="50">
        <v>0.75300002098083496</v>
      </c>
      <c r="E158" s="50">
        <v>1</v>
      </c>
      <c r="F158" s="50">
        <v>0</v>
      </c>
    </row>
    <row r="159" spans="1:6" x14ac:dyDescent="0.25">
      <c r="A159" s="6">
        <v>1</v>
      </c>
      <c r="B159" s="6">
        <v>42</v>
      </c>
      <c r="C159" s="50">
        <v>1</v>
      </c>
      <c r="D159" s="50">
        <v>0.72899997234344405</v>
      </c>
      <c r="E159" s="50">
        <v>1</v>
      </c>
      <c r="F159" s="50">
        <v>0</v>
      </c>
    </row>
    <row r="160" spans="1:6" x14ac:dyDescent="0.25">
      <c r="A160" s="6">
        <v>2</v>
      </c>
      <c r="B160" s="6">
        <v>42</v>
      </c>
      <c r="C160" s="50">
        <v>1</v>
      </c>
      <c r="D160" s="50">
        <v>0.70599997043609597</v>
      </c>
      <c r="E160" s="50">
        <v>1</v>
      </c>
      <c r="F160" s="50">
        <v>0</v>
      </c>
    </row>
    <row r="161" spans="1:6" x14ac:dyDescent="0.25">
      <c r="A161" s="6">
        <v>3</v>
      </c>
      <c r="B161" s="6">
        <v>42</v>
      </c>
      <c r="C161" s="50">
        <v>1</v>
      </c>
      <c r="D161" s="50">
        <v>0.683000028133392</v>
      </c>
      <c r="E161" s="50">
        <v>1</v>
      </c>
      <c r="F161" s="50">
        <v>0</v>
      </c>
    </row>
    <row r="162" spans="1:6" x14ac:dyDescent="0.25">
      <c r="A162" s="6">
        <v>4</v>
      </c>
      <c r="B162" s="6">
        <v>42</v>
      </c>
      <c r="C162" s="50">
        <v>0.99000000953674305</v>
      </c>
      <c r="D162" s="50">
        <v>0.66100001335143999</v>
      </c>
      <c r="E162" s="50">
        <v>0.99000000953674305</v>
      </c>
      <c r="F162" s="50">
        <v>0</v>
      </c>
    </row>
    <row r="163" spans="1:6" x14ac:dyDescent="0.25">
      <c r="A163" s="6">
        <v>5</v>
      </c>
      <c r="B163" s="6">
        <v>42</v>
      </c>
      <c r="C163" s="50">
        <v>0.980000019073486</v>
      </c>
      <c r="D163" s="50">
        <v>0.63999998569488503</v>
      </c>
      <c r="E163" s="50">
        <v>0.99000000953674305</v>
      </c>
      <c r="F163" s="50">
        <v>0</v>
      </c>
    </row>
    <row r="164" spans="1:6" x14ac:dyDescent="0.25">
      <c r="A164" s="6">
        <v>6</v>
      </c>
      <c r="B164" s="6">
        <v>42</v>
      </c>
      <c r="C164" s="50">
        <v>0.980000019073486</v>
      </c>
      <c r="D164" s="50">
        <v>0.62000000476837103</v>
      </c>
      <c r="E164" s="50">
        <v>0.99000000953674305</v>
      </c>
      <c r="F164" s="50">
        <v>0</v>
      </c>
    </row>
    <row r="165" spans="1:6" x14ac:dyDescent="0.25">
      <c r="A165" s="6">
        <v>7</v>
      </c>
      <c r="B165" s="6">
        <v>42</v>
      </c>
      <c r="C165" s="50">
        <v>0.97000002861022905</v>
      </c>
      <c r="D165" s="50">
        <v>0.60000002384185702</v>
      </c>
      <c r="E165" s="50">
        <v>0.99000000953674305</v>
      </c>
      <c r="F165" s="50">
        <v>0</v>
      </c>
    </row>
    <row r="166" spans="1:6" x14ac:dyDescent="0.25">
      <c r="A166" s="6">
        <v>8</v>
      </c>
      <c r="B166" s="6">
        <v>42</v>
      </c>
      <c r="C166" s="50">
        <v>0.97000002861022905</v>
      </c>
      <c r="D166" s="50">
        <v>0.58099997043609597</v>
      </c>
      <c r="E166" s="50">
        <v>0.980000019073486</v>
      </c>
      <c r="F166" s="50">
        <v>0</v>
      </c>
    </row>
    <row r="167" spans="1:6" x14ac:dyDescent="0.25">
      <c r="A167" s="6">
        <v>9</v>
      </c>
      <c r="B167" s="6">
        <v>42</v>
      </c>
      <c r="C167" s="50">
        <v>0.97000002861022905</v>
      </c>
      <c r="D167" s="50">
        <v>0.56199997663497903</v>
      </c>
      <c r="E167" s="50">
        <v>0.980000019073486</v>
      </c>
      <c r="F167" s="50">
        <v>0</v>
      </c>
    </row>
    <row r="168" spans="1:6" x14ac:dyDescent="0.25">
      <c r="A168" s="6">
        <v>10</v>
      </c>
      <c r="B168" s="6">
        <v>42</v>
      </c>
      <c r="C168" s="50">
        <v>0.95999997854232699</v>
      </c>
      <c r="D168" s="50">
        <v>0.54500001668929998</v>
      </c>
      <c r="E168" s="50">
        <v>0.980000019073486</v>
      </c>
      <c r="F168" s="50">
        <v>0</v>
      </c>
    </row>
    <row r="169" spans="1:6" x14ac:dyDescent="0.25">
      <c r="A169" s="6">
        <v>11</v>
      </c>
      <c r="B169" s="6">
        <v>42</v>
      </c>
      <c r="C169" s="50">
        <v>0.95999997854232699</v>
      </c>
      <c r="D169" s="50">
        <v>0.52700001001357999</v>
      </c>
      <c r="E169" s="50">
        <v>0.980000019073486</v>
      </c>
      <c r="F169" s="50">
        <v>0</v>
      </c>
    </row>
    <row r="170" spans="1:6" x14ac:dyDescent="0.25">
      <c r="A170" s="6">
        <v>12</v>
      </c>
      <c r="B170" s="6">
        <v>42</v>
      </c>
      <c r="C170" s="50">
        <v>0.94999998807907104</v>
      </c>
      <c r="D170" s="50">
        <v>0.50999999046325595</v>
      </c>
      <c r="E170" s="50">
        <v>0.980000019073486</v>
      </c>
      <c r="F170" s="50">
        <v>0</v>
      </c>
    </row>
    <row r="171" spans="1:6" x14ac:dyDescent="0.25">
      <c r="A171" s="6">
        <v>13</v>
      </c>
      <c r="B171" s="6">
        <v>42</v>
      </c>
      <c r="C171" s="50">
        <v>0.94999998807907104</v>
      </c>
      <c r="D171" s="50">
        <v>0.49399998784065202</v>
      </c>
      <c r="E171" s="50">
        <v>0.95999997854232699</v>
      </c>
      <c r="F171" s="50">
        <v>0</v>
      </c>
    </row>
    <row r="172" spans="1:6" x14ac:dyDescent="0.25">
      <c r="A172" s="6">
        <v>14</v>
      </c>
      <c r="B172" s="6">
        <v>42</v>
      </c>
      <c r="C172" s="50">
        <v>0.94999998807907104</v>
      </c>
      <c r="D172" s="50">
        <v>0.47799998521804798</v>
      </c>
      <c r="E172" s="50">
        <v>0.95999997854232699</v>
      </c>
      <c r="F172" s="50">
        <v>0</v>
      </c>
    </row>
    <row r="173" spans="1:6" x14ac:dyDescent="0.25">
      <c r="A173" s="6">
        <v>15</v>
      </c>
      <c r="B173" s="6">
        <v>42</v>
      </c>
      <c r="C173" s="50">
        <v>0.93999999761581399</v>
      </c>
      <c r="D173" s="50">
        <v>0.46299999952316201</v>
      </c>
      <c r="E173" s="50">
        <v>0.95999997854232699</v>
      </c>
      <c r="F173" s="50">
        <v>0</v>
      </c>
    </row>
    <row r="174" spans="1:6" x14ac:dyDescent="0.25">
      <c r="A174" s="6">
        <v>16</v>
      </c>
      <c r="B174" s="6">
        <v>42</v>
      </c>
      <c r="C174" s="50">
        <v>0.93999999761581399</v>
      </c>
      <c r="D174" s="50">
        <v>0.44800001382827698</v>
      </c>
      <c r="E174" s="50">
        <v>0.95999997854232699</v>
      </c>
      <c r="F174" s="50">
        <v>0</v>
      </c>
    </row>
    <row r="175" spans="1:6" x14ac:dyDescent="0.25">
      <c r="A175" s="6">
        <v>17</v>
      </c>
      <c r="B175" s="6">
        <v>42</v>
      </c>
      <c r="C175" s="50">
        <v>0.93000000715255704</v>
      </c>
      <c r="D175" s="50">
        <v>0.43399998545646601</v>
      </c>
      <c r="E175" s="50">
        <v>0.95999997854232699</v>
      </c>
      <c r="F175" s="50">
        <v>0</v>
      </c>
    </row>
    <row r="176" spans="1:6" x14ac:dyDescent="0.25">
      <c r="A176" s="6">
        <v>18</v>
      </c>
      <c r="B176" s="6">
        <v>42</v>
      </c>
      <c r="C176" s="50">
        <v>0.93000000715255704</v>
      </c>
      <c r="D176" s="50">
        <v>0.41999998688697798</v>
      </c>
      <c r="E176" s="50">
        <v>0.94999998807907104</v>
      </c>
      <c r="F176" s="50">
        <v>0</v>
      </c>
    </row>
    <row r="177" spans="1:6" x14ac:dyDescent="0.25">
      <c r="A177" s="6">
        <v>19</v>
      </c>
      <c r="B177" s="6">
        <v>42</v>
      </c>
      <c r="C177" s="50">
        <v>0.92000001668929998</v>
      </c>
      <c r="D177" s="50">
        <v>0.40700000524520802</v>
      </c>
      <c r="E177" s="50">
        <v>0.94999998807907104</v>
      </c>
      <c r="F177" s="50">
        <v>0</v>
      </c>
    </row>
    <row r="178" spans="1:6" x14ac:dyDescent="0.25">
      <c r="A178" s="6">
        <v>20</v>
      </c>
      <c r="B178" s="6">
        <v>42</v>
      </c>
      <c r="C178" s="50">
        <v>0.92000001668929998</v>
      </c>
      <c r="D178" s="50">
        <v>0.393999993801116</v>
      </c>
      <c r="E178" s="50">
        <v>0.94999998807907104</v>
      </c>
      <c r="F178" s="50">
        <v>0</v>
      </c>
    </row>
    <row r="179" spans="1:6" x14ac:dyDescent="0.25">
      <c r="A179" s="6">
        <v>21</v>
      </c>
      <c r="B179" s="6">
        <v>42</v>
      </c>
      <c r="C179" s="50">
        <v>0.92000001668929998</v>
      </c>
      <c r="D179" s="50">
        <v>0.38100001215934698</v>
      </c>
      <c r="E179" s="50">
        <v>0.94999998807907104</v>
      </c>
      <c r="F179" s="50">
        <v>0</v>
      </c>
    </row>
    <row r="180" spans="1:6" x14ac:dyDescent="0.25">
      <c r="A180" s="6">
        <v>22</v>
      </c>
      <c r="B180" s="6">
        <v>42</v>
      </c>
      <c r="C180" s="50">
        <v>0.91000002622604304</v>
      </c>
      <c r="D180" s="50">
        <v>0.36899998784065202</v>
      </c>
      <c r="E180" s="50">
        <v>0.94999998807907104</v>
      </c>
      <c r="F180" s="50">
        <v>0</v>
      </c>
    </row>
    <row r="181" spans="1:6" x14ac:dyDescent="0.25">
      <c r="A181" s="6">
        <v>23</v>
      </c>
      <c r="B181" s="6">
        <v>42</v>
      </c>
      <c r="C181" s="50">
        <v>0.91000002622604304</v>
      </c>
      <c r="D181" s="50">
        <v>0.35699999332427901</v>
      </c>
      <c r="E181" s="50">
        <v>0.94999998807907104</v>
      </c>
      <c r="F181" s="50">
        <v>0</v>
      </c>
    </row>
    <row r="182" spans="1:6" x14ac:dyDescent="0.25">
      <c r="A182" s="6">
        <v>24</v>
      </c>
      <c r="B182" s="6">
        <v>42</v>
      </c>
      <c r="C182" s="50">
        <v>0.91000002622604304</v>
      </c>
      <c r="D182" s="50">
        <v>0.345999985933303</v>
      </c>
      <c r="E182" s="50">
        <v>0.94999998807907104</v>
      </c>
      <c r="F182" s="50">
        <v>0</v>
      </c>
    </row>
    <row r="183" spans="1:6" x14ac:dyDescent="0.25">
      <c r="A183" s="6">
        <v>25</v>
      </c>
      <c r="B183" s="6">
        <v>42</v>
      </c>
      <c r="C183" s="50">
        <v>0.89999997615814198</v>
      </c>
      <c r="D183" s="50">
        <v>0.33500000834464999</v>
      </c>
      <c r="E183" s="50">
        <v>0.94999998807907104</v>
      </c>
      <c r="F183" s="50">
        <v>0</v>
      </c>
    </row>
    <row r="184" spans="1:6" x14ac:dyDescent="0.25">
      <c r="A184" s="6">
        <v>26</v>
      </c>
      <c r="B184" s="6">
        <v>42</v>
      </c>
      <c r="C184" s="50">
        <v>0.89999997615814198</v>
      </c>
      <c r="D184" s="50">
        <v>0.32400000095367398</v>
      </c>
      <c r="E184" s="50">
        <v>0.94999998807907104</v>
      </c>
      <c r="F184" s="50">
        <v>0</v>
      </c>
    </row>
    <row r="185" spans="1:6" x14ac:dyDescent="0.25">
      <c r="A185" s="6">
        <v>27</v>
      </c>
      <c r="B185" s="6">
        <v>42</v>
      </c>
      <c r="C185" s="50">
        <v>0.89999997615814198</v>
      </c>
      <c r="D185" s="50">
        <v>0.31400001049041698</v>
      </c>
      <c r="E185" s="50">
        <v>0.94999998807907104</v>
      </c>
      <c r="F185" s="50">
        <v>0</v>
      </c>
    </row>
    <row r="186" spans="1:6" x14ac:dyDescent="0.25">
      <c r="A186" s="6">
        <v>28</v>
      </c>
      <c r="B186" s="6">
        <v>42</v>
      </c>
      <c r="C186" s="50">
        <v>0.88999998569488503</v>
      </c>
      <c r="D186" s="50">
        <v>0.30399999022483798</v>
      </c>
      <c r="E186" s="50">
        <v>0.94999998807907104</v>
      </c>
      <c r="F186" s="50">
        <v>0</v>
      </c>
    </row>
    <row r="187" spans="1:6" x14ac:dyDescent="0.25">
      <c r="A187" s="6">
        <v>29</v>
      </c>
      <c r="B187" s="6">
        <v>42</v>
      </c>
      <c r="C187" s="50">
        <v>0.88999998569488503</v>
      </c>
      <c r="D187" s="50">
        <v>0.29399999976158098</v>
      </c>
      <c r="E187" s="50">
        <v>0.94999998807907104</v>
      </c>
      <c r="F187" s="50">
        <v>0</v>
      </c>
    </row>
    <row r="188" spans="1:6" x14ac:dyDescent="0.25">
      <c r="A188" s="6">
        <v>30</v>
      </c>
      <c r="B188" s="6">
        <v>42</v>
      </c>
      <c r="C188" s="50">
        <v>0.30000001192092801</v>
      </c>
      <c r="D188" s="50">
        <v>0.28499999642372098</v>
      </c>
      <c r="E188" s="50">
        <v>0.94999998807907104</v>
      </c>
      <c r="F188" s="50">
        <v>0</v>
      </c>
    </row>
    <row r="189" spans="1:6" x14ac:dyDescent="0.25">
      <c r="A189" s="6">
        <v>0</v>
      </c>
      <c r="B189" s="6">
        <v>43</v>
      </c>
      <c r="C189" s="50">
        <v>1</v>
      </c>
      <c r="D189" s="50">
        <v>0.16599999368190699</v>
      </c>
      <c r="E189" s="50">
        <v>1</v>
      </c>
      <c r="F189" s="50">
        <v>0</v>
      </c>
    </row>
    <row r="190" spans="1:6" x14ac:dyDescent="0.25">
      <c r="A190" s="6">
        <v>1</v>
      </c>
      <c r="B190" s="6">
        <v>43</v>
      </c>
      <c r="C190" s="50">
        <v>1</v>
      </c>
      <c r="D190" s="50">
        <v>0.16599999368190699</v>
      </c>
      <c r="E190" s="50">
        <v>1</v>
      </c>
      <c r="F190" s="50">
        <v>0</v>
      </c>
    </row>
    <row r="191" spans="1:6" x14ac:dyDescent="0.25">
      <c r="A191" s="6">
        <v>2</v>
      </c>
      <c r="B191" s="6">
        <v>43</v>
      </c>
      <c r="C191" s="50">
        <v>1</v>
      </c>
      <c r="D191" s="50">
        <v>0.16599999368190699</v>
      </c>
      <c r="E191" s="50">
        <v>1</v>
      </c>
      <c r="F191" s="50">
        <v>0</v>
      </c>
    </row>
    <row r="192" spans="1:6" x14ac:dyDescent="0.25">
      <c r="A192" s="6">
        <v>3</v>
      </c>
      <c r="B192" s="6">
        <v>43</v>
      </c>
      <c r="C192" s="50">
        <v>1</v>
      </c>
      <c r="D192" s="50">
        <v>0.16599999368190699</v>
      </c>
      <c r="E192" s="50">
        <v>1</v>
      </c>
      <c r="F192" s="50">
        <v>0</v>
      </c>
    </row>
    <row r="193" spans="1:6" x14ac:dyDescent="0.25">
      <c r="A193" s="6">
        <v>4</v>
      </c>
      <c r="B193" s="6">
        <v>43</v>
      </c>
      <c r="C193" s="50">
        <v>0.99000000953674305</v>
      </c>
      <c r="D193" s="50">
        <v>0.16599999368190699</v>
      </c>
      <c r="E193" s="50">
        <v>0.99000000953674305</v>
      </c>
      <c r="F193" s="50">
        <v>0</v>
      </c>
    </row>
    <row r="194" spans="1:6" x14ac:dyDescent="0.25">
      <c r="A194" s="6">
        <v>5</v>
      </c>
      <c r="B194" s="6">
        <v>43</v>
      </c>
      <c r="C194" s="50">
        <v>0.980000019073486</v>
      </c>
      <c r="D194" s="50">
        <v>0.16599999368190699</v>
      </c>
      <c r="E194" s="50">
        <v>0.99000000953674305</v>
      </c>
      <c r="F194" s="50">
        <v>0</v>
      </c>
    </row>
    <row r="195" spans="1:6" x14ac:dyDescent="0.25">
      <c r="A195" s="6">
        <v>6</v>
      </c>
      <c r="B195" s="6">
        <v>43</v>
      </c>
      <c r="C195" s="50">
        <v>0.980000019073486</v>
      </c>
      <c r="D195" s="50">
        <v>0.16599999368190699</v>
      </c>
      <c r="E195" s="50">
        <v>0.99000000953674305</v>
      </c>
      <c r="F195" s="50">
        <v>0</v>
      </c>
    </row>
    <row r="196" spans="1:6" x14ac:dyDescent="0.25">
      <c r="A196" s="6">
        <v>7</v>
      </c>
      <c r="B196" s="6">
        <v>43</v>
      </c>
      <c r="C196" s="50">
        <v>0.97000002861022905</v>
      </c>
      <c r="D196" s="50">
        <v>0.16599999368190699</v>
      </c>
      <c r="E196" s="50">
        <v>0.99000000953674305</v>
      </c>
      <c r="F196" s="50">
        <v>0</v>
      </c>
    </row>
    <row r="197" spans="1:6" x14ac:dyDescent="0.25">
      <c r="A197" s="6">
        <v>8</v>
      </c>
      <c r="B197" s="6">
        <v>43</v>
      </c>
      <c r="C197" s="50">
        <v>0.97000002861022905</v>
      </c>
      <c r="D197" s="50">
        <v>0.16599999368190699</v>
      </c>
      <c r="E197" s="50">
        <v>0.980000019073486</v>
      </c>
      <c r="F197" s="50">
        <v>0</v>
      </c>
    </row>
    <row r="198" spans="1:6" x14ac:dyDescent="0.25">
      <c r="A198" s="6">
        <v>9</v>
      </c>
      <c r="B198" s="6">
        <v>43</v>
      </c>
      <c r="C198" s="50">
        <v>0.97000002861022905</v>
      </c>
      <c r="D198" s="50">
        <v>0.16599999368190699</v>
      </c>
      <c r="E198" s="50">
        <v>0.980000019073486</v>
      </c>
      <c r="F198" s="50">
        <v>0</v>
      </c>
    </row>
    <row r="199" spans="1:6" x14ac:dyDescent="0.25">
      <c r="A199" s="6">
        <v>10</v>
      </c>
      <c r="B199" s="6">
        <v>43</v>
      </c>
      <c r="C199" s="50">
        <v>0.95999997854232699</v>
      </c>
      <c r="D199" s="50">
        <v>0.16599999368190699</v>
      </c>
      <c r="E199" s="50">
        <v>0.980000019073486</v>
      </c>
      <c r="F199" s="50">
        <v>0</v>
      </c>
    </row>
    <row r="200" spans="1:6" x14ac:dyDescent="0.25">
      <c r="A200" s="6">
        <v>11</v>
      </c>
      <c r="B200" s="6">
        <v>43</v>
      </c>
      <c r="C200" s="50">
        <v>0.95999997854232699</v>
      </c>
      <c r="D200" s="50">
        <v>0.16599999368190699</v>
      </c>
      <c r="E200" s="50">
        <v>0.980000019073486</v>
      </c>
      <c r="F200" s="50">
        <v>0</v>
      </c>
    </row>
    <row r="201" spans="1:6" x14ac:dyDescent="0.25">
      <c r="A201" s="6">
        <v>12</v>
      </c>
      <c r="B201" s="6">
        <v>43</v>
      </c>
      <c r="C201" s="50">
        <v>0.94999998807907104</v>
      </c>
      <c r="D201" s="50">
        <v>0.16599999368190699</v>
      </c>
      <c r="E201" s="50">
        <v>0.980000019073486</v>
      </c>
      <c r="F201" s="50">
        <v>0</v>
      </c>
    </row>
    <row r="202" spans="1:6" x14ac:dyDescent="0.25">
      <c r="A202" s="6">
        <v>13</v>
      </c>
      <c r="B202" s="6">
        <v>43</v>
      </c>
      <c r="C202" s="50">
        <v>0.94999998807907104</v>
      </c>
      <c r="D202" s="50">
        <v>0.16599999368190699</v>
      </c>
      <c r="E202" s="50">
        <v>0.95999997854232699</v>
      </c>
      <c r="F202" s="50">
        <v>0</v>
      </c>
    </row>
    <row r="203" spans="1:6" x14ac:dyDescent="0.25">
      <c r="A203" s="6">
        <v>14</v>
      </c>
      <c r="B203" s="6">
        <v>43</v>
      </c>
      <c r="C203" s="50">
        <v>0.94999998807907104</v>
      </c>
      <c r="D203" s="50">
        <v>0.16599999368190699</v>
      </c>
      <c r="E203" s="50">
        <v>0.95999997854232699</v>
      </c>
      <c r="F203" s="50">
        <v>0</v>
      </c>
    </row>
    <row r="204" spans="1:6" x14ac:dyDescent="0.25">
      <c r="A204" s="6">
        <v>15</v>
      </c>
      <c r="B204" s="6">
        <v>43</v>
      </c>
      <c r="C204" s="50">
        <v>0.93999999761581399</v>
      </c>
      <c r="D204" s="50">
        <v>0.16599999368190699</v>
      </c>
      <c r="E204" s="50">
        <v>0.95999997854232699</v>
      </c>
      <c r="F204" s="50">
        <v>0</v>
      </c>
    </row>
    <row r="205" spans="1:6" x14ac:dyDescent="0.25">
      <c r="A205" s="6">
        <v>16</v>
      </c>
      <c r="B205" s="6">
        <v>43</v>
      </c>
      <c r="C205" s="50">
        <v>0.93999999761581399</v>
      </c>
      <c r="D205" s="50">
        <v>0.16599999368190699</v>
      </c>
      <c r="E205" s="50">
        <v>0.95999997854232699</v>
      </c>
      <c r="F205" s="50">
        <v>0</v>
      </c>
    </row>
    <row r="206" spans="1:6" x14ac:dyDescent="0.25">
      <c r="A206" s="6">
        <v>17</v>
      </c>
      <c r="B206" s="6">
        <v>43</v>
      </c>
      <c r="C206" s="50">
        <v>0.93000000715255704</v>
      </c>
      <c r="D206" s="50">
        <v>0.16599999368190699</v>
      </c>
      <c r="E206" s="50">
        <v>0.95999997854232699</v>
      </c>
      <c r="F206" s="50">
        <v>0</v>
      </c>
    </row>
    <row r="207" spans="1:6" x14ac:dyDescent="0.25">
      <c r="A207" s="6">
        <v>18</v>
      </c>
      <c r="B207" s="6">
        <v>43</v>
      </c>
      <c r="C207" s="50">
        <v>0.93000000715255704</v>
      </c>
      <c r="D207" s="50">
        <v>0.16599999368190699</v>
      </c>
      <c r="E207" s="50">
        <v>0.94999998807907104</v>
      </c>
      <c r="F207" s="50">
        <v>0</v>
      </c>
    </row>
    <row r="208" spans="1:6" x14ac:dyDescent="0.25">
      <c r="A208" s="6">
        <v>19</v>
      </c>
      <c r="B208" s="6">
        <v>43</v>
      </c>
      <c r="C208" s="50">
        <v>0.92000001668929998</v>
      </c>
      <c r="D208" s="50">
        <v>0.16599999368190699</v>
      </c>
      <c r="E208" s="50">
        <v>0.94999998807907104</v>
      </c>
      <c r="F208" s="50">
        <v>0</v>
      </c>
    </row>
    <row r="209" spans="1:6" x14ac:dyDescent="0.25">
      <c r="A209" s="6">
        <v>20</v>
      </c>
      <c r="B209" s="6">
        <v>43</v>
      </c>
      <c r="C209" s="50">
        <v>0.92000001668929998</v>
      </c>
      <c r="D209" s="50">
        <v>0.16599999368190699</v>
      </c>
      <c r="E209" s="50">
        <v>0.94999998807907104</v>
      </c>
      <c r="F209" s="50">
        <v>0</v>
      </c>
    </row>
    <row r="210" spans="1:6" x14ac:dyDescent="0.25">
      <c r="A210" s="6">
        <v>21</v>
      </c>
      <c r="B210" s="6">
        <v>43</v>
      </c>
      <c r="C210" s="50">
        <v>0.92000001668929998</v>
      </c>
      <c r="D210" s="50">
        <v>0.16599999368190699</v>
      </c>
      <c r="E210" s="50">
        <v>0.94999998807907104</v>
      </c>
      <c r="F210" s="50">
        <v>0</v>
      </c>
    </row>
    <row r="211" spans="1:6" x14ac:dyDescent="0.25">
      <c r="A211" s="6">
        <v>22</v>
      </c>
      <c r="B211" s="6">
        <v>43</v>
      </c>
      <c r="C211" s="50">
        <v>0.91000002622604304</v>
      </c>
      <c r="D211" s="50">
        <v>0.16599999368190699</v>
      </c>
      <c r="E211" s="50">
        <v>0.94999998807907104</v>
      </c>
      <c r="F211" s="50">
        <v>0</v>
      </c>
    </row>
    <row r="212" spans="1:6" x14ac:dyDescent="0.25">
      <c r="A212" s="6">
        <v>23</v>
      </c>
      <c r="B212" s="6">
        <v>43</v>
      </c>
      <c r="C212" s="50">
        <v>0.91000002622604304</v>
      </c>
      <c r="D212" s="50">
        <v>0.16599999368190699</v>
      </c>
      <c r="E212" s="50">
        <v>0.94999998807907104</v>
      </c>
      <c r="F212" s="50">
        <v>0</v>
      </c>
    </row>
    <row r="213" spans="1:6" x14ac:dyDescent="0.25">
      <c r="A213" s="6">
        <v>24</v>
      </c>
      <c r="B213" s="6">
        <v>43</v>
      </c>
      <c r="C213" s="50">
        <v>0.91000002622604304</v>
      </c>
      <c r="D213" s="50">
        <v>0.16599999368190699</v>
      </c>
      <c r="E213" s="50">
        <v>0.94999998807907104</v>
      </c>
      <c r="F213" s="50">
        <v>0</v>
      </c>
    </row>
    <row r="214" spans="1:6" x14ac:dyDescent="0.25">
      <c r="A214" s="6">
        <v>25</v>
      </c>
      <c r="B214" s="6">
        <v>43</v>
      </c>
      <c r="C214" s="50">
        <v>0.89999997615814198</v>
      </c>
      <c r="D214" s="50">
        <v>0.16599999368190699</v>
      </c>
      <c r="E214" s="50">
        <v>0.94999998807907104</v>
      </c>
      <c r="F214" s="50">
        <v>0</v>
      </c>
    </row>
    <row r="215" spans="1:6" x14ac:dyDescent="0.25">
      <c r="A215" s="6">
        <v>26</v>
      </c>
      <c r="B215" s="6">
        <v>43</v>
      </c>
      <c r="C215" s="50">
        <v>0.89999997615814198</v>
      </c>
      <c r="D215" s="50">
        <v>0.16599999368190699</v>
      </c>
      <c r="E215" s="50">
        <v>0.94999998807907104</v>
      </c>
      <c r="F215" s="50">
        <v>0</v>
      </c>
    </row>
    <row r="216" spans="1:6" x14ac:dyDescent="0.25">
      <c r="A216" s="6">
        <v>27</v>
      </c>
      <c r="B216" s="6">
        <v>43</v>
      </c>
      <c r="C216" s="50">
        <v>0.89999997615814198</v>
      </c>
      <c r="D216" s="50">
        <v>0.16599999368190699</v>
      </c>
      <c r="E216" s="50">
        <v>0.94999998807907104</v>
      </c>
      <c r="F216" s="50">
        <v>0</v>
      </c>
    </row>
    <row r="217" spans="1:6" x14ac:dyDescent="0.25">
      <c r="A217" s="6">
        <v>28</v>
      </c>
      <c r="B217" s="6">
        <v>43</v>
      </c>
      <c r="C217" s="50">
        <v>0.88999998569488503</v>
      </c>
      <c r="D217" s="50">
        <v>0.16599999368190699</v>
      </c>
      <c r="E217" s="50">
        <v>0.94999998807907104</v>
      </c>
      <c r="F217" s="50">
        <v>0</v>
      </c>
    </row>
    <row r="218" spans="1:6" x14ac:dyDescent="0.25">
      <c r="A218" s="6">
        <v>29</v>
      </c>
      <c r="B218" s="6">
        <v>43</v>
      </c>
      <c r="C218" s="50">
        <v>0.88999998569488503</v>
      </c>
      <c r="D218" s="50">
        <v>0.16599999368190699</v>
      </c>
      <c r="E218" s="50">
        <v>0.94999998807907104</v>
      </c>
      <c r="F218" s="50">
        <v>0</v>
      </c>
    </row>
    <row r="219" spans="1:6" x14ac:dyDescent="0.25">
      <c r="A219" s="6">
        <v>30</v>
      </c>
      <c r="B219" s="6">
        <v>43</v>
      </c>
      <c r="C219" s="50">
        <v>0.30000001192092801</v>
      </c>
      <c r="D219" s="50">
        <v>0.16599999368190699</v>
      </c>
      <c r="E219" s="50">
        <v>0.94999998807907104</v>
      </c>
      <c r="F219" s="50">
        <v>0</v>
      </c>
    </row>
    <row r="220" spans="1:6" x14ac:dyDescent="0.25">
      <c r="A220" s="6">
        <v>0</v>
      </c>
      <c r="B220" s="6">
        <v>51</v>
      </c>
      <c r="C220" s="50">
        <v>1</v>
      </c>
      <c r="D220" s="50">
        <v>1</v>
      </c>
      <c r="E220" s="50">
        <v>1</v>
      </c>
      <c r="F220" s="50">
        <v>0</v>
      </c>
    </row>
    <row r="221" spans="1:6" x14ac:dyDescent="0.25">
      <c r="A221" s="6">
        <v>1</v>
      </c>
      <c r="B221" s="6">
        <v>51</v>
      </c>
      <c r="C221" s="50">
        <v>1</v>
      </c>
      <c r="D221" s="50">
        <v>1</v>
      </c>
      <c r="E221" s="50">
        <v>1</v>
      </c>
      <c r="F221" s="50">
        <v>0</v>
      </c>
    </row>
    <row r="222" spans="1:6" x14ac:dyDescent="0.25">
      <c r="A222" s="6">
        <v>2</v>
      </c>
      <c r="B222" s="6">
        <v>51</v>
      </c>
      <c r="C222" s="50">
        <v>1</v>
      </c>
      <c r="D222" s="50">
        <v>1</v>
      </c>
      <c r="E222" s="50">
        <v>1</v>
      </c>
      <c r="F222" s="50">
        <v>0</v>
      </c>
    </row>
    <row r="223" spans="1:6" x14ac:dyDescent="0.25">
      <c r="A223" s="6">
        <v>3</v>
      </c>
      <c r="B223" s="6">
        <v>51</v>
      </c>
      <c r="C223" s="50">
        <v>1</v>
      </c>
      <c r="D223" s="50">
        <v>1</v>
      </c>
      <c r="E223" s="50">
        <v>1</v>
      </c>
      <c r="F223" s="50">
        <v>0</v>
      </c>
    </row>
    <row r="224" spans="1:6" x14ac:dyDescent="0.25">
      <c r="A224" s="6">
        <v>4</v>
      </c>
      <c r="B224" s="6">
        <v>51</v>
      </c>
      <c r="C224" s="50">
        <v>0.99000000953674305</v>
      </c>
      <c r="D224" s="50">
        <v>0.95248630999999995</v>
      </c>
      <c r="E224" s="50">
        <v>0.99000000953674305</v>
      </c>
      <c r="F224" s="50">
        <v>0</v>
      </c>
    </row>
    <row r="225" spans="1:6" x14ac:dyDescent="0.25">
      <c r="A225" s="6">
        <v>5</v>
      </c>
      <c r="B225" s="6">
        <v>51</v>
      </c>
      <c r="C225" s="50">
        <v>0.980000019073486</v>
      </c>
      <c r="D225" s="50">
        <v>0.90497262000000001</v>
      </c>
      <c r="E225" s="50">
        <v>0.99000000953674305</v>
      </c>
      <c r="F225" s="50">
        <v>0</v>
      </c>
    </row>
    <row r="226" spans="1:6" x14ac:dyDescent="0.25">
      <c r="A226" s="6">
        <v>6</v>
      </c>
      <c r="B226" s="6">
        <v>51</v>
      </c>
      <c r="C226" s="50">
        <v>0.980000019073486</v>
      </c>
      <c r="D226" s="50">
        <v>0.85745892999999995</v>
      </c>
      <c r="E226" s="50">
        <v>0.99000000953674305</v>
      </c>
      <c r="F226" s="50">
        <v>0</v>
      </c>
    </row>
    <row r="227" spans="1:6" x14ac:dyDescent="0.25">
      <c r="A227" s="6">
        <v>7</v>
      </c>
      <c r="B227" s="6">
        <v>51</v>
      </c>
      <c r="C227" s="50">
        <v>0.97000002861022905</v>
      </c>
      <c r="D227" s="50">
        <v>0.80994523900000004</v>
      </c>
      <c r="E227" s="50">
        <v>0.99000000953674305</v>
      </c>
      <c r="F227" s="50">
        <v>0</v>
      </c>
    </row>
    <row r="228" spans="1:6" x14ac:dyDescent="0.25">
      <c r="A228" s="6">
        <v>8</v>
      </c>
      <c r="B228" s="6">
        <v>51</v>
      </c>
      <c r="C228" s="50">
        <v>0.97000002861022905</v>
      </c>
      <c r="D228" s="50">
        <v>0.76243154899999999</v>
      </c>
      <c r="E228" s="50">
        <v>0.980000019073486</v>
      </c>
      <c r="F228" s="50">
        <v>0</v>
      </c>
    </row>
    <row r="229" spans="1:6" x14ac:dyDescent="0.25">
      <c r="A229" s="6">
        <v>9</v>
      </c>
      <c r="B229" s="6">
        <v>51</v>
      </c>
      <c r="C229" s="50">
        <v>0.97000002861022905</v>
      </c>
      <c r="D229" s="50">
        <v>0.71491785900000004</v>
      </c>
      <c r="E229" s="50">
        <v>0.980000019073486</v>
      </c>
      <c r="F229" s="50">
        <v>0</v>
      </c>
    </row>
    <row r="230" spans="1:6" x14ac:dyDescent="0.25">
      <c r="A230" s="6">
        <v>10</v>
      </c>
      <c r="B230" s="6">
        <v>51</v>
      </c>
      <c r="C230" s="50">
        <v>0.95999997854232699</v>
      </c>
      <c r="D230" s="50">
        <v>0.66740416899999999</v>
      </c>
      <c r="E230" s="50">
        <v>0.980000019073486</v>
      </c>
      <c r="F230" s="50">
        <v>0</v>
      </c>
    </row>
    <row r="231" spans="1:6" x14ac:dyDescent="0.25">
      <c r="A231" s="6">
        <v>11</v>
      </c>
      <c r="B231" s="6">
        <v>51</v>
      </c>
      <c r="C231" s="50">
        <v>0.95999997854232699</v>
      </c>
      <c r="D231" s="50">
        <v>0.61989047900000005</v>
      </c>
      <c r="E231" s="50">
        <v>0.980000019073486</v>
      </c>
      <c r="F231" s="50">
        <v>0</v>
      </c>
    </row>
    <row r="232" spans="1:6" x14ac:dyDescent="0.25">
      <c r="A232" s="6">
        <v>12</v>
      </c>
      <c r="B232" s="6">
        <v>51</v>
      </c>
      <c r="C232" s="50">
        <v>0.94999998807907104</v>
      </c>
      <c r="D232" s="50">
        <v>0.572376789</v>
      </c>
      <c r="E232" s="50">
        <v>0.980000019073486</v>
      </c>
      <c r="F232" s="50">
        <v>0</v>
      </c>
    </row>
    <row r="233" spans="1:6" x14ac:dyDescent="0.25">
      <c r="A233" s="6">
        <v>13</v>
      </c>
      <c r="B233" s="6">
        <v>51</v>
      </c>
      <c r="C233" s="50">
        <v>0.94999998807907104</v>
      </c>
      <c r="D233" s="50">
        <v>0.52486309900000006</v>
      </c>
      <c r="E233" s="50">
        <v>0.95999997854232699</v>
      </c>
      <c r="F233" s="50">
        <v>0</v>
      </c>
    </row>
    <row r="234" spans="1:6" x14ac:dyDescent="0.25">
      <c r="A234" s="6">
        <v>14</v>
      </c>
      <c r="B234" s="6">
        <v>51</v>
      </c>
      <c r="C234" s="50">
        <v>0.94999998807907104</v>
      </c>
      <c r="D234" s="50">
        <v>0.477349409</v>
      </c>
      <c r="E234" s="50">
        <v>0.95999997854232699</v>
      </c>
      <c r="F234" s="50">
        <v>0</v>
      </c>
    </row>
    <row r="235" spans="1:6" x14ac:dyDescent="0.25">
      <c r="A235" s="6">
        <v>15</v>
      </c>
      <c r="B235" s="6">
        <v>51</v>
      </c>
      <c r="C235" s="50">
        <v>0.93999999761581399</v>
      </c>
      <c r="D235" s="50">
        <v>0.42983571799999998</v>
      </c>
      <c r="E235" s="50">
        <v>0.95999997854232699</v>
      </c>
      <c r="F235" s="50">
        <v>0</v>
      </c>
    </row>
    <row r="236" spans="1:6" x14ac:dyDescent="0.25">
      <c r="A236" s="6">
        <v>16</v>
      </c>
      <c r="B236" s="6">
        <v>51</v>
      </c>
      <c r="C236" s="50">
        <v>0.93999999761581399</v>
      </c>
      <c r="D236" s="50">
        <v>0.38232202799999998</v>
      </c>
      <c r="E236" s="50">
        <v>0.95999997854232699</v>
      </c>
      <c r="F236" s="50">
        <v>0</v>
      </c>
    </row>
    <row r="237" spans="1:6" x14ac:dyDescent="0.25">
      <c r="A237" s="6">
        <v>17</v>
      </c>
      <c r="B237" s="6">
        <v>51</v>
      </c>
      <c r="C237" s="50">
        <v>0.93000000715255704</v>
      </c>
      <c r="D237" s="50">
        <v>0.35729902600000002</v>
      </c>
      <c r="E237" s="50">
        <v>0.95999997854232699</v>
      </c>
      <c r="F237" s="50">
        <v>0</v>
      </c>
    </row>
    <row r="238" spans="1:6" x14ac:dyDescent="0.25">
      <c r="A238" s="6">
        <v>18</v>
      </c>
      <c r="B238" s="6">
        <v>51</v>
      </c>
      <c r="C238" s="50">
        <v>0.93000000715255704</v>
      </c>
      <c r="D238" s="50">
        <v>0.33227602499999997</v>
      </c>
      <c r="E238" s="50">
        <v>0.94999998807907104</v>
      </c>
      <c r="F238" s="50">
        <v>0</v>
      </c>
    </row>
    <row r="239" spans="1:6" x14ac:dyDescent="0.25">
      <c r="A239" s="6">
        <v>19</v>
      </c>
      <c r="B239" s="6">
        <v>51</v>
      </c>
      <c r="C239" s="50">
        <v>0.92000001668929998</v>
      </c>
      <c r="D239" s="50">
        <v>0.30725302300000001</v>
      </c>
      <c r="E239" s="50">
        <v>0.94999998807907104</v>
      </c>
      <c r="F239" s="50">
        <v>0</v>
      </c>
    </row>
    <row r="240" spans="1:6" x14ac:dyDescent="0.25">
      <c r="A240" s="6">
        <v>20</v>
      </c>
      <c r="B240" s="6">
        <v>51</v>
      </c>
      <c r="C240" s="50">
        <v>0.92000001668929998</v>
      </c>
      <c r="D240" s="50">
        <v>0.282230021</v>
      </c>
      <c r="E240" s="50">
        <v>0.94999998807907104</v>
      </c>
      <c r="F240" s="50">
        <v>0</v>
      </c>
    </row>
    <row r="241" spans="1:6" x14ac:dyDescent="0.25">
      <c r="A241" s="6">
        <v>21</v>
      </c>
      <c r="B241" s="6">
        <v>51</v>
      </c>
      <c r="C241" s="50">
        <v>0.92000001668929998</v>
      </c>
      <c r="D241" s="50">
        <v>0.25720701899999998</v>
      </c>
      <c r="E241" s="50">
        <v>0.94999998807907104</v>
      </c>
      <c r="F241" s="50">
        <v>0</v>
      </c>
    </row>
    <row r="242" spans="1:6" x14ac:dyDescent="0.25">
      <c r="A242" s="6">
        <v>22</v>
      </c>
      <c r="B242" s="6">
        <v>51</v>
      </c>
      <c r="C242" s="50">
        <v>0.91000002622604304</v>
      </c>
      <c r="D242" s="50">
        <v>0.23218401699999999</v>
      </c>
      <c r="E242" s="50">
        <v>0.94999998807907104</v>
      </c>
      <c r="F242" s="50">
        <v>0</v>
      </c>
    </row>
    <row r="243" spans="1:6" x14ac:dyDescent="0.25">
      <c r="A243" s="6">
        <v>23</v>
      </c>
      <c r="B243" s="6">
        <v>51</v>
      </c>
      <c r="C243" s="50">
        <v>0.91000002622604304</v>
      </c>
      <c r="D243" s="50">
        <v>0.207161015</v>
      </c>
      <c r="E243" s="50">
        <v>0.94999998807907104</v>
      </c>
      <c r="F243" s="50">
        <v>0</v>
      </c>
    </row>
    <row r="244" spans="1:6" x14ac:dyDescent="0.25">
      <c r="A244" s="6">
        <v>24</v>
      </c>
      <c r="B244" s="6">
        <v>51</v>
      </c>
      <c r="C244" s="50">
        <v>0.91000002622604304</v>
      </c>
      <c r="D244" s="50">
        <v>0.18213801299999999</v>
      </c>
      <c r="E244" s="50">
        <v>0.94999998807907104</v>
      </c>
      <c r="F244" s="50">
        <v>0</v>
      </c>
    </row>
    <row r="245" spans="1:6" x14ac:dyDescent="0.25">
      <c r="A245" s="6">
        <v>25</v>
      </c>
      <c r="B245" s="6">
        <v>51</v>
      </c>
      <c r="C245" s="50">
        <v>0.89999997615814198</v>
      </c>
      <c r="D245" s="50">
        <v>0.157115011</v>
      </c>
      <c r="E245" s="50">
        <v>0.94999998807907104</v>
      </c>
      <c r="F245" s="50">
        <v>0</v>
      </c>
    </row>
    <row r="246" spans="1:6" x14ac:dyDescent="0.25">
      <c r="A246" s="6">
        <v>26</v>
      </c>
      <c r="B246" s="6">
        <v>51</v>
      </c>
      <c r="C246" s="50">
        <v>0.89999997615814198</v>
      </c>
      <c r="D246" s="50">
        <v>0.13209200900000001</v>
      </c>
      <c r="E246" s="50">
        <v>0.94999998807907104</v>
      </c>
      <c r="F246" s="50">
        <v>0</v>
      </c>
    </row>
    <row r="247" spans="1:6" x14ac:dyDescent="0.25">
      <c r="A247" s="6">
        <v>27</v>
      </c>
      <c r="B247" s="6">
        <v>51</v>
      </c>
      <c r="C247" s="50">
        <v>0.89999997615814198</v>
      </c>
      <c r="D247" s="50">
        <v>0.10706900699999999</v>
      </c>
      <c r="E247" s="50">
        <v>0.94999998807907104</v>
      </c>
      <c r="F247" s="50">
        <v>0</v>
      </c>
    </row>
    <row r="248" spans="1:6" x14ac:dyDescent="0.25">
      <c r="A248" s="6">
        <v>28</v>
      </c>
      <c r="B248" s="6">
        <v>51</v>
      </c>
      <c r="C248" s="50">
        <v>0.88999998569488503</v>
      </c>
      <c r="D248" s="50">
        <v>8.2046005000000005E-2</v>
      </c>
      <c r="E248" s="50">
        <v>0.94999998807907104</v>
      </c>
      <c r="F248" s="50">
        <v>0</v>
      </c>
    </row>
    <row r="249" spans="1:6" x14ac:dyDescent="0.25">
      <c r="A249" s="6">
        <v>29</v>
      </c>
      <c r="B249" s="6">
        <v>51</v>
      </c>
      <c r="C249" s="50">
        <v>0.88999998569488503</v>
      </c>
      <c r="D249" s="50">
        <v>5.7023003000000003E-2</v>
      </c>
      <c r="E249" s="50">
        <v>0.94999998807907104</v>
      </c>
      <c r="F249" s="50">
        <v>0</v>
      </c>
    </row>
    <row r="250" spans="1:6" x14ac:dyDescent="0.25">
      <c r="A250" s="6">
        <v>30</v>
      </c>
      <c r="B250" s="6">
        <v>51</v>
      </c>
      <c r="C250" s="50">
        <v>0.30000001192092801</v>
      </c>
      <c r="D250" s="50">
        <v>3.2000002E-2</v>
      </c>
      <c r="E250" s="50">
        <v>0.94999998807907104</v>
      </c>
      <c r="F250" s="50">
        <v>0</v>
      </c>
    </row>
    <row r="251" spans="1:6" x14ac:dyDescent="0.25">
      <c r="A251" s="6">
        <v>0</v>
      </c>
      <c r="B251" s="6">
        <v>52</v>
      </c>
      <c r="C251" s="50">
        <v>1</v>
      </c>
      <c r="D251" s="50">
        <v>0.68638527199999999</v>
      </c>
      <c r="E251" s="50">
        <v>1</v>
      </c>
      <c r="F251" s="50">
        <v>0</v>
      </c>
    </row>
    <row r="252" spans="1:6" x14ac:dyDescent="0.25">
      <c r="A252" s="6">
        <v>1</v>
      </c>
      <c r="B252" s="6">
        <v>52</v>
      </c>
      <c r="C252" s="50">
        <v>1</v>
      </c>
      <c r="D252" s="50">
        <v>0.68638527199999999</v>
      </c>
      <c r="E252" s="50">
        <v>1</v>
      </c>
      <c r="F252" s="50">
        <v>0</v>
      </c>
    </row>
    <row r="253" spans="1:6" x14ac:dyDescent="0.25">
      <c r="A253" s="6">
        <v>2</v>
      </c>
      <c r="B253" s="6">
        <v>52</v>
      </c>
      <c r="C253" s="50">
        <v>1</v>
      </c>
      <c r="D253" s="50">
        <v>0.68638527199999999</v>
      </c>
      <c r="E253" s="50">
        <v>1</v>
      </c>
      <c r="F253" s="50">
        <v>0</v>
      </c>
    </row>
    <row r="254" spans="1:6" x14ac:dyDescent="0.25">
      <c r="A254" s="6">
        <v>3</v>
      </c>
      <c r="B254" s="6">
        <v>52</v>
      </c>
      <c r="C254" s="50">
        <v>1</v>
      </c>
      <c r="D254" s="50">
        <v>0.68638527199999999</v>
      </c>
      <c r="E254" s="50">
        <v>1</v>
      </c>
      <c r="F254" s="50">
        <v>0</v>
      </c>
    </row>
    <row r="255" spans="1:6" x14ac:dyDescent="0.25">
      <c r="A255" s="6">
        <v>4</v>
      </c>
      <c r="B255" s="6">
        <v>52</v>
      </c>
      <c r="C255" s="50">
        <v>0.99000000953674305</v>
      </c>
      <c r="D255" s="50">
        <v>0.64835413500000005</v>
      </c>
      <c r="E255" s="50">
        <v>0.99000000953674305</v>
      </c>
      <c r="F255" s="50">
        <v>0</v>
      </c>
    </row>
    <row r="256" spans="1:6" x14ac:dyDescent="0.25">
      <c r="A256" s="6">
        <v>5</v>
      </c>
      <c r="B256" s="6">
        <v>52</v>
      </c>
      <c r="C256" s="50">
        <v>0.980000019073486</v>
      </c>
      <c r="D256" s="50">
        <v>0.61032299800000001</v>
      </c>
      <c r="E256" s="50">
        <v>0.99000000953674305</v>
      </c>
      <c r="F256" s="50">
        <v>0</v>
      </c>
    </row>
    <row r="257" spans="1:6" x14ac:dyDescent="0.25">
      <c r="A257" s="6">
        <v>6</v>
      </c>
      <c r="B257" s="6">
        <v>52</v>
      </c>
      <c r="C257" s="50">
        <v>0.980000019073486</v>
      </c>
      <c r="D257" s="50">
        <v>0.57229186099999996</v>
      </c>
      <c r="E257" s="50">
        <v>0.99000000953674305</v>
      </c>
      <c r="F257" s="50">
        <v>0</v>
      </c>
    </row>
    <row r="258" spans="1:6" x14ac:dyDescent="0.25">
      <c r="A258" s="6">
        <v>7</v>
      </c>
      <c r="B258" s="6">
        <v>52</v>
      </c>
      <c r="C258" s="50">
        <v>0.97000002861022905</v>
      </c>
      <c r="D258" s="50">
        <v>0.53426072499999999</v>
      </c>
      <c r="E258" s="50">
        <v>0.99000000953674305</v>
      </c>
      <c r="F258" s="50">
        <v>0</v>
      </c>
    </row>
    <row r="259" spans="1:6" x14ac:dyDescent="0.25">
      <c r="A259" s="6">
        <v>8</v>
      </c>
      <c r="B259" s="6">
        <v>52</v>
      </c>
      <c r="C259" s="50">
        <v>0.97000002861022905</v>
      </c>
      <c r="D259" s="50">
        <v>0.496229588</v>
      </c>
      <c r="E259" s="50">
        <v>0.980000019073486</v>
      </c>
      <c r="F259" s="50">
        <v>0</v>
      </c>
    </row>
    <row r="260" spans="1:6" x14ac:dyDescent="0.25">
      <c r="A260" s="6">
        <v>9</v>
      </c>
      <c r="B260" s="6">
        <v>52</v>
      </c>
      <c r="C260" s="50">
        <v>0.97000002861022905</v>
      </c>
      <c r="D260" s="50">
        <v>0.45819845100000001</v>
      </c>
      <c r="E260" s="50">
        <v>0.980000019073486</v>
      </c>
      <c r="F260" s="50">
        <v>0</v>
      </c>
    </row>
    <row r="261" spans="1:6" x14ac:dyDescent="0.25">
      <c r="A261" s="6">
        <v>10</v>
      </c>
      <c r="B261" s="6">
        <v>52</v>
      </c>
      <c r="C261" s="50">
        <v>0.95999997854232699</v>
      </c>
      <c r="D261" s="50">
        <v>0.42016731400000001</v>
      </c>
      <c r="E261" s="50">
        <v>0.980000019073486</v>
      </c>
      <c r="F261" s="50">
        <v>0</v>
      </c>
    </row>
    <row r="262" spans="1:6" x14ac:dyDescent="0.25">
      <c r="A262" s="6">
        <v>11</v>
      </c>
      <c r="B262" s="6">
        <v>52</v>
      </c>
      <c r="C262" s="50">
        <v>0.95999997854232699</v>
      </c>
      <c r="D262" s="50">
        <v>0.38213617700000002</v>
      </c>
      <c r="E262" s="50">
        <v>0.980000019073486</v>
      </c>
      <c r="F262" s="50">
        <v>0</v>
      </c>
    </row>
    <row r="263" spans="1:6" x14ac:dyDescent="0.25">
      <c r="A263" s="6">
        <v>12</v>
      </c>
      <c r="B263" s="6">
        <v>52</v>
      </c>
      <c r="C263" s="50">
        <v>0.94999998807907104</v>
      </c>
      <c r="D263" s="50">
        <v>0.344105041</v>
      </c>
      <c r="E263" s="50">
        <v>0.980000019073486</v>
      </c>
      <c r="F263" s="50">
        <v>0</v>
      </c>
    </row>
    <row r="264" spans="1:6" x14ac:dyDescent="0.25">
      <c r="A264" s="6">
        <v>13</v>
      </c>
      <c r="B264" s="6">
        <v>52</v>
      </c>
      <c r="C264" s="50">
        <v>0.94999998807907104</v>
      </c>
      <c r="D264" s="50">
        <v>0.30607390400000001</v>
      </c>
      <c r="E264" s="50">
        <v>0.95999997854232699</v>
      </c>
      <c r="F264" s="50">
        <v>0</v>
      </c>
    </row>
    <row r="265" spans="1:6" x14ac:dyDescent="0.25">
      <c r="A265" s="6">
        <v>14</v>
      </c>
      <c r="B265" s="6">
        <v>52</v>
      </c>
      <c r="C265" s="50">
        <v>0.94999998807907104</v>
      </c>
      <c r="D265" s="50">
        <v>0.26804276700000002</v>
      </c>
      <c r="E265" s="50">
        <v>0.95999997854232699</v>
      </c>
      <c r="F265" s="50">
        <v>0</v>
      </c>
    </row>
    <row r="266" spans="1:6" x14ac:dyDescent="0.25">
      <c r="A266" s="6">
        <v>15</v>
      </c>
      <c r="B266" s="6">
        <v>52</v>
      </c>
      <c r="C266" s="50">
        <v>0.93999999761581399</v>
      </c>
      <c r="D266" s="50">
        <v>0.23001162999999999</v>
      </c>
      <c r="E266" s="50">
        <v>0.95999997854232699</v>
      </c>
      <c r="F266" s="50">
        <v>0</v>
      </c>
    </row>
    <row r="267" spans="1:6" x14ac:dyDescent="0.25">
      <c r="A267" s="6">
        <v>16</v>
      </c>
      <c r="B267" s="6">
        <v>52</v>
      </c>
      <c r="C267" s="50">
        <v>0.93999999761581399</v>
      </c>
      <c r="D267" s="50">
        <v>0.191980494</v>
      </c>
      <c r="E267" s="50">
        <v>0.95999997854232699</v>
      </c>
      <c r="F267" s="50">
        <v>0</v>
      </c>
    </row>
    <row r="268" spans="1:6" x14ac:dyDescent="0.25">
      <c r="A268" s="6">
        <v>17</v>
      </c>
      <c r="B268" s="6">
        <v>52</v>
      </c>
      <c r="C268" s="50">
        <v>0.93000000715255704</v>
      </c>
      <c r="D268" s="50">
        <v>0.18080687500000001</v>
      </c>
      <c r="E268" s="50">
        <v>0.95999997854232699</v>
      </c>
      <c r="F268" s="50">
        <v>0</v>
      </c>
    </row>
    <row r="269" spans="1:6" x14ac:dyDescent="0.25">
      <c r="A269" s="6">
        <v>18</v>
      </c>
      <c r="B269" s="6">
        <v>52</v>
      </c>
      <c r="C269" s="50">
        <v>0.93000000715255704</v>
      </c>
      <c r="D269" s="50">
        <v>0.16963325700000001</v>
      </c>
      <c r="E269" s="50">
        <v>0.94999998807907104</v>
      </c>
      <c r="F269" s="50">
        <v>0</v>
      </c>
    </row>
    <row r="270" spans="1:6" x14ac:dyDescent="0.25">
      <c r="A270" s="6">
        <v>19</v>
      </c>
      <c r="B270" s="6">
        <v>52</v>
      </c>
      <c r="C270" s="50">
        <v>0.92000001668929998</v>
      </c>
      <c r="D270" s="50">
        <v>0.15845963900000001</v>
      </c>
      <c r="E270" s="50">
        <v>0.94999998807907104</v>
      </c>
      <c r="F270" s="50">
        <v>0</v>
      </c>
    </row>
    <row r="271" spans="1:6" x14ac:dyDescent="0.25">
      <c r="A271" s="6">
        <v>20</v>
      </c>
      <c r="B271" s="6">
        <v>52</v>
      </c>
      <c r="C271" s="50">
        <v>0.92000001668929998</v>
      </c>
      <c r="D271" s="50">
        <v>0.14728601999999999</v>
      </c>
      <c r="E271" s="50">
        <v>0.94999998807907104</v>
      </c>
      <c r="F271" s="50">
        <v>0</v>
      </c>
    </row>
    <row r="272" spans="1:6" x14ac:dyDescent="0.25">
      <c r="A272" s="6">
        <v>21</v>
      </c>
      <c r="B272" s="6">
        <v>52</v>
      </c>
      <c r="C272" s="50">
        <v>0.92000001668929998</v>
      </c>
      <c r="D272" s="50">
        <v>0.13611240199999999</v>
      </c>
      <c r="E272" s="50">
        <v>0.94999998807907104</v>
      </c>
      <c r="F272" s="50">
        <v>0</v>
      </c>
    </row>
    <row r="273" spans="1:6" x14ac:dyDescent="0.25">
      <c r="A273" s="6">
        <v>22</v>
      </c>
      <c r="B273" s="6">
        <v>52</v>
      </c>
      <c r="C273" s="50">
        <v>0.91000002622604304</v>
      </c>
      <c r="D273" s="50">
        <v>0.124938784</v>
      </c>
      <c r="E273" s="50">
        <v>0.94999998807907104</v>
      </c>
      <c r="F273" s="50">
        <v>0</v>
      </c>
    </row>
    <row r="274" spans="1:6" x14ac:dyDescent="0.25">
      <c r="A274" s="6">
        <v>23</v>
      </c>
      <c r="B274" s="6">
        <v>52</v>
      </c>
      <c r="C274" s="50">
        <v>0.91000002622604304</v>
      </c>
      <c r="D274" s="50">
        <v>0.113765165</v>
      </c>
      <c r="E274" s="50">
        <v>0.94999998807907104</v>
      </c>
      <c r="F274" s="50">
        <v>0</v>
      </c>
    </row>
    <row r="275" spans="1:6" x14ac:dyDescent="0.25">
      <c r="A275" s="6">
        <v>24</v>
      </c>
      <c r="B275" s="6">
        <v>52</v>
      </c>
      <c r="C275" s="50">
        <v>0.91000002622604304</v>
      </c>
      <c r="D275" s="50">
        <v>0.10259154700000001</v>
      </c>
      <c r="E275" s="50">
        <v>0.94999998807907104</v>
      </c>
      <c r="F275" s="50">
        <v>0</v>
      </c>
    </row>
    <row r="276" spans="1:6" x14ac:dyDescent="0.25">
      <c r="A276" s="6">
        <v>25</v>
      </c>
      <c r="B276" s="6">
        <v>52</v>
      </c>
      <c r="C276" s="50">
        <v>0.89999997615814198</v>
      </c>
      <c r="D276" s="50">
        <v>9.1417928999999995E-2</v>
      </c>
      <c r="E276" s="50">
        <v>0.94999998807907104</v>
      </c>
      <c r="F276" s="50">
        <v>0</v>
      </c>
    </row>
    <row r="277" spans="1:6" x14ac:dyDescent="0.25">
      <c r="A277" s="6">
        <v>26</v>
      </c>
      <c r="B277" s="6">
        <v>52</v>
      </c>
      <c r="C277" s="50">
        <v>0.89999997615814198</v>
      </c>
      <c r="D277" s="50">
        <v>8.0244310999999999E-2</v>
      </c>
      <c r="E277" s="50">
        <v>0.94999998807907104</v>
      </c>
      <c r="F277" s="50">
        <v>0</v>
      </c>
    </row>
    <row r="278" spans="1:6" x14ac:dyDescent="0.25">
      <c r="A278" s="6">
        <v>27</v>
      </c>
      <c r="B278" s="6">
        <v>52</v>
      </c>
      <c r="C278" s="50">
        <v>0.89999997615814198</v>
      </c>
      <c r="D278" s="50">
        <v>6.9070692000000003E-2</v>
      </c>
      <c r="E278" s="50">
        <v>0.94999998807907104</v>
      </c>
      <c r="F278" s="50">
        <v>0</v>
      </c>
    </row>
    <row r="279" spans="1:6" x14ac:dyDescent="0.25">
      <c r="A279" s="6">
        <v>28</v>
      </c>
      <c r="B279" s="6">
        <v>52</v>
      </c>
      <c r="C279" s="50">
        <v>0.88999998569488503</v>
      </c>
      <c r="D279" s="50">
        <v>5.7897074E-2</v>
      </c>
      <c r="E279" s="50">
        <v>0.94999998807907104</v>
      </c>
      <c r="F279" s="50">
        <v>0</v>
      </c>
    </row>
    <row r="280" spans="1:6" x14ac:dyDescent="0.25">
      <c r="A280" s="6">
        <v>29</v>
      </c>
      <c r="B280" s="6">
        <v>52</v>
      </c>
      <c r="C280" s="50">
        <v>0.88999998569488503</v>
      </c>
      <c r="D280" s="50">
        <v>4.6723455999999997E-2</v>
      </c>
      <c r="E280" s="50">
        <v>0.94999998807907104</v>
      </c>
      <c r="F280" s="50">
        <v>0</v>
      </c>
    </row>
    <row r="281" spans="1:6" x14ac:dyDescent="0.25">
      <c r="A281" s="6">
        <v>30</v>
      </c>
      <c r="B281" s="6">
        <v>52</v>
      </c>
      <c r="C281" s="50">
        <v>0.30000001192092801</v>
      </c>
      <c r="D281" s="50">
        <v>3.5549837000000001E-2</v>
      </c>
      <c r="E281" s="50">
        <v>0.94999998807907104</v>
      </c>
      <c r="F281" s="50">
        <v>0</v>
      </c>
    </row>
    <row r="282" spans="1:6" x14ac:dyDescent="0.25">
      <c r="A282" s="6">
        <v>0</v>
      </c>
      <c r="B282" s="6">
        <v>53</v>
      </c>
      <c r="C282" s="50">
        <v>1</v>
      </c>
      <c r="D282" s="50">
        <v>0.97292672800000002</v>
      </c>
      <c r="E282" s="50">
        <v>1</v>
      </c>
      <c r="F282" s="50">
        <v>0</v>
      </c>
    </row>
    <row r="283" spans="1:6" x14ac:dyDescent="0.25">
      <c r="A283" s="6">
        <v>1</v>
      </c>
      <c r="B283" s="6">
        <v>53</v>
      </c>
      <c r="C283" s="50">
        <v>1</v>
      </c>
      <c r="D283" s="50">
        <v>0.97292672800000002</v>
      </c>
      <c r="E283" s="50">
        <v>1</v>
      </c>
      <c r="F283" s="50">
        <v>0</v>
      </c>
    </row>
    <row r="284" spans="1:6" x14ac:dyDescent="0.25">
      <c r="A284" s="6">
        <v>2</v>
      </c>
      <c r="B284" s="6">
        <v>53</v>
      </c>
      <c r="C284" s="50">
        <v>1</v>
      </c>
      <c r="D284" s="50">
        <v>0.97292672800000002</v>
      </c>
      <c r="E284" s="50">
        <v>1</v>
      </c>
      <c r="F284" s="50">
        <v>0</v>
      </c>
    </row>
    <row r="285" spans="1:6" x14ac:dyDescent="0.25">
      <c r="A285" s="6">
        <v>3</v>
      </c>
      <c r="B285" s="6">
        <v>53</v>
      </c>
      <c r="C285" s="50">
        <v>1</v>
      </c>
      <c r="D285" s="50">
        <v>0.97292672800000002</v>
      </c>
      <c r="E285" s="50">
        <v>1</v>
      </c>
      <c r="F285" s="50">
        <v>0</v>
      </c>
    </row>
    <row r="286" spans="1:6" x14ac:dyDescent="0.25">
      <c r="A286" s="6">
        <v>4</v>
      </c>
      <c r="B286" s="6">
        <v>53</v>
      </c>
      <c r="C286" s="50">
        <v>0.99000000953674305</v>
      </c>
      <c r="D286" s="50">
        <v>0.91649328500000005</v>
      </c>
      <c r="E286" s="50">
        <v>0.99000000953674305</v>
      </c>
      <c r="F286" s="50">
        <v>0</v>
      </c>
    </row>
    <row r="287" spans="1:6" x14ac:dyDescent="0.25">
      <c r="A287" s="6">
        <v>5</v>
      </c>
      <c r="B287" s="6">
        <v>53</v>
      </c>
      <c r="C287" s="50">
        <v>0.980000019073486</v>
      </c>
      <c r="D287" s="50">
        <v>0.86005984199999996</v>
      </c>
      <c r="E287" s="50">
        <v>0.99000000953674305</v>
      </c>
      <c r="F287" s="50">
        <v>0</v>
      </c>
    </row>
    <row r="288" spans="1:6" x14ac:dyDescent="0.25">
      <c r="A288" s="6">
        <v>6</v>
      </c>
      <c r="B288" s="6">
        <v>53</v>
      </c>
      <c r="C288" s="50">
        <v>0.980000019073486</v>
      </c>
      <c r="D288" s="50">
        <v>0.80362639899999999</v>
      </c>
      <c r="E288" s="50">
        <v>0.99000000953674305</v>
      </c>
      <c r="F288" s="50">
        <v>0</v>
      </c>
    </row>
    <row r="289" spans="1:6" x14ac:dyDescent="0.25">
      <c r="A289" s="6">
        <v>7</v>
      </c>
      <c r="B289" s="6">
        <v>53</v>
      </c>
      <c r="C289" s="50">
        <v>0.97000002861022905</v>
      </c>
      <c r="D289" s="50">
        <v>0.74719295500000005</v>
      </c>
      <c r="E289" s="50">
        <v>0.99000000953674305</v>
      </c>
      <c r="F289" s="50">
        <v>0</v>
      </c>
    </row>
    <row r="290" spans="1:6" x14ac:dyDescent="0.25">
      <c r="A290" s="6">
        <v>8</v>
      </c>
      <c r="B290" s="6">
        <v>53</v>
      </c>
      <c r="C290" s="50">
        <v>0.97000002861022905</v>
      </c>
      <c r="D290" s="50">
        <v>0.69075951199999996</v>
      </c>
      <c r="E290" s="50">
        <v>0.980000019073486</v>
      </c>
      <c r="F290" s="50">
        <v>0</v>
      </c>
    </row>
    <row r="291" spans="1:6" x14ac:dyDescent="0.25">
      <c r="A291" s="6">
        <v>9</v>
      </c>
      <c r="B291" s="6">
        <v>53</v>
      </c>
      <c r="C291" s="50">
        <v>0.97000002861022905</v>
      </c>
      <c r="D291" s="50">
        <v>0.63432606899999999</v>
      </c>
      <c r="E291" s="50">
        <v>0.980000019073486</v>
      </c>
      <c r="F291" s="50">
        <v>0</v>
      </c>
    </row>
    <row r="292" spans="1:6" x14ac:dyDescent="0.25">
      <c r="A292" s="6">
        <v>10</v>
      </c>
      <c r="B292" s="6">
        <v>53</v>
      </c>
      <c r="C292" s="50">
        <v>0.95999997854232699</v>
      </c>
      <c r="D292" s="50">
        <v>0.57789262600000002</v>
      </c>
      <c r="E292" s="50">
        <v>0.980000019073486</v>
      </c>
      <c r="F292" s="50">
        <v>0</v>
      </c>
    </row>
    <row r="293" spans="1:6" x14ac:dyDescent="0.25">
      <c r="A293" s="6">
        <v>11</v>
      </c>
      <c r="B293" s="6">
        <v>53</v>
      </c>
      <c r="C293" s="50">
        <v>0.95999997854232699</v>
      </c>
      <c r="D293" s="50">
        <v>0.52145918300000005</v>
      </c>
      <c r="E293" s="50">
        <v>0.980000019073486</v>
      </c>
      <c r="F293" s="50">
        <v>0</v>
      </c>
    </row>
    <row r="294" spans="1:6" x14ac:dyDescent="0.25">
      <c r="A294" s="6">
        <v>12</v>
      </c>
      <c r="B294" s="6">
        <v>53</v>
      </c>
      <c r="C294" s="50">
        <v>0.94999998807907104</v>
      </c>
      <c r="D294" s="50">
        <v>0.46502574000000002</v>
      </c>
      <c r="E294" s="50">
        <v>0.980000019073486</v>
      </c>
      <c r="F294" s="50">
        <v>0</v>
      </c>
    </row>
    <row r="295" spans="1:6" x14ac:dyDescent="0.25">
      <c r="A295" s="6">
        <v>13</v>
      </c>
      <c r="B295" s="6">
        <v>53</v>
      </c>
      <c r="C295" s="50">
        <v>0.94999998807907104</v>
      </c>
      <c r="D295" s="50">
        <v>0.40859229699999999</v>
      </c>
      <c r="E295" s="50">
        <v>0.95999997854232699</v>
      </c>
      <c r="F295" s="50">
        <v>0</v>
      </c>
    </row>
    <row r="296" spans="1:6" x14ac:dyDescent="0.25">
      <c r="A296" s="6">
        <v>14</v>
      </c>
      <c r="B296" s="6">
        <v>53</v>
      </c>
      <c r="C296" s="50">
        <v>0.94999998807907104</v>
      </c>
      <c r="D296" s="50">
        <v>0.35215885400000002</v>
      </c>
      <c r="E296" s="50">
        <v>0.95999997854232699</v>
      </c>
      <c r="F296" s="50">
        <v>0</v>
      </c>
    </row>
    <row r="297" spans="1:6" x14ac:dyDescent="0.25">
      <c r="A297" s="6">
        <v>15</v>
      </c>
      <c r="B297" s="6">
        <v>53</v>
      </c>
      <c r="C297" s="50">
        <v>0.93999999761581399</v>
      </c>
      <c r="D297" s="50">
        <v>0.29572541099999999</v>
      </c>
      <c r="E297" s="50">
        <v>0.95999997854232699</v>
      </c>
      <c r="F297" s="50">
        <v>0</v>
      </c>
    </row>
    <row r="298" spans="1:6" x14ac:dyDescent="0.25">
      <c r="A298" s="6">
        <v>16</v>
      </c>
      <c r="B298" s="6">
        <v>53</v>
      </c>
      <c r="C298" s="50">
        <v>0.93999999761581399</v>
      </c>
      <c r="D298" s="50">
        <v>0.23929196799999999</v>
      </c>
      <c r="E298" s="50">
        <v>0.95999997854232699</v>
      </c>
      <c r="F298" s="50">
        <v>0</v>
      </c>
    </row>
    <row r="299" spans="1:6" x14ac:dyDescent="0.25">
      <c r="A299" s="6">
        <v>17</v>
      </c>
      <c r="B299" s="6">
        <v>53</v>
      </c>
      <c r="C299" s="50">
        <v>0.93000000715255704</v>
      </c>
      <c r="D299" s="50">
        <v>0.229322898</v>
      </c>
      <c r="E299" s="50">
        <v>0.95999997854232699</v>
      </c>
      <c r="F299" s="50">
        <v>0</v>
      </c>
    </row>
    <row r="300" spans="1:6" x14ac:dyDescent="0.25">
      <c r="A300" s="6">
        <v>18</v>
      </c>
      <c r="B300" s="6">
        <v>53</v>
      </c>
      <c r="C300" s="50">
        <v>0.93000000715255704</v>
      </c>
      <c r="D300" s="50">
        <v>0.219353828</v>
      </c>
      <c r="E300" s="50">
        <v>0.94999998807907104</v>
      </c>
      <c r="F300" s="50">
        <v>0</v>
      </c>
    </row>
    <row r="301" spans="1:6" x14ac:dyDescent="0.25">
      <c r="A301" s="6">
        <v>19</v>
      </c>
      <c r="B301" s="6">
        <v>53</v>
      </c>
      <c r="C301" s="50">
        <v>0.92000001668929998</v>
      </c>
      <c r="D301" s="50">
        <v>0.209384759</v>
      </c>
      <c r="E301" s="50">
        <v>0.94999998807907104</v>
      </c>
      <c r="F301" s="50">
        <v>0</v>
      </c>
    </row>
    <row r="302" spans="1:6" x14ac:dyDescent="0.25">
      <c r="A302" s="6">
        <v>20</v>
      </c>
      <c r="B302" s="6">
        <v>53</v>
      </c>
      <c r="C302" s="50">
        <v>0.92000001668929998</v>
      </c>
      <c r="D302" s="50">
        <v>0.19941568900000001</v>
      </c>
      <c r="E302" s="50">
        <v>0.94999998807907104</v>
      </c>
      <c r="F302" s="50">
        <v>0</v>
      </c>
    </row>
    <row r="303" spans="1:6" x14ac:dyDescent="0.25">
      <c r="A303" s="6">
        <v>21</v>
      </c>
      <c r="B303" s="6">
        <v>53</v>
      </c>
      <c r="C303" s="50">
        <v>0.92000001668929998</v>
      </c>
      <c r="D303" s="50">
        <v>0.18944661900000001</v>
      </c>
      <c r="E303" s="50">
        <v>0.94999998807907104</v>
      </c>
      <c r="F303" s="50">
        <v>0</v>
      </c>
    </row>
    <row r="304" spans="1:6" x14ac:dyDescent="0.25">
      <c r="A304" s="6">
        <v>22</v>
      </c>
      <c r="B304" s="6">
        <v>53</v>
      </c>
      <c r="C304" s="50">
        <v>0.91000002622604304</v>
      </c>
      <c r="D304" s="50">
        <v>0.17947754899999999</v>
      </c>
      <c r="E304" s="50">
        <v>0.94999998807907104</v>
      </c>
      <c r="F304" s="50">
        <v>0</v>
      </c>
    </row>
    <row r="305" spans="1:6" x14ac:dyDescent="0.25">
      <c r="A305" s="6">
        <v>23</v>
      </c>
      <c r="B305" s="6">
        <v>53</v>
      </c>
      <c r="C305" s="50">
        <v>0.91000002622604304</v>
      </c>
      <c r="D305" s="50">
        <v>0.16950847899999999</v>
      </c>
      <c r="E305" s="50">
        <v>0.94999998807907104</v>
      </c>
      <c r="F305" s="50">
        <v>0</v>
      </c>
    </row>
    <row r="306" spans="1:6" x14ac:dyDescent="0.25">
      <c r="A306" s="6">
        <v>24</v>
      </c>
      <c r="B306" s="6">
        <v>53</v>
      </c>
      <c r="C306" s="50">
        <v>0.91000002622604304</v>
      </c>
      <c r="D306" s="50">
        <v>0.15953940999999999</v>
      </c>
      <c r="E306" s="50">
        <v>0.94999998807907104</v>
      </c>
      <c r="F306" s="50">
        <v>0</v>
      </c>
    </row>
    <row r="307" spans="1:6" x14ac:dyDescent="0.25">
      <c r="A307" s="6">
        <v>25</v>
      </c>
      <c r="B307" s="6">
        <v>53</v>
      </c>
      <c r="C307" s="50">
        <v>0.89999997615814198</v>
      </c>
      <c r="D307" s="50">
        <v>0.14957034</v>
      </c>
      <c r="E307" s="50">
        <v>0.94999998807907104</v>
      </c>
      <c r="F307" s="50">
        <v>0</v>
      </c>
    </row>
    <row r="308" spans="1:6" x14ac:dyDescent="0.25">
      <c r="A308" s="6">
        <v>26</v>
      </c>
      <c r="B308" s="6">
        <v>53</v>
      </c>
      <c r="C308" s="50">
        <v>0.89999997615814198</v>
      </c>
      <c r="D308" s="50">
        <v>0.13960127</v>
      </c>
      <c r="E308" s="50">
        <v>0.94999998807907104</v>
      </c>
      <c r="F308" s="50">
        <v>0</v>
      </c>
    </row>
    <row r="309" spans="1:6" x14ac:dyDescent="0.25">
      <c r="A309" s="6">
        <v>27</v>
      </c>
      <c r="B309" s="6">
        <v>53</v>
      </c>
      <c r="C309" s="50">
        <v>0.89999997615814198</v>
      </c>
      <c r="D309" s="50">
        <v>0.1296322</v>
      </c>
      <c r="E309" s="50">
        <v>0.94999998807907104</v>
      </c>
      <c r="F309" s="50">
        <v>0</v>
      </c>
    </row>
    <row r="310" spans="1:6" x14ac:dyDescent="0.25">
      <c r="A310" s="6">
        <v>28</v>
      </c>
      <c r="B310" s="6">
        <v>53</v>
      </c>
      <c r="C310" s="50">
        <v>0.88999998569488503</v>
      </c>
      <c r="D310" s="50">
        <v>0.11966313000000001</v>
      </c>
      <c r="E310" s="50">
        <v>0.94999998807907104</v>
      </c>
      <c r="F310" s="50">
        <v>0</v>
      </c>
    </row>
    <row r="311" spans="1:6" x14ac:dyDescent="0.25">
      <c r="A311" s="6">
        <v>29</v>
      </c>
      <c r="B311" s="6">
        <v>53</v>
      </c>
      <c r="C311" s="50">
        <v>0.88999998569488503</v>
      </c>
      <c r="D311" s="50">
        <v>0.109694061</v>
      </c>
      <c r="E311" s="50">
        <v>0.94999998807907104</v>
      </c>
      <c r="F311" s="50">
        <v>0</v>
      </c>
    </row>
    <row r="312" spans="1:6" x14ac:dyDescent="0.25">
      <c r="A312" s="6">
        <v>30</v>
      </c>
      <c r="B312" s="6">
        <v>53</v>
      </c>
      <c r="C312" s="50">
        <v>0.30000001192092801</v>
      </c>
      <c r="D312" s="50">
        <v>9.9724990999999999E-2</v>
      </c>
      <c r="E312" s="50">
        <v>0.94999998807907104</v>
      </c>
      <c r="F312" s="50">
        <v>0</v>
      </c>
    </row>
    <row r="313" spans="1:6" x14ac:dyDescent="0.25">
      <c r="A313" s="6">
        <v>0</v>
      </c>
      <c r="B313" s="6">
        <v>54</v>
      </c>
      <c r="C313" s="50">
        <v>1</v>
      </c>
      <c r="D313" s="50">
        <v>5.9043999999999999E-2</v>
      </c>
      <c r="E313" s="50">
        <v>1</v>
      </c>
      <c r="F313" s="50">
        <v>0</v>
      </c>
    </row>
    <row r="314" spans="1:6" x14ac:dyDescent="0.25">
      <c r="A314" s="6">
        <v>1</v>
      </c>
      <c r="B314" s="6">
        <v>54</v>
      </c>
      <c r="C314" s="50">
        <v>1</v>
      </c>
      <c r="D314" s="50">
        <v>5.9043999999999999E-2</v>
      </c>
      <c r="E314" s="50">
        <v>1</v>
      </c>
      <c r="F314" s="50">
        <v>0</v>
      </c>
    </row>
    <row r="315" spans="1:6" x14ac:dyDescent="0.25">
      <c r="A315" s="6">
        <v>2</v>
      </c>
      <c r="B315" s="6">
        <v>54</v>
      </c>
      <c r="C315" s="50">
        <v>1</v>
      </c>
      <c r="D315" s="50">
        <v>5.9043999999999999E-2</v>
      </c>
      <c r="E315" s="50">
        <v>1</v>
      </c>
      <c r="F315" s="50">
        <v>0</v>
      </c>
    </row>
    <row r="316" spans="1:6" x14ac:dyDescent="0.25">
      <c r="A316" s="6">
        <v>3</v>
      </c>
      <c r="B316" s="6">
        <v>54</v>
      </c>
      <c r="C316" s="50">
        <v>1</v>
      </c>
      <c r="D316" s="50">
        <v>5.9043999999999999E-2</v>
      </c>
      <c r="E316" s="50">
        <v>1</v>
      </c>
      <c r="F316" s="50">
        <v>0</v>
      </c>
    </row>
    <row r="317" spans="1:6" x14ac:dyDescent="0.25">
      <c r="A317" s="6">
        <v>4</v>
      </c>
      <c r="B317" s="6">
        <v>54</v>
      </c>
      <c r="C317" s="50">
        <v>0.99000000953674305</v>
      </c>
      <c r="D317" s="50">
        <v>5.9043999999999999E-2</v>
      </c>
      <c r="E317" s="50">
        <v>0.99000000953674305</v>
      </c>
      <c r="F317" s="50">
        <v>0</v>
      </c>
    </row>
    <row r="318" spans="1:6" x14ac:dyDescent="0.25">
      <c r="A318" s="6">
        <v>5</v>
      </c>
      <c r="B318" s="6">
        <v>54</v>
      </c>
      <c r="C318" s="50">
        <v>0.980000019073486</v>
      </c>
      <c r="D318" s="50">
        <v>5.9043999999999999E-2</v>
      </c>
      <c r="E318" s="50">
        <v>0.99000000953674305</v>
      </c>
      <c r="F318" s="50">
        <v>0</v>
      </c>
    </row>
    <row r="319" spans="1:6" x14ac:dyDescent="0.25">
      <c r="A319" s="6">
        <v>6</v>
      </c>
      <c r="B319" s="6">
        <v>54</v>
      </c>
      <c r="C319" s="50">
        <v>0.980000019073486</v>
      </c>
      <c r="D319" s="50">
        <v>5.9043999999999999E-2</v>
      </c>
      <c r="E319" s="50">
        <v>0.99000000953674305</v>
      </c>
      <c r="F319" s="50">
        <v>0</v>
      </c>
    </row>
    <row r="320" spans="1:6" x14ac:dyDescent="0.25">
      <c r="A320" s="6">
        <v>7</v>
      </c>
      <c r="B320" s="6">
        <v>54</v>
      </c>
      <c r="C320" s="50">
        <v>0.97000002861022905</v>
      </c>
      <c r="D320" s="50">
        <v>5.9043999999999999E-2</v>
      </c>
      <c r="E320" s="50">
        <v>0.99000000953674305</v>
      </c>
      <c r="F320" s="50">
        <v>0</v>
      </c>
    </row>
    <row r="321" spans="1:6" x14ac:dyDescent="0.25">
      <c r="A321" s="6">
        <v>8</v>
      </c>
      <c r="B321" s="6">
        <v>54</v>
      </c>
      <c r="C321" s="50">
        <v>0.97000002861022905</v>
      </c>
      <c r="D321" s="50">
        <v>5.9043999999999999E-2</v>
      </c>
      <c r="E321" s="50">
        <v>0.980000019073486</v>
      </c>
      <c r="F321" s="50">
        <v>0</v>
      </c>
    </row>
    <row r="322" spans="1:6" x14ac:dyDescent="0.25">
      <c r="A322" s="6">
        <v>9</v>
      </c>
      <c r="B322" s="6">
        <v>54</v>
      </c>
      <c r="C322" s="50">
        <v>0.97000002861022905</v>
      </c>
      <c r="D322" s="50">
        <v>5.9043999999999999E-2</v>
      </c>
      <c r="E322" s="50">
        <v>0.980000019073486</v>
      </c>
      <c r="F322" s="50">
        <v>0</v>
      </c>
    </row>
    <row r="323" spans="1:6" x14ac:dyDescent="0.25">
      <c r="A323" s="6">
        <v>10</v>
      </c>
      <c r="B323" s="6">
        <v>54</v>
      </c>
      <c r="C323" s="50">
        <v>0.95999997854232699</v>
      </c>
      <c r="D323" s="50">
        <v>5.9043999999999999E-2</v>
      </c>
      <c r="E323" s="50">
        <v>0.980000019073486</v>
      </c>
      <c r="F323" s="50">
        <v>0</v>
      </c>
    </row>
    <row r="324" spans="1:6" x14ac:dyDescent="0.25">
      <c r="A324" s="6">
        <v>11</v>
      </c>
      <c r="B324" s="6">
        <v>54</v>
      </c>
      <c r="C324" s="50">
        <v>0.95999997854232699</v>
      </c>
      <c r="D324" s="50">
        <v>5.9043999999999999E-2</v>
      </c>
      <c r="E324" s="50">
        <v>0.980000019073486</v>
      </c>
      <c r="F324" s="50">
        <v>0</v>
      </c>
    </row>
    <row r="325" spans="1:6" x14ac:dyDescent="0.25">
      <c r="A325" s="6">
        <v>12</v>
      </c>
      <c r="B325" s="6">
        <v>54</v>
      </c>
      <c r="C325" s="50">
        <v>0.94999998807907104</v>
      </c>
      <c r="D325" s="50">
        <v>5.9043999999999999E-2</v>
      </c>
      <c r="E325" s="50">
        <v>0.980000019073486</v>
      </c>
      <c r="F325" s="50">
        <v>0</v>
      </c>
    </row>
    <row r="326" spans="1:6" x14ac:dyDescent="0.25">
      <c r="A326" s="6">
        <v>13</v>
      </c>
      <c r="B326" s="6">
        <v>54</v>
      </c>
      <c r="C326" s="50">
        <v>0.94999998807907104</v>
      </c>
      <c r="D326" s="50">
        <v>5.9043999999999999E-2</v>
      </c>
      <c r="E326" s="50">
        <v>0.95999997854232699</v>
      </c>
      <c r="F326" s="50">
        <v>0</v>
      </c>
    </row>
    <row r="327" spans="1:6" x14ac:dyDescent="0.25">
      <c r="A327" s="6">
        <v>14</v>
      </c>
      <c r="B327" s="6">
        <v>54</v>
      </c>
      <c r="C327" s="50">
        <v>0.94999998807907104</v>
      </c>
      <c r="D327" s="50">
        <v>5.9043999999999999E-2</v>
      </c>
      <c r="E327" s="50">
        <v>0.95999997854232699</v>
      </c>
      <c r="F327" s="50">
        <v>0</v>
      </c>
    </row>
    <row r="328" spans="1:6" x14ac:dyDescent="0.25">
      <c r="A328" s="6">
        <v>15</v>
      </c>
      <c r="B328" s="6">
        <v>54</v>
      </c>
      <c r="C328" s="50">
        <v>0.93999999761581399</v>
      </c>
      <c r="D328" s="50">
        <v>5.9043999999999999E-2</v>
      </c>
      <c r="E328" s="50">
        <v>0.95999997854232699</v>
      </c>
      <c r="F328" s="50">
        <v>0</v>
      </c>
    </row>
    <row r="329" spans="1:6" x14ac:dyDescent="0.25">
      <c r="A329" s="6">
        <v>16</v>
      </c>
      <c r="B329" s="6">
        <v>54</v>
      </c>
      <c r="C329" s="50">
        <v>0.93999999761581399</v>
      </c>
      <c r="D329" s="50">
        <v>5.9043999999999999E-2</v>
      </c>
      <c r="E329" s="50">
        <v>0.95999997854232699</v>
      </c>
      <c r="F329" s="50">
        <v>0</v>
      </c>
    </row>
    <row r="330" spans="1:6" x14ac:dyDescent="0.25">
      <c r="A330" s="6">
        <v>17</v>
      </c>
      <c r="B330" s="6">
        <v>54</v>
      </c>
      <c r="C330" s="50">
        <v>0.93000000715255704</v>
      </c>
      <c r="D330" s="50">
        <v>5.9043999999999999E-2</v>
      </c>
      <c r="E330" s="50">
        <v>0.95999997854232699</v>
      </c>
      <c r="F330" s="50">
        <v>0</v>
      </c>
    </row>
    <row r="331" spans="1:6" x14ac:dyDescent="0.25">
      <c r="A331" s="6">
        <v>18</v>
      </c>
      <c r="B331" s="6">
        <v>54</v>
      </c>
      <c r="C331" s="50">
        <v>0.93000000715255704</v>
      </c>
      <c r="D331" s="50">
        <v>5.9043999999999999E-2</v>
      </c>
      <c r="E331" s="50">
        <v>0.94999998807907104</v>
      </c>
      <c r="F331" s="50">
        <v>0</v>
      </c>
    </row>
    <row r="332" spans="1:6" x14ac:dyDescent="0.25">
      <c r="A332" s="6">
        <v>19</v>
      </c>
      <c r="B332" s="6">
        <v>54</v>
      </c>
      <c r="C332" s="50">
        <v>0.92000001668929998</v>
      </c>
      <c r="D332" s="50">
        <v>5.9043999999999999E-2</v>
      </c>
      <c r="E332" s="50">
        <v>0.94999998807907104</v>
      </c>
      <c r="F332" s="50">
        <v>0</v>
      </c>
    </row>
    <row r="333" spans="1:6" x14ac:dyDescent="0.25">
      <c r="A333" s="6">
        <v>20</v>
      </c>
      <c r="B333" s="6">
        <v>54</v>
      </c>
      <c r="C333" s="50">
        <v>0.92000001668929998</v>
      </c>
      <c r="D333" s="50">
        <v>5.9043999999999999E-2</v>
      </c>
      <c r="E333" s="50">
        <v>0.94999998807907104</v>
      </c>
      <c r="F333" s="50">
        <v>0</v>
      </c>
    </row>
    <row r="334" spans="1:6" x14ac:dyDescent="0.25">
      <c r="A334" s="6">
        <v>21</v>
      </c>
      <c r="B334" s="6">
        <v>54</v>
      </c>
      <c r="C334" s="50">
        <v>0.92000001668929998</v>
      </c>
      <c r="D334" s="50">
        <v>5.9043999999999999E-2</v>
      </c>
      <c r="E334" s="50">
        <v>0.94999998807907104</v>
      </c>
      <c r="F334" s="50">
        <v>0</v>
      </c>
    </row>
    <row r="335" spans="1:6" x14ac:dyDescent="0.25">
      <c r="A335" s="6">
        <v>22</v>
      </c>
      <c r="B335" s="6">
        <v>54</v>
      </c>
      <c r="C335" s="50">
        <v>0.91000002622604304</v>
      </c>
      <c r="D335" s="50">
        <v>5.9043999999999999E-2</v>
      </c>
      <c r="E335" s="50">
        <v>0.94999998807907104</v>
      </c>
      <c r="F335" s="50">
        <v>0</v>
      </c>
    </row>
    <row r="336" spans="1:6" x14ac:dyDescent="0.25">
      <c r="A336" s="6">
        <v>23</v>
      </c>
      <c r="B336" s="6">
        <v>54</v>
      </c>
      <c r="C336" s="50">
        <v>0.91000002622604304</v>
      </c>
      <c r="D336" s="50">
        <v>5.9043999999999999E-2</v>
      </c>
      <c r="E336" s="50">
        <v>0.94999998807907104</v>
      </c>
      <c r="F336" s="50">
        <v>0</v>
      </c>
    </row>
    <row r="337" spans="1:6" x14ac:dyDescent="0.25">
      <c r="A337" s="6">
        <v>24</v>
      </c>
      <c r="B337" s="6">
        <v>54</v>
      </c>
      <c r="C337" s="50">
        <v>0.91000002622604304</v>
      </c>
      <c r="D337" s="50">
        <v>5.9043999999999999E-2</v>
      </c>
      <c r="E337" s="50">
        <v>0.94999998807907104</v>
      </c>
      <c r="F337" s="50">
        <v>0</v>
      </c>
    </row>
    <row r="338" spans="1:6" x14ac:dyDescent="0.25">
      <c r="A338" s="6">
        <v>25</v>
      </c>
      <c r="B338" s="6">
        <v>54</v>
      </c>
      <c r="C338" s="50">
        <v>0.89999997615814198</v>
      </c>
      <c r="D338" s="50">
        <v>5.9043999999999999E-2</v>
      </c>
      <c r="E338" s="50">
        <v>0.94999998807907104</v>
      </c>
      <c r="F338" s="50">
        <v>0</v>
      </c>
    </row>
    <row r="339" spans="1:6" x14ac:dyDescent="0.25">
      <c r="A339" s="6">
        <v>26</v>
      </c>
      <c r="B339" s="6">
        <v>54</v>
      </c>
      <c r="C339" s="50">
        <v>0.89999997615814198</v>
      </c>
      <c r="D339" s="50">
        <v>5.9043999999999999E-2</v>
      </c>
      <c r="E339" s="50">
        <v>0.94999998807907104</v>
      </c>
      <c r="F339" s="50">
        <v>0</v>
      </c>
    </row>
    <row r="340" spans="1:6" x14ac:dyDescent="0.25">
      <c r="A340" s="6">
        <v>27</v>
      </c>
      <c r="B340" s="6">
        <v>54</v>
      </c>
      <c r="C340" s="50">
        <v>0.89999997615814198</v>
      </c>
      <c r="D340" s="50">
        <v>5.9043999999999999E-2</v>
      </c>
      <c r="E340" s="50">
        <v>0.94999998807907104</v>
      </c>
      <c r="F340" s="50">
        <v>0</v>
      </c>
    </row>
    <row r="341" spans="1:6" x14ac:dyDescent="0.25">
      <c r="A341" s="6">
        <v>28</v>
      </c>
      <c r="B341" s="6">
        <v>54</v>
      </c>
      <c r="C341" s="50">
        <v>0.88999998569488503</v>
      </c>
      <c r="D341" s="50">
        <v>5.9043999999999999E-2</v>
      </c>
      <c r="E341" s="50">
        <v>0.94999998807907104</v>
      </c>
      <c r="F341" s="50">
        <v>0</v>
      </c>
    </row>
    <row r="342" spans="1:6" x14ac:dyDescent="0.25">
      <c r="A342" s="6">
        <v>29</v>
      </c>
      <c r="B342" s="6">
        <v>54</v>
      </c>
      <c r="C342" s="50">
        <v>0.88999998569488503</v>
      </c>
      <c r="D342" s="50">
        <v>5.9043999999999999E-2</v>
      </c>
      <c r="E342" s="50">
        <v>0.94999998807907104</v>
      </c>
      <c r="F342" s="50">
        <v>0</v>
      </c>
    </row>
    <row r="343" spans="1:6" x14ac:dyDescent="0.25">
      <c r="A343" s="6">
        <v>30</v>
      </c>
      <c r="B343" s="6">
        <v>54</v>
      </c>
      <c r="C343" s="50">
        <v>0.30000001192092801</v>
      </c>
      <c r="D343" s="50">
        <v>5.9043999999999999E-2</v>
      </c>
      <c r="E343" s="50">
        <v>0.94999998807907104</v>
      </c>
      <c r="F343" s="50">
        <v>0</v>
      </c>
    </row>
    <row r="344" spans="1:6" x14ac:dyDescent="0.25">
      <c r="A344" s="6">
        <v>0</v>
      </c>
      <c r="B344" s="6">
        <v>61</v>
      </c>
      <c r="C344" s="50">
        <v>1</v>
      </c>
      <c r="D344" s="50">
        <v>0.52685473299999996</v>
      </c>
      <c r="E344" s="50">
        <v>1</v>
      </c>
      <c r="F344" s="50">
        <v>0</v>
      </c>
    </row>
    <row r="345" spans="1:6" x14ac:dyDescent="0.25">
      <c r="A345" s="6">
        <v>1</v>
      </c>
      <c r="B345" s="6">
        <v>61</v>
      </c>
      <c r="C345" s="50">
        <v>1</v>
      </c>
      <c r="D345" s="50">
        <v>0.52685473299999996</v>
      </c>
      <c r="E345" s="50">
        <v>1</v>
      </c>
      <c r="F345" s="50">
        <v>0</v>
      </c>
    </row>
    <row r="346" spans="1:6" x14ac:dyDescent="0.25">
      <c r="A346" s="6">
        <v>2</v>
      </c>
      <c r="B346" s="6">
        <v>61</v>
      </c>
      <c r="C346" s="50">
        <v>1</v>
      </c>
      <c r="D346" s="50">
        <v>0.52685473299999996</v>
      </c>
      <c r="E346" s="50">
        <v>1</v>
      </c>
      <c r="F346" s="50">
        <v>0</v>
      </c>
    </row>
    <row r="347" spans="1:6" x14ac:dyDescent="0.25">
      <c r="A347" s="6">
        <v>3</v>
      </c>
      <c r="B347" s="6">
        <v>61</v>
      </c>
      <c r="C347" s="50">
        <v>1</v>
      </c>
      <c r="D347" s="50">
        <v>0.52685473299999996</v>
      </c>
      <c r="E347" s="50">
        <v>1</v>
      </c>
      <c r="F347" s="50">
        <v>0</v>
      </c>
    </row>
    <row r="348" spans="1:6" x14ac:dyDescent="0.25">
      <c r="A348" s="6">
        <v>4</v>
      </c>
      <c r="B348" s="6">
        <v>61</v>
      </c>
      <c r="C348" s="50">
        <v>0.99000000953674305</v>
      </c>
      <c r="D348" s="50">
        <v>0.4940968</v>
      </c>
      <c r="E348" s="50">
        <v>0.99000000953674305</v>
      </c>
      <c r="F348" s="50">
        <v>0</v>
      </c>
    </row>
    <row r="349" spans="1:6" x14ac:dyDescent="0.25">
      <c r="A349" s="6">
        <v>5</v>
      </c>
      <c r="B349" s="6">
        <v>61</v>
      </c>
      <c r="C349" s="50">
        <v>0.980000019073486</v>
      </c>
      <c r="D349" s="50">
        <v>0.46133886699999999</v>
      </c>
      <c r="E349" s="50">
        <v>0.99000000953674305</v>
      </c>
      <c r="F349" s="50">
        <v>0</v>
      </c>
    </row>
    <row r="350" spans="1:6" x14ac:dyDescent="0.25">
      <c r="A350" s="6">
        <v>6</v>
      </c>
      <c r="B350" s="6">
        <v>61</v>
      </c>
      <c r="C350" s="50">
        <v>0.980000019073486</v>
      </c>
      <c r="D350" s="50">
        <v>0.42858093400000002</v>
      </c>
      <c r="E350" s="50">
        <v>0.99000000953674305</v>
      </c>
      <c r="F350" s="50">
        <v>0</v>
      </c>
    </row>
    <row r="351" spans="1:6" x14ac:dyDescent="0.25">
      <c r="A351" s="6">
        <v>7</v>
      </c>
      <c r="B351" s="6">
        <v>61</v>
      </c>
      <c r="C351" s="50">
        <v>0.97000002861022905</v>
      </c>
      <c r="D351" s="50">
        <v>0.39582300100000001</v>
      </c>
      <c r="E351" s="50">
        <v>0.99000000953674305</v>
      </c>
      <c r="F351" s="50">
        <v>0</v>
      </c>
    </row>
    <row r="352" spans="1:6" x14ac:dyDescent="0.25">
      <c r="A352" s="6">
        <v>8</v>
      </c>
      <c r="B352" s="6">
        <v>61</v>
      </c>
      <c r="C352" s="50">
        <v>0.97000002861022905</v>
      </c>
      <c r="D352" s="50">
        <v>0.36306506799999999</v>
      </c>
      <c r="E352" s="50">
        <v>0.980000019073486</v>
      </c>
      <c r="F352" s="50">
        <v>0</v>
      </c>
    </row>
    <row r="353" spans="1:6" x14ac:dyDescent="0.25">
      <c r="A353" s="6">
        <v>9</v>
      </c>
      <c r="B353" s="6">
        <v>61</v>
      </c>
      <c r="C353" s="50">
        <v>0.97000002861022905</v>
      </c>
      <c r="D353" s="50">
        <v>0.33030713499999997</v>
      </c>
      <c r="E353" s="50">
        <v>0.980000019073486</v>
      </c>
      <c r="F353" s="50">
        <v>0</v>
      </c>
    </row>
    <row r="354" spans="1:6" x14ac:dyDescent="0.25">
      <c r="A354" s="6">
        <v>10</v>
      </c>
      <c r="B354" s="6">
        <v>61</v>
      </c>
      <c r="C354" s="50">
        <v>0.95999997854232699</v>
      </c>
      <c r="D354" s="50">
        <v>0.29754920200000001</v>
      </c>
      <c r="E354" s="50">
        <v>0.980000019073486</v>
      </c>
      <c r="F354" s="50">
        <v>0</v>
      </c>
    </row>
    <row r="355" spans="1:6" x14ac:dyDescent="0.25">
      <c r="A355" s="6">
        <v>11</v>
      </c>
      <c r="B355" s="6">
        <v>61</v>
      </c>
      <c r="C355" s="50">
        <v>0.95999997854232699</v>
      </c>
      <c r="D355" s="50">
        <v>0.264791269</v>
      </c>
      <c r="E355" s="50">
        <v>0.980000019073486</v>
      </c>
      <c r="F355" s="50">
        <v>0</v>
      </c>
    </row>
    <row r="356" spans="1:6" x14ac:dyDescent="0.25">
      <c r="A356" s="6">
        <v>12</v>
      </c>
      <c r="B356" s="6">
        <v>61</v>
      </c>
      <c r="C356" s="50">
        <v>0.94999998807907104</v>
      </c>
      <c r="D356" s="50">
        <v>0.23203333600000001</v>
      </c>
      <c r="E356" s="50">
        <v>0.980000019073486</v>
      </c>
      <c r="F356" s="50">
        <v>0</v>
      </c>
    </row>
    <row r="357" spans="1:6" x14ac:dyDescent="0.25">
      <c r="A357" s="6">
        <v>13</v>
      </c>
      <c r="B357" s="6">
        <v>61</v>
      </c>
      <c r="C357" s="50">
        <v>0.94999998807907104</v>
      </c>
      <c r="D357" s="50">
        <v>0.19927540299999999</v>
      </c>
      <c r="E357" s="50">
        <v>0.95999997854232699</v>
      </c>
      <c r="F357" s="50">
        <v>0</v>
      </c>
    </row>
    <row r="358" spans="1:6" x14ac:dyDescent="0.25">
      <c r="A358" s="6">
        <v>14</v>
      </c>
      <c r="B358" s="6">
        <v>61</v>
      </c>
      <c r="C358" s="50">
        <v>0.94999998807907104</v>
      </c>
      <c r="D358" s="50">
        <v>0.16651747</v>
      </c>
      <c r="E358" s="50">
        <v>0.95999997854232699</v>
      </c>
      <c r="F358" s="50">
        <v>0</v>
      </c>
    </row>
    <row r="359" spans="1:6" x14ac:dyDescent="0.25">
      <c r="A359" s="6">
        <v>15</v>
      </c>
      <c r="B359" s="6">
        <v>61</v>
      </c>
      <c r="C359" s="50">
        <v>0.93999999761581399</v>
      </c>
      <c r="D359" s="50">
        <v>0.13375953800000001</v>
      </c>
      <c r="E359" s="50">
        <v>0.95999997854232699</v>
      </c>
      <c r="F359" s="50">
        <v>0</v>
      </c>
    </row>
    <row r="360" spans="1:6" x14ac:dyDescent="0.25">
      <c r="A360" s="6">
        <v>16</v>
      </c>
      <c r="B360" s="6">
        <v>61</v>
      </c>
      <c r="C360" s="50">
        <v>0.93999999761581399</v>
      </c>
      <c r="D360" s="50">
        <v>0.10100160499999999</v>
      </c>
      <c r="E360" s="50">
        <v>0.95999997854232699</v>
      </c>
      <c r="F360" s="50">
        <v>0</v>
      </c>
    </row>
    <row r="361" spans="1:6" x14ac:dyDescent="0.25">
      <c r="A361" s="6">
        <v>17</v>
      </c>
      <c r="B361" s="6">
        <v>61</v>
      </c>
      <c r="C361" s="50">
        <v>0.93000000715255704</v>
      </c>
      <c r="D361" s="50">
        <v>9.4991443999999994E-2</v>
      </c>
      <c r="E361" s="50">
        <v>0.95999997854232699</v>
      </c>
      <c r="F361" s="50">
        <v>0</v>
      </c>
    </row>
    <row r="362" spans="1:6" x14ac:dyDescent="0.25">
      <c r="A362" s="6">
        <v>18</v>
      </c>
      <c r="B362" s="6">
        <v>61</v>
      </c>
      <c r="C362" s="50">
        <v>0.93000000715255704</v>
      </c>
      <c r="D362" s="50">
        <v>8.8981282999999994E-2</v>
      </c>
      <c r="E362" s="50">
        <v>0.94999998807907104</v>
      </c>
      <c r="F362" s="50">
        <v>0</v>
      </c>
    </row>
    <row r="363" spans="1:6" x14ac:dyDescent="0.25">
      <c r="A363" s="6">
        <v>19</v>
      </c>
      <c r="B363" s="6">
        <v>61</v>
      </c>
      <c r="C363" s="50">
        <v>0.92000001668929998</v>
      </c>
      <c r="D363" s="50">
        <v>8.2971121999999994E-2</v>
      </c>
      <c r="E363" s="50">
        <v>0.94999998807907104</v>
      </c>
      <c r="F363" s="50">
        <v>0</v>
      </c>
    </row>
    <row r="364" spans="1:6" x14ac:dyDescent="0.25">
      <c r="A364" s="6">
        <v>20</v>
      </c>
      <c r="B364" s="6">
        <v>61</v>
      </c>
      <c r="C364" s="50">
        <v>0.92000001668929998</v>
      </c>
      <c r="D364" s="50">
        <v>7.6960960999999994E-2</v>
      </c>
      <c r="E364" s="50">
        <v>0.94999998807907104</v>
      </c>
      <c r="F364" s="50">
        <v>0</v>
      </c>
    </row>
    <row r="365" spans="1:6" x14ac:dyDescent="0.25">
      <c r="A365" s="6">
        <v>21</v>
      </c>
      <c r="B365" s="6">
        <v>61</v>
      </c>
      <c r="C365" s="50">
        <v>0.92000001668929998</v>
      </c>
      <c r="D365" s="50">
        <v>7.0950799999999994E-2</v>
      </c>
      <c r="E365" s="50">
        <v>0.94999998807907104</v>
      </c>
      <c r="F365" s="50">
        <v>0</v>
      </c>
    </row>
    <row r="366" spans="1:6" x14ac:dyDescent="0.25">
      <c r="A366" s="6">
        <v>22</v>
      </c>
      <c r="B366" s="6">
        <v>61</v>
      </c>
      <c r="C366" s="50">
        <v>0.91000002622604304</v>
      </c>
      <c r="D366" s="50">
        <v>6.4940638999999994E-2</v>
      </c>
      <c r="E366" s="50">
        <v>0.94999998807907104</v>
      </c>
      <c r="F366" s="50">
        <v>0</v>
      </c>
    </row>
    <row r="367" spans="1:6" x14ac:dyDescent="0.25">
      <c r="A367" s="6">
        <v>23</v>
      </c>
      <c r="B367" s="6">
        <v>61</v>
      </c>
      <c r="C367" s="50">
        <v>0.91000002622604304</v>
      </c>
      <c r="D367" s="50">
        <v>5.8930478000000001E-2</v>
      </c>
      <c r="E367" s="50">
        <v>0.94999998807907104</v>
      </c>
      <c r="F367" s="50">
        <v>0</v>
      </c>
    </row>
    <row r="368" spans="1:6" x14ac:dyDescent="0.25">
      <c r="A368" s="6">
        <v>24</v>
      </c>
      <c r="B368" s="6">
        <v>61</v>
      </c>
      <c r="C368" s="50">
        <v>0.91000002622604304</v>
      </c>
      <c r="D368" s="50">
        <v>5.2920318000000001E-2</v>
      </c>
      <c r="E368" s="50">
        <v>0.94999998807907104</v>
      </c>
      <c r="F368" s="50">
        <v>0</v>
      </c>
    </row>
    <row r="369" spans="1:6" x14ac:dyDescent="0.25">
      <c r="A369" s="6">
        <v>25</v>
      </c>
      <c r="B369" s="6">
        <v>61</v>
      </c>
      <c r="C369" s="50">
        <v>0.89999997615814198</v>
      </c>
      <c r="D369" s="50">
        <v>4.6910157000000001E-2</v>
      </c>
      <c r="E369" s="50">
        <v>0.94999998807907104</v>
      </c>
      <c r="F369" s="50">
        <v>0</v>
      </c>
    </row>
    <row r="370" spans="1:6" x14ac:dyDescent="0.25">
      <c r="A370" s="6">
        <v>26</v>
      </c>
      <c r="B370" s="6">
        <v>61</v>
      </c>
      <c r="C370" s="50">
        <v>0.89999997615814198</v>
      </c>
      <c r="D370" s="50">
        <v>4.0899996000000001E-2</v>
      </c>
      <c r="E370" s="50">
        <v>0.94999998807907104</v>
      </c>
      <c r="F370" s="50">
        <v>0</v>
      </c>
    </row>
    <row r="371" spans="1:6" x14ac:dyDescent="0.25">
      <c r="A371" s="6">
        <v>27</v>
      </c>
      <c r="B371" s="6">
        <v>61</v>
      </c>
      <c r="C371" s="50">
        <v>0.89999997615814198</v>
      </c>
      <c r="D371" s="50">
        <v>3.4889835000000001E-2</v>
      </c>
      <c r="E371" s="50">
        <v>0.94999998807907104</v>
      </c>
      <c r="F371" s="50">
        <v>0</v>
      </c>
    </row>
    <row r="372" spans="1:6" x14ac:dyDescent="0.25">
      <c r="A372" s="6">
        <v>28</v>
      </c>
      <c r="B372" s="6">
        <v>61</v>
      </c>
      <c r="C372" s="50">
        <v>0.88999998569488503</v>
      </c>
      <c r="D372" s="50">
        <v>2.8879674000000001E-2</v>
      </c>
      <c r="E372" s="50">
        <v>0.94999998807907104</v>
      </c>
      <c r="F372" s="50">
        <v>0</v>
      </c>
    </row>
    <row r="373" spans="1:6" x14ac:dyDescent="0.25">
      <c r="A373" s="6">
        <v>29</v>
      </c>
      <c r="B373" s="6">
        <v>61</v>
      </c>
      <c r="C373" s="50">
        <v>0.88999998569488503</v>
      </c>
      <c r="D373" s="50">
        <v>2.2869513000000001E-2</v>
      </c>
      <c r="E373" s="50">
        <v>0.94999998807907104</v>
      </c>
      <c r="F373" s="50">
        <v>0</v>
      </c>
    </row>
    <row r="374" spans="1:6" x14ac:dyDescent="0.25">
      <c r="A374" s="6">
        <v>30</v>
      </c>
      <c r="B374" s="6">
        <v>61</v>
      </c>
      <c r="C374" s="50">
        <v>0.30000001192092801</v>
      </c>
      <c r="D374" s="50">
        <v>1.6859352000000001E-2</v>
      </c>
      <c r="E374" s="50">
        <v>0.94999998807907104</v>
      </c>
      <c r="F374" s="50">
        <v>0</v>
      </c>
    </row>
    <row r="375" spans="1:6" x14ac:dyDescent="0.25">
      <c r="A375" s="6">
        <v>0</v>
      </c>
      <c r="B375" s="6">
        <v>62</v>
      </c>
      <c r="C375" s="50">
        <v>1</v>
      </c>
      <c r="D375" s="50">
        <v>1</v>
      </c>
      <c r="E375" s="50">
        <v>1</v>
      </c>
      <c r="F375" s="50">
        <v>0</v>
      </c>
    </row>
    <row r="376" spans="1:6" x14ac:dyDescent="0.25">
      <c r="A376" s="6">
        <v>1</v>
      </c>
      <c r="B376" s="6">
        <v>62</v>
      </c>
      <c r="C376" s="50">
        <v>1</v>
      </c>
      <c r="D376" s="50">
        <v>1</v>
      </c>
      <c r="E376" s="50">
        <v>1</v>
      </c>
      <c r="F376" s="50">
        <v>0</v>
      </c>
    </row>
    <row r="377" spans="1:6" x14ac:dyDescent="0.25">
      <c r="A377" s="6">
        <v>2</v>
      </c>
      <c r="B377" s="6">
        <v>62</v>
      </c>
      <c r="C377" s="50">
        <v>1</v>
      </c>
      <c r="D377" s="50">
        <v>1</v>
      </c>
      <c r="E377" s="50">
        <v>1</v>
      </c>
      <c r="F377" s="50">
        <v>0</v>
      </c>
    </row>
    <row r="378" spans="1:6" x14ac:dyDescent="0.25">
      <c r="A378" s="6">
        <v>3</v>
      </c>
      <c r="B378" s="6">
        <v>62</v>
      </c>
      <c r="C378" s="50">
        <v>1</v>
      </c>
      <c r="D378" s="50">
        <v>1</v>
      </c>
      <c r="E378" s="50">
        <v>1</v>
      </c>
      <c r="F378" s="50">
        <v>0</v>
      </c>
    </row>
    <row r="379" spans="1:6" x14ac:dyDescent="0.25">
      <c r="A379" s="6">
        <v>4</v>
      </c>
      <c r="B379" s="6">
        <v>62</v>
      </c>
      <c r="C379" s="50">
        <v>0.99000000953674305</v>
      </c>
      <c r="D379" s="50">
        <v>0.95358003400000002</v>
      </c>
      <c r="E379" s="50">
        <v>0.99000000953674305</v>
      </c>
      <c r="F379" s="50">
        <v>0</v>
      </c>
    </row>
    <row r="380" spans="1:6" x14ac:dyDescent="0.25">
      <c r="A380" s="6">
        <v>5</v>
      </c>
      <c r="B380" s="6">
        <v>62</v>
      </c>
      <c r="C380" s="50">
        <v>0.980000019073486</v>
      </c>
      <c r="D380" s="50">
        <v>0.90716006699999996</v>
      </c>
      <c r="E380" s="50">
        <v>0.99000000953674305</v>
      </c>
      <c r="F380" s="50">
        <v>0</v>
      </c>
    </row>
    <row r="381" spans="1:6" x14ac:dyDescent="0.25">
      <c r="A381" s="6">
        <v>6</v>
      </c>
      <c r="B381" s="6">
        <v>62</v>
      </c>
      <c r="C381" s="50">
        <v>0.980000019073486</v>
      </c>
      <c r="D381" s="50">
        <v>0.86074010099999998</v>
      </c>
      <c r="E381" s="50">
        <v>0.99000000953674305</v>
      </c>
      <c r="F381" s="50">
        <v>0</v>
      </c>
    </row>
    <row r="382" spans="1:6" x14ac:dyDescent="0.25">
      <c r="A382" s="6">
        <v>7</v>
      </c>
      <c r="B382" s="6">
        <v>62</v>
      </c>
      <c r="C382" s="50">
        <v>0.97000002861022905</v>
      </c>
      <c r="D382" s="50">
        <v>0.814320135</v>
      </c>
      <c r="E382" s="50">
        <v>0.99000000953674305</v>
      </c>
      <c r="F382" s="50">
        <v>0</v>
      </c>
    </row>
    <row r="383" spans="1:6" x14ac:dyDescent="0.25">
      <c r="A383" s="6">
        <v>8</v>
      </c>
      <c r="B383" s="6">
        <v>62</v>
      </c>
      <c r="C383" s="50">
        <v>0.97000002861022905</v>
      </c>
      <c r="D383" s="50">
        <v>0.76790016900000002</v>
      </c>
      <c r="E383" s="50">
        <v>0.980000019073486</v>
      </c>
      <c r="F383" s="50">
        <v>0</v>
      </c>
    </row>
    <row r="384" spans="1:6" x14ac:dyDescent="0.25">
      <c r="A384" s="6">
        <v>9</v>
      </c>
      <c r="B384" s="6">
        <v>62</v>
      </c>
      <c r="C384" s="50">
        <v>0.97000002861022905</v>
      </c>
      <c r="D384" s="50">
        <v>0.72148020199999996</v>
      </c>
      <c r="E384" s="50">
        <v>0.980000019073486</v>
      </c>
      <c r="F384" s="50">
        <v>0</v>
      </c>
    </row>
    <row r="385" spans="1:6" x14ac:dyDescent="0.25">
      <c r="A385" s="6">
        <v>10</v>
      </c>
      <c r="B385" s="6">
        <v>62</v>
      </c>
      <c r="C385" s="50">
        <v>0.95999997854232699</v>
      </c>
      <c r="D385" s="50">
        <v>0.67506023599999998</v>
      </c>
      <c r="E385" s="50">
        <v>0.980000019073486</v>
      </c>
      <c r="F385" s="50">
        <v>0</v>
      </c>
    </row>
    <row r="386" spans="1:6" x14ac:dyDescent="0.25">
      <c r="A386" s="6">
        <v>11</v>
      </c>
      <c r="B386" s="6">
        <v>62</v>
      </c>
      <c r="C386" s="50">
        <v>0.95999997854232699</v>
      </c>
      <c r="D386" s="50">
        <v>0.62864027</v>
      </c>
      <c r="E386" s="50">
        <v>0.980000019073486</v>
      </c>
      <c r="F386" s="50">
        <v>0</v>
      </c>
    </row>
    <row r="387" spans="1:6" x14ac:dyDescent="0.25">
      <c r="A387" s="6">
        <v>12</v>
      </c>
      <c r="B387" s="6">
        <v>62</v>
      </c>
      <c r="C387" s="50">
        <v>0.94999998807907104</v>
      </c>
      <c r="D387" s="50">
        <v>0.58222030400000002</v>
      </c>
      <c r="E387" s="50">
        <v>0.980000019073486</v>
      </c>
      <c r="F387" s="50">
        <v>0</v>
      </c>
    </row>
    <row r="388" spans="1:6" x14ac:dyDescent="0.25">
      <c r="A388" s="6">
        <v>13</v>
      </c>
      <c r="B388" s="6">
        <v>62</v>
      </c>
      <c r="C388" s="50">
        <v>0.94999998807907104</v>
      </c>
      <c r="D388" s="50">
        <v>0.53580033699999996</v>
      </c>
      <c r="E388" s="50">
        <v>0.95999997854232699</v>
      </c>
      <c r="F388" s="50">
        <v>0</v>
      </c>
    </row>
    <row r="389" spans="1:6" x14ac:dyDescent="0.25">
      <c r="A389" s="6">
        <v>14</v>
      </c>
      <c r="B389" s="6">
        <v>62</v>
      </c>
      <c r="C389" s="50">
        <v>0.94999998807907104</v>
      </c>
      <c r="D389" s="50">
        <v>0.48938037099999998</v>
      </c>
      <c r="E389" s="50">
        <v>0.95999997854232699</v>
      </c>
      <c r="F389" s="50">
        <v>0</v>
      </c>
    </row>
    <row r="390" spans="1:6" x14ac:dyDescent="0.25">
      <c r="A390" s="6">
        <v>15</v>
      </c>
      <c r="B390" s="6">
        <v>62</v>
      </c>
      <c r="C390" s="50">
        <v>0.93999999761581399</v>
      </c>
      <c r="D390" s="50">
        <v>0.442960405</v>
      </c>
      <c r="E390" s="50">
        <v>0.95999997854232699</v>
      </c>
      <c r="F390" s="50">
        <v>0</v>
      </c>
    </row>
    <row r="391" spans="1:6" x14ac:dyDescent="0.25">
      <c r="A391" s="6">
        <v>16</v>
      </c>
      <c r="B391" s="6">
        <v>62</v>
      </c>
      <c r="C391" s="50">
        <v>0.93999999761581399</v>
      </c>
      <c r="D391" s="50">
        <v>0.39654043900000002</v>
      </c>
      <c r="E391" s="50">
        <v>0.95999997854232699</v>
      </c>
      <c r="F391" s="50">
        <v>0</v>
      </c>
    </row>
    <row r="392" spans="1:6" x14ac:dyDescent="0.25">
      <c r="A392" s="6">
        <v>17</v>
      </c>
      <c r="B392" s="6">
        <v>62</v>
      </c>
      <c r="C392" s="50">
        <v>0.93000000715255704</v>
      </c>
      <c r="D392" s="50">
        <v>0.37229546899999999</v>
      </c>
      <c r="E392" s="50">
        <v>0.95999997854232699</v>
      </c>
      <c r="F392" s="50">
        <v>0</v>
      </c>
    </row>
    <row r="393" spans="1:6" x14ac:dyDescent="0.25">
      <c r="A393" s="6">
        <v>18</v>
      </c>
      <c r="B393" s="6">
        <v>62</v>
      </c>
      <c r="C393" s="50">
        <v>0.93000000715255704</v>
      </c>
      <c r="D393" s="50">
        <v>0.34805049900000001</v>
      </c>
      <c r="E393" s="50">
        <v>0.94999998807907104</v>
      </c>
      <c r="F393" s="50">
        <v>0</v>
      </c>
    </row>
    <row r="394" spans="1:6" x14ac:dyDescent="0.25">
      <c r="A394" s="6">
        <v>19</v>
      </c>
      <c r="B394" s="6">
        <v>62</v>
      </c>
      <c r="C394" s="50">
        <v>0.92000001668929998</v>
      </c>
      <c r="D394" s="50">
        <v>0.32380552899999998</v>
      </c>
      <c r="E394" s="50">
        <v>0.94999998807907104</v>
      </c>
      <c r="F394" s="50">
        <v>0</v>
      </c>
    </row>
    <row r="395" spans="1:6" x14ac:dyDescent="0.25">
      <c r="A395" s="6">
        <v>20</v>
      </c>
      <c r="B395" s="6">
        <v>62</v>
      </c>
      <c r="C395" s="50">
        <v>0.92000001668929998</v>
      </c>
      <c r="D395" s="50">
        <v>0.299560559</v>
      </c>
      <c r="E395" s="50">
        <v>0.94999998807907104</v>
      </c>
      <c r="F395" s="50">
        <v>0</v>
      </c>
    </row>
    <row r="396" spans="1:6" x14ac:dyDescent="0.25">
      <c r="A396" s="6">
        <v>21</v>
      </c>
      <c r="B396" s="6">
        <v>62</v>
      </c>
      <c r="C396" s="50">
        <v>0.92000001668929998</v>
      </c>
      <c r="D396" s="50">
        <v>0.27531558900000003</v>
      </c>
      <c r="E396" s="50">
        <v>0.94999998807907104</v>
      </c>
      <c r="F396" s="50">
        <v>0</v>
      </c>
    </row>
    <row r="397" spans="1:6" x14ac:dyDescent="0.25">
      <c r="A397" s="6">
        <v>22</v>
      </c>
      <c r="B397" s="6">
        <v>62</v>
      </c>
      <c r="C397" s="50">
        <v>0.91000002622604304</v>
      </c>
      <c r="D397" s="50">
        <v>0.25107062000000002</v>
      </c>
      <c r="E397" s="50">
        <v>0.94999998807907104</v>
      </c>
      <c r="F397" s="50">
        <v>0</v>
      </c>
    </row>
    <row r="398" spans="1:6" x14ac:dyDescent="0.25">
      <c r="A398" s="6">
        <v>23</v>
      </c>
      <c r="B398" s="6">
        <v>62</v>
      </c>
      <c r="C398" s="50">
        <v>0.91000002622604304</v>
      </c>
      <c r="D398" s="50">
        <v>0.22682564999999999</v>
      </c>
      <c r="E398" s="50">
        <v>0.94999998807907104</v>
      </c>
      <c r="F398" s="50">
        <v>0</v>
      </c>
    </row>
    <row r="399" spans="1:6" x14ac:dyDescent="0.25">
      <c r="A399" s="6">
        <v>24</v>
      </c>
      <c r="B399" s="6">
        <v>62</v>
      </c>
      <c r="C399" s="50">
        <v>0.91000002622604304</v>
      </c>
      <c r="D399" s="50">
        <v>0.20258068000000001</v>
      </c>
      <c r="E399" s="50">
        <v>0.94999998807907104</v>
      </c>
      <c r="F399" s="50">
        <v>0</v>
      </c>
    </row>
    <row r="400" spans="1:6" x14ac:dyDescent="0.25">
      <c r="A400" s="6">
        <v>25</v>
      </c>
      <c r="B400" s="6">
        <v>62</v>
      </c>
      <c r="C400" s="50">
        <v>0.89999997615814198</v>
      </c>
      <c r="D400" s="50">
        <v>0.17833571000000001</v>
      </c>
      <c r="E400" s="50">
        <v>0.94999998807907104</v>
      </c>
      <c r="F400" s="50">
        <v>0</v>
      </c>
    </row>
    <row r="401" spans="1:6" x14ac:dyDescent="0.25">
      <c r="A401" s="6">
        <v>26</v>
      </c>
      <c r="B401" s="6">
        <v>62</v>
      </c>
      <c r="C401" s="50">
        <v>0.89999997615814198</v>
      </c>
      <c r="D401" s="50">
        <v>0.15409074</v>
      </c>
      <c r="E401" s="50">
        <v>0.94999998807907104</v>
      </c>
      <c r="F401" s="50">
        <v>0</v>
      </c>
    </row>
    <row r="402" spans="1:6" x14ac:dyDescent="0.25">
      <c r="A402" s="6">
        <v>27</v>
      </c>
      <c r="B402" s="6">
        <v>62</v>
      </c>
      <c r="C402" s="50">
        <v>0.89999997615814198</v>
      </c>
      <c r="D402" s="50">
        <v>0.12984577</v>
      </c>
      <c r="E402" s="50">
        <v>0.94999998807907104</v>
      </c>
      <c r="F402" s="50">
        <v>0</v>
      </c>
    </row>
    <row r="403" spans="1:6" x14ac:dyDescent="0.25">
      <c r="A403" s="6">
        <v>28</v>
      </c>
      <c r="B403" s="6">
        <v>62</v>
      </c>
      <c r="C403" s="50">
        <v>0.88999998569488503</v>
      </c>
      <c r="D403" s="50">
        <v>0.10560079999999999</v>
      </c>
      <c r="E403" s="50">
        <v>0.94999998807907104</v>
      </c>
      <c r="F403" s="50">
        <v>0</v>
      </c>
    </row>
    <row r="404" spans="1:6" x14ac:dyDescent="0.25">
      <c r="A404" s="6">
        <v>29</v>
      </c>
      <c r="B404" s="6">
        <v>62</v>
      </c>
      <c r="C404" s="50">
        <v>0.88999998569488503</v>
      </c>
      <c r="D404" s="50">
        <v>8.1355831000000003E-2</v>
      </c>
      <c r="E404" s="50">
        <v>0.94999998807907104</v>
      </c>
      <c r="F404" s="50">
        <v>0</v>
      </c>
    </row>
    <row r="405" spans="1:6" x14ac:dyDescent="0.25">
      <c r="A405" s="6">
        <v>30</v>
      </c>
      <c r="B405" s="6">
        <v>62</v>
      </c>
      <c r="C405" s="50">
        <v>0.30000001192092801</v>
      </c>
      <c r="D405" s="50">
        <v>5.7110860999999999E-2</v>
      </c>
      <c r="E405" s="50">
        <v>0.94999998807907104</v>
      </c>
      <c r="F405" s="5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heetViews>
  <sheetFormatPr defaultRowHeight="15" x14ac:dyDescent="0.25"/>
  <cols>
    <col min="1" max="1" width="13.140625" style="1" bestFit="1" customWidth="1"/>
    <col min="2" max="2" width="13.5703125" style="1" bestFit="1" customWidth="1"/>
    <col min="3" max="3" width="28" style="1" bestFit="1" customWidth="1"/>
  </cols>
  <sheetData>
    <row r="1" spans="1:3" x14ac:dyDescent="0.25">
      <c r="A1" s="28" t="s">
        <v>844</v>
      </c>
    </row>
    <row r="2" spans="1:3" x14ac:dyDescent="0.25">
      <c r="A2" s="10" t="s">
        <v>731</v>
      </c>
      <c r="B2" s="10" t="s">
        <v>765</v>
      </c>
      <c r="C2" s="10" t="s">
        <v>766</v>
      </c>
    </row>
    <row r="3" spans="1:3" x14ac:dyDescent="0.25">
      <c r="A3" s="6">
        <v>11</v>
      </c>
      <c r="B3" s="6">
        <v>10</v>
      </c>
      <c r="C3" s="6" t="s">
        <v>767</v>
      </c>
    </row>
    <row r="4" spans="1:3" x14ac:dyDescent="0.25">
      <c r="A4" s="6">
        <v>21</v>
      </c>
      <c r="B4" s="6">
        <v>25</v>
      </c>
      <c r="C4" s="6" t="s">
        <v>768</v>
      </c>
    </row>
    <row r="5" spans="1:3" x14ac:dyDescent="0.25">
      <c r="A5" s="6">
        <v>31</v>
      </c>
      <c r="B5" s="6">
        <v>25</v>
      </c>
      <c r="C5" s="6" t="s">
        <v>769</v>
      </c>
    </row>
    <row r="6" spans="1:3" x14ac:dyDescent="0.25">
      <c r="A6" s="6">
        <v>32</v>
      </c>
      <c r="B6" s="6">
        <v>25</v>
      </c>
      <c r="C6" s="6" t="s">
        <v>770</v>
      </c>
    </row>
    <row r="7" spans="1:3" x14ac:dyDescent="0.25">
      <c r="A7" s="6">
        <v>41</v>
      </c>
      <c r="B7" s="6">
        <v>40</v>
      </c>
      <c r="C7" s="6" t="s">
        <v>771</v>
      </c>
    </row>
    <row r="8" spans="1:3" x14ac:dyDescent="0.25">
      <c r="A8" s="6">
        <v>42</v>
      </c>
      <c r="B8" s="6">
        <v>40</v>
      </c>
      <c r="C8" s="6" t="s">
        <v>772</v>
      </c>
    </row>
    <row r="9" spans="1:3" x14ac:dyDescent="0.25">
      <c r="A9" s="6">
        <v>43</v>
      </c>
      <c r="B9" s="6">
        <v>40</v>
      </c>
      <c r="C9" s="6" t="s">
        <v>773</v>
      </c>
    </row>
    <row r="10" spans="1:3" x14ac:dyDescent="0.25">
      <c r="A10" s="6">
        <v>51</v>
      </c>
      <c r="B10" s="6">
        <v>50</v>
      </c>
      <c r="C10" s="6" t="s">
        <v>774</v>
      </c>
    </row>
    <row r="11" spans="1:3" x14ac:dyDescent="0.25">
      <c r="A11" s="6">
        <v>52</v>
      </c>
      <c r="B11" s="6">
        <v>50</v>
      </c>
      <c r="C11" s="6" t="s">
        <v>775</v>
      </c>
    </row>
    <row r="12" spans="1:3" x14ac:dyDescent="0.25">
      <c r="A12" s="6">
        <v>53</v>
      </c>
      <c r="B12" s="6">
        <v>50</v>
      </c>
      <c r="C12" s="6" t="s">
        <v>776</v>
      </c>
    </row>
    <row r="13" spans="1:3" x14ac:dyDescent="0.25">
      <c r="A13" s="6">
        <v>54</v>
      </c>
      <c r="B13" s="6">
        <v>50</v>
      </c>
      <c r="C13" s="6" t="s">
        <v>777</v>
      </c>
    </row>
    <row r="14" spans="1:3" x14ac:dyDescent="0.25">
      <c r="A14" s="6">
        <v>61</v>
      </c>
      <c r="B14" s="6">
        <v>60</v>
      </c>
      <c r="C14" s="6" t="s">
        <v>778</v>
      </c>
    </row>
    <row r="15" spans="1:3" x14ac:dyDescent="0.25">
      <c r="A15" s="6">
        <v>62</v>
      </c>
      <c r="B15" s="6">
        <v>60</v>
      </c>
      <c r="C15" s="6" t="s">
        <v>779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6"/>
  <sheetViews>
    <sheetView workbookViewId="0">
      <selection sqref="A1:B1"/>
    </sheetView>
  </sheetViews>
  <sheetFormatPr defaultRowHeight="15" x14ac:dyDescent="0.25"/>
  <cols>
    <col min="1" max="1" width="15.7109375" style="1" customWidth="1"/>
    <col min="2" max="2" width="45.7109375" style="1" customWidth="1"/>
    <col min="3" max="4" width="15.7109375" style="1" customWidth="1"/>
    <col min="5" max="5" width="15.7109375" style="3" customWidth="1"/>
    <col min="6" max="6" width="15.7109375" style="1" customWidth="1"/>
    <col min="7" max="7" width="15.7109375" style="4" customWidth="1"/>
  </cols>
  <sheetData>
    <row r="1" spans="1:7" x14ac:dyDescent="0.25">
      <c r="A1" s="56" t="s">
        <v>0</v>
      </c>
      <c r="B1" s="56"/>
      <c r="C1" s="56" t="s">
        <v>1</v>
      </c>
      <c r="D1" s="56"/>
      <c r="E1" s="21" t="s">
        <v>2</v>
      </c>
      <c r="F1" s="56" t="s">
        <v>3</v>
      </c>
      <c r="G1" s="56"/>
    </row>
    <row r="2" spans="1:7" x14ac:dyDescent="0.25">
      <c r="A2" s="10" t="s">
        <v>4</v>
      </c>
      <c r="B2" s="10" t="s">
        <v>5</v>
      </c>
      <c r="C2" s="10" t="s">
        <v>6</v>
      </c>
      <c r="D2" s="10" t="s">
        <v>7</v>
      </c>
      <c r="E2" s="22" t="s">
        <v>8</v>
      </c>
      <c r="F2" s="10" t="s">
        <v>9</v>
      </c>
      <c r="G2" s="23" t="s">
        <v>10</v>
      </c>
    </row>
    <row r="3" spans="1:7" x14ac:dyDescent="0.25">
      <c r="A3" s="6">
        <v>2260001010</v>
      </c>
      <c r="B3" s="7" t="s">
        <v>11</v>
      </c>
      <c r="C3" s="6">
        <v>0</v>
      </c>
      <c r="D3" s="6">
        <v>9999</v>
      </c>
      <c r="E3" s="20">
        <v>1</v>
      </c>
      <c r="F3" s="6" t="s">
        <v>12</v>
      </c>
      <c r="G3" s="13">
        <v>1600</v>
      </c>
    </row>
    <row r="4" spans="1:7" x14ac:dyDescent="0.25">
      <c r="A4" s="6">
        <v>2260001020</v>
      </c>
      <c r="B4" s="7" t="s">
        <v>13</v>
      </c>
      <c r="C4" s="6">
        <v>0</v>
      </c>
      <c r="D4" s="6">
        <v>9999</v>
      </c>
      <c r="E4" s="20">
        <v>0.34</v>
      </c>
      <c r="F4" s="6" t="s">
        <v>12</v>
      </c>
      <c r="G4" s="13">
        <v>57</v>
      </c>
    </row>
    <row r="5" spans="1:7" x14ac:dyDescent="0.25">
      <c r="A5" s="6">
        <v>2260001030</v>
      </c>
      <c r="B5" s="7" t="s">
        <v>14</v>
      </c>
      <c r="C5" s="6">
        <v>0</v>
      </c>
      <c r="D5" s="6">
        <v>9999</v>
      </c>
      <c r="E5" s="20">
        <v>1</v>
      </c>
      <c r="F5" s="6" t="s">
        <v>12</v>
      </c>
      <c r="G5" s="13">
        <v>1608</v>
      </c>
    </row>
    <row r="6" spans="1:7" x14ac:dyDescent="0.25">
      <c r="A6" s="6">
        <v>2260001050</v>
      </c>
      <c r="B6" s="7" t="s">
        <v>15</v>
      </c>
      <c r="C6" s="6">
        <v>0</v>
      </c>
      <c r="D6" s="6">
        <v>9999</v>
      </c>
      <c r="E6" s="20">
        <v>0.46</v>
      </c>
      <c r="F6" s="6" t="s">
        <v>12</v>
      </c>
      <c r="G6" s="13">
        <v>1080</v>
      </c>
    </row>
    <row r="7" spans="1:7" x14ac:dyDescent="0.25">
      <c r="A7" s="6">
        <v>2260001060</v>
      </c>
      <c r="B7" s="7" t="s">
        <v>16</v>
      </c>
      <c r="C7" s="6">
        <v>0</v>
      </c>
      <c r="D7" s="6">
        <v>9999</v>
      </c>
      <c r="E7" s="20">
        <v>0.57999999999999996</v>
      </c>
      <c r="F7" s="6" t="s">
        <v>12</v>
      </c>
      <c r="G7" s="13">
        <v>65</v>
      </c>
    </row>
    <row r="8" spans="1:7" x14ac:dyDescent="0.25">
      <c r="A8" s="6">
        <v>2260002003</v>
      </c>
      <c r="B8" s="7" t="s">
        <v>17</v>
      </c>
      <c r="C8" s="6">
        <v>0</v>
      </c>
      <c r="D8" s="6">
        <v>9999</v>
      </c>
      <c r="E8" s="20">
        <v>0.66</v>
      </c>
      <c r="F8" s="6" t="s">
        <v>12</v>
      </c>
      <c r="G8" s="13">
        <v>392</v>
      </c>
    </row>
    <row r="9" spans="1:7" x14ac:dyDescent="0.25">
      <c r="A9" s="6">
        <v>2260002006</v>
      </c>
      <c r="B9" s="7" t="s">
        <v>18</v>
      </c>
      <c r="C9" s="6">
        <v>0</v>
      </c>
      <c r="D9" s="6">
        <v>9999</v>
      </c>
      <c r="E9" s="20">
        <v>0.55000000000000004</v>
      </c>
      <c r="F9" s="6" t="s">
        <v>12</v>
      </c>
      <c r="G9" s="13">
        <v>160</v>
      </c>
    </row>
    <row r="10" spans="1:7" x14ac:dyDescent="0.25">
      <c r="A10" s="6">
        <v>2260002009</v>
      </c>
      <c r="B10" s="7" t="s">
        <v>19</v>
      </c>
      <c r="C10" s="6">
        <v>0</v>
      </c>
      <c r="D10" s="6">
        <v>9999</v>
      </c>
      <c r="E10" s="20">
        <v>0.55000000000000004</v>
      </c>
      <c r="F10" s="6" t="s">
        <v>12</v>
      </c>
      <c r="G10" s="13">
        <v>166</v>
      </c>
    </row>
    <row r="11" spans="1:7" x14ac:dyDescent="0.25">
      <c r="A11" s="6">
        <v>2260002012</v>
      </c>
      <c r="B11" s="7" t="s">
        <v>20</v>
      </c>
      <c r="C11" s="6">
        <v>0</v>
      </c>
      <c r="D11" s="6">
        <v>9999</v>
      </c>
      <c r="E11" s="20">
        <v>0.55000000000000004</v>
      </c>
      <c r="F11" s="6" t="s">
        <v>12</v>
      </c>
      <c r="G11" s="13">
        <v>0</v>
      </c>
    </row>
    <row r="12" spans="1:7" x14ac:dyDescent="0.25">
      <c r="A12" s="6">
        <v>2260002015</v>
      </c>
      <c r="B12" s="7" t="s">
        <v>21</v>
      </c>
      <c r="C12" s="6">
        <v>0</v>
      </c>
      <c r="D12" s="6">
        <v>9999</v>
      </c>
      <c r="E12" s="20">
        <v>0.62</v>
      </c>
      <c r="F12" s="6" t="s">
        <v>12</v>
      </c>
      <c r="G12" s="13">
        <v>621</v>
      </c>
    </row>
    <row r="13" spans="1:7" x14ac:dyDescent="0.25">
      <c r="A13" s="6">
        <v>2260002018</v>
      </c>
      <c r="B13" s="7" t="s">
        <v>22</v>
      </c>
      <c r="C13" s="6">
        <v>0</v>
      </c>
      <c r="D13" s="6">
        <v>9999</v>
      </c>
      <c r="E13" s="20">
        <v>0.7</v>
      </c>
      <c r="F13" s="6" t="s">
        <v>12</v>
      </c>
      <c r="G13" s="13">
        <v>540</v>
      </c>
    </row>
    <row r="14" spans="1:7" x14ac:dyDescent="0.25">
      <c r="A14" s="6">
        <v>2260002021</v>
      </c>
      <c r="B14" s="7" t="s">
        <v>23</v>
      </c>
      <c r="C14" s="6">
        <v>0</v>
      </c>
      <c r="D14" s="6">
        <v>9999</v>
      </c>
      <c r="E14" s="20">
        <v>0.59</v>
      </c>
      <c r="F14" s="6" t="s">
        <v>12</v>
      </c>
      <c r="G14" s="13">
        <v>175</v>
      </c>
    </row>
    <row r="15" spans="1:7" x14ac:dyDescent="0.25">
      <c r="A15" s="6">
        <v>2260002024</v>
      </c>
      <c r="B15" s="7" t="s">
        <v>24</v>
      </c>
      <c r="C15" s="6">
        <v>0</v>
      </c>
      <c r="D15" s="6">
        <v>9999</v>
      </c>
      <c r="E15" s="20">
        <v>0.49</v>
      </c>
      <c r="F15" s="6" t="s">
        <v>12</v>
      </c>
      <c r="G15" s="13">
        <v>488</v>
      </c>
    </row>
    <row r="16" spans="1:7" x14ac:dyDescent="0.25">
      <c r="A16" s="6">
        <v>2260002027</v>
      </c>
      <c r="B16" s="7" t="s">
        <v>25</v>
      </c>
      <c r="C16" s="6">
        <v>0</v>
      </c>
      <c r="D16" s="6">
        <v>9999</v>
      </c>
      <c r="E16" s="20">
        <v>0.72</v>
      </c>
      <c r="F16" s="6" t="s">
        <v>12</v>
      </c>
      <c r="G16" s="13">
        <v>318</v>
      </c>
    </row>
    <row r="17" spans="1:7" x14ac:dyDescent="0.25">
      <c r="A17" s="6">
        <v>2260002030</v>
      </c>
      <c r="B17" s="7" t="s">
        <v>26</v>
      </c>
      <c r="C17" s="6">
        <v>0</v>
      </c>
      <c r="D17" s="6">
        <v>9999</v>
      </c>
      <c r="E17" s="20">
        <v>0.66</v>
      </c>
      <c r="F17" s="6" t="s">
        <v>12</v>
      </c>
      <c r="G17" s="13">
        <v>402</v>
      </c>
    </row>
    <row r="18" spans="1:7" x14ac:dyDescent="0.25">
      <c r="A18" s="6">
        <v>2260002033</v>
      </c>
      <c r="B18" s="7" t="s">
        <v>27</v>
      </c>
      <c r="C18" s="6">
        <v>0</v>
      </c>
      <c r="D18" s="6">
        <v>9999</v>
      </c>
      <c r="E18" s="20">
        <v>0.79</v>
      </c>
      <c r="F18" s="6" t="s">
        <v>12</v>
      </c>
      <c r="G18" s="13">
        <v>107</v>
      </c>
    </row>
    <row r="19" spans="1:7" x14ac:dyDescent="0.25">
      <c r="A19" s="6">
        <v>2260002036</v>
      </c>
      <c r="B19" s="7" t="s">
        <v>28</v>
      </c>
      <c r="C19" s="6">
        <v>0</v>
      </c>
      <c r="D19" s="6">
        <v>9999</v>
      </c>
      <c r="E19" s="20">
        <v>0.53</v>
      </c>
      <c r="F19" s="6" t="s">
        <v>12</v>
      </c>
      <c r="G19" s="13">
        <v>378</v>
      </c>
    </row>
    <row r="20" spans="1:7" x14ac:dyDescent="0.25">
      <c r="A20" s="6">
        <v>2260002039</v>
      </c>
      <c r="B20" s="7" t="s">
        <v>29</v>
      </c>
      <c r="C20" s="6">
        <v>0</v>
      </c>
      <c r="D20" s="6">
        <v>9999</v>
      </c>
      <c r="E20" s="20">
        <v>0.78</v>
      </c>
      <c r="F20" s="6" t="s">
        <v>12</v>
      </c>
      <c r="G20" s="13">
        <v>610</v>
      </c>
    </row>
    <row r="21" spans="1:7" x14ac:dyDescent="0.25">
      <c r="A21" s="6">
        <v>2260002042</v>
      </c>
      <c r="B21" s="7" t="s">
        <v>30</v>
      </c>
      <c r="C21" s="6">
        <v>0</v>
      </c>
      <c r="D21" s="6">
        <v>9999</v>
      </c>
      <c r="E21" s="20">
        <v>0.59</v>
      </c>
      <c r="F21" s="6" t="s">
        <v>12</v>
      </c>
      <c r="G21" s="13">
        <v>84</v>
      </c>
    </row>
    <row r="22" spans="1:7" x14ac:dyDescent="0.25">
      <c r="A22" s="6">
        <v>2260002045</v>
      </c>
      <c r="B22" s="7" t="s">
        <v>31</v>
      </c>
      <c r="C22" s="6">
        <v>0</v>
      </c>
      <c r="D22" s="6">
        <v>9999</v>
      </c>
      <c r="E22" s="20">
        <v>0.47</v>
      </c>
      <c r="F22" s="6" t="s">
        <v>12</v>
      </c>
      <c r="G22" s="13">
        <v>415</v>
      </c>
    </row>
    <row r="23" spans="1:7" x14ac:dyDescent="0.25">
      <c r="A23" s="6">
        <v>2260002048</v>
      </c>
      <c r="B23" s="7" t="s">
        <v>32</v>
      </c>
      <c r="C23" s="6">
        <v>0</v>
      </c>
      <c r="D23" s="6">
        <v>9999</v>
      </c>
      <c r="E23" s="20">
        <v>0.64</v>
      </c>
      <c r="F23" s="6" t="s">
        <v>12</v>
      </c>
      <c r="G23" s="13">
        <v>504</v>
      </c>
    </row>
    <row r="24" spans="1:7" x14ac:dyDescent="0.25">
      <c r="A24" s="6">
        <v>2260002051</v>
      </c>
      <c r="B24" s="7" t="s">
        <v>33</v>
      </c>
      <c r="C24" s="6">
        <v>0</v>
      </c>
      <c r="D24" s="6">
        <v>9999</v>
      </c>
      <c r="E24" s="20">
        <v>0.8</v>
      </c>
      <c r="F24" s="6" t="s">
        <v>12</v>
      </c>
      <c r="G24" s="13">
        <v>450</v>
      </c>
    </row>
    <row r="25" spans="1:7" x14ac:dyDescent="0.25">
      <c r="A25" s="6">
        <v>2260002054</v>
      </c>
      <c r="B25" s="7" t="s">
        <v>34</v>
      </c>
      <c r="C25" s="6">
        <v>0</v>
      </c>
      <c r="D25" s="6">
        <v>9999</v>
      </c>
      <c r="E25" s="20">
        <v>0.85</v>
      </c>
      <c r="F25" s="6" t="s">
        <v>12</v>
      </c>
      <c r="G25" s="13">
        <v>241</v>
      </c>
    </row>
    <row r="26" spans="1:7" x14ac:dyDescent="0.25">
      <c r="A26" s="6">
        <v>2260002057</v>
      </c>
      <c r="B26" s="7" t="s">
        <v>35</v>
      </c>
      <c r="C26" s="6">
        <v>0</v>
      </c>
      <c r="D26" s="6">
        <v>9999</v>
      </c>
      <c r="E26" s="20">
        <v>0.63</v>
      </c>
      <c r="F26" s="6" t="s">
        <v>12</v>
      </c>
      <c r="G26" s="13">
        <v>413</v>
      </c>
    </row>
    <row r="27" spans="1:7" x14ac:dyDescent="0.25">
      <c r="A27" s="6">
        <v>2260002060</v>
      </c>
      <c r="B27" s="7" t="s">
        <v>36</v>
      </c>
      <c r="C27" s="6">
        <v>0</v>
      </c>
      <c r="D27" s="6">
        <v>9999</v>
      </c>
      <c r="E27" s="20">
        <v>0.71</v>
      </c>
      <c r="F27" s="6" t="s">
        <v>12</v>
      </c>
      <c r="G27" s="13">
        <v>512</v>
      </c>
    </row>
    <row r="28" spans="1:7" x14ac:dyDescent="0.25">
      <c r="A28" s="6">
        <v>2260002063</v>
      </c>
      <c r="B28" s="7" t="s">
        <v>37</v>
      </c>
      <c r="C28" s="6">
        <v>0</v>
      </c>
      <c r="D28" s="6">
        <v>9999</v>
      </c>
      <c r="E28" s="20">
        <v>0.75</v>
      </c>
      <c r="F28" s="6" t="s">
        <v>12</v>
      </c>
      <c r="G28" s="13">
        <v>900</v>
      </c>
    </row>
    <row r="29" spans="1:7" x14ac:dyDescent="0.25">
      <c r="A29" s="6">
        <v>2260002066</v>
      </c>
      <c r="B29" s="7" t="s">
        <v>38</v>
      </c>
      <c r="C29" s="6">
        <v>0</v>
      </c>
      <c r="D29" s="6">
        <v>9999</v>
      </c>
      <c r="E29" s="20">
        <v>0.48</v>
      </c>
      <c r="F29" s="6" t="s">
        <v>12</v>
      </c>
      <c r="G29" s="13">
        <v>870</v>
      </c>
    </row>
    <row r="30" spans="1:7" x14ac:dyDescent="0.25">
      <c r="A30" s="6">
        <v>2260002069</v>
      </c>
      <c r="B30" s="7" t="s">
        <v>39</v>
      </c>
      <c r="C30" s="6">
        <v>0</v>
      </c>
      <c r="D30" s="6">
        <v>9999</v>
      </c>
      <c r="E30" s="20">
        <v>0.8</v>
      </c>
      <c r="F30" s="6" t="s">
        <v>12</v>
      </c>
      <c r="G30" s="13">
        <v>700</v>
      </c>
    </row>
    <row r="31" spans="1:7" x14ac:dyDescent="0.25">
      <c r="A31" s="6">
        <v>2260002072</v>
      </c>
      <c r="B31" s="7" t="s">
        <v>40</v>
      </c>
      <c r="C31" s="6">
        <v>0</v>
      </c>
      <c r="D31" s="6">
        <v>9999</v>
      </c>
      <c r="E31" s="20">
        <v>0.57999999999999996</v>
      </c>
      <c r="F31" s="6" t="s">
        <v>12</v>
      </c>
      <c r="G31" s="13">
        <v>310</v>
      </c>
    </row>
    <row r="32" spans="1:7" x14ac:dyDescent="0.25">
      <c r="A32" s="6">
        <v>2260002075</v>
      </c>
      <c r="B32" s="7" t="s">
        <v>41</v>
      </c>
      <c r="C32" s="6">
        <v>0</v>
      </c>
      <c r="D32" s="6">
        <v>9999</v>
      </c>
      <c r="E32" s="20">
        <v>0.7</v>
      </c>
      <c r="F32" s="6" t="s">
        <v>12</v>
      </c>
      <c r="G32" s="13">
        <v>155</v>
      </c>
    </row>
    <row r="33" spans="1:7" x14ac:dyDescent="0.25">
      <c r="A33" s="6">
        <v>2260002078</v>
      </c>
      <c r="B33" s="7" t="s">
        <v>42</v>
      </c>
      <c r="C33" s="6">
        <v>0</v>
      </c>
      <c r="D33" s="6">
        <v>9999</v>
      </c>
      <c r="E33" s="20">
        <v>0.41</v>
      </c>
      <c r="F33" s="6" t="s">
        <v>12</v>
      </c>
      <c r="G33" s="13">
        <v>127</v>
      </c>
    </row>
    <row r="34" spans="1:7" x14ac:dyDescent="0.25">
      <c r="A34" s="6">
        <v>2260002081</v>
      </c>
      <c r="B34" s="7" t="s">
        <v>43</v>
      </c>
      <c r="C34" s="6">
        <v>0</v>
      </c>
      <c r="D34" s="6">
        <v>9999</v>
      </c>
      <c r="E34" s="20">
        <v>0.48</v>
      </c>
      <c r="F34" s="6" t="s">
        <v>12</v>
      </c>
      <c r="G34" s="13">
        <v>371</v>
      </c>
    </row>
    <row r="35" spans="1:7" x14ac:dyDescent="0.25">
      <c r="A35" s="6">
        <v>2260003010</v>
      </c>
      <c r="B35" s="7" t="s">
        <v>44</v>
      </c>
      <c r="C35" s="6">
        <v>0</v>
      </c>
      <c r="D35" s="6">
        <v>9999</v>
      </c>
      <c r="E35" s="20">
        <v>0.46</v>
      </c>
      <c r="F35" s="6" t="s">
        <v>12</v>
      </c>
      <c r="G35" s="13">
        <v>361</v>
      </c>
    </row>
    <row r="36" spans="1:7" x14ac:dyDescent="0.25">
      <c r="A36" s="6">
        <v>2260003020</v>
      </c>
      <c r="B36" s="7" t="s">
        <v>45</v>
      </c>
      <c r="C36" s="6">
        <v>0</v>
      </c>
      <c r="D36" s="6">
        <v>9999</v>
      </c>
      <c r="E36" s="20">
        <v>0.3</v>
      </c>
      <c r="F36" s="6" t="s">
        <v>12</v>
      </c>
      <c r="G36" s="13">
        <v>1800</v>
      </c>
    </row>
    <row r="37" spans="1:7" x14ac:dyDescent="0.25">
      <c r="A37" s="6">
        <v>2260003030</v>
      </c>
      <c r="B37" s="7" t="s">
        <v>46</v>
      </c>
      <c r="C37" s="6">
        <v>0</v>
      </c>
      <c r="D37" s="6">
        <v>9999</v>
      </c>
      <c r="E37" s="20">
        <v>0.71</v>
      </c>
      <c r="F37" s="6" t="s">
        <v>12</v>
      </c>
      <c r="G37" s="13">
        <v>516</v>
      </c>
    </row>
    <row r="38" spans="1:7" x14ac:dyDescent="0.25">
      <c r="A38" s="6">
        <v>2260003040</v>
      </c>
      <c r="B38" s="7" t="s">
        <v>47</v>
      </c>
      <c r="C38" s="6">
        <v>0</v>
      </c>
      <c r="D38" s="6">
        <v>9999</v>
      </c>
      <c r="E38" s="20">
        <v>0.54</v>
      </c>
      <c r="F38" s="6" t="s">
        <v>12</v>
      </c>
      <c r="G38" s="13">
        <v>713</v>
      </c>
    </row>
    <row r="39" spans="1:7" x14ac:dyDescent="0.25">
      <c r="A39" s="6">
        <v>2260003050</v>
      </c>
      <c r="B39" s="7" t="s">
        <v>48</v>
      </c>
      <c r="C39" s="6">
        <v>0</v>
      </c>
      <c r="D39" s="6">
        <v>9999</v>
      </c>
      <c r="E39" s="20">
        <v>0.53</v>
      </c>
      <c r="F39" s="6" t="s">
        <v>12</v>
      </c>
      <c r="G39" s="13">
        <v>386</v>
      </c>
    </row>
    <row r="40" spans="1:7" x14ac:dyDescent="0.25">
      <c r="A40" s="6">
        <v>2260003060</v>
      </c>
      <c r="B40" s="7" t="s">
        <v>49</v>
      </c>
      <c r="C40" s="6">
        <v>0</v>
      </c>
      <c r="D40" s="6">
        <v>9999</v>
      </c>
      <c r="E40" s="20">
        <v>0.46</v>
      </c>
      <c r="F40" s="6" t="s">
        <v>12</v>
      </c>
      <c r="G40" s="13">
        <v>605</v>
      </c>
    </row>
    <row r="41" spans="1:7" x14ac:dyDescent="0.25">
      <c r="A41" s="6">
        <v>2260003070</v>
      </c>
      <c r="B41" s="7" t="s">
        <v>50</v>
      </c>
      <c r="C41" s="6">
        <v>0</v>
      </c>
      <c r="D41" s="6">
        <v>9999</v>
      </c>
      <c r="E41" s="20">
        <v>0.78</v>
      </c>
      <c r="F41" s="6" t="s">
        <v>12</v>
      </c>
      <c r="G41" s="13">
        <v>827</v>
      </c>
    </row>
    <row r="42" spans="1:7" x14ac:dyDescent="0.25">
      <c r="A42" s="6">
        <v>2260004010</v>
      </c>
      <c r="B42" s="7" t="s">
        <v>51</v>
      </c>
      <c r="C42" s="6">
        <v>0</v>
      </c>
      <c r="D42" s="6">
        <v>9999</v>
      </c>
      <c r="E42" s="20">
        <v>0.33</v>
      </c>
      <c r="F42" s="6" t="s">
        <v>12</v>
      </c>
      <c r="G42" s="13">
        <v>25</v>
      </c>
    </row>
    <row r="43" spans="1:7" x14ac:dyDescent="0.25">
      <c r="A43" s="6">
        <v>2260004011</v>
      </c>
      <c r="B43" s="7" t="s">
        <v>52</v>
      </c>
      <c r="C43" s="6">
        <v>0</v>
      </c>
      <c r="D43" s="6">
        <v>9999</v>
      </c>
      <c r="E43" s="20">
        <v>0.33</v>
      </c>
      <c r="F43" s="6" t="s">
        <v>12</v>
      </c>
      <c r="G43" s="13">
        <v>406</v>
      </c>
    </row>
    <row r="44" spans="1:7" x14ac:dyDescent="0.25">
      <c r="A44" s="6">
        <v>2260004015</v>
      </c>
      <c r="B44" s="7" t="s">
        <v>53</v>
      </c>
      <c r="C44" s="6">
        <v>0</v>
      </c>
      <c r="D44" s="6">
        <v>9999</v>
      </c>
      <c r="E44" s="20">
        <v>0.4</v>
      </c>
      <c r="F44" s="6" t="s">
        <v>12</v>
      </c>
      <c r="G44" s="13">
        <v>17</v>
      </c>
    </row>
    <row r="45" spans="1:7" x14ac:dyDescent="0.25">
      <c r="A45" s="6">
        <v>2260004016</v>
      </c>
      <c r="B45" s="7" t="s">
        <v>54</v>
      </c>
      <c r="C45" s="6">
        <v>0</v>
      </c>
      <c r="D45" s="6">
        <v>9999</v>
      </c>
      <c r="E45" s="20">
        <v>0.4</v>
      </c>
      <c r="F45" s="6" t="s">
        <v>12</v>
      </c>
      <c r="G45" s="13">
        <v>472</v>
      </c>
    </row>
    <row r="46" spans="1:7" x14ac:dyDescent="0.25">
      <c r="A46" s="6">
        <v>2260004020</v>
      </c>
      <c r="B46" s="7" t="s">
        <v>55</v>
      </c>
      <c r="C46" s="6">
        <v>0</v>
      </c>
      <c r="D46" s="6">
        <v>9999</v>
      </c>
      <c r="E46" s="20">
        <v>0.7</v>
      </c>
      <c r="F46" s="6" t="s">
        <v>12</v>
      </c>
      <c r="G46" s="13">
        <v>13</v>
      </c>
    </row>
    <row r="47" spans="1:7" x14ac:dyDescent="0.25">
      <c r="A47" s="6">
        <v>2260004021</v>
      </c>
      <c r="B47" s="7" t="s">
        <v>56</v>
      </c>
      <c r="C47" s="6">
        <v>0</v>
      </c>
      <c r="D47" s="6">
        <v>9999</v>
      </c>
      <c r="E47" s="20">
        <v>0.7</v>
      </c>
      <c r="F47" s="6" t="s">
        <v>12</v>
      </c>
      <c r="G47" s="13">
        <v>303</v>
      </c>
    </row>
    <row r="48" spans="1:7" x14ac:dyDescent="0.25">
      <c r="A48" s="6">
        <v>2260004025</v>
      </c>
      <c r="B48" s="7" t="s">
        <v>57</v>
      </c>
      <c r="C48" s="6">
        <v>0</v>
      </c>
      <c r="D48" s="6">
        <v>9999</v>
      </c>
      <c r="E48" s="20">
        <v>0.91</v>
      </c>
      <c r="F48" s="6" t="s">
        <v>12</v>
      </c>
      <c r="G48" s="13">
        <v>9</v>
      </c>
    </row>
    <row r="49" spans="1:7" x14ac:dyDescent="0.25">
      <c r="A49" s="6">
        <v>2260004026</v>
      </c>
      <c r="B49" s="7" t="s">
        <v>57</v>
      </c>
      <c r="C49" s="6">
        <v>0</v>
      </c>
      <c r="D49" s="6">
        <v>9999</v>
      </c>
      <c r="E49" s="20">
        <v>0.91</v>
      </c>
      <c r="F49" s="6" t="s">
        <v>12</v>
      </c>
      <c r="G49" s="13">
        <v>137</v>
      </c>
    </row>
    <row r="50" spans="1:7" x14ac:dyDescent="0.25">
      <c r="A50" s="6">
        <v>2260004030</v>
      </c>
      <c r="B50" s="7" t="s">
        <v>58</v>
      </c>
      <c r="C50" s="6">
        <v>0</v>
      </c>
      <c r="D50" s="6">
        <v>9999</v>
      </c>
      <c r="E50" s="20">
        <v>0.94</v>
      </c>
      <c r="F50" s="6" t="s">
        <v>12</v>
      </c>
      <c r="G50" s="13">
        <v>10</v>
      </c>
    </row>
    <row r="51" spans="1:7" x14ac:dyDescent="0.25">
      <c r="A51" s="6">
        <v>2260004031</v>
      </c>
      <c r="B51" s="7" t="s">
        <v>59</v>
      </c>
      <c r="C51" s="6">
        <v>0</v>
      </c>
      <c r="D51" s="6">
        <v>9999</v>
      </c>
      <c r="E51" s="20">
        <v>0.94</v>
      </c>
      <c r="F51" s="6" t="s">
        <v>12</v>
      </c>
      <c r="G51" s="13">
        <v>282</v>
      </c>
    </row>
    <row r="52" spans="1:7" x14ac:dyDescent="0.25">
      <c r="A52" s="6">
        <v>2260004035</v>
      </c>
      <c r="B52" s="7" t="s">
        <v>60</v>
      </c>
      <c r="C52" s="6">
        <v>0</v>
      </c>
      <c r="D52" s="6">
        <v>9999</v>
      </c>
      <c r="E52" s="20">
        <v>0.35</v>
      </c>
      <c r="F52" s="6" t="s">
        <v>12</v>
      </c>
      <c r="G52" s="13">
        <v>8</v>
      </c>
    </row>
    <row r="53" spans="1:7" x14ac:dyDescent="0.25">
      <c r="A53" s="6">
        <v>2260004036</v>
      </c>
      <c r="B53" s="7" t="s">
        <v>61</v>
      </c>
      <c r="C53" s="6">
        <v>0</v>
      </c>
      <c r="D53" s="6">
        <v>9999</v>
      </c>
      <c r="E53" s="20">
        <v>0.35</v>
      </c>
      <c r="F53" s="6" t="s">
        <v>12</v>
      </c>
      <c r="G53" s="13">
        <v>136</v>
      </c>
    </row>
    <row r="54" spans="1:7" x14ac:dyDescent="0.25">
      <c r="A54" s="6">
        <v>2260004040</v>
      </c>
      <c r="B54" s="7" t="s">
        <v>62</v>
      </c>
      <c r="C54" s="6">
        <v>0</v>
      </c>
      <c r="D54" s="6">
        <v>9999</v>
      </c>
      <c r="E54" s="20">
        <v>0.38</v>
      </c>
      <c r="F54" s="6" t="s">
        <v>12</v>
      </c>
      <c r="G54" s="13">
        <v>36</v>
      </c>
    </row>
    <row r="55" spans="1:7" x14ac:dyDescent="0.25">
      <c r="A55" s="6">
        <v>2260004041</v>
      </c>
      <c r="B55" s="7" t="s">
        <v>63</v>
      </c>
      <c r="C55" s="6">
        <v>0</v>
      </c>
      <c r="D55" s="6">
        <v>9999</v>
      </c>
      <c r="E55" s="20">
        <v>0.38</v>
      </c>
      <c r="F55" s="6" t="s">
        <v>12</v>
      </c>
      <c r="G55" s="13">
        <v>569</v>
      </c>
    </row>
    <row r="56" spans="1:7" x14ac:dyDescent="0.25">
      <c r="A56" s="6">
        <v>2260004045</v>
      </c>
      <c r="B56" s="7" t="s">
        <v>64</v>
      </c>
      <c r="C56" s="6">
        <v>0</v>
      </c>
      <c r="D56" s="6">
        <v>9999</v>
      </c>
      <c r="E56" s="20">
        <v>0.65</v>
      </c>
      <c r="F56" s="6" t="s">
        <v>12</v>
      </c>
      <c r="G56" s="13">
        <v>86</v>
      </c>
    </row>
    <row r="57" spans="1:7" x14ac:dyDescent="0.25">
      <c r="A57" s="6">
        <v>2260004046</v>
      </c>
      <c r="B57" s="7" t="s">
        <v>65</v>
      </c>
      <c r="C57" s="6">
        <v>0</v>
      </c>
      <c r="D57" s="6">
        <v>9999</v>
      </c>
      <c r="E57" s="20">
        <v>0.65</v>
      </c>
      <c r="F57" s="6" t="s">
        <v>12</v>
      </c>
      <c r="G57" s="13">
        <v>86</v>
      </c>
    </row>
    <row r="58" spans="1:7" x14ac:dyDescent="0.25">
      <c r="A58" s="6">
        <v>2260004050</v>
      </c>
      <c r="B58" s="7" t="s">
        <v>66</v>
      </c>
      <c r="C58" s="6">
        <v>0</v>
      </c>
      <c r="D58" s="6">
        <v>9999</v>
      </c>
      <c r="E58" s="20">
        <v>0.8</v>
      </c>
      <c r="F58" s="6" t="s">
        <v>12</v>
      </c>
      <c r="G58" s="13">
        <v>50</v>
      </c>
    </row>
    <row r="59" spans="1:7" x14ac:dyDescent="0.25">
      <c r="A59" s="6">
        <v>2260004051</v>
      </c>
      <c r="B59" s="7" t="s">
        <v>67</v>
      </c>
      <c r="C59" s="6">
        <v>0</v>
      </c>
      <c r="D59" s="6">
        <v>9999</v>
      </c>
      <c r="E59" s="20">
        <v>0.8</v>
      </c>
      <c r="F59" s="6" t="s">
        <v>12</v>
      </c>
      <c r="G59" s="13">
        <v>50</v>
      </c>
    </row>
    <row r="60" spans="1:7" x14ac:dyDescent="0.25">
      <c r="A60" s="6">
        <v>2260004055</v>
      </c>
      <c r="B60" s="7" t="s">
        <v>68</v>
      </c>
      <c r="C60" s="6">
        <v>0</v>
      </c>
      <c r="D60" s="6">
        <v>9999</v>
      </c>
      <c r="E60" s="20">
        <v>0.44</v>
      </c>
      <c r="F60" s="6" t="s">
        <v>12</v>
      </c>
      <c r="G60" s="13">
        <v>45</v>
      </c>
    </row>
    <row r="61" spans="1:7" x14ac:dyDescent="0.25">
      <c r="A61" s="6">
        <v>2260004056</v>
      </c>
      <c r="B61" s="7" t="s">
        <v>69</v>
      </c>
      <c r="C61" s="6">
        <v>0</v>
      </c>
      <c r="D61" s="6">
        <v>9999</v>
      </c>
      <c r="E61" s="20">
        <v>0.44</v>
      </c>
      <c r="F61" s="6" t="s">
        <v>12</v>
      </c>
      <c r="G61" s="13">
        <v>721</v>
      </c>
    </row>
    <row r="62" spans="1:7" x14ac:dyDescent="0.25">
      <c r="A62" s="6">
        <v>2260004060</v>
      </c>
      <c r="B62" s="7" t="s">
        <v>70</v>
      </c>
      <c r="C62" s="6">
        <v>0</v>
      </c>
      <c r="D62" s="6">
        <v>9999</v>
      </c>
      <c r="E62" s="20">
        <v>0.69</v>
      </c>
      <c r="F62" s="6" t="s">
        <v>12</v>
      </c>
      <c r="G62" s="13">
        <v>76</v>
      </c>
    </row>
    <row r="63" spans="1:7" x14ac:dyDescent="0.25">
      <c r="A63" s="6">
        <v>2260004061</v>
      </c>
      <c r="B63" s="7" t="s">
        <v>71</v>
      </c>
      <c r="C63" s="6">
        <v>0</v>
      </c>
      <c r="D63" s="6">
        <v>9999</v>
      </c>
      <c r="E63" s="20">
        <v>0.69</v>
      </c>
      <c r="F63" s="6" t="s">
        <v>12</v>
      </c>
      <c r="G63" s="13">
        <v>76</v>
      </c>
    </row>
    <row r="64" spans="1:7" x14ac:dyDescent="0.25">
      <c r="A64" s="6">
        <v>2260004065</v>
      </c>
      <c r="B64" s="7" t="s">
        <v>72</v>
      </c>
      <c r="C64" s="6">
        <v>0</v>
      </c>
      <c r="D64" s="6">
        <v>9999</v>
      </c>
      <c r="E64" s="20">
        <v>0.78</v>
      </c>
      <c r="F64" s="6" t="s">
        <v>12</v>
      </c>
      <c r="G64" s="13">
        <v>488</v>
      </c>
    </row>
    <row r="65" spans="1:7" x14ac:dyDescent="0.25">
      <c r="A65" s="6">
        <v>2260004066</v>
      </c>
      <c r="B65" s="7" t="s">
        <v>73</v>
      </c>
      <c r="C65" s="6">
        <v>0</v>
      </c>
      <c r="D65" s="6">
        <v>9999</v>
      </c>
      <c r="E65" s="20">
        <v>0.78</v>
      </c>
      <c r="F65" s="6" t="s">
        <v>12</v>
      </c>
      <c r="G65" s="13">
        <v>488</v>
      </c>
    </row>
    <row r="66" spans="1:7" x14ac:dyDescent="0.25">
      <c r="A66" s="6">
        <v>2260004070</v>
      </c>
      <c r="B66" s="7" t="s">
        <v>74</v>
      </c>
      <c r="C66" s="6">
        <v>0</v>
      </c>
      <c r="D66" s="6">
        <v>9999</v>
      </c>
      <c r="E66" s="20">
        <v>0.6</v>
      </c>
      <c r="F66" s="6" t="s">
        <v>12</v>
      </c>
      <c r="G66" s="13">
        <v>682</v>
      </c>
    </row>
    <row r="67" spans="1:7" x14ac:dyDescent="0.25">
      <c r="A67" s="6">
        <v>2260004071</v>
      </c>
      <c r="B67" s="7" t="s">
        <v>75</v>
      </c>
      <c r="C67" s="6">
        <v>0</v>
      </c>
      <c r="D67" s="6">
        <v>9999</v>
      </c>
      <c r="E67" s="20">
        <v>0.6</v>
      </c>
      <c r="F67" s="6" t="s">
        <v>12</v>
      </c>
      <c r="G67" s="13">
        <v>682</v>
      </c>
    </row>
    <row r="68" spans="1:7" x14ac:dyDescent="0.25">
      <c r="A68" s="6">
        <v>2260004075</v>
      </c>
      <c r="B68" s="7" t="s">
        <v>76</v>
      </c>
      <c r="C68" s="6">
        <v>0</v>
      </c>
      <c r="D68" s="6">
        <v>9999</v>
      </c>
      <c r="E68" s="20">
        <v>0.57999999999999996</v>
      </c>
      <c r="F68" s="6" t="s">
        <v>12</v>
      </c>
      <c r="G68" s="13">
        <v>61</v>
      </c>
    </row>
    <row r="69" spans="1:7" x14ac:dyDescent="0.25">
      <c r="A69" s="6">
        <v>2260004076</v>
      </c>
      <c r="B69" s="7" t="s">
        <v>76</v>
      </c>
      <c r="C69" s="6">
        <v>0</v>
      </c>
      <c r="D69" s="6">
        <v>9999</v>
      </c>
      <c r="E69" s="20">
        <v>0.57999999999999996</v>
      </c>
      <c r="F69" s="6" t="s">
        <v>12</v>
      </c>
      <c r="G69" s="13">
        <v>61</v>
      </c>
    </row>
    <row r="70" spans="1:7" x14ac:dyDescent="0.25">
      <c r="A70" s="6">
        <v>2260005010</v>
      </c>
      <c r="B70" s="7" t="s">
        <v>77</v>
      </c>
      <c r="C70" s="6">
        <v>0</v>
      </c>
      <c r="D70" s="6">
        <v>9999</v>
      </c>
      <c r="E70" s="20">
        <v>0.62</v>
      </c>
      <c r="F70" s="6" t="s">
        <v>12</v>
      </c>
      <c r="G70" s="13">
        <v>286</v>
      </c>
    </row>
    <row r="71" spans="1:7" x14ac:dyDescent="0.25">
      <c r="A71" s="6">
        <v>2260005015</v>
      </c>
      <c r="B71" s="7" t="s">
        <v>78</v>
      </c>
      <c r="C71" s="6">
        <v>0</v>
      </c>
      <c r="D71" s="6">
        <v>9999</v>
      </c>
      <c r="E71" s="20">
        <v>0.62</v>
      </c>
      <c r="F71" s="6" t="s">
        <v>12</v>
      </c>
      <c r="G71" s="13">
        <v>550</v>
      </c>
    </row>
    <row r="72" spans="1:7" x14ac:dyDescent="0.25">
      <c r="A72" s="6">
        <v>2260005020</v>
      </c>
      <c r="B72" s="7" t="s">
        <v>79</v>
      </c>
      <c r="C72" s="6">
        <v>0</v>
      </c>
      <c r="D72" s="6">
        <v>9999</v>
      </c>
      <c r="E72" s="20">
        <v>0.74</v>
      </c>
      <c r="F72" s="6" t="s">
        <v>12</v>
      </c>
      <c r="G72" s="13">
        <v>125</v>
      </c>
    </row>
    <row r="73" spans="1:7" x14ac:dyDescent="0.25">
      <c r="A73" s="6">
        <v>2260005025</v>
      </c>
      <c r="B73" s="7" t="s">
        <v>80</v>
      </c>
      <c r="C73" s="6">
        <v>0</v>
      </c>
      <c r="D73" s="6">
        <v>9999</v>
      </c>
      <c r="E73" s="20">
        <v>0.62</v>
      </c>
      <c r="F73" s="6" t="s">
        <v>12</v>
      </c>
      <c r="G73" s="13">
        <v>68</v>
      </c>
    </row>
    <row r="74" spans="1:7" x14ac:dyDescent="0.25">
      <c r="A74" s="6">
        <v>2260005030</v>
      </c>
      <c r="B74" s="7" t="s">
        <v>81</v>
      </c>
      <c r="C74" s="6">
        <v>0</v>
      </c>
      <c r="D74" s="6">
        <v>9999</v>
      </c>
      <c r="E74" s="20">
        <v>0.48</v>
      </c>
      <c r="F74" s="6" t="s">
        <v>12</v>
      </c>
      <c r="G74" s="13">
        <v>175</v>
      </c>
    </row>
    <row r="75" spans="1:7" x14ac:dyDescent="0.25">
      <c r="A75" s="6">
        <v>2260005035</v>
      </c>
      <c r="B75" s="7" t="s">
        <v>82</v>
      </c>
      <c r="C75" s="6">
        <v>0</v>
      </c>
      <c r="D75" s="6">
        <v>9999</v>
      </c>
      <c r="E75" s="20">
        <v>0.65</v>
      </c>
      <c r="F75" s="6" t="s">
        <v>12</v>
      </c>
      <c r="G75" s="13">
        <v>80</v>
      </c>
    </row>
    <row r="76" spans="1:7" x14ac:dyDescent="0.25">
      <c r="A76" s="6">
        <v>2260005040</v>
      </c>
      <c r="B76" s="7" t="s">
        <v>83</v>
      </c>
      <c r="C76" s="6">
        <v>0</v>
      </c>
      <c r="D76" s="6">
        <v>9999</v>
      </c>
      <c r="E76" s="20">
        <v>0.71</v>
      </c>
      <c r="F76" s="6" t="s">
        <v>12</v>
      </c>
      <c r="G76" s="13">
        <v>43</v>
      </c>
    </row>
    <row r="77" spans="1:7" x14ac:dyDescent="0.25">
      <c r="A77" s="6">
        <v>2260005045</v>
      </c>
      <c r="B77" s="7" t="s">
        <v>84</v>
      </c>
      <c r="C77" s="6">
        <v>0</v>
      </c>
      <c r="D77" s="6">
        <v>9999</v>
      </c>
      <c r="E77" s="20">
        <v>0.52</v>
      </c>
      <c r="F77" s="6" t="s">
        <v>12</v>
      </c>
      <c r="G77" s="13">
        <v>95</v>
      </c>
    </row>
    <row r="78" spans="1:7" x14ac:dyDescent="0.25">
      <c r="A78" s="6">
        <v>2260005055</v>
      </c>
      <c r="B78" s="7" t="s">
        <v>85</v>
      </c>
      <c r="C78" s="6">
        <v>0</v>
      </c>
      <c r="D78" s="6">
        <v>9999</v>
      </c>
      <c r="E78" s="20">
        <v>0.55000000000000004</v>
      </c>
      <c r="F78" s="6" t="s">
        <v>12</v>
      </c>
      <c r="G78" s="13">
        <v>124</v>
      </c>
    </row>
    <row r="79" spans="1:7" x14ac:dyDescent="0.25">
      <c r="A79" s="6">
        <v>2260005060</v>
      </c>
      <c r="B79" s="7" t="s">
        <v>86</v>
      </c>
      <c r="C79" s="6">
        <v>0</v>
      </c>
      <c r="D79" s="6">
        <v>9999</v>
      </c>
      <c r="E79" s="20">
        <v>0.6</v>
      </c>
      <c r="F79" s="6" t="s">
        <v>12</v>
      </c>
      <c r="G79" s="13">
        <v>716</v>
      </c>
    </row>
    <row r="80" spans="1:7" x14ac:dyDescent="0.25">
      <c r="A80" s="6">
        <v>2260006005</v>
      </c>
      <c r="B80" s="7" t="s">
        <v>87</v>
      </c>
      <c r="C80" s="6">
        <v>0</v>
      </c>
      <c r="D80" s="6">
        <v>9999</v>
      </c>
      <c r="E80" s="20">
        <v>0.68</v>
      </c>
      <c r="F80" s="6" t="s">
        <v>12</v>
      </c>
      <c r="G80" s="13">
        <v>115</v>
      </c>
    </row>
    <row r="81" spans="1:7" x14ac:dyDescent="0.25">
      <c r="A81" s="6">
        <v>2260006010</v>
      </c>
      <c r="B81" s="7" t="s">
        <v>88</v>
      </c>
      <c r="C81" s="6">
        <v>0</v>
      </c>
      <c r="D81" s="6">
        <v>9999</v>
      </c>
      <c r="E81" s="20">
        <v>0.69</v>
      </c>
      <c r="F81" s="6" t="s">
        <v>12</v>
      </c>
      <c r="G81" s="13">
        <v>221</v>
      </c>
    </row>
    <row r="82" spans="1:7" x14ac:dyDescent="0.25">
      <c r="A82" s="6">
        <v>2260006015</v>
      </c>
      <c r="B82" s="7" t="s">
        <v>89</v>
      </c>
      <c r="C82" s="6">
        <v>0</v>
      </c>
      <c r="D82" s="6">
        <v>9999</v>
      </c>
      <c r="E82" s="20">
        <v>0.56000000000000005</v>
      </c>
      <c r="F82" s="6" t="s">
        <v>12</v>
      </c>
      <c r="G82" s="13">
        <v>484</v>
      </c>
    </row>
    <row r="83" spans="1:7" x14ac:dyDescent="0.25">
      <c r="A83" s="6">
        <v>2260006020</v>
      </c>
      <c r="B83" s="7" t="s">
        <v>90</v>
      </c>
      <c r="C83" s="6">
        <v>0</v>
      </c>
      <c r="D83" s="6">
        <v>9999</v>
      </c>
      <c r="E83" s="20">
        <v>0.85</v>
      </c>
      <c r="F83" s="6" t="s">
        <v>12</v>
      </c>
      <c r="G83" s="13">
        <v>6000</v>
      </c>
    </row>
    <row r="84" spans="1:7" x14ac:dyDescent="0.25">
      <c r="A84" s="6">
        <v>2260006025</v>
      </c>
      <c r="B84" s="7" t="s">
        <v>91</v>
      </c>
      <c r="C84" s="6">
        <v>0</v>
      </c>
      <c r="D84" s="6">
        <v>9999</v>
      </c>
      <c r="E84" s="20">
        <v>0.68</v>
      </c>
      <c r="F84" s="6" t="s">
        <v>12</v>
      </c>
      <c r="G84" s="13">
        <v>408</v>
      </c>
    </row>
    <row r="85" spans="1:7" x14ac:dyDescent="0.25">
      <c r="A85" s="6">
        <v>2260006030</v>
      </c>
      <c r="B85" s="7" t="s">
        <v>92</v>
      </c>
      <c r="C85" s="6">
        <v>0</v>
      </c>
      <c r="D85" s="6">
        <v>9999</v>
      </c>
      <c r="E85" s="20">
        <v>0.85</v>
      </c>
      <c r="F85" s="6" t="s">
        <v>12</v>
      </c>
      <c r="G85" s="13">
        <v>115</v>
      </c>
    </row>
    <row r="86" spans="1:7" x14ac:dyDescent="0.25">
      <c r="A86" s="6">
        <v>2260006035</v>
      </c>
      <c r="B86" s="7" t="s">
        <v>93</v>
      </c>
      <c r="C86" s="6">
        <v>0</v>
      </c>
      <c r="D86" s="6">
        <v>9999</v>
      </c>
      <c r="E86" s="20">
        <v>0.56000000000000005</v>
      </c>
      <c r="F86" s="6" t="s">
        <v>12</v>
      </c>
      <c r="G86" s="13">
        <v>450</v>
      </c>
    </row>
    <row r="87" spans="1:7" x14ac:dyDescent="0.25">
      <c r="A87" s="6">
        <v>2260007005</v>
      </c>
      <c r="B87" s="7" t="s">
        <v>94</v>
      </c>
      <c r="C87" s="6">
        <v>0</v>
      </c>
      <c r="D87" s="6">
        <v>9999</v>
      </c>
      <c r="E87" s="20">
        <v>0.7</v>
      </c>
      <c r="F87" s="6" t="s">
        <v>12</v>
      </c>
      <c r="G87" s="13">
        <v>303</v>
      </c>
    </row>
    <row r="88" spans="1:7" x14ac:dyDescent="0.25">
      <c r="A88" s="6">
        <v>2260007010</v>
      </c>
      <c r="B88" s="7" t="s">
        <v>95</v>
      </c>
      <c r="C88" s="6">
        <v>0</v>
      </c>
      <c r="D88" s="6">
        <v>9999</v>
      </c>
      <c r="E88" s="20">
        <v>0.8</v>
      </c>
      <c r="F88" s="6" t="s">
        <v>12</v>
      </c>
      <c r="G88" s="13">
        <v>50</v>
      </c>
    </row>
    <row r="89" spans="1:7" x14ac:dyDescent="0.25">
      <c r="A89" s="6">
        <v>2260007015</v>
      </c>
      <c r="B89" s="7" t="s">
        <v>96</v>
      </c>
      <c r="C89" s="6">
        <v>0</v>
      </c>
      <c r="D89" s="6">
        <v>9999</v>
      </c>
      <c r="E89" s="20">
        <v>0.7</v>
      </c>
      <c r="F89" s="6" t="s">
        <v>12</v>
      </c>
      <c r="G89" s="13">
        <v>350</v>
      </c>
    </row>
    <row r="90" spans="1:7" x14ac:dyDescent="0.25">
      <c r="A90" s="6">
        <v>2260007020</v>
      </c>
      <c r="B90" s="7" t="s">
        <v>97</v>
      </c>
      <c r="C90" s="6">
        <v>0</v>
      </c>
      <c r="D90" s="6">
        <v>9999</v>
      </c>
      <c r="E90" s="20">
        <v>0.7</v>
      </c>
      <c r="F90" s="6" t="s">
        <v>12</v>
      </c>
      <c r="G90" s="13">
        <v>0</v>
      </c>
    </row>
    <row r="91" spans="1:7" x14ac:dyDescent="0.25">
      <c r="A91" s="6">
        <v>2260008005</v>
      </c>
      <c r="B91" s="7" t="s">
        <v>98</v>
      </c>
      <c r="C91" s="6">
        <v>0</v>
      </c>
      <c r="D91" s="6">
        <v>9999</v>
      </c>
      <c r="E91" s="20">
        <v>0.56000000000000005</v>
      </c>
      <c r="F91" s="6" t="s">
        <v>12</v>
      </c>
      <c r="G91" s="13">
        <v>681</v>
      </c>
    </row>
    <row r="92" spans="1:7" x14ac:dyDescent="0.25">
      <c r="A92" s="6">
        <v>2260009010</v>
      </c>
      <c r="B92" s="7" t="s">
        <v>99</v>
      </c>
      <c r="C92" s="6">
        <v>0</v>
      </c>
      <c r="D92" s="6">
        <v>9999</v>
      </c>
      <c r="E92" s="20">
        <v>0.8</v>
      </c>
      <c r="F92" s="6" t="s">
        <v>12</v>
      </c>
      <c r="G92" s="13">
        <v>260</v>
      </c>
    </row>
    <row r="93" spans="1:7" x14ac:dyDescent="0.25">
      <c r="A93" s="6">
        <v>2260010010</v>
      </c>
      <c r="B93" s="7" t="s">
        <v>100</v>
      </c>
      <c r="C93" s="6">
        <v>0</v>
      </c>
      <c r="D93" s="6">
        <v>9999</v>
      </c>
      <c r="E93" s="20">
        <v>0.9</v>
      </c>
      <c r="F93" s="6" t="s">
        <v>12</v>
      </c>
      <c r="G93" s="13">
        <v>1104</v>
      </c>
    </row>
    <row r="94" spans="1:7" x14ac:dyDescent="0.25">
      <c r="A94" s="6">
        <v>2265001010</v>
      </c>
      <c r="B94" s="7" t="s">
        <v>101</v>
      </c>
      <c r="C94" s="6">
        <v>0</v>
      </c>
      <c r="D94" s="6">
        <v>9999</v>
      </c>
      <c r="E94" s="20">
        <v>1</v>
      </c>
      <c r="F94" s="6" t="s">
        <v>12</v>
      </c>
      <c r="G94" s="13">
        <v>1600</v>
      </c>
    </row>
    <row r="95" spans="1:7" x14ac:dyDescent="0.25">
      <c r="A95" s="6">
        <v>2265001020</v>
      </c>
      <c r="B95" s="7" t="s">
        <v>102</v>
      </c>
      <c r="C95" s="6">
        <v>0</v>
      </c>
      <c r="D95" s="6">
        <v>9999</v>
      </c>
      <c r="E95" s="20">
        <v>0.34</v>
      </c>
      <c r="F95" s="6" t="s">
        <v>12</v>
      </c>
      <c r="G95" s="13">
        <v>57</v>
      </c>
    </row>
    <row r="96" spans="1:7" x14ac:dyDescent="0.25">
      <c r="A96" s="6">
        <v>2265001030</v>
      </c>
      <c r="B96" s="7" t="s">
        <v>103</v>
      </c>
      <c r="C96" s="6">
        <v>0</v>
      </c>
      <c r="D96" s="6">
        <v>9999</v>
      </c>
      <c r="E96" s="20">
        <v>1</v>
      </c>
      <c r="F96" s="6" t="s">
        <v>12</v>
      </c>
      <c r="G96" s="13">
        <v>1608</v>
      </c>
    </row>
    <row r="97" spans="1:7" x14ac:dyDescent="0.25">
      <c r="A97" s="6">
        <v>2265001050</v>
      </c>
      <c r="B97" s="7" t="s">
        <v>104</v>
      </c>
      <c r="C97" s="6">
        <v>0</v>
      </c>
      <c r="D97" s="6">
        <v>9999</v>
      </c>
      <c r="E97" s="20">
        <v>0.46</v>
      </c>
      <c r="F97" s="6" t="s">
        <v>12</v>
      </c>
      <c r="G97" s="13">
        <v>1080</v>
      </c>
    </row>
    <row r="98" spans="1:7" x14ac:dyDescent="0.25">
      <c r="A98" s="6">
        <v>2265001060</v>
      </c>
      <c r="B98" s="7" t="s">
        <v>105</v>
      </c>
      <c r="C98" s="6">
        <v>0</v>
      </c>
      <c r="D98" s="6">
        <v>9999</v>
      </c>
      <c r="E98" s="20">
        <v>0.57999999999999996</v>
      </c>
      <c r="F98" s="6" t="s">
        <v>12</v>
      </c>
      <c r="G98" s="13">
        <v>65</v>
      </c>
    </row>
    <row r="99" spans="1:7" x14ac:dyDescent="0.25">
      <c r="A99" s="6">
        <v>2265002003</v>
      </c>
      <c r="B99" s="7" t="s">
        <v>106</v>
      </c>
      <c r="C99" s="6">
        <v>0</v>
      </c>
      <c r="D99" s="6">
        <v>9999</v>
      </c>
      <c r="E99" s="20">
        <v>0.66</v>
      </c>
      <c r="F99" s="6" t="s">
        <v>12</v>
      </c>
      <c r="G99" s="13">
        <v>392</v>
      </c>
    </row>
    <row r="100" spans="1:7" x14ac:dyDescent="0.25">
      <c r="A100" s="6">
        <v>2265002006</v>
      </c>
      <c r="B100" s="7" t="s">
        <v>107</v>
      </c>
      <c r="C100" s="6">
        <v>0</v>
      </c>
      <c r="D100" s="6">
        <v>9999</v>
      </c>
      <c r="E100" s="20">
        <v>0.55000000000000004</v>
      </c>
      <c r="F100" s="6" t="s">
        <v>12</v>
      </c>
      <c r="G100" s="13">
        <v>160</v>
      </c>
    </row>
    <row r="101" spans="1:7" x14ac:dyDescent="0.25">
      <c r="A101" s="6">
        <v>2265002009</v>
      </c>
      <c r="B101" s="7" t="s">
        <v>108</v>
      </c>
      <c r="C101" s="6">
        <v>0</v>
      </c>
      <c r="D101" s="6">
        <v>9999</v>
      </c>
      <c r="E101" s="20">
        <v>0.55000000000000004</v>
      </c>
      <c r="F101" s="6" t="s">
        <v>12</v>
      </c>
      <c r="G101" s="13">
        <v>166</v>
      </c>
    </row>
    <row r="102" spans="1:7" x14ac:dyDescent="0.25">
      <c r="A102" s="6">
        <v>2265002012</v>
      </c>
      <c r="B102" s="7" t="s">
        <v>109</v>
      </c>
      <c r="C102" s="6">
        <v>0</v>
      </c>
      <c r="D102" s="6">
        <v>9999</v>
      </c>
      <c r="E102" s="20">
        <v>0.55000000000000004</v>
      </c>
      <c r="F102" s="6" t="s">
        <v>12</v>
      </c>
      <c r="G102" s="13">
        <v>0</v>
      </c>
    </row>
    <row r="103" spans="1:7" x14ac:dyDescent="0.25">
      <c r="A103" s="6">
        <v>2265002015</v>
      </c>
      <c r="B103" s="7" t="s">
        <v>110</v>
      </c>
      <c r="C103" s="6">
        <v>0</v>
      </c>
      <c r="D103" s="6">
        <v>9999</v>
      </c>
      <c r="E103" s="20">
        <v>0.62</v>
      </c>
      <c r="F103" s="6" t="s">
        <v>12</v>
      </c>
      <c r="G103" s="13">
        <v>621</v>
      </c>
    </row>
    <row r="104" spans="1:7" x14ac:dyDescent="0.25">
      <c r="A104" s="6">
        <v>2265002018</v>
      </c>
      <c r="B104" s="7" t="s">
        <v>111</v>
      </c>
      <c r="C104" s="6">
        <v>0</v>
      </c>
      <c r="D104" s="6">
        <v>9999</v>
      </c>
      <c r="E104" s="20">
        <v>0.7</v>
      </c>
      <c r="F104" s="6" t="s">
        <v>12</v>
      </c>
      <c r="G104" s="13">
        <v>540</v>
      </c>
    </row>
    <row r="105" spans="1:7" x14ac:dyDescent="0.25">
      <c r="A105" s="6">
        <v>2265002021</v>
      </c>
      <c r="B105" s="7" t="s">
        <v>112</v>
      </c>
      <c r="C105" s="6">
        <v>0</v>
      </c>
      <c r="D105" s="6">
        <v>9999</v>
      </c>
      <c r="E105" s="20">
        <v>0.59</v>
      </c>
      <c r="F105" s="6" t="s">
        <v>12</v>
      </c>
      <c r="G105" s="13">
        <v>175</v>
      </c>
    </row>
    <row r="106" spans="1:7" x14ac:dyDescent="0.25">
      <c r="A106" s="6">
        <v>2265002024</v>
      </c>
      <c r="B106" s="7" t="s">
        <v>113</v>
      </c>
      <c r="C106" s="6">
        <v>0</v>
      </c>
      <c r="D106" s="6">
        <v>9999</v>
      </c>
      <c r="E106" s="20">
        <v>0.49</v>
      </c>
      <c r="F106" s="6" t="s">
        <v>12</v>
      </c>
      <c r="G106" s="13">
        <v>488</v>
      </c>
    </row>
    <row r="107" spans="1:7" x14ac:dyDescent="0.25">
      <c r="A107" s="6">
        <v>2265002027</v>
      </c>
      <c r="B107" s="7" t="s">
        <v>114</v>
      </c>
      <c r="C107" s="6">
        <v>0</v>
      </c>
      <c r="D107" s="6">
        <v>9999</v>
      </c>
      <c r="E107" s="20">
        <v>0.72</v>
      </c>
      <c r="F107" s="6" t="s">
        <v>12</v>
      </c>
      <c r="G107" s="13">
        <v>318</v>
      </c>
    </row>
    <row r="108" spans="1:7" x14ac:dyDescent="0.25">
      <c r="A108" s="6">
        <v>2265002030</v>
      </c>
      <c r="B108" s="7" t="s">
        <v>115</v>
      </c>
      <c r="C108" s="6">
        <v>0</v>
      </c>
      <c r="D108" s="6">
        <v>9999</v>
      </c>
      <c r="E108" s="20">
        <v>0.66</v>
      </c>
      <c r="F108" s="6" t="s">
        <v>12</v>
      </c>
      <c r="G108" s="13">
        <v>402</v>
      </c>
    </row>
    <row r="109" spans="1:7" x14ac:dyDescent="0.25">
      <c r="A109" s="6">
        <v>2265002033</v>
      </c>
      <c r="B109" s="7" t="s">
        <v>116</v>
      </c>
      <c r="C109" s="6">
        <v>0</v>
      </c>
      <c r="D109" s="6">
        <v>9999</v>
      </c>
      <c r="E109" s="20">
        <v>0.79</v>
      </c>
      <c r="F109" s="6" t="s">
        <v>12</v>
      </c>
      <c r="G109" s="13">
        <v>107</v>
      </c>
    </row>
    <row r="110" spans="1:7" x14ac:dyDescent="0.25">
      <c r="A110" s="6">
        <v>2265002036</v>
      </c>
      <c r="B110" s="7" t="s">
        <v>117</v>
      </c>
      <c r="C110" s="6">
        <v>0</v>
      </c>
      <c r="D110" s="6">
        <v>9999</v>
      </c>
      <c r="E110" s="20">
        <v>0.53</v>
      </c>
      <c r="F110" s="6" t="s">
        <v>12</v>
      </c>
      <c r="G110" s="13">
        <v>378</v>
      </c>
    </row>
    <row r="111" spans="1:7" x14ac:dyDescent="0.25">
      <c r="A111" s="6">
        <v>2265002039</v>
      </c>
      <c r="B111" s="7" t="s">
        <v>118</v>
      </c>
      <c r="C111" s="6">
        <v>0</v>
      </c>
      <c r="D111" s="6">
        <v>9999</v>
      </c>
      <c r="E111" s="20">
        <v>0.78</v>
      </c>
      <c r="F111" s="6" t="s">
        <v>12</v>
      </c>
      <c r="G111" s="13">
        <v>610</v>
      </c>
    </row>
    <row r="112" spans="1:7" x14ac:dyDescent="0.25">
      <c r="A112" s="6">
        <v>2265002042</v>
      </c>
      <c r="B112" s="7" t="s">
        <v>119</v>
      </c>
      <c r="C112" s="6">
        <v>0</v>
      </c>
      <c r="D112" s="6">
        <v>9999</v>
      </c>
      <c r="E112" s="20">
        <v>0.59</v>
      </c>
      <c r="F112" s="6" t="s">
        <v>12</v>
      </c>
      <c r="G112" s="13">
        <v>84</v>
      </c>
    </row>
    <row r="113" spans="1:7" x14ac:dyDescent="0.25">
      <c r="A113" s="6">
        <v>2265002045</v>
      </c>
      <c r="B113" s="7" t="s">
        <v>120</v>
      </c>
      <c r="C113" s="6">
        <v>0</v>
      </c>
      <c r="D113" s="6">
        <v>9999</v>
      </c>
      <c r="E113" s="20">
        <v>0.47</v>
      </c>
      <c r="F113" s="6" t="s">
        <v>12</v>
      </c>
      <c r="G113" s="13">
        <v>415</v>
      </c>
    </row>
    <row r="114" spans="1:7" x14ac:dyDescent="0.25">
      <c r="A114" s="6">
        <v>2265002048</v>
      </c>
      <c r="B114" s="7" t="s">
        <v>121</v>
      </c>
      <c r="C114" s="6">
        <v>0</v>
      </c>
      <c r="D114" s="6">
        <v>9999</v>
      </c>
      <c r="E114" s="20">
        <v>0.64</v>
      </c>
      <c r="F114" s="6" t="s">
        <v>12</v>
      </c>
      <c r="G114" s="13">
        <v>504</v>
      </c>
    </row>
    <row r="115" spans="1:7" x14ac:dyDescent="0.25">
      <c r="A115" s="6">
        <v>2265002051</v>
      </c>
      <c r="B115" s="7" t="s">
        <v>122</v>
      </c>
      <c r="C115" s="6">
        <v>0</v>
      </c>
      <c r="D115" s="6">
        <v>9999</v>
      </c>
      <c r="E115" s="20">
        <v>0.8</v>
      </c>
      <c r="F115" s="6" t="s">
        <v>12</v>
      </c>
      <c r="G115" s="13">
        <v>450</v>
      </c>
    </row>
    <row r="116" spans="1:7" x14ac:dyDescent="0.25">
      <c r="A116" s="6">
        <v>2265002054</v>
      </c>
      <c r="B116" s="7" t="s">
        <v>123</v>
      </c>
      <c r="C116" s="6">
        <v>0</v>
      </c>
      <c r="D116" s="6">
        <v>9999</v>
      </c>
      <c r="E116" s="20">
        <v>0.85</v>
      </c>
      <c r="F116" s="6" t="s">
        <v>12</v>
      </c>
      <c r="G116" s="13">
        <v>241</v>
      </c>
    </row>
    <row r="117" spans="1:7" x14ac:dyDescent="0.25">
      <c r="A117" s="6">
        <v>2265002057</v>
      </c>
      <c r="B117" s="7" t="s">
        <v>124</v>
      </c>
      <c r="C117" s="6">
        <v>0</v>
      </c>
      <c r="D117" s="6">
        <v>9999</v>
      </c>
      <c r="E117" s="20">
        <v>0.63</v>
      </c>
      <c r="F117" s="6" t="s">
        <v>12</v>
      </c>
      <c r="G117" s="13">
        <v>413</v>
      </c>
    </row>
    <row r="118" spans="1:7" x14ac:dyDescent="0.25">
      <c r="A118" s="6">
        <v>2265002060</v>
      </c>
      <c r="B118" s="7" t="s">
        <v>125</v>
      </c>
      <c r="C118" s="6">
        <v>0</v>
      </c>
      <c r="D118" s="6">
        <v>9999</v>
      </c>
      <c r="E118" s="20">
        <v>0.71</v>
      </c>
      <c r="F118" s="6" t="s">
        <v>12</v>
      </c>
      <c r="G118" s="13">
        <v>512</v>
      </c>
    </row>
    <row r="119" spans="1:7" x14ac:dyDescent="0.25">
      <c r="A119" s="6">
        <v>2265002063</v>
      </c>
      <c r="B119" s="7" t="s">
        <v>126</v>
      </c>
      <c r="C119" s="6">
        <v>0</v>
      </c>
      <c r="D119" s="6">
        <v>9999</v>
      </c>
      <c r="E119" s="20">
        <v>0.75</v>
      </c>
      <c r="F119" s="6" t="s">
        <v>12</v>
      </c>
      <c r="G119" s="13">
        <v>900</v>
      </c>
    </row>
    <row r="120" spans="1:7" x14ac:dyDescent="0.25">
      <c r="A120" s="6">
        <v>2265002066</v>
      </c>
      <c r="B120" s="7" t="s">
        <v>127</v>
      </c>
      <c r="C120" s="6">
        <v>0</v>
      </c>
      <c r="D120" s="6">
        <v>9999</v>
      </c>
      <c r="E120" s="20">
        <v>0.48</v>
      </c>
      <c r="F120" s="6" t="s">
        <v>12</v>
      </c>
      <c r="G120" s="13">
        <v>870</v>
      </c>
    </row>
    <row r="121" spans="1:7" x14ac:dyDescent="0.25">
      <c r="A121" s="6">
        <v>2265002069</v>
      </c>
      <c r="B121" s="7" t="s">
        <v>128</v>
      </c>
      <c r="C121" s="6">
        <v>0</v>
      </c>
      <c r="D121" s="6">
        <v>9999</v>
      </c>
      <c r="E121" s="20">
        <v>0.8</v>
      </c>
      <c r="F121" s="6" t="s">
        <v>12</v>
      </c>
      <c r="G121" s="13">
        <v>700</v>
      </c>
    </row>
    <row r="122" spans="1:7" x14ac:dyDescent="0.25">
      <c r="A122" s="6">
        <v>2265002072</v>
      </c>
      <c r="B122" s="7" t="s">
        <v>129</v>
      </c>
      <c r="C122" s="6">
        <v>0</v>
      </c>
      <c r="D122" s="6">
        <v>9999</v>
      </c>
      <c r="E122" s="20">
        <v>0.57999999999999996</v>
      </c>
      <c r="F122" s="6" t="s">
        <v>12</v>
      </c>
      <c r="G122" s="13">
        <v>310</v>
      </c>
    </row>
    <row r="123" spans="1:7" x14ac:dyDescent="0.25">
      <c r="A123" s="6">
        <v>2265002075</v>
      </c>
      <c r="B123" s="7" t="s">
        <v>130</v>
      </c>
      <c r="C123" s="6">
        <v>0</v>
      </c>
      <c r="D123" s="6">
        <v>9999</v>
      </c>
      <c r="E123" s="20">
        <v>0.7</v>
      </c>
      <c r="F123" s="6" t="s">
        <v>12</v>
      </c>
      <c r="G123" s="13">
        <v>155</v>
      </c>
    </row>
    <row r="124" spans="1:7" x14ac:dyDescent="0.25">
      <c r="A124" s="6">
        <v>2265002078</v>
      </c>
      <c r="B124" s="7" t="s">
        <v>131</v>
      </c>
      <c r="C124" s="6">
        <v>0</v>
      </c>
      <c r="D124" s="6">
        <v>9999</v>
      </c>
      <c r="E124" s="20">
        <v>0.41</v>
      </c>
      <c r="F124" s="6" t="s">
        <v>12</v>
      </c>
      <c r="G124" s="13">
        <v>127</v>
      </c>
    </row>
    <row r="125" spans="1:7" x14ac:dyDescent="0.25">
      <c r="A125" s="6">
        <v>2265002081</v>
      </c>
      <c r="B125" s="7" t="s">
        <v>132</v>
      </c>
      <c r="C125" s="6">
        <v>0</v>
      </c>
      <c r="D125" s="6">
        <v>9999</v>
      </c>
      <c r="E125" s="20">
        <v>0.48</v>
      </c>
      <c r="F125" s="6" t="s">
        <v>12</v>
      </c>
      <c r="G125" s="13">
        <v>371</v>
      </c>
    </row>
    <row r="126" spans="1:7" x14ac:dyDescent="0.25">
      <c r="A126" s="6">
        <v>2265003010</v>
      </c>
      <c r="B126" s="7" t="s">
        <v>133</v>
      </c>
      <c r="C126" s="6">
        <v>0</v>
      </c>
      <c r="D126" s="6">
        <v>9999</v>
      </c>
      <c r="E126" s="20">
        <v>0.46</v>
      </c>
      <c r="F126" s="6" t="s">
        <v>12</v>
      </c>
      <c r="G126" s="13">
        <v>361</v>
      </c>
    </row>
    <row r="127" spans="1:7" x14ac:dyDescent="0.25">
      <c r="A127" s="6">
        <v>2265003020</v>
      </c>
      <c r="B127" s="7" t="s">
        <v>134</v>
      </c>
      <c r="C127" s="6">
        <v>0</v>
      </c>
      <c r="D127" s="6">
        <v>9999</v>
      </c>
      <c r="E127" s="20">
        <v>0.3</v>
      </c>
      <c r="F127" s="6" t="s">
        <v>12</v>
      </c>
      <c r="G127" s="13">
        <v>1800</v>
      </c>
    </row>
    <row r="128" spans="1:7" x14ac:dyDescent="0.25">
      <c r="A128" s="6">
        <v>2265003030</v>
      </c>
      <c r="B128" s="7" t="s">
        <v>135</v>
      </c>
      <c r="C128" s="6">
        <v>0</v>
      </c>
      <c r="D128" s="6">
        <v>9999</v>
      </c>
      <c r="E128" s="20">
        <v>0.71</v>
      </c>
      <c r="F128" s="6" t="s">
        <v>12</v>
      </c>
      <c r="G128" s="13">
        <v>516</v>
      </c>
    </row>
    <row r="129" spans="1:7" x14ac:dyDescent="0.25">
      <c r="A129" s="6">
        <v>2265003040</v>
      </c>
      <c r="B129" s="7" t="s">
        <v>136</v>
      </c>
      <c r="C129" s="6">
        <v>0</v>
      </c>
      <c r="D129" s="6">
        <v>9999</v>
      </c>
      <c r="E129" s="20">
        <v>0.54</v>
      </c>
      <c r="F129" s="6" t="s">
        <v>12</v>
      </c>
      <c r="G129" s="13">
        <v>713</v>
      </c>
    </row>
    <row r="130" spans="1:7" x14ac:dyDescent="0.25">
      <c r="A130" s="6">
        <v>2265003050</v>
      </c>
      <c r="B130" s="7" t="s">
        <v>137</v>
      </c>
      <c r="C130" s="6">
        <v>0</v>
      </c>
      <c r="D130" s="6">
        <v>9999</v>
      </c>
      <c r="E130" s="20">
        <v>0.53</v>
      </c>
      <c r="F130" s="6" t="s">
        <v>12</v>
      </c>
      <c r="G130" s="13">
        <v>386</v>
      </c>
    </row>
    <row r="131" spans="1:7" x14ac:dyDescent="0.25">
      <c r="A131" s="6">
        <v>2265003060</v>
      </c>
      <c r="B131" s="7" t="s">
        <v>138</v>
      </c>
      <c r="C131" s="6">
        <v>0</v>
      </c>
      <c r="D131" s="6">
        <v>9999</v>
      </c>
      <c r="E131" s="20">
        <v>0.46</v>
      </c>
      <c r="F131" s="6" t="s">
        <v>12</v>
      </c>
      <c r="G131" s="13">
        <v>605</v>
      </c>
    </row>
    <row r="132" spans="1:7" x14ac:dyDescent="0.25">
      <c r="A132" s="6">
        <v>2265003070</v>
      </c>
      <c r="B132" s="7" t="s">
        <v>139</v>
      </c>
      <c r="C132" s="6">
        <v>0</v>
      </c>
      <c r="D132" s="6">
        <v>9999</v>
      </c>
      <c r="E132" s="20">
        <v>0.78</v>
      </c>
      <c r="F132" s="6" t="s">
        <v>12</v>
      </c>
      <c r="G132" s="13">
        <v>827</v>
      </c>
    </row>
    <row r="133" spans="1:7" x14ac:dyDescent="0.25">
      <c r="A133" s="6">
        <v>2265004010</v>
      </c>
      <c r="B133" s="7" t="s">
        <v>140</v>
      </c>
      <c r="C133" s="6">
        <v>0</v>
      </c>
      <c r="D133" s="6">
        <v>9999</v>
      </c>
      <c r="E133" s="20">
        <v>0.33</v>
      </c>
      <c r="F133" s="6" t="s">
        <v>12</v>
      </c>
      <c r="G133" s="13">
        <v>25</v>
      </c>
    </row>
    <row r="134" spans="1:7" x14ac:dyDescent="0.25">
      <c r="A134" s="6">
        <v>2265004011</v>
      </c>
      <c r="B134" s="7" t="s">
        <v>141</v>
      </c>
      <c r="C134" s="6">
        <v>0</v>
      </c>
      <c r="D134" s="6">
        <v>9999</v>
      </c>
      <c r="E134" s="20">
        <v>0.33</v>
      </c>
      <c r="F134" s="6" t="s">
        <v>12</v>
      </c>
      <c r="G134" s="13">
        <v>406</v>
      </c>
    </row>
    <row r="135" spans="1:7" x14ac:dyDescent="0.25">
      <c r="A135" s="6">
        <v>2265004015</v>
      </c>
      <c r="B135" s="7" t="s">
        <v>142</v>
      </c>
      <c r="C135" s="6">
        <v>0</v>
      </c>
      <c r="D135" s="6">
        <v>9999</v>
      </c>
      <c r="E135" s="20">
        <v>0.4</v>
      </c>
      <c r="F135" s="6" t="s">
        <v>12</v>
      </c>
      <c r="G135" s="13">
        <v>17</v>
      </c>
    </row>
    <row r="136" spans="1:7" x14ac:dyDescent="0.25">
      <c r="A136" s="6">
        <v>2265004016</v>
      </c>
      <c r="B136" s="7" t="s">
        <v>143</v>
      </c>
      <c r="C136" s="6">
        <v>0</v>
      </c>
      <c r="D136" s="6">
        <v>9999</v>
      </c>
      <c r="E136" s="20">
        <v>0.4</v>
      </c>
      <c r="F136" s="6" t="s">
        <v>12</v>
      </c>
      <c r="G136" s="13">
        <v>472</v>
      </c>
    </row>
    <row r="137" spans="1:7" x14ac:dyDescent="0.25">
      <c r="A137" s="6">
        <v>2265004020</v>
      </c>
      <c r="B137" s="7" t="s">
        <v>144</v>
      </c>
      <c r="C137" s="6">
        <v>0</v>
      </c>
      <c r="D137" s="6">
        <v>9999</v>
      </c>
      <c r="E137" s="20">
        <v>0.7</v>
      </c>
      <c r="F137" s="6" t="s">
        <v>12</v>
      </c>
      <c r="G137" s="13">
        <v>13</v>
      </c>
    </row>
    <row r="138" spans="1:7" x14ac:dyDescent="0.25">
      <c r="A138" s="6">
        <v>2265004021</v>
      </c>
      <c r="B138" s="7" t="s">
        <v>145</v>
      </c>
      <c r="C138" s="6">
        <v>0</v>
      </c>
      <c r="D138" s="6">
        <v>9999</v>
      </c>
      <c r="E138" s="20">
        <v>0.7</v>
      </c>
      <c r="F138" s="6" t="s">
        <v>12</v>
      </c>
      <c r="G138" s="13">
        <v>303</v>
      </c>
    </row>
    <row r="139" spans="1:7" x14ac:dyDescent="0.25">
      <c r="A139" s="6">
        <v>2265004025</v>
      </c>
      <c r="B139" s="7" t="s">
        <v>146</v>
      </c>
      <c r="C139" s="6">
        <v>0</v>
      </c>
      <c r="D139" s="6">
        <v>9999</v>
      </c>
      <c r="E139" s="20">
        <v>0.91</v>
      </c>
      <c r="F139" s="6" t="s">
        <v>12</v>
      </c>
      <c r="G139" s="13">
        <v>9</v>
      </c>
    </row>
    <row r="140" spans="1:7" x14ac:dyDescent="0.25">
      <c r="A140" s="6">
        <v>2265004026</v>
      </c>
      <c r="B140" s="7" t="s">
        <v>146</v>
      </c>
      <c r="C140" s="6">
        <v>0</v>
      </c>
      <c r="D140" s="6">
        <v>9999</v>
      </c>
      <c r="E140" s="20">
        <v>0.91</v>
      </c>
      <c r="F140" s="6" t="s">
        <v>12</v>
      </c>
      <c r="G140" s="13">
        <v>137</v>
      </c>
    </row>
    <row r="141" spans="1:7" x14ac:dyDescent="0.25">
      <c r="A141" s="6">
        <v>2265004030</v>
      </c>
      <c r="B141" s="7" t="s">
        <v>147</v>
      </c>
      <c r="C141" s="6">
        <v>0</v>
      </c>
      <c r="D141" s="6">
        <v>9999</v>
      </c>
      <c r="E141" s="20">
        <v>0.94</v>
      </c>
      <c r="F141" s="6" t="s">
        <v>12</v>
      </c>
      <c r="G141" s="13">
        <v>10</v>
      </c>
    </row>
    <row r="142" spans="1:7" x14ac:dyDescent="0.25">
      <c r="A142" s="6">
        <v>2265004031</v>
      </c>
      <c r="B142" s="7" t="s">
        <v>148</v>
      </c>
      <c r="C142" s="6">
        <v>0</v>
      </c>
      <c r="D142" s="6">
        <v>9999</v>
      </c>
      <c r="E142" s="20">
        <v>0.94</v>
      </c>
      <c r="F142" s="6" t="s">
        <v>12</v>
      </c>
      <c r="G142" s="13">
        <v>282</v>
      </c>
    </row>
    <row r="143" spans="1:7" x14ac:dyDescent="0.25">
      <c r="A143" s="6">
        <v>2265004035</v>
      </c>
      <c r="B143" s="7" t="s">
        <v>149</v>
      </c>
      <c r="C143" s="6">
        <v>0</v>
      </c>
      <c r="D143" s="6">
        <v>9999</v>
      </c>
      <c r="E143" s="20">
        <v>0.35</v>
      </c>
      <c r="F143" s="6" t="s">
        <v>12</v>
      </c>
      <c r="G143" s="13">
        <v>8</v>
      </c>
    </row>
    <row r="144" spans="1:7" x14ac:dyDescent="0.25">
      <c r="A144" s="6">
        <v>2265004036</v>
      </c>
      <c r="B144" s="7" t="s">
        <v>150</v>
      </c>
      <c r="C144" s="6">
        <v>0</v>
      </c>
      <c r="D144" s="6">
        <v>9999</v>
      </c>
      <c r="E144" s="20">
        <v>0.35</v>
      </c>
      <c r="F144" s="6" t="s">
        <v>12</v>
      </c>
      <c r="G144" s="13">
        <v>136</v>
      </c>
    </row>
    <row r="145" spans="1:7" x14ac:dyDescent="0.25">
      <c r="A145" s="6">
        <v>2265004040</v>
      </c>
      <c r="B145" s="7" t="s">
        <v>151</v>
      </c>
      <c r="C145" s="6">
        <v>0</v>
      </c>
      <c r="D145" s="6">
        <v>9999</v>
      </c>
      <c r="E145" s="20">
        <v>0.38</v>
      </c>
      <c r="F145" s="6" t="s">
        <v>12</v>
      </c>
      <c r="G145" s="13">
        <v>36</v>
      </c>
    </row>
    <row r="146" spans="1:7" x14ac:dyDescent="0.25">
      <c r="A146" s="6">
        <v>2265004041</v>
      </c>
      <c r="B146" s="7" t="s">
        <v>152</v>
      </c>
      <c r="C146" s="6">
        <v>0</v>
      </c>
      <c r="D146" s="6">
        <v>9999</v>
      </c>
      <c r="E146" s="20">
        <v>0.38</v>
      </c>
      <c r="F146" s="6" t="s">
        <v>12</v>
      </c>
      <c r="G146" s="13">
        <v>569</v>
      </c>
    </row>
    <row r="147" spans="1:7" x14ac:dyDescent="0.25">
      <c r="A147" s="6">
        <v>2265004045</v>
      </c>
      <c r="B147" s="7" t="s">
        <v>153</v>
      </c>
      <c r="C147" s="6">
        <v>0</v>
      </c>
      <c r="D147" s="6">
        <v>9999</v>
      </c>
      <c r="E147" s="20">
        <v>0.65</v>
      </c>
      <c r="F147" s="6" t="s">
        <v>12</v>
      </c>
      <c r="G147" s="13">
        <v>86</v>
      </c>
    </row>
    <row r="148" spans="1:7" x14ac:dyDescent="0.25">
      <c r="A148" s="6">
        <v>2265004046</v>
      </c>
      <c r="B148" s="7" t="s">
        <v>154</v>
      </c>
      <c r="C148" s="6">
        <v>0</v>
      </c>
      <c r="D148" s="6">
        <v>9999</v>
      </c>
      <c r="E148" s="20">
        <v>0.65</v>
      </c>
      <c r="F148" s="6" t="s">
        <v>12</v>
      </c>
      <c r="G148" s="13">
        <v>86</v>
      </c>
    </row>
    <row r="149" spans="1:7" x14ac:dyDescent="0.25">
      <c r="A149" s="6">
        <v>2265004050</v>
      </c>
      <c r="B149" s="7" t="s">
        <v>155</v>
      </c>
      <c r="C149" s="6">
        <v>0</v>
      </c>
      <c r="D149" s="6">
        <v>9999</v>
      </c>
      <c r="E149" s="20">
        <v>0.8</v>
      </c>
      <c r="F149" s="6" t="s">
        <v>12</v>
      </c>
      <c r="G149" s="13">
        <v>50</v>
      </c>
    </row>
    <row r="150" spans="1:7" x14ac:dyDescent="0.25">
      <c r="A150" s="6">
        <v>2265004051</v>
      </c>
      <c r="B150" s="7" t="s">
        <v>156</v>
      </c>
      <c r="C150" s="6">
        <v>0</v>
      </c>
      <c r="D150" s="6">
        <v>9999</v>
      </c>
      <c r="E150" s="20">
        <v>0.8</v>
      </c>
      <c r="F150" s="6" t="s">
        <v>12</v>
      </c>
      <c r="G150" s="13">
        <v>50</v>
      </c>
    </row>
    <row r="151" spans="1:7" x14ac:dyDescent="0.25">
      <c r="A151" s="6">
        <v>2265004055</v>
      </c>
      <c r="B151" s="7" t="s">
        <v>157</v>
      </c>
      <c r="C151" s="6">
        <v>0</v>
      </c>
      <c r="D151" s="6">
        <v>9999</v>
      </c>
      <c r="E151" s="20">
        <v>0.44</v>
      </c>
      <c r="F151" s="6" t="s">
        <v>12</v>
      </c>
      <c r="G151" s="13">
        <v>45</v>
      </c>
    </row>
    <row r="152" spans="1:7" x14ac:dyDescent="0.25">
      <c r="A152" s="6">
        <v>2265004056</v>
      </c>
      <c r="B152" s="7" t="s">
        <v>158</v>
      </c>
      <c r="C152" s="6">
        <v>0</v>
      </c>
      <c r="D152" s="6">
        <v>9999</v>
      </c>
      <c r="E152" s="20">
        <v>0.44</v>
      </c>
      <c r="F152" s="6" t="s">
        <v>12</v>
      </c>
      <c r="G152" s="13">
        <v>721</v>
      </c>
    </row>
    <row r="153" spans="1:7" x14ac:dyDescent="0.25">
      <c r="A153" s="6">
        <v>2265004060</v>
      </c>
      <c r="B153" s="7" t="s">
        <v>159</v>
      </c>
      <c r="C153" s="6">
        <v>0</v>
      </c>
      <c r="D153" s="6">
        <v>9999</v>
      </c>
      <c r="E153" s="20">
        <v>0.69</v>
      </c>
      <c r="F153" s="6" t="s">
        <v>12</v>
      </c>
      <c r="G153" s="13">
        <v>76</v>
      </c>
    </row>
    <row r="154" spans="1:7" x14ac:dyDescent="0.25">
      <c r="A154" s="6">
        <v>2265004061</v>
      </c>
      <c r="B154" s="7" t="s">
        <v>160</v>
      </c>
      <c r="C154" s="6">
        <v>0</v>
      </c>
      <c r="D154" s="6">
        <v>9999</v>
      </c>
      <c r="E154" s="20">
        <v>0.69</v>
      </c>
      <c r="F154" s="6" t="s">
        <v>12</v>
      </c>
      <c r="G154" s="13">
        <v>76</v>
      </c>
    </row>
    <row r="155" spans="1:7" x14ac:dyDescent="0.25">
      <c r="A155" s="6">
        <v>2265004065</v>
      </c>
      <c r="B155" s="7" t="s">
        <v>161</v>
      </c>
      <c r="C155" s="6">
        <v>0</v>
      </c>
      <c r="D155" s="6">
        <v>9999</v>
      </c>
      <c r="E155" s="20">
        <v>0.78</v>
      </c>
      <c r="F155" s="6" t="s">
        <v>12</v>
      </c>
      <c r="G155" s="13">
        <v>488</v>
      </c>
    </row>
    <row r="156" spans="1:7" x14ac:dyDescent="0.25">
      <c r="A156" s="6">
        <v>2265004066</v>
      </c>
      <c r="B156" s="7" t="s">
        <v>162</v>
      </c>
      <c r="C156" s="6">
        <v>0</v>
      </c>
      <c r="D156" s="6">
        <v>9999</v>
      </c>
      <c r="E156" s="20">
        <v>0.78</v>
      </c>
      <c r="F156" s="6" t="s">
        <v>12</v>
      </c>
      <c r="G156" s="13">
        <v>488</v>
      </c>
    </row>
    <row r="157" spans="1:7" x14ac:dyDescent="0.25">
      <c r="A157" s="6">
        <v>2265004070</v>
      </c>
      <c r="B157" s="7" t="s">
        <v>163</v>
      </c>
      <c r="C157" s="6">
        <v>0</v>
      </c>
      <c r="D157" s="6">
        <v>9999</v>
      </c>
      <c r="E157" s="20">
        <v>0.6</v>
      </c>
      <c r="F157" s="6" t="s">
        <v>12</v>
      </c>
      <c r="G157" s="13">
        <v>682</v>
      </c>
    </row>
    <row r="158" spans="1:7" x14ac:dyDescent="0.25">
      <c r="A158" s="6">
        <v>2265004071</v>
      </c>
      <c r="B158" s="7" t="s">
        <v>164</v>
      </c>
      <c r="C158" s="6">
        <v>0</v>
      </c>
      <c r="D158" s="6">
        <v>9999</v>
      </c>
      <c r="E158" s="20">
        <v>0.6</v>
      </c>
      <c r="F158" s="6" t="s">
        <v>12</v>
      </c>
      <c r="G158" s="13">
        <v>682</v>
      </c>
    </row>
    <row r="159" spans="1:7" x14ac:dyDescent="0.25">
      <c r="A159" s="6">
        <v>2265004075</v>
      </c>
      <c r="B159" s="7" t="s">
        <v>165</v>
      </c>
      <c r="C159" s="6">
        <v>0</v>
      </c>
      <c r="D159" s="6">
        <v>9999</v>
      </c>
      <c r="E159" s="20">
        <v>0.57999999999999996</v>
      </c>
      <c r="F159" s="6" t="s">
        <v>12</v>
      </c>
      <c r="G159" s="13">
        <v>61</v>
      </c>
    </row>
    <row r="160" spans="1:7" x14ac:dyDescent="0.25">
      <c r="A160" s="6">
        <v>2265004076</v>
      </c>
      <c r="B160" s="7" t="s">
        <v>165</v>
      </c>
      <c r="C160" s="6">
        <v>0</v>
      </c>
      <c r="D160" s="6">
        <v>9999</v>
      </c>
      <c r="E160" s="20">
        <v>0.57999999999999996</v>
      </c>
      <c r="F160" s="6" t="s">
        <v>12</v>
      </c>
      <c r="G160" s="13">
        <v>61</v>
      </c>
    </row>
    <row r="161" spans="1:7" x14ac:dyDescent="0.25">
      <c r="A161" s="6">
        <v>2265005010</v>
      </c>
      <c r="B161" s="7" t="s">
        <v>166</v>
      </c>
      <c r="C161" s="6">
        <v>0</v>
      </c>
      <c r="D161" s="6">
        <v>9999</v>
      </c>
      <c r="E161" s="20">
        <v>0.62</v>
      </c>
      <c r="F161" s="6" t="s">
        <v>12</v>
      </c>
      <c r="G161" s="13">
        <v>286</v>
      </c>
    </row>
    <row r="162" spans="1:7" x14ac:dyDescent="0.25">
      <c r="A162" s="6">
        <v>2265005015</v>
      </c>
      <c r="B162" s="7" t="s">
        <v>167</v>
      </c>
      <c r="C162" s="6">
        <v>0</v>
      </c>
      <c r="D162" s="6">
        <v>9999</v>
      </c>
      <c r="E162" s="20">
        <v>0.62</v>
      </c>
      <c r="F162" s="6" t="s">
        <v>12</v>
      </c>
      <c r="G162" s="13">
        <v>550</v>
      </c>
    </row>
    <row r="163" spans="1:7" x14ac:dyDescent="0.25">
      <c r="A163" s="6">
        <v>2265005020</v>
      </c>
      <c r="B163" s="7" t="s">
        <v>168</v>
      </c>
      <c r="C163" s="6">
        <v>0</v>
      </c>
      <c r="D163" s="6">
        <v>9999</v>
      </c>
      <c r="E163" s="20">
        <v>0.74</v>
      </c>
      <c r="F163" s="6" t="s">
        <v>12</v>
      </c>
      <c r="G163" s="13">
        <v>125</v>
      </c>
    </row>
    <row r="164" spans="1:7" x14ac:dyDescent="0.25">
      <c r="A164" s="6">
        <v>2265005025</v>
      </c>
      <c r="B164" s="7" t="s">
        <v>169</v>
      </c>
      <c r="C164" s="6">
        <v>0</v>
      </c>
      <c r="D164" s="6">
        <v>9999</v>
      </c>
      <c r="E164" s="20">
        <v>0.62</v>
      </c>
      <c r="F164" s="6" t="s">
        <v>12</v>
      </c>
      <c r="G164" s="13">
        <v>68</v>
      </c>
    </row>
    <row r="165" spans="1:7" x14ac:dyDescent="0.25">
      <c r="A165" s="6">
        <v>2265005030</v>
      </c>
      <c r="B165" s="7" t="s">
        <v>170</v>
      </c>
      <c r="C165" s="6">
        <v>0</v>
      </c>
      <c r="D165" s="6">
        <v>9999</v>
      </c>
      <c r="E165" s="20">
        <v>0.48</v>
      </c>
      <c r="F165" s="6" t="s">
        <v>12</v>
      </c>
      <c r="G165" s="13">
        <v>175</v>
      </c>
    </row>
    <row r="166" spans="1:7" x14ac:dyDescent="0.25">
      <c r="A166" s="6">
        <v>2265005035</v>
      </c>
      <c r="B166" s="7" t="s">
        <v>171</v>
      </c>
      <c r="C166" s="6">
        <v>0</v>
      </c>
      <c r="D166" s="6">
        <v>9999</v>
      </c>
      <c r="E166" s="20">
        <v>0.65</v>
      </c>
      <c r="F166" s="6" t="s">
        <v>12</v>
      </c>
      <c r="G166" s="13">
        <v>80</v>
      </c>
    </row>
    <row r="167" spans="1:7" x14ac:dyDescent="0.25">
      <c r="A167" s="6">
        <v>2265005040</v>
      </c>
      <c r="B167" s="7" t="s">
        <v>172</v>
      </c>
      <c r="C167" s="6">
        <v>0</v>
      </c>
      <c r="D167" s="6">
        <v>9999</v>
      </c>
      <c r="E167" s="20">
        <v>0.71</v>
      </c>
      <c r="F167" s="6" t="s">
        <v>12</v>
      </c>
      <c r="G167" s="13">
        <v>43</v>
      </c>
    </row>
    <row r="168" spans="1:7" x14ac:dyDescent="0.25">
      <c r="A168" s="6">
        <v>2265005045</v>
      </c>
      <c r="B168" s="7" t="s">
        <v>173</v>
      </c>
      <c r="C168" s="6">
        <v>0</v>
      </c>
      <c r="D168" s="6">
        <v>9999</v>
      </c>
      <c r="E168" s="20">
        <v>0.52</v>
      </c>
      <c r="F168" s="6" t="s">
        <v>12</v>
      </c>
      <c r="G168" s="13">
        <v>95</v>
      </c>
    </row>
    <row r="169" spans="1:7" x14ac:dyDescent="0.25">
      <c r="A169" s="6">
        <v>2265005055</v>
      </c>
      <c r="B169" s="7" t="s">
        <v>174</v>
      </c>
      <c r="C169" s="6">
        <v>0</v>
      </c>
      <c r="D169" s="6">
        <v>9999</v>
      </c>
      <c r="E169" s="20">
        <v>0.55000000000000004</v>
      </c>
      <c r="F169" s="6" t="s">
        <v>12</v>
      </c>
      <c r="G169" s="13">
        <v>124</v>
      </c>
    </row>
    <row r="170" spans="1:7" x14ac:dyDescent="0.25">
      <c r="A170" s="6">
        <v>2265005060</v>
      </c>
      <c r="B170" s="7" t="s">
        <v>175</v>
      </c>
      <c r="C170" s="6">
        <v>0</v>
      </c>
      <c r="D170" s="6">
        <v>9999</v>
      </c>
      <c r="E170" s="20">
        <v>0.6</v>
      </c>
      <c r="F170" s="6" t="s">
        <v>12</v>
      </c>
      <c r="G170" s="13">
        <v>716</v>
      </c>
    </row>
    <row r="171" spans="1:7" x14ac:dyDescent="0.25">
      <c r="A171" s="6">
        <v>2265006005</v>
      </c>
      <c r="B171" s="7" t="s">
        <v>176</v>
      </c>
      <c r="C171" s="6">
        <v>0</v>
      </c>
      <c r="D171" s="6">
        <v>9999</v>
      </c>
      <c r="E171" s="20">
        <v>0.68</v>
      </c>
      <c r="F171" s="6" t="s">
        <v>12</v>
      </c>
      <c r="G171" s="13">
        <v>115</v>
      </c>
    </row>
    <row r="172" spans="1:7" x14ac:dyDescent="0.25">
      <c r="A172" s="6">
        <v>2265006010</v>
      </c>
      <c r="B172" s="7" t="s">
        <v>177</v>
      </c>
      <c r="C172" s="6">
        <v>0</v>
      </c>
      <c r="D172" s="6">
        <v>9999</v>
      </c>
      <c r="E172" s="20">
        <v>0.69</v>
      </c>
      <c r="F172" s="6" t="s">
        <v>12</v>
      </c>
      <c r="G172" s="13">
        <v>221</v>
      </c>
    </row>
    <row r="173" spans="1:7" x14ac:dyDescent="0.25">
      <c r="A173" s="6">
        <v>2265006015</v>
      </c>
      <c r="B173" s="7" t="s">
        <v>178</v>
      </c>
      <c r="C173" s="6">
        <v>0</v>
      </c>
      <c r="D173" s="6">
        <v>9999</v>
      </c>
      <c r="E173" s="20">
        <v>0.56000000000000005</v>
      </c>
      <c r="F173" s="6" t="s">
        <v>12</v>
      </c>
      <c r="G173" s="13">
        <v>484</v>
      </c>
    </row>
    <row r="174" spans="1:7" x14ac:dyDescent="0.25">
      <c r="A174" s="6">
        <v>2265006020</v>
      </c>
      <c r="B174" s="7" t="s">
        <v>179</v>
      </c>
      <c r="C174" s="6">
        <v>0</v>
      </c>
      <c r="D174" s="6">
        <v>9999</v>
      </c>
      <c r="E174" s="20">
        <v>0.85</v>
      </c>
      <c r="F174" s="6" t="s">
        <v>12</v>
      </c>
      <c r="G174" s="13">
        <v>6000</v>
      </c>
    </row>
    <row r="175" spans="1:7" x14ac:dyDescent="0.25">
      <c r="A175" s="6">
        <v>2265006025</v>
      </c>
      <c r="B175" s="7" t="s">
        <v>180</v>
      </c>
      <c r="C175" s="6">
        <v>0</v>
      </c>
      <c r="D175" s="6">
        <v>9999</v>
      </c>
      <c r="E175" s="20">
        <v>0.68</v>
      </c>
      <c r="F175" s="6" t="s">
        <v>12</v>
      </c>
      <c r="G175" s="13">
        <v>408</v>
      </c>
    </row>
    <row r="176" spans="1:7" x14ac:dyDescent="0.25">
      <c r="A176" s="6">
        <v>2265006030</v>
      </c>
      <c r="B176" s="7" t="s">
        <v>181</v>
      </c>
      <c r="C176" s="6">
        <v>0</v>
      </c>
      <c r="D176" s="6">
        <v>9999</v>
      </c>
      <c r="E176" s="20">
        <v>0.85</v>
      </c>
      <c r="F176" s="6" t="s">
        <v>12</v>
      </c>
      <c r="G176" s="13">
        <v>115</v>
      </c>
    </row>
    <row r="177" spans="1:7" x14ac:dyDescent="0.25">
      <c r="A177" s="6">
        <v>2265006035</v>
      </c>
      <c r="B177" s="7" t="s">
        <v>182</v>
      </c>
      <c r="C177" s="6">
        <v>0</v>
      </c>
      <c r="D177" s="6">
        <v>9999</v>
      </c>
      <c r="E177" s="20">
        <v>0.56000000000000005</v>
      </c>
      <c r="F177" s="6" t="s">
        <v>12</v>
      </c>
      <c r="G177" s="13">
        <v>450</v>
      </c>
    </row>
    <row r="178" spans="1:7" x14ac:dyDescent="0.25">
      <c r="A178" s="6">
        <v>2265007005</v>
      </c>
      <c r="B178" s="7" t="s">
        <v>183</v>
      </c>
      <c r="C178" s="6">
        <v>0</v>
      </c>
      <c r="D178" s="6">
        <v>9999</v>
      </c>
      <c r="E178" s="20">
        <v>0.7</v>
      </c>
      <c r="F178" s="6" t="s">
        <v>12</v>
      </c>
      <c r="G178" s="13">
        <v>303</v>
      </c>
    </row>
    <row r="179" spans="1:7" x14ac:dyDescent="0.25">
      <c r="A179" s="6">
        <v>2265007010</v>
      </c>
      <c r="B179" s="7" t="s">
        <v>184</v>
      </c>
      <c r="C179" s="6">
        <v>0</v>
      </c>
      <c r="D179" s="6">
        <v>9999</v>
      </c>
      <c r="E179" s="20">
        <v>0.8</v>
      </c>
      <c r="F179" s="6" t="s">
        <v>12</v>
      </c>
      <c r="G179" s="13">
        <v>50</v>
      </c>
    </row>
    <row r="180" spans="1:7" x14ac:dyDescent="0.25">
      <c r="A180" s="6">
        <v>2265007015</v>
      </c>
      <c r="B180" s="7" t="s">
        <v>185</v>
      </c>
      <c r="C180" s="6">
        <v>0</v>
      </c>
      <c r="D180" s="6">
        <v>9999</v>
      </c>
      <c r="E180" s="20">
        <v>0.7</v>
      </c>
      <c r="F180" s="6" t="s">
        <v>12</v>
      </c>
      <c r="G180" s="13">
        <v>350</v>
      </c>
    </row>
    <row r="181" spans="1:7" x14ac:dyDescent="0.25">
      <c r="A181" s="6">
        <v>2265007020</v>
      </c>
      <c r="B181" s="7" t="s">
        <v>186</v>
      </c>
      <c r="C181" s="6">
        <v>0</v>
      </c>
      <c r="D181" s="6">
        <v>9999</v>
      </c>
      <c r="E181" s="20">
        <v>0.7</v>
      </c>
      <c r="F181" s="6" t="s">
        <v>12</v>
      </c>
      <c r="G181" s="13">
        <v>0</v>
      </c>
    </row>
    <row r="182" spans="1:7" x14ac:dyDescent="0.25">
      <c r="A182" s="6">
        <v>2265008005</v>
      </c>
      <c r="B182" s="7" t="s">
        <v>187</v>
      </c>
      <c r="C182" s="6">
        <v>0</v>
      </c>
      <c r="D182" s="6">
        <v>9999</v>
      </c>
      <c r="E182" s="20">
        <v>0.56000000000000005</v>
      </c>
      <c r="F182" s="6" t="s">
        <v>12</v>
      </c>
      <c r="G182" s="13">
        <v>681</v>
      </c>
    </row>
    <row r="183" spans="1:7" x14ac:dyDescent="0.25">
      <c r="A183" s="6">
        <v>2265009010</v>
      </c>
      <c r="B183" s="7" t="s">
        <v>188</v>
      </c>
      <c r="C183" s="6">
        <v>0</v>
      </c>
      <c r="D183" s="6">
        <v>9999</v>
      </c>
      <c r="E183" s="20">
        <v>0.8</v>
      </c>
      <c r="F183" s="6" t="s">
        <v>12</v>
      </c>
      <c r="G183" s="13">
        <v>260</v>
      </c>
    </row>
    <row r="184" spans="1:7" x14ac:dyDescent="0.25">
      <c r="A184" s="6">
        <v>2265010010</v>
      </c>
      <c r="B184" s="7" t="s">
        <v>189</v>
      </c>
      <c r="C184" s="6">
        <v>0</v>
      </c>
      <c r="D184" s="6">
        <v>9999</v>
      </c>
      <c r="E184" s="20">
        <v>0.9</v>
      </c>
      <c r="F184" s="6" t="s">
        <v>12</v>
      </c>
      <c r="G184" s="13">
        <v>1104</v>
      </c>
    </row>
    <row r="185" spans="1:7" x14ac:dyDescent="0.25">
      <c r="A185" s="6">
        <v>2267001020</v>
      </c>
      <c r="B185" s="7" t="s">
        <v>280</v>
      </c>
      <c r="C185" s="6">
        <v>0</v>
      </c>
      <c r="D185" s="6">
        <v>9999</v>
      </c>
      <c r="E185" s="20">
        <v>0.34</v>
      </c>
      <c r="F185" s="6" t="s">
        <v>12</v>
      </c>
      <c r="G185" s="13">
        <v>40</v>
      </c>
    </row>
    <row r="186" spans="1:7" x14ac:dyDescent="0.25">
      <c r="A186" s="6">
        <v>2267001030</v>
      </c>
      <c r="B186" s="7" t="s">
        <v>281</v>
      </c>
      <c r="C186" s="6">
        <v>0</v>
      </c>
      <c r="D186" s="6">
        <v>9999</v>
      </c>
      <c r="E186" s="20">
        <v>0.42</v>
      </c>
      <c r="F186" s="6" t="s">
        <v>12</v>
      </c>
      <c r="G186" s="13">
        <v>0</v>
      </c>
    </row>
    <row r="187" spans="1:7" x14ac:dyDescent="0.25">
      <c r="A187" s="6">
        <v>2267001050</v>
      </c>
      <c r="B187" s="7" t="s">
        <v>282</v>
      </c>
      <c r="C187" s="6">
        <v>0</v>
      </c>
      <c r="D187" s="6">
        <v>9999</v>
      </c>
      <c r="E187" s="20">
        <v>0.46</v>
      </c>
      <c r="F187" s="6" t="s">
        <v>12</v>
      </c>
      <c r="G187" s="13">
        <v>1080</v>
      </c>
    </row>
    <row r="188" spans="1:7" x14ac:dyDescent="0.25">
      <c r="A188" s="6">
        <v>2267001060</v>
      </c>
      <c r="B188" s="7" t="s">
        <v>283</v>
      </c>
      <c r="C188" s="6">
        <v>0</v>
      </c>
      <c r="D188" s="6">
        <v>9999</v>
      </c>
      <c r="E188" s="20">
        <v>0.57999999999999996</v>
      </c>
      <c r="F188" s="6" t="s">
        <v>12</v>
      </c>
      <c r="G188" s="13">
        <v>65</v>
      </c>
    </row>
    <row r="189" spans="1:7" x14ac:dyDescent="0.25">
      <c r="A189" s="6">
        <v>2267002003</v>
      </c>
      <c r="B189" s="7" t="s">
        <v>284</v>
      </c>
      <c r="C189" s="6">
        <v>0</v>
      </c>
      <c r="D189" s="6">
        <v>9999</v>
      </c>
      <c r="E189" s="20">
        <v>0.66</v>
      </c>
      <c r="F189" s="6" t="s">
        <v>12</v>
      </c>
      <c r="G189" s="13">
        <v>392</v>
      </c>
    </row>
    <row r="190" spans="1:7" x14ac:dyDescent="0.25">
      <c r="A190" s="6">
        <v>2267002006</v>
      </c>
      <c r="B190" s="7" t="s">
        <v>285</v>
      </c>
      <c r="C190" s="6">
        <v>0</v>
      </c>
      <c r="D190" s="6">
        <v>9999</v>
      </c>
      <c r="E190" s="20">
        <v>0.55000000000000004</v>
      </c>
      <c r="F190" s="6" t="s">
        <v>12</v>
      </c>
      <c r="G190" s="13">
        <v>160</v>
      </c>
    </row>
    <row r="191" spans="1:7" x14ac:dyDescent="0.25">
      <c r="A191" s="6">
        <v>2267002009</v>
      </c>
      <c r="B191" s="7" t="s">
        <v>286</v>
      </c>
      <c r="C191" s="6">
        <v>0</v>
      </c>
      <c r="D191" s="6">
        <v>9999</v>
      </c>
      <c r="E191" s="20">
        <v>0.55000000000000004</v>
      </c>
      <c r="F191" s="6" t="s">
        <v>12</v>
      </c>
      <c r="G191" s="13">
        <v>166</v>
      </c>
    </row>
    <row r="192" spans="1:7" x14ac:dyDescent="0.25">
      <c r="A192" s="6">
        <v>2267002012</v>
      </c>
      <c r="B192" s="7" t="s">
        <v>287</v>
      </c>
      <c r="C192" s="6">
        <v>0</v>
      </c>
      <c r="D192" s="6">
        <v>9999</v>
      </c>
      <c r="E192" s="20">
        <v>0.55000000000000004</v>
      </c>
      <c r="F192" s="6" t="s">
        <v>12</v>
      </c>
      <c r="G192" s="13">
        <v>0</v>
      </c>
    </row>
    <row r="193" spans="1:7" x14ac:dyDescent="0.25">
      <c r="A193" s="6">
        <v>2267002015</v>
      </c>
      <c r="B193" s="7" t="s">
        <v>288</v>
      </c>
      <c r="C193" s="6">
        <v>0</v>
      </c>
      <c r="D193" s="6">
        <v>9999</v>
      </c>
      <c r="E193" s="20">
        <v>0.62</v>
      </c>
      <c r="F193" s="6" t="s">
        <v>12</v>
      </c>
      <c r="G193" s="13">
        <v>621</v>
      </c>
    </row>
    <row r="194" spans="1:7" x14ac:dyDescent="0.25">
      <c r="A194" s="6">
        <v>2267002018</v>
      </c>
      <c r="B194" s="7" t="s">
        <v>289</v>
      </c>
      <c r="C194" s="6">
        <v>0</v>
      </c>
      <c r="D194" s="6">
        <v>9999</v>
      </c>
      <c r="E194" s="20">
        <v>0.7</v>
      </c>
      <c r="F194" s="6" t="s">
        <v>12</v>
      </c>
      <c r="G194" s="13">
        <v>540</v>
      </c>
    </row>
    <row r="195" spans="1:7" x14ac:dyDescent="0.25">
      <c r="A195" s="6">
        <v>2267002021</v>
      </c>
      <c r="B195" s="7" t="s">
        <v>290</v>
      </c>
      <c r="C195" s="6">
        <v>0</v>
      </c>
      <c r="D195" s="6">
        <v>9999</v>
      </c>
      <c r="E195" s="20">
        <v>0.59</v>
      </c>
      <c r="F195" s="6" t="s">
        <v>12</v>
      </c>
      <c r="G195" s="13">
        <v>175</v>
      </c>
    </row>
    <row r="196" spans="1:7" x14ac:dyDescent="0.25">
      <c r="A196" s="6">
        <v>2267002024</v>
      </c>
      <c r="B196" s="7" t="s">
        <v>291</v>
      </c>
      <c r="C196" s="6">
        <v>0</v>
      </c>
      <c r="D196" s="6">
        <v>9999</v>
      </c>
      <c r="E196" s="20">
        <v>0.49</v>
      </c>
      <c r="F196" s="6" t="s">
        <v>12</v>
      </c>
      <c r="G196" s="13">
        <v>488</v>
      </c>
    </row>
    <row r="197" spans="1:7" x14ac:dyDescent="0.25">
      <c r="A197" s="6">
        <v>2267002027</v>
      </c>
      <c r="B197" s="7" t="s">
        <v>292</v>
      </c>
      <c r="C197" s="6">
        <v>0</v>
      </c>
      <c r="D197" s="6">
        <v>9999</v>
      </c>
      <c r="E197" s="20">
        <v>0.72</v>
      </c>
      <c r="F197" s="6" t="s">
        <v>12</v>
      </c>
      <c r="G197" s="13">
        <v>318</v>
      </c>
    </row>
    <row r="198" spans="1:7" x14ac:dyDescent="0.25">
      <c r="A198" s="6">
        <v>2267002030</v>
      </c>
      <c r="B198" s="7" t="s">
        <v>293</v>
      </c>
      <c r="C198" s="6">
        <v>0</v>
      </c>
      <c r="D198" s="6">
        <v>9999</v>
      </c>
      <c r="E198" s="20">
        <v>0.66</v>
      </c>
      <c r="F198" s="6" t="s">
        <v>12</v>
      </c>
      <c r="G198" s="13">
        <v>402</v>
      </c>
    </row>
    <row r="199" spans="1:7" x14ac:dyDescent="0.25">
      <c r="A199" s="6">
        <v>2267002033</v>
      </c>
      <c r="B199" s="7" t="s">
        <v>294</v>
      </c>
      <c r="C199" s="6">
        <v>0</v>
      </c>
      <c r="D199" s="6">
        <v>9999</v>
      </c>
      <c r="E199" s="20">
        <v>0.79</v>
      </c>
      <c r="F199" s="6" t="s">
        <v>12</v>
      </c>
      <c r="G199" s="13">
        <v>107</v>
      </c>
    </row>
    <row r="200" spans="1:7" x14ac:dyDescent="0.25">
      <c r="A200" s="6">
        <v>2267002036</v>
      </c>
      <c r="B200" s="7" t="s">
        <v>295</v>
      </c>
      <c r="C200" s="6">
        <v>0</v>
      </c>
      <c r="D200" s="6">
        <v>9999</v>
      </c>
      <c r="E200" s="20">
        <v>0.59</v>
      </c>
      <c r="F200" s="6" t="s">
        <v>12</v>
      </c>
      <c r="G200" s="13">
        <v>378</v>
      </c>
    </row>
    <row r="201" spans="1:7" x14ac:dyDescent="0.25">
      <c r="A201" s="6">
        <v>2267002039</v>
      </c>
      <c r="B201" s="7" t="s">
        <v>296</v>
      </c>
      <c r="C201" s="6">
        <v>0</v>
      </c>
      <c r="D201" s="6">
        <v>9999</v>
      </c>
      <c r="E201" s="20">
        <v>0.78</v>
      </c>
      <c r="F201" s="6" t="s">
        <v>12</v>
      </c>
      <c r="G201" s="13">
        <v>610</v>
      </c>
    </row>
    <row r="202" spans="1:7" x14ac:dyDescent="0.25">
      <c r="A202" s="6">
        <v>2267002042</v>
      </c>
      <c r="B202" s="7" t="s">
        <v>297</v>
      </c>
      <c r="C202" s="6">
        <v>0</v>
      </c>
      <c r="D202" s="6">
        <v>9999</v>
      </c>
      <c r="E202" s="20">
        <v>0.59</v>
      </c>
      <c r="F202" s="6" t="s">
        <v>12</v>
      </c>
      <c r="G202" s="13">
        <v>84</v>
      </c>
    </row>
    <row r="203" spans="1:7" x14ac:dyDescent="0.25">
      <c r="A203" s="6">
        <v>2267002045</v>
      </c>
      <c r="B203" s="7" t="s">
        <v>298</v>
      </c>
      <c r="C203" s="6">
        <v>0</v>
      </c>
      <c r="D203" s="6">
        <v>9999</v>
      </c>
      <c r="E203" s="20">
        <v>0.47</v>
      </c>
      <c r="F203" s="6" t="s">
        <v>12</v>
      </c>
      <c r="G203" s="13">
        <v>415</v>
      </c>
    </row>
    <row r="204" spans="1:7" x14ac:dyDescent="0.25">
      <c r="A204" s="6">
        <v>2267002048</v>
      </c>
      <c r="B204" s="7" t="s">
        <v>299</v>
      </c>
      <c r="C204" s="6">
        <v>0</v>
      </c>
      <c r="D204" s="6">
        <v>9999</v>
      </c>
      <c r="E204" s="20">
        <v>0.64</v>
      </c>
      <c r="F204" s="6" t="s">
        <v>12</v>
      </c>
      <c r="G204" s="13">
        <v>504</v>
      </c>
    </row>
    <row r="205" spans="1:7" x14ac:dyDescent="0.25">
      <c r="A205" s="6">
        <v>2267002051</v>
      </c>
      <c r="B205" s="7" t="s">
        <v>300</v>
      </c>
      <c r="C205" s="6">
        <v>0</v>
      </c>
      <c r="D205" s="6">
        <v>9999</v>
      </c>
      <c r="E205" s="20">
        <v>0.8</v>
      </c>
      <c r="F205" s="6" t="s">
        <v>12</v>
      </c>
      <c r="G205" s="13">
        <v>450</v>
      </c>
    </row>
    <row r="206" spans="1:7" x14ac:dyDescent="0.25">
      <c r="A206" s="6">
        <v>2267002054</v>
      </c>
      <c r="B206" s="7" t="s">
        <v>301</v>
      </c>
      <c r="C206" s="6">
        <v>0</v>
      </c>
      <c r="D206" s="6">
        <v>9999</v>
      </c>
      <c r="E206" s="20">
        <v>0.85</v>
      </c>
      <c r="F206" s="6" t="s">
        <v>12</v>
      </c>
      <c r="G206" s="13">
        <v>241</v>
      </c>
    </row>
    <row r="207" spans="1:7" x14ac:dyDescent="0.25">
      <c r="A207" s="6">
        <v>2267002057</v>
      </c>
      <c r="B207" s="7" t="s">
        <v>302</v>
      </c>
      <c r="C207" s="6">
        <v>0</v>
      </c>
      <c r="D207" s="6">
        <v>9999</v>
      </c>
      <c r="E207" s="20">
        <v>0.63</v>
      </c>
      <c r="F207" s="6" t="s">
        <v>12</v>
      </c>
      <c r="G207" s="13">
        <v>413</v>
      </c>
    </row>
    <row r="208" spans="1:7" x14ac:dyDescent="0.25">
      <c r="A208" s="6">
        <v>2267002060</v>
      </c>
      <c r="B208" s="7" t="s">
        <v>303</v>
      </c>
      <c r="C208" s="6">
        <v>0</v>
      </c>
      <c r="D208" s="6">
        <v>9999</v>
      </c>
      <c r="E208" s="20">
        <v>0.71</v>
      </c>
      <c r="F208" s="6" t="s">
        <v>12</v>
      </c>
      <c r="G208" s="13">
        <v>512</v>
      </c>
    </row>
    <row r="209" spans="1:7" x14ac:dyDescent="0.25">
      <c r="A209" s="6">
        <v>2267002063</v>
      </c>
      <c r="B209" s="7" t="s">
        <v>304</v>
      </c>
      <c r="C209" s="6">
        <v>0</v>
      </c>
      <c r="D209" s="6">
        <v>9999</v>
      </c>
      <c r="E209" s="20">
        <v>0.75</v>
      </c>
      <c r="F209" s="6" t="s">
        <v>12</v>
      </c>
      <c r="G209" s="13">
        <v>900</v>
      </c>
    </row>
    <row r="210" spans="1:7" x14ac:dyDescent="0.25">
      <c r="A210" s="6">
        <v>2267002066</v>
      </c>
      <c r="B210" s="7" t="s">
        <v>305</v>
      </c>
      <c r="C210" s="6">
        <v>0</v>
      </c>
      <c r="D210" s="6">
        <v>9999</v>
      </c>
      <c r="E210" s="20">
        <v>0.48</v>
      </c>
      <c r="F210" s="6" t="s">
        <v>12</v>
      </c>
      <c r="G210" s="13">
        <v>870</v>
      </c>
    </row>
    <row r="211" spans="1:7" x14ac:dyDescent="0.25">
      <c r="A211" s="6">
        <v>2267002069</v>
      </c>
      <c r="B211" s="7" t="s">
        <v>306</v>
      </c>
      <c r="C211" s="6">
        <v>0</v>
      </c>
      <c r="D211" s="6">
        <v>9999</v>
      </c>
      <c r="E211" s="20">
        <v>0.8</v>
      </c>
      <c r="F211" s="6" t="s">
        <v>12</v>
      </c>
      <c r="G211" s="13">
        <v>700</v>
      </c>
    </row>
    <row r="212" spans="1:7" x14ac:dyDescent="0.25">
      <c r="A212" s="6">
        <v>2267002072</v>
      </c>
      <c r="B212" s="7" t="s">
        <v>307</v>
      </c>
      <c r="C212" s="6">
        <v>0</v>
      </c>
      <c r="D212" s="6">
        <v>9999</v>
      </c>
      <c r="E212" s="20">
        <v>0.57999999999999996</v>
      </c>
      <c r="F212" s="6" t="s">
        <v>12</v>
      </c>
      <c r="G212" s="13">
        <v>310</v>
      </c>
    </row>
    <row r="213" spans="1:7" x14ac:dyDescent="0.25">
      <c r="A213" s="6">
        <v>2267002075</v>
      </c>
      <c r="B213" s="7" t="s">
        <v>308</v>
      </c>
      <c r="C213" s="6">
        <v>0</v>
      </c>
      <c r="D213" s="6">
        <v>9999</v>
      </c>
      <c r="E213" s="20">
        <v>0.7</v>
      </c>
      <c r="F213" s="6" t="s">
        <v>12</v>
      </c>
      <c r="G213" s="13">
        <v>155</v>
      </c>
    </row>
    <row r="214" spans="1:7" x14ac:dyDescent="0.25">
      <c r="A214" s="6">
        <v>2267002078</v>
      </c>
      <c r="B214" s="7" t="s">
        <v>309</v>
      </c>
      <c r="C214" s="6">
        <v>0</v>
      </c>
      <c r="D214" s="6">
        <v>9999</v>
      </c>
      <c r="E214" s="20">
        <v>0.41</v>
      </c>
      <c r="F214" s="6" t="s">
        <v>12</v>
      </c>
      <c r="G214" s="13">
        <v>127</v>
      </c>
    </row>
    <row r="215" spans="1:7" x14ac:dyDescent="0.25">
      <c r="A215" s="6">
        <v>2267002081</v>
      </c>
      <c r="B215" s="7" t="s">
        <v>310</v>
      </c>
      <c r="C215" s="6">
        <v>0</v>
      </c>
      <c r="D215" s="6">
        <v>9999</v>
      </c>
      <c r="E215" s="20">
        <v>0.48</v>
      </c>
      <c r="F215" s="6" t="s">
        <v>12</v>
      </c>
      <c r="G215" s="13">
        <v>371</v>
      </c>
    </row>
    <row r="216" spans="1:7" x14ac:dyDescent="0.25">
      <c r="A216" s="6">
        <v>2267003010</v>
      </c>
      <c r="B216" s="7" t="s">
        <v>311</v>
      </c>
      <c r="C216" s="6">
        <v>0</v>
      </c>
      <c r="D216" s="6">
        <v>9999</v>
      </c>
      <c r="E216" s="20">
        <v>0.46</v>
      </c>
      <c r="F216" s="6" t="s">
        <v>12</v>
      </c>
      <c r="G216" s="13">
        <v>361</v>
      </c>
    </row>
    <row r="217" spans="1:7" x14ac:dyDescent="0.25">
      <c r="A217" s="6">
        <v>2267003020</v>
      </c>
      <c r="B217" s="7" t="s">
        <v>312</v>
      </c>
      <c r="C217" s="6">
        <v>0</v>
      </c>
      <c r="D217" s="6">
        <v>9999</v>
      </c>
      <c r="E217" s="20">
        <v>0.3</v>
      </c>
      <c r="F217" s="6" t="s">
        <v>12</v>
      </c>
      <c r="G217" s="13">
        <v>1800</v>
      </c>
    </row>
    <row r="218" spans="1:7" x14ac:dyDescent="0.25">
      <c r="A218" s="6">
        <v>2267003030</v>
      </c>
      <c r="B218" s="7" t="s">
        <v>313</v>
      </c>
      <c r="C218" s="6">
        <v>0</v>
      </c>
      <c r="D218" s="6">
        <v>9999</v>
      </c>
      <c r="E218" s="20">
        <v>0.71</v>
      </c>
      <c r="F218" s="6" t="s">
        <v>12</v>
      </c>
      <c r="G218" s="13">
        <v>516</v>
      </c>
    </row>
    <row r="219" spans="1:7" x14ac:dyDescent="0.25">
      <c r="A219" s="6">
        <v>2267003040</v>
      </c>
      <c r="B219" s="7" t="s">
        <v>314</v>
      </c>
      <c r="C219" s="6">
        <v>0</v>
      </c>
      <c r="D219" s="6">
        <v>9999</v>
      </c>
      <c r="E219" s="20">
        <v>0.54</v>
      </c>
      <c r="F219" s="6" t="s">
        <v>12</v>
      </c>
      <c r="G219" s="13">
        <v>713</v>
      </c>
    </row>
    <row r="220" spans="1:7" x14ac:dyDescent="0.25">
      <c r="A220" s="6">
        <v>2267003050</v>
      </c>
      <c r="B220" s="7" t="s">
        <v>315</v>
      </c>
      <c r="C220" s="6">
        <v>0</v>
      </c>
      <c r="D220" s="6">
        <v>9999</v>
      </c>
      <c r="E220" s="20">
        <v>0.53</v>
      </c>
      <c r="F220" s="6" t="s">
        <v>12</v>
      </c>
      <c r="G220" s="13">
        <v>386</v>
      </c>
    </row>
    <row r="221" spans="1:7" x14ac:dyDescent="0.25">
      <c r="A221" s="6">
        <v>2267003060</v>
      </c>
      <c r="B221" s="7" t="s">
        <v>316</v>
      </c>
      <c r="C221" s="6">
        <v>0</v>
      </c>
      <c r="D221" s="6">
        <v>9999</v>
      </c>
      <c r="E221" s="20">
        <v>0.46</v>
      </c>
      <c r="F221" s="6" t="s">
        <v>12</v>
      </c>
      <c r="G221" s="13">
        <v>605</v>
      </c>
    </row>
    <row r="222" spans="1:7" x14ac:dyDescent="0.25">
      <c r="A222" s="6">
        <v>2267003070</v>
      </c>
      <c r="B222" s="7" t="s">
        <v>317</v>
      </c>
      <c r="C222" s="6">
        <v>0</v>
      </c>
      <c r="D222" s="6">
        <v>9999</v>
      </c>
      <c r="E222" s="20">
        <v>0.78</v>
      </c>
      <c r="F222" s="6" t="s">
        <v>12</v>
      </c>
      <c r="G222" s="13">
        <v>827</v>
      </c>
    </row>
    <row r="223" spans="1:7" x14ac:dyDescent="0.25">
      <c r="A223" s="6">
        <v>2267004010</v>
      </c>
      <c r="B223" s="7" t="s">
        <v>318</v>
      </c>
      <c r="C223" s="6">
        <v>0</v>
      </c>
      <c r="D223" s="6">
        <v>9999</v>
      </c>
      <c r="E223" s="20">
        <v>0.33</v>
      </c>
      <c r="F223" s="6" t="s">
        <v>12</v>
      </c>
      <c r="G223" s="13">
        <v>25</v>
      </c>
    </row>
    <row r="224" spans="1:7" x14ac:dyDescent="0.25">
      <c r="A224" s="6">
        <v>2267004011</v>
      </c>
      <c r="B224" s="7" t="s">
        <v>319</v>
      </c>
      <c r="C224" s="6">
        <v>0</v>
      </c>
      <c r="D224" s="6">
        <v>9999</v>
      </c>
      <c r="E224" s="20">
        <v>0.33</v>
      </c>
      <c r="F224" s="6" t="s">
        <v>12</v>
      </c>
      <c r="G224" s="13">
        <v>406</v>
      </c>
    </row>
    <row r="225" spans="1:7" x14ac:dyDescent="0.25">
      <c r="A225" s="6">
        <v>2267004015</v>
      </c>
      <c r="B225" s="7" t="s">
        <v>320</v>
      </c>
      <c r="C225" s="6">
        <v>0</v>
      </c>
      <c r="D225" s="6">
        <v>9999</v>
      </c>
      <c r="E225" s="20">
        <v>0.4</v>
      </c>
      <c r="F225" s="6" t="s">
        <v>12</v>
      </c>
      <c r="G225" s="13">
        <v>17</v>
      </c>
    </row>
    <row r="226" spans="1:7" x14ac:dyDescent="0.25">
      <c r="A226" s="6">
        <v>2267004016</v>
      </c>
      <c r="B226" s="7" t="s">
        <v>321</v>
      </c>
      <c r="C226" s="6">
        <v>0</v>
      </c>
      <c r="D226" s="6">
        <v>9999</v>
      </c>
      <c r="E226" s="20">
        <v>0.4</v>
      </c>
      <c r="F226" s="6" t="s">
        <v>12</v>
      </c>
      <c r="G226" s="13">
        <v>472</v>
      </c>
    </row>
    <row r="227" spans="1:7" x14ac:dyDescent="0.25">
      <c r="A227" s="6">
        <v>2267004020</v>
      </c>
      <c r="B227" s="7" t="s">
        <v>322</v>
      </c>
      <c r="C227" s="6">
        <v>0</v>
      </c>
      <c r="D227" s="6">
        <v>9999</v>
      </c>
      <c r="E227" s="20">
        <v>0.7</v>
      </c>
      <c r="F227" s="6" t="s">
        <v>12</v>
      </c>
      <c r="G227" s="13">
        <v>13</v>
      </c>
    </row>
    <row r="228" spans="1:7" x14ac:dyDescent="0.25">
      <c r="A228" s="6">
        <v>2267004021</v>
      </c>
      <c r="B228" s="7" t="s">
        <v>323</v>
      </c>
      <c r="C228" s="6">
        <v>0</v>
      </c>
      <c r="D228" s="6">
        <v>9999</v>
      </c>
      <c r="E228" s="20">
        <v>0.7</v>
      </c>
      <c r="F228" s="6" t="s">
        <v>12</v>
      </c>
      <c r="G228" s="13">
        <v>303</v>
      </c>
    </row>
    <row r="229" spans="1:7" x14ac:dyDescent="0.25">
      <c r="A229" s="6">
        <v>2267004025</v>
      </c>
      <c r="B229" s="7" t="s">
        <v>324</v>
      </c>
      <c r="C229" s="6">
        <v>0</v>
      </c>
      <c r="D229" s="6">
        <v>9999</v>
      </c>
      <c r="E229" s="20">
        <v>0.91</v>
      </c>
      <c r="F229" s="6" t="s">
        <v>12</v>
      </c>
      <c r="G229" s="13">
        <v>9</v>
      </c>
    </row>
    <row r="230" spans="1:7" x14ac:dyDescent="0.25">
      <c r="A230" s="6">
        <v>2267004026</v>
      </c>
      <c r="B230" s="7" t="s">
        <v>325</v>
      </c>
      <c r="C230" s="6">
        <v>0</v>
      </c>
      <c r="D230" s="6">
        <v>9999</v>
      </c>
      <c r="E230" s="20">
        <v>0.91</v>
      </c>
      <c r="F230" s="6" t="s">
        <v>12</v>
      </c>
      <c r="G230" s="13">
        <v>137</v>
      </c>
    </row>
    <row r="231" spans="1:7" x14ac:dyDescent="0.25">
      <c r="A231" s="6">
        <v>2267004030</v>
      </c>
      <c r="B231" s="7" t="s">
        <v>326</v>
      </c>
      <c r="C231" s="6">
        <v>0</v>
      </c>
      <c r="D231" s="6">
        <v>9999</v>
      </c>
      <c r="E231" s="20">
        <v>0.94</v>
      </c>
      <c r="F231" s="6" t="s">
        <v>12</v>
      </c>
      <c r="G231" s="13">
        <v>10</v>
      </c>
    </row>
    <row r="232" spans="1:7" x14ac:dyDescent="0.25">
      <c r="A232" s="6">
        <v>2267004031</v>
      </c>
      <c r="B232" s="7" t="s">
        <v>327</v>
      </c>
      <c r="C232" s="6">
        <v>0</v>
      </c>
      <c r="D232" s="6">
        <v>9999</v>
      </c>
      <c r="E232" s="20">
        <v>0.94</v>
      </c>
      <c r="F232" s="6" t="s">
        <v>12</v>
      </c>
      <c r="G232" s="13">
        <v>282</v>
      </c>
    </row>
    <row r="233" spans="1:7" x14ac:dyDescent="0.25">
      <c r="A233" s="6">
        <v>2267004035</v>
      </c>
      <c r="B233" s="7" t="s">
        <v>328</v>
      </c>
      <c r="C233" s="6">
        <v>0</v>
      </c>
      <c r="D233" s="6">
        <v>9999</v>
      </c>
      <c r="E233" s="20">
        <v>0.35</v>
      </c>
      <c r="F233" s="6" t="s">
        <v>12</v>
      </c>
      <c r="G233" s="13">
        <v>8</v>
      </c>
    </row>
    <row r="234" spans="1:7" x14ac:dyDescent="0.25">
      <c r="A234" s="6">
        <v>2267004036</v>
      </c>
      <c r="B234" s="7" t="s">
        <v>329</v>
      </c>
      <c r="C234" s="6">
        <v>0</v>
      </c>
      <c r="D234" s="6">
        <v>9999</v>
      </c>
      <c r="E234" s="20">
        <v>0.35</v>
      </c>
      <c r="F234" s="6" t="s">
        <v>12</v>
      </c>
      <c r="G234" s="13">
        <v>136</v>
      </c>
    </row>
    <row r="235" spans="1:7" x14ac:dyDescent="0.25">
      <c r="A235" s="6">
        <v>2267004040</v>
      </c>
      <c r="B235" s="7" t="s">
        <v>330</v>
      </c>
      <c r="C235" s="6">
        <v>0</v>
      </c>
      <c r="D235" s="6">
        <v>9999</v>
      </c>
      <c r="E235" s="20">
        <v>0.38</v>
      </c>
      <c r="F235" s="6" t="s">
        <v>12</v>
      </c>
      <c r="G235" s="13">
        <v>36</v>
      </c>
    </row>
    <row r="236" spans="1:7" x14ac:dyDescent="0.25">
      <c r="A236" s="6">
        <v>2267004041</v>
      </c>
      <c r="B236" s="7" t="s">
        <v>331</v>
      </c>
      <c r="C236" s="6">
        <v>0</v>
      </c>
      <c r="D236" s="6">
        <v>9999</v>
      </c>
      <c r="E236" s="20">
        <v>0.38</v>
      </c>
      <c r="F236" s="6" t="s">
        <v>12</v>
      </c>
      <c r="G236" s="13">
        <v>569</v>
      </c>
    </row>
    <row r="237" spans="1:7" x14ac:dyDescent="0.25">
      <c r="A237" s="6">
        <v>2267004045</v>
      </c>
      <c r="B237" s="7" t="s">
        <v>332</v>
      </c>
      <c r="C237" s="6">
        <v>0</v>
      </c>
      <c r="D237" s="6">
        <v>9999</v>
      </c>
      <c r="E237" s="20">
        <v>0.65</v>
      </c>
      <c r="F237" s="6" t="s">
        <v>12</v>
      </c>
      <c r="G237" s="13">
        <v>86</v>
      </c>
    </row>
    <row r="238" spans="1:7" x14ac:dyDescent="0.25">
      <c r="A238" s="6">
        <v>2267004046</v>
      </c>
      <c r="B238" s="7" t="s">
        <v>333</v>
      </c>
      <c r="C238" s="6">
        <v>0</v>
      </c>
      <c r="D238" s="6">
        <v>9999</v>
      </c>
      <c r="E238" s="20">
        <v>0.65</v>
      </c>
      <c r="F238" s="6" t="s">
        <v>12</v>
      </c>
      <c r="G238" s="13">
        <v>86</v>
      </c>
    </row>
    <row r="239" spans="1:7" x14ac:dyDescent="0.25">
      <c r="A239" s="6">
        <v>2267004050</v>
      </c>
      <c r="B239" s="7" t="s">
        <v>334</v>
      </c>
      <c r="C239" s="6">
        <v>0</v>
      </c>
      <c r="D239" s="6">
        <v>9999</v>
      </c>
      <c r="E239" s="20">
        <v>0.8</v>
      </c>
      <c r="F239" s="6" t="s">
        <v>12</v>
      </c>
      <c r="G239" s="13">
        <v>50</v>
      </c>
    </row>
    <row r="240" spans="1:7" x14ac:dyDescent="0.25">
      <c r="A240" s="6">
        <v>2267004051</v>
      </c>
      <c r="B240" s="7" t="s">
        <v>335</v>
      </c>
      <c r="C240" s="6">
        <v>0</v>
      </c>
      <c r="D240" s="6">
        <v>9999</v>
      </c>
      <c r="E240" s="20">
        <v>0.8</v>
      </c>
      <c r="F240" s="6" t="s">
        <v>12</v>
      </c>
      <c r="G240" s="13">
        <v>50</v>
      </c>
    </row>
    <row r="241" spans="1:7" x14ac:dyDescent="0.25">
      <c r="A241" s="6">
        <v>2267004055</v>
      </c>
      <c r="B241" s="7" t="s">
        <v>336</v>
      </c>
      <c r="C241" s="6">
        <v>0</v>
      </c>
      <c r="D241" s="6">
        <v>9999</v>
      </c>
      <c r="E241" s="20">
        <v>0.44</v>
      </c>
      <c r="F241" s="6" t="s">
        <v>12</v>
      </c>
      <c r="G241" s="13">
        <v>45</v>
      </c>
    </row>
    <row r="242" spans="1:7" x14ac:dyDescent="0.25">
      <c r="A242" s="6">
        <v>2267004056</v>
      </c>
      <c r="B242" s="7" t="s">
        <v>337</v>
      </c>
      <c r="C242" s="6">
        <v>0</v>
      </c>
      <c r="D242" s="6">
        <v>9999</v>
      </c>
      <c r="E242" s="20">
        <v>0.44</v>
      </c>
      <c r="F242" s="6" t="s">
        <v>12</v>
      </c>
      <c r="G242" s="13">
        <v>721</v>
      </c>
    </row>
    <row r="243" spans="1:7" x14ac:dyDescent="0.25">
      <c r="A243" s="6">
        <v>2267004060</v>
      </c>
      <c r="B243" s="7" t="s">
        <v>338</v>
      </c>
      <c r="C243" s="6">
        <v>0</v>
      </c>
      <c r="D243" s="6">
        <v>9999</v>
      </c>
      <c r="E243" s="20">
        <v>0.69</v>
      </c>
      <c r="F243" s="6" t="s">
        <v>12</v>
      </c>
      <c r="G243" s="13">
        <v>76</v>
      </c>
    </row>
    <row r="244" spans="1:7" x14ac:dyDescent="0.25">
      <c r="A244" s="6">
        <v>2267004061</v>
      </c>
      <c r="B244" s="7" t="s">
        <v>339</v>
      </c>
      <c r="C244" s="6">
        <v>0</v>
      </c>
      <c r="D244" s="6">
        <v>9999</v>
      </c>
      <c r="E244" s="20">
        <v>0.69</v>
      </c>
      <c r="F244" s="6" t="s">
        <v>12</v>
      </c>
      <c r="G244" s="13">
        <v>76</v>
      </c>
    </row>
    <row r="245" spans="1:7" x14ac:dyDescent="0.25">
      <c r="A245" s="6">
        <v>2267004065</v>
      </c>
      <c r="B245" s="7" t="s">
        <v>340</v>
      </c>
      <c r="C245" s="6">
        <v>0</v>
      </c>
      <c r="D245" s="6">
        <v>9999</v>
      </c>
      <c r="E245" s="20">
        <v>0.78</v>
      </c>
      <c r="F245" s="6" t="s">
        <v>12</v>
      </c>
      <c r="G245" s="13">
        <v>488</v>
      </c>
    </row>
    <row r="246" spans="1:7" x14ac:dyDescent="0.25">
      <c r="A246" s="6">
        <v>2267004066</v>
      </c>
      <c r="B246" s="7" t="s">
        <v>341</v>
      </c>
      <c r="C246" s="6">
        <v>0</v>
      </c>
      <c r="D246" s="6">
        <v>9999</v>
      </c>
      <c r="E246" s="20">
        <v>0.78</v>
      </c>
      <c r="F246" s="6" t="s">
        <v>12</v>
      </c>
      <c r="G246" s="13">
        <v>488</v>
      </c>
    </row>
    <row r="247" spans="1:7" x14ac:dyDescent="0.25">
      <c r="A247" s="6">
        <v>2267004070</v>
      </c>
      <c r="B247" s="7" t="s">
        <v>342</v>
      </c>
      <c r="C247" s="6">
        <v>0</v>
      </c>
      <c r="D247" s="6">
        <v>9999</v>
      </c>
      <c r="E247" s="20">
        <v>0.6</v>
      </c>
      <c r="F247" s="6" t="s">
        <v>12</v>
      </c>
      <c r="G247" s="13">
        <v>682</v>
      </c>
    </row>
    <row r="248" spans="1:7" x14ac:dyDescent="0.25">
      <c r="A248" s="6">
        <v>2267004071</v>
      </c>
      <c r="B248" s="7" t="s">
        <v>343</v>
      </c>
      <c r="C248" s="6">
        <v>0</v>
      </c>
      <c r="D248" s="6">
        <v>9999</v>
      </c>
      <c r="E248" s="20">
        <v>0.6</v>
      </c>
      <c r="F248" s="6" t="s">
        <v>12</v>
      </c>
      <c r="G248" s="13">
        <v>682</v>
      </c>
    </row>
    <row r="249" spans="1:7" x14ac:dyDescent="0.25">
      <c r="A249" s="6">
        <v>2267004075</v>
      </c>
      <c r="B249" s="7" t="s">
        <v>344</v>
      </c>
      <c r="C249" s="6">
        <v>0</v>
      </c>
      <c r="D249" s="6">
        <v>9999</v>
      </c>
      <c r="E249" s="20">
        <v>0.57999999999999996</v>
      </c>
      <c r="F249" s="6" t="s">
        <v>12</v>
      </c>
      <c r="G249" s="13">
        <v>61</v>
      </c>
    </row>
    <row r="250" spans="1:7" x14ac:dyDescent="0.25">
      <c r="A250" s="6">
        <v>2267004076</v>
      </c>
      <c r="B250" s="7" t="s">
        <v>345</v>
      </c>
      <c r="C250" s="6">
        <v>0</v>
      </c>
      <c r="D250" s="6">
        <v>9999</v>
      </c>
      <c r="E250" s="20">
        <v>0.57999999999999996</v>
      </c>
      <c r="F250" s="6" t="s">
        <v>12</v>
      </c>
      <c r="G250" s="13">
        <v>61</v>
      </c>
    </row>
    <row r="251" spans="1:7" x14ac:dyDescent="0.25">
      <c r="A251" s="6">
        <v>2267005010</v>
      </c>
      <c r="B251" s="7" t="s">
        <v>346</v>
      </c>
      <c r="C251" s="6">
        <v>0</v>
      </c>
      <c r="D251" s="6">
        <v>9999</v>
      </c>
      <c r="E251" s="20">
        <v>0.62</v>
      </c>
      <c r="F251" s="6" t="s">
        <v>12</v>
      </c>
      <c r="G251" s="13">
        <v>286</v>
      </c>
    </row>
    <row r="252" spans="1:7" x14ac:dyDescent="0.25">
      <c r="A252" s="6">
        <v>2267005015</v>
      </c>
      <c r="B252" s="7" t="s">
        <v>347</v>
      </c>
      <c r="C252" s="6">
        <v>0</v>
      </c>
      <c r="D252" s="6">
        <v>9999</v>
      </c>
      <c r="E252" s="20">
        <v>0.62</v>
      </c>
      <c r="F252" s="6" t="s">
        <v>12</v>
      </c>
      <c r="G252" s="13">
        <v>550</v>
      </c>
    </row>
    <row r="253" spans="1:7" x14ac:dyDescent="0.25">
      <c r="A253" s="6">
        <v>2267005020</v>
      </c>
      <c r="B253" s="7" t="s">
        <v>348</v>
      </c>
      <c r="C253" s="6">
        <v>0</v>
      </c>
      <c r="D253" s="6">
        <v>9999</v>
      </c>
      <c r="E253" s="20">
        <v>0.74</v>
      </c>
      <c r="F253" s="6" t="s">
        <v>12</v>
      </c>
      <c r="G253" s="13">
        <v>125</v>
      </c>
    </row>
    <row r="254" spans="1:7" x14ac:dyDescent="0.25">
      <c r="A254" s="6">
        <v>2267005025</v>
      </c>
      <c r="B254" s="7" t="s">
        <v>349</v>
      </c>
      <c r="C254" s="6">
        <v>0</v>
      </c>
      <c r="D254" s="6">
        <v>9999</v>
      </c>
      <c r="E254" s="20">
        <v>0.62</v>
      </c>
      <c r="F254" s="6" t="s">
        <v>12</v>
      </c>
      <c r="G254" s="13">
        <v>68</v>
      </c>
    </row>
    <row r="255" spans="1:7" x14ac:dyDescent="0.25">
      <c r="A255" s="6">
        <v>2267005030</v>
      </c>
      <c r="B255" s="7" t="s">
        <v>350</v>
      </c>
      <c r="C255" s="6">
        <v>0</v>
      </c>
      <c r="D255" s="6">
        <v>9999</v>
      </c>
      <c r="E255" s="20">
        <v>0.48</v>
      </c>
      <c r="F255" s="6" t="s">
        <v>12</v>
      </c>
      <c r="G255" s="13">
        <v>175</v>
      </c>
    </row>
    <row r="256" spans="1:7" x14ac:dyDescent="0.25">
      <c r="A256" s="6">
        <v>2267005035</v>
      </c>
      <c r="B256" s="7" t="s">
        <v>351</v>
      </c>
      <c r="C256" s="6">
        <v>0</v>
      </c>
      <c r="D256" s="6">
        <v>9999</v>
      </c>
      <c r="E256" s="20">
        <v>0.65</v>
      </c>
      <c r="F256" s="6" t="s">
        <v>12</v>
      </c>
      <c r="G256" s="13">
        <v>80</v>
      </c>
    </row>
    <row r="257" spans="1:7" x14ac:dyDescent="0.25">
      <c r="A257" s="6">
        <v>2267005040</v>
      </c>
      <c r="B257" s="7" t="s">
        <v>352</v>
      </c>
      <c r="C257" s="6">
        <v>0</v>
      </c>
      <c r="D257" s="6">
        <v>9999</v>
      </c>
      <c r="E257" s="20">
        <v>0.71</v>
      </c>
      <c r="F257" s="6" t="s">
        <v>12</v>
      </c>
      <c r="G257" s="13">
        <v>43</v>
      </c>
    </row>
    <row r="258" spans="1:7" x14ac:dyDescent="0.25">
      <c r="A258" s="6">
        <v>2267005045</v>
      </c>
      <c r="B258" s="7" t="s">
        <v>353</v>
      </c>
      <c r="C258" s="6">
        <v>0</v>
      </c>
      <c r="D258" s="6">
        <v>9999</v>
      </c>
      <c r="E258" s="20">
        <v>0.52</v>
      </c>
      <c r="F258" s="6" t="s">
        <v>12</v>
      </c>
      <c r="G258" s="13">
        <v>95</v>
      </c>
    </row>
    <row r="259" spans="1:7" x14ac:dyDescent="0.25">
      <c r="A259" s="6">
        <v>2267005055</v>
      </c>
      <c r="B259" s="7" t="s">
        <v>354</v>
      </c>
      <c r="C259" s="6">
        <v>0</v>
      </c>
      <c r="D259" s="6">
        <v>9999</v>
      </c>
      <c r="E259" s="20">
        <v>0.55000000000000004</v>
      </c>
      <c r="F259" s="6" t="s">
        <v>12</v>
      </c>
      <c r="G259" s="13">
        <v>124</v>
      </c>
    </row>
    <row r="260" spans="1:7" x14ac:dyDescent="0.25">
      <c r="A260" s="6">
        <v>2267005060</v>
      </c>
      <c r="B260" s="7" t="s">
        <v>355</v>
      </c>
      <c r="C260" s="6">
        <v>0</v>
      </c>
      <c r="D260" s="6">
        <v>9999</v>
      </c>
      <c r="E260" s="20">
        <v>0.6</v>
      </c>
      <c r="F260" s="6" t="s">
        <v>12</v>
      </c>
      <c r="G260" s="13">
        <v>716</v>
      </c>
    </row>
    <row r="261" spans="1:7" x14ac:dyDescent="0.25">
      <c r="A261" s="6">
        <v>2267006005</v>
      </c>
      <c r="B261" s="7" t="s">
        <v>356</v>
      </c>
      <c r="C261" s="6">
        <v>0</v>
      </c>
      <c r="D261" s="6">
        <v>9999</v>
      </c>
      <c r="E261" s="20">
        <v>0.68</v>
      </c>
      <c r="F261" s="6" t="s">
        <v>12</v>
      </c>
      <c r="G261" s="13">
        <v>115</v>
      </c>
    </row>
    <row r="262" spans="1:7" x14ac:dyDescent="0.25">
      <c r="A262" s="6">
        <v>2267006010</v>
      </c>
      <c r="B262" s="7" t="s">
        <v>357</v>
      </c>
      <c r="C262" s="6">
        <v>0</v>
      </c>
      <c r="D262" s="6">
        <v>9999</v>
      </c>
      <c r="E262" s="20">
        <v>0.69</v>
      </c>
      <c r="F262" s="6" t="s">
        <v>12</v>
      </c>
      <c r="G262" s="13">
        <v>221</v>
      </c>
    </row>
    <row r="263" spans="1:7" x14ac:dyDescent="0.25">
      <c r="A263" s="6">
        <v>2267006015</v>
      </c>
      <c r="B263" s="7" t="s">
        <v>358</v>
      </c>
      <c r="C263" s="6">
        <v>0</v>
      </c>
      <c r="D263" s="6">
        <v>9999</v>
      </c>
      <c r="E263" s="20">
        <v>0.56000000000000005</v>
      </c>
      <c r="F263" s="6" t="s">
        <v>12</v>
      </c>
      <c r="G263" s="13">
        <v>484</v>
      </c>
    </row>
    <row r="264" spans="1:7" x14ac:dyDescent="0.25">
      <c r="A264" s="6">
        <v>2267006020</v>
      </c>
      <c r="B264" s="7" t="s">
        <v>359</v>
      </c>
      <c r="C264" s="6">
        <v>0</v>
      </c>
      <c r="D264" s="6">
        <v>9999</v>
      </c>
      <c r="E264" s="20">
        <v>0.85</v>
      </c>
      <c r="F264" s="6" t="s">
        <v>12</v>
      </c>
      <c r="G264" s="13">
        <v>6000</v>
      </c>
    </row>
    <row r="265" spans="1:7" x14ac:dyDescent="0.25">
      <c r="A265" s="6">
        <v>2267006025</v>
      </c>
      <c r="B265" s="7" t="s">
        <v>360</v>
      </c>
      <c r="C265" s="6">
        <v>0</v>
      </c>
      <c r="D265" s="6">
        <v>9999</v>
      </c>
      <c r="E265" s="20">
        <v>0.68</v>
      </c>
      <c r="F265" s="6" t="s">
        <v>12</v>
      </c>
      <c r="G265" s="13">
        <v>408</v>
      </c>
    </row>
    <row r="266" spans="1:7" x14ac:dyDescent="0.25">
      <c r="A266" s="6">
        <v>2267006030</v>
      </c>
      <c r="B266" s="7" t="s">
        <v>361</v>
      </c>
      <c r="C266" s="6">
        <v>0</v>
      </c>
      <c r="D266" s="6">
        <v>9999</v>
      </c>
      <c r="E266" s="20">
        <v>0.85</v>
      </c>
      <c r="F266" s="6" t="s">
        <v>12</v>
      </c>
      <c r="G266" s="13">
        <v>115</v>
      </c>
    </row>
    <row r="267" spans="1:7" x14ac:dyDescent="0.25">
      <c r="A267" s="6">
        <v>2267006035</v>
      </c>
      <c r="B267" s="7" t="s">
        <v>362</v>
      </c>
      <c r="C267" s="6">
        <v>0</v>
      </c>
      <c r="D267" s="6">
        <v>9999</v>
      </c>
      <c r="E267" s="20">
        <v>0.56000000000000005</v>
      </c>
      <c r="F267" s="6" t="s">
        <v>12</v>
      </c>
      <c r="G267" s="13">
        <v>450</v>
      </c>
    </row>
    <row r="268" spans="1:7" x14ac:dyDescent="0.25">
      <c r="A268" s="6">
        <v>2267007005</v>
      </c>
      <c r="B268" s="7" t="s">
        <v>363</v>
      </c>
      <c r="C268" s="6">
        <v>0</v>
      </c>
      <c r="D268" s="6">
        <v>9999</v>
      </c>
      <c r="E268" s="20">
        <v>0.7</v>
      </c>
      <c r="F268" s="6" t="s">
        <v>12</v>
      </c>
      <c r="G268" s="13">
        <v>303</v>
      </c>
    </row>
    <row r="269" spans="1:7" x14ac:dyDescent="0.25">
      <c r="A269" s="6">
        <v>2267007010</v>
      </c>
      <c r="B269" s="7" t="s">
        <v>364</v>
      </c>
      <c r="C269" s="6">
        <v>0</v>
      </c>
      <c r="D269" s="6">
        <v>9999</v>
      </c>
      <c r="E269" s="20">
        <v>0.8</v>
      </c>
      <c r="F269" s="6" t="s">
        <v>12</v>
      </c>
      <c r="G269" s="13">
        <v>50</v>
      </c>
    </row>
    <row r="270" spans="1:7" x14ac:dyDescent="0.25">
      <c r="A270" s="6">
        <v>2267007015</v>
      </c>
      <c r="B270" s="7" t="s">
        <v>365</v>
      </c>
      <c r="C270" s="6">
        <v>0</v>
      </c>
      <c r="D270" s="6">
        <v>9999</v>
      </c>
      <c r="E270" s="20">
        <v>0.7</v>
      </c>
      <c r="F270" s="6" t="s">
        <v>12</v>
      </c>
      <c r="G270" s="13">
        <v>350</v>
      </c>
    </row>
    <row r="271" spans="1:7" x14ac:dyDescent="0.25">
      <c r="A271" s="6">
        <v>2267007020</v>
      </c>
      <c r="B271" s="7" t="s">
        <v>366</v>
      </c>
      <c r="C271" s="6">
        <v>0</v>
      </c>
      <c r="D271" s="6">
        <v>9999</v>
      </c>
      <c r="E271" s="20">
        <v>0.7</v>
      </c>
      <c r="F271" s="6" t="s">
        <v>12</v>
      </c>
      <c r="G271" s="13">
        <v>0</v>
      </c>
    </row>
    <row r="272" spans="1:7" x14ac:dyDescent="0.25">
      <c r="A272" s="6">
        <v>2267008005</v>
      </c>
      <c r="B272" s="7" t="s">
        <v>367</v>
      </c>
      <c r="C272" s="6">
        <v>0</v>
      </c>
      <c r="D272" s="6">
        <v>9999</v>
      </c>
      <c r="E272" s="20">
        <v>0.56000000000000005</v>
      </c>
      <c r="F272" s="6" t="s">
        <v>12</v>
      </c>
      <c r="G272" s="13">
        <v>681</v>
      </c>
    </row>
    <row r="273" spans="1:7" x14ac:dyDescent="0.25">
      <c r="A273" s="6">
        <v>2267009010</v>
      </c>
      <c r="B273" s="7" t="s">
        <v>368</v>
      </c>
      <c r="C273" s="6">
        <v>0</v>
      </c>
      <c r="D273" s="6">
        <v>9999</v>
      </c>
      <c r="E273" s="20">
        <v>0.8</v>
      </c>
      <c r="F273" s="6" t="s">
        <v>12</v>
      </c>
      <c r="G273" s="13">
        <v>260</v>
      </c>
    </row>
    <row r="274" spans="1:7" x14ac:dyDescent="0.25">
      <c r="A274" s="6">
        <v>2267010010</v>
      </c>
      <c r="B274" s="7" t="s">
        <v>369</v>
      </c>
      <c r="C274" s="6">
        <v>0</v>
      </c>
      <c r="D274" s="6">
        <v>9999</v>
      </c>
      <c r="E274" s="20">
        <v>0.9</v>
      </c>
      <c r="F274" s="6" t="s">
        <v>12</v>
      </c>
      <c r="G274" s="13">
        <v>1104</v>
      </c>
    </row>
    <row r="275" spans="1:7" x14ac:dyDescent="0.25">
      <c r="A275" s="6">
        <v>2268001020</v>
      </c>
      <c r="B275" s="7" t="s">
        <v>370</v>
      </c>
      <c r="C275" s="6">
        <v>0</v>
      </c>
      <c r="D275" s="6">
        <v>9999</v>
      </c>
      <c r="E275" s="20">
        <v>0.34</v>
      </c>
      <c r="F275" s="6" t="s">
        <v>12</v>
      </c>
      <c r="G275" s="13">
        <v>40</v>
      </c>
    </row>
    <row r="276" spans="1:7" x14ac:dyDescent="0.25">
      <c r="A276" s="6">
        <v>2268001030</v>
      </c>
      <c r="B276" s="7" t="s">
        <v>371</v>
      </c>
      <c r="C276" s="6">
        <v>0</v>
      </c>
      <c r="D276" s="6">
        <v>9999</v>
      </c>
      <c r="E276" s="20">
        <v>0.42</v>
      </c>
      <c r="F276" s="6" t="s">
        <v>12</v>
      </c>
      <c r="G276" s="13">
        <v>0</v>
      </c>
    </row>
    <row r="277" spans="1:7" x14ac:dyDescent="0.25">
      <c r="A277" s="6">
        <v>2268001050</v>
      </c>
      <c r="B277" s="7" t="s">
        <v>372</v>
      </c>
      <c r="C277" s="6">
        <v>0</v>
      </c>
      <c r="D277" s="6">
        <v>9999</v>
      </c>
      <c r="E277" s="20">
        <v>0.46</v>
      </c>
      <c r="F277" s="6" t="s">
        <v>12</v>
      </c>
      <c r="G277" s="13">
        <v>1080</v>
      </c>
    </row>
    <row r="278" spans="1:7" x14ac:dyDescent="0.25">
      <c r="A278" s="6">
        <v>2268001060</v>
      </c>
      <c r="B278" s="7" t="s">
        <v>373</v>
      </c>
      <c r="C278" s="6">
        <v>0</v>
      </c>
      <c r="D278" s="6">
        <v>9999</v>
      </c>
      <c r="E278" s="20">
        <v>0.57999999999999996</v>
      </c>
      <c r="F278" s="6" t="s">
        <v>12</v>
      </c>
      <c r="G278" s="13">
        <v>65</v>
      </c>
    </row>
    <row r="279" spans="1:7" x14ac:dyDescent="0.25">
      <c r="A279" s="6">
        <v>2268002003</v>
      </c>
      <c r="B279" s="7" t="s">
        <v>374</v>
      </c>
      <c r="C279" s="6">
        <v>0</v>
      </c>
      <c r="D279" s="6">
        <v>9999</v>
      </c>
      <c r="E279" s="20">
        <v>0.66</v>
      </c>
      <c r="F279" s="6" t="s">
        <v>12</v>
      </c>
      <c r="G279" s="13">
        <v>392</v>
      </c>
    </row>
    <row r="280" spans="1:7" x14ac:dyDescent="0.25">
      <c r="A280" s="6">
        <v>2268002006</v>
      </c>
      <c r="B280" s="7" t="s">
        <v>375</v>
      </c>
      <c r="C280" s="6">
        <v>0</v>
      </c>
      <c r="D280" s="6">
        <v>9999</v>
      </c>
      <c r="E280" s="20">
        <v>0.55000000000000004</v>
      </c>
      <c r="F280" s="6" t="s">
        <v>12</v>
      </c>
      <c r="G280" s="13">
        <v>160</v>
      </c>
    </row>
    <row r="281" spans="1:7" x14ac:dyDescent="0.25">
      <c r="A281" s="6">
        <v>2268002009</v>
      </c>
      <c r="B281" s="7" t="s">
        <v>376</v>
      </c>
      <c r="C281" s="6">
        <v>0</v>
      </c>
      <c r="D281" s="6">
        <v>9999</v>
      </c>
      <c r="E281" s="20">
        <v>0.55000000000000004</v>
      </c>
      <c r="F281" s="6" t="s">
        <v>12</v>
      </c>
      <c r="G281" s="13">
        <v>166</v>
      </c>
    </row>
    <row r="282" spans="1:7" x14ac:dyDescent="0.25">
      <c r="A282" s="6">
        <v>2268002012</v>
      </c>
      <c r="B282" s="7" t="s">
        <v>377</v>
      </c>
      <c r="C282" s="6">
        <v>0</v>
      </c>
      <c r="D282" s="6">
        <v>9999</v>
      </c>
      <c r="E282" s="20">
        <v>0.55000000000000004</v>
      </c>
      <c r="F282" s="6" t="s">
        <v>12</v>
      </c>
      <c r="G282" s="13">
        <v>0</v>
      </c>
    </row>
    <row r="283" spans="1:7" x14ac:dyDescent="0.25">
      <c r="A283" s="6">
        <v>2268002015</v>
      </c>
      <c r="B283" s="7" t="s">
        <v>378</v>
      </c>
      <c r="C283" s="6">
        <v>0</v>
      </c>
      <c r="D283" s="6">
        <v>9999</v>
      </c>
      <c r="E283" s="20">
        <v>0.62</v>
      </c>
      <c r="F283" s="6" t="s">
        <v>12</v>
      </c>
      <c r="G283" s="13">
        <v>621</v>
      </c>
    </row>
    <row r="284" spans="1:7" x14ac:dyDescent="0.25">
      <c r="A284" s="6">
        <v>2268002018</v>
      </c>
      <c r="B284" s="7" t="s">
        <v>379</v>
      </c>
      <c r="C284" s="6">
        <v>0</v>
      </c>
      <c r="D284" s="6">
        <v>9999</v>
      </c>
      <c r="E284" s="20">
        <v>0.7</v>
      </c>
      <c r="F284" s="6" t="s">
        <v>12</v>
      </c>
      <c r="G284" s="13">
        <v>540</v>
      </c>
    </row>
    <row r="285" spans="1:7" x14ac:dyDescent="0.25">
      <c r="A285" s="6">
        <v>2268002021</v>
      </c>
      <c r="B285" s="7" t="s">
        <v>380</v>
      </c>
      <c r="C285" s="6">
        <v>0</v>
      </c>
      <c r="D285" s="6">
        <v>9999</v>
      </c>
      <c r="E285" s="20">
        <v>0.59</v>
      </c>
      <c r="F285" s="6" t="s">
        <v>12</v>
      </c>
      <c r="G285" s="13">
        <v>175</v>
      </c>
    </row>
    <row r="286" spans="1:7" x14ac:dyDescent="0.25">
      <c r="A286" s="6">
        <v>2268002024</v>
      </c>
      <c r="B286" s="7" t="s">
        <v>381</v>
      </c>
      <c r="C286" s="6">
        <v>0</v>
      </c>
      <c r="D286" s="6">
        <v>9999</v>
      </c>
      <c r="E286" s="20">
        <v>0.49</v>
      </c>
      <c r="F286" s="6" t="s">
        <v>12</v>
      </c>
      <c r="G286" s="13">
        <v>488</v>
      </c>
    </row>
    <row r="287" spans="1:7" x14ac:dyDescent="0.25">
      <c r="A287" s="6">
        <v>2268002027</v>
      </c>
      <c r="B287" s="7" t="s">
        <v>382</v>
      </c>
      <c r="C287" s="6">
        <v>0</v>
      </c>
      <c r="D287" s="6">
        <v>9999</v>
      </c>
      <c r="E287" s="20">
        <v>0.72</v>
      </c>
      <c r="F287" s="6" t="s">
        <v>12</v>
      </c>
      <c r="G287" s="13">
        <v>318</v>
      </c>
    </row>
    <row r="288" spans="1:7" x14ac:dyDescent="0.25">
      <c r="A288" s="6">
        <v>2268002030</v>
      </c>
      <c r="B288" s="7" t="s">
        <v>383</v>
      </c>
      <c r="C288" s="6">
        <v>0</v>
      </c>
      <c r="D288" s="6">
        <v>9999</v>
      </c>
      <c r="E288" s="20">
        <v>0.66</v>
      </c>
      <c r="F288" s="6" t="s">
        <v>12</v>
      </c>
      <c r="G288" s="13">
        <v>402</v>
      </c>
    </row>
    <row r="289" spans="1:7" x14ac:dyDescent="0.25">
      <c r="A289" s="6">
        <v>2268002033</v>
      </c>
      <c r="B289" s="7" t="s">
        <v>384</v>
      </c>
      <c r="C289" s="6">
        <v>0</v>
      </c>
      <c r="D289" s="6">
        <v>9999</v>
      </c>
      <c r="E289" s="20">
        <v>0.79</v>
      </c>
      <c r="F289" s="6" t="s">
        <v>12</v>
      </c>
      <c r="G289" s="13">
        <v>107</v>
      </c>
    </row>
    <row r="290" spans="1:7" x14ac:dyDescent="0.25">
      <c r="A290" s="6">
        <v>2268002036</v>
      </c>
      <c r="B290" s="7" t="s">
        <v>385</v>
      </c>
      <c r="C290" s="6">
        <v>0</v>
      </c>
      <c r="D290" s="6">
        <v>9999</v>
      </c>
      <c r="E290" s="20">
        <v>0.53</v>
      </c>
      <c r="F290" s="6" t="s">
        <v>12</v>
      </c>
      <c r="G290" s="13">
        <v>378</v>
      </c>
    </row>
    <row r="291" spans="1:7" x14ac:dyDescent="0.25">
      <c r="A291" s="6">
        <v>2268002039</v>
      </c>
      <c r="B291" s="7" t="s">
        <v>386</v>
      </c>
      <c r="C291" s="6">
        <v>0</v>
      </c>
      <c r="D291" s="6">
        <v>9999</v>
      </c>
      <c r="E291" s="20">
        <v>0.78</v>
      </c>
      <c r="F291" s="6" t="s">
        <v>12</v>
      </c>
      <c r="G291" s="13">
        <v>610</v>
      </c>
    </row>
    <row r="292" spans="1:7" x14ac:dyDescent="0.25">
      <c r="A292" s="6">
        <v>2268002042</v>
      </c>
      <c r="B292" s="7" t="s">
        <v>387</v>
      </c>
      <c r="C292" s="6">
        <v>0</v>
      </c>
      <c r="D292" s="6">
        <v>9999</v>
      </c>
      <c r="E292" s="20">
        <v>0.59</v>
      </c>
      <c r="F292" s="6" t="s">
        <v>12</v>
      </c>
      <c r="G292" s="13">
        <v>84</v>
      </c>
    </row>
    <row r="293" spans="1:7" x14ac:dyDescent="0.25">
      <c r="A293" s="6">
        <v>2268002045</v>
      </c>
      <c r="B293" s="7" t="s">
        <v>388</v>
      </c>
      <c r="C293" s="6">
        <v>0</v>
      </c>
      <c r="D293" s="6">
        <v>9999</v>
      </c>
      <c r="E293" s="20">
        <v>0.47</v>
      </c>
      <c r="F293" s="6" t="s">
        <v>12</v>
      </c>
      <c r="G293" s="13">
        <v>415</v>
      </c>
    </row>
    <row r="294" spans="1:7" x14ac:dyDescent="0.25">
      <c r="A294" s="6">
        <v>2268002048</v>
      </c>
      <c r="B294" s="7" t="s">
        <v>389</v>
      </c>
      <c r="C294" s="6">
        <v>0</v>
      </c>
      <c r="D294" s="6">
        <v>9999</v>
      </c>
      <c r="E294" s="20">
        <v>0.64</v>
      </c>
      <c r="F294" s="6" t="s">
        <v>12</v>
      </c>
      <c r="G294" s="13">
        <v>504</v>
      </c>
    </row>
    <row r="295" spans="1:7" x14ac:dyDescent="0.25">
      <c r="A295" s="6">
        <v>2268002051</v>
      </c>
      <c r="B295" s="7" t="s">
        <v>390</v>
      </c>
      <c r="C295" s="6">
        <v>0</v>
      </c>
      <c r="D295" s="6">
        <v>9999</v>
      </c>
      <c r="E295" s="20">
        <v>0.8</v>
      </c>
      <c r="F295" s="6" t="s">
        <v>12</v>
      </c>
      <c r="G295" s="13">
        <v>450</v>
      </c>
    </row>
    <row r="296" spans="1:7" x14ac:dyDescent="0.25">
      <c r="A296" s="6">
        <v>2268002054</v>
      </c>
      <c r="B296" s="7" t="s">
        <v>391</v>
      </c>
      <c r="C296" s="6">
        <v>0</v>
      </c>
      <c r="D296" s="6">
        <v>9999</v>
      </c>
      <c r="E296" s="20">
        <v>0.85</v>
      </c>
      <c r="F296" s="6" t="s">
        <v>12</v>
      </c>
      <c r="G296" s="13">
        <v>241</v>
      </c>
    </row>
    <row r="297" spans="1:7" x14ac:dyDescent="0.25">
      <c r="A297" s="6">
        <v>2268002057</v>
      </c>
      <c r="B297" s="7" t="s">
        <v>392</v>
      </c>
      <c r="C297" s="6">
        <v>0</v>
      </c>
      <c r="D297" s="6">
        <v>9999</v>
      </c>
      <c r="E297" s="20">
        <v>0.63</v>
      </c>
      <c r="F297" s="6" t="s">
        <v>12</v>
      </c>
      <c r="G297" s="13">
        <v>413</v>
      </c>
    </row>
    <row r="298" spans="1:7" x14ac:dyDescent="0.25">
      <c r="A298" s="6">
        <v>2268002060</v>
      </c>
      <c r="B298" s="7" t="s">
        <v>393</v>
      </c>
      <c r="C298" s="6">
        <v>0</v>
      </c>
      <c r="D298" s="6">
        <v>9999</v>
      </c>
      <c r="E298" s="20">
        <v>0.71</v>
      </c>
      <c r="F298" s="6" t="s">
        <v>12</v>
      </c>
      <c r="G298" s="13">
        <v>512</v>
      </c>
    </row>
    <row r="299" spans="1:7" x14ac:dyDescent="0.25">
      <c r="A299" s="6">
        <v>2268002063</v>
      </c>
      <c r="B299" s="7" t="s">
        <v>394</v>
      </c>
      <c r="C299" s="6">
        <v>0</v>
      </c>
      <c r="D299" s="6">
        <v>9999</v>
      </c>
      <c r="E299" s="20">
        <v>0.75</v>
      </c>
      <c r="F299" s="6" t="s">
        <v>12</v>
      </c>
      <c r="G299" s="13">
        <v>900</v>
      </c>
    </row>
    <row r="300" spans="1:7" x14ac:dyDescent="0.25">
      <c r="A300" s="6">
        <v>2268002066</v>
      </c>
      <c r="B300" s="7" t="s">
        <v>395</v>
      </c>
      <c r="C300" s="6">
        <v>0</v>
      </c>
      <c r="D300" s="6">
        <v>9999</v>
      </c>
      <c r="E300" s="20">
        <v>0.48</v>
      </c>
      <c r="F300" s="6" t="s">
        <v>12</v>
      </c>
      <c r="G300" s="13">
        <v>870</v>
      </c>
    </row>
    <row r="301" spans="1:7" x14ac:dyDescent="0.25">
      <c r="A301" s="6">
        <v>2268002069</v>
      </c>
      <c r="B301" s="7" t="s">
        <v>396</v>
      </c>
      <c r="C301" s="6">
        <v>0</v>
      </c>
      <c r="D301" s="6">
        <v>9999</v>
      </c>
      <c r="E301" s="20">
        <v>0.8</v>
      </c>
      <c r="F301" s="6" t="s">
        <v>12</v>
      </c>
      <c r="G301" s="13">
        <v>700</v>
      </c>
    </row>
    <row r="302" spans="1:7" x14ac:dyDescent="0.25">
      <c r="A302" s="6">
        <v>2268002072</v>
      </c>
      <c r="B302" s="7" t="s">
        <v>397</v>
      </c>
      <c r="C302" s="6">
        <v>0</v>
      </c>
      <c r="D302" s="6">
        <v>9999</v>
      </c>
      <c r="E302" s="20">
        <v>0.57999999999999996</v>
      </c>
      <c r="F302" s="6" t="s">
        <v>12</v>
      </c>
      <c r="G302" s="13">
        <v>310</v>
      </c>
    </row>
    <row r="303" spans="1:7" x14ac:dyDescent="0.25">
      <c r="A303" s="6">
        <v>2268002075</v>
      </c>
      <c r="B303" s="7" t="s">
        <v>398</v>
      </c>
      <c r="C303" s="6">
        <v>0</v>
      </c>
      <c r="D303" s="6">
        <v>9999</v>
      </c>
      <c r="E303" s="20">
        <v>0.7</v>
      </c>
      <c r="F303" s="6" t="s">
        <v>12</v>
      </c>
      <c r="G303" s="13">
        <v>155</v>
      </c>
    </row>
    <row r="304" spans="1:7" x14ac:dyDescent="0.25">
      <c r="A304" s="6">
        <v>2268002078</v>
      </c>
      <c r="B304" s="7" t="s">
        <v>399</v>
      </c>
      <c r="C304" s="6">
        <v>0</v>
      </c>
      <c r="D304" s="6">
        <v>9999</v>
      </c>
      <c r="E304" s="20">
        <v>0.41</v>
      </c>
      <c r="F304" s="6" t="s">
        <v>12</v>
      </c>
      <c r="G304" s="13">
        <v>127</v>
      </c>
    </row>
    <row r="305" spans="1:7" x14ac:dyDescent="0.25">
      <c r="A305" s="6">
        <v>2268002081</v>
      </c>
      <c r="B305" s="7" t="s">
        <v>400</v>
      </c>
      <c r="C305" s="6">
        <v>0</v>
      </c>
      <c r="D305" s="6">
        <v>9999</v>
      </c>
      <c r="E305" s="20">
        <v>0.48</v>
      </c>
      <c r="F305" s="6" t="s">
        <v>12</v>
      </c>
      <c r="G305" s="13">
        <v>371</v>
      </c>
    </row>
    <row r="306" spans="1:7" x14ac:dyDescent="0.25">
      <c r="A306" s="6">
        <v>2268003010</v>
      </c>
      <c r="B306" s="7" t="s">
        <v>401</v>
      </c>
      <c r="C306" s="6">
        <v>0</v>
      </c>
      <c r="D306" s="6">
        <v>9999</v>
      </c>
      <c r="E306" s="20">
        <v>0.46</v>
      </c>
      <c r="F306" s="6" t="s">
        <v>12</v>
      </c>
      <c r="G306" s="13">
        <v>361</v>
      </c>
    </row>
    <row r="307" spans="1:7" x14ac:dyDescent="0.25">
      <c r="A307" s="6">
        <v>2268003020</v>
      </c>
      <c r="B307" s="7" t="s">
        <v>402</v>
      </c>
      <c r="C307" s="6">
        <v>0</v>
      </c>
      <c r="D307" s="6">
        <v>9999</v>
      </c>
      <c r="E307" s="20">
        <v>0.3</v>
      </c>
      <c r="F307" s="6" t="s">
        <v>12</v>
      </c>
      <c r="G307" s="13">
        <v>1800</v>
      </c>
    </row>
    <row r="308" spans="1:7" x14ac:dyDescent="0.25">
      <c r="A308" s="6">
        <v>2268003030</v>
      </c>
      <c r="B308" s="7" t="s">
        <v>403</v>
      </c>
      <c r="C308" s="6">
        <v>0</v>
      </c>
      <c r="D308" s="6">
        <v>9999</v>
      </c>
      <c r="E308" s="20">
        <v>0.71</v>
      </c>
      <c r="F308" s="6" t="s">
        <v>12</v>
      </c>
      <c r="G308" s="13">
        <v>516</v>
      </c>
    </row>
    <row r="309" spans="1:7" x14ac:dyDescent="0.25">
      <c r="A309" s="6">
        <v>2268003040</v>
      </c>
      <c r="B309" s="7" t="s">
        <v>404</v>
      </c>
      <c r="C309" s="6">
        <v>0</v>
      </c>
      <c r="D309" s="6">
        <v>9999</v>
      </c>
      <c r="E309" s="20">
        <v>0.54</v>
      </c>
      <c r="F309" s="6" t="s">
        <v>12</v>
      </c>
      <c r="G309" s="13">
        <v>713</v>
      </c>
    </row>
    <row r="310" spans="1:7" x14ac:dyDescent="0.25">
      <c r="A310" s="6">
        <v>2268003050</v>
      </c>
      <c r="B310" s="7" t="s">
        <v>405</v>
      </c>
      <c r="C310" s="6">
        <v>0</v>
      </c>
      <c r="D310" s="6">
        <v>9999</v>
      </c>
      <c r="E310" s="20">
        <v>0.53</v>
      </c>
      <c r="F310" s="6" t="s">
        <v>12</v>
      </c>
      <c r="G310" s="13">
        <v>386</v>
      </c>
    </row>
    <row r="311" spans="1:7" x14ac:dyDescent="0.25">
      <c r="A311" s="6">
        <v>2268003060</v>
      </c>
      <c r="B311" s="7" t="s">
        <v>406</v>
      </c>
      <c r="C311" s="6">
        <v>0</v>
      </c>
      <c r="D311" s="6">
        <v>9999</v>
      </c>
      <c r="E311" s="20">
        <v>0.46</v>
      </c>
      <c r="F311" s="6" t="s">
        <v>12</v>
      </c>
      <c r="G311" s="13">
        <v>605</v>
      </c>
    </row>
    <row r="312" spans="1:7" x14ac:dyDescent="0.25">
      <c r="A312" s="6">
        <v>2268003070</v>
      </c>
      <c r="B312" s="7" t="s">
        <v>407</v>
      </c>
      <c r="C312" s="6">
        <v>0</v>
      </c>
      <c r="D312" s="6">
        <v>9999</v>
      </c>
      <c r="E312" s="20">
        <v>0.78</v>
      </c>
      <c r="F312" s="6" t="s">
        <v>12</v>
      </c>
      <c r="G312" s="13">
        <v>827</v>
      </c>
    </row>
    <row r="313" spans="1:7" x14ac:dyDescent="0.25">
      <c r="A313" s="6">
        <v>2268004010</v>
      </c>
      <c r="B313" s="7" t="s">
        <v>408</v>
      </c>
      <c r="C313" s="6">
        <v>0</v>
      </c>
      <c r="D313" s="6">
        <v>9999</v>
      </c>
      <c r="E313" s="20">
        <v>0.33</v>
      </c>
      <c r="F313" s="6" t="s">
        <v>12</v>
      </c>
      <c r="G313" s="13">
        <v>25</v>
      </c>
    </row>
    <row r="314" spans="1:7" x14ac:dyDescent="0.25">
      <c r="A314" s="6">
        <v>2268004011</v>
      </c>
      <c r="B314" s="7" t="s">
        <v>409</v>
      </c>
      <c r="C314" s="6">
        <v>0</v>
      </c>
      <c r="D314" s="6">
        <v>9999</v>
      </c>
      <c r="E314" s="20">
        <v>0.33</v>
      </c>
      <c r="F314" s="6" t="s">
        <v>12</v>
      </c>
      <c r="G314" s="13">
        <v>406</v>
      </c>
    </row>
    <row r="315" spans="1:7" x14ac:dyDescent="0.25">
      <c r="A315" s="6">
        <v>2268004015</v>
      </c>
      <c r="B315" s="7" t="s">
        <v>410</v>
      </c>
      <c r="C315" s="6">
        <v>0</v>
      </c>
      <c r="D315" s="6">
        <v>9999</v>
      </c>
      <c r="E315" s="20">
        <v>0.4</v>
      </c>
      <c r="F315" s="6" t="s">
        <v>12</v>
      </c>
      <c r="G315" s="13">
        <v>17</v>
      </c>
    </row>
    <row r="316" spans="1:7" x14ac:dyDescent="0.25">
      <c r="A316" s="6">
        <v>2268004016</v>
      </c>
      <c r="B316" s="7" t="s">
        <v>411</v>
      </c>
      <c r="C316" s="6">
        <v>0</v>
      </c>
      <c r="D316" s="6">
        <v>9999</v>
      </c>
      <c r="E316" s="20">
        <v>0.4</v>
      </c>
      <c r="F316" s="6" t="s">
        <v>12</v>
      </c>
      <c r="G316" s="13">
        <v>472</v>
      </c>
    </row>
    <row r="317" spans="1:7" x14ac:dyDescent="0.25">
      <c r="A317" s="6">
        <v>2268004020</v>
      </c>
      <c r="B317" s="7" t="s">
        <v>412</v>
      </c>
      <c r="C317" s="6">
        <v>0</v>
      </c>
      <c r="D317" s="6">
        <v>9999</v>
      </c>
      <c r="E317" s="20">
        <v>0.7</v>
      </c>
      <c r="F317" s="6" t="s">
        <v>12</v>
      </c>
      <c r="G317" s="13">
        <v>13</v>
      </c>
    </row>
    <row r="318" spans="1:7" x14ac:dyDescent="0.25">
      <c r="A318" s="6">
        <v>2268004021</v>
      </c>
      <c r="B318" s="7" t="s">
        <v>413</v>
      </c>
      <c r="C318" s="6">
        <v>0</v>
      </c>
      <c r="D318" s="6">
        <v>9999</v>
      </c>
      <c r="E318" s="20">
        <v>0.7</v>
      </c>
      <c r="F318" s="6" t="s">
        <v>12</v>
      </c>
      <c r="G318" s="13">
        <v>303</v>
      </c>
    </row>
    <row r="319" spans="1:7" x14ac:dyDescent="0.25">
      <c r="A319" s="6">
        <v>2268004025</v>
      </c>
      <c r="B319" s="7" t="s">
        <v>414</v>
      </c>
      <c r="C319" s="6">
        <v>0</v>
      </c>
      <c r="D319" s="6">
        <v>9999</v>
      </c>
      <c r="E319" s="20">
        <v>0.91</v>
      </c>
      <c r="F319" s="6" t="s">
        <v>12</v>
      </c>
      <c r="G319" s="13">
        <v>9</v>
      </c>
    </row>
    <row r="320" spans="1:7" x14ac:dyDescent="0.25">
      <c r="A320" s="6">
        <v>2268004026</v>
      </c>
      <c r="B320" s="7" t="s">
        <v>415</v>
      </c>
      <c r="C320" s="6">
        <v>0</v>
      </c>
      <c r="D320" s="6">
        <v>9999</v>
      </c>
      <c r="E320" s="20">
        <v>0.91</v>
      </c>
      <c r="F320" s="6" t="s">
        <v>12</v>
      </c>
      <c r="G320" s="13">
        <v>137</v>
      </c>
    </row>
    <row r="321" spans="1:7" x14ac:dyDescent="0.25">
      <c r="A321" s="6">
        <v>2268004030</v>
      </c>
      <c r="B321" s="7" t="s">
        <v>416</v>
      </c>
      <c r="C321" s="6">
        <v>0</v>
      </c>
      <c r="D321" s="6">
        <v>9999</v>
      </c>
      <c r="E321" s="20">
        <v>0.94</v>
      </c>
      <c r="F321" s="6" t="s">
        <v>12</v>
      </c>
      <c r="G321" s="13">
        <v>10</v>
      </c>
    </row>
    <row r="322" spans="1:7" x14ac:dyDescent="0.25">
      <c r="A322" s="6">
        <v>2268004031</v>
      </c>
      <c r="B322" s="7" t="s">
        <v>417</v>
      </c>
      <c r="C322" s="6">
        <v>0</v>
      </c>
      <c r="D322" s="6">
        <v>9999</v>
      </c>
      <c r="E322" s="20">
        <v>0.94</v>
      </c>
      <c r="F322" s="6" t="s">
        <v>12</v>
      </c>
      <c r="G322" s="13">
        <v>282</v>
      </c>
    </row>
    <row r="323" spans="1:7" x14ac:dyDescent="0.25">
      <c r="A323" s="6">
        <v>2268004035</v>
      </c>
      <c r="B323" s="7" t="s">
        <v>418</v>
      </c>
      <c r="C323" s="6">
        <v>0</v>
      </c>
      <c r="D323" s="6">
        <v>9999</v>
      </c>
      <c r="E323" s="20">
        <v>0.35</v>
      </c>
      <c r="F323" s="6" t="s">
        <v>12</v>
      </c>
      <c r="G323" s="13">
        <v>8</v>
      </c>
    </row>
    <row r="324" spans="1:7" x14ac:dyDescent="0.25">
      <c r="A324" s="6">
        <v>2268004036</v>
      </c>
      <c r="B324" s="7" t="s">
        <v>419</v>
      </c>
      <c r="C324" s="6">
        <v>0</v>
      </c>
      <c r="D324" s="6">
        <v>9999</v>
      </c>
      <c r="E324" s="20">
        <v>0.35</v>
      </c>
      <c r="F324" s="6" t="s">
        <v>12</v>
      </c>
      <c r="G324" s="13">
        <v>136</v>
      </c>
    </row>
    <row r="325" spans="1:7" x14ac:dyDescent="0.25">
      <c r="A325" s="6">
        <v>2268004040</v>
      </c>
      <c r="B325" s="7" t="s">
        <v>420</v>
      </c>
      <c r="C325" s="6">
        <v>0</v>
      </c>
      <c r="D325" s="6">
        <v>9999</v>
      </c>
      <c r="E325" s="20">
        <v>0.38</v>
      </c>
      <c r="F325" s="6" t="s">
        <v>12</v>
      </c>
      <c r="G325" s="13">
        <v>36</v>
      </c>
    </row>
    <row r="326" spans="1:7" x14ac:dyDescent="0.25">
      <c r="A326" s="6">
        <v>2268004041</v>
      </c>
      <c r="B326" s="7" t="s">
        <v>421</v>
      </c>
      <c r="C326" s="6">
        <v>0</v>
      </c>
      <c r="D326" s="6">
        <v>9999</v>
      </c>
      <c r="E326" s="20">
        <v>0.38</v>
      </c>
      <c r="F326" s="6" t="s">
        <v>12</v>
      </c>
      <c r="G326" s="13">
        <v>569</v>
      </c>
    </row>
    <row r="327" spans="1:7" x14ac:dyDescent="0.25">
      <c r="A327" s="6">
        <v>2268004045</v>
      </c>
      <c r="B327" s="7" t="s">
        <v>422</v>
      </c>
      <c r="C327" s="6">
        <v>0</v>
      </c>
      <c r="D327" s="6">
        <v>9999</v>
      </c>
      <c r="E327" s="20">
        <v>0.65</v>
      </c>
      <c r="F327" s="6" t="s">
        <v>12</v>
      </c>
      <c r="G327" s="13">
        <v>86</v>
      </c>
    </row>
    <row r="328" spans="1:7" x14ac:dyDescent="0.25">
      <c r="A328" s="6">
        <v>2268004046</v>
      </c>
      <c r="B328" s="7" t="s">
        <v>423</v>
      </c>
      <c r="C328" s="6">
        <v>0</v>
      </c>
      <c r="D328" s="6">
        <v>9999</v>
      </c>
      <c r="E328" s="20">
        <v>0.65</v>
      </c>
      <c r="F328" s="6" t="s">
        <v>12</v>
      </c>
      <c r="G328" s="13">
        <v>86</v>
      </c>
    </row>
    <row r="329" spans="1:7" x14ac:dyDescent="0.25">
      <c r="A329" s="6">
        <v>2268004050</v>
      </c>
      <c r="B329" s="7" t="s">
        <v>424</v>
      </c>
      <c r="C329" s="6">
        <v>0</v>
      </c>
      <c r="D329" s="6">
        <v>9999</v>
      </c>
      <c r="E329" s="20">
        <v>0.8</v>
      </c>
      <c r="F329" s="6" t="s">
        <v>12</v>
      </c>
      <c r="G329" s="13">
        <v>50</v>
      </c>
    </row>
    <row r="330" spans="1:7" x14ac:dyDescent="0.25">
      <c r="A330" s="6">
        <v>2268004051</v>
      </c>
      <c r="B330" s="7" t="s">
        <v>425</v>
      </c>
      <c r="C330" s="6">
        <v>0</v>
      </c>
      <c r="D330" s="6">
        <v>9999</v>
      </c>
      <c r="E330" s="20">
        <v>0.8</v>
      </c>
      <c r="F330" s="6" t="s">
        <v>12</v>
      </c>
      <c r="G330" s="13">
        <v>50</v>
      </c>
    </row>
    <row r="331" spans="1:7" x14ac:dyDescent="0.25">
      <c r="A331" s="6">
        <v>2268004055</v>
      </c>
      <c r="B331" s="7" t="s">
        <v>426</v>
      </c>
      <c r="C331" s="6">
        <v>0</v>
      </c>
      <c r="D331" s="6">
        <v>9999</v>
      </c>
      <c r="E331" s="20">
        <v>0.44</v>
      </c>
      <c r="F331" s="6" t="s">
        <v>12</v>
      </c>
      <c r="G331" s="13">
        <v>45</v>
      </c>
    </row>
    <row r="332" spans="1:7" x14ac:dyDescent="0.25">
      <c r="A332" s="6">
        <v>2268004056</v>
      </c>
      <c r="B332" s="7" t="s">
        <v>427</v>
      </c>
      <c r="C332" s="6">
        <v>0</v>
      </c>
      <c r="D332" s="6">
        <v>9999</v>
      </c>
      <c r="E332" s="20">
        <v>0.44</v>
      </c>
      <c r="F332" s="6" t="s">
        <v>12</v>
      </c>
      <c r="G332" s="13">
        <v>721</v>
      </c>
    </row>
    <row r="333" spans="1:7" x14ac:dyDescent="0.25">
      <c r="A333" s="6">
        <v>2268004060</v>
      </c>
      <c r="B333" s="7" t="s">
        <v>428</v>
      </c>
      <c r="C333" s="6">
        <v>0</v>
      </c>
      <c r="D333" s="6">
        <v>9999</v>
      </c>
      <c r="E333" s="20">
        <v>0.69</v>
      </c>
      <c r="F333" s="6" t="s">
        <v>12</v>
      </c>
      <c r="G333" s="13">
        <v>76</v>
      </c>
    </row>
    <row r="334" spans="1:7" x14ac:dyDescent="0.25">
      <c r="A334" s="6">
        <v>2268004061</v>
      </c>
      <c r="B334" s="7" t="s">
        <v>429</v>
      </c>
      <c r="C334" s="6">
        <v>0</v>
      </c>
      <c r="D334" s="6">
        <v>9999</v>
      </c>
      <c r="E334" s="20">
        <v>0.69</v>
      </c>
      <c r="F334" s="6" t="s">
        <v>12</v>
      </c>
      <c r="G334" s="13">
        <v>76</v>
      </c>
    </row>
    <row r="335" spans="1:7" x14ac:dyDescent="0.25">
      <c r="A335" s="6">
        <v>2268004065</v>
      </c>
      <c r="B335" s="7" t="s">
        <v>430</v>
      </c>
      <c r="C335" s="6">
        <v>0</v>
      </c>
      <c r="D335" s="6">
        <v>9999</v>
      </c>
      <c r="E335" s="20">
        <v>0.78</v>
      </c>
      <c r="F335" s="6" t="s">
        <v>12</v>
      </c>
      <c r="G335" s="13">
        <v>488</v>
      </c>
    </row>
    <row r="336" spans="1:7" x14ac:dyDescent="0.25">
      <c r="A336" s="6">
        <v>2268004066</v>
      </c>
      <c r="B336" s="7" t="s">
        <v>431</v>
      </c>
      <c r="C336" s="6">
        <v>0</v>
      </c>
      <c r="D336" s="6">
        <v>9999</v>
      </c>
      <c r="E336" s="20">
        <v>0.78</v>
      </c>
      <c r="F336" s="6" t="s">
        <v>12</v>
      </c>
      <c r="G336" s="13">
        <v>488</v>
      </c>
    </row>
    <row r="337" spans="1:7" x14ac:dyDescent="0.25">
      <c r="A337" s="6">
        <v>2268004070</v>
      </c>
      <c r="B337" s="7" t="s">
        <v>432</v>
      </c>
      <c r="C337" s="6">
        <v>0</v>
      </c>
      <c r="D337" s="6">
        <v>9999</v>
      </c>
      <c r="E337" s="20">
        <v>0.6</v>
      </c>
      <c r="F337" s="6" t="s">
        <v>12</v>
      </c>
      <c r="G337" s="13">
        <v>682</v>
      </c>
    </row>
    <row r="338" spans="1:7" x14ac:dyDescent="0.25">
      <c r="A338" s="6">
        <v>2268004071</v>
      </c>
      <c r="B338" s="7" t="s">
        <v>433</v>
      </c>
      <c r="C338" s="6">
        <v>0</v>
      </c>
      <c r="D338" s="6">
        <v>9999</v>
      </c>
      <c r="E338" s="20">
        <v>0.6</v>
      </c>
      <c r="F338" s="6" t="s">
        <v>12</v>
      </c>
      <c r="G338" s="13">
        <v>682</v>
      </c>
    </row>
    <row r="339" spans="1:7" x14ac:dyDescent="0.25">
      <c r="A339" s="6">
        <v>2268004075</v>
      </c>
      <c r="B339" s="7" t="s">
        <v>434</v>
      </c>
      <c r="C339" s="6">
        <v>0</v>
      </c>
      <c r="D339" s="6">
        <v>9999</v>
      </c>
      <c r="E339" s="20">
        <v>0.57999999999999996</v>
      </c>
      <c r="F339" s="6" t="s">
        <v>12</v>
      </c>
      <c r="G339" s="13">
        <v>61</v>
      </c>
    </row>
    <row r="340" spans="1:7" x14ac:dyDescent="0.25">
      <c r="A340" s="6">
        <v>2268004076</v>
      </c>
      <c r="B340" s="7" t="s">
        <v>435</v>
      </c>
      <c r="C340" s="6">
        <v>0</v>
      </c>
      <c r="D340" s="6">
        <v>9999</v>
      </c>
      <c r="E340" s="20">
        <v>0.57999999999999996</v>
      </c>
      <c r="F340" s="6" t="s">
        <v>12</v>
      </c>
      <c r="G340" s="13">
        <v>61</v>
      </c>
    </row>
    <row r="341" spans="1:7" x14ac:dyDescent="0.25">
      <c r="A341" s="6">
        <v>2268005010</v>
      </c>
      <c r="B341" s="7" t="s">
        <v>436</v>
      </c>
      <c r="C341" s="6">
        <v>0</v>
      </c>
      <c r="D341" s="6">
        <v>9999</v>
      </c>
      <c r="E341" s="20">
        <v>0.62</v>
      </c>
      <c r="F341" s="6" t="s">
        <v>12</v>
      </c>
      <c r="G341" s="13">
        <v>286</v>
      </c>
    </row>
    <row r="342" spans="1:7" x14ac:dyDescent="0.25">
      <c r="A342" s="6">
        <v>2268005015</v>
      </c>
      <c r="B342" s="7" t="s">
        <v>437</v>
      </c>
      <c r="C342" s="6">
        <v>0</v>
      </c>
      <c r="D342" s="6">
        <v>9999</v>
      </c>
      <c r="E342" s="20">
        <v>0.62</v>
      </c>
      <c r="F342" s="6" t="s">
        <v>12</v>
      </c>
      <c r="G342" s="13">
        <v>550</v>
      </c>
    </row>
    <row r="343" spans="1:7" x14ac:dyDescent="0.25">
      <c r="A343" s="6">
        <v>2268005020</v>
      </c>
      <c r="B343" s="7" t="s">
        <v>438</v>
      </c>
      <c r="C343" s="6">
        <v>0</v>
      </c>
      <c r="D343" s="6">
        <v>9999</v>
      </c>
      <c r="E343" s="20">
        <v>0.74</v>
      </c>
      <c r="F343" s="6" t="s">
        <v>12</v>
      </c>
      <c r="G343" s="13">
        <v>125</v>
      </c>
    </row>
    <row r="344" spans="1:7" x14ac:dyDescent="0.25">
      <c r="A344" s="6">
        <v>2268005025</v>
      </c>
      <c r="B344" s="7" t="s">
        <v>439</v>
      </c>
      <c r="C344" s="6">
        <v>0</v>
      </c>
      <c r="D344" s="6">
        <v>9999</v>
      </c>
      <c r="E344" s="20">
        <v>0.62</v>
      </c>
      <c r="F344" s="6" t="s">
        <v>12</v>
      </c>
      <c r="G344" s="13">
        <v>68</v>
      </c>
    </row>
    <row r="345" spans="1:7" x14ac:dyDescent="0.25">
      <c r="A345" s="6">
        <v>2268005030</v>
      </c>
      <c r="B345" s="7" t="s">
        <v>440</v>
      </c>
      <c r="C345" s="6">
        <v>0</v>
      </c>
      <c r="D345" s="6">
        <v>9999</v>
      </c>
      <c r="E345" s="20">
        <v>0.48</v>
      </c>
      <c r="F345" s="6" t="s">
        <v>12</v>
      </c>
      <c r="G345" s="13">
        <v>175</v>
      </c>
    </row>
    <row r="346" spans="1:7" x14ac:dyDescent="0.25">
      <c r="A346" s="6">
        <v>2268005035</v>
      </c>
      <c r="B346" s="7" t="s">
        <v>441</v>
      </c>
      <c r="C346" s="6">
        <v>0</v>
      </c>
      <c r="D346" s="6">
        <v>9999</v>
      </c>
      <c r="E346" s="20">
        <v>0.65</v>
      </c>
      <c r="F346" s="6" t="s">
        <v>12</v>
      </c>
      <c r="G346" s="13">
        <v>80</v>
      </c>
    </row>
    <row r="347" spans="1:7" x14ac:dyDescent="0.25">
      <c r="A347" s="6">
        <v>2268005040</v>
      </c>
      <c r="B347" s="7" t="s">
        <v>442</v>
      </c>
      <c r="C347" s="6">
        <v>0</v>
      </c>
      <c r="D347" s="6">
        <v>9999</v>
      </c>
      <c r="E347" s="20">
        <v>0.71</v>
      </c>
      <c r="F347" s="6" t="s">
        <v>12</v>
      </c>
      <c r="G347" s="13">
        <v>43</v>
      </c>
    </row>
    <row r="348" spans="1:7" x14ac:dyDescent="0.25">
      <c r="A348" s="6">
        <v>2268005045</v>
      </c>
      <c r="B348" s="7" t="s">
        <v>443</v>
      </c>
      <c r="C348" s="6">
        <v>0</v>
      </c>
      <c r="D348" s="6">
        <v>9999</v>
      </c>
      <c r="E348" s="20">
        <v>0.52</v>
      </c>
      <c r="F348" s="6" t="s">
        <v>12</v>
      </c>
      <c r="G348" s="13">
        <v>95</v>
      </c>
    </row>
    <row r="349" spans="1:7" x14ac:dyDescent="0.25">
      <c r="A349" s="6">
        <v>2268005055</v>
      </c>
      <c r="B349" s="7" t="s">
        <v>444</v>
      </c>
      <c r="C349" s="6">
        <v>0</v>
      </c>
      <c r="D349" s="6">
        <v>9999</v>
      </c>
      <c r="E349" s="20">
        <v>0.55000000000000004</v>
      </c>
      <c r="F349" s="6" t="s">
        <v>12</v>
      </c>
      <c r="G349" s="13">
        <v>124</v>
      </c>
    </row>
    <row r="350" spans="1:7" x14ac:dyDescent="0.25">
      <c r="A350" s="6">
        <v>2268005060</v>
      </c>
      <c r="B350" s="7" t="s">
        <v>445</v>
      </c>
      <c r="C350" s="6">
        <v>0</v>
      </c>
      <c r="D350" s="6">
        <v>9999</v>
      </c>
      <c r="E350" s="20">
        <v>0.6</v>
      </c>
      <c r="F350" s="6" t="s">
        <v>12</v>
      </c>
      <c r="G350" s="13">
        <v>716</v>
      </c>
    </row>
    <row r="351" spans="1:7" x14ac:dyDescent="0.25">
      <c r="A351" s="6">
        <v>2268006005</v>
      </c>
      <c r="B351" s="7" t="s">
        <v>446</v>
      </c>
      <c r="C351" s="6">
        <v>0</v>
      </c>
      <c r="D351" s="6">
        <v>9999</v>
      </c>
      <c r="E351" s="20">
        <v>0.68</v>
      </c>
      <c r="F351" s="6" t="s">
        <v>12</v>
      </c>
      <c r="G351" s="13">
        <v>115</v>
      </c>
    </row>
    <row r="352" spans="1:7" x14ac:dyDescent="0.25">
      <c r="A352" s="6">
        <v>2268006010</v>
      </c>
      <c r="B352" s="7" t="s">
        <v>447</v>
      </c>
      <c r="C352" s="6">
        <v>0</v>
      </c>
      <c r="D352" s="6">
        <v>9999</v>
      </c>
      <c r="E352" s="20">
        <v>0.69</v>
      </c>
      <c r="F352" s="6" t="s">
        <v>12</v>
      </c>
      <c r="G352" s="13">
        <v>221</v>
      </c>
    </row>
    <row r="353" spans="1:7" x14ac:dyDescent="0.25">
      <c r="A353" s="6">
        <v>2268006015</v>
      </c>
      <c r="B353" s="7" t="s">
        <v>448</v>
      </c>
      <c r="C353" s="6">
        <v>0</v>
      </c>
      <c r="D353" s="6">
        <v>9999</v>
      </c>
      <c r="E353" s="20">
        <v>0.56000000000000005</v>
      </c>
      <c r="F353" s="6" t="s">
        <v>12</v>
      </c>
      <c r="G353" s="13">
        <v>484</v>
      </c>
    </row>
    <row r="354" spans="1:7" x14ac:dyDescent="0.25">
      <c r="A354" s="6">
        <v>2268006020</v>
      </c>
      <c r="B354" s="7" t="s">
        <v>449</v>
      </c>
      <c r="C354" s="6">
        <v>0</v>
      </c>
      <c r="D354" s="6">
        <v>9999</v>
      </c>
      <c r="E354" s="20">
        <v>0.85</v>
      </c>
      <c r="F354" s="6" t="s">
        <v>12</v>
      </c>
      <c r="G354" s="13">
        <v>6000</v>
      </c>
    </row>
    <row r="355" spans="1:7" x14ac:dyDescent="0.25">
      <c r="A355" s="6">
        <v>2268006025</v>
      </c>
      <c r="B355" s="7" t="s">
        <v>450</v>
      </c>
      <c r="C355" s="6">
        <v>0</v>
      </c>
      <c r="D355" s="6">
        <v>9999</v>
      </c>
      <c r="E355" s="20">
        <v>0.68</v>
      </c>
      <c r="F355" s="6" t="s">
        <v>12</v>
      </c>
      <c r="G355" s="13">
        <v>408</v>
      </c>
    </row>
    <row r="356" spans="1:7" x14ac:dyDescent="0.25">
      <c r="A356" s="6">
        <v>2268006030</v>
      </c>
      <c r="B356" s="7" t="s">
        <v>451</v>
      </c>
      <c r="C356" s="6">
        <v>0</v>
      </c>
      <c r="D356" s="6">
        <v>9999</v>
      </c>
      <c r="E356" s="20">
        <v>0.85</v>
      </c>
      <c r="F356" s="6" t="s">
        <v>12</v>
      </c>
      <c r="G356" s="13">
        <v>115</v>
      </c>
    </row>
    <row r="357" spans="1:7" x14ac:dyDescent="0.25">
      <c r="A357" s="6">
        <v>2268006035</v>
      </c>
      <c r="B357" s="7" t="s">
        <v>452</v>
      </c>
      <c r="C357" s="6">
        <v>0</v>
      </c>
      <c r="D357" s="6">
        <v>9999</v>
      </c>
      <c r="E357" s="20">
        <v>0.56000000000000005</v>
      </c>
      <c r="F357" s="6" t="s">
        <v>12</v>
      </c>
      <c r="G357" s="13">
        <v>450</v>
      </c>
    </row>
    <row r="358" spans="1:7" x14ac:dyDescent="0.25">
      <c r="A358" s="6">
        <v>2268007005</v>
      </c>
      <c r="B358" s="7" t="s">
        <v>453</v>
      </c>
      <c r="C358" s="6">
        <v>0</v>
      </c>
      <c r="D358" s="6">
        <v>9999</v>
      </c>
      <c r="E358" s="20">
        <v>0.7</v>
      </c>
      <c r="F358" s="6" t="s">
        <v>12</v>
      </c>
      <c r="G358" s="13">
        <v>303</v>
      </c>
    </row>
    <row r="359" spans="1:7" x14ac:dyDescent="0.25">
      <c r="A359" s="6">
        <v>2268007010</v>
      </c>
      <c r="B359" s="7" t="s">
        <v>454</v>
      </c>
      <c r="C359" s="6">
        <v>0</v>
      </c>
      <c r="D359" s="6">
        <v>9999</v>
      </c>
      <c r="E359" s="20">
        <v>0.8</v>
      </c>
      <c r="F359" s="6" t="s">
        <v>12</v>
      </c>
      <c r="G359" s="13">
        <v>50</v>
      </c>
    </row>
    <row r="360" spans="1:7" x14ac:dyDescent="0.25">
      <c r="A360" s="6">
        <v>2268007015</v>
      </c>
      <c r="B360" s="7" t="s">
        <v>455</v>
      </c>
      <c r="C360" s="6">
        <v>0</v>
      </c>
      <c r="D360" s="6">
        <v>9999</v>
      </c>
      <c r="E360" s="20">
        <v>0.7</v>
      </c>
      <c r="F360" s="6" t="s">
        <v>12</v>
      </c>
      <c r="G360" s="13">
        <v>350</v>
      </c>
    </row>
    <row r="361" spans="1:7" x14ac:dyDescent="0.25">
      <c r="A361" s="6">
        <v>2268007020</v>
      </c>
      <c r="B361" s="7" t="s">
        <v>456</v>
      </c>
      <c r="C361" s="6">
        <v>0</v>
      </c>
      <c r="D361" s="6">
        <v>9999</v>
      </c>
      <c r="E361" s="20">
        <v>0.7</v>
      </c>
      <c r="F361" s="6" t="s">
        <v>12</v>
      </c>
      <c r="G361" s="13">
        <v>0</v>
      </c>
    </row>
    <row r="362" spans="1:7" x14ac:dyDescent="0.25">
      <c r="A362" s="6">
        <v>2268008005</v>
      </c>
      <c r="B362" s="7" t="s">
        <v>457</v>
      </c>
      <c r="C362" s="6">
        <v>0</v>
      </c>
      <c r="D362" s="6">
        <v>9999</v>
      </c>
      <c r="E362" s="20">
        <v>0.56000000000000005</v>
      </c>
      <c r="F362" s="6" t="s">
        <v>12</v>
      </c>
      <c r="G362" s="13">
        <v>681</v>
      </c>
    </row>
    <row r="363" spans="1:7" x14ac:dyDescent="0.25">
      <c r="A363" s="6">
        <v>2268009010</v>
      </c>
      <c r="B363" s="7" t="s">
        <v>458</v>
      </c>
      <c r="C363" s="6">
        <v>0</v>
      </c>
      <c r="D363" s="6">
        <v>9999</v>
      </c>
      <c r="E363" s="20">
        <v>0.8</v>
      </c>
      <c r="F363" s="6" t="s">
        <v>12</v>
      </c>
      <c r="G363" s="13">
        <v>260</v>
      </c>
    </row>
    <row r="364" spans="1:7" x14ac:dyDescent="0.25">
      <c r="A364" s="6">
        <v>2268010010</v>
      </c>
      <c r="B364" s="7" t="s">
        <v>459</v>
      </c>
      <c r="C364" s="6">
        <v>0</v>
      </c>
      <c r="D364" s="6">
        <v>9999</v>
      </c>
      <c r="E364" s="20">
        <v>0.9</v>
      </c>
      <c r="F364" s="6" t="s">
        <v>12</v>
      </c>
      <c r="G364" s="13">
        <v>1104</v>
      </c>
    </row>
    <row r="365" spans="1:7" x14ac:dyDescent="0.25">
      <c r="A365" s="6">
        <v>2270001020</v>
      </c>
      <c r="B365" s="7" t="s">
        <v>190</v>
      </c>
      <c r="C365" s="6">
        <v>0</v>
      </c>
      <c r="D365" s="6">
        <v>9999</v>
      </c>
      <c r="E365" s="20">
        <v>0.34</v>
      </c>
      <c r="F365" s="6" t="s">
        <v>12</v>
      </c>
      <c r="G365" s="13">
        <v>40</v>
      </c>
    </row>
    <row r="366" spans="1:7" x14ac:dyDescent="0.25">
      <c r="A366" s="6">
        <v>2270001030</v>
      </c>
      <c r="B366" s="7" t="s">
        <v>191</v>
      </c>
      <c r="C366" s="6">
        <v>0</v>
      </c>
      <c r="D366" s="6">
        <v>9999</v>
      </c>
      <c r="E366" s="20">
        <v>0.42</v>
      </c>
      <c r="F366" s="6" t="s">
        <v>12</v>
      </c>
      <c r="G366" s="13">
        <v>0</v>
      </c>
    </row>
    <row r="367" spans="1:7" x14ac:dyDescent="0.25">
      <c r="A367" s="6">
        <v>2270001050</v>
      </c>
      <c r="B367" s="7" t="s">
        <v>192</v>
      </c>
      <c r="C367" s="6">
        <v>0</v>
      </c>
      <c r="D367" s="6">
        <v>9999</v>
      </c>
      <c r="E367" s="20">
        <v>0.49</v>
      </c>
      <c r="F367" s="6" t="s">
        <v>12</v>
      </c>
      <c r="G367" s="13">
        <v>1150</v>
      </c>
    </row>
    <row r="368" spans="1:7" x14ac:dyDescent="0.25">
      <c r="A368" s="6">
        <v>2270001060</v>
      </c>
      <c r="B368" s="7" t="s">
        <v>193</v>
      </c>
      <c r="C368" s="6">
        <v>0</v>
      </c>
      <c r="D368" s="6">
        <v>9999</v>
      </c>
      <c r="E368" s="20">
        <v>0.21</v>
      </c>
      <c r="F368" s="6" t="s">
        <v>12</v>
      </c>
      <c r="G368" s="13">
        <v>435</v>
      </c>
    </row>
    <row r="369" spans="1:7" x14ac:dyDescent="0.25">
      <c r="A369" s="6">
        <v>2270002003</v>
      </c>
      <c r="B369" s="7" t="s">
        <v>194</v>
      </c>
      <c r="C369" s="6">
        <v>0</v>
      </c>
      <c r="D369" s="6">
        <v>9999</v>
      </c>
      <c r="E369" s="20">
        <v>0.59</v>
      </c>
      <c r="F369" s="6" t="s">
        <v>12</v>
      </c>
      <c r="G369" s="13">
        <v>821</v>
      </c>
    </row>
    <row r="370" spans="1:7" x14ac:dyDescent="0.25">
      <c r="A370" s="6">
        <v>2270002006</v>
      </c>
      <c r="B370" s="7" t="s">
        <v>195</v>
      </c>
      <c r="C370" s="6">
        <v>0</v>
      </c>
      <c r="D370" s="6">
        <v>9999</v>
      </c>
      <c r="E370" s="20">
        <v>0.43</v>
      </c>
      <c r="F370" s="6" t="s">
        <v>12</v>
      </c>
      <c r="G370" s="13">
        <v>460</v>
      </c>
    </row>
    <row r="371" spans="1:7" x14ac:dyDescent="0.25">
      <c r="A371" s="6">
        <v>2270002009</v>
      </c>
      <c r="B371" s="7" t="s">
        <v>196</v>
      </c>
      <c r="C371" s="6">
        <v>0</v>
      </c>
      <c r="D371" s="6">
        <v>9999</v>
      </c>
      <c r="E371" s="20">
        <v>0.43</v>
      </c>
      <c r="F371" s="6" t="s">
        <v>12</v>
      </c>
      <c r="G371" s="13">
        <v>484</v>
      </c>
    </row>
    <row r="372" spans="1:7" x14ac:dyDescent="0.25">
      <c r="A372" s="6">
        <v>2270002012</v>
      </c>
      <c r="B372" s="7" t="s">
        <v>197</v>
      </c>
      <c r="C372" s="6">
        <v>0</v>
      </c>
      <c r="D372" s="6">
        <v>9999</v>
      </c>
      <c r="E372" s="20">
        <v>0.59</v>
      </c>
      <c r="F372" s="6" t="s">
        <v>12</v>
      </c>
      <c r="G372" s="13">
        <v>0</v>
      </c>
    </row>
    <row r="373" spans="1:7" x14ac:dyDescent="0.25">
      <c r="A373" s="6">
        <v>2270002015</v>
      </c>
      <c r="B373" s="7" t="s">
        <v>198</v>
      </c>
      <c r="C373" s="6">
        <v>0</v>
      </c>
      <c r="D373" s="6">
        <v>9999</v>
      </c>
      <c r="E373" s="20">
        <v>0.59</v>
      </c>
      <c r="F373" s="6" t="s">
        <v>12</v>
      </c>
      <c r="G373" s="13">
        <v>760</v>
      </c>
    </row>
    <row r="374" spans="1:7" x14ac:dyDescent="0.25">
      <c r="A374" s="6">
        <v>2270002018</v>
      </c>
      <c r="B374" s="7" t="s">
        <v>199</v>
      </c>
      <c r="C374" s="6">
        <v>0</v>
      </c>
      <c r="D374" s="6">
        <v>9999</v>
      </c>
      <c r="E374" s="20">
        <v>0.59</v>
      </c>
      <c r="F374" s="6" t="s">
        <v>12</v>
      </c>
      <c r="G374" s="13">
        <v>914</v>
      </c>
    </row>
    <row r="375" spans="1:7" x14ac:dyDescent="0.25">
      <c r="A375" s="6">
        <v>2270002021</v>
      </c>
      <c r="B375" s="7" t="s">
        <v>200</v>
      </c>
      <c r="C375" s="6">
        <v>0</v>
      </c>
      <c r="D375" s="6">
        <v>9999</v>
      </c>
      <c r="E375" s="20">
        <v>0.59</v>
      </c>
      <c r="F375" s="6" t="s">
        <v>12</v>
      </c>
      <c r="G375" s="13">
        <v>622</v>
      </c>
    </row>
    <row r="376" spans="1:7" x14ac:dyDescent="0.25">
      <c r="A376" s="6">
        <v>2270002024</v>
      </c>
      <c r="B376" s="7" t="s">
        <v>201</v>
      </c>
      <c r="C376" s="6">
        <v>0</v>
      </c>
      <c r="D376" s="6">
        <v>9999</v>
      </c>
      <c r="E376" s="20">
        <v>0.59</v>
      </c>
      <c r="F376" s="6" t="s">
        <v>12</v>
      </c>
      <c r="G376" s="13">
        <v>561</v>
      </c>
    </row>
    <row r="377" spans="1:7" x14ac:dyDescent="0.25">
      <c r="A377" s="6">
        <v>2270002027</v>
      </c>
      <c r="B377" s="7" t="s">
        <v>202</v>
      </c>
      <c r="C377" s="6">
        <v>0</v>
      </c>
      <c r="D377" s="6">
        <v>9999</v>
      </c>
      <c r="E377" s="20">
        <v>0.43</v>
      </c>
      <c r="F377" s="6" t="s">
        <v>12</v>
      </c>
      <c r="G377" s="13">
        <v>535</v>
      </c>
    </row>
    <row r="378" spans="1:7" x14ac:dyDescent="0.25">
      <c r="A378" s="6">
        <v>2270002030</v>
      </c>
      <c r="B378" s="7" t="s">
        <v>203</v>
      </c>
      <c r="C378" s="6">
        <v>0</v>
      </c>
      <c r="D378" s="6">
        <v>9999</v>
      </c>
      <c r="E378" s="20">
        <v>0.59</v>
      </c>
      <c r="F378" s="6" t="s">
        <v>12</v>
      </c>
      <c r="G378" s="13">
        <v>593</v>
      </c>
    </row>
    <row r="379" spans="1:7" x14ac:dyDescent="0.25">
      <c r="A379" s="6">
        <v>2270002033</v>
      </c>
      <c r="B379" s="7" t="s">
        <v>204</v>
      </c>
      <c r="C379" s="6">
        <v>0</v>
      </c>
      <c r="D379" s="6">
        <v>9999</v>
      </c>
      <c r="E379" s="20">
        <v>0.43</v>
      </c>
      <c r="F379" s="6" t="s">
        <v>12</v>
      </c>
      <c r="G379" s="13">
        <v>466</v>
      </c>
    </row>
    <row r="380" spans="1:7" x14ac:dyDescent="0.25">
      <c r="A380" s="6">
        <v>2270002036</v>
      </c>
      <c r="B380" s="7" t="s">
        <v>205</v>
      </c>
      <c r="C380" s="6">
        <v>0</v>
      </c>
      <c r="D380" s="6">
        <v>9999</v>
      </c>
      <c r="E380" s="20">
        <v>0.59</v>
      </c>
      <c r="F380" s="6" t="s">
        <v>12</v>
      </c>
      <c r="G380" s="13">
        <v>1092</v>
      </c>
    </row>
    <row r="381" spans="1:7" x14ac:dyDescent="0.25">
      <c r="A381" s="6">
        <v>2270002039</v>
      </c>
      <c r="B381" s="7" t="s">
        <v>206</v>
      </c>
      <c r="C381" s="6">
        <v>0</v>
      </c>
      <c r="D381" s="6">
        <v>9999</v>
      </c>
      <c r="E381" s="20">
        <v>0.59</v>
      </c>
      <c r="F381" s="6" t="s">
        <v>12</v>
      </c>
      <c r="G381" s="13">
        <v>580</v>
      </c>
    </row>
    <row r="382" spans="1:7" x14ac:dyDescent="0.25">
      <c r="A382" s="6">
        <v>2270002042</v>
      </c>
      <c r="B382" s="7" t="s">
        <v>207</v>
      </c>
      <c r="C382" s="6">
        <v>0</v>
      </c>
      <c r="D382" s="6">
        <v>9999</v>
      </c>
      <c r="E382" s="20">
        <v>0.43</v>
      </c>
      <c r="F382" s="6" t="s">
        <v>12</v>
      </c>
      <c r="G382" s="13">
        <v>275</v>
      </c>
    </row>
    <row r="383" spans="1:7" x14ac:dyDescent="0.25">
      <c r="A383" s="6">
        <v>2270002045</v>
      </c>
      <c r="B383" s="7" t="s">
        <v>208</v>
      </c>
      <c r="C383" s="6">
        <v>0</v>
      </c>
      <c r="D383" s="6">
        <v>9999</v>
      </c>
      <c r="E383" s="20">
        <v>0.43</v>
      </c>
      <c r="F383" s="6" t="s">
        <v>12</v>
      </c>
      <c r="G383" s="13">
        <v>990</v>
      </c>
    </row>
    <row r="384" spans="1:7" x14ac:dyDescent="0.25">
      <c r="A384" s="6">
        <v>2270002048</v>
      </c>
      <c r="B384" s="7" t="s">
        <v>209</v>
      </c>
      <c r="C384" s="6">
        <v>0</v>
      </c>
      <c r="D384" s="6">
        <v>9999</v>
      </c>
      <c r="E384" s="20">
        <v>0.59</v>
      </c>
      <c r="F384" s="6" t="s">
        <v>12</v>
      </c>
      <c r="G384" s="13">
        <v>962</v>
      </c>
    </row>
    <row r="385" spans="1:7" x14ac:dyDescent="0.25">
      <c r="A385" s="6">
        <v>2270002051</v>
      </c>
      <c r="B385" s="7" t="s">
        <v>210</v>
      </c>
      <c r="C385" s="6">
        <v>0</v>
      </c>
      <c r="D385" s="6">
        <v>9999</v>
      </c>
      <c r="E385" s="20">
        <v>0.59</v>
      </c>
      <c r="F385" s="6" t="s">
        <v>12</v>
      </c>
      <c r="G385" s="13">
        <v>1641</v>
      </c>
    </row>
    <row r="386" spans="1:7" x14ac:dyDescent="0.25">
      <c r="A386" s="6">
        <v>2270002054</v>
      </c>
      <c r="B386" s="7" t="s">
        <v>211</v>
      </c>
      <c r="C386" s="6">
        <v>0</v>
      </c>
      <c r="D386" s="6">
        <v>9999</v>
      </c>
      <c r="E386" s="20">
        <v>0.43</v>
      </c>
      <c r="F386" s="6" t="s">
        <v>12</v>
      </c>
      <c r="G386" s="13">
        <v>955</v>
      </c>
    </row>
    <row r="387" spans="1:7" x14ac:dyDescent="0.25">
      <c r="A387" s="6">
        <v>2270002057</v>
      </c>
      <c r="B387" s="7" t="s">
        <v>212</v>
      </c>
      <c r="C387" s="6">
        <v>0</v>
      </c>
      <c r="D387" s="6">
        <v>9999</v>
      </c>
      <c r="E387" s="20">
        <v>0.59</v>
      </c>
      <c r="F387" s="6" t="s">
        <v>12</v>
      </c>
      <c r="G387" s="13">
        <v>662</v>
      </c>
    </row>
    <row r="388" spans="1:7" x14ac:dyDescent="0.25">
      <c r="A388" s="6">
        <v>2270002060</v>
      </c>
      <c r="B388" s="7" t="s">
        <v>213</v>
      </c>
      <c r="C388" s="6">
        <v>0</v>
      </c>
      <c r="D388" s="6">
        <v>9999</v>
      </c>
      <c r="E388" s="20">
        <v>0.59</v>
      </c>
      <c r="F388" s="6" t="s">
        <v>12</v>
      </c>
      <c r="G388" s="13">
        <v>761</v>
      </c>
    </row>
    <row r="389" spans="1:7" x14ac:dyDescent="0.25">
      <c r="A389" s="6">
        <v>2270002063</v>
      </c>
      <c r="B389" s="7" t="s">
        <v>214</v>
      </c>
      <c r="C389" s="6">
        <v>0</v>
      </c>
      <c r="D389" s="6">
        <v>9999</v>
      </c>
      <c r="E389" s="20">
        <v>0.59</v>
      </c>
      <c r="F389" s="6" t="s">
        <v>12</v>
      </c>
      <c r="G389" s="13">
        <v>899</v>
      </c>
    </row>
    <row r="390" spans="1:7" x14ac:dyDescent="0.25">
      <c r="A390" s="6">
        <v>2270002066</v>
      </c>
      <c r="B390" s="7" t="s">
        <v>215</v>
      </c>
      <c r="C390" s="6">
        <v>0</v>
      </c>
      <c r="D390" s="6">
        <v>9999</v>
      </c>
      <c r="E390" s="20">
        <v>0.21</v>
      </c>
      <c r="F390" s="6" t="s">
        <v>12</v>
      </c>
      <c r="G390" s="13">
        <v>1135</v>
      </c>
    </row>
    <row r="391" spans="1:7" x14ac:dyDescent="0.25">
      <c r="A391" s="6">
        <v>2270002069</v>
      </c>
      <c r="B391" s="7" t="s">
        <v>216</v>
      </c>
      <c r="C391" s="6">
        <v>0</v>
      </c>
      <c r="D391" s="6">
        <v>9999</v>
      </c>
      <c r="E391" s="20">
        <v>0.59</v>
      </c>
      <c r="F391" s="6" t="s">
        <v>12</v>
      </c>
      <c r="G391" s="13">
        <v>936</v>
      </c>
    </row>
    <row r="392" spans="1:7" x14ac:dyDescent="0.25">
      <c r="A392" s="6">
        <v>2270002072</v>
      </c>
      <c r="B392" s="7" t="s">
        <v>217</v>
      </c>
      <c r="C392" s="6">
        <v>0</v>
      </c>
      <c r="D392" s="6">
        <v>9999</v>
      </c>
      <c r="E392" s="20">
        <v>0.21</v>
      </c>
      <c r="F392" s="6" t="s">
        <v>12</v>
      </c>
      <c r="G392" s="13">
        <v>818</v>
      </c>
    </row>
    <row r="393" spans="1:7" x14ac:dyDescent="0.25">
      <c r="A393" s="6">
        <v>2270002075</v>
      </c>
      <c r="B393" s="7" t="s">
        <v>218</v>
      </c>
      <c r="C393" s="6">
        <v>0</v>
      </c>
      <c r="D393" s="6">
        <v>9999</v>
      </c>
      <c r="E393" s="20">
        <v>0.59</v>
      </c>
      <c r="F393" s="6" t="s">
        <v>12</v>
      </c>
      <c r="G393" s="13">
        <v>855</v>
      </c>
    </row>
    <row r="394" spans="1:7" x14ac:dyDescent="0.25">
      <c r="A394" s="6">
        <v>2270002078</v>
      </c>
      <c r="B394" s="7" t="s">
        <v>219</v>
      </c>
      <c r="C394" s="6">
        <v>0</v>
      </c>
      <c r="D394" s="6">
        <v>9999</v>
      </c>
      <c r="E394" s="20">
        <v>0.21</v>
      </c>
      <c r="F394" s="6" t="s">
        <v>12</v>
      </c>
      <c r="G394" s="13">
        <v>566</v>
      </c>
    </row>
    <row r="395" spans="1:7" x14ac:dyDescent="0.25">
      <c r="A395" s="6">
        <v>2270002081</v>
      </c>
      <c r="B395" s="7" t="s">
        <v>220</v>
      </c>
      <c r="C395" s="6">
        <v>0</v>
      </c>
      <c r="D395" s="6">
        <v>9999</v>
      </c>
      <c r="E395" s="20">
        <v>0.59</v>
      </c>
      <c r="F395" s="6" t="s">
        <v>12</v>
      </c>
      <c r="G395" s="13">
        <v>606</v>
      </c>
    </row>
    <row r="396" spans="1:7" x14ac:dyDescent="0.25">
      <c r="A396" s="6">
        <v>2270003010</v>
      </c>
      <c r="B396" s="7" t="s">
        <v>221</v>
      </c>
      <c r="C396" s="6">
        <v>0</v>
      </c>
      <c r="D396" s="6">
        <v>9999</v>
      </c>
      <c r="E396" s="20">
        <v>0.21</v>
      </c>
      <c r="F396" s="6" t="s">
        <v>12</v>
      </c>
      <c r="G396" s="13">
        <v>384</v>
      </c>
    </row>
    <row r="397" spans="1:7" x14ac:dyDescent="0.25">
      <c r="A397" s="6">
        <v>2270003020</v>
      </c>
      <c r="B397" s="7" t="s">
        <v>222</v>
      </c>
      <c r="C397" s="6">
        <v>0</v>
      </c>
      <c r="D397" s="6">
        <v>9999</v>
      </c>
      <c r="E397" s="20">
        <v>0.59</v>
      </c>
      <c r="F397" s="6" t="s">
        <v>12</v>
      </c>
      <c r="G397" s="13">
        <v>1700</v>
      </c>
    </row>
    <row r="398" spans="1:7" x14ac:dyDescent="0.25">
      <c r="A398" s="6">
        <v>2270003030</v>
      </c>
      <c r="B398" s="7" t="s">
        <v>223</v>
      </c>
      <c r="C398" s="6">
        <v>0</v>
      </c>
      <c r="D398" s="6">
        <v>9999</v>
      </c>
      <c r="E398" s="20">
        <v>0.43</v>
      </c>
      <c r="F398" s="6" t="s">
        <v>12</v>
      </c>
      <c r="G398" s="13">
        <v>1220</v>
      </c>
    </row>
    <row r="399" spans="1:7" x14ac:dyDescent="0.25">
      <c r="A399" s="6">
        <v>2270003040</v>
      </c>
      <c r="B399" s="7" t="s">
        <v>224</v>
      </c>
      <c r="C399" s="6">
        <v>0</v>
      </c>
      <c r="D399" s="6">
        <v>9999</v>
      </c>
      <c r="E399" s="20">
        <v>0.43</v>
      </c>
      <c r="F399" s="6" t="s">
        <v>12</v>
      </c>
      <c r="G399" s="13">
        <v>878</v>
      </c>
    </row>
    <row r="400" spans="1:7" x14ac:dyDescent="0.25">
      <c r="A400" s="6">
        <v>2270003050</v>
      </c>
      <c r="B400" s="7" t="s">
        <v>225</v>
      </c>
      <c r="C400" s="6">
        <v>0</v>
      </c>
      <c r="D400" s="6">
        <v>9999</v>
      </c>
      <c r="E400" s="20">
        <v>0.21</v>
      </c>
      <c r="F400" s="6" t="s">
        <v>12</v>
      </c>
      <c r="G400" s="13">
        <v>421</v>
      </c>
    </row>
    <row r="401" spans="1:7" x14ac:dyDescent="0.25">
      <c r="A401" s="6">
        <v>2270003060</v>
      </c>
      <c r="B401" s="7" t="s">
        <v>226</v>
      </c>
      <c r="C401" s="6">
        <v>0</v>
      </c>
      <c r="D401" s="6">
        <v>9999</v>
      </c>
      <c r="E401" s="20">
        <v>0.43</v>
      </c>
      <c r="F401" s="6" t="s">
        <v>12</v>
      </c>
      <c r="G401" s="13">
        <v>1341</v>
      </c>
    </row>
    <row r="402" spans="1:7" x14ac:dyDescent="0.25">
      <c r="A402" s="6">
        <v>2270003070</v>
      </c>
      <c r="B402" s="7" t="s">
        <v>227</v>
      </c>
      <c r="C402" s="6">
        <v>0</v>
      </c>
      <c r="D402" s="6">
        <v>9999</v>
      </c>
      <c r="E402" s="20">
        <v>0.59</v>
      </c>
      <c r="F402" s="6" t="s">
        <v>12</v>
      </c>
      <c r="G402" s="13">
        <v>1257</v>
      </c>
    </row>
    <row r="403" spans="1:7" x14ac:dyDescent="0.25">
      <c r="A403" s="6">
        <v>2270004010</v>
      </c>
      <c r="B403" s="7" t="s">
        <v>228</v>
      </c>
      <c r="C403" s="6">
        <v>0</v>
      </c>
      <c r="D403" s="6">
        <v>9999</v>
      </c>
      <c r="E403" s="20">
        <v>0.43</v>
      </c>
      <c r="F403" s="6" t="s">
        <v>12</v>
      </c>
      <c r="G403" s="13">
        <v>320</v>
      </c>
    </row>
    <row r="404" spans="1:7" x14ac:dyDescent="0.25">
      <c r="A404" s="6">
        <v>2270004011</v>
      </c>
      <c r="B404" s="7" t="s">
        <v>229</v>
      </c>
      <c r="C404" s="6">
        <v>0</v>
      </c>
      <c r="D404" s="6">
        <v>9999</v>
      </c>
      <c r="E404" s="20">
        <v>0.43</v>
      </c>
      <c r="F404" s="6" t="s">
        <v>12</v>
      </c>
      <c r="G404" s="13">
        <v>320</v>
      </c>
    </row>
    <row r="405" spans="1:7" x14ac:dyDescent="0.25">
      <c r="A405" s="6">
        <v>2270004015</v>
      </c>
      <c r="B405" s="7" t="s">
        <v>230</v>
      </c>
      <c r="C405" s="6">
        <v>0</v>
      </c>
      <c r="D405" s="6">
        <v>9999</v>
      </c>
      <c r="E405" s="20">
        <v>0.43</v>
      </c>
      <c r="F405" s="6" t="s">
        <v>12</v>
      </c>
      <c r="G405" s="13">
        <v>172</v>
      </c>
    </row>
    <row r="406" spans="1:7" x14ac:dyDescent="0.25">
      <c r="A406" s="6">
        <v>2270004016</v>
      </c>
      <c r="B406" s="7" t="s">
        <v>231</v>
      </c>
      <c r="C406" s="6">
        <v>0</v>
      </c>
      <c r="D406" s="6">
        <v>9999</v>
      </c>
      <c r="E406" s="20">
        <v>0.43</v>
      </c>
      <c r="F406" s="6" t="s">
        <v>12</v>
      </c>
      <c r="G406" s="13">
        <v>172</v>
      </c>
    </row>
    <row r="407" spans="1:7" x14ac:dyDescent="0.25">
      <c r="A407" s="6">
        <v>2270004020</v>
      </c>
      <c r="B407" s="7" t="s">
        <v>232</v>
      </c>
      <c r="C407" s="6">
        <v>0</v>
      </c>
      <c r="D407" s="6">
        <v>9999</v>
      </c>
      <c r="E407" s="20">
        <v>0.43</v>
      </c>
      <c r="F407" s="6" t="s">
        <v>12</v>
      </c>
      <c r="G407" s="13">
        <v>70</v>
      </c>
    </row>
    <row r="408" spans="1:7" x14ac:dyDescent="0.25">
      <c r="A408" s="6">
        <v>2270004021</v>
      </c>
      <c r="B408" s="7" t="s">
        <v>233</v>
      </c>
      <c r="C408" s="6">
        <v>0</v>
      </c>
      <c r="D408" s="6">
        <v>9999</v>
      </c>
      <c r="E408" s="20">
        <v>0.43</v>
      </c>
      <c r="F408" s="6" t="s">
        <v>12</v>
      </c>
      <c r="G408" s="13">
        <v>70</v>
      </c>
    </row>
    <row r="409" spans="1:7" x14ac:dyDescent="0.25">
      <c r="A409" s="6">
        <v>2270004025</v>
      </c>
      <c r="B409" s="7" t="s">
        <v>234</v>
      </c>
      <c r="C409" s="6">
        <v>0</v>
      </c>
      <c r="D409" s="6">
        <v>9999</v>
      </c>
      <c r="E409" s="20">
        <v>0.43</v>
      </c>
      <c r="F409" s="6" t="s">
        <v>12</v>
      </c>
      <c r="G409" s="13">
        <v>60</v>
      </c>
    </row>
    <row r="410" spans="1:7" x14ac:dyDescent="0.25">
      <c r="A410" s="6">
        <v>2270004026</v>
      </c>
      <c r="B410" s="7" t="s">
        <v>235</v>
      </c>
      <c r="C410" s="6">
        <v>0</v>
      </c>
      <c r="D410" s="6">
        <v>9999</v>
      </c>
      <c r="E410" s="20">
        <v>0.43</v>
      </c>
      <c r="F410" s="6" t="s">
        <v>12</v>
      </c>
      <c r="G410" s="13">
        <v>60</v>
      </c>
    </row>
    <row r="411" spans="1:7" x14ac:dyDescent="0.25">
      <c r="A411" s="6">
        <v>2270004030</v>
      </c>
      <c r="B411" s="7" t="s">
        <v>236</v>
      </c>
      <c r="C411" s="6">
        <v>0</v>
      </c>
      <c r="D411" s="6">
        <v>9999</v>
      </c>
      <c r="E411" s="20">
        <v>0.43</v>
      </c>
      <c r="F411" s="6" t="s">
        <v>12</v>
      </c>
      <c r="G411" s="13">
        <v>120</v>
      </c>
    </row>
    <row r="412" spans="1:7" x14ac:dyDescent="0.25">
      <c r="A412" s="6">
        <v>2270004031</v>
      </c>
      <c r="B412" s="7" t="s">
        <v>237</v>
      </c>
      <c r="C412" s="6">
        <v>0</v>
      </c>
      <c r="D412" s="6">
        <v>9999</v>
      </c>
      <c r="E412" s="20">
        <v>0.43</v>
      </c>
      <c r="F412" s="6" t="s">
        <v>12</v>
      </c>
      <c r="G412" s="13">
        <v>120</v>
      </c>
    </row>
    <row r="413" spans="1:7" x14ac:dyDescent="0.25">
      <c r="A413" s="6">
        <v>2270004035</v>
      </c>
      <c r="B413" s="7" t="s">
        <v>238</v>
      </c>
      <c r="C413" s="6">
        <v>0</v>
      </c>
      <c r="D413" s="6">
        <v>9999</v>
      </c>
      <c r="E413" s="20">
        <v>0.43</v>
      </c>
      <c r="F413" s="6" t="s">
        <v>12</v>
      </c>
      <c r="G413" s="13">
        <v>400</v>
      </c>
    </row>
    <row r="414" spans="1:7" x14ac:dyDescent="0.25">
      <c r="A414" s="6">
        <v>2270004036</v>
      </c>
      <c r="B414" s="7" t="s">
        <v>239</v>
      </c>
      <c r="C414" s="6">
        <v>0</v>
      </c>
      <c r="D414" s="6">
        <v>9999</v>
      </c>
      <c r="E414" s="20">
        <v>0.43</v>
      </c>
      <c r="F414" s="6" t="s">
        <v>12</v>
      </c>
      <c r="G414" s="13">
        <v>400</v>
      </c>
    </row>
    <row r="415" spans="1:7" x14ac:dyDescent="0.25">
      <c r="A415" s="6">
        <v>2270004040</v>
      </c>
      <c r="B415" s="7" t="s">
        <v>240</v>
      </c>
      <c r="C415" s="6">
        <v>0</v>
      </c>
      <c r="D415" s="6">
        <v>9999</v>
      </c>
      <c r="E415" s="20">
        <v>0.43</v>
      </c>
      <c r="F415" s="6" t="s">
        <v>12</v>
      </c>
      <c r="G415" s="13">
        <v>480</v>
      </c>
    </row>
    <row r="416" spans="1:7" x14ac:dyDescent="0.25">
      <c r="A416" s="6">
        <v>2270004041</v>
      </c>
      <c r="B416" s="7" t="s">
        <v>241</v>
      </c>
      <c r="C416" s="6">
        <v>0</v>
      </c>
      <c r="D416" s="6">
        <v>9999</v>
      </c>
      <c r="E416" s="20">
        <v>0.43</v>
      </c>
      <c r="F416" s="6" t="s">
        <v>12</v>
      </c>
      <c r="G416" s="13">
        <v>480</v>
      </c>
    </row>
    <row r="417" spans="1:7" x14ac:dyDescent="0.25">
      <c r="A417" s="6">
        <v>2270004045</v>
      </c>
      <c r="B417" s="7" t="s">
        <v>242</v>
      </c>
      <c r="C417" s="6">
        <v>0</v>
      </c>
      <c r="D417" s="6">
        <v>9999</v>
      </c>
      <c r="E417" s="20">
        <v>0.43</v>
      </c>
      <c r="F417" s="6" t="s">
        <v>12</v>
      </c>
      <c r="G417" s="13">
        <v>480</v>
      </c>
    </row>
    <row r="418" spans="1:7" x14ac:dyDescent="0.25">
      <c r="A418" s="6">
        <v>2270004046</v>
      </c>
      <c r="B418" s="7" t="s">
        <v>243</v>
      </c>
      <c r="C418" s="6">
        <v>0</v>
      </c>
      <c r="D418" s="6">
        <v>9999</v>
      </c>
      <c r="E418" s="20">
        <v>0.43</v>
      </c>
      <c r="F418" s="6" t="s">
        <v>12</v>
      </c>
      <c r="G418" s="13">
        <v>480</v>
      </c>
    </row>
    <row r="419" spans="1:7" x14ac:dyDescent="0.25">
      <c r="A419" s="6">
        <v>2270004050</v>
      </c>
      <c r="B419" s="7" t="s">
        <v>244</v>
      </c>
      <c r="C419" s="6">
        <v>0</v>
      </c>
      <c r="D419" s="6">
        <v>9999</v>
      </c>
      <c r="E419" s="20">
        <v>0.43</v>
      </c>
      <c r="F419" s="6" t="s">
        <v>12</v>
      </c>
      <c r="G419" s="13">
        <v>120</v>
      </c>
    </row>
    <row r="420" spans="1:7" x14ac:dyDescent="0.25">
      <c r="A420" s="6">
        <v>2270004051</v>
      </c>
      <c r="B420" s="7" t="s">
        <v>245</v>
      </c>
      <c r="C420" s="6">
        <v>0</v>
      </c>
      <c r="D420" s="6">
        <v>9999</v>
      </c>
      <c r="E420" s="20">
        <v>0.43</v>
      </c>
      <c r="F420" s="6" t="s">
        <v>12</v>
      </c>
      <c r="G420" s="13">
        <v>120</v>
      </c>
    </row>
    <row r="421" spans="1:7" x14ac:dyDescent="0.25">
      <c r="A421" s="6">
        <v>2270004055</v>
      </c>
      <c r="B421" s="7" t="s">
        <v>246</v>
      </c>
      <c r="C421" s="6">
        <v>0</v>
      </c>
      <c r="D421" s="6">
        <v>9999</v>
      </c>
      <c r="E421" s="20">
        <v>0.43</v>
      </c>
      <c r="F421" s="6" t="s">
        <v>12</v>
      </c>
      <c r="G421" s="13">
        <v>544</v>
      </c>
    </row>
    <row r="422" spans="1:7" x14ac:dyDescent="0.25">
      <c r="A422" s="6">
        <v>2270004056</v>
      </c>
      <c r="B422" s="7" t="s">
        <v>247</v>
      </c>
      <c r="C422" s="6">
        <v>0</v>
      </c>
      <c r="D422" s="6">
        <v>9999</v>
      </c>
      <c r="E422" s="20">
        <v>0.43</v>
      </c>
      <c r="F422" s="6" t="s">
        <v>12</v>
      </c>
      <c r="G422" s="13">
        <v>544</v>
      </c>
    </row>
    <row r="423" spans="1:7" x14ac:dyDescent="0.25">
      <c r="A423" s="6">
        <v>2270004060</v>
      </c>
      <c r="B423" s="7" t="s">
        <v>248</v>
      </c>
      <c r="C423" s="6">
        <v>0</v>
      </c>
      <c r="D423" s="6">
        <v>9999</v>
      </c>
      <c r="E423" s="20">
        <v>0.43</v>
      </c>
      <c r="F423" s="6" t="s">
        <v>12</v>
      </c>
      <c r="G423" s="13">
        <v>265</v>
      </c>
    </row>
    <row r="424" spans="1:7" x14ac:dyDescent="0.25">
      <c r="A424" s="6">
        <v>2270004061</v>
      </c>
      <c r="B424" s="7" t="s">
        <v>249</v>
      </c>
      <c r="C424" s="6">
        <v>0</v>
      </c>
      <c r="D424" s="6">
        <v>9999</v>
      </c>
      <c r="E424" s="20">
        <v>0.43</v>
      </c>
      <c r="F424" s="6" t="s">
        <v>12</v>
      </c>
      <c r="G424" s="13">
        <v>265</v>
      </c>
    </row>
    <row r="425" spans="1:7" x14ac:dyDescent="0.25">
      <c r="A425" s="6">
        <v>2270004065</v>
      </c>
      <c r="B425" s="7" t="s">
        <v>250</v>
      </c>
      <c r="C425" s="6">
        <v>0</v>
      </c>
      <c r="D425" s="6">
        <v>9999</v>
      </c>
      <c r="E425" s="20">
        <v>0.43</v>
      </c>
      <c r="F425" s="6" t="s">
        <v>12</v>
      </c>
      <c r="G425" s="13">
        <v>465</v>
      </c>
    </row>
    <row r="426" spans="1:7" x14ac:dyDescent="0.25">
      <c r="A426" s="6">
        <v>2270004066</v>
      </c>
      <c r="B426" s="7" t="s">
        <v>251</v>
      </c>
      <c r="C426" s="6">
        <v>0</v>
      </c>
      <c r="D426" s="6">
        <v>9999</v>
      </c>
      <c r="E426" s="20">
        <v>0.43</v>
      </c>
      <c r="F426" s="6" t="s">
        <v>12</v>
      </c>
      <c r="G426" s="13">
        <v>465</v>
      </c>
    </row>
    <row r="427" spans="1:7" x14ac:dyDescent="0.25">
      <c r="A427" s="6">
        <v>2270004070</v>
      </c>
      <c r="B427" s="7" t="s">
        <v>252</v>
      </c>
      <c r="C427" s="6">
        <v>0</v>
      </c>
      <c r="D427" s="6">
        <v>9999</v>
      </c>
      <c r="E427" s="20">
        <v>0.43</v>
      </c>
      <c r="F427" s="6" t="s">
        <v>12</v>
      </c>
      <c r="G427" s="13">
        <v>1068</v>
      </c>
    </row>
    <row r="428" spans="1:7" x14ac:dyDescent="0.25">
      <c r="A428" s="6">
        <v>2270004071</v>
      </c>
      <c r="B428" s="7" t="s">
        <v>253</v>
      </c>
      <c r="C428" s="6">
        <v>0</v>
      </c>
      <c r="D428" s="6">
        <v>9999</v>
      </c>
      <c r="E428" s="20">
        <v>0.43</v>
      </c>
      <c r="F428" s="6" t="s">
        <v>12</v>
      </c>
      <c r="G428" s="13">
        <v>1068</v>
      </c>
    </row>
    <row r="429" spans="1:7" x14ac:dyDescent="0.25">
      <c r="A429" s="6">
        <v>2270004075</v>
      </c>
      <c r="B429" s="7" t="s">
        <v>254</v>
      </c>
      <c r="C429" s="6">
        <v>0</v>
      </c>
      <c r="D429" s="6">
        <v>9999</v>
      </c>
      <c r="E429" s="20">
        <v>0.43</v>
      </c>
      <c r="F429" s="6" t="s">
        <v>12</v>
      </c>
      <c r="G429" s="13">
        <v>433</v>
      </c>
    </row>
    <row r="430" spans="1:7" x14ac:dyDescent="0.25">
      <c r="A430" s="6">
        <v>2270004076</v>
      </c>
      <c r="B430" s="7" t="s">
        <v>255</v>
      </c>
      <c r="C430" s="6">
        <v>0</v>
      </c>
      <c r="D430" s="6">
        <v>9999</v>
      </c>
      <c r="E430" s="20">
        <v>0.43</v>
      </c>
      <c r="F430" s="6" t="s">
        <v>12</v>
      </c>
      <c r="G430" s="13">
        <v>433</v>
      </c>
    </row>
    <row r="431" spans="1:7" x14ac:dyDescent="0.25">
      <c r="A431" s="6">
        <v>2270005010</v>
      </c>
      <c r="B431" s="7" t="s">
        <v>256</v>
      </c>
      <c r="C431" s="6">
        <v>0</v>
      </c>
      <c r="D431" s="6">
        <v>9999</v>
      </c>
      <c r="E431" s="20">
        <v>0.59</v>
      </c>
      <c r="F431" s="6" t="s">
        <v>12</v>
      </c>
      <c r="G431" s="13">
        <v>544</v>
      </c>
    </row>
    <row r="432" spans="1:7" x14ac:dyDescent="0.25">
      <c r="A432" s="6">
        <v>2270005015</v>
      </c>
      <c r="B432" s="7" t="s">
        <v>257</v>
      </c>
      <c r="C432" s="6">
        <v>0</v>
      </c>
      <c r="D432" s="6">
        <v>9999</v>
      </c>
      <c r="E432" s="20">
        <v>0.59</v>
      </c>
      <c r="F432" s="6" t="s">
        <v>12</v>
      </c>
      <c r="G432" s="13">
        <v>475</v>
      </c>
    </row>
    <row r="433" spans="1:7" x14ac:dyDescent="0.25">
      <c r="A433" s="6">
        <v>2270005020</v>
      </c>
      <c r="B433" s="7" t="s">
        <v>258</v>
      </c>
      <c r="C433" s="6">
        <v>0</v>
      </c>
      <c r="D433" s="6">
        <v>9999</v>
      </c>
      <c r="E433" s="20">
        <v>0.59</v>
      </c>
      <c r="F433" s="6" t="s">
        <v>12</v>
      </c>
      <c r="G433" s="13">
        <v>150</v>
      </c>
    </row>
    <row r="434" spans="1:7" x14ac:dyDescent="0.25">
      <c r="A434" s="6">
        <v>2270005025</v>
      </c>
      <c r="B434" s="7" t="s">
        <v>259</v>
      </c>
      <c r="C434" s="6">
        <v>0</v>
      </c>
      <c r="D434" s="6">
        <v>9999</v>
      </c>
      <c r="E434" s="20">
        <v>0.59</v>
      </c>
      <c r="F434" s="6" t="s">
        <v>12</v>
      </c>
      <c r="G434" s="13">
        <v>95</v>
      </c>
    </row>
    <row r="435" spans="1:7" x14ac:dyDescent="0.25">
      <c r="A435" s="6">
        <v>2270005030</v>
      </c>
      <c r="B435" s="7" t="s">
        <v>260</v>
      </c>
      <c r="C435" s="6">
        <v>0</v>
      </c>
      <c r="D435" s="6">
        <v>9999</v>
      </c>
      <c r="E435" s="20">
        <v>0.59</v>
      </c>
      <c r="F435" s="6" t="s">
        <v>12</v>
      </c>
      <c r="G435" s="13">
        <v>363</v>
      </c>
    </row>
    <row r="436" spans="1:7" x14ac:dyDescent="0.25">
      <c r="A436" s="6">
        <v>2270005035</v>
      </c>
      <c r="B436" s="7" t="s">
        <v>261</v>
      </c>
      <c r="C436" s="6">
        <v>0</v>
      </c>
      <c r="D436" s="6">
        <v>9999</v>
      </c>
      <c r="E436" s="20">
        <v>0.59</v>
      </c>
      <c r="F436" s="6" t="s">
        <v>12</v>
      </c>
      <c r="G436" s="13">
        <v>90</v>
      </c>
    </row>
    <row r="437" spans="1:7" x14ac:dyDescent="0.25">
      <c r="A437" s="6">
        <v>2270005040</v>
      </c>
      <c r="B437" s="7" t="s">
        <v>262</v>
      </c>
      <c r="C437" s="6">
        <v>0</v>
      </c>
      <c r="D437" s="6">
        <v>9999</v>
      </c>
      <c r="E437" s="20">
        <v>0.59</v>
      </c>
      <c r="F437" s="6" t="s">
        <v>12</v>
      </c>
      <c r="G437" s="13">
        <v>172</v>
      </c>
    </row>
    <row r="438" spans="1:7" x14ac:dyDescent="0.25">
      <c r="A438" s="6">
        <v>2270005045</v>
      </c>
      <c r="B438" s="7" t="s">
        <v>263</v>
      </c>
      <c r="C438" s="6">
        <v>0</v>
      </c>
      <c r="D438" s="6">
        <v>9999</v>
      </c>
      <c r="E438" s="20">
        <v>0.59</v>
      </c>
      <c r="F438" s="6" t="s">
        <v>12</v>
      </c>
      <c r="G438" s="13">
        <v>110</v>
      </c>
    </row>
    <row r="439" spans="1:7" x14ac:dyDescent="0.25">
      <c r="A439" s="6">
        <v>2270005055</v>
      </c>
      <c r="B439" s="7" t="s">
        <v>264</v>
      </c>
      <c r="C439" s="6">
        <v>0</v>
      </c>
      <c r="D439" s="6">
        <v>9999</v>
      </c>
      <c r="E439" s="20">
        <v>0.59</v>
      </c>
      <c r="F439" s="6" t="s">
        <v>12</v>
      </c>
      <c r="G439" s="13">
        <v>381</v>
      </c>
    </row>
    <row r="440" spans="1:7" x14ac:dyDescent="0.25">
      <c r="A440" s="6">
        <v>2270005060</v>
      </c>
      <c r="B440" s="7" t="s">
        <v>265</v>
      </c>
      <c r="C440" s="6">
        <v>0</v>
      </c>
      <c r="D440" s="6">
        <v>9999</v>
      </c>
      <c r="E440" s="20">
        <v>0.43</v>
      </c>
      <c r="F440" s="6" t="s">
        <v>12</v>
      </c>
      <c r="G440" s="13">
        <v>749</v>
      </c>
    </row>
    <row r="441" spans="1:7" x14ac:dyDescent="0.25">
      <c r="A441" s="6">
        <v>2270006005</v>
      </c>
      <c r="B441" s="7" t="s">
        <v>266</v>
      </c>
      <c r="C441" s="6">
        <v>0</v>
      </c>
      <c r="D441" s="6">
        <v>9999</v>
      </c>
      <c r="E441" s="20">
        <v>0.43</v>
      </c>
      <c r="F441" s="6" t="s">
        <v>12</v>
      </c>
      <c r="G441" s="13">
        <v>338</v>
      </c>
    </row>
    <row r="442" spans="1:7" x14ac:dyDescent="0.25">
      <c r="A442" s="6">
        <v>2270006010</v>
      </c>
      <c r="B442" s="7" t="s">
        <v>267</v>
      </c>
      <c r="C442" s="6">
        <v>0</v>
      </c>
      <c r="D442" s="6">
        <v>9999</v>
      </c>
      <c r="E442" s="20">
        <v>0.43</v>
      </c>
      <c r="F442" s="6" t="s">
        <v>12</v>
      </c>
      <c r="G442" s="13">
        <v>403</v>
      </c>
    </row>
    <row r="443" spans="1:7" x14ac:dyDescent="0.25">
      <c r="A443" s="6">
        <v>2270006015</v>
      </c>
      <c r="B443" s="7" t="s">
        <v>268</v>
      </c>
      <c r="C443" s="6">
        <v>0</v>
      </c>
      <c r="D443" s="6">
        <v>9999</v>
      </c>
      <c r="E443" s="20">
        <v>0.43</v>
      </c>
      <c r="F443" s="6" t="s">
        <v>12</v>
      </c>
      <c r="G443" s="13">
        <v>815</v>
      </c>
    </row>
    <row r="444" spans="1:7" x14ac:dyDescent="0.25">
      <c r="A444" s="6">
        <v>2270006020</v>
      </c>
      <c r="B444" s="7" t="s">
        <v>269</v>
      </c>
      <c r="C444" s="6">
        <v>0</v>
      </c>
      <c r="D444" s="6">
        <v>9999</v>
      </c>
      <c r="E444" s="20">
        <v>0.43</v>
      </c>
      <c r="F444" s="6" t="s">
        <v>12</v>
      </c>
      <c r="G444" s="13">
        <v>8500</v>
      </c>
    </row>
    <row r="445" spans="1:7" x14ac:dyDescent="0.25">
      <c r="A445" s="6">
        <v>2270006025</v>
      </c>
      <c r="B445" s="7" t="s">
        <v>270</v>
      </c>
      <c r="C445" s="6">
        <v>0</v>
      </c>
      <c r="D445" s="6">
        <v>9999</v>
      </c>
      <c r="E445" s="20">
        <v>0.21</v>
      </c>
      <c r="F445" s="6" t="s">
        <v>12</v>
      </c>
      <c r="G445" s="13">
        <v>643</v>
      </c>
    </row>
    <row r="446" spans="1:7" x14ac:dyDescent="0.25">
      <c r="A446" s="6">
        <v>2270006030</v>
      </c>
      <c r="B446" s="7" t="s">
        <v>271</v>
      </c>
      <c r="C446" s="6">
        <v>0</v>
      </c>
      <c r="D446" s="6">
        <v>9999</v>
      </c>
      <c r="E446" s="20">
        <v>0.43</v>
      </c>
      <c r="F446" s="6" t="s">
        <v>12</v>
      </c>
      <c r="G446" s="13">
        <v>145</v>
      </c>
    </row>
    <row r="447" spans="1:7" x14ac:dyDescent="0.25">
      <c r="A447" s="6">
        <v>2270006035</v>
      </c>
      <c r="B447" s="7" t="s">
        <v>272</v>
      </c>
      <c r="C447" s="6">
        <v>0</v>
      </c>
      <c r="D447" s="6">
        <v>9999</v>
      </c>
      <c r="E447" s="20">
        <v>0.43</v>
      </c>
      <c r="F447" s="6" t="s">
        <v>12</v>
      </c>
      <c r="G447" s="13">
        <v>790</v>
      </c>
    </row>
    <row r="448" spans="1:7" x14ac:dyDescent="0.25">
      <c r="A448" s="6">
        <v>2270007005</v>
      </c>
      <c r="B448" s="7" t="s">
        <v>273</v>
      </c>
      <c r="C448" s="6">
        <v>0</v>
      </c>
      <c r="D448" s="6">
        <v>9999</v>
      </c>
      <c r="E448" s="20">
        <v>0.59</v>
      </c>
      <c r="F448" s="6" t="s">
        <v>12</v>
      </c>
      <c r="G448" s="13">
        <v>70</v>
      </c>
    </row>
    <row r="449" spans="1:7" x14ac:dyDescent="0.25">
      <c r="A449" s="6">
        <v>2270007010</v>
      </c>
      <c r="B449" s="7" t="s">
        <v>274</v>
      </c>
      <c r="C449" s="6">
        <v>0</v>
      </c>
      <c r="D449" s="6">
        <v>9999</v>
      </c>
      <c r="E449" s="20">
        <v>0.59</v>
      </c>
      <c r="F449" s="6" t="s">
        <v>12</v>
      </c>
      <c r="G449" s="13">
        <v>120</v>
      </c>
    </row>
    <row r="450" spans="1:7" x14ac:dyDescent="0.25">
      <c r="A450" s="6">
        <v>2270007015</v>
      </c>
      <c r="B450" s="7" t="s">
        <v>275</v>
      </c>
      <c r="C450" s="6">
        <v>0</v>
      </c>
      <c r="D450" s="6">
        <v>9999</v>
      </c>
      <c r="E450" s="20">
        <v>0.59</v>
      </c>
      <c r="F450" s="6" t="s">
        <v>12</v>
      </c>
      <c r="G450" s="13">
        <v>1276</v>
      </c>
    </row>
    <row r="451" spans="1:7" x14ac:dyDescent="0.25">
      <c r="A451" s="6">
        <v>2270007020</v>
      </c>
      <c r="B451" s="7" t="s">
        <v>276</v>
      </c>
      <c r="C451" s="6">
        <v>0</v>
      </c>
      <c r="D451" s="6">
        <v>9999</v>
      </c>
      <c r="E451" s="20">
        <v>0.59</v>
      </c>
      <c r="F451" s="6" t="s">
        <v>12</v>
      </c>
      <c r="G451" s="13">
        <v>0</v>
      </c>
    </row>
    <row r="452" spans="1:7" x14ac:dyDescent="0.25">
      <c r="A452" s="6">
        <v>2270008005</v>
      </c>
      <c r="B452" s="7" t="s">
        <v>277</v>
      </c>
      <c r="C452" s="6">
        <v>0</v>
      </c>
      <c r="D452" s="6">
        <v>9999</v>
      </c>
      <c r="E452" s="20">
        <v>0.59</v>
      </c>
      <c r="F452" s="6" t="s">
        <v>12</v>
      </c>
      <c r="G452" s="13">
        <v>732</v>
      </c>
    </row>
    <row r="453" spans="1:7" x14ac:dyDescent="0.25">
      <c r="A453" s="6">
        <v>2270009010</v>
      </c>
      <c r="B453" s="7" t="s">
        <v>278</v>
      </c>
      <c r="C453" s="6">
        <v>0</v>
      </c>
      <c r="D453" s="6">
        <v>9999</v>
      </c>
      <c r="E453" s="20">
        <v>0.21</v>
      </c>
      <c r="F453" s="6" t="s">
        <v>12</v>
      </c>
      <c r="G453" s="13">
        <v>1533</v>
      </c>
    </row>
    <row r="454" spans="1:7" x14ac:dyDescent="0.25">
      <c r="A454" s="6">
        <v>2270010010</v>
      </c>
      <c r="B454" s="7" t="s">
        <v>279</v>
      </c>
      <c r="C454" s="6">
        <v>0</v>
      </c>
      <c r="D454" s="6">
        <v>9999</v>
      </c>
      <c r="E454" s="20">
        <v>0.43</v>
      </c>
      <c r="F454" s="6" t="s">
        <v>12</v>
      </c>
      <c r="G454" s="13">
        <v>1231</v>
      </c>
    </row>
    <row r="455" spans="1:7" x14ac:dyDescent="0.25">
      <c r="A455" s="6">
        <v>2282005010</v>
      </c>
      <c r="B455" s="7" t="s">
        <v>460</v>
      </c>
      <c r="C455" s="6">
        <v>0</v>
      </c>
      <c r="D455" s="6">
        <v>9999</v>
      </c>
      <c r="E455" s="20">
        <v>0.21</v>
      </c>
      <c r="F455" s="6" t="s">
        <v>12</v>
      </c>
      <c r="G455" s="13">
        <v>34.799999999999997</v>
      </c>
    </row>
    <row r="456" spans="1:7" x14ac:dyDescent="0.25">
      <c r="A456" s="6">
        <v>2282005015</v>
      </c>
      <c r="B456" s="7" t="s">
        <v>461</v>
      </c>
      <c r="C456" s="6">
        <v>0</v>
      </c>
      <c r="D456" s="6">
        <v>9999</v>
      </c>
      <c r="E456" s="20">
        <v>0.21</v>
      </c>
      <c r="F456" s="6" t="s">
        <v>12</v>
      </c>
      <c r="G456" s="13">
        <v>77.3</v>
      </c>
    </row>
    <row r="457" spans="1:7" x14ac:dyDescent="0.25">
      <c r="A457" s="6">
        <v>2282010005</v>
      </c>
      <c r="B457" s="7" t="s">
        <v>462</v>
      </c>
      <c r="C457" s="6">
        <v>0</v>
      </c>
      <c r="D457" s="6">
        <v>600</v>
      </c>
      <c r="E457" s="20">
        <v>0.21</v>
      </c>
      <c r="F457" s="6" t="s">
        <v>12</v>
      </c>
      <c r="G457" s="13">
        <v>47.6</v>
      </c>
    </row>
    <row r="458" spans="1:7" x14ac:dyDescent="0.25">
      <c r="A458" s="6">
        <v>2282010005</v>
      </c>
      <c r="B458" s="7" t="s">
        <v>462</v>
      </c>
      <c r="C458" s="6">
        <v>600</v>
      </c>
      <c r="D458" s="6">
        <v>9999</v>
      </c>
      <c r="E458" s="20">
        <v>0.21</v>
      </c>
      <c r="F458" s="6" t="s">
        <v>12</v>
      </c>
      <c r="G458" s="13">
        <v>30</v>
      </c>
    </row>
    <row r="459" spans="1:7" x14ac:dyDescent="0.25">
      <c r="A459" s="6">
        <v>2282020005</v>
      </c>
      <c r="B459" s="7" t="s">
        <v>463</v>
      </c>
      <c r="C459" s="6">
        <v>0</v>
      </c>
      <c r="D459" s="6">
        <v>9999</v>
      </c>
      <c r="E459" s="20">
        <v>0.35</v>
      </c>
      <c r="F459" s="6" t="s">
        <v>12</v>
      </c>
      <c r="G459" s="13">
        <v>200</v>
      </c>
    </row>
    <row r="460" spans="1:7" x14ac:dyDescent="0.25">
      <c r="A460" s="6">
        <v>2282020010</v>
      </c>
      <c r="B460" s="7" t="s">
        <v>464</v>
      </c>
      <c r="C460" s="6">
        <v>0</v>
      </c>
      <c r="D460" s="6">
        <v>9999</v>
      </c>
      <c r="E460" s="20">
        <v>0.35</v>
      </c>
      <c r="F460" s="6" t="s">
        <v>12</v>
      </c>
      <c r="G460" s="13">
        <v>150</v>
      </c>
    </row>
    <row r="461" spans="1:7" x14ac:dyDescent="0.25">
      <c r="A461" s="6">
        <v>2282020025</v>
      </c>
      <c r="B461" s="7" t="s">
        <v>465</v>
      </c>
      <c r="C461" s="6">
        <v>0</v>
      </c>
      <c r="D461" s="6">
        <v>9999</v>
      </c>
      <c r="E461" s="20">
        <v>0.35</v>
      </c>
      <c r="F461" s="6" t="s">
        <v>12</v>
      </c>
      <c r="G461" s="13">
        <v>68</v>
      </c>
    </row>
    <row r="462" spans="1:7" x14ac:dyDescent="0.25">
      <c r="A462" s="6">
        <v>2285002015</v>
      </c>
      <c r="B462" s="7" t="s">
        <v>466</v>
      </c>
      <c r="C462" s="6">
        <v>0</v>
      </c>
      <c r="D462" s="6">
        <v>9999</v>
      </c>
      <c r="E462" s="20">
        <v>0.21</v>
      </c>
      <c r="F462" s="6" t="s">
        <v>12</v>
      </c>
      <c r="G462" s="13">
        <v>943</v>
      </c>
    </row>
    <row r="463" spans="1:7" x14ac:dyDescent="0.25">
      <c r="A463" s="6">
        <v>2285003015</v>
      </c>
      <c r="B463" s="7" t="s">
        <v>467</v>
      </c>
      <c r="C463" s="6">
        <v>0</v>
      </c>
      <c r="D463" s="6">
        <v>9999</v>
      </c>
      <c r="E463" s="20">
        <v>0.62</v>
      </c>
      <c r="F463" s="6" t="s">
        <v>12</v>
      </c>
      <c r="G463" s="13">
        <v>184</v>
      </c>
    </row>
    <row r="464" spans="1:7" x14ac:dyDescent="0.25">
      <c r="A464" s="6">
        <v>2285004015</v>
      </c>
      <c r="B464" s="7" t="s">
        <v>468</v>
      </c>
      <c r="C464" s="6">
        <v>0</v>
      </c>
      <c r="D464" s="6">
        <v>9999</v>
      </c>
      <c r="E464" s="20">
        <v>0.62</v>
      </c>
      <c r="F464" s="6" t="s">
        <v>12</v>
      </c>
      <c r="G464" s="13">
        <v>184</v>
      </c>
    </row>
    <row r="465" spans="1:7" x14ac:dyDescent="0.25">
      <c r="A465" s="6">
        <v>2285006015</v>
      </c>
      <c r="B465" s="7" t="s">
        <v>469</v>
      </c>
      <c r="C465" s="6">
        <v>0</v>
      </c>
      <c r="D465" s="6">
        <v>9999</v>
      </c>
      <c r="E465" s="20">
        <v>0.62</v>
      </c>
      <c r="F465" s="6" t="s">
        <v>12</v>
      </c>
      <c r="G465" s="13">
        <v>184</v>
      </c>
    </row>
    <row r="466" spans="1:7" x14ac:dyDescent="0.25">
      <c r="A466" s="6">
        <v>2285008015</v>
      </c>
      <c r="B466" s="7" t="s">
        <v>470</v>
      </c>
      <c r="C466" s="6">
        <v>0</v>
      </c>
      <c r="D466" s="6">
        <v>9999</v>
      </c>
      <c r="E466" s="20">
        <v>0.62</v>
      </c>
      <c r="F466" s="6" t="s">
        <v>12</v>
      </c>
      <c r="G466" s="13">
        <v>184</v>
      </c>
    </row>
  </sheetData>
  <sortState ref="A3:H466">
    <sortCondition ref="A3:A466"/>
    <sortCondition ref="B3:B466"/>
    <sortCondition ref="C3:C466"/>
    <sortCondition ref="D3:D466"/>
    <sortCondition ref="E3:E466"/>
    <sortCondition ref="F3:F466"/>
    <sortCondition ref="G3:G466"/>
  </sortState>
  <mergeCells count="3">
    <mergeCell ref="A1:B1"/>
    <mergeCell ref="C1:D1"/>
    <mergeCell ref="F1:G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5"/>
  <sheetViews>
    <sheetView workbookViewId="0"/>
  </sheetViews>
  <sheetFormatPr defaultRowHeight="15" x14ac:dyDescent="0.25"/>
  <cols>
    <col min="1" max="2" width="15.7109375" style="1" customWidth="1"/>
    <col min="3" max="3" width="45.7109375" style="5" customWidth="1"/>
    <col min="4" max="5" width="15.7109375" style="4" customWidth="1"/>
    <col min="6" max="6" width="15.7109375" style="16" customWidth="1"/>
    <col min="7" max="8" width="15.7109375" style="4" customWidth="1"/>
  </cols>
  <sheetData>
    <row r="1" spans="1:8" x14ac:dyDescent="0.25">
      <c r="A1" s="8" t="s">
        <v>685</v>
      </c>
      <c r="B1" s="56" t="s">
        <v>0</v>
      </c>
      <c r="C1" s="56"/>
      <c r="D1" s="56" t="s">
        <v>1</v>
      </c>
      <c r="E1" s="56"/>
      <c r="F1" s="56"/>
      <c r="G1" s="11" t="s">
        <v>688</v>
      </c>
      <c r="H1" s="11" t="s">
        <v>685</v>
      </c>
    </row>
    <row r="2" spans="1:8" x14ac:dyDescent="0.25">
      <c r="A2" s="9" t="s">
        <v>686</v>
      </c>
      <c r="B2" s="10" t="s">
        <v>4</v>
      </c>
      <c r="C2" s="10" t="s">
        <v>5</v>
      </c>
      <c r="D2" s="17" t="s">
        <v>6</v>
      </c>
      <c r="E2" s="17" t="s">
        <v>7</v>
      </c>
      <c r="F2" s="14" t="s">
        <v>687</v>
      </c>
      <c r="G2" s="12" t="s">
        <v>689</v>
      </c>
      <c r="H2" s="12" t="s">
        <v>690</v>
      </c>
    </row>
    <row r="3" spans="1:8" x14ac:dyDescent="0.25">
      <c r="A3" s="6">
        <v>1998</v>
      </c>
      <c r="B3" s="6">
        <v>2260001010</v>
      </c>
      <c r="C3" s="7" t="s">
        <v>472</v>
      </c>
      <c r="D3" s="26">
        <v>0</v>
      </c>
      <c r="E3" s="26">
        <v>1</v>
      </c>
      <c r="F3" s="26">
        <v>1</v>
      </c>
      <c r="G3" s="26">
        <v>19200</v>
      </c>
      <c r="H3" s="26">
        <v>807403</v>
      </c>
    </row>
    <row r="4" spans="1:8" x14ac:dyDescent="0.25">
      <c r="A4" s="6">
        <v>1999</v>
      </c>
      <c r="B4" s="6">
        <v>2260001020</v>
      </c>
      <c r="C4" s="7" t="s">
        <v>471</v>
      </c>
      <c r="D4" s="26">
        <v>1</v>
      </c>
      <c r="E4" s="26">
        <v>3</v>
      </c>
      <c r="F4" s="26">
        <v>2.5</v>
      </c>
      <c r="G4" s="26">
        <v>252</v>
      </c>
      <c r="H4" s="26">
        <v>6297</v>
      </c>
    </row>
    <row r="5" spans="1:8" x14ac:dyDescent="0.25">
      <c r="A5" s="6">
        <v>1999</v>
      </c>
      <c r="B5" s="6">
        <v>2260001020</v>
      </c>
      <c r="C5" s="7" t="s">
        <v>471</v>
      </c>
      <c r="D5" s="26">
        <v>3</v>
      </c>
      <c r="E5" s="26">
        <v>6</v>
      </c>
      <c r="F5" s="26">
        <v>4</v>
      </c>
      <c r="G5" s="26">
        <v>252</v>
      </c>
      <c r="H5" s="26">
        <v>3715</v>
      </c>
    </row>
    <row r="6" spans="1:8" x14ac:dyDescent="0.25">
      <c r="A6" s="6">
        <v>1999</v>
      </c>
      <c r="B6" s="6">
        <v>2260001020</v>
      </c>
      <c r="C6" s="7" t="s">
        <v>471</v>
      </c>
      <c r="D6" s="26">
        <v>11</v>
      </c>
      <c r="E6" s="26">
        <v>16</v>
      </c>
      <c r="F6" s="26">
        <v>15.66</v>
      </c>
      <c r="G6" s="26">
        <v>252</v>
      </c>
      <c r="H6" s="26">
        <v>3989</v>
      </c>
    </row>
    <row r="7" spans="1:8" x14ac:dyDescent="0.25">
      <c r="A7" s="6">
        <v>1999</v>
      </c>
      <c r="B7" s="6">
        <v>2260001020</v>
      </c>
      <c r="C7" s="7" t="s">
        <v>471</v>
      </c>
      <c r="D7" s="26">
        <v>16</v>
      </c>
      <c r="E7" s="26">
        <v>25</v>
      </c>
      <c r="F7" s="26">
        <v>20.260000000000002</v>
      </c>
      <c r="G7" s="26">
        <v>252</v>
      </c>
      <c r="H7" s="26">
        <v>317887</v>
      </c>
    </row>
    <row r="8" spans="1:8" x14ac:dyDescent="0.25">
      <c r="A8" s="6">
        <v>1999</v>
      </c>
      <c r="B8" s="6">
        <v>2260001020</v>
      </c>
      <c r="C8" s="7" t="s">
        <v>471</v>
      </c>
      <c r="D8" s="26">
        <v>25</v>
      </c>
      <c r="E8" s="26">
        <v>40</v>
      </c>
      <c r="F8" s="26">
        <v>32.86</v>
      </c>
      <c r="G8" s="26">
        <v>252</v>
      </c>
      <c r="H8" s="26">
        <v>320869</v>
      </c>
    </row>
    <row r="9" spans="1:8" x14ac:dyDescent="0.25">
      <c r="A9" s="6">
        <v>1999</v>
      </c>
      <c r="B9" s="6">
        <v>2260001020</v>
      </c>
      <c r="C9" s="7" t="s">
        <v>471</v>
      </c>
      <c r="D9" s="26">
        <v>40</v>
      </c>
      <c r="E9" s="26">
        <v>50</v>
      </c>
      <c r="F9" s="26">
        <v>45.68</v>
      </c>
      <c r="G9" s="26">
        <v>252</v>
      </c>
      <c r="H9" s="26">
        <v>144018</v>
      </c>
    </row>
    <row r="10" spans="1:8" x14ac:dyDescent="0.25">
      <c r="A10" s="6">
        <v>1999</v>
      </c>
      <c r="B10" s="6">
        <v>2260001020</v>
      </c>
      <c r="C10" s="7" t="s">
        <v>471</v>
      </c>
      <c r="D10" s="26">
        <v>50</v>
      </c>
      <c r="E10" s="26">
        <v>75</v>
      </c>
      <c r="F10" s="26">
        <v>58.48</v>
      </c>
      <c r="G10" s="26">
        <v>252</v>
      </c>
      <c r="H10" s="26">
        <v>507374</v>
      </c>
    </row>
    <row r="11" spans="1:8" x14ac:dyDescent="0.25">
      <c r="A11" s="6">
        <v>1999</v>
      </c>
      <c r="B11" s="6">
        <v>2260001020</v>
      </c>
      <c r="C11" s="7" t="s">
        <v>471</v>
      </c>
      <c r="D11" s="26">
        <v>75</v>
      </c>
      <c r="E11" s="26">
        <v>100</v>
      </c>
      <c r="F11" s="26">
        <v>85.78</v>
      </c>
      <c r="G11" s="26">
        <v>252</v>
      </c>
      <c r="H11" s="26">
        <v>208526</v>
      </c>
    </row>
    <row r="12" spans="1:8" x14ac:dyDescent="0.25">
      <c r="A12" s="6">
        <v>1999</v>
      </c>
      <c r="B12" s="6">
        <v>2260001020</v>
      </c>
      <c r="C12" s="7" t="s">
        <v>471</v>
      </c>
      <c r="D12" s="26">
        <v>100</v>
      </c>
      <c r="E12" s="26">
        <v>175</v>
      </c>
      <c r="F12" s="26">
        <v>112.4</v>
      </c>
      <c r="G12" s="26">
        <v>252</v>
      </c>
      <c r="H12" s="26">
        <v>54325</v>
      </c>
    </row>
    <row r="13" spans="1:8" x14ac:dyDescent="0.25">
      <c r="A13" s="6">
        <v>1998</v>
      </c>
      <c r="B13" s="6">
        <v>2260001030</v>
      </c>
      <c r="C13" s="7" t="s">
        <v>474</v>
      </c>
      <c r="D13" s="26">
        <v>0</v>
      </c>
      <c r="E13" s="26">
        <v>1</v>
      </c>
      <c r="F13" s="26">
        <v>1</v>
      </c>
      <c r="G13" s="26">
        <v>20410</v>
      </c>
      <c r="H13" s="26">
        <v>408074</v>
      </c>
    </row>
    <row r="14" spans="1:8" x14ac:dyDescent="0.25">
      <c r="A14" s="6">
        <v>1998</v>
      </c>
      <c r="B14" s="6">
        <v>2260001060</v>
      </c>
      <c r="C14" s="7" t="s">
        <v>477</v>
      </c>
      <c r="D14" s="26">
        <v>6</v>
      </c>
      <c r="E14" s="26">
        <v>11</v>
      </c>
      <c r="F14" s="26">
        <v>8.0459999999999994</v>
      </c>
      <c r="G14" s="26">
        <v>200</v>
      </c>
      <c r="H14" s="26">
        <v>331069</v>
      </c>
    </row>
    <row r="15" spans="1:8" x14ac:dyDescent="0.25">
      <c r="A15" s="6">
        <v>1998</v>
      </c>
      <c r="B15" s="6">
        <v>2260001060</v>
      </c>
      <c r="C15" s="7" t="s">
        <v>477</v>
      </c>
      <c r="D15" s="26">
        <v>25</v>
      </c>
      <c r="E15" s="26">
        <v>40</v>
      </c>
      <c r="F15" s="26">
        <v>37</v>
      </c>
      <c r="G15" s="26">
        <v>942</v>
      </c>
      <c r="H15" s="26">
        <v>98</v>
      </c>
    </row>
    <row r="16" spans="1:8" x14ac:dyDescent="0.25">
      <c r="A16" s="6">
        <v>1998</v>
      </c>
      <c r="B16" s="6">
        <v>2260001060</v>
      </c>
      <c r="C16" s="7" t="s">
        <v>477</v>
      </c>
      <c r="D16" s="26">
        <v>50</v>
      </c>
      <c r="E16" s="26">
        <v>75</v>
      </c>
      <c r="F16" s="26">
        <v>55</v>
      </c>
      <c r="G16" s="26">
        <v>942</v>
      </c>
      <c r="H16" s="26">
        <v>56</v>
      </c>
    </row>
    <row r="17" spans="1:8" x14ac:dyDescent="0.25">
      <c r="A17" s="6">
        <v>1998</v>
      </c>
      <c r="B17" s="6">
        <v>2260002006</v>
      </c>
      <c r="C17" s="7" t="s">
        <v>482</v>
      </c>
      <c r="D17" s="26">
        <v>3</v>
      </c>
      <c r="E17" s="26">
        <v>6</v>
      </c>
      <c r="F17" s="26">
        <v>3.75</v>
      </c>
      <c r="G17" s="26">
        <v>200</v>
      </c>
      <c r="H17" s="26">
        <v>156765</v>
      </c>
    </row>
    <row r="18" spans="1:8" x14ac:dyDescent="0.25">
      <c r="A18" s="6">
        <v>1998</v>
      </c>
      <c r="B18" s="6">
        <v>2260002009</v>
      </c>
      <c r="C18" s="7" t="s">
        <v>484</v>
      </c>
      <c r="D18" s="26">
        <v>1</v>
      </c>
      <c r="E18" s="26">
        <v>3</v>
      </c>
      <c r="F18" s="26">
        <v>1.649</v>
      </c>
      <c r="G18" s="26">
        <v>150</v>
      </c>
      <c r="H18" s="26">
        <v>14731</v>
      </c>
    </row>
    <row r="19" spans="1:8" x14ac:dyDescent="0.25">
      <c r="A19" s="6">
        <v>1998</v>
      </c>
      <c r="B19" s="6">
        <v>2260002021</v>
      </c>
      <c r="C19" s="7" t="s">
        <v>488</v>
      </c>
      <c r="D19" s="26">
        <v>1</v>
      </c>
      <c r="E19" s="26">
        <v>3</v>
      </c>
      <c r="F19" s="26">
        <v>1.823</v>
      </c>
      <c r="G19" s="26">
        <v>150</v>
      </c>
      <c r="H19" s="26">
        <v>14109</v>
      </c>
    </row>
    <row r="20" spans="1:8" x14ac:dyDescent="0.25">
      <c r="A20" s="6">
        <v>1998</v>
      </c>
      <c r="B20" s="6">
        <v>2260002027</v>
      </c>
      <c r="C20" s="7" t="s">
        <v>493</v>
      </c>
      <c r="D20" s="26">
        <v>1</v>
      </c>
      <c r="E20" s="26">
        <v>3</v>
      </c>
      <c r="F20" s="26">
        <v>2.2000000000000002</v>
      </c>
      <c r="G20" s="26">
        <v>150</v>
      </c>
      <c r="H20" s="26">
        <v>38</v>
      </c>
    </row>
    <row r="21" spans="1:8" x14ac:dyDescent="0.25">
      <c r="A21" s="6">
        <v>1998</v>
      </c>
      <c r="B21" s="6">
        <v>2260002039</v>
      </c>
      <c r="C21" s="7" t="s">
        <v>499</v>
      </c>
      <c r="D21" s="26">
        <v>1</v>
      </c>
      <c r="E21" s="26">
        <v>3</v>
      </c>
      <c r="F21" s="26">
        <v>1.897</v>
      </c>
      <c r="G21" s="26">
        <v>150</v>
      </c>
      <c r="H21" s="26">
        <v>11583</v>
      </c>
    </row>
    <row r="22" spans="1:8" x14ac:dyDescent="0.25">
      <c r="A22" s="6">
        <v>1998</v>
      </c>
      <c r="B22" s="6">
        <v>2260002039</v>
      </c>
      <c r="C22" s="7" t="s">
        <v>499</v>
      </c>
      <c r="D22" s="26">
        <v>3</v>
      </c>
      <c r="E22" s="26">
        <v>6</v>
      </c>
      <c r="F22" s="26">
        <v>4.532</v>
      </c>
      <c r="G22" s="26">
        <v>200</v>
      </c>
      <c r="H22" s="26">
        <v>55506</v>
      </c>
    </row>
    <row r="23" spans="1:8" x14ac:dyDescent="0.25">
      <c r="A23" s="6">
        <v>1998</v>
      </c>
      <c r="B23" s="6">
        <v>2260002054</v>
      </c>
      <c r="C23" s="7" t="s">
        <v>505</v>
      </c>
      <c r="D23" s="26">
        <v>1</v>
      </c>
      <c r="E23" s="26">
        <v>3</v>
      </c>
      <c r="F23" s="26">
        <v>1.8</v>
      </c>
      <c r="G23" s="26">
        <v>150</v>
      </c>
      <c r="H23" s="26">
        <v>1416</v>
      </c>
    </row>
    <row r="24" spans="1:8" x14ac:dyDescent="0.25">
      <c r="A24" s="6">
        <v>1998</v>
      </c>
      <c r="B24" s="6">
        <v>2260003030</v>
      </c>
      <c r="C24" s="7" t="s">
        <v>525</v>
      </c>
      <c r="D24" s="26">
        <v>1</v>
      </c>
      <c r="E24" s="26">
        <v>3</v>
      </c>
      <c r="F24" s="26">
        <v>1.276</v>
      </c>
      <c r="G24" s="26">
        <v>150</v>
      </c>
      <c r="H24" s="26">
        <v>3318</v>
      </c>
    </row>
    <row r="25" spans="1:8" x14ac:dyDescent="0.25">
      <c r="A25" s="6">
        <v>1998</v>
      </c>
      <c r="B25" s="6">
        <v>2260003040</v>
      </c>
      <c r="C25" s="7" t="s">
        <v>529</v>
      </c>
      <c r="D25" s="26">
        <v>1</v>
      </c>
      <c r="E25" s="26">
        <v>3</v>
      </c>
      <c r="F25" s="26">
        <v>2.044</v>
      </c>
      <c r="G25" s="26">
        <v>150</v>
      </c>
      <c r="H25" s="26">
        <v>157</v>
      </c>
    </row>
    <row r="26" spans="1:8" x14ac:dyDescent="0.25">
      <c r="A26" s="6">
        <v>1998</v>
      </c>
      <c r="B26" s="6">
        <v>2260004015</v>
      </c>
      <c r="C26" s="7" t="s">
        <v>542</v>
      </c>
      <c r="D26" s="26">
        <v>0</v>
      </c>
      <c r="E26" s="26">
        <v>1</v>
      </c>
      <c r="F26" s="26">
        <v>0.95699999999999996</v>
      </c>
      <c r="G26" s="26">
        <v>39.4</v>
      </c>
      <c r="H26" s="26">
        <v>59787</v>
      </c>
    </row>
    <row r="27" spans="1:8" x14ac:dyDescent="0.25">
      <c r="A27" s="6">
        <v>1998</v>
      </c>
      <c r="B27" s="6">
        <v>2260004015</v>
      </c>
      <c r="C27" s="7" t="s">
        <v>542</v>
      </c>
      <c r="D27" s="26">
        <v>1</v>
      </c>
      <c r="E27" s="26">
        <v>3</v>
      </c>
      <c r="F27" s="26">
        <v>2.5139999999999998</v>
      </c>
      <c r="G27" s="26">
        <v>39.4</v>
      </c>
      <c r="H27" s="26">
        <v>422660</v>
      </c>
    </row>
    <row r="28" spans="1:8" x14ac:dyDescent="0.25">
      <c r="A28" s="6">
        <v>1998</v>
      </c>
      <c r="B28" s="6">
        <v>2260004016</v>
      </c>
      <c r="C28" s="7" t="s">
        <v>544</v>
      </c>
      <c r="D28" s="26">
        <v>0</v>
      </c>
      <c r="E28" s="26">
        <v>1</v>
      </c>
      <c r="F28" s="26">
        <v>0.95699999999999996</v>
      </c>
      <c r="G28" s="26">
        <v>830.7</v>
      </c>
      <c r="H28" s="26">
        <v>10010</v>
      </c>
    </row>
    <row r="29" spans="1:8" x14ac:dyDescent="0.25">
      <c r="A29" s="6">
        <v>1998</v>
      </c>
      <c r="B29" s="6">
        <v>2260004016</v>
      </c>
      <c r="C29" s="7" t="s">
        <v>544</v>
      </c>
      <c r="D29" s="26">
        <v>1</v>
      </c>
      <c r="E29" s="26">
        <v>3</v>
      </c>
      <c r="F29" s="26">
        <v>2.5139999999999998</v>
      </c>
      <c r="G29" s="26">
        <v>830.7</v>
      </c>
      <c r="H29" s="26">
        <v>70761</v>
      </c>
    </row>
    <row r="30" spans="1:8" x14ac:dyDescent="0.25">
      <c r="A30" s="6">
        <v>1996</v>
      </c>
      <c r="B30" s="6">
        <v>2260004020</v>
      </c>
      <c r="C30" s="7" t="s">
        <v>546</v>
      </c>
      <c r="D30" s="26">
        <v>1</v>
      </c>
      <c r="E30" s="26">
        <v>3</v>
      </c>
      <c r="F30" s="26">
        <v>2.11</v>
      </c>
      <c r="G30" s="26">
        <v>39.200000000000003</v>
      </c>
      <c r="H30" s="26">
        <v>5214096</v>
      </c>
    </row>
    <row r="31" spans="1:8" x14ac:dyDescent="0.25">
      <c r="A31" s="6">
        <v>1996</v>
      </c>
      <c r="B31" s="6">
        <v>2260004020</v>
      </c>
      <c r="C31" s="7" t="s">
        <v>546</v>
      </c>
      <c r="D31" s="26">
        <v>3</v>
      </c>
      <c r="E31" s="26">
        <v>6</v>
      </c>
      <c r="F31" s="26">
        <v>3.9159999999999999</v>
      </c>
      <c r="G31" s="26">
        <v>39.200000000000003</v>
      </c>
      <c r="H31" s="26">
        <v>0</v>
      </c>
    </row>
    <row r="32" spans="1:8" x14ac:dyDescent="0.25">
      <c r="A32" s="6">
        <v>1996</v>
      </c>
      <c r="B32" s="6">
        <v>2260004021</v>
      </c>
      <c r="C32" s="7" t="s">
        <v>547</v>
      </c>
      <c r="D32" s="26">
        <v>1</v>
      </c>
      <c r="E32" s="26">
        <v>3</v>
      </c>
      <c r="F32" s="26">
        <v>2.11</v>
      </c>
      <c r="G32" s="26">
        <v>191</v>
      </c>
      <c r="H32" s="26">
        <v>161799</v>
      </c>
    </row>
    <row r="33" spans="1:8" x14ac:dyDescent="0.25">
      <c r="A33" s="6">
        <v>1996</v>
      </c>
      <c r="B33" s="6">
        <v>2260004021</v>
      </c>
      <c r="C33" s="7" t="s">
        <v>547</v>
      </c>
      <c r="D33" s="26">
        <v>3</v>
      </c>
      <c r="E33" s="26">
        <v>6</v>
      </c>
      <c r="F33" s="26">
        <v>3.9159999999999999</v>
      </c>
      <c r="G33" s="26">
        <v>191</v>
      </c>
      <c r="H33" s="26">
        <v>569294</v>
      </c>
    </row>
    <row r="34" spans="1:8" x14ac:dyDescent="0.25">
      <c r="A34" s="6">
        <v>1996</v>
      </c>
      <c r="B34" s="6">
        <v>2260004025</v>
      </c>
      <c r="C34" s="7" t="s">
        <v>548</v>
      </c>
      <c r="D34" s="26">
        <v>0</v>
      </c>
      <c r="E34" s="26">
        <v>1</v>
      </c>
      <c r="F34" s="26">
        <v>0.81</v>
      </c>
      <c r="G34" s="26">
        <v>35.299999999999997</v>
      </c>
      <c r="H34" s="26">
        <v>3897387</v>
      </c>
    </row>
    <row r="35" spans="1:8" x14ac:dyDescent="0.25">
      <c r="A35" s="6">
        <v>1996</v>
      </c>
      <c r="B35" s="6">
        <v>2260004025</v>
      </c>
      <c r="C35" s="7" t="s">
        <v>548</v>
      </c>
      <c r="D35" s="26">
        <v>1</v>
      </c>
      <c r="E35" s="26">
        <v>3</v>
      </c>
      <c r="F35" s="26">
        <v>1.4</v>
      </c>
      <c r="G35" s="26">
        <v>35.299999999999997</v>
      </c>
      <c r="H35" s="26">
        <v>9870006</v>
      </c>
    </row>
    <row r="36" spans="1:8" x14ac:dyDescent="0.25">
      <c r="A36" s="6">
        <v>1996</v>
      </c>
      <c r="B36" s="6">
        <v>2260004025</v>
      </c>
      <c r="C36" s="7" t="s">
        <v>548</v>
      </c>
      <c r="D36" s="26">
        <v>3</v>
      </c>
      <c r="E36" s="26">
        <v>6</v>
      </c>
      <c r="F36" s="26">
        <v>3.3</v>
      </c>
      <c r="G36" s="26">
        <v>35.299999999999997</v>
      </c>
      <c r="H36" s="26">
        <v>0</v>
      </c>
    </row>
    <row r="37" spans="1:8" x14ac:dyDescent="0.25">
      <c r="A37" s="6">
        <v>1996</v>
      </c>
      <c r="B37" s="6">
        <v>2260004026</v>
      </c>
      <c r="C37" s="7" t="s">
        <v>549</v>
      </c>
      <c r="D37" s="26">
        <v>0</v>
      </c>
      <c r="E37" s="26">
        <v>1</v>
      </c>
      <c r="F37" s="26">
        <v>0.81</v>
      </c>
      <c r="G37" s="26">
        <v>286.8</v>
      </c>
      <c r="H37" s="26">
        <v>0</v>
      </c>
    </row>
    <row r="38" spans="1:8" x14ac:dyDescent="0.25">
      <c r="A38" s="6">
        <v>1996</v>
      </c>
      <c r="B38" s="6">
        <v>2260004026</v>
      </c>
      <c r="C38" s="7" t="s">
        <v>549</v>
      </c>
      <c r="D38" s="26">
        <v>1</v>
      </c>
      <c r="E38" s="26">
        <v>3</v>
      </c>
      <c r="F38" s="26">
        <v>1.4</v>
      </c>
      <c r="G38" s="26">
        <v>286.8</v>
      </c>
      <c r="H38" s="26">
        <v>1707019</v>
      </c>
    </row>
    <row r="39" spans="1:8" x14ac:dyDescent="0.25">
      <c r="A39" s="6">
        <v>1996</v>
      </c>
      <c r="B39" s="6">
        <v>2260004026</v>
      </c>
      <c r="C39" s="7" t="s">
        <v>549</v>
      </c>
      <c r="D39" s="26">
        <v>3</v>
      </c>
      <c r="E39" s="26">
        <v>6</v>
      </c>
      <c r="F39" s="26">
        <v>3.3</v>
      </c>
      <c r="G39" s="26">
        <v>286.8</v>
      </c>
      <c r="H39" s="26">
        <v>121223</v>
      </c>
    </row>
    <row r="40" spans="1:8" x14ac:dyDescent="0.25">
      <c r="A40" s="6">
        <v>1996</v>
      </c>
      <c r="B40" s="6">
        <v>2260004030</v>
      </c>
      <c r="C40" s="7" t="s">
        <v>552</v>
      </c>
      <c r="D40" s="26">
        <v>0</v>
      </c>
      <c r="E40" s="26">
        <v>1</v>
      </c>
      <c r="F40" s="26">
        <v>0.84</v>
      </c>
      <c r="G40" s="26">
        <v>40.4</v>
      </c>
      <c r="H40" s="26">
        <v>577016</v>
      </c>
    </row>
    <row r="41" spans="1:8" x14ac:dyDescent="0.25">
      <c r="A41" s="6">
        <v>1996</v>
      </c>
      <c r="B41" s="6">
        <v>2260004030</v>
      </c>
      <c r="C41" s="7" t="s">
        <v>552</v>
      </c>
      <c r="D41" s="26">
        <v>1</v>
      </c>
      <c r="E41" s="26">
        <v>3</v>
      </c>
      <c r="F41" s="26">
        <v>1.41</v>
      </c>
      <c r="G41" s="26">
        <v>40.4</v>
      </c>
      <c r="H41" s="26">
        <v>6407912</v>
      </c>
    </row>
    <row r="42" spans="1:8" x14ac:dyDescent="0.25">
      <c r="A42" s="6">
        <v>1996</v>
      </c>
      <c r="B42" s="6">
        <v>2260004030</v>
      </c>
      <c r="C42" s="7" t="s">
        <v>552</v>
      </c>
      <c r="D42" s="26">
        <v>3</v>
      </c>
      <c r="E42" s="26">
        <v>6</v>
      </c>
      <c r="F42" s="26">
        <v>3.42</v>
      </c>
      <c r="G42" s="26">
        <v>40.4</v>
      </c>
      <c r="H42" s="26">
        <v>0</v>
      </c>
    </row>
    <row r="43" spans="1:8" x14ac:dyDescent="0.25">
      <c r="A43" s="6">
        <v>1996</v>
      </c>
      <c r="B43" s="6">
        <v>2260004031</v>
      </c>
      <c r="C43" s="7" t="s">
        <v>553</v>
      </c>
      <c r="D43" s="26">
        <v>0</v>
      </c>
      <c r="E43" s="26">
        <v>1</v>
      </c>
      <c r="F43" s="26">
        <v>0.84</v>
      </c>
      <c r="G43" s="26">
        <v>609.70000000000005</v>
      </c>
      <c r="H43" s="26">
        <v>0</v>
      </c>
    </row>
    <row r="44" spans="1:8" x14ac:dyDescent="0.25">
      <c r="A44" s="6">
        <v>1996</v>
      </c>
      <c r="B44" s="6">
        <v>2260004031</v>
      </c>
      <c r="C44" s="7" t="s">
        <v>553</v>
      </c>
      <c r="D44" s="26">
        <v>1</v>
      </c>
      <c r="E44" s="26">
        <v>3</v>
      </c>
      <c r="F44" s="26">
        <v>1.41</v>
      </c>
      <c r="G44" s="26">
        <v>609.70000000000005</v>
      </c>
      <c r="H44" s="26">
        <v>518002</v>
      </c>
    </row>
    <row r="45" spans="1:8" x14ac:dyDescent="0.25">
      <c r="A45" s="6">
        <v>1996</v>
      </c>
      <c r="B45" s="6">
        <v>2260004031</v>
      </c>
      <c r="C45" s="7" t="s">
        <v>553</v>
      </c>
      <c r="D45" s="26">
        <v>3</v>
      </c>
      <c r="E45" s="26">
        <v>6</v>
      </c>
      <c r="F45" s="26">
        <v>3.42</v>
      </c>
      <c r="G45" s="26">
        <v>609.70000000000005</v>
      </c>
      <c r="H45" s="26">
        <v>192981</v>
      </c>
    </row>
    <row r="46" spans="1:8" x14ac:dyDescent="0.25">
      <c r="A46" s="6">
        <v>1998</v>
      </c>
      <c r="B46" s="6">
        <v>2260004035</v>
      </c>
      <c r="C46" s="7" t="s">
        <v>556</v>
      </c>
      <c r="D46" s="26">
        <v>1</v>
      </c>
      <c r="E46" s="26">
        <v>3</v>
      </c>
      <c r="F46" s="26">
        <v>2.9209999999999998</v>
      </c>
      <c r="G46" s="26">
        <v>12.3</v>
      </c>
      <c r="H46" s="26">
        <v>966993</v>
      </c>
    </row>
    <row r="47" spans="1:8" x14ac:dyDescent="0.25">
      <c r="A47" s="6">
        <v>1998</v>
      </c>
      <c r="B47" s="6">
        <v>2260004035</v>
      </c>
      <c r="C47" s="7" t="s">
        <v>556</v>
      </c>
      <c r="D47" s="26">
        <v>3</v>
      </c>
      <c r="E47" s="26">
        <v>6</v>
      </c>
      <c r="F47" s="26">
        <v>4.6859999999999999</v>
      </c>
      <c r="G47" s="26">
        <v>12.3</v>
      </c>
      <c r="H47" s="26">
        <v>1480768</v>
      </c>
    </row>
    <row r="48" spans="1:8" x14ac:dyDescent="0.25">
      <c r="A48" s="6">
        <v>1998</v>
      </c>
      <c r="B48" s="6">
        <v>2260004036</v>
      </c>
      <c r="C48" s="7" t="s">
        <v>558</v>
      </c>
      <c r="D48" s="26">
        <v>1</v>
      </c>
      <c r="E48" s="26">
        <v>3</v>
      </c>
      <c r="F48" s="26">
        <v>2.9209999999999998</v>
      </c>
      <c r="G48" s="26">
        <v>209.4</v>
      </c>
      <c r="H48" s="26">
        <v>107444</v>
      </c>
    </row>
    <row r="49" spans="1:8" x14ac:dyDescent="0.25">
      <c r="A49" s="6">
        <v>1998</v>
      </c>
      <c r="B49" s="6">
        <v>2260004036</v>
      </c>
      <c r="C49" s="7" t="s">
        <v>558</v>
      </c>
      <c r="D49" s="26">
        <v>3</v>
      </c>
      <c r="E49" s="26">
        <v>6</v>
      </c>
      <c r="F49" s="26">
        <v>4.6859999999999999</v>
      </c>
      <c r="G49" s="26">
        <v>209.4</v>
      </c>
      <c r="H49" s="26">
        <v>164530</v>
      </c>
    </row>
    <row r="50" spans="1:8" x14ac:dyDescent="0.25">
      <c r="A50" s="6">
        <v>1998</v>
      </c>
      <c r="B50" s="6">
        <v>2260004071</v>
      </c>
      <c r="C50" s="7" t="s">
        <v>568</v>
      </c>
      <c r="D50" s="26">
        <v>1</v>
      </c>
      <c r="E50" s="26">
        <v>3</v>
      </c>
      <c r="F50" s="26">
        <v>3</v>
      </c>
      <c r="G50" s="26">
        <v>988.9</v>
      </c>
      <c r="H50" s="26">
        <v>121</v>
      </c>
    </row>
    <row r="51" spans="1:8" x14ac:dyDescent="0.25">
      <c r="A51" s="6">
        <v>1998</v>
      </c>
      <c r="B51" s="6">
        <v>2260005035</v>
      </c>
      <c r="C51" s="7" t="s">
        <v>577</v>
      </c>
      <c r="D51" s="26">
        <v>0</v>
      </c>
      <c r="E51" s="26">
        <v>1</v>
      </c>
      <c r="F51" s="26">
        <v>0.88</v>
      </c>
      <c r="G51" s="26">
        <v>150</v>
      </c>
      <c r="H51" s="26">
        <v>22535</v>
      </c>
    </row>
    <row r="52" spans="1:8" x14ac:dyDescent="0.25">
      <c r="A52" s="6">
        <v>1998</v>
      </c>
      <c r="B52" s="6">
        <v>2260005035</v>
      </c>
      <c r="C52" s="7" t="s">
        <v>577</v>
      </c>
      <c r="D52" s="26">
        <v>1</v>
      </c>
      <c r="E52" s="26">
        <v>3</v>
      </c>
      <c r="F52" s="26">
        <v>2.5670000000000002</v>
      </c>
      <c r="G52" s="26">
        <v>150</v>
      </c>
      <c r="H52" s="26">
        <v>21010</v>
      </c>
    </row>
    <row r="53" spans="1:8" x14ac:dyDescent="0.25">
      <c r="A53" s="6">
        <v>1998</v>
      </c>
      <c r="B53" s="6">
        <v>2260006005</v>
      </c>
      <c r="C53" s="7" t="s">
        <v>587</v>
      </c>
      <c r="D53" s="26">
        <v>0</v>
      </c>
      <c r="E53" s="26">
        <v>1</v>
      </c>
      <c r="F53" s="26">
        <v>0.8</v>
      </c>
      <c r="G53" s="26">
        <v>150</v>
      </c>
      <c r="H53" s="26">
        <v>4079</v>
      </c>
    </row>
    <row r="54" spans="1:8" x14ac:dyDescent="0.25">
      <c r="A54" s="6">
        <v>1998</v>
      </c>
      <c r="B54" s="6">
        <v>2260006005</v>
      </c>
      <c r="C54" s="7" t="s">
        <v>587</v>
      </c>
      <c r="D54" s="26">
        <v>1</v>
      </c>
      <c r="E54" s="26">
        <v>3</v>
      </c>
      <c r="F54" s="26">
        <v>1.663</v>
      </c>
      <c r="G54" s="26">
        <v>150</v>
      </c>
      <c r="H54" s="26">
        <v>101241</v>
      </c>
    </row>
    <row r="55" spans="1:8" x14ac:dyDescent="0.25">
      <c r="A55" s="6">
        <v>1998</v>
      </c>
      <c r="B55" s="6">
        <v>2260006010</v>
      </c>
      <c r="C55" s="7" t="s">
        <v>591</v>
      </c>
      <c r="D55" s="26">
        <v>0</v>
      </c>
      <c r="E55" s="26">
        <v>1</v>
      </c>
      <c r="F55" s="26">
        <v>0.99099999999999999</v>
      </c>
      <c r="G55" s="26">
        <v>150</v>
      </c>
      <c r="H55" s="26">
        <v>128199</v>
      </c>
    </row>
    <row r="56" spans="1:8" x14ac:dyDescent="0.25">
      <c r="A56" s="6">
        <v>1998</v>
      </c>
      <c r="B56" s="6">
        <v>2260006010</v>
      </c>
      <c r="C56" s="7" t="s">
        <v>591</v>
      </c>
      <c r="D56" s="26">
        <v>1</v>
      </c>
      <c r="E56" s="26">
        <v>3</v>
      </c>
      <c r="F56" s="26">
        <v>1.998</v>
      </c>
      <c r="G56" s="26">
        <v>150</v>
      </c>
      <c r="H56" s="26">
        <v>231621</v>
      </c>
    </row>
    <row r="57" spans="1:8" x14ac:dyDescent="0.25">
      <c r="A57" s="6">
        <v>1998</v>
      </c>
      <c r="B57" s="6">
        <v>2260006010</v>
      </c>
      <c r="C57" s="7" t="s">
        <v>591</v>
      </c>
      <c r="D57" s="26">
        <v>25</v>
      </c>
      <c r="E57" s="26">
        <v>40</v>
      </c>
      <c r="F57" s="26">
        <v>38</v>
      </c>
      <c r="G57" s="26">
        <v>1500</v>
      </c>
      <c r="H57" s="26">
        <v>141</v>
      </c>
    </row>
    <row r="58" spans="1:8" x14ac:dyDescent="0.25">
      <c r="A58" s="6">
        <v>1998</v>
      </c>
      <c r="B58" s="6">
        <v>2260006010</v>
      </c>
      <c r="C58" s="7" t="s">
        <v>591</v>
      </c>
      <c r="D58" s="26">
        <v>50</v>
      </c>
      <c r="E58" s="26">
        <v>75</v>
      </c>
      <c r="F58" s="26">
        <v>55</v>
      </c>
      <c r="G58" s="26">
        <v>3000</v>
      </c>
      <c r="H58" s="26">
        <v>29</v>
      </c>
    </row>
    <row r="59" spans="1:8" x14ac:dyDescent="0.25">
      <c r="A59" s="6">
        <v>1998</v>
      </c>
      <c r="B59" s="6">
        <v>2260006015</v>
      </c>
      <c r="C59" s="7" t="s">
        <v>595</v>
      </c>
      <c r="D59" s="26">
        <v>1</v>
      </c>
      <c r="E59" s="26">
        <v>3</v>
      </c>
      <c r="F59" s="26">
        <v>2.2090000000000001</v>
      </c>
      <c r="G59" s="26">
        <v>150</v>
      </c>
      <c r="H59" s="26">
        <v>59</v>
      </c>
    </row>
    <row r="60" spans="1:8" x14ac:dyDescent="0.25">
      <c r="A60" s="6">
        <v>1998</v>
      </c>
      <c r="B60" s="6">
        <v>2260006035</v>
      </c>
      <c r="C60" s="7" t="s">
        <v>604</v>
      </c>
      <c r="D60" s="26">
        <v>1</v>
      </c>
      <c r="E60" s="26">
        <v>3</v>
      </c>
      <c r="F60" s="26">
        <v>1.7090000000000001</v>
      </c>
      <c r="G60" s="26">
        <v>150</v>
      </c>
      <c r="H60" s="26">
        <v>1281</v>
      </c>
    </row>
    <row r="61" spans="1:8" x14ac:dyDescent="0.25">
      <c r="A61" s="6">
        <v>1996</v>
      </c>
      <c r="B61" s="6">
        <v>2260007005</v>
      </c>
      <c r="C61" s="7" t="s">
        <v>608</v>
      </c>
      <c r="D61" s="26">
        <v>6</v>
      </c>
      <c r="E61" s="26">
        <v>11</v>
      </c>
      <c r="F61" s="26">
        <v>6.81</v>
      </c>
      <c r="G61" s="26">
        <v>191</v>
      </c>
      <c r="H61" s="26">
        <v>29500</v>
      </c>
    </row>
    <row r="62" spans="1:8" x14ac:dyDescent="0.25">
      <c r="A62" s="6">
        <v>1998</v>
      </c>
      <c r="B62" s="6">
        <v>2265001010</v>
      </c>
      <c r="C62" s="7" t="s">
        <v>473</v>
      </c>
      <c r="D62" s="26">
        <v>0</v>
      </c>
      <c r="E62" s="26">
        <v>1</v>
      </c>
      <c r="F62" s="26">
        <v>1</v>
      </c>
      <c r="G62" s="26">
        <v>19200</v>
      </c>
      <c r="H62" s="26">
        <v>397676</v>
      </c>
    </row>
    <row r="63" spans="1:8" x14ac:dyDescent="0.25">
      <c r="A63" s="6">
        <v>1998</v>
      </c>
      <c r="B63" s="6">
        <v>2265001030</v>
      </c>
      <c r="C63" s="7" t="s">
        <v>475</v>
      </c>
      <c r="D63" s="26">
        <v>0</v>
      </c>
      <c r="E63" s="26">
        <v>1</v>
      </c>
      <c r="F63" s="26">
        <v>1</v>
      </c>
      <c r="G63" s="26">
        <v>20410</v>
      </c>
      <c r="H63" s="26">
        <v>3531605</v>
      </c>
    </row>
    <row r="64" spans="1:8" x14ac:dyDescent="0.25">
      <c r="A64" s="6">
        <v>1998</v>
      </c>
      <c r="B64" s="6">
        <v>2265001050</v>
      </c>
      <c r="C64" s="7" t="s">
        <v>476</v>
      </c>
      <c r="D64" s="26">
        <v>6</v>
      </c>
      <c r="E64" s="26">
        <v>11</v>
      </c>
      <c r="F64" s="26">
        <v>9.15</v>
      </c>
      <c r="G64" s="26">
        <v>400</v>
      </c>
      <c r="H64" s="26">
        <v>175937</v>
      </c>
    </row>
    <row r="65" spans="1:8" x14ac:dyDescent="0.25">
      <c r="A65" s="6">
        <v>1998</v>
      </c>
      <c r="B65" s="6">
        <v>2265001060</v>
      </c>
      <c r="C65" s="7" t="s">
        <v>478</v>
      </c>
      <c r="D65" s="26">
        <v>1</v>
      </c>
      <c r="E65" s="26">
        <v>3</v>
      </c>
      <c r="F65" s="26">
        <v>3</v>
      </c>
      <c r="G65" s="26">
        <v>200</v>
      </c>
      <c r="H65" s="26">
        <v>167</v>
      </c>
    </row>
    <row r="66" spans="1:8" x14ac:dyDescent="0.25">
      <c r="A66" s="6">
        <v>1998</v>
      </c>
      <c r="B66" s="6">
        <v>2265001060</v>
      </c>
      <c r="C66" s="7" t="s">
        <v>478</v>
      </c>
      <c r="D66" s="26">
        <v>3</v>
      </c>
      <c r="E66" s="26">
        <v>6</v>
      </c>
      <c r="F66" s="26">
        <v>4.4240000000000004</v>
      </c>
      <c r="G66" s="26">
        <v>200</v>
      </c>
      <c r="H66" s="26">
        <v>6798</v>
      </c>
    </row>
    <row r="67" spans="1:8" x14ac:dyDescent="0.25">
      <c r="A67" s="6">
        <v>1998</v>
      </c>
      <c r="B67" s="6">
        <v>2265001060</v>
      </c>
      <c r="C67" s="7" t="s">
        <v>478</v>
      </c>
      <c r="D67" s="26">
        <v>11</v>
      </c>
      <c r="E67" s="26">
        <v>16</v>
      </c>
      <c r="F67" s="26">
        <v>15.99</v>
      </c>
      <c r="G67" s="26">
        <v>400</v>
      </c>
      <c r="H67" s="26">
        <v>12876</v>
      </c>
    </row>
    <row r="68" spans="1:8" x14ac:dyDescent="0.25">
      <c r="A68" s="6">
        <v>1998</v>
      </c>
      <c r="B68" s="6">
        <v>2265001060</v>
      </c>
      <c r="C68" s="7" t="s">
        <v>478</v>
      </c>
      <c r="D68" s="26">
        <v>16</v>
      </c>
      <c r="E68" s="26">
        <v>25</v>
      </c>
      <c r="F68" s="26">
        <v>19.62</v>
      </c>
      <c r="G68" s="26">
        <v>750</v>
      </c>
      <c r="H68" s="26">
        <v>101429</v>
      </c>
    </row>
    <row r="69" spans="1:8" x14ac:dyDescent="0.25">
      <c r="A69" s="6">
        <v>1998</v>
      </c>
      <c r="B69" s="6">
        <v>2265001060</v>
      </c>
      <c r="C69" s="7" t="s">
        <v>478</v>
      </c>
      <c r="D69" s="26">
        <v>25</v>
      </c>
      <c r="E69" s="26">
        <v>40</v>
      </c>
      <c r="F69" s="26">
        <v>30.55</v>
      </c>
      <c r="G69" s="26">
        <v>942</v>
      </c>
      <c r="H69" s="26">
        <v>1037</v>
      </c>
    </row>
    <row r="70" spans="1:8" x14ac:dyDescent="0.25">
      <c r="A70" s="6">
        <v>1998</v>
      </c>
      <c r="B70" s="6">
        <v>2265001060</v>
      </c>
      <c r="C70" s="7" t="s">
        <v>478</v>
      </c>
      <c r="D70" s="26">
        <v>40</v>
      </c>
      <c r="E70" s="26">
        <v>50</v>
      </c>
      <c r="F70" s="26">
        <v>46</v>
      </c>
      <c r="G70" s="26">
        <v>942</v>
      </c>
      <c r="H70" s="26">
        <v>25</v>
      </c>
    </row>
    <row r="71" spans="1:8" x14ac:dyDescent="0.25">
      <c r="A71" s="6">
        <v>1998</v>
      </c>
      <c r="B71" s="6">
        <v>2265001060</v>
      </c>
      <c r="C71" s="7" t="s">
        <v>478</v>
      </c>
      <c r="D71" s="26">
        <v>50</v>
      </c>
      <c r="E71" s="26">
        <v>75</v>
      </c>
      <c r="F71" s="26">
        <v>61.48</v>
      </c>
      <c r="G71" s="26">
        <v>942</v>
      </c>
      <c r="H71" s="26">
        <v>2503</v>
      </c>
    </row>
    <row r="72" spans="1:8" x14ac:dyDescent="0.25">
      <c r="A72" s="6">
        <v>1998</v>
      </c>
      <c r="B72" s="6">
        <v>2265001060</v>
      </c>
      <c r="C72" s="7" t="s">
        <v>478</v>
      </c>
      <c r="D72" s="26">
        <v>75</v>
      </c>
      <c r="E72" s="26">
        <v>100</v>
      </c>
      <c r="F72" s="26">
        <v>86.5</v>
      </c>
      <c r="G72" s="26">
        <v>942</v>
      </c>
      <c r="H72" s="26">
        <v>20</v>
      </c>
    </row>
    <row r="73" spans="1:8" x14ac:dyDescent="0.25">
      <c r="A73" s="6">
        <v>1998</v>
      </c>
      <c r="B73" s="6">
        <v>2265001060</v>
      </c>
      <c r="C73" s="7" t="s">
        <v>478</v>
      </c>
      <c r="D73" s="26">
        <v>100</v>
      </c>
      <c r="E73" s="26">
        <v>175</v>
      </c>
      <c r="F73" s="26">
        <v>118.3</v>
      </c>
      <c r="G73" s="26">
        <v>942</v>
      </c>
      <c r="H73" s="26">
        <v>947</v>
      </c>
    </row>
    <row r="74" spans="1:8" x14ac:dyDescent="0.25">
      <c r="A74" s="6">
        <v>1998</v>
      </c>
      <c r="B74" s="6">
        <v>2265002003</v>
      </c>
      <c r="C74" s="7" t="s">
        <v>480</v>
      </c>
      <c r="D74" s="26">
        <v>3</v>
      </c>
      <c r="E74" s="26">
        <v>6</v>
      </c>
      <c r="F74" s="26">
        <v>5.35</v>
      </c>
      <c r="G74" s="26">
        <v>200</v>
      </c>
      <c r="H74" s="26">
        <v>752</v>
      </c>
    </row>
    <row r="75" spans="1:8" x14ac:dyDescent="0.25">
      <c r="A75" s="6">
        <v>1998</v>
      </c>
      <c r="B75" s="6">
        <v>2265002003</v>
      </c>
      <c r="C75" s="7" t="s">
        <v>480</v>
      </c>
      <c r="D75" s="26">
        <v>6</v>
      </c>
      <c r="E75" s="26">
        <v>11</v>
      </c>
      <c r="F75" s="26">
        <v>9.3279999999999994</v>
      </c>
      <c r="G75" s="26">
        <v>400</v>
      </c>
      <c r="H75" s="26">
        <v>5240</v>
      </c>
    </row>
    <row r="76" spans="1:8" x14ac:dyDescent="0.25">
      <c r="A76" s="6">
        <v>1998</v>
      </c>
      <c r="B76" s="6">
        <v>2265002003</v>
      </c>
      <c r="C76" s="7" t="s">
        <v>480</v>
      </c>
      <c r="D76" s="26">
        <v>11</v>
      </c>
      <c r="E76" s="26">
        <v>16</v>
      </c>
      <c r="F76" s="26">
        <v>12.56</v>
      </c>
      <c r="G76" s="26">
        <v>400</v>
      </c>
      <c r="H76" s="26">
        <v>243</v>
      </c>
    </row>
    <row r="77" spans="1:8" x14ac:dyDescent="0.25">
      <c r="A77" s="6">
        <v>1998</v>
      </c>
      <c r="B77" s="6">
        <v>2265002003</v>
      </c>
      <c r="C77" s="7" t="s">
        <v>480</v>
      </c>
      <c r="D77" s="26">
        <v>16</v>
      </c>
      <c r="E77" s="26">
        <v>25</v>
      </c>
      <c r="F77" s="26">
        <v>20.85</v>
      </c>
      <c r="G77" s="26">
        <v>750</v>
      </c>
      <c r="H77" s="26">
        <v>1898</v>
      </c>
    </row>
    <row r="78" spans="1:8" x14ac:dyDescent="0.25">
      <c r="A78" s="6">
        <v>1998</v>
      </c>
      <c r="B78" s="6">
        <v>2265002003</v>
      </c>
      <c r="C78" s="7" t="s">
        <v>480</v>
      </c>
      <c r="D78" s="26">
        <v>25</v>
      </c>
      <c r="E78" s="26">
        <v>40</v>
      </c>
      <c r="F78" s="26">
        <v>31.75</v>
      </c>
      <c r="G78" s="26">
        <v>1500</v>
      </c>
      <c r="H78" s="26">
        <v>320</v>
      </c>
    </row>
    <row r="79" spans="1:8" x14ac:dyDescent="0.25">
      <c r="A79" s="6">
        <v>1998</v>
      </c>
      <c r="B79" s="6">
        <v>2265002003</v>
      </c>
      <c r="C79" s="7" t="s">
        <v>480</v>
      </c>
      <c r="D79" s="26">
        <v>50</v>
      </c>
      <c r="E79" s="26">
        <v>75</v>
      </c>
      <c r="F79" s="26">
        <v>62.41</v>
      </c>
      <c r="G79" s="26">
        <v>3000</v>
      </c>
      <c r="H79" s="26">
        <v>354</v>
      </c>
    </row>
    <row r="80" spans="1:8" x14ac:dyDescent="0.25">
      <c r="A80" s="6">
        <v>1998</v>
      </c>
      <c r="B80" s="6">
        <v>2265002006</v>
      </c>
      <c r="C80" s="7" t="s">
        <v>483</v>
      </c>
      <c r="D80" s="26">
        <v>6</v>
      </c>
      <c r="E80" s="26">
        <v>11</v>
      </c>
      <c r="F80" s="26">
        <v>7.5179999999999998</v>
      </c>
      <c r="G80" s="26">
        <v>400</v>
      </c>
      <c r="H80" s="26">
        <v>343</v>
      </c>
    </row>
    <row r="81" spans="1:8" x14ac:dyDescent="0.25">
      <c r="A81" s="6">
        <v>1998</v>
      </c>
      <c r="B81" s="6">
        <v>2265002009</v>
      </c>
      <c r="C81" s="7" t="s">
        <v>485</v>
      </c>
      <c r="D81" s="26">
        <v>3</v>
      </c>
      <c r="E81" s="26">
        <v>6</v>
      </c>
      <c r="F81" s="26">
        <v>4.4089999999999998</v>
      </c>
      <c r="G81" s="26">
        <v>200</v>
      </c>
      <c r="H81" s="26">
        <v>74746</v>
      </c>
    </row>
    <row r="82" spans="1:8" x14ac:dyDescent="0.25">
      <c r="A82" s="6">
        <v>1998</v>
      </c>
      <c r="B82" s="6">
        <v>2265002009</v>
      </c>
      <c r="C82" s="7" t="s">
        <v>485</v>
      </c>
      <c r="D82" s="26">
        <v>6</v>
      </c>
      <c r="E82" s="26">
        <v>11</v>
      </c>
      <c r="F82" s="26">
        <v>8.2249999999999996</v>
      </c>
      <c r="G82" s="26">
        <v>400</v>
      </c>
      <c r="H82" s="26">
        <v>23011</v>
      </c>
    </row>
    <row r="83" spans="1:8" x14ac:dyDescent="0.25">
      <c r="A83" s="6">
        <v>1998</v>
      </c>
      <c r="B83" s="6">
        <v>2265002009</v>
      </c>
      <c r="C83" s="7" t="s">
        <v>485</v>
      </c>
      <c r="D83" s="26">
        <v>11</v>
      </c>
      <c r="E83" s="26">
        <v>16</v>
      </c>
      <c r="F83" s="26">
        <v>12.67</v>
      </c>
      <c r="G83" s="26">
        <v>400</v>
      </c>
      <c r="H83" s="26">
        <v>4078</v>
      </c>
    </row>
    <row r="84" spans="1:8" x14ac:dyDescent="0.25">
      <c r="A84" s="6">
        <v>1998</v>
      </c>
      <c r="B84" s="6">
        <v>2265002015</v>
      </c>
      <c r="C84" s="7" t="s">
        <v>486</v>
      </c>
      <c r="D84" s="26">
        <v>6</v>
      </c>
      <c r="E84" s="26">
        <v>11</v>
      </c>
      <c r="F84" s="26">
        <v>8.9009999999999998</v>
      </c>
      <c r="G84" s="26">
        <v>400</v>
      </c>
      <c r="H84" s="26">
        <v>5666</v>
      </c>
    </row>
    <row r="85" spans="1:8" x14ac:dyDescent="0.25">
      <c r="A85" s="6">
        <v>1998</v>
      </c>
      <c r="B85" s="6">
        <v>2265002015</v>
      </c>
      <c r="C85" s="7" t="s">
        <v>486</v>
      </c>
      <c r="D85" s="26">
        <v>11</v>
      </c>
      <c r="E85" s="26">
        <v>16</v>
      </c>
      <c r="F85" s="26">
        <v>14.82</v>
      </c>
      <c r="G85" s="26">
        <v>400</v>
      </c>
      <c r="H85" s="26">
        <v>1012</v>
      </c>
    </row>
    <row r="86" spans="1:8" x14ac:dyDescent="0.25">
      <c r="A86" s="6">
        <v>1998</v>
      </c>
      <c r="B86" s="6">
        <v>2265002015</v>
      </c>
      <c r="C86" s="7" t="s">
        <v>486</v>
      </c>
      <c r="D86" s="26">
        <v>16</v>
      </c>
      <c r="E86" s="26">
        <v>25</v>
      </c>
      <c r="F86" s="26">
        <v>19.079999999999998</v>
      </c>
      <c r="G86" s="26">
        <v>750</v>
      </c>
      <c r="H86" s="26">
        <v>2634</v>
      </c>
    </row>
    <row r="87" spans="1:8" x14ac:dyDescent="0.25">
      <c r="A87" s="6">
        <v>1998</v>
      </c>
      <c r="B87" s="6">
        <v>2265002015</v>
      </c>
      <c r="C87" s="7" t="s">
        <v>486</v>
      </c>
      <c r="D87" s="26">
        <v>25</v>
      </c>
      <c r="E87" s="26">
        <v>40</v>
      </c>
      <c r="F87" s="26">
        <v>36.82</v>
      </c>
      <c r="G87" s="26">
        <v>1500</v>
      </c>
      <c r="H87" s="26">
        <v>311</v>
      </c>
    </row>
    <row r="88" spans="1:8" x14ac:dyDescent="0.25">
      <c r="A88" s="6">
        <v>1998</v>
      </c>
      <c r="B88" s="6">
        <v>2265002015</v>
      </c>
      <c r="C88" s="7" t="s">
        <v>486</v>
      </c>
      <c r="D88" s="26">
        <v>50</v>
      </c>
      <c r="E88" s="26">
        <v>75</v>
      </c>
      <c r="F88" s="26">
        <v>60.76</v>
      </c>
      <c r="G88" s="26">
        <v>3000</v>
      </c>
      <c r="H88" s="26">
        <v>214</v>
      </c>
    </row>
    <row r="89" spans="1:8" x14ac:dyDescent="0.25">
      <c r="A89" s="6">
        <v>1998</v>
      </c>
      <c r="B89" s="6">
        <v>2265002015</v>
      </c>
      <c r="C89" s="7" t="s">
        <v>486</v>
      </c>
      <c r="D89" s="26">
        <v>75</v>
      </c>
      <c r="E89" s="26">
        <v>100</v>
      </c>
      <c r="F89" s="26">
        <v>83</v>
      </c>
      <c r="G89" s="26">
        <v>3000</v>
      </c>
      <c r="H89" s="26">
        <v>147</v>
      </c>
    </row>
    <row r="90" spans="1:8" x14ac:dyDescent="0.25">
      <c r="A90" s="6">
        <v>1998</v>
      </c>
      <c r="B90" s="6">
        <v>2265002021</v>
      </c>
      <c r="C90" s="7" t="s">
        <v>489</v>
      </c>
      <c r="D90" s="26">
        <v>3</v>
      </c>
      <c r="E90" s="26">
        <v>6</v>
      </c>
      <c r="F90" s="26">
        <v>5.1360000000000001</v>
      </c>
      <c r="G90" s="26">
        <v>200</v>
      </c>
      <c r="H90" s="26">
        <v>41267</v>
      </c>
    </row>
    <row r="91" spans="1:8" x14ac:dyDescent="0.25">
      <c r="A91" s="6">
        <v>1998</v>
      </c>
      <c r="B91" s="6">
        <v>2265002021</v>
      </c>
      <c r="C91" s="7" t="s">
        <v>489</v>
      </c>
      <c r="D91" s="26">
        <v>6</v>
      </c>
      <c r="E91" s="26">
        <v>11</v>
      </c>
      <c r="F91" s="26">
        <v>8.5350000000000001</v>
      </c>
      <c r="G91" s="26">
        <v>400</v>
      </c>
      <c r="H91" s="26">
        <v>34997</v>
      </c>
    </row>
    <row r="92" spans="1:8" x14ac:dyDescent="0.25">
      <c r="A92" s="6">
        <v>1998</v>
      </c>
      <c r="B92" s="6">
        <v>2265002021</v>
      </c>
      <c r="C92" s="7" t="s">
        <v>489</v>
      </c>
      <c r="D92" s="26">
        <v>11</v>
      </c>
      <c r="E92" s="26">
        <v>16</v>
      </c>
      <c r="F92" s="26">
        <v>13.26</v>
      </c>
      <c r="G92" s="26">
        <v>400</v>
      </c>
      <c r="H92" s="26">
        <v>17528</v>
      </c>
    </row>
    <row r="93" spans="1:8" x14ac:dyDescent="0.25">
      <c r="A93" s="6">
        <v>1998</v>
      </c>
      <c r="B93" s="6">
        <v>2265002021</v>
      </c>
      <c r="C93" s="7" t="s">
        <v>489</v>
      </c>
      <c r="D93" s="26">
        <v>16</v>
      </c>
      <c r="E93" s="26">
        <v>25</v>
      </c>
      <c r="F93" s="26">
        <v>20</v>
      </c>
      <c r="G93" s="26">
        <v>750</v>
      </c>
      <c r="H93" s="26">
        <v>12349</v>
      </c>
    </row>
    <row r="94" spans="1:8" x14ac:dyDescent="0.25">
      <c r="A94" s="6">
        <v>1998</v>
      </c>
      <c r="B94" s="6">
        <v>2265002021</v>
      </c>
      <c r="C94" s="7" t="s">
        <v>489</v>
      </c>
      <c r="D94" s="26">
        <v>25</v>
      </c>
      <c r="E94" s="26">
        <v>40</v>
      </c>
      <c r="F94" s="26">
        <v>36.6</v>
      </c>
      <c r="G94" s="26">
        <v>1500</v>
      </c>
      <c r="H94" s="26">
        <v>501</v>
      </c>
    </row>
    <row r="95" spans="1:8" x14ac:dyDescent="0.25">
      <c r="A95" s="6">
        <v>1998</v>
      </c>
      <c r="B95" s="6">
        <v>2265002021</v>
      </c>
      <c r="C95" s="7" t="s">
        <v>489</v>
      </c>
      <c r="D95" s="26">
        <v>50</v>
      </c>
      <c r="E95" s="26">
        <v>75</v>
      </c>
      <c r="F95" s="26">
        <v>66</v>
      </c>
      <c r="G95" s="26">
        <v>2581</v>
      </c>
      <c r="H95" s="26">
        <v>45</v>
      </c>
    </row>
    <row r="96" spans="1:8" x14ac:dyDescent="0.25">
      <c r="A96" s="6">
        <v>1998</v>
      </c>
      <c r="B96" s="6">
        <v>2265002024</v>
      </c>
      <c r="C96" s="7" t="s">
        <v>491</v>
      </c>
      <c r="D96" s="26">
        <v>3</v>
      </c>
      <c r="E96" s="26">
        <v>6</v>
      </c>
      <c r="F96" s="26">
        <v>5.16</v>
      </c>
      <c r="G96" s="26">
        <v>200</v>
      </c>
      <c r="H96" s="26">
        <v>6128</v>
      </c>
    </row>
    <row r="97" spans="1:8" x14ac:dyDescent="0.25">
      <c r="A97" s="6">
        <v>1998</v>
      </c>
      <c r="B97" s="6">
        <v>2265002024</v>
      </c>
      <c r="C97" s="7" t="s">
        <v>491</v>
      </c>
      <c r="D97" s="26">
        <v>6</v>
      </c>
      <c r="E97" s="26">
        <v>11</v>
      </c>
      <c r="F97" s="26">
        <v>8.9179999999999993</v>
      </c>
      <c r="G97" s="26">
        <v>400</v>
      </c>
      <c r="H97" s="26">
        <v>9437</v>
      </c>
    </row>
    <row r="98" spans="1:8" x14ac:dyDescent="0.25">
      <c r="A98" s="6">
        <v>1998</v>
      </c>
      <c r="B98" s="6">
        <v>2265002024</v>
      </c>
      <c r="C98" s="7" t="s">
        <v>491</v>
      </c>
      <c r="D98" s="26">
        <v>11</v>
      </c>
      <c r="E98" s="26">
        <v>16</v>
      </c>
      <c r="F98" s="26">
        <v>15.61</v>
      </c>
      <c r="G98" s="26">
        <v>400</v>
      </c>
      <c r="H98" s="26">
        <v>2729</v>
      </c>
    </row>
    <row r="99" spans="1:8" x14ac:dyDescent="0.25">
      <c r="A99" s="6">
        <v>1998</v>
      </c>
      <c r="B99" s="6">
        <v>2265002024</v>
      </c>
      <c r="C99" s="7" t="s">
        <v>491</v>
      </c>
      <c r="D99" s="26">
        <v>16</v>
      </c>
      <c r="E99" s="26">
        <v>25</v>
      </c>
      <c r="F99" s="26">
        <v>19.05</v>
      </c>
      <c r="G99" s="26">
        <v>750</v>
      </c>
      <c r="H99" s="26">
        <v>1150</v>
      </c>
    </row>
    <row r="100" spans="1:8" x14ac:dyDescent="0.25">
      <c r="A100" s="6">
        <v>1998</v>
      </c>
      <c r="B100" s="6">
        <v>2265002024</v>
      </c>
      <c r="C100" s="7" t="s">
        <v>491</v>
      </c>
      <c r="D100" s="26">
        <v>25</v>
      </c>
      <c r="E100" s="26">
        <v>40</v>
      </c>
      <c r="F100" s="26">
        <v>30.24</v>
      </c>
      <c r="G100" s="26">
        <v>1500</v>
      </c>
      <c r="H100" s="26">
        <v>113</v>
      </c>
    </row>
    <row r="101" spans="1:8" x14ac:dyDescent="0.25">
      <c r="A101" s="6">
        <v>1998</v>
      </c>
      <c r="B101" s="6">
        <v>2265002024</v>
      </c>
      <c r="C101" s="7" t="s">
        <v>491</v>
      </c>
      <c r="D101" s="26">
        <v>50</v>
      </c>
      <c r="E101" s="26">
        <v>75</v>
      </c>
      <c r="F101" s="26">
        <v>66</v>
      </c>
      <c r="G101" s="26">
        <v>3000</v>
      </c>
      <c r="H101" s="26">
        <v>41</v>
      </c>
    </row>
    <row r="102" spans="1:8" x14ac:dyDescent="0.25">
      <c r="A102" s="6">
        <v>1998</v>
      </c>
      <c r="B102" s="6">
        <v>2265002027</v>
      </c>
      <c r="C102" s="7" t="s">
        <v>494</v>
      </c>
      <c r="D102" s="26">
        <v>3</v>
      </c>
      <c r="E102" s="26">
        <v>6</v>
      </c>
      <c r="F102" s="26">
        <v>5.032</v>
      </c>
      <c r="G102" s="26">
        <v>200</v>
      </c>
      <c r="H102" s="26">
        <v>692</v>
      </c>
    </row>
    <row r="103" spans="1:8" x14ac:dyDescent="0.25">
      <c r="A103" s="6">
        <v>1998</v>
      </c>
      <c r="B103" s="6">
        <v>2265002027</v>
      </c>
      <c r="C103" s="7" t="s">
        <v>494</v>
      </c>
      <c r="D103" s="26">
        <v>6</v>
      </c>
      <c r="E103" s="26">
        <v>11</v>
      </c>
      <c r="F103" s="26">
        <v>8.25</v>
      </c>
      <c r="G103" s="26">
        <v>400</v>
      </c>
      <c r="H103" s="26">
        <v>689</v>
      </c>
    </row>
    <row r="104" spans="1:8" x14ac:dyDescent="0.25">
      <c r="A104" s="6">
        <v>1998</v>
      </c>
      <c r="B104" s="6">
        <v>2265002027</v>
      </c>
      <c r="C104" s="7" t="s">
        <v>494</v>
      </c>
      <c r="D104" s="26">
        <v>16</v>
      </c>
      <c r="E104" s="26">
        <v>25</v>
      </c>
      <c r="F104" s="26">
        <v>18</v>
      </c>
      <c r="G104" s="26">
        <v>750</v>
      </c>
      <c r="H104" s="26">
        <v>26</v>
      </c>
    </row>
    <row r="105" spans="1:8" x14ac:dyDescent="0.25">
      <c r="A105" s="6">
        <v>1998</v>
      </c>
      <c r="B105" s="6">
        <v>2265002030</v>
      </c>
      <c r="C105" s="7" t="s">
        <v>495</v>
      </c>
      <c r="D105" s="26">
        <v>1</v>
      </c>
      <c r="E105" s="26">
        <v>3</v>
      </c>
      <c r="F105" s="26">
        <v>3</v>
      </c>
      <c r="G105" s="26">
        <v>200</v>
      </c>
      <c r="H105" s="26">
        <v>29</v>
      </c>
    </row>
    <row r="106" spans="1:8" x14ac:dyDescent="0.25">
      <c r="A106" s="6">
        <v>1998</v>
      </c>
      <c r="B106" s="6">
        <v>2265002030</v>
      </c>
      <c r="C106" s="7" t="s">
        <v>495</v>
      </c>
      <c r="D106" s="26">
        <v>3</v>
      </c>
      <c r="E106" s="26">
        <v>6</v>
      </c>
      <c r="F106" s="26">
        <v>5.2110000000000003</v>
      </c>
      <c r="G106" s="26">
        <v>200</v>
      </c>
      <c r="H106" s="26">
        <v>10728</v>
      </c>
    </row>
    <row r="107" spans="1:8" x14ac:dyDescent="0.25">
      <c r="A107" s="6">
        <v>1998</v>
      </c>
      <c r="B107" s="6">
        <v>2265002030</v>
      </c>
      <c r="C107" s="7" t="s">
        <v>495</v>
      </c>
      <c r="D107" s="26">
        <v>6</v>
      </c>
      <c r="E107" s="26">
        <v>11</v>
      </c>
      <c r="F107" s="26">
        <v>8.8829999999999991</v>
      </c>
      <c r="G107" s="26">
        <v>400</v>
      </c>
      <c r="H107" s="26">
        <v>10502</v>
      </c>
    </row>
    <row r="108" spans="1:8" x14ac:dyDescent="0.25">
      <c r="A108" s="6">
        <v>1998</v>
      </c>
      <c r="B108" s="6">
        <v>2265002030</v>
      </c>
      <c r="C108" s="7" t="s">
        <v>495</v>
      </c>
      <c r="D108" s="26">
        <v>11</v>
      </c>
      <c r="E108" s="26">
        <v>16</v>
      </c>
      <c r="F108" s="26">
        <v>13.44</v>
      </c>
      <c r="G108" s="26">
        <v>400</v>
      </c>
      <c r="H108" s="26">
        <v>3753</v>
      </c>
    </row>
    <row r="109" spans="1:8" x14ac:dyDescent="0.25">
      <c r="A109" s="6">
        <v>1998</v>
      </c>
      <c r="B109" s="6">
        <v>2265002030</v>
      </c>
      <c r="C109" s="7" t="s">
        <v>495</v>
      </c>
      <c r="D109" s="26">
        <v>16</v>
      </c>
      <c r="E109" s="26">
        <v>25</v>
      </c>
      <c r="F109" s="26">
        <v>19.3</v>
      </c>
      <c r="G109" s="26">
        <v>750</v>
      </c>
      <c r="H109" s="26">
        <v>4279</v>
      </c>
    </row>
    <row r="110" spans="1:8" x14ac:dyDescent="0.25">
      <c r="A110" s="6">
        <v>1998</v>
      </c>
      <c r="B110" s="6">
        <v>2265002030</v>
      </c>
      <c r="C110" s="7" t="s">
        <v>495</v>
      </c>
      <c r="D110" s="26">
        <v>25</v>
      </c>
      <c r="E110" s="26">
        <v>40</v>
      </c>
      <c r="F110" s="26">
        <v>30</v>
      </c>
      <c r="G110" s="26">
        <v>1500</v>
      </c>
      <c r="H110" s="26">
        <v>713</v>
      </c>
    </row>
    <row r="111" spans="1:8" x14ac:dyDescent="0.25">
      <c r="A111" s="6">
        <v>1998</v>
      </c>
      <c r="B111" s="6">
        <v>2265002030</v>
      </c>
      <c r="C111" s="7" t="s">
        <v>495</v>
      </c>
      <c r="D111" s="26">
        <v>50</v>
      </c>
      <c r="E111" s="26">
        <v>75</v>
      </c>
      <c r="F111" s="26">
        <v>61.69</v>
      </c>
      <c r="G111" s="26">
        <v>3000</v>
      </c>
      <c r="H111" s="26">
        <v>602</v>
      </c>
    </row>
    <row r="112" spans="1:8" x14ac:dyDescent="0.25">
      <c r="A112" s="6">
        <v>1998</v>
      </c>
      <c r="B112" s="6">
        <v>2265002030</v>
      </c>
      <c r="C112" s="7" t="s">
        <v>495</v>
      </c>
      <c r="D112" s="26">
        <v>75</v>
      </c>
      <c r="E112" s="26">
        <v>100</v>
      </c>
      <c r="F112" s="26">
        <v>80</v>
      </c>
      <c r="G112" s="26">
        <v>3000</v>
      </c>
      <c r="H112" s="26">
        <v>474</v>
      </c>
    </row>
    <row r="113" spans="1:8" x14ac:dyDescent="0.25">
      <c r="A113" s="6">
        <v>1998</v>
      </c>
      <c r="B113" s="6">
        <v>2265002033</v>
      </c>
      <c r="C113" s="7" t="s">
        <v>497</v>
      </c>
      <c r="D113" s="26">
        <v>0</v>
      </c>
      <c r="E113" s="26">
        <v>1</v>
      </c>
      <c r="F113" s="26">
        <v>0.9</v>
      </c>
      <c r="G113" s="26">
        <v>200</v>
      </c>
      <c r="H113" s="26">
        <v>4425</v>
      </c>
    </row>
    <row r="114" spans="1:8" x14ac:dyDescent="0.25">
      <c r="A114" s="6">
        <v>1998</v>
      </c>
      <c r="B114" s="6">
        <v>2265002033</v>
      </c>
      <c r="C114" s="7" t="s">
        <v>497</v>
      </c>
      <c r="D114" s="26">
        <v>1</v>
      </c>
      <c r="E114" s="26">
        <v>3</v>
      </c>
      <c r="F114" s="26">
        <v>2.2090000000000001</v>
      </c>
      <c r="G114" s="26">
        <v>200</v>
      </c>
      <c r="H114" s="26">
        <v>90576</v>
      </c>
    </row>
    <row r="115" spans="1:8" x14ac:dyDescent="0.25">
      <c r="A115" s="6">
        <v>1998</v>
      </c>
      <c r="B115" s="6">
        <v>2265002033</v>
      </c>
      <c r="C115" s="7" t="s">
        <v>497</v>
      </c>
      <c r="D115" s="26">
        <v>3</v>
      </c>
      <c r="E115" s="26">
        <v>6</v>
      </c>
      <c r="F115" s="26">
        <v>4.8090000000000002</v>
      </c>
      <c r="G115" s="26">
        <v>200</v>
      </c>
      <c r="H115" s="26">
        <v>3663</v>
      </c>
    </row>
    <row r="116" spans="1:8" x14ac:dyDescent="0.25">
      <c r="A116" s="6">
        <v>1998</v>
      </c>
      <c r="B116" s="6">
        <v>2265002033</v>
      </c>
      <c r="C116" s="7" t="s">
        <v>497</v>
      </c>
      <c r="D116" s="26">
        <v>6</v>
      </c>
      <c r="E116" s="26">
        <v>11</v>
      </c>
      <c r="F116" s="26">
        <v>8.7539999999999996</v>
      </c>
      <c r="G116" s="26">
        <v>400</v>
      </c>
      <c r="H116" s="26">
        <v>1120</v>
      </c>
    </row>
    <row r="117" spans="1:8" x14ac:dyDescent="0.25">
      <c r="A117" s="6">
        <v>1998</v>
      </c>
      <c r="B117" s="6">
        <v>2265002033</v>
      </c>
      <c r="C117" s="7" t="s">
        <v>497</v>
      </c>
      <c r="D117" s="26">
        <v>11</v>
      </c>
      <c r="E117" s="26">
        <v>16</v>
      </c>
      <c r="F117" s="26">
        <v>16</v>
      </c>
      <c r="G117" s="26">
        <v>400</v>
      </c>
      <c r="H117" s="26">
        <v>1421</v>
      </c>
    </row>
    <row r="118" spans="1:8" x14ac:dyDescent="0.25">
      <c r="A118" s="6">
        <v>1998</v>
      </c>
      <c r="B118" s="6">
        <v>2265002033</v>
      </c>
      <c r="C118" s="7" t="s">
        <v>497</v>
      </c>
      <c r="D118" s="26">
        <v>16</v>
      </c>
      <c r="E118" s="26">
        <v>25</v>
      </c>
      <c r="F118" s="26">
        <v>21.31</v>
      </c>
      <c r="G118" s="26">
        <v>750</v>
      </c>
      <c r="H118" s="26">
        <v>933</v>
      </c>
    </row>
    <row r="119" spans="1:8" x14ac:dyDescent="0.25">
      <c r="A119" s="6">
        <v>1998</v>
      </c>
      <c r="B119" s="6">
        <v>2265002033</v>
      </c>
      <c r="C119" s="7" t="s">
        <v>497</v>
      </c>
      <c r="D119" s="26">
        <v>25</v>
      </c>
      <c r="E119" s="26">
        <v>40</v>
      </c>
      <c r="F119" s="26">
        <v>31.39</v>
      </c>
      <c r="G119" s="26">
        <v>1500</v>
      </c>
      <c r="H119" s="26">
        <v>376</v>
      </c>
    </row>
    <row r="120" spans="1:8" x14ac:dyDescent="0.25">
      <c r="A120" s="6">
        <v>1998</v>
      </c>
      <c r="B120" s="6">
        <v>2265002033</v>
      </c>
      <c r="C120" s="7" t="s">
        <v>497</v>
      </c>
      <c r="D120" s="26">
        <v>50</v>
      </c>
      <c r="E120" s="26">
        <v>75</v>
      </c>
      <c r="F120" s="26">
        <v>61.34</v>
      </c>
      <c r="G120" s="26">
        <v>2113</v>
      </c>
      <c r="H120" s="26">
        <v>342</v>
      </c>
    </row>
    <row r="121" spans="1:8" x14ac:dyDescent="0.25">
      <c r="A121" s="6">
        <v>1998</v>
      </c>
      <c r="B121" s="6">
        <v>2265002033</v>
      </c>
      <c r="C121" s="7" t="s">
        <v>497</v>
      </c>
      <c r="D121" s="26">
        <v>100</v>
      </c>
      <c r="E121" s="26">
        <v>175</v>
      </c>
      <c r="F121" s="26">
        <v>118.1</v>
      </c>
      <c r="G121" s="26">
        <v>2113</v>
      </c>
      <c r="H121" s="26">
        <v>568</v>
      </c>
    </row>
    <row r="122" spans="1:8" x14ac:dyDescent="0.25">
      <c r="A122" s="6">
        <v>1998</v>
      </c>
      <c r="B122" s="6">
        <v>2265002039</v>
      </c>
      <c r="C122" s="7" t="s">
        <v>500</v>
      </c>
      <c r="D122" s="26">
        <v>6</v>
      </c>
      <c r="E122" s="26">
        <v>11</v>
      </c>
      <c r="F122" s="26">
        <v>8.5350000000000001</v>
      </c>
      <c r="G122" s="26">
        <v>400</v>
      </c>
      <c r="H122" s="26">
        <v>28539</v>
      </c>
    </row>
    <row r="123" spans="1:8" x14ac:dyDescent="0.25">
      <c r="A123" s="6">
        <v>1998</v>
      </c>
      <c r="B123" s="6">
        <v>2265002039</v>
      </c>
      <c r="C123" s="7" t="s">
        <v>500</v>
      </c>
      <c r="D123" s="26">
        <v>11</v>
      </c>
      <c r="E123" s="26">
        <v>16</v>
      </c>
      <c r="F123" s="26">
        <v>14.68</v>
      </c>
      <c r="G123" s="26">
        <v>400</v>
      </c>
      <c r="H123" s="26">
        <v>5984</v>
      </c>
    </row>
    <row r="124" spans="1:8" x14ac:dyDescent="0.25">
      <c r="A124" s="6">
        <v>1998</v>
      </c>
      <c r="B124" s="6">
        <v>2265002039</v>
      </c>
      <c r="C124" s="7" t="s">
        <v>500</v>
      </c>
      <c r="D124" s="26">
        <v>16</v>
      </c>
      <c r="E124" s="26">
        <v>25</v>
      </c>
      <c r="F124" s="26">
        <v>19.41</v>
      </c>
      <c r="G124" s="26">
        <v>750</v>
      </c>
      <c r="H124" s="26">
        <v>2631</v>
      </c>
    </row>
    <row r="125" spans="1:8" x14ac:dyDescent="0.25">
      <c r="A125" s="6">
        <v>1998</v>
      </c>
      <c r="B125" s="6">
        <v>2265002039</v>
      </c>
      <c r="C125" s="7" t="s">
        <v>500</v>
      </c>
      <c r="D125" s="26">
        <v>25</v>
      </c>
      <c r="E125" s="26">
        <v>40</v>
      </c>
      <c r="F125" s="26">
        <v>34.79</v>
      </c>
      <c r="G125" s="26">
        <v>1500</v>
      </c>
      <c r="H125" s="26">
        <v>724</v>
      </c>
    </row>
    <row r="126" spans="1:8" x14ac:dyDescent="0.25">
      <c r="A126" s="6">
        <v>1998</v>
      </c>
      <c r="B126" s="6">
        <v>2265002039</v>
      </c>
      <c r="C126" s="7" t="s">
        <v>500</v>
      </c>
      <c r="D126" s="26">
        <v>50</v>
      </c>
      <c r="E126" s="26">
        <v>75</v>
      </c>
      <c r="F126" s="26">
        <v>65.78</v>
      </c>
      <c r="G126" s="26">
        <v>3000</v>
      </c>
      <c r="H126" s="26">
        <v>394</v>
      </c>
    </row>
    <row r="127" spans="1:8" x14ac:dyDescent="0.25">
      <c r="A127" s="6">
        <v>1998</v>
      </c>
      <c r="B127" s="6">
        <v>2265002042</v>
      </c>
      <c r="C127" s="7" t="s">
        <v>502</v>
      </c>
      <c r="D127" s="26">
        <v>1</v>
      </c>
      <c r="E127" s="26">
        <v>3</v>
      </c>
      <c r="F127" s="26">
        <v>2.89</v>
      </c>
      <c r="G127" s="26">
        <v>200</v>
      </c>
      <c r="H127" s="26">
        <v>1570</v>
      </c>
    </row>
    <row r="128" spans="1:8" x14ac:dyDescent="0.25">
      <c r="A128" s="6">
        <v>1998</v>
      </c>
      <c r="B128" s="6">
        <v>2265002042</v>
      </c>
      <c r="C128" s="7" t="s">
        <v>502</v>
      </c>
      <c r="D128" s="26">
        <v>3</v>
      </c>
      <c r="E128" s="26">
        <v>6</v>
      </c>
      <c r="F128" s="26">
        <v>5.22</v>
      </c>
      <c r="G128" s="26">
        <v>200</v>
      </c>
      <c r="H128" s="26">
        <v>88025</v>
      </c>
    </row>
    <row r="129" spans="1:8" x14ac:dyDescent="0.25">
      <c r="A129" s="6">
        <v>1998</v>
      </c>
      <c r="B129" s="6">
        <v>2265002042</v>
      </c>
      <c r="C129" s="7" t="s">
        <v>502</v>
      </c>
      <c r="D129" s="26">
        <v>6</v>
      </c>
      <c r="E129" s="26">
        <v>11</v>
      </c>
      <c r="F129" s="26">
        <v>8.3729999999999993</v>
      </c>
      <c r="G129" s="26">
        <v>400</v>
      </c>
      <c r="H129" s="26">
        <v>147061</v>
      </c>
    </row>
    <row r="130" spans="1:8" x14ac:dyDescent="0.25">
      <c r="A130" s="6">
        <v>1998</v>
      </c>
      <c r="B130" s="6">
        <v>2265002042</v>
      </c>
      <c r="C130" s="7" t="s">
        <v>502</v>
      </c>
      <c r="D130" s="26">
        <v>11</v>
      </c>
      <c r="E130" s="26">
        <v>16</v>
      </c>
      <c r="F130" s="26">
        <v>13.52</v>
      </c>
      <c r="G130" s="26">
        <v>400</v>
      </c>
      <c r="H130" s="26">
        <v>4990</v>
      </c>
    </row>
    <row r="131" spans="1:8" x14ac:dyDescent="0.25">
      <c r="A131" s="6">
        <v>1998</v>
      </c>
      <c r="B131" s="6">
        <v>2265002042</v>
      </c>
      <c r="C131" s="7" t="s">
        <v>502</v>
      </c>
      <c r="D131" s="26">
        <v>16</v>
      </c>
      <c r="E131" s="26">
        <v>25</v>
      </c>
      <c r="F131" s="26">
        <v>17.87</v>
      </c>
      <c r="G131" s="26">
        <v>750</v>
      </c>
      <c r="H131" s="26">
        <v>3823</v>
      </c>
    </row>
    <row r="132" spans="1:8" x14ac:dyDescent="0.25">
      <c r="A132" s="6">
        <v>1998</v>
      </c>
      <c r="B132" s="6">
        <v>2265002045</v>
      </c>
      <c r="C132" s="7" t="s">
        <v>503</v>
      </c>
      <c r="D132" s="26">
        <v>6</v>
      </c>
      <c r="E132" s="26">
        <v>11</v>
      </c>
      <c r="F132" s="26">
        <v>8</v>
      </c>
      <c r="G132" s="26">
        <v>400</v>
      </c>
      <c r="H132" s="26">
        <v>149</v>
      </c>
    </row>
    <row r="133" spans="1:8" x14ac:dyDescent="0.25">
      <c r="A133" s="6">
        <v>1998</v>
      </c>
      <c r="B133" s="6">
        <v>2265002045</v>
      </c>
      <c r="C133" s="7" t="s">
        <v>503</v>
      </c>
      <c r="D133" s="26">
        <v>11</v>
      </c>
      <c r="E133" s="26">
        <v>16</v>
      </c>
      <c r="F133" s="26">
        <v>14.02</v>
      </c>
      <c r="G133" s="26">
        <v>400</v>
      </c>
      <c r="H133" s="26">
        <v>211</v>
      </c>
    </row>
    <row r="134" spans="1:8" x14ac:dyDescent="0.25">
      <c r="A134" s="6">
        <v>1998</v>
      </c>
      <c r="B134" s="6">
        <v>2265002045</v>
      </c>
      <c r="C134" s="7" t="s">
        <v>503</v>
      </c>
      <c r="D134" s="26">
        <v>16</v>
      </c>
      <c r="E134" s="26">
        <v>25</v>
      </c>
      <c r="F134" s="26">
        <v>18.16</v>
      </c>
      <c r="G134" s="26">
        <v>750</v>
      </c>
      <c r="H134" s="26">
        <v>75</v>
      </c>
    </row>
    <row r="135" spans="1:8" x14ac:dyDescent="0.25">
      <c r="A135" s="6">
        <v>1998</v>
      </c>
      <c r="B135" s="6">
        <v>2265002045</v>
      </c>
      <c r="C135" s="7" t="s">
        <v>503</v>
      </c>
      <c r="D135" s="26">
        <v>25</v>
      </c>
      <c r="E135" s="26">
        <v>40</v>
      </c>
      <c r="F135" s="26">
        <v>37</v>
      </c>
      <c r="G135" s="26">
        <v>1500</v>
      </c>
      <c r="H135" s="26">
        <v>3</v>
      </c>
    </row>
    <row r="136" spans="1:8" x14ac:dyDescent="0.25">
      <c r="A136" s="6">
        <v>1998</v>
      </c>
      <c r="B136" s="6">
        <v>2265002045</v>
      </c>
      <c r="C136" s="7" t="s">
        <v>503</v>
      </c>
      <c r="D136" s="26">
        <v>50</v>
      </c>
      <c r="E136" s="26">
        <v>75</v>
      </c>
      <c r="F136" s="26">
        <v>69.040000000000006</v>
      </c>
      <c r="G136" s="26">
        <v>3000</v>
      </c>
      <c r="H136" s="26">
        <v>524</v>
      </c>
    </row>
    <row r="137" spans="1:8" x14ac:dyDescent="0.25">
      <c r="A137" s="6">
        <v>1998</v>
      </c>
      <c r="B137" s="6">
        <v>2265002045</v>
      </c>
      <c r="C137" s="7" t="s">
        <v>503</v>
      </c>
      <c r="D137" s="26">
        <v>100</v>
      </c>
      <c r="E137" s="26">
        <v>175</v>
      </c>
      <c r="F137" s="26">
        <v>115.2</v>
      </c>
      <c r="G137" s="26">
        <v>3000</v>
      </c>
      <c r="H137" s="26">
        <v>85</v>
      </c>
    </row>
    <row r="138" spans="1:8" x14ac:dyDescent="0.25">
      <c r="A138" s="6">
        <v>1998</v>
      </c>
      <c r="B138" s="6">
        <v>2265002054</v>
      </c>
      <c r="C138" s="7" t="s">
        <v>506</v>
      </c>
      <c r="D138" s="26">
        <v>3</v>
      </c>
      <c r="E138" s="26">
        <v>6</v>
      </c>
      <c r="F138" s="26">
        <v>4.3209999999999997</v>
      </c>
      <c r="G138" s="26">
        <v>200</v>
      </c>
      <c r="H138" s="26">
        <v>1991</v>
      </c>
    </row>
    <row r="139" spans="1:8" x14ac:dyDescent="0.25">
      <c r="A139" s="6">
        <v>1998</v>
      </c>
      <c r="B139" s="6">
        <v>2265002054</v>
      </c>
      <c r="C139" s="7" t="s">
        <v>506</v>
      </c>
      <c r="D139" s="26">
        <v>6</v>
      </c>
      <c r="E139" s="26">
        <v>11</v>
      </c>
      <c r="F139" s="26">
        <v>8.93</v>
      </c>
      <c r="G139" s="26">
        <v>400</v>
      </c>
      <c r="H139" s="26">
        <v>3632</v>
      </c>
    </row>
    <row r="140" spans="1:8" x14ac:dyDescent="0.25">
      <c r="A140" s="6">
        <v>1998</v>
      </c>
      <c r="B140" s="6">
        <v>2265002054</v>
      </c>
      <c r="C140" s="7" t="s">
        <v>506</v>
      </c>
      <c r="D140" s="26">
        <v>11</v>
      </c>
      <c r="E140" s="26">
        <v>16</v>
      </c>
      <c r="F140" s="26">
        <v>16</v>
      </c>
      <c r="G140" s="26">
        <v>400</v>
      </c>
      <c r="H140" s="26">
        <v>931</v>
      </c>
    </row>
    <row r="141" spans="1:8" x14ac:dyDescent="0.25">
      <c r="A141" s="6">
        <v>1998</v>
      </c>
      <c r="B141" s="6">
        <v>2265002054</v>
      </c>
      <c r="C141" s="7" t="s">
        <v>506</v>
      </c>
      <c r="D141" s="26">
        <v>50</v>
      </c>
      <c r="E141" s="26">
        <v>75</v>
      </c>
      <c r="F141" s="26">
        <v>62.53</v>
      </c>
      <c r="G141" s="26">
        <v>3000</v>
      </c>
      <c r="H141" s="26">
        <v>116</v>
      </c>
    </row>
    <row r="142" spans="1:8" x14ac:dyDescent="0.25">
      <c r="A142" s="6">
        <v>1998</v>
      </c>
      <c r="B142" s="6">
        <v>2265002057</v>
      </c>
      <c r="C142" s="7" t="s">
        <v>508</v>
      </c>
      <c r="D142" s="26">
        <v>16</v>
      </c>
      <c r="E142" s="26">
        <v>25</v>
      </c>
      <c r="F142" s="26">
        <v>23</v>
      </c>
      <c r="G142" s="26">
        <v>750</v>
      </c>
      <c r="H142" s="26">
        <v>33</v>
      </c>
    </row>
    <row r="143" spans="1:8" x14ac:dyDescent="0.25">
      <c r="A143" s="6">
        <v>1998</v>
      </c>
      <c r="B143" s="6">
        <v>2265002057</v>
      </c>
      <c r="C143" s="7" t="s">
        <v>508</v>
      </c>
      <c r="D143" s="26">
        <v>25</v>
      </c>
      <c r="E143" s="26">
        <v>40</v>
      </c>
      <c r="F143" s="26">
        <v>29</v>
      </c>
      <c r="G143" s="26">
        <v>1500</v>
      </c>
      <c r="H143" s="26">
        <v>112</v>
      </c>
    </row>
    <row r="144" spans="1:8" x14ac:dyDescent="0.25">
      <c r="A144" s="6">
        <v>1998</v>
      </c>
      <c r="B144" s="6">
        <v>2265002057</v>
      </c>
      <c r="C144" s="7" t="s">
        <v>508</v>
      </c>
      <c r="D144" s="26">
        <v>40</v>
      </c>
      <c r="E144" s="26">
        <v>50</v>
      </c>
      <c r="F144" s="26">
        <v>46</v>
      </c>
      <c r="G144" s="26">
        <v>1500</v>
      </c>
      <c r="H144" s="26">
        <v>1</v>
      </c>
    </row>
    <row r="145" spans="1:8" x14ac:dyDescent="0.25">
      <c r="A145" s="6">
        <v>1998</v>
      </c>
      <c r="B145" s="6">
        <v>2265002057</v>
      </c>
      <c r="C145" s="7" t="s">
        <v>508</v>
      </c>
      <c r="D145" s="26">
        <v>50</v>
      </c>
      <c r="E145" s="26">
        <v>75</v>
      </c>
      <c r="F145" s="26">
        <v>65.900000000000006</v>
      </c>
      <c r="G145" s="26">
        <v>3000</v>
      </c>
      <c r="H145" s="26">
        <v>743</v>
      </c>
    </row>
    <row r="146" spans="1:8" x14ac:dyDescent="0.25">
      <c r="A146" s="6">
        <v>1998</v>
      </c>
      <c r="B146" s="6">
        <v>2265002057</v>
      </c>
      <c r="C146" s="7" t="s">
        <v>508</v>
      </c>
      <c r="D146" s="26">
        <v>75</v>
      </c>
      <c r="E146" s="26">
        <v>100</v>
      </c>
      <c r="F146" s="26">
        <v>80</v>
      </c>
      <c r="G146" s="26">
        <v>3000</v>
      </c>
      <c r="H146" s="26">
        <v>5</v>
      </c>
    </row>
    <row r="147" spans="1:8" x14ac:dyDescent="0.25">
      <c r="A147" s="6">
        <v>1998</v>
      </c>
      <c r="B147" s="6">
        <v>2265002057</v>
      </c>
      <c r="C147" s="7" t="s">
        <v>508</v>
      </c>
      <c r="D147" s="26">
        <v>100</v>
      </c>
      <c r="E147" s="26">
        <v>175</v>
      </c>
      <c r="F147" s="26">
        <v>113.3</v>
      </c>
      <c r="G147" s="26">
        <v>3000</v>
      </c>
      <c r="H147" s="26">
        <v>88</v>
      </c>
    </row>
    <row r="148" spans="1:8" x14ac:dyDescent="0.25">
      <c r="A148" s="6">
        <v>1998</v>
      </c>
      <c r="B148" s="6">
        <v>2265002060</v>
      </c>
      <c r="C148" s="7" t="s">
        <v>510</v>
      </c>
      <c r="D148" s="26">
        <v>25</v>
      </c>
      <c r="E148" s="26">
        <v>40</v>
      </c>
      <c r="F148" s="26">
        <v>37</v>
      </c>
      <c r="G148" s="26">
        <v>1500</v>
      </c>
      <c r="H148" s="26">
        <v>32</v>
      </c>
    </row>
    <row r="149" spans="1:8" x14ac:dyDescent="0.25">
      <c r="A149" s="6">
        <v>1998</v>
      </c>
      <c r="B149" s="6">
        <v>2265002060</v>
      </c>
      <c r="C149" s="7" t="s">
        <v>510</v>
      </c>
      <c r="D149" s="26">
        <v>50</v>
      </c>
      <c r="E149" s="26">
        <v>75</v>
      </c>
      <c r="F149" s="26">
        <v>70.400000000000006</v>
      </c>
      <c r="G149" s="26">
        <v>3000</v>
      </c>
      <c r="H149" s="26">
        <v>1485</v>
      </c>
    </row>
    <row r="150" spans="1:8" x14ac:dyDescent="0.25">
      <c r="A150" s="6">
        <v>1998</v>
      </c>
      <c r="B150" s="6">
        <v>2265002060</v>
      </c>
      <c r="C150" s="7" t="s">
        <v>510</v>
      </c>
      <c r="D150" s="26">
        <v>100</v>
      </c>
      <c r="E150" s="26">
        <v>175</v>
      </c>
      <c r="F150" s="26">
        <v>113</v>
      </c>
      <c r="G150" s="26">
        <v>3000</v>
      </c>
      <c r="H150" s="26">
        <v>49</v>
      </c>
    </row>
    <row r="151" spans="1:8" x14ac:dyDescent="0.25">
      <c r="A151" s="6">
        <v>1998</v>
      </c>
      <c r="B151" s="6">
        <v>2265002066</v>
      </c>
      <c r="C151" s="7" t="s">
        <v>512</v>
      </c>
      <c r="D151" s="26">
        <v>6</v>
      </c>
      <c r="E151" s="26">
        <v>11</v>
      </c>
      <c r="F151" s="26">
        <v>10.8</v>
      </c>
      <c r="G151" s="26">
        <v>400</v>
      </c>
      <c r="H151" s="26">
        <v>365</v>
      </c>
    </row>
    <row r="152" spans="1:8" x14ac:dyDescent="0.25">
      <c r="A152" s="6">
        <v>1998</v>
      </c>
      <c r="B152" s="6">
        <v>2265002066</v>
      </c>
      <c r="C152" s="7" t="s">
        <v>512</v>
      </c>
      <c r="D152" s="26">
        <v>16</v>
      </c>
      <c r="E152" s="26">
        <v>25</v>
      </c>
      <c r="F152" s="26">
        <v>19.079999999999998</v>
      </c>
      <c r="G152" s="26">
        <v>750</v>
      </c>
      <c r="H152" s="26">
        <v>7594</v>
      </c>
    </row>
    <row r="153" spans="1:8" x14ac:dyDescent="0.25">
      <c r="A153" s="6">
        <v>1998</v>
      </c>
      <c r="B153" s="6">
        <v>2265002066</v>
      </c>
      <c r="C153" s="7" t="s">
        <v>512</v>
      </c>
      <c r="D153" s="26">
        <v>25</v>
      </c>
      <c r="E153" s="26">
        <v>40</v>
      </c>
      <c r="F153" s="26">
        <v>30</v>
      </c>
      <c r="G153" s="26">
        <v>1500</v>
      </c>
      <c r="H153" s="26">
        <v>28</v>
      </c>
    </row>
    <row r="154" spans="1:8" x14ac:dyDescent="0.25">
      <c r="A154" s="6">
        <v>1998</v>
      </c>
      <c r="B154" s="6">
        <v>2265002066</v>
      </c>
      <c r="C154" s="7" t="s">
        <v>512</v>
      </c>
      <c r="D154" s="26">
        <v>50</v>
      </c>
      <c r="E154" s="26">
        <v>75</v>
      </c>
      <c r="F154" s="26">
        <v>61</v>
      </c>
      <c r="G154" s="26">
        <v>3000</v>
      </c>
      <c r="H154" s="26">
        <v>133</v>
      </c>
    </row>
    <row r="155" spans="1:8" x14ac:dyDescent="0.25">
      <c r="A155" s="6">
        <v>1998</v>
      </c>
      <c r="B155" s="6">
        <v>2265002066</v>
      </c>
      <c r="C155" s="7" t="s">
        <v>512</v>
      </c>
      <c r="D155" s="26">
        <v>75</v>
      </c>
      <c r="E155" s="26">
        <v>100</v>
      </c>
      <c r="F155" s="26">
        <v>80</v>
      </c>
      <c r="G155" s="26">
        <v>3000</v>
      </c>
      <c r="H155" s="26">
        <v>16</v>
      </c>
    </row>
    <row r="156" spans="1:8" x14ac:dyDescent="0.25">
      <c r="A156" s="6">
        <v>1998</v>
      </c>
      <c r="B156" s="6">
        <v>2265002072</v>
      </c>
      <c r="C156" s="7" t="s">
        <v>514</v>
      </c>
      <c r="D156" s="26">
        <v>11</v>
      </c>
      <c r="E156" s="26">
        <v>16</v>
      </c>
      <c r="F156" s="26">
        <v>15.93</v>
      </c>
      <c r="G156" s="26">
        <v>400</v>
      </c>
      <c r="H156" s="26">
        <v>299</v>
      </c>
    </row>
    <row r="157" spans="1:8" x14ac:dyDescent="0.25">
      <c r="A157" s="6">
        <v>1998</v>
      </c>
      <c r="B157" s="6">
        <v>2265002072</v>
      </c>
      <c r="C157" s="7" t="s">
        <v>514</v>
      </c>
      <c r="D157" s="26">
        <v>16</v>
      </c>
      <c r="E157" s="26">
        <v>25</v>
      </c>
      <c r="F157" s="26">
        <v>18.41</v>
      </c>
      <c r="G157" s="26">
        <v>750</v>
      </c>
      <c r="H157" s="26">
        <v>6034</v>
      </c>
    </row>
    <row r="158" spans="1:8" x14ac:dyDescent="0.25">
      <c r="A158" s="6">
        <v>1998</v>
      </c>
      <c r="B158" s="6">
        <v>2265002072</v>
      </c>
      <c r="C158" s="7" t="s">
        <v>514</v>
      </c>
      <c r="D158" s="26">
        <v>25</v>
      </c>
      <c r="E158" s="26">
        <v>40</v>
      </c>
      <c r="F158" s="26">
        <v>31.93</v>
      </c>
      <c r="G158" s="26">
        <v>1500</v>
      </c>
      <c r="H158" s="26">
        <v>1712</v>
      </c>
    </row>
    <row r="159" spans="1:8" x14ac:dyDescent="0.25">
      <c r="A159" s="6">
        <v>1998</v>
      </c>
      <c r="B159" s="6">
        <v>2265002072</v>
      </c>
      <c r="C159" s="7" t="s">
        <v>514</v>
      </c>
      <c r="D159" s="26">
        <v>50</v>
      </c>
      <c r="E159" s="26">
        <v>75</v>
      </c>
      <c r="F159" s="26">
        <v>54.44</v>
      </c>
      <c r="G159" s="26">
        <v>3000</v>
      </c>
      <c r="H159" s="26">
        <v>945</v>
      </c>
    </row>
    <row r="160" spans="1:8" x14ac:dyDescent="0.25">
      <c r="A160" s="6">
        <v>1998</v>
      </c>
      <c r="B160" s="6">
        <v>2265002072</v>
      </c>
      <c r="C160" s="7" t="s">
        <v>514</v>
      </c>
      <c r="D160" s="26">
        <v>75</v>
      </c>
      <c r="E160" s="26">
        <v>100</v>
      </c>
      <c r="F160" s="26">
        <v>79</v>
      </c>
      <c r="G160" s="26">
        <v>3000</v>
      </c>
      <c r="H160" s="26">
        <v>1011</v>
      </c>
    </row>
    <row r="161" spans="1:8" x14ac:dyDescent="0.25">
      <c r="A161" s="6">
        <v>1998</v>
      </c>
      <c r="B161" s="6">
        <v>2265002078</v>
      </c>
      <c r="C161" s="7" t="s">
        <v>516</v>
      </c>
      <c r="D161" s="26">
        <v>3</v>
      </c>
      <c r="E161" s="26">
        <v>6</v>
      </c>
      <c r="F161" s="26">
        <v>4.96</v>
      </c>
      <c r="G161" s="26">
        <v>200</v>
      </c>
      <c r="H161" s="26">
        <v>5321</v>
      </c>
    </row>
    <row r="162" spans="1:8" x14ac:dyDescent="0.25">
      <c r="A162" s="6">
        <v>1998</v>
      </c>
      <c r="B162" s="6">
        <v>2265002078</v>
      </c>
      <c r="C162" s="7" t="s">
        <v>516</v>
      </c>
      <c r="D162" s="26">
        <v>6</v>
      </c>
      <c r="E162" s="26">
        <v>11</v>
      </c>
      <c r="F162" s="26">
        <v>8.52</v>
      </c>
      <c r="G162" s="26">
        <v>400</v>
      </c>
      <c r="H162" s="26">
        <v>17557</v>
      </c>
    </row>
    <row r="163" spans="1:8" x14ac:dyDescent="0.25">
      <c r="A163" s="6">
        <v>1998</v>
      </c>
      <c r="B163" s="6">
        <v>2265002078</v>
      </c>
      <c r="C163" s="7" t="s">
        <v>516</v>
      </c>
      <c r="D163" s="26">
        <v>11</v>
      </c>
      <c r="E163" s="26">
        <v>16</v>
      </c>
      <c r="F163" s="26">
        <v>12.28</v>
      </c>
      <c r="G163" s="26">
        <v>400</v>
      </c>
      <c r="H163" s="26">
        <v>2643</v>
      </c>
    </row>
    <row r="164" spans="1:8" x14ac:dyDescent="0.25">
      <c r="A164" s="6">
        <v>1998</v>
      </c>
      <c r="B164" s="6">
        <v>2265002078</v>
      </c>
      <c r="C164" s="7" t="s">
        <v>516</v>
      </c>
      <c r="D164" s="26">
        <v>16</v>
      </c>
      <c r="E164" s="26">
        <v>25</v>
      </c>
      <c r="F164" s="26">
        <v>18.739999999999998</v>
      </c>
      <c r="G164" s="26">
        <v>750</v>
      </c>
      <c r="H164" s="26">
        <v>3228</v>
      </c>
    </row>
    <row r="165" spans="1:8" x14ac:dyDescent="0.25">
      <c r="A165" s="6">
        <v>1998</v>
      </c>
      <c r="B165" s="6">
        <v>2265002078</v>
      </c>
      <c r="C165" s="7" t="s">
        <v>516</v>
      </c>
      <c r="D165" s="26">
        <v>50</v>
      </c>
      <c r="E165" s="26">
        <v>75</v>
      </c>
      <c r="F165" s="26">
        <v>66</v>
      </c>
      <c r="G165" s="26">
        <v>1301</v>
      </c>
      <c r="H165" s="26">
        <v>125</v>
      </c>
    </row>
    <row r="166" spans="1:8" x14ac:dyDescent="0.25">
      <c r="A166" s="6">
        <v>1998</v>
      </c>
      <c r="B166" s="6">
        <v>2265002081</v>
      </c>
      <c r="C166" s="7" t="s">
        <v>517</v>
      </c>
      <c r="D166" s="26">
        <v>16</v>
      </c>
      <c r="E166" s="26">
        <v>25</v>
      </c>
      <c r="F166" s="26">
        <v>18</v>
      </c>
      <c r="G166" s="26">
        <v>750</v>
      </c>
      <c r="H166" s="26">
        <v>20</v>
      </c>
    </row>
    <row r="167" spans="1:8" x14ac:dyDescent="0.25">
      <c r="A167" s="6">
        <v>1998</v>
      </c>
      <c r="B167" s="6">
        <v>2265002081</v>
      </c>
      <c r="C167" s="7" t="s">
        <v>517</v>
      </c>
      <c r="D167" s="26">
        <v>100</v>
      </c>
      <c r="E167" s="26">
        <v>175</v>
      </c>
      <c r="F167" s="26">
        <v>126</v>
      </c>
      <c r="G167" s="26">
        <v>3000</v>
      </c>
      <c r="H167" s="26">
        <v>629</v>
      </c>
    </row>
    <row r="168" spans="1:8" x14ac:dyDescent="0.25">
      <c r="A168" s="6">
        <v>1998</v>
      </c>
      <c r="B168" s="6">
        <v>2265003010</v>
      </c>
      <c r="C168" s="7" t="s">
        <v>520</v>
      </c>
      <c r="D168" s="26">
        <v>6</v>
      </c>
      <c r="E168" s="26">
        <v>11</v>
      </c>
      <c r="F168" s="26">
        <v>8.0749999999999993</v>
      </c>
      <c r="G168" s="26">
        <v>400</v>
      </c>
      <c r="H168" s="26">
        <v>2201</v>
      </c>
    </row>
    <row r="169" spans="1:8" x14ac:dyDescent="0.25">
      <c r="A169" s="6">
        <v>1998</v>
      </c>
      <c r="B169" s="6">
        <v>2265003010</v>
      </c>
      <c r="C169" s="7" t="s">
        <v>520</v>
      </c>
      <c r="D169" s="26">
        <v>11</v>
      </c>
      <c r="E169" s="26">
        <v>16</v>
      </c>
      <c r="F169" s="26">
        <v>14.39</v>
      </c>
      <c r="G169" s="26">
        <v>400</v>
      </c>
      <c r="H169" s="26">
        <v>612</v>
      </c>
    </row>
    <row r="170" spans="1:8" x14ac:dyDescent="0.25">
      <c r="A170" s="6">
        <v>1998</v>
      </c>
      <c r="B170" s="6">
        <v>2265003010</v>
      </c>
      <c r="C170" s="7" t="s">
        <v>520</v>
      </c>
      <c r="D170" s="26">
        <v>16</v>
      </c>
      <c r="E170" s="26">
        <v>25</v>
      </c>
      <c r="F170" s="26">
        <v>21.13</v>
      </c>
      <c r="G170" s="26">
        <v>750</v>
      </c>
      <c r="H170" s="26">
        <v>14123</v>
      </c>
    </row>
    <row r="171" spans="1:8" x14ac:dyDescent="0.25">
      <c r="A171" s="6">
        <v>1998</v>
      </c>
      <c r="B171" s="6">
        <v>2265003010</v>
      </c>
      <c r="C171" s="7" t="s">
        <v>520</v>
      </c>
      <c r="D171" s="26">
        <v>25</v>
      </c>
      <c r="E171" s="26">
        <v>40</v>
      </c>
      <c r="F171" s="26">
        <v>31.22</v>
      </c>
      <c r="G171" s="26">
        <v>1500</v>
      </c>
      <c r="H171" s="26">
        <v>6245</v>
      </c>
    </row>
    <row r="172" spans="1:8" x14ac:dyDescent="0.25">
      <c r="A172" s="6">
        <v>1998</v>
      </c>
      <c r="B172" s="6">
        <v>2265003010</v>
      </c>
      <c r="C172" s="7" t="s">
        <v>520</v>
      </c>
      <c r="D172" s="26">
        <v>50</v>
      </c>
      <c r="E172" s="26">
        <v>75</v>
      </c>
      <c r="F172" s="26">
        <v>59.86</v>
      </c>
      <c r="G172" s="26">
        <v>3000</v>
      </c>
      <c r="H172" s="26">
        <v>13009</v>
      </c>
    </row>
    <row r="173" spans="1:8" x14ac:dyDescent="0.25">
      <c r="A173" s="6">
        <v>1998</v>
      </c>
      <c r="B173" s="6">
        <v>2265003010</v>
      </c>
      <c r="C173" s="7" t="s">
        <v>520</v>
      </c>
      <c r="D173" s="26">
        <v>100</v>
      </c>
      <c r="E173" s="26">
        <v>175</v>
      </c>
      <c r="F173" s="26">
        <v>111.5</v>
      </c>
      <c r="G173" s="26">
        <v>3000</v>
      </c>
      <c r="H173" s="26">
        <v>289</v>
      </c>
    </row>
    <row r="174" spans="1:8" x14ac:dyDescent="0.25">
      <c r="A174" s="6">
        <v>1996</v>
      </c>
      <c r="B174" s="6">
        <v>2265003020</v>
      </c>
      <c r="C174" s="7" t="s">
        <v>522</v>
      </c>
      <c r="D174" s="26">
        <v>25</v>
      </c>
      <c r="E174" s="26">
        <v>40</v>
      </c>
      <c r="F174" s="26">
        <v>36.119999999999997</v>
      </c>
      <c r="G174" s="26">
        <v>4500</v>
      </c>
      <c r="H174" s="26">
        <v>1656</v>
      </c>
    </row>
    <row r="175" spans="1:8" x14ac:dyDescent="0.25">
      <c r="A175" s="6">
        <v>1996</v>
      </c>
      <c r="B175" s="6">
        <v>2265003020</v>
      </c>
      <c r="C175" s="7" t="s">
        <v>522</v>
      </c>
      <c r="D175" s="26">
        <v>40</v>
      </c>
      <c r="E175" s="26">
        <v>50</v>
      </c>
      <c r="F175" s="26">
        <v>45.16</v>
      </c>
      <c r="G175" s="26">
        <v>4500</v>
      </c>
      <c r="H175" s="26">
        <v>5912</v>
      </c>
    </row>
    <row r="176" spans="1:8" x14ac:dyDescent="0.25">
      <c r="A176" s="6">
        <v>1996</v>
      </c>
      <c r="B176" s="6">
        <v>2265003020</v>
      </c>
      <c r="C176" s="7" t="s">
        <v>522</v>
      </c>
      <c r="D176" s="26">
        <v>50</v>
      </c>
      <c r="E176" s="26">
        <v>75</v>
      </c>
      <c r="F176" s="26">
        <v>62.77</v>
      </c>
      <c r="G176" s="26">
        <v>4500</v>
      </c>
      <c r="H176" s="26">
        <v>9524</v>
      </c>
    </row>
    <row r="177" spans="1:8" x14ac:dyDescent="0.25">
      <c r="A177" s="6">
        <v>1996</v>
      </c>
      <c r="B177" s="6">
        <v>2265003020</v>
      </c>
      <c r="C177" s="7" t="s">
        <v>522</v>
      </c>
      <c r="D177" s="26">
        <v>75</v>
      </c>
      <c r="E177" s="26">
        <v>100</v>
      </c>
      <c r="F177" s="26">
        <v>89.03</v>
      </c>
      <c r="G177" s="26">
        <v>4500</v>
      </c>
      <c r="H177" s="26">
        <v>696</v>
      </c>
    </row>
    <row r="178" spans="1:8" x14ac:dyDescent="0.25">
      <c r="A178" s="6">
        <v>1996</v>
      </c>
      <c r="B178" s="6">
        <v>2265003020</v>
      </c>
      <c r="C178" s="7" t="s">
        <v>522</v>
      </c>
      <c r="D178" s="26">
        <v>100</v>
      </c>
      <c r="E178" s="26">
        <v>175</v>
      </c>
      <c r="F178" s="26">
        <v>144.69999999999999</v>
      </c>
      <c r="G178" s="26">
        <v>4500</v>
      </c>
      <c r="H178" s="26">
        <v>4426</v>
      </c>
    </row>
    <row r="179" spans="1:8" x14ac:dyDescent="0.25">
      <c r="A179" s="6">
        <v>1996</v>
      </c>
      <c r="B179" s="6">
        <v>2265003020</v>
      </c>
      <c r="C179" s="7" t="s">
        <v>522</v>
      </c>
      <c r="D179" s="26">
        <v>175</v>
      </c>
      <c r="E179" s="26">
        <v>300</v>
      </c>
      <c r="F179" s="26">
        <v>215.8</v>
      </c>
      <c r="G179" s="26">
        <v>4500</v>
      </c>
      <c r="H179" s="26">
        <v>22</v>
      </c>
    </row>
    <row r="180" spans="1:8" x14ac:dyDescent="0.25">
      <c r="A180" s="6">
        <v>1998</v>
      </c>
      <c r="B180" s="6">
        <v>2265003030</v>
      </c>
      <c r="C180" s="7" t="s">
        <v>526</v>
      </c>
      <c r="D180" s="26">
        <v>3</v>
      </c>
      <c r="E180" s="26">
        <v>6</v>
      </c>
      <c r="F180" s="26">
        <v>4.7350000000000003</v>
      </c>
      <c r="G180" s="26">
        <v>200</v>
      </c>
      <c r="H180" s="26">
        <v>3800</v>
      </c>
    </row>
    <row r="181" spans="1:8" x14ac:dyDescent="0.25">
      <c r="A181" s="6">
        <v>1998</v>
      </c>
      <c r="B181" s="6">
        <v>2265003030</v>
      </c>
      <c r="C181" s="7" t="s">
        <v>526</v>
      </c>
      <c r="D181" s="26">
        <v>6</v>
      </c>
      <c r="E181" s="26">
        <v>11</v>
      </c>
      <c r="F181" s="26">
        <v>9.8550000000000004</v>
      </c>
      <c r="G181" s="26">
        <v>400</v>
      </c>
      <c r="H181" s="26">
        <v>5814</v>
      </c>
    </row>
    <row r="182" spans="1:8" x14ac:dyDescent="0.25">
      <c r="A182" s="6">
        <v>1998</v>
      </c>
      <c r="B182" s="6">
        <v>2265003030</v>
      </c>
      <c r="C182" s="7" t="s">
        <v>526</v>
      </c>
      <c r="D182" s="26">
        <v>11</v>
      </c>
      <c r="E182" s="26">
        <v>16</v>
      </c>
      <c r="F182" s="26">
        <v>14.85</v>
      </c>
      <c r="G182" s="26">
        <v>400</v>
      </c>
      <c r="H182" s="26">
        <v>1573</v>
      </c>
    </row>
    <row r="183" spans="1:8" x14ac:dyDescent="0.25">
      <c r="A183" s="6">
        <v>1998</v>
      </c>
      <c r="B183" s="6">
        <v>2265003030</v>
      </c>
      <c r="C183" s="7" t="s">
        <v>526</v>
      </c>
      <c r="D183" s="26">
        <v>16</v>
      </c>
      <c r="E183" s="26">
        <v>25</v>
      </c>
      <c r="F183" s="26">
        <v>18.23</v>
      </c>
      <c r="G183" s="26">
        <v>750</v>
      </c>
      <c r="H183" s="26">
        <v>3368</v>
      </c>
    </row>
    <row r="184" spans="1:8" x14ac:dyDescent="0.25">
      <c r="A184" s="6">
        <v>1998</v>
      </c>
      <c r="B184" s="6">
        <v>2265003030</v>
      </c>
      <c r="C184" s="7" t="s">
        <v>526</v>
      </c>
      <c r="D184" s="26">
        <v>25</v>
      </c>
      <c r="E184" s="26">
        <v>40</v>
      </c>
      <c r="F184" s="26">
        <v>31.91</v>
      </c>
      <c r="G184" s="26">
        <v>1500</v>
      </c>
      <c r="H184" s="26">
        <v>2023</v>
      </c>
    </row>
    <row r="185" spans="1:8" x14ac:dyDescent="0.25">
      <c r="A185" s="6">
        <v>1998</v>
      </c>
      <c r="B185" s="6">
        <v>2265003030</v>
      </c>
      <c r="C185" s="7" t="s">
        <v>526</v>
      </c>
      <c r="D185" s="26">
        <v>40</v>
      </c>
      <c r="E185" s="26">
        <v>50</v>
      </c>
      <c r="F185" s="26">
        <v>46</v>
      </c>
      <c r="G185" s="26">
        <v>1500</v>
      </c>
      <c r="H185" s="26">
        <v>2287</v>
      </c>
    </row>
    <row r="186" spans="1:8" x14ac:dyDescent="0.25">
      <c r="A186" s="6">
        <v>1998</v>
      </c>
      <c r="B186" s="6">
        <v>2265003030</v>
      </c>
      <c r="C186" s="7" t="s">
        <v>526</v>
      </c>
      <c r="D186" s="26">
        <v>50</v>
      </c>
      <c r="E186" s="26">
        <v>75</v>
      </c>
      <c r="F186" s="26">
        <v>63.35</v>
      </c>
      <c r="G186" s="26">
        <v>3000</v>
      </c>
      <c r="H186" s="26">
        <v>2320</v>
      </c>
    </row>
    <row r="187" spans="1:8" x14ac:dyDescent="0.25">
      <c r="A187" s="6">
        <v>1998</v>
      </c>
      <c r="B187" s="6">
        <v>2265003030</v>
      </c>
      <c r="C187" s="7" t="s">
        <v>526</v>
      </c>
      <c r="D187" s="26">
        <v>75</v>
      </c>
      <c r="E187" s="26">
        <v>100</v>
      </c>
      <c r="F187" s="26">
        <v>90</v>
      </c>
      <c r="G187" s="26">
        <v>3000</v>
      </c>
      <c r="H187" s="26">
        <v>23</v>
      </c>
    </row>
    <row r="188" spans="1:8" x14ac:dyDescent="0.25">
      <c r="A188" s="6">
        <v>1998</v>
      </c>
      <c r="B188" s="6">
        <v>2265003030</v>
      </c>
      <c r="C188" s="7" t="s">
        <v>526</v>
      </c>
      <c r="D188" s="26">
        <v>100</v>
      </c>
      <c r="E188" s="26">
        <v>175</v>
      </c>
      <c r="F188" s="26">
        <v>150</v>
      </c>
      <c r="G188" s="26">
        <v>3000</v>
      </c>
      <c r="H188" s="26">
        <v>47</v>
      </c>
    </row>
    <row r="189" spans="1:8" x14ac:dyDescent="0.25">
      <c r="A189" s="6">
        <v>1998</v>
      </c>
      <c r="B189" s="6">
        <v>2265003030</v>
      </c>
      <c r="C189" s="7" t="s">
        <v>526</v>
      </c>
      <c r="D189" s="26">
        <v>300</v>
      </c>
      <c r="E189" s="26">
        <v>600</v>
      </c>
      <c r="F189" s="26">
        <v>411</v>
      </c>
      <c r="G189" s="26">
        <v>3000</v>
      </c>
      <c r="H189" s="26">
        <v>3</v>
      </c>
    </row>
    <row r="190" spans="1:8" x14ac:dyDescent="0.25">
      <c r="A190" s="6">
        <v>1998</v>
      </c>
      <c r="B190" s="6">
        <v>2265003040</v>
      </c>
      <c r="C190" s="7" t="s">
        <v>530</v>
      </c>
      <c r="D190" s="26">
        <v>3</v>
      </c>
      <c r="E190" s="26">
        <v>6</v>
      </c>
      <c r="F190" s="26">
        <v>4.2889999999999997</v>
      </c>
      <c r="G190" s="26">
        <v>200</v>
      </c>
      <c r="H190" s="26">
        <v>64386</v>
      </c>
    </row>
    <row r="191" spans="1:8" x14ac:dyDescent="0.25">
      <c r="A191" s="6">
        <v>1998</v>
      </c>
      <c r="B191" s="6">
        <v>2265003040</v>
      </c>
      <c r="C191" s="7" t="s">
        <v>530</v>
      </c>
      <c r="D191" s="26">
        <v>6</v>
      </c>
      <c r="E191" s="26">
        <v>11</v>
      </c>
      <c r="F191" s="26">
        <v>9.0630000000000006</v>
      </c>
      <c r="G191" s="26">
        <v>400</v>
      </c>
      <c r="H191" s="26">
        <v>12166</v>
      </c>
    </row>
    <row r="192" spans="1:8" x14ac:dyDescent="0.25">
      <c r="A192" s="6">
        <v>1998</v>
      </c>
      <c r="B192" s="6">
        <v>2265003040</v>
      </c>
      <c r="C192" s="7" t="s">
        <v>530</v>
      </c>
      <c r="D192" s="26">
        <v>11</v>
      </c>
      <c r="E192" s="26">
        <v>16</v>
      </c>
      <c r="F192" s="26">
        <v>13.53</v>
      </c>
      <c r="G192" s="26">
        <v>400</v>
      </c>
      <c r="H192" s="26">
        <v>6196</v>
      </c>
    </row>
    <row r="193" spans="1:8" x14ac:dyDescent="0.25">
      <c r="A193" s="6">
        <v>1998</v>
      </c>
      <c r="B193" s="6">
        <v>2265003040</v>
      </c>
      <c r="C193" s="7" t="s">
        <v>530</v>
      </c>
      <c r="D193" s="26">
        <v>16</v>
      </c>
      <c r="E193" s="26">
        <v>25</v>
      </c>
      <c r="F193" s="26">
        <v>18.239999999999998</v>
      </c>
      <c r="G193" s="26">
        <v>750</v>
      </c>
      <c r="H193" s="26">
        <v>5237</v>
      </c>
    </row>
    <row r="194" spans="1:8" x14ac:dyDescent="0.25">
      <c r="A194" s="6">
        <v>1998</v>
      </c>
      <c r="B194" s="6">
        <v>2265003040</v>
      </c>
      <c r="C194" s="7" t="s">
        <v>530</v>
      </c>
      <c r="D194" s="26">
        <v>25</v>
      </c>
      <c r="E194" s="26">
        <v>40</v>
      </c>
      <c r="F194" s="26">
        <v>30.12</v>
      </c>
      <c r="G194" s="26">
        <v>1500</v>
      </c>
      <c r="H194" s="26">
        <v>468</v>
      </c>
    </row>
    <row r="195" spans="1:8" x14ac:dyDescent="0.25">
      <c r="A195" s="6">
        <v>1998</v>
      </c>
      <c r="B195" s="6">
        <v>2265003040</v>
      </c>
      <c r="C195" s="7" t="s">
        <v>530</v>
      </c>
      <c r="D195" s="26">
        <v>50</v>
      </c>
      <c r="E195" s="26">
        <v>75</v>
      </c>
      <c r="F195" s="26">
        <v>60.96</v>
      </c>
      <c r="G195" s="26">
        <v>3000</v>
      </c>
      <c r="H195" s="26">
        <v>650</v>
      </c>
    </row>
    <row r="196" spans="1:8" x14ac:dyDescent="0.25">
      <c r="A196" s="6">
        <v>1998</v>
      </c>
      <c r="B196" s="6">
        <v>2265003040</v>
      </c>
      <c r="C196" s="7" t="s">
        <v>530</v>
      </c>
      <c r="D196" s="26">
        <v>75</v>
      </c>
      <c r="E196" s="26">
        <v>100</v>
      </c>
      <c r="F196" s="26">
        <v>80</v>
      </c>
      <c r="G196" s="26">
        <v>3000</v>
      </c>
      <c r="H196" s="26">
        <v>105</v>
      </c>
    </row>
    <row r="197" spans="1:8" x14ac:dyDescent="0.25">
      <c r="A197" s="6">
        <v>1998</v>
      </c>
      <c r="B197" s="6">
        <v>2265003040</v>
      </c>
      <c r="C197" s="7" t="s">
        <v>530</v>
      </c>
      <c r="D197" s="26">
        <v>100</v>
      </c>
      <c r="E197" s="26">
        <v>175</v>
      </c>
      <c r="F197" s="26">
        <v>136</v>
      </c>
      <c r="G197" s="26">
        <v>3000</v>
      </c>
      <c r="H197" s="26">
        <v>247</v>
      </c>
    </row>
    <row r="198" spans="1:8" x14ac:dyDescent="0.25">
      <c r="A198" s="6">
        <v>1998</v>
      </c>
      <c r="B198" s="6">
        <v>2265003040</v>
      </c>
      <c r="C198" s="7" t="s">
        <v>530</v>
      </c>
      <c r="D198" s="26">
        <v>175</v>
      </c>
      <c r="E198" s="26">
        <v>300</v>
      </c>
      <c r="F198" s="26">
        <v>195</v>
      </c>
      <c r="G198" s="26">
        <v>3000</v>
      </c>
      <c r="H198" s="26">
        <v>9</v>
      </c>
    </row>
    <row r="199" spans="1:8" x14ac:dyDescent="0.25">
      <c r="A199" s="6">
        <v>1998</v>
      </c>
      <c r="B199" s="6">
        <v>2265003050</v>
      </c>
      <c r="C199" s="7" t="s">
        <v>533</v>
      </c>
      <c r="D199" s="26">
        <v>1</v>
      </c>
      <c r="E199" s="26">
        <v>3</v>
      </c>
      <c r="F199" s="26">
        <v>3</v>
      </c>
      <c r="G199" s="26">
        <v>200</v>
      </c>
      <c r="H199" s="26">
        <v>33</v>
      </c>
    </row>
    <row r="200" spans="1:8" x14ac:dyDescent="0.25">
      <c r="A200" s="6">
        <v>1998</v>
      </c>
      <c r="B200" s="6">
        <v>2265003050</v>
      </c>
      <c r="C200" s="7" t="s">
        <v>533</v>
      </c>
      <c r="D200" s="26">
        <v>16</v>
      </c>
      <c r="E200" s="26">
        <v>25</v>
      </c>
      <c r="F200" s="26">
        <v>18.12</v>
      </c>
      <c r="G200" s="26">
        <v>750</v>
      </c>
      <c r="H200" s="26">
        <v>1279</v>
      </c>
    </row>
    <row r="201" spans="1:8" x14ac:dyDescent="0.25">
      <c r="A201" s="6">
        <v>1998</v>
      </c>
      <c r="B201" s="6">
        <v>2265003050</v>
      </c>
      <c r="C201" s="7" t="s">
        <v>533</v>
      </c>
      <c r="D201" s="26">
        <v>50</v>
      </c>
      <c r="E201" s="26">
        <v>75</v>
      </c>
      <c r="F201" s="26">
        <v>63</v>
      </c>
      <c r="G201" s="26">
        <v>3000</v>
      </c>
      <c r="H201" s="26">
        <v>777</v>
      </c>
    </row>
    <row r="202" spans="1:8" x14ac:dyDescent="0.25">
      <c r="A202" s="6">
        <v>1998</v>
      </c>
      <c r="B202" s="6">
        <v>2265003050</v>
      </c>
      <c r="C202" s="7" t="s">
        <v>533</v>
      </c>
      <c r="D202" s="26">
        <v>75</v>
      </c>
      <c r="E202" s="26">
        <v>100</v>
      </c>
      <c r="F202" s="26">
        <v>86</v>
      </c>
      <c r="G202" s="26">
        <v>3000</v>
      </c>
      <c r="H202" s="26">
        <v>29</v>
      </c>
    </row>
    <row r="203" spans="1:8" x14ac:dyDescent="0.25">
      <c r="A203" s="6">
        <v>1998</v>
      </c>
      <c r="B203" s="6">
        <v>2265003060</v>
      </c>
      <c r="C203" s="7" t="s">
        <v>535</v>
      </c>
      <c r="D203" s="26">
        <v>6</v>
      </c>
      <c r="E203" s="26">
        <v>11</v>
      </c>
      <c r="F203" s="26">
        <v>9</v>
      </c>
      <c r="G203" s="26">
        <v>400</v>
      </c>
      <c r="H203" s="26">
        <v>22</v>
      </c>
    </row>
    <row r="204" spans="1:8" x14ac:dyDescent="0.25">
      <c r="A204" s="6">
        <v>1998</v>
      </c>
      <c r="B204" s="6">
        <v>2265003060</v>
      </c>
      <c r="C204" s="7" t="s">
        <v>535</v>
      </c>
      <c r="D204" s="26">
        <v>11</v>
      </c>
      <c r="E204" s="26">
        <v>16</v>
      </c>
      <c r="F204" s="26">
        <v>13</v>
      </c>
      <c r="G204" s="26">
        <v>400</v>
      </c>
      <c r="H204" s="26">
        <v>35</v>
      </c>
    </row>
    <row r="205" spans="1:8" x14ac:dyDescent="0.25">
      <c r="A205" s="6">
        <v>1998</v>
      </c>
      <c r="B205" s="6">
        <v>2265003060</v>
      </c>
      <c r="C205" s="7" t="s">
        <v>535</v>
      </c>
      <c r="D205" s="26">
        <v>16</v>
      </c>
      <c r="E205" s="26">
        <v>25</v>
      </c>
      <c r="F205" s="26">
        <v>18</v>
      </c>
      <c r="G205" s="26">
        <v>750</v>
      </c>
      <c r="H205" s="26">
        <v>1082</v>
      </c>
    </row>
    <row r="206" spans="1:8" x14ac:dyDescent="0.25">
      <c r="A206" s="6">
        <v>1998</v>
      </c>
      <c r="B206" s="6">
        <v>2265003070</v>
      </c>
      <c r="C206" s="7" t="s">
        <v>537</v>
      </c>
      <c r="D206" s="26">
        <v>25</v>
      </c>
      <c r="E206" s="26">
        <v>40</v>
      </c>
      <c r="F206" s="26">
        <v>35</v>
      </c>
      <c r="G206" s="26">
        <v>1500</v>
      </c>
      <c r="H206" s="26">
        <v>11</v>
      </c>
    </row>
    <row r="207" spans="1:8" x14ac:dyDescent="0.25">
      <c r="A207" s="6">
        <v>1998</v>
      </c>
      <c r="B207" s="6">
        <v>2265003070</v>
      </c>
      <c r="C207" s="7" t="s">
        <v>537</v>
      </c>
      <c r="D207" s="26">
        <v>50</v>
      </c>
      <c r="E207" s="26">
        <v>75</v>
      </c>
      <c r="F207" s="26">
        <v>58.19</v>
      </c>
      <c r="G207" s="26">
        <v>3000</v>
      </c>
      <c r="H207" s="26">
        <v>413</v>
      </c>
    </row>
    <row r="208" spans="1:8" x14ac:dyDescent="0.25">
      <c r="A208" s="6">
        <v>1998</v>
      </c>
      <c r="B208" s="6">
        <v>2265003070</v>
      </c>
      <c r="C208" s="7" t="s">
        <v>537</v>
      </c>
      <c r="D208" s="26">
        <v>75</v>
      </c>
      <c r="E208" s="26">
        <v>100</v>
      </c>
      <c r="F208" s="26">
        <v>98.62</v>
      </c>
      <c r="G208" s="26">
        <v>3000</v>
      </c>
      <c r="H208" s="26">
        <v>189</v>
      </c>
    </row>
    <row r="209" spans="1:8" x14ac:dyDescent="0.25">
      <c r="A209" s="6">
        <v>1998</v>
      </c>
      <c r="B209" s="6">
        <v>2265003070</v>
      </c>
      <c r="C209" s="7" t="s">
        <v>537</v>
      </c>
      <c r="D209" s="26">
        <v>100</v>
      </c>
      <c r="E209" s="26">
        <v>175</v>
      </c>
      <c r="F209" s="26">
        <v>114.2</v>
      </c>
      <c r="G209" s="26">
        <v>3000</v>
      </c>
      <c r="H209" s="26">
        <v>743</v>
      </c>
    </row>
    <row r="210" spans="1:8" x14ac:dyDescent="0.25">
      <c r="A210" s="6">
        <v>1998</v>
      </c>
      <c r="B210" s="6">
        <v>2265003070</v>
      </c>
      <c r="C210" s="7" t="s">
        <v>537</v>
      </c>
      <c r="D210" s="26">
        <v>175</v>
      </c>
      <c r="E210" s="26">
        <v>300</v>
      </c>
      <c r="F210" s="26">
        <v>250</v>
      </c>
      <c r="G210" s="26">
        <v>3000</v>
      </c>
      <c r="H210" s="26">
        <v>9</v>
      </c>
    </row>
    <row r="211" spans="1:8" x14ac:dyDescent="0.25">
      <c r="A211" s="6">
        <v>1996</v>
      </c>
      <c r="B211" s="6">
        <v>2265004010</v>
      </c>
      <c r="C211" s="7" t="s">
        <v>540</v>
      </c>
      <c r="D211" s="26">
        <v>1</v>
      </c>
      <c r="E211" s="26">
        <v>3</v>
      </c>
      <c r="F211" s="26">
        <v>2.5499999999999998</v>
      </c>
      <c r="G211" s="26">
        <v>47.9</v>
      </c>
      <c r="H211" s="26">
        <v>644731</v>
      </c>
    </row>
    <row r="212" spans="1:8" x14ac:dyDescent="0.25">
      <c r="A212" s="6">
        <v>1996</v>
      </c>
      <c r="B212" s="6">
        <v>2265004010</v>
      </c>
      <c r="C212" s="7" t="s">
        <v>540</v>
      </c>
      <c r="D212" s="26">
        <v>3</v>
      </c>
      <c r="E212" s="26">
        <v>6</v>
      </c>
      <c r="F212" s="26">
        <v>4.0999999999999996</v>
      </c>
      <c r="G212" s="26">
        <v>47.9</v>
      </c>
      <c r="H212" s="26">
        <v>32042263</v>
      </c>
    </row>
    <row r="213" spans="1:8" x14ac:dyDescent="0.25">
      <c r="A213" s="6">
        <v>1996</v>
      </c>
      <c r="B213" s="6">
        <v>2265004010</v>
      </c>
      <c r="C213" s="7" t="s">
        <v>540</v>
      </c>
      <c r="D213" s="26">
        <v>6</v>
      </c>
      <c r="E213" s="26">
        <v>11</v>
      </c>
      <c r="F213" s="26">
        <v>6.24</v>
      </c>
      <c r="G213" s="26">
        <v>400</v>
      </c>
      <c r="H213" s="26">
        <v>10564</v>
      </c>
    </row>
    <row r="214" spans="1:8" x14ac:dyDescent="0.25">
      <c r="A214" s="6">
        <v>1996</v>
      </c>
      <c r="B214" s="6">
        <v>2265004011</v>
      </c>
      <c r="C214" s="7" t="s">
        <v>541</v>
      </c>
      <c r="D214" s="26">
        <v>1</v>
      </c>
      <c r="E214" s="26">
        <v>3</v>
      </c>
      <c r="F214" s="26">
        <v>2.5499999999999998</v>
      </c>
      <c r="G214" s="26">
        <v>268</v>
      </c>
      <c r="H214" s="26">
        <v>30041</v>
      </c>
    </row>
    <row r="215" spans="1:8" x14ac:dyDescent="0.25">
      <c r="A215" s="6">
        <v>1996</v>
      </c>
      <c r="B215" s="6">
        <v>2265004011</v>
      </c>
      <c r="C215" s="7" t="s">
        <v>541</v>
      </c>
      <c r="D215" s="26">
        <v>3</v>
      </c>
      <c r="E215" s="26">
        <v>6</v>
      </c>
      <c r="F215" s="26">
        <v>4.0999999999999996</v>
      </c>
      <c r="G215" s="26">
        <v>268</v>
      </c>
      <c r="H215" s="26">
        <v>1493001</v>
      </c>
    </row>
    <row r="216" spans="1:8" x14ac:dyDescent="0.25">
      <c r="A216" s="6">
        <v>1996</v>
      </c>
      <c r="B216" s="6">
        <v>2265004011</v>
      </c>
      <c r="C216" s="7" t="s">
        <v>541</v>
      </c>
      <c r="D216" s="26">
        <v>6</v>
      </c>
      <c r="E216" s="26">
        <v>11</v>
      </c>
      <c r="F216" s="26">
        <v>6.24</v>
      </c>
      <c r="G216" s="26">
        <v>400</v>
      </c>
      <c r="H216" s="26">
        <v>493</v>
      </c>
    </row>
    <row r="217" spans="1:8" x14ac:dyDescent="0.25">
      <c r="A217" s="6">
        <v>1998</v>
      </c>
      <c r="B217" s="6">
        <v>2265004015</v>
      </c>
      <c r="C217" s="7" t="s">
        <v>543</v>
      </c>
      <c r="D217" s="26">
        <v>3</v>
      </c>
      <c r="E217" s="26">
        <v>6</v>
      </c>
      <c r="F217" s="26">
        <v>4.7119999999999997</v>
      </c>
      <c r="G217" s="26">
        <v>39.4</v>
      </c>
      <c r="H217" s="26">
        <v>3001504</v>
      </c>
    </row>
    <row r="218" spans="1:8" x14ac:dyDescent="0.25">
      <c r="A218" s="6">
        <v>1998</v>
      </c>
      <c r="B218" s="6">
        <v>2265004016</v>
      </c>
      <c r="C218" s="7" t="s">
        <v>545</v>
      </c>
      <c r="D218" s="26">
        <v>3</v>
      </c>
      <c r="E218" s="26">
        <v>6</v>
      </c>
      <c r="F218" s="26">
        <v>4.7119999999999997</v>
      </c>
      <c r="G218" s="26">
        <v>830.7</v>
      </c>
      <c r="H218" s="26">
        <v>502507</v>
      </c>
    </row>
    <row r="219" spans="1:8" x14ac:dyDescent="0.25">
      <c r="A219" s="6">
        <v>1996</v>
      </c>
      <c r="B219" s="6">
        <v>2265004025</v>
      </c>
      <c r="C219" s="7" t="s">
        <v>550</v>
      </c>
      <c r="D219" s="26">
        <v>3</v>
      </c>
      <c r="E219" s="26">
        <v>6</v>
      </c>
      <c r="F219" s="26">
        <v>3.3</v>
      </c>
      <c r="G219" s="26">
        <v>35.299999999999997</v>
      </c>
      <c r="H219" s="26">
        <v>225081</v>
      </c>
    </row>
    <row r="220" spans="1:8" x14ac:dyDescent="0.25">
      <c r="A220" s="6">
        <v>1996</v>
      </c>
      <c r="B220" s="6">
        <v>2265004025</v>
      </c>
      <c r="C220" s="7" t="s">
        <v>550</v>
      </c>
      <c r="D220" s="26">
        <v>6</v>
      </c>
      <c r="E220" s="26">
        <v>11</v>
      </c>
      <c r="F220" s="26">
        <v>7.9</v>
      </c>
      <c r="G220" s="26">
        <v>35.299999999999997</v>
      </c>
      <c r="H220" s="26">
        <v>0</v>
      </c>
    </row>
    <row r="221" spans="1:8" x14ac:dyDescent="0.25">
      <c r="A221" s="6">
        <v>1996</v>
      </c>
      <c r="B221" s="6">
        <v>2265004025</v>
      </c>
      <c r="C221" s="7" t="s">
        <v>550</v>
      </c>
      <c r="D221" s="26">
        <v>11</v>
      </c>
      <c r="E221" s="26">
        <v>16</v>
      </c>
      <c r="F221" s="26">
        <v>16</v>
      </c>
      <c r="G221" s="26">
        <v>35.299999999999997</v>
      </c>
      <c r="H221" s="26">
        <v>0</v>
      </c>
    </row>
    <row r="222" spans="1:8" x14ac:dyDescent="0.25">
      <c r="A222" s="6">
        <v>1996</v>
      </c>
      <c r="B222" s="6">
        <v>2265004025</v>
      </c>
      <c r="C222" s="7" t="s">
        <v>550</v>
      </c>
      <c r="D222" s="26">
        <v>16</v>
      </c>
      <c r="E222" s="26">
        <v>25</v>
      </c>
      <c r="F222" s="26">
        <v>18</v>
      </c>
      <c r="G222" s="26">
        <v>35.299999999999997</v>
      </c>
      <c r="H222" s="26">
        <v>0</v>
      </c>
    </row>
    <row r="223" spans="1:8" x14ac:dyDescent="0.25">
      <c r="A223" s="6">
        <v>1996</v>
      </c>
      <c r="B223" s="6">
        <v>2265004026</v>
      </c>
      <c r="C223" s="7" t="s">
        <v>551</v>
      </c>
      <c r="D223" s="26">
        <v>3</v>
      </c>
      <c r="E223" s="26">
        <v>6</v>
      </c>
      <c r="F223" s="26">
        <v>3.3</v>
      </c>
      <c r="G223" s="26">
        <v>286.8</v>
      </c>
      <c r="H223" s="26">
        <v>26777</v>
      </c>
    </row>
    <row r="224" spans="1:8" x14ac:dyDescent="0.25">
      <c r="A224" s="6">
        <v>1996</v>
      </c>
      <c r="B224" s="6">
        <v>2265004026</v>
      </c>
      <c r="C224" s="7" t="s">
        <v>551</v>
      </c>
      <c r="D224" s="26">
        <v>6</v>
      </c>
      <c r="E224" s="26">
        <v>11</v>
      </c>
      <c r="F224" s="26">
        <v>7.9</v>
      </c>
      <c r="G224" s="26">
        <v>286.8</v>
      </c>
      <c r="H224" s="26">
        <v>7163</v>
      </c>
    </row>
    <row r="225" spans="1:8" x14ac:dyDescent="0.25">
      <c r="A225" s="6">
        <v>1996</v>
      </c>
      <c r="B225" s="6">
        <v>2265004026</v>
      </c>
      <c r="C225" s="7" t="s">
        <v>551</v>
      </c>
      <c r="D225" s="26">
        <v>11</v>
      </c>
      <c r="E225" s="26">
        <v>16</v>
      </c>
      <c r="F225" s="26">
        <v>16</v>
      </c>
      <c r="G225" s="26">
        <v>286.8</v>
      </c>
      <c r="H225" s="26">
        <v>379</v>
      </c>
    </row>
    <row r="226" spans="1:8" x14ac:dyDescent="0.25">
      <c r="A226" s="6">
        <v>1996</v>
      </c>
      <c r="B226" s="6">
        <v>2265004026</v>
      </c>
      <c r="C226" s="7" t="s">
        <v>551</v>
      </c>
      <c r="D226" s="26">
        <v>16</v>
      </c>
      <c r="E226" s="26">
        <v>25</v>
      </c>
      <c r="F226" s="26">
        <v>18</v>
      </c>
      <c r="G226" s="26">
        <v>286.8</v>
      </c>
      <c r="H226" s="26">
        <v>822</v>
      </c>
    </row>
    <row r="227" spans="1:8" x14ac:dyDescent="0.25">
      <c r="A227" s="6">
        <v>1996</v>
      </c>
      <c r="B227" s="6">
        <v>2265004030</v>
      </c>
      <c r="C227" s="7" t="s">
        <v>554</v>
      </c>
      <c r="D227" s="26">
        <v>3</v>
      </c>
      <c r="E227" s="26">
        <v>6</v>
      </c>
      <c r="F227" s="26">
        <v>3.4</v>
      </c>
      <c r="G227" s="26">
        <v>40.4</v>
      </c>
      <c r="H227" s="26">
        <v>363107</v>
      </c>
    </row>
    <row r="228" spans="1:8" x14ac:dyDescent="0.25">
      <c r="A228" s="6">
        <v>1996</v>
      </c>
      <c r="B228" s="6">
        <v>2265004030</v>
      </c>
      <c r="C228" s="7" t="s">
        <v>554</v>
      </c>
      <c r="D228" s="26">
        <v>6</v>
      </c>
      <c r="E228" s="26">
        <v>11</v>
      </c>
      <c r="F228" s="26">
        <v>8.3000000000000007</v>
      </c>
      <c r="G228" s="26">
        <v>40.4</v>
      </c>
      <c r="H228" s="26">
        <v>0</v>
      </c>
    </row>
    <row r="229" spans="1:8" x14ac:dyDescent="0.25">
      <c r="A229" s="6">
        <v>1996</v>
      </c>
      <c r="B229" s="6">
        <v>2265004030</v>
      </c>
      <c r="C229" s="7" t="s">
        <v>554</v>
      </c>
      <c r="D229" s="26">
        <v>11</v>
      </c>
      <c r="E229" s="26">
        <v>16</v>
      </c>
      <c r="F229" s="26">
        <v>14.23</v>
      </c>
      <c r="G229" s="26">
        <v>40.4</v>
      </c>
      <c r="H229" s="26">
        <v>0</v>
      </c>
    </row>
    <row r="230" spans="1:8" x14ac:dyDescent="0.25">
      <c r="A230" s="6">
        <v>1996</v>
      </c>
      <c r="B230" s="6">
        <v>2265004030</v>
      </c>
      <c r="C230" s="7" t="s">
        <v>554</v>
      </c>
      <c r="D230" s="26">
        <v>16</v>
      </c>
      <c r="E230" s="26">
        <v>25</v>
      </c>
      <c r="F230" s="26">
        <v>20.96</v>
      </c>
      <c r="G230" s="26">
        <v>40.4</v>
      </c>
      <c r="H230" s="26">
        <v>0</v>
      </c>
    </row>
    <row r="231" spans="1:8" x14ac:dyDescent="0.25">
      <c r="A231" s="6">
        <v>1996</v>
      </c>
      <c r="B231" s="6">
        <v>2265004031</v>
      </c>
      <c r="C231" s="7" t="s">
        <v>555</v>
      </c>
      <c r="D231" s="26">
        <v>3</v>
      </c>
      <c r="E231" s="26">
        <v>6</v>
      </c>
      <c r="F231" s="26">
        <v>3.4</v>
      </c>
      <c r="G231" s="26">
        <v>609.70000000000005</v>
      </c>
      <c r="H231" s="26">
        <v>29539</v>
      </c>
    </row>
    <row r="232" spans="1:8" x14ac:dyDescent="0.25">
      <c r="A232" s="6">
        <v>1996</v>
      </c>
      <c r="B232" s="6">
        <v>2265004031</v>
      </c>
      <c r="C232" s="7" t="s">
        <v>555</v>
      </c>
      <c r="D232" s="26">
        <v>6</v>
      </c>
      <c r="E232" s="26">
        <v>11</v>
      </c>
      <c r="F232" s="26">
        <v>8.3000000000000007</v>
      </c>
      <c r="G232" s="26">
        <v>609.70000000000005</v>
      </c>
      <c r="H232" s="26">
        <v>288894</v>
      </c>
    </row>
    <row r="233" spans="1:8" x14ac:dyDescent="0.25">
      <c r="A233" s="6">
        <v>1996</v>
      </c>
      <c r="B233" s="6">
        <v>2265004031</v>
      </c>
      <c r="C233" s="7" t="s">
        <v>555</v>
      </c>
      <c r="D233" s="26">
        <v>11</v>
      </c>
      <c r="E233" s="26">
        <v>16</v>
      </c>
      <c r="F233" s="26">
        <v>14.2</v>
      </c>
      <c r="G233" s="26">
        <v>609.70000000000005</v>
      </c>
      <c r="H233" s="26">
        <v>9100</v>
      </c>
    </row>
    <row r="234" spans="1:8" x14ac:dyDescent="0.25">
      <c r="A234" s="6">
        <v>1996</v>
      </c>
      <c r="B234" s="6">
        <v>2265004031</v>
      </c>
      <c r="C234" s="7" t="s">
        <v>555</v>
      </c>
      <c r="D234" s="26">
        <v>16</v>
      </c>
      <c r="E234" s="26">
        <v>25</v>
      </c>
      <c r="F234" s="26">
        <v>21</v>
      </c>
      <c r="G234" s="26">
        <v>609.70000000000005</v>
      </c>
      <c r="H234" s="26">
        <v>9900</v>
      </c>
    </row>
    <row r="235" spans="1:8" x14ac:dyDescent="0.25">
      <c r="A235" s="6">
        <v>1996</v>
      </c>
      <c r="B235" s="6">
        <v>2265004031</v>
      </c>
      <c r="C235" s="7" t="s">
        <v>555</v>
      </c>
      <c r="D235" s="26">
        <v>25</v>
      </c>
      <c r="E235" s="26">
        <v>40</v>
      </c>
      <c r="F235" s="26">
        <v>31</v>
      </c>
      <c r="G235" s="26">
        <v>1500</v>
      </c>
      <c r="H235" s="26">
        <v>754</v>
      </c>
    </row>
    <row r="236" spans="1:8" x14ac:dyDescent="0.25">
      <c r="A236" s="6">
        <v>1996</v>
      </c>
      <c r="B236" s="6">
        <v>2265004031</v>
      </c>
      <c r="C236" s="7" t="s">
        <v>555</v>
      </c>
      <c r="D236" s="26">
        <v>50</v>
      </c>
      <c r="E236" s="26">
        <v>75</v>
      </c>
      <c r="F236" s="26">
        <v>61.21</v>
      </c>
      <c r="G236" s="26">
        <v>3000</v>
      </c>
      <c r="H236" s="26">
        <v>5140</v>
      </c>
    </row>
    <row r="237" spans="1:8" x14ac:dyDescent="0.25">
      <c r="A237" s="6">
        <v>1996</v>
      </c>
      <c r="B237" s="6">
        <v>2265004031</v>
      </c>
      <c r="C237" s="7" t="s">
        <v>555</v>
      </c>
      <c r="D237" s="26">
        <v>100</v>
      </c>
      <c r="E237" s="26">
        <v>175</v>
      </c>
      <c r="F237" s="26">
        <v>120.8</v>
      </c>
      <c r="G237" s="26">
        <v>3000</v>
      </c>
      <c r="H237" s="26">
        <v>5099</v>
      </c>
    </row>
    <row r="238" spans="1:8" x14ac:dyDescent="0.25">
      <c r="A238" s="6">
        <v>1998</v>
      </c>
      <c r="B238" s="6">
        <v>2265004035</v>
      </c>
      <c r="C238" s="7" t="s">
        <v>557</v>
      </c>
      <c r="D238" s="26">
        <v>6</v>
      </c>
      <c r="E238" s="26">
        <v>11</v>
      </c>
      <c r="F238" s="26">
        <v>8.6989999999999998</v>
      </c>
      <c r="G238" s="26">
        <v>12.3</v>
      </c>
      <c r="H238" s="26">
        <v>2498136</v>
      </c>
    </row>
    <row r="239" spans="1:8" x14ac:dyDescent="0.25">
      <c r="A239" s="6">
        <v>1998</v>
      </c>
      <c r="B239" s="6">
        <v>2265004035</v>
      </c>
      <c r="C239" s="7" t="s">
        <v>557</v>
      </c>
      <c r="D239" s="26">
        <v>11</v>
      </c>
      <c r="E239" s="26">
        <v>16</v>
      </c>
      <c r="F239" s="26">
        <v>12.59</v>
      </c>
      <c r="G239" s="26">
        <v>12.3</v>
      </c>
      <c r="H239" s="26">
        <v>116759</v>
      </c>
    </row>
    <row r="240" spans="1:8" x14ac:dyDescent="0.25">
      <c r="A240" s="6">
        <v>1998</v>
      </c>
      <c r="B240" s="6">
        <v>2265004036</v>
      </c>
      <c r="C240" s="7" t="s">
        <v>559</v>
      </c>
      <c r="D240" s="26">
        <v>6</v>
      </c>
      <c r="E240" s="26">
        <v>11</v>
      </c>
      <c r="F240" s="26">
        <v>8.6989999999999998</v>
      </c>
      <c r="G240" s="26">
        <v>209.4</v>
      </c>
      <c r="H240" s="26">
        <v>277571</v>
      </c>
    </row>
    <row r="241" spans="1:8" x14ac:dyDescent="0.25">
      <c r="A241" s="6">
        <v>1998</v>
      </c>
      <c r="B241" s="6">
        <v>2265004036</v>
      </c>
      <c r="C241" s="7" t="s">
        <v>559</v>
      </c>
      <c r="D241" s="26">
        <v>11</v>
      </c>
      <c r="E241" s="26">
        <v>16</v>
      </c>
      <c r="F241" s="26">
        <v>12.59</v>
      </c>
      <c r="G241" s="26">
        <v>209.4</v>
      </c>
      <c r="H241" s="26">
        <v>12973</v>
      </c>
    </row>
    <row r="242" spans="1:8" x14ac:dyDescent="0.25">
      <c r="A242" s="6">
        <v>1998</v>
      </c>
      <c r="B242" s="6">
        <v>2265004040</v>
      </c>
      <c r="C242" s="7" t="s">
        <v>560</v>
      </c>
      <c r="D242" s="26">
        <v>3</v>
      </c>
      <c r="E242" s="26">
        <v>6</v>
      </c>
      <c r="F242" s="26">
        <v>5.1050000000000004</v>
      </c>
      <c r="G242" s="26">
        <v>79.3</v>
      </c>
      <c r="H242" s="26">
        <v>7040</v>
      </c>
    </row>
    <row r="243" spans="1:8" x14ac:dyDescent="0.25">
      <c r="A243" s="6">
        <v>1998</v>
      </c>
      <c r="B243" s="6">
        <v>2265004040</v>
      </c>
      <c r="C243" s="7" t="s">
        <v>560</v>
      </c>
      <c r="D243" s="26">
        <v>6</v>
      </c>
      <c r="E243" s="26">
        <v>11</v>
      </c>
      <c r="F243" s="26">
        <v>9.1530000000000005</v>
      </c>
      <c r="G243" s="26">
        <v>79.3</v>
      </c>
      <c r="H243" s="26">
        <v>1018544</v>
      </c>
    </row>
    <row r="244" spans="1:8" x14ac:dyDescent="0.25">
      <c r="A244" s="6">
        <v>1998</v>
      </c>
      <c r="B244" s="6">
        <v>2265004040</v>
      </c>
      <c r="C244" s="7" t="s">
        <v>560</v>
      </c>
      <c r="D244" s="26">
        <v>11</v>
      </c>
      <c r="E244" s="26">
        <v>16</v>
      </c>
      <c r="F244" s="26">
        <v>12.61</v>
      </c>
      <c r="G244" s="26">
        <v>79.3</v>
      </c>
      <c r="H244" s="26">
        <v>789875</v>
      </c>
    </row>
    <row r="245" spans="1:8" x14ac:dyDescent="0.25">
      <c r="A245" s="6">
        <v>1998</v>
      </c>
      <c r="B245" s="6">
        <v>2265004040</v>
      </c>
      <c r="C245" s="7" t="s">
        <v>560</v>
      </c>
      <c r="D245" s="26">
        <v>16</v>
      </c>
      <c r="E245" s="26">
        <v>25</v>
      </c>
      <c r="F245" s="26">
        <v>18.260000000000002</v>
      </c>
      <c r="G245" s="26">
        <v>750</v>
      </c>
      <c r="H245" s="26">
        <v>3736</v>
      </c>
    </row>
    <row r="246" spans="1:8" x14ac:dyDescent="0.25">
      <c r="A246" s="6">
        <v>1998</v>
      </c>
      <c r="B246" s="6">
        <v>2265004041</v>
      </c>
      <c r="C246" s="7" t="s">
        <v>561</v>
      </c>
      <c r="D246" s="26">
        <v>3</v>
      </c>
      <c r="E246" s="26">
        <v>6</v>
      </c>
      <c r="F246" s="26">
        <v>5.1050000000000004</v>
      </c>
      <c r="G246" s="26">
        <v>200</v>
      </c>
      <c r="H246" s="26">
        <v>189</v>
      </c>
    </row>
    <row r="247" spans="1:8" x14ac:dyDescent="0.25">
      <c r="A247" s="6">
        <v>1998</v>
      </c>
      <c r="B247" s="6">
        <v>2265004041</v>
      </c>
      <c r="C247" s="7" t="s">
        <v>561</v>
      </c>
      <c r="D247" s="26">
        <v>6</v>
      </c>
      <c r="E247" s="26">
        <v>11</v>
      </c>
      <c r="F247" s="26">
        <v>9.1530000000000005</v>
      </c>
      <c r="G247" s="26">
        <v>627</v>
      </c>
      <c r="H247" s="26">
        <v>27279</v>
      </c>
    </row>
    <row r="248" spans="1:8" x14ac:dyDescent="0.25">
      <c r="A248" s="6">
        <v>1998</v>
      </c>
      <c r="B248" s="6">
        <v>2265004041</v>
      </c>
      <c r="C248" s="7" t="s">
        <v>561</v>
      </c>
      <c r="D248" s="26">
        <v>11</v>
      </c>
      <c r="E248" s="26">
        <v>16</v>
      </c>
      <c r="F248" s="26">
        <v>12.61</v>
      </c>
      <c r="G248" s="26">
        <v>627</v>
      </c>
      <c r="H248" s="26">
        <v>21156</v>
      </c>
    </row>
    <row r="249" spans="1:8" x14ac:dyDescent="0.25">
      <c r="A249" s="6">
        <v>1998</v>
      </c>
      <c r="B249" s="6">
        <v>2265004041</v>
      </c>
      <c r="C249" s="7" t="s">
        <v>561</v>
      </c>
      <c r="D249" s="26">
        <v>16</v>
      </c>
      <c r="E249" s="26">
        <v>25</v>
      </c>
      <c r="F249" s="26">
        <v>18.260000000000002</v>
      </c>
      <c r="G249" s="26">
        <v>750</v>
      </c>
      <c r="H249" s="26">
        <v>101</v>
      </c>
    </row>
    <row r="250" spans="1:8" x14ac:dyDescent="0.25">
      <c r="A250" s="6">
        <v>1998</v>
      </c>
      <c r="B250" s="6">
        <v>2265004046</v>
      </c>
      <c r="C250" s="7" t="s">
        <v>562</v>
      </c>
      <c r="D250" s="26">
        <v>6</v>
      </c>
      <c r="E250" s="26">
        <v>11</v>
      </c>
      <c r="F250" s="26">
        <v>8</v>
      </c>
      <c r="G250" s="26">
        <v>400</v>
      </c>
      <c r="H250" s="26">
        <v>28230</v>
      </c>
    </row>
    <row r="251" spans="1:8" x14ac:dyDescent="0.25">
      <c r="A251" s="6">
        <v>1998</v>
      </c>
      <c r="B251" s="6">
        <v>2265004046</v>
      </c>
      <c r="C251" s="7" t="s">
        <v>562</v>
      </c>
      <c r="D251" s="26">
        <v>11</v>
      </c>
      <c r="E251" s="26">
        <v>16</v>
      </c>
      <c r="F251" s="26">
        <v>13.47</v>
      </c>
      <c r="G251" s="26">
        <v>400</v>
      </c>
      <c r="H251" s="26">
        <v>96427</v>
      </c>
    </row>
    <row r="252" spans="1:8" x14ac:dyDescent="0.25">
      <c r="A252" s="6">
        <v>1998</v>
      </c>
      <c r="B252" s="6">
        <v>2265004046</v>
      </c>
      <c r="C252" s="7" t="s">
        <v>562</v>
      </c>
      <c r="D252" s="26">
        <v>16</v>
      </c>
      <c r="E252" s="26">
        <v>25</v>
      </c>
      <c r="F252" s="26">
        <v>17</v>
      </c>
      <c r="G252" s="26">
        <v>750</v>
      </c>
      <c r="H252" s="26">
        <v>42635</v>
      </c>
    </row>
    <row r="253" spans="1:8" x14ac:dyDescent="0.25">
      <c r="A253" s="6">
        <v>1998</v>
      </c>
      <c r="B253" s="6">
        <v>2265004046</v>
      </c>
      <c r="C253" s="7" t="s">
        <v>562</v>
      </c>
      <c r="D253" s="26">
        <v>25</v>
      </c>
      <c r="E253" s="26">
        <v>40</v>
      </c>
      <c r="F253" s="26">
        <v>32.270000000000003</v>
      </c>
      <c r="G253" s="26">
        <v>1397</v>
      </c>
      <c r="H253" s="26">
        <v>640</v>
      </c>
    </row>
    <row r="254" spans="1:8" x14ac:dyDescent="0.25">
      <c r="A254" s="6">
        <v>1998</v>
      </c>
      <c r="B254" s="6">
        <v>2265004051</v>
      </c>
      <c r="C254" s="7" t="s">
        <v>563</v>
      </c>
      <c r="D254" s="26">
        <v>1</v>
      </c>
      <c r="E254" s="26">
        <v>3</v>
      </c>
      <c r="F254" s="26">
        <v>2.9860000000000002</v>
      </c>
      <c r="G254" s="26">
        <v>200</v>
      </c>
      <c r="H254" s="26">
        <v>103439</v>
      </c>
    </row>
    <row r="255" spans="1:8" x14ac:dyDescent="0.25">
      <c r="A255" s="6">
        <v>1998</v>
      </c>
      <c r="B255" s="6">
        <v>2265004051</v>
      </c>
      <c r="C255" s="7" t="s">
        <v>563</v>
      </c>
      <c r="D255" s="26">
        <v>3</v>
      </c>
      <c r="E255" s="26">
        <v>6</v>
      </c>
      <c r="F255" s="26">
        <v>4.835</v>
      </c>
      <c r="G255" s="26">
        <v>200</v>
      </c>
      <c r="H255" s="26">
        <v>202443</v>
      </c>
    </row>
    <row r="256" spans="1:8" x14ac:dyDescent="0.25">
      <c r="A256" s="6">
        <v>1998</v>
      </c>
      <c r="B256" s="6">
        <v>2265004055</v>
      </c>
      <c r="C256" s="7" t="s">
        <v>564</v>
      </c>
      <c r="D256" s="26">
        <v>3</v>
      </c>
      <c r="E256" s="26">
        <v>6</v>
      </c>
      <c r="F256" s="26">
        <v>5.0019999999999998</v>
      </c>
      <c r="G256" s="26">
        <v>114.8</v>
      </c>
      <c r="H256" s="26">
        <v>25152</v>
      </c>
    </row>
    <row r="257" spans="1:8" x14ac:dyDescent="0.25">
      <c r="A257" s="6">
        <v>1998</v>
      </c>
      <c r="B257" s="6">
        <v>2265004055</v>
      </c>
      <c r="C257" s="7" t="s">
        <v>564</v>
      </c>
      <c r="D257" s="26">
        <v>6</v>
      </c>
      <c r="E257" s="26">
        <v>11</v>
      </c>
      <c r="F257" s="26">
        <v>9.7349999999999994</v>
      </c>
      <c r="G257" s="26">
        <v>114.8</v>
      </c>
      <c r="H257" s="26">
        <v>788586</v>
      </c>
    </row>
    <row r="258" spans="1:8" x14ac:dyDescent="0.25">
      <c r="A258" s="6">
        <v>1998</v>
      </c>
      <c r="B258" s="6">
        <v>2265004055</v>
      </c>
      <c r="C258" s="7" t="s">
        <v>564</v>
      </c>
      <c r="D258" s="26">
        <v>11</v>
      </c>
      <c r="E258" s="26">
        <v>16</v>
      </c>
      <c r="F258" s="26">
        <v>13.61</v>
      </c>
      <c r="G258" s="26">
        <v>114.8</v>
      </c>
      <c r="H258" s="26">
        <v>8762255</v>
      </c>
    </row>
    <row r="259" spans="1:8" x14ac:dyDescent="0.25">
      <c r="A259" s="6">
        <v>1998</v>
      </c>
      <c r="B259" s="6">
        <v>2265004055</v>
      </c>
      <c r="C259" s="7" t="s">
        <v>564</v>
      </c>
      <c r="D259" s="26">
        <v>16</v>
      </c>
      <c r="E259" s="26">
        <v>25</v>
      </c>
      <c r="F259" s="26">
        <v>18.41</v>
      </c>
      <c r="G259" s="26">
        <v>114.8</v>
      </c>
      <c r="H259" s="26">
        <v>2855820</v>
      </c>
    </row>
    <row r="260" spans="1:8" x14ac:dyDescent="0.25">
      <c r="A260" s="6">
        <v>1998</v>
      </c>
      <c r="B260" s="6">
        <v>2265004056</v>
      </c>
      <c r="C260" s="7" t="s">
        <v>565</v>
      </c>
      <c r="D260" s="26">
        <v>3</v>
      </c>
      <c r="E260" s="26">
        <v>6</v>
      </c>
      <c r="F260" s="26">
        <v>5.0019999999999998</v>
      </c>
      <c r="G260" s="26">
        <v>200</v>
      </c>
      <c r="H260" s="26">
        <v>673</v>
      </c>
    </row>
    <row r="261" spans="1:8" x14ac:dyDescent="0.25">
      <c r="A261" s="6">
        <v>1998</v>
      </c>
      <c r="B261" s="6">
        <v>2265004056</v>
      </c>
      <c r="C261" s="7" t="s">
        <v>565</v>
      </c>
      <c r="D261" s="26">
        <v>6</v>
      </c>
      <c r="E261" s="26">
        <v>11</v>
      </c>
      <c r="F261" s="26">
        <v>9.7349999999999994</v>
      </c>
      <c r="G261" s="26">
        <v>920</v>
      </c>
      <c r="H261" s="26">
        <v>21121</v>
      </c>
    </row>
    <row r="262" spans="1:8" x14ac:dyDescent="0.25">
      <c r="A262" s="6">
        <v>1998</v>
      </c>
      <c r="B262" s="6">
        <v>2265004056</v>
      </c>
      <c r="C262" s="7" t="s">
        <v>565</v>
      </c>
      <c r="D262" s="26">
        <v>11</v>
      </c>
      <c r="E262" s="26">
        <v>16</v>
      </c>
      <c r="F262" s="26">
        <v>13.61</v>
      </c>
      <c r="G262" s="26">
        <v>920</v>
      </c>
      <c r="H262" s="26">
        <v>234681</v>
      </c>
    </row>
    <row r="263" spans="1:8" x14ac:dyDescent="0.25">
      <c r="A263" s="6">
        <v>1998</v>
      </c>
      <c r="B263" s="6">
        <v>2265004056</v>
      </c>
      <c r="C263" s="7" t="s">
        <v>565</v>
      </c>
      <c r="D263" s="26">
        <v>16</v>
      </c>
      <c r="E263" s="26">
        <v>25</v>
      </c>
      <c r="F263" s="26">
        <v>18.41</v>
      </c>
      <c r="G263" s="26">
        <v>920</v>
      </c>
      <c r="H263" s="26">
        <v>76488</v>
      </c>
    </row>
    <row r="264" spans="1:8" x14ac:dyDescent="0.25">
      <c r="A264" s="6">
        <v>1998</v>
      </c>
      <c r="B264" s="6">
        <v>2265004066</v>
      </c>
      <c r="C264" s="7" t="s">
        <v>566</v>
      </c>
      <c r="D264" s="26">
        <v>3</v>
      </c>
      <c r="E264" s="26">
        <v>6</v>
      </c>
      <c r="F264" s="26">
        <v>3.5</v>
      </c>
      <c r="G264" s="26">
        <v>200</v>
      </c>
      <c r="H264" s="26">
        <v>35</v>
      </c>
    </row>
    <row r="265" spans="1:8" x14ac:dyDescent="0.25">
      <c r="A265" s="6">
        <v>1998</v>
      </c>
      <c r="B265" s="6">
        <v>2265004066</v>
      </c>
      <c r="C265" s="7" t="s">
        <v>566</v>
      </c>
      <c r="D265" s="26">
        <v>6</v>
      </c>
      <c r="E265" s="26">
        <v>11</v>
      </c>
      <c r="F265" s="26">
        <v>9.7910000000000004</v>
      </c>
      <c r="G265" s="26">
        <v>400</v>
      </c>
      <c r="H265" s="26">
        <v>1704</v>
      </c>
    </row>
    <row r="266" spans="1:8" x14ac:dyDescent="0.25">
      <c r="A266" s="6">
        <v>1998</v>
      </c>
      <c r="B266" s="6">
        <v>2265004066</v>
      </c>
      <c r="C266" s="7" t="s">
        <v>566</v>
      </c>
      <c r="D266" s="26">
        <v>11</v>
      </c>
      <c r="E266" s="26">
        <v>16</v>
      </c>
      <c r="F266" s="26">
        <v>15.32</v>
      </c>
      <c r="G266" s="26">
        <v>400</v>
      </c>
      <c r="H266" s="26">
        <v>7025</v>
      </c>
    </row>
    <row r="267" spans="1:8" x14ac:dyDescent="0.25">
      <c r="A267" s="6">
        <v>1998</v>
      </c>
      <c r="B267" s="6">
        <v>2265004066</v>
      </c>
      <c r="C267" s="7" t="s">
        <v>566</v>
      </c>
      <c r="D267" s="26">
        <v>16</v>
      </c>
      <c r="E267" s="26">
        <v>25</v>
      </c>
      <c r="F267" s="26">
        <v>20.05</v>
      </c>
      <c r="G267" s="26">
        <v>750</v>
      </c>
      <c r="H267" s="26">
        <v>13238</v>
      </c>
    </row>
    <row r="268" spans="1:8" x14ac:dyDescent="0.25">
      <c r="A268" s="6">
        <v>1998</v>
      </c>
      <c r="B268" s="6">
        <v>2265004066</v>
      </c>
      <c r="C268" s="7" t="s">
        <v>566</v>
      </c>
      <c r="D268" s="26">
        <v>25</v>
      </c>
      <c r="E268" s="26">
        <v>40</v>
      </c>
      <c r="F268" s="26">
        <v>35.1</v>
      </c>
      <c r="G268" s="26">
        <v>1500</v>
      </c>
      <c r="H268" s="26">
        <v>999</v>
      </c>
    </row>
    <row r="269" spans="1:8" x14ac:dyDescent="0.25">
      <c r="A269" s="6">
        <v>1998</v>
      </c>
      <c r="B269" s="6">
        <v>2265004066</v>
      </c>
      <c r="C269" s="7" t="s">
        <v>566</v>
      </c>
      <c r="D269" s="26">
        <v>50</v>
      </c>
      <c r="E269" s="26">
        <v>75</v>
      </c>
      <c r="F269" s="26">
        <v>60.77</v>
      </c>
      <c r="G269" s="26">
        <v>3000</v>
      </c>
      <c r="H269" s="26">
        <v>4264</v>
      </c>
    </row>
    <row r="270" spans="1:8" x14ac:dyDescent="0.25">
      <c r="A270" s="6">
        <v>1998</v>
      </c>
      <c r="B270" s="6">
        <v>2265004066</v>
      </c>
      <c r="C270" s="7" t="s">
        <v>566</v>
      </c>
      <c r="D270" s="26">
        <v>75</v>
      </c>
      <c r="E270" s="26">
        <v>100</v>
      </c>
      <c r="F270" s="26">
        <v>80</v>
      </c>
      <c r="G270" s="26">
        <v>3000</v>
      </c>
      <c r="H270" s="26">
        <v>39</v>
      </c>
    </row>
    <row r="271" spans="1:8" x14ac:dyDescent="0.25">
      <c r="A271" s="6">
        <v>1998</v>
      </c>
      <c r="B271" s="6">
        <v>2265004066</v>
      </c>
      <c r="C271" s="7" t="s">
        <v>566</v>
      </c>
      <c r="D271" s="26">
        <v>100</v>
      </c>
      <c r="E271" s="26">
        <v>175</v>
      </c>
      <c r="F271" s="26">
        <v>119</v>
      </c>
      <c r="G271" s="26">
        <v>3000</v>
      </c>
      <c r="H271" s="26">
        <v>1020</v>
      </c>
    </row>
    <row r="272" spans="1:8" x14ac:dyDescent="0.25">
      <c r="A272" s="6">
        <v>1998</v>
      </c>
      <c r="B272" s="6">
        <v>2265004071</v>
      </c>
      <c r="C272" s="7" t="s">
        <v>569</v>
      </c>
      <c r="D272" s="26">
        <v>3</v>
      </c>
      <c r="E272" s="26">
        <v>6</v>
      </c>
      <c r="F272" s="26">
        <v>5.2169999999999996</v>
      </c>
      <c r="G272" s="26">
        <v>988.9</v>
      </c>
      <c r="H272" s="26">
        <v>348440</v>
      </c>
    </row>
    <row r="273" spans="1:8" x14ac:dyDescent="0.25">
      <c r="A273" s="6">
        <v>1998</v>
      </c>
      <c r="B273" s="6">
        <v>2265004071</v>
      </c>
      <c r="C273" s="7" t="s">
        <v>569</v>
      </c>
      <c r="D273" s="26">
        <v>6</v>
      </c>
      <c r="E273" s="26">
        <v>11</v>
      </c>
      <c r="F273" s="26">
        <v>8.7710000000000008</v>
      </c>
      <c r="G273" s="26">
        <v>988.9</v>
      </c>
      <c r="H273" s="26">
        <v>92685</v>
      </c>
    </row>
    <row r="274" spans="1:8" x14ac:dyDescent="0.25">
      <c r="A274" s="6">
        <v>1998</v>
      </c>
      <c r="B274" s="6">
        <v>2265004071</v>
      </c>
      <c r="C274" s="7" t="s">
        <v>569</v>
      </c>
      <c r="D274" s="26">
        <v>11</v>
      </c>
      <c r="E274" s="26">
        <v>16</v>
      </c>
      <c r="F274" s="26">
        <v>13.99</v>
      </c>
      <c r="G274" s="26">
        <v>988.9</v>
      </c>
      <c r="H274" s="26">
        <v>206835</v>
      </c>
    </row>
    <row r="275" spans="1:8" x14ac:dyDescent="0.25">
      <c r="A275" s="6">
        <v>1998</v>
      </c>
      <c r="B275" s="6">
        <v>2265004071</v>
      </c>
      <c r="C275" s="7" t="s">
        <v>569</v>
      </c>
      <c r="D275" s="26">
        <v>16</v>
      </c>
      <c r="E275" s="26">
        <v>25</v>
      </c>
      <c r="F275" s="26">
        <v>19.329999999999998</v>
      </c>
      <c r="G275" s="26">
        <v>988.9</v>
      </c>
      <c r="H275" s="26">
        <v>269598</v>
      </c>
    </row>
    <row r="276" spans="1:8" x14ac:dyDescent="0.25">
      <c r="A276" s="6">
        <v>1998</v>
      </c>
      <c r="B276" s="6">
        <v>2265004071</v>
      </c>
      <c r="C276" s="7" t="s">
        <v>569</v>
      </c>
      <c r="D276" s="26">
        <v>25</v>
      </c>
      <c r="E276" s="26">
        <v>40</v>
      </c>
      <c r="F276" s="26">
        <v>27.24</v>
      </c>
      <c r="G276" s="26">
        <v>1500</v>
      </c>
      <c r="H276" s="26">
        <v>53417</v>
      </c>
    </row>
    <row r="277" spans="1:8" x14ac:dyDescent="0.25">
      <c r="A277" s="6">
        <v>1998</v>
      </c>
      <c r="B277" s="6">
        <v>2265004071</v>
      </c>
      <c r="C277" s="7" t="s">
        <v>569</v>
      </c>
      <c r="D277" s="26">
        <v>50</v>
      </c>
      <c r="E277" s="26">
        <v>75</v>
      </c>
      <c r="F277" s="26">
        <v>59.59</v>
      </c>
      <c r="G277" s="26">
        <v>3000</v>
      </c>
      <c r="H277" s="26">
        <v>461</v>
      </c>
    </row>
    <row r="278" spans="1:8" x14ac:dyDescent="0.25">
      <c r="A278" s="6">
        <v>1998</v>
      </c>
      <c r="B278" s="6">
        <v>2265004075</v>
      </c>
      <c r="C278" s="7" t="s">
        <v>570</v>
      </c>
      <c r="D278" s="26">
        <v>0</v>
      </c>
      <c r="E278" s="26">
        <v>1</v>
      </c>
      <c r="F278" s="26">
        <v>0.91400000000000003</v>
      </c>
      <c r="G278" s="26">
        <v>200</v>
      </c>
      <c r="H278" s="26">
        <v>25690</v>
      </c>
    </row>
    <row r="279" spans="1:8" x14ac:dyDescent="0.25">
      <c r="A279" s="6">
        <v>1998</v>
      </c>
      <c r="B279" s="6">
        <v>2265004075</v>
      </c>
      <c r="C279" s="7" t="s">
        <v>570</v>
      </c>
      <c r="D279" s="26">
        <v>1</v>
      </c>
      <c r="E279" s="26">
        <v>3</v>
      </c>
      <c r="F279" s="26">
        <v>2.34</v>
      </c>
      <c r="G279" s="26">
        <v>200</v>
      </c>
      <c r="H279" s="26">
        <v>111249</v>
      </c>
    </row>
    <row r="280" spans="1:8" x14ac:dyDescent="0.25">
      <c r="A280" s="6">
        <v>1998</v>
      </c>
      <c r="B280" s="6">
        <v>2265004075</v>
      </c>
      <c r="C280" s="7" t="s">
        <v>570</v>
      </c>
      <c r="D280" s="26">
        <v>3</v>
      </c>
      <c r="E280" s="26">
        <v>6</v>
      </c>
      <c r="F280" s="26">
        <v>4.867</v>
      </c>
      <c r="G280" s="26">
        <v>200</v>
      </c>
      <c r="H280" s="26">
        <v>283522</v>
      </c>
    </row>
    <row r="281" spans="1:8" x14ac:dyDescent="0.25">
      <c r="A281" s="6">
        <v>1998</v>
      </c>
      <c r="B281" s="6">
        <v>2265004075</v>
      </c>
      <c r="C281" s="7" t="s">
        <v>570</v>
      </c>
      <c r="D281" s="26">
        <v>6</v>
      </c>
      <c r="E281" s="26">
        <v>11</v>
      </c>
      <c r="F281" s="26">
        <v>8.2080000000000002</v>
      </c>
      <c r="G281" s="26">
        <v>400</v>
      </c>
      <c r="H281" s="26">
        <v>187341</v>
      </c>
    </row>
    <row r="282" spans="1:8" x14ac:dyDescent="0.25">
      <c r="A282" s="6">
        <v>1998</v>
      </c>
      <c r="B282" s="6">
        <v>2265004075</v>
      </c>
      <c r="C282" s="7" t="s">
        <v>570</v>
      </c>
      <c r="D282" s="26">
        <v>11</v>
      </c>
      <c r="E282" s="26">
        <v>16</v>
      </c>
      <c r="F282" s="26">
        <v>15.54</v>
      </c>
      <c r="G282" s="26">
        <v>400</v>
      </c>
      <c r="H282" s="26">
        <v>2743</v>
      </c>
    </row>
    <row r="283" spans="1:8" x14ac:dyDescent="0.25">
      <c r="A283" s="6">
        <v>1998</v>
      </c>
      <c r="B283" s="6">
        <v>2265004075</v>
      </c>
      <c r="C283" s="7" t="s">
        <v>570</v>
      </c>
      <c r="D283" s="26">
        <v>16</v>
      </c>
      <c r="E283" s="26">
        <v>25</v>
      </c>
      <c r="F283" s="26">
        <v>20.04</v>
      </c>
      <c r="G283" s="26">
        <v>750</v>
      </c>
      <c r="H283" s="26">
        <v>1798</v>
      </c>
    </row>
    <row r="284" spans="1:8" x14ac:dyDescent="0.25">
      <c r="A284" s="6">
        <v>1998</v>
      </c>
      <c r="B284" s="6">
        <v>2265004076</v>
      </c>
      <c r="C284" s="7" t="s">
        <v>571</v>
      </c>
      <c r="D284" s="26">
        <v>0</v>
      </c>
      <c r="E284" s="26">
        <v>1</v>
      </c>
      <c r="F284" s="26">
        <v>0.91400000000000003</v>
      </c>
      <c r="G284" s="26">
        <v>200</v>
      </c>
      <c r="H284" s="26">
        <v>30627</v>
      </c>
    </row>
    <row r="285" spans="1:8" x14ac:dyDescent="0.25">
      <c r="A285" s="6">
        <v>1998</v>
      </c>
      <c r="B285" s="6">
        <v>2265004076</v>
      </c>
      <c r="C285" s="7" t="s">
        <v>571</v>
      </c>
      <c r="D285" s="26">
        <v>1</v>
      </c>
      <c r="E285" s="26">
        <v>3</v>
      </c>
      <c r="F285" s="26">
        <v>2.34</v>
      </c>
      <c r="G285" s="26">
        <v>200</v>
      </c>
      <c r="H285" s="26">
        <v>132626</v>
      </c>
    </row>
    <row r="286" spans="1:8" x14ac:dyDescent="0.25">
      <c r="A286" s="6">
        <v>1998</v>
      </c>
      <c r="B286" s="6">
        <v>2265004076</v>
      </c>
      <c r="C286" s="7" t="s">
        <v>571</v>
      </c>
      <c r="D286" s="26">
        <v>3</v>
      </c>
      <c r="E286" s="26">
        <v>6</v>
      </c>
      <c r="F286" s="26">
        <v>4.867</v>
      </c>
      <c r="G286" s="26">
        <v>200</v>
      </c>
      <c r="H286" s="26">
        <v>338002</v>
      </c>
    </row>
    <row r="287" spans="1:8" x14ac:dyDescent="0.25">
      <c r="A287" s="6">
        <v>1998</v>
      </c>
      <c r="B287" s="6">
        <v>2265004076</v>
      </c>
      <c r="C287" s="7" t="s">
        <v>571</v>
      </c>
      <c r="D287" s="26">
        <v>6</v>
      </c>
      <c r="E287" s="26">
        <v>11</v>
      </c>
      <c r="F287" s="26">
        <v>8.2080000000000002</v>
      </c>
      <c r="G287" s="26">
        <v>400</v>
      </c>
      <c r="H287" s="26">
        <v>223339</v>
      </c>
    </row>
    <row r="288" spans="1:8" x14ac:dyDescent="0.25">
      <c r="A288" s="6">
        <v>1998</v>
      </c>
      <c r="B288" s="6">
        <v>2265004076</v>
      </c>
      <c r="C288" s="7" t="s">
        <v>571</v>
      </c>
      <c r="D288" s="26">
        <v>11</v>
      </c>
      <c r="E288" s="26">
        <v>16</v>
      </c>
      <c r="F288" s="26">
        <v>15.54</v>
      </c>
      <c r="G288" s="26">
        <v>400</v>
      </c>
      <c r="H288" s="26">
        <v>3271</v>
      </c>
    </row>
    <row r="289" spans="1:8" x14ac:dyDescent="0.25">
      <c r="A289" s="6">
        <v>1998</v>
      </c>
      <c r="B289" s="6">
        <v>2265004076</v>
      </c>
      <c r="C289" s="7" t="s">
        <v>571</v>
      </c>
      <c r="D289" s="26">
        <v>16</v>
      </c>
      <c r="E289" s="26">
        <v>25</v>
      </c>
      <c r="F289" s="26">
        <v>20.04</v>
      </c>
      <c r="G289" s="26">
        <v>750</v>
      </c>
      <c r="H289" s="26">
        <v>2144</v>
      </c>
    </row>
    <row r="290" spans="1:8" x14ac:dyDescent="0.25">
      <c r="A290" s="6">
        <v>1998</v>
      </c>
      <c r="B290" s="6">
        <v>2265004076</v>
      </c>
      <c r="C290" s="7" t="s">
        <v>571</v>
      </c>
      <c r="D290" s="26">
        <v>25</v>
      </c>
      <c r="E290" s="26">
        <v>40</v>
      </c>
      <c r="F290" s="26">
        <v>36.04</v>
      </c>
      <c r="G290" s="26">
        <v>884</v>
      </c>
      <c r="H290" s="26">
        <v>209</v>
      </c>
    </row>
    <row r="291" spans="1:8" x14ac:dyDescent="0.25">
      <c r="A291" s="6">
        <v>1998</v>
      </c>
      <c r="B291" s="6">
        <v>2265004076</v>
      </c>
      <c r="C291" s="7" t="s">
        <v>571</v>
      </c>
      <c r="D291" s="26">
        <v>50</v>
      </c>
      <c r="E291" s="26">
        <v>75</v>
      </c>
      <c r="F291" s="26">
        <v>66</v>
      </c>
      <c r="G291" s="26">
        <v>884</v>
      </c>
      <c r="H291" s="26">
        <v>72</v>
      </c>
    </row>
    <row r="292" spans="1:8" x14ac:dyDescent="0.25">
      <c r="A292" s="6">
        <v>1998</v>
      </c>
      <c r="B292" s="6">
        <v>2265004076</v>
      </c>
      <c r="C292" s="7" t="s">
        <v>571</v>
      </c>
      <c r="D292" s="26">
        <v>75</v>
      </c>
      <c r="E292" s="26">
        <v>100</v>
      </c>
      <c r="F292" s="26">
        <v>86</v>
      </c>
      <c r="G292" s="26">
        <v>884</v>
      </c>
      <c r="H292" s="26">
        <v>25</v>
      </c>
    </row>
    <row r="293" spans="1:8" x14ac:dyDescent="0.25">
      <c r="A293" s="6">
        <v>1998</v>
      </c>
      <c r="B293" s="6">
        <v>2265004076</v>
      </c>
      <c r="C293" s="7" t="s">
        <v>571</v>
      </c>
      <c r="D293" s="26">
        <v>100</v>
      </c>
      <c r="E293" s="26">
        <v>175</v>
      </c>
      <c r="F293" s="26">
        <v>113</v>
      </c>
      <c r="G293" s="26">
        <v>884</v>
      </c>
      <c r="H293" s="26">
        <v>84</v>
      </c>
    </row>
    <row r="294" spans="1:8" x14ac:dyDescent="0.25">
      <c r="A294" s="6">
        <v>1998</v>
      </c>
      <c r="B294" s="6">
        <v>2265005010</v>
      </c>
      <c r="C294" s="7" t="s">
        <v>572</v>
      </c>
      <c r="D294" s="26">
        <v>6</v>
      </c>
      <c r="E294" s="26">
        <v>11</v>
      </c>
      <c r="F294" s="26">
        <v>8.1969999999999992</v>
      </c>
      <c r="G294" s="26">
        <v>400</v>
      </c>
      <c r="H294" s="26">
        <v>2597</v>
      </c>
    </row>
    <row r="295" spans="1:8" x14ac:dyDescent="0.25">
      <c r="A295" s="6">
        <v>1998</v>
      </c>
      <c r="B295" s="6">
        <v>2265005010</v>
      </c>
      <c r="C295" s="7" t="s">
        <v>572</v>
      </c>
      <c r="D295" s="26">
        <v>11</v>
      </c>
      <c r="E295" s="26">
        <v>16</v>
      </c>
      <c r="F295" s="26">
        <v>14.19</v>
      </c>
      <c r="G295" s="26">
        <v>400</v>
      </c>
      <c r="H295" s="26">
        <v>2240</v>
      </c>
    </row>
    <row r="296" spans="1:8" x14ac:dyDescent="0.25">
      <c r="A296" s="6">
        <v>1998</v>
      </c>
      <c r="B296" s="6">
        <v>2265005015</v>
      </c>
      <c r="C296" s="7" t="s">
        <v>573</v>
      </c>
      <c r="D296" s="26">
        <v>16</v>
      </c>
      <c r="E296" s="26">
        <v>25</v>
      </c>
      <c r="F296" s="26">
        <v>20.399999999999999</v>
      </c>
      <c r="G296" s="26">
        <v>750</v>
      </c>
      <c r="H296" s="26">
        <v>1076</v>
      </c>
    </row>
    <row r="297" spans="1:8" x14ac:dyDescent="0.25">
      <c r="A297" s="6">
        <v>1998</v>
      </c>
      <c r="B297" s="6">
        <v>2265005015</v>
      </c>
      <c r="C297" s="7" t="s">
        <v>573</v>
      </c>
      <c r="D297" s="26">
        <v>25</v>
      </c>
      <c r="E297" s="26">
        <v>40</v>
      </c>
      <c r="F297" s="26">
        <v>30.5</v>
      </c>
      <c r="G297" s="26">
        <v>1500</v>
      </c>
      <c r="H297" s="26">
        <v>111</v>
      </c>
    </row>
    <row r="298" spans="1:8" x14ac:dyDescent="0.25">
      <c r="A298" s="6">
        <v>1998</v>
      </c>
      <c r="B298" s="6">
        <v>2265005015</v>
      </c>
      <c r="C298" s="7" t="s">
        <v>573</v>
      </c>
      <c r="D298" s="26">
        <v>75</v>
      </c>
      <c r="E298" s="26">
        <v>100</v>
      </c>
      <c r="F298" s="26">
        <v>82.13</v>
      </c>
      <c r="G298" s="26">
        <v>3000</v>
      </c>
      <c r="H298" s="26">
        <v>1287</v>
      </c>
    </row>
    <row r="299" spans="1:8" x14ac:dyDescent="0.25">
      <c r="A299" s="6">
        <v>1998</v>
      </c>
      <c r="B299" s="6">
        <v>2265005015</v>
      </c>
      <c r="C299" s="7" t="s">
        <v>573</v>
      </c>
      <c r="D299" s="26">
        <v>100</v>
      </c>
      <c r="E299" s="26">
        <v>175</v>
      </c>
      <c r="F299" s="26">
        <v>125</v>
      </c>
      <c r="G299" s="26">
        <v>3000</v>
      </c>
      <c r="H299" s="26">
        <v>145</v>
      </c>
    </row>
    <row r="300" spans="1:8" x14ac:dyDescent="0.25">
      <c r="A300" s="6">
        <v>1998</v>
      </c>
      <c r="B300" s="6">
        <v>2265005020</v>
      </c>
      <c r="C300" s="7" t="s">
        <v>574</v>
      </c>
      <c r="D300" s="26">
        <v>50</v>
      </c>
      <c r="E300" s="26">
        <v>75</v>
      </c>
      <c r="F300" s="26">
        <v>60</v>
      </c>
      <c r="G300" s="26">
        <v>2312</v>
      </c>
      <c r="H300" s="26">
        <v>1</v>
      </c>
    </row>
    <row r="301" spans="1:8" x14ac:dyDescent="0.25">
      <c r="A301" s="6">
        <v>1998</v>
      </c>
      <c r="B301" s="6">
        <v>2265005020</v>
      </c>
      <c r="C301" s="7" t="s">
        <v>574</v>
      </c>
      <c r="D301" s="26">
        <v>75</v>
      </c>
      <c r="E301" s="26">
        <v>100</v>
      </c>
      <c r="F301" s="26">
        <v>90</v>
      </c>
      <c r="G301" s="26">
        <v>2312</v>
      </c>
      <c r="H301" s="26">
        <v>9</v>
      </c>
    </row>
    <row r="302" spans="1:8" x14ac:dyDescent="0.25">
      <c r="A302" s="6">
        <v>1998</v>
      </c>
      <c r="B302" s="6">
        <v>2265005020</v>
      </c>
      <c r="C302" s="7" t="s">
        <v>574</v>
      </c>
      <c r="D302" s="26">
        <v>100</v>
      </c>
      <c r="E302" s="26">
        <v>175</v>
      </c>
      <c r="F302" s="26">
        <v>141.19999999999999</v>
      </c>
      <c r="G302" s="26">
        <v>2312</v>
      </c>
      <c r="H302" s="26">
        <v>20</v>
      </c>
    </row>
    <row r="303" spans="1:8" x14ac:dyDescent="0.25">
      <c r="A303" s="6">
        <v>1998</v>
      </c>
      <c r="B303" s="6">
        <v>2265005025</v>
      </c>
      <c r="C303" s="7" t="s">
        <v>575</v>
      </c>
      <c r="D303" s="26">
        <v>25</v>
      </c>
      <c r="E303" s="26">
        <v>40</v>
      </c>
      <c r="F303" s="26">
        <v>34.57</v>
      </c>
      <c r="G303" s="26">
        <v>1054</v>
      </c>
      <c r="H303" s="26">
        <v>13274</v>
      </c>
    </row>
    <row r="304" spans="1:8" x14ac:dyDescent="0.25">
      <c r="A304" s="6">
        <v>1998</v>
      </c>
      <c r="B304" s="6">
        <v>2265005025</v>
      </c>
      <c r="C304" s="7" t="s">
        <v>575</v>
      </c>
      <c r="D304" s="26">
        <v>50</v>
      </c>
      <c r="E304" s="26">
        <v>75</v>
      </c>
      <c r="F304" s="26">
        <v>65.28</v>
      </c>
      <c r="G304" s="26">
        <v>1054</v>
      </c>
      <c r="H304" s="26">
        <v>4249</v>
      </c>
    </row>
    <row r="305" spans="1:8" x14ac:dyDescent="0.25">
      <c r="A305" s="6">
        <v>1998</v>
      </c>
      <c r="B305" s="6">
        <v>2265005025</v>
      </c>
      <c r="C305" s="7" t="s">
        <v>575</v>
      </c>
      <c r="D305" s="26">
        <v>100</v>
      </c>
      <c r="E305" s="26">
        <v>175</v>
      </c>
      <c r="F305" s="26">
        <v>113</v>
      </c>
      <c r="G305" s="26">
        <v>1054</v>
      </c>
      <c r="H305" s="26">
        <v>482</v>
      </c>
    </row>
    <row r="306" spans="1:8" x14ac:dyDescent="0.25">
      <c r="A306" s="6">
        <v>1998</v>
      </c>
      <c r="B306" s="6">
        <v>2265005030</v>
      </c>
      <c r="C306" s="7" t="s">
        <v>576</v>
      </c>
      <c r="D306" s="26">
        <v>3</v>
      </c>
      <c r="E306" s="26">
        <v>6</v>
      </c>
      <c r="F306" s="26">
        <v>6</v>
      </c>
      <c r="G306" s="26">
        <v>200</v>
      </c>
      <c r="H306" s="26">
        <v>88</v>
      </c>
    </row>
    <row r="307" spans="1:8" x14ac:dyDescent="0.25">
      <c r="A307" s="6">
        <v>1998</v>
      </c>
      <c r="B307" s="6">
        <v>2265005030</v>
      </c>
      <c r="C307" s="7" t="s">
        <v>576</v>
      </c>
      <c r="D307" s="26">
        <v>6</v>
      </c>
      <c r="E307" s="26">
        <v>11</v>
      </c>
      <c r="F307" s="26">
        <v>9.2059999999999995</v>
      </c>
      <c r="G307" s="26">
        <v>400</v>
      </c>
      <c r="H307" s="26">
        <v>6152</v>
      </c>
    </row>
    <row r="308" spans="1:8" x14ac:dyDescent="0.25">
      <c r="A308" s="6">
        <v>1998</v>
      </c>
      <c r="B308" s="6">
        <v>2265005030</v>
      </c>
      <c r="C308" s="7" t="s">
        <v>576</v>
      </c>
      <c r="D308" s="26">
        <v>11</v>
      </c>
      <c r="E308" s="26">
        <v>16</v>
      </c>
      <c r="F308" s="26">
        <v>16</v>
      </c>
      <c r="G308" s="26">
        <v>400</v>
      </c>
      <c r="H308" s="26">
        <v>90</v>
      </c>
    </row>
    <row r="309" spans="1:8" x14ac:dyDescent="0.25">
      <c r="A309" s="6">
        <v>1998</v>
      </c>
      <c r="B309" s="6">
        <v>2265005030</v>
      </c>
      <c r="C309" s="7" t="s">
        <v>576</v>
      </c>
      <c r="D309" s="26">
        <v>16</v>
      </c>
      <c r="E309" s="26">
        <v>25</v>
      </c>
      <c r="F309" s="26">
        <v>18</v>
      </c>
      <c r="G309" s="26">
        <v>750</v>
      </c>
      <c r="H309" s="26">
        <v>1881</v>
      </c>
    </row>
    <row r="310" spans="1:8" x14ac:dyDescent="0.25">
      <c r="A310" s="6">
        <v>1998</v>
      </c>
      <c r="B310" s="6">
        <v>2265005035</v>
      </c>
      <c r="C310" s="7" t="s">
        <v>578</v>
      </c>
      <c r="D310" s="26">
        <v>3</v>
      </c>
      <c r="E310" s="26">
        <v>6</v>
      </c>
      <c r="F310" s="26">
        <v>4.37</v>
      </c>
      <c r="G310" s="26">
        <v>200</v>
      </c>
      <c r="H310" s="26">
        <v>81816</v>
      </c>
    </row>
    <row r="311" spans="1:8" x14ac:dyDescent="0.25">
      <c r="A311" s="6">
        <v>1998</v>
      </c>
      <c r="B311" s="6">
        <v>2265005035</v>
      </c>
      <c r="C311" s="7" t="s">
        <v>578</v>
      </c>
      <c r="D311" s="26">
        <v>6</v>
      </c>
      <c r="E311" s="26">
        <v>11</v>
      </c>
      <c r="F311" s="26">
        <v>8.2040000000000006</v>
      </c>
      <c r="G311" s="26">
        <v>400</v>
      </c>
      <c r="H311" s="26">
        <v>29838</v>
      </c>
    </row>
    <row r="312" spans="1:8" x14ac:dyDescent="0.25">
      <c r="A312" s="6">
        <v>1998</v>
      </c>
      <c r="B312" s="6">
        <v>2265005035</v>
      </c>
      <c r="C312" s="7" t="s">
        <v>578</v>
      </c>
      <c r="D312" s="26">
        <v>11</v>
      </c>
      <c r="E312" s="26">
        <v>16</v>
      </c>
      <c r="F312" s="26">
        <v>14.85</v>
      </c>
      <c r="G312" s="26">
        <v>400</v>
      </c>
      <c r="H312" s="26">
        <v>10250</v>
      </c>
    </row>
    <row r="313" spans="1:8" x14ac:dyDescent="0.25">
      <c r="A313" s="6">
        <v>1998</v>
      </c>
      <c r="B313" s="6">
        <v>2265005035</v>
      </c>
      <c r="C313" s="7" t="s">
        <v>578</v>
      </c>
      <c r="D313" s="26">
        <v>16</v>
      </c>
      <c r="E313" s="26">
        <v>25</v>
      </c>
      <c r="F313" s="26">
        <v>20.51</v>
      </c>
      <c r="G313" s="26">
        <v>750</v>
      </c>
      <c r="H313" s="26">
        <v>17365</v>
      </c>
    </row>
    <row r="314" spans="1:8" x14ac:dyDescent="0.25">
      <c r="A314" s="6">
        <v>1998</v>
      </c>
      <c r="B314" s="6">
        <v>2265005035</v>
      </c>
      <c r="C314" s="7" t="s">
        <v>578</v>
      </c>
      <c r="D314" s="26">
        <v>25</v>
      </c>
      <c r="E314" s="26">
        <v>40</v>
      </c>
      <c r="F314" s="26">
        <v>33.28</v>
      </c>
      <c r="G314" s="26">
        <v>1300</v>
      </c>
      <c r="H314" s="26">
        <v>4230</v>
      </c>
    </row>
    <row r="315" spans="1:8" x14ac:dyDescent="0.25">
      <c r="A315" s="6">
        <v>1998</v>
      </c>
      <c r="B315" s="6">
        <v>2265005035</v>
      </c>
      <c r="C315" s="7" t="s">
        <v>578</v>
      </c>
      <c r="D315" s="26">
        <v>50</v>
      </c>
      <c r="E315" s="26">
        <v>75</v>
      </c>
      <c r="F315" s="26">
        <v>62</v>
      </c>
      <c r="G315" s="26">
        <v>1300</v>
      </c>
      <c r="H315" s="26">
        <v>1587</v>
      </c>
    </row>
    <row r="316" spans="1:8" x14ac:dyDescent="0.25">
      <c r="A316" s="6">
        <v>1998</v>
      </c>
      <c r="B316" s="6">
        <v>2265005035</v>
      </c>
      <c r="C316" s="7" t="s">
        <v>578</v>
      </c>
      <c r="D316" s="26">
        <v>75</v>
      </c>
      <c r="E316" s="26">
        <v>100</v>
      </c>
      <c r="F316" s="26">
        <v>89.87</v>
      </c>
      <c r="G316" s="26">
        <v>1300</v>
      </c>
      <c r="H316" s="26">
        <v>1662</v>
      </c>
    </row>
    <row r="317" spans="1:8" x14ac:dyDescent="0.25">
      <c r="A317" s="6">
        <v>1998</v>
      </c>
      <c r="B317" s="6">
        <v>2265005035</v>
      </c>
      <c r="C317" s="7" t="s">
        <v>578</v>
      </c>
      <c r="D317" s="26">
        <v>100</v>
      </c>
      <c r="E317" s="26">
        <v>175</v>
      </c>
      <c r="F317" s="26">
        <v>130.30000000000001</v>
      </c>
      <c r="G317" s="26">
        <v>1300</v>
      </c>
      <c r="H317" s="26">
        <v>1631</v>
      </c>
    </row>
    <row r="318" spans="1:8" x14ac:dyDescent="0.25">
      <c r="A318" s="6">
        <v>1998</v>
      </c>
      <c r="B318" s="6">
        <v>2265005040</v>
      </c>
      <c r="C318" s="7" t="s">
        <v>579</v>
      </c>
      <c r="D318" s="26">
        <v>6</v>
      </c>
      <c r="E318" s="26">
        <v>11</v>
      </c>
      <c r="F318" s="26">
        <v>7.5010000000000003</v>
      </c>
      <c r="G318" s="26">
        <v>830.7</v>
      </c>
      <c r="H318" s="26">
        <v>719493</v>
      </c>
    </row>
    <row r="319" spans="1:8" x14ac:dyDescent="0.25">
      <c r="A319" s="6">
        <v>1998</v>
      </c>
      <c r="B319" s="6">
        <v>2265005040</v>
      </c>
      <c r="C319" s="7" t="s">
        <v>579</v>
      </c>
      <c r="D319" s="26">
        <v>11</v>
      </c>
      <c r="E319" s="26">
        <v>16</v>
      </c>
      <c r="F319" s="26">
        <v>14.76</v>
      </c>
      <c r="G319" s="26">
        <v>830.7</v>
      </c>
      <c r="H319" s="26">
        <v>1797</v>
      </c>
    </row>
    <row r="320" spans="1:8" x14ac:dyDescent="0.25">
      <c r="A320" s="6">
        <v>1998</v>
      </c>
      <c r="B320" s="6">
        <v>2265005045</v>
      </c>
      <c r="C320" s="7" t="s">
        <v>580</v>
      </c>
      <c r="D320" s="26">
        <v>75</v>
      </c>
      <c r="E320" s="26">
        <v>100</v>
      </c>
      <c r="F320" s="26">
        <v>80</v>
      </c>
      <c r="G320" s="26">
        <v>1235</v>
      </c>
      <c r="H320" s="26">
        <v>7173</v>
      </c>
    </row>
    <row r="321" spans="1:8" x14ac:dyDescent="0.25">
      <c r="A321" s="6">
        <v>1998</v>
      </c>
      <c r="B321" s="6">
        <v>2265005045</v>
      </c>
      <c r="C321" s="7" t="s">
        <v>580</v>
      </c>
      <c r="D321" s="26">
        <v>100</v>
      </c>
      <c r="E321" s="26">
        <v>175</v>
      </c>
      <c r="F321" s="26">
        <v>121.9</v>
      </c>
      <c r="G321" s="26">
        <v>1235</v>
      </c>
      <c r="H321" s="26">
        <v>4064</v>
      </c>
    </row>
    <row r="322" spans="1:8" x14ac:dyDescent="0.25">
      <c r="A322" s="6">
        <v>1998</v>
      </c>
      <c r="B322" s="6">
        <v>2265005055</v>
      </c>
      <c r="C322" s="7" t="s">
        <v>581</v>
      </c>
      <c r="D322" s="26">
        <v>3</v>
      </c>
      <c r="E322" s="26">
        <v>6</v>
      </c>
      <c r="F322" s="26">
        <v>4.84</v>
      </c>
      <c r="G322" s="26">
        <v>200</v>
      </c>
      <c r="H322" s="26">
        <v>1545</v>
      </c>
    </row>
    <row r="323" spans="1:8" x14ac:dyDescent="0.25">
      <c r="A323" s="6">
        <v>1998</v>
      </c>
      <c r="B323" s="6">
        <v>2265005055</v>
      </c>
      <c r="C323" s="7" t="s">
        <v>581</v>
      </c>
      <c r="D323" s="26">
        <v>6</v>
      </c>
      <c r="E323" s="26">
        <v>11</v>
      </c>
      <c r="F323" s="26">
        <v>9.14</v>
      </c>
      <c r="G323" s="26">
        <v>400</v>
      </c>
      <c r="H323" s="26">
        <v>7511</v>
      </c>
    </row>
    <row r="324" spans="1:8" x14ac:dyDescent="0.25">
      <c r="A324" s="6">
        <v>1998</v>
      </c>
      <c r="B324" s="6">
        <v>2265005055</v>
      </c>
      <c r="C324" s="7" t="s">
        <v>581</v>
      </c>
      <c r="D324" s="26">
        <v>11</v>
      </c>
      <c r="E324" s="26">
        <v>16</v>
      </c>
      <c r="F324" s="26">
        <v>14.11</v>
      </c>
      <c r="G324" s="26">
        <v>400</v>
      </c>
      <c r="H324" s="26">
        <v>4465</v>
      </c>
    </row>
    <row r="325" spans="1:8" x14ac:dyDescent="0.25">
      <c r="A325" s="6">
        <v>1998</v>
      </c>
      <c r="B325" s="6">
        <v>2265005055</v>
      </c>
      <c r="C325" s="7" t="s">
        <v>581</v>
      </c>
      <c r="D325" s="26">
        <v>16</v>
      </c>
      <c r="E325" s="26">
        <v>25</v>
      </c>
      <c r="F325" s="26">
        <v>18.64</v>
      </c>
      <c r="G325" s="26">
        <v>750</v>
      </c>
      <c r="H325" s="26">
        <v>3956</v>
      </c>
    </row>
    <row r="326" spans="1:8" x14ac:dyDescent="0.25">
      <c r="A326" s="6">
        <v>1998</v>
      </c>
      <c r="B326" s="6">
        <v>2265005055</v>
      </c>
      <c r="C326" s="7" t="s">
        <v>581</v>
      </c>
      <c r="D326" s="26">
        <v>25</v>
      </c>
      <c r="E326" s="26">
        <v>40</v>
      </c>
      <c r="F326" s="26">
        <v>32.229999999999997</v>
      </c>
      <c r="G326" s="26">
        <v>1500</v>
      </c>
      <c r="H326" s="26">
        <v>314</v>
      </c>
    </row>
    <row r="327" spans="1:8" x14ac:dyDescent="0.25">
      <c r="A327" s="6">
        <v>1998</v>
      </c>
      <c r="B327" s="6">
        <v>2265005055</v>
      </c>
      <c r="C327" s="7" t="s">
        <v>581</v>
      </c>
      <c r="D327" s="26">
        <v>50</v>
      </c>
      <c r="E327" s="26">
        <v>75</v>
      </c>
      <c r="F327" s="26">
        <v>62.38</v>
      </c>
      <c r="G327" s="26">
        <v>1705</v>
      </c>
      <c r="H327" s="26">
        <v>508</v>
      </c>
    </row>
    <row r="328" spans="1:8" x14ac:dyDescent="0.25">
      <c r="A328" s="6">
        <v>1998</v>
      </c>
      <c r="B328" s="6">
        <v>2265005055</v>
      </c>
      <c r="C328" s="7" t="s">
        <v>581</v>
      </c>
      <c r="D328" s="26">
        <v>75</v>
      </c>
      <c r="E328" s="26">
        <v>100</v>
      </c>
      <c r="F328" s="26">
        <v>88.04</v>
      </c>
      <c r="G328" s="26">
        <v>1705</v>
      </c>
      <c r="H328" s="26">
        <v>81</v>
      </c>
    </row>
    <row r="329" spans="1:8" x14ac:dyDescent="0.25">
      <c r="A329" s="6">
        <v>1998</v>
      </c>
      <c r="B329" s="6">
        <v>2265005055</v>
      </c>
      <c r="C329" s="7" t="s">
        <v>581</v>
      </c>
      <c r="D329" s="26">
        <v>100</v>
      </c>
      <c r="E329" s="26">
        <v>175</v>
      </c>
      <c r="F329" s="26">
        <v>167.4</v>
      </c>
      <c r="G329" s="26">
        <v>1705</v>
      </c>
      <c r="H329" s="26">
        <v>2979</v>
      </c>
    </row>
    <row r="330" spans="1:8" x14ac:dyDescent="0.25">
      <c r="A330" s="6">
        <v>1998</v>
      </c>
      <c r="B330" s="6">
        <v>2265005055</v>
      </c>
      <c r="C330" s="7" t="s">
        <v>581</v>
      </c>
      <c r="D330" s="26">
        <v>175</v>
      </c>
      <c r="E330" s="26">
        <v>300</v>
      </c>
      <c r="F330" s="26">
        <v>230.1</v>
      </c>
      <c r="G330" s="26">
        <v>1705</v>
      </c>
      <c r="H330" s="26">
        <v>1245</v>
      </c>
    </row>
    <row r="331" spans="1:8" x14ac:dyDescent="0.25">
      <c r="A331" s="6">
        <v>1998</v>
      </c>
      <c r="B331" s="6">
        <v>2265005060</v>
      </c>
      <c r="C331" s="7" t="s">
        <v>584</v>
      </c>
      <c r="D331" s="26">
        <v>3</v>
      </c>
      <c r="E331" s="26">
        <v>6</v>
      </c>
      <c r="F331" s="26">
        <v>4.6920000000000002</v>
      </c>
      <c r="G331" s="26">
        <v>200</v>
      </c>
      <c r="H331" s="26">
        <v>761</v>
      </c>
    </row>
    <row r="332" spans="1:8" x14ac:dyDescent="0.25">
      <c r="A332" s="6">
        <v>1998</v>
      </c>
      <c r="B332" s="6">
        <v>2265005060</v>
      </c>
      <c r="C332" s="7" t="s">
        <v>584</v>
      </c>
      <c r="D332" s="26">
        <v>6</v>
      </c>
      <c r="E332" s="26">
        <v>11</v>
      </c>
      <c r="F332" s="26">
        <v>8.9179999999999993</v>
      </c>
      <c r="G332" s="26">
        <v>400</v>
      </c>
      <c r="H332" s="26">
        <v>209</v>
      </c>
    </row>
    <row r="333" spans="1:8" x14ac:dyDescent="0.25">
      <c r="A333" s="6">
        <v>1998</v>
      </c>
      <c r="B333" s="6">
        <v>2265005060</v>
      </c>
      <c r="C333" s="7" t="s">
        <v>584</v>
      </c>
      <c r="D333" s="26">
        <v>16</v>
      </c>
      <c r="E333" s="26">
        <v>25</v>
      </c>
      <c r="F333" s="26">
        <v>18</v>
      </c>
      <c r="G333" s="26">
        <v>750</v>
      </c>
      <c r="H333" s="26">
        <v>3</v>
      </c>
    </row>
    <row r="334" spans="1:8" x14ac:dyDescent="0.25">
      <c r="A334" s="6">
        <v>1998</v>
      </c>
      <c r="B334" s="6">
        <v>2265005060</v>
      </c>
      <c r="C334" s="7" t="s">
        <v>584</v>
      </c>
      <c r="D334" s="26">
        <v>50</v>
      </c>
      <c r="E334" s="26">
        <v>75</v>
      </c>
      <c r="F334" s="26">
        <v>59.7</v>
      </c>
      <c r="G334" s="26">
        <v>3000</v>
      </c>
      <c r="H334" s="26">
        <v>477</v>
      </c>
    </row>
    <row r="335" spans="1:8" x14ac:dyDescent="0.25">
      <c r="A335" s="6">
        <v>1998</v>
      </c>
      <c r="B335" s="6">
        <v>2265005060</v>
      </c>
      <c r="C335" s="7" t="s">
        <v>584</v>
      </c>
      <c r="D335" s="26">
        <v>75</v>
      </c>
      <c r="E335" s="26">
        <v>100</v>
      </c>
      <c r="F335" s="26">
        <v>80.25</v>
      </c>
      <c r="G335" s="26">
        <v>3000</v>
      </c>
      <c r="H335" s="26">
        <v>1008</v>
      </c>
    </row>
    <row r="336" spans="1:8" x14ac:dyDescent="0.25">
      <c r="A336" s="6">
        <v>1998</v>
      </c>
      <c r="B336" s="6">
        <v>2265005060</v>
      </c>
      <c r="C336" s="7" t="s">
        <v>584</v>
      </c>
      <c r="D336" s="26">
        <v>100</v>
      </c>
      <c r="E336" s="26">
        <v>175</v>
      </c>
      <c r="F336" s="26">
        <v>120.5</v>
      </c>
      <c r="G336" s="26">
        <v>3000</v>
      </c>
      <c r="H336" s="26">
        <v>467</v>
      </c>
    </row>
    <row r="337" spans="1:8" x14ac:dyDescent="0.25">
      <c r="A337" s="6">
        <v>1998</v>
      </c>
      <c r="B337" s="6">
        <v>2265005060</v>
      </c>
      <c r="C337" s="7" t="s">
        <v>584</v>
      </c>
      <c r="D337" s="26">
        <v>175</v>
      </c>
      <c r="E337" s="26">
        <v>300</v>
      </c>
      <c r="F337" s="26">
        <v>210.2</v>
      </c>
      <c r="G337" s="26">
        <v>3000</v>
      </c>
      <c r="H337" s="26">
        <v>213</v>
      </c>
    </row>
    <row r="338" spans="1:8" x14ac:dyDescent="0.25">
      <c r="A338" s="6">
        <v>1998</v>
      </c>
      <c r="B338" s="6">
        <v>2265006005</v>
      </c>
      <c r="C338" s="7" t="s">
        <v>588</v>
      </c>
      <c r="D338" s="26">
        <v>3</v>
      </c>
      <c r="E338" s="26">
        <v>6</v>
      </c>
      <c r="F338" s="26">
        <v>4.5670000000000002</v>
      </c>
      <c r="G338" s="26">
        <v>200</v>
      </c>
      <c r="H338" s="26">
        <v>712241</v>
      </c>
    </row>
    <row r="339" spans="1:8" x14ac:dyDescent="0.25">
      <c r="A339" s="6">
        <v>1998</v>
      </c>
      <c r="B339" s="6">
        <v>2265006005</v>
      </c>
      <c r="C339" s="7" t="s">
        <v>588</v>
      </c>
      <c r="D339" s="26">
        <v>6</v>
      </c>
      <c r="E339" s="26">
        <v>11</v>
      </c>
      <c r="F339" s="26">
        <v>8.8160000000000007</v>
      </c>
      <c r="G339" s="26">
        <v>400</v>
      </c>
      <c r="H339" s="26">
        <v>1710305</v>
      </c>
    </row>
    <row r="340" spans="1:8" x14ac:dyDescent="0.25">
      <c r="A340" s="6">
        <v>1998</v>
      </c>
      <c r="B340" s="6">
        <v>2265006005</v>
      </c>
      <c r="C340" s="7" t="s">
        <v>588</v>
      </c>
      <c r="D340" s="26">
        <v>11</v>
      </c>
      <c r="E340" s="26">
        <v>16</v>
      </c>
      <c r="F340" s="26">
        <v>14.34</v>
      </c>
      <c r="G340" s="26">
        <v>400</v>
      </c>
      <c r="H340" s="26">
        <v>378310</v>
      </c>
    </row>
    <row r="341" spans="1:8" x14ac:dyDescent="0.25">
      <c r="A341" s="6">
        <v>1998</v>
      </c>
      <c r="B341" s="6">
        <v>2265006005</v>
      </c>
      <c r="C341" s="7" t="s">
        <v>588</v>
      </c>
      <c r="D341" s="26">
        <v>16</v>
      </c>
      <c r="E341" s="26">
        <v>25</v>
      </c>
      <c r="F341" s="26">
        <v>20.72</v>
      </c>
      <c r="G341" s="26">
        <v>750</v>
      </c>
      <c r="H341" s="26">
        <v>541331</v>
      </c>
    </row>
    <row r="342" spans="1:8" x14ac:dyDescent="0.25">
      <c r="A342" s="6">
        <v>1998</v>
      </c>
      <c r="B342" s="6">
        <v>2265006005</v>
      </c>
      <c r="C342" s="7" t="s">
        <v>588</v>
      </c>
      <c r="D342" s="26">
        <v>25</v>
      </c>
      <c r="E342" s="26">
        <v>40</v>
      </c>
      <c r="F342" s="26">
        <v>30.32</v>
      </c>
      <c r="G342" s="26">
        <v>1500</v>
      </c>
      <c r="H342" s="26">
        <v>0</v>
      </c>
    </row>
    <row r="343" spans="1:8" x14ac:dyDescent="0.25">
      <c r="A343" s="6">
        <v>1998</v>
      </c>
      <c r="B343" s="6">
        <v>2265006005</v>
      </c>
      <c r="C343" s="7" t="s">
        <v>588</v>
      </c>
      <c r="D343" s="26">
        <v>40</v>
      </c>
      <c r="E343" s="26">
        <v>50</v>
      </c>
      <c r="F343" s="26">
        <v>45.99</v>
      </c>
      <c r="G343" s="26">
        <v>1500</v>
      </c>
      <c r="H343" s="26">
        <v>0</v>
      </c>
    </row>
    <row r="344" spans="1:8" x14ac:dyDescent="0.25">
      <c r="A344" s="6">
        <v>1998</v>
      </c>
      <c r="B344" s="6">
        <v>2265006005</v>
      </c>
      <c r="C344" s="7" t="s">
        <v>588</v>
      </c>
      <c r="D344" s="26">
        <v>50</v>
      </c>
      <c r="E344" s="26">
        <v>75</v>
      </c>
      <c r="F344" s="26">
        <v>59.5</v>
      </c>
      <c r="G344" s="26">
        <v>1955</v>
      </c>
      <c r="H344" s="26">
        <v>0</v>
      </c>
    </row>
    <row r="345" spans="1:8" x14ac:dyDescent="0.25">
      <c r="A345" s="6">
        <v>1998</v>
      </c>
      <c r="B345" s="6">
        <v>2265006005</v>
      </c>
      <c r="C345" s="7" t="s">
        <v>588</v>
      </c>
      <c r="D345" s="26">
        <v>75</v>
      </c>
      <c r="E345" s="26">
        <v>100</v>
      </c>
      <c r="F345" s="26">
        <v>81.28</v>
      </c>
      <c r="G345" s="26">
        <v>1955</v>
      </c>
      <c r="H345" s="26">
        <v>0</v>
      </c>
    </row>
    <row r="346" spans="1:8" x14ac:dyDescent="0.25">
      <c r="A346" s="6">
        <v>1998</v>
      </c>
      <c r="B346" s="6">
        <v>2265006005</v>
      </c>
      <c r="C346" s="7" t="s">
        <v>588</v>
      </c>
      <c r="D346" s="26">
        <v>100</v>
      </c>
      <c r="E346" s="26">
        <v>175</v>
      </c>
      <c r="F346" s="26">
        <v>138.5</v>
      </c>
      <c r="G346" s="26">
        <v>1955</v>
      </c>
      <c r="H346" s="26">
        <v>0</v>
      </c>
    </row>
    <row r="347" spans="1:8" x14ac:dyDescent="0.25">
      <c r="A347" s="6">
        <v>1998</v>
      </c>
      <c r="B347" s="6">
        <v>2265006005</v>
      </c>
      <c r="C347" s="7" t="s">
        <v>588</v>
      </c>
      <c r="D347" s="26">
        <v>175</v>
      </c>
      <c r="E347" s="26">
        <v>300</v>
      </c>
      <c r="F347" s="26">
        <v>212.6</v>
      </c>
      <c r="G347" s="26">
        <v>1955</v>
      </c>
      <c r="H347" s="26">
        <v>0</v>
      </c>
    </row>
    <row r="348" spans="1:8" x14ac:dyDescent="0.25">
      <c r="A348" s="6">
        <v>1998</v>
      </c>
      <c r="B348" s="6">
        <v>2265006010</v>
      </c>
      <c r="C348" s="7" t="s">
        <v>592</v>
      </c>
      <c r="D348" s="26">
        <v>3</v>
      </c>
      <c r="E348" s="26">
        <v>6</v>
      </c>
      <c r="F348" s="26">
        <v>4.6310000000000002</v>
      </c>
      <c r="G348" s="26">
        <v>200</v>
      </c>
      <c r="H348" s="26">
        <v>331938</v>
      </c>
    </row>
    <row r="349" spans="1:8" x14ac:dyDescent="0.25">
      <c r="A349" s="6">
        <v>1998</v>
      </c>
      <c r="B349" s="6">
        <v>2265006010</v>
      </c>
      <c r="C349" s="7" t="s">
        <v>592</v>
      </c>
      <c r="D349" s="26">
        <v>6</v>
      </c>
      <c r="E349" s="26">
        <v>11</v>
      </c>
      <c r="F349" s="26">
        <v>8.3369999999999997</v>
      </c>
      <c r="G349" s="26">
        <v>400</v>
      </c>
      <c r="H349" s="26">
        <v>208198</v>
      </c>
    </row>
    <row r="350" spans="1:8" x14ac:dyDescent="0.25">
      <c r="A350" s="6">
        <v>1998</v>
      </c>
      <c r="B350" s="6">
        <v>2265006010</v>
      </c>
      <c r="C350" s="7" t="s">
        <v>592</v>
      </c>
      <c r="D350" s="26">
        <v>11</v>
      </c>
      <c r="E350" s="26">
        <v>16</v>
      </c>
      <c r="F350" s="26">
        <v>14.81</v>
      </c>
      <c r="G350" s="26">
        <v>400</v>
      </c>
      <c r="H350" s="26">
        <v>20166</v>
      </c>
    </row>
    <row r="351" spans="1:8" x14ac:dyDescent="0.25">
      <c r="A351" s="6">
        <v>1998</v>
      </c>
      <c r="B351" s="6">
        <v>2265006010</v>
      </c>
      <c r="C351" s="7" t="s">
        <v>592</v>
      </c>
      <c r="D351" s="26">
        <v>16</v>
      </c>
      <c r="E351" s="26">
        <v>25</v>
      </c>
      <c r="F351" s="26">
        <v>18.350000000000001</v>
      </c>
      <c r="G351" s="26">
        <v>750</v>
      </c>
      <c r="H351" s="26">
        <v>11751</v>
      </c>
    </row>
    <row r="352" spans="1:8" x14ac:dyDescent="0.25">
      <c r="A352" s="6">
        <v>1998</v>
      </c>
      <c r="B352" s="6">
        <v>2265006010</v>
      </c>
      <c r="C352" s="7" t="s">
        <v>592</v>
      </c>
      <c r="D352" s="26">
        <v>25</v>
      </c>
      <c r="E352" s="26">
        <v>40</v>
      </c>
      <c r="F352" s="26">
        <v>31.95</v>
      </c>
      <c r="G352" s="26">
        <v>1500</v>
      </c>
      <c r="H352" s="26">
        <v>10217</v>
      </c>
    </row>
    <row r="353" spans="1:8" x14ac:dyDescent="0.25">
      <c r="A353" s="6">
        <v>1998</v>
      </c>
      <c r="B353" s="6">
        <v>2265006010</v>
      </c>
      <c r="C353" s="7" t="s">
        <v>592</v>
      </c>
      <c r="D353" s="26">
        <v>40</v>
      </c>
      <c r="E353" s="26">
        <v>50</v>
      </c>
      <c r="F353" s="26">
        <v>46</v>
      </c>
      <c r="G353" s="26">
        <v>1500</v>
      </c>
      <c r="H353" s="26">
        <v>95</v>
      </c>
    </row>
    <row r="354" spans="1:8" x14ac:dyDescent="0.25">
      <c r="A354" s="6">
        <v>1998</v>
      </c>
      <c r="B354" s="6">
        <v>2265006010</v>
      </c>
      <c r="C354" s="7" t="s">
        <v>592</v>
      </c>
      <c r="D354" s="26">
        <v>50</v>
      </c>
      <c r="E354" s="26">
        <v>75</v>
      </c>
      <c r="F354" s="26">
        <v>60.6</v>
      </c>
      <c r="G354" s="26">
        <v>3000</v>
      </c>
      <c r="H354" s="26">
        <v>4754</v>
      </c>
    </row>
    <row r="355" spans="1:8" x14ac:dyDescent="0.25">
      <c r="A355" s="6">
        <v>1998</v>
      </c>
      <c r="B355" s="6">
        <v>2265006010</v>
      </c>
      <c r="C355" s="7" t="s">
        <v>592</v>
      </c>
      <c r="D355" s="26">
        <v>75</v>
      </c>
      <c r="E355" s="26">
        <v>100</v>
      </c>
      <c r="F355" s="26">
        <v>81.25</v>
      </c>
      <c r="G355" s="26">
        <v>3000</v>
      </c>
      <c r="H355" s="26">
        <v>316</v>
      </c>
    </row>
    <row r="356" spans="1:8" x14ac:dyDescent="0.25">
      <c r="A356" s="6">
        <v>1998</v>
      </c>
      <c r="B356" s="6">
        <v>2265006010</v>
      </c>
      <c r="C356" s="7" t="s">
        <v>592</v>
      </c>
      <c r="D356" s="26">
        <v>100</v>
      </c>
      <c r="E356" s="26">
        <v>175</v>
      </c>
      <c r="F356" s="26">
        <v>115.3</v>
      </c>
      <c r="G356" s="26">
        <v>3000</v>
      </c>
      <c r="H356" s="26">
        <v>733</v>
      </c>
    </row>
    <row r="357" spans="1:8" x14ac:dyDescent="0.25">
      <c r="A357" s="6">
        <v>1998</v>
      </c>
      <c r="B357" s="6">
        <v>2265006015</v>
      </c>
      <c r="C357" s="7" t="s">
        <v>596</v>
      </c>
      <c r="D357" s="26">
        <v>3</v>
      </c>
      <c r="E357" s="26">
        <v>6</v>
      </c>
      <c r="F357" s="26">
        <v>5.1879999999999997</v>
      </c>
      <c r="G357" s="26">
        <v>200</v>
      </c>
      <c r="H357" s="26">
        <v>52608</v>
      </c>
    </row>
    <row r="358" spans="1:8" x14ac:dyDescent="0.25">
      <c r="A358" s="6">
        <v>1998</v>
      </c>
      <c r="B358" s="6">
        <v>2265006015</v>
      </c>
      <c r="C358" s="7" t="s">
        <v>596</v>
      </c>
      <c r="D358" s="26">
        <v>6</v>
      </c>
      <c r="E358" s="26">
        <v>11</v>
      </c>
      <c r="F358" s="26">
        <v>9.9250000000000007</v>
      </c>
      <c r="G358" s="26">
        <v>400</v>
      </c>
      <c r="H358" s="26">
        <v>49107</v>
      </c>
    </row>
    <row r="359" spans="1:8" x14ac:dyDescent="0.25">
      <c r="A359" s="6">
        <v>1998</v>
      </c>
      <c r="B359" s="6">
        <v>2265006015</v>
      </c>
      <c r="C359" s="7" t="s">
        <v>596</v>
      </c>
      <c r="D359" s="26">
        <v>11</v>
      </c>
      <c r="E359" s="26">
        <v>16</v>
      </c>
      <c r="F359" s="26">
        <v>13.63</v>
      </c>
      <c r="G359" s="26">
        <v>400</v>
      </c>
      <c r="H359" s="26">
        <v>6023</v>
      </c>
    </row>
    <row r="360" spans="1:8" x14ac:dyDescent="0.25">
      <c r="A360" s="6">
        <v>1998</v>
      </c>
      <c r="B360" s="6">
        <v>2265006015</v>
      </c>
      <c r="C360" s="7" t="s">
        <v>596</v>
      </c>
      <c r="D360" s="26">
        <v>16</v>
      </c>
      <c r="E360" s="26">
        <v>25</v>
      </c>
      <c r="F360" s="26">
        <v>18.670000000000002</v>
      </c>
      <c r="G360" s="26">
        <v>750</v>
      </c>
      <c r="H360" s="26">
        <v>6528</v>
      </c>
    </row>
    <row r="361" spans="1:8" x14ac:dyDescent="0.25">
      <c r="A361" s="6">
        <v>1998</v>
      </c>
      <c r="B361" s="6">
        <v>2265006015</v>
      </c>
      <c r="C361" s="7" t="s">
        <v>596</v>
      </c>
      <c r="D361" s="26">
        <v>25</v>
      </c>
      <c r="E361" s="26">
        <v>40</v>
      </c>
      <c r="F361" s="26">
        <v>31.67</v>
      </c>
      <c r="G361" s="26">
        <v>1500</v>
      </c>
      <c r="H361" s="26">
        <v>956</v>
      </c>
    </row>
    <row r="362" spans="1:8" x14ac:dyDescent="0.25">
      <c r="A362" s="6">
        <v>1998</v>
      </c>
      <c r="B362" s="6">
        <v>2265006015</v>
      </c>
      <c r="C362" s="7" t="s">
        <v>596</v>
      </c>
      <c r="D362" s="26">
        <v>50</v>
      </c>
      <c r="E362" s="26">
        <v>75</v>
      </c>
      <c r="F362" s="26">
        <v>60.73</v>
      </c>
      <c r="G362" s="26">
        <v>3000</v>
      </c>
      <c r="H362" s="26">
        <v>5287</v>
      </c>
    </row>
    <row r="363" spans="1:8" x14ac:dyDescent="0.25">
      <c r="A363" s="6">
        <v>1998</v>
      </c>
      <c r="B363" s="6">
        <v>2265006015</v>
      </c>
      <c r="C363" s="7" t="s">
        <v>596</v>
      </c>
      <c r="D363" s="26">
        <v>75</v>
      </c>
      <c r="E363" s="26">
        <v>100</v>
      </c>
      <c r="F363" s="26">
        <v>81.69</v>
      </c>
      <c r="G363" s="26">
        <v>3000</v>
      </c>
      <c r="H363" s="26">
        <v>1126</v>
      </c>
    </row>
    <row r="364" spans="1:8" x14ac:dyDescent="0.25">
      <c r="A364" s="6">
        <v>1998</v>
      </c>
      <c r="B364" s="6">
        <v>2265006015</v>
      </c>
      <c r="C364" s="7" t="s">
        <v>596</v>
      </c>
      <c r="D364" s="26">
        <v>100</v>
      </c>
      <c r="E364" s="26">
        <v>175</v>
      </c>
      <c r="F364" s="26">
        <v>131.9</v>
      </c>
      <c r="G364" s="26">
        <v>3000</v>
      </c>
      <c r="H364" s="26">
        <v>527</v>
      </c>
    </row>
    <row r="365" spans="1:8" x14ac:dyDescent="0.25">
      <c r="A365" s="6">
        <v>1998</v>
      </c>
      <c r="B365" s="6">
        <v>2265006025</v>
      </c>
      <c r="C365" s="7" t="s">
        <v>600</v>
      </c>
      <c r="D365" s="26">
        <v>3</v>
      </c>
      <c r="E365" s="26">
        <v>6</v>
      </c>
      <c r="F365" s="26">
        <v>5.9740000000000002</v>
      </c>
      <c r="G365" s="26">
        <v>200</v>
      </c>
      <c r="H365" s="26">
        <v>6956</v>
      </c>
    </row>
    <row r="366" spans="1:8" x14ac:dyDescent="0.25">
      <c r="A366" s="6">
        <v>1998</v>
      </c>
      <c r="B366" s="6">
        <v>2265006025</v>
      </c>
      <c r="C366" s="7" t="s">
        <v>600</v>
      </c>
      <c r="D366" s="26">
        <v>6</v>
      </c>
      <c r="E366" s="26">
        <v>11</v>
      </c>
      <c r="F366" s="26">
        <v>9.3260000000000005</v>
      </c>
      <c r="G366" s="26">
        <v>400</v>
      </c>
      <c r="H366" s="26">
        <v>26973</v>
      </c>
    </row>
    <row r="367" spans="1:8" x14ac:dyDescent="0.25">
      <c r="A367" s="6">
        <v>1998</v>
      </c>
      <c r="B367" s="6">
        <v>2265006025</v>
      </c>
      <c r="C367" s="7" t="s">
        <v>600</v>
      </c>
      <c r="D367" s="26">
        <v>11</v>
      </c>
      <c r="E367" s="26">
        <v>16</v>
      </c>
      <c r="F367" s="26">
        <v>15.71</v>
      </c>
      <c r="G367" s="26">
        <v>400</v>
      </c>
      <c r="H367" s="26">
        <v>99427</v>
      </c>
    </row>
    <row r="368" spans="1:8" x14ac:dyDescent="0.25">
      <c r="A368" s="6">
        <v>1998</v>
      </c>
      <c r="B368" s="6">
        <v>2265006025</v>
      </c>
      <c r="C368" s="7" t="s">
        <v>600</v>
      </c>
      <c r="D368" s="26">
        <v>16</v>
      </c>
      <c r="E368" s="26">
        <v>25</v>
      </c>
      <c r="F368" s="26">
        <v>18.2</v>
      </c>
      <c r="G368" s="26">
        <v>750</v>
      </c>
      <c r="H368" s="26">
        <v>33168</v>
      </c>
    </row>
    <row r="369" spans="1:8" x14ac:dyDescent="0.25">
      <c r="A369" s="6">
        <v>1998</v>
      </c>
      <c r="B369" s="6">
        <v>2265006025</v>
      </c>
      <c r="C369" s="7" t="s">
        <v>600</v>
      </c>
      <c r="D369" s="26">
        <v>50</v>
      </c>
      <c r="E369" s="26">
        <v>75</v>
      </c>
      <c r="F369" s="26">
        <v>63.63</v>
      </c>
      <c r="G369" s="26">
        <v>3000</v>
      </c>
      <c r="H369" s="26">
        <v>7829</v>
      </c>
    </row>
    <row r="370" spans="1:8" x14ac:dyDescent="0.25">
      <c r="A370" s="6">
        <v>1998</v>
      </c>
      <c r="B370" s="6">
        <v>2265006025</v>
      </c>
      <c r="C370" s="7" t="s">
        <v>600</v>
      </c>
      <c r="D370" s="26">
        <v>75</v>
      </c>
      <c r="E370" s="26">
        <v>100</v>
      </c>
      <c r="F370" s="26">
        <v>80</v>
      </c>
      <c r="G370" s="26">
        <v>3000</v>
      </c>
      <c r="H370" s="26">
        <v>695</v>
      </c>
    </row>
    <row r="371" spans="1:8" x14ac:dyDescent="0.25">
      <c r="A371" s="6">
        <v>1998</v>
      </c>
      <c r="B371" s="6">
        <v>2265006025</v>
      </c>
      <c r="C371" s="7" t="s">
        <v>600</v>
      </c>
      <c r="D371" s="26">
        <v>100</v>
      </c>
      <c r="E371" s="26">
        <v>175</v>
      </c>
      <c r="F371" s="26">
        <v>130</v>
      </c>
      <c r="G371" s="26">
        <v>3000</v>
      </c>
      <c r="H371" s="26">
        <v>157</v>
      </c>
    </row>
    <row r="372" spans="1:8" x14ac:dyDescent="0.25">
      <c r="A372" s="6">
        <v>1998</v>
      </c>
      <c r="B372" s="6">
        <v>2265006030</v>
      </c>
      <c r="C372" s="7" t="s">
        <v>602</v>
      </c>
      <c r="D372" s="26">
        <v>1</v>
      </c>
      <c r="E372" s="26">
        <v>3</v>
      </c>
      <c r="F372" s="26">
        <v>3</v>
      </c>
      <c r="G372" s="26">
        <v>150</v>
      </c>
      <c r="H372" s="26">
        <v>165</v>
      </c>
    </row>
    <row r="373" spans="1:8" x14ac:dyDescent="0.25">
      <c r="A373" s="6">
        <v>1998</v>
      </c>
      <c r="B373" s="6">
        <v>2265006030</v>
      </c>
      <c r="C373" s="7" t="s">
        <v>602</v>
      </c>
      <c r="D373" s="26">
        <v>3</v>
      </c>
      <c r="E373" s="26">
        <v>6</v>
      </c>
      <c r="F373" s="26">
        <v>4.827</v>
      </c>
      <c r="G373" s="26">
        <v>200</v>
      </c>
      <c r="H373" s="26">
        <v>878292</v>
      </c>
    </row>
    <row r="374" spans="1:8" x14ac:dyDescent="0.25">
      <c r="A374" s="6">
        <v>1998</v>
      </c>
      <c r="B374" s="6">
        <v>2265006030</v>
      </c>
      <c r="C374" s="7" t="s">
        <v>602</v>
      </c>
      <c r="D374" s="26">
        <v>6</v>
      </c>
      <c r="E374" s="26">
        <v>11</v>
      </c>
      <c r="F374" s="26">
        <v>9.1039999999999992</v>
      </c>
      <c r="G374" s="26">
        <v>400</v>
      </c>
      <c r="H374" s="26">
        <v>543177</v>
      </c>
    </row>
    <row r="375" spans="1:8" x14ac:dyDescent="0.25">
      <c r="A375" s="6">
        <v>1998</v>
      </c>
      <c r="B375" s="6">
        <v>2265006030</v>
      </c>
      <c r="C375" s="7" t="s">
        <v>602</v>
      </c>
      <c r="D375" s="26">
        <v>11</v>
      </c>
      <c r="E375" s="26">
        <v>16</v>
      </c>
      <c r="F375" s="26">
        <v>14.13</v>
      </c>
      <c r="G375" s="26">
        <v>400</v>
      </c>
      <c r="H375" s="26">
        <v>161139</v>
      </c>
    </row>
    <row r="376" spans="1:8" x14ac:dyDescent="0.25">
      <c r="A376" s="6">
        <v>1998</v>
      </c>
      <c r="B376" s="6">
        <v>2265006030</v>
      </c>
      <c r="C376" s="7" t="s">
        <v>602</v>
      </c>
      <c r="D376" s="26">
        <v>16</v>
      </c>
      <c r="E376" s="26">
        <v>25</v>
      </c>
      <c r="F376" s="26">
        <v>18.8</v>
      </c>
      <c r="G376" s="26">
        <v>750</v>
      </c>
      <c r="H376" s="26">
        <v>30303</v>
      </c>
    </row>
    <row r="377" spans="1:8" x14ac:dyDescent="0.25">
      <c r="A377" s="6">
        <v>1998</v>
      </c>
      <c r="B377" s="6">
        <v>2265006030</v>
      </c>
      <c r="C377" s="7" t="s">
        <v>602</v>
      </c>
      <c r="D377" s="26">
        <v>25</v>
      </c>
      <c r="E377" s="26">
        <v>40</v>
      </c>
      <c r="F377" s="26">
        <v>36.549999999999997</v>
      </c>
      <c r="G377" s="26">
        <v>1500</v>
      </c>
      <c r="H377" s="26">
        <v>513</v>
      </c>
    </row>
    <row r="378" spans="1:8" x14ac:dyDescent="0.25">
      <c r="A378" s="6">
        <v>1998</v>
      </c>
      <c r="B378" s="6">
        <v>2265006030</v>
      </c>
      <c r="C378" s="7" t="s">
        <v>602</v>
      </c>
      <c r="D378" s="26">
        <v>50</v>
      </c>
      <c r="E378" s="26">
        <v>75</v>
      </c>
      <c r="F378" s="26">
        <v>66</v>
      </c>
      <c r="G378" s="26">
        <v>2443</v>
      </c>
      <c r="H378" s="26">
        <v>39</v>
      </c>
    </row>
    <row r="379" spans="1:8" x14ac:dyDescent="0.25">
      <c r="A379" s="6">
        <v>1998</v>
      </c>
      <c r="B379" s="6">
        <v>2265006030</v>
      </c>
      <c r="C379" s="7" t="s">
        <v>602</v>
      </c>
      <c r="D379" s="26">
        <v>75</v>
      </c>
      <c r="E379" s="26">
        <v>100</v>
      </c>
      <c r="F379" s="26">
        <v>86</v>
      </c>
      <c r="G379" s="26">
        <v>2443</v>
      </c>
      <c r="H379" s="26">
        <v>1</v>
      </c>
    </row>
    <row r="380" spans="1:8" x14ac:dyDescent="0.25">
      <c r="A380" s="6">
        <v>1998</v>
      </c>
      <c r="B380" s="6">
        <v>2265006035</v>
      </c>
      <c r="C380" s="7" t="s">
        <v>605</v>
      </c>
      <c r="D380" s="26">
        <v>3</v>
      </c>
      <c r="E380" s="26">
        <v>6</v>
      </c>
      <c r="F380" s="26">
        <v>4.8339999999999996</v>
      </c>
      <c r="G380" s="26">
        <v>200</v>
      </c>
      <c r="H380" s="26">
        <v>6096</v>
      </c>
    </row>
    <row r="381" spans="1:8" x14ac:dyDescent="0.25">
      <c r="A381" s="6">
        <v>1998</v>
      </c>
      <c r="B381" s="6">
        <v>2265006035</v>
      </c>
      <c r="C381" s="7" t="s">
        <v>605</v>
      </c>
      <c r="D381" s="26">
        <v>6</v>
      </c>
      <c r="E381" s="26">
        <v>11</v>
      </c>
      <c r="F381" s="26">
        <v>9.8550000000000004</v>
      </c>
      <c r="G381" s="26">
        <v>400</v>
      </c>
      <c r="H381" s="26">
        <v>5522</v>
      </c>
    </row>
    <row r="382" spans="1:8" x14ac:dyDescent="0.25">
      <c r="A382" s="6">
        <v>1998</v>
      </c>
      <c r="B382" s="6">
        <v>2265006035</v>
      </c>
      <c r="C382" s="7" t="s">
        <v>605</v>
      </c>
      <c r="D382" s="26">
        <v>11</v>
      </c>
      <c r="E382" s="26">
        <v>16</v>
      </c>
      <c r="F382" s="26">
        <v>13.1</v>
      </c>
      <c r="G382" s="26">
        <v>400</v>
      </c>
      <c r="H382" s="26">
        <v>4351</v>
      </c>
    </row>
    <row r="383" spans="1:8" x14ac:dyDescent="0.25">
      <c r="A383" s="6">
        <v>1998</v>
      </c>
      <c r="B383" s="6">
        <v>2265006035</v>
      </c>
      <c r="C383" s="7" t="s">
        <v>605</v>
      </c>
      <c r="D383" s="26">
        <v>16</v>
      </c>
      <c r="E383" s="26">
        <v>25</v>
      </c>
      <c r="F383" s="26">
        <v>18.350000000000001</v>
      </c>
      <c r="G383" s="26">
        <v>750</v>
      </c>
      <c r="H383" s="26">
        <v>4453</v>
      </c>
    </row>
    <row r="384" spans="1:8" x14ac:dyDescent="0.25">
      <c r="A384" s="6">
        <v>1998</v>
      </c>
      <c r="B384" s="6">
        <v>2265006035</v>
      </c>
      <c r="C384" s="7" t="s">
        <v>605</v>
      </c>
      <c r="D384" s="26">
        <v>25</v>
      </c>
      <c r="E384" s="26">
        <v>40</v>
      </c>
      <c r="F384" s="26">
        <v>33.909999999999997</v>
      </c>
      <c r="G384" s="26">
        <v>1500</v>
      </c>
      <c r="H384" s="26">
        <v>67</v>
      </c>
    </row>
    <row r="385" spans="1:8" x14ac:dyDescent="0.25">
      <c r="A385" s="6">
        <v>1998</v>
      </c>
      <c r="B385" s="6">
        <v>2265006035</v>
      </c>
      <c r="C385" s="7" t="s">
        <v>605</v>
      </c>
      <c r="D385" s="26">
        <v>40</v>
      </c>
      <c r="E385" s="26">
        <v>50</v>
      </c>
      <c r="F385" s="26">
        <v>46</v>
      </c>
      <c r="G385" s="26">
        <v>1500</v>
      </c>
      <c r="H385" s="26">
        <v>28</v>
      </c>
    </row>
    <row r="386" spans="1:8" x14ac:dyDescent="0.25">
      <c r="A386" s="6">
        <v>1998</v>
      </c>
      <c r="B386" s="6">
        <v>2265006035</v>
      </c>
      <c r="C386" s="7" t="s">
        <v>605</v>
      </c>
      <c r="D386" s="26">
        <v>50</v>
      </c>
      <c r="E386" s="26">
        <v>75</v>
      </c>
      <c r="F386" s="26">
        <v>66.790000000000006</v>
      </c>
      <c r="G386" s="26">
        <v>3000</v>
      </c>
      <c r="H386" s="26">
        <v>66</v>
      </c>
    </row>
    <row r="387" spans="1:8" x14ac:dyDescent="0.25">
      <c r="A387" s="6">
        <v>1998</v>
      </c>
      <c r="B387" s="6">
        <v>2265006035</v>
      </c>
      <c r="C387" s="7" t="s">
        <v>605</v>
      </c>
      <c r="D387" s="26">
        <v>100</v>
      </c>
      <c r="E387" s="26">
        <v>175</v>
      </c>
      <c r="F387" s="26">
        <v>113</v>
      </c>
      <c r="G387" s="26">
        <v>3000</v>
      </c>
      <c r="H387" s="26">
        <v>1</v>
      </c>
    </row>
    <row r="388" spans="1:8" x14ac:dyDescent="0.25">
      <c r="A388" s="6">
        <v>1998</v>
      </c>
      <c r="B388" s="6">
        <v>2265007010</v>
      </c>
      <c r="C388" s="7" t="s">
        <v>609</v>
      </c>
      <c r="D388" s="26">
        <v>6</v>
      </c>
      <c r="E388" s="26">
        <v>11</v>
      </c>
      <c r="F388" s="26">
        <v>8.1170000000000009</v>
      </c>
      <c r="G388" s="26">
        <v>400</v>
      </c>
      <c r="H388" s="26">
        <v>187298</v>
      </c>
    </row>
    <row r="389" spans="1:8" x14ac:dyDescent="0.25">
      <c r="A389" s="6">
        <v>1998</v>
      </c>
      <c r="B389" s="6">
        <v>2265007010</v>
      </c>
      <c r="C389" s="7" t="s">
        <v>609</v>
      </c>
      <c r="D389" s="26">
        <v>11</v>
      </c>
      <c r="E389" s="26">
        <v>16</v>
      </c>
      <c r="F389" s="26">
        <v>12.62</v>
      </c>
      <c r="G389" s="26">
        <v>400</v>
      </c>
      <c r="H389" s="26">
        <v>10359</v>
      </c>
    </row>
    <row r="390" spans="1:8" x14ac:dyDescent="0.25">
      <c r="A390" s="6">
        <v>1998</v>
      </c>
      <c r="B390" s="6">
        <v>2265007010</v>
      </c>
      <c r="C390" s="7" t="s">
        <v>609</v>
      </c>
      <c r="D390" s="26">
        <v>16</v>
      </c>
      <c r="E390" s="26">
        <v>25</v>
      </c>
      <c r="F390" s="26">
        <v>20.56</v>
      </c>
      <c r="G390" s="26">
        <v>750</v>
      </c>
      <c r="H390" s="26">
        <v>3357</v>
      </c>
    </row>
    <row r="391" spans="1:8" x14ac:dyDescent="0.25">
      <c r="A391" s="6">
        <v>1998</v>
      </c>
      <c r="B391" s="6">
        <v>2265007015</v>
      </c>
      <c r="C391" s="7" t="s">
        <v>610</v>
      </c>
      <c r="D391" s="26">
        <v>3</v>
      </c>
      <c r="E391" s="26">
        <v>6</v>
      </c>
      <c r="F391" s="26">
        <v>5.5</v>
      </c>
      <c r="G391" s="26">
        <v>200</v>
      </c>
      <c r="H391" s="26">
        <v>326</v>
      </c>
    </row>
    <row r="392" spans="1:8" x14ac:dyDescent="0.25">
      <c r="A392" s="6">
        <v>1998</v>
      </c>
      <c r="B392" s="6">
        <v>2265007015</v>
      </c>
      <c r="C392" s="7" t="s">
        <v>610</v>
      </c>
      <c r="D392" s="26">
        <v>6</v>
      </c>
      <c r="E392" s="26">
        <v>11</v>
      </c>
      <c r="F392" s="26">
        <v>9</v>
      </c>
      <c r="G392" s="26">
        <v>400</v>
      </c>
      <c r="H392" s="26">
        <v>134</v>
      </c>
    </row>
    <row r="393" spans="1:8" x14ac:dyDescent="0.25">
      <c r="A393" s="6">
        <v>1998</v>
      </c>
      <c r="B393" s="6">
        <v>2265008005</v>
      </c>
      <c r="C393" s="7" t="s">
        <v>611</v>
      </c>
      <c r="D393" s="26">
        <v>3</v>
      </c>
      <c r="E393" s="26">
        <v>6</v>
      </c>
      <c r="F393" s="26">
        <v>4.8609999999999998</v>
      </c>
      <c r="G393" s="26">
        <v>200</v>
      </c>
      <c r="H393" s="26">
        <v>904</v>
      </c>
    </row>
    <row r="394" spans="1:8" x14ac:dyDescent="0.25">
      <c r="A394" s="6">
        <v>1998</v>
      </c>
      <c r="B394" s="6">
        <v>2265008005</v>
      </c>
      <c r="C394" s="7" t="s">
        <v>611</v>
      </c>
      <c r="D394" s="26">
        <v>6</v>
      </c>
      <c r="E394" s="26">
        <v>11</v>
      </c>
      <c r="F394" s="26">
        <v>8.1709999999999994</v>
      </c>
      <c r="G394" s="26">
        <v>400</v>
      </c>
      <c r="H394" s="26">
        <v>103</v>
      </c>
    </row>
    <row r="395" spans="1:8" x14ac:dyDescent="0.25">
      <c r="A395" s="6">
        <v>1998</v>
      </c>
      <c r="B395" s="6">
        <v>2265008005</v>
      </c>
      <c r="C395" s="7" t="s">
        <v>611</v>
      </c>
      <c r="D395" s="26">
        <v>11</v>
      </c>
      <c r="E395" s="26">
        <v>16</v>
      </c>
      <c r="F395" s="26">
        <v>16</v>
      </c>
      <c r="G395" s="26">
        <v>400</v>
      </c>
      <c r="H395" s="26">
        <v>366</v>
      </c>
    </row>
    <row r="396" spans="1:8" x14ac:dyDescent="0.25">
      <c r="A396" s="6">
        <v>1998</v>
      </c>
      <c r="B396" s="6">
        <v>2265008005</v>
      </c>
      <c r="C396" s="7" t="s">
        <v>611</v>
      </c>
      <c r="D396" s="26">
        <v>16</v>
      </c>
      <c r="E396" s="26">
        <v>25</v>
      </c>
      <c r="F396" s="26">
        <v>18.36</v>
      </c>
      <c r="G396" s="26">
        <v>750</v>
      </c>
      <c r="H396" s="26">
        <v>19</v>
      </c>
    </row>
    <row r="397" spans="1:8" x14ac:dyDescent="0.25">
      <c r="A397" s="6">
        <v>1998</v>
      </c>
      <c r="B397" s="6">
        <v>2265008005</v>
      </c>
      <c r="C397" s="7" t="s">
        <v>611</v>
      </c>
      <c r="D397" s="26">
        <v>25</v>
      </c>
      <c r="E397" s="26">
        <v>40</v>
      </c>
      <c r="F397" s="26">
        <v>37</v>
      </c>
      <c r="G397" s="26">
        <v>1500</v>
      </c>
      <c r="H397" s="26">
        <v>21</v>
      </c>
    </row>
    <row r="398" spans="1:8" x14ac:dyDescent="0.25">
      <c r="A398" s="6">
        <v>1998</v>
      </c>
      <c r="B398" s="6">
        <v>2265008005</v>
      </c>
      <c r="C398" s="7" t="s">
        <v>611</v>
      </c>
      <c r="D398" s="26">
        <v>40</v>
      </c>
      <c r="E398" s="26">
        <v>50</v>
      </c>
      <c r="F398" s="26">
        <v>46</v>
      </c>
      <c r="G398" s="26">
        <v>1500</v>
      </c>
      <c r="H398" s="26">
        <v>7</v>
      </c>
    </row>
    <row r="399" spans="1:8" x14ac:dyDescent="0.25">
      <c r="A399" s="6">
        <v>1998</v>
      </c>
      <c r="B399" s="6">
        <v>2265008005</v>
      </c>
      <c r="C399" s="7" t="s">
        <v>611</v>
      </c>
      <c r="D399" s="26">
        <v>50</v>
      </c>
      <c r="E399" s="26">
        <v>75</v>
      </c>
      <c r="F399" s="26">
        <v>59</v>
      </c>
      <c r="G399" s="26">
        <v>3000</v>
      </c>
      <c r="H399" s="26">
        <v>23</v>
      </c>
    </row>
    <row r="400" spans="1:8" x14ac:dyDescent="0.25">
      <c r="A400" s="6">
        <v>1998</v>
      </c>
      <c r="B400" s="6">
        <v>2265008005</v>
      </c>
      <c r="C400" s="7" t="s">
        <v>611</v>
      </c>
      <c r="D400" s="26">
        <v>75</v>
      </c>
      <c r="E400" s="26">
        <v>100</v>
      </c>
      <c r="F400" s="26">
        <v>86.16</v>
      </c>
      <c r="G400" s="26">
        <v>3000</v>
      </c>
      <c r="H400" s="26">
        <v>98</v>
      </c>
    </row>
    <row r="401" spans="1:8" x14ac:dyDescent="0.25">
      <c r="A401" s="6">
        <v>1998</v>
      </c>
      <c r="B401" s="6">
        <v>2265008005</v>
      </c>
      <c r="C401" s="7" t="s">
        <v>611</v>
      </c>
      <c r="D401" s="26">
        <v>100</v>
      </c>
      <c r="E401" s="26">
        <v>175</v>
      </c>
      <c r="F401" s="26">
        <v>113</v>
      </c>
      <c r="G401" s="26">
        <v>3000</v>
      </c>
      <c r="H401" s="26">
        <v>289</v>
      </c>
    </row>
    <row r="402" spans="1:8" x14ac:dyDescent="0.25">
      <c r="A402" s="6">
        <v>1998</v>
      </c>
      <c r="B402" s="6">
        <v>2265010010</v>
      </c>
      <c r="C402" s="7" t="s">
        <v>613</v>
      </c>
      <c r="D402" s="26">
        <v>6</v>
      </c>
      <c r="E402" s="26">
        <v>11</v>
      </c>
      <c r="F402" s="26">
        <v>9.5679999999999996</v>
      </c>
      <c r="G402" s="26">
        <v>400</v>
      </c>
      <c r="H402" s="26">
        <v>4015</v>
      </c>
    </row>
    <row r="403" spans="1:8" x14ac:dyDescent="0.25">
      <c r="A403" s="6">
        <v>1998</v>
      </c>
      <c r="B403" s="6">
        <v>2265010010</v>
      </c>
      <c r="C403" s="7" t="s">
        <v>613</v>
      </c>
      <c r="D403" s="26">
        <v>11</v>
      </c>
      <c r="E403" s="26">
        <v>16</v>
      </c>
      <c r="F403" s="26">
        <v>12.68</v>
      </c>
      <c r="G403" s="26">
        <v>400</v>
      </c>
      <c r="H403" s="26">
        <v>7361</v>
      </c>
    </row>
    <row r="404" spans="1:8" x14ac:dyDescent="0.25">
      <c r="A404" s="6">
        <v>1998</v>
      </c>
      <c r="B404" s="6">
        <v>2265010010</v>
      </c>
      <c r="C404" s="7" t="s">
        <v>613</v>
      </c>
      <c r="D404" s="26">
        <v>16</v>
      </c>
      <c r="E404" s="26">
        <v>25</v>
      </c>
      <c r="F404" s="26">
        <v>20.309999999999999</v>
      </c>
      <c r="G404" s="26">
        <v>750</v>
      </c>
      <c r="H404" s="26">
        <v>4889</v>
      </c>
    </row>
    <row r="405" spans="1:8" x14ac:dyDescent="0.25">
      <c r="A405" s="6">
        <v>1998</v>
      </c>
      <c r="B405" s="6">
        <v>2265010010</v>
      </c>
      <c r="C405" s="7" t="s">
        <v>613</v>
      </c>
      <c r="D405" s="26">
        <v>25</v>
      </c>
      <c r="E405" s="26">
        <v>40</v>
      </c>
      <c r="F405" s="26">
        <v>37</v>
      </c>
      <c r="G405" s="26">
        <v>1500</v>
      </c>
      <c r="H405" s="26">
        <v>0</v>
      </c>
    </row>
    <row r="406" spans="1:8" x14ac:dyDescent="0.25">
      <c r="A406" s="6">
        <v>1998</v>
      </c>
      <c r="B406" s="6">
        <v>2267001060</v>
      </c>
      <c r="C406" s="7" t="s">
        <v>479</v>
      </c>
      <c r="D406" s="26">
        <v>25</v>
      </c>
      <c r="E406" s="26">
        <v>40</v>
      </c>
      <c r="F406" s="26">
        <v>30.55</v>
      </c>
      <c r="G406" s="26">
        <v>942</v>
      </c>
      <c r="H406" s="26">
        <v>1037</v>
      </c>
    </row>
    <row r="407" spans="1:8" x14ac:dyDescent="0.25">
      <c r="A407" s="6">
        <v>1998</v>
      </c>
      <c r="B407" s="6">
        <v>2267001060</v>
      </c>
      <c r="C407" s="7" t="s">
        <v>479</v>
      </c>
      <c r="D407" s="26">
        <v>40</v>
      </c>
      <c r="E407" s="26">
        <v>50</v>
      </c>
      <c r="F407" s="26">
        <v>46</v>
      </c>
      <c r="G407" s="26">
        <v>942</v>
      </c>
      <c r="H407" s="26">
        <v>25</v>
      </c>
    </row>
    <row r="408" spans="1:8" x14ac:dyDescent="0.25">
      <c r="A408" s="6">
        <v>1998</v>
      </c>
      <c r="B408" s="6">
        <v>2267001060</v>
      </c>
      <c r="C408" s="7" t="s">
        <v>479</v>
      </c>
      <c r="D408" s="26">
        <v>50</v>
      </c>
      <c r="E408" s="26">
        <v>75</v>
      </c>
      <c r="F408" s="26">
        <v>61.48</v>
      </c>
      <c r="G408" s="26">
        <v>942</v>
      </c>
      <c r="H408" s="26">
        <v>2503</v>
      </c>
    </row>
    <row r="409" spans="1:8" x14ac:dyDescent="0.25">
      <c r="A409" s="6">
        <v>1998</v>
      </c>
      <c r="B409" s="6">
        <v>2267001060</v>
      </c>
      <c r="C409" s="7" t="s">
        <v>479</v>
      </c>
      <c r="D409" s="26">
        <v>75</v>
      </c>
      <c r="E409" s="26">
        <v>100</v>
      </c>
      <c r="F409" s="26">
        <v>86.5</v>
      </c>
      <c r="G409" s="26">
        <v>942</v>
      </c>
      <c r="H409" s="26">
        <v>20</v>
      </c>
    </row>
    <row r="410" spans="1:8" x14ac:dyDescent="0.25">
      <c r="A410" s="6">
        <v>1998</v>
      </c>
      <c r="B410" s="6">
        <v>2267001060</v>
      </c>
      <c r="C410" s="7" t="s">
        <v>479</v>
      </c>
      <c r="D410" s="26">
        <v>100</v>
      </c>
      <c r="E410" s="26">
        <v>175</v>
      </c>
      <c r="F410" s="26">
        <v>118.3</v>
      </c>
      <c r="G410" s="26">
        <v>942</v>
      </c>
      <c r="H410" s="26">
        <v>947</v>
      </c>
    </row>
    <row r="411" spans="1:8" x14ac:dyDescent="0.25">
      <c r="A411" s="6">
        <v>1998</v>
      </c>
      <c r="B411" s="6">
        <v>2267002003</v>
      </c>
      <c r="C411" s="7" t="s">
        <v>481</v>
      </c>
      <c r="D411" s="26">
        <v>25</v>
      </c>
      <c r="E411" s="26">
        <v>40</v>
      </c>
      <c r="F411" s="26">
        <v>31.75</v>
      </c>
      <c r="G411" s="26">
        <v>1500</v>
      </c>
      <c r="H411" s="26">
        <v>320</v>
      </c>
    </row>
    <row r="412" spans="1:8" x14ac:dyDescent="0.25">
      <c r="A412" s="6">
        <v>1998</v>
      </c>
      <c r="B412" s="6">
        <v>2267002003</v>
      </c>
      <c r="C412" s="7" t="s">
        <v>481</v>
      </c>
      <c r="D412" s="26">
        <v>50</v>
      </c>
      <c r="E412" s="26">
        <v>75</v>
      </c>
      <c r="F412" s="26">
        <v>62.41</v>
      </c>
      <c r="G412" s="26">
        <v>3000</v>
      </c>
      <c r="H412" s="26">
        <v>354</v>
      </c>
    </row>
    <row r="413" spans="1:8" x14ac:dyDescent="0.25">
      <c r="A413" s="6">
        <v>1998</v>
      </c>
      <c r="B413" s="6">
        <v>2267002015</v>
      </c>
      <c r="C413" s="7" t="s">
        <v>487</v>
      </c>
      <c r="D413" s="26">
        <v>25</v>
      </c>
      <c r="E413" s="26">
        <v>40</v>
      </c>
      <c r="F413" s="26">
        <v>36.82</v>
      </c>
      <c r="G413" s="26">
        <v>1500</v>
      </c>
      <c r="H413" s="26">
        <v>311</v>
      </c>
    </row>
    <row r="414" spans="1:8" x14ac:dyDescent="0.25">
      <c r="A414" s="6">
        <v>1998</v>
      </c>
      <c r="B414" s="6">
        <v>2267002015</v>
      </c>
      <c r="C414" s="7" t="s">
        <v>487</v>
      </c>
      <c r="D414" s="26">
        <v>50</v>
      </c>
      <c r="E414" s="26">
        <v>75</v>
      </c>
      <c r="F414" s="26">
        <v>60.76</v>
      </c>
      <c r="G414" s="26">
        <v>3000</v>
      </c>
      <c r="H414" s="26">
        <v>214</v>
      </c>
    </row>
    <row r="415" spans="1:8" x14ac:dyDescent="0.25">
      <c r="A415" s="6">
        <v>1998</v>
      </c>
      <c r="B415" s="6">
        <v>2267002015</v>
      </c>
      <c r="C415" s="7" t="s">
        <v>487</v>
      </c>
      <c r="D415" s="26">
        <v>75</v>
      </c>
      <c r="E415" s="26">
        <v>100</v>
      </c>
      <c r="F415" s="26">
        <v>83</v>
      </c>
      <c r="G415" s="26">
        <v>3000</v>
      </c>
      <c r="H415" s="26">
        <v>147</v>
      </c>
    </row>
    <row r="416" spans="1:8" x14ac:dyDescent="0.25">
      <c r="A416" s="6">
        <v>1998</v>
      </c>
      <c r="B416" s="6">
        <v>2267002021</v>
      </c>
      <c r="C416" s="7" t="s">
        <v>490</v>
      </c>
      <c r="D416" s="26">
        <v>25</v>
      </c>
      <c r="E416" s="26">
        <v>40</v>
      </c>
      <c r="F416" s="26">
        <v>36.6</v>
      </c>
      <c r="G416" s="26">
        <v>1500</v>
      </c>
      <c r="H416" s="26">
        <v>501</v>
      </c>
    </row>
    <row r="417" spans="1:8" x14ac:dyDescent="0.25">
      <c r="A417" s="6">
        <v>1998</v>
      </c>
      <c r="B417" s="6">
        <v>2267002021</v>
      </c>
      <c r="C417" s="7" t="s">
        <v>490</v>
      </c>
      <c r="D417" s="26">
        <v>50</v>
      </c>
      <c r="E417" s="26">
        <v>75</v>
      </c>
      <c r="F417" s="26">
        <v>66</v>
      </c>
      <c r="G417" s="26">
        <v>2581</v>
      </c>
      <c r="H417" s="26">
        <v>45</v>
      </c>
    </row>
    <row r="418" spans="1:8" x14ac:dyDescent="0.25">
      <c r="A418" s="6">
        <v>1998</v>
      </c>
      <c r="B418" s="6">
        <v>2267002024</v>
      </c>
      <c r="C418" s="7" t="s">
        <v>492</v>
      </c>
      <c r="D418" s="26">
        <v>25</v>
      </c>
      <c r="E418" s="26">
        <v>40</v>
      </c>
      <c r="F418" s="26">
        <v>30.24</v>
      </c>
      <c r="G418" s="26">
        <v>1500</v>
      </c>
      <c r="H418" s="26">
        <v>113</v>
      </c>
    </row>
    <row r="419" spans="1:8" x14ac:dyDescent="0.25">
      <c r="A419" s="6">
        <v>1998</v>
      </c>
      <c r="B419" s="6">
        <v>2267002024</v>
      </c>
      <c r="C419" s="7" t="s">
        <v>492</v>
      </c>
      <c r="D419" s="26">
        <v>50</v>
      </c>
      <c r="E419" s="26">
        <v>75</v>
      </c>
      <c r="F419" s="26">
        <v>66</v>
      </c>
      <c r="G419" s="26">
        <v>3000</v>
      </c>
      <c r="H419" s="26">
        <v>41</v>
      </c>
    </row>
    <row r="420" spans="1:8" x14ac:dyDescent="0.25">
      <c r="A420" s="6">
        <v>1998</v>
      </c>
      <c r="B420" s="6">
        <v>2267002030</v>
      </c>
      <c r="C420" s="7" t="s">
        <v>496</v>
      </c>
      <c r="D420" s="26">
        <v>25</v>
      </c>
      <c r="E420" s="26">
        <v>40</v>
      </c>
      <c r="F420" s="26">
        <v>30</v>
      </c>
      <c r="G420" s="26">
        <v>1500</v>
      </c>
      <c r="H420" s="26">
        <v>713</v>
      </c>
    </row>
    <row r="421" spans="1:8" x14ac:dyDescent="0.25">
      <c r="A421" s="6">
        <v>1998</v>
      </c>
      <c r="B421" s="6">
        <v>2267002030</v>
      </c>
      <c r="C421" s="7" t="s">
        <v>496</v>
      </c>
      <c r="D421" s="26">
        <v>50</v>
      </c>
      <c r="E421" s="26">
        <v>75</v>
      </c>
      <c r="F421" s="26">
        <v>61.69</v>
      </c>
      <c r="G421" s="26">
        <v>3000</v>
      </c>
      <c r="H421" s="26">
        <v>602</v>
      </c>
    </row>
    <row r="422" spans="1:8" x14ac:dyDescent="0.25">
      <c r="A422" s="6">
        <v>1998</v>
      </c>
      <c r="B422" s="6">
        <v>2267002030</v>
      </c>
      <c r="C422" s="7" t="s">
        <v>496</v>
      </c>
      <c r="D422" s="26">
        <v>75</v>
      </c>
      <c r="E422" s="26">
        <v>100</v>
      </c>
      <c r="F422" s="26">
        <v>80</v>
      </c>
      <c r="G422" s="26">
        <v>3000</v>
      </c>
      <c r="H422" s="26">
        <v>474</v>
      </c>
    </row>
    <row r="423" spans="1:8" x14ac:dyDescent="0.25">
      <c r="A423" s="6">
        <v>1998</v>
      </c>
      <c r="B423" s="6">
        <v>2267002033</v>
      </c>
      <c r="C423" s="7" t="s">
        <v>498</v>
      </c>
      <c r="D423" s="26">
        <v>25</v>
      </c>
      <c r="E423" s="26">
        <v>40</v>
      </c>
      <c r="F423" s="26">
        <v>31.39</v>
      </c>
      <c r="G423" s="26">
        <v>1500</v>
      </c>
      <c r="H423" s="26">
        <v>376</v>
      </c>
    </row>
    <row r="424" spans="1:8" x14ac:dyDescent="0.25">
      <c r="A424" s="6">
        <v>1998</v>
      </c>
      <c r="B424" s="6">
        <v>2267002033</v>
      </c>
      <c r="C424" s="7" t="s">
        <v>498</v>
      </c>
      <c r="D424" s="26">
        <v>50</v>
      </c>
      <c r="E424" s="26">
        <v>75</v>
      </c>
      <c r="F424" s="26">
        <v>61.34</v>
      </c>
      <c r="G424" s="26">
        <v>2113</v>
      </c>
      <c r="H424" s="26">
        <v>342</v>
      </c>
    </row>
    <row r="425" spans="1:8" x14ac:dyDescent="0.25">
      <c r="A425" s="6">
        <v>1998</v>
      </c>
      <c r="B425" s="6">
        <v>2267002033</v>
      </c>
      <c r="C425" s="7" t="s">
        <v>498</v>
      </c>
      <c r="D425" s="26">
        <v>100</v>
      </c>
      <c r="E425" s="26">
        <v>175</v>
      </c>
      <c r="F425" s="26">
        <v>118.1</v>
      </c>
      <c r="G425" s="26">
        <v>2113</v>
      </c>
      <c r="H425" s="26">
        <v>568</v>
      </c>
    </row>
    <row r="426" spans="1:8" x14ac:dyDescent="0.25">
      <c r="A426" s="6">
        <v>1998</v>
      </c>
      <c r="B426" s="6">
        <v>2267002039</v>
      </c>
      <c r="C426" s="7" t="s">
        <v>501</v>
      </c>
      <c r="D426" s="26">
        <v>25</v>
      </c>
      <c r="E426" s="26">
        <v>40</v>
      </c>
      <c r="F426" s="26">
        <v>34.79</v>
      </c>
      <c r="G426" s="26">
        <v>1500</v>
      </c>
      <c r="H426" s="26">
        <v>724</v>
      </c>
    </row>
    <row r="427" spans="1:8" x14ac:dyDescent="0.25">
      <c r="A427" s="6">
        <v>1998</v>
      </c>
      <c r="B427" s="6">
        <v>2267002039</v>
      </c>
      <c r="C427" s="7" t="s">
        <v>501</v>
      </c>
      <c r="D427" s="26">
        <v>50</v>
      </c>
      <c r="E427" s="26">
        <v>75</v>
      </c>
      <c r="F427" s="26">
        <v>65.78</v>
      </c>
      <c r="G427" s="26">
        <v>3000</v>
      </c>
      <c r="H427" s="26">
        <v>394</v>
      </c>
    </row>
    <row r="428" spans="1:8" x14ac:dyDescent="0.25">
      <c r="A428" s="6">
        <v>1998</v>
      </c>
      <c r="B428" s="6">
        <v>2267002045</v>
      </c>
      <c r="C428" s="7" t="s">
        <v>504</v>
      </c>
      <c r="D428" s="26">
        <v>25</v>
      </c>
      <c r="E428" s="26">
        <v>40</v>
      </c>
      <c r="F428" s="26">
        <v>37</v>
      </c>
      <c r="G428" s="26">
        <v>1500</v>
      </c>
      <c r="H428" s="26">
        <v>3</v>
      </c>
    </row>
    <row r="429" spans="1:8" x14ac:dyDescent="0.25">
      <c r="A429" s="6">
        <v>1998</v>
      </c>
      <c r="B429" s="6">
        <v>2267002045</v>
      </c>
      <c r="C429" s="7" t="s">
        <v>504</v>
      </c>
      <c r="D429" s="26">
        <v>50</v>
      </c>
      <c r="E429" s="26">
        <v>75</v>
      </c>
      <c r="F429" s="26">
        <v>69.040000000000006</v>
      </c>
      <c r="G429" s="26">
        <v>3000</v>
      </c>
      <c r="H429" s="26">
        <v>524</v>
      </c>
    </row>
    <row r="430" spans="1:8" x14ac:dyDescent="0.25">
      <c r="A430" s="6">
        <v>1998</v>
      </c>
      <c r="B430" s="6">
        <v>2267002045</v>
      </c>
      <c r="C430" s="7" t="s">
        <v>504</v>
      </c>
      <c r="D430" s="26">
        <v>100</v>
      </c>
      <c r="E430" s="26">
        <v>175</v>
      </c>
      <c r="F430" s="26">
        <v>115.2</v>
      </c>
      <c r="G430" s="26">
        <v>3000</v>
      </c>
      <c r="H430" s="26">
        <v>85</v>
      </c>
    </row>
    <row r="431" spans="1:8" x14ac:dyDescent="0.25">
      <c r="A431" s="6">
        <v>1998</v>
      </c>
      <c r="B431" s="6">
        <v>2267002054</v>
      </c>
      <c r="C431" s="7" t="s">
        <v>507</v>
      </c>
      <c r="D431" s="26">
        <v>50</v>
      </c>
      <c r="E431" s="26">
        <v>75</v>
      </c>
      <c r="F431" s="26">
        <v>62.53</v>
      </c>
      <c r="G431" s="26">
        <v>3000</v>
      </c>
      <c r="H431" s="26">
        <v>116</v>
      </c>
    </row>
    <row r="432" spans="1:8" x14ac:dyDescent="0.25">
      <c r="A432" s="6">
        <v>1998</v>
      </c>
      <c r="B432" s="6">
        <v>2267002057</v>
      </c>
      <c r="C432" s="7" t="s">
        <v>509</v>
      </c>
      <c r="D432" s="26">
        <v>25</v>
      </c>
      <c r="E432" s="26">
        <v>40</v>
      </c>
      <c r="F432" s="26">
        <v>29</v>
      </c>
      <c r="G432" s="26">
        <v>1500</v>
      </c>
      <c r="H432" s="26">
        <v>112</v>
      </c>
    </row>
    <row r="433" spans="1:8" x14ac:dyDescent="0.25">
      <c r="A433" s="6">
        <v>1998</v>
      </c>
      <c r="B433" s="6">
        <v>2267002057</v>
      </c>
      <c r="C433" s="7" t="s">
        <v>509</v>
      </c>
      <c r="D433" s="26">
        <v>40</v>
      </c>
      <c r="E433" s="26">
        <v>50</v>
      </c>
      <c r="F433" s="26">
        <v>46</v>
      </c>
      <c r="G433" s="26">
        <v>1500</v>
      </c>
      <c r="H433" s="26">
        <v>1</v>
      </c>
    </row>
    <row r="434" spans="1:8" x14ac:dyDescent="0.25">
      <c r="A434" s="6">
        <v>1998</v>
      </c>
      <c r="B434" s="6">
        <v>2267002057</v>
      </c>
      <c r="C434" s="7" t="s">
        <v>509</v>
      </c>
      <c r="D434" s="26">
        <v>50</v>
      </c>
      <c r="E434" s="26">
        <v>75</v>
      </c>
      <c r="F434" s="26">
        <v>65.900000000000006</v>
      </c>
      <c r="G434" s="26">
        <v>3000</v>
      </c>
      <c r="H434" s="26">
        <v>743</v>
      </c>
    </row>
    <row r="435" spans="1:8" x14ac:dyDescent="0.25">
      <c r="A435" s="6">
        <v>1998</v>
      </c>
      <c r="B435" s="6">
        <v>2267002057</v>
      </c>
      <c r="C435" s="7" t="s">
        <v>509</v>
      </c>
      <c r="D435" s="26">
        <v>75</v>
      </c>
      <c r="E435" s="26">
        <v>100</v>
      </c>
      <c r="F435" s="26">
        <v>80</v>
      </c>
      <c r="G435" s="26">
        <v>3000</v>
      </c>
      <c r="H435" s="26">
        <v>5</v>
      </c>
    </row>
    <row r="436" spans="1:8" x14ac:dyDescent="0.25">
      <c r="A436" s="6">
        <v>1998</v>
      </c>
      <c r="B436" s="6">
        <v>2267002057</v>
      </c>
      <c r="C436" s="7" t="s">
        <v>509</v>
      </c>
      <c r="D436" s="26">
        <v>100</v>
      </c>
      <c r="E436" s="26">
        <v>175</v>
      </c>
      <c r="F436" s="26">
        <v>113.3</v>
      </c>
      <c r="G436" s="26">
        <v>3000</v>
      </c>
      <c r="H436" s="26">
        <v>88</v>
      </c>
    </row>
    <row r="437" spans="1:8" x14ac:dyDescent="0.25">
      <c r="A437" s="6">
        <v>1998</v>
      </c>
      <c r="B437" s="6">
        <v>2267002060</v>
      </c>
      <c r="C437" s="7" t="s">
        <v>511</v>
      </c>
      <c r="D437" s="26">
        <v>25</v>
      </c>
      <c r="E437" s="26">
        <v>40</v>
      </c>
      <c r="F437" s="26">
        <v>37</v>
      </c>
      <c r="G437" s="26">
        <v>1500</v>
      </c>
      <c r="H437" s="26">
        <v>32</v>
      </c>
    </row>
    <row r="438" spans="1:8" x14ac:dyDescent="0.25">
      <c r="A438" s="6">
        <v>1998</v>
      </c>
      <c r="B438" s="6">
        <v>2267002060</v>
      </c>
      <c r="C438" s="7" t="s">
        <v>511</v>
      </c>
      <c r="D438" s="26">
        <v>50</v>
      </c>
      <c r="E438" s="26">
        <v>75</v>
      </c>
      <c r="F438" s="26">
        <v>70.400000000000006</v>
      </c>
      <c r="G438" s="26">
        <v>3000</v>
      </c>
      <c r="H438" s="26">
        <v>1485</v>
      </c>
    </row>
    <row r="439" spans="1:8" x14ac:dyDescent="0.25">
      <c r="A439" s="6">
        <v>1998</v>
      </c>
      <c r="B439" s="6">
        <v>2267002060</v>
      </c>
      <c r="C439" s="7" t="s">
        <v>511</v>
      </c>
      <c r="D439" s="26">
        <v>100</v>
      </c>
      <c r="E439" s="26">
        <v>175</v>
      </c>
      <c r="F439" s="26">
        <v>113</v>
      </c>
      <c r="G439" s="26">
        <v>3000</v>
      </c>
      <c r="H439" s="26">
        <v>49</v>
      </c>
    </row>
    <row r="440" spans="1:8" x14ac:dyDescent="0.25">
      <c r="A440" s="6">
        <v>1998</v>
      </c>
      <c r="B440" s="6">
        <v>2267002066</v>
      </c>
      <c r="C440" s="7" t="s">
        <v>513</v>
      </c>
      <c r="D440" s="26">
        <v>25</v>
      </c>
      <c r="E440" s="26">
        <v>40</v>
      </c>
      <c r="F440" s="26">
        <v>30</v>
      </c>
      <c r="G440" s="26">
        <v>1500</v>
      </c>
      <c r="H440" s="26">
        <v>28</v>
      </c>
    </row>
    <row r="441" spans="1:8" x14ac:dyDescent="0.25">
      <c r="A441" s="6">
        <v>1998</v>
      </c>
      <c r="B441" s="6">
        <v>2267002066</v>
      </c>
      <c r="C441" s="7" t="s">
        <v>513</v>
      </c>
      <c r="D441" s="26">
        <v>50</v>
      </c>
      <c r="E441" s="26">
        <v>75</v>
      </c>
      <c r="F441" s="26">
        <v>61</v>
      </c>
      <c r="G441" s="26">
        <v>3000</v>
      </c>
      <c r="H441" s="26">
        <v>133</v>
      </c>
    </row>
    <row r="442" spans="1:8" x14ac:dyDescent="0.25">
      <c r="A442" s="6">
        <v>1998</v>
      </c>
      <c r="B442" s="6">
        <v>2267002066</v>
      </c>
      <c r="C442" s="7" t="s">
        <v>513</v>
      </c>
      <c r="D442" s="26">
        <v>75</v>
      </c>
      <c r="E442" s="26">
        <v>100</v>
      </c>
      <c r="F442" s="26">
        <v>80</v>
      </c>
      <c r="G442" s="26">
        <v>3000</v>
      </c>
      <c r="H442" s="26">
        <v>16</v>
      </c>
    </row>
    <row r="443" spans="1:8" x14ac:dyDescent="0.25">
      <c r="A443" s="6">
        <v>1998</v>
      </c>
      <c r="B443" s="6">
        <v>2267002072</v>
      </c>
      <c r="C443" s="7" t="s">
        <v>515</v>
      </c>
      <c r="D443" s="26">
        <v>25</v>
      </c>
      <c r="E443" s="26">
        <v>40</v>
      </c>
      <c r="F443" s="26">
        <v>31.93</v>
      </c>
      <c r="G443" s="26">
        <v>1500</v>
      </c>
      <c r="H443" s="26">
        <v>1712</v>
      </c>
    </row>
    <row r="444" spans="1:8" x14ac:dyDescent="0.25">
      <c r="A444" s="6">
        <v>1998</v>
      </c>
      <c r="B444" s="6">
        <v>2267002072</v>
      </c>
      <c r="C444" s="7" t="s">
        <v>515</v>
      </c>
      <c r="D444" s="26">
        <v>50</v>
      </c>
      <c r="E444" s="26">
        <v>75</v>
      </c>
      <c r="F444" s="26">
        <v>54.58</v>
      </c>
      <c r="G444" s="26">
        <v>3000</v>
      </c>
      <c r="H444" s="26">
        <v>945</v>
      </c>
    </row>
    <row r="445" spans="1:8" x14ac:dyDescent="0.25">
      <c r="A445" s="6">
        <v>1998</v>
      </c>
      <c r="B445" s="6">
        <v>2267002072</v>
      </c>
      <c r="C445" s="7" t="s">
        <v>515</v>
      </c>
      <c r="D445" s="26">
        <v>75</v>
      </c>
      <c r="E445" s="26">
        <v>100</v>
      </c>
      <c r="F445" s="26">
        <v>79</v>
      </c>
      <c r="G445" s="26">
        <v>3000</v>
      </c>
      <c r="H445" s="26">
        <v>1011</v>
      </c>
    </row>
    <row r="446" spans="1:8" x14ac:dyDescent="0.25">
      <c r="A446" s="6">
        <v>1998</v>
      </c>
      <c r="B446" s="6">
        <v>2267002081</v>
      </c>
      <c r="C446" s="7" t="s">
        <v>518</v>
      </c>
      <c r="D446" s="26">
        <v>100</v>
      </c>
      <c r="E446" s="26">
        <v>175</v>
      </c>
      <c r="F446" s="26">
        <v>126</v>
      </c>
      <c r="G446" s="26">
        <v>3000</v>
      </c>
      <c r="H446" s="26">
        <v>601</v>
      </c>
    </row>
    <row r="447" spans="1:8" x14ac:dyDescent="0.25">
      <c r="A447" s="6">
        <v>1998</v>
      </c>
      <c r="B447" s="6">
        <v>2267003010</v>
      </c>
      <c r="C447" s="7" t="s">
        <v>521</v>
      </c>
      <c r="D447" s="26">
        <v>25</v>
      </c>
      <c r="E447" s="26">
        <v>40</v>
      </c>
      <c r="F447" s="26">
        <v>31.22</v>
      </c>
      <c r="G447" s="26">
        <v>1500</v>
      </c>
      <c r="H447" s="26">
        <v>6245</v>
      </c>
    </row>
    <row r="448" spans="1:8" x14ac:dyDescent="0.25">
      <c r="A448" s="6">
        <v>1998</v>
      </c>
      <c r="B448" s="6">
        <v>2267003010</v>
      </c>
      <c r="C448" s="7" t="s">
        <v>521</v>
      </c>
      <c r="D448" s="26">
        <v>50</v>
      </c>
      <c r="E448" s="26">
        <v>75</v>
      </c>
      <c r="F448" s="26">
        <v>59.88</v>
      </c>
      <c r="G448" s="26">
        <v>3000</v>
      </c>
      <c r="H448" s="26">
        <v>13009</v>
      </c>
    </row>
    <row r="449" spans="1:8" x14ac:dyDescent="0.25">
      <c r="A449" s="6">
        <v>1998</v>
      </c>
      <c r="B449" s="6">
        <v>2267003010</v>
      </c>
      <c r="C449" s="7" t="s">
        <v>521</v>
      </c>
      <c r="D449" s="26">
        <v>100</v>
      </c>
      <c r="E449" s="26">
        <v>175</v>
      </c>
      <c r="F449" s="26">
        <v>111.5</v>
      </c>
      <c r="G449" s="26">
        <v>3000</v>
      </c>
      <c r="H449" s="26">
        <v>289</v>
      </c>
    </row>
    <row r="450" spans="1:8" x14ac:dyDescent="0.25">
      <c r="A450" s="6">
        <v>1996</v>
      </c>
      <c r="B450" s="6">
        <v>2267003020</v>
      </c>
      <c r="C450" s="7" t="s">
        <v>523</v>
      </c>
      <c r="D450" s="26">
        <v>25</v>
      </c>
      <c r="E450" s="26">
        <v>40</v>
      </c>
      <c r="F450" s="26">
        <v>33.44</v>
      </c>
      <c r="G450" s="26">
        <v>4500</v>
      </c>
      <c r="H450" s="26">
        <v>31455</v>
      </c>
    </row>
    <row r="451" spans="1:8" x14ac:dyDescent="0.25">
      <c r="A451" s="6">
        <v>1996</v>
      </c>
      <c r="B451" s="6">
        <v>2267003020</v>
      </c>
      <c r="C451" s="7" t="s">
        <v>523</v>
      </c>
      <c r="D451" s="26">
        <v>40</v>
      </c>
      <c r="E451" s="26">
        <v>50</v>
      </c>
      <c r="F451" s="26">
        <v>45.43</v>
      </c>
      <c r="G451" s="26">
        <v>4500</v>
      </c>
      <c r="H451" s="26">
        <v>68753</v>
      </c>
    </row>
    <row r="452" spans="1:8" x14ac:dyDescent="0.25">
      <c r="A452" s="6">
        <v>1996</v>
      </c>
      <c r="B452" s="6">
        <v>2267003020</v>
      </c>
      <c r="C452" s="7" t="s">
        <v>523</v>
      </c>
      <c r="D452" s="26">
        <v>50</v>
      </c>
      <c r="E452" s="26">
        <v>75</v>
      </c>
      <c r="F452" s="26">
        <v>58.18</v>
      </c>
      <c r="G452" s="26">
        <v>4500</v>
      </c>
      <c r="H452" s="26">
        <v>180954</v>
      </c>
    </row>
    <row r="453" spans="1:8" x14ac:dyDescent="0.25">
      <c r="A453" s="6">
        <v>1996</v>
      </c>
      <c r="B453" s="6">
        <v>2267003020</v>
      </c>
      <c r="C453" s="7" t="s">
        <v>523</v>
      </c>
      <c r="D453" s="26">
        <v>75</v>
      </c>
      <c r="E453" s="26">
        <v>100</v>
      </c>
      <c r="F453" s="26">
        <v>79.83</v>
      </c>
      <c r="G453" s="26">
        <v>4500</v>
      </c>
      <c r="H453" s="26">
        <v>13216</v>
      </c>
    </row>
    <row r="454" spans="1:8" x14ac:dyDescent="0.25">
      <c r="A454" s="6">
        <v>1996</v>
      </c>
      <c r="B454" s="6">
        <v>2267003020</v>
      </c>
      <c r="C454" s="7" t="s">
        <v>523</v>
      </c>
      <c r="D454" s="26">
        <v>100</v>
      </c>
      <c r="E454" s="26">
        <v>175</v>
      </c>
      <c r="F454" s="26">
        <v>131.5</v>
      </c>
      <c r="G454" s="26">
        <v>4500</v>
      </c>
      <c r="H454" s="26">
        <v>84099</v>
      </c>
    </row>
    <row r="455" spans="1:8" x14ac:dyDescent="0.25">
      <c r="A455" s="6">
        <v>1996</v>
      </c>
      <c r="B455" s="6">
        <v>2267003020</v>
      </c>
      <c r="C455" s="7" t="s">
        <v>523</v>
      </c>
      <c r="D455" s="26">
        <v>175</v>
      </c>
      <c r="E455" s="26">
        <v>300</v>
      </c>
      <c r="F455" s="26">
        <v>215.8</v>
      </c>
      <c r="G455" s="26">
        <v>4500</v>
      </c>
      <c r="H455" s="26">
        <v>412</v>
      </c>
    </row>
    <row r="456" spans="1:8" x14ac:dyDescent="0.25">
      <c r="A456" s="6">
        <v>1998</v>
      </c>
      <c r="B456" s="6">
        <v>2267003030</v>
      </c>
      <c r="C456" s="7" t="s">
        <v>527</v>
      </c>
      <c r="D456" s="26">
        <v>25</v>
      </c>
      <c r="E456" s="26">
        <v>40</v>
      </c>
      <c r="F456" s="26">
        <v>31</v>
      </c>
      <c r="G456" s="26">
        <v>1500</v>
      </c>
      <c r="H456" s="26">
        <v>2023</v>
      </c>
    </row>
    <row r="457" spans="1:8" x14ac:dyDescent="0.25">
      <c r="A457" s="6">
        <v>1998</v>
      </c>
      <c r="B457" s="6">
        <v>2267003030</v>
      </c>
      <c r="C457" s="7" t="s">
        <v>527</v>
      </c>
      <c r="D457" s="26">
        <v>40</v>
      </c>
      <c r="E457" s="26">
        <v>50</v>
      </c>
      <c r="F457" s="26">
        <v>47</v>
      </c>
      <c r="G457" s="26">
        <v>1500</v>
      </c>
      <c r="H457" s="26">
        <v>2287</v>
      </c>
    </row>
    <row r="458" spans="1:8" x14ac:dyDescent="0.25">
      <c r="A458" s="6">
        <v>1998</v>
      </c>
      <c r="B458" s="6">
        <v>2267003030</v>
      </c>
      <c r="C458" s="7" t="s">
        <v>527</v>
      </c>
      <c r="D458" s="26">
        <v>50</v>
      </c>
      <c r="E458" s="26">
        <v>75</v>
      </c>
      <c r="F458" s="26">
        <v>63.35</v>
      </c>
      <c r="G458" s="26">
        <v>3000</v>
      </c>
      <c r="H458" s="26">
        <v>2320</v>
      </c>
    </row>
    <row r="459" spans="1:8" x14ac:dyDescent="0.25">
      <c r="A459" s="6">
        <v>1998</v>
      </c>
      <c r="B459" s="6">
        <v>2267003030</v>
      </c>
      <c r="C459" s="7" t="s">
        <v>527</v>
      </c>
      <c r="D459" s="26">
        <v>75</v>
      </c>
      <c r="E459" s="26">
        <v>100</v>
      </c>
      <c r="F459" s="26">
        <v>90</v>
      </c>
      <c r="G459" s="26">
        <v>3000</v>
      </c>
      <c r="H459" s="26">
        <v>23</v>
      </c>
    </row>
    <row r="460" spans="1:8" x14ac:dyDescent="0.25">
      <c r="A460" s="6">
        <v>1998</v>
      </c>
      <c r="B460" s="6">
        <v>2267003030</v>
      </c>
      <c r="C460" s="7" t="s">
        <v>527</v>
      </c>
      <c r="D460" s="26">
        <v>100</v>
      </c>
      <c r="E460" s="26">
        <v>175</v>
      </c>
      <c r="F460" s="26">
        <v>150</v>
      </c>
      <c r="G460" s="26">
        <v>3000</v>
      </c>
      <c r="H460" s="26">
        <v>47</v>
      </c>
    </row>
    <row r="461" spans="1:8" x14ac:dyDescent="0.25">
      <c r="A461" s="6">
        <v>1998</v>
      </c>
      <c r="B461" s="6">
        <v>2267003030</v>
      </c>
      <c r="C461" s="7" t="s">
        <v>527</v>
      </c>
      <c r="D461" s="26">
        <v>300</v>
      </c>
      <c r="E461" s="26">
        <v>600</v>
      </c>
      <c r="F461" s="26">
        <v>411</v>
      </c>
      <c r="G461" s="26">
        <v>3000</v>
      </c>
      <c r="H461" s="26">
        <v>3</v>
      </c>
    </row>
    <row r="462" spans="1:8" x14ac:dyDescent="0.25">
      <c r="A462" s="6">
        <v>1998</v>
      </c>
      <c r="B462" s="6">
        <v>2267003040</v>
      </c>
      <c r="C462" s="7" t="s">
        <v>531</v>
      </c>
      <c r="D462" s="26">
        <v>25</v>
      </c>
      <c r="E462" s="26">
        <v>40</v>
      </c>
      <c r="F462" s="26">
        <v>30.12</v>
      </c>
      <c r="G462" s="26">
        <v>1500</v>
      </c>
      <c r="H462" s="26">
        <v>468</v>
      </c>
    </row>
    <row r="463" spans="1:8" x14ac:dyDescent="0.25">
      <c r="A463" s="6">
        <v>1998</v>
      </c>
      <c r="B463" s="6">
        <v>2267003040</v>
      </c>
      <c r="C463" s="7" t="s">
        <v>531</v>
      </c>
      <c r="D463" s="26">
        <v>50</v>
      </c>
      <c r="E463" s="26">
        <v>75</v>
      </c>
      <c r="F463" s="26">
        <v>60.96</v>
      </c>
      <c r="G463" s="26">
        <v>3000</v>
      </c>
      <c r="H463" s="26">
        <v>650</v>
      </c>
    </row>
    <row r="464" spans="1:8" x14ac:dyDescent="0.25">
      <c r="A464" s="6">
        <v>1998</v>
      </c>
      <c r="B464" s="6">
        <v>2267003040</v>
      </c>
      <c r="C464" s="7" t="s">
        <v>531</v>
      </c>
      <c r="D464" s="26">
        <v>75</v>
      </c>
      <c r="E464" s="26">
        <v>100</v>
      </c>
      <c r="F464" s="26">
        <v>80</v>
      </c>
      <c r="G464" s="26">
        <v>3000</v>
      </c>
      <c r="H464" s="26">
        <v>80</v>
      </c>
    </row>
    <row r="465" spans="1:8" x14ac:dyDescent="0.25">
      <c r="A465" s="6">
        <v>1998</v>
      </c>
      <c r="B465" s="6">
        <v>2267003040</v>
      </c>
      <c r="C465" s="7" t="s">
        <v>531</v>
      </c>
      <c r="D465" s="26">
        <v>100</v>
      </c>
      <c r="E465" s="26">
        <v>175</v>
      </c>
      <c r="F465" s="26">
        <v>136</v>
      </c>
      <c r="G465" s="26">
        <v>3000</v>
      </c>
      <c r="H465" s="26">
        <v>247</v>
      </c>
    </row>
    <row r="466" spans="1:8" x14ac:dyDescent="0.25">
      <c r="A466" s="6">
        <v>1998</v>
      </c>
      <c r="B466" s="6">
        <v>2267003040</v>
      </c>
      <c r="C466" s="7" t="s">
        <v>531</v>
      </c>
      <c r="D466" s="26">
        <v>175</v>
      </c>
      <c r="E466" s="26">
        <v>300</v>
      </c>
      <c r="F466" s="26">
        <v>195</v>
      </c>
      <c r="G466" s="26">
        <v>3000</v>
      </c>
      <c r="H466" s="26">
        <v>9</v>
      </c>
    </row>
    <row r="467" spans="1:8" x14ac:dyDescent="0.25">
      <c r="A467" s="6">
        <v>1998</v>
      </c>
      <c r="B467" s="6">
        <v>2267003050</v>
      </c>
      <c r="C467" s="7" t="s">
        <v>534</v>
      </c>
      <c r="D467" s="26">
        <v>50</v>
      </c>
      <c r="E467" s="26">
        <v>75</v>
      </c>
      <c r="F467" s="26">
        <v>53.6</v>
      </c>
      <c r="G467" s="26">
        <v>3000</v>
      </c>
      <c r="H467" s="26">
        <v>777</v>
      </c>
    </row>
    <row r="468" spans="1:8" x14ac:dyDescent="0.25">
      <c r="A468" s="6">
        <v>1998</v>
      </c>
      <c r="B468" s="6">
        <v>2267003050</v>
      </c>
      <c r="C468" s="7" t="s">
        <v>534</v>
      </c>
      <c r="D468" s="26">
        <v>75</v>
      </c>
      <c r="E468" s="26">
        <v>100</v>
      </c>
      <c r="F468" s="26">
        <v>86</v>
      </c>
      <c r="G468" s="26">
        <v>3000</v>
      </c>
      <c r="H468" s="26">
        <v>29</v>
      </c>
    </row>
    <row r="469" spans="1:8" x14ac:dyDescent="0.25">
      <c r="A469" s="6">
        <v>1998</v>
      </c>
      <c r="B469" s="6">
        <v>2267003070</v>
      </c>
      <c r="C469" s="7" t="s">
        <v>538</v>
      </c>
      <c r="D469" s="26">
        <v>25</v>
      </c>
      <c r="E469" s="26">
        <v>40</v>
      </c>
      <c r="F469" s="26">
        <v>35</v>
      </c>
      <c r="G469" s="26">
        <v>1500</v>
      </c>
      <c r="H469" s="26">
        <v>11</v>
      </c>
    </row>
    <row r="470" spans="1:8" x14ac:dyDescent="0.25">
      <c r="A470" s="6">
        <v>1998</v>
      </c>
      <c r="B470" s="6">
        <v>2267003070</v>
      </c>
      <c r="C470" s="7" t="s">
        <v>538</v>
      </c>
      <c r="D470" s="26">
        <v>50</v>
      </c>
      <c r="E470" s="26">
        <v>75</v>
      </c>
      <c r="F470" s="26">
        <v>57</v>
      </c>
      <c r="G470" s="26">
        <v>3000</v>
      </c>
      <c r="H470" s="26">
        <v>390</v>
      </c>
    </row>
    <row r="471" spans="1:8" x14ac:dyDescent="0.25">
      <c r="A471" s="6">
        <v>1998</v>
      </c>
      <c r="B471" s="6">
        <v>2267003070</v>
      </c>
      <c r="C471" s="7" t="s">
        <v>538</v>
      </c>
      <c r="D471" s="26">
        <v>75</v>
      </c>
      <c r="E471" s="26">
        <v>100</v>
      </c>
      <c r="F471" s="26">
        <v>97</v>
      </c>
      <c r="G471" s="26">
        <v>3000</v>
      </c>
      <c r="H471" s="26">
        <v>148</v>
      </c>
    </row>
    <row r="472" spans="1:8" x14ac:dyDescent="0.25">
      <c r="A472" s="6">
        <v>1998</v>
      </c>
      <c r="B472" s="6">
        <v>2267003070</v>
      </c>
      <c r="C472" s="7" t="s">
        <v>538</v>
      </c>
      <c r="D472" s="26">
        <v>100</v>
      </c>
      <c r="E472" s="26">
        <v>175</v>
      </c>
      <c r="F472" s="26">
        <v>104</v>
      </c>
      <c r="G472" s="26">
        <v>3000</v>
      </c>
      <c r="H472" s="26">
        <v>734</v>
      </c>
    </row>
    <row r="473" spans="1:8" x14ac:dyDescent="0.25">
      <c r="A473" s="6">
        <v>1998</v>
      </c>
      <c r="B473" s="6">
        <v>2267003070</v>
      </c>
      <c r="C473" s="7" t="s">
        <v>538</v>
      </c>
      <c r="D473" s="26">
        <v>175</v>
      </c>
      <c r="E473" s="26">
        <v>300</v>
      </c>
      <c r="F473" s="26">
        <v>190</v>
      </c>
      <c r="G473" s="26">
        <v>3000</v>
      </c>
      <c r="H473" s="26">
        <v>0</v>
      </c>
    </row>
    <row r="474" spans="1:8" x14ac:dyDescent="0.25">
      <c r="A474" s="6">
        <v>1998</v>
      </c>
      <c r="B474" s="6">
        <v>2267004066</v>
      </c>
      <c r="C474" s="7" t="s">
        <v>567</v>
      </c>
      <c r="D474" s="26">
        <v>25</v>
      </c>
      <c r="E474" s="26">
        <v>40</v>
      </c>
      <c r="F474" s="26">
        <v>35.1</v>
      </c>
      <c r="G474" s="26">
        <v>1500</v>
      </c>
      <c r="H474" s="26">
        <v>999</v>
      </c>
    </row>
    <row r="475" spans="1:8" x14ac:dyDescent="0.25">
      <c r="A475" s="6">
        <v>1998</v>
      </c>
      <c r="B475" s="6">
        <v>2267004066</v>
      </c>
      <c r="C475" s="7" t="s">
        <v>567</v>
      </c>
      <c r="D475" s="26">
        <v>50</v>
      </c>
      <c r="E475" s="26">
        <v>75</v>
      </c>
      <c r="F475" s="26">
        <v>60.77</v>
      </c>
      <c r="G475" s="26">
        <v>3000</v>
      </c>
      <c r="H475" s="26">
        <v>4264</v>
      </c>
    </row>
    <row r="476" spans="1:8" x14ac:dyDescent="0.25">
      <c r="A476" s="6">
        <v>1998</v>
      </c>
      <c r="B476" s="6">
        <v>2267004066</v>
      </c>
      <c r="C476" s="7" t="s">
        <v>567</v>
      </c>
      <c r="D476" s="26">
        <v>75</v>
      </c>
      <c r="E476" s="26">
        <v>100</v>
      </c>
      <c r="F476" s="26">
        <v>80</v>
      </c>
      <c r="G476" s="26">
        <v>3000</v>
      </c>
      <c r="H476" s="26">
        <v>39</v>
      </c>
    </row>
    <row r="477" spans="1:8" x14ac:dyDescent="0.25">
      <c r="A477" s="6">
        <v>1998</v>
      </c>
      <c r="B477" s="6">
        <v>2267004066</v>
      </c>
      <c r="C477" s="7" t="s">
        <v>567</v>
      </c>
      <c r="D477" s="26">
        <v>100</v>
      </c>
      <c r="E477" s="26">
        <v>175</v>
      </c>
      <c r="F477" s="26">
        <v>119</v>
      </c>
      <c r="G477" s="26">
        <v>3000</v>
      </c>
      <c r="H477" s="26">
        <v>1020</v>
      </c>
    </row>
    <row r="478" spans="1:8" x14ac:dyDescent="0.25">
      <c r="A478" s="6">
        <v>1998</v>
      </c>
      <c r="B478" s="6">
        <v>2267005055</v>
      </c>
      <c r="C478" s="7" t="s">
        <v>582</v>
      </c>
      <c r="D478" s="26">
        <v>100</v>
      </c>
      <c r="E478" s="26">
        <v>175</v>
      </c>
      <c r="F478" s="26">
        <v>154</v>
      </c>
      <c r="G478" s="26">
        <v>1705</v>
      </c>
      <c r="H478" s="26">
        <v>80</v>
      </c>
    </row>
    <row r="479" spans="1:8" x14ac:dyDescent="0.25">
      <c r="A479" s="6">
        <v>1998</v>
      </c>
      <c r="B479" s="6">
        <v>2267005060</v>
      </c>
      <c r="C479" s="7" t="s">
        <v>585</v>
      </c>
      <c r="D479" s="26">
        <v>100</v>
      </c>
      <c r="E479" s="26">
        <v>175</v>
      </c>
      <c r="F479" s="26">
        <v>113</v>
      </c>
      <c r="G479" s="26">
        <v>3000</v>
      </c>
      <c r="H479" s="26">
        <v>12</v>
      </c>
    </row>
    <row r="480" spans="1:8" x14ac:dyDescent="0.25">
      <c r="A480" s="6">
        <v>1998</v>
      </c>
      <c r="B480" s="6">
        <v>2267006005</v>
      </c>
      <c r="C480" s="7" t="s">
        <v>589</v>
      </c>
      <c r="D480" s="26">
        <v>25</v>
      </c>
      <c r="E480" s="26">
        <v>40</v>
      </c>
      <c r="F480" s="26">
        <v>30.32</v>
      </c>
      <c r="G480" s="26">
        <v>1500</v>
      </c>
      <c r="H480" s="26">
        <v>50132</v>
      </c>
    </row>
    <row r="481" spans="1:8" x14ac:dyDescent="0.25">
      <c r="A481" s="6">
        <v>1998</v>
      </c>
      <c r="B481" s="6">
        <v>2267006005</v>
      </c>
      <c r="C481" s="7" t="s">
        <v>589</v>
      </c>
      <c r="D481" s="26">
        <v>40</v>
      </c>
      <c r="E481" s="26">
        <v>50</v>
      </c>
      <c r="F481" s="26">
        <v>45.99</v>
      </c>
      <c r="G481" s="26">
        <v>1500</v>
      </c>
      <c r="H481" s="26">
        <v>376</v>
      </c>
    </row>
    <row r="482" spans="1:8" x14ac:dyDescent="0.25">
      <c r="A482" s="6">
        <v>1998</v>
      </c>
      <c r="B482" s="6">
        <v>2267006005</v>
      </c>
      <c r="C482" s="7" t="s">
        <v>589</v>
      </c>
      <c r="D482" s="26">
        <v>50</v>
      </c>
      <c r="E482" s="26">
        <v>75</v>
      </c>
      <c r="F482" s="26">
        <v>62.91</v>
      </c>
      <c r="G482" s="26">
        <v>1955</v>
      </c>
      <c r="H482" s="26">
        <v>23382</v>
      </c>
    </row>
    <row r="483" spans="1:8" x14ac:dyDescent="0.25">
      <c r="A483" s="6">
        <v>1998</v>
      </c>
      <c r="B483" s="6">
        <v>2267006005</v>
      </c>
      <c r="C483" s="7" t="s">
        <v>589</v>
      </c>
      <c r="D483" s="26">
        <v>75</v>
      </c>
      <c r="E483" s="26">
        <v>100</v>
      </c>
      <c r="F483" s="26">
        <v>81.28</v>
      </c>
      <c r="G483" s="26">
        <v>1955</v>
      </c>
      <c r="H483" s="26">
        <v>20795</v>
      </c>
    </row>
    <row r="484" spans="1:8" x14ac:dyDescent="0.25">
      <c r="A484" s="6">
        <v>1998</v>
      </c>
      <c r="B484" s="6">
        <v>2267006005</v>
      </c>
      <c r="C484" s="7" t="s">
        <v>589</v>
      </c>
      <c r="D484" s="26">
        <v>100</v>
      </c>
      <c r="E484" s="26">
        <v>175</v>
      </c>
      <c r="F484" s="26">
        <v>138.80000000000001</v>
      </c>
      <c r="G484" s="26">
        <v>1955</v>
      </c>
      <c r="H484" s="26">
        <v>7801</v>
      </c>
    </row>
    <row r="485" spans="1:8" x14ac:dyDescent="0.25">
      <c r="A485" s="6">
        <v>1998</v>
      </c>
      <c r="B485" s="6">
        <v>2267006005</v>
      </c>
      <c r="C485" s="7" t="s">
        <v>589</v>
      </c>
      <c r="D485" s="26">
        <v>175</v>
      </c>
      <c r="E485" s="26">
        <v>300</v>
      </c>
      <c r="F485" s="26">
        <v>239.6</v>
      </c>
      <c r="G485" s="26">
        <v>1955</v>
      </c>
      <c r="H485" s="26">
        <v>180</v>
      </c>
    </row>
    <row r="486" spans="1:8" x14ac:dyDescent="0.25">
      <c r="A486" s="6">
        <v>1998</v>
      </c>
      <c r="B486" s="6">
        <v>2267006005</v>
      </c>
      <c r="C486" s="7" t="s">
        <v>589</v>
      </c>
      <c r="D486" s="26">
        <v>300</v>
      </c>
      <c r="E486" s="26">
        <v>600</v>
      </c>
      <c r="F486" s="26">
        <v>372</v>
      </c>
      <c r="G486" s="26">
        <v>1955</v>
      </c>
      <c r="H486" s="26">
        <v>30</v>
      </c>
    </row>
    <row r="487" spans="1:8" x14ac:dyDescent="0.25">
      <c r="A487" s="6">
        <v>1998</v>
      </c>
      <c r="B487" s="6">
        <v>2267006010</v>
      </c>
      <c r="C487" s="7" t="s">
        <v>593</v>
      </c>
      <c r="D487" s="26">
        <v>25</v>
      </c>
      <c r="E487" s="26">
        <v>40</v>
      </c>
      <c r="F487" s="26">
        <v>31.95</v>
      </c>
      <c r="G487" s="26">
        <v>1500</v>
      </c>
      <c r="H487" s="26">
        <v>9882</v>
      </c>
    </row>
    <row r="488" spans="1:8" x14ac:dyDescent="0.25">
      <c r="A488" s="6">
        <v>1998</v>
      </c>
      <c r="B488" s="6">
        <v>2267006010</v>
      </c>
      <c r="C488" s="7" t="s">
        <v>593</v>
      </c>
      <c r="D488" s="26">
        <v>40</v>
      </c>
      <c r="E488" s="26">
        <v>50</v>
      </c>
      <c r="F488" s="26">
        <v>46</v>
      </c>
      <c r="G488" s="26">
        <v>1500</v>
      </c>
      <c r="H488" s="26">
        <v>95</v>
      </c>
    </row>
    <row r="489" spans="1:8" x14ac:dyDescent="0.25">
      <c r="A489" s="6">
        <v>1998</v>
      </c>
      <c r="B489" s="6">
        <v>2267006010</v>
      </c>
      <c r="C489" s="7" t="s">
        <v>593</v>
      </c>
      <c r="D489" s="26">
        <v>50</v>
      </c>
      <c r="E489" s="26">
        <v>75</v>
      </c>
      <c r="F489" s="26">
        <v>57</v>
      </c>
      <c r="G489" s="26">
        <v>3000</v>
      </c>
      <c r="H489" s="26">
        <v>4750</v>
      </c>
    </row>
    <row r="490" spans="1:8" x14ac:dyDescent="0.25">
      <c r="A490" s="6">
        <v>1998</v>
      </c>
      <c r="B490" s="6">
        <v>2267006010</v>
      </c>
      <c r="C490" s="7" t="s">
        <v>593</v>
      </c>
      <c r="D490" s="26">
        <v>75</v>
      </c>
      <c r="E490" s="26">
        <v>100</v>
      </c>
      <c r="F490" s="26">
        <v>81.25</v>
      </c>
      <c r="G490" s="26">
        <v>3000</v>
      </c>
      <c r="H490" s="26">
        <v>316</v>
      </c>
    </row>
    <row r="491" spans="1:8" x14ac:dyDescent="0.25">
      <c r="A491" s="6">
        <v>1998</v>
      </c>
      <c r="B491" s="6">
        <v>2267006010</v>
      </c>
      <c r="C491" s="7" t="s">
        <v>593</v>
      </c>
      <c r="D491" s="26">
        <v>100</v>
      </c>
      <c r="E491" s="26">
        <v>175</v>
      </c>
      <c r="F491" s="26">
        <v>115.3</v>
      </c>
      <c r="G491" s="26">
        <v>3000</v>
      </c>
      <c r="H491" s="26">
        <v>687</v>
      </c>
    </row>
    <row r="492" spans="1:8" x14ac:dyDescent="0.25">
      <c r="A492" s="6">
        <v>1998</v>
      </c>
      <c r="B492" s="6">
        <v>2267006015</v>
      </c>
      <c r="C492" s="7" t="s">
        <v>597</v>
      </c>
      <c r="D492" s="26">
        <v>25</v>
      </c>
      <c r="E492" s="26">
        <v>40</v>
      </c>
      <c r="F492" s="26">
        <v>31.67</v>
      </c>
      <c r="G492" s="26">
        <v>1500</v>
      </c>
      <c r="H492" s="26">
        <v>956</v>
      </c>
    </row>
    <row r="493" spans="1:8" x14ac:dyDescent="0.25">
      <c r="A493" s="6">
        <v>1998</v>
      </c>
      <c r="B493" s="6">
        <v>2267006015</v>
      </c>
      <c r="C493" s="7" t="s">
        <v>597</v>
      </c>
      <c r="D493" s="26">
        <v>50</v>
      </c>
      <c r="E493" s="26">
        <v>75</v>
      </c>
      <c r="F493" s="26">
        <v>60.73</v>
      </c>
      <c r="G493" s="26">
        <v>3000</v>
      </c>
      <c r="H493" s="26">
        <v>5135</v>
      </c>
    </row>
    <row r="494" spans="1:8" x14ac:dyDescent="0.25">
      <c r="A494" s="6">
        <v>1998</v>
      </c>
      <c r="B494" s="6">
        <v>2267006015</v>
      </c>
      <c r="C494" s="7" t="s">
        <v>597</v>
      </c>
      <c r="D494" s="26">
        <v>75</v>
      </c>
      <c r="E494" s="26">
        <v>100</v>
      </c>
      <c r="F494" s="26">
        <v>81.69</v>
      </c>
      <c r="G494" s="26">
        <v>3000</v>
      </c>
      <c r="H494" s="26">
        <v>1126</v>
      </c>
    </row>
    <row r="495" spans="1:8" x14ac:dyDescent="0.25">
      <c r="A495" s="6">
        <v>1998</v>
      </c>
      <c r="B495" s="6">
        <v>2267006015</v>
      </c>
      <c r="C495" s="7" t="s">
        <v>597</v>
      </c>
      <c r="D495" s="26">
        <v>100</v>
      </c>
      <c r="E495" s="26">
        <v>175</v>
      </c>
      <c r="F495" s="26">
        <v>131.9</v>
      </c>
      <c r="G495" s="26">
        <v>3000</v>
      </c>
      <c r="H495" s="26">
        <v>282</v>
      </c>
    </row>
    <row r="496" spans="1:8" x14ac:dyDescent="0.25">
      <c r="A496" s="6">
        <v>1998</v>
      </c>
      <c r="B496" s="6">
        <v>2267006025</v>
      </c>
      <c r="C496" s="7" t="s">
        <v>601</v>
      </c>
      <c r="D496" s="26">
        <v>50</v>
      </c>
      <c r="E496" s="26">
        <v>75</v>
      </c>
      <c r="F496" s="26">
        <v>63.63</v>
      </c>
      <c r="G496" s="26">
        <v>3000</v>
      </c>
      <c r="H496" s="26">
        <v>7829</v>
      </c>
    </row>
    <row r="497" spans="1:8" x14ac:dyDescent="0.25">
      <c r="A497" s="6">
        <v>1998</v>
      </c>
      <c r="B497" s="6">
        <v>2267006025</v>
      </c>
      <c r="C497" s="7" t="s">
        <v>601</v>
      </c>
      <c r="D497" s="26">
        <v>75</v>
      </c>
      <c r="E497" s="26">
        <v>100</v>
      </c>
      <c r="F497" s="26">
        <v>80</v>
      </c>
      <c r="G497" s="26">
        <v>3000</v>
      </c>
      <c r="H497" s="26">
        <v>695</v>
      </c>
    </row>
    <row r="498" spans="1:8" x14ac:dyDescent="0.25">
      <c r="A498" s="6">
        <v>1998</v>
      </c>
      <c r="B498" s="6">
        <v>2267006025</v>
      </c>
      <c r="C498" s="7" t="s">
        <v>601</v>
      </c>
      <c r="D498" s="26">
        <v>100</v>
      </c>
      <c r="E498" s="26">
        <v>175</v>
      </c>
      <c r="F498" s="26">
        <v>130</v>
      </c>
      <c r="G498" s="26">
        <v>3000</v>
      </c>
      <c r="H498" s="26">
        <v>157</v>
      </c>
    </row>
    <row r="499" spans="1:8" x14ac:dyDescent="0.25">
      <c r="A499" s="6">
        <v>1998</v>
      </c>
      <c r="B499" s="6">
        <v>2267006030</v>
      </c>
      <c r="C499" s="7" t="s">
        <v>603</v>
      </c>
      <c r="D499" s="26">
        <v>25</v>
      </c>
      <c r="E499" s="26">
        <v>40</v>
      </c>
      <c r="F499" s="26">
        <v>36.549999999999997</v>
      </c>
      <c r="G499" s="26">
        <v>1500</v>
      </c>
      <c r="H499" s="26">
        <v>513</v>
      </c>
    </row>
    <row r="500" spans="1:8" x14ac:dyDescent="0.25">
      <c r="A500" s="6">
        <v>1998</v>
      </c>
      <c r="B500" s="6">
        <v>2267006030</v>
      </c>
      <c r="C500" s="7" t="s">
        <v>603</v>
      </c>
      <c r="D500" s="26">
        <v>50</v>
      </c>
      <c r="E500" s="26">
        <v>75</v>
      </c>
      <c r="F500" s="26">
        <v>66</v>
      </c>
      <c r="G500" s="26">
        <v>2443</v>
      </c>
      <c r="H500" s="26">
        <v>39</v>
      </c>
    </row>
    <row r="501" spans="1:8" x14ac:dyDescent="0.25">
      <c r="A501" s="6">
        <v>1998</v>
      </c>
      <c r="B501" s="6">
        <v>2267006030</v>
      </c>
      <c r="C501" s="7" t="s">
        <v>603</v>
      </c>
      <c r="D501" s="26">
        <v>75</v>
      </c>
      <c r="E501" s="26">
        <v>100</v>
      </c>
      <c r="F501" s="26">
        <v>86</v>
      </c>
      <c r="G501" s="26">
        <v>2443</v>
      </c>
      <c r="H501" s="26">
        <v>1</v>
      </c>
    </row>
    <row r="502" spans="1:8" x14ac:dyDescent="0.25">
      <c r="A502" s="6">
        <v>1998</v>
      </c>
      <c r="B502" s="6">
        <v>2267006035</v>
      </c>
      <c r="C502" s="7" t="s">
        <v>606</v>
      </c>
      <c r="D502" s="26">
        <v>25</v>
      </c>
      <c r="E502" s="26">
        <v>40</v>
      </c>
      <c r="F502" s="26">
        <v>33.909999999999997</v>
      </c>
      <c r="G502" s="26">
        <v>1500</v>
      </c>
      <c r="H502" s="26">
        <v>67</v>
      </c>
    </row>
    <row r="503" spans="1:8" x14ac:dyDescent="0.25">
      <c r="A503" s="6">
        <v>1998</v>
      </c>
      <c r="B503" s="6">
        <v>2267006035</v>
      </c>
      <c r="C503" s="7" t="s">
        <v>606</v>
      </c>
      <c r="D503" s="26">
        <v>40</v>
      </c>
      <c r="E503" s="26">
        <v>50</v>
      </c>
      <c r="F503" s="26">
        <v>46</v>
      </c>
      <c r="G503" s="26">
        <v>1500</v>
      </c>
      <c r="H503" s="26">
        <v>28</v>
      </c>
    </row>
    <row r="504" spans="1:8" x14ac:dyDescent="0.25">
      <c r="A504" s="6">
        <v>1998</v>
      </c>
      <c r="B504" s="6">
        <v>2267006035</v>
      </c>
      <c r="C504" s="7" t="s">
        <v>606</v>
      </c>
      <c r="D504" s="26">
        <v>50</v>
      </c>
      <c r="E504" s="26">
        <v>75</v>
      </c>
      <c r="F504" s="26">
        <v>66.790000000000006</v>
      </c>
      <c r="G504" s="26">
        <v>3000</v>
      </c>
      <c r="H504" s="26">
        <v>66</v>
      </c>
    </row>
    <row r="505" spans="1:8" x14ac:dyDescent="0.25">
      <c r="A505" s="6">
        <v>1998</v>
      </c>
      <c r="B505" s="6">
        <v>2267006035</v>
      </c>
      <c r="C505" s="7" t="s">
        <v>606</v>
      </c>
      <c r="D505" s="26">
        <v>100</v>
      </c>
      <c r="E505" s="26">
        <v>175</v>
      </c>
      <c r="F505" s="26">
        <v>154</v>
      </c>
      <c r="G505" s="26">
        <v>3000</v>
      </c>
      <c r="H505" s="26">
        <v>1</v>
      </c>
    </row>
    <row r="506" spans="1:8" x14ac:dyDescent="0.25">
      <c r="A506" s="6">
        <v>1998</v>
      </c>
      <c r="B506" s="6">
        <v>2267008005</v>
      </c>
      <c r="C506" s="7" t="s">
        <v>612</v>
      </c>
      <c r="D506" s="26">
        <v>25</v>
      </c>
      <c r="E506" s="26">
        <v>40</v>
      </c>
      <c r="F506" s="26">
        <v>37</v>
      </c>
      <c r="G506" s="26">
        <v>1500</v>
      </c>
      <c r="H506" s="26">
        <v>21</v>
      </c>
    </row>
    <row r="507" spans="1:8" x14ac:dyDescent="0.25">
      <c r="A507" s="6">
        <v>1998</v>
      </c>
      <c r="B507" s="6">
        <v>2267008005</v>
      </c>
      <c r="C507" s="7" t="s">
        <v>612</v>
      </c>
      <c r="D507" s="26">
        <v>40</v>
      </c>
      <c r="E507" s="26">
        <v>50</v>
      </c>
      <c r="F507" s="26">
        <v>46</v>
      </c>
      <c r="G507" s="26">
        <v>1500</v>
      </c>
      <c r="H507" s="26">
        <v>7</v>
      </c>
    </row>
    <row r="508" spans="1:8" x14ac:dyDescent="0.25">
      <c r="A508" s="6">
        <v>1998</v>
      </c>
      <c r="B508" s="6">
        <v>2267008005</v>
      </c>
      <c r="C508" s="7" t="s">
        <v>612</v>
      </c>
      <c r="D508" s="26">
        <v>50</v>
      </c>
      <c r="E508" s="26">
        <v>75</v>
      </c>
      <c r="F508" s="26">
        <v>59</v>
      </c>
      <c r="G508" s="26">
        <v>3000</v>
      </c>
      <c r="H508" s="26">
        <v>23</v>
      </c>
    </row>
    <row r="509" spans="1:8" x14ac:dyDescent="0.25">
      <c r="A509" s="6">
        <v>1998</v>
      </c>
      <c r="B509" s="6">
        <v>2267008005</v>
      </c>
      <c r="C509" s="7" t="s">
        <v>612</v>
      </c>
      <c r="D509" s="26">
        <v>75</v>
      </c>
      <c r="E509" s="26">
        <v>100</v>
      </c>
      <c r="F509" s="26">
        <v>86.16</v>
      </c>
      <c r="G509" s="26">
        <v>3000</v>
      </c>
      <c r="H509" s="26">
        <v>98</v>
      </c>
    </row>
    <row r="510" spans="1:8" x14ac:dyDescent="0.25">
      <c r="A510" s="6">
        <v>1998</v>
      </c>
      <c r="B510" s="6">
        <v>2267008005</v>
      </c>
      <c r="C510" s="7" t="s">
        <v>612</v>
      </c>
      <c r="D510" s="26">
        <v>100</v>
      </c>
      <c r="E510" s="26">
        <v>175</v>
      </c>
      <c r="F510" s="26">
        <v>113</v>
      </c>
      <c r="G510" s="26">
        <v>3000</v>
      </c>
      <c r="H510" s="26">
        <v>289</v>
      </c>
    </row>
    <row r="511" spans="1:8" x14ac:dyDescent="0.25">
      <c r="A511" s="6">
        <v>1998</v>
      </c>
      <c r="B511" s="6">
        <v>2268002081</v>
      </c>
      <c r="C511" s="7" t="s">
        <v>519</v>
      </c>
      <c r="D511" s="26">
        <v>100</v>
      </c>
      <c r="E511" s="26">
        <v>175</v>
      </c>
      <c r="F511" s="26">
        <v>105</v>
      </c>
      <c r="G511" s="26">
        <v>3000</v>
      </c>
      <c r="H511" s="26">
        <v>28</v>
      </c>
    </row>
    <row r="512" spans="1:8" x14ac:dyDescent="0.25">
      <c r="A512" s="6">
        <v>1996</v>
      </c>
      <c r="B512" s="6">
        <v>2268003020</v>
      </c>
      <c r="C512" s="7" t="s">
        <v>524</v>
      </c>
      <c r="D512" s="26">
        <v>40</v>
      </c>
      <c r="E512" s="26">
        <v>50</v>
      </c>
      <c r="F512" s="26">
        <v>48</v>
      </c>
      <c r="G512" s="26">
        <v>4500</v>
      </c>
      <c r="H512" s="26">
        <v>43571</v>
      </c>
    </row>
    <row r="513" spans="1:8" x14ac:dyDescent="0.25">
      <c r="A513" s="6">
        <v>1998</v>
      </c>
      <c r="B513" s="6">
        <v>2268003030</v>
      </c>
      <c r="C513" s="7" t="s">
        <v>528</v>
      </c>
      <c r="D513" s="26">
        <v>175</v>
      </c>
      <c r="E513" s="26">
        <v>300</v>
      </c>
      <c r="F513" s="26">
        <v>190</v>
      </c>
      <c r="G513" s="26">
        <v>3000</v>
      </c>
      <c r="H513" s="26">
        <v>20</v>
      </c>
    </row>
    <row r="514" spans="1:8" x14ac:dyDescent="0.25">
      <c r="A514" s="6">
        <v>1998</v>
      </c>
      <c r="B514" s="6">
        <v>2268003040</v>
      </c>
      <c r="C514" s="7" t="s">
        <v>532</v>
      </c>
      <c r="D514" s="26">
        <v>75</v>
      </c>
      <c r="E514" s="26">
        <v>100</v>
      </c>
      <c r="F514" s="26">
        <v>98.5</v>
      </c>
      <c r="G514" s="26">
        <v>3000</v>
      </c>
      <c r="H514" s="26">
        <v>24</v>
      </c>
    </row>
    <row r="515" spans="1:8" x14ac:dyDescent="0.25">
      <c r="A515" s="6">
        <v>1998</v>
      </c>
      <c r="B515" s="6">
        <v>2268003060</v>
      </c>
      <c r="C515" s="7" t="s">
        <v>536</v>
      </c>
      <c r="D515" s="26">
        <v>40</v>
      </c>
      <c r="E515" s="26">
        <v>50</v>
      </c>
      <c r="F515" s="26">
        <v>48</v>
      </c>
      <c r="G515" s="26">
        <v>1500</v>
      </c>
      <c r="H515" s="26">
        <v>122</v>
      </c>
    </row>
    <row r="516" spans="1:8" x14ac:dyDescent="0.25">
      <c r="A516" s="6">
        <v>1998</v>
      </c>
      <c r="B516" s="6">
        <v>2268003060</v>
      </c>
      <c r="C516" s="7" t="s">
        <v>536</v>
      </c>
      <c r="D516" s="26">
        <v>50</v>
      </c>
      <c r="E516" s="26">
        <v>75</v>
      </c>
      <c r="F516" s="26">
        <v>74</v>
      </c>
      <c r="G516" s="26">
        <v>3000</v>
      </c>
      <c r="H516" s="26">
        <v>42</v>
      </c>
    </row>
    <row r="517" spans="1:8" x14ac:dyDescent="0.25">
      <c r="A517" s="6">
        <v>1998</v>
      </c>
      <c r="B517" s="6">
        <v>2268003070</v>
      </c>
      <c r="C517" s="7" t="s">
        <v>539</v>
      </c>
      <c r="D517" s="26">
        <v>50</v>
      </c>
      <c r="E517" s="26">
        <v>75</v>
      </c>
      <c r="F517" s="26">
        <v>62</v>
      </c>
      <c r="G517" s="26">
        <v>3000</v>
      </c>
      <c r="H517" s="26">
        <v>23</v>
      </c>
    </row>
    <row r="518" spans="1:8" x14ac:dyDescent="0.25">
      <c r="A518" s="6">
        <v>1998</v>
      </c>
      <c r="B518" s="6">
        <v>2268003070</v>
      </c>
      <c r="C518" s="7" t="s">
        <v>539</v>
      </c>
      <c r="D518" s="26">
        <v>75</v>
      </c>
      <c r="E518" s="26">
        <v>100</v>
      </c>
      <c r="F518" s="26">
        <v>94</v>
      </c>
      <c r="G518" s="26">
        <v>3000</v>
      </c>
      <c r="H518" s="26">
        <v>41</v>
      </c>
    </row>
    <row r="519" spans="1:8" x14ac:dyDescent="0.25">
      <c r="A519" s="6">
        <v>1998</v>
      </c>
      <c r="B519" s="6">
        <v>2268003070</v>
      </c>
      <c r="C519" s="7" t="s">
        <v>539</v>
      </c>
      <c r="D519" s="26">
        <v>100</v>
      </c>
      <c r="E519" s="26">
        <v>175</v>
      </c>
      <c r="F519" s="26">
        <v>125</v>
      </c>
      <c r="G519" s="26">
        <v>3000</v>
      </c>
      <c r="H519" s="26">
        <v>9</v>
      </c>
    </row>
    <row r="520" spans="1:8" x14ac:dyDescent="0.25">
      <c r="A520" s="6">
        <v>1998</v>
      </c>
      <c r="B520" s="6">
        <v>2268003070</v>
      </c>
      <c r="C520" s="7" t="s">
        <v>539</v>
      </c>
      <c r="D520" s="26">
        <v>175</v>
      </c>
      <c r="E520" s="26">
        <v>300</v>
      </c>
      <c r="F520" s="26">
        <v>250</v>
      </c>
      <c r="G520" s="26">
        <v>3000</v>
      </c>
      <c r="H520" s="26">
        <v>9</v>
      </c>
    </row>
    <row r="521" spans="1:8" x14ac:dyDescent="0.25">
      <c r="A521" s="6">
        <v>1998</v>
      </c>
      <c r="B521" s="6">
        <v>2268005055</v>
      </c>
      <c r="C521" s="7" t="s">
        <v>583</v>
      </c>
      <c r="D521" s="26">
        <v>100</v>
      </c>
      <c r="E521" s="26">
        <v>175</v>
      </c>
      <c r="F521" s="26">
        <v>148</v>
      </c>
      <c r="G521" s="26">
        <v>1705</v>
      </c>
      <c r="H521" s="26">
        <v>134</v>
      </c>
    </row>
    <row r="522" spans="1:8" x14ac:dyDescent="0.25">
      <c r="A522" s="6">
        <v>1998</v>
      </c>
      <c r="B522" s="6">
        <v>2268005060</v>
      </c>
      <c r="C522" s="7" t="s">
        <v>586</v>
      </c>
      <c r="D522" s="26">
        <v>25</v>
      </c>
      <c r="E522" s="26">
        <v>40</v>
      </c>
      <c r="F522" s="26">
        <v>32</v>
      </c>
      <c r="G522" s="26">
        <v>1500</v>
      </c>
      <c r="H522" s="26">
        <v>248</v>
      </c>
    </row>
    <row r="523" spans="1:8" x14ac:dyDescent="0.25">
      <c r="A523" s="6">
        <v>1998</v>
      </c>
      <c r="B523" s="6">
        <v>2268005060</v>
      </c>
      <c r="C523" s="7" t="s">
        <v>586</v>
      </c>
      <c r="D523" s="26">
        <v>50</v>
      </c>
      <c r="E523" s="26">
        <v>75</v>
      </c>
      <c r="F523" s="26">
        <v>72.78</v>
      </c>
      <c r="G523" s="26">
        <v>3000</v>
      </c>
      <c r="H523" s="26">
        <v>1315</v>
      </c>
    </row>
    <row r="524" spans="1:8" x14ac:dyDescent="0.25">
      <c r="A524" s="6">
        <v>1998</v>
      </c>
      <c r="B524" s="6">
        <v>2268005060</v>
      </c>
      <c r="C524" s="7" t="s">
        <v>586</v>
      </c>
      <c r="D524" s="26">
        <v>75</v>
      </c>
      <c r="E524" s="26">
        <v>100</v>
      </c>
      <c r="F524" s="26">
        <v>96.19</v>
      </c>
      <c r="G524" s="26">
        <v>3000</v>
      </c>
      <c r="H524" s="26">
        <v>1870</v>
      </c>
    </row>
    <row r="525" spans="1:8" x14ac:dyDescent="0.25">
      <c r="A525" s="6">
        <v>1998</v>
      </c>
      <c r="B525" s="6">
        <v>2268005060</v>
      </c>
      <c r="C525" s="7" t="s">
        <v>586</v>
      </c>
      <c r="D525" s="26">
        <v>100</v>
      </c>
      <c r="E525" s="26">
        <v>175</v>
      </c>
      <c r="F525" s="26">
        <v>138.9</v>
      </c>
      <c r="G525" s="26">
        <v>3000</v>
      </c>
      <c r="H525" s="26">
        <v>184</v>
      </c>
    </row>
    <row r="526" spans="1:8" x14ac:dyDescent="0.25">
      <c r="A526" s="6">
        <v>1998</v>
      </c>
      <c r="B526" s="6">
        <v>2268005060</v>
      </c>
      <c r="C526" s="7" t="s">
        <v>586</v>
      </c>
      <c r="D526" s="26">
        <v>175</v>
      </c>
      <c r="E526" s="26">
        <v>300</v>
      </c>
      <c r="F526" s="26">
        <v>233.3</v>
      </c>
      <c r="G526" s="26">
        <v>3000</v>
      </c>
      <c r="H526" s="26">
        <v>214</v>
      </c>
    </row>
    <row r="527" spans="1:8" x14ac:dyDescent="0.25">
      <c r="A527" s="6">
        <v>1998</v>
      </c>
      <c r="B527" s="6">
        <v>2268005060</v>
      </c>
      <c r="C527" s="7" t="s">
        <v>586</v>
      </c>
      <c r="D527" s="26">
        <v>300</v>
      </c>
      <c r="E527" s="26">
        <v>600</v>
      </c>
      <c r="F527" s="26">
        <v>384.4</v>
      </c>
      <c r="G527" s="26">
        <v>3000</v>
      </c>
      <c r="H527" s="26">
        <v>44</v>
      </c>
    </row>
    <row r="528" spans="1:8" x14ac:dyDescent="0.25">
      <c r="A528" s="6">
        <v>1998</v>
      </c>
      <c r="B528" s="6">
        <v>2268006005</v>
      </c>
      <c r="C528" s="7" t="s">
        <v>590</v>
      </c>
      <c r="D528" s="26">
        <v>25</v>
      </c>
      <c r="E528" s="26">
        <v>40</v>
      </c>
      <c r="F528" s="26">
        <v>31.73</v>
      </c>
      <c r="G528" s="26">
        <v>1500</v>
      </c>
      <c r="H528" s="26">
        <v>474</v>
      </c>
    </row>
    <row r="529" spans="1:8" x14ac:dyDescent="0.25">
      <c r="A529" s="6">
        <v>1998</v>
      </c>
      <c r="B529" s="6">
        <v>2268006005</v>
      </c>
      <c r="C529" s="7" t="s">
        <v>590</v>
      </c>
      <c r="D529" s="26">
        <v>40</v>
      </c>
      <c r="E529" s="26">
        <v>50</v>
      </c>
      <c r="F529" s="26">
        <v>47.67</v>
      </c>
      <c r="G529" s="26">
        <v>1500</v>
      </c>
      <c r="H529" s="26">
        <v>802</v>
      </c>
    </row>
    <row r="530" spans="1:8" x14ac:dyDescent="0.25">
      <c r="A530" s="6">
        <v>1998</v>
      </c>
      <c r="B530" s="6">
        <v>2268006005</v>
      </c>
      <c r="C530" s="7" t="s">
        <v>590</v>
      </c>
      <c r="D530" s="26">
        <v>50</v>
      </c>
      <c r="E530" s="26">
        <v>75</v>
      </c>
      <c r="F530" s="26">
        <v>60.44</v>
      </c>
      <c r="G530" s="26">
        <v>1955</v>
      </c>
      <c r="H530" s="26">
        <v>16020</v>
      </c>
    </row>
    <row r="531" spans="1:8" x14ac:dyDescent="0.25">
      <c r="A531" s="6">
        <v>1998</v>
      </c>
      <c r="B531" s="6">
        <v>2268006005</v>
      </c>
      <c r="C531" s="7" t="s">
        <v>590</v>
      </c>
      <c r="D531" s="26">
        <v>75</v>
      </c>
      <c r="E531" s="26">
        <v>100</v>
      </c>
      <c r="F531" s="26">
        <v>95.41</v>
      </c>
      <c r="G531" s="26">
        <v>1955</v>
      </c>
      <c r="H531" s="26">
        <v>5391</v>
      </c>
    </row>
    <row r="532" spans="1:8" x14ac:dyDescent="0.25">
      <c r="A532" s="6">
        <v>1998</v>
      </c>
      <c r="B532" s="6">
        <v>2268006005</v>
      </c>
      <c r="C532" s="7" t="s">
        <v>590</v>
      </c>
      <c r="D532" s="26">
        <v>100</v>
      </c>
      <c r="E532" s="26">
        <v>175</v>
      </c>
      <c r="F532" s="26">
        <v>147.80000000000001</v>
      </c>
      <c r="G532" s="26">
        <v>1955</v>
      </c>
      <c r="H532" s="26">
        <v>1861</v>
      </c>
    </row>
    <row r="533" spans="1:8" x14ac:dyDescent="0.25">
      <c r="A533" s="6">
        <v>1998</v>
      </c>
      <c r="B533" s="6">
        <v>2268006005</v>
      </c>
      <c r="C533" s="7" t="s">
        <v>590</v>
      </c>
      <c r="D533" s="26">
        <v>175</v>
      </c>
      <c r="E533" s="26">
        <v>300</v>
      </c>
      <c r="F533" s="26">
        <v>239.8</v>
      </c>
      <c r="G533" s="26">
        <v>1955</v>
      </c>
      <c r="H533" s="26">
        <v>761</v>
      </c>
    </row>
    <row r="534" spans="1:8" x14ac:dyDescent="0.25">
      <c r="A534" s="6">
        <v>1998</v>
      </c>
      <c r="B534" s="6">
        <v>2268006005</v>
      </c>
      <c r="C534" s="7" t="s">
        <v>590</v>
      </c>
      <c r="D534" s="26">
        <v>300</v>
      </c>
      <c r="E534" s="26">
        <v>600</v>
      </c>
      <c r="F534" s="26">
        <v>392.6</v>
      </c>
      <c r="G534" s="26">
        <v>1955</v>
      </c>
      <c r="H534" s="26">
        <v>385</v>
      </c>
    </row>
    <row r="535" spans="1:8" x14ac:dyDescent="0.25">
      <c r="A535" s="6">
        <v>1998</v>
      </c>
      <c r="B535" s="6">
        <v>2268006010</v>
      </c>
      <c r="C535" s="7" t="s">
        <v>594</v>
      </c>
      <c r="D535" s="26">
        <v>25</v>
      </c>
      <c r="E535" s="26">
        <v>40</v>
      </c>
      <c r="F535" s="26">
        <v>32</v>
      </c>
      <c r="G535" s="26">
        <v>1500</v>
      </c>
      <c r="H535" s="26">
        <v>335</v>
      </c>
    </row>
    <row r="536" spans="1:8" x14ac:dyDescent="0.25">
      <c r="A536" s="6">
        <v>1998</v>
      </c>
      <c r="B536" s="6">
        <v>2268006010</v>
      </c>
      <c r="C536" s="7" t="s">
        <v>594</v>
      </c>
      <c r="D536" s="26">
        <v>50</v>
      </c>
      <c r="E536" s="26">
        <v>75</v>
      </c>
      <c r="F536" s="26">
        <v>52</v>
      </c>
      <c r="G536" s="26">
        <v>3000</v>
      </c>
      <c r="H536" s="26">
        <v>4</v>
      </c>
    </row>
    <row r="537" spans="1:8" x14ac:dyDescent="0.25">
      <c r="A537" s="6">
        <v>1998</v>
      </c>
      <c r="B537" s="6">
        <v>2268006010</v>
      </c>
      <c r="C537" s="7" t="s">
        <v>594</v>
      </c>
      <c r="D537" s="26">
        <v>100</v>
      </c>
      <c r="E537" s="26">
        <v>175</v>
      </c>
      <c r="F537" s="26">
        <v>175</v>
      </c>
      <c r="G537" s="26">
        <v>3000</v>
      </c>
      <c r="H537" s="26">
        <v>46</v>
      </c>
    </row>
    <row r="538" spans="1:8" x14ac:dyDescent="0.25">
      <c r="A538" s="6">
        <v>1998</v>
      </c>
      <c r="B538" s="6">
        <v>2268006010</v>
      </c>
      <c r="C538" s="7" t="s">
        <v>594</v>
      </c>
      <c r="D538" s="26">
        <v>175</v>
      </c>
      <c r="E538" s="26">
        <v>300</v>
      </c>
      <c r="F538" s="26">
        <v>246</v>
      </c>
      <c r="G538" s="26">
        <v>3000</v>
      </c>
      <c r="H538" s="26">
        <v>53</v>
      </c>
    </row>
    <row r="539" spans="1:8" x14ac:dyDescent="0.25">
      <c r="A539" s="6">
        <v>1998</v>
      </c>
      <c r="B539" s="6">
        <v>2268006010</v>
      </c>
      <c r="C539" s="7" t="s">
        <v>594</v>
      </c>
      <c r="D539" s="26">
        <v>300</v>
      </c>
      <c r="E539" s="26">
        <v>600</v>
      </c>
      <c r="F539" s="26">
        <v>423.3</v>
      </c>
      <c r="G539" s="26">
        <v>3000</v>
      </c>
      <c r="H539" s="26">
        <v>55</v>
      </c>
    </row>
    <row r="540" spans="1:8" x14ac:dyDescent="0.25">
      <c r="A540" s="6">
        <v>1998</v>
      </c>
      <c r="B540" s="6">
        <v>2268006015</v>
      </c>
      <c r="C540" s="7" t="s">
        <v>598</v>
      </c>
      <c r="D540" s="26">
        <v>50</v>
      </c>
      <c r="E540" s="26">
        <v>75</v>
      </c>
      <c r="F540" s="26">
        <v>52</v>
      </c>
      <c r="G540" s="26">
        <v>3000</v>
      </c>
      <c r="H540" s="26">
        <v>152</v>
      </c>
    </row>
    <row r="541" spans="1:8" x14ac:dyDescent="0.25">
      <c r="A541" s="6">
        <v>1998</v>
      </c>
      <c r="B541" s="6">
        <v>2268006015</v>
      </c>
      <c r="C541" s="7" t="s">
        <v>598</v>
      </c>
      <c r="D541" s="26">
        <v>100</v>
      </c>
      <c r="E541" s="26">
        <v>175</v>
      </c>
      <c r="F541" s="26">
        <v>148</v>
      </c>
      <c r="G541" s="26">
        <v>3000</v>
      </c>
      <c r="H541" s="26">
        <v>246</v>
      </c>
    </row>
    <row r="542" spans="1:8" x14ac:dyDescent="0.25">
      <c r="A542" s="6">
        <v>1998</v>
      </c>
      <c r="B542" s="6">
        <v>2268006020</v>
      </c>
      <c r="C542" s="7" t="s">
        <v>599</v>
      </c>
      <c r="D542" s="26">
        <v>25</v>
      </c>
      <c r="E542" s="26">
        <v>40</v>
      </c>
      <c r="F542" s="26">
        <v>27.5</v>
      </c>
      <c r="G542" s="26">
        <v>1500</v>
      </c>
      <c r="H542" s="26">
        <v>156</v>
      </c>
    </row>
    <row r="543" spans="1:8" x14ac:dyDescent="0.25">
      <c r="A543" s="6">
        <v>1998</v>
      </c>
      <c r="B543" s="6">
        <v>2268006020</v>
      </c>
      <c r="C543" s="7" t="s">
        <v>599</v>
      </c>
      <c r="D543" s="26">
        <v>40</v>
      </c>
      <c r="E543" s="26">
        <v>50</v>
      </c>
      <c r="F543" s="26">
        <v>45.24</v>
      </c>
      <c r="G543" s="26">
        <v>1500</v>
      </c>
      <c r="H543" s="26">
        <v>93</v>
      </c>
    </row>
    <row r="544" spans="1:8" x14ac:dyDescent="0.25">
      <c r="A544" s="6">
        <v>1998</v>
      </c>
      <c r="B544" s="6">
        <v>2268006020</v>
      </c>
      <c r="C544" s="7" t="s">
        <v>599</v>
      </c>
      <c r="D544" s="26">
        <v>50</v>
      </c>
      <c r="E544" s="26">
        <v>75</v>
      </c>
      <c r="F544" s="26">
        <v>69</v>
      </c>
      <c r="G544" s="26">
        <v>3000</v>
      </c>
      <c r="H544" s="26">
        <v>25</v>
      </c>
    </row>
    <row r="545" spans="1:8" x14ac:dyDescent="0.25">
      <c r="A545" s="6">
        <v>1998</v>
      </c>
      <c r="B545" s="6">
        <v>2268006020</v>
      </c>
      <c r="C545" s="7" t="s">
        <v>599</v>
      </c>
      <c r="D545" s="26">
        <v>75</v>
      </c>
      <c r="E545" s="26">
        <v>100</v>
      </c>
      <c r="F545" s="26">
        <v>91.2</v>
      </c>
      <c r="G545" s="26">
        <v>3000</v>
      </c>
      <c r="H545" s="26">
        <v>273</v>
      </c>
    </row>
    <row r="546" spans="1:8" x14ac:dyDescent="0.25">
      <c r="A546" s="6">
        <v>1998</v>
      </c>
      <c r="B546" s="6">
        <v>2268006020</v>
      </c>
      <c r="C546" s="7" t="s">
        <v>599</v>
      </c>
      <c r="D546" s="26">
        <v>100</v>
      </c>
      <c r="E546" s="26">
        <v>175</v>
      </c>
      <c r="F546" s="26">
        <v>145.9</v>
      </c>
      <c r="G546" s="26">
        <v>3000</v>
      </c>
      <c r="H546" s="26">
        <v>45</v>
      </c>
    </row>
    <row r="547" spans="1:8" x14ac:dyDescent="0.25">
      <c r="A547" s="6">
        <v>1998</v>
      </c>
      <c r="B547" s="6">
        <v>2268006020</v>
      </c>
      <c r="C547" s="7" t="s">
        <v>599</v>
      </c>
      <c r="D547" s="26">
        <v>175</v>
      </c>
      <c r="E547" s="26">
        <v>300</v>
      </c>
      <c r="F547" s="26">
        <v>242.1</v>
      </c>
      <c r="G547" s="26">
        <v>3000</v>
      </c>
      <c r="H547" s="26">
        <v>118</v>
      </c>
    </row>
    <row r="548" spans="1:8" x14ac:dyDescent="0.25">
      <c r="A548" s="6">
        <v>1998</v>
      </c>
      <c r="B548" s="6">
        <v>2268006020</v>
      </c>
      <c r="C548" s="7" t="s">
        <v>599</v>
      </c>
      <c r="D548" s="26">
        <v>300</v>
      </c>
      <c r="E548" s="26">
        <v>600</v>
      </c>
      <c r="F548" s="26">
        <v>401.9</v>
      </c>
      <c r="G548" s="26">
        <v>3000</v>
      </c>
      <c r="H548" s="26">
        <v>38</v>
      </c>
    </row>
    <row r="549" spans="1:8" x14ac:dyDescent="0.25">
      <c r="A549" s="6">
        <v>1998</v>
      </c>
      <c r="B549" s="6">
        <v>2268006035</v>
      </c>
      <c r="C549" s="7" t="s">
        <v>607</v>
      </c>
      <c r="D549" s="26">
        <v>100</v>
      </c>
      <c r="E549" s="26">
        <v>175</v>
      </c>
      <c r="F549" s="26">
        <v>148</v>
      </c>
      <c r="G549" s="26">
        <v>3000</v>
      </c>
      <c r="H549" s="26">
        <v>1</v>
      </c>
    </row>
    <row r="550" spans="1:8" x14ac:dyDescent="0.25">
      <c r="A550" s="6">
        <v>1998</v>
      </c>
      <c r="B550" s="6">
        <v>2268010010</v>
      </c>
      <c r="C550" s="7" t="s">
        <v>614</v>
      </c>
      <c r="D550" s="26">
        <v>25</v>
      </c>
      <c r="E550" s="26">
        <v>40</v>
      </c>
      <c r="F550" s="26">
        <v>32.590000000000003</v>
      </c>
      <c r="G550" s="26">
        <v>1500</v>
      </c>
      <c r="H550" s="26">
        <v>4792</v>
      </c>
    </row>
    <row r="551" spans="1:8" x14ac:dyDescent="0.25">
      <c r="A551" s="6">
        <v>1998</v>
      </c>
      <c r="B551" s="6">
        <v>2268010010</v>
      </c>
      <c r="C551" s="7" t="s">
        <v>614</v>
      </c>
      <c r="D551" s="26">
        <v>40</v>
      </c>
      <c r="E551" s="26">
        <v>50</v>
      </c>
      <c r="F551" s="26">
        <v>43.74</v>
      </c>
      <c r="G551" s="26">
        <v>1500</v>
      </c>
      <c r="H551" s="26">
        <v>656</v>
      </c>
    </row>
    <row r="552" spans="1:8" x14ac:dyDescent="0.25">
      <c r="A552" s="6">
        <v>1998</v>
      </c>
      <c r="B552" s="6">
        <v>2268010010</v>
      </c>
      <c r="C552" s="7" t="s">
        <v>614</v>
      </c>
      <c r="D552" s="26">
        <v>50</v>
      </c>
      <c r="E552" s="26">
        <v>75</v>
      </c>
      <c r="F552" s="26">
        <v>57.77</v>
      </c>
      <c r="G552" s="26">
        <v>3000</v>
      </c>
      <c r="H552" s="26">
        <v>2033</v>
      </c>
    </row>
    <row r="553" spans="1:8" x14ac:dyDescent="0.25">
      <c r="A553" s="6">
        <v>1998</v>
      </c>
      <c r="B553" s="6">
        <v>2268010010</v>
      </c>
      <c r="C553" s="7" t="s">
        <v>614</v>
      </c>
      <c r="D553" s="26">
        <v>75</v>
      </c>
      <c r="E553" s="26">
        <v>100</v>
      </c>
      <c r="F553" s="26">
        <v>81.7</v>
      </c>
      <c r="G553" s="26">
        <v>3000</v>
      </c>
      <c r="H553" s="26">
        <v>74</v>
      </c>
    </row>
    <row r="554" spans="1:8" x14ac:dyDescent="0.25">
      <c r="A554" s="6">
        <v>1998</v>
      </c>
      <c r="B554" s="6">
        <v>2268010010</v>
      </c>
      <c r="C554" s="7" t="s">
        <v>614</v>
      </c>
      <c r="D554" s="26">
        <v>100</v>
      </c>
      <c r="E554" s="26">
        <v>175</v>
      </c>
      <c r="F554" s="26">
        <v>131.1</v>
      </c>
      <c r="G554" s="26">
        <v>3000</v>
      </c>
      <c r="H554" s="26">
        <v>201</v>
      </c>
    </row>
    <row r="555" spans="1:8" x14ac:dyDescent="0.25">
      <c r="A555" s="6">
        <v>1998</v>
      </c>
      <c r="B555" s="6">
        <v>2268010010</v>
      </c>
      <c r="C555" s="7" t="s">
        <v>614</v>
      </c>
      <c r="D555" s="26">
        <v>600</v>
      </c>
      <c r="E555" s="26">
        <v>750</v>
      </c>
      <c r="F555" s="26">
        <v>725</v>
      </c>
      <c r="G555" s="26">
        <v>3000</v>
      </c>
      <c r="H555" s="26">
        <v>14</v>
      </c>
    </row>
    <row r="556" spans="1:8" x14ac:dyDescent="0.25">
      <c r="A556" s="6">
        <v>2000</v>
      </c>
      <c r="B556" s="6">
        <v>2270001060</v>
      </c>
      <c r="C556" s="7" t="s">
        <v>615</v>
      </c>
      <c r="D556" s="26">
        <v>11</v>
      </c>
      <c r="E556" s="26">
        <v>16</v>
      </c>
      <c r="F556" s="26">
        <v>15</v>
      </c>
      <c r="G556" s="26">
        <v>2500</v>
      </c>
      <c r="H556" s="26">
        <v>470</v>
      </c>
    </row>
    <row r="557" spans="1:8" x14ac:dyDescent="0.25">
      <c r="A557" s="6">
        <v>2000</v>
      </c>
      <c r="B557" s="6">
        <v>2270001060</v>
      </c>
      <c r="C557" s="7" t="s">
        <v>615</v>
      </c>
      <c r="D557" s="26">
        <v>16</v>
      </c>
      <c r="E557" s="26">
        <v>25</v>
      </c>
      <c r="F557" s="26">
        <v>21.27</v>
      </c>
      <c r="G557" s="26">
        <v>2500</v>
      </c>
      <c r="H557" s="26">
        <v>17118</v>
      </c>
    </row>
    <row r="558" spans="1:8" x14ac:dyDescent="0.25">
      <c r="A558" s="6">
        <v>2000</v>
      </c>
      <c r="B558" s="6">
        <v>2270001060</v>
      </c>
      <c r="C558" s="7" t="s">
        <v>615</v>
      </c>
      <c r="D558" s="26">
        <v>25</v>
      </c>
      <c r="E558" s="26">
        <v>40</v>
      </c>
      <c r="F558" s="26">
        <v>28.44</v>
      </c>
      <c r="G558" s="26">
        <v>2500</v>
      </c>
      <c r="H558" s="26">
        <v>11836</v>
      </c>
    </row>
    <row r="559" spans="1:8" x14ac:dyDescent="0.25">
      <c r="A559" s="6">
        <v>2000</v>
      </c>
      <c r="B559" s="6">
        <v>2270001060</v>
      </c>
      <c r="C559" s="7" t="s">
        <v>615</v>
      </c>
      <c r="D559" s="26">
        <v>40</v>
      </c>
      <c r="E559" s="26">
        <v>50</v>
      </c>
      <c r="F559" s="26">
        <v>46.5</v>
      </c>
      <c r="G559" s="26">
        <v>2500</v>
      </c>
      <c r="H559" s="26">
        <v>39</v>
      </c>
    </row>
    <row r="560" spans="1:8" x14ac:dyDescent="0.25">
      <c r="A560" s="6">
        <v>2000</v>
      </c>
      <c r="B560" s="6">
        <v>2270001060</v>
      </c>
      <c r="C560" s="7" t="s">
        <v>615</v>
      </c>
      <c r="D560" s="26">
        <v>50</v>
      </c>
      <c r="E560" s="26">
        <v>75</v>
      </c>
      <c r="F560" s="26">
        <v>62.54</v>
      </c>
      <c r="G560" s="26">
        <v>4667</v>
      </c>
      <c r="H560" s="26">
        <v>251</v>
      </c>
    </row>
    <row r="561" spans="1:8" x14ac:dyDescent="0.25">
      <c r="A561" s="6">
        <v>2000</v>
      </c>
      <c r="B561" s="6">
        <v>2270001060</v>
      </c>
      <c r="C561" s="7" t="s">
        <v>615</v>
      </c>
      <c r="D561" s="26">
        <v>75</v>
      </c>
      <c r="E561" s="26">
        <v>100</v>
      </c>
      <c r="F561" s="26">
        <v>88.43</v>
      </c>
      <c r="G561" s="26">
        <v>4667</v>
      </c>
      <c r="H561" s="26">
        <v>249</v>
      </c>
    </row>
    <row r="562" spans="1:8" x14ac:dyDescent="0.25">
      <c r="A562" s="6">
        <v>2000</v>
      </c>
      <c r="B562" s="6">
        <v>2270001060</v>
      </c>
      <c r="C562" s="7" t="s">
        <v>615</v>
      </c>
      <c r="D562" s="26">
        <v>100</v>
      </c>
      <c r="E562" s="26">
        <v>175</v>
      </c>
      <c r="F562" s="26">
        <v>144.69999999999999</v>
      </c>
      <c r="G562" s="26">
        <v>4667</v>
      </c>
      <c r="H562" s="26">
        <v>2096</v>
      </c>
    </row>
    <row r="563" spans="1:8" x14ac:dyDescent="0.25">
      <c r="A563" s="6">
        <v>2000</v>
      </c>
      <c r="B563" s="6">
        <v>2270001060</v>
      </c>
      <c r="C563" s="7" t="s">
        <v>615</v>
      </c>
      <c r="D563" s="26">
        <v>175</v>
      </c>
      <c r="E563" s="26">
        <v>300</v>
      </c>
      <c r="F563" s="26">
        <v>252.4</v>
      </c>
      <c r="G563" s="26">
        <v>4667</v>
      </c>
      <c r="H563" s="26">
        <v>1845</v>
      </c>
    </row>
    <row r="564" spans="1:8" x14ac:dyDescent="0.25">
      <c r="A564" s="6">
        <v>2000</v>
      </c>
      <c r="B564" s="6">
        <v>2270001060</v>
      </c>
      <c r="C564" s="7" t="s">
        <v>615</v>
      </c>
      <c r="D564" s="26">
        <v>300</v>
      </c>
      <c r="E564" s="26">
        <v>600</v>
      </c>
      <c r="F564" s="26">
        <v>373.8</v>
      </c>
      <c r="G564" s="26">
        <v>7000</v>
      </c>
      <c r="H564" s="26">
        <v>815</v>
      </c>
    </row>
    <row r="565" spans="1:8" x14ac:dyDescent="0.25">
      <c r="A565" s="6">
        <v>2000</v>
      </c>
      <c r="B565" s="6">
        <v>2270001060</v>
      </c>
      <c r="C565" s="7" t="s">
        <v>615</v>
      </c>
      <c r="D565" s="26">
        <v>1000</v>
      </c>
      <c r="E565" s="26">
        <v>1200</v>
      </c>
      <c r="F565" s="26">
        <v>1200</v>
      </c>
      <c r="G565" s="26">
        <v>7000</v>
      </c>
      <c r="H565" s="26">
        <v>31</v>
      </c>
    </row>
    <row r="566" spans="1:8" x14ac:dyDescent="0.25">
      <c r="A566" s="6">
        <v>2000</v>
      </c>
      <c r="B566" s="6">
        <v>2270002003</v>
      </c>
      <c r="C566" s="7" t="s">
        <v>616</v>
      </c>
      <c r="D566" s="26">
        <v>16</v>
      </c>
      <c r="E566" s="26">
        <v>25</v>
      </c>
      <c r="F566" s="26">
        <v>21.9</v>
      </c>
      <c r="G566" s="26">
        <v>2500</v>
      </c>
      <c r="H566" s="26">
        <v>103</v>
      </c>
    </row>
    <row r="567" spans="1:8" x14ac:dyDescent="0.25">
      <c r="A567" s="6">
        <v>2000</v>
      </c>
      <c r="B567" s="6">
        <v>2270002003</v>
      </c>
      <c r="C567" s="7" t="s">
        <v>616</v>
      </c>
      <c r="D567" s="26">
        <v>25</v>
      </c>
      <c r="E567" s="26">
        <v>40</v>
      </c>
      <c r="F567" s="26">
        <v>32.799999999999997</v>
      </c>
      <c r="G567" s="26">
        <v>2500</v>
      </c>
      <c r="H567" s="26">
        <v>2519</v>
      </c>
    </row>
    <row r="568" spans="1:8" x14ac:dyDescent="0.25">
      <c r="A568" s="6">
        <v>2000</v>
      </c>
      <c r="B568" s="6">
        <v>2270002003</v>
      </c>
      <c r="C568" s="7" t="s">
        <v>616</v>
      </c>
      <c r="D568" s="26">
        <v>40</v>
      </c>
      <c r="E568" s="26">
        <v>50</v>
      </c>
      <c r="F568" s="26">
        <v>45.34</v>
      </c>
      <c r="G568" s="26">
        <v>2500</v>
      </c>
      <c r="H568" s="26">
        <v>233</v>
      </c>
    </row>
    <row r="569" spans="1:8" x14ac:dyDescent="0.25">
      <c r="A569" s="6">
        <v>2000</v>
      </c>
      <c r="B569" s="6">
        <v>2270002003</v>
      </c>
      <c r="C569" s="7" t="s">
        <v>616</v>
      </c>
      <c r="D569" s="26">
        <v>50</v>
      </c>
      <c r="E569" s="26">
        <v>75</v>
      </c>
      <c r="F569" s="26">
        <v>62.96</v>
      </c>
      <c r="G569" s="26">
        <v>4667</v>
      </c>
      <c r="H569" s="26">
        <v>4781</v>
      </c>
    </row>
    <row r="570" spans="1:8" x14ac:dyDescent="0.25">
      <c r="A570" s="6">
        <v>2000</v>
      </c>
      <c r="B570" s="6">
        <v>2270002003</v>
      </c>
      <c r="C570" s="7" t="s">
        <v>616</v>
      </c>
      <c r="D570" s="26">
        <v>75</v>
      </c>
      <c r="E570" s="26">
        <v>100</v>
      </c>
      <c r="F570" s="26">
        <v>86.65</v>
      </c>
      <c r="G570" s="26">
        <v>4667</v>
      </c>
      <c r="H570" s="26">
        <v>2976</v>
      </c>
    </row>
    <row r="571" spans="1:8" x14ac:dyDescent="0.25">
      <c r="A571" s="6">
        <v>2000</v>
      </c>
      <c r="B571" s="6">
        <v>2270002003</v>
      </c>
      <c r="C571" s="7" t="s">
        <v>616</v>
      </c>
      <c r="D571" s="26">
        <v>100</v>
      </c>
      <c r="E571" s="26">
        <v>175</v>
      </c>
      <c r="F571" s="26">
        <v>134.6</v>
      </c>
      <c r="G571" s="26">
        <v>4667</v>
      </c>
      <c r="H571" s="26">
        <v>6521</v>
      </c>
    </row>
    <row r="572" spans="1:8" x14ac:dyDescent="0.25">
      <c r="A572" s="6">
        <v>2000</v>
      </c>
      <c r="B572" s="6">
        <v>2270002003</v>
      </c>
      <c r="C572" s="7" t="s">
        <v>616</v>
      </c>
      <c r="D572" s="26">
        <v>175</v>
      </c>
      <c r="E572" s="26">
        <v>300</v>
      </c>
      <c r="F572" s="26">
        <v>221.1</v>
      </c>
      <c r="G572" s="26">
        <v>4667</v>
      </c>
      <c r="H572" s="26">
        <v>4579</v>
      </c>
    </row>
    <row r="573" spans="1:8" x14ac:dyDescent="0.25">
      <c r="A573" s="6">
        <v>2000</v>
      </c>
      <c r="B573" s="6">
        <v>2270002003</v>
      </c>
      <c r="C573" s="7" t="s">
        <v>616</v>
      </c>
      <c r="D573" s="26">
        <v>300</v>
      </c>
      <c r="E573" s="26">
        <v>600</v>
      </c>
      <c r="F573" s="26">
        <v>386.9</v>
      </c>
      <c r="G573" s="26">
        <v>7000</v>
      </c>
      <c r="H573" s="26">
        <v>589</v>
      </c>
    </row>
    <row r="574" spans="1:8" x14ac:dyDescent="0.25">
      <c r="A574" s="6">
        <v>2000</v>
      </c>
      <c r="B574" s="6">
        <v>2270002006</v>
      </c>
      <c r="C574" s="7" t="s">
        <v>617</v>
      </c>
      <c r="D574" s="26">
        <v>3</v>
      </c>
      <c r="E574" s="26">
        <v>6</v>
      </c>
      <c r="F574" s="26">
        <v>4.2</v>
      </c>
      <c r="G574" s="26">
        <v>2500</v>
      </c>
      <c r="H574" s="26">
        <v>2465</v>
      </c>
    </row>
    <row r="575" spans="1:8" x14ac:dyDescent="0.25">
      <c r="A575" s="6">
        <v>2000</v>
      </c>
      <c r="B575" s="6">
        <v>2270002009</v>
      </c>
      <c r="C575" s="7" t="s">
        <v>618</v>
      </c>
      <c r="D575" s="26">
        <v>3</v>
      </c>
      <c r="E575" s="26">
        <v>6</v>
      </c>
      <c r="F575" s="26">
        <v>4.9370000000000003</v>
      </c>
      <c r="G575" s="26">
        <v>2500</v>
      </c>
      <c r="H575" s="26">
        <v>12344</v>
      </c>
    </row>
    <row r="576" spans="1:8" x14ac:dyDescent="0.25">
      <c r="A576" s="6">
        <v>2000</v>
      </c>
      <c r="B576" s="6">
        <v>2270002009</v>
      </c>
      <c r="C576" s="7" t="s">
        <v>618</v>
      </c>
      <c r="D576" s="26">
        <v>6</v>
      </c>
      <c r="E576" s="26">
        <v>11</v>
      </c>
      <c r="F576" s="26">
        <v>8.5540000000000003</v>
      </c>
      <c r="G576" s="26">
        <v>2500</v>
      </c>
      <c r="H576" s="26">
        <v>5515</v>
      </c>
    </row>
    <row r="577" spans="1:8" x14ac:dyDescent="0.25">
      <c r="A577" s="6">
        <v>2000</v>
      </c>
      <c r="B577" s="6">
        <v>2270002009</v>
      </c>
      <c r="C577" s="7" t="s">
        <v>618</v>
      </c>
      <c r="D577" s="26">
        <v>11</v>
      </c>
      <c r="E577" s="26">
        <v>16</v>
      </c>
      <c r="F577" s="26">
        <v>14.22</v>
      </c>
      <c r="G577" s="26">
        <v>2500</v>
      </c>
      <c r="H577" s="26">
        <v>3354</v>
      </c>
    </row>
    <row r="578" spans="1:8" x14ac:dyDescent="0.25">
      <c r="A578" s="6">
        <v>2000</v>
      </c>
      <c r="B578" s="6">
        <v>2270002009</v>
      </c>
      <c r="C578" s="7" t="s">
        <v>618</v>
      </c>
      <c r="D578" s="26">
        <v>16</v>
      </c>
      <c r="E578" s="26">
        <v>25</v>
      </c>
      <c r="F578" s="26">
        <v>20.350000000000001</v>
      </c>
      <c r="G578" s="26">
        <v>2500</v>
      </c>
      <c r="H578" s="26">
        <v>310</v>
      </c>
    </row>
    <row r="579" spans="1:8" x14ac:dyDescent="0.25">
      <c r="A579" s="6">
        <v>2000</v>
      </c>
      <c r="B579" s="6">
        <v>2270002015</v>
      </c>
      <c r="C579" s="7" t="s">
        <v>619</v>
      </c>
      <c r="D579" s="26">
        <v>3</v>
      </c>
      <c r="E579" s="26">
        <v>6</v>
      </c>
      <c r="F579" s="26">
        <v>5.4379999999999997</v>
      </c>
      <c r="G579" s="26">
        <v>2500</v>
      </c>
      <c r="H579" s="26">
        <v>1329</v>
      </c>
    </row>
    <row r="580" spans="1:8" x14ac:dyDescent="0.25">
      <c r="A580" s="6">
        <v>2000</v>
      </c>
      <c r="B580" s="6">
        <v>2270002015</v>
      </c>
      <c r="C580" s="7" t="s">
        <v>619</v>
      </c>
      <c r="D580" s="26">
        <v>6</v>
      </c>
      <c r="E580" s="26">
        <v>11</v>
      </c>
      <c r="F580" s="26">
        <v>8.6950000000000003</v>
      </c>
      <c r="G580" s="26">
        <v>2500</v>
      </c>
      <c r="H580" s="26">
        <v>2495</v>
      </c>
    </row>
    <row r="581" spans="1:8" x14ac:dyDescent="0.25">
      <c r="A581" s="6">
        <v>2000</v>
      </c>
      <c r="B581" s="6">
        <v>2270002015</v>
      </c>
      <c r="C581" s="7" t="s">
        <v>619</v>
      </c>
      <c r="D581" s="26">
        <v>11</v>
      </c>
      <c r="E581" s="26">
        <v>16</v>
      </c>
      <c r="F581" s="26">
        <v>13.55</v>
      </c>
      <c r="G581" s="26">
        <v>2500</v>
      </c>
      <c r="H581" s="26">
        <v>2987</v>
      </c>
    </row>
    <row r="582" spans="1:8" x14ac:dyDescent="0.25">
      <c r="A582" s="6">
        <v>2000</v>
      </c>
      <c r="B582" s="6">
        <v>2270002015</v>
      </c>
      <c r="C582" s="7" t="s">
        <v>619</v>
      </c>
      <c r="D582" s="26">
        <v>16</v>
      </c>
      <c r="E582" s="26">
        <v>25</v>
      </c>
      <c r="F582" s="26">
        <v>19.68</v>
      </c>
      <c r="G582" s="26">
        <v>2500</v>
      </c>
      <c r="H582" s="26">
        <v>5361</v>
      </c>
    </row>
    <row r="583" spans="1:8" x14ac:dyDescent="0.25">
      <c r="A583" s="6">
        <v>2000</v>
      </c>
      <c r="B583" s="6">
        <v>2270002015</v>
      </c>
      <c r="C583" s="7" t="s">
        <v>619</v>
      </c>
      <c r="D583" s="26">
        <v>25</v>
      </c>
      <c r="E583" s="26">
        <v>40</v>
      </c>
      <c r="F583" s="26">
        <v>32.520000000000003</v>
      </c>
      <c r="G583" s="26">
        <v>2500</v>
      </c>
      <c r="H583" s="26">
        <v>7646</v>
      </c>
    </row>
    <row r="584" spans="1:8" x14ac:dyDescent="0.25">
      <c r="A584" s="6">
        <v>2000</v>
      </c>
      <c r="B584" s="6">
        <v>2270002015</v>
      </c>
      <c r="C584" s="7" t="s">
        <v>619</v>
      </c>
      <c r="D584" s="26">
        <v>40</v>
      </c>
      <c r="E584" s="26">
        <v>50</v>
      </c>
      <c r="F584" s="26">
        <v>45.81</v>
      </c>
      <c r="G584" s="26">
        <v>2500</v>
      </c>
      <c r="H584" s="26">
        <v>7086</v>
      </c>
    </row>
    <row r="585" spans="1:8" x14ac:dyDescent="0.25">
      <c r="A585" s="6">
        <v>2000</v>
      </c>
      <c r="B585" s="6">
        <v>2270002015</v>
      </c>
      <c r="C585" s="7" t="s">
        <v>619</v>
      </c>
      <c r="D585" s="26">
        <v>50</v>
      </c>
      <c r="E585" s="26">
        <v>75</v>
      </c>
      <c r="F585" s="26">
        <v>60.74</v>
      </c>
      <c r="G585" s="26">
        <v>4667</v>
      </c>
      <c r="H585" s="26">
        <v>7175</v>
      </c>
    </row>
    <row r="586" spans="1:8" x14ac:dyDescent="0.25">
      <c r="A586" s="6">
        <v>2000</v>
      </c>
      <c r="B586" s="6">
        <v>2270002015</v>
      </c>
      <c r="C586" s="7" t="s">
        <v>619</v>
      </c>
      <c r="D586" s="26">
        <v>75</v>
      </c>
      <c r="E586" s="26">
        <v>100</v>
      </c>
      <c r="F586" s="26">
        <v>84.76</v>
      </c>
      <c r="G586" s="26">
        <v>4667</v>
      </c>
      <c r="H586" s="26">
        <v>19637</v>
      </c>
    </row>
    <row r="587" spans="1:8" x14ac:dyDescent="0.25">
      <c r="A587" s="6">
        <v>2000</v>
      </c>
      <c r="B587" s="6">
        <v>2270002015</v>
      </c>
      <c r="C587" s="7" t="s">
        <v>619</v>
      </c>
      <c r="D587" s="26">
        <v>100</v>
      </c>
      <c r="E587" s="26">
        <v>175</v>
      </c>
      <c r="F587" s="26">
        <v>132.19999999999999</v>
      </c>
      <c r="G587" s="26">
        <v>4667</v>
      </c>
      <c r="H587" s="26">
        <v>18208</v>
      </c>
    </row>
    <row r="588" spans="1:8" x14ac:dyDescent="0.25">
      <c r="A588" s="6">
        <v>2000</v>
      </c>
      <c r="B588" s="6">
        <v>2270002015</v>
      </c>
      <c r="C588" s="7" t="s">
        <v>619</v>
      </c>
      <c r="D588" s="26">
        <v>175</v>
      </c>
      <c r="E588" s="26">
        <v>300</v>
      </c>
      <c r="F588" s="26">
        <v>217</v>
      </c>
      <c r="G588" s="26">
        <v>4667</v>
      </c>
      <c r="H588" s="26">
        <v>6216</v>
      </c>
    </row>
    <row r="589" spans="1:8" x14ac:dyDescent="0.25">
      <c r="A589" s="6">
        <v>2000</v>
      </c>
      <c r="B589" s="6">
        <v>2270002015</v>
      </c>
      <c r="C589" s="7" t="s">
        <v>619</v>
      </c>
      <c r="D589" s="26">
        <v>300</v>
      </c>
      <c r="E589" s="26">
        <v>600</v>
      </c>
      <c r="F589" s="26">
        <v>420.5</v>
      </c>
      <c r="G589" s="26">
        <v>7000</v>
      </c>
      <c r="H589" s="26">
        <v>1843</v>
      </c>
    </row>
    <row r="590" spans="1:8" x14ac:dyDescent="0.25">
      <c r="A590" s="6">
        <v>2000</v>
      </c>
      <c r="B590" s="6">
        <v>2270002018</v>
      </c>
      <c r="C590" s="7" t="s">
        <v>620</v>
      </c>
      <c r="D590" s="26">
        <v>50</v>
      </c>
      <c r="E590" s="26">
        <v>75</v>
      </c>
      <c r="F590" s="26">
        <v>66</v>
      </c>
      <c r="G590" s="26">
        <v>4667</v>
      </c>
      <c r="H590" s="26">
        <v>5</v>
      </c>
    </row>
    <row r="591" spans="1:8" x14ac:dyDescent="0.25">
      <c r="A591" s="6">
        <v>2000</v>
      </c>
      <c r="B591" s="6">
        <v>2270002018</v>
      </c>
      <c r="C591" s="7" t="s">
        <v>620</v>
      </c>
      <c r="D591" s="26">
        <v>100</v>
      </c>
      <c r="E591" s="26">
        <v>175</v>
      </c>
      <c r="F591" s="26">
        <v>160.80000000000001</v>
      </c>
      <c r="G591" s="26">
        <v>4667</v>
      </c>
      <c r="H591" s="26">
        <v>495</v>
      </c>
    </row>
    <row r="592" spans="1:8" x14ac:dyDescent="0.25">
      <c r="A592" s="6">
        <v>2000</v>
      </c>
      <c r="B592" s="6">
        <v>2270002018</v>
      </c>
      <c r="C592" s="7" t="s">
        <v>620</v>
      </c>
      <c r="D592" s="26">
        <v>175</v>
      </c>
      <c r="E592" s="26">
        <v>300</v>
      </c>
      <c r="F592" s="26">
        <v>246.9</v>
      </c>
      <c r="G592" s="26">
        <v>4667</v>
      </c>
      <c r="H592" s="26">
        <v>5693</v>
      </c>
    </row>
    <row r="593" spans="1:8" x14ac:dyDescent="0.25">
      <c r="A593" s="6">
        <v>2000</v>
      </c>
      <c r="B593" s="6">
        <v>2270002018</v>
      </c>
      <c r="C593" s="7" t="s">
        <v>620</v>
      </c>
      <c r="D593" s="26">
        <v>300</v>
      </c>
      <c r="E593" s="26">
        <v>600</v>
      </c>
      <c r="F593" s="26">
        <v>422.5</v>
      </c>
      <c r="G593" s="26">
        <v>7000</v>
      </c>
      <c r="H593" s="26">
        <v>7372</v>
      </c>
    </row>
    <row r="594" spans="1:8" x14ac:dyDescent="0.25">
      <c r="A594" s="6">
        <v>2000</v>
      </c>
      <c r="B594" s="6">
        <v>2270002018</v>
      </c>
      <c r="C594" s="7" t="s">
        <v>620</v>
      </c>
      <c r="D594" s="26">
        <v>600</v>
      </c>
      <c r="E594" s="26">
        <v>750</v>
      </c>
      <c r="F594" s="26">
        <v>687.6</v>
      </c>
      <c r="G594" s="26">
        <v>7000</v>
      </c>
      <c r="H594" s="26">
        <v>3420</v>
      </c>
    </row>
    <row r="595" spans="1:8" x14ac:dyDescent="0.25">
      <c r="A595" s="6">
        <v>2000</v>
      </c>
      <c r="B595" s="6">
        <v>2270002018</v>
      </c>
      <c r="C595" s="7" t="s">
        <v>620</v>
      </c>
      <c r="D595" s="26">
        <v>750</v>
      </c>
      <c r="E595" s="26">
        <v>1000</v>
      </c>
      <c r="F595" s="26">
        <v>760</v>
      </c>
      <c r="G595" s="26">
        <v>7000</v>
      </c>
      <c r="H595" s="26">
        <v>5</v>
      </c>
    </row>
    <row r="596" spans="1:8" x14ac:dyDescent="0.25">
      <c r="A596" s="6">
        <v>2000</v>
      </c>
      <c r="B596" s="6">
        <v>2270002021</v>
      </c>
      <c r="C596" s="7" t="s">
        <v>621</v>
      </c>
      <c r="D596" s="26">
        <v>3</v>
      </c>
      <c r="E596" s="26">
        <v>6</v>
      </c>
      <c r="F596" s="26">
        <v>4.62</v>
      </c>
      <c r="G596" s="26">
        <v>2500</v>
      </c>
      <c r="H596" s="26">
        <v>1065</v>
      </c>
    </row>
    <row r="597" spans="1:8" x14ac:dyDescent="0.25">
      <c r="A597" s="6">
        <v>2000</v>
      </c>
      <c r="B597" s="6">
        <v>2270002021</v>
      </c>
      <c r="C597" s="7" t="s">
        <v>621</v>
      </c>
      <c r="D597" s="26">
        <v>6</v>
      </c>
      <c r="E597" s="26">
        <v>11</v>
      </c>
      <c r="F597" s="26">
        <v>7.3</v>
      </c>
      <c r="G597" s="26">
        <v>2500</v>
      </c>
      <c r="H597" s="26">
        <v>1194</v>
      </c>
    </row>
    <row r="598" spans="1:8" x14ac:dyDescent="0.25">
      <c r="A598" s="6">
        <v>2000</v>
      </c>
      <c r="B598" s="6">
        <v>2270002021</v>
      </c>
      <c r="C598" s="7" t="s">
        <v>621</v>
      </c>
      <c r="D598" s="26">
        <v>11</v>
      </c>
      <c r="E598" s="26">
        <v>16</v>
      </c>
      <c r="F598" s="26">
        <v>14.7</v>
      </c>
      <c r="G598" s="26">
        <v>2500</v>
      </c>
      <c r="H598" s="26">
        <v>92</v>
      </c>
    </row>
    <row r="599" spans="1:8" x14ac:dyDescent="0.25">
      <c r="A599" s="6">
        <v>2000</v>
      </c>
      <c r="B599" s="6">
        <v>2270002021</v>
      </c>
      <c r="C599" s="7" t="s">
        <v>621</v>
      </c>
      <c r="D599" s="26">
        <v>16</v>
      </c>
      <c r="E599" s="26">
        <v>25</v>
      </c>
      <c r="F599" s="26">
        <v>19.72</v>
      </c>
      <c r="G599" s="26">
        <v>2500</v>
      </c>
      <c r="H599" s="26">
        <v>615</v>
      </c>
    </row>
    <row r="600" spans="1:8" x14ac:dyDescent="0.25">
      <c r="A600" s="6">
        <v>2000</v>
      </c>
      <c r="B600" s="6">
        <v>2270002021</v>
      </c>
      <c r="C600" s="7" t="s">
        <v>621</v>
      </c>
      <c r="D600" s="26">
        <v>25</v>
      </c>
      <c r="E600" s="26">
        <v>40</v>
      </c>
      <c r="F600" s="26">
        <v>33.82</v>
      </c>
      <c r="G600" s="26">
        <v>2500</v>
      </c>
      <c r="H600" s="26">
        <v>819</v>
      </c>
    </row>
    <row r="601" spans="1:8" x14ac:dyDescent="0.25">
      <c r="A601" s="6">
        <v>2000</v>
      </c>
      <c r="B601" s="6">
        <v>2270002021</v>
      </c>
      <c r="C601" s="7" t="s">
        <v>621</v>
      </c>
      <c r="D601" s="26">
        <v>40</v>
      </c>
      <c r="E601" s="26">
        <v>50</v>
      </c>
      <c r="F601" s="26">
        <v>41</v>
      </c>
      <c r="G601" s="26">
        <v>2500</v>
      </c>
      <c r="H601" s="26">
        <v>0</v>
      </c>
    </row>
    <row r="602" spans="1:8" x14ac:dyDescent="0.25">
      <c r="A602" s="6">
        <v>2000</v>
      </c>
      <c r="B602" s="6">
        <v>2270002021</v>
      </c>
      <c r="C602" s="7" t="s">
        <v>621</v>
      </c>
      <c r="D602" s="26">
        <v>50</v>
      </c>
      <c r="E602" s="26">
        <v>75</v>
      </c>
      <c r="F602" s="26">
        <v>61.05</v>
      </c>
      <c r="G602" s="26">
        <v>4667</v>
      </c>
      <c r="H602" s="26">
        <v>803</v>
      </c>
    </row>
    <row r="603" spans="1:8" x14ac:dyDescent="0.25">
      <c r="A603" s="6">
        <v>2000</v>
      </c>
      <c r="B603" s="6">
        <v>2270002021</v>
      </c>
      <c r="C603" s="7" t="s">
        <v>621</v>
      </c>
      <c r="D603" s="26">
        <v>75</v>
      </c>
      <c r="E603" s="26">
        <v>100</v>
      </c>
      <c r="F603" s="26">
        <v>83.23</v>
      </c>
      <c r="G603" s="26">
        <v>4667</v>
      </c>
      <c r="H603" s="26">
        <v>947</v>
      </c>
    </row>
    <row r="604" spans="1:8" x14ac:dyDescent="0.25">
      <c r="A604" s="6">
        <v>2000</v>
      </c>
      <c r="B604" s="6">
        <v>2270002021</v>
      </c>
      <c r="C604" s="7" t="s">
        <v>621</v>
      </c>
      <c r="D604" s="26">
        <v>100</v>
      </c>
      <c r="E604" s="26">
        <v>175</v>
      </c>
      <c r="F604" s="26">
        <v>131.30000000000001</v>
      </c>
      <c r="G604" s="26">
        <v>4667</v>
      </c>
      <c r="H604" s="26">
        <v>1728</v>
      </c>
    </row>
    <row r="605" spans="1:8" x14ac:dyDescent="0.25">
      <c r="A605" s="6">
        <v>2000</v>
      </c>
      <c r="B605" s="6">
        <v>2270002021</v>
      </c>
      <c r="C605" s="7" t="s">
        <v>621</v>
      </c>
      <c r="D605" s="26">
        <v>175</v>
      </c>
      <c r="E605" s="26">
        <v>300</v>
      </c>
      <c r="F605" s="26">
        <v>230.2</v>
      </c>
      <c r="G605" s="26">
        <v>4667</v>
      </c>
      <c r="H605" s="26">
        <v>536</v>
      </c>
    </row>
    <row r="606" spans="1:8" x14ac:dyDescent="0.25">
      <c r="A606" s="6">
        <v>2000</v>
      </c>
      <c r="B606" s="6">
        <v>2270002021</v>
      </c>
      <c r="C606" s="7" t="s">
        <v>621</v>
      </c>
      <c r="D606" s="26">
        <v>300</v>
      </c>
      <c r="E606" s="26">
        <v>600</v>
      </c>
      <c r="F606" s="26">
        <v>460</v>
      </c>
      <c r="G606" s="26">
        <v>7000</v>
      </c>
      <c r="H606" s="26">
        <v>24</v>
      </c>
    </row>
    <row r="607" spans="1:8" x14ac:dyDescent="0.25">
      <c r="A607" s="6">
        <v>2000</v>
      </c>
      <c r="B607" s="6">
        <v>2270002024</v>
      </c>
      <c r="C607" s="7" t="s">
        <v>622</v>
      </c>
      <c r="D607" s="26">
        <v>6</v>
      </c>
      <c r="E607" s="26">
        <v>11</v>
      </c>
      <c r="F607" s="26">
        <v>6.7</v>
      </c>
      <c r="G607" s="26">
        <v>2500</v>
      </c>
      <c r="H607" s="26">
        <v>19</v>
      </c>
    </row>
    <row r="608" spans="1:8" x14ac:dyDescent="0.25">
      <c r="A608" s="6">
        <v>2000</v>
      </c>
      <c r="B608" s="6">
        <v>2270002024</v>
      </c>
      <c r="C608" s="7" t="s">
        <v>622</v>
      </c>
      <c r="D608" s="26">
        <v>11</v>
      </c>
      <c r="E608" s="26">
        <v>16</v>
      </c>
      <c r="F608" s="26">
        <v>13.3</v>
      </c>
      <c r="G608" s="26">
        <v>2500</v>
      </c>
      <c r="H608" s="26">
        <v>61</v>
      </c>
    </row>
    <row r="609" spans="1:8" x14ac:dyDescent="0.25">
      <c r="A609" s="6">
        <v>2000</v>
      </c>
      <c r="B609" s="6">
        <v>2270002024</v>
      </c>
      <c r="C609" s="7" t="s">
        <v>622</v>
      </c>
      <c r="D609" s="26">
        <v>16</v>
      </c>
      <c r="E609" s="26">
        <v>25</v>
      </c>
      <c r="F609" s="26">
        <v>21.66</v>
      </c>
      <c r="G609" s="26">
        <v>2500</v>
      </c>
      <c r="H609" s="26">
        <v>920</v>
      </c>
    </row>
    <row r="610" spans="1:8" x14ac:dyDescent="0.25">
      <c r="A610" s="6">
        <v>2000</v>
      </c>
      <c r="B610" s="6">
        <v>2270002024</v>
      </c>
      <c r="C610" s="7" t="s">
        <v>622</v>
      </c>
      <c r="D610" s="26">
        <v>25</v>
      </c>
      <c r="E610" s="26">
        <v>40</v>
      </c>
      <c r="F610" s="26">
        <v>31.69</v>
      </c>
      <c r="G610" s="26">
        <v>2500</v>
      </c>
      <c r="H610" s="26">
        <v>771</v>
      </c>
    </row>
    <row r="611" spans="1:8" x14ac:dyDescent="0.25">
      <c r="A611" s="6">
        <v>2000</v>
      </c>
      <c r="B611" s="6">
        <v>2270002024</v>
      </c>
      <c r="C611" s="7" t="s">
        <v>622</v>
      </c>
      <c r="D611" s="26">
        <v>40</v>
      </c>
      <c r="E611" s="26">
        <v>50</v>
      </c>
      <c r="F611" s="26">
        <v>44.9</v>
      </c>
      <c r="G611" s="26">
        <v>2500</v>
      </c>
      <c r="H611" s="26">
        <v>266</v>
      </c>
    </row>
    <row r="612" spans="1:8" x14ac:dyDescent="0.25">
      <c r="A612" s="6">
        <v>2000</v>
      </c>
      <c r="B612" s="6">
        <v>2270002024</v>
      </c>
      <c r="C612" s="7" t="s">
        <v>622</v>
      </c>
      <c r="D612" s="26">
        <v>50</v>
      </c>
      <c r="E612" s="26">
        <v>75</v>
      </c>
      <c r="F612" s="26">
        <v>54.93</v>
      </c>
      <c r="G612" s="26">
        <v>4667</v>
      </c>
      <c r="H612" s="26">
        <v>14</v>
      </c>
    </row>
    <row r="613" spans="1:8" x14ac:dyDescent="0.25">
      <c r="A613" s="6">
        <v>2000</v>
      </c>
      <c r="B613" s="6">
        <v>2270002024</v>
      </c>
      <c r="C613" s="7" t="s">
        <v>622</v>
      </c>
      <c r="D613" s="26">
        <v>75</v>
      </c>
      <c r="E613" s="26">
        <v>100</v>
      </c>
      <c r="F613" s="26">
        <v>80.900000000000006</v>
      </c>
      <c r="G613" s="26">
        <v>4667</v>
      </c>
      <c r="H613" s="26">
        <v>730</v>
      </c>
    </row>
    <row r="614" spans="1:8" x14ac:dyDescent="0.25">
      <c r="A614" s="6">
        <v>2000</v>
      </c>
      <c r="B614" s="6">
        <v>2270002024</v>
      </c>
      <c r="C614" s="7" t="s">
        <v>622</v>
      </c>
      <c r="D614" s="26">
        <v>100</v>
      </c>
      <c r="E614" s="26">
        <v>175</v>
      </c>
      <c r="F614" s="26">
        <v>126.5</v>
      </c>
      <c r="G614" s="26">
        <v>4667</v>
      </c>
      <c r="H614" s="26">
        <v>224</v>
      </c>
    </row>
    <row r="615" spans="1:8" x14ac:dyDescent="0.25">
      <c r="A615" s="6">
        <v>2000</v>
      </c>
      <c r="B615" s="6">
        <v>2270002024</v>
      </c>
      <c r="C615" s="7" t="s">
        <v>622</v>
      </c>
      <c r="D615" s="26">
        <v>175</v>
      </c>
      <c r="E615" s="26">
        <v>300</v>
      </c>
      <c r="F615" s="26">
        <v>233</v>
      </c>
      <c r="G615" s="26">
        <v>4667</v>
      </c>
      <c r="H615" s="26">
        <v>10</v>
      </c>
    </row>
    <row r="616" spans="1:8" x14ac:dyDescent="0.25">
      <c r="A616" s="6">
        <v>2000</v>
      </c>
      <c r="B616" s="6">
        <v>2270002024</v>
      </c>
      <c r="C616" s="7" t="s">
        <v>622</v>
      </c>
      <c r="D616" s="26">
        <v>300</v>
      </c>
      <c r="E616" s="26">
        <v>600</v>
      </c>
      <c r="F616" s="26">
        <v>492.6</v>
      </c>
      <c r="G616" s="26">
        <v>7000</v>
      </c>
      <c r="H616" s="26">
        <v>224</v>
      </c>
    </row>
    <row r="617" spans="1:8" x14ac:dyDescent="0.25">
      <c r="A617" s="6">
        <v>2000</v>
      </c>
      <c r="B617" s="6">
        <v>2270002024</v>
      </c>
      <c r="C617" s="7" t="s">
        <v>622</v>
      </c>
      <c r="D617" s="26">
        <v>600</v>
      </c>
      <c r="E617" s="26">
        <v>750</v>
      </c>
      <c r="F617" s="26">
        <v>713.5</v>
      </c>
      <c r="G617" s="26">
        <v>7000</v>
      </c>
      <c r="H617" s="26">
        <v>99</v>
      </c>
    </row>
    <row r="618" spans="1:8" x14ac:dyDescent="0.25">
      <c r="A618" s="6">
        <v>2000</v>
      </c>
      <c r="B618" s="6">
        <v>2270002024</v>
      </c>
      <c r="C618" s="7" t="s">
        <v>622</v>
      </c>
      <c r="D618" s="26">
        <v>750</v>
      </c>
      <c r="E618" s="26">
        <v>1000</v>
      </c>
      <c r="F618" s="26">
        <v>897</v>
      </c>
      <c r="G618" s="26">
        <v>7000</v>
      </c>
      <c r="H618" s="26">
        <v>20</v>
      </c>
    </row>
    <row r="619" spans="1:8" x14ac:dyDescent="0.25">
      <c r="A619" s="6">
        <v>2000</v>
      </c>
      <c r="B619" s="6">
        <v>2270002024</v>
      </c>
      <c r="C619" s="7" t="s">
        <v>622</v>
      </c>
      <c r="D619" s="26">
        <v>1000</v>
      </c>
      <c r="E619" s="26">
        <v>1200</v>
      </c>
      <c r="F619" s="26">
        <v>1050</v>
      </c>
      <c r="G619" s="26">
        <v>7000</v>
      </c>
      <c r="H619" s="26">
        <v>2</v>
      </c>
    </row>
    <row r="620" spans="1:8" x14ac:dyDescent="0.25">
      <c r="A620" s="6">
        <v>2000</v>
      </c>
      <c r="B620" s="6">
        <v>2270002024</v>
      </c>
      <c r="C620" s="7" t="s">
        <v>622</v>
      </c>
      <c r="D620" s="26">
        <v>1200</v>
      </c>
      <c r="E620" s="26">
        <v>2000</v>
      </c>
      <c r="F620" s="26">
        <v>1544</v>
      </c>
      <c r="G620" s="26">
        <v>7000</v>
      </c>
      <c r="H620" s="26">
        <v>15</v>
      </c>
    </row>
    <row r="621" spans="1:8" x14ac:dyDescent="0.25">
      <c r="A621" s="6">
        <v>2000</v>
      </c>
      <c r="B621" s="6">
        <v>2270002027</v>
      </c>
      <c r="C621" s="7" t="s">
        <v>623</v>
      </c>
      <c r="D621" s="26">
        <v>3</v>
      </c>
      <c r="E621" s="26">
        <v>6</v>
      </c>
      <c r="F621" s="26">
        <v>5.4</v>
      </c>
      <c r="G621" s="26">
        <v>2500</v>
      </c>
      <c r="H621" s="26">
        <v>1998</v>
      </c>
    </row>
    <row r="622" spans="1:8" x14ac:dyDescent="0.25">
      <c r="A622" s="6">
        <v>2000</v>
      </c>
      <c r="B622" s="6">
        <v>2270002027</v>
      </c>
      <c r="C622" s="7" t="s">
        <v>623</v>
      </c>
      <c r="D622" s="26">
        <v>6</v>
      </c>
      <c r="E622" s="26">
        <v>11</v>
      </c>
      <c r="F622" s="26">
        <v>7.7750000000000004</v>
      </c>
      <c r="G622" s="26">
        <v>2500</v>
      </c>
      <c r="H622" s="26">
        <v>4703</v>
      </c>
    </row>
    <row r="623" spans="1:8" x14ac:dyDescent="0.25">
      <c r="A623" s="6">
        <v>2000</v>
      </c>
      <c r="B623" s="6">
        <v>2270002027</v>
      </c>
      <c r="C623" s="7" t="s">
        <v>623</v>
      </c>
      <c r="D623" s="26">
        <v>11</v>
      </c>
      <c r="E623" s="26">
        <v>16</v>
      </c>
      <c r="F623" s="26">
        <v>13.73</v>
      </c>
      <c r="G623" s="26">
        <v>2500</v>
      </c>
      <c r="H623" s="26">
        <v>2512</v>
      </c>
    </row>
    <row r="624" spans="1:8" x14ac:dyDescent="0.25">
      <c r="A624" s="6">
        <v>2000</v>
      </c>
      <c r="B624" s="6">
        <v>2270002027</v>
      </c>
      <c r="C624" s="7" t="s">
        <v>623</v>
      </c>
      <c r="D624" s="26">
        <v>16</v>
      </c>
      <c r="E624" s="26">
        <v>25</v>
      </c>
      <c r="F624" s="26">
        <v>22.18</v>
      </c>
      <c r="G624" s="26">
        <v>2500</v>
      </c>
      <c r="H624" s="26">
        <v>39782</v>
      </c>
    </row>
    <row r="625" spans="1:8" x14ac:dyDescent="0.25">
      <c r="A625" s="6">
        <v>2000</v>
      </c>
      <c r="B625" s="6">
        <v>2270002027</v>
      </c>
      <c r="C625" s="7" t="s">
        <v>623</v>
      </c>
      <c r="D625" s="26">
        <v>25</v>
      </c>
      <c r="E625" s="26">
        <v>40</v>
      </c>
      <c r="F625" s="26">
        <v>30.32</v>
      </c>
      <c r="G625" s="26">
        <v>2500</v>
      </c>
      <c r="H625" s="26">
        <v>12204</v>
      </c>
    </row>
    <row r="626" spans="1:8" x14ac:dyDescent="0.25">
      <c r="A626" s="6">
        <v>2000</v>
      </c>
      <c r="B626" s="6">
        <v>2270002027</v>
      </c>
      <c r="C626" s="7" t="s">
        <v>623</v>
      </c>
      <c r="D626" s="26">
        <v>40</v>
      </c>
      <c r="E626" s="26">
        <v>50</v>
      </c>
      <c r="F626" s="26">
        <v>42.2</v>
      </c>
      <c r="G626" s="26">
        <v>2500</v>
      </c>
      <c r="H626" s="26">
        <v>21</v>
      </c>
    </row>
    <row r="627" spans="1:8" x14ac:dyDescent="0.25">
      <c r="A627" s="6">
        <v>2000</v>
      </c>
      <c r="B627" s="6">
        <v>2270002027</v>
      </c>
      <c r="C627" s="7" t="s">
        <v>623</v>
      </c>
      <c r="D627" s="26">
        <v>50</v>
      </c>
      <c r="E627" s="26">
        <v>75</v>
      </c>
      <c r="F627" s="26">
        <v>59.28</v>
      </c>
      <c r="G627" s="26">
        <v>4667</v>
      </c>
      <c r="H627" s="26">
        <v>872</v>
      </c>
    </row>
    <row r="628" spans="1:8" x14ac:dyDescent="0.25">
      <c r="A628" s="6">
        <v>2000</v>
      </c>
      <c r="B628" s="6">
        <v>2270002027</v>
      </c>
      <c r="C628" s="7" t="s">
        <v>623</v>
      </c>
      <c r="D628" s="26">
        <v>75</v>
      </c>
      <c r="E628" s="26">
        <v>100</v>
      </c>
      <c r="F628" s="26">
        <v>89</v>
      </c>
      <c r="G628" s="26">
        <v>4667</v>
      </c>
      <c r="H628" s="26">
        <v>506</v>
      </c>
    </row>
    <row r="629" spans="1:8" x14ac:dyDescent="0.25">
      <c r="A629" s="6">
        <v>2000</v>
      </c>
      <c r="B629" s="6">
        <v>2270002027</v>
      </c>
      <c r="C629" s="7" t="s">
        <v>623</v>
      </c>
      <c r="D629" s="26">
        <v>100</v>
      </c>
      <c r="E629" s="26">
        <v>175</v>
      </c>
      <c r="F629" s="26">
        <v>157.5</v>
      </c>
      <c r="G629" s="26">
        <v>4667</v>
      </c>
      <c r="H629" s="26">
        <v>403</v>
      </c>
    </row>
    <row r="630" spans="1:8" x14ac:dyDescent="0.25">
      <c r="A630" s="6">
        <v>2000</v>
      </c>
      <c r="B630" s="6">
        <v>2270002027</v>
      </c>
      <c r="C630" s="7" t="s">
        <v>623</v>
      </c>
      <c r="D630" s="26">
        <v>175</v>
      </c>
      <c r="E630" s="26">
        <v>300</v>
      </c>
      <c r="F630" s="26">
        <v>216</v>
      </c>
      <c r="G630" s="26">
        <v>4667</v>
      </c>
      <c r="H630" s="26">
        <v>98</v>
      </c>
    </row>
    <row r="631" spans="1:8" x14ac:dyDescent="0.25">
      <c r="A631" s="6">
        <v>2000</v>
      </c>
      <c r="B631" s="6">
        <v>2270002030</v>
      </c>
      <c r="C631" s="7" t="s">
        <v>624</v>
      </c>
      <c r="D631" s="26">
        <v>3</v>
      </c>
      <c r="E631" s="26">
        <v>6</v>
      </c>
      <c r="F631" s="26">
        <v>5</v>
      </c>
      <c r="G631" s="26">
        <v>2500</v>
      </c>
      <c r="H631" s="26">
        <v>0</v>
      </c>
    </row>
    <row r="632" spans="1:8" x14ac:dyDescent="0.25">
      <c r="A632" s="6">
        <v>2000</v>
      </c>
      <c r="B632" s="6">
        <v>2270002030</v>
      </c>
      <c r="C632" s="7" t="s">
        <v>624</v>
      </c>
      <c r="D632" s="26">
        <v>6</v>
      </c>
      <c r="E632" s="26">
        <v>11</v>
      </c>
      <c r="F632" s="26">
        <v>9.6</v>
      </c>
      <c r="G632" s="26">
        <v>2500</v>
      </c>
      <c r="H632" s="26">
        <v>6</v>
      </c>
    </row>
    <row r="633" spans="1:8" x14ac:dyDescent="0.25">
      <c r="A633" s="6">
        <v>2000</v>
      </c>
      <c r="B633" s="6">
        <v>2270002030</v>
      </c>
      <c r="C633" s="7" t="s">
        <v>624</v>
      </c>
      <c r="D633" s="26">
        <v>11</v>
      </c>
      <c r="E633" s="26">
        <v>16</v>
      </c>
      <c r="F633" s="26">
        <v>15.5</v>
      </c>
      <c r="G633" s="26">
        <v>2500</v>
      </c>
      <c r="H633" s="26">
        <v>72</v>
      </c>
    </row>
    <row r="634" spans="1:8" x14ac:dyDescent="0.25">
      <c r="A634" s="6">
        <v>2000</v>
      </c>
      <c r="B634" s="6">
        <v>2270002030</v>
      </c>
      <c r="C634" s="7" t="s">
        <v>624</v>
      </c>
      <c r="D634" s="26">
        <v>16</v>
      </c>
      <c r="E634" s="26">
        <v>25</v>
      </c>
      <c r="F634" s="26">
        <v>21.6</v>
      </c>
      <c r="G634" s="26">
        <v>2500</v>
      </c>
      <c r="H634" s="26">
        <v>101</v>
      </c>
    </row>
    <row r="635" spans="1:8" x14ac:dyDescent="0.25">
      <c r="A635" s="6">
        <v>2000</v>
      </c>
      <c r="B635" s="6">
        <v>2270002030</v>
      </c>
      <c r="C635" s="7" t="s">
        <v>624</v>
      </c>
      <c r="D635" s="26">
        <v>25</v>
      </c>
      <c r="E635" s="26">
        <v>40</v>
      </c>
      <c r="F635" s="26">
        <v>34.1</v>
      </c>
      <c r="G635" s="26">
        <v>2500</v>
      </c>
      <c r="H635" s="26">
        <v>5500</v>
      </c>
    </row>
    <row r="636" spans="1:8" x14ac:dyDescent="0.25">
      <c r="A636" s="6">
        <v>2000</v>
      </c>
      <c r="B636" s="6">
        <v>2270002030</v>
      </c>
      <c r="C636" s="7" t="s">
        <v>624</v>
      </c>
      <c r="D636" s="26">
        <v>40</v>
      </c>
      <c r="E636" s="26">
        <v>50</v>
      </c>
      <c r="F636" s="26">
        <v>45.05</v>
      </c>
      <c r="G636" s="26">
        <v>2500</v>
      </c>
      <c r="H636" s="26">
        <v>13714</v>
      </c>
    </row>
    <row r="637" spans="1:8" x14ac:dyDescent="0.25">
      <c r="A637" s="6">
        <v>2000</v>
      </c>
      <c r="B637" s="6">
        <v>2270002030</v>
      </c>
      <c r="C637" s="7" t="s">
        <v>624</v>
      </c>
      <c r="D637" s="26">
        <v>50</v>
      </c>
      <c r="E637" s="26">
        <v>75</v>
      </c>
      <c r="F637" s="26">
        <v>61.02</v>
      </c>
      <c r="G637" s="26">
        <v>4667</v>
      </c>
      <c r="H637" s="26">
        <v>22814</v>
      </c>
    </row>
    <row r="638" spans="1:8" x14ac:dyDescent="0.25">
      <c r="A638" s="6">
        <v>2000</v>
      </c>
      <c r="B638" s="6">
        <v>2270002030</v>
      </c>
      <c r="C638" s="7" t="s">
        <v>624</v>
      </c>
      <c r="D638" s="26">
        <v>75</v>
      </c>
      <c r="E638" s="26">
        <v>100</v>
      </c>
      <c r="F638" s="26">
        <v>86.75</v>
      </c>
      <c r="G638" s="26">
        <v>4667</v>
      </c>
      <c r="H638" s="26">
        <v>9215</v>
      </c>
    </row>
    <row r="639" spans="1:8" x14ac:dyDescent="0.25">
      <c r="A639" s="6">
        <v>2000</v>
      </c>
      <c r="B639" s="6">
        <v>2270002030</v>
      </c>
      <c r="C639" s="7" t="s">
        <v>624</v>
      </c>
      <c r="D639" s="26">
        <v>100</v>
      </c>
      <c r="E639" s="26">
        <v>175</v>
      </c>
      <c r="F639" s="26">
        <v>134.30000000000001</v>
      </c>
      <c r="G639" s="26">
        <v>4667</v>
      </c>
      <c r="H639" s="26">
        <v>2863</v>
      </c>
    </row>
    <row r="640" spans="1:8" x14ac:dyDescent="0.25">
      <c r="A640" s="6">
        <v>2000</v>
      </c>
      <c r="B640" s="6">
        <v>2270002030</v>
      </c>
      <c r="C640" s="7" t="s">
        <v>624</v>
      </c>
      <c r="D640" s="26">
        <v>175</v>
      </c>
      <c r="E640" s="26">
        <v>300</v>
      </c>
      <c r="F640" s="26">
        <v>250.5</v>
      </c>
      <c r="G640" s="26">
        <v>4667</v>
      </c>
      <c r="H640" s="26">
        <v>1912</v>
      </c>
    </row>
    <row r="641" spans="1:8" x14ac:dyDescent="0.25">
      <c r="A641" s="6">
        <v>2000</v>
      </c>
      <c r="B641" s="6">
        <v>2270002030</v>
      </c>
      <c r="C641" s="7" t="s">
        <v>624</v>
      </c>
      <c r="D641" s="26">
        <v>300</v>
      </c>
      <c r="E641" s="26">
        <v>600</v>
      </c>
      <c r="F641" s="26">
        <v>414.6</v>
      </c>
      <c r="G641" s="26">
        <v>7000</v>
      </c>
      <c r="H641" s="26">
        <v>972</v>
      </c>
    </row>
    <row r="642" spans="1:8" x14ac:dyDescent="0.25">
      <c r="A642" s="6">
        <v>2000</v>
      </c>
      <c r="B642" s="6">
        <v>2270002030</v>
      </c>
      <c r="C642" s="7" t="s">
        <v>624</v>
      </c>
      <c r="D642" s="26">
        <v>600</v>
      </c>
      <c r="E642" s="26">
        <v>750</v>
      </c>
      <c r="F642" s="26">
        <v>741.7</v>
      </c>
      <c r="G642" s="26">
        <v>7000</v>
      </c>
      <c r="H642" s="26">
        <v>85</v>
      </c>
    </row>
    <row r="643" spans="1:8" x14ac:dyDescent="0.25">
      <c r="A643" s="6">
        <v>2000</v>
      </c>
      <c r="B643" s="6">
        <v>2270002030</v>
      </c>
      <c r="C643" s="7" t="s">
        <v>624</v>
      </c>
      <c r="D643" s="26">
        <v>1200</v>
      </c>
      <c r="E643" s="26">
        <v>2000</v>
      </c>
      <c r="F643" s="26">
        <v>1500</v>
      </c>
      <c r="G643" s="26">
        <v>7000</v>
      </c>
      <c r="H643" s="26">
        <v>10</v>
      </c>
    </row>
    <row r="644" spans="1:8" x14ac:dyDescent="0.25">
      <c r="A644" s="6">
        <v>2000</v>
      </c>
      <c r="B644" s="6">
        <v>2270002033</v>
      </c>
      <c r="C644" s="7" t="s">
        <v>625</v>
      </c>
      <c r="D644" s="26">
        <v>6</v>
      </c>
      <c r="E644" s="26">
        <v>11</v>
      </c>
      <c r="F644" s="26">
        <v>8</v>
      </c>
      <c r="G644" s="26">
        <v>2500</v>
      </c>
      <c r="H644" s="26">
        <v>57</v>
      </c>
    </row>
    <row r="645" spans="1:8" x14ac:dyDescent="0.25">
      <c r="A645" s="6">
        <v>2000</v>
      </c>
      <c r="B645" s="6">
        <v>2270002033</v>
      </c>
      <c r="C645" s="7" t="s">
        <v>625</v>
      </c>
      <c r="D645" s="26">
        <v>11</v>
      </c>
      <c r="E645" s="26">
        <v>16</v>
      </c>
      <c r="F645" s="26">
        <v>14.5</v>
      </c>
      <c r="G645" s="26">
        <v>2500</v>
      </c>
      <c r="H645" s="26">
        <v>89</v>
      </c>
    </row>
    <row r="646" spans="1:8" x14ac:dyDescent="0.25">
      <c r="A646" s="6">
        <v>2000</v>
      </c>
      <c r="B646" s="6">
        <v>2270002033</v>
      </c>
      <c r="C646" s="7" t="s">
        <v>625</v>
      </c>
      <c r="D646" s="26">
        <v>16</v>
      </c>
      <c r="E646" s="26">
        <v>25</v>
      </c>
      <c r="F646" s="26">
        <v>23.48</v>
      </c>
      <c r="G646" s="26">
        <v>2500</v>
      </c>
      <c r="H646" s="26">
        <v>198</v>
      </c>
    </row>
    <row r="647" spans="1:8" x14ac:dyDescent="0.25">
      <c r="A647" s="6">
        <v>2000</v>
      </c>
      <c r="B647" s="6">
        <v>2270002033</v>
      </c>
      <c r="C647" s="7" t="s">
        <v>625</v>
      </c>
      <c r="D647" s="26">
        <v>25</v>
      </c>
      <c r="E647" s="26">
        <v>40</v>
      </c>
      <c r="F647" s="26">
        <v>31.48</v>
      </c>
      <c r="G647" s="26">
        <v>2500</v>
      </c>
      <c r="H647" s="26">
        <v>3389</v>
      </c>
    </row>
    <row r="648" spans="1:8" x14ac:dyDescent="0.25">
      <c r="A648" s="6">
        <v>2000</v>
      </c>
      <c r="B648" s="6">
        <v>2270002033</v>
      </c>
      <c r="C648" s="7" t="s">
        <v>625</v>
      </c>
      <c r="D648" s="26">
        <v>40</v>
      </c>
      <c r="E648" s="26">
        <v>50</v>
      </c>
      <c r="F648" s="26">
        <v>44.93</v>
      </c>
      <c r="G648" s="26">
        <v>2500</v>
      </c>
      <c r="H648" s="26">
        <v>3448</v>
      </c>
    </row>
    <row r="649" spans="1:8" x14ac:dyDescent="0.25">
      <c r="A649" s="6">
        <v>2000</v>
      </c>
      <c r="B649" s="6">
        <v>2270002033</v>
      </c>
      <c r="C649" s="7" t="s">
        <v>625</v>
      </c>
      <c r="D649" s="26">
        <v>50</v>
      </c>
      <c r="E649" s="26">
        <v>75</v>
      </c>
      <c r="F649" s="26">
        <v>61.85</v>
      </c>
      <c r="G649" s="26">
        <v>4667</v>
      </c>
      <c r="H649" s="26">
        <v>5587</v>
      </c>
    </row>
    <row r="650" spans="1:8" x14ac:dyDescent="0.25">
      <c r="A650" s="6">
        <v>2000</v>
      </c>
      <c r="B650" s="6">
        <v>2270002033</v>
      </c>
      <c r="C650" s="7" t="s">
        <v>625</v>
      </c>
      <c r="D650" s="26">
        <v>75</v>
      </c>
      <c r="E650" s="26">
        <v>100</v>
      </c>
      <c r="F650" s="26">
        <v>85.12</v>
      </c>
      <c r="G650" s="26">
        <v>4667</v>
      </c>
      <c r="H650" s="26">
        <v>5682</v>
      </c>
    </row>
    <row r="651" spans="1:8" x14ac:dyDescent="0.25">
      <c r="A651" s="6">
        <v>2000</v>
      </c>
      <c r="B651" s="6">
        <v>2270002033</v>
      </c>
      <c r="C651" s="7" t="s">
        <v>625</v>
      </c>
      <c r="D651" s="26">
        <v>100</v>
      </c>
      <c r="E651" s="26">
        <v>175</v>
      </c>
      <c r="F651" s="26">
        <v>131.80000000000001</v>
      </c>
      <c r="G651" s="26">
        <v>4667</v>
      </c>
      <c r="H651" s="26">
        <v>8352</v>
      </c>
    </row>
    <row r="652" spans="1:8" x14ac:dyDescent="0.25">
      <c r="A652" s="6">
        <v>2000</v>
      </c>
      <c r="B652" s="6">
        <v>2270002033</v>
      </c>
      <c r="C652" s="7" t="s">
        <v>625</v>
      </c>
      <c r="D652" s="26">
        <v>175</v>
      </c>
      <c r="E652" s="26">
        <v>300</v>
      </c>
      <c r="F652" s="26">
        <v>239.2</v>
      </c>
      <c r="G652" s="26">
        <v>4667</v>
      </c>
      <c r="H652" s="26">
        <v>7261</v>
      </c>
    </row>
    <row r="653" spans="1:8" x14ac:dyDescent="0.25">
      <c r="A653" s="6">
        <v>2000</v>
      </c>
      <c r="B653" s="6">
        <v>2270002033</v>
      </c>
      <c r="C653" s="7" t="s">
        <v>625</v>
      </c>
      <c r="D653" s="26">
        <v>300</v>
      </c>
      <c r="E653" s="26">
        <v>600</v>
      </c>
      <c r="F653" s="26">
        <v>447.1</v>
      </c>
      <c r="G653" s="26">
        <v>7000</v>
      </c>
      <c r="H653" s="26">
        <v>4184</v>
      </c>
    </row>
    <row r="654" spans="1:8" x14ac:dyDescent="0.25">
      <c r="A654" s="6">
        <v>2000</v>
      </c>
      <c r="B654" s="6">
        <v>2270002033</v>
      </c>
      <c r="C654" s="7" t="s">
        <v>625</v>
      </c>
      <c r="D654" s="26">
        <v>600</v>
      </c>
      <c r="E654" s="26">
        <v>750</v>
      </c>
      <c r="F654" s="26">
        <v>690.5</v>
      </c>
      <c r="G654" s="26">
        <v>7000</v>
      </c>
      <c r="H654" s="26">
        <v>979</v>
      </c>
    </row>
    <row r="655" spans="1:8" x14ac:dyDescent="0.25">
      <c r="A655" s="6">
        <v>2000</v>
      </c>
      <c r="B655" s="6">
        <v>2270002033</v>
      </c>
      <c r="C655" s="7" t="s">
        <v>625</v>
      </c>
      <c r="D655" s="26">
        <v>750</v>
      </c>
      <c r="E655" s="26">
        <v>1000</v>
      </c>
      <c r="F655" s="26">
        <v>869</v>
      </c>
      <c r="G655" s="26">
        <v>7000</v>
      </c>
      <c r="H655" s="26">
        <v>536</v>
      </c>
    </row>
    <row r="656" spans="1:8" x14ac:dyDescent="0.25">
      <c r="A656" s="6">
        <v>2000</v>
      </c>
      <c r="B656" s="6">
        <v>2270002033</v>
      </c>
      <c r="C656" s="7" t="s">
        <v>625</v>
      </c>
      <c r="D656" s="26">
        <v>1000</v>
      </c>
      <c r="E656" s="26">
        <v>1200</v>
      </c>
      <c r="F656" s="26">
        <v>1050</v>
      </c>
      <c r="G656" s="26">
        <v>7000</v>
      </c>
      <c r="H656" s="26">
        <v>11</v>
      </c>
    </row>
    <row r="657" spans="1:8" x14ac:dyDescent="0.25">
      <c r="A657" s="6">
        <v>2000</v>
      </c>
      <c r="B657" s="6">
        <v>2270002033</v>
      </c>
      <c r="C657" s="7" t="s">
        <v>625</v>
      </c>
      <c r="D657" s="26">
        <v>1200</v>
      </c>
      <c r="E657" s="26">
        <v>2000</v>
      </c>
      <c r="F657" s="26">
        <v>1500</v>
      </c>
      <c r="G657" s="26">
        <v>7000</v>
      </c>
      <c r="H657" s="26">
        <v>19</v>
      </c>
    </row>
    <row r="658" spans="1:8" x14ac:dyDescent="0.25">
      <c r="A658" s="6">
        <v>2000</v>
      </c>
      <c r="B658" s="6">
        <v>2270002036</v>
      </c>
      <c r="C658" s="7" t="s">
        <v>626</v>
      </c>
      <c r="D658" s="26">
        <v>3</v>
      </c>
      <c r="E658" s="26">
        <v>6</v>
      </c>
      <c r="F658" s="26">
        <v>6</v>
      </c>
      <c r="G658" s="26">
        <v>2500</v>
      </c>
      <c r="H658" s="26">
        <v>67</v>
      </c>
    </row>
    <row r="659" spans="1:8" x14ac:dyDescent="0.25">
      <c r="A659" s="6">
        <v>2000</v>
      </c>
      <c r="B659" s="6">
        <v>2270002036</v>
      </c>
      <c r="C659" s="7" t="s">
        <v>626</v>
      </c>
      <c r="D659" s="26">
        <v>6</v>
      </c>
      <c r="E659" s="26">
        <v>11</v>
      </c>
      <c r="F659" s="26">
        <v>7.9669999999999996</v>
      </c>
      <c r="G659" s="26">
        <v>2500</v>
      </c>
      <c r="H659" s="26">
        <v>367</v>
      </c>
    </row>
    <row r="660" spans="1:8" x14ac:dyDescent="0.25">
      <c r="A660" s="6">
        <v>2000</v>
      </c>
      <c r="B660" s="6">
        <v>2270002036</v>
      </c>
      <c r="C660" s="7" t="s">
        <v>626</v>
      </c>
      <c r="D660" s="26">
        <v>11</v>
      </c>
      <c r="E660" s="26">
        <v>16</v>
      </c>
      <c r="F660" s="26">
        <v>13.14</v>
      </c>
      <c r="G660" s="26">
        <v>2500</v>
      </c>
      <c r="H660" s="26">
        <v>755</v>
      </c>
    </row>
    <row r="661" spans="1:8" x14ac:dyDescent="0.25">
      <c r="A661" s="6">
        <v>2000</v>
      </c>
      <c r="B661" s="6">
        <v>2270002036</v>
      </c>
      <c r="C661" s="7" t="s">
        <v>626</v>
      </c>
      <c r="D661" s="26">
        <v>16</v>
      </c>
      <c r="E661" s="26">
        <v>25</v>
      </c>
      <c r="F661" s="26">
        <v>21.54</v>
      </c>
      <c r="G661" s="26">
        <v>2500</v>
      </c>
      <c r="H661" s="26">
        <v>3366</v>
      </c>
    </row>
    <row r="662" spans="1:8" x14ac:dyDescent="0.25">
      <c r="A662" s="6">
        <v>2000</v>
      </c>
      <c r="B662" s="6">
        <v>2270002036</v>
      </c>
      <c r="C662" s="7" t="s">
        <v>626</v>
      </c>
      <c r="D662" s="26">
        <v>25</v>
      </c>
      <c r="E662" s="26">
        <v>40</v>
      </c>
      <c r="F662" s="26">
        <v>33.049999999999997</v>
      </c>
      <c r="G662" s="26">
        <v>2500</v>
      </c>
      <c r="H662" s="26">
        <v>6972</v>
      </c>
    </row>
    <row r="663" spans="1:8" x14ac:dyDescent="0.25">
      <c r="A663" s="6">
        <v>2000</v>
      </c>
      <c r="B663" s="6">
        <v>2270002036</v>
      </c>
      <c r="C663" s="7" t="s">
        <v>626</v>
      </c>
      <c r="D663" s="26">
        <v>40</v>
      </c>
      <c r="E663" s="26">
        <v>50</v>
      </c>
      <c r="F663" s="26">
        <v>45.77</v>
      </c>
      <c r="G663" s="26">
        <v>2500</v>
      </c>
      <c r="H663" s="26">
        <v>3718</v>
      </c>
    </row>
    <row r="664" spans="1:8" x14ac:dyDescent="0.25">
      <c r="A664" s="6">
        <v>2000</v>
      </c>
      <c r="B664" s="6">
        <v>2270002036</v>
      </c>
      <c r="C664" s="7" t="s">
        <v>626</v>
      </c>
      <c r="D664" s="26">
        <v>50</v>
      </c>
      <c r="E664" s="26">
        <v>75</v>
      </c>
      <c r="F664" s="26">
        <v>61.3</v>
      </c>
      <c r="G664" s="26">
        <v>4667</v>
      </c>
      <c r="H664" s="26">
        <v>2884</v>
      </c>
    </row>
    <row r="665" spans="1:8" x14ac:dyDescent="0.25">
      <c r="A665" s="6">
        <v>2000</v>
      </c>
      <c r="B665" s="6">
        <v>2270002036</v>
      </c>
      <c r="C665" s="7" t="s">
        <v>626</v>
      </c>
      <c r="D665" s="26">
        <v>75</v>
      </c>
      <c r="E665" s="26">
        <v>100</v>
      </c>
      <c r="F665" s="26">
        <v>91.67</v>
      </c>
      <c r="G665" s="26">
        <v>4667</v>
      </c>
      <c r="H665" s="26">
        <v>13015</v>
      </c>
    </row>
    <row r="666" spans="1:8" x14ac:dyDescent="0.25">
      <c r="A666" s="6">
        <v>2000</v>
      </c>
      <c r="B666" s="6">
        <v>2270002036</v>
      </c>
      <c r="C666" s="7" t="s">
        <v>626</v>
      </c>
      <c r="D666" s="26">
        <v>100</v>
      </c>
      <c r="E666" s="26">
        <v>175</v>
      </c>
      <c r="F666" s="26">
        <v>137.6</v>
      </c>
      <c r="G666" s="26">
        <v>4667</v>
      </c>
      <c r="H666" s="26">
        <v>48630</v>
      </c>
    </row>
    <row r="667" spans="1:8" x14ac:dyDescent="0.25">
      <c r="A667" s="6">
        <v>2000</v>
      </c>
      <c r="B667" s="6">
        <v>2270002036</v>
      </c>
      <c r="C667" s="7" t="s">
        <v>626</v>
      </c>
      <c r="D667" s="26">
        <v>175</v>
      </c>
      <c r="E667" s="26">
        <v>300</v>
      </c>
      <c r="F667" s="26">
        <v>233.3</v>
      </c>
      <c r="G667" s="26">
        <v>4667</v>
      </c>
      <c r="H667" s="26">
        <v>35553</v>
      </c>
    </row>
    <row r="668" spans="1:8" x14ac:dyDescent="0.25">
      <c r="A668" s="6">
        <v>2000</v>
      </c>
      <c r="B668" s="6">
        <v>2270002036</v>
      </c>
      <c r="C668" s="7" t="s">
        <v>626</v>
      </c>
      <c r="D668" s="26">
        <v>300</v>
      </c>
      <c r="E668" s="26">
        <v>600</v>
      </c>
      <c r="F668" s="26">
        <v>410.6</v>
      </c>
      <c r="G668" s="26">
        <v>7000</v>
      </c>
      <c r="H668" s="26">
        <v>9418</v>
      </c>
    </row>
    <row r="669" spans="1:8" x14ac:dyDescent="0.25">
      <c r="A669" s="6">
        <v>2000</v>
      </c>
      <c r="B669" s="6">
        <v>2270002036</v>
      </c>
      <c r="C669" s="7" t="s">
        <v>626</v>
      </c>
      <c r="D669" s="26">
        <v>600</v>
      </c>
      <c r="E669" s="26">
        <v>750</v>
      </c>
      <c r="F669" s="26">
        <v>719.4</v>
      </c>
      <c r="G669" s="26">
        <v>7000</v>
      </c>
      <c r="H669" s="26">
        <v>299</v>
      </c>
    </row>
    <row r="670" spans="1:8" x14ac:dyDescent="0.25">
      <c r="A670" s="6">
        <v>2000</v>
      </c>
      <c r="B670" s="6">
        <v>2270002036</v>
      </c>
      <c r="C670" s="7" t="s">
        <v>626</v>
      </c>
      <c r="D670" s="26">
        <v>750</v>
      </c>
      <c r="E670" s="26">
        <v>1000</v>
      </c>
      <c r="F670" s="26">
        <v>884</v>
      </c>
      <c r="G670" s="26">
        <v>7000</v>
      </c>
      <c r="H670" s="26">
        <v>347</v>
      </c>
    </row>
    <row r="671" spans="1:8" x14ac:dyDescent="0.25">
      <c r="A671" s="6">
        <v>2000</v>
      </c>
      <c r="B671" s="6">
        <v>2270002036</v>
      </c>
      <c r="C671" s="7" t="s">
        <v>626</v>
      </c>
      <c r="D671" s="26">
        <v>1000</v>
      </c>
      <c r="E671" s="26">
        <v>1200</v>
      </c>
      <c r="F671" s="26">
        <v>1200</v>
      </c>
      <c r="G671" s="26">
        <v>7000</v>
      </c>
      <c r="H671" s="26">
        <v>11</v>
      </c>
    </row>
    <row r="672" spans="1:8" x14ac:dyDescent="0.25">
      <c r="A672" s="6">
        <v>2000</v>
      </c>
      <c r="B672" s="6">
        <v>2270002036</v>
      </c>
      <c r="C672" s="7" t="s">
        <v>626</v>
      </c>
      <c r="D672" s="26">
        <v>1200</v>
      </c>
      <c r="E672" s="26">
        <v>2000</v>
      </c>
      <c r="F672" s="26">
        <v>1768</v>
      </c>
      <c r="G672" s="26">
        <v>7000</v>
      </c>
      <c r="H672" s="26">
        <v>132</v>
      </c>
    </row>
    <row r="673" spans="1:8" x14ac:dyDescent="0.25">
      <c r="A673" s="6">
        <v>2000</v>
      </c>
      <c r="B673" s="6">
        <v>2270002036</v>
      </c>
      <c r="C673" s="7" t="s">
        <v>626</v>
      </c>
      <c r="D673" s="26">
        <v>2000</v>
      </c>
      <c r="E673" s="26">
        <v>3000</v>
      </c>
      <c r="F673" s="26">
        <v>2350</v>
      </c>
      <c r="G673" s="26">
        <v>7000</v>
      </c>
      <c r="H673" s="26">
        <v>5</v>
      </c>
    </row>
    <row r="674" spans="1:8" x14ac:dyDescent="0.25">
      <c r="A674" s="6">
        <v>2000</v>
      </c>
      <c r="B674" s="6">
        <v>2270002039</v>
      </c>
      <c r="C674" s="7" t="s">
        <v>627</v>
      </c>
      <c r="D674" s="26">
        <v>6</v>
      </c>
      <c r="E674" s="26">
        <v>11</v>
      </c>
      <c r="F674" s="26">
        <v>10</v>
      </c>
      <c r="G674" s="26">
        <v>2500</v>
      </c>
      <c r="H674" s="26">
        <v>306</v>
      </c>
    </row>
    <row r="675" spans="1:8" x14ac:dyDescent="0.25">
      <c r="A675" s="6">
        <v>2000</v>
      </c>
      <c r="B675" s="6">
        <v>2270002039</v>
      </c>
      <c r="C675" s="7" t="s">
        <v>627</v>
      </c>
      <c r="D675" s="26">
        <v>16</v>
      </c>
      <c r="E675" s="26">
        <v>25</v>
      </c>
      <c r="F675" s="26">
        <v>20.12</v>
      </c>
      <c r="G675" s="26">
        <v>2500</v>
      </c>
      <c r="H675" s="26">
        <v>523</v>
      </c>
    </row>
    <row r="676" spans="1:8" x14ac:dyDescent="0.25">
      <c r="A676" s="6">
        <v>2000</v>
      </c>
      <c r="B676" s="6">
        <v>2270002039</v>
      </c>
      <c r="C676" s="7" t="s">
        <v>627</v>
      </c>
      <c r="D676" s="26">
        <v>25</v>
      </c>
      <c r="E676" s="26">
        <v>40</v>
      </c>
      <c r="F676" s="26">
        <v>32.94</v>
      </c>
      <c r="G676" s="26">
        <v>2500</v>
      </c>
      <c r="H676" s="26">
        <v>3000</v>
      </c>
    </row>
    <row r="677" spans="1:8" x14ac:dyDescent="0.25">
      <c r="A677" s="6">
        <v>2000</v>
      </c>
      <c r="B677" s="6">
        <v>2270002039</v>
      </c>
      <c r="C677" s="7" t="s">
        <v>627</v>
      </c>
      <c r="D677" s="26">
        <v>40</v>
      </c>
      <c r="E677" s="26">
        <v>50</v>
      </c>
      <c r="F677" s="26">
        <v>43.2</v>
      </c>
      <c r="G677" s="26">
        <v>2500</v>
      </c>
      <c r="H677" s="26">
        <v>108</v>
      </c>
    </row>
    <row r="678" spans="1:8" x14ac:dyDescent="0.25">
      <c r="A678" s="6">
        <v>2000</v>
      </c>
      <c r="B678" s="6">
        <v>2270002039</v>
      </c>
      <c r="C678" s="7" t="s">
        <v>627</v>
      </c>
      <c r="D678" s="26">
        <v>50</v>
      </c>
      <c r="E678" s="26">
        <v>75</v>
      </c>
      <c r="F678" s="26">
        <v>57.85</v>
      </c>
      <c r="G678" s="26">
        <v>4667</v>
      </c>
      <c r="H678" s="26">
        <v>963</v>
      </c>
    </row>
    <row r="679" spans="1:8" x14ac:dyDescent="0.25">
      <c r="A679" s="6">
        <v>2000</v>
      </c>
      <c r="B679" s="6">
        <v>2270002039</v>
      </c>
      <c r="C679" s="7" t="s">
        <v>627</v>
      </c>
      <c r="D679" s="26">
        <v>75</v>
      </c>
      <c r="E679" s="26">
        <v>100</v>
      </c>
      <c r="F679" s="26">
        <v>81.47</v>
      </c>
      <c r="G679" s="26">
        <v>4667</v>
      </c>
      <c r="H679" s="26">
        <v>1385</v>
      </c>
    </row>
    <row r="680" spans="1:8" x14ac:dyDescent="0.25">
      <c r="A680" s="6">
        <v>2000</v>
      </c>
      <c r="B680" s="6">
        <v>2270002039</v>
      </c>
      <c r="C680" s="7" t="s">
        <v>627</v>
      </c>
      <c r="D680" s="26">
        <v>100</v>
      </c>
      <c r="E680" s="26">
        <v>175</v>
      </c>
      <c r="F680" s="26">
        <v>120.9</v>
      </c>
      <c r="G680" s="26">
        <v>4667</v>
      </c>
      <c r="H680" s="26">
        <v>169</v>
      </c>
    </row>
    <row r="681" spans="1:8" x14ac:dyDescent="0.25">
      <c r="A681" s="6">
        <v>2000</v>
      </c>
      <c r="B681" s="6">
        <v>2270002039</v>
      </c>
      <c r="C681" s="7" t="s">
        <v>627</v>
      </c>
      <c r="D681" s="26">
        <v>175</v>
      </c>
      <c r="E681" s="26">
        <v>300</v>
      </c>
      <c r="F681" s="26">
        <v>241.5</v>
      </c>
      <c r="G681" s="26">
        <v>4667</v>
      </c>
      <c r="H681" s="26">
        <v>4</v>
      </c>
    </row>
    <row r="682" spans="1:8" x14ac:dyDescent="0.25">
      <c r="A682" s="6">
        <v>2000</v>
      </c>
      <c r="B682" s="6">
        <v>2270002042</v>
      </c>
      <c r="C682" s="7" t="s">
        <v>628</v>
      </c>
      <c r="D682" s="26">
        <v>3</v>
      </c>
      <c r="E682" s="26">
        <v>6</v>
      </c>
      <c r="F682" s="26">
        <v>5.9829999999999997</v>
      </c>
      <c r="G682" s="26">
        <v>2500</v>
      </c>
      <c r="H682" s="26">
        <v>6100</v>
      </c>
    </row>
    <row r="683" spans="1:8" x14ac:dyDescent="0.25">
      <c r="A683" s="6">
        <v>2000</v>
      </c>
      <c r="B683" s="6">
        <v>2270002042</v>
      </c>
      <c r="C683" s="7" t="s">
        <v>628</v>
      </c>
      <c r="D683" s="26">
        <v>6</v>
      </c>
      <c r="E683" s="26">
        <v>11</v>
      </c>
      <c r="F683" s="26">
        <v>8.0820000000000007</v>
      </c>
      <c r="G683" s="26">
        <v>2500</v>
      </c>
      <c r="H683" s="26">
        <v>3636</v>
      </c>
    </row>
    <row r="684" spans="1:8" x14ac:dyDescent="0.25">
      <c r="A684" s="6">
        <v>2000</v>
      </c>
      <c r="B684" s="6">
        <v>2270002042</v>
      </c>
      <c r="C684" s="7" t="s">
        <v>628</v>
      </c>
      <c r="D684" s="26">
        <v>11</v>
      </c>
      <c r="E684" s="26">
        <v>16</v>
      </c>
      <c r="F684" s="26">
        <v>13.08</v>
      </c>
      <c r="G684" s="26">
        <v>2500</v>
      </c>
      <c r="H684" s="26">
        <v>675</v>
      </c>
    </row>
    <row r="685" spans="1:8" x14ac:dyDescent="0.25">
      <c r="A685" s="6">
        <v>2000</v>
      </c>
      <c r="B685" s="6">
        <v>2270002042</v>
      </c>
      <c r="C685" s="7" t="s">
        <v>628</v>
      </c>
      <c r="D685" s="26">
        <v>16</v>
      </c>
      <c r="E685" s="26">
        <v>25</v>
      </c>
      <c r="F685" s="26">
        <v>21.08</v>
      </c>
      <c r="G685" s="26">
        <v>2500</v>
      </c>
      <c r="H685" s="26">
        <v>615</v>
      </c>
    </row>
    <row r="686" spans="1:8" x14ac:dyDescent="0.25">
      <c r="A686" s="6">
        <v>2000</v>
      </c>
      <c r="B686" s="6">
        <v>2270002042</v>
      </c>
      <c r="C686" s="7" t="s">
        <v>628</v>
      </c>
      <c r="D686" s="26">
        <v>25</v>
      </c>
      <c r="E686" s="26">
        <v>40</v>
      </c>
      <c r="F686" s="26">
        <v>32.78</v>
      </c>
      <c r="G686" s="26">
        <v>2500</v>
      </c>
      <c r="H686" s="26">
        <v>447</v>
      </c>
    </row>
    <row r="687" spans="1:8" x14ac:dyDescent="0.25">
      <c r="A687" s="6">
        <v>2000</v>
      </c>
      <c r="B687" s="6">
        <v>2270002042</v>
      </c>
      <c r="C687" s="7" t="s">
        <v>628</v>
      </c>
      <c r="D687" s="26">
        <v>40</v>
      </c>
      <c r="E687" s="26">
        <v>50</v>
      </c>
      <c r="F687" s="26">
        <v>45.5</v>
      </c>
      <c r="G687" s="26">
        <v>2500</v>
      </c>
      <c r="H687" s="26">
        <v>0</v>
      </c>
    </row>
    <row r="688" spans="1:8" x14ac:dyDescent="0.25">
      <c r="A688" s="6">
        <v>2000</v>
      </c>
      <c r="B688" s="6">
        <v>2270002042</v>
      </c>
      <c r="C688" s="7" t="s">
        <v>628</v>
      </c>
      <c r="D688" s="26">
        <v>50</v>
      </c>
      <c r="E688" s="26">
        <v>75</v>
      </c>
      <c r="F688" s="26">
        <v>59.56</v>
      </c>
      <c r="G688" s="26">
        <v>4667</v>
      </c>
      <c r="H688" s="26">
        <v>767</v>
      </c>
    </row>
    <row r="689" spans="1:8" x14ac:dyDescent="0.25">
      <c r="A689" s="6">
        <v>2000</v>
      </c>
      <c r="B689" s="6">
        <v>2270002042</v>
      </c>
      <c r="C689" s="7" t="s">
        <v>628</v>
      </c>
      <c r="D689" s="26">
        <v>75</v>
      </c>
      <c r="E689" s="26">
        <v>100</v>
      </c>
      <c r="F689" s="26">
        <v>83.46</v>
      </c>
      <c r="G689" s="26">
        <v>4667</v>
      </c>
      <c r="H689" s="26">
        <v>1282</v>
      </c>
    </row>
    <row r="690" spans="1:8" x14ac:dyDescent="0.25">
      <c r="A690" s="6">
        <v>2000</v>
      </c>
      <c r="B690" s="6">
        <v>2270002042</v>
      </c>
      <c r="C690" s="7" t="s">
        <v>628</v>
      </c>
      <c r="D690" s="26">
        <v>100</v>
      </c>
      <c r="E690" s="26">
        <v>175</v>
      </c>
      <c r="F690" s="26">
        <v>128.9</v>
      </c>
      <c r="G690" s="26">
        <v>4667</v>
      </c>
      <c r="H690" s="26">
        <v>406</v>
      </c>
    </row>
    <row r="691" spans="1:8" x14ac:dyDescent="0.25">
      <c r="A691" s="6">
        <v>2000</v>
      </c>
      <c r="B691" s="6">
        <v>2270002042</v>
      </c>
      <c r="C691" s="7" t="s">
        <v>628</v>
      </c>
      <c r="D691" s="26">
        <v>175</v>
      </c>
      <c r="E691" s="26">
        <v>300</v>
      </c>
      <c r="F691" s="26">
        <v>253.1</v>
      </c>
      <c r="G691" s="26">
        <v>4667</v>
      </c>
      <c r="H691" s="26">
        <v>144</v>
      </c>
    </row>
    <row r="692" spans="1:8" x14ac:dyDescent="0.25">
      <c r="A692" s="6">
        <v>2000</v>
      </c>
      <c r="B692" s="6">
        <v>2270002042</v>
      </c>
      <c r="C692" s="7" t="s">
        <v>628</v>
      </c>
      <c r="D692" s="26">
        <v>300</v>
      </c>
      <c r="E692" s="26">
        <v>600</v>
      </c>
      <c r="F692" s="26">
        <v>402.3</v>
      </c>
      <c r="G692" s="26">
        <v>7000</v>
      </c>
      <c r="H692" s="26">
        <v>181</v>
      </c>
    </row>
    <row r="693" spans="1:8" x14ac:dyDescent="0.25">
      <c r="A693" s="6">
        <v>2000</v>
      </c>
      <c r="B693" s="6">
        <v>2270002042</v>
      </c>
      <c r="C693" s="7" t="s">
        <v>628</v>
      </c>
      <c r="D693" s="26">
        <v>600</v>
      </c>
      <c r="E693" s="26">
        <v>750</v>
      </c>
      <c r="F693" s="26">
        <v>704.7</v>
      </c>
      <c r="G693" s="26">
        <v>7000</v>
      </c>
      <c r="H693" s="26">
        <v>37</v>
      </c>
    </row>
    <row r="694" spans="1:8" x14ac:dyDescent="0.25">
      <c r="A694" s="6">
        <v>2000</v>
      </c>
      <c r="B694" s="6">
        <v>2270002045</v>
      </c>
      <c r="C694" s="7" t="s">
        <v>629</v>
      </c>
      <c r="D694" s="26">
        <v>16</v>
      </c>
      <c r="E694" s="26">
        <v>25</v>
      </c>
      <c r="F694" s="26">
        <v>23</v>
      </c>
      <c r="G694" s="26">
        <v>2500</v>
      </c>
      <c r="H694" s="26">
        <v>0</v>
      </c>
    </row>
    <row r="695" spans="1:8" x14ac:dyDescent="0.25">
      <c r="A695" s="6">
        <v>2000</v>
      </c>
      <c r="B695" s="6">
        <v>2270002045</v>
      </c>
      <c r="C695" s="7" t="s">
        <v>629</v>
      </c>
      <c r="D695" s="26">
        <v>25</v>
      </c>
      <c r="E695" s="26">
        <v>40</v>
      </c>
      <c r="F695" s="26">
        <v>39.4</v>
      </c>
      <c r="G695" s="26">
        <v>2500</v>
      </c>
      <c r="H695" s="26">
        <v>556</v>
      </c>
    </row>
    <row r="696" spans="1:8" x14ac:dyDescent="0.25">
      <c r="A696" s="6">
        <v>2000</v>
      </c>
      <c r="B696" s="6">
        <v>2270002045</v>
      </c>
      <c r="C696" s="7" t="s">
        <v>629</v>
      </c>
      <c r="D696" s="26">
        <v>40</v>
      </c>
      <c r="E696" s="26">
        <v>50</v>
      </c>
      <c r="F696" s="26">
        <v>41.7</v>
      </c>
      <c r="G696" s="26">
        <v>2500</v>
      </c>
      <c r="H696" s="26">
        <v>8</v>
      </c>
    </row>
    <row r="697" spans="1:8" x14ac:dyDescent="0.25">
      <c r="A697" s="6">
        <v>2000</v>
      </c>
      <c r="B697" s="6">
        <v>2270002045</v>
      </c>
      <c r="C697" s="7" t="s">
        <v>629</v>
      </c>
      <c r="D697" s="26">
        <v>50</v>
      </c>
      <c r="E697" s="26">
        <v>75</v>
      </c>
      <c r="F697" s="26">
        <v>64</v>
      </c>
      <c r="G697" s="26">
        <v>4667</v>
      </c>
      <c r="H697" s="26">
        <v>295</v>
      </c>
    </row>
    <row r="698" spans="1:8" x14ac:dyDescent="0.25">
      <c r="A698" s="6">
        <v>2000</v>
      </c>
      <c r="B698" s="6">
        <v>2270002045</v>
      </c>
      <c r="C698" s="7" t="s">
        <v>629</v>
      </c>
      <c r="D698" s="26">
        <v>75</v>
      </c>
      <c r="E698" s="26">
        <v>100</v>
      </c>
      <c r="F698" s="26">
        <v>88.14</v>
      </c>
      <c r="G698" s="26">
        <v>4667</v>
      </c>
      <c r="H698" s="26">
        <v>2862</v>
      </c>
    </row>
    <row r="699" spans="1:8" x14ac:dyDescent="0.25">
      <c r="A699" s="6">
        <v>2000</v>
      </c>
      <c r="B699" s="6">
        <v>2270002045</v>
      </c>
      <c r="C699" s="7" t="s">
        <v>629</v>
      </c>
      <c r="D699" s="26">
        <v>100</v>
      </c>
      <c r="E699" s="26">
        <v>175</v>
      </c>
      <c r="F699" s="26">
        <v>145.19999999999999</v>
      </c>
      <c r="G699" s="26">
        <v>4667</v>
      </c>
      <c r="H699" s="26">
        <v>10776</v>
      </c>
    </row>
    <row r="700" spans="1:8" x14ac:dyDescent="0.25">
      <c r="A700" s="6">
        <v>2000</v>
      </c>
      <c r="B700" s="6">
        <v>2270002045</v>
      </c>
      <c r="C700" s="7" t="s">
        <v>629</v>
      </c>
      <c r="D700" s="26">
        <v>175</v>
      </c>
      <c r="E700" s="26">
        <v>300</v>
      </c>
      <c r="F700" s="26">
        <v>237.7</v>
      </c>
      <c r="G700" s="26">
        <v>4667</v>
      </c>
      <c r="H700" s="26">
        <v>11022</v>
      </c>
    </row>
    <row r="701" spans="1:8" x14ac:dyDescent="0.25">
      <c r="A701" s="6">
        <v>2000</v>
      </c>
      <c r="B701" s="6">
        <v>2270002045</v>
      </c>
      <c r="C701" s="7" t="s">
        <v>629</v>
      </c>
      <c r="D701" s="26">
        <v>300</v>
      </c>
      <c r="E701" s="26">
        <v>600</v>
      </c>
      <c r="F701" s="26">
        <v>412</v>
      </c>
      <c r="G701" s="26">
        <v>7000</v>
      </c>
      <c r="H701" s="26">
        <v>6788</v>
      </c>
    </row>
    <row r="702" spans="1:8" x14ac:dyDescent="0.25">
      <c r="A702" s="6">
        <v>2000</v>
      </c>
      <c r="B702" s="6">
        <v>2270002045</v>
      </c>
      <c r="C702" s="7" t="s">
        <v>629</v>
      </c>
      <c r="D702" s="26">
        <v>600</v>
      </c>
      <c r="E702" s="26">
        <v>750</v>
      </c>
      <c r="F702" s="26">
        <v>669</v>
      </c>
      <c r="G702" s="26">
        <v>7000</v>
      </c>
      <c r="H702" s="26">
        <v>293</v>
      </c>
    </row>
    <row r="703" spans="1:8" x14ac:dyDescent="0.25">
      <c r="A703" s="6">
        <v>2000</v>
      </c>
      <c r="B703" s="6">
        <v>2270002045</v>
      </c>
      <c r="C703" s="7" t="s">
        <v>629</v>
      </c>
      <c r="D703" s="26">
        <v>750</v>
      </c>
      <c r="E703" s="26">
        <v>1000</v>
      </c>
      <c r="F703" s="26">
        <v>882.8</v>
      </c>
      <c r="G703" s="26">
        <v>7000</v>
      </c>
      <c r="H703" s="26">
        <v>83</v>
      </c>
    </row>
    <row r="704" spans="1:8" x14ac:dyDescent="0.25">
      <c r="A704" s="6">
        <v>2000</v>
      </c>
      <c r="B704" s="6">
        <v>2270002045</v>
      </c>
      <c r="C704" s="7" t="s">
        <v>629</v>
      </c>
      <c r="D704" s="26">
        <v>1000</v>
      </c>
      <c r="E704" s="26">
        <v>1200</v>
      </c>
      <c r="F704" s="26">
        <v>1071</v>
      </c>
      <c r="G704" s="26">
        <v>7000</v>
      </c>
      <c r="H704" s="26">
        <v>3</v>
      </c>
    </row>
    <row r="705" spans="1:8" x14ac:dyDescent="0.25">
      <c r="A705" s="6">
        <v>2000</v>
      </c>
      <c r="B705" s="6">
        <v>2270002048</v>
      </c>
      <c r="C705" s="7" t="s">
        <v>630</v>
      </c>
      <c r="D705" s="26">
        <v>25</v>
      </c>
      <c r="E705" s="26">
        <v>40</v>
      </c>
      <c r="F705" s="26">
        <v>35</v>
      </c>
      <c r="G705" s="26">
        <v>2500</v>
      </c>
      <c r="H705" s="26">
        <v>0</v>
      </c>
    </row>
    <row r="706" spans="1:8" x14ac:dyDescent="0.25">
      <c r="A706" s="6">
        <v>2000</v>
      </c>
      <c r="B706" s="6">
        <v>2270002048</v>
      </c>
      <c r="C706" s="7" t="s">
        <v>630</v>
      </c>
      <c r="D706" s="26">
        <v>40</v>
      </c>
      <c r="E706" s="26">
        <v>50</v>
      </c>
      <c r="F706" s="26">
        <v>48.3</v>
      </c>
      <c r="G706" s="26">
        <v>2500</v>
      </c>
      <c r="H706" s="26">
        <v>16</v>
      </c>
    </row>
    <row r="707" spans="1:8" x14ac:dyDescent="0.25">
      <c r="A707" s="6">
        <v>2000</v>
      </c>
      <c r="B707" s="6">
        <v>2270002048</v>
      </c>
      <c r="C707" s="7" t="s">
        <v>630</v>
      </c>
      <c r="D707" s="26">
        <v>50</v>
      </c>
      <c r="E707" s="26">
        <v>75</v>
      </c>
      <c r="F707" s="26">
        <v>59.54</v>
      </c>
      <c r="G707" s="26">
        <v>4667</v>
      </c>
      <c r="H707" s="26">
        <v>127</v>
      </c>
    </row>
    <row r="708" spans="1:8" x14ac:dyDescent="0.25">
      <c r="A708" s="6">
        <v>2000</v>
      </c>
      <c r="B708" s="6">
        <v>2270002048</v>
      </c>
      <c r="C708" s="7" t="s">
        <v>630</v>
      </c>
      <c r="D708" s="26">
        <v>75</v>
      </c>
      <c r="E708" s="26">
        <v>100</v>
      </c>
      <c r="F708" s="26">
        <v>84.21</v>
      </c>
      <c r="G708" s="26">
        <v>4667</v>
      </c>
      <c r="H708" s="26">
        <v>980</v>
      </c>
    </row>
    <row r="709" spans="1:8" x14ac:dyDescent="0.25">
      <c r="A709" s="6">
        <v>2000</v>
      </c>
      <c r="B709" s="6">
        <v>2270002048</v>
      </c>
      <c r="C709" s="7" t="s">
        <v>630</v>
      </c>
      <c r="D709" s="26">
        <v>100</v>
      </c>
      <c r="E709" s="26">
        <v>175</v>
      </c>
      <c r="F709" s="26">
        <v>140.80000000000001</v>
      </c>
      <c r="G709" s="26">
        <v>4667</v>
      </c>
      <c r="H709" s="26">
        <v>10011</v>
      </c>
    </row>
    <row r="710" spans="1:8" x14ac:dyDescent="0.25">
      <c r="A710" s="6">
        <v>2000</v>
      </c>
      <c r="B710" s="6">
        <v>2270002048</v>
      </c>
      <c r="C710" s="7" t="s">
        <v>630</v>
      </c>
      <c r="D710" s="26">
        <v>175</v>
      </c>
      <c r="E710" s="26">
        <v>300</v>
      </c>
      <c r="F710" s="26">
        <v>231.2</v>
      </c>
      <c r="G710" s="26">
        <v>4667</v>
      </c>
      <c r="H710" s="26">
        <v>16766</v>
      </c>
    </row>
    <row r="711" spans="1:8" x14ac:dyDescent="0.25">
      <c r="A711" s="6">
        <v>2000</v>
      </c>
      <c r="B711" s="6">
        <v>2270002048</v>
      </c>
      <c r="C711" s="7" t="s">
        <v>630</v>
      </c>
      <c r="D711" s="26">
        <v>300</v>
      </c>
      <c r="E711" s="26">
        <v>600</v>
      </c>
      <c r="F711" s="26">
        <v>341.8</v>
      </c>
      <c r="G711" s="26">
        <v>7000</v>
      </c>
      <c r="H711" s="26">
        <v>1918</v>
      </c>
    </row>
    <row r="712" spans="1:8" x14ac:dyDescent="0.25">
      <c r="A712" s="6">
        <v>2000</v>
      </c>
      <c r="B712" s="6">
        <v>2270002048</v>
      </c>
      <c r="C712" s="7" t="s">
        <v>630</v>
      </c>
      <c r="D712" s="26">
        <v>600</v>
      </c>
      <c r="E712" s="26">
        <v>750</v>
      </c>
      <c r="F712" s="26">
        <v>750</v>
      </c>
      <c r="G712" s="26">
        <v>7000</v>
      </c>
      <c r="H712" s="26">
        <v>116</v>
      </c>
    </row>
    <row r="713" spans="1:8" x14ac:dyDescent="0.25">
      <c r="A713" s="6">
        <v>2000</v>
      </c>
      <c r="B713" s="6">
        <v>2270002051</v>
      </c>
      <c r="C713" s="7" t="s">
        <v>631</v>
      </c>
      <c r="D713" s="26">
        <v>100</v>
      </c>
      <c r="E713" s="26">
        <v>175</v>
      </c>
      <c r="F713" s="26">
        <v>160.5</v>
      </c>
      <c r="G713" s="26">
        <v>4667</v>
      </c>
      <c r="H713" s="26">
        <v>26</v>
      </c>
    </row>
    <row r="714" spans="1:8" x14ac:dyDescent="0.25">
      <c r="A714" s="6">
        <v>2000</v>
      </c>
      <c r="B714" s="6">
        <v>2270002051</v>
      </c>
      <c r="C714" s="7" t="s">
        <v>631</v>
      </c>
      <c r="D714" s="26">
        <v>175</v>
      </c>
      <c r="E714" s="26">
        <v>300</v>
      </c>
      <c r="F714" s="26">
        <v>244.3</v>
      </c>
      <c r="G714" s="26">
        <v>4667</v>
      </c>
      <c r="H714" s="26">
        <v>2517</v>
      </c>
    </row>
    <row r="715" spans="1:8" x14ac:dyDescent="0.25">
      <c r="A715" s="6">
        <v>2000</v>
      </c>
      <c r="B715" s="6">
        <v>2270002051</v>
      </c>
      <c r="C715" s="7" t="s">
        <v>631</v>
      </c>
      <c r="D715" s="26">
        <v>300</v>
      </c>
      <c r="E715" s="26">
        <v>600</v>
      </c>
      <c r="F715" s="26">
        <v>419.9</v>
      </c>
      <c r="G715" s="26">
        <v>7000</v>
      </c>
      <c r="H715" s="26">
        <v>5342</v>
      </c>
    </row>
    <row r="716" spans="1:8" x14ac:dyDescent="0.25">
      <c r="A716" s="6">
        <v>2000</v>
      </c>
      <c r="B716" s="6">
        <v>2270002051</v>
      </c>
      <c r="C716" s="7" t="s">
        <v>631</v>
      </c>
      <c r="D716" s="26">
        <v>600</v>
      </c>
      <c r="E716" s="26">
        <v>750</v>
      </c>
      <c r="F716" s="26">
        <v>688.1</v>
      </c>
      <c r="G716" s="26">
        <v>7000</v>
      </c>
      <c r="H716" s="26">
        <v>3023</v>
      </c>
    </row>
    <row r="717" spans="1:8" x14ac:dyDescent="0.25">
      <c r="A717" s="6">
        <v>2000</v>
      </c>
      <c r="B717" s="6">
        <v>2270002051</v>
      </c>
      <c r="C717" s="7" t="s">
        <v>631</v>
      </c>
      <c r="D717" s="26">
        <v>750</v>
      </c>
      <c r="E717" s="26">
        <v>1000</v>
      </c>
      <c r="F717" s="26">
        <v>868</v>
      </c>
      <c r="G717" s="26">
        <v>7000</v>
      </c>
      <c r="H717" s="26">
        <v>1468</v>
      </c>
    </row>
    <row r="718" spans="1:8" x14ac:dyDescent="0.25">
      <c r="A718" s="6">
        <v>2000</v>
      </c>
      <c r="B718" s="6">
        <v>2270002051</v>
      </c>
      <c r="C718" s="7" t="s">
        <v>631</v>
      </c>
      <c r="D718" s="26">
        <v>1000</v>
      </c>
      <c r="E718" s="26">
        <v>1200</v>
      </c>
      <c r="F718" s="26">
        <v>1153</v>
      </c>
      <c r="G718" s="26">
        <v>7000</v>
      </c>
      <c r="H718" s="26">
        <v>465</v>
      </c>
    </row>
    <row r="719" spans="1:8" x14ac:dyDescent="0.25">
      <c r="A719" s="6">
        <v>2000</v>
      </c>
      <c r="B719" s="6">
        <v>2270002051</v>
      </c>
      <c r="C719" s="7" t="s">
        <v>631</v>
      </c>
      <c r="D719" s="26">
        <v>1200</v>
      </c>
      <c r="E719" s="26">
        <v>2000</v>
      </c>
      <c r="F719" s="26">
        <v>1787</v>
      </c>
      <c r="G719" s="26">
        <v>7000</v>
      </c>
      <c r="H719" s="26">
        <v>2352</v>
      </c>
    </row>
    <row r="720" spans="1:8" x14ac:dyDescent="0.25">
      <c r="A720" s="6">
        <v>2000</v>
      </c>
      <c r="B720" s="6">
        <v>2270002051</v>
      </c>
      <c r="C720" s="7" t="s">
        <v>631</v>
      </c>
      <c r="D720" s="26">
        <v>2000</v>
      </c>
      <c r="E720" s="26">
        <v>3000</v>
      </c>
      <c r="F720" s="26">
        <v>2424</v>
      </c>
      <c r="G720" s="26">
        <v>7000</v>
      </c>
      <c r="H720" s="26">
        <v>573</v>
      </c>
    </row>
    <row r="721" spans="1:8" x14ac:dyDescent="0.25">
      <c r="A721" s="6">
        <v>2000</v>
      </c>
      <c r="B721" s="6">
        <v>2270002054</v>
      </c>
      <c r="C721" s="7" t="s">
        <v>632</v>
      </c>
      <c r="D721" s="26">
        <v>16</v>
      </c>
      <c r="E721" s="26">
        <v>25</v>
      </c>
      <c r="F721" s="26">
        <v>20.420000000000002</v>
      </c>
      <c r="G721" s="26">
        <v>2500</v>
      </c>
      <c r="H721" s="26">
        <v>65</v>
      </c>
    </row>
    <row r="722" spans="1:8" x14ac:dyDescent="0.25">
      <c r="A722" s="6">
        <v>2000</v>
      </c>
      <c r="B722" s="6">
        <v>2270002054</v>
      </c>
      <c r="C722" s="7" t="s">
        <v>632</v>
      </c>
      <c r="D722" s="26">
        <v>25</v>
      </c>
      <c r="E722" s="26">
        <v>40</v>
      </c>
      <c r="F722" s="26">
        <v>32.1</v>
      </c>
      <c r="G722" s="26">
        <v>2500</v>
      </c>
      <c r="H722" s="26">
        <v>89</v>
      </c>
    </row>
    <row r="723" spans="1:8" x14ac:dyDescent="0.25">
      <c r="A723" s="6">
        <v>2000</v>
      </c>
      <c r="B723" s="6">
        <v>2270002054</v>
      </c>
      <c r="C723" s="7" t="s">
        <v>632</v>
      </c>
      <c r="D723" s="26">
        <v>40</v>
      </c>
      <c r="E723" s="26">
        <v>50</v>
      </c>
      <c r="F723" s="26">
        <v>45.6</v>
      </c>
      <c r="G723" s="26">
        <v>2500</v>
      </c>
      <c r="H723" s="26">
        <v>339</v>
      </c>
    </row>
    <row r="724" spans="1:8" x14ac:dyDescent="0.25">
      <c r="A724" s="6">
        <v>2000</v>
      </c>
      <c r="B724" s="6">
        <v>2270002054</v>
      </c>
      <c r="C724" s="7" t="s">
        <v>632</v>
      </c>
      <c r="D724" s="26">
        <v>50</v>
      </c>
      <c r="E724" s="26">
        <v>75</v>
      </c>
      <c r="F724" s="26">
        <v>60.74</v>
      </c>
      <c r="G724" s="26">
        <v>4667</v>
      </c>
      <c r="H724" s="26">
        <v>3860</v>
      </c>
    </row>
    <row r="725" spans="1:8" x14ac:dyDescent="0.25">
      <c r="A725" s="6">
        <v>2000</v>
      </c>
      <c r="B725" s="6">
        <v>2270002054</v>
      </c>
      <c r="C725" s="7" t="s">
        <v>632</v>
      </c>
      <c r="D725" s="26">
        <v>75</v>
      </c>
      <c r="E725" s="26">
        <v>100</v>
      </c>
      <c r="F725" s="26">
        <v>88.98</v>
      </c>
      <c r="G725" s="26">
        <v>4667</v>
      </c>
      <c r="H725" s="26">
        <v>934</v>
      </c>
    </row>
    <row r="726" spans="1:8" x14ac:dyDescent="0.25">
      <c r="A726" s="6">
        <v>2000</v>
      </c>
      <c r="B726" s="6">
        <v>2270002054</v>
      </c>
      <c r="C726" s="7" t="s">
        <v>632</v>
      </c>
      <c r="D726" s="26">
        <v>100</v>
      </c>
      <c r="E726" s="26">
        <v>175</v>
      </c>
      <c r="F726" s="26">
        <v>132.30000000000001</v>
      </c>
      <c r="G726" s="26">
        <v>4667</v>
      </c>
      <c r="H726" s="26">
        <v>1463</v>
      </c>
    </row>
    <row r="727" spans="1:8" x14ac:dyDescent="0.25">
      <c r="A727" s="6">
        <v>2000</v>
      </c>
      <c r="B727" s="6">
        <v>2270002054</v>
      </c>
      <c r="C727" s="7" t="s">
        <v>632</v>
      </c>
      <c r="D727" s="26">
        <v>175</v>
      </c>
      <c r="E727" s="26">
        <v>300</v>
      </c>
      <c r="F727" s="26">
        <v>241.3</v>
      </c>
      <c r="G727" s="26">
        <v>4667</v>
      </c>
      <c r="H727" s="26">
        <v>552</v>
      </c>
    </row>
    <row r="728" spans="1:8" x14ac:dyDescent="0.25">
      <c r="A728" s="6">
        <v>2000</v>
      </c>
      <c r="B728" s="6">
        <v>2270002054</v>
      </c>
      <c r="C728" s="7" t="s">
        <v>632</v>
      </c>
      <c r="D728" s="26">
        <v>300</v>
      </c>
      <c r="E728" s="26">
        <v>600</v>
      </c>
      <c r="F728" s="26">
        <v>423.2</v>
      </c>
      <c r="G728" s="26">
        <v>7000</v>
      </c>
      <c r="H728" s="26">
        <v>1436</v>
      </c>
    </row>
    <row r="729" spans="1:8" x14ac:dyDescent="0.25">
      <c r="A729" s="6">
        <v>2000</v>
      </c>
      <c r="B729" s="6">
        <v>2270002054</v>
      </c>
      <c r="C729" s="7" t="s">
        <v>632</v>
      </c>
      <c r="D729" s="26">
        <v>600</v>
      </c>
      <c r="E729" s="26">
        <v>750</v>
      </c>
      <c r="F729" s="26">
        <v>666.3</v>
      </c>
      <c r="G729" s="26">
        <v>7000</v>
      </c>
      <c r="H729" s="26">
        <v>109</v>
      </c>
    </row>
    <row r="730" spans="1:8" x14ac:dyDescent="0.25">
      <c r="A730" s="6">
        <v>2000</v>
      </c>
      <c r="B730" s="6">
        <v>2270002054</v>
      </c>
      <c r="C730" s="7" t="s">
        <v>632</v>
      </c>
      <c r="D730" s="26">
        <v>750</v>
      </c>
      <c r="E730" s="26">
        <v>1000</v>
      </c>
      <c r="F730" s="26">
        <v>920</v>
      </c>
      <c r="G730" s="26">
        <v>7000</v>
      </c>
      <c r="H730" s="26">
        <v>8</v>
      </c>
    </row>
    <row r="731" spans="1:8" x14ac:dyDescent="0.25">
      <c r="A731" s="6">
        <v>2000</v>
      </c>
      <c r="B731" s="6">
        <v>2270002057</v>
      </c>
      <c r="C731" s="7" t="s">
        <v>633</v>
      </c>
      <c r="D731" s="26">
        <v>11</v>
      </c>
      <c r="E731" s="26">
        <v>16</v>
      </c>
      <c r="F731" s="26">
        <v>13.5</v>
      </c>
      <c r="G731" s="26">
        <v>2500</v>
      </c>
      <c r="H731" s="26">
        <v>16</v>
      </c>
    </row>
    <row r="732" spans="1:8" x14ac:dyDescent="0.25">
      <c r="A732" s="6">
        <v>2000</v>
      </c>
      <c r="B732" s="6">
        <v>2270002057</v>
      </c>
      <c r="C732" s="7" t="s">
        <v>633</v>
      </c>
      <c r="D732" s="26">
        <v>16</v>
      </c>
      <c r="E732" s="26">
        <v>25</v>
      </c>
      <c r="F732" s="26">
        <v>22.45</v>
      </c>
      <c r="G732" s="26">
        <v>2500</v>
      </c>
      <c r="H732" s="26">
        <v>197</v>
      </c>
    </row>
    <row r="733" spans="1:8" x14ac:dyDescent="0.25">
      <c r="A733" s="6">
        <v>2000</v>
      </c>
      <c r="B733" s="6">
        <v>2270002057</v>
      </c>
      <c r="C733" s="7" t="s">
        <v>633</v>
      </c>
      <c r="D733" s="26">
        <v>25</v>
      </c>
      <c r="E733" s="26">
        <v>40</v>
      </c>
      <c r="F733" s="26">
        <v>33.36</v>
      </c>
      <c r="G733" s="26">
        <v>2500</v>
      </c>
      <c r="H733" s="26">
        <v>4599</v>
      </c>
    </row>
    <row r="734" spans="1:8" x14ac:dyDescent="0.25">
      <c r="A734" s="6">
        <v>2000</v>
      </c>
      <c r="B734" s="6">
        <v>2270002057</v>
      </c>
      <c r="C734" s="7" t="s">
        <v>633</v>
      </c>
      <c r="D734" s="26">
        <v>40</v>
      </c>
      <c r="E734" s="26">
        <v>50</v>
      </c>
      <c r="F734" s="26">
        <v>45.06</v>
      </c>
      <c r="G734" s="26">
        <v>2500</v>
      </c>
      <c r="H734" s="26">
        <v>5120</v>
      </c>
    </row>
    <row r="735" spans="1:8" x14ac:dyDescent="0.25">
      <c r="A735" s="6">
        <v>2000</v>
      </c>
      <c r="B735" s="6">
        <v>2270002057</v>
      </c>
      <c r="C735" s="7" t="s">
        <v>633</v>
      </c>
      <c r="D735" s="26">
        <v>50</v>
      </c>
      <c r="E735" s="26">
        <v>75</v>
      </c>
      <c r="F735" s="26">
        <v>61.42</v>
      </c>
      <c r="G735" s="26">
        <v>4667</v>
      </c>
      <c r="H735" s="26">
        <v>10149</v>
      </c>
    </row>
    <row r="736" spans="1:8" x14ac:dyDescent="0.25">
      <c r="A736" s="6">
        <v>2000</v>
      </c>
      <c r="B736" s="6">
        <v>2270002057</v>
      </c>
      <c r="C736" s="7" t="s">
        <v>633</v>
      </c>
      <c r="D736" s="26">
        <v>75</v>
      </c>
      <c r="E736" s="26">
        <v>100</v>
      </c>
      <c r="F736" s="26">
        <v>85.6</v>
      </c>
      <c r="G736" s="26">
        <v>4667</v>
      </c>
      <c r="H736" s="26">
        <v>58072</v>
      </c>
    </row>
    <row r="737" spans="1:8" x14ac:dyDescent="0.25">
      <c r="A737" s="6">
        <v>2000</v>
      </c>
      <c r="B737" s="6">
        <v>2270002057</v>
      </c>
      <c r="C737" s="7" t="s">
        <v>633</v>
      </c>
      <c r="D737" s="26">
        <v>100</v>
      </c>
      <c r="E737" s="26">
        <v>175</v>
      </c>
      <c r="F737" s="26">
        <v>126</v>
      </c>
      <c r="G737" s="26">
        <v>4667</v>
      </c>
      <c r="H737" s="26">
        <v>29831</v>
      </c>
    </row>
    <row r="738" spans="1:8" x14ac:dyDescent="0.25">
      <c r="A738" s="6">
        <v>2000</v>
      </c>
      <c r="B738" s="6">
        <v>2270002057</v>
      </c>
      <c r="C738" s="7" t="s">
        <v>633</v>
      </c>
      <c r="D738" s="26">
        <v>175</v>
      </c>
      <c r="E738" s="26">
        <v>300</v>
      </c>
      <c r="F738" s="26">
        <v>229.1</v>
      </c>
      <c r="G738" s="26">
        <v>4667</v>
      </c>
      <c r="H738" s="26">
        <v>1546</v>
      </c>
    </row>
    <row r="739" spans="1:8" x14ac:dyDescent="0.25">
      <c r="A739" s="6">
        <v>2000</v>
      </c>
      <c r="B739" s="6">
        <v>2270002057</v>
      </c>
      <c r="C739" s="7" t="s">
        <v>633</v>
      </c>
      <c r="D739" s="26">
        <v>300</v>
      </c>
      <c r="E739" s="26">
        <v>600</v>
      </c>
      <c r="F739" s="26">
        <v>346.1</v>
      </c>
      <c r="G739" s="26">
        <v>7000</v>
      </c>
      <c r="H739" s="26">
        <v>2035</v>
      </c>
    </row>
    <row r="740" spans="1:8" x14ac:dyDescent="0.25">
      <c r="A740" s="6">
        <v>2000</v>
      </c>
      <c r="B740" s="6">
        <v>2270002060</v>
      </c>
      <c r="C740" s="7" t="s">
        <v>634</v>
      </c>
      <c r="D740" s="26">
        <v>6</v>
      </c>
      <c r="E740" s="26">
        <v>11</v>
      </c>
      <c r="F740" s="26">
        <v>8.3360000000000003</v>
      </c>
      <c r="G740" s="26">
        <v>2500</v>
      </c>
      <c r="H740" s="26">
        <v>0</v>
      </c>
    </row>
    <row r="741" spans="1:8" x14ac:dyDescent="0.25">
      <c r="A741" s="6">
        <v>2000</v>
      </c>
      <c r="B741" s="6">
        <v>2270002060</v>
      </c>
      <c r="C741" s="7" t="s">
        <v>634</v>
      </c>
      <c r="D741" s="26">
        <v>11</v>
      </c>
      <c r="E741" s="26">
        <v>16</v>
      </c>
      <c r="F741" s="26">
        <v>15.4</v>
      </c>
      <c r="G741" s="26">
        <v>2500</v>
      </c>
      <c r="H741" s="26">
        <v>0</v>
      </c>
    </row>
    <row r="742" spans="1:8" x14ac:dyDescent="0.25">
      <c r="A742" s="6">
        <v>2000</v>
      </c>
      <c r="B742" s="6">
        <v>2270002060</v>
      </c>
      <c r="C742" s="7" t="s">
        <v>634</v>
      </c>
      <c r="D742" s="26">
        <v>16</v>
      </c>
      <c r="E742" s="26">
        <v>25</v>
      </c>
      <c r="F742" s="26">
        <v>22.83</v>
      </c>
      <c r="G742" s="26">
        <v>2500</v>
      </c>
      <c r="H742" s="26">
        <v>45</v>
      </c>
    </row>
    <row r="743" spans="1:8" x14ac:dyDescent="0.25">
      <c r="A743" s="6">
        <v>2000</v>
      </c>
      <c r="B743" s="6">
        <v>2270002060</v>
      </c>
      <c r="C743" s="7" t="s">
        <v>634</v>
      </c>
      <c r="D743" s="26">
        <v>25</v>
      </c>
      <c r="E743" s="26">
        <v>40</v>
      </c>
      <c r="F743" s="26">
        <v>34.380000000000003</v>
      </c>
      <c r="G743" s="26">
        <v>2500</v>
      </c>
      <c r="H743" s="26">
        <v>2326</v>
      </c>
    </row>
    <row r="744" spans="1:8" x14ac:dyDescent="0.25">
      <c r="A744" s="6">
        <v>2000</v>
      </c>
      <c r="B744" s="6">
        <v>2270002060</v>
      </c>
      <c r="C744" s="7" t="s">
        <v>634</v>
      </c>
      <c r="D744" s="26">
        <v>40</v>
      </c>
      <c r="E744" s="26">
        <v>50</v>
      </c>
      <c r="F744" s="26">
        <v>45.44</v>
      </c>
      <c r="G744" s="26">
        <v>2500</v>
      </c>
      <c r="H744" s="26">
        <v>2671</v>
      </c>
    </row>
    <row r="745" spans="1:8" x14ac:dyDescent="0.25">
      <c r="A745" s="6">
        <v>2000</v>
      </c>
      <c r="B745" s="6">
        <v>2270002060</v>
      </c>
      <c r="C745" s="7" t="s">
        <v>634</v>
      </c>
      <c r="D745" s="26">
        <v>50</v>
      </c>
      <c r="E745" s="26">
        <v>75</v>
      </c>
      <c r="F745" s="26">
        <v>61.7</v>
      </c>
      <c r="G745" s="26">
        <v>4667</v>
      </c>
      <c r="H745" s="26">
        <v>3778</v>
      </c>
    </row>
    <row r="746" spans="1:8" x14ac:dyDescent="0.25">
      <c r="A746" s="6">
        <v>2000</v>
      </c>
      <c r="B746" s="6">
        <v>2270002060</v>
      </c>
      <c r="C746" s="7" t="s">
        <v>634</v>
      </c>
      <c r="D746" s="26">
        <v>75</v>
      </c>
      <c r="E746" s="26">
        <v>100</v>
      </c>
      <c r="F746" s="26">
        <v>85.48</v>
      </c>
      <c r="G746" s="26">
        <v>4667</v>
      </c>
      <c r="H746" s="26">
        <v>16242</v>
      </c>
    </row>
    <row r="747" spans="1:8" x14ac:dyDescent="0.25">
      <c r="A747" s="6">
        <v>2000</v>
      </c>
      <c r="B747" s="6">
        <v>2270002060</v>
      </c>
      <c r="C747" s="7" t="s">
        <v>634</v>
      </c>
      <c r="D747" s="26">
        <v>100</v>
      </c>
      <c r="E747" s="26">
        <v>175</v>
      </c>
      <c r="F747" s="26">
        <v>136.30000000000001</v>
      </c>
      <c r="G747" s="26">
        <v>4667</v>
      </c>
      <c r="H747" s="26">
        <v>41073</v>
      </c>
    </row>
    <row r="748" spans="1:8" x14ac:dyDescent="0.25">
      <c r="A748" s="6">
        <v>2000</v>
      </c>
      <c r="B748" s="6">
        <v>2270002060</v>
      </c>
      <c r="C748" s="7" t="s">
        <v>634</v>
      </c>
      <c r="D748" s="26">
        <v>175</v>
      </c>
      <c r="E748" s="26">
        <v>300</v>
      </c>
      <c r="F748" s="26">
        <v>230</v>
      </c>
      <c r="G748" s="26">
        <v>4667</v>
      </c>
      <c r="H748" s="26">
        <v>39211</v>
      </c>
    </row>
    <row r="749" spans="1:8" x14ac:dyDescent="0.25">
      <c r="A749" s="6">
        <v>2000</v>
      </c>
      <c r="B749" s="6">
        <v>2270002060</v>
      </c>
      <c r="C749" s="7" t="s">
        <v>634</v>
      </c>
      <c r="D749" s="26">
        <v>300</v>
      </c>
      <c r="E749" s="26">
        <v>600</v>
      </c>
      <c r="F749" s="26">
        <v>419.4</v>
      </c>
      <c r="G749" s="26">
        <v>7000</v>
      </c>
      <c r="H749" s="26">
        <v>28768</v>
      </c>
    </row>
    <row r="750" spans="1:8" x14ac:dyDescent="0.25">
      <c r="A750" s="6">
        <v>2000</v>
      </c>
      <c r="B750" s="6">
        <v>2270002060</v>
      </c>
      <c r="C750" s="7" t="s">
        <v>634</v>
      </c>
      <c r="D750" s="26">
        <v>600</v>
      </c>
      <c r="E750" s="26">
        <v>750</v>
      </c>
      <c r="F750" s="26">
        <v>692.2</v>
      </c>
      <c r="G750" s="26">
        <v>7000</v>
      </c>
      <c r="H750" s="26">
        <v>2174</v>
      </c>
    </row>
    <row r="751" spans="1:8" x14ac:dyDescent="0.25">
      <c r="A751" s="6">
        <v>2000</v>
      </c>
      <c r="B751" s="6">
        <v>2270002060</v>
      </c>
      <c r="C751" s="7" t="s">
        <v>634</v>
      </c>
      <c r="D751" s="26">
        <v>750</v>
      </c>
      <c r="E751" s="26">
        <v>1000</v>
      </c>
      <c r="F751" s="26">
        <v>866.3</v>
      </c>
      <c r="G751" s="26">
        <v>7000</v>
      </c>
      <c r="H751" s="26">
        <v>1059</v>
      </c>
    </row>
    <row r="752" spans="1:8" x14ac:dyDescent="0.25">
      <c r="A752" s="6">
        <v>2000</v>
      </c>
      <c r="B752" s="6">
        <v>2270002060</v>
      </c>
      <c r="C752" s="7" t="s">
        <v>634</v>
      </c>
      <c r="D752" s="26">
        <v>1000</v>
      </c>
      <c r="E752" s="26">
        <v>1200</v>
      </c>
      <c r="F752" s="26">
        <v>1082</v>
      </c>
      <c r="G752" s="26">
        <v>7000</v>
      </c>
      <c r="H752" s="26">
        <v>220</v>
      </c>
    </row>
    <row r="753" spans="1:8" x14ac:dyDescent="0.25">
      <c r="A753" s="6">
        <v>2000</v>
      </c>
      <c r="B753" s="6">
        <v>2270002060</v>
      </c>
      <c r="C753" s="7" t="s">
        <v>634</v>
      </c>
      <c r="D753" s="26">
        <v>1200</v>
      </c>
      <c r="E753" s="26">
        <v>2000</v>
      </c>
      <c r="F753" s="26">
        <v>1867</v>
      </c>
      <c r="G753" s="26">
        <v>7000</v>
      </c>
      <c r="H753" s="26">
        <v>1298</v>
      </c>
    </row>
    <row r="754" spans="1:8" x14ac:dyDescent="0.25">
      <c r="A754" s="6">
        <v>2000</v>
      </c>
      <c r="B754" s="6">
        <v>2270002060</v>
      </c>
      <c r="C754" s="7" t="s">
        <v>634</v>
      </c>
      <c r="D754" s="26">
        <v>2000</v>
      </c>
      <c r="E754" s="26">
        <v>3000</v>
      </c>
      <c r="F754" s="26">
        <v>2243</v>
      </c>
      <c r="G754" s="26">
        <v>7000</v>
      </c>
      <c r="H754" s="26">
        <v>47</v>
      </c>
    </row>
    <row r="755" spans="1:8" x14ac:dyDescent="0.25">
      <c r="A755" s="6">
        <v>2000</v>
      </c>
      <c r="B755" s="6">
        <v>2270002066</v>
      </c>
      <c r="C755" s="7" t="s">
        <v>635</v>
      </c>
      <c r="D755" s="26">
        <v>11</v>
      </c>
      <c r="E755" s="26">
        <v>16</v>
      </c>
      <c r="F755" s="26">
        <v>15.5</v>
      </c>
      <c r="G755" s="26">
        <v>2500</v>
      </c>
      <c r="H755" s="26">
        <v>5</v>
      </c>
    </row>
    <row r="756" spans="1:8" x14ac:dyDescent="0.25">
      <c r="A756" s="6">
        <v>2000</v>
      </c>
      <c r="B756" s="6">
        <v>2270002066</v>
      </c>
      <c r="C756" s="7" t="s">
        <v>635</v>
      </c>
      <c r="D756" s="26">
        <v>16</v>
      </c>
      <c r="E756" s="26">
        <v>25</v>
      </c>
      <c r="F756" s="26">
        <v>22.78</v>
      </c>
      <c r="G756" s="26">
        <v>2500</v>
      </c>
      <c r="H756" s="26">
        <v>2364</v>
      </c>
    </row>
    <row r="757" spans="1:8" x14ac:dyDescent="0.25">
      <c r="A757" s="6">
        <v>2000</v>
      </c>
      <c r="B757" s="6">
        <v>2270002066</v>
      </c>
      <c r="C757" s="7" t="s">
        <v>635</v>
      </c>
      <c r="D757" s="26">
        <v>25</v>
      </c>
      <c r="E757" s="26">
        <v>40</v>
      </c>
      <c r="F757" s="26">
        <v>32.49</v>
      </c>
      <c r="G757" s="26">
        <v>2500</v>
      </c>
      <c r="H757" s="26">
        <v>4727</v>
      </c>
    </row>
    <row r="758" spans="1:8" x14ac:dyDescent="0.25">
      <c r="A758" s="6">
        <v>2000</v>
      </c>
      <c r="B758" s="6">
        <v>2270002066</v>
      </c>
      <c r="C758" s="7" t="s">
        <v>635</v>
      </c>
      <c r="D758" s="26">
        <v>40</v>
      </c>
      <c r="E758" s="26">
        <v>50</v>
      </c>
      <c r="F758" s="26">
        <v>46.23</v>
      </c>
      <c r="G758" s="26">
        <v>2500</v>
      </c>
      <c r="H758" s="26">
        <v>2525</v>
      </c>
    </row>
    <row r="759" spans="1:8" x14ac:dyDescent="0.25">
      <c r="A759" s="6">
        <v>2000</v>
      </c>
      <c r="B759" s="6">
        <v>2270002066</v>
      </c>
      <c r="C759" s="7" t="s">
        <v>635</v>
      </c>
      <c r="D759" s="26">
        <v>50</v>
      </c>
      <c r="E759" s="26">
        <v>75</v>
      </c>
      <c r="F759" s="26">
        <v>62.46</v>
      </c>
      <c r="G759" s="26">
        <v>4667</v>
      </c>
      <c r="H759" s="26">
        <v>47169</v>
      </c>
    </row>
    <row r="760" spans="1:8" x14ac:dyDescent="0.25">
      <c r="A760" s="6">
        <v>2000</v>
      </c>
      <c r="B760" s="6">
        <v>2270002066</v>
      </c>
      <c r="C760" s="7" t="s">
        <v>635</v>
      </c>
      <c r="D760" s="26">
        <v>75</v>
      </c>
      <c r="E760" s="26">
        <v>100</v>
      </c>
      <c r="F760" s="26">
        <v>87.17</v>
      </c>
      <c r="G760" s="26">
        <v>4667</v>
      </c>
      <c r="H760" s="26">
        <v>166648</v>
      </c>
    </row>
    <row r="761" spans="1:8" x14ac:dyDescent="0.25">
      <c r="A761" s="6">
        <v>2000</v>
      </c>
      <c r="B761" s="6">
        <v>2270002066</v>
      </c>
      <c r="C761" s="7" t="s">
        <v>635</v>
      </c>
      <c r="D761" s="26">
        <v>100</v>
      </c>
      <c r="E761" s="26">
        <v>175</v>
      </c>
      <c r="F761" s="26">
        <v>120.7</v>
      </c>
      <c r="G761" s="26">
        <v>4667</v>
      </c>
      <c r="H761" s="26">
        <v>110884</v>
      </c>
    </row>
    <row r="762" spans="1:8" x14ac:dyDescent="0.25">
      <c r="A762" s="6">
        <v>2000</v>
      </c>
      <c r="B762" s="6">
        <v>2270002066</v>
      </c>
      <c r="C762" s="7" t="s">
        <v>635</v>
      </c>
      <c r="D762" s="26">
        <v>175</v>
      </c>
      <c r="E762" s="26">
        <v>300</v>
      </c>
      <c r="F762" s="26">
        <v>200</v>
      </c>
      <c r="G762" s="26">
        <v>4667</v>
      </c>
      <c r="H762" s="26">
        <v>604</v>
      </c>
    </row>
    <row r="763" spans="1:8" x14ac:dyDescent="0.25">
      <c r="A763" s="6">
        <v>2000</v>
      </c>
      <c r="B763" s="6">
        <v>2270002069</v>
      </c>
      <c r="C763" s="7" t="s">
        <v>636</v>
      </c>
      <c r="D763" s="26">
        <v>25</v>
      </c>
      <c r="E763" s="26">
        <v>40</v>
      </c>
      <c r="F763" s="26">
        <v>25.75</v>
      </c>
      <c r="G763" s="26">
        <v>2500</v>
      </c>
      <c r="H763" s="26">
        <v>0</v>
      </c>
    </row>
    <row r="764" spans="1:8" x14ac:dyDescent="0.25">
      <c r="A764" s="6">
        <v>2000</v>
      </c>
      <c r="B764" s="6">
        <v>2270002069</v>
      </c>
      <c r="C764" s="7" t="s">
        <v>636</v>
      </c>
      <c r="D764" s="26">
        <v>40</v>
      </c>
      <c r="E764" s="26">
        <v>50</v>
      </c>
      <c r="F764" s="26">
        <v>42.5</v>
      </c>
      <c r="G764" s="26">
        <v>2500</v>
      </c>
      <c r="H764" s="26">
        <v>0</v>
      </c>
    </row>
    <row r="765" spans="1:8" x14ac:dyDescent="0.25">
      <c r="A765" s="6">
        <v>2000</v>
      </c>
      <c r="B765" s="6">
        <v>2270002069</v>
      </c>
      <c r="C765" s="7" t="s">
        <v>636</v>
      </c>
      <c r="D765" s="26">
        <v>50</v>
      </c>
      <c r="E765" s="26">
        <v>75</v>
      </c>
      <c r="F765" s="26">
        <v>57.98</v>
      </c>
      <c r="G765" s="26">
        <v>4667</v>
      </c>
      <c r="H765" s="26">
        <v>489</v>
      </c>
    </row>
    <row r="766" spans="1:8" x14ac:dyDescent="0.25">
      <c r="A766" s="6">
        <v>2000</v>
      </c>
      <c r="B766" s="6">
        <v>2270002069</v>
      </c>
      <c r="C766" s="7" t="s">
        <v>636</v>
      </c>
      <c r="D766" s="26">
        <v>75</v>
      </c>
      <c r="E766" s="26">
        <v>100</v>
      </c>
      <c r="F766" s="26">
        <v>87.86</v>
      </c>
      <c r="G766" s="26">
        <v>4667</v>
      </c>
      <c r="H766" s="26">
        <v>14072</v>
      </c>
    </row>
    <row r="767" spans="1:8" x14ac:dyDescent="0.25">
      <c r="A767" s="6">
        <v>2000</v>
      </c>
      <c r="B767" s="6">
        <v>2270002069</v>
      </c>
      <c r="C767" s="7" t="s">
        <v>636</v>
      </c>
      <c r="D767" s="26">
        <v>100</v>
      </c>
      <c r="E767" s="26">
        <v>175</v>
      </c>
      <c r="F767" s="26">
        <v>136.1</v>
      </c>
      <c r="G767" s="26">
        <v>4667</v>
      </c>
      <c r="H767" s="26">
        <v>31804</v>
      </c>
    </row>
    <row r="768" spans="1:8" x14ac:dyDescent="0.25">
      <c r="A768" s="6">
        <v>2000</v>
      </c>
      <c r="B768" s="6">
        <v>2270002069</v>
      </c>
      <c r="C768" s="7" t="s">
        <v>636</v>
      </c>
      <c r="D768" s="26">
        <v>175</v>
      </c>
      <c r="E768" s="26">
        <v>300</v>
      </c>
      <c r="F768" s="26">
        <v>235.5</v>
      </c>
      <c r="G768" s="26">
        <v>4667</v>
      </c>
      <c r="H768" s="26">
        <v>27542</v>
      </c>
    </row>
    <row r="769" spans="1:8" x14ac:dyDescent="0.25">
      <c r="A769" s="6">
        <v>2000</v>
      </c>
      <c r="B769" s="6">
        <v>2270002069</v>
      </c>
      <c r="C769" s="7" t="s">
        <v>636</v>
      </c>
      <c r="D769" s="26">
        <v>300</v>
      </c>
      <c r="E769" s="26">
        <v>600</v>
      </c>
      <c r="F769" s="26">
        <v>425.3</v>
      </c>
      <c r="G769" s="26">
        <v>7000</v>
      </c>
      <c r="H769" s="26">
        <v>13946</v>
      </c>
    </row>
    <row r="770" spans="1:8" x14ac:dyDescent="0.25">
      <c r="A770" s="6">
        <v>2000</v>
      </c>
      <c r="B770" s="6">
        <v>2270002069</v>
      </c>
      <c r="C770" s="7" t="s">
        <v>636</v>
      </c>
      <c r="D770" s="26">
        <v>600</v>
      </c>
      <c r="E770" s="26">
        <v>750</v>
      </c>
      <c r="F770" s="26">
        <v>707</v>
      </c>
      <c r="G770" s="26">
        <v>7000</v>
      </c>
      <c r="H770" s="26">
        <v>5501</v>
      </c>
    </row>
    <row r="771" spans="1:8" x14ac:dyDescent="0.25">
      <c r="A771" s="6">
        <v>2000</v>
      </c>
      <c r="B771" s="6">
        <v>2270002069</v>
      </c>
      <c r="C771" s="7" t="s">
        <v>636</v>
      </c>
      <c r="D771" s="26">
        <v>750</v>
      </c>
      <c r="E771" s="26">
        <v>1000</v>
      </c>
      <c r="F771" s="26">
        <v>923</v>
      </c>
      <c r="G771" s="26">
        <v>7000</v>
      </c>
      <c r="H771" s="26">
        <v>1138</v>
      </c>
    </row>
    <row r="772" spans="1:8" x14ac:dyDescent="0.25">
      <c r="A772" s="6">
        <v>2000</v>
      </c>
      <c r="B772" s="6">
        <v>2270002069</v>
      </c>
      <c r="C772" s="7" t="s">
        <v>636</v>
      </c>
      <c r="D772" s="26">
        <v>1000</v>
      </c>
      <c r="E772" s="26">
        <v>1200</v>
      </c>
      <c r="F772" s="26">
        <v>1065</v>
      </c>
      <c r="G772" s="26">
        <v>7000</v>
      </c>
      <c r="H772" s="26">
        <v>1980</v>
      </c>
    </row>
    <row r="773" spans="1:8" x14ac:dyDescent="0.25">
      <c r="A773" s="6">
        <v>2000</v>
      </c>
      <c r="B773" s="6">
        <v>2270002069</v>
      </c>
      <c r="C773" s="7" t="s">
        <v>636</v>
      </c>
      <c r="D773" s="26">
        <v>1200</v>
      </c>
      <c r="E773" s="26">
        <v>2000</v>
      </c>
      <c r="F773" s="26">
        <v>1473</v>
      </c>
      <c r="G773" s="26">
        <v>7000</v>
      </c>
      <c r="H773" s="26">
        <v>9</v>
      </c>
    </row>
    <row r="774" spans="1:8" x14ac:dyDescent="0.25">
      <c r="A774" s="6">
        <v>2000</v>
      </c>
      <c r="B774" s="6">
        <v>2270002072</v>
      </c>
      <c r="C774" s="7" t="s">
        <v>637</v>
      </c>
      <c r="D774" s="26">
        <v>6</v>
      </c>
      <c r="E774" s="26">
        <v>11</v>
      </c>
      <c r="F774" s="26">
        <v>9.5</v>
      </c>
      <c r="G774" s="26">
        <v>2500</v>
      </c>
      <c r="H774" s="26">
        <v>126</v>
      </c>
    </row>
    <row r="775" spans="1:8" x14ac:dyDescent="0.25">
      <c r="A775" s="6">
        <v>2000</v>
      </c>
      <c r="B775" s="6">
        <v>2270002072</v>
      </c>
      <c r="C775" s="7" t="s">
        <v>637</v>
      </c>
      <c r="D775" s="26">
        <v>11</v>
      </c>
      <c r="E775" s="26">
        <v>16</v>
      </c>
      <c r="F775" s="26">
        <v>15.47</v>
      </c>
      <c r="G775" s="26">
        <v>2500</v>
      </c>
      <c r="H775" s="26">
        <v>20809</v>
      </c>
    </row>
    <row r="776" spans="1:8" x14ac:dyDescent="0.25">
      <c r="A776" s="6">
        <v>2000</v>
      </c>
      <c r="B776" s="6">
        <v>2270002072</v>
      </c>
      <c r="C776" s="7" t="s">
        <v>637</v>
      </c>
      <c r="D776" s="26">
        <v>16</v>
      </c>
      <c r="E776" s="26">
        <v>25</v>
      </c>
      <c r="F776" s="26">
        <v>20.3</v>
      </c>
      <c r="G776" s="26">
        <v>2500</v>
      </c>
      <c r="H776" s="26">
        <v>46138</v>
      </c>
    </row>
    <row r="777" spans="1:8" x14ac:dyDescent="0.25">
      <c r="A777" s="6">
        <v>2000</v>
      </c>
      <c r="B777" s="6">
        <v>2270002072</v>
      </c>
      <c r="C777" s="7" t="s">
        <v>637</v>
      </c>
      <c r="D777" s="26">
        <v>25</v>
      </c>
      <c r="E777" s="26">
        <v>40</v>
      </c>
      <c r="F777" s="26">
        <v>34.97</v>
      </c>
      <c r="G777" s="26">
        <v>2500</v>
      </c>
      <c r="H777" s="26">
        <v>90281</v>
      </c>
    </row>
    <row r="778" spans="1:8" x14ac:dyDescent="0.25">
      <c r="A778" s="6">
        <v>2000</v>
      </c>
      <c r="B778" s="6">
        <v>2270002072</v>
      </c>
      <c r="C778" s="7" t="s">
        <v>637</v>
      </c>
      <c r="D778" s="26">
        <v>40</v>
      </c>
      <c r="E778" s="26">
        <v>50</v>
      </c>
      <c r="F778" s="26">
        <v>44.94</v>
      </c>
      <c r="G778" s="26">
        <v>2500</v>
      </c>
      <c r="H778" s="26">
        <v>35700</v>
      </c>
    </row>
    <row r="779" spans="1:8" x14ac:dyDescent="0.25">
      <c r="A779" s="6">
        <v>2000</v>
      </c>
      <c r="B779" s="6">
        <v>2270002072</v>
      </c>
      <c r="C779" s="7" t="s">
        <v>637</v>
      </c>
      <c r="D779" s="26">
        <v>50</v>
      </c>
      <c r="E779" s="26">
        <v>75</v>
      </c>
      <c r="F779" s="26">
        <v>57.67</v>
      </c>
      <c r="G779" s="26">
        <v>4667</v>
      </c>
      <c r="H779" s="26">
        <v>196037</v>
      </c>
    </row>
    <row r="780" spans="1:8" x14ac:dyDescent="0.25">
      <c r="A780" s="6">
        <v>2000</v>
      </c>
      <c r="B780" s="6">
        <v>2270002072</v>
      </c>
      <c r="C780" s="7" t="s">
        <v>637</v>
      </c>
      <c r="D780" s="26">
        <v>75</v>
      </c>
      <c r="E780" s="26">
        <v>100</v>
      </c>
      <c r="F780" s="26">
        <v>84.35</v>
      </c>
      <c r="G780" s="26">
        <v>4667</v>
      </c>
      <c r="H780" s="26">
        <v>128873</v>
      </c>
    </row>
    <row r="781" spans="1:8" x14ac:dyDescent="0.25">
      <c r="A781" s="6">
        <v>2000</v>
      </c>
      <c r="B781" s="6">
        <v>2270002072</v>
      </c>
      <c r="C781" s="7" t="s">
        <v>637</v>
      </c>
      <c r="D781" s="26">
        <v>100</v>
      </c>
      <c r="E781" s="26">
        <v>175</v>
      </c>
      <c r="F781" s="26">
        <v>115.3</v>
      </c>
      <c r="G781" s="26">
        <v>4667</v>
      </c>
      <c r="H781" s="26">
        <v>3246</v>
      </c>
    </row>
    <row r="782" spans="1:8" x14ac:dyDescent="0.25">
      <c r="A782" s="6">
        <v>2000</v>
      </c>
      <c r="B782" s="6">
        <v>2270002075</v>
      </c>
      <c r="C782" s="7" t="s">
        <v>638</v>
      </c>
      <c r="D782" s="26">
        <v>100</v>
      </c>
      <c r="E782" s="26">
        <v>175</v>
      </c>
      <c r="F782" s="26">
        <v>144.5</v>
      </c>
      <c r="G782" s="26">
        <v>4667</v>
      </c>
      <c r="H782" s="26">
        <v>1</v>
      </c>
    </row>
    <row r="783" spans="1:8" x14ac:dyDescent="0.25">
      <c r="A783" s="6">
        <v>2000</v>
      </c>
      <c r="B783" s="6">
        <v>2270002075</v>
      </c>
      <c r="C783" s="7" t="s">
        <v>638</v>
      </c>
      <c r="D783" s="26">
        <v>175</v>
      </c>
      <c r="E783" s="26">
        <v>300</v>
      </c>
      <c r="F783" s="26">
        <v>290</v>
      </c>
      <c r="G783" s="26">
        <v>4667</v>
      </c>
      <c r="H783" s="26">
        <v>439</v>
      </c>
    </row>
    <row r="784" spans="1:8" x14ac:dyDescent="0.25">
      <c r="A784" s="6">
        <v>2000</v>
      </c>
      <c r="B784" s="6">
        <v>2270002075</v>
      </c>
      <c r="C784" s="7" t="s">
        <v>638</v>
      </c>
      <c r="D784" s="26">
        <v>300</v>
      </c>
      <c r="E784" s="26">
        <v>600</v>
      </c>
      <c r="F784" s="26">
        <v>410.3</v>
      </c>
      <c r="G784" s="26">
        <v>7000</v>
      </c>
      <c r="H784" s="26">
        <v>749</v>
      </c>
    </row>
    <row r="785" spans="1:8" x14ac:dyDescent="0.25">
      <c r="A785" s="6">
        <v>2000</v>
      </c>
      <c r="B785" s="6">
        <v>2270002075</v>
      </c>
      <c r="C785" s="7" t="s">
        <v>638</v>
      </c>
      <c r="D785" s="26">
        <v>600</v>
      </c>
      <c r="E785" s="26">
        <v>750</v>
      </c>
      <c r="F785" s="26">
        <v>676</v>
      </c>
      <c r="G785" s="26">
        <v>7000</v>
      </c>
      <c r="H785" s="26">
        <v>1791</v>
      </c>
    </row>
    <row r="786" spans="1:8" x14ac:dyDescent="0.25">
      <c r="A786" s="6">
        <v>2000</v>
      </c>
      <c r="B786" s="6">
        <v>2270002075</v>
      </c>
      <c r="C786" s="7" t="s">
        <v>638</v>
      </c>
      <c r="D786" s="26">
        <v>750</v>
      </c>
      <c r="E786" s="26">
        <v>1000</v>
      </c>
      <c r="F786" s="26">
        <v>907.8</v>
      </c>
      <c r="G786" s="26">
        <v>7000</v>
      </c>
      <c r="H786" s="26">
        <v>587</v>
      </c>
    </row>
    <row r="787" spans="1:8" x14ac:dyDescent="0.25">
      <c r="A787" s="6">
        <v>2000</v>
      </c>
      <c r="B787" s="6">
        <v>2270002075</v>
      </c>
      <c r="C787" s="7" t="s">
        <v>638</v>
      </c>
      <c r="D787" s="26">
        <v>1000</v>
      </c>
      <c r="E787" s="26">
        <v>1200</v>
      </c>
      <c r="F787" s="26">
        <v>1139</v>
      </c>
      <c r="G787" s="26">
        <v>7000</v>
      </c>
      <c r="H787" s="26">
        <v>56</v>
      </c>
    </row>
    <row r="788" spans="1:8" x14ac:dyDescent="0.25">
      <c r="A788" s="6">
        <v>2000</v>
      </c>
      <c r="B788" s="6">
        <v>2270002075</v>
      </c>
      <c r="C788" s="7" t="s">
        <v>638</v>
      </c>
      <c r="D788" s="26">
        <v>1200</v>
      </c>
      <c r="E788" s="26">
        <v>2000</v>
      </c>
      <c r="F788" s="26">
        <v>1516</v>
      </c>
      <c r="G788" s="26">
        <v>7000</v>
      </c>
      <c r="H788" s="26">
        <v>464</v>
      </c>
    </row>
    <row r="789" spans="1:8" x14ac:dyDescent="0.25">
      <c r="A789" s="6">
        <v>2000</v>
      </c>
      <c r="B789" s="6">
        <v>2270002075</v>
      </c>
      <c r="C789" s="7" t="s">
        <v>638</v>
      </c>
      <c r="D789" s="26">
        <v>2000</v>
      </c>
      <c r="E789" s="26">
        <v>3000</v>
      </c>
      <c r="F789" s="26">
        <v>2283</v>
      </c>
      <c r="G789" s="26">
        <v>7000</v>
      </c>
      <c r="H789" s="26">
        <v>11</v>
      </c>
    </row>
    <row r="790" spans="1:8" x14ac:dyDescent="0.25">
      <c r="A790" s="6">
        <v>2000</v>
      </c>
      <c r="B790" s="6">
        <v>2270002078</v>
      </c>
      <c r="C790" s="7" t="s">
        <v>639</v>
      </c>
      <c r="D790" s="26">
        <v>6</v>
      </c>
      <c r="E790" s="26">
        <v>11</v>
      </c>
      <c r="F790" s="26">
        <v>10</v>
      </c>
      <c r="G790" s="26">
        <v>2500</v>
      </c>
      <c r="H790" s="26">
        <v>883</v>
      </c>
    </row>
    <row r="791" spans="1:8" x14ac:dyDescent="0.25">
      <c r="A791" s="6">
        <v>2000</v>
      </c>
      <c r="B791" s="6">
        <v>2270002078</v>
      </c>
      <c r="C791" s="7" t="s">
        <v>639</v>
      </c>
      <c r="D791" s="26">
        <v>11</v>
      </c>
      <c r="E791" s="26">
        <v>16</v>
      </c>
      <c r="F791" s="26">
        <v>14.31</v>
      </c>
      <c r="G791" s="26">
        <v>2500</v>
      </c>
      <c r="H791" s="26">
        <v>844</v>
      </c>
    </row>
    <row r="792" spans="1:8" x14ac:dyDescent="0.25">
      <c r="A792" s="6">
        <v>2000</v>
      </c>
      <c r="B792" s="6">
        <v>2270002078</v>
      </c>
      <c r="C792" s="7" t="s">
        <v>639</v>
      </c>
      <c r="D792" s="26">
        <v>16</v>
      </c>
      <c r="E792" s="26">
        <v>25</v>
      </c>
      <c r="F792" s="26">
        <v>23.75</v>
      </c>
      <c r="G792" s="26">
        <v>2500</v>
      </c>
      <c r="H792" s="26">
        <v>604</v>
      </c>
    </row>
    <row r="793" spans="1:8" x14ac:dyDescent="0.25">
      <c r="A793" s="6">
        <v>2000</v>
      </c>
      <c r="B793" s="6">
        <v>2270002078</v>
      </c>
      <c r="C793" s="7" t="s">
        <v>639</v>
      </c>
      <c r="D793" s="26">
        <v>25</v>
      </c>
      <c r="E793" s="26">
        <v>40</v>
      </c>
      <c r="F793" s="26">
        <v>32.15</v>
      </c>
      <c r="G793" s="26">
        <v>2500</v>
      </c>
      <c r="H793" s="26">
        <v>700</v>
      </c>
    </row>
    <row r="794" spans="1:8" x14ac:dyDescent="0.25">
      <c r="A794" s="6">
        <v>2000</v>
      </c>
      <c r="B794" s="6">
        <v>2270002078</v>
      </c>
      <c r="C794" s="7" t="s">
        <v>639</v>
      </c>
      <c r="D794" s="26">
        <v>40</v>
      </c>
      <c r="E794" s="26">
        <v>50</v>
      </c>
      <c r="F794" s="26">
        <v>48.5</v>
      </c>
      <c r="G794" s="26">
        <v>2500</v>
      </c>
      <c r="H794" s="26">
        <v>153</v>
      </c>
    </row>
    <row r="795" spans="1:8" x14ac:dyDescent="0.25">
      <c r="A795" s="6">
        <v>2000</v>
      </c>
      <c r="B795" s="6">
        <v>2270002078</v>
      </c>
      <c r="C795" s="7" t="s">
        <v>639</v>
      </c>
      <c r="D795" s="26">
        <v>50</v>
      </c>
      <c r="E795" s="26">
        <v>75</v>
      </c>
      <c r="F795" s="26">
        <v>57.8</v>
      </c>
      <c r="G795" s="26">
        <v>4667</v>
      </c>
      <c r="H795" s="26">
        <v>73</v>
      </c>
    </row>
    <row r="796" spans="1:8" x14ac:dyDescent="0.25">
      <c r="A796" s="6">
        <v>2000</v>
      </c>
      <c r="B796" s="6">
        <v>2270002078</v>
      </c>
      <c r="C796" s="7" t="s">
        <v>639</v>
      </c>
      <c r="D796" s="26">
        <v>75</v>
      </c>
      <c r="E796" s="26">
        <v>100</v>
      </c>
      <c r="F796" s="26">
        <v>85.4</v>
      </c>
      <c r="G796" s="26">
        <v>4667</v>
      </c>
      <c r="H796" s="26">
        <v>476</v>
      </c>
    </row>
    <row r="797" spans="1:8" x14ac:dyDescent="0.25">
      <c r="A797" s="6">
        <v>2000</v>
      </c>
      <c r="B797" s="6">
        <v>2270002078</v>
      </c>
      <c r="C797" s="7" t="s">
        <v>639</v>
      </c>
      <c r="D797" s="26">
        <v>100</v>
      </c>
      <c r="E797" s="26">
        <v>175</v>
      </c>
      <c r="F797" s="26">
        <v>109.7</v>
      </c>
      <c r="G797" s="26">
        <v>4667</v>
      </c>
      <c r="H797" s="26">
        <v>173</v>
      </c>
    </row>
    <row r="798" spans="1:8" x14ac:dyDescent="0.25">
      <c r="A798" s="6">
        <v>2000</v>
      </c>
      <c r="B798" s="6">
        <v>2270002081</v>
      </c>
      <c r="C798" s="7" t="s">
        <v>640</v>
      </c>
      <c r="D798" s="26">
        <v>6</v>
      </c>
      <c r="E798" s="26">
        <v>11</v>
      </c>
      <c r="F798" s="26">
        <v>7.9</v>
      </c>
      <c r="G798" s="26">
        <v>2500</v>
      </c>
      <c r="H798" s="26">
        <v>28</v>
      </c>
    </row>
    <row r="799" spans="1:8" x14ac:dyDescent="0.25">
      <c r="A799" s="6">
        <v>2000</v>
      </c>
      <c r="B799" s="6">
        <v>2270002081</v>
      </c>
      <c r="C799" s="7" t="s">
        <v>640</v>
      </c>
      <c r="D799" s="26">
        <v>11</v>
      </c>
      <c r="E799" s="26">
        <v>16</v>
      </c>
      <c r="F799" s="26">
        <v>15</v>
      </c>
      <c r="G799" s="26">
        <v>2500</v>
      </c>
      <c r="H799" s="26">
        <v>13</v>
      </c>
    </row>
    <row r="800" spans="1:8" x14ac:dyDescent="0.25">
      <c r="A800" s="6">
        <v>2000</v>
      </c>
      <c r="B800" s="6">
        <v>2270002081</v>
      </c>
      <c r="C800" s="7" t="s">
        <v>640</v>
      </c>
      <c r="D800" s="26">
        <v>16</v>
      </c>
      <c r="E800" s="26">
        <v>25</v>
      </c>
      <c r="F800" s="26">
        <v>21.1</v>
      </c>
      <c r="G800" s="26">
        <v>2500</v>
      </c>
      <c r="H800" s="26">
        <v>128</v>
      </c>
    </row>
    <row r="801" spans="1:8" x14ac:dyDescent="0.25">
      <c r="A801" s="6">
        <v>2000</v>
      </c>
      <c r="B801" s="6">
        <v>2270002081</v>
      </c>
      <c r="C801" s="7" t="s">
        <v>640</v>
      </c>
      <c r="D801" s="26">
        <v>25</v>
      </c>
      <c r="E801" s="26">
        <v>40</v>
      </c>
      <c r="F801" s="26">
        <v>34.14</v>
      </c>
      <c r="G801" s="26">
        <v>2500</v>
      </c>
      <c r="H801" s="26">
        <v>367</v>
      </c>
    </row>
    <row r="802" spans="1:8" x14ac:dyDescent="0.25">
      <c r="A802" s="6">
        <v>2000</v>
      </c>
      <c r="B802" s="6">
        <v>2270002081</v>
      </c>
      <c r="C802" s="7" t="s">
        <v>640</v>
      </c>
      <c r="D802" s="26">
        <v>40</v>
      </c>
      <c r="E802" s="26">
        <v>50</v>
      </c>
      <c r="F802" s="26">
        <v>44.43</v>
      </c>
      <c r="G802" s="26">
        <v>2500</v>
      </c>
      <c r="H802" s="26">
        <v>33</v>
      </c>
    </row>
    <row r="803" spans="1:8" x14ac:dyDescent="0.25">
      <c r="A803" s="6">
        <v>2000</v>
      </c>
      <c r="B803" s="6">
        <v>2270002081</v>
      </c>
      <c r="C803" s="7" t="s">
        <v>640</v>
      </c>
      <c r="D803" s="26">
        <v>50</v>
      </c>
      <c r="E803" s="26">
        <v>75</v>
      </c>
      <c r="F803" s="26">
        <v>59.85</v>
      </c>
      <c r="G803" s="26">
        <v>4667</v>
      </c>
      <c r="H803" s="26">
        <v>357</v>
      </c>
    </row>
    <row r="804" spans="1:8" x14ac:dyDescent="0.25">
      <c r="A804" s="6">
        <v>2000</v>
      </c>
      <c r="B804" s="6">
        <v>2270002081</v>
      </c>
      <c r="C804" s="7" t="s">
        <v>640</v>
      </c>
      <c r="D804" s="26">
        <v>75</v>
      </c>
      <c r="E804" s="26">
        <v>100</v>
      </c>
      <c r="F804" s="26">
        <v>84.28</v>
      </c>
      <c r="G804" s="26">
        <v>4667</v>
      </c>
      <c r="H804" s="26">
        <v>352</v>
      </c>
    </row>
    <row r="805" spans="1:8" x14ac:dyDescent="0.25">
      <c r="A805" s="6">
        <v>2000</v>
      </c>
      <c r="B805" s="6">
        <v>2270002081</v>
      </c>
      <c r="C805" s="7" t="s">
        <v>640</v>
      </c>
      <c r="D805" s="26">
        <v>100</v>
      </c>
      <c r="E805" s="26">
        <v>175</v>
      </c>
      <c r="F805" s="26">
        <v>137.69999999999999</v>
      </c>
      <c r="G805" s="26">
        <v>4667</v>
      </c>
      <c r="H805" s="26">
        <v>2443</v>
      </c>
    </row>
    <row r="806" spans="1:8" x14ac:dyDescent="0.25">
      <c r="A806" s="6">
        <v>2000</v>
      </c>
      <c r="B806" s="6">
        <v>2270002081</v>
      </c>
      <c r="C806" s="7" t="s">
        <v>640</v>
      </c>
      <c r="D806" s="26">
        <v>175</v>
      </c>
      <c r="E806" s="26">
        <v>300</v>
      </c>
      <c r="F806" s="26">
        <v>233.7</v>
      </c>
      <c r="G806" s="26">
        <v>4667</v>
      </c>
      <c r="H806" s="26">
        <v>2181</v>
      </c>
    </row>
    <row r="807" spans="1:8" x14ac:dyDescent="0.25">
      <c r="A807" s="6">
        <v>2000</v>
      </c>
      <c r="B807" s="6">
        <v>2270002081</v>
      </c>
      <c r="C807" s="7" t="s">
        <v>640</v>
      </c>
      <c r="D807" s="26">
        <v>300</v>
      </c>
      <c r="E807" s="26">
        <v>600</v>
      </c>
      <c r="F807" s="26">
        <v>442.6</v>
      </c>
      <c r="G807" s="26">
        <v>7000</v>
      </c>
      <c r="H807" s="26">
        <v>5268</v>
      </c>
    </row>
    <row r="808" spans="1:8" x14ac:dyDescent="0.25">
      <c r="A808" s="6">
        <v>2000</v>
      </c>
      <c r="B808" s="6">
        <v>2270002081</v>
      </c>
      <c r="C808" s="7" t="s">
        <v>640</v>
      </c>
      <c r="D808" s="26">
        <v>600</v>
      </c>
      <c r="E808" s="26">
        <v>750</v>
      </c>
      <c r="F808" s="26">
        <v>710.2</v>
      </c>
      <c r="G808" s="26">
        <v>7000</v>
      </c>
      <c r="H808" s="26">
        <v>961</v>
      </c>
    </row>
    <row r="809" spans="1:8" x14ac:dyDescent="0.25">
      <c r="A809" s="6">
        <v>2000</v>
      </c>
      <c r="B809" s="6">
        <v>2270002081</v>
      </c>
      <c r="C809" s="7" t="s">
        <v>640</v>
      </c>
      <c r="D809" s="26">
        <v>750</v>
      </c>
      <c r="E809" s="26">
        <v>1000</v>
      </c>
      <c r="F809" s="26">
        <v>827.5</v>
      </c>
      <c r="G809" s="26">
        <v>7000</v>
      </c>
      <c r="H809" s="26">
        <v>4</v>
      </c>
    </row>
    <row r="810" spans="1:8" x14ac:dyDescent="0.25">
      <c r="A810" s="6">
        <v>2000</v>
      </c>
      <c r="B810" s="6">
        <v>2270002081</v>
      </c>
      <c r="C810" s="7" t="s">
        <v>640</v>
      </c>
      <c r="D810" s="26">
        <v>1000</v>
      </c>
      <c r="E810" s="26">
        <v>1200</v>
      </c>
      <c r="F810" s="26">
        <v>1200</v>
      </c>
      <c r="G810" s="26">
        <v>7000</v>
      </c>
      <c r="H810" s="26">
        <v>64</v>
      </c>
    </row>
    <row r="811" spans="1:8" x14ac:dyDescent="0.25">
      <c r="A811" s="6">
        <v>2000</v>
      </c>
      <c r="B811" s="6">
        <v>2270003010</v>
      </c>
      <c r="C811" s="7" t="s">
        <v>641</v>
      </c>
      <c r="D811" s="26">
        <v>6</v>
      </c>
      <c r="E811" s="26">
        <v>11</v>
      </c>
      <c r="F811" s="26">
        <v>8</v>
      </c>
      <c r="G811" s="26">
        <v>2500</v>
      </c>
      <c r="H811" s="26">
        <v>124</v>
      </c>
    </row>
    <row r="812" spans="1:8" x14ac:dyDescent="0.25">
      <c r="A812" s="6">
        <v>2000</v>
      </c>
      <c r="B812" s="6">
        <v>2270003010</v>
      </c>
      <c r="C812" s="7" t="s">
        <v>641</v>
      </c>
      <c r="D812" s="26">
        <v>11</v>
      </c>
      <c r="E812" s="26">
        <v>16</v>
      </c>
      <c r="F812" s="26">
        <v>13.18</v>
      </c>
      <c r="G812" s="26">
        <v>2500</v>
      </c>
      <c r="H812" s="26">
        <v>818</v>
      </c>
    </row>
    <row r="813" spans="1:8" x14ac:dyDescent="0.25">
      <c r="A813" s="6">
        <v>2000</v>
      </c>
      <c r="B813" s="6">
        <v>2270003010</v>
      </c>
      <c r="C813" s="7" t="s">
        <v>641</v>
      </c>
      <c r="D813" s="26">
        <v>16</v>
      </c>
      <c r="E813" s="26">
        <v>25</v>
      </c>
      <c r="F813" s="26">
        <v>21.63</v>
      </c>
      <c r="G813" s="26">
        <v>2500</v>
      </c>
      <c r="H813" s="26">
        <v>11473</v>
      </c>
    </row>
    <row r="814" spans="1:8" x14ac:dyDescent="0.25">
      <c r="A814" s="6">
        <v>2000</v>
      </c>
      <c r="B814" s="6">
        <v>2270003010</v>
      </c>
      <c r="C814" s="7" t="s">
        <v>641</v>
      </c>
      <c r="D814" s="26">
        <v>25</v>
      </c>
      <c r="E814" s="26">
        <v>40</v>
      </c>
      <c r="F814" s="26">
        <v>33.049999999999997</v>
      </c>
      <c r="G814" s="26">
        <v>2500</v>
      </c>
      <c r="H814" s="26">
        <v>14252</v>
      </c>
    </row>
    <row r="815" spans="1:8" x14ac:dyDescent="0.25">
      <c r="A815" s="6">
        <v>2000</v>
      </c>
      <c r="B815" s="6">
        <v>2270003010</v>
      </c>
      <c r="C815" s="7" t="s">
        <v>641</v>
      </c>
      <c r="D815" s="26">
        <v>40</v>
      </c>
      <c r="E815" s="26">
        <v>50</v>
      </c>
      <c r="F815" s="26">
        <v>45.46</v>
      </c>
      <c r="G815" s="26">
        <v>2500</v>
      </c>
      <c r="H815" s="26">
        <v>3370</v>
      </c>
    </row>
    <row r="816" spans="1:8" x14ac:dyDescent="0.25">
      <c r="A816" s="6">
        <v>2000</v>
      </c>
      <c r="B816" s="6">
        <v>2270003010</v>
      </c>
      <c r="C816" s="7" t="s">
        <v>641</v>
      </c>
      <c r="D816" s="26">
        <v>50</v>
      </c>
      <c r="E816" s="26">
        <v>75</v>
      </c>
      <c r="F816" s="26">
        <v>60.46</v>
      </c>
      <c r="G816" s="26">
        <v>4667</v>
      </c>
      <c r="H816" s="26">
        <v>23951</v>
      </c>
    </row>
    <row r="817" spans="1:8" x14ac:dyDescent="0.25">
      <c r="A817" s="6">
        <v>2000</v>
      </c>
      <c r="B817" s="6">
        <v>2270003010</v>
      </c>
      <c r="C817" s="7" t="s">
        <v>641</v>
      </c>
      <c r="D817" s="26">
        <v>75</v>
      </c>
      <c r="E817" s="26">
        <v>100</v>
      </c>
      <c r="F817" s="26">
        <v>83.86</v>
      </c>
      <c r="G817" s="26">
        <v>4667</v>
      </c>
      <c r="H817" s="26">
        <v>8512</v>
      </c>
    </row>
    <row r="818" spans="1:8" x14ac:dyDescent="0.25">
      <c r="A818" s="6">
        <v>2000</v>
      </c>
      <c r="B818" s="6">
        <v>2270003010</v>
      </c>
      <c r="C818" s="7" t="s">
        <v>641</v>
      </c>
      <c r="D818" s="26">
        <v>100</v>
      </c>
      <c r="E818" s="26">
        <v>175</v>
      </c>
      <c r="F818" s="26">
        <v>113</v>
      </c>
      <c r="G818" s="26">
        <v>4667</v>
      </c>
      <c r="H818" s="26">
        <v>104</v>
      </c>
    </row>
    <row r="819" spans="1:8" x14ac:dyDescent="0.25">
      <c r="A819" s="6">
        <v>2000</v>
      </c>
      <c r="B819" s="6">
        <v>2270003020</v>
      </c>
      <c r="C819" s="7" t="s">
        <v>642</v>
      </c>
      <c r="D819" s="26">
        <v>11</v>
      </c>
      <c r="E819" s="26">
        <v>16</v>
      </c>
      <c r="F819" s="26">
        <v>15</v>
      </c>
      <c r="G819" s="26">
        <v>2500</v>
      </c>
      <c r="H819" s="26">
        <v>16</v>
      </c>
    </row>
    <row r="820" spans="1:8" x14ac:dyDescent="0.25">
      <c r="A820" s="6">
        <v>2000</v>
      </c>
      <c r="B820" s="6">
        <v>2270003020</v>
      </c>
      <c r="C820" s="7" t="s">
        <v>642</v>
      </c>
      <c r="D820" s="26">
        <v>16</v>
      </c>
      <c r="E820" s="26">
        <v>25</v>
      </c>
      <c r="F820" s="26">
        <v>25</v>
      </c>
      <c r="G820" s="26">
        <v>2500</v>
      </c>
      <c r="H820" s="26">
        <v>4</v>
      </c>
    </row>
    <row r="821" spans="1:8" x14ac:dyDescent="0.25">
      <c r="A821" s="6">
        <v>2000</v>
      </c>
      <c r="B821" s="6">
        <v>2270003020</v>
      </c>
      <c r="C821" s="7" t="s">
        <v>642</v>
      </c>
      <c r="D821" s="26">
        <v>25</v>
      </c>
      <c r="E821" s="26">
        <v>40</v>
      </c>
      <c r="F821" s="26">
        <v>34.68</v>
      </c>
      <c r="G821" s="26">
        <v>2500</v>
      </c>
      <c r="H821" s="26">
        <v>41</v>
      </c>
    </row>
    <row r="822" spans="1:8" x14ac:dyDescent="0.25">
      <c r="A822" s="6">
        <v>2000</v>
      </c>
      <c r="B822" s="6">
        <v>2270003020</v>
      </c>
      <c r="C822" s="7" t="s">
        <v>642</v>
      </c>
      <c r="D822" s="26">
        <v>40</v>
      </c>
      <c r="E822" s="26">
        <v>50</v>
      </c>
      <c r="F822" s="26">
        <v>47.02</v>
      </c>
      <c r="G822" s="26">
        <v>2500</v>
      </c>
      <c r="H822" s="26">
        <v>488</v>
      </c>
    </row>
    <row r="823" spans="1:8" x14ac:dyDescent="0.25">
      <c r="A823" s="6">
        <v>2000</v>
      </c>
      <c r="B823" s="6">
        <v>2270003020</v>
      </c>
      <c r="C823" s="7" t="s">
        <v>642</v>
      </c>
      <c r="D823" s="26">
        <v>50</v>
      </c>
      <c r="E823" s="26">
        <v>75</v>
      </c>
      <c r="F823" s="26">
        <v>61.74</v>
      </c>
      <c r="G823" s="26">
        <v>4667</v>
      </c>
      <c r="H823" s="26">
        <v>18083</v>
      </c>
    </row>
    <row r="824" spans="1:8" x14ac:dyDescent="0.25">
      <c r="A824" s="6">
        <v>2000</v>
      </c>
      <c r="B824" s="6">
        <v>2270003020</v>
      </c>
      <c r="C824" s="7" t="s">
        <v>642</v>
      </c>
      <c r="D824" s="26">
        <v>75</v>
      </c>
      <c r="E824" s="26">
        <v>100</v>
      </c>
      <c r="F824" s="26">
        <v>85.48</v>
      </c>
      <c r="G824" s="26">
        <v>4667</v>
      </c>
      <c r="H824" s="26">
        <v>18218</v>
      </c>
    </row>
    <row r="825" spans="1:8" x14ac:dyDescent="0.25">
      <c r="A825" s="6">
        <v>2000</v>
      </c>
      <c r="B825" s="6">
        <v>2270003020</v>
      </c>
      <c r="C825" s="7" t="s">
        <v>642</v>
      </c>
      <c r="D825" s="26">
        <v>100</v>
      </c>
      <c r="E825" s="26">
        <v>175</v>
      </c>
      <c r="F825" s="26">
        <v>135.6</v>
      </c>
      <c r="G825" s="26">
        <v>4667</v>
      </c>
      <c r="H825" s="26">
        <v>6542</v>
      </c>
    </row>
    <row r="826" spans="1:8" x14ac:dyDescent="0.25">
      <c r="A826" s="6">
        <v>2000</v>
      </c>
      <c r="B826" s="6">
        <v>2270003020</v>
      </c>
      <c r="C826" s="7" t="s">
        <v>642</v>
      </c>
      <c r="D826" s="26">
        <v>175</v>
      </c>
      <c r="E826" s="26">
        <v>300</v>
      </c>
      <c r="F826" s="26">
        <v>220.3</v>
      </c>
      <c r="G826" s="26">
        <v>4667</v>
      </c>
      <c r="H826" s="26">
        <v>1064</v>
      </c>
    </row>
    <row r="827" spans="1:8" x14ac:dyDescent="0.25">
      <c r="A827" s="6">
        <v>2000</v>
      </c>
      <c r="B827" s="6">
        <v>2270003020</v>
      </c>
      <c r="C827" s="7" t="s">
        <v>642</v>
      </c>
      <c r="D827" s="26">
        <v>300</v>
      </c>
      <c r="E827" s="26">
        <v>600</v>
      </c>
      <c r="F827" s="26">
        <v>353.9</v>
      </c>
      <c r="G827" s="26">
        <v>7000</v>
      </c>
      <c r="H827" s="26">
        <v>1359</v>
      </c>
    </row>
    <row r="828" spans="1:8" x14ac:dyDescent="0.25">
      <c r="A828" s="6">
        <v>2000</v>
      </c>
      <c r="B828" s="6">
        <v>2270003030</v>
      </c>
      <c r="C828" s="7" t="s">
        <v>643</v>
      </c>
      <c r="D828" s="26">
        <v>3</v>
      </c>
      <c r="E828" s="26">
        <v>6</v>
      </c>
      <c r="F828" s="26">
        <v>5</v>
      </c>
      <c r="G828" s="26">
        <v>2500</v>
      </c>
      <c r="H828" s="26">
        <v>304</v>
      </c>
    </row>
    <row r="829" spans="1:8" x14ac:dyDescent="0.25">
      <c r="A829" s="6">
        <v>2000</v>
      </c>
      <c r="B829" s="6">
        <v>2270003030</v>
      </c>
      <c r="C829" s="7" t="s">
        <v>643</v>
      </c>
      <c r="D829" s="26">
        <v>6</v>
      </c>
      <c r="E829" s="26">
        <v>11</v>
      </c>
      <c r="F829" s="26">
        <v>11</v>
      </c>
      <c r="G829" s="26">
        <v>2500</v>
      </c>
      <c r="H829" s="26">
        <v>14</v>
      </c>
    </row>
    <row r="830" spans="1:8" x14ac:dyDescent="0.25">
      <c r="A830" s="6">
        <v>2000</v>
      </c>
      <c r="B830" s="6">
        <v>2270003030</v>
      </c>
      <c r="C830" s="7" t="s">
        <v>643</v>
      </c>
      <c r="D830" s="26">
        <v>11</v>
      </c>
      <c r="E830" s="26">
        <v>16</v>
      </c>
      <c r="F830" s="26">
        <v>13.65</v>
      </c>
      <c r="G830" s="26">
        <v>2500</v>
      </c>
      <c r="H830" s="26">
        <v>1</v>
      </c>
    </row>
    <row r="831" spans="1:8" x14ac:dyDescent="0.25">
      <c r="A831" s="6">
        <v>2000</v>
      </c>
      <c r="B831" s="6">
        <v>2270003030</v>
      </c>
      <c r="C831" s="7" t="s">
        <v>643</v>
      </c>
      <c r="D831" s="26">
        <v>16</v>
      </c>
      <c r="E831" s="26">
        <v>25</v>
      </c>
      <c r="F831" s="26">
        <v>21.69</v>
      </c>
      <c r="G831" s="26">
        <v>2500</v>
      </c>
      <c r="H831" s="26">
        <v>1856</v>
      </c>
    </row>
    <row r="832" spans="1:8" x14ac:dyDescent="0.25">
      <c r="A832" s="6">
        <v>2000</v>
      </c>
      <c r="B832" s="6">
        <v>2270003030</v>
      </c>
      <c r="C832" s="7" t="s">
        <v>643</v>
      </c>
      <c r="D832" s="26">
        <v>25</v>
      </c>
      <c r="E832" s="26">
        <v>40</v>
      </c>
      <c r="F832" s="26">
        <v>34.83</v>
      </c>
      <c r="G832" s="26">
        <v>2500</v>
      </c>
      <c r="H832" s="26">
        <v>4463</v>
      </c>
    </row>
    <row r="833" spans="1:8" x14ac:dyDescent="0.25">
      <c r="A833" s="6">
        <v>2000</v>
      </c>
      <c r="B833" s="6">
        <v>2270003030</v>
      </c>
      <c r="C833" s="7" t="s">
        <v>643</v>
      </c>
      <c r="D833" s="26">
        <v>40</v>
      </c>
      <c r="E833" s="26">
        <v>50</v>
      </c>
      <c r="F833" s="26">
        <v>43.64</v>
      </c>
      <c r="G833" s="26">
        <v>2500</v>
      </c>
      <c r="H833" s="26">
        <v>3012</v>
      </c>
    </row>
    <row r="834" spans="1:8" x14ac:dyDescent="0.25">
      <c r="A834" s="6">
        <v>2000</v>
      </c>
      <c r="B834" s="6">
        <v>2270003030</v>
      </c>
      <c r="C834" s="7" t="s">
        <v>643</v>
      </c>
      <c r="D834" s="26">
        <v>50</v>
      </c>
      <c r="E834" s="26">
        <v>75</v>
      </c>
      <c r="F834" s="26">
        <v>60.81</v>
      </c>
      <c r="G834" s="26">
        <v>4667</v>
      </c>
      <c r="H834" s="26">
        <v>2916</v>
      </c>
    </row>
    <row r="835" spans="1:8" x14ac:dyDescent="0.25">
      <c r="A835" s="6">
        <v>2000</v>
      </c>
      <c r="B835" s="6">
        <v>2270003030</v>
      </c>
      <c r="C835" s="7" t="s">
        <v>643</v>
      </c>
      <c r="D835" s="26">
        <v>75</v>
      </c>
      <c r="E835" s="26">
        <v>100</v>
      </c>
      <c r="F835" s="26">
        <v>81.86</v>
      </c>
      <c r="G835" s="26">
        <v>4667</v>
      </c>
      <c r="H835" s="26">
        <v>10737</v>
      </c>
    </row>
    <row r="836" spans="1:8" x14ac:dyDescent="0.25">
      <c r="A836" s="6">
        <v>2000</v>
      </c>
      <c r="B836" s="6">
        <v>2270003030</v>
      </c>
      <c r="C836" s="7" t="s">
        <v>643</v>
      </c>
      <c r="D836" s="26">
        <v>100</v>
      </c>
      <c r="E836" s="26">
        <v>175</v>
      </c>
      <c r="F836" s="26">
        <v>134.30000000000001</v>
      </c>
      <c r="G836" s="26">
        <v>4667</v>
      </c>
      <c r="H836" s="26">
        <v>12057</v>
      </c>
    </row>
    <row r="837" spans="1:8" x14ac:dyDescent="0.25">
      <c r="A837" s="6">
        <v>2000</v>
      </c>
      <c r="B837" s="6">
        <v>2270003030</v>
      </c>
      <c r="C837" s="7" t="s">
        <v>643</v>
      </c>
      <c r="D837" s="26">
        <v>175</v>
      </c>
      <c r="E837" s="26">
        <v>300</v>
      </c>
      <c r="F837" s="26">
        <v>216.7</v>
      </c>
      <c r="G837" s="26">
        <v>4667</v>
      </c>
      <c r="H837" s="26">
        <v>3242</v>
      </c>
    </row>
    <row r="838" spans="1:8" x14ac:dyDescent="0.25">
      <c r="A838" s="6">
        <v>2000</v>
      </c>
      <c r="B838" s="6">
        <v>2270003030</v>
      </c>
      <c r="C838" s="7" t="s">
        <v>643</v>
      </c>
      <c r="D838" s="26">
        <v>300</v>
      </c>
      <c r="E838" s="26">
        <v>600</v>
      </c>
      <c r="F838" s="26">
        <v>363.8</v>
      </c>
      <c r="G838" s="26">
        <v>7000</v>
      </c>
      <c r="H838" s="26">
        <v>55</v>
      </c>
    </row>
    <row r="839" spans="1:8" x14ac:dyDescent="0.25">
      <c r="A839" s="6">
        <v>2000</v>
      </c>
      <c r="B839" s="6">
        <v>2270003040</v>
      </c>
      <c r="C839" s="7" t="s">
        <v>644</v>
      </c>
      <c r="D839" s="26">
        <v>3</v>
      </c>
      <c r="E839" s="26">
        <v>6</v>
      </c>
      <c r="F839" s="26">
        <v>4.367</v>
      </c>
      <c r="G839" s="26">
        <v>2500</v>
      </c>
      <c r="H839" s="26">
        <v>2120</v>
      </c>
    </row>
    <row r="840" spans="1:8" x14ac:dyDescent="0.25">
      <c r="A840" s="6">
        <v>2000</v>
      </c>
      <c r="B840" s="6">
        <v>2270003040</v>
      </c>
      <c r="C840" s="7" t="s">
        <v>644</v>
      </c>
      <c r="D840" s="26">
        <v>6</v>
      </c>
      <c r="E840" s="26">
        <v>11</v>
      </c>
      <c r="F840" s="26">
        <v>9.58</v>
      </c>
      <c r="G840" s="26">
        <v>2500</v>
      </c>
      <c r="H840" s="26">
        <v>400</v>
      </c>
    </row>
    <row r="841" spans="1:8" x14ac:dyDescent="0.25">
      <c r="A841" s="6">
        <v>2000</v>
      </c>
      <c r="B841" s="6">
        <v>2270003040</v>
      </c>
      <c r="C841" s="7" t="s">
        <v>644</v>
      </c>
      <c r="D841" s="26">
        <v>11</v>
      </c>
      <c r="E841" s="26">
        <v>16</v>
      </c>
      <c r="F841" s="26">
        <v>13.72</v>
      </c>
      <c r="G841" s="26">
        <v>2500</v>
      </c>
      <c r="H841" s="26">
        <v>259</v>
      </c>
    </row>
    <row r="842" spans="1:8" x14ac:dyDescent="0.25">
      <c r="A842" s="6">
        <v>2000</v>
      </c>
      <c r="B842" s="6">
        <v>2270003040</v>
      </c>
      <c r="C842" s="7" t="s">
        <v>644</v>
      </c>
      <c r="D842" s="26">
        <v>16</v>
      </c>
      <c r="E842" s="26">
        <v>25</v>
      </c>
      <c r="F842" s="26">
        <v>22.62</v>
      </c>
      <c r="G842" s="26">
        <v>2500</v>
      </c>
      <c r="H842" s="26">
        <v>450</v>
      </c>
    </row>
    <row r="843" spans="1:8" x14ac:dyDescent="0.25">
      <c r="A843" s="6">
        <v>2000</v>
      </c>
      <c r="B843" s="6">
        <v>2270003040</v>
      </c>
      <c r="C843" s="7" t="s">
        <v>644</v>
      </c>
      <c r="D843" s="26">
        <v>25</v>
      </c>
      <c r="E843" s="26">
        <v>40</v>
      </c>
      <c r="F843" s="26">
        <v>32.479999999999997</v>
      </c>
      <c r="G843" s="26">
        <v>2500</v>
      </c>
      <c r="H843" s="26">
        <v>1423</v>
      </c>
    </row>
    <row r="844" spans="1:8" x14ac:dyDescent="0.25">
      <c r="A844" s="6">
        <v>2000</v>
      </c>
      <c r="B844" s="6">
        <v>2270003040</v>
      </c>
      <c r="C844" s="7" t="s">
        <v>644</v>
      </c>
      <c r="D844" s="26">
        <v>40</v>
      </c>
      <c r="E844" s="26">
        <v>50</v>
      </c>
      <c r="F844" s="26">
        <v>44.31</v>
      </c>
      <c r="G844" s="26">
        <v>2500</v>
      </c>
      <c r="H844" s="26">
        <v>518</v>
      </c>
    </row>
    <row r="845" spans="1:8" x14ac:dyDescent="0.25">
      <c r="A845" s="6">
        <v>2000</v>
      </c>
      <c r="B845" s="6">
        <v>2270003040</v>
      </c>
      <c r="C845" s="7" t="s">
        <v>644</v>
      </c>
      <c r="D845" s="26">
        <v>50</v>
      </c>
      <c r="E845" s="26">
        <v>75</v>
      </c>
      <c r="F845" s="26">
        <v>61.31</v>
      </c>
      <c r="G845" s="26">
        <v>4667</v>
      </c>
      <c r="H845" s="26">
        <v>4013</v>
      </c>
    </row>
    <row r="846" spans="1:8" x14ac:dyDescent="0.25">
      <c r="A846" s="6">
        <v>2000</v>
      </c>
      <c r="B846" s="6">
        <v>2270003040</v>
      </c>
      <c r="C846" s="7" t="s">
        <v>644</v>
      </c>
      <c r="D846" s="26">
        <v>75</v>
      </c>
      <c r="E846" s="26">
        <v>100</v>
      </c>
      <c r="F846" s="26">
        <v>86.11</v>
      </c>
      <c r="G846" s="26">
        <v>4667</v>
      </c>
      <c r="H846" s="26">
        <v>12495</v>
      </c>
    </row>
    <row r="847" spans="1:8" x14ac:dyDescent="0.25">
      <c r="A847" s="6">
        <v>2000</v>
      </c>
      <c r="B847" s="6">
        <v>2270003040</v>
      </c>
      <c r="C847" s="7" t="s">
        <v>644</v>
      </c>
      <c r="D847" s="26">
        <v>100</v>
      </c>
      <c r="E847" s="26">
        <v>175</v>
      </c>
      <c r="F847" s="26">
        <v>130.4</v>
      </c>
      <c r="G847" s="26">
        <v>4667</v>
      </c>
      <c r="H847" s="26">
        <v>17774</v>
      </c>
    </row>
    <row r="848" spans="1:8" x14ac:dyDescent="0.25">
      <c r="A848" s="6">
        <v>2000</v>
      </c>
      <c r="B848" s="6">
        <v>2270003040</v>
      </c>
      <c r="C848" s="7" t="s">
        <v>644</v>
      </c>
      <c r="D848" s="26">
        <v>175</v>
      </c>
      <c r="E848" s="26">
        <v>300</v>
      </c>
      <c r="F848" s="26">
        <v>234.2</v>
      </c>
      <c r="G848" s="26">
        <v>4667</v>
      </c>
      <c r="H848" s="26">
        <v>5546</v>
      </c>
    </row>
    <row r="849" spans="1:8" x14ac:dyDescent="0.25">
      <c r="A849" s="6">
        <v>2000</v>
      </c>
      <c r="B849" s="6">
        <v>2270003040</v>
      </c>
      <c r="C849" s="7" t="s">
        <v>644</v>
      </c>
      <c r="D849" s="26">
        <v>300</v>
      </c>
      <c r="E849" s="26">
        <v>600</v>
      </c>
      <c r="F849" s="26">
        <v>389.4</v>
      </c>
      <c r="G849" s="26">
        <v>7000</v>
      </c>
      <c r="H849" s="26">
        <v>567</v>
      </c>
    </row>
    <row r="850" spans="1:8" x14ac:dyDescent="0.25">
      <c r="A850" s="6">
        <v>2000</v>
      </c>
      <c r="B850" s="6">
        <v>2270003040</v>
      </c>
      <c r="C850" s="7" t="s">
        <v>644</v>
      </c>
      <c r="D850" s="26">
        <v>600</v>
      </c>
      <c r="E850" s="26">
        <v>750</v>
      </c>
      <c r="F850" s="26">
        <v>650</v>
      </c>
      <c r="G850" s="26">
        <v>7000</v>
      </c>
      <c r="H850" s="26">
        <v>94</v>
      </c>
    </row>
    <row r="851" spans="1:8" x14ac:dyDescent="0.25">
      <c r="A851" s="6">
        <v>2000</v>
      </c>
      <c r="B851" s="6">
        <v>2270003040</v>
      </c>
      <c r="C851" s="7" t="s">
        <v>644</v>
      </c>
      <c r="D851" s="26">
        <v>1200</v>
      </c>
      <c r="E851" s="26">
        <v>2000</v>
      </c>
      <c r="F851" s="26">
        <v>1350</v>
      </c>
      <c r="G851" s="26">
        <v>7000</v>
      </c>
      <c r="H851" s="26">
        <v>0</v>
      </c>
    </row>
    <row r="852" spans="1:8" x14ac:dyDescent="0.25">
      <c r="A852" s="6">
        <v>2000</v>
      </c>
      <c r="B852" s="6">
        <v>2270003050</v>
      </c>
      <c r="C852" s="7" t="s">
        <v>645</v>
      </c>
      <c r="D852" s="26">
        <v>6</v>
      </c>
      <c r="E852" s="26">
        <v>11</v>
      </c>
      <c r="F852" s="26">
        <v>8.5</v>
      </c>
      <c r="G852" s="26">
        <v>2500</v>
      </c>
      <c r="H852" s="26">
        <v>0</v>
      </c>
    </row>
    <row r="853" spans="1:8" x14ac:dyDescent="0.25">
      <c r="A853" s="6">
        <v>2000</v>
      </c>
      <c r="B853" s="6">
        <v>2270003050</v>
      </c>
      <c r="C853" s="7" t="s">
        <v>645</v>
      </c>
      <c r="D853" s="26">
        <v>16</v>
      </c>
      <c r="E853" s="26">
        <v>25</v>
      </c>
      <c r="F853" s="26">
        <v>19</v>
      </c>
      <c r="G853" s="26">
        <v>2500</v>
      </c>
      <c r="H853" s="26">
        <v>0</v>
      </c>
    </row>
    <row r="854" spans="1:8" x14ac:dyDescent="0.25">
      <c r="A854" s="6">
        <v>2000</v>
      </c>
      <c r="B854" s="6">
        <v>2270003050</v>
      </c>
      <c r="C854" s="7" t="s">
        <v>645</v>
      </c>
      <c r="D854" s="26">
        <v>25</v>
      </c>
      <c r="E854" s="26">
        <v>40</v>
      </c>
      <c r="F854" s="26">
        <v>37.200000000000003</v>
      </c>
      <c r="G854" s="26">
        <v>2500</v>
      </c>
      <c r="H854" s="26">
        <v>338</v>
      </c>
    </row>
    <row r="855" spans="1:8" x14ac:dyDescent="0.25">
      <c r="A855" s="6">
        <v>2000</v>
      </c>
      <c r="B855" s="6">
        <v>2270003050</v>
      </c>
      <c r="C855" s="7" t="s">
        <v>645</v>
      </c>
      <c r="D855" s="26">
        <v>50</v>
      </c>
      <c r="E855" s="26">
        <v>75</v>
      </c>
      <c r="F855" s="26">
        <v>64.73</v>
      </c>
      <c r="G855" s="26">
        <v>4667</v>
      </c>
      <c r="H855" s="26">
        <v>1701</v>
      </c>
    </row>
    <row r="856" spans="1:8" x14ac:dyDescent="0.25">
      <c r="A856" s="6">
        <v>2000</v>
      </c>
      <c r="B856" s="6">
        <v>2270003050</v>
      </c>
      <c r="C856" s="7" t="s">
        <v>645</v>
      </c>
      <c r="D856" s="26">
        <v>75</v>
      </c>
      <c r="E856" s="26">
        <v>100</v>
      </c>
      <c r="F856" s="26">
        <v>86.43</v>
      </c>
      <c r="G856" s="26">
        <v>4667</v>
      </c>
      <c r="H856" s="26">
        <v>513</v>
      </c>
    </row>
    <row r="857" spans="1:8" x14ac:dyDescent="0.25">
      <c r="A857" s="6">
        <v>2000</v>
      </c>
      <c r="B857" s="6">
        <v>2270003050</v>
      </c>
      <c r="C857" s="7" t="s">
        <v>645</v>
      </c>
      <c r="D857" s="26">
        <v>100</v>
      </c>
      <c r="E857" s="26">
        <v>175</v>
      </c>
      <c r="F857" s="26">
        <v>128.9</v>
      </c>
      <c r="G857" s="26">
        <v>4667</v>
      </c>
      <c r="H857" s="26">
        <v>2360</v>
      </c>
    </row>
    <row r="858" spans="1:8" x14ac:dyDescent="0.25">
      <c r="A858" s="6">
        <v>2000</v>
      </c>
      <c r="B858" s="6">
        <v>2270003050</v>
      </c>
      <c r="C858" s="7" t="s">
        <v>645</v>
      </c>
      <c r="D858" s="26">
        <v>175</v>
      </c>
      <c r="E858" s="26">
        <v>300</v>
      </c>
      <c r="F858" s="26">
        <v>245.2</v>
      </c>
      <c r="G858" s="26">
        <v>4667</v>
      </c>
      <c r="H858" s="26">
        <v>898</v>
      </c>
    </row>
    <row r="859" spans="1:8" x14ac:dyDescent="0.25">
      <c r="A859" s="6">
        <v>2000</v>
      </c>
      <c r="B859" s="6">
        <v>2270003050</v>
      </c>
      <c r="C859" s="7" t="s">
        <v>645</v>
      </c>
      <c r="D859" s="26">
        <v>300</v>
      </c>
      <c r="E859" s="26">
        <v>600</v>
      </c>
      <c r="F859" s="26">
        <v>428.3</v>
      </c>
      <c r="G859" s="26">
        <v>7000</v>
      </c>
      <c r="H859" s="26">
        <v>124</v>
      </c>
    </row>
    <row r="860" spans="1:8" x14ac:dyDescent="0.25">
      <c r="A860" s="6">
        <v>2000</v>
      </c>
      <c r="B860" s="6">
        <v>2270003050</v>
      </c>
      <c r="C860" s="7" t="s">
        <v>645</v>
      </c>
      <c r="D860" s="26">
        <v>1000</v>
      </c>
      <c r="E860" s="26">
        <v>1200</v>
      </c>
      <c r="F860" s="26">
        <v>1071</v>
      </c>
      <c r="G860" s="26">
        <v>7000</v>
      </c>
      <c r="H860" s="26">
        <v>2</v>
      </c>
    </row>
    <row r="861" spans="1:8" x14ac:dyDescent="0.25">
      <c r="A861" s="6">
        <v>2000</v>
      </c>
      <c r="B861" s="6">
        <v>2270003060</v>
      </c>
      <c r="C861" s="7" t="s">
        <v>646</v>
      </c>
      <c r="D861" s="26">
        <v>6</v>
      </c>
      <c r="E861" s="26">
        <v>11</v>
      </c>
      <c r="F861" s="26">
        <v>9.6</v>
      </c>
      <c r="G861" s="26">
        <v>2500</v>
      </c>
      <c r="H861" s="26">
        <v>6407</v>
      </c>
    </row>
    <row r="862" spans="1:8" x14ac:dyDescent="0.25">
      <c r="A862" s="6">
        <v>2000</v>
      </c>
      <c r="B862" s="6">
        <v>2270003060</v>
      </c>
      <c r="C862" s="7" t="s">
        <v>646</v>
      </c>
      <c r="D862" s="26">
        <v>11</v>
      </c>
      <c r="E862" s="26">
        <v>16</v>
      </c>
      <c r="F862" s="26">
        <v>13.24</v>
      </c>
      <c r="G862" s="26">
        <v>2500</v>
      </c>
      <c r="H862" s="26">
        <v>19696</v>
      </c>
    </row>
    <row r="863" spans="1:8" x14ac:dyDescent="0.25">
      <c r="A863" s="6">
        <v>2000</v>
      </c>
      <c r="B863" s="6">
        <v>2270003060</v>
      </c>
      <c r="C863" s="7" t="s">
        <v>646</v>
      </c>
      <c r="D863" s="26">
        <v>16</v>
      </c>
      <c r="E863" s="26">
        <v>25</v>
      </c>
      <c r="F863" s="26">
        <v>19.45</v>
      </c>
      <c r="G863" s="26">
        <v>2500</v>
      </c>
      <c r="H863" s="26">
        <v>18467</v>
      </c>
    </row>
    <row r="864" spans="1:8" x14ac:dyDescent="0.25">
      <c r="A864" s="6">
        <v>2000</v>
      </c>
      <c r="B864" s="6">
        <v>2270003060</v>
      </c>
      <c r="C864" s="7" t="s">
        <v>646</v>
      </c>
      <c r="D864" s="26">
        <v>25</v>
      </c>
      <c r="E864" s="26">
        <v>40</v>
      </c>
      <c r="F864" s="26">
        <v>31.83</v>
      </c>
      <c r="G864" s="26">
        <v>2500</v>
      </c>
      <c r="H864" s="26">
        <v>4736</v>
      </c>
    </row>
    <row r="865" spans="1:8" x14ac:dyDescent="0.25">
      <c r="A865" s="6">
        <v>2000</v>
      </c>
      <c r="B865" s="6">
        <v>2270003060</v>
      </c>
      <c r="C865" s="7" t="s">
        <v>646</v>
      </c>
      <c r="D865" s="26">
        <v>40</v>
      </c>
      <c r="E865" s="26">
        <v>50</v>
      </c>
      <c r="F865" s="26">
        <v>44.9</v>
      </c>
      <c r="G865" s="26">
        <v>2500</v>
      </c>
      <c r="H865" s="26">
        <v>34711</v>
      </c>
    </row>
    <row r="866" spans="1:8" x14ac:dyDescent="0.25">
      <c r="A866" s="6">
        <v>2000</v>
      </c>
      <c r="B866" s="6">
        <v>2270003060</v>
      </c>
      <c r="C866" s="7" t="s">
        <v>646</v>
      </c>
      <c r="D866" s="26">
        <v>50</v>
      </c>
      <c r="E866" s="26">
        <v>75</v>
      </c>
      <c r="F866" s="26">
        <v>57</v>
      </c>
      <c r="G866" s="26">
        <v>4667</v>
      </c>
      <c r="H866" s="26">
        <v>133510</v>
      </c>
    </row>
    <row r="867" spans="1:8" x14ac:dyDescent="0.25">
      <c r="A867" s="6">
        <v>2000</v>
      </c>
      <c r="B867" s="6">
        <v>2270003060</v>
      </c>
      <c r="C867" s="7" t="s">
        <v>646</v>
      </c>
      <c r="D867" s="26">
        <v>75</v>
      </c>
      <c r="E867" s="26">
        <v>100</v>
      </c>
      <c r="F867" s="26">
        <v>76</v>
      </c>
      <c r="G867" s="26">
        <v>4667</v>
      </c>
      <c r="H867" s="26">
        <v>0</v>
      </c>
    </row>
    <row r="868" spans="1:8" x14ac:dyDescent="0.25">
      <c r="A868" s="6">
        <v>2000</v>
      </c>
      <c r="B868" s="6">
        <v>2270003070</v>
      </c>
      <c r="C868" s="7" t="s">
        <v>647</v>
      </c>
      <c r="D868" s="26">
        <v>6</v>
      </c>
      <c r="E868" s="26">
        <v>11</v>
      </c>
      <c r="F868" s="26">
        <v>8.3000000000000007</v>
      </c>
      <c r="G868" s="26">
        <v>2500</v>
      </c>
      <c r="H868" s="26">
        <v>0</v>
      </c>
    </row>
    <row r="869" spans="1:8" x14ac:dyDescent="0.25">
      <c r="A869" s="6">
        <v>2000</v>
      </c>
      <c r="B869" s="6">
        <v>2270003070</v>
      </c>
      <c r="C869" s="7" t="s">
        <v>647</v>
      </c>
      <c r="D869" s="26">
        <v>11</v>
      </c>
      <c r="E869" s="26">
        <v>16</v>
      </c>
      <c r="F869" s="26">
        <v>11.7</v>
      </c>
      <c r="G869" s="26">
        <v>2500</v>
      </c>
      <c r="H869" s="26">
        <v>0</v>
      </c>
    </row>
    <row r="870" spans="1:8" x14ac:dyDescent="0.25">
      <c r="A870" s="6">
        <v>2000</v>
      </c>
      <c r="B870" s="6">
        <v>2270003070</v>
      </c>
      <c r="C870" s="7" t="s">
        <v>647</v>
      </c>
      <c r="D870" s="26">
        <v>16</v>
      </c>
      <c r="E870" s="26">
        <v>25</v>
      </c>
      <c r="F870" s="26">
        <v>21.2</v>
      </c>
      <c r="G870" s="26">
        <v>2500</v>
      </c>
      <c r="H870" s="26">
        <v>11</v>
      </c>
    </row>
    <row r="871" spans="1:8" x14ac:dyDescent="0.25">
      <c r="A871" s="6">
        <v>2000</v>
      </c>
      <c r="B871" s="6">
        <v>2270003070</v>
      </c>
      <c r="C871" s="7" t="s">
        <v>647</v>
      </c>
      <c r="D871" s="26">
        <v>25</v>
      </c>
      <c r="E871" s="26">
        <v>40</v>
      </c>
      <c r="F871" s="26">
        <v>38.5</v>
      </c>
      <c r="G871" s="26">
        <v>2500</v>
      </c>
      <c r="H871" s="26">
        <v>4</v>
      </c>
    </row>
    <row r="872" spans="1:8" x14ac:dyDescent="0.25">
      <c r="A872" s="6">
        <v>2000</v>
      </c>
      <c r="B872" s="6">
        <v>2270003070</v>
      </c>
      <c r="C872" s="7" t="s">
        <v>647</v>
      </c>
      <c r="D872" s="26">
        <v>40</v>
      </c>
      <c r="E872" s="26">
        <v>50</v>
      </c>
      <c r="F872" s="26">
        <v>41</v>
      </c>
      <c r="G872" s="26">
        <v>2500</v>
      </c>
      <c r="H872" s="26">
        <v>0</v>
      </c>
    </row>
    <row r="873" spans="1:8" x14ac:dyDescent="0.25">
      <c r="A873" s="6">
        <v>2000</v>
      </c>
      <c r="B873" s="6">
        <v>2270003070</v>
      </c>
      <c r="C873" s="7" t="s">
        <v>647</v>
      </c>
      <c r="D873" s="26">
        <v>50</v>
      </c>
      <c r="E873" s="26">
        <v>75</v>
      </c>
      <c r="F873" s="26">
        <v>62.82</v>
      </c>
      <c r="G873" s="26">
        <v>4667</v>
      </c>
      <c r="H873" s="26">
        <v>2289</v>
      </c>
    </row>
    <row r="874" spans="1:8" x14ac:dyDescent="0.25">
      <c r="A874" s="6">
        <v>2000</v>
      </c>
      <c r="B874" s="6">
        <v>2270003070</v>
      </c>
      <c r="C874" s="7" t="s">
        <v>647</v>
      </c>
      <c r="D874" s="26">
        <v>75</v>
      </c>
      <c r="E874" s="26">
        <v>100</v>
      </c>
      <c r="F874" s="26">
        <v>84.18</v>
      </c>
      <c r="G874" s="26">
        <v>4667</v>
      </c>
      <c r="H874" s="26">
        <v>3972</v>
      </c>
    </row>
    <row r="875" spans="1:8" x14ac:dyDescent="0.25">
      <c r="A875" s="6">
        <v>2000</v>
      </c>
      <c r="B875" s="6">
        <v>2270003070</v>
      </c>
      <c r="C875" s="7" t="s">
        <v>647</v>
      </c>
      <c r="D875" s="26">
        <v>100</v>
      </c>
      <c r="E875" s="26">
        <v>175</v>
      </c>
      <c r="F875" s="26">
        <v>141.1</v>
      </c>
      <c r="G875" s="26">
        <v>4667</v>
      </c>
      <c r="H875" s="26">
        <v>6379</v>
      </c>
    </row>
    <row r="876" spans="1:8" x14ac:dyDescent="0.25">
      <c r="A876" s="6">
        <v>2000</v>
      </c>
      <c r="B876" s="6">
        <v>2270003070</v>
      </c>
      <c r="C876" s="7" t="s">
        <v>647</v>
      </c>
      <c r="D876" s="26">
        <v>175</v>
      </c>
      <c r="E876" s="26">
        <v>300</v>
      </c>
      <c r="F876" s="26">
        <v>221.4</v>
      </c>
      <c r="G876" s="26">
        <v>4667</v>
      </c>
      <c r="H876" s="26">
        <v>10621</v>
      </c>
    </row>
    <row r="877" spans="1:8" x14ac:dyDescent="0.25">
      <c r="A877" s="6">
        <v>2000</v>
      </c>
      <c r="B877" s="6">
        <v>2270003070</v>
      </c>
      <c r="C877" s="7" t="s">
        <v>647</v>
      </c>
      <c r="D877" s="26">
        <v>300</v>
      </c>
      <c r="E877" s="26">
        <v>600</v>
      </c>
      <c r="F877" s="26">
        <v>419</v>
      </c>
      <c r="G877" s="26">
        <v>7000</v>
      </c>
      <c r="H877" s="26">
        <v>324</v>
      </c>
    </row>
    <row r="878" spans="1:8" x14ac:dyDescent="0.25">
      <c r="A878" s="6">
        <v>2000</v>
      </c>
      <c r="B878" s="6">
        <v>2270003070</v>
      </c>
      <c r="C878" s="7" t="s">
        <v>647</v>
      </c>
      <c r="D878" s="26">
        <v>600</v>
      </c>
      <c r="E878" s="26">
        <v>750</v>
      </c>
      <c r="F878" s="26">
        <v>655</v>
      </c>
      <c r="G878" s="26">
        <v>7000</v>
      </c>
      <c r="H878" s="26">
        <v>0</v>
      </c>
    </row>
    <row r="879" spans="1:8" x14ac:dyDescent="0.25">
      <c r="A879" s="6">
        <v>2000</v>
      </c>
      <c r="B879" s="6">
        <v>2270004031</v>
      </c>
      <c r="C879" s="7" t="s">
        <v>648</v>
      </c>
      <c r="D879" s="26">
        <v>3</v>
      </c>
      <c r="E879" s="26">
        <v>6</v>
      </c>
      <c r="F879" s="26">
        <v>5.6669999999999998</v>
      </c>
      <c r="G879" s="26">
        <v>2500</v>
      </c>
      <c r="H879" s="26">
        <v>281</v>
      </c>
    </row>
    <row r="880" spans="1:8" x14ac:dyDescent="0.25">
      <c r="A880" s="6">
        <v>2000</v>
      </c>
      <c r="B880" s="6">
        <v>2270004031</v>
      </c>
      <c r="C880" s="7" t="s">
        <v>648</v>
      </c>
      <c r="D880" s="26">
        <v>25</v>
      </c>
      <c r="E880" s="26">
        <v>40</v>
      </c>
      <c r="F880" s="26">
        <v>28</v>
      </c>
      <c r="G880" s="26">
        <v>2500</v>
      </c>
      <c r="H880" s="26">
        <v>69</v>
      </c>
    </row>
    <row r="881" spans="1:8" x14ac:dyDescent="0.25">
      <c r="A881" s="6">
        <v>2000</v>
      </c>
      <c r="B881" s="6">
        <v>2270004031</v>
      </c>
      <c r="C881" s="7" t="s">
        <v>648</v>
      </c>
      <c r="D881" s="26">
        <v>40</v>
      </c>
      <c r="E881" s="26">
        <v>50</v>
      </c>
      <c r="F881" s="26">
        <v>49</v>
      </c>
      <c r="G881" s="26">
        <v>2500</v>
      </c>
      <c r="H881" s="26">
        <v>0</v>
      </c>
    </row>
    <row r="882" spans="1:8" x14ac:dyDescent="0.25">
      <c r="A882" s="6">
        <v>2000</v>
      </c>
      <c r="B882" s="6">
        <v>2270004031</v>
      </c>
      <c r="C882" s="7" t="s">
        <v>648</v>
      </c>
      <c r="D882" s="26">
        <v>50</v>
      </c>
      <c r="E882" s="26">
        <v>75</v>
      </c>
      <c r="F882" s="26">
        <v>61</v>
      </c>
      <c r="G882" s="26">
        <v>4667</v>
      </c>
      <c r="H882" s="26">
        <v>0</v>
      </c>
    </row>
    <row r="883" spans="1:8" x14ac:dyDescent="0.25">
      <c r="A883" s="6">
        <v>2000</v>
      </c>
      <c r="B883" s="6">
        <v>2270004031</v>
      </c>
      <c r="C883" s="7" t="s">
        <v>648</v>
      </c>
      <c r="D883" s="26">
        <v>75</v>
      </c>
      <c r="E883" s="26">
        <v>100</v>
      </c>
      <c r="F883" s="26">
        <v>95</v>
      </c>
      <c r="G883" s="26">
        <v>4667</v>
      </c>
      <c r="H883" s="26">
        <v>0</v>
      </c>
    </row>
    <row r="884" spans="1:8" x14ac:dyDescent="0.25">
      <c r="A884" s="6">
        <v>2000</v>
      </c>
      <c r="B884" s="6">
        <v>2270004031</v>
      </c>
      <c r="C884" s="7" t="s">
        <v>648</v>
      </c>
      <c r="D884" s="26">
        <v>100</v>
      </c>
      <c r="E884" s="26">
        <v>175</v>
      </c>
      <c r="F884" s="26">
        <v>118.5</v>
      </c>
      <c r="G884" s="26">
        <v>4667</v>
      </c>
      <c r="H884" s="26">
        <v>0</v>
      </c>
    </row>
    <row r="885" spans="1:8" x14ac:dyDescent="0.25">
      <c r="A885" s="6">
        <v>2000</v>
      </c>
      <c r="B885" s="6">
        <v>2270004036</v>
      </c>
      <c r="C885" s="7" t="s">
        <v>649</v>
      </c>
      <c r="D885" s="26">
        <v>100</v>
      </c>
      <c r="E885" s="26">
        <v>175</v>
      </c>
      <c r="F885" s="26">
        <v>165</v>
      </c>
      <c r="G885" s="26">
        <v>4667</v>
      </c>
      <c r="H885" s="26">
        <v>22</v>
      </c>
    </row>
    <row r="886" spans="1:8" x14ac:dyDescent="0.25">
      <c r="A886" s="6">
        <v>2000</v>
      </c>
      <c r="B886" s="6">
        <v>2270004036</v>
      </c>
      <c r="C886" s="7" t="s">
        <v>649</v>
      </c>
      <c r="D886" s="26">
        <v>175</v>
      </c>
      <c r="E886" s="26">
        <v>300</v>
      </c>
      <c r="F886" s="26">
        <v>251.8</v>
      </c>
      <c r="G886" s="26">
        <v>4667</v>
      </c>
      <c r="H886" s="26">
        <v>189</v>
      </c>
    </row>
    <row r="887" spans="1:8" x14ac:dyDescent="0.25">
      <c r="A887" s="6">
        <v>2000</v>
      </c>
      <c r="B887" s="6">
        <v>2270004036</v>
      </c>
      <c r="C887" s="7" t="s">
        <v>649</v>
      </c>
      <c r="D887" s="26">
        <v>300</v>
      </c>
      <c r="E887" s="26">
        <v>600</v>
      </c>
      <c r="F887" s="26">
        <v>384.4</v>
      </c>
      <c r="G887" s="26">
        <v>7000</v>
      </c>
      <c r="H887" s="26">
        <v>235</v>
      </c>
    </row>
    <row r="888" spans="1:8" x14ac:dyDescent="0.25">
      <c r="A888" s="6">
        <v>2000</v>
      </c>
      <c r="B888" s="6">
        <v>2270004046</v>
      </c>
      <c r="C888" s="7" t="s">
        <v>650</v>
      </c>
      <c r="D888" s="26">
        <v>3</v>
      </c>
      <c r="E888" s="26">
        <v>6</v>
      </c>
      <c r="F888" s="26">
        <v>5</v>
      </c>
      <c r="G888" s="26">
        <v>2500</v>
      </c>
      <c r="H888" s="26">
        <v>285</v>
      </c>
    </row>
    <row r="889" spans="1:8" x14ac:dyDescent="0.25">
      <c r="A889" s="6">
        <v>2000</v>
      </c>
      <c r="B889" s="6">
        <v>2270004046</v>
      </c>
      <c r="C889" s="7" t="s">
        <v>650</v>
      </c>
      <c r="D889" s="26">
        <v>6</v>
      </c>
      <c r="E889" s="26">
        <v>11</v>
      </c>
      <c r="F889" s="26">
        <v>7.35</v>
      </c>
      <c r="G889" s="26">
        <v>2500</v>
      </c>
      <c r="H889" s="26">
        <v>0</v>
      </c>
    </row>
    <row r="890" spans="1:8" x14ac:dyDescent="0.25">
      <c r="A890" s="6">
        <v>2000</v>
      </c>
      <c r="B890" s="6">
        <v>2270004046</v>
      </c>
      <c r="C890" s="7" t="s">
        <v>650</v>
      </c>
      <c r="D890" s="26">
        <v>11</v>
      </c>
      <c r="E890" s="26">
        <v>16</v>
      </c>
      <c r="F890" s="26">
        <v>14.12</v>
      </c>
      <c r="G890" s="26">
        <v>2500</v>
      </c>
      <c r="H890" s="26">
        <v>7993</v>
      </c>
    </row>
    <row r="891" spans="1:8" x14ac:dyDescent="0.25">
      <c r="A891" s="6">
        <v>2000</v>
      </c>
      <c r="B891" s="6">
        <v>2270004046</v>
      </c>
      <c r="C891" s="7" t="s">
        <v>650</v>
      </c>
      <c r="D891" s="26">
        <v>16</v>
      </c>
      <c r="E891" s="26">
        <v>25</v>
      </c>
      <c r="F891" s="26">
        <v>20.87</v>
      </c>
      <c r="G891" s="26">
        <v>2500</v>
      </c>
      <c r="H891" s="26">
        <v>110922</v>
      </c>
    </row>
    <row r="892" spans="1:8" x14ac:dyDescent="0.25">
      <c r="A892" s="6">
        <v>2000</v>
      </c>
      <c r="B892" s="6">
        <v>2270004046</v>
      </c>
      <c r="C892" s="7" t="s">
        <v>650</v>
      </c>
      <c r="D892" s="26">
        <v>25</v>
      </c>
      <c r="E892" s="26">
        <v>40</v>
      </c>
      <c r="F892" s="26">
        <v>31.28</v>
      </c>
      <c r="G892" s="26">
        <v>2500</v>
      </c>
      <c r="H892" s="26">
        <v>53764</v>
      </c>
    </row>
    <row r="893" spans="1:8" x14ac:dyDescent="0.25">
      <c r="A893" s="6">
        <v>2000</v>
      </c>
      <c r="B893" s="6">
        <v>2270004046</v>
      </c>
      <c r="C893" s="7" t="s">
        <v>650</v>
      </c>
      <c r="D893" s="26">
        <v>40</v>
      </c>
      <c r="E893" s="26">
        <v>50</v>
      </c>
      <c r="F893" s="26">
        <v>44.66</v>
      </c>
      <c r="G893" s="26">
        <v>2500</v>
      </c>
      <c r="H893" s="26">
        <v>12010</v>
      </c>
    </row>
    <row r="894" spans="1:8" x14ac:dyDescent="0.25">
      <c r="A894" s="6">
        <v>2000</v>
      </c>
      <c r="B894" s="6">
        <v>2270004046</v>
      </c>
      <c r="C894" s="7" t="s">
        <v>650</v>
      </c>
      <c r="D894" s="26">
        <v>50</v>
      </c>
      <c r="E894" s="26">
        <v>75</v>
      </c>
      <c r="F894" s="26">
        <v>55.08</v>
      </c>
      <c r="G894" s="26">
        <v>4667</v>
      </c>
      <c r="H894" s="26">
        <v>19722</v>
      </c>
    </row>
    <row r="895" spans="1:8" x14ac:dyDescent="0.25">
      <c r="A895" s="6">
        <v>2000</v>
      </c>
      <c r="B895" s="6">
        <v>2270004046</v>
      </c>
      <c r="C895" s="7" t="s">
        <v>650</v>
      </c>
      <c r="D895" s="26">
        <v>75</v>
      </c>
      <c r="E895" s="26">
        <v>100</v>
      </c>
      <c r="F895" s="26">
        <v>82.63</v>
      </c>
      <c r="G895" s="26">
        <v>4667</v>
      </c>
      <c r="H895" s="26">
        <v>4216</v>
      </c>
    </row>
    <row r="896" spans="1:8" x14ac:dyDescent="0.25">
      <c r="A896" s="6">
        <v>2000</v>
      </c>
      <c r="B896" s="6">
        <v>2270004056</v>
      </c>
      <c r="C896" s="7" t="s">
        <v>651</v>
      </c>
      <c r="D896" s="26">
        <v>6</v>
      </c>
      <c r="E896" s="26">
        <v>11</v>
      </c>
      <c r="F896" s="26">
        <v>10.5</v>
      </c>
      <c r="G896" s="26">
        <v>2500</v>
      </c>
      <c r="H896" s="26">
        <v>32</v>
      </c>
    </row>
    <row r="897" spans="1:8" x14ac:dyDescent="0.25">
      <c r="A897" s="6">
        <v>2000</v>
      </c>
      <c r="B897" s="6">
        <v>2270004056</v>
      </c>
      <c r="C897" s="7" t="s">
        <v>651</v>
      </c>
      <c r="D897" s="26">
        <v>11</v>
      </c>
      <c r="E897" s="26">
        <v>16</v>
      </c>
      <c r="F897" s="26">
        <v>14.62</v>
      </c>
      <c r="G897" s="26">
        <v>2500</v>
      </c>
      <c r="H897" s="26">
        <v>1951</v>
      </c>
    </row>
    <row r="898" spans="1:8" x14ac:dyDescent="0.25">
      <c r="A898" s="6">
        <v>2000</v>
      </c>
      <c r="B898" s="6">
        <v>2270004056</v>
      </c>
      <c r="C898" s="7" t="s">
        <v>651</v>
      </c>
      <c r="D898" s="26">
        <v>16</v>
      </c>
      <c r="E898" s="26">
        <v>25</v>
      </c>
      <c r="F898" s="26">
        <v>20.03</v>
      </c>
      <c r="G898" s="26">
        <v>2500</v>
      </c>
      <c r="H898" s="26">
        <v>48701</v>
      </c>
    </row>
    <row r="899" spans="1:8" x14ac:dyDescent="0.25">
      <c r="A899" s="6">
        <v>2000</v>
      </c>
      <c r="B899" s="6">
        <v>2270004056</v>
      </c>
      <c r="C899" s="7" t="s">
        <v>651</v>
      </c>
      <c r="D899" s="26">
        <v>25</v>
      </c>
      <c r="E899" s="26">
        <v>40</v>
      </c>
      <c r="F899" s="26">
        <v>26.33</v>
      </c>
      <c r="G899" s="26">
        <v>2500</v>
      </c>
      <c r="H899" s="26">
        <v>845</v>
      </c>
    </row>
    <row r="900" spans="1:8" x14ac:dyDescent="0.25">
      <c r="A900" s="6">
        <v>2000</v>
      </c>
      <c r="B900" s="6">
        <v>2270004056</v>
      </c>
      <c r="C900" s="7" t="s">
        <v>651</v>
      </c>
      <c r="D900" s="26">
        <v>40</v>
      </c>
      <c r="E900" s="26">
        <v>50</v>
      </c>
      <c r="F900" s="26">
        <v>44.5</v>
      </c>
      <c r="G900" s="26">
        <v>2500</v>
      </c>
      <c r="H900" s="26">
        <v>487</v>
      </c>
    </row>
    <row r="901" spans="1:8" x14ac:dyDescent="0.25">
      <c r="A901" s="6">
        <v>2000</v>
      </c>
      <c r="B901" s="6">
        <v>2270004056</v>
      </c>
      <c r="C901" s="7" t="s">
        <v>651</v>
      </c>
      <c r="D901" s="26">
        <v>75</v>
      </c>
      <c r="E901" s="26">
        <v>100</v>
      </c>
      <c r="F901" s="26">
        <v>80</v>
      </c>
      <c r="G901" s="26">
        <v>4667</v>
      </c>
      <c r="H901" s="26">
        <v>742</v>
      </c>
    </row>
    <row r="902" spans="1:8" x14ac:dyDescent="0.25">
      <c r="A902" s="6">
        <v>2000</v>
      </c>
      <c r="B902" s="6">
        <v>2270004066</v>
      </c>
      <c r="C902" s="7" t="s">
        <v>652</v>
      </c>
      <c r="D902" s="26">
        <v>16</v>
      </c>
      <c r="E902" s="26">
        <v>25</v>
      </c>
      <c r="F902" s="26">
        <v>25</v>
      </c>
      <c r="G902" s="26">
        <v>2500</v>
      </c>
      <c r="H902" s="26">
        <v>11</v>
      </c>
    </row>
    <row r="903" spans="1:8" x14ac:dyDescent="0.25">
      <c r="A903" s="6">
        <v>2000</v>
      </c>
      <c r="B903" s="6">
        <v>2270004066</v>
      </c>
      <c r="C903" s="7" t="s">
        <v>652</v>
      </c>
      <c r="D903" s="26">
        <v>25</v>
      </c>
      <c r="E903" s="26">
        <v>40</v>
      </c>
      <c r="F903" s="26">
        <v>37.200000000000003</v>
      </c>
      <c r="G903" s="26">
        <v>2500</v>
      </c>
      <c r="H903" s="26">
        <v>181</v>
      </c>
    </row>
    <row r="904" spans="1:8" x14ac:dyDescent="0.25">
      <c r="A904" s="6">
        <v>2000</v>
      </c>
      <c r="B904" s="6">
        <v>2270004066</v>
      </c>
      <c r="C904" s="7" t="s">
        <v>652</v>
      </c>
      <c r="D904" s="26">
        <v>40</v>
      </c>
      <c r="E904" s="26">
        <v>50</v>
      </c>
      <c r="F904" s="26">
        <v>47.12</v>
      </c>
      <c r="G904" s="26">
        <v>2500</v>
      </c>
      <c r="H904" s="26">
        <v>1921</v>
      </c>
    </row>
    <row r="905" spans="1:8" x14ac:dyDescent="0.25">
      <c r="A905" s="6">
        <v>2000</v>
      </c>
      <c r="B905" s="6">
        <v>2270004066</v>
      </c>
      <c r="C905" s="7" t="s">
        <v>652</v>
      </c>
      <c r="D905" s="26">
        <v>50</v>
      </c>
      <c r="E905" s="26">
        <v>75</v>
      </c>
      <c r="F905" s="26">
        <v>61.07</v>
      </c>
      <c r="G905" s="26">
        <v>4667</v>
      </c>
      <c r="H905" s="26">
        <v>7164</v>
      </c>
    </row>
    <row r="906" spans="1:8" x14ac:dyDescent="0.25">
      <c r="A906" s="6">
        <v>2000</v>
      </c>
      <c r="B906" s="6">
        <v>2270004066</v>
      </c>
      <c r="C906" s="7" t="s">
        <v>652</v>
      </c>
      <c r="D906" s="26">
        <v>75</v>
      </c>
      <c r="E906" s="26">
        <v>100</v>
      </c>
      <c r="F906" s="26">
        <v>84.47</v>
      </c>
      <c r="G906" s="26">
        <v>4667</v>
      </c>
      <c r="H906" s="26">
        <v>31655</v>
      </c>
    </row>
    <row r="907" spans="1:8" x14ac:dyDescent="0.25">
      <c r="A907" s="6">
        <v>2000</v>
      </c>
      <c r="B907" s="6">
        <v>2270004066</v>
      </c>
      <c r="C907" s="7" t="s">
        <v>652</v>
      </c>
      <c r="D907" s="26">
        <v>100</v>
      </c>
      <c r="E907" s="26">
        <v>175</v>
      </c>
      <c r="F907" s="26">
        <v>121.3</v>
      </c>
      <c r="G907" s="26">
        <v>4667</v>
      </c>
      <c r="H907" s="26">
        <v>10023</v>
      </c>
    </row>
    <row r="908" spans="1:8" x14ac:dyDescent="0.25">
      <c r="A908" s="6">
        <v>2000</v>
      </c>
      <c r="B908" s="6">
        <v>2270004066</v>
      </c>
      <c r="C908" s="7" t="s">
        <v>652</v>
      </c>
      <c r="D908" s="26">
        <v>175</v>
      </c>
      <c r="E908" s="26">
        <v>300</v>
      </c>
      <c r="F908" s="26">
        <v>241.7</v>
      </c>
      <c r="G908" s="26">
        <v>4667</v>
      </c>
      <c r="H908" s="26">
        <v>6051</v>
      </c>
    </row>
    <row r="909" spans="1:8" x14ac:dyDescent="0.25">
      <c r="A909" s="6">
        <v>2000</v>
      </c>
      <c r="B909" s="6">
        <v>2270004066</v>
      </c>
      <c r="C909" s="7" t="s">
        <v>652</v>
      </c>
      <c r="D909" s="26">
        <v>300</v>
      </c>
      <c r="E909" s="26">
        <v>600</v>
      </c>
      <c r="F909" s="26">
        <v>434.4</v>
      </c>
      <c r="G909" s="26">
        <v>7000</v>
      </c>
      <c r="H909" s="26">
        <v>5132</v>
      </c>
    </row>
    <row r="910" spans="1:8" x14ac:dyDescent="0.25">
      <c r="A910" s="6">
        <v>2000</v>
      </c>
      <c r="B910" s="6">
        <v>2270004066</v>
      </c>
      <c r="C910" s="7" t="s">
        <v>652</v>
      </c>
      <c r="D910" s="26">
        <v>600</v>
      </c>
      <c r="E910" s="26">
        <v>750</v>
      </c>
      <c r="F910" s="26">
        <v>702.9</v>
      </c>
      <c r="G910" s="26">
        <v>7000</v>
      </c>
      <c r="H910" s="26">
        <v>1162</v>
      </c>
    </row>
    <row r="911" spans="1:8" x14ac:dyDescent="0.25">
      <c r="A911" s="6">
        <v>2000</v>
      </c>
      <c r="B911" s="6">
        <v>2270004066</v>
      </c>
      <c r="C911" s="7" t="s">
        <v>652</v>
      </c>
      <c r="D911" s="26">
        <v>750</v>
      </c>
      <c r="E911" s="26">
        <v>1000</v>
      </c>
      <c r="F911" s="26">
        <v>947.8</v>
      </c>
      <c r="G911" s="26">
        <v>7000</v>
      </c>
      <c r="H911" s="26">
        <v>190</v>
      </c>
    </row>
    <row r="912" spans="1:8" x14ac:dyDescent="0.25">
      <c r="A912" s="6">
        <v>2000</v>
      </c>
      <c r="B912" s="6">
        <v>2270004066</v>
      </c>
      <c r="C912" s="7" t="s">
        <v>652</v>
      </c>
      <c r="D912" s="26">
        <v>1000</v>
      </c>
      <c r="E912" s="26">
        <v>1200</v>
      </c>
      <c r="F912" s="26">
        <v>1095</v>
      </c>
      <c r="G912" s="26">
        <v>7000</v>
      </c>
      <c r="H912" s="26">
        <v>23</v>
      </c>
    </row>
    <row r="913" spans="1:8" x14ac:dyDescent="0.25">
      <c r="A913" s="6">
        <v>2000</v>
      </c>
      <c r="B913" s="6">
        <v>2270004071</v>
      </c>
      <c r="C913" s="7" t="s">
        <v>653</v>
      </c>
      <c r="D913" s="26">
        <v>6</v>
      </c>
      <c r="E913" s="26">
        <v>11</v>
      </c>
      <c r="F913" s="26">
        <v>7.75</v>
      </c>
      <c r="G913" s="26">
        <v>2500</v>
      </c>
      <c r="H913" s="26">
        <v>0</v>
      </c>
    </row>
    <row r="914" spans="1:8" x14ac:dyDescent="0.25">
      <c r="A914" s="6">
        <v>2000</v>
      </c>
      <c r="B914" s="6">
        <v>2270004071</v>
      </c>
      <c r="C914" s="7" t="s">
        <v>653</v>
      </c>
      <c r="D914" s="26">
        <v>11</v>
      </c>
      <c r="E914" s="26">
        <v>16</v>
      </c>
      <c r="F914" s="26">
        <v>13.56</v>
      </c>
      <c r="G914" s="26">
        <v>2500</v>
      </c>
      <c r="H914" s="26">
        <v>1139</v>
      </c>
    </row>
    <row r="915" spans="1:8" x14ac:dyDescent="0.25">
      <c r="A915" s="6">
        <v>2000</v>
      </c>
      <c r="B915" s="6">
        <v>2270004071</v>
      </c>
      <c r="C915" s="7" t="s">
        <v>653</v>
      </c>
      <c r="D915" s="26">
        <v>16</v>
      </c>
      <c r="E915" s="26">
        <v>25</v>
      </c>
      <c r="F915" s="26">
        <v>21.15</v>
      </c>
      <c r="G915" s="26">
        <v>2500</v>
      </c>
      <c r="H915" s="26">
        <v>1481</v>
      </c>
    </row>
    <row r="916" spans="1:8" x14ac:dyDescent="0.25">
      <c r="A916" s="6">
        <v>2000</v>
      </c>
      <c r="B916" s="6">
        <v>2270004071</v>
      </c>
      <c r="C916" s="7" t="s">
        <v>653</v>
      </c>
      <c r="D916" s="26">
        <v>25</v>
      </c>
      <c r="E916" s="26">
        <v>40</v>
      </c>
      <c r="F916" s="26">
        <v>34.57</v>
      </c>
      <c r="G916" s="26">
        <v>2500</v>
      </c>
      <c r="H916" s="26">
        <v>2729</v>
      </c>
    </row>
    <row r="917" spans="1:8" x14ac:dyDescent="0.25">
      <c r="A917" s="6">
        <v>2000</v>
      </c>
      <c r="B917" s="6">
        <v>2270004071</v>
      </c>
      <c r="C917" s="7" t="s">
        <v>653</v>
      </c>
      <c r="D917" s="26">
        <v>40</v>
      </c>
      <c r="E917" s="26">
        <v>50</v>
      </c>
      <c r="F917" s="26">
        <v>45.47</v>
      </c>
      <c r="G917" s="26">
        <v>2500</v>
      </c>
      <c r="H917" s="26">
        <v>1326</v>
      </c>
    </row>
    <row r="918" spans="1:8" x14ac:dyDescent="0.25">
      <c r="A918" s="6">
        <v>2000</v>
      </c>
      <c r="B918" s="6">
        <v>2270004071</v>
      </c>
      <c r="C918" s="7" t="s">
        <v>653</v>
      </c>
      <c r="D918" s="26">
        <v>50</v>
      </c>
      <c r="E918" s="26">
        <v>75</v>
      </c>
      <c r="F918" s="26">
        <v>62.87</v>
      </c>
      <c r="G918" s="26">
        <v>4667</v>
      </c>
      <c r="H918" s="26">
        <v>24</v>
      </c>
    </row>
    <row r="919" spans="1:8" x14ac:dyDescent="0.25">
      <c r="A919" s="6">
        <v>2000</v>
      </c>
      <c r="B919" s="6">
        <v>2270004071</v>
      </c>
      <c r="C919" s="7" t="s">
        <v>653</v>
      </c>
      <c r="D919" s="26">
        <v>75</v>
      </c>
      <c r="E919" s="26">
        <v>100</v>
      </c>
      <c r="F919" s="26">
        <v>83.82</v>
      </c>
      <c r="G919" s="26">
        <v>4667</v>
      </c>
      <c r="H919" s="26">
        <v>1395</v>
      </c>
    </row>
    <row r="920" spans="1:8" x14ac:dyDescent="0.25">
      <c r="A920" s="6">
        <v>2000</v>
      </c>
      <c r="B920" s="6">
        <v>2270004071</v>
      </c>
      <c r="C920" s="7" t="s">
        <v>653</v>
      </c>
      <c r="D920" s="26">
        <v>100</v>
      </c>
      <c r="E920" s="26">
        <v>175</v>
      </c>
      <c r="F920" s="26">
        <v>113</v>
      </c>
      <c r="G920" s="26">
        <v>4667</v>
      </c>
      <c r="H920" s="26">
        <v>1167</v>
      </c>
    </row>
    <row r="921" spans="1:8" x14ac:dyDescent="0.25">
      <c r="A921" s="6">
        <v>2000</v>
      </c>
      <c r="B921" s="6">
        <v>2270004076</v>
      </c>
      <c r="C921" s="7" t="s">
        <v>654</v>
      </c>
      <c r="D921" s="26">
        <v>11</v>
      </c>
      <c r="E921" s="26">
        <v>16</v>
      </c>
      <c r="F921" s="26">
        <v>15</v>
      </c>
      <c r="G921" s="26">
        <v>2500</v>
      </c>
      <c r="H921" s="26">
        <v>32</v>
      </c>
    </row>
    <row r="922" spans="1:8" x14ac:dyDescent="0.25">
      <c r="A922" s="6">
        <v>2000</v>
      </c>
      <c r="B922" s="6">
        <v>2270004076</v>
      </c>
      <c r="C922" s="7" t="s">
        <v>654</v>
      </c>
      <c r="D922" s="26">
        <v>16</v>
      </c>
      <c r="E922" s="26">
        <v>25</v>
      </c>
      <c r="F922" s="26">
        <v>22.9</v>
      </c>
      <c r="G922" s="26">
        <v>2500</v>
      </c>
      <c r="H922" s="26">
        <v>282</v>
      </c>
    </row>
    <row r="923" spans="1:8" x14ac:dyDescent="0.25">
      <c r="A923" s="6">
        <v>2000</v>
      </c>
      <c r="B923" s="6">
        <v>2270004076</v>
      </c>
      <c r="C923" s="7" t="s">
        <v>654</v>
      </c>
      <c r="D923" s="26">
        <v>25</v>
      </c>
      <c r="E923" s="26">
        <v>40</v>
      </c>
      <c r="F923" s="26">
        <v>32</v>
      </c>
      <c r="G923" s="26">
        <v>2500</v>
      </c>
      <c r="H923" s="26">
        <v>1</v>
      </c>
    </row>
    <row r="924" spans="1:8" x14ac:dyDescent="0.25">
      <c r="A924" s="6">
        <v>2000</v>
      </c>
      <c r="B924" s="6">
        <v>2270004076</v>
      </c>
      <c r="C924" s="7" t="s">
        <v>654</v>
      </c>
      <c r="D924" s="26">
        <v>40</v>
      </c>
      <c r="E924" s="26">
        <v>50</v>
      </c>
      <c r="F924" s="26">
        <v>47</v>
      </c>
      <c r="G924" s="26">
        <v>2500</v>
      </c>
      <c r="H924" s="26">
        <v>6</v>
      </c>
    </row>
    <row r="925" spans="1:8" x14ac:dyDescent="0.25">
      <c r="A925" s="6">
        <v>2000</v>
      </c>
      <c r="B925" s="6">
        <v>2270004076</v>
      </c>
      <c r="C925" s="7" t="s">
        <v>654</v>
      </c>
      <c r="D925" s="26">
        <v>50</v>
      </c>
      <c r="E925" s="26">
        <v>75</v>
      </c>
      <c r="F925" s="26">
        <v>51</v>
      </c>
      <c r="G925" s="26">
        <v>4667</v>
      </c>
      <c r="H925" s="26">
        <v>235</v>
      </c>
    </row>
    <row r="926" spans="1:8" x14ac:dyDescent="0.25">
      <c r="A926" s="6">
        <v>2000</v>
      </c>
      <c r="B926" s="6">
        <v>2270004076</v>
      </c>
      <c r="C926" s="7" t="s">
        <v>654</v>
      </c>
      <c r="D926" s="26">
        <v>75</v>
      </c>
      <c r="E926" s="26">
        <v>100</v>
      </c>
      <c r="F926" s="26">
        <v>80</v>
      </c>
      <c r="G926" s="26">
        <v>4667</v>
      </c>
      <c r="H926" s="26">
        <v>63</v>
      </c>
    </row>
    <row r="927" spans="1:8" x14ac:dyDescent="0.25">
      <c r="A927" s="6">
        <v>2000</v>
      </c>
      <c r="B927" s="6">
        <v>2270004076</v>
      </c>
      <c r="C927" s="7" t="s">
        <v>654</v>
      </c>
      <c r="D927" s="26">
        <v>100</v>
      </c>
      <c r="E927" s="26">
        <v>175</v>
      </c>
      <c r="F927" s="26">
        <v>131</v>
      </c>
      <c r="G927" s="26">
        <v>4667</v>
      </c>
      <c r="H927" s="26">
        <v>11</v>
      </c>
    </row>
    <row r="928" spans="1:8" x14ac:dyDescent="0.25">
      <c r="A928" s="6">
        <v>2000</v>
      </c>
      <c r="B928" s="6">
        <v>2270005010</v>
      </c>
      <c r="C928" s="7" t="s">
        <v>655</v>
      </c>
      <c r="D928" s="26">
        <v>3</v>
      </c>
      <c r="E928" s="26">
        <v>6</v>
      </c>
      <c r="F928" s="26">
        <v>6</v>
      </c>
      <c r="G928" s="26">
        <v>2500</v>
      </c>
      <c r="H928" s="26">
        <v>86</v>
      </c>
    </row>
    <row r="929" spans="1:8" x14ac:dyDescent="0.25">
      <c r="A929" s="6">
        <v>2000</v>
      </c>
      <c r="B929" s="6">
        <v>2270005010</v>
      </c>
      <c r="C929" s="7" t="s">
        <v>655</v>
      </c>
      <c r="D929" s="26">
        <v>6</v>
      </c>
      <c r="E929" s="26">
        <v>11</v>
      </c>
      <c r="F929" s="26">
        <v>8.3330000000000002</v>
      </c>
      <c r="G929" s="26">
        <v>2500</v>
      </c>
      <c r="H929" s="26">
        <v>349</v>
      </c>
    </row>
    <row r="930" spans="1:8" x14ac:dyDescent="0.25">
      <c r="A930" s="6">
        <v>2000</v>
      </c>
      <c r="B930" s="6">
        <v>2270005015</v>
      </c>
      <c r="C930" s="7" t="s">
        <v>656</v>
      </c>
      <c r="D930" s="26">
        <v>11</v>
      </c>
      <c r="E930" s="26">
        <v>16</v>
      </c>
      <c r="F930" s="26">
        <v>16</v>
      </c>
      <c r="G930" s="26">
        <v>2500</v>
      </c>
      <c r="H930" s="26">
        <v>8</v>
      </c>
    </row>
    <row r="931" spans="1:8" x14ac:dyDescent="0.25">
      <c r="A931" s="6">
        <v>2000</v>
      </c>
      <c r="B931" s="6">
        <v>2270005015</v>
      </c>
      <c r="C931" s="7" t="s">
        <v>656</v>
      </c>
      <c r="D931" s="26">
        <v>16</v>
      </c>
      <c r="E931" s="26">
        <v>25</v>
      </c>
      <c r="F931" s="26">
        <v>20.97</v>
      </c>
      <c r="G931" s="26">
        <v>2500</v>
      </c>
      <c r="H931" s="26">
        <v>79203</v>
      </c>
    </row>
    <row r="932" spans="1:8" x14ac:dyDescent="0.25">
      <c r="A932" s="6">
        <v>2000</v>
      </c>
      <c r="B932" s="6">
        <v>2270005015</v>
      </c>
      <c r="C932" s="7" t="s">
        <v>656</v>
      </c>
      <c r="D932" s="26">
        <v>25</v>
      </c>
      <c r="E932" s="26">
        <v>40</v>
      </c>
      <c r="F932" s="26">
        <v>32.479999999999997</v>
      </c>
      <c r="G932" s="26">
        <v>2500</v>
      </c>
      <c r="H932" s="26">
        <v>213027</v>
      </c>
    </row>
    <row r="933" spans="1:8" x14ac:dyDescent="0.25">
      <c r="A933" s="6">
        <v>2000</v>
      </c>
      <c r="B933" s="6">
        <v>2270005015</v>
      </c>
      <c r="C933" s="7" t="s">
        <v>656</v>
      </c>
      <c r="D933" s="26">
        <v>40</v>
      </c>
      <c r="E933" s="26">
        <v>50</v>
      </c>
      <c r="F933" s="26">
        <v>46.39</v>
      </c>
      <c r="G933" s="26">
        <v>2500</v>
      </c>
      <c r="H933" s="26">
        <v>121723</v>
      </c>
    </row>
    <row r="934" spans="1:8" x14ac:dyDescent="0.25">
      <c r="A934" s="6">
        <v>2000</v>
      </c>
      <c r="B934" s="6">
        <v>2270005015</v>
      </c>
      <c r="C934" s="7" t="s">
        <v>656</v>
      </c>
      <c r="D934" s="26">
        <v>50</v>
      </c>
      <c r="E934" s="26">
        <v>75</v>
      </c>
      <c r="F934" s="26">
        <v>62.18</v>
      </c>
      <c r="G934" s="26">
        <v>4667</v>
      </c>
      <c r="H934" s="26">
        <v>192736</v>
      </c>
    </row>
    <row r="935" spans="1:8" x14ac:dyDescent="0.25">
      <c r="A935" s="6">
        <v>2000</v>
      </c>
      <c r="B935" s="6">
        <v>2270005015</v>
      </c>
      <c r="C935" s="7" t="s">
        <v>656</v>
      </c>
      <c r="D935" s="26">
        <v>75</v>
      </c>
      <c r="E935" s="26">
        <v>100</v>
      </c>
      <c r="F935" s="26">
        <v>86.14</v>
      </c>
      <c r="G935" s="26">
        <v>4667</v>
      </c>
      <c r="H935" s="26">
        <v>169869</v>
      </c>
    </row>
    <row r="936" spans="1:8" x14ac:dyDescent="0.25">
      <c r="A936" s="6">
        <v>2000</v>
      </c>
      <c r="B936" s="6">
        <v>2270005015</v>
      </c>
      <c r="C936" s="7" t="s">
        <v>656</v>
      </c>
      <c r="D936" s="26">
        <v>100</v>
      </c>
      <c r="E936" s="26">
        <v>175</v>
      </c>
      <c r="F936" s="26">
        <v>133.6</v>
      </c>
      <c r="G936" s="26">
        <v>4667</v>
      </c>
      <c r="H936" s="26">
        <v>283042</v>
      </c>
    </row>
    <row r="937" spans="1:8" x14ac:dyDescent="0.25">
      <c r="A937" s="6">
        <v>2000</v>
      </c>
      <c r="B937" s="6">
        <v>2270005015</v>
      </c>
      <c r="C937" s="7" t="s">
        <v>656</v>
      </c>
      <c r="D937" s="26">
        <v>175</v>
      </c>
      <c r="E937" s="26">
        <v>300</v>
      </c>
      <c r="F937" s="26">
        <v>236.5</v>
      </c>
      <c r="G937" s="26">
        <v>4667</v>
      </c>
      <c r="H937" s="26">
        <v>244014</v>
      </c>
    </row>
    <row r="938" spans="1:8" x14ac:dyDescent="0.25">
      <c r="A938" s="6">
        <v>2000</v>
      </c>
      <c r="B938" s="6">
        <v>2270005015</v>
      </c>
      <c r="C938" s="7" t="s">
        <v>656</v>
      </c>
      <c r="D938" s="26">
        <v>300</v>
      </c>
      <c r="E938" s="26">
        <v>600</v>
      </c>
      <c r="F938" s="26">
        <v>415.2</v>
      </c>
      <c r="G938" s="26">
        <v>7000</v>
      </c>
      <c r="H938" s="26">
        <v>126263</v>
      </c>
    </row>
    <row r="939" spans="1:8" x14ac:dyDescent="0.25">
      <c r="A939" s="6">
        <v>2000</v>
      </c>
      <c r="B939" s="6">
        <v>2270005015</v>
      </c>
      <c r="C939" s="7" t="s">
        <v>656</v>
      </c>
      <c r="D939" s="26">
        <v>600</v>
      </c>
      <c r="E939" s="26">
        <v>750</v>
      </c>
      <c r="F939" s="26">
        <v>635</v>
      </c>
      <c r="G939" s="26">
        <v>7000</v>
      </c>
      <c r="H939" s="26">
        <v>13</v>
      </c>
    </row>
    <row r="940" spans="1:8" x14ac:dyDescent="0.25">
      <c r="A940" s="6">
        <v>2000</v>
      </c>
      <c r="B940" s="6">
        <v>2270005020</v>
      </c>
      <c r="C940" s="7" t="s">
        <v>657</v>
      </c>
      <c r="D940" s="26">
        <v>75</v>
      </c>
      <c r="E940" s="26">
        <v>100</v>
      </c>
      <c r="F940" s="26">
        <v>91</v>
      </c>
      <c r="G940" s="26">
        <v>4667</v>
      </c>
      <c r="H940" s="26">
        <v>13309</v>
      </c>
    </row>
    <row r="941" spans="1:8" x14ac:dyDescent="0.25">
      <c r="A941" s="6">
        <v>2000</v>
      </c>
      <c r="B941" s="6">
        <v>2270005020</v>
      </c>
      <c r="C941" s="7" t="s">
        <v>657</v>
      </c>
      <c r="D941" s="26">
        <v>100</v>
      </c>
      <c r="E941" s="26">
        <v>175</v>
      </c>
      <c r="F941" s="26">
        <v>141.80000000000001</v>
      </c>
      <c r="G941" s="26">
        <v>4667</v>
      </c>
      <c r="H941" s="26">
        <v>122077</v>
      </c>
    </row>
    <row r="942" spans="1:8" x14ac:dyDescent="0.25">
      <c r="A942" s="6">
        <v>2000</v>
      </c>
      <c r="B942" s="6">
        <v>2270005020</v>
      </c>
      <c r="C942" s="7" t="s">
        <v>657</v>
      </c>
      <c r="D942" s="26">
        <v>175</v>
      </c>
      <c r="E942" s="26">
        <v>300</v>
      </c>
      <c r="F942" s="26">
        <v>231.5</v>
      </c>
      <c r="G942" s="26">
        <v>4667</v>
      </c>
      <c r="H942" s="26">
        <v>145570</v>
      </c>
    </row>
    <row r="943" spans="1:8" x14ac:dyDescent="0.25">
      <c r="A943" s="6">
        <v>2000</v>
      </c>
      <c r="B943" s="6">
        <v>2270005020</v>
      </c>
      <c r="C943" s="7" t="s">
        <v>657</v>
      </c>
      <c r="D943" s="26">
        <v>300</v>
      </c>
      <c r="E943" s="26">
        <v>600</v>
      </c>
      <c r="F943" s="26">
        <v>345.8</v>
      </c>
      <c r="G943" s="26">
        <v>7000</v>
      </c>
      <c r="H943" s="26">
        <v>7519</v>
      </c>
    </row>
    <row r="944" spans="1:8" x14ac:dyDescent="0.25">
      <c r="A944" s="6">
        <v>2000</v>
      </c>
      <c r="B944" s="6">
        <v>2270005025</v>
      </c>
      <c r="C944" s="7" t="s">
        <v>658</v>
      </c>
      <c r="D944" s="26">
        <v>40</v>
      </c>
      <c r="E944" s="26">
        <v>50</v>
      </c>
      <c r="F944" s="26">
        <v>50</v>
      </c>
      <c r="G944" s="26">
        <v>2500</v>
      </c>
      <c r="H944" s="26">
        <v>146</v>
      </c>
    </row>
    <row r="945" spans="1:8" x14ac:dyDescent="0.25">
      <c r="A945" s="6">
        <v>2000</v>
      </c>
      <c r="B945" s="6">
        <v>2270005025</v>
      </c>
      <c r="C945" s="7" t="s">
        <v>658</v>
      </c>
      <c r="D945" s="26">
        <v>50</v>
      </c>
      <c r="E945" s="26">
        <v>75</v>
      </c>
      <c r="F945" s="26">
        <v>61.8</v>
      </c>
      <c r="G945" s="26">
        <v>4667</v>
      </c>
      <c r="H945" s="26">
        <v>3174</v>
      </c>
    </row>
    <row r="946" spans="1:8" x14ac:dyDescent="0.25">
      <c r="A946" s="6">
        <v>2000</v>
      </c>
      <c r="B946" s="6">
        <v>2270005025</v>
      </c>
      <c r="C946" s="7" t="s">
        <v>658</v>
      </c>
      <c r="D946" s="26">
        <v>75</v>
      </c>
      <c r="E946" s="26">
        <v>100</v>
      </c>
      <c r="F946" s="26">
        <v>85.83</v>
      </c>
      <c r="G946" s="26">
        <v>4667</v>
      </c>
      <c r="H946" s="26">
        <v>1169</v>
      </c>
    </row>
    <row r="947" spans="1:8" x14ac:dyDescent="0.25">
      <c r="A947" s="6">
        <v>2000</v>
      </c>
      <c r="B947" s="6">
        <v>2270005025</v>
      </c>
      <c r="C947" s="7" t="s">
        <v>658</v>
      </c>
      <c r="D947" s="26">
        <v>100</v>
      </c>
      <c r="E947" s="26">
        <v>175</v>
      </c>
      <c r="F947" s="26">
        <v>140</v>
      </c>
      <c r="G947" s="26">
        <v>4667</v>
      </c>
      <c r="H947" s="26">
        <v>994</v>
      </c>
    </row>
    <row r="948" spans="1:8" x14ac:dyDescent="0.25">
      <c r="A948" s="6">
        <v>2000</v>
      </c>
      <c r="B948" s="6">
        <v>2270005025</v>
      </c>
      <c r="C948" s="7" t="s">
        <v>658</v>
      </c>
      <c r="D948" s="26">
        <v>175</v>
      </c>
      <c r="E948" s="26">
        <v>300</v>
      </c>
      <c r="F948" s="26">
        <v>177</v>
      </c>
      <c r="G948" s="26">
        <v>4667</v>
      </c>
      <c r="H948" s="26">
        <v>49</v>
      </c>
    </row>
    <row r="949" spans="1:8" x14ac:dyDescent="0.25">
      <c r="A949" s="6">
        <v>2000</v>
      </c>
      <c r="B949" s="6">
        <v>2270005030</v>
      </c>
      <c r="C949" s="7" t="s">
        <v>659</v>
      </c>
      <c r="D949" s="26">
        <v>75</v>
      </c>
      <c r="E949" s="26">
        <v>100</v>
      </c>
      <c r="F949" s="26">
        <v>76</v>
      </c>
      <c r="G949" s="26">
        <v>4667</v>
      </c>
      <c r="H949" s="26">
        <v>300</v>
      </c>
    </row>
    <row r="950" spans="1:8" x14ac:dyDescent="0.25">
      <c r="A950" s="6">
        <v>2000</v>
      </c>
      <c r="B950" s="6">
        <v>2270005035</v>
      </c>
      <c r="C950" s="7" t="s">
        <v>660</v>
      </c>
      <c r="D950" s="26">
        <v>16</v>
      </c>
      <c r="E950" s="26">
        <v>25</v>
      </c>
      <c r="F950" s="26">
        <v>22.6</v>
      </c>
      <c r="G950" s="26">
        <v>2500</v>
      </c>
      <c r="H950" s="26">
        <v>1587</v>
      </c>
    </row>
    <row r="951" spans="1:8" x14ac:dyDescent="0.25">
      <c r="A951" s="6">
        <v>2000</v>
      </c>
      <c r="B951" s="6">
        <v>2270005035</v>
      </c>
      <c r="C951" s="7" t="s">
        <v>660</v>
      </c>
      <c r="D951" s="26">
        <v>25</v>
      </c>
      <c r="E951" s="26">
        <v>40</v>
      </c>
      <c r="F951" s="26">
        <v>32.06</v>
      </c>
      <c r="G951" s="26">
        <v>2500</v>
      </c>
      <c r="H951" s="26">
        <v>722</v>
      </c>
    </row>
    <row r="952" spans="1:8" x14ac:dyDescent="0.25">
      <c r="A952" s="6">
        <v>2000</v>
      </c>
      <c r="B952" s="6">
        <v>2270005035</v>
      </c>
      <c r="C952" s="7" t="s">
        <v>660</v>
      </c>
      <c r="D952" s="26">
        <v>40</v>
      </c>
      <c r="E952" s="26">
        <v>50</v>
      </c>
      <c r="F952" s="26">
        <v>47.97</v>
      </c>
      <c r="G952" s="26">
        <v>2500</v>
      </c>
      <c r="H952" s="26">
        <v>452</v>
      </c>
    </row>
    <row r="953" spans="1:8" x14ac:dyDescent="0.25">
      <c r="A953" s="6">
        <v>2000</v>
      </c>
      <c r="B953" s="6">
        <v>2270005035</v>
      </c>
      <c r="C953" s="7" t="s">
        <v>660</v>
      </c>
      <c r="D953" s="26">
        <v>50</v>
      </c>
      <c r="E953" s="26">
        <v>75</v>
      </c>
      <c r="F953" s="26">
        <v>63.66</v>
      </c>
      <c r="G953" s="26">
        <v>4667</v>
      </c>
      <c r="H953" s="26">
        <v>1213</v>
      </c>
    </row>
    <row r="954" spans="1:8" x14ac:dyDescent="0.25">
      <c r="A954" s="6">
        <v>2000</v>
      </c>
      <c r="B954" s="6">
        <v>2270005035</v>
      </c>
      <c r="C954" s="7" t="s">
        <v>660</v>
      </c>
      <c r="D954" s="26">
        <v>75</v>
      </c>
      <c r="E954" s="26">
        <v>100</v>
      </c>
      <c r="F954" s="26">
        <v>86.24</v>
      </c>
      <c r="G954" s="26">
        <v>4667</v>
      </c>
      <c r="H954" s="26">
        <v>7434</v>
      </c>
    </row>
    <row r="955" spans="1:8" x14ac:dyDescent="0.25">
      <c r="A955" s="6">
        <v>2000</v>
      </c>
      <c r="B955" s="6">
        <v>2270005035</v>
      </c>
      <c r="C955" s="7" t="s">
        <v>660</v>
      </c>
      <c r="D955" s="26">
        <v>100</v>
      </c>
      <c r="E955" s="26">
        <v>175</v>
      </c>
      <c r="F955" s="26">
        <v>128.4</v>
      </c>
      <c r="G955" s="26">
        <v>4667</v>
      </c>
      <c r="H955" s="26">
        <v>14349</v>
      </c>
    </row>
    <row r="956" spans="1:8" x14ac:dyDescent="0.25">
      <c r="A956" s="6">
        <v>2000</v>
      </c>
      <c r="B956" s="6">
        <v>2270005035</v>
      </c>
      <c r="C956" s="7" t="s">
        <v>660</v>
      </c>
      <c r="D956" s="26">
        <v>175</v>
      </c>
      <c r="E956" s="26">
        <v>300</v>
      </c>
      <c r="F956" s="26">
        <v>226.6</v>
      </c>
      <c r="G956" s="26">
        <v>4667</v>
      </c>
      <c r="H956" s="26">
        <v>15593</v>
      </c>
    </row>
    <row r="957" spans="1:8" x14ac:dyDescent="0.25">
      <c r="A957" s="6">
        <v>2000</v>
      </c>
      <c r="B957" s="6">
        <v>2270005035</v>
      </c>
      <c r="C957" s="7" t="s">
        <v>660</v>
      </c>
      <c r="D957" s="26">
        <v>300</v>
      </c>
      <c r="E957" s="26">
        <v>600</v>
      </c>
      <c r="F957" s="26">
        <v>358.5</v>
      </c>
      <c r="G957" s="26">
        <v>7000</v>
      </c>
      <c r="H957" s="26">
        <v>4224</v>
      </c>
    </row>
    <row r="958" spans="1:8" x14ac:dyDescent="0.25">
      <c r="A958" s="6">
        <v>2000</v>
      </c>
      <c r="B958" s="6">
        <v>2270005040</v>
      </c>
      <c r="C958" s="7" t="s">
        <v>661</v>
      </c>
      <c r="D958" s="26">
        <v>3</v>
      </c>
      <c r="E958" s="26">
        <v>6</v>
      </c>
      <c r="F958" s="26">
        <v>6</v>
      </c>
      <c r="G958" s="26">
        <v>2500</v>
      </c>
      <c r="H958" s="26">
        <v>31</v>
      </c>
    </row>
    <row r="959" spans="1:8" x14ac:dyDescent="0.25">
      <c r="A959" s="6">
        <v>2000</v>
      </c>
      <c r="B959" s="6">
        <v>2270005040</v>
      </c>
      <c r="C959" s="7" t="s">
        <v>661</v>
      </c>
      <c r="D959" s="26">
        <v>175</v>
      </c>
      <c r="E959" s="26">
        <v>300</v>
      </c>
      <c r="F959" s="26">
        <v>245</v>
      </c>
      <c r="G959" s="26">
        <v>4667</v>
      </c>
      <c r="H959" s="26">
        <v>3</v>
      </c>
    </row>
    <row r="960" spans="1:8" x14ac:dyDescent="0.25">
      <c r="A960" s="6">
        <v>2000</v>
      </c>
      <c r="B960" s="6">
        <v>2270005040</v>
      </c>
      <c r="C960" s="7" t="s">
        <v>661</v>
      </c>
      <c r="D960" s="26">
        <v>300</v>
      </c>
      <c r="E960" s="26">
        <v>600</v>
      </c>
      <c r="F960" s="26">
        <v>424.5</v>
      </c>
      <c r="G960" s="26">
        <v>7000</v>
      </c>
      <c r="H960" s="26">
        <v>12</v>
      </c>
    </row>
    <row r="961" spans="1:8" x14ac:dyDescent="0.25">
      <c r="A961" s="6">
        <v>2000</v>
      </c>
      <c r="B961" s="6">
        <v>2270005045</v>
      </c>
      <c r="C961" s="7" t="s">
        <v>662</v>
      </c>
      <c r="D961" s="26">
        <v>50</v>
      </c>
      <c r="E961" s="26">
        <v>75</v>
      </c>
      <c r="F961" s="26">
        <v>70</v>
      </c>
      <c r="G961" s="26">
        <v>4667</v>
      </c>
      <c r="H961" s="26">
        <v>8986</v>
      </c>
    </row>
    <row r="962" spans="1:8" x14ac:dyDescent="0.25">
      <c r="A962" s="6">
        <v>2000</v>
      </c>
      <c r="B962" s="6">
        <v>2270005045</v>
      </c>
      <c r="C962" s="7" t="s">
        <v>662</v>
      </c>
      <c r="D962" s="26">
        <v>75</v>
      </c>
      <c r="E962" s="26">
        <v>100</v>
      </c>
      <c r="F962" s="26">
        <v>85</v>
      </c>
      <c r="G962" s="26">
        <v>4667</v>
      </c>
      <c r="H962" s="26">
        <v>42466</v>
      </c>
    </row>
    <row r="963" spans="1:8" x14ac:dyDescent="0.25">
      <c r="A963" s="6">
        <v>2000</v>
      </c>
      <c r="B963" s="6">
        <v>2270005045</v>
      </c>
      <c r="C963" s="7" t="s">
        <v>662</v>
      </c>
      <c r="D963" s="26">
        <v>100</v>
      </c>
      <c r="E963" s="26">
        <v>175</v>
      </c>
      <c r="F963" s="26">
        <v>131.30000000000001</v>
      </c>
      <c r="G963" s="26">
        <v>4667</v>
      </c>
      <c r="H963" s="26">
        <v>8389</v>
      </c>
    </row>
    <row r="964" spans="1:8" x14ac:dyDescent="0.25">
      <c r="A964" s="6">
        <v>2000</v>
      </c>
      <c r="B964" s="6">
        <v>2270005045</v>
      </c>
      <c r="C964" s="7" t="s">
        <v>662</v>
      </c>
      <c r="D964" s="26">
        <v>175</v>
      </c>
      <c r="E964" s="26">
        <v>300</v>
      </c>
      <c r="F964" s="26">
        <v>200</v>
      </c>
      <c r="G964" s="26">
        <v>4667</v>
      </c>
      <c r="H964" s="26">
        <v>375</v>
      </c>
    </row>
    <row r="965" spans="1:8" x14ac:dyDescent="0.25">
      <c r="A965" s="6">
        <v>2000</v>
      </c>
      <c r="B965" s="6">
        <v>2270005055</v>
      </c>
      <c r="C965" s="7" t="s">
        <v>663</v>
      </c>
      <c r="D965" s="26">
        <v>6</v>
      </c>
      <c r="E965" s="26">
        <v>11</v>
      </c>
      <c r="F965" s="26">
        <v>10.5</v>
      </c>
      <c r="G965" s="26">
        <v>2500</v>
      </c>
      <c r="H965" s="26">
        <v>24</v>
      </c>
    </row>
    <row r="966" spans="1:8" x14ac:dyDescent="0.25">
      <c r="A966" s="6">
        <v>2000</v>
      </c>
      <c r="B966" s="6">
        <v>2270005055</v>
      </c>
      <c r="C966" s="7" t="s">
        <v>663</v>
      </c>
      <c r="D966" s="26">
        <v>11</v>
      </c>
      <c r="E966" s="26">
        <v>16</v>
      </c>
      <c r="F966" s="26">
        <v>14.38</v>
      </c>
      <c r="G966" s="26">
        <v>2500</v>
      </c>
      <c r="H966" s="26">
        <v>279</v>
      </c>
    </row>
    <row r="967" spans="1:8" x14ac:dyDescent="0.25">
      <c r="A967" s="6">
        <v>2000</v>
      </c>
      <c r="B967" s="6">
        <v>2270005055</v>
      </c>
      <c r="C967" s="7" t="s">
        <v>663</v>
      </c>
      <c r="D967" s="26">
        <v>16</v>
      </c>
      <c r="E967" s="26">
        <v>25</v>
      </c>
      <c r="F967" s="26">
        <v>20.87</v>
      </c>
      <c r="G967" s="26">
        <v>2500</v>
      </c>
      <c r="H967" s="26">
        <v>1013</v>
      </c>
    </row>
    <row r="968" spans="1:8" x14ac:dyDescent="0.25">
      <c r="A968" s="6">
        <v>2000</v>
      </c>
      <c r="B968" s="6">
        <v>2270005055</v>
      </c>
      <c r="C968" s="7" t="s">
        <v>663</v>
      </c>
      <c r="D968" s="26">
        <v>25</v>
      </c>
      <c r="E968" s="26">
        <v>40</v>
      </c>
      <c r="F968" s="26">
        <v>32.08</v>
      </c>
      <c r="G968" s="26">
        <v>2500</v>
      </c>
      <c r="H968" s="26">
        <v>536</v>
      </c>
    </row>
    <row r="969" spans="1:8" x14ac:dyDescent="0.25">
      <c r="A969" s="6">
        <v>2000</v>
      </c>
      <c r="B969" s="6">
        <v>2270005055</v>
      </c>
      <c r="C969" s="7" t="s">
        <v>663</v>
      </c>
      <c r="D969" s="26">
        <v>40</v>
      </c>
      <c r="E969" s="26">
        <v>50</v>
      </c>
      <c r="F969" s="26">
        <v>45.02</v>
      </c>
      <c r="G969" s="26">
        <v>2500</v>
      </c>
      <c r="H969" s="26">
        <v>327</v>
      </c>
    </row>
    <row r="970" spans="1:8" x14ac:dyDescent="0.25">
      <c r="A970" s="6">
        <v>2000</v>
      </c>
      <c r="B970" s="6">
        <v>2270005055</v>
      </c>
      <c r="C970" s="7" t="s">
        <v>663</v>
      </c>
      <c r="D970" s="26">
        <v>50</v>
      </c>
      <c r="E970" s="26">
        <v>75</v>
      </c>
      <c r="F970" s="26">
        <v>62.64</v>
      </c>
      <c r="G970" s="26">
        <v>4667</v>
      </c>
      <c r="H970" s="26">
        <v>2539</v>
      </c>
    </row>
    <row r="971" spans="1:8" x14ac:dyDescent="0.25">
      <c r="A971" s="6">
        <v>2000</v>
      </c>
      <c r="B971" s="6">
        <v>2270005055</v>
      </c>
      <c r="C971" s="7" t="s">
        <v>663</v>
      </c>
      <c r="D971" s="26">
        <v>75</v>
      </c>
      <c r="E971" s="26">
        <v>100</v>
      </c>
      <c r="F971" s="26">
        <v>84.95</v>
      </c>
      <c r="G971" s="26">
        <v>4667</v>
      </c>
      <c r="H971" s="26">
        <v>3173</v>
      </c>
    </row>
    <row r="972" spans="1:8" x14ac:dyDescent="0.25">
      <c r="A972" s="6">
        <v>2000</v>
      </c>
      <c r="B972" s="6">
        <v>2270005055</v>
      </c>
      <c r="C972" s="7" t="s">
        <v>663</v>
      </c>
      <c r="D972" s="26">
        <v>100</v>
      </c>
      <c r="E972" s="26">
        <v>175</v>
      </c>
      <c r="F972" s="26">
        <v>135.5</v>
      </c>
      <c r="G972" s="26">
        <v>4667</v>
      </c>
      <c r="H972" s="26">
        <v>7906</v>
      </c>
    </row>
    <row r="973" spans="1:8" x14ac:dyDescent="0.25">
      <c r="A973" s="6">
        <v>2000</v>
      </c>
      <c r="B973" s="6">
        <v>2270005055</v>
      </c>
      <c r="C973" s="7" t="s">
        <v>663</v>
      </c>
      <c r="D973" s="26">
        <v>175</v>
      </c>
      <c r="E973" s="26">
        <v>300</v>
      </c>
      <c r="F973" s="26">
        <v>230.4</v>
      </c>
      <c r="G973" s="26">
        <v>4667</v>
      </c>
      <c r="H973" s="26">
        <v>7998</v>
      </c>
    </row>
    <row r="974" spans="1:8" x14ac:dyDescent="0.25">
      <c r="A974" s="6">
        <v>2000</v>
      </c>
      <c r="B974" s="6">
        <v>2270005055</v>
      </c>
      <c r="C974" s="7" t="s">
        <v>663</v>
      </c>
      <c r="D974" s="26">
        <v>300</v>
      </c>
      <c r="E974" s="26">
        <v>600</v>
      </c>
      <c r="F974" s="26">
        <v>375.1</v>
      </c>
      <c r="G974" s="26">
        <v>7000</v>
      </c>
      <c r="H974" s="26">
        <v>3351</v>
      </c>
    </row>
    <row r="975" spans="1:8" x14ac:dyDescent="0.25">
      <c r="A975" s="6">
        <v>2000</v>
      </c>
      <c r="B975" s="6">
        <v>2270005055</v>
      </c>
      <c r="C975" s="7" t="s">
        <v>663</v>
      </c>
      <c r="D975" s="26">
        <v>750</v>
      </c>
      <c r="E975" s="26">
        <v>1000</v>
      </c>
      <c r="F975" s="26">
        <v>965</v>
      </c>
      <c r="G975" s="26">
        <v>7000</v>
      </c>
      <c r="H975" s="26">
        <v>2</v>
      </c>
    </row>
    <row r="976" spans="1:8" x14ac:dyDescent="0.25">
      <c r="A976" s="6">
        <v>2000</v>
      </c>
      <c r="B976" s="6">
        <v>2270005060</v>
      </c>
      <c r="C976" s="7" t="s">
        <v>664</v>
      </c>
      <c r="D976" s="26">
        <v>6</v>
      </c>
      <c r="E976" s="26">
        <v>11</v>
      </c>
      <c r="F976" s="26">
        <v>8</v>
      </c>
      <c r="G976" s="26">
        <v>2500</v>
      </c>
      <c r="H976" s="26">
        <v>0</v>
      </c>
    </row>
    <row r="977" spans="1:8" x14ac:dyDescent="0.25">
      <c r="A977" s="6">
        <v>2000</v>
      </c>
      <c r="B977" s="6">
        <v>2270005060</v>
      </c>
      <c r="C977" s="7" t="s">
        <v>664</v>
      </c>
      <c r="D977" s="26">
        <v>11</v>
      </c>
      <c r="E977" s="26">
        <v>16</v>
      </c>
      <c r="F977" s="26">
        <v>15.6</v>
      </c>
      <c r="G977" s="26">
        <v>2500</v>
      </c>
      <c r="H977" s="26">
        <v>4</v>
      </c>
    </row>
    <row r="978" spans="1:8" x14ac:dyDescent="0.25">
      <c r="A978" s="6">
        <v>2000</v>
      </c>
      <c r="B978" s="6">
        <v>2270005060</v>
      </c>
      <c r="C978" s="7" t="s">
        <v>664</v>
      </c>
      <c r="D978" s="26">
        <v>16</v>
      </c>
      <c r="E978" s="26">
        <v>25</v>
      </c>
      <c r="F978" s="26">
        <v>21.88</v>
      </c>
      <c r="G978" s="26">
        <v>2500</v>
      </c>
      <c r="H978" s="26">
        <v>639</v>
      </c>
    </row>
    <row r="979" spans="1:8" x14ac:dyDescent="0.25">
      <c r="A979" s="6">
        <v>2000</v>
      </c>
      <c r="B979" s="6">
        <v>2270005060</v>
      </c>
      <c r="C979" s="7" t="s">
        <v>664</v>
      </c>
      <c r="D979" s="26">
        <v>25</v>
      </c>
      <c r="E979" s="26">
        <v>40</v>
      </c>
      <c r="F979" s="26">
        <v>33</v>
      </c>
      <c r="G979" s="26">
        <v>2500</v>
      </c>
      <c r="H979" s="26">
        <v>1458</v>
      </c>
    </row>
    <row r="980" spans="1:8" x14ac:dyDescent="0.25">
      <c r="A980" s="6">
        <v>2000</v>
      </c>
      <c r="B980" s="6">
        <v>2270005060</v>
      </c>
      <c r="C980" s="7" t="s">
        <v>664</v>
      </c>
      <c r="D980" s="26">
        <v>40</v>
      </c>
      <c r="E980" s="26">
        <v>50</v>
      </c>
      <c r="F980" s="26">
        <v>45.08</v>
      </c>
      <c r="G980" s="26">
        <v>2500</v>
      </c>
      <c r="H980" s="26">
        <v>578</v>
      </c>
    </row>
    <row r="981" spans="1:8" x14ac:dyDescent="0.25">
      <c r="A981" s="6">
        <v>2000</v>
      </c>
      <c r="B981" s="6">
        <v>2270005060</v>
      </c>
      <c r="C981" s="7" t="s">
        <v>664</v>
      </c>
      <c r="D981" s="26">
        <v>50</v>
      </c>
      <c r="E981" s="26">
        <v>75</v>
      </c>
      <c r="F981" s="26">
        <v>60.24</v>
      </c>
      <c r="G981" s="26">
        <v>4667</v>
      </c>
      <c r="H981" s="26">
        <v>2269</v>
      </c>
    </row>
    <row r="982" spans="1:8" x14ac:dyDescent="0.25">
      <c r="A982" s="6">
        <v>2000</v>
      </c>
      <c r="B982" s="6">
        <v>2270005060</v>
      </c>
      <c r="C982" s="7" t="s">
        <v>664</v>
      </c>
      <c r="D982" s="26">
        <v>75</v>
      </c>
      <c r="E982" s="26">
        <v>100</v>
      </c>
      <c r="F982" s="26">
        <v>85.87</v>
      </c>
      <c r="G982" s="26">
        <v>4667</v>
      </c>
      <c r="H982" s="26">
        <v>10709</v>
      </c>
    </row>
    <row r="983" spans="1:8" x14ac:dyDescent="0.25">
      <c r="A983" s="6">
        <v>2000</v>
      </c>
      <c r="B983" s="6">
        <v>2270005060</v>
      </c>
      <c r="C983" s="7" t="s">
        <v>664</v>
      </c>
      <c r="D983" s="26">
        <v>100</v>
      </c>
      <c r="E983" s="26">
        <v>175</v>
      </c>
      <c r="F983" s="26">
        <v>136.30000000000001</v>
      </c>
      <c r="G983" s="26">
        <v>4667</v>
      </c>
      <c r="H983" s="26">
        <v>5618</v>
      </c>
    </row>
    <row r="984" spans="1:8" x14ac:dyDescent="0.25">
      <c r="A984" s="6">
        <v>2000</v>
      </c>
      <c r="B984" s="6">
        <v>2270005060</v>
      </c>
      <c r="C984" s="7" t="s">
        <v>664</v>
      </c>
      <c r="D984" s="26">
        <v>175</v>
      </c>
      <c r="E984" s="26">
        <v>300</v>
      </c>
      <c r="F984" s="26">
        <v>224.5</v>
      </c>
      <c r="G984" s="26">
        <v>4667</v>
      </c>
      <c r="H984" s="26">
        <v>1598</v>
      </c>
    </row>
    <row r="985" spans="1:8" x14ac:dyDescent="0.25">
      <c r="A985" s="6">
        <v>2000</v>
      </c>
      <c r="B985" s="6">
        <v>2270005060</v>
      </c>
      <c r="C985" s="7" t="s">
        <v>664</v>
      </c>
      <c r="D985" s="26">
        <v>300</v>
      </c>
      <c r="E985" s="26">
        <v>600</v>
      </c>
      <c r="F985" s="26">
        <v>390</v>
      </c>
      <c r="G985" s="26">
        <v>7000</v>
      </c>
      <c r="H985" s="26">
        <v>114</v>
      </c>
    </row>
    <row r="986" spans="1:8" x14ac:dyDescent="0.25">
      <c r="A986" s="6">
        <v>2000</v>
      </c>
      <c r="B986" s="6">
        <v>2270005060</v>
      </c>
      <c r="C986" s="7" t="s">
        <v>664</v>
      </c>
      <c r="D986" s="26">
        <v>600</v>
      </c>
      <c r="E986" s="26">
        <v>750</v>
      </c>
      <c r="F986" s="26">
        <v>704.7</v>
      </c>
      <c r="G986" s="26">
        <v>7000</v>
      </c>
      <c r="H986" s="26">
        <v>0</v>
      </c>
    </row>
    <row r="987" spans="1:8" x14ac:dyDescent="0.25">
      <c r="A987" s="6">
        <v>2000</v>
      </c>
      <c r="B987" s="6">
        <v>2270006005</v>
      </c>
      <c r="C987" s="7" t="s">
        <v>665</v>
      </c>
      <c r="D987" s="26">
        <v>3</v>
      </c>
      <c r="E987" s="26">
        <v>6</v>
      </c>
      <c r="F987" s="26">
        <v>5.35</v>
      </c>
      <c r="G987" s="26">
        <v>2500</v>
      </c>
      <c r="H987" s="26">
        <v>60747</v>
      </c>
    </row>
    <row r="988" spans="1:8" x14ac:dyDescent="0.25">
      <c r="A988" s="6">
        <v>2000</v>
      </c>
      <c r="B988" s="6">
        <v>2270006005</v>
      </c>
      <c r="C988" s="7" t="s">
        <v>665</v>
      </c>
      <c r="D988" s="26">
        <v>6</v>
      </c>
      <c r="E988" s="26">
        <v>11</v>
      </c>
      <c r="F988" s="26">
        <v>8.4179999999999993</v>
      </c>
      <c r="G988" s="26">
        <v>2500</v>
      </c>
      <c r="H988" s="26">
        <v>60654</v>
      </c>
    </row>
    <row r="989" spans="1:8" x14ac:dyDescent="0.25">
      <c r="A989" s="6">
        <v>2000</v>
      </c>
      <c r="B989" s="6">
        <v>2270006005</v>
      </c>
      <c r="C989" s="7" t="s">
        <v>665</v>
      </c>
      <c r="D989" s="26">
        <v>11</v>
      </c>
      <c r="E989" s="26">
        <v>16</v>
      </c>
      <c r="F989" s="26">
        <v>13.56</v>
      </c>
      <c r="G989" s="26">
        <v>2500</v>
      </c>
      <c r="H989" s="26">
        <v>46752</v>
      </c>
    </row>
    <row r="990" spans="1:8" x14ac:dyDescent="0.25">
      <c r="A990" s="6">
        <v>2000</v>
      </c>
      <c r="B990" s="6">
        <v>2270006005</v>
      </c>
      <c r="C990" s="7" t="s">
        <v>665</v>
      </c>
      <c r="D990" s="26">
        <v>16</v>
      </c>
      <c r="E990" s="26">
        <v>25</v>
      </c>
      <c r="F990" s="26">
        <v>21.29</v>
      </c>
      <c r="G990" s="26">
        <v>2500</v>
      </c>
      <c r="H990" s="26">
        <v>73613</v>
      </c>
    </row>
    <row r="991" spans="1:8" x14ac:dyDescent="0.25">
      <c r="A991" s="6">
        <v>2000</v>
      </c>
      <c r="B991" s="6">
        <v>2270006005</v>
      </c>
      <c r="C991" s="7" t="s">
        <v>665</v>
      </c>
      <c r="D991" s="26">
        <v>25</v>
      </c>
      <c r="E991" s="26">
        <v>40</v>
      </c>
      <c r="F991" s="26">
        <v>33.44</v>
      </c>
      <c r="G991" s="26">
        <v>2500</v>
      </c>
      <c r="H991" s="26">
        <v>121846</v>
      </c>
    </row>
    <row r="992" spans="1:8" x14ac:dyDescent="0.25">
      <c r="A992" s="6">
        <v>2000</v>
      </c>
      <c r="B992" s="6">
        <v>2270006005</v>
      </c>
      <c r="C992" s="7" t="s">
        <v>665</v>
      </c>
      <c r="D992" s="26">
        <v>40</v>
      </c>
      <c r="E992" s="26">
        <v>50</v>
      </c>
      <c r="F992" s="26">
        <v>45.19</v>
      </c>
      <c r="G992" s="26">
        <v>2500</v>
      </c>
      <c r="H992" s="26">
        <v>16643</v>
      </c>
    </row>
    <row r="993" spans="1:8" x14ac:dyDescent="0.25">
      <c r="A993" s="6">
        <v>2000</v>
      </c>
      <c r="B993" s="6">
        <v>2270006005</v>
      </c>
      <c r="C993" s="7" t="s">
        <v>665</v>
      </c>
      <c r="D993" s="26">
        <v>50</v>
      </c>
      <c r="E993" s="26">
        <v>75</v>
      </c>
      <c r="F993" s="26">
        <v>59.96</v>
      </c>
      <c r="G993" s="26">
        <v>4667</v>
      </c>
      <c r="H993" s="26">
        <v>61405</v>
      </c>
    </row>
    <row r="994" spans="1:8" x14ac:dyDescent="0.25">
      <c r="A994" s="6">
        <v>2000</v>
      </c>
      <c r="B994" s="6">
        <v>2270006005</v>
      </c>
      <c r="C994" s="7" t="s">
        <v>665</v>
      </c>
      <c r="D994" s="26">
        <v>75</v>
      </c>
      <c r="E994" s="26">
        <v>100</v>
      </c>
      <c r="F994" s="26">
        <v>86.42</v>
      </c>
      <c r="G994" s="26">
        <v>4667</v>
      </c>
      <c r="H994" s="26">
        <v>74731</v>
      </c>
    </row>
    <row r="995" spans="1:8" x14ac:dyDescent="0.25">
      <c r="A995" s="6">
        <v>2000</v>
      </c>
      <c r="B995" s="6">
        <v>2270006005</v>
      </c>
      <c r="C995" s="7" t="s">
        <v>665</v>
      </c>
      <c r="D995" s="26">
        <v>100</v>
      </c>
      <c r="E995" s="26">
        <v>175</v>
      </c>
      <c r="F995" s="26">
        <v>135.69999999999999</v>
      </c>
      <c r="G995" s="26">
        <v>4667</v>
      </c>
      <c r="H995" s="26">
        <v>25507</v>
      </c>
    </row>
    <row r="996" spans="1:8" x14ac:dyDescent="0.25">
      <c r="A996" s="6">
        <v>2000</v>
      </c>
      <c r="B996" s="6">
        <v>2270006005</v>
      </c>
      <c r="C996" s="7" t="s">
        <v>665</v>
      </c>
      <c r="D996" s="26">
        <v>175</v>
      </c>
      <c r="E996" s="26">
        <v>300</v>
      </c>
      <c r="F996" s="26">
        <v>238</v>
      </c>
      <c r="G996" s="26">
        <v>4667</v>
      </c>
      <c r="H996" s="26">
        <v>14182</v>
      </c>
    </row>
    <row r="997" spans="1:8" x14ac:dyDescent="0.25">
      <c r="A997" s="6">
        <v>2000</v>
      </c>
      <c r="B997" s="6">
        <v>2270006005</v>
      </c>
      <c r="C997" s="7" t="s">
        <v>665</v>
      </c>
      <c r="D997" s="26">
        <v>300</v>
      </c>
      <c r="E997" s="26">
        <v>600</v>
      </c>
      <c r="F997" s="26">
        <v>419.3</v>
      </c>
      <c r="G997" s="26">
        <v>7000</v>
      </c>
      <c r="H997" s="26">
        <v>7366</v>
      </c>
    </row>
    <row r="998" spans="1:8" x14ac:dyDescent="0.25">
      <c r="A998" s="6">
        <v>2000</v>
      </c>
      <c r="B998" s="6">
        <v>2270006005</v>
      </c>
      <c r="C998" s="7" t="s">
        <v>665</v>
      </c>
      <c r="D998" s="26">
        <v>600</v>
      </c>
      <c r="E998" s="26">
        <v>750</v>
      </c>
      <c r="F998" s="26">
        <v>682.1</v>
      </c>
      <c r="G998" s="26">
        <v>7000</v>
      </c>
      <c r="H998" s="26">
        <v>0</v>
      </c>
    </row>
    <row r="999" spans="1:8" x14ac:dyDescent="0.25">
      <c r="A999" s="6">
        <v>2000</v>
      </c>
      <c r="B999" s="6">
        <v>2270006005</v>
      </c>
      <c r="C999" s="7" t="s">
        <v>665</v>
      </c>
      <c r="D999" s="26">
        <v>750</v>
      </c>
      <c r="E999" s="26">
        <v>1000</v>
      </c>
      <c r="F999" s="26">
        <v>887.1</v>
      </c>
      <c r="G999" s="26">
        <v>7000</v>
      </c>
      <c r="H999" s="26">
        <v>0</v>
      </c>
    </row>
    <row r="1000" spans="1:8" x14ac:dyDescent="0.25">
      <c r="A1000" s="6">
        <v>2000</v>
      </c>
      <c r="B1000" s="6">
        <v>2270006005</v>
      </c>
      <c r="C1000" s="7" t="s">
        <v>665</v>
      </c>
      <c r="D1000" s="26">
        <v>1000</v>
      </c>
      <c r="E1000" s="26">
        <v>1200</v>
      </c>
      <c r="F1000" s="26">
        <v>1112</v>
      </c>
      <c r="G1000" s="26">
        <v>7000</v>
      </c>
      <c r="H1000" s="26">
        <v>0</v>
      </c>
    </row>
    <row r="1001" spans="1:8" x14ac:dyDescent="0.25">
      <c r="A1001" s="6">
        <v>2000</v>
      </c>
      <c r="B1001" s="6">
        <v>2270006005</v>
      </c>
      <c r="C1001" s="7" t="s">
        <v>665</v>
      </c>
      <c r="D1001" s="26">
        <v>1200</v>
      </c>
      <c r="E1001" s="26">
        <v>2000</v>
      </c>
      <c r="F1001" s="26">
        <v>1655</v>
      </c>
      <c r="G1001" s="26">
        <v>7000</v>
      </c>
      <c r="H1001" s="26">
        <v>0</v>
      </c>
    </row>
    <row r="1002" spans="1:8" x14ac:dyDescent="0.25">
      <c r="A1002" s="6">
        <v>2000</v>
      </c>
      <c r="B1002" s="6">
        <v>2270006005</v>
      </c>
      <c r="C1002" s="7" t="s">
        <v>665</v>
      </c>
      <c r="D1002" s="26">
        <v>2000</v>
      </c>
      <c r="E1002" s="26">
        <v>3000</v>
      </c>
      <c r="F1002" s="26">
        <v>2401</v>
      </c>
      <c r="G1002" s="26">
        <v>7000</v>
      </c>
      <c r="H1002" s="26">
        <v>0</v>
      </c>
    </row>
    <row r="1003" spans="1:8" x14ac:dyDescent="0.25">
      <c r="A1003" s="6">
        <v>2000</v>
      </c>
      <c r="B1003" s="6">
        <v>2270006010</v>
      </c>
      <c r="C1003" s="7" t="s">
        <v>666</v>
      </c>
      <c r="D1003" s="26">
        <v>1</v>
      </c>
      <c r="E1003" s="26">
        <v>3</v>
      </c>
      <c r="F1003" s="26">
        <v>3</v>
      </c>
      <c r="G1003" s="26">
        <v>2500</v>
      </c>
      <c r="H1003" s="26">
        <v>27</v>
      </c>
    </row>
    <row r="1004" spans="1:8" x14ac:dyDescent="0.25">
      <c r="A1004" s="6">
        <v>2000</v>
      </c>
      <c r="B1004" s="6">
        <v>2270006010</v>
      </c>
      <c r="C1004" s="7" t="s">
        <v>666</v>
      </c>
      <c r="D1004" s="26">
        <v>3</v>
      </c>
      <c r="E1004" s="26">
        <v>6</v>
      </c>
      <c r="F1004" s="26">
        <v>5.2249999999999996</v>
      </c>
      <c r="G1004" s="26">
        <v>2500</v>
      </c>
      <c r="H1004" s="26">
        <v>10459</v>
      </c>
    </row>
    <row r="1005" spans="1:8" x14ac:dyDescent="0.25">
      <c r="A1005" s="6">
        <v>2000</v>
      </c>
      <c r="B1005" s="6">
        <v>2270006010</v>
      </c>
      <c r="C1005" s="7" t="s">
        <v>666</v>
      </c>
      <c r="D1005" s="26">
        <v>6</v>
      </c>
      <c r="E1005" s="26">
        <v>11</v>
      </c>
      <c r="F1005" s="26">
        <v>8.4640000000000004</v>
      </c>
      <c r="G1005" s="26">
        <v>2500</v>
      </c>
      <c r="H1005" s="26">
        <v>25142</v>
      </c>
    </row>
    <row r="1006" spans="1:8" x14ac:dyDescent="0.25">
      <c r="A1006" s="6">
        <v>2000</v>
      </c>
      <c r="B1006" s="6">
        <v>2270006010</v>
      </c>
      <c r="C1006" s="7" t="s">
        <v>666</v>
      </c>
      <c r="D1006" s="26">
        <v>11</v>
      </c>
      <c r="E1006" s="26">
        <v>16</v>
      </c>
      <c r="F1006" s="26">
        <v>13.73</v>
      </c>
      <c r="G1006" s="26">
        <v>2500</v>
      </c>
      <c r="H1006" s="26">
        <v>6308</v>
      </c>
    </row>
    <row r="1007" spans="1:8" x14ac:dyDescent="0.25">
      <c r="A1007" s="6">
        <v>2000</v>
      </c>
      <c r="B1007" s="6">
        <v>2270006010</v>
      </c>
      <c r="C1007" s="7" t="s">
        <v>666</v>
      </c>
      <c r="D1007" s="26">
        <v>16</v>
      </c>
      <c r="E1007" s="26">
        <v>25</v>
      </c>
      <c r="F1007" s="26">
        <v>21.72</v>
      </c>
      <c r="G1007" s="26">
        <v>2500</v>
      </c>
      <c r="H1007" s="26">
        <v>5017</v>
      </c>
    </row>
    <row r="1008" spans="1:8" x14ac:dyDescent="0.25">
      <c r="A1008" s="6">
        <v>2000</v>
      </c>
      <c r="B1008" s="6">
        <v>2270006010</v>
      </c>
      <c r="C1008" s="7" t="s">
        <v>666</v>
      </c>
      <c r="D1008" s="26">
        <v>25</v>
      </c>
      <c r="E1008" s="26">
        <v>40</v>
      </c>
      <c r="F1008" s="26">
        <v>34.32</v>
      </c>
      <c r="G1008" s="26">
        <v>2500</v>
      </c>
      <c r="H1008" s="26">
        <v>8726</v>
      </c>
    </row>
    <row r="1009" spans="1:8" x14ac:dyDescent="0.25">
      <c r="A1009" s="6">
        <v>2000</v>
      </c>
      <c r="B1009" s="6">
        <v>2270006010</v>
      </c>
      <c r="C1009" s="7" t="s">
        <v>666</v>
      </c>
      <c r="D1009" s="26">
        <v>40</v>
      </c>
      <c r="E1009" s="26">
        <v>50</v>
      </c>
      <c r="F1009" s="26">
        <v>44.78</v>
      </c>
      <c r="G1009" s="26">
        <v>2500</v>
      </c>
      <c r="H1009" s="26">
        <v>2473</v>
      </c>
    </row>
    <row r="1010" spans="1:8" x14ac:dyDescent="0.25">
      <c r="A1010" s="6">
        <v>2000</v>
      </c>
      <c r="B1010" s="6">
        <v>2270006010</v>
      </c>
      <c r="C1010" s="7" t="s">
        <v>666</v>
      </c>
      <c r="D1010" s="26">
        <v>50</v>
      </c>
      <c r="E1010" s="26">
        <v>75</v>
      </c>
      <c r="F1010" s="26">
        <v>62.38</v>
      </c>
      <c r="G1010" s="26">
        <v>4667</v>
      </c>
      <c r="H1010" s="26">
        <v>16742</v>
      </c>
    </row>
    <row r="1011" spans="1:8" x14ac:dyDescent="0.25">
      <c r="A1011" s="6">
        <v>2000</v>
      </c>
      <c r="B1011" s="6">
        <v>2270006010</v>
      </c>
      <c r="C1011" s="7" t="s">
        <v>666</v>
      </c>
      <c r="D1011" s="26">
        <v>75</v>
      </c>
      <c r="E1011" s="26">
        <v>100</v>
      </c>
      <c r="F1011" s="26">
        <v>86.31</v>
      </c>
      <c r="G1011" s="26">
        <v>4667</v>
      </c>
      <c r="H1011" s="26">
        <v>18634</v>
      </c>
    </row>
    <row r="1012" spans="1:8" x14ac:dyDescent="0.25">
      <c r="A1012" s="6">
        <v>2000</v>
      </c>
      <c r="B1012" s="6">
        <v>2270006010</v>
      </c>
      <c r="C1012" s="7" t="s">
        <v>666</v>
      </c>
      <c r="D1012" s="26">
        <v>100</v>
      </c>
      <c r="E1012" s="26">
        <v>175</v>
      </c>
      <c r="F1012" s="26">
        <v>132.4</v>
      </c>
      <c r="G1012" s="26">
        <v>4667</v>
      </c>
      <c r="H1012" s="26">
        <v>8217</v>
      </c>
    </row>
    <row r="1013" spans="1:8" x14ac:dyDescent="0.25">
      <c r="A1013" s="6">
        <v>2000</v>
      </c>
      <c r="B1013" s="6">
        <v>2270006010</v>
      </c>
      <c r="C1013" s="7" t="s">
        <v>666</v>
      </c>
      <c r="D1013" s="26">
        <v>175</v>
      </c>
      <c r="E1013" s="26">
        <v>300</v>
      </c>
      <c r="F1013" s="26">
        <v>243.2</v>
      </c>
      <c r="G1013" s="26">
        <v>4667</v>
      </c>
      <c r="H1013" s="26">
        <v>2059</v>
      </c>
    </row>
    <row r="1014" spans="1:8" x14ac:dyDescent="0.25">
      <c r="A1014" s="6">
        <v>2000</v>
      </c>
      <c r="B1014" s="6">
        <v>2270006010</v>
      </c>
      <c r="C1014" s="7" t="s">
        <v>666</v>
      </c>
      <c r="D1014" s="26">
        <v>300</v>
      </c>
      <c r="E1014" s="26">
        <v>600</v>
      </c>
      <c r="F1014" s="26">
        <v>397.6</v>
      </c>
      <c r="G1014" s="26">
        <v>7000</v>
      </c>
      <c r="H1014" s="26">
        <v>1043</v>
      </c>
    </row>
    <row r="1015" spans="1:8" x14ac:dyDescent="0.25">
      <c r="A1015" s="6">
        <v>2000</v>
      </c>
      <c r="B1015" s="6">
        <v>2270006010</v>
      </c>
      <c r="C1015" s="7" t="s">
        <v>666</v>
      </c>
      <c r="D1015" s="26">
        <v>600</v>
      </c>
      <c r="E1015" s="26">
        <v>750</v>
      </c>
      <c r="F1015" s="26">
        <v>687.2</v>
      </c>
      <c r="G1015" s="26">
        <v>7000</v>
      </c>
      <c r="H1015" s="26">
        <v>0</v>
      </c>
    </row>
    <row r="1016" spans="1:8" x14ac:dyDescent="0.25">
      <c r="A1016" s="6">
        <v>2000</v>
      </c>
      <c r="B1016" s="6">
        <v>2270006010</v>
      </c>
      <c r="C1016" s="7" t="s">
        <v>666</v>
      </c>
      <c r="D1016" s="26">
        <v>750</v>
      </c>
      <c r="E1016" s="26">
        <v>1000</v>
      </c>
      <c r="F1016" s="26">
        <v>860</v>
      </c>
      <c r="G1016" s="26">
        <v>7000</v>
      </c>
      <c r="H1016" s="26">
        <v>0</v>
      </c>
    </row>
    <row r="1017" spans="1:8" x14ac:dyDescent="0.25">
      <c r="A1017" s="6">
        <v>2000</v>
      </c>
      <c r="B1017" s="6">
        <v>2270006010</v>
      </c>
      <c r="C1017" s="7" t="s">
        <v>666</v>
      </c>
      <c r="D1017" s="26">
        <v>1000</v>
      </c>
      <c r="E1017" s="26">
        <v>1200</v>
      </c>
      <c r="F1017" s="26">
        <v>1200</v>
      </c>
      <c r="G1017" s="26">
        <v>7000</v>
      </c>
      <c r="H1017" s="26">
        <v>0</v>
      </c>
    </row>
    <row r="1018" spans="1:8" x14ac:dyDescent="0.25">
      <c r="A1018" s="6">
        <v>2000</v>
      </c>
      <c r="B1018" s="6">
        <v>2270006010</v>
      </c>
      <c r="C1018" s="7" t="s">
        <v>666</v>
      </c>
      <c r="D1018" s="26">
        <v>1200</v>
      </c>
      <c r="E1018" s="26">
        <v>2000</v>
      </c>
      <c r="F1018" s="26">
        <v>1633</v>
      </c>
      <c r="G1018" s="26">
        <v>7000</v>
      </c>
      <c r="H1018" s="26">
        <v>0</v>
      </c>
    </row>
    <row r="1019" spans="1:8" x14ac:dyDescent="0.25">
      <c r="A1019" s="6">
        <v>2000</v>
      </c>
      <c r="B1019" s="6">
        <v>2270006010</v>
      </c>
      <c r="C1019" s="7" t="s">
        <v>666</v>
      </c>
      <c r="D1019" s="26">
        <v>2000</v>
      </c>
      <c r="E1019" s="26">
        <v>3000</v>
      </c>
      <c r="F1019" s="26">
        <v>2373</v>
      </c>
      <c r="G1019" s="26">
        <v>7000</v>
      </c>
      <c r="H1019" s="26">
        <v>0</v>
      </c>
    </row>
    <row r="1020" spans="1:8" x14ac:dyDescent="0.25">
      <c r="A1020" s="6">
        <v>2000</v>
      </c>
      <c r="B1020" s="6">
        <v>2270006015</v>
      </c>
      <c r="C1020" s="7" t="s">
        <v>667</v>
      </c>
      <c r="D1020" s="26">
        <v>3</v>
      </c>
      <c r="E1020" s="26">
        <v>6</v>
      </c>
      <c r="F1020" s="26">
        <v>5.5670000000000002</v>
      </c>
      <c r="G1020" s="26">
        <v>2500</v>
      </c>
      <c r="H1020" s="26">
        <v>356</v>
      </c>
    </row>
    <row r="1021" spans="1:8" x14ac:dyDescent="0.25">
      <c r="A1021" s="6">
        <v>2000</v>
      </c>
      <c r="B1021" s="6">
        <v>2270006015</v>
      </c>
      <c r="C1021" s="7" t="s">
        <v>667</v>
      </c>
      <c r="D1021" s="26">
        <v>6</v>
      </c>
      <c r="E1021" s="26">
        <v>11</v>
      </c>
      <c r="F1021" s="26">
        <v>9.4700000000000006</v>
      </c>
      <c r="G1021" s="26">
        <v>2500</v>
      </c>
      <c r="H1021" s="26">
        <v>870</v>
      </c>
    </row>
    <row r="1022" spans="1:8" x14ac:dyDescent="0.25">
      <c r="A1022" s="6">
        <v>2000</v>
      </c>
      <c r="B1022" s="6">
        <v>2270006015</v>
      </c>
      <c r="C1022" s="7" t="s">
        <v>667</v>
      </c>
      <c r="D1022" s="26">
        <v>11</v>
      </c>
      <c r="E1022" s="26">
        <v>16</v>
      </c>
      <c r="F1022" s="26">
        <v>13.34</v>
      </c>
      <c r="G1022" s="26">
        <v>2500</v>
      </c>
      <c r="H1022" s="26">
        <v>118</v>
      </c>
    </row>
    <row r="1023" spans="1:8" x14ac:dyDescent="0.25">
      <c r="A1023" s="6">
        <v>2000</v>
      </c>
      <c r="B1023" s="6">
        <v>2270006015</v>
      </c>
      <c r="C1023" s="7" t="s">
        <v>667</v>
      </c>
      <c r="D1023" s="26">
        <v>16</v>
      </c>
      <c r="E1023" s="26">
        <v>25</v>
      </c>
      <c r="F1023" s="26">
        <v>22.68</v>
      </c>
      <c r="G1023" s="26">
        <v>2500</v>
      </c>
      <c r="H1023" s="26">
        <v>180</v>
      </c>
    </row>
    <row r="1024" spans="1:8" x14ac:dyDescent="0.25">
      <c r="A1024" s="6">
        <v>2000</v>
      </c>
      <c r="B1024" s="6">
        <v>2270006015</v>
      </c>
      <c r="C1024" s="7" t="s">
        <v>667</v>
      </c>
      <c r="D1024" s="26">
        <v>25</v>
      </c>
      <c r="E1024" s="26">
        <v>40</v>
      </c>
      <c r="F1024" s="26">
        <v>33.5</v>
      </c>
      <c r="G1024" s="26">
        <v>2500</v>
      </c>
      <c r="H1024" s="26">
        <v>6680</v>
      </c>
    </row>
    <row r="1025" spans="1:8" x14ac:dyDescent="0.25">
      <c r="A1025" s="6">
        <v>2000</v>
      </c>
      <c r="B1025" s="6">
        <v>2270006015</v>
      </c>
      <c r="C1025" s="7" t="s">
        <v>667</v>
      </c>
      <c r="D1025" s="26">
        <v>40</v>
      </c>
      <c r="E1025" s="26">
        <v>50</v>
      </c>
      <c r="F1025" s="26">
        <v>44.26</v>
      </c>
      <c r="G1025" s="26">
        <v>2500</v>
      </c>
      <c r="H1025" s="26">
        <v>4623</v>
      </c>
    </row>
    <row r="1026" spans="1:8" x14ac:dyDescent="0.25">
      <c r="A1026" s="6">
        <v>2000</v>
      </c>
      <c r="B1026" s="6">
        <v>2270006015</v>
      </c>
      <c r="C1026" s="7" t="s">
        <v>667</v>
      </c>
      <c r="D1026" s="26">
        <v>50</v>
      </c>
      <c r="E1026" s="26">
        <v>75</v>
      </c>
      <c r="F1026" s="26">
        <v>60.76</v>
      </c>
      <c r="G1026" s="26">
        <v>4667</v>
      </c>
      <c r="H1026" s="26">
        <v>29634</v>
      </c>
    </row>
    <row r="1027" spans="1:8" x14ac:dyDescent="0.25">
      <c r="A1027" s="6">
        <v>2000</v>
      </c>
      <c r="B1027" s="6">
        <v>2270006015</v>
      </c>
      <c r="C1027" s="7" t="s">
        <v>667</v>
      </c>
      <c r="D1027" s="26">
        <v>75</v>
      </c>
      <c r="E1027" s="26">
        <v>100</v>
      </c>
      <c r="F1027" s="26">
        <v>83.86</v>
      </c>
      <c r="G1027" s="26">
        <v>4667</v>
      </c>
      <c r="H1027" s="26">
        <v>38599</v>
      </c>
    </row>
    <row r="1028" spans="1:8" x14ac:dyDescent="0.25">
      <c r="A1028" s="6">
        <v>2000</v>
      </c>
      <c r="B1028" s="6">
        <v>2270006015</v>
      </c>
      <c r="C1028" s="7" t="s">
        <v>667</v>
      </c>
      <c r="D1028" s="26">
        <v>100</v>
      </c>
      <c r="E1028" s="26">
        <v>175</v>
      </c>
      <c r="F1028" s="26">
        <v>129.19999999999999</v>
      </c>
      <c r="G1028" s="26">
        <v>4667</v>
      </c>
      <c r="H1028" s="26">
        <v>4426</v>
      </c>
    </row>
    <row r="1029" spans="1:8" x14ac:dyDescent="0.25">
      <c r="A1029" s="6">
        <v>2000</v>
      </c>
      <c r="B1029" s="6">
        <v>2270006015</v>
      </c>
      <c r="C1029" s="7" t="s">
        <v>667</v>
      </c>
      <c r="D1029" s="26">
        <v>175</v>
      </c>
      <c r="E1029" s="26">
        <v>300</v>
      </c>
      <c r="F1029" s="26">
        <v>243.3</v>
      </c>
      <c r="G1029" s="26">
        <v>4667</v>
      </c>
      <c r="H1029" s="26">
        <v>3973</v>
      </c>
    </row>
    <row r="1030" spans="1:8" x14ac:dyDescent="0.25">
      <c r="A1030" s="6">
        <v>2000</v>
      </c>
      <c r="B1030" s="6">
        <v>2270006015</v>
      </c>
      <c r="C1030" s="7" t="s">
        <v>667</v>
      </c>
      <c r="D1030" s="26">
        <v>300</v>
      </c>
      <c r="E1030" s="26">
        <v>600</v>
      </c>
      <c r="F1030" s="26">
        <v>427.4</v>
      </c>
      <c r="G1030" s="26">
        <v>7000</v>
      </c>
      <c r="H1030" s="26">
        <v>1136</v>
      </c>
    </row>
    <row r="1031" spans="1:8" x14ac:dyDescent="0.25">
      <c r="A1031" s="6">
        <v>2000</v>
      </c>
      <c r="B1031" s="6">
        <v>2270006015</v>
      </c>
      <c r="C1031" s="7" t="s">
        <v>667</v>
      </c>
      <c r="D1031" s="26">
        <v>600</v>
      </c>
      <c r="E1031" s="26">
        <v>750</v>
      </c>
      <c r="F1031" s="26">
        <v>700</v>
      </c>
      <c r="G1031" s="26">
        <v>7000</v>
      </c>
      <c r="H1031" s="26">
        <v>0</v>
      </c>
    </row>
    <row r="1032" spans="1:8" x14ac:dyDescent="0.25">
      <c r="A1032" s="6">
        <v>2000</v>
      </c>
      <c r="B1032" s="6">
        <v>2270006020</v>
      </c>
      <c r="C1032" s="7" t="s">
        <v>668</v>
      </c>
      <c r="D1032" s="26">
        <v>25</v>
      </c>
      <c r="E1032" s="26">
        <v>40</v>
      </c>
      <c r="F1032" s="26">
        <v>38</v>
      </c>
      <c r="G1032" s="26">
        <v>2500</v>
      </c>
      <c r="H1032" s="26">
        <v>0</v>
      </c>
    </row>
    <row r="1033" spans="1:8" x14ac:dyDescent="0.25">
      <c r="A1033" s="6">
        <v>2000</v>
      </c>
      <c r="B1033" s="6">
        <v>2270006020</v>
      </c>
      <c r="C1033" s="7" t="s">
        <v>668</v>
      </c>
      <c r="D1033" s="26">
        <v>40</v>
      </c>
      <c r="E1033" s="26">
        <v>50</v>
      </c>
      <c r="F1033" s="26">
        <v>40.1</v>
      </c>
      <c r="G1033" s="26">
        <v>2500</v>
      </c>
      <c r="H1033" s="26">
        <v>0</v>
      </c>
    </row>
    <row r="1034" spans="1:8" x14ac:dyDescent="0.25">
      <c r="A1034" s="6">
        <v>2000</v>
      </c>
      <c r="B1034" s="6">
        <v>2270006020</v>
      </c>
      <c r="C1034" s="7" t="s">
        <v>668</v>
      </c>
      <c r="D1034" s="26">
        <v>50</v>
      </c>
      <c r="E1034" s="26">
        <v>75</v>
      </c>
      <c r="F1034" s="26">
        <v>54.65</v>
      </c>
      <c r="G1034" s="26">
        <v>4667</v>
      </c>
      <c r="H1034" s="26">
        <v>0</v>
      </c>
    </row>
    <row r="1035" spans="1:8" x14ac:dyDescent="0.25">
      <c r="A1035" s="6">
        <v>2000</v>
      </c>
      <c r="B1035" s="6">
        <v>2270006020</v>
      </c>
      <c r="C1035" s="7" t="s">
        <v>668</v>
      </c>
      <c r="D1035" s="26">
        <v>75</v>
      </c>
      <c r="E1035" s="26">
        <v>100</v>
      </c>
      <c r="F1035" s="26">
        <v>90</v>
      </c>
      <c r="G1035" s="26">
        <v>4667</v>
      </c>
      <c r="H1035" s="26">
        <v>1</v>
      </c>
    </row>
    <row r="1036" spans="1:8" x14ac:dyDescent="0.25">
      <c r="A1036" s="6">
        <v>2000</v>
      </c>
      <c r="B1036" s="6">
        <v>2270006020</v>
      </c>
      <c r="C1036" s="7" t="s">
        <v>668</v>
      </c>
      <c r="D1036" s="26">
        <v>300</v>
      </c>
      <c r="E1036" s="26">
        <v>600</v>
      </c>
      <c r="F1036" s="26">
        <v>400.3</v>
      </c>
      <c r="G1036" s="26">
        <v>7000</v>
      </c>
      <c r="H1036" s="26">
        <v>0</v>
      </c>
    </row>
    <row r="1037" spans="1:8" x14ac:dyDescent="0.25">
      <c r="A1037" s="6">
        <v>2000</v>
      </c>
      <c r="B1037" s="6">
        <v>2270006025</v>
      </c>
      <c r="C1037" s="7" t="s">
        <v>669</v>
      </c>
      <c r="D1037" s="26">
        <v>6</v>
      </c>
      <c r="E1037" s="26">
        <v>11</v>
      </c>
      <c r="F1037" s="26">
        <v>8.843</v>
      </c>
      <c r="G1037" s="26">
        <v>2500</v>
      </c>
      <c r="H1037" s="26">
        <v>3861</v>
      </c>
    </row>
    <row r="1038" spans="1:8" x14ac:dyDescent="0.25">
      <c r="A1038" s="6">
        <v>2000</v>
      </c>
      <c r="B1038" s="6">
        <v>2270006025</v>
      </c>
      <c r="C1038" s="7" t="s">
        <v>669</v>
      </c>
      <c r="D1038" s="26">
        <v>11</v>
      </c>
      <c r="E1038" s="26">
        <v>16</v>
      </c>
      <c r="F1038" s="26">
        <v>14.68</v>
      </c>
      <c r="G1038" s="26">
        <v>2500</v>
      </c>
      <c r="H1038" s="26">
        <v>21394</v>
      </c>
    </row>
    <row r="1039" spans="1:8" x14ac:dyDescent="0.25">
      <c r="A1039" s="6">
        <v>2000</v>
      </c>
      <c r="B1039" s="6">
        <v>2270006025</v>
      </c>
      <c r="C1039" s="7" t="s">
        <v>669</v>
      </c>
      <c r="D1039" s="26">
        <v>16</v>
      </c>
      <c r="E1039" s="26">
        <v>25</v>
      </c>
      <c r="F1039" s="26">
        <v>21.29</v>
      </c>
      <c r="G1039" s="26">
        <v>2500</v>
      </c>
      <c r="H1039" s="26">
        <v>31144</v>
      </c>
    </row>
    <row r="1040" spans="1:8" x14ac:dyDescent="0.25">
      <c r="A1040" s="6">
        <v>2000</v>
      </c>
      <c r="B1040" s="6">
        <v>2270006025</v>
      </c>
      <c r="C1040" s="7" t="s">
        <v>669</v>
      </c>
      <c r="D1040" s="26">
        <v>25</v>
      </c>
      <c r="E1040" s="26">
        <v>40</v>
      </c>
      <c r="F1040" s="26">
        <v>32.979999999999997</v>
      </c>
      <c r="G1040" s="26">
        <v>2500</v>
      </c>
      <c r="H1040" s="26">
        <v>19315</v>
      </c>
    </row>
    <row r="1041" spans="1:8" x14ac:dyDescent="0.25">
      <c r="A1041" s="6">
        <v>2000</v>
      </c>
      <c r="B1041" s="6">
        <v>2270006025</v>
      </c>
      <c r="C1041" s="7" t="s">
        <v>669</v>
      </c>
      <c r="D1041" s="26">
        <v>40</v>
      </c>
      <c r="E1041" s="26">
        <v>50</v>
      </c>
      <c r="F1041" s="26">
        <v>46.24</v>
      </c>
      <c r="G1041" s="26">
        <v>2500</v>
      </c>
      <c r="H1041" s="26">
        <v>53541</v>
      </c>
    </row>
    <row r="1042" spans="1:8" x14ac:dyDescent="0.25">
      <c r="A1042" s="6">
        <v>2000</v>
      </c>
      <c r="B1042" s="6">
        <v>2270006025</v>
      </c>
      <c r="C1042" s="7" t="s">
        <v>669</v>
      </c>
      <c r="D1042" s="26">
        <v>50</v>
      </c>
      <c r="E1042" s="26">
        <v>75</v>
      </c>
      <c r="F1042" s="26">
        <v>64.27</v>
      </c>
      <c r="G1042" s="26">
        <v>4667</v>
      </c>
      <c r="H1042" s="26">
        <v>38889</v>
      </c>
    </row>
    <row r="1043" spans="1:8" x14ac:dyDescent="0.25">
      <c r="A1043" s="6">
        <v>2000</v>
      </c>
      <c r="B1043" s="6">
        <v>2270006025</v>
      </c>
      <c r="C1043" s="7" t="s">
        <v>669</v>
      </c>
      <c r="D1043" s="26">
        <v>75</v>
      </c>
      <c r="E1043" s="26">
        <v>100</v>
      </c>
      <c r="F1043" s="26">
        <v>84.6</v>
      </c>
      <c r="G1043" s="26">
        <v>4667</v>
      </c>
      <c r="H1043" s="26">
        <v>17075</v>
      </c>
    </row>
    <row r="1044" spans="1:8" x14ac:dyDescent="0.25">
      <c r="A1044" s="6">
        <v>2000</v>
      </c>
      <c r="B1044" s="6">
        <v>2270006025</v>
      </c>
      <c r="C1044" s="7" t="s">
        <v>669</v>
      </c>
      <c r="D1044" s="26">
        <v>100</v>
      </c>
      <c r="E1044" s="26">
        <v>175</v>
      </c>
      <c r="F1044" s="26">
        <v>151.80000000000001</v>
      </c>
      <c r="G1044" s="26">
        <v>4667</v>
      </c>
      <c r="H1044" s="26">
        <v>889</v>
      </c>
    </row>
    <row r="1045" spans="1:8" x14ac:dyDescent="0.25">
      <c r="A1045" s="6">
        <v>2000</v>
      </c>
      <c r="B1045" s="6">
        <v>2270006025</v>
      </c>
      <c r="C1045" s="7" t="s">
        <v>669</v>
      </c>
      <c r="D1045" s="26">
        <v>300</v>
      </c>
      <c r="E1045" s="26">
        <v>600</v>
      </c>
      <c r="F1045" s="26">
        <v>380</v>
      </c>
      <c r="G1045" s="26">
        <v>7000</v>
      </c>
      <c r="H1045" s="26">
        <v>20</v>
      </c>
    </row>
    <row r="1046" spans="1:8" x14ac:dyDescent="0.25">
      <c r="A1046" s="6">
        <v>2000</v>
      </c>
      <c r="B1046" s="6">
        <v>2270006025</v>
      </c>
      <c r="C1046" s="7" t="s">
        <v>669</v>
      </c>
      <c r="D1046" s="26">
        <v>750</v>
      </c>
      <c r="E1046" s="26">
        <v>1000</v>
      </c>
      <c r="F1046" s="26">
        <v>800</v>
      </c>
      <c r="G1046" s="26">
        <v>7000</v>
      </c>
      <c r="H1046" s="26">
        <v>0</v>
      </c>
    </row>
    <row r="1047" spans="1:8" x14ac:dyDescent="0.25">
      <c r="A1047" s="6">
        <v>2000</v>
      </c>
      <c r="B1047" s="6">
        <v>2270006030</v>
      </c>
      <c r="C1047" s="7" t="s">
        <v>670</v>
      </c>
      <c r="D1047" s="26">
        <v>3</v>
      </c>
      <c r="E1047" s="26">
        <v>6</v>
      </c>
      <c r="F1047" s="26">
        <v>5.18</v>
      </c>
      <c r="G1047" s="26">
        <v>2500</v>
      </c>
      <c r="H1047" s="26">
        <v>676</v>
      </c>
    </row>
    <row r="1048" spans="1:8" x14ac:dyDescent="0.25">
      <c r="A1048" s="6">
        <v>2000</v>
      </c>
      <c r="B1048" s="6">
        <v>2270006030</v>
      </c>
      <c r="C1048" s="7" t="s">
        <v>670</v>
      </c>
      <c r="D1048" s="26">
        <v>6</v>
      </c>
      <c r="E1048" s="26">
        <v>11</v>
      </c>
      <c r="F1048" s="26">
        <v>9.0410000000000004</v>
      </c>
      <c r="G1048" s="26">
        <v>2500</v>
      </c>
      <c r="H1048" s="26">
        <v>5754</v>
      </c>
    </row>
    <row r="1049" spans="1:8" x14ac:dyDescent="0.25">
      <c r="A1049" s="6">
        <v>2000</v>
      </c>
      <c r="B1049" s="6">
        <v>2270006030</v>
      </c>
      <c r="C1049" s="7" t="s">
        <v>670</v>
      </c>
      <c r="D1049" s="26">
        <v>11</v>
      </c>
      <c r="E1049" s="26">
        <v>16</v>
      </c>
      <c r="F1049" s="26">
        <v>13.97</v>
      </c>
      <c r="G1049" s="26">
        <v>2500</v>
      </c>
      <c r="H1049" s="26">
        <v>6605</v>
      </c>
    </row>
    <row r="1050" spans="1:8" x14ac:dyDescent="0.25">
      <c r="A1050" s="6">
        <v>2000</v>
      </c>
      <c r="B1050" s="6">
        <v>2270006030</v>
      </c>
      <c r="C1050" s="7" t="s">
        <v>670</v>
      </c>
      <c r="D1050" s="26">
        <v>16</v>
      </c>
      <c r="E1050" s="26">
        <v>25</v>
      </c>
      <c r="F1050" s="26">
        <v>20.420000000000002</v>
      </c>
      <c r="G1050" s="26">
        <v>2500</v>
      </c>
      <c r="H1050" s="26">
        <v>8248</v>
      </c>
    </row>
    <row r="1051" spans="1:8" x14ac:dyDescent="0.25">
      <c r="A1051" s="6">
        <v>2000</v>
      </c>
      <c r="B1051" s="6">
        <v>2270006030</v>
      </c>
      <c r="C1051" s="7" t="s">
        <v>670</v>
      </c>
      <c r="D1051" s="26">
        <v>25</v>
      </c>
      <c r="E1051" s="26">
        <v>40</v>
      </c>
      <c r="F1051" s="26">
        <v>31.23</v>
      </c>
      <c r="G1051" s="26">
        <v>2500</v>
      </c>
      <c r="H1051" s="26">
        <v>7883</v>
      </c>
    </row>
    <row r="1052" spans="1:8" x14ac:dyDescent="0.25">
      <c r="A1052" s="6">
        <v>2000</v>
      </c>
      <c r="B1052" s="6">
        <v>2270006030</v>
      </c>
      <c r="C1052" s="7" t="s">
        <v>670</v>
      </c>
      <c r="D1052" s="26">
        <v>40</v>
      </c>
      <c r="E1052" s="26">
        <v>50</v>
      </c>
      <c r="F1052" s="26">
        <v>45.31</v>
      </c>
      <c r="G1052" s="26">
        <v>2500</v>
      </c>
      <c r="H1052" s="26">
        <v>987</v>
      </c>
    </row>
    <row r="1053" spans="1:8" x14ac:dyDescent="0.25">
      <c r="A1053" s="6">
        <v>2000</v>
      </c>
      <c r="B1053" s="6">
        <v>2270006030</v>
      </c>
      <c r="C1053" s="7" t="s">
        <v>670</v>
      </c>
      <c r="D1053" s="26">
        <v>50</v>
      </c>
      <c r="E1053" s="26">
        <v>75</v>
      </c>
      <c r="F1053" s="26">
        <v>61.34</v>
      </c>
      <c r="G1053" s="26">
        <v>4667</v>
      </c>
      <c r="H1053" s="26">
        <v>3315</v>
      </c>
    </row>
    <row r="1054" spans="1:8" x14ac:dyDescent="0.25">
      <c r="A1054" s="6">
        <v>2000</v>
      </c>
      <c r="B1054" s="6">
        <v>2270006030</v>
      </c>
      <c r="C1054" s="7" t="s">
        <v>670</v>
      </c>
      <c r="D1054" s="26">
        <v>75</v>
      </c>
      <c r="E1054" s="26">
        <v>100</v>
      </c>
      <c r="F1054" s="26">
        <v>88.53</v>
      </c>
      <c r="G1054" s="26">
        <v>4667</v>
      </c>
      <c r="H1054" s="26">
        <v>928</v>
      </c>
    </row>
    <row r="1055" spans="1:8" x14ac:dyDescent="0.25">
      <c r="A1055" s="6">
        <v>2000</v>
      </c>
      <c r="B1055" s="6">
        <v>2270006030</v>
      </c>
      <c r="C1055" s="7" t="s">
        <v>670</v>
      </c>
      <c r="D1055" s="26">
        <v>100</v>
      </c>
      <c r="E1055" s="26">
        <v>175</v>
      </c>
      <c r="F1055" s="26">
        <v>128.30000000000001</v>
      </c>
      <c r="G1055" s="26">
        <v>4667</v>
      </c>
      <c r="H1055" s="26">
        <v>3080</v>
      </c>
    </row>
    <row r="1056" spans="1:8" x14ac:dyDescent="0.25">
      <c r="A1056" s="6">
        <v>2000</v>
      </c>
      <c r="B1056" s="6">
        <v>2270006030</v>
      </c>
      <c r="C1056" s="7" t="s">
        <v>670</v>
      </c>
      <c r="D1056" s="26">
        <v>175</v>
      </c>
      <c r="E1056" s="26">
        <v>300</v>
      </c>
      <c r="F1056" s="26">
        <v>226.2</v>
      </c>
      <c r="G1056" s="26">
        <v>4667</v>
      </c>
      <c r="H1056" s="26">
        <v>2493</v>
      </c>
    </row>
    <row r="1057" spans="1:8" x14ac:dyDescent="0.25">
      <c r="A1057" s="6">
        <v>2000</v>
      </c>
      <c r="B1057" s="6">
        <v>2270006030</v>
      </c>
      <c r="C1057" s="7" t="s">
        <v>670</v>
      </c>
      <c r="D1057" s="26">
        <v>300</v>
      </c>
      <c r="E1057" s="26">
        <v>600</v>
      </c>
      <c r="F1057" s="26">
        <v>415.5</v>
      </c>
      <c r="G1057" s="26">
        <v>7000</v>
      </c>
      <c r="H1057" s="26">
        <v>381</v>
      </c>
    </row>
    <row r="1058" spans="1:8" x14ac:dyDescent="0.25">
      <c r="A1058" s="6">
        <v>2000</v>
      </c>
      <c r="B1058" s="6">
        <v>2270006030</v>
      </c>
      <c r="C1058" s="7" t="s">
        <v>670</v>
      </c>
      <c r="D1058" s="26">
        <v>600</v>
      </c>
      <c r="E1058" s="26">
        <v>750</v>
      </c>
      <c r="F1058" s="26">
        <v>688.9</v>
      </c>
      <c r="G1058" s="26">
        <v>7000</v>
      </c>
      <c r="H1058" s="26">
        <v>178</v>
      </c>
    </row>
    <row r="1059" spans="1:8" x14ac:dyDescent="0.25">
      <c r="A1059" s="6">
        <v>2000</v>
      </c>
      <c r="B1059" s="6">
        <v>2270006035</v>
      </c>
      <c r="C1059" s="7" t="s">
        <v>671</v>
      </c>
      <c r="D1059" s="26">
        <v>3</v>
      </c>
      <c r="E1059" s="26">
        <v>6</v>
      </c>
      <c r="F1059" s="26">
        <v>5.0999999999999996</v>
      </c>
      <c r="G1059" s="26">
        <v>2500</v>
      </c>
      <c r="H1059" s="26">
        <v>91</v>
      </c>
    </row>
    <row r="1060" spans="1:8" x14ac:dyDescent="0.25">
      <c r="A1060" s="6">
        <v>2000</v>
      </c>
      <c r="B1060" s="6">
        <v>2270006035</v>
      </c>
      <c r="C1060" s="7" t="s">
        <v>671</v>
      </c>
      <c r="D1060" s="26">
        <v>6</v>
      </c>
      <c r="E1060" s="26">
        <v>11</v>
      </c>
      <c r="F1060" s="26">
        <v>8.5749999999999993</v>
      </c>
      <c r="G1060" s="26">
        <v>2500</v>
      </c>
      <c r="H1060" s="26">
        <v>202</v>
      </c>
    </row>
    <row r="1061" spans="1:8" x14ac:dyDescent="0.25">
      <c r="A1061" s="6">
        <v>2000</v>
      </c>
      <c r="B1061" s="6">
        <v>2270006035</v>
      </c>
      <c r="C1061" s="7" t="s">
        <v>671</v>
      </c>
      <c r="D1061" s="26">
        <v>11</v>
      </c>
      <c r="E1061" s="26">
        <v>16</v>
      </c>
      <c r="F1061" s="26">
        <v>13.97</v>
      </c>
      <c r="G1061" s="26">
        <v>2500</v>
      </c>
      <c r="H1061" s="26">
        <v>64</v>
      </c>
    </row>
    <row r="1062" spans="1:8" x14ac:dyDescent="0.25">
      <c r="A1062" s="6">
        <v>2000</v>
      </c>
      <c r="B1062" s="6">
        <v>2270006035</v>
      </c>
      <c r="C1062" s="7" t="s">
        <v>671</v>
      </c>
      <c r="D1062" s="26">
        <v>16</v>
      </c>
      <c r="E1062" s="26">
        <v>25</v>
      </c>
      <c r="F1062" s="26">
        <v>20.54</v>
      </c>
      <c r="G1062" s="26">
        <v>2500</v>
      </c>
      <c r="H1062" s="26">
        <v>593</v>
      </c>
    </row>
    <row r="1063" spans="1:8" x14ac:dyDescent="0.25">
      <c r="A1063" s="6">
        <v>2000</v>
      </c>
      <c r="B1063" s="6">
        <v>2270006035</v>
      </c>
      <c r="C1063" s="7" t="s">
        <v>671</v>
      </c>
      <c r="D1063" s="26">
        <v>25</v>
      </c>
      <c r="E1063" s="26">
        <v>40</v>
      </c>
      <c r="F1063" s="26">
        <v>33.26</v>
      </c>
      <c r="G1063" s="26">
        <v>2500</v>
      </c>
      <c r="H1063" s="26">
        <v>860</v>
      </c>
    </row>
    <row r="1064" spans="1:8" x14ac:dyDescent="0.25">
      <c r="A1064" s="6">
        <v>2000</v>
      </c>
      <c r="B1064" s="6">
        <v>2270006035</v>
      </c>
      <c r="C1064" s="7" t="s">
        <v>671</v>
      </c>
      <c r="D1064" s="26">
        <v>40</v>
      </c>
      <c r="E1064" s="26">
        <v>50</v>
      </c>
      <c r="F1064" s="26">
        <v>42.73</v>
      </c>
      <c r="G1064" s="26">
        <v>2500</v>
      </c>
      <c r="H1064" s="26">
        <v>271</v>
      </c>
    </row>
    <row r="1065" spans="1:8" x14ac:dyDescent="0.25">
      <c r="A1065" s="6">
        <v>2000</v>
      </c>
      <c r="B1065" s="6">
        <v>2270006035</v>
      </c>
      <c r="C1065" s="7" t="s">
        <v>671</v>
      </c>
      <c r="D1065" s="26">
        <v>50</v>
      </c>
      <c r="E1065" s="26">
        <v>75</v>
      </c>
      <c r="F1065" s="26">
        <v>58.03</v>
      </c>
      <c r="G1065" s="26">
        <v>4667</v>
      </c>
      <c r="H1065" s="26">
        <v>1317</v>
      </c>
    </row>
    <row r="1066" spans="1:8" x14ac:dyDescent="0.25">
      <c r="A1066" s="6">
        <v>2000</v>
      </c>
      <c r="B1066" s="6">
        <v>2270006035</v>
      </c>
      <c r="C1066" s="7" t="s">
        <v>671</v>
      </c>
      <c r="D1066" s="26">
        <v>75</v>
      </c>
      <c r="E1066" s="26">
        <v>100</v>
      </c>
      <c r="F1066" s="26">
        <v>83.95</v>
      </c>
      <c r="G1066" s="26">
        <v>4667</v>
      </c>
      <c r="H1066" s="26">
        <v>1522</v>
      </c>
    </row>
    <row r="1067" spans="1:8" x14ac:dyDescent="0.25">
      <c r="A1067" s="6">
        <v>2000</v>
      </c>
      <c r="B1067" s="6">
        <v>2270006035</v>
      </c>
      <c r="C1067" s="7" t="s">
        <v>671</v>
      </c>
      <c r="D1067" s="26">
        <v>100</v>
      </c>
      <c r="E1067" s="26">
        <v>175</v>
      </c>
      <c r="F1067" s="26">
        <v>137.69999999999999</v>
      </c>
      <c r="G1067" s="26">
        <v>4667</v>
      </c>
      <c r="H1067" s="26">
        <v>410</v>
      </c>
    </row>
    <row r="1068" spans="1:8" x14ac:dyDescent="0.25">
      <c r="A1068" s="6">
        <v>2000</v>
      </c>
      <c r="B1068" s="6">
        <v>2270006035</v>
      </c>
      <c r="C1068" s="7" t="s">
        <v>671</v>
      </c>
      <c r="D1068" s="26">
        <v>175</v>
      </c>
      <c r="E1068" s="26">
        <v>300</v>
      </c>
      <c r="F1068" s="26">
        <v>226.8</v>
      </c>
      <c r="G1068" s="26">
        <v>4667</v>
      </c>
      <c r="H1068" s="26">
        <v>53</v>
      </c>
    </row>
    <row r="1069" spans="1:8" x14ac:dyDescent="0.25">
      <c r="A1069" s="6">
        <v>2000</v>
      </c>
      <c r="B1069" s="6">
        <v>2270006035</v>
      </c>
      <c r="C1069" s="7" t="s">
        <v>671</v>
      </c>
      <c r="D1069" s="26">
        <v>300</v>
      </c>
      <c r="E1069" s="26">
        <v>600</v>
      </c>
      <c r="F1069" s="26">
        <v>439</v>
      </c>
      <c r="G1069" s="26">
        <v>7000</v>
      </c>
      <c r="H1069" s="26">
        <v>13</v>
      </c>
    </row>
    <row r="1070" spans="1:8" x14ac:dyDescent="0.25">
      <c r="A1070" s="6">
        <v>2000</v>
      </c>
      <c r="B1070" s="6">
        <v>2270006035</v>
      </c>
      <c r="C1070" s="7" t="s">
        <v>671</v>
      </c>
      <c r="D1070" s="26">
        <v>600</v>
      </c>
      <c r="E1070" s="26">
        <v>750</v>
      </c>
      <c r="F1070" s="26">
        <v>700</v>
      </c>
      <c r="G1070" s="26">
        <v>7000</v>
      </c>
      <c r="H1070" s="26">
        <v>0</v>
      </c>
    </row>
    <row r="1071" spans="1:8" x14ac:dyDescent="0.25">
      <c r="A1071" s="6">
        <v>2000</v>
      </c>
      <c r="B1071" s="6">
        <v>2270007010</v>
      </c>
      <c r="C1071" s="7" t="s">
        <v>672</v>
      </c>
      <c r="D1071" s="26">
        <v>40</v>
      </c>
      <c r="E1071" s="26">
        <v>50</v>
      </c>
      <c r="F1071" s="26"/>
      <c r="G1071" s="26">
        <v>2500</v>
      </c>
      <c r="H1071" s="26">
        <v>0</v>
      </c>
    </row>
    <row r="1072" spans="1:8" x14ac:dyDescent="0.25">
      <c r="A1072" s="6">
        <v>2000</v>
      </c>
      <c r="B1072" s="6">
        <v>2270007015</v>
      </c>
      <c r="C1072" s="7" t="s">
        <v>673</v>
      </c>
      <c r="D1072" s="26">
        <v>25</v>
      </c>
      <c r="E1072" s="26">
        <v>40</v>
      </c>
      <c r="F1072" s="26">
        <v>35.47</v>
      </c>
      <c r="G1072" s="26">
        <v>2500</v>
      </c>
      <c r="H1072" s="26">
        <v>12</v>
      </c>
    </row>
    <row r="1073" spans="1:8" x14ac:dyDescent="0.25">
      <c r="A1073" s="6">
        <v>2000</v>
      </c>
      <c r="B1073" s="6">
        <v>2270007015</v>
      </c>
      <c r="C1073" s="7" t="s">
        <v>673</v>
      </c>
      <c r="D1073" s="26">
        <v>40</v>
      </c>
      <c r="E1073" s="26">
        <v>50</v>
      </c>
      <c r="F1073" s="26">
        <v>44.93</v>
      </c>
      <c r="G1073" s="26">
        <v>2500</v>
      </c>
      <c r="H1073" s="26">
        <v>17</v>
      </c>
    </row>
    <row r="1074" spans="1:8" x14ac:dyDescent="0.25">
      <c r="A1074" s="6">
        <v>2000</v>
      </c>
      <c r="B1074" s="6">
        <v>2270007015</v>
      </c>
      <c r="C1074" s="7" t="s">
        <v>673</v>
      </c>
      <c r="D1074" s="26">
        <v>50</v>
      </c>
      <c r="E1074" s="26">
        <v>75</v>
      </c>
      <c r="F1074" s="26">
        <v>65.09</v>
      </c>
      <c r="G1074" s="26">
        <v>4667</v>
      </c>
      <c r="H1074" s="26">
        <v>24</v>
      </c>
    </row>
    <row r="1075" spans="1:8" x14ac:dyDescent="0.25">
      <c r="A1075" s="6">
        <v>2000</v>
      </c>
      <c r="B1075" s="6">
        <v>2270007015</v>
      </c>
      <c r="C1075" s="7" t="s">
        <v>673</v>
      </c>
      <c r="D1075" s="26">
        <v>75</v>
      </c>
      <c r="E1075" s="26">
        <v>100</v>
      </c>
      <c r="F1075" s="26">
        <v>88.96</v>
      </c>
      <c r="G1075" s="26">
        <v>4667</v>
      </c>
      <c r="H1075" s="26">
        <v>1192</v>
      </c>
    </row>
    <row r="1076" spans="1:8" x14ac:dyDescent="0.25">
      <c r="A1076" s="6">
        <v>2000</v>
      </c>
      <c r="B1076" s="6">
        <v>2270007015</v>
      </c>
      <c r="C1076" s="7" t="s">
        <v>673</v>
      </c>
      <c r="D1076" s="26">
        <v>100</v>
      </c>
      <c r="E1076" s="26">
        <v>175</v>
      </c>
      <c r="F1076" s="26">
        <v>137</v>
      </c>
      <c r="G1076" s="26">
        <v>4667</v>
      </c>
      <c r="H1076" s="26">
        <v>8269</v>
      </c>
    </row>
    <row r="1077" spans="1:8" x14ac:dyDescent="0.25">
      <c r="A1077" s="6">
        <v>2000</v>
      </c>
      <c r="B1077" s="6">
        <v>2270007015</v>
      </c>
      <c r="C1077" s="7" t="s">
        <v>673</v>
      </c>
      <c r="D1077" s="26">
        <v>175</v>
      </c>
      <c r="E1077" s="26">
        <v>300</v>
      </c>
      <c r="F1077" s="26">
        <v>225.2</v>
      </c>
      <c r="G1077" s="26">
        <v>4667</v>
      </c>
      <c r="H1077" s="26">
        <v>11850</v>
      </c>
    </row>
    <row r="1078" spans="1:8" x14ac:dyDescent="0.25">
      <c r="A1078" s="6">
        <v>2000</v>
      </c>
      <c r="B1078" s="6">
        <v>2270007015</v>
      </c>
      <c r="C1078" s="7" t="s">
        <v>673</v>
      </c>
      <c r="D1078" s="26">
        <v>300</v>
      </c>
      <c r="E1078" s="26">
        <v>600</v>
      </c>
      <c r="F1078" s="26">
        <v>421.3</v>
      </c>
      <c r="G1078" s="26">
        <v>7000</v>
      </c>
      <c r="H1078" s="26">
        <v>1024</v>
      </c>
    </row>
    <row r="1079" spans="1:8" x14ac:dyDescent="0.25">
      <c r="A1079" s="6">
        <v>2000</v>
      </c>
      <c r="B1079" s="6">
        <v>2270007015</v>
      </c>
      <c r="C1079" s="7" t="s">
        <v>673</v>
      </c>
      <c r="D1079" s="26">
        <v>600</v>
      </c>
      <c r="E1079" s="26">
        <v>750</v>
      </c>
      <c r="F1079" s="26">
        <v>689.3</v>
      </c>
      <c r="G1079" s="26">
        <v>7000</v>
      </c>
      <c r="H1079" s="26">
        <v>419</v>
      </c>
    </row>
    <row r="1080" spans="1:8" x14ac:dyDescent="0.25">
      <c r="A1080" s="6">
        <v>2000</v>
      </c>
      <c r="B1080" s="6">
        <v>2270007015</v>
      </c>
      <c r="C1080" s="7" t="s">
        <v>673</v>
      </c>
      <c r="D1080" s="26">
        <v>1000</v>
      </c>
      <c r="E1080" s="26">
        <v>1200</v>
      </c>
      <c r="F1080" s="26">
        <v>1050</v>
      </c>
      <c r="G1080" s="26">
        <v>7000</v>
      </c>
      <c r="H1080" s="26">
        <v>11</v>
      </c>
    </row>
    <row r="1081" spans="1:8" x14ac:dyDescent="0.25">
      <c r="A1081" s="6">
        <v>2000</v>
      </c>
      <c r="B1081" s="6">
        <v>2270008005</v>
      </c>
      <c r="C1081" s="7" t="s">
        <v>674</v>
      </c>
      <c r="D1081" s="26">
        <v>6</v>
      </c>
      <c r="E1081" s="26">
        <v>11</v>
      </c>
      <c r="F1081" s="26">
        <v>7.65</v>
      </c>
      <c r="G1081" s="26">
        <v>2500</v>
      </c>
      <c r="H1081" s="26">
        <v>1133</v>
      </c>
    </row>
    <row r="1082" spans="1:8" x14ac:dyDescent="0.25">
      <c r="A1082" s="6">
        <v>2000</v>
      </c>
      <c r="B1082" s="6">
        <v>2270008005</v>
      </c>
      <c r="C1082" s="7" t="s">
        <v>674</v>
      </c>
      <c r="D1082" s="26">
        <v>11</v>
      </c>
      <c r="E1082" s="26">
        <v>16</v>
      </c>
      <c r="F1082" s="26">
        <v>15.5</v>
      </c>
      <c r="G1082" s="26">
        <v>2500</v>
      </c>
      <c r="H1082" s="26">
        <v>3</v>
      </c>
    </row>
    <row r="1083" spans="1:8" x14ac:dyDescent="0.25">
      <c r="A1083" s="6">
        <v>2000</v>
      </c>
      <c r="B1083" s="6">
        <v>2270008005</v>
      </c>
      <c r="C1083" s="7" t="s">
        <v>674</v>
      </c>
      <c r="D1083" s="26">
        <v>16</v>
      </c>
      <c r="E1083" s="26">
        <v>25</v>
      </c>
      <c r="F1083" s="26">
        <v>25</v>
      </c>
      <c r="G1083" s="26">
        <v>2500</v>
      </c>
      <c r="H1083" s="26">
        <v>14</v>
      </c>
    </row>
    <row r="1084" spans="1:8" x14ac:dyDescent="0.25">
      <c r="A1084" s="6">
        <v>2000</v>
      </c>
      <c r="B1084" s="6">
        <v>2270008005</v>
      </c>
      <c r="C1084" s="7" t="s">
        <v>674</v>
      </c>
      <c r="D1084" s="26">
        <v>25</v>
      </c>
      <c r="E1084" s="26">
        <v>40</v>
      </c>
      <c r="F1084" s="26">
        <v>32.46</v>
      </c>
      <c r="G1084" s="26">
        <v>2500</v>
      </c>
      <c r="H1084" s="26">
        <v>42</v>
      </c>
    </row>
    <row r="1085" spans="1:8" x14ac:dyDescent="0.25">
      <c r="A1085" s="6">
        <v>2000</v>
      </c>
      <c r="B1085" s="6">
        <v>2270008005</v>
      </c>
      <c r="C1085" s="7" t="s">
        <v>674</v>
      </c>
      <c r="D1085" s="26">
        <v>40</v>
      </c>
      <c r="E1085" s="26">
        <v>50</v>
      </c>
      <c r="F1085" s="26">
        <v>42.82</v>
      </c>
      <c r="G1085" s="26">
        <v>2500</v>
      </c>
      <c r="H1085" s="26">
        <v>58</v>
      </c>
    </row>
    <row r="1086" spans="1:8" x14ac:dyDescent="0.25">
      <c r="A1086" s="6">
        <v>2000</v>
      </c>
      <c r="B1086" s="6">
        <v>2270008005</v>
      </c>
      <c r="C1086" s="7" t="s">
        <v>674</v>
      </c>
      <c r="D1086" s="26">
        <v>50</v>
      </c>
      <c r="E1086" s="26">
        <v>75</v>
      </c>
      <c r="F1086" s="26">
        <v>61.23</v>
      </c>
      <c r="G1086" s="26">
        <v>4667</v>
      </c>
      <c r="H1086" s="26">
        <v>1185</v>
      </c>
    </row>
    <row r="1087" spans="1:8" x14ac:dyDescent="0.25">
      <c r="A1087" s="6">
        <v>2000</v>
      </c>
      <c r="B1087" s="6">
        <v>2270008005</v>
      </c>
      <c r="C1087" s="7" t="s">
        <v>674</v>
      </c>
      <c r="D1087" s="26">
        <v>75</v>
      </c>
      <c r="E1087" s="26">
        <v>100</v>
      </c>
      <c r="F1087" s="26">
        <v>85.4</v>
      </c>
      <c r="G1087" s="26">
        <v>4667</v>
      </c>
      <c r="H1087" s="26">
        <v>2159</v>
      </c>
    </row>
    <row r="1088" spans="1:8" x14ac:dyDescent="0.25">
      <c r="A1088" s="6">
        <v>2000</v>
      </c>
      <c r="B1088" s="6">
        <v>2270008005</v>
      </c>
      <c r="C1088" s="7" t="s">
        <v>674</v>
      </c>
      <c r="D1088" s="26">
        <v>100</v>
      </c>
      <c r="E1088" s="26">
        <v>175</v>
      </c>
      <c r="F1088" s="26">
        <v>135.6</v>
      </c>
      <c r="G1088" s="26">
        <v>4667</v>
      </c>
      <c r="H1088" s="26">
        <v>6376</v>
      </c>
    </row>
    <row r="1089" spans="1:8" x14ac:dyDescent="0.25">
      <c r="A1089" s="6">
        <v>2000</v>
      </c>
      <c r="B1089" s="6">
        <v>2270008005</v>
      </c>
      <c r="C1089" s="7" t="s">
        <v>674</v>
      </c>
      <c r="D1089" s="26">
        <v>175</v>
      </c>
      <c r="E1089" s="26">
        <v>300</v>
      </c>
      <c r="F1089" s="26">
        <v>228.8</v>
      </c>
      <c r="G1089" s="26">
        <v>4667</v>
      </c>
      <c r="H1089" s="26">
        <v>2140</v>
      </c>
    </row>
    <row r="1090" spans="1:8" x14ac:dyDescent="0.25">
      <c r="A1090" s="6">
        <v>2000</v>
      </c>
      <c r="B1090" s="6">
        <v>2270008005</v>
      </c>
      <c r="C1090" s="7" t="s">
        <v>674</v>
      </c>
      <c r="D1090" s="26">
        <v>300</v>
      </c>
      <c r="E1090" s="26">
        <v>600</v>
      </c>
      <c r="F1090" s="26">
        <v>443.4</v>
      </c>
      <c r="G1090" s="26">
        <v>7000</v>
      </c>
      <c r="H1090" s="26">
        <v>2500</v>
      </c>
    </row>
    <row r="1091" spans="1:8" x14ac:dyDescent="0.25">
      <c r="A1091" s="6">
        <v>2000</v>
      </c>
      <c r="B1091" s="6">
        <v>2270008005</v>
      </c>
      <c r="C1091" s="7" t="s">
        <v>674</v>
      </c>
      <c r="D1091" s="26">
        <v>600</v>
      </c>
      <c r="E1091" s="26">
        <v>750</v>
      </c>
      <c r="F1091" s="26">
        <v>667</v>
      </c>
      <c r="G1091" s="26">
        <v>7000</v>
      </c>
      <c r="H1091" s="26">
        <v>265</v>
      </c>
    </row>
    <row r="1092" spans="1:8" x14ac:dyDescent="0.25">
      <c r="A1092" s="6">
        <v>2000</v>
      </c>
      <c r="B1092" s="6">
        <v>2270008005</v>
      </c>
      <c r="C1092" s="7" t="s">
        <v>674</v>
      </c>
      <c r="D1092" s="26">
        <v>1000</v>
      </c>
      <c r="E1092" s="26">
        <v>1200</v>
      </c>
      <c r="F1092" s="26">
        <v>1071</v>
      </c>
      <c r="G1092" s="26">
        <v>7000</v>
      </c>
      <c r="H1092" s="26">
        <v>16</v>
      </c>
    </row>
    <row r="1093" spans="1:8" x14ac:dyDescent="0.25">
      <c r="A1093" s="6">
        <v>2000</v>
      </c>
      <c r="B1093" s="6">
        <v>2270009010</v>
      </c>
      <c r="C1093" s="7" t="s">
        <v>675</v>
      </c>
      <c r="D1093" s="26">
        <v>16</v>
      </c>
      <c r="E1093" s="26">
        <v>25</v>
      </c>
      <c r="F1093" s="26">
        <v>22.76</v>
      </c>
      <c r="G1093" s="26">
        <v>2500</v>
      </c>
      <c r="H1093" s="26">
        <v>10</v>
      </c>
    </row>
    <row r="1094" spans="1:8" x14ac:dyDescent="0.25">
      <c r="A1094" s="6">
        <v>2000</v>
      </c>
      <c r="B1094" s="6">
        <v>2270009010</v>
      </c>
      <c r="C1094" s="7" t="s">
        <v>675</v>
      </c>
      <c r="D1094" s="26">
        <v>25</v>
      </c>
      <c r="E1094" s="26">
        <v>40</v>
      </c>
      <c r="F1094" s="26">
        <v>31.89</v>
      </c>
      <c r="G1094" s="26">
        <v>2500</v>
      </c>
      <c r="H1094" s="26">
        <v>252</v>
      </c>
    </row>
    <row r="1095" spans="1:8" x14ac:dyDescent="0.25">
      <c r="A1095" s="6">
        <v>2000</v>
      </c>
      <c r="B1095" s="6">
        <v>2270009010</v>
      </c>
      <c r="C1095" s="7" t="s">
        <v>675</v>
      </c>
      <c r="D1095" s="26">
        <v>40</v>
      </c>
      <c r="E1095" s="26">
        <v>50</v>
      </c>
      <c r="F1095" s="26">
        <v>44.42</v>
      </c>
      <c r="G1095" s="26">
        <v>2500</v>
      </c>
      <c r="H1095" s="26">
        <v>497</v>
      </c>
    </row>
    <row r="1096" spans="1:8" x14ac:dyDescent="0.25">
      <c r="A1096" s="6">
        <v>2000</v>
      </c>
      <c r="B1096" s="6">
        <v>2270009010</v>
      </c>
      <c r="C1096" s="7" t="s">
        <v>675</v>
      </c>
      <c r="D1096" s="26">
        <v>50</v>
      </c>
      <c r="E1096" s="26">
        <v>75</v>
      </c>
      <c r="F1096" s="26">
        <v>60</v>
      </c>
      <c r="G1096" s="26">
        <v>4667</v>
      </c>
      <c r="H1096" s="26">
        <v>1285</v>
      </c>
    </row>
    <row r="1097" spans="1:8" x14ac:dyDescent="0.25">
      <c r="A1097" s="6">
        <v>2000</v>
      </c>
      <c r="B1097" s="6">
        <v>2270009010</v>
      </c>
      <c r="C1097" s="7" t="s">
        <v>675</v>
      </c>
      <c r="D1097" s="26">
        <v>75</v>
      </c>
      <c r="E1097" s="26">
        <v>100</v>
      </c>
      <c r="F1097" s="26">
        <v>92.49</v>
      </c>
      <c r="G1097" s="26">
        <v>4667</v>
      </c>
      <c r="H1097" s="26">
        <v>2271</v>
      </c>
    </row>
    <row r="1098" spans="1:8" x14ac:dyDescent="0.25">
      <c r="A1098" s="6">
        <v>2000</v>
      </c>
      <c r="B1098" s="6">
        <v>2270009010</v>
      </c>
      <c r="C1098" s="7" t="s">
        <v>675</v>
      </c>
      <c r="D1098" s="26">
        <v>100</v>
      </c>
      <c r="E1098" s="26">
        <v>175</v>
      </c>
      <c r="F1098" s="26">
        <v>145</v>
      </c>
      <c r="G1098" s="26">
        <v>4667</v>
      </c>
      <c r="H1098" s="26">
        <v>2419</v>
      </c>
    </row>
    <row r="1099" spans="1:8" x14ac:dyDescent="0.25">
      <c r="A1099" s="6">
        <v>2000</v>
      </c>
      <c r="B1099" s="6">
        <v>2270009010</v>
      </c>
      <c r="C1099" s="7" t="s">
        <v>675</v>
      </c>
      <c r="D1099" s="26">
        <v>175</v>
      </c>
      <c r="E1099" s="26">
        <v>300</v>
      </c>
      <c r="F1099" s="26">
        <v>251.1</v>
      </c>
      <c r="G1099" s="26">
        <v>4667</v>
      </c>
      <c r="H1099" s="26">
        <v>758</v>
      </c>
    </row>
    <row r="1100" spans="1:8" x14ac:dyDescent="0.25">
      <c r="A1100" s="6">
        <v>2000</v>
      </c>
      <c r="B1100" s="6">
        <v>2270009010</v>
      </c>
      <c r="C1100" s="7" t="s">
        <v>675</v>
      </c>
      <c r="D1100" s="26">
        <v>300</v>
      </c>
      <c r="E1100" s="26">
        <v>600</v>
      </c>
      <c r="F1100" s="26">
        <v>339.6</v>
      </c>
      <c r="G1100" s="26">
        <v>7000</v>
      </c>
      <c r="H1100" s="26">
        <v>376</v>
      </c>
    </row>
    <row r="1101" spans="1:8" x14ac:dyDescent="0.25">
      <c r="A1101" s="6">
        <v>2000</v>
      </c>
      <c r="B1101" s="6">
        <v>2270010010</v>
      </c>
      <c r="C1101" s="7" t="s">
        <v>676</v>
      </c>
      <c r="D1101" s="26">
        <v>6</v>
      </c>
      <c r="E1101" s="26">
        <v>11</v>
      </c>
      <c r="F1101" s="26">
        <v>9</v>
      </c>
      <c r="G1101" s="26">
        <v>2500</v>
      </c>
      <c r="H1101" s="26">
        <v>0</v>
      </c>
    </row>
    <row r="1102" spans="1:8" x14ac:dyDescent="0.25">
      <c r="A1102" s="6">
        <v>2000</v>
      </c>
      <c r="B1102" s="6">
        <v>2270010010</v>
      </c>
      <c r="C1102" s="7" t="s">
        <v>676</v>
      </c>
      <c r="D1102" s="26">
        <v>16</v>
      </c>
      <c r="E1102" s="26">
        <v>25</v>
      </c>
      <c r="F1102" s="26">
        <v>20.100000000000001</v>
      </c>
      <c r="G1102" s="26">
        <v>2500</v>
      </c>
      <c r="H1102" s="26">
        <v>0</v>
      </c>
    </row>
    <row r="1103" spans="1:8" x14ac:dyDescent="0.25">
      <c r="A1103" s="6">
        <v>2000</v>
      </c>
      <c r="B1103" s="6">
        <v>2270010010</v>
      </c>
      <c r="C1103" s="7" t="s">
        <v>676</v>
      </c>
      <c r="D1103" s="26">
        <v>25</v>
      </c>
      <c r="E1103" s="26">
        <v>40</v>
      </c>
      <c r="F1103" s="26">
        <v>36.79</v>
      </c>
      <c r="G1103" s="26">
        <v>2500</v>
      </c>
      <c r="H1103" s="26">
        <v>232</v>
      </c>
    </row>
    <row r="1104" spans="1:8" x14ac:dyDescent="0.25">
      <c r="A1104" s="6">
        <v>2000</v>
      </c>
      <c r="B1104" s="6">
        <v>2270010010</v>
      </c>
      <c r="C1104" s="7" t="s">
        <v>676</v>
      </c>
      <c r="D1104" s="26">
        <v>40</v>
      </c>
      <c r="E1104" s="26">
        <v>50</v>
      </c>
      <c r="F1104" s="26">
        <v>44.36</v>
      </c>
      <c r="G1104" s="26">
        <v>2500</v>
      </c>
      <c r="H1104" s="26">
        <v>113</v>
      </c>
    </row>
    <row r="1105" spans="1:8" x14ac:dyDescent="0.25">
      <c r="A1105" s="6">
        <v>2000</v>
      </c>
      <c r="B1105" s="6">
        <v>2270010010</v>
      </c>
      <c r="C1105" s="7" t="s">
        <v>676</v>
      </c>
      <c r="D1105" s="26">
        <v>50</v>
      </c>
      <c r="E1105" s="26">
        <v>75</v>
      </c>
      <c r="F1105" s="26">
        <v>62.68</v>
      </c>
      <c r="G1105" s="26">
        <v>4667</v>
      </c>
      <c r="H1105" s="26">
        <v>1055</v>
      </c>
    </row>
    <row r="1106" spans="1:8" x14ac:dyDescent="0.25">
      <c r="A1106" s="6">
        <v>2000</v>
      </c>
      <c r="B1106" s="6">
        <v>2270010010</v>
      </c>
      <c r="C1106" s="7" t="s">
        <v>676</v>
      </c>
      <c r="D1106" s="26">
        <v>75</v>
      </c>
      <c r="E1106" s="26">
        <v>100</v>
      </c>
      <c r="F1106" s="26">
        <v>87.93</v>
      </c>
      <c r="G1106" s="26">
        <v>4667</v>
      </c>
      <c r="H1106" s="26">
        <v>155</v>
      </c>
    </row>
    <row r="1107" spans="1:8" x14ac:dyDescent="0.25">
      <c r="A1107" s="6">
        <v>2000</v>
      </c>
      <c r="B1107" s="6">
        <v>2270010010</v>
      </c>
      <c r="C1107" s="7" t="s">
        <v>676</v>
      </c>
      <c r="D1107" s="26">
        <v>100</v>
      </c>
      <c r="E1107" s="26">
        <v>175</v>
      </c>
      <c r="F1107" s="26">
        <v>136.69999999999999</v>
      </c>
      <c r="G1107" s="26">
        <v>4667</v>
      </c>
      <c r="H1107" s="26">
        <v>2195</v>
      </c>
    </row>
    <row r="1108" spans="1:8" x14ac:dyDescent="0.25">
      <c r="A1108" s="6">
        <v>2000</v>
      </c>
      <c r="B1108" s="6">
        <v>2270010010</v>
      </c>
      <c r="C1108" s="7" t="s">
        <v>676</v>
      </c>
      <c r="D1108" s="26">
        <v>175</v>
      </c>
      <c r="E1108" s="26">
        <v>300</v>
      </c>
      <c r="F1108" s="26">
        <v>255.3</v>
      </c>
      <c r="G1108" s="26">
        <v>4667</v>
      </c>
      <c r="H1108" s="26">
        <v>1117</v>
      </c>
    </row>
    <row r="1109" spans="1:8" x14ac:dyDescent="0.25">
      <c r="A1109" s="6">
        <v>2000</v>
      </c>
      <c r="B1109" s="6">
        <v>2270010010</v>
      </c>
      <c r="C1109" s="7" t="s">
        <v>676</v>
      </c>
      <c r="D1109" s="26">
        <v>300</v>
      </c>
      <c r="E1109" s="26">
        <v>600</v>
      </c>
      <c r="F1109" s="26">
        <v>401.9</v>
      </c>
      <c r="G1109" s="26">
        <v>7000</v>
      </c>
      <c r="H1109" s="26">
        <v>1617</v>
      </c>
    </row>
    <row r="1110" spans="1:8" x14ac:dyDescent="0.25">
      <c r="A1110" s="6">
        <v>2000</v>
      </c>
      <c r="B1110" s="6">
        <v>2270010010</v>
      </c>
      <c r="C1110" s="7" t="s">
        <v>676</v>
      </c>
      <c r="D1110" s="26">
        <v>600</v>
      </c>
      <c r="E1110" s="26">
        <v>750</v>
      </c>
      <c r="F1110" s="26">
        <v>681.7</v>
      </c>
      <c r="G1110" s="26">
        <v>7000</v>
      </c>
      <c r="H1110" s="26">
        <v>1024</v>
      </c>
    </row>
    <row r="1111" spans="1:8" x14ac:dyDescent="0.25">
      <c r="A1111" s="6">
        <v>2000</v>
      </c>
      <c r="B1111" s="6">
        <v>2270010010</v>
      </c>
      <c r="C1111" s="7" t="s">
        <v>676</v>
      </c>
      <c r="D1111" s="26">
        <v>750</v>
      </c>
      <c r="E1111" s="26">
        <v>1000</v>
      </c>
      <c r="F1111" s="26">
        <v>887.3</v>
      </c>
      <c r="G1111" s="26">
        <v>7000</v>
      </c>
      <c r="H1111" s="26">
        <v>425</v>
      </c>
    </row>
    <row r="1112" spans="1:8" x14ac:dyDescent="0.25">
      <c r="A1112" s="6">
        <v>2000</v>
      </c>
      <c r="B1112" s="6">
        <v>2270010010</v>
      </c>
      <c r="C1112" s="7" t="s">
        <v>676</v>
      </c>
      <c r="D1112" s="26">
        <v>1000</v>
      </c>
      <c r="E1112" s="26">
        <v>1200</v>
      </c>
      <c r="F1112" s="26">
        <v>1110</v>
      </c>
      <c r="G1112" s="26">
        <v>7000</v>
      </c>
      <c r="H1112" s="26">
        <v>189</v>
      </c>
    </row>
    <row r="1113" spans="1:8" x14ac:dyDescent="0.25">
      <c r="A1113" s="6">
        <v>2000</v>
      </c>
      <c r="B1113" s="6">
        <v>2270010010</v>
      </c>
      <c r="C1113" s="7" t="s">
        <v>676</v>
      </c>
      <c r="D1113" s="26">
        <v>1200</v>
      </c>
      <c r="E1113" s="26">
        <v>2000</v>
      </c>
      <c r="F1113" s="26">
        <v>1492</v>
      </c>
      <c r="G1113" s="26">
        <v>7000</v>
      </c>
      <c r="H1113" s="26">
        <v>231</v>
      </c>
    </row>
    <row r="1114" spans="1:8" x14ac:dyDescent="0.25">
      <c r="A1114" s="6">
        <v>2000</v>
      </c>
      <c r="B1114" s="6">
        <v>2270010010</v>
      </c>
      <c r="C1114" s="7" t="s">
        <v>676</v>
      </c>
      <c r="D1114" s="26">
        <v>2000</v>
      </c>
      <c r="E1114" s="26">
        <v>3000</v>
      </c>
      <c r="F1114" s="26">
        <v>2268</v>
      </c>
      <c r="G1114" s="26">
        <v>7000</v>
      </c>
      <c r="H1114" s="26">
        <v>6</v>
      </c>
    </row>
    <row r="1115" spans="1:8" x14ac:dyDescent="0.25">
      <c r="A1115" s="6">
        <v>1998</v>
      </c>
      <c r="B1115" s="6">
        <v>2282005010</v>
      </c>
      <c r="C1115" s="7" t="s">
        <v>677</v>
      </c>
      <c r="D1115" s="26">
        <v>1</v>
      </c>
      <c r="E1115" s="26">
        <v>3</v>
      </c>
      <c r="F1115" s="26">
        <v>2.08</v>
      </c>
      <c r="G1115" s="26">
        <v>194</v>
      </c>
      <c r="H1115" s="26">
        <v>178519</v>
      </c>
    </row>
    <row r="1116" spans="1:8" x14ac:dyDescent="0.25">
      <c r="A1116" s="6">
        <v>1998</v>
      </c>
      <c r="B1116" s="6">
        <v>2282005010</v>
      </c>
      <c r="C1116" s="7" t="s">
        <v>677</v>
      </c>
      <c r="D1116" s="26">
        <v>3</v>
      </c>
      <c r="E1116" s="26">
        <v>6</v>
      </c>
      <c r="F1116" s="26">
        <v>4.43</v>
      </c>
      <c r="G1116" s="26">
        <v>194</v>
      </c>
      <c r="H1116" s="26">
        <v>665911</v>
      </c>
    </row>
    <row r="1117" spans="1:8" x14ac:dyDescent="0.25">
      <c r="A1117" s="6">
        <v>1998</v>
      </c>
      <c r="B1117" s="6">
        <v>2282005010</v>
      </c>
      <c r="C1117" s="7" t="s">
        <v>677</v>
      </c>
      <c r="D1117" s="26">
        <v>6</v>
      </c>
      <c r="E1117" s="26">
        <v>11</v>
      </c>
      <c r="F1117" s="26">
        <v>9.07</v>
      </c>
      <c r="G1117" s="26">
        <v>191</v>
      </c>
      <c r="H1117" s="26">
        <v>1002962</v>
      </c>
    </row>
    <row r="1118" spans="1:8" x14ac:dyDescent="0.25">
      <c r="A1118" s="6">
        <v>1998</v>
      </c>
      <c r="B1118" s="6">
        <v>2282005010</v>
      </c>
      <c r="C1118" s="7" t="s">
        <v>677</v>
      </c>
      <c r="D1118" s="26">
        <v>11</v>
      </c>
      <c r="E1118" s="26">
        <v>16</v>
      </c>
      <c r="F1118" s="26">
        <v>14.83</v>
      </c>
      <c r="G1118" s="26">
        <v>177</v>
      </c>
      <c r="H1118" s="26">
        <v>222992</v>
      </c>
    </row>
    <row r="1119" spans="1:8" x14ac:dyDescent="0.25">
      <c r="A1119" s="6">
        <v>1998</v>
      </c>
      <c r="B1119" s="6">
        <v>2282005010</v>
      </c>
      <c r="C1119" s="7" t="s">
        <v>677</v>
      </c>
      <c r="D1119" s="26">
        <v>16</v>
      </c>
      <c r="E1119" s="26">
        <v>25</v>
      </c>
      <c r="F1119" s="26">
        <v>22.76</v>
      </c>
      <c r="G1119" s="26">
        <v>162</v>
      </c>
      <c r="H1119" s="26">
        <v>439190</v>
      </c>
    </row>
    <row r="1120" spans="1:8" x14ac:dyDescent="0.25">
      <c r="A1120" s="6">
        <v>1998</v>
      </c>
      <c r="B1120" s="6">
        <v>2282005010</v>
      </c>
      <c r="C1120" s="7" t="s">
        <v>677</v>
      </c>
      <c r="D1120" s="26">
        <v>25</v>
      </c>
      <c r="E1120" s="26">
        <v>40</v>
      </c>
      <c r="F1120" s="26">
        <v>32.01</v>
      </c>
      <c r="G1120" s="26">
        <v>148</v>
      </c>
      <c r="H1120" s="26">
        <v>848373</v>
      </c>
    </row>
    <row r="1121" spans="1:8" x14ac:dyDescent="0.25">
      <c r="A1121" s="6">
        <v>1998</v>
      </c>
      <c r="B1121" s="6">
        <v>2282005010</v>
      </c>
      <c r="C1121" s="7" t="s">
        <v>677</v>
      </c>
      <c r="D1121" s="26">
        <v>40</v>
      </c>
      <c r="E1121" s="26">
        <v>50</v>
      </c>
      <c r="F1121" s="26">
        <v>45.58</v>
      </c>
      <c r="G1121" s="26">
        <v>140</v>
      </c>
      <c r="H1121" s="26">
        <v>652615</v>
      </c>
    </row>
    <row r="1122" spans="1:8" x14ac:dyDescent="0.25">
      <c r="A1122" s="6">
        <v>1998</v>
      </c>
      <c r="B1122" s="6">
        <v>2282005010</v>
      </c>
      <c r="C1122" s="7" t="s">
        <v>677</v>
      </c>
      <c r="D1122" s="26">
        <v>50</v>
      </c>
      <c r="E1122" s="26">
        <v>75</v>
      </c>
      <c r="F1122" s="26">
        <v>63.58</v>
      </c>
      <c r="G1122" s="26">
        <v>126</v>
      </c>
      <c r="H1122" s="26">
        <v>1091430</v>
      </c>
    </row>
    <row r="1123" spans="1:8" x14ac:dyDescent="0.25">
      <c r="A1123" s="6">
        <v>1998</v>
      </c>
      <c r="B1123" s="6">
        <v>2282005010</v>
      </c>
      <c r="C1123" s="7" t="s">
        <v>677</v>
      </c>
      <c r="D1123" s="26">
        <v>75</v>
      </c>
      <c r="E1123" s="26">
        <v>100</v>
      </c>
      <c r="F1123" s="26">
        <v>85.05</v>
      </c>
      <c r="G1123" s="26">
        <v>126</v>
      </c>
      <c r="H1123" s="26">
        <v>741414</v>
      </c>
    </row>
    <row r="1124" spans="1:8" x14ac:dyDescent="0.25">
      <c r="A1124" s="6">
        <v>1998</v>
      </c>
      <c r="B1124" s="6">
        <v>2282005010</v>
      </c>
      <c r="C1124" s="7" t="s">
        <v>677</v>
      </c>
      <c r="D1124" s="26">
        <v>100</v>
      </c>
      <c r="E1124" s="26">
        <v>175</v>
      </c>
      <c r="F1124" s="26">
        <v>127.8</v>
      </c>
      <c r="G1124" s="26">
        <v>108</v>
      </c>
      <c r="H1124" s="26">
        <v>1658617</v>
      </c>
    </row>
    <row r="1125" spans="1:8" x14ac:dyDescent="0.25">
      <c r="A1125" s="6">
        <v>1998</v>
      </c>
      <c r="B1125" s="6">
        <v>2282005010</v>
      </c>
      <c r="C1125" s="7" t="s">
        <v>677</v>
      </c>
      <c r="D1125" s="26">
        <v>175</v>
      </c>
      <c r="E1125" s="26">
        <v>300</v>
      </c>
      <c r="F1125" s="26">
        <v>212.3</v>
      </c>
      <c r="G1125" s="26">
        <v>97</v>
      </c>
      <c r="H1125" s="26">
        <v>1488883</v>
      </c>
    </row>
    <row r="1126" spans="1:8" x14ac:dyDescent="0.25">
      <c r="A1126" s="6">
        <v>1998</v>
      </c>
      <c r="B1126" s="6">
        <v>2282005015</v>
      </c>
      <c r="C1126" s="7" t="s">
        <v>678</v>
      </c>
      <c r="D1126" s="26">
        <v>1</v>
      </c>
      <c r="E1126" s="26">
        <v>3</v>
      </c>
      <c r="F1126" s="26">
        <v>2.0099999999999998</v>
      </c>
      <c r="G1126" s="26">
        <v>160</v>
      </c>
      <c r="H1126" s="26">
        <v>710</v>
      </c>
    </row>
    <row r="1127" spans="1:8" x14ac:dyDescent="0.25">
      <c r="A1127" s="6">
        <v>1998</v>
      </c>
      <c r="B1127" s="6">
        <v>2282005015</v>
      </c>
      <c r="C1127" s="7" t="s">
        <v>678</v>
      </c>
      <c r="D1127" s="26">
        <v>3</v>
      </c>
      <c r="E1127" s="26">
        <v>6</v>
      </c>
      <c r="F1127" s="26">
        <v>4.96</v>
      </c>
      <c r="G1127" s="26">
        <v>160</v>
      </c>
      <c r="H1127" s="26">
        <v>685</v>
      </c>
    </row>
    <row r="1128" spans="1:8" x14ac:dyDescent="0.25">
      <c r="A1128" s="6">
        <v>1998</v>
      </c>
      <c r="B1128" s="6">
        <v>2282005015</v>
      </c>
      <c r="C1128" s="7" t="s">
        <v>678</v>
      </c>
      <c r="D1128" s="26">
        <v>6</v>
      </c>
      <c r="E1128" s="26">
        <v>11</v>
      </c>
      <c r="F1128" s="26">
        <v>9.1199999999999992</v>
      </c>
      <c r="G1128" s="26">
        <v>160</v>
      </c>
      <c r="H1128" s="26">
        <v>6540</v>
      </c>
    </row>
    <row r="1129" spans="1:8" x14ac:dyDescent="0.25">
      <c r="A1129" s="6">
        <v>1998</v>
      </c>
      <c r="B1129" s="6">
        <v>2282005015</v>
      </c>
      <c r="C1129" s="7" t="s">
        <v>678</v>
      </c>
      <c r="D1129" s="26">
        <v>16</v>
      </c>
      <c r="E1129" s="26">
        <v>25</v>
      </c>
      <c r="F1129" s="26">
        <v>25</v>
      </c>
      <c r="G1129" s="26">
        <v>160</v>
      </c>
      <c r="H1129" s="26">
        <v>12</v>
      </c>
    </row>
    <row r="1130" spans="1:8" x14ac:dyDescent="0.25">
      <c r="A1130" s="6">
        <v>1998</v>
      </c>
      <c r="B1130" s="6">
        <v>2282005015</v>
      </c>
      <c r="C1130" s="7" t="s">
        <v>678</v>
      </c>
      <c r="D1130" s="26">
        <v>25</v>
      </c>
      <c r="E1130" s="26">
        <v>40</v>
      </c>
      <c r="F1130" s="26">
        <v>29.59</v>
      </c>
      <c r="G1130" s="26">
        <v>160</v>
      </c>
      <c r="H1130" s="26">
        <v>6944</v>
      </c>
    </row>
    <row r="1131" spans="1:8" x14ac:dyDescent="0.25">
      <c r="A1131" s="6">
        <v>1998</v>
      </c>
      <c r="B1131" s="6">
        <v>2282005015</v>
      </c>
      <c r="C1131" s="7" t="s">
        <v>678</v>
      </c>
      <c r="D1131" s="26">
        <v>40</v>
      </c>
      <c r="E1131" s="26">
        <v>50</v>
      </c>
      <c r="F1131" s="26">
        <v>46.59</v>
      </c>
      <c r="G1131" s="26">
        <v>160</v>
      </c>
      <c r="H1131" s="26">
        <v>2799</v>
      </c>
    </row>
    <row r="1132" spans="1:8" x14ac:dyDescent="0.25">
      <c r="A1132" s="6">
        <v>1998</v>
      </c>
      <c r="B1132" s="6">
        <v>2282005015</v>
      </c>
      <c r="C1132" s="7" t="s">
        <v>678</v>
      </c>
      <c r="D1132" s="26">
        <v>50</v>
      </c>
      <c r="E1132" s="26">
        <v>75</v>
      </c>
      <c r="F1132" s="26">
        <v>61.51</v>
      </c>
      <c r="G1132" s="26">
        <v>160</v>
      </c>
      <c r="H1132" s="26">
        <v>62050</v>
      </c>
    </row>
    <row r="1133" spans="1:8" x14ac:dyDescent="0.25">
      <c r="A1133" s="6">
        <v>1998</v>
      </c>
      <c r="B1133" s="6">
        <v>2282005015</v>
      </c>
      <c r="C1133" s="7" t="s">
        <v>678</v>
      </c>
      <c r="D1133" s="26">
        <v>75</v>
      </c>
      <c r="E1133" s="26">
        <v>100</v>
      </c>
      <c r="F1133" s="26">
        <v>88.85</v>
      </c>
      <c r="G1133" s="26">
        <v>160</v>
      </c>
      <c r="H1133" s="26">
        <v>229498</v>
      </c>
    </row>
    <row r="1134" spans="1:8" x14ac:dyDescent="0.25">
      <c r="A1134" s="6">
        <v>1998</v>
      </c>
      <c r="B1134" s="6">
        <v>2282005015</v>
      </c>
      <c r="C1134" s="7" t="s">
        <v>678</v>
      </c>
      <c r="D1134" s="26">
        <v>100</v>
      </c>
      <c r="E1134" s="26">
        <v>175</v>
      </c>
      <c r="F1134" s="26">
        <v>130</v>
      </c>
      <c r="G1134" s="26">
        <v>160</v>
      </c>
      <c r="H1134" s="26">
        <v>850222</v>
      </c>
    </row>
    <row r="1135" spans="1:8" x14ac:dyDescent="0.25">
      <c r="A1135" s="6">
        <v>1998</v>
      </c>
      <c r="B1135" s="6">
        <v>2282005015</v>
      </c>
      <c r="C1135" s="7" t="s">
        <v>678</v>
      </c>
      <c r="D1135" s="26">
        <v>175</v>
      </c>
      <c r="E1135" s="26">
        <v>300</v>
      </c>
      <c r="F1135" s="26">
        <v>212.7</v>
      </c>
      <c r="G1135" s="26">
        <v>160</v>
      </c>
      <c r="H1135" s="26">
        <v>55938</v>
      </c>
    </row>
    <row r="1136" spans="1:8" x14ac:dyDescent="0.25">
      <c r="A1136" s="6">
        <v>1998</v>
      </c>
      <c r="B1136" s="6">
        <v>2282010005</v>
      </c>
      <c r="C1136" s="7" t="s">
        <v>679</v>
      </c>
      <c r="D1136" s="26">
        <v>3</v>
      </c>
      <c r="E1136" s="26">
        <v>6</v>
      </c>
      <c r="F1136" s="26">
        <v>5</v>
      </c>
      <c r="G1136" s="26">
        <v>197</v>
      </c>
      <c r="H1136" s="26">
        <v>780</v>
      </c>
    </row>
    <row r="1137" spans="1:8" x14ac:dyDescent="0.25">
      <c r="A1137" s="6">
        <v>1998</v>
      </c>
      <c r="B1137" s="6">
        <v>2282010005</v>
      </c>
      <c r="C1137" s="7" t="s">
        <v>679</v>
      </c>
      <c r="D1137" s="26">
        <v>6</v>
      </c>
      <c r="E1137" s="26">
        <v>11</v>
      </c>
      <c r="F1137" s="26">
        <v>10</v>
      </c>
      <c r="G1137" s="26">
        <v>197</v>
      </c>
      <c r="H1137" s="26">
        <v>558</v>
      </c>
    </row>
    <row r="1138" spans="1:8" x14ac:dyDescent="0.25">
      <c r="A1138" s="6">
        <v>1998</v>
      </c>
      <c r="B1138" s="6">
        <v>2282010005</v>
      </c>
      <c r="C1138" s="7" t="s">
        <v>679</v>
      </c>
      <c r="D1138" s="26">
        <v>11</v>
      </c>
      <c r="E1138" s="26">
        <v>16</v>
      </c>
      <c r="F1138" s="26">
        <v>15</v>
      </c>
      <c r="G1138" s="26">
        <v>197</v>
      </c>
      <c r="H1138" s="26">
        <v>331</v>
      </c>
    </row>
    <row r="1139" spans="1:8" x14ac:dyDescent="0.25">
      <c r="A1139" s="6">
        <v>1998</v>
      </c>
      <c r="B1139" s="6">
        <v>2282010005</v>
      </c>
      <c r="C1139" s="7" t="s">
        <v>679</v>
      </c>
      <c r="D1139" s="26">
        <v>25</v>
      </c>
      <c r="E1139" s="26">
        <v>40</v>
      </c>
      <c r="F1139" s="26">
        <v>30.47</v>
      </c>
      <c r="G1139" s="26">
        <v>197</v>
      </c>
      <c r="H1139" s="26">
        <v>1426</v>
      </c>
    </row>
    <row r="1140" spans="1:8" x14ac:dyDescent="0.25">
      <c r="A1140" s="6">
        <v>1998</v>
      </c>
      <c r="B1140" s="6">
        <v>2282010005</v>
      </c>
      <c r="C1140" s="7" t="s">
        <v>679</v>
      </c>
      <c r="D1140" s="26">
        <v>50</v>
      </c>
      <c r="E1140" s="26">
        <v>75</v>
      </c>
      <c r="F1140" s="26">
        <v>59.55</v>
      </c>
      <c r="G1140" s="26">
        <v>197</v>
      </c>
      <c r="H1140" s="26">
        <v>12538</v>
      </c>
    </row>
    <row r="1141" spans="1:8" x14ac:dyDescent="0.25">
      <c r="A1141" s="6">
        <v>1998</v>
      </c>
      <c r="B1141" s="6">
        <v>2282010005</v>
      </c>
      <c r="C1141" s="7" t="s">
        <v>679</v>
      </c>
      <c r="D1141" s="26">
        <v>75</v>
      </c>
      <c r="E1141" s="26">
        <v>100</v>
      </c>
      <c r="F1141" s="26"/>
      <c r="G1141" s="26">
        <v>197</v>
      </c>
      <c r="H1141" s="26">
        <v>0</v>
      </c>
    </row>
    <row r="1142" spans="1:8" x14ac:dyDescent="0.25">
      <c r="A1142" s="6">
        <v>1998</v>
      </c>
      <c r="B1142" s="6">
        <v>2282010005</v>
      </c>
      <c r="C1142" s="7" t="s">
        <v>679</v>
      </c>
      <c r="D1142" s="26">
        <v>100</v>
      </c>
      <c r="E1142" s="26">
        <v>175</v>
      </c>
      <c r="F1142" s="26">
        <v>149.69999999999999</v>
      </c>
      <c r="G1142" s="26">
        <v>197</v>
      </c>
      <c r="H1142" s="26">
        <v>300607</v>
      </c>
    </row>
    <row r="1143" spans="1:8" x14ac:dyDescent="0.25">
      <c r="A1143" s="6">
        <v>1998</v>
      </c>
      <c r="B1143" s="6">
        <v>2282010005</v>
      </c>
      <c r="C1143" s="7" t="s">
        <v>679</v>
      </c>
      <c r="D1143" s="26">
        <v>175</v>
      </c>
      <c r="E1143" s="26">
        <v>300</v>
      </c>
      <c r="F1143" s="26">
        <v>211.1</v>
      </c>
      <c r="G1143" s="26">
        <v>197</v>
      </c>
      <c r="H1143" s="26">
        <v>1115763</v>
      </c>
    </row>
    <row r="1144" spans="1:8" x14ac:dyDescent="0.25">
      <c r="A1144" s="6">
        <v>1998</v>
      </c>
      <c r="B1144" s="6">
        <v>2282010005</v>
      </c>
      <c r="C1144" s="7" t="s">
        <v>679</v>
      </c>
      <c r="D1144" s="26">
        <v>300</v>
      </c>
      <c r="E1144" s="26">
        <v>600</v>
      </c>
      <c r="F1144" s="26">
        <v>380.8</v>
      </c>
      <c r="G1144" s="26">
        <v>197</v>
      </c>
      <c r="H1144" s="26">
        <v>448092</v>
      </c>
    </row>
    <row r="1145" spans="1:8" x14ac:dyDescent="0.25">
      <c r="A1145" s="6">
        <v>1998</v>
      </c>
      <c r="B1145" s="6">
        <v>2282010005</v>
      </c>
      <c r="C1145" s="7" t="s">
        <v>679</v>
      </c>
      <c r="D1145" s="26">
        <v>600</v>
      </c>
      <c r="E1145" s="26">
        <v>750</v>
      </c>
      <c r="F1145" s="26">
        <v>650</v>
      </c>
      <c r="G1145" s="26">
        <v>50</v>
      </c>
      <c r="H1145" s="26">
        <v>7560</v>
      </c>
    </row>
    <row r="1146" spans="1:8" x14ac:dyDescent="0.25">
      <c r="A1146" s="6">
        <v>2000</v>
      </c>
      <c r="B1146" s="6">
        <v>2282020005</v>
      </c>
      <c r="C1146" s="7" t="s">
        <v>680</v>
      </c>
      <c r="D1146" s="26">
        <v>6</v>
      </c>
      <c r="E1146" s="26">
        <v>11</v>
      </c>
      <c r="F1146" s="26">
        <v>9.7360000000000007</v>
      </c>
      <c r="G1146" s="26">
        <v>1400</v>
      </c>
      <c r="H1146" s="26">
        <v>9199</v>
      </c>
    </row>
    <row r="1147" spans="1:8" x14ac:dyDescent="0.25">
      <c r="A1147" s="6">
        <v>2000</v>
      </c>
      <c r="B1147" s="6">
        <v>2282020005</v>
      </c>
      <c r="C1147" s="7" t="s">
        <v>680</v>
      </c>
      <c r="D1147" s="26">
        <v>11</v>
      </c>
      <c r="E1147" s="26">
        <v>16</v>
      </c>
      <c r="F1147" s="26">
        <v>14.92</v>
      </c>
      <c r="G1147" s="26">
        <v>1400</v>
      </c>
      <c r="H1147" s="26">
        <v>4514</v>
      </c>
    </row>
    <row r="1148" spans="1:8" x14ac:dyDescent="0.25">
      <c r="A1148" s="6">
        <v>2000</v>
      </c>
      <c r="B1148" s="6">
        <v>2282020005</v>
      </c>
      <c r="C1148" s="7" t="s">
        <v>680</v>
      </c>
      <c r="D1148" s="26">
        <v>16</v>
      </c>
      <c r="E1148" s="26">
        <v>25</v>
      </c>
      <c r="F1148" s="26">
        <v>21.41</v>
      </c>
      <c r="G1148" s="26">
        <v>1400</v>
      </c>
      <c r="H1148" s="26">
        <v>9987</v>
      </c>
    </row>
    <row r="1149" spans="1:8" x14ac:dyDescent="0.25">
      <c r="A1149" s="6">
        <v>2000</v>
      </c>
      <c r="B1149" s="6">
        <v>2282020005</v>
      </c>
      <c r="C1149" s="7" t="s">
        <v>680</v>
      </c>
      <c r="D1149" s="26">
        <v>25</v>
      </c>
      <c r="E1149" s="26">
        <v>40</v>
      </c>
      <c r="F1149" s="26">
        <v>31.2</v>
      </c>
      <c r="G1149" s="26">
        <v>1400</v>
      </c>
      <c r="H1149" s="26">
        <v>5464</v>
      </c>
    </row>
    <row r="1150" spans="1:8" x14ac:dyDescent="0.25">
      <c r="A1150" s="6">
        <v>2000</v>
      </c>
      <c r="B1150" s="6">
        <v>2282020005</v>
      </c>
      <c r="C1150" s="7" t="s">
        <v>680</v>
      </c>
      <c r="D1150" s="26">
        <v>40</v>
      </c>
      <c r="E1150" s="26">
        <v>50</v>
      </c>
      <c r="F1150" s="26">
        <v>42.4</v>
      </c>
      <c r="G1150" s="26">
        <v>1400</v>
      </c>
      <c r="H1150" s="26">
        <v>1010</v>
      </c>
    </row>
    <row r="1151" spans="1:8" x14ac:dyDescent="0.25">
      <c r="A1151" s="6">
        <v>2000</v>
      </c>
      <c r="B1151" s="6">
        <v>2282020005</v>
      </c>
      <c r="C1151" s="7" t="s">
        <v>680</v>
      </c>
      <c r="D1151" s="26">
        <v>50</v>
      </c>
      <c r="E1151" s="26">
        <v>75</v>
      </c>
      <c r="F1151" s="26">
        <v>56.19</v>
      </c>
      <c r="G1151" s="26">
        <v>1400</v>
      </c>
      <c r="H1151" s="26">
        <v>8854</v>
      </c>
    </row>
    <row r="1152" spans="1:8" x14ac:dyDescent="0.25">
      <c r="A1152" s="6">
        <v>2000</v>
      </c>
      <c r="B1152" s="6">
        <v>2282020005</v>
      </c>
      <c r="C1152" s="7" t="s">
        <v>680</v>
      </c>
      <c r="D1152" s="26">
        <v>75</v>
      </c>
      <c r="E1152" s="26">
        <v>100</v>
      </c>
      <c r="F1152" s="26">
        <v>94.22</v>
      </c>
      <c r="G1152" s="26">
        <v>1400</v>
      </c>
      <c r="H1152" s="26">
        <v>7456</v>
      </c>
    </row>
    <row r="1153" spans="1:8" x14ac:dyDescent="0.25">
      <c r="A1153" s="6">
        <v>2000</v>
      </c>
      <c r="B1153" s="6">
        <v>2282020005</v>
      </c>
      <c r="C1153" s="7" t="s">
        <v>680</v>
      </c>
      <c r="D1153" s="26">
        <v>100</v>
      </c>
      <c r="E1153" s="26">
        <v>175</v>
      </c>
      <c r="F1153" s="26">
        <v>144.9</v>
      </c>
      <c r="G1153" s="26">
        <v>1400</v>
      </c>
      <c r="H1153" s="26">
        <v>61116</v>
      </c>
    </row>
    <row r="1154" spans="1:8" x14ac:dyDescent="0.25">
      <c r="A1154" s="6">
        <v>2000</v>
      </c>
      <c r="B1154" s="6">
        <v>2282020005</v>
      </c>
      <c r="C1154" s="7" t="s">
        <v>680</v>
      </c>
      <c r="D1154" s="26">
        <v>175</v>
      </c>
      <c r="E1154" s="26">
        <v>300</v>
      </c>
      <c r="F1154" s="26">
        <v>223.1</v>
      </c>
      <c r="G1154" s="26">
        <v>1400</v>
      </c>
      <c r="H1154" s="26">
        <v>100498</v>
      </c>
    </row>
    <row r="1155" spans="1:8" x14ac:dyDescent="0.25">
      <c r="A1155" s="6">
        <v>2000</v>
      </c>
      <c r="B1155" s="6">
        <v>2282020005</v>
      </c>
      <c r="C1155" s="7" t="s">
        <v>680</v>
      </c>
      <c r="D1155" s="26">
        <v>300</v>
      </c>
      <c r="E1155" s="26">
        <v>600</v>
      </c>
      <c r="F1155" s="26">
        <v>387.1</v>
      </c>
      <c r="G1155" s="26">
        <v>1400</v>
      </c>
      <c r="H1155" s="26">
        <v>74132</v>
      </c>
    </row>
    <row r="1156" spans="1:8" x14ac:dyDescent="0.25">
      <c r="A1156" s="6">
        <v>2000</v>
      </c>
      <c r="B1156" s="6">
        <v>2282020005</v>
      </c>
      <c r="C1156" s="7" t="s">
        <v>680</v>
      </c>
      <c r="D1156" s="26">
        <v>600</v>
      </c>
      <c r="E1156" s="26">
        <v>750</v>
      </c>
      <c r="F1156" s="26">
        <v>677</v>
      </c>
      <c r="G1156" s="26">
        <v>1400</v>
      </c>
      <c r="H1156" s="26">
        <v>2925</v>
      </c>
    </row>
    <row r="1157" spans="1:8" x14ac:dyDescent="0.25">
      <c r="A1157" s="6">
        <v>2000</v>
      </c>
      <c r="B1157" s="6">
        <v>2282020005</v>
      </c>
      <c r="C1157" s="7" t="s">
        <v>680</v>
      </c>
      <c r="D1157" s="26">
        <v>750</v>
      </c>
      <c r="E1157" s="26">
        <v>1000</v>
      </c>
      <c r="F1157" s="26">
        <v>876.5</v>
      </c>
      <c r="G1157" s="26">
        <v>1400</v>
      </c>
      <c r="H1157" s="26">
        <v>5546</v>
      </c>
    </row>
    <row r="1158" spans="1:8" x14ac:dyDescent="0.25">
      <c r="A1158" s="6">
        <v>2000</v>
      </c>
      <c r="B1158" s="6">
        <v>2282020005</v>
      </c>
      <c r="C1158" s="7" t="s">
        <v>680</v>
      </c>
      <c r="D1158" s="26">
        <v>1000</v>
      </c>
      <c r="E1158" s="26">
        <v>1200</v>
      </c>
      <c r="F1158" s="26">
        <v>1154</v>
      </c>
      <c r="G1158" s="26">
        <v>1400</v>
      </c>
      <c r="H1158" s="26">
        <v>452</v>
      </c>
    </row>
    <row r="1159" spans="1:8" x14ac:dyDescent="0.25">
      <c r="A1159" s="6">
        <v>2000</v>
      </c>
      <c r="B1159" s="6">
        <v>2282020005</v>
      </c>
      <c r="C1159" s="7" t="s">
        <v>680</v>
      </c>
      <c r="D1159" s="26">
        <v>1200</v>
      </c>
      <c r="E1159" s="26">
        <v>2000</v>
      </c>
      <c r="F1159" s="26">
        <v>1369</v>
      </c>
      <c r="G1159" s="26">
        <v>1400</v>
      </c>
      <c r="H1159" s="26">
        <v>1586</v>
      </c>
    </row>
    <row r="1160" spans="1:8" x14ac:dyDescent="0.25">
      <c r="A1160" s="6">
        <v>2000</v>
      </c>
      <c r="B1160" s="6">
        <v>2282020005</v>
      </c>
      <c r="C1160" s="7" t="s">
        <v>680</v>
      </c>
      <c r="D1160" s="26">
        <v>2000</v>
      </c>
      <c r="E1160" s="26">
        <v>3000</v>
      </c>
      <c r="F1160" s="26">
        <v>2294</v>
      </c>
      <c r="G1160" s="26">
        <v>1400</v>
      </c>
      <c r="H1160" s="26">
        <v>971</v>
      </c>
    </row>
    <row r="1161" spans="1:8" x14ac:dyDescent="0.25">
      <c r="A1161" s="6">
        <v>2000</v>
      </c>
      <c r="B1161" s="6">
        <v>2282020010</v>
      </c>
      <c r="C1161" s="7" t="s">
        <v>681</v>
      </c>
      <c r="D1161" s="26">
        <v>25</v>
      </c>
      <c r="E1161" s="26">
        <v>40</v>
      </c>
      <c r="F1161" s="26">
        <v>32.25</v>
      </c>
      <c r="G1161" s="26">
        <v>1050</v>
      </c>
      <c r="H1161" s="26">
        <v>9897</v>
      </c>
    </row>
    <row r="1162" spans="1:8" x14ac:dyDescent="0.25">
      <c r="A1162" s="6">
        <v>2000</v>
      </c>
      <c r="B1162" s="6">
        <v>2285002015</v>
      </c>
      <c r="C1162" s="7" t="s">
        <v>682</v>
      </c>
      <c r="D1162" s="26">
        <v>3</v>
      </c>
      <c r="E1162" s="26">
        <v>6</v>
      </c>
      <c r="F1162" s="26">
        <v>4.2</v>
      </c>
      <c r="G1162" s="26">
        <v>2500</v>
      </c>
      <c r="H1162" s="26">
        <v>13</v>
      </c>
    </row>
    <row r="1163" spans="1:8" x14ac:dyDescent="0.25">
      <c r="A1163" s="6">
        <v>2000</v>
      </c>
      <c r="B1163" s="6">
        <v>2285002015</v>
      </c>
      <c r="C1163" s="7" t="s">
        <v>682</v>
      </c>
      <c r="D1163" s="26">
        <v>6</v>
      </c>
      <c r="E1163" s="26">
        <v>11</v>
      </c>
      <c r="F1163" s="26">
        <v>8.32</v>
      </c>
      <c r="G1163" s="26">
        <v>2500</v>
      </c>
      <c r="H1163" s="26">
        <v>71</v>
      </c>
    </row>
    <row r="1164" spans="1:8" x14ac:dyDescent="0.25">
      <c r="A1164" s="6">
        <v>2000</v>
      </c>
      <c r="B1164" s="6">
        <v>2285002015</v>
      </c>
      <c r="C1164" s="7" t="s">
        <v>682</v>
      </c>
      <c r="D1164" s="26">
        <v>11</v>
      </c>
      <c r="E1164" s="26">
        <v>16</v>
      </c>
      <c r="F1164" s="26">
        <v>14.13</v>
      </c>
      <c r="G1164" s="26">
        <v>2500</v>
      </c>
      <c r="H1164" s="26">
        <v>78</v>
      </c>
    </row>
    <row r="1165" spans="1:8" x14ac:dyDescent="0.25">
      <c r="A1165" s="6">
        <v>2000</v>
      </c>
      <c r="B1165" s="6">
        <v>2285002015</v>
      </c>
      <c r="C1165" s="7" t="s">
        <v>682</v>
      </c>
      <c r="D1165" s="26">
        <v>16</v>
      </c>
      <c r="E1165" s="26">
        <v>25</v>
      </c>
      <c r="F1165" s="26">
        <v>17.5</v>
      </c>
      <c r="G1165" s="26">
        <v>2500</v>
      </c>
      <c r="H1165" s="26">
        <v>110</v>
      </c>
    </row>
    <row r="1166" spans="1:8" x14ac:dyDescent="0.25">
      <c r="A1166" s="6">
        <v>2000</v>
      </c>
      <c r="B1166" s="6">
        <v>2285002015</v>
      </c>
      <c r="C1166" s="7" t="s">
        <v>682</v>
      </c>
      <c r="D1166" s="26">
        <v>25</v>
      </c>
      <c r="E1166" s="26">
        <v>40</v>
      </c>
      <c r="F1166" s="26">
        <v>33.340000000000003</v>
      </c>
      <c r="G1166" s="26">
        <v>2500</v>
      </c>
      <c r="H1166" s="26">
        <v>408</v>
      </c>
    </row>
    <row r="1167" spans="1:8" x14ac:dyDescent="0.25">
      <c r="A1167" s="6">
        <v>2000</v>
      </c>
      <c r="B1167" s="6">
        <v>2285002015</v>
      </c>
      <c r="C1167" s="7" t="s">
        <v>682</v>
      </c>
      <c r="D1167" s="26">
        <v>40</v>
      </c>
      <c r="E1167" s="26">
        <v>50</v>
      </c>
      <c r="F1167" s="26">
        <v>44.12</v>
      </c>
      <c r="G1167" s="26">
        <v>2500</v>
      </c>
      <c r="H1167" s="26">
        <v>641</v>
      </c>
    </row>
    <row r="1168" spans="1:8" x14ac:dyDescent="0.25">
      <c r="A1168" s="6">
        <v>2000</v>
      </c>
      <c r="B1168" s="6">
        <v>2285002015</v>
      </c>
      <c r="C1168" s="7" t="s">
        <v>682</v>
      </c>
      <c r="D1168" s="26">
        <v>50</v>
      </c>
      <c r="E1168" s="26">
        <v>75</v>
      </c>
      <c r="F1168" s="26">
        <v>59.61</v>
      </c>
      <c r="G1168" s="26">
        <v>4667</v>
      </c>
      <c r="H1168" s="26">
        <v>1169</v>
      </c>
    </row>
    <row r="1169" spans="1:8" x14ac:dyDescent="0.25">
      <c r="A1169" s="6">
        <v>2000</v>
      </c>
      <c r="B1169" s="6">
        <v>2285002015</v>
      </c>
      <c r="C1169" s="7" t="s">
        <v>682</v>
      </c>
      <c r="D1169" s="26">
        <v>75</v>
      </c>
      <c r="E1169" s="26">
        <v>100</v>
      </c>
      <c r="F1169" s="26">
        <v>87.84</v>
      </c>
      <c r="G1169" s="26">
        <v>4667</v>
      </c>
      <c r="H1169" s="26">
        <v>1088</v>
      </c>
    </row>
    <row r="1170" spans="1:8" x14ac:dyDescent="0.25">
      <c r="A1170" s="6">
        <v>2000</v>
      </c>
      <c r="B1170" s="6">
        <v>2285002015</v>
      </c>
      <c r="C1170" s="7" t="s">
        <v>682</v>
      </c>
      <c r="D1170" s="26">
        <v>100</v>
      </c>
      <c r="E1170" s="26">
        <v>175</v>
      </c>
      <c r="F1170" s="26">
        <v>134</v>
      </c>
      <c r="G1170" s="26">
        <v>4667</v>
      </c>
      <c r="H1170" s="26">
        <v>4595</v>
      </c>
    </row>
    <row r="1171" spans="1:8" x14ac:dyDescent="0.25">
      <c r="A1171" s="6">
        <v>2000</v>
      </c>
      <c r="B1171" s="6">
        <v>2285002015</v>
      </c>
      <c r="C1171" s="7" t="s">
        <v>682</v>
      </c>
      <c r="D1171" s="26">
        <v>175</v>
      </c>
      <c r="E1171" s="26">
        <v>300</v>
      </c>
      <c r="F1171" s="26">
        <v>234</v>
      </c>
      <c r="G1171" s="26">
        <v>4667</v>
      </c>
      <c r="H1171" s="26">
        <v>1693</v>
      </c>
    </row>
    <row r="1172" spans="1:8" x14ac:dyDescent="0.25">
      <c r="A1172" s="6">
        <v>2000</v>
      </c>
      <c r="B1172" s="6">
        <v>2285002015</v>
      </c>
      <c r="C1172" s="7" t="s">
        <v>682</v>
      </c>
      <c r="D1172" s="26">
        <v>300</v>
      </c>
      <c r="E1172" s="26">
        <v>600</v>
      </c>
      <c r="F1172" s="26">
        <v>453.2</v>
      </c>
      <c r="G1172" s="26">
        <v>7000</v>
      </c>
      <c r="H1172" s="26">
        <v>286</v>
      </c>
    </row>
    <row r="1173" spans="1:8" x14ac:dyDescent="0.25">
      <c r="A1173" s="6">
        <v>2000</v>
      </c>
      <c r="B1173" s="6">
        <v>2285002015</v>
      </c>
      <c r="C1173" s="7" t="s">
        <v>682</v>
      </c>
      <c r="D1173" s="26">
        <v>600</v>
      </c>
      <c r="E1173" s="26">
        <v>750</v>
      </c>
      <c r="F1173" s="26">
        <v>689.2</v>
      </c>
      <c r="G1173" s="26">
        <v>7000</v>
      </c>
      <c r="H1173" s="26">
        <v>72</v>
      </c>
    </row>
    <row r="1174" spans="1:8" x14ac:dyDescent="0.25">
      <c r="A1174" s="6">
        <v>2000</v>
      </c>
      <c r="B1174" s="6">
        <v>2285002015</v>
      </c>
      <c r="C1174" s="7" t="s">
        <v>682</v>
      </c>
      <c r="D1174" s="26">
        <v>750</v>
      </c>
      <c r="E1174" s="26">
        <v>1000</v>
      </c>
      <c r="F1174" s="26">
        <v>850</v>
      </c>
      <c r="G1174" s="26">
        <v>7000</v>
      </c>
      <c r="H1174" s="26">
        <v>17</v>
      </c>
    </row>
    <row r="1175" spans="1:8" x14ac:dyDescent="0.25">
      <c r="A1175" s="6">
        <v>2000</v>
      </c>
      <c r="B1175" s="6">
        <v>2285002015</v>
      </c>
      <c r="C1175" s="7" t="s">
        <v>682</v>
      </c>
      <c r="D1175" s="26">
        <v>1000</v>
      </c>
      <c r="E1175" s="26">
        <v>1200</v>
      </c>
      <c r="F1175" s="26">
        <v>1200</v>
      </c>
      <c r="G1175" s="26">
        <v>7000</v>
      </c>
      <c r="H1175" s="26">
        <v>26</v>
      </c>
    </row>
    <row r="1176" spans="1:8" x14ac:dyDescent="0.25">
      <c r="A1176" s="6">
        <v>2000</v>
      </c>
      <c r="B1176" s="6">
        <v>2285002015</v>
      </c>
      <c r="C1176" s="7" t="s">
        <v>682</v>
      </c>
      <c r="D1176" s="26">
        <v>1200</v>
      </c>
      <c r="E1176" s="26">
        <v>2000</v>
      </c>
      <c r="F1176" s="26">
        <v>1633</v>
      </c>
      <c r="G1176" s="26">
        <v>7000</v>
      </c>
      <c r="H1176" s="26">
        <v>9</v>
      </c>
    </row>
    <row r="1177" spans="1:8" x14ac:dyDescent="0.25">
      <c r="A1177" s="6">
        <v>1998</v>
      </c>
      <c r="B1177" s="6">
        <v>2285004015</v>
      </c>
      <c r="C1177" s="7" t="s">
        <v>683</v>
      </c>
      <c r="D1177" s="26">
        <v>1</v>
      </c>
      <c r="E1177" s="26">
        <v>3</v>
      </c>
      <c r="F1177" s="26">
        <v>3</v>
      </c>
      <c r="G1177" s="26">
        <v>200</v>
      </c>
      <c r="H1177" s="26">
        <v>70</v>
      </c>
    </row>
    <row r="1178" spans="1:8" x14ac:dyDescent="0.25">
      <c r="A1178" s="6">
        <v>1998</v>
      </c>
      <c r="B1178" s="6">
        <v>2285004015</v>
      </c>
      <c r="C1178" s="7" t="s">
        <v>683</v>
      </c>
      <c r="D1178" s="26">
        <v>3</v>
      </c>
      <c r="E1178" s="26">
        <v>6</v>
      </c>
      <c r="F1178" s="26">
        <v>3.52</v>
      </c>
      <c r="G1178" s="26">
        <v>200</v>
      </c>
      <c r="H1178" s="26">
        <v>2238</v>
      </c>
    </row>
    <row r="1179" spans="1:8" x14ac:dyDescent="0.25">
      <c r="A1179" s="6">
        <v>1998</v>
      </c>
      <c r="B1179" s="6">
        <v>2285004015</v>
      </c>
      <c r="C1179" s="7" t="s">
        <v>683</v>
      </c>
      <c r="D1179" s="26">
        <v>6</v>
      </c>
      <c r="E1179" s="26">
        <v>11</v>
      </c>
      <c r="F1179" s="26">
        <v>6.59</v>
      </c>
      <c r="G1179" s="26">
        <v>400</v>
      </c>
      <c r="H1179" s="26">
        <v>9202</v>
      </c>
    </row>
    <row r="1180" spans="1:8" x14ac:dyDescent="0.25">
      <c r="A1180" s="6">
        <v>1998</v>
      </c>
      <c r="B1180" s="6">
        <v>2285004015</v>
      </c>
      <c r="C1180" s="7" t="s">
        <v>683</v>
      </c>
      <c r="D1180" s="26">
        <v>11</v>
      </c>
      <c r="E1180" s="26">
        <v>16</v>
      </c>
      <c r="F1180" s="26">
        <v>12.07</v>
      </c>
      <c r="G1180" s="26">
        <v>400</v>
      </c>
      <c r="H1180" s="26">
        <v>165</v>
      </c>
    </row>
    <row r="1181" spans="1:8" x14ac:dyDescent="0.25">
      <c r="A1181" s="6">
        <v>1998</v>
      </c>
      <c r="B1181" s="6">
        <v>2285004015</v>
      </c>
      <c r="C1181" s="7" t="s">
        <v>683</v>
      </c>
      <c r="D1181" s="26">
        <v>16</v>
      </c>
      <c r="E1181" s="26">
        <v>25</v>
      </c>
      <c r="F1181" s="26">
        <v>18.190000000000001</v>
      </c>
      <c r="G1181" s="26">
        <v>750</v>
      </c>
      <c r="H1181" s="26">
        <v>421</v>
      </c>
    </row>
    <row r="1182" spans="1:8" x14ac:dyDescent="0.25">
      <c r="A1182" s="6">
        <v>1998</v>
      </c>
      <c r="B1182" s="6">
        <v>2285004015</v>
      </c>
      <c r="C1182" s="7" t="s">
        <v>683</v>
      </c>
      <c r="D1182" s="26">
        <v>25</v>
      </c>
      <c r="E1182" s="26">
        <v>40</v>
      </c>
      <c r="F1182" s="26">
        <v>33.15</v>
      </c>
      <c r="G1182" s="26">
        <v>1500</v>
      </c>
      <c r="H1182" s="26">
        <v>131</v>
      </c>
    </row>
    <row r="1183" spans="1:8" x14ac:dyDescent="0.25">
      <c r="A1183" s="6">
        <v>1998</v>
      </c>
      <c r="B1183" s="6">
        <v>2285004015</v>
      </c>
      <c r="C1183" s="7" t="s">
        <v>683</v>
      </c>
      <c r="D1183" s="26">
        <v>100</v>
      </c>
      <c r="E1183" s="26">
        <v>175</v>
      </c>
      <c r="F1183" s="26">
        <v>113</v>
      </c>
      <c r="G1183" s="26">
        <v>2852</v>
      </c>
      <c r="H1183" s="26">
        <v>1</v>
      </c>
    </row>
    <row r="1184" spans="1:8" x14ac:dyDescent="0.25">
      <c r="A1184" s="6">
        <v>1998</v>
      </c>
      <c r="B1184" s="6">
        <v>2285006015</v>
      </c>
      <c r="C1184" s="7" t="s">
        <v>684</v>
      </c>
      <c r="D1184" s="26">
        <v>25</v>
      </c>
      <c r="E1184" s="26">
        <v>40</v>
      </c>
      <c r="F1184" s="26">
        <v>33.15</v>
      </c>
      <c r="G1184" s="26">
        <v>1500</v>
      </c>
      <c r="H1184" s="26">
        <v>131</v>
      </c>
    </row>
    <row r="1185" spans="1:8" x14ac:dyDescent="0.25">
      <c r="A1185" s="6">
        <v>1998</v>
      </c>
      <c r="B1185" s="6">
        <v>2285006015</v>
      </c>
      <c r="C1185" s="7" t="s">
        <v>684</v>
      </c>
      <c r="D1185" s="26">
        <v>100</v>
      </c>
      <c r="E1185" s="26">
        <v>175</v>
      </c>
      <c r="F1185" s="26">
        <v>113</v>
      </c>
      <c r="G1185" s="26">
        <v>2852</v>
      </c>
      <c r="H1185" s="26">
        <v>1</v>
      </c>
    </row>
  </sheetData>
  <mergeCells count="2">
    <mergeCell ref="D1:F1"/>
    <mergeCell ref="B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heetViews>
  <sheetFormatPr defaultRowHeight="15" x14ac:dyDescent="0.25"/>
  <cols>
    <col min="1" max="1" width="40.7109375" customWidth="1"/>
    <col min="2" max="3" width="30.7109375" customWidth="1"/>
  </cols>
  <sheetData>
    <row r="1" spans="1:3" x14ac:dyDescent="0.25">
      <c r="A1" s="28" t="s">
        <v>816</v>
      </c>
    </row>
    <row r="2" spans="1:3" x14ac:dyDescent="0.25">
      <c r="A2" s="8" t="s">
        <v>813</v>
      </c>
      <c r="B2" s="8" t="s">
        <v>696</v>
      </c>
      <c r="C2" s="8" t="s">
        <v>859</v>
      </c>
    </row>
    <row r="3" spans="1:3" x14ac:dyDescent="0.25">
      <c r="A3" s="9" t="s">
        <v>814</v>
      </c>
      <c r="B3" s="9" t="s">
        <v>815</v>
      </c>
      <c r="C3" s="9" t="s">
        <v>860</v>
      </c>
    </row>
    <row r="4" spans="1:3" x14ac:dyDescent="0.25">
      <c r="A4" s="50" t="s">
        <v>768</v>
      </c>
      <c r="B4" s="51">
        <f>'MVS14a-MARs'!$D$125</f>
        <v>272145.62205136067</v>
      </c>
      <c r="C4" s="55">
        <f>'MVS14a-MARs'!$D$200</f>
        <v>2.9020580315793467E-3</v>
      </c>
    </row>
    <row r="5" spans="1:3" x14ac:dyDescent="0.25">
      <c r="A5" s="50" t="s">
        <v>812</v>
      </c>
      <c r="B5" s="51">
        <f>'MVS14a-MARs'!$E$125</f>
        <v>301403.70165198331</v>
      </c>
      <c r="C5" s="55">
        <f>'MVS14a-MARs'!$E$200</f>
        <v>2.6614808596742489E-2</v>
      </c>
    </row>
    <row r="6" spans="1:3" x14ac:dyDescent="0.25">
      <c r="A6" s="50" t="s">
        <v>771</v>
      </c>
      <c r="B6" s="51">
        <f>'MVS14a-MARs'!$G$125</f>
        <v>2629344.4836250972</v>
      </c>
      <c r="C6" s="55">
        <f>'MVS14a-MARs'!$G$200</f>
        <v>5.326647389638349E-2</v>
      </c>
    </row>
    <row r="7" spans="1:3" x14ac:dyDescent="0.25">
      <c r="A7" s="50" t="s">
        <v>772</v>
      </c>
      <c r="B7" s="51">
        <f>'MVS14a-MARs'!$H$125</f>
        <v>1269211.1715848406</v>
      </c>
      <c r="C7" s="55">
        <f>'MVS14a-MARs'!$H$200</f>
        <v>5.326647389638349E-2</v>
      </c>
    </row>
    <row r="8" spans="1:3" x14ac:dyDescent="0.25">
      <c r="A8" s="50" t="s">
        <v>773</v>
      </c>
      <c r="B8" s="51">
        <f>'MVS14a-MARs'!$I$125</f>
        <v>436471.05527221382</v>
      </c>
      <c r="C8" s="55">
        <f>'MVS14a-MARs'!$I$200</f>
        <v>5.326647389638349E-2</v>
      </c>
    </row>
    <row r="9" spans="1:3" x14ac:dyDescent="0.25">
      <c r="A9" s="50" t="s">
        <v>774</v>
      </c>
      <c r="B9" s="51">
        <f>'MVS14a-MARs'!$J$125</f>
        <v>557105.95194179332</v>
      </c>
      <c r="C9" s="55">
        <f>'MVS14a-MARs'!$J$200</f>
        <v>5.326647389638349E-2</v>
      </c>
    </row>
    <row r="10" spans="1:3" x14ac:dyDescent="0.25">
      <c r="A10" s="50" t="s">
        <v>775</v>
      </c>
      <c r="B10" s="51">
        <f>'MVS14a-MARs'!$K$125</f>
        <v>351677.45735280926</v>
      </c>
      <c r="C10" s="55">
        <f>'MVS14a-MARs'!$K$200</f>
        <v>5.326647389638349E-2</v>
      </c>
    </row>
    <row r="11" spans="1:3" x14ac:dyDescent="0.25">
      <c r="A11" s="50" t="s">
        <v>776</v>
      </c>
      <c r="B11" s="51">
        <f>'MVS14a-MARs'!$L$125</f>
        <v>495840.67708911072</v>
      </c>
      <c r="C11" s="55">
        <f>'MVS14a-MARs'!$L$200</f>
        <v>5.326647389638349E-2</v>
      </c>
    </row>
    <row r="12" spans="1:3" x14ac:dyDescent="0.25">
      <c r="A12" s="50" t="s">
        <v>778</v>
      </c>
      <c r="B12" s="51">
        <f>'MVS14a-MARs'!$N$125</f>
        <v>935931.99072238849</v>
      </c>
      <c r="C12" s="55">
        <f>'MVS14a-MARs'!$N$200</f>
        <v>5.326647389638349E-2</v>
      </c>
    </row>
    <row r="13" spans="1:3" x14ac:dyDescent="0.25">
      <c r="A13" s="50" t="s">
        <v>779</v>
      </c>
      <c r="B13" s="51">
        <f>'MVS14a-MARs'!$O$125</f>
        <v>2185470.7932271766</v>
      </c>
      <c r="C13" s="55">
        <f>'MVS14a-MARs'!$O$200</f>
        <v>5.326647389638349E-2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86"/>
  <sheetViews>
    <sheetView workbookViewId="0"/>
  </sheetViews>
  <sheetFormatPr defaultRowHeight="15" x14ac:dyDescent="0.25"/>
  <cols>
    <col min="1" max="1" width="20.7109375" style="1" customWidth="1"/>
    <col min="2" max="2" width="39.140625" style="5" bestFit="1" customWidth="1"/>
    <col min="3" max="5" width="20.7109375" style="25" customWidth="1"/>
    <col min="6" max="8" width="20.7109375" style="4" customWidth="1"/>
    <col min="9" max="9" width="20.7109375" customWidth="1"/>
  </cols>
  <sheetData>
    <row r="1" spans="1:9" x14ac:dyDescent="0.25">
      <c r="A1" s="28" t="s">
        <v>837</v>
      </c>
    </row>
    <row r="2" spans="1:9" x14ac:dyDescent="0.25">
      <c r="A2" s="56" t="s">
        <v>0</v>
      </c>
      <c r="B2" s="56"/>
      <c r="C2" s="56" t="s">
        <v>694</v>
      </c>
      <c r="D2" s="56"/>
      <c r="E2" s="56"/>
      <c r="F2" s="11" t="s">
        <v>691</v>
      </c>
      <c r="G2" s="11" t="s">
        <v>2</v>
      </c>
      <c r="H2" s="11" t="s">
        <v>696</v>
      </c>
      <c r="I2" s="18" t="s">
        <v>692</v>
      </c>
    </row>
    <row r="3" spans="1:9" x14ac:dyDescent="0.25">
      <c r="A3" s="10" t="s">
        <v>4</v>
      </c>
      <c r="B3" s="10" t="s">
        <v>5</v>
      </c>
      <c r="C3" s="27" t="s">
        <v>6</v>
      </c>
      <c r="D3" s="27" t="s">
        <v>7</v>
      </c>
      <c r="E3" s="27" t="s">
        <v>687</v>
      </c>
      <c r="F3" s="12" t="s">
        <v>695</v>
      </c>
      <c r="G3" s="12" t="s">
        <v>8</v>
      </c>
      <c r="H3" s="12" t="s">
        <v>697</v>
      </c>
      <c r="I3" s="19" t="s">
        <v>693</v>
      </c>
    </row>
    <row r="4" spans="1:9" x14ac:dyDescent="0.25">
      <c r="A4" s="6">
        <f>'NR08a-52STATE.POP'!$B3</f>
        <v>2260001010</v>
      </c>
      <c r="B4" s="7" t="str">
        <f>'NR08a-52STATE.POP'!$C3</f>
        <v>2-Str Offroad Motorcycles</v>
      </c>
      <c r="C4" s="13">
        <f>'NR08a-52STATE.POP'!$D3</f>
        <v>0</v>
      </c>
      <c r="D4" s="13">
        <f>'NR08a-52STATE.POP'!$E3</f>
        <v>1</v>
      </c>
      <c r="E4" s="13">
        <f>'NR08a-52STATE.POP'!$F3</f>
        <v>1</v>
      </c>
      <c r="F4" s="13">
        <f>'NR08a-52STATE.POP'!$G3</f>
        <v>19200</v>
      </c>
      <c r="G4" s="15">
        <f>VLOOKUP($A4,'NR08a-ACTIVITY.DAT'!$A$3:$G$500,5,FALSE)</f>
        <v>1</v>
      </c>
      <c r="H4" s="13">
        <f>$F4/$G4</f>
        <v>19200</v>
      </c>
      <c r="I4" s="13">
        <f>VLOOKUP($A4,'NR08a-ACTIVITY.DAT'!$A$3:$G$500,7,FALSE)</f>
        <v>1600</v>
      </c>
    </row>
    <row r="5" spans="1:9" x14ac:dyDescent="0.25">
      <c r="A5" s="6">
        <f>'NR08a-52STATE.POP'!$B4</f>
        <v>2260001020</v>
      </c>
      <c r="B5" s="7" t="str">
        <f>'NR08a-52STATE.POP'!$C4</f>
        <v>2-Str Snowmobiles</v>
      </c>
      <c r="C5" s="13">
        <f>'NR08a-52STATE.POP'!$D4</f>
        <v>1</v>
      </c>
      <c r="D5" s="13">
        <f>'NR08a-52STATE.POP'!$E4</f>
        <v>3</v>
      </c>
      <c r="E5" s="13">
        <f>'NR08a-52STATE.POP'!$F4</f>
        <v>2.5</v>
      </c>
      <c r="F5" s="13">
        <f>'NR08a-52STATE.POP'!$G4</f>
        <v>252</v>
      </c>
      <c r="G5" s="15">
        <f>VLOOKUP($A5,'NR08a-ACTIVITY.DAT'!$A$3:$G$500,5,FALSE)</f>
        <v>0.34</v>
      </c>
      <c r="H5" s="13">
        <f t="shared" ref="H5:H68" si="0">$F5/$G5</f>
        <v>741.17647058823525</v>
      </c>
      <c r="I5" s="13">
        <f>VLOOKUP($A5,'NR08a-ACTIVITY.DAT'!$A$3:$G$500,7,FALSE)</f>
        <v>57</v>
      </c>
    </row>
    <row r="6" spans="1:9" x14ac:dyDescent="0.25">
      <c r="A6" s="6">
        <f>'NR08a-52STATE.POP'!$B5</f>
        <v>2260001020</v>
      </c>
      <c r="B6" s="7" t="str">
        <f>'NR08a-52STATE.POP'!$C5</f>
        <v>2-Str Snowmobiles</v>
      </c>
      <c r="C6" s="13">
        <f>'NR08a-52STATE.POP'!$D5</f>
        <v>3</v>
      </c>
      <c r="D6" s="13">
        <f>'NR08a-52STATE.POP'!$E5</f>
        <v>6</v>
      </c>
      <c r="E6" s="13">
        <f>'NR08a-52STATE.POP'!$F5</f>
        <v>4</v>
      </c>
      <c r="F6" s="13">
        <f>'NR08a-52STATE.POP'!$G5</f>
        <v>252</v>
      </c>
      <c r="G6" s="15">
        <f>VLOOKUP($A6,'NR08a-ACTIVITY.DAT'!$A$3:$G$500,5,FALSE)</f>
        <v>0.34</v>
      </c>
      <c r="H6" s="13">
        <f t="shared" si="0"/>
        <v>741.17647058823525</v>
      </c>
      <c r="I6" s="13">
        <f>VLOOKUP($A6,'NR08a-ACTIVITY.DAT'!$A$3:$G$500,7,FALSE)</f>
        <v>57</v>
      </c>
    </row>
    <row r="7" spans="1:9" x14ac:dyDescent="0.25">
      <c r="A7" s="6">
        <f>'NR08a-52STATE.POP'!$B6</f>
        <v>2260001020</v>
      </c>
      <c r="B7" s="7" t="str">
        <f>'NR08a-52STATE.POP'!$C6</f>
        <v>2-Str Snowmobiles</v>
      </c>
      <c r="C7" s="13">
        <f>'NR08a-52STATE.POP'!$D6</f>
        <v>11</v>
      </c>
      <c r="D7" s="13">
        <f>'NR08a-52STATE.POP'!$E6</f>
        <v>16</v>
      </c>
      <c r="E7" s="13">
        <f>'NR08a-52STATE.POP'!$F6</f>
        <v>15.66</v>
      </c>
      <c r="F7" s="13">
        <f>'NR08a-52STATE.POP'!$G6</f>
        <v>252</v>
      </c>
      <c r="G7" s="15">
        <f>VLOOKUP($A7,'NR08a-ACTIVITY.DAT'!$A$3:$G$500,5,FALSE)</f>
        <v>0.34</v>
      </c>
      <c r="H7" s="13">
        <f t="shared" si="0"/>
        <v>741.17647058823525</v>
      </c>
      <c r="I7" s="13">
        <f>VLOOKUP($A7,'NR08a-ACTIVITY.DAT'!$A$3:$G$500,7,FALSE)</f>
        <v>57</v>
      </c>
    </row>
    <row r="8" spans="1:9" x14ac:dyDescent="0.25">
      <c r="A8" s="6">
        <f>'NR08a-52STATE.POP'!$B7</f>
        <v>2260001020</v>
      </c>
      <c r="B8" s="7" t="str">
        <f>'NR08a-52STATE.POP'!$C7</f>
        <v>2-Str Snowmobiles</v>
      </c>
      <c r="C8" s="13">
        <f>'NR08a-52STATE.POP'!$D7</f>
        <v>16</v>
      </c>
      <c r="D8" s="13">
        <f>'NR08a-52STATE.POP'!$E7</f>
        <v>25</v>
      </c>
      <c r="E8" s="13">
        <f>'NR08a-52STATE.POP'!$F7</f>
        <v>20.260000000000002</v>
      </c>
      <c r="F8" s="13">
        <f>'NR08a-52STATE.POP'!$G7</f>
        <v>252</v>
      </c>
      <c r="G8" s="15">
        <f>VLOOKUP($A8,'NR08a-ACTIVITY.DAT'!$A$3:$G$500,5,FALSE)</f>
        <v>0.34</v>
      </c>
      <c r="H8" s="13">
        <f t="shared" si="0"/>
        <v>741.17647058823525</v>
      </c>
      <c r="I8" s="13">
        <f>VLOOKUP($A8,'NR08a-ACTIVITY.DAT'!$A$3:$G$500,7,FALSE)</f>
        <v>57</v>
      </c>
    </row>
    <row r="9" spans="1:9" x14ac:dyDescent="0.25">
      <c r="A9" s="6">
        <f>'NR08a-52STATE.POP'!$B8</f>
        <v>2260001020</v>
      </c>
      <c r="B9" s="7" t="str">
        <f>'NR08a-52STATE.POP'!$C8</f>
        <v>2-Str Snowmobiles</v>
      </c>
      <c r="C9" s="13">
        <f>'NR08a-52STATE.POP'!$D8</f>
        <v>25</v>
      </c>
      <c r="D9" s="13">
        <f>'NR08a-52STATE.POP'!$E8</f>
        <v>40</v>
      </c>
      <c r="E9" s="13">
        <f>'NR08a-52STATE.POP'!$F8</f>
        <v>32.86</v>
      </c>
      <c r="F9" s="13">
        <f>'NR08a-52STATE.POP'!$G8</f>
        <v>252</v>
      </c>
      <c r="G9" s="15">
        <f>VLOOKUP($A9,'NR08a-ACTIVITY.DAT'!$A$3:$G$500,5,FALSE)</f>
        <v>0.34</v>
      </c>
      <c r="H9" s="13">
        <f t="shared" si="0"/>
        <v>741.17647058823525</v>
      </c>
      <c r="I9" s="13">
        <f>VLOOKUP($A9,'NR08a-ACTIVITY.DAT'!$A$3:$G$500,7,FALSE)</f>
        <v>57</v>
      </c>
    </row>
    <row r="10" spans="1:9" x14ac:dyDescent="0.25">
      <c r="A10" s="6">
        <f>'NR08a-52STATE.POP'!$B9</f>
        <v>2260001020</v>
      </c>
      <c r="B10" s="7" t="str">
        <f>'NR08a-52STATE.POP'!$C9</f>
        <v>2-Str Snowmobiles</v>
      </c>
      <c r="C10" s="13">
        <f>'NR08a-52STATE.POP'!$D9</f>
        <v>40</v>
      </c>
      <c r="D10" s="13">
        <f>'NR08a-52STATE.POP'!$E9</f>
        <v>50</v>
      </c>
      <c r="E10" s="13">
        <f>'NR08a-52STATE.POP'!$F9</f>
        <v>45.68</v>
      </c>
      <c r="F10" s="13">
        <f>'NR08a-52STATE.POP'!$G9</f>
        <v>252</v>
      </c>
      <c r="G10" s="15">
        <f>VLOOKUP($A10,'NR08a-ACTIVITY.DAT'!$A$3:$G$500,5,FALSE)</f>
        <v>0.34</v>
      </c>
      <c r="H10" s="13">
        <f t="shared" si="0"/>
        <v>741.17647058823525</v>
      </c>
      <c r="I10" s="13">
        <f>VLOOKUP($A10,'NR08a-ACTIVITY.DAT'!$A$3:$G$500,7,FALSE)</f>
        <v>57</v>
      </c>
    </row>
    <row r="11" spans="1:9" x14ac:dyDescent="0.25">
      <c r="A11" s="6">
        <f>'NR08a-52STATE.POP'!$B10</f>
        <v>2260001020</v>
      </c>
      <c r="B11" s="7" t="str">
        <f>'NR08a-52STATE.POP'!$C10</f>
        <v>2-Str Snowmobiles</v>
      </c>
      <c r="C11" s="13">
        <f>'NR08a-52STATE.POP'!$D10</f>
        <v>50</v>
      </c>
      <c r="D11" s="13">
        <f>'NR08a-52STATE.POP'!$E10</f>
        <v>75</v>
      </c>
      <c r="E11" s="13">
        <f>'NR08a-52STATE.POP'!$F10</f>
        <v>58.48</v>
      </c>
      <c r="F11" s="13">
        <f>'NR08a-52STATE.POP'!$G10</f>
        <v>252</v>
      </c>
      <c r="G11" s="15">
        <f>VLOOKUP($A11,'NR08a-ACTIVITY.DAT'!$A$3:$G$500,5,FALSE)</f>
        <v>0.34</v>
      </c>
      <c r="H11" s="13">
        <f t="shared" si="0"/>
        <v>741.17647058823525</v>
      </c>
      <c r="I11" s="13">
        <f>VLOOKUP($A11,'NR08a-ACTIVITY.DAT'!$A$3:$G$500,7,FALSE)</f>
        <v>57</v>
      </c>
    </row>
    <row r="12" spans="1:9" x14ac:dyDescent="0.25">
      <c r="A12" s="6">
        <f>'NR08a-52STATE.POP'!$B11</f>
        <v>2260001020</v>
      </c>
      <c r="B12" s="7" t="str">
        <f>'NR08a-52STATE.POP'!$C11</f>
        <v>2-Str Snowmobiles</v>
      </c>
      <c r="C12" s="13">
        <f>'NR08a-52STATE.POP'!$D11</f>
        <v>75</v>
      </c>
      <c r="D12" s="13">
        <f>'NR08a-52STATE.POP'!$E11</f>
        <v>100</v>
      </c>
      <c r="E12" s="13">
        <f>'NR08a-52STATE.POP'!$F11</f>
        <v>85.78</v>
      </c>
      <c r="F12" s="13">
        <f>'NR08a-52STATE.POP'!$G11</f>
        <v>252</v>
      </c>
      <c r="G12" s="15">
        <f>VLOOKUP($A12,'NR08a-ACTIVITY.DAT'!$A$3:$G$500,5,FALSE)</f>
        <v>0.34</v>
      </c>
      <c r="H12" s="13">
        <f t="shared" si="0"/>
        <v>741.17647058823525</v>
      </c>
      <c r="I12" s="13">
        <f>VLOOKUP($A12,'NR08a-ACTIVITY.DAT'!$A$3:$G$500,7,FALSE)</f>
        <v>57</v>
      </c>
    </row>
    <row r="13" spans="1:9" x14ac:dyDescent="0.25">
      <c r="A13" s="6">
        <f>'NR08a-52STATE.POP'!$B12</f>
        <v>2260001020</v>
      </c>
      <c r="B13" s="7" t="str">
        <f>'NR08a-52STATE.POP'!$C12</f>
        <v>2-Str Snowmobiles</v>
      </c>
      <c r="C13" s="13">
        <f>'NR08a-52STATE.POP'!$D12</f>
        <v>100</v>
      </c>
      <c r="D13" s="13">
        <f>'NR08a-52STATE.POP'!$E12</f>
        <v>175</v>
      </c>
      <c r="E13" s="13">
        <f>'NR08a-52STATE.POP'!$F12</f>
        <v>112.4</v>
      </c>
      <c r="F13" s="13">
        <f>'NR08a-52STATE.POP'!$G12</f>
        <v>252</v>
      </c>
      <c r="G13" s="15">
        <f>VLOOKUP($A13,'NR08a-ACTIVITY.DAT'!$A$3:$G$500,5,FALSE)</f>
        <v>0.34</v>
      </c>
      <c r="H13" s="13">
        <f t="shared" si="0"/>
        <v>741.17647058823525</v>
      </c>
      <c r="I13" s="13">
        <f>VLOOKUP($A13,'NR08a-ACTIVITY.DAT'!$A$3:$G$500,7,FALSE)</f>
        <v>57</v>
      </c>
    </row>
    <row r="14" spans="1:9" x14ac:dyDescent="0.25">
      <c r="A14" s="6">
        <f>'NR08a-52STATE.POP'!$B13</f>
        <v>2260001030</v>
      </c>
      <c r="B14" s="7" t="str">
        <f>'NR08a-52STATE.POP'!$C13</f>
        <v>2-Str All Terrain Vehicles</v>
      </c>
      <c r="C14" s="13">
        <f>'NR08a-52STATE.POP'!$D13</f>
        <v>0</v>
      </c>
      <c r="D14" s="13">
        <f>'NR08a-52STATE.POP'!$E13</f>
        <v>1</v>
      </c>
      <c r="E14" s="13">
        <f>'NR08a-52STATE.POP'!$F13</f>
        <v>1</v>
      </c>
      <c r="F14" s="13">
        <f>'NR08a-52STATE.POP'!$G13</f>
        <v>20410</v>
      </c>
      <c r="G14" s="15">
        <f>VLOOKUP($A14,'NR08a-ACTIVITY.DAT'!$A$3:$G$500,5,FALSE)</f>
        <v>1</v>
      </c>
      <c r="H14" s="13">
        <f t="shared" si="0"/>
        <v>20410</v>
      </c>
      <c r="I14" s="13">
        <f>VLOOKUP($A14,'NR08a-ACTIVITY.DAT'!$A$3:$G$500,7,FALSE)</f>
        <v>1608</v>
      </c>
    </row>
    <row r="15" spans="1:9" x14ac:dyDescent="0.25">
      <c r="A15" s="6">
        <f>'NR08a-52STATE.POP'!$B14</f>
        <v>2260001060</v>
      </c>
      <c r="B15" s="7" t="str">
        <f>'NR08a-52STATE.POP'!$C14</f>
        <v>2-Str Specialty Vehicle Carts</v>
      </c>
      <c r="C15" s="13">
        <f>'NR08a-52STATE.POP'!$D14</f>
        <v>6</v>
      </c>
      <c r="D15" s="13">
        <f>'NR08a-52STATE.POP'!$E14</f>
        <v>11</v>
      </c>
      <c r="E15" s="13">
        <f>'NR08a-52STATE.POP'!$F14</f>
        <v>8.0459999999999994</v>
      </c>
      <c r="F15" s="13">
        <f>'NR08a-52STATE.POP'!$G14</f>
        <v>200</v>
      </c>
      <c r="G15" s="15">
        <f>VLOOKUP($A15,'NR08a-ACTIVITY.DAT'!$A$3:$G$500,5,FALSE)</f>
        <v>0.57999999999999996</v>
      </c>
      <c r="H15" s="13">
        <f t="shared" si="0"/>
        <v>344.82758620689657</v>
      </c>
      <c r="I15" s="13">
        <f>VLOOKUP($A15,'NR08a-ACTIVITY.DAT'!$A$3:$G$500,7,FALSE)</f>
        <v>65</v>
      </c>
    </row>
    <row r="16" spans="1:9" x14ac:dyDescent="0.25">
      <c r="A16" s="6">
        <f>'NR08a-52STATE.POP'!$B15</f>
        <v>2260001060</v>
      </c>
      <c r="B16" s="7" t="str">
        <f>'NR08a-52STATE.POP'!$C15</f>
        <v>2-Str Specialty Vehicle Carts</v>
      </c>
      <c r="C16" s="13">
        <f>'NR08a-52STATE.POP'!$D15</f>
        <v>25</v>
      </c>
      <c r="D16" s="13">
        <f>'NR08a-52STATE.POP'!$E15</f>
        <v>40</v>
      </c>
      <c r="E16" s="13">
        <f>'NR08a-52STATE.POP'!$F15</f>
        <v>37</v>
      </c>
      <c r="F16" s="13">
        <f>'NR08a-52STATE.POP'!$G15</f>
        <v>942</v>
      </c>
      <c r="G16" s="15">
        <f>VLOOKUP($A16,'NR08a-ACTIVITY.DAT'!$A$3:$G$500,5,FALSE)</f>
        <v>0.57999999999999996</v>
      </c>
      <c r="H16" s="13">
        <f t="shared" si="0"/>
        <v>1624.1379310344828</v>
      </c>
      <c r="I16" s="13">
        <f>VLOOKUP($A16,'NR08a-ACTIVITY.DAT'!$A$3:$G$500,7,FALSE)</f>
        <v>65</v>
      </c>
    </row>
    <row r="17" spans="1:9" x14ac:dyDescent="0.25">
      <c r="A17" s="6">
        <f>'NR08a-52STATE.POP'!$B16</f>
        <v>2260001060</v>
      </c>
      <c r="B17" s="7" t="str">
        <f>'NR08a-52STATE.POP'!$C16</f>
        <v>2-Str Specialty Vehicle Carts</v>
      </c>
      <c r="C17" s="13">
        <f>'NR08a-52STATE.POP'!$D16</f>
        <v>50</v>
      </c>
      <c r="D17" s="13">
        <f>'NR08a-52STATE.POP'!$E16</f>
        <v>75</v>
      </c>
      <c r="E17" s="13">
        <f>'NR08a-52STATE.POP'!$F16</f>
        <v>55</v>
      </c>
      <c r="F17" s="13">
        <f>'NR08a-52STATE.POP'!$G16</f>
        <v>942</v>
      </c>
      <c r="G17" s="15">
        <f>VLOOKUP($A17,'NR08a-ACTIVITY.DAT'!$A$3:$G$500,5,FALSE)</f>
        <v>0.57999999999999996</v>
      </c>
      <c r="H17" s="13">
        <f t="shared" si="0"/>
        <v>1624.1379310344828</v>
      </c>
      <c r="I17" s="13">
        <f>VLOOKUP($A17,'NR08a-ACTIVITY.DAT'!$A$3:$G$500,7,FALSE)</f>
        <v>65</v>
      </c>
    </row>
    <row r="18" spans="1:9" x14ac:dyDescent="0.25">
      <c r="A18" s="6">
        <f>'NR08a-52STATE.POP'!$B17</f>
        <v>2260002006</v>
      </c>
      <c r="B18" s="7" t="str">
        <f>'NR08a-52STATE.POP'!$C17</f>
        <v>2-Str Tampers/Rammers</v>
      </c>
      <c r="C18" s="13">
        <f>'NR08a-52STATE.POP'!$D17</f>
        <v>3</v>
      </c>
      <c r="D18" s="13">
        <f>'NR08a-52STATE.POP'!$E17</f>
        <v>6</v>
      </c>
      <c r="E18" s="13">
        <f>'NR08a-52STATE.POP'!$F17</f>
        <v>3.75</v>
      </c>
      <c r="F18" s="13">
        <f>'NR08a-52STATE.POP'!$G17</f>
        <v>200</v>
      </c>
      <c r="G18" s="15">
        <f>VLOOKUP($A18,'NR08a-ACTIVITY.DAT'!$A$3:$G$500,5,FALSE)</f>
        <v>0.55000000000000004</v>
      </c>
      <c r="H18" s="13">
        <f t="shared" si="0"/>
        <v>363.63636363636363</v>
      </c>
      <c r="I18" s="13">
        <f>VLOOKUP($A18,'NR08a-ACTIVITY.DAT'!$A$3:$G$500,7,FALSE)</f>
        <v>160</v>
      </c>
    </row>
    <row r="19" spans="1:9" x14ac:dyDescent="0.25">
      <c r="A19" s="6">
        <f>'NR08a-52STATE.POP'!$B18</f>
        <v>2260002009</v>
      </c>
      <c r="B19" s="7" t="str">
        <f>'NR08a-52STATE.POP'!$C18</f>
        <v>2-Str Plate Compactors</v>
      </c>
      <c r="C19" s="13">
        <f>'NR08a-52STATE.POP'!$D18</f>
        <v>1</v>
      </c>
      <c r="D19" s="13">
        <f>'NR08a-52STATE.POP'!$E18</f>
        <v>3</v>
      </c>
      <c r="E19" s="13">
        <f>'NR08a-52STATE.POP'!$F18</f>
        <v>1.649</v>
      </c>
      <c r="F19" s="13">
        <f>'NR08a-52STATE.POP'!$G18</f>
        <v>150</v>
      </c>
      <c r="G19" s="15">
        <f>VLOOKUP($A19,'NR08a-ACTIVITY.DAT'!$A$3:$G$500,5,FALSE)</f>
        <v>0.55000000000000004</v>
      </c>
      <c r="H19" s="13">
        <f t="shared" si="0"/>
        <v>272.72727272727269</v>
      </c>
      <c r="I19" s="13">
        <f>VLOOKUP($A19,'NR08a-ACTIVITY.DAT'!$A$3:$G$500,7,FALSE)</f>
        <v>166</v>
      </c>
    </row>
    <row r="20" spans="1:9" x14ac:dyDescent="0.25">
      <c r="A20" s="6">
        <f>'NR08a-52STATE.POP'!$B19</f>
        <v>2260002021</v>
      </c>
      <c r="B20" s="7" t="str">
        <f>'NR08a-52STATE.POP'!$C19</f>
        <v>2-Str Paving Equipment</v>
      </c>
      <c r="C20" s="13">
        <f>'NR08a-52STATE.POP'!$D19</f>
        <v>1</v>
      </c>
      <c r="D20" s="13">
        <f>'NR08a-52STATE.POP'!$E19</f>
        <v>3</v>
      </c>
      <c r="E20" s="13">
        <f>'NR08a-52STATE.POP'!$F19</f>
        <v>1.823</v>
      </c>
      <c r="F20" s="13">
        <f>'NR08a-52STATE.POP'!$G19</f>
        <v>150</v>
      </c>
      <c r="G20" s="15">
        <f>VLOOKUP($A20,'NR08a-ACTIVITY.DAT'!$A$3:$G$500,5,FALSE)</f>
        <v>0.59</v>
      </c>
      <c r="H20" s="13">
        <f t="shared" si="0"/>
        <v>254.23728813559325</v>
      </c>
      <c r="I20" s="13">
        <f>VLOOKUP($A20,'NR08a-ACTIVITY.DAT'!$A$3:$G$500,7,FALSE)</f>
        <v>175</v>
      </c>
    </row>
    <row r="21" spans="1:9" x14ac:dyDescent="0.25">
      <c r="A21" s="6">
        <f>'NR08a-52STATE.POP'!$B20</f>
        <v>2260002027</v>
      </c>
      <c r="B21" s="7" t="str">
        <f>'NR08a-52STATE.POP'!$C20</f>
        <v>2-Str Signal Boards/Light Plants</v>
      </c>
      <c r="C21" s="13">
        <f>'NR08a-52STATE.POP'!$D20</f>
        <v>1</v>
      </c>
      <c r="D21" s="13">
        <f>'NR08a-52STATE.POP'!$E20</f>
        <v>3</v>
      </c>
      <c r="E21" s="13">
        <f>'NR08a-52STATE.POP'!$F20</f>
        <v>2.2000000000000002</v>
      </c>
      <c r="F21" s="13">
        <f>'NR08a-52STATE.POP'!$G20</f>
        <v>150</v>
      </c>
      <c r="G21" s="15">
        <f>VLOOKUP($A21,'NR08a-ACTIVITY.DAT'!$A$3:$G$500,5,FALSE)</f>
        <v>0.72</v>
      </c>
      <c r="H21" s="13">
        <f t="shared" si="0"/>
        <v>208.33333333333334</v>
      </c>
      <c r="I21" s="13">
        <f>VLOOKUP($A21,'NR08a-ACTIVITY.DAT'!$A$3:$G$500,7,FALSE)</f>
        <v>318</v>
      </c>
    </row>
    <row r="22" spans="1:9" x14ac:dyDescent="0.25">
      <c r="A22" s="6">
        <f>'NR08a-52STATE.POP'!$B21</f>
        <v>2260002039</v>
      </c>
      <c r="B22" s="7" t="str">
        <f>'NR08a-52STATE.POP'!$C21</f>
        <v>2-Str Concrete/Industrial Saws</v>
      </c>
      <c r="C22" s="13">
        <f>'NR08a-52STATE.POP'!$D21</f>
        <v>1</v>
      </c>
      <c r="D22" s="13">
        <f>'NR08a-52STATE.POP'!$E21</f>
        <v>3</v>
      </c>
      <c r="E22" s="13">
        <f>'NR08a-52STATE.POP'!$F21</f>
        <v>1.897</v>
      </c>
      <c r="F22" s="13">
        <f>'NR08a-52STATE.POP'!$G21</f>
        <v>150</v>
      </c>
      <c r="G22" s="15">
        <f>VLOOKUP($A22,'NR08a-ACTIVITY.DAT'!$A$3:$G$500,5,FALSE)</f>
        <v>0.78</v>
      </c>
      <c r="H22" s="13">
        <f t="shared" si="0"/>
        <v>192.30769230769229</v>
      </c>
      <c r="I22" s="13">
        <f>VLOOKUP($A22,'NR08a-ACTIVITY.DAT'!$A$3:$G$500,7,FALSE)</f>
        <v>610</v>
      </c>
    </row>
    <row r="23" spans="1:9" x14ac:dyDescent="0.25">
      <c r="A23" s="6">
        <f>'NR08a-52STATE.POP'!$B22</f>
        <v>2260002039</v>
      </c>
      <c r="B23" s="7" t="str">
        <f>'NR08a-52STATE.POP'!$C22</f>
        <v>2-Str Concrete/Industrial Saws</v>
      </c>
      <c r="C23" s="13">
        <f>'NR08a-52STATE.POP'!$D22</f>
        <v>3</v>
      </c>
      <c r="D23" s="13">
        <f>'NR08a-52STATE.POP'!$E22</f>
        <v>6</v>
      </c>
      <c r="E23" s="13">
        <f>'NR08a-52STATE.POP'!$F22</f>
        <v>4.532</v>
      </c>
      <c r="F23" s="13">
        <f>'NR08a-52STATE.POP'!$G22</f>
        <v>200</v>
      </c>
      <c r="G23" s="15">
        <f>VLOOKUP($A23,'NR08a-ACTIVITY.DAT'!$A$3:$G$500,5,FALSE)</f>
        <v>0.78</v>
      </c>
      <c r="H23" s="13">
        <f t="shared" si="0"/>
        <v>256.41025641025641</v>
      </c>
      <c r="I23" s="13">
        <f>VLOOKUP($A23,'NR08a-ACTIVITY.DAT'!$A$3:$G$500,7,FALSE)</f>
        <v>610</v>
      </c>
    </row>
    <row r="24" spans="1:9" x14ac:dyDescent="0.25">
      <c r="A24" s="6">
        <f>'NR08a-52STATE.POP'!$B23</f>
        <v>2260002054</v>
      </c>
      <c r="B24" s="7" t="str">
        <f>'NR08a-52STATE.POP'!$C23</f>
        <v>2-Str Crushing/Proc. Equipment</v>
      </c>
      <c r="C24" s="13">
        <f>'NR08a-52STATE.POP'!$D23</f>
        <v>1</v>
      </c>
      <c r="D24" s="13">
        <f>'NR08a-52STATE.POP'!$E23</f>
        <v>3</v>
      </c>
      <c r="E24" s="13">
        <f>'NR08a-52STATE.POP'!$F23</f>
        <v>1.8</v>
      </c>
      <c r="F24" s="13">
        <f>'NR08a-52STATE.POP'!$G23</f>
        <v>150</v>
      </c>
      <c r="G24" s="15">
        <f>VLOOKUP($A24,'NR08a-ACTIVITY.DAT'!$A$3:$G$500,5,FALSE)</f>
        <v>0.85</v>
      </c>
      <c r="H24" s="13">
        <f t="shared" si="0"/>
        <v>176.47058823529412</v>
      </c>
      <c r="I24" s="13">
        <f>VLOOKUP($A24,'NR08a-ACTIVITY.DAT'!$A$3:$G$500,7,FALSE)</f>
        <v>241</v>
      </c>
    </row>
    <row r="25" spans="1:9" x14ac:dyDescent="0.25">
      <c r="A25" s="6">
        <f>'NR08a-52STATE.POP'!$B24</f>
        <v>2260003030</v>
      </c>
      <c r="B25" s="7" t="str">
        <f>'NR08a-52STATE.POP'!$C24</f>
        <v>2-Str Sweepers/Scrubbers</v>
      </c>
      <c r="C25" s="13">
        <f>'NR08a-52STATE.POP'!$D24</f>
        <v>1</v>
      </c>
      <c r="D25" s="13">
        <f>'NR08a-52STATE.POP'!$E24</f>
        <v>3</v>
      </c>
      <c r="E25" s="13">
        <f>'NR08a-52STATE.POP'!$F24</f>
        <v>1.276</v>
      </c>
      <c r="F25" s="13">
        <f>'NR08a-52STATE.POP'!$G24</f>
        <v>150</v>
      </c>
      <c r="G25" s="15">
        <f>VLOOKUP($A25,'NR08a-ACTIVITY.DAT'!$A$3:$G$500,5,FALSE)</f>
        <v>0.71</v>
      </c>
      <c r="H25" s="13">
        <f t="shared" si="0"/>
        <v>211.26760563380282</v>
      </c>
      <c r="I25" s="13">
        <f>VLOOKUP($A25,'NR08a-ACTIVITY.DAT'!$A$3:$G$500,7,FALSE)</f>
        <v>516</v>
      </c>
    </row>
    <row r="26" spans="1:9" x14ac:dyDescent="0.25">
      <c r="A26" s="6">
        <f>'NR08a-52STATE.POP'!$B25</f>
        <v>2260003040</v>
      </c>
      <c r="B26" s="7" t="str">
        <f>'NR08a-52STATE.POP'!$C25</f>
        <v>2-Str Other General Industrial Eqp</v>
      </c>
      <c r="C26" s="13">
        <f>'NR08a-52STATE.POP'!$D25</f>
        <v>1</v>
      </c>
      <c r="D26" s="13">
        <f>'NR08a-52STATE.POP'!$E25</f>
        <v>3</v>
      </c>
      <c r="E26" s="13">
        <f>'NR08a-52STATE.POP'!$F25</f>
        <v>2.044</v>
      </c>
      <c r="F26" s="13">
        <f>'NR08a-52STATE.POP'!$G25</f>
        <v>150</v>
      </c>
      <c r="G26" s="15">
        <f>VLOOKUP($A26,'NR08a-ACTIVITY.DAT'!$A$3:$G$500,5,FALSE)</f>
        <v>0.54</v>
      </c>
      <c r="H26" s="13">
        <f t="shared" si="0"/>
        <v>277.77777777777777</v>
      </c>
      <c r="I26" s="13">
        <f>VLOOKUP($A26,'NR08a-ACTIVITY.DAT'!$A$3:$G$500,7,FALSE)</f>
        <v>713</v>
      </c>
    </row>
    <row r="27" spans="1:9" x14ac:dyDescent="0.25">
      <c r="A27" s="6">
        <f>'NR08a-52STATE.POP'!$B26</f>
        <v>2260004015</v>
      </c>
      <c r="B27" s="7" t="str">
        <f>'NR08a-52STATE.POP'!$C26</f>
        <v>2-Str Rotary Tillers &lt; 6 HP (res)</v>
      </c>
      <c r="C27" s="13">
        <f>'NR08a-52STATE.POP'!$D26</f>
        <v>0</v>
      </c>
      <c r="D27" s="13">
        <f>'NR08a-52STATE.POP'!$E26</f>
        <v>1</v>
      </c>
      <c r="E27" s="13">
        <f>'NR08a-52STATE.POP'!$F26</f>
        <v>0.95699999999999996</v>
      </c>
      <c r="F27" s="13">
        <f>'NR08a-52STATE.POP'!$G26</f>
        <v>39.4</v>
      </c>
      <c r="G27" s="15">
        <f>VLOOKUP($A27,'NR08a-ACTIVITY.DAT'!$A$3:$G$500,5,FALSE)</f>
        <v>0.4</v>
      </c>
      <c r="H27" s="13">
        <f t="shared" si="0"/>
        <v>98.499999999999986</v>
      </c>
      <c r="I27" s="13">
        <f>VLOOKUP($A27,'NR08a-ACTIVITY.DAT'!$A$3:$G$500,7,FALSE)</f>
        <v>17</v>
      </c>
    </row>
    <row r="28" spans="1:9" x14ac:dyDescent="0.25">
      <c r="A28" s="6">
        <f>'NR08a-52STATE.POP'!$B27</f>
        <v>2260004015</v>
      </c>
      <c r="B28" s="7" t="str">
        <f>'NR08a-52STATE.POP'!$C27</f>
        <v>2-Str Rotary Tillers &lt; 6 HP (res)</v>
      </c>
      <c r="C28" s="13">
        <f>'NR08a-52STATE.POP'!$D27</f>
        <v>1</v>
      </c>
      <c r="D28" s="13">
        <f>'NR08a-52STATE.POP'!$E27</f>
        <v>3</v>
      </c>
      <c r="E28" s="13">
        <f>'NR08a-52STATE.POP'!$F27</f>
        <v>2.5139999999999998</v>
      </c>
      <c r="F28" s="13">
        <f>'NR08a-52STATE.POP'!$G27</f>
        <v>39.4</v>
      </c>
      <c r="G28" s="15">
        <f>VLOOKUP($A28,'NR08a-ACTIVITY.DAT'!$A$3:$G$500,5,FALSE)</f>
        <v>0.4</v>
      </c>
      <c r="H28" s="13">
        <f t="shared" si="0"/>
        <v>98.499999999999986</v>
      </c>
      <c r="I28" s="13">
        <f>VLOOKUP($A28,'NR08a-ACTIVITY.DAT'!$A$3:$G$500,7,FALSE)</f>
        <v>17</v>
      </c>
    </row>
    <row r="29" spans="1:9" x14ac:dyDescent="0.25">
      <c r="A29" s="6">
        <f>'NR08a-52STATE.POP'!$B28</f>
        <v>2260004016</v>
      </c>
      <c r="B29" s="7" t="str">
        <f>'NR08a-52STATE.POP'!$C28</f>
        <v>2-Str Rotary Tillers &lt; 6 HP (com)</v>
      </c>
      <c r="C29" s="13">
        <f>'NR08a-52STATE.POP'!$D28</f>
        <v>0</v>
      </c>
      <c r="D29" s="13">
        <f>'NR08a-52STATE.POP'!$E28</f>
        <v>1</v>
      </c>
      <c r="E29" s="13">
        <f>'NR08a-52STATE.POP'!$F28</f>
        <v>0.95699999999999996</v>
      </c>
      <c r="F29" s="13">
        <f>'NR08a-52STATE.POP'!$G28</f>
        <v>830.7</v>
      </c>
      <c r="G29" s="15">
        <f>VLOOKUP($A29,'NR08a-ACTIVITY.DAT'!$A$3:$G$500,5,FALSE)</f>
        <v>0.4</v>
      </c>
      <c r="H29" s="13">
        <f t="shared" si="0"/>
        <v>2076.75</v>
      </c>
      <c r="I29" s="13">
        <f>VLOOKUP($A29,'NR08a-ACTIVITY.DAT'!$A$3:$G$500,7,FALSE)</f>
        <v>472</v>
      </c>
    </row>
    <row r="30" spans="1:9" x14ac:dyDescent="0.25">
      <c r="A30" s="6">
        <f>'NR08a-52STATE.POP'!$B29</f>
        <v>2260004016</v>
      </c>
      <c r="B30" s="7" t="str">
        <f>'NR08a-52STATE.POP'!$C29</f>
        <v>2-Str Rotary Tillers &lt; 6 HP (com)</v>
      </c>
      <c r="C30" s="13">
        <f>'NR08a-52STATE.POP'!$D29</f>
        <v>1</v>
      </c>
      <c r="D30" s="13">
        <f>'NR08a-52STATE.POP'!$E29</f>
        <v>3</v>
      </c>
      <c r="E30" s="13">
        <f>'NR08a-52STATE.POP'!$F29</f>
        <v>2.5139999999999998</v>
      </c>
      <c r="F30" s="13">
        <f>'NR08a-52STATE.POP'!$G29</f>
        <v>830.7</v>
      </c>
      <c r="G30" s="15">
        <f>VLOOKUP($A30,'NR08a-ACTIVITY.DAT'!$A$3:$G$500,5,FALSE)</f>
        <v>0.4</v>
      </c>
      <c r="H30" s="13">
        <f t="shared" si="0"/>
        <v>2076.75</v>
      </c>
      <c r="I30" s="13">
        <f>VLOOKUP($A30,'NR08a-ACTIVITY.DAT'!$A$3:$G$500,7,FALSE)</f>
        <v>472</v>
      </c>
    </row>
    <row r="31" spans="1:9" x14ac:dyDescent="0.25">
      <c r="A31" s="6">
        <f>'NR08a-52STATE.POP'!$B30</f>
        <v>2260004020</v>
      </c>
      <c r="B31" s="7" t="str">
        <f>'NR08a-52STATE.POP'!$C30</f>
        <v>2-Str Chain Saws &lt; 6 HP (res)</v>
      </c>
      <c r="C31" s="13">
        <f>'NR08a-52STATE.POP'!$D30</f>
        <v>1</v>
      </c>
      <c r="D31" s="13">
        <f>'NR08a-52STATE.POP'!$E30</f>
        <v>3</v>
      </c>
      <c r="E31" s="13">
        <f>'NR08a-52STATE.POP'!$F30</f>
        <v>2.11</v>
      </c>
      <c r="F31" s="13">
        <f>'NR08a-52STATE.POP'!$G30</f>
        <v>39.200000000000003</v>
      </c>
      <c r="G31" s="15">
        <f>VLOOKUP($A31,'NR08a-ACTIVITY.DAT'!$A$3:$G$500,5,FALSE)</f>
        <v>0.7</v>
      </c>
      <c r="H31" s="13">
        <f t="shared" si="0"/>
        <v>56.000000000000007</v>
      </c>
      <c r="I31" s="13">
        <f>VLOOKUP($A31,'NR08a-ACTIVITY.DAT'!$A$3:$G$500,7,FALSE)</f>
        <v>13</v>
      </c>
    </row>
    <row r="32" spans="1:9" x14ac:dyDescent="0.25">
      <c r="A32" s="6">
        <f>'NR08a-52STATE.POP'!$B31</f>
        <v>2260004020</v>
      </c>
      <c r="B32" s="7" t="str">
        <f>'NR08a-52STATE.POP'!$C31</f>
        <v>2-Str Chain Saws &lt; 6 HP (res)</v>
      </c>
      <c r="C32" s="13">
        <f>'NR08a-52STATE.POP'!$D31</f>
        <v>3</v>
      </c>
      <c r="D32" s="13">
        <f>'NR08a-52STATE.POP'!$E31</f>
        <v>6</v>
      </c>
      <c r="E32" s="13">
        <f>'NR08a-52STATE.POP'!$F31</f>
        <v>3.9159999999999999</v>
      </c>
      <c r="F32" s="13">
        <f>'NR08a-52STATE.POP'!$G31</f>
        <v>39.200000000000003</v>
      </c>
      <c r="G32" s="15">
        <f>VLOOKUP($A32,'NR08a-ACTIVITY.DAT'!$A$3:$G$500,5,FALSE)</f>
        <v>0.7</v>
      </c>
      <c r="H32" s="13">
        <f t="shared" si="0"/>
        <v>56.000000000000007</v>
      </c>
      <c r="I32" s="13">
        <f>VLOOKUP($A32,'NR08a-ACTIVITY.DAT'!$A$3:$G$500,7,FALSE)</f>
        <v>13</v>
      </c>
    </row>
    <row r="33" spans="1:9" x14ac:dyDescent="0.25">
      <c r="A33" s="6">
        <f>'NR08a-52STATE.POP'!$B32</f>
        <v>2260004021</v>
      </c>
      <c r="B33" s="7" t="str">
        <f>'NR08a-52STATE.POP'!$C32</f>
        <v>2-Str Chain Saws &lt; 6 HP (com)</v>
      </c>
      <c r="C33" s="13">
        <f>'NR08a-52STATE.POP'!$D32</f>
        <v>1</v>
      </c>
      <c r="D33" s="13">
        <f>'NR08a-52STATE.POP'!$E32</f>
        <v>3</v>
      </c>
      <c r="E33" s="13">
        <f>'NR08a-52STATE.POP'!$F32</f>
        <v>2.11</v>
      </c>
      <c r="F33" s="13">
        <f>'NR08a-52STATE.POP'!$G32</f>
        <v>191</v>
      </c>
      <c r="G33" s="15">
        <f>VLOOKUP($A33,'NR08a-ACTIVITY.DAT'!$A$3:$G$500,5,FALSE)</f>
        <v>0.7</v>
      </c>
      <c r="H33" s="13">
        <f t="shared" si="0"/>
        <v>272.85714285714289</v>
      </c>
      <c r="I33" s="13">
        <f>VLOOKUP($A33,'NR08a-ACTIVITY.DAT'!$A$3:$G$500,7,FALSE)</f>
        <v>303</v>
      </c>
    </row>
    <row r="34" spans="1:9" x14ac:dyDescent="0.25">
      <c r="A34" s="6">
        <f>'NR08a-52STATE.POP'!$B33</f>
        <v>2260004021</v>
      </c>
      <c r="B34" s="7" t="str">
        <f>'NR08a-52STATE.POP'!$C33</f>
        <v>2-Str Chain Saws &lt; 6 HP (com)</v>
      </c>
      <c r="C34" s="13">
        <f>'NR08a-52STATE.POP'!$D33</f>
        <v>3</v>
      </c>
      <c r="D34" s="13">
        <f>'NR08a-52STATE.POP'!$E33</f>
        <v>6</v>
      </c>
      <c r="E34" s="13">
        <f>'NR08a-52STATE.POP'!$F33</f>
        <v>3.9159999999999999</v>
      </c>
      <c r="F34" s="13">
        <f>'NR08a-52STATE.POP'!$G33</f>
        <v>191</v>
      </c>
      <c r="G34" s="15">
        <f>VLOOKUP($A34,'NR08a-ACTIVITY.DAT'!$A$3:$G$500,5,FALSE)</f>
        <v>0.7</v>
      </c>
      <c r="H34" s="13">
        <f t="shared" si="0"/>
        <v>272.85714285714289</v>
      </c>
      <c r="I34" s="13">
        <f>VLOOKUP($A34,'NR08a-ACTIVITY.DAT'!$A$3:$G$500,7,FALSE)</f>
        <v>303</v>
      </c>
    </row>
    <row r="35" spans="1:9" x14ac:dyDescent="0.25">
      <c r="A35" s="6">
        <f>'NR08a-52STATE.POP'!$B34</f>
        <v>2260004025</v>
      </c>
      <c r="B35" s="7" t="str">
        <f>'NR08a-52STATE.POP'!$C34</f>
        <v>2-Str Trimmers/Edgers/Brush Cutter (res)</v>
      </c>
      <c r="C35" s="13">
        <f>'NR08a-52STATE.POP'!$D34</f>
        <v>0</v>
      </c>
      <c r="D35" s="13">
        <f>'NR08a-52STATE.POP'!$E34</f>
        <v>1</v>
      </c>
      <c r="E35" s="13">
        <f>'NR08a-52STATE.POP'!$F34</f>
        <v>0.81</v>
      </c>
      <c r="F35" s="13">
        <f>'NR08a-52STATE.POP'!$G34</f>
        <v>35.299999999999997</v>
      </c>
      <c r="G35" s="15">
        <f>VLOOKUP($A35,'NR08a-ACTIVITY.DAT'!$A$3:$G$500,5,FALSE)</f>
        <v>0.91</v>
      </c>
      <c r="H35" s="13">
        <f t="shared" si="0"/>
        <v>38.791208791208788</v>
      </c>
      <c r="I35" s="13">
        <f>VLOOKUP($A35,'NR08a-ACTIVITY.DAT'!$A$3:$G$500,7,FALSE)</f>
        <v>9</v>
      </c>
    </row>
    <row r="36" spans="1:9" x14ac:dyDescent="0.25">
      <c r="A36" s="6">
        <f>'NR08a-52STATE.POP'!$B35</f>
        <v>2260004025</v>
      </c>
      <c r="B36" s="7" t="str">
        <f>'NR08a-52STATE.POP'!$C35</f>
        <v>2-Str Trimmers/Edgers/Brush Cutter (res)</v>
      </c>
      <c r="C36" s="13">
        <f>'NR08a-52STATE.POP'!$D35</f>
        <v>1</v>
      </c>
      <c r="D36" s="13">
        <f>'NR08a-52STATE.POP'!$E35</f>
        <v>3</v>
      </c>
      <c r="E36" s="13">
        <f>'NR08a-52STATE.POP'!$F35</f>
        <v>1.4</v>
      </c>
      <c r="F36" s="13">
        <f>'NR08a-52STATE.POP'!$G35</f>
        <v>35.299999999999997</v>
      </c>
      <c r="G36" s="15">
        <f>VLOOKUP($A36,'NR08a-ACTIVITY.DAT'!$A$3:$G$500,5,FALSE)</f>
        <v>0.91</v>
      </c>
      <c r="H36" s="13">
        <f t="shared" si="0"/>
        <v>38.791208791208788</v>
      </c>
      <c r="I36" s="13">
        <f>VLOOKUP($A36,'NR08a-ACTIVITY.DAT'!$A$3:$G$500,7,FALSE)</f>
        <v>9</v>
      </c>
    </row>
    <row r="37" spans="1:9" x14ac:dyDescent="0.25">
      <c r="A37" s="6">
        <f>'NR08a-52STATE.POP'!$B36</f>
        <v>2260004025</v>
      </c>
      <c r="B37" s="7" t="str">
        <f>'NR08a-52STATE.POP'!$C36</f>
        <v>2-Str Trimmers/Edgers/Brush Cutter (res)</v>
      </c>
      <c r="C37" s="13">
        <f>'NR08a-52STATE.POP'!$D36</f>
        <v>3</v>
      </c>
      <c r="D37" s="13">
        <f>'NR08a-52STATE.POP'!$E36</f>
        <v>6</v>
      </c>
      <c r="E37" s="13">
        <f>'NR08a-52STATE.POP'!$F36</f>
        <v>3.3</v>
      </c>
      <c r="F37" s="13">
        <f>'NR08a-52STATE.POP'!$G36</f>
        <v>35.299999999999997</v>
      </c>
      <c r="G37" s="15">
        <f>VLOOKUP($A37,'NR08a-ACTIVITY.DAT'!$A$3:$G$500,5,FALSE)</f>
        <v>0.91</v>
      </c>
      <c r="H37" s="13">
        <f t="shared" si="0"/>
        <v>38.791208791208788</v>
      </c>
      <c r="I37" s="13">
        <f>VLOOKUP($A37,'NR08a-ACTIVITY.DAT'!$A$3:$G$500,7,FALSE)</f>
        <v>9</v>
      </c>
    </row>
    <row r="38" spans="1:9" x14ac:dyDescent="0.25">
      <c r="A38" s="6">
        <f>'NR08a-52STATE.POP'!$B37</f>
        <v>2260004026</v>
      </c>
      <c r="B38" s="7" t="str">
        <f>'NR08a-52STATE.POP'!$C37</f>
        <v>2-Str Trimmers/Edgers/Brush Cutter (com)</v>
      </c>
      <c r="C38" s="13">
        <f>'NR08a-52STATE.POP'!$D37</f>
        <v>0</v>
      </c>
      <c r="D38" s="13">
        <f>'NR08a-52STATE.POP'!$E37</f>
        <v>1</v>
      </c>
      <c r="E38" s="13">
        <f>'NR08a-52STATE.POP'!$F37</f>
        <v>0.81</v>
      </c>
      <c r="F38" s="13">
        <f>'NR08a-52STATE.POP'!$G37</f>
        <v>286.8</v>
      </c>
      <c r="G38" s="15">
        <f>VLOOKUP($A38,'NR08a-ACTIVITY.DAT'!$A$3:$G$500,5,FALSE)</f>
        <v>0.91</v>
      </c>
      <c r="H38" s="13">
        <f t="shared" si="0"/>
        <v>315.16483516483515</v>
      </c>
      <c r="I38" s="13">
        <f>VLOOKUP($A38,'NR08a-ACTIVITY.DAT'!$A$3:$G$500,7,FALSE)</f>
        <v>137</v>
      </c>
    </row>
    <row r="39" spans="1:9" x14ac:dyDescent="0.25">
      <c r="A39" s="6">
        <f>'NR08a-52STATE.POP'!$B38</f>
        <v>2260004026</v>
      </c>
      <c r="B39" s="7" t="str">
        <f>'NR08a-52STATE.POP'!$C38</f>
        <v>2-Str Trimmers/Edgers/Brush Cutter (com)</v>
      </c>
      <c r="C39" s="13">
        <f>'NR08a-52STATE.POP'!$D38</f>
        <v>1</v>
      </c>
      <c r="D39" s="13">
        <f>'NR08a-52STATE.POP'!$E38</f>
        <v>3</v>
      </c>
      <c r="E39" s="13">
        <f>'NR08a-52STATE.POP'!$F38</f>
        <v>1.4</v>
      </c>
      <c r="F39" s="13">
        <f>'NR08a-52STATE.POP'!$G38</f>
        <v>286.8</v>
      </c>
      <c r="G39" s="15">
        <f>VLOOKUP($A39,'NR08a-ACTIVITY.DAT'!$A$3:$G$500,5,FALSE)</f>
        <v>0.91</v>
      </c>
      <c r="H39" s="13">
        <f t="shared" si="0"/>
        <v>315.16483516483515</v>
      </c>
      <c r="I39" s="13">
        <f>VLOOKUP($A39,'NR08a-ACTIVITY.DAT'!$A$3:$G$500,7,FALSE)</f>
        <v>137</v>
      </c>
    </row>
    <row r="40" spans="1:9" x14ac:dyDescent="0.25">
      <c r="A40" s="6">
        <f>'NR08a-52STATE.POP'!$B39</f>
        <v>2260004026</v>
      </c>
      <c r="B40" s="7" t="str">
        <f>'NR08a-52STATE.POP'!$C39</f>
        <v>2-Str Trimmers/Edgers/Brush Cutter (com)</v>
      </c>
      <c r="C40" s="13">
        <f>'NR08a-52STATE.POP'!$D39</f>
        <v>3</v>
      </c>
      <c r="D40" s="13">
        <f>'NR08a-52STATE.POP'!$E39</f>
        <v>6</v>
      </c>
      <c r="E40" s="13">
        <f>'NR08a-52STATE.POP'!$F39</f>
        <v>3.3</v>
      </c>
      <c r="F40" s="13">
        <f>'NR08a-52STATE.POP'!$G39</f>
        <v>286.8</v>
      </c>
      <c r="G40" s="15">
        <f>VLOOKUP($A40,'NR08a-ACTIVITY.DAT'!$A$3:$G$500,5,FALSE)</f>
        <v>0.91</v>
      </c>
      <c r="H40" s="13">
        <f t="shared" si="0"/>
        <v>315.16483516483515</v>
      </c>
      <c r="I40" s="13">
        <f>VLOOKUP($A40,'NR08a-ACTIVITY.DAT'!$A$3:$G$500,7,FALSE)</f>
        <v>137</v>
      </c>
    </row>
    <row r="41" spans="1:9" x14ac:dyDescent="0.25">
      <c r="A41" s="6">
        <f>'NR08a-52STATE.POP'!$B40</f>
        <v>2260004030</v>
      </c>
      <c r="B41" s="7" t="str">
        <f>'NR08a-52STATE.POP'!$C40</f>
        <v>2-Str Leafblowers/Vacuums (res)</v>
      </c>
      <c r="C41" s="13">
        <f>'NR08a-52STATE.POP'!$D40</f>
        <v>0</v>
      </c>
      <c r="D41" s="13">
        <f>'NR08a-52STATE.POP'!$E40</f>
        <v>1</v>
      </c>
      <c r="E41" s="13">
        <f>'NR08a-52STATE.POP'!$F40</f>
        <v>0.84</v>
      </c>
      <c r="F41" s="13">
        <f>'NR08a-52STATE.POP'!$G40</f>
        <v>40.4</v>
      </c>
      <c r="G41" s="15">
        <f>VLOOKUP($A41,'NR08a-ACTIVITY.DAT'!$A$3:$G$500,5,FALSE)</f>
        <v>0.94</v>
      </c>
      <c r="H41" s="13">
        <f t="shared" si="0"/>
        <v>42.978723404255319</v>
      </c>
      <c r="I41" s="13">
        <f>VLOOKUP($A41,'NR08a-ACTIVITY.DAT'!$A$3:$G$500,7,FALSE)</f>
        <v>10</v>
      </c>
    </row>
    <row r="42" spans="1:9" x14ac:dyDescent="0.25">
      <c r="A42" s="6">
        <f>'NR08a-52STATE.POP'!$B41</f>
        <v>2260004030</v>
      </c>
      <c r="B42" s="7" t="str">
        <f>'NR08a-52STATE.POP'!$C41</f>
        <v>2-Str Leafblowers/Vacuums (res)</v>
      </c>
      <c r="C42" s="13">
        <f>'NR08a-52STATE.POP'!$D41</f>
        <v>1</v>
      </c>
      <c r="D42" s="13">
        <f>'NR08a-52STATE.POP'!$E41</f>
        <v>3</v>
      </c>
      <c r="E42" s="13">
        <f>'NR08a-52STATE.POP'!$F41</f>
        <v>1.41</v>
      </c>
      <c r="F42" s="13">
        <f>'NR08a-52STATE.POP'!$G41</f>
        <v>40.4</v>
      </c>
      <c r="G42" s="15">
        <f>VLOOKUP($A42,'NR08a-ACTIVITY.DAT'!$A$3:$G$500,5,FALSE)</f>
        <v>0.94</v>
      </c>
      <c r="H42" s="13">
        <f t="shared" si="0"/>
        <v>42.978723404255319</v>
      </c>
      <c r="I42" s="13">
        <f>VLOOKUP($A42,'NR08a-ACTIVITY.DAT'!$A$3:$G$500,7,FALSE)</f>
        <v>10</v>
      </c>
    </row>
    <row r="43" spans="1:9" x14ac:dyDescent="0.25">
      <c r="A43" s="6">
        <f>'NR08a-52STATE.POP'!$B42</f>
        <v>2260004030</v>
      </c>
      <c r="B43" s="7" t="str">
        <f>'NR08a-52STATE.POP'!$C42</f>
        <v>2-Str Leafblowers/Vacuums (res)</v>
      </c>
      <c r="C43" s="13">
        <f>'NR08a-52STATE.POP'!$D42</f>
        <v>3</v>
      </c>
      <c r="D43" s="13">
        <f>'NR08a-52STATE.POP'!$E42</f>
        <v>6</v>
      </c>
      <c r="E43" s="13">
        <f>'NR08a-52STATE.POP'!$F42</f>
        <v>3.42</v>
      </c>
      <c r="F43" s="13">
        <f>'NR08a-52STATE.POP'!$G42</f>
        <v>40.4</v>
      </c>
      <c r="G43" s="15">
        <f>VLOOKUP($A43,'NR08a-ACTIVITY.DAT'!$A$3:$G$500,5,FALSE)</f>
        <v>0.94</v>
      </c>
      <c r="H43" s="13">
        <f t="shared" si="0"/>
        <v>42.978723404255319</v>
      </c>
      <c r="I43" s="13">
        <f>VLOOKUP($A43,'NR08a-ACTIVITY.DAT'!$A$3:$G$500,7,FALSE)</f>
        <v>10</v>
      </c>
    </row>
    <row r="44" spans="1:9" x14ac:dyDescent="0.25">
      <c r="A44" s="6">
        <f>'NR08a-52STATE.POP'!$B43</f>
        <v>2260004031</v>
      </c>
      <c r="B44" s="7" t="str">
        <f>'NR08a-52STATE.POP'!$C43</f>
        <v>2-Str Leafblowers/Vacuums (com)</v>
      </c>
      <c r="C44" s="13">
        <f>'NR08a-52STATE.POP'!$D43</f>
        <v>0</v>
      </c>
      <c r="D44" s="13">
        <f>'NR08a-52STATE.POP'!$E43</f>
        <v>1</v>
      </c>
      <c r="E44" s="13">
        <f>'NR08a-52STATE.POP'!$F43</f>
        <v>0.84</v>
      </c>
      <c r="F44" s="13">
        <f>'NR08a-52STATE.POP'!$G43</f>
        <v>609.70000000000005</v>
      </c>
      <c r="G44" s="15">
        <f>VLOOKUP($A44,'NR08a-ACTIVITY.DAT'!$A$3:$G$500,5,FALSE)</f>
        <v>0.94</v>
      </c>
      <c r="H44" s="13">
        <f t="shared" si="0"/>
        <v>648.61702127659578</v>
      </c>
      <c r="I44" s="13">
        <f>VLOOKUP($A44,'NR08a-ACTIVITY.DAT'!$A$3:$G$500,7,FALSE)</f>
        <v>282</v>
      </c>
    </row>
    <row r="45" spans="1:9" x14ac:dyDescent="0.25">
      <c r="A45" s="6">
        <f>'NR08a-52STATE.POP'!$B44</f>
        <v>2260004031</v>
      </c>
      <c r="B45" s="7" t="str">
        <f>'NR08a-52STATE.POP'!$C44</f>
        <v>2-Str Leafblowers/Vacuums (com)</v>
      </c>
      <c r="C45" s="13">
        <f>'NR08a-52STATE.POP'!$D44</f>
        <v>1</v>
      </c>
      <c r="D45" s="13">
        <f>'NR08a-52STATE.POP'!$E44</f>
        <v>3</v>
      </c>
      <c r="E45" s="13">
        <f>'NR08a-52STATE.POP'!$F44</f>
        <v>1.41</v>
      </c>
      <c r="F45" s="13">
        <f>'NR08a-52STATE.POP'!$G44</f>
        <v>609.70000000000005</v>
      </c>
      <c r="G45" s="15">
        <f>VLOOKUP($A45,'NR08a-ACTIVITY.DAT'!$A$3:$G$500,5,FALSE)</f>
        <v>0.94</v>
      </c>
      <c r="H45" s="13">
        <f t="shared" si="0"/>
        <v>648.61702127659578</v>
      </c>
      <c r="I45" s="13">
        <f>VLOOKUP($A45,'NR08a-ACTIVITY.DAT'!$A$3:$G$500,7,FALSE)</f>
        <v>282</v>
      </c>
    </row>
    <row r="46" spans="1:9" x14ac:dyDescent="0.25">
      <c r="A46" s="6">
        <f>'NR08a-52STATE.POP'!$B45</f>
        <v>2260004031</v>
      </c>
      <c r="B46" s="7" t="str">
        <f>'NR08a-52STATE.POP'!$C45</f>
        <v>2-Str Leafblowers/Vacuums (com)</v>
      </c>
      <c r="C46" s="13">
        <f>'NR08a-52STATE.POP'!$D45</f>
        <v>3</v>
      </c>
      <c r="D46" s="13">
        <f>'NR08a-52STATE.POP'!$E45</f>
        <v>6</v>
      </c>
      <c r="E46" s="13">
        <f>'NR08a-52STATE.POP'!$F45</f>
        <v>3.42</v>
      </c>
      <c r="F46" s="13">
        <f>'NR08a-52STATE.POP'!$G45</f>
        <v>609.70000000000005</v>
      </c>
      <c r="G46" s="15">
        <f>VLOOKUP($A46,'NR08a-ACTIVITY.DAT'!$A$3:$G$500,5,FALSE)</f>
        <v>0.94</v>
      </c>
      <c r="H46" s="13">
        <f t="shared" si="0"/>
        <v>648.61702127659578</v>
      </c>
      <c r="I46" s="13">
        <f>VLOOKUP($A46,'NR08a-ACTIVITY.DAT'!$A$3:$G$500,7,FALSE)</f>
        <v>282</v>
      </c>
    </row>
    <row r="47" spans="1:9" x14ac:dyDescent="0.25">
      <c r="A47" s="6">
        <f>'NR08a-52STATE.POP'!$B46</f>
        <v>2260004035</v>
      </c>
      <c r="B47" s="7" t="str">
        <f>'NR08a-52STATE.POP'!$C46</f>
        <v>2-Str Snowblowers (res)</v>
      </c>
      <c r="C47" s="13">
        <f>'NR08a-52STATE.POP'!$D46</f>
        <v>1</v>
      </c>
      <c r="D47" s="13">
        <f>'NR08a-52STATE.POP'!$E46</f>
        <v>3</v>
      </c>
      <c r="E47" s="13">
        <f>'NR08a-52STATE.POP'!$F46</f>
        <v>2.9209999999999998</v>
      </c>
      <c r="F47" s="13">
        <f>'NR08a-52STATE.POP'!$G46</f>
        <v>12.3</v>
      </c>
      <c r="G47" s="15">
        <f>VLOOKUP($A47,'NR08a-ACTIVITY.DAT'!$A$3:$G$500,5,FALSE)</f>
        <v>0.35</v>
      </c>
      <c r="H47" s="13">
        <f t="shared" si="0"/>
        <v>35.142857142857146</v>
      </c>
      <c r="I47" s="13">
        <f>VLOOKUP($A47,'NR08a-ACTIVITY.DAT'!$A$3:$G$500,7,FALSE)</f>
        <v>8</v>
      </c>
    </row>
    <row r="48" spans="1:9" x14ac:dyDescent="0.25">
      <c r="A48" s="6">
        <f>'NR08a-52STATE.POP'!$B47</f>
        <v>2260004035</v>
      </c>
      <c r="B48" s="7" t="str">
        <f>'NR08a-52STATE.POP'!$C47</f>
        <v>2-Str Snowblowers (res)</v>
      </c>
      <c r="C48" s="13">
        <f>'NR08a-52STATE.POP'!$D47</f>
        <v>3</v>
      </c>
      <c r="D48" s="13">
        <f>'NR08a-52STATE.POP'!$E47</f>
        <v>6</v>
      </c>
      <c r="E48" s="13">
        <f>'NR08a-52STATE.POP'!$F47</f>
        <v>4.6859999999999999</v>
      </c>
      <c r="F48" s="13">
        <f>'NR08a-52STATE.POP'!$G47</f>
        <v>12.3</v>
      </c>
      <c r="G48" s="15">
        <f>VLOOKUP($A48,'NR08a-ACTIVITY.DAT'!$A$3:$G$500,5,FALSE)</f>
        <v>0.35</v>
      </c>
      <c r="H48" s="13">
        <f t="shared" si="0"/>
        <v>35.142857142857146</v>
      </c>
      <c r="I48" s="13">
        <f>VLOOKUP($A48,'NR08a-ACTIVITY.DAT'!$A$3:$G$500,7,FALSE)</f>
        <v>8</v>
      </c>
    </row>
    <row r="49" spans="1:9" x14ac:dyDescent="0.25">
      <c r="A49" s="6">
        <f>'NR08a-52STATE.POP'!$B48</f>
        <v>2260004036</v>
      </c>
      <c r="B49" s="7" t="str">
        <f>'NR08a-52STATE.POP'!$C48</f>
        <v>2-Str Snowblowers (com)</v>
      </c>
      <c r="C49" s="13">
        <f>'NR08a-52STATE.POP'!$D48</f>
        <v>1</v>
      </c>
      <c r="D49" s="13">
        <f>'NR08a-52STATE.POP'!$E48</f>
        <v>3</v>
      </c>
      <c r="E49" s="13">
        <f>'NR08a-52STATE.POP'!$F48</f>
        <v>2.9209999999999998</v>
      </c>
      <c r="F49" s="13">
        <f>'NR08a-52STATE.POP'!$G48</f>
        <v>209.4</v>
      </c>
      <c r="G49" s="15">
        <f>VLOOKUP($A49,'NR08a-ACTIVITY.DAT'!$A$3:$G$500,5,FALSE)</f>
        <v>0.35</v>
      </c>
      <c r="H49" s="13">
        <f t="shared" si="0"/>
        <v>598.28571428571433</v>
      </c>
      <c r="I49" s="13">
        <f>VLOOKUP($A49,'NR08a-ACTIVITY.DAT'!$A$3:$G$500,7,FALSE)</f>
        <v>136</v>
      </c>
    </row>
    <row r="50" spans="1:9" x14ac:dyDescent="0.25">
      <c r="A50" s="6">
        <f>'NR08a-52STATE.POP'!$B49</f>
        <v>2260004036</v>
      </c>
      <c r="B50" s="7" t="str">
        <f>'NR08a-52STATE.POP'!$C49</f>
        <v>2-Str Snowblowers (com)</v>
      </c>
      <c r="C50" s="13">
        <f>'NR08a-52STATE.POP'!$D49</f>
        <v>3</v>
      </c>
      <c r="D50" s="13">
        <f>'NR08a-52STATE.POP'!$E49</f>
        <v>6</v>
      </c>
      <c r="E50" s="13">
        <f>'NR08a-52STATE.POP'!$F49</f>
        <v>4.6859999999999999</v>
      </c>
      <c r="F50" s="13">
        <f>'NR08a-52STATE.POP'!$G49</f>
        <v>209.4</v>
      </c>
      <c r="G50" s="15">
        <f>VLOOKUP($A50,'NR08a-ACTIVITY.DAT'!$A$3:$G$500,5,FALSE)</f>
        <v>0.35</v>
      </c>
      <c r="H50" s="13">
        <f t="shared" si="0"/>
        <v>598.28571428571433</v>
      </c>
      <c r="I50" s="13">
        <f>VLOOKUP($A50,'NR08a-ACTIVITY.DAT'!$A$3:$G$500,7,FALSE)</f>
        <v>136</v>
      </c>
    </row>
    <row r="51" spans="1:9" x14ac:dyDescent="0.25">
      <c r="A51" s="6">
        <f>'NR08a-52STATE.POP'!$B50</f>
        <v>2260004071</v>
      </c>
      <c r="B51" s="7" t="str">
        <f>'NR08a-52STATE.POP'!$C50</f>
        <v>2-Str Commercial Turf Equipment (com)</v>
      </c>
      <c r="C51" s="13">
        <f>'NR08a-52STATE.POP'!$D50</f>
        <v>1</v>
      </c>
      <c r="D51" s="13">
        <f>'NR08a-52STATE.POP'!$E50</f>
        <v>3</v>
      </c>
      <c r="E51" s="13">
        <f>'NR08a-52STATE.POP'!$F50</f>
        <v>3</v>
      </c>
      <c r="F51" s="13">
        <f>'NR08a-52STATE.POP'!$G50</f>
        <v>988.9</v>
      </c>
      <c r="G51" s="15">
        <f>VLOOKUP($A51,'NR08a-ACTIVITY.DAT'!$A$3:$G$500,5,FALSE)</f>
        <v>0.6</v>
      </c>
      <c r="H51" s="13">
        <f t="shared" si="0"/>
        <v>1648.1666666666667</v>
      </c>
      <c r="I51" s="13">
        <f>VLOOKUP($A51,'NR08a-ACTIVITY.DAT'!$A$3:$G$500,7,FALSE)</f>
        <v>682</v>
      </c>
    </row>
    <row r="52" spans="1:9" x14ac:dyDescent="0.25">
      <c r="A52" s="6">
        <f>'NR08a-52STATE.POP'!$B51</f>
        <v>2260005035</v>
      </c>
      <c r="B52" s="7" t="str">
        <f>'NR08a-52STATE.POP'!$C51</f>
        <v>2-Str Sprayers</v>
      </c>
      <c r="C52" s="13">
        <f>'NR08a-52STATE.POP'!$D51</f>
        <v>0</v>
      </c>
      <c r="D52" s="13">
        <f>'NR08a-52STATE.POP'!$E51</f>
        <v>1</v>
      </c>
      <c r="E52" s="13">
        <f>'NR08a-52STATE.POP'!$F51</f>
        <v>0.88</v>
      </c>
      <c r="F52" s="13">
        <f>'NR08a-52STATE.POP'!$G51</f>
        <v>150</v>
      </c>
      <c r="G52" s="15">
        <f>VLOOKUP($A52,'NR08a-ACTIVITY.DAT'!$A$3:$G$500,5,FALSE)</f>
        <v>0.65</v>
      </c>
      <c r="H52" s="13">
        <f t="shared" si="0"/>
        <v>230.76923076923077</v>
      </c>
      <c r="I52" s="13">
        <f>VLOOKUP($A52,'NR08a-ACTIVITY.DAT'!$A$3:$G$500,7,FALSE)</f>
        <v>80</v>
      </c>
    </row>
    <row r="53" spans="1:9" x14ac:dyDescent="0.25">
      <c r="A53" s="6">
        <f>'NR08a-52STATE.POP'!$B52</f>
        <v>2260005035</v>
      </c>
      <c r="B53" s="7" t="str">
        <f>'NR08a-52STATE.POP'!$C52</f>
        <v>2-Str Sprayers</v>
      </c>
      <c r="C53" s="13">
        <f>'NR08a-52STATE.POP'!$D52</f>
        <v>1</v>
      </c>
      <c r="D53" s="13">
        <f>'NR08a-52STATE.POP'!$E52</f>
        <v>3</v>
      </c>
      <c r="E53" s="13">
        <f>'NR08a-52STATE.POP'!$F52</f>
        <v>2.5670000000000002</v>
      </c>
      <c r="F53" s="13">
        <f>'NR08a-52STATE.POP'!$G52</f>
        <v>150</v>
      </c>
      <c r="G53" s="15">
        <f>VLOOKUP($A53,'NR08a-ACTIVITY.DAT'!$A$3:$G$500,5,FALSE)</f>
        <v>0.65</v>
      </c>
      <c r="H53" s="13">
        <f t="shared" si="0"/>
        <v>230.76923076923077</v>
      </c>
      <c r="I53" s="13">
        <f>VLOOKUP($A53,'NR08a-ACTIVITY.DAT'!$A$3:$G$500,7,FALSE)</f>
        <v>80</v>
      </c>
    </row>
    <row r="54" spans="1:9" x14ac:dyDescent="0.25">
      <c r="A54" s="6">
        <f>'NR08a-52STATE.POP'!$B53</f>
        <v>2260006005</v>
      </c>
      <c r="B54" s="7" t="str">
        <f>'NR08a-52STATE.POP'!$C53</f>
        <v>2-Str Generator Sets</v>
      </c>
      <c r="C54" s="13">
        <f>'NR08a-52STATE.POP'!$D53</f>
        <v>0</v>
      </c>
      <c r="D54" s="13">
        <f>'NR08a-52STATE.POP'!$E53</f>
        <v>1</v>
      </c>
      <c r="E54" s="13">
        <f>'NR08a-52STATE.POP'!$F53</f>
        <v>0.8</v>
      </c>
      <c r="F54" s="13">
        <f>'NR08a-52STATE.POP'!$G53</f>
        <v>150</v>
      </c>
      <c r="G54" s="15">
        <f>VLOOKUP($A54,'NR08a-ACTIVITY.DAT'!$A$3:$G$500,5,FALSE)</f>
        <v>0.68</v>
      </c>
      <c r="H54" s="13">
        <f t="shared" si="0"/>
        <v>220.58823529411762</v>
      </c>
      <c r="I54" s="13">
        <f>VLOOKUP($A54,'NR08a-ACTIVITY.DAT'!$A$3:$G$500,7,FALSE)</f>
        <v>115</v>
      </c>
    </row>
    <row r="55" spans="1:9" x14ac:dyDescent="0.25">
      <c r="A55" s="6">
        <f>'NR08a-52STATE.POP'!$B54</f>
        <v>2260006005</v>
      </c>
      <c r="B55" s="7" t="str">
        <f>'NR08a-52STATE.POP'!$C54</f>
        <v>2-Str Generator Sets</v>
      </c>
      <c r="C55" s="13">
        <f>'NR08a-52STATE.POP'!$D54</f>
        <v>1</v>
      </c>
      <c r="D55" s="13">
        <f>'NR08a-52STATE.POP'!$E54</f>
        <v>3</v>
      </c>
      <c r="E55" s="13">
        <f>'NR08a-52STATE.POP'!$F54</f>
        <v>1.663</v>
      </c>
      <c r="F55" s="13">
        <f>'NR08a-52STATE.POP'!$G54</f>
        <v>150</v>
      </c>
      <c r="G55" s="15">
        <f>VLOOKUP($A55,'NR08a-ACTIVITY.DAT'!$A$3:$G$500,5,FALSE)</f>
        <v>0.68</v>
      </c>
      <c r="H55" s="13">
        <f t="shared" si="0"/>
        <v>220.58823529411762</v>
      </c>
      <c r="I55" s="13">
        <f>VLOOKUP($A55,'NR08a-ACTIVITY.DAT'!$A$3:$G$500,7,FALSE)</f>
        <v>115</v>
      </c>
    </row>
    <row r="56" spans="1:9" x14ac:dyDescent="0.25">
      <c r="A56" s="6">
        <f>'NR08a-52STATE.POP'!$B55</f>
        <v>2260006010</v>
      </c>
      <c r="B56" s="7" t="str">
        <f>'NR08a-52STATE.POP'!$C55</f>
        <v>2-Str Pumps</v>
      </c>
      <c r="C56" s="13">
        <f>'NR08a-52STATE.POP'!$D55</f>
        <v>0</v>
      </c>
      <c r="D56" s="13">
        <f>'NR08a-52STATE.POP'!$E55</f>
        <v>1</v>
      </c>
      <c r="E56" s="13">
        <f>'NR08a-52STATE.POP'!$F55</f>
        <v>0.99099999999999999</v>
      </c>
      <c r="F56" s="13">
        <f>'NR08a-52STATE.POP'!$G55</f>
        <v>150</v>
      </c>
      <c r="G56" s="15">
        <f>VLOOKUP($A56,'NR08a-ACTIVITY.DAT'!$A$3:$G$500,5,FALSE)</f>
        <v>0.69</v>
      </c>
      <c r="H56" s="13">
        <f t="shared" si="0"/>
        <v>217.39130434782609</v>
      </c>
      <c r="I56" s="13">
        <f>VLOOKUP($A56,'NR08a-ACTIVITY.DAT'!$A$3:$G$500,7,FALSE)</f>
        <v>221</v>
      </c>
    </row>
    <row r="57" spans="1:9" x14ac:dyDescent="0.25">
      <c r="A57" s="6">
        <f>'NR08a-52STATE.POP'!$B56</f>
        <v>2260006010</v>
      </c>
      <c r="B57" s="7" t="str">
        <f>'NR08a-52STATE.POP'!$C56</f>
        <v>2-Str Pumps</v>
      </c>
      <c r="C57" s="13">
        <f>'NR08a-52STATE.POP'!$D56</f>
        <v>1</v>
      </c>
      <c r="D57" s="13">
        <f>'NR08a-52STATE.POP'!$E56</f>
        <v>3</v>
      </c>
      <c r="E57" s="13">
        <f>'NR08a-52STATE.POP'!$F56</f>
        <v>1.998</v>
      </c>
      <c r="F57" s="13">
        <f>'NR08a-52STATE.POP'!$G56</f>
        <v>150</v>
      </c>
      <c r="G57" s="15">
        <f>VLOOKUP($A57,'NR08a-ACTIVITY.DAT'!$A$3:$G$500,5,FALSE)</f>
        <v>0.69</v>
      </c>
      <c r="H57" s="13">
        <f t="shared" si="0"/>
        <v>217.39130434782609</v>
      </c>
      <c r="I57" s="13">
        <f>VLOOKUP($A57,'NR08a-ACTIVITY.DAT'!$A$3:$G$500,7,FALSE)</f>
        <v>221</v>
      </c>
    </row>
    <row r="58" spans="1:9" x14ac:dyDescent="0.25">
      <c r="A58" s="6">
        <f>'NR08a-52STATE.POP'!$B57</f>
        <v>2260006010</v>
      </c>
      <c r="B58" s="7" t="str">
        <f>'NR08a-52STATE.POP'!$C57</f>
        <v>2-Str Pumps</v>
      </c>
      <c r="C58" s="13">
        <f>'NR08a-52STATE.POP'!$D57</f>
        <v>25</v>
      </c>
      <c r="D58" s="13">
        <f>'NR08a-52STATE.POP'!$E57</f>
        <v>40</v>
      </c>
      <c r="E58" s="13">
        <f>'NR08a-52STATE.POP'!$F57</f>
        <v>38</v>
      </c>
      <c r="F58" s="13">
        <f>'NR08a-52STATE.POP'!$G57</f>
        <v>1500</v>
      </c>
      <c r="G58" s="15">
        <f>VLOOKUP($A58,'NR08a-ACTIVITY.DAT'!$A$3:$G$500,5,FALSE)</f>
        <v>0.69</v>
      </c>
      <c r="H58" s="13">
        <f t="shared" si="0"/>
        <v>2173.913043478261</v>
      </c>
      <c r="I58" s="13">
        <f>VLOOKUP($A58,'NR08a-ACTIVITY.DAT'!$A$3:$G$500,7,FALSE)</f>
        <v>221</v>
      </c>
    </row>
    <row r="59" spans="1:9" x14ac:dyDescent="0.25">
      <c r="A59" s="6">
        <f>'NR08a-52STATE.POP'!$B58</f>
        <v>2260006010</v>
      </c>
      <c r="B59" s="7" t="str">
        <f>'NR08a-52STATE.POP'!$C58</f>
        <v>2-Str Pumps</v>
      </c>
      <c r="C59" s="13">
        <f>'NR08a-52STATE.POP'!$D58</f>
        <v>50</v>
      </c>
      <c r="D59" s="13">
        <f>'NR08a-52STATE.POP'!$E58</f>
        <v>75</v>
      </c>
      <c r="E59" s="13">
        <f>'NR08a-52STATE.POP'!$F58</f>
        <v>55</v>
      </c>
      <c r="F59" s="13">
        <f>'NR08a-52STATE.POP'!$G58</f>
        <v>3000</v>
      </c>
      <c r="G59" s="15">
        <f>VLOOKUP($A59,'NR08a-ACTIVITY.DAT'!$A$3:$G$500,5,FALSE)</f>
        <v>0.69</v>
      </c>
      <c r="H59" s="13">
        <f t="shared" si="0"/>
        <v>4347.826086956522</v>
      </c>
      <c r="I59" s="13">
        <f>VLOOKUP($A59,'NR08a-ACTIVITY.DAT'!$A$3:$G$500,7,FALSE)</f>
        <v>221</v>
      </c>
    </row>
    <row r="60" spans="1:9" x14ac:dyDescent="0.25">
      <c r="A60" s="6">
        <f>'NR08a-52STATE.POP'!$B59</f>
        <v>2260006015</v>
      </c>
      <c r="B60" s="7" t="str">
        <f>'NR08a-52STATE.POP'!$C59</f>
        <v>2-Str Air Compressors</v>
      </c>
      <c r="C60" s="13">
        <f>'NR08a-52STATE.POP'!$D59</f>
        <v>1</v>
      </c>
      <c r="D60" s="13">
        <f>'NR08a-52STATE.POP'!$E59</f>
        <v>3</v>
      </c>
      <c r="E60" s="13">
        <f>'NR08a-52STATE.POP'!$F59</f>
        <v>2.2090000000000001</v>
      </c>
      <c r="F60" s="13">
        <f>'NR08a-52STATE.POP'!$G59</f>
        <v>150</v>
      </c>
      <c r="G60" s="15">
        <f>VLOOKUP($A60,'NR08a-ACTIVITY.DAT'!$A$3:$G$500,5,FALSE)</f>
        <v>0.56000000000000005</v>
      </c>
      <c r="H60" s="13">
        <f t="shared" si="0"/>
        <v>267.85714285714283</v>
      </c>
      <c r="I60" s="13">
        <f>VLOOKUP($A60,'NR08a-ACTIVITY.DAT'!$A$3:$G$500,7,FALSE)</f>
        <v>484</v>
      </c>
    </row>
    <row r="61" spans="1:9" x14ac:dyDescent="0.25">
      <c r="A61" s="6">
        <f>'NR08a-52STATE.POP'!$B60</f>
        <v>2260006035</v>
      </c>
      <c r="B61" s="7" t="str">
        <f>'NR08a-52STATE.POP'!$C60</f>
        <v>2-Str Hydro Power Units</v>
      </c>
      <c r="C61" s="13">
        <f>'NR08a-52STATE.POP'!$D60</f>
        <v>1</v>
      </c>
      <c r="D61" s="13">
        <f>'NR08a-52STATE.POP'!$E60</f>
        <v>3</v>
      </c>
      <c r="E61" s="13">
        <f>'NR08a-52STATE.POP'!$F60</f>
        <v>1.7090000000000001</v>
      </c>
      <c r="F61" s="13">
        <f>'NR08a-52STATE.POP'!$G60</f>
        <v>150</v>
      </c>
      <c r="G61" s="15">
        <f>VLOOKUP($A61,'NR08a-ACTIVITY.DAT'!$A$3:$G$500,5,FALSE)</f>
        <v>0.56000000000000005</v>
      </c>
      <c r="H61" s="13">
        <f t="shared" si="0"/>
        <v>267.85714285714283</v>
      </c>
      <c r="I61" s="13">
        <f>VLOOKUP($A61,'NR08a-ACTIVITY.DAT'!$A$3:$G$500,7,FALSE)</f>
        <v>450</v>
      </c>
    </row>
    <row r="62" spans="1:9" x14ac:dyDescent="0.25">
      <c r="A62" s="6">
        <f>'NR08a-52STATE.POP'!$B61</f>
        <v>2260007005</v>
      </c>
      <c r="B62" s="7" t="str">
        <f>'NR08a-52STATE.POP'!$C61</f>
        <v>2-Str Chain Saws &gt; 6 HP</v>
      </c>
      <c r="C62" s="13">
        <f>'NR08a-52STATE.POP'!$D61</f>
        <v>6</v>
      </c>
      <c r="D62" s="13">
        <f>'NR08a-52STATE.POP'!$E61</f>
        <v>11</v>
      </c>
      <c r="E62" s="13">
        <f>'NR08a-52STATE.POP'!$F61</f>
        <v>6.81</v>
      </c>
      <c r="F62" s="13">
        <f>'NR08a-52STATE.POP'!$G61</f>
        <v>191</v>
      </c>
      <c r="G62" s="15">
        <f>VLOOKUP($A62,'NR08a-ACTIVITY.DAT'!$A$3:$G$500,5,FALSE)</f>
        <v>0.7</v>
      </c>
      <c r="H62" s="13">
        <f t="shared" si="0"/>
        <v>272.85714285714289</v>
      </c>
      <c r="I62" s="13">
        <f>VLOOKUP($A62,'NR08a-ACTIVITY.DAT'!$A$3:$G$500,7,FALSE)</f>
        <v>303</v>
      </c>
    </row>
    <row r="63" spans="1:9" x14ac:dyDescent="0.25">
      <c r="A63" s="6">
        <f>'NR08a-52STATE.POP'!$B62</f>
        <v>2265001010</v>
      </c>
      <c r="B63" s="7" t="str">
        <f>'NR08a-52STATE.POP'!$C62</f>
        <v>4-Str Offroad Motorcycles</v>
      </c>
      <c r="C63" s="13">
        <f>'NR08a-52STATE.POP'!$D62</f>
        <v>0</v>
      </c>
      <c r="D63" s="13">
        <f>'NR08a-52STATE.POP'!$E62</f>
        <v>1</v>
      </c>
      <c r="E63" s="13">
        <f>'NR08a-52STATE.POP'!$F62</f>
        <v>1</v>
      </c>
      <c r="F63" s="13">
        <f>'NR08a-52STATE.POP'!$G62</f>
        <v>19200</v>
      </c>
      <c r="G63" s="15">
        <f>VLOOKUP($A63,'NR08a-ACTIVITY.DAT'!$A$3:$G$500,5,FALSE)</f>
        <v>1</v>
      </c>
      <c r="H63" s="13">
        <f t="shared" si="0"/>
        <v>19200</v>
      </c>
      <c r="I63" s="13">
        <f>VLOOKUP($A63,'NR08a-ACTIVITY.DAT'!$A$3:$G$500,7,FALSE)</f>
        <v>1600</v>
      </c>
    </row>
    <row r="64" spans="1:9" x14ac:dyDescent="0.25">
      <c r="A64" s="6">
        <f>'NR08a-52STATE.POP'!$B63</f>
        <v>2265001030</v>
      </c>
      <c r="B64" s="7" t="str">
        <f>'NR08a-52STATE.POP'!$C63</f>
        <v>4-Str All Terrain Vehicles</v>
      </c>
      <c r="C64" s="13">
        <f>'NR08a-52STATE.POP'!$D63</f>
        <v>0</v>
      </c>
      <c r="D64" s="13">
        <f>'NR08a-52STATE.POP'!$E63</f>
        <v>1</v>
      </c>
      <c r="E64" s="13">
        <f>'NR08a-52STATE.POP'!$F63</f>
        <v>1</v>
      </c>
      <c r="F64" s="13">
        <f>'NR08a-52STATE.POP'!$G63</f>
        <v>20410</v>
      </c>
      <c r="G64" s="15">
        <f>VLOOKUP($A64,'NR08a-ACTIVITY.DAT'!$A$3:$G$500,5,FALSE)</f>
        <v>1</v>
      </c>
      <c r="H64" s="13">
        <f t="shared" si="0"/>
        <v>20410</v>
      </c>
      <c r="I64" s="13">
        <f>VLOOKUP($A64,'NR08a-ACTIVITY.DAT'!$A$3:$G$500,7,FALSE)</f>
        <v>1608</v>
      </c>
    </row>
    <row r="65" spans="1:9" x14ac:dyDescent="0.25">
      <c r="A65" s="6">
        <f>'NR08a-52STATE.POP'!$B64</f>
        <v>2265001050</v>
      </c>
      <c r="B65" s="7" t="str">
        <f>'NR08a-52STATE.POP'!$C64</f>
        <v>4-Str Golf Carts</v>
      </c>
      <c r="C65" s="13">
        <f>'NR08a-52STATE.POP'!$D64</f>
        <v>6</v>
      </c>
      <c r="D65" s="13">
        <f>'NR08a-52STATE.POP'!$E64</f>
        <v>11</v>
      </c>
      <c r="E65" s="13">
        <f>'NR08a-52STATE.POP'!$F64</f>
        <v>9.15</v>
      </c>
      <c r="F65" s="13">
        <f>'NR08a-52STATE.POP'!$G64</f>
        <v>400</v>
      </c>
      <c r="G65" s="15">
        <f>VLOOKUP($A65,'NR08a-ACTIVITY.DAT'!$A$3:$G$500,5,FALSE)</f>
        <v>0.46</v>
      </c>
      <c r="H65" s="13">
        <f t="shared" si="0"/>
        <v>869.56521739130426</v>
      </c>
      <c r="I65" s="13">
        <f>VLOOKUP($A65,'NR08a-ACTIVITY.DAT'!$A$3:$G$500,7,FALSE)</f>
        <v>1080</v>
      </c>
    </row>
    <row r="66" spans="1:9" x14ac:dyDescent="0.25">
      <c r="A66" s="6">
        <f>'NR08a-52STATE.POP'!$B65</f>
        <v>2265001060</v>
      </c>
      <c r="B66" s="7" t="str">
        <f>'NR08a-52STATE.POP'!$C65</f>
        <v>4-Str Specialty Vehicle Carts</v>
      </c>
      <c r="C66" s="13">
        <f>'NR08a-52STATE.POP'!$D65</f>
        <v>1</v>
      </c>
      <c r="D66" s="13">
        <f>'NR08a-52STATE.POP'!$E65</f>
        <v>3</v>
      </c>
      <c r="E66" s="13">
        <f>'NR08a-52STATE.POP'!$F65</f>
        <v>3</v>
      </c>
      <c r="F66" s="13">
        <f>'NR08a-52STATE.POP'!$G65</f>
        <v>200</v>
      </c>
      <c r="G66" s="15">
        <f>VLOOKUP($A66,'NR08a-ACTIVITY.DAT'!$A$3:$G$500,5,FALSE)</f>
        <v>0.57999999999999996</v>
      </c>
      <c r="H66" s="13">
        <f t="shared" si="0"/>
        <v>344.82758620689657</v>
      </c>
      <c r="I66" s="13">
        <f>VLOOKUP($A66,'NR08a-ACTIVITY.DAT'!$A$3:$G$500,7,FALSE)</f>
        <v>65</v>
      </c>
    </row>
    <row r="67" spans="1:9" x14ac:dyDescent="0.25">
      <c r="A67" s="6">
        <f>'NR08a-52STATE.POP'!$B66</f>
        <v>2265001060</v>
      </c>
      <c r="B67" s="7" t="str">
        <f>'NR08a-52STATE.POP'!$C66</f>
        <v>4-Str Specialty Vehicle Carts</v>
      </c>
      <c r="C67" s="13">
        <f>'NR08a-52STATE.POP'!$D66</f>
        <v>3</v>
      </c>
      <c r="D67" s="13">
        <f>'NR08a-52STATE.POP'!$E66</f>
        <v>6</v>
      </c>
      <c r="E67" s="13">
        <f>'NR08a-52STATE.POP'!$F66</f>
        <v>4.4240000000000004</v>
      </c>
      <c r="F67" s="13">
        <f>'NR08a-52STATE.POP'!$G66</f>
        <v>200</v>
      </c>
      <c r="G67" s="15">
        <f>VLOOKUP($A67,'NR08a-ACTIVITY.DAT'!$A$3:$G$500,5,FALSE)</f>
        <v>0.57999999999999996</v>
      </c>
      <c r="H67" s="13">
        <f t="shared" si="0"/>
        <v>344.82758620689657</v>
      </c>
      <c r="I67" s="13">
        <f>VLOOKUP($A67,'NR08a-ACTIVITY.DAT'!$A$3:$G$500,7,FALSE)</f>
        <v>65</v>
      </c>
    </row>
    <row r="68" spans="1:9" x14ac:dyDescent="0.25">
      <c r="A68" s="6">
        <f>'NR08a-52STATE.POP'!$B67</f>
        <v>2265001060</v>
      </c>
      <c r="B68" s="7" t="str">
        <f>'NR08a-52STATE.POP'!$C67</f>
        <v>4-Str Specialty Vehicle Carts</v>
      </c>
      <c r="C68" s="13">
        <f>'NR08a-52STATE.POP'!$D67</f>
        <v>11</v>
      </c>
      <c r="D68" s="13">
        <f>'NR08a-52STATE.POP'!$E67</f>
        <v>16</v>
      </c>
      <c r="E68" s="13">
        <f>'NR08a-52STATE.POP'!$F67</f>
        <v>15.99</v>
      </c>
      <c r="F68" s="13">
        <f>'NR08a-52STATE.POP'!$G67</f>
        <v>400</v>
      </c>
      <c r="G68" s="15">
        <f>VLOOKUP($A68,'NR08a-ACTIVITY.DAT'!$A$3:$G$500,5,FALSE)</f>
        <v>0.57999999999999996</v>
      </c>
      <c r="H68" s="13">
        <f t="shared" si="0"/>
        <v>689.65517241379314</v>
      </c>
      <c r="I68" s="13">
        <f>VLOOKUP($A68,'NR08a-ACTIVITY.DAT'!$A$3:$G$500,7,FALSE)</f>
        <v>65</v>
      </c>
    </row>
    <row r="69" spans="1:9" x14ac:dyDescent="0.25">
      <c r="A69" s="6">
        <f>'NR08a-52STATE.POP'!$B68</f>
        <v>2265001060</v>
      </c>
      <c r="B69" s="7" t="str">
        <f>'NR08a-52STATE.POP'!$C68</f>
        <v>4-Str Specialty Vehicle Carts</v>
      </c>
      <c r="C69" s="13">
        <f>'NR08a-52STATE.POP'!$D68</f>
        <v>16</v>
      </c>
      <c r="D69" s="13">
        <f>'NR08a-52STATE.POP'!$E68</f>
        <v>25</v>
      </c>
      <c r="E69" s="13">
        <f>'NR08a-52STATE.POP'!$F68</f>
        <v>19.62</v>
      </c>
      <c r="F69" s="13">
        <f>'NR08a-52STATE.POP'!$G68</f>
        <v>750</v>
      </c>
      <c r="G69" s="15">
        <f>VLOOKUP($A69,'NR08a-ACTIVITY.DAT'!$A$3:$G$500,5,FALSE)</f>
        <v>0.57999999999999996</v>
      </c>
      <c r="H69" s="13">
        <f t="shared" ref="H69:H132" si="1">$F69/$G69</f>
        <v>1293.1034482758621</v>
      </c>
      <c r="I69" s="13">
        <f>VLOOKUP($A69,'NR08a-ACTIVITY.DAT'!$A$3:$G$500,7,FALSE)</f>
        <v>65</v>
      </c>
    </row>
    <row r="70" spans="1:9" x14ac:dyDescent="0.25">
      <c r="A70" s="6">
        <f>'NR08a-52STATE.POP'!$B69</f>
        <v>2265001060</v>
      </c>
      <c r="B70" s="7" t="str">
        <f>'NR08a-52STATE.POP'!$C69</f>
        <v>4-Str Specialty Vehicle Carts</v>
      </c>
      <c r="C70" s="13">
        <f>'NR08a-52STATE.POP'!$D69</f>
        <v>25</v>
      </c>
      <c r="D70" s="13">
        <f>'NR08a-52STATE.POP'!$E69</f>
        <v>40</v>
      </c>
      <c r="E70" s="13">
        <f>'NR08a-52STATE.POP'!$F69</f>
        <v>30.55</v>
      </c>
      <c r="F70" s="13">
        <f>'NR08a-52STATE.POP'!$G69</f>
        <v>942</v>
      </c>
      <c r="G70" s="15">
        <f>VLOOKUP($A70,'NR08a-ACTIVITY.DAT'!$A$3:$G$500,5,FALSE)</f>
        <v>0.57999999999999996</v>
      </c>
      <c r="H70" s="13">
        <f t="shared" si="1"/>
        <v>1624.1379310344828</v>
      </c>
      <c r="I70" s="13">
        <f>VLOOKUP($A70,'NR08a-ACTIVITY.DAT'!$A$3:$G$500,7,FALSE)</f>
        <v>65</v>
      </c>
    </row>
    <row r="71" spans="1:9" x14ac:dyDescent="0.25">
      <c r="A71" s="6">
        <f>'NR08a-52STATE.POP'!$B70</f>
        <v>2265001060</v>
      </c>
      <c r="B71" s="7" t="str">
        <f>'NR08a-52STATE.POP'!$C70</f>
        <v>4-Str Specialty Vehicle Carts</v>
      </c>
      <c r="C71" s="13">
        <f>'NR08a-52STATE.POP'!$D70</f>
        <v>40</v>
      </c>
      <c r="D71" s="13">
        <f>'NR08a-52STATE.POP'!$E70</f>
        <v>50</v>
      </c>
      <c r="E71" s="13">
        <f>'NR08a-52STATE.POP'!$F70</f>
        <v>46</v>
      </c>
      <c r="F71" s="13">
        <f>'NR08a-52STATE.POP'!$G70</f>
        <v>942</v>
      </c>
      <c r="G71" s="15">
        <f>VLOOKUP($A71,'NR08a-ACTIVITY.DAT'!$A$3:$G$500,5,FALSE)</f>
        <v>0.57999999999999996</v>
      </c>
      <c r="H71" s="13">
        <f t="shared" si="1"/>
        <v>1624.1379310344828</v>
      </c>
      <c r="I71" s="13">
        <f>VLOOKUP($A71,'NR08a-ACTIVITY.DAT'!$A$3:$G$500,7,FALSE)</f>
        <v>65</v>
      </c>
    </row>
    <row r="72" spans="1:9" x14ac:dyDescent="0.25">
      <c r="A72" s="6">
        <f>'NR08a-52STATE.POP'!$B71</f>
        <v>2265001060</v>
      </c>
      <c r="B72" s="7" t="str">
        <f>'NR08a-52STATE.POP'!$C71</f>
        <v>4-Str Specialty Vehicle Carts</v>
      </c>
      <c r="C72" s="13">
        <f>'NR08a-52STATE.POP'!$D71</f>
        <v>50</v>
      </c>
      <c r="D72" s="13">
        <f>'NR08a-52STATE.POP'!$E71</f>
        <v>75</v>
      </c>
      <c r="E72" s="13">
        <f>'NR08a-52STATE.POP'!$F71</f>
        <v>61.48</v>
      </c>
      <c r="F72" s="13">
        <f>'NR08a-52STATE.POP'!$G71</f>
        <v>942</v>
      </c>
      <c r="G72" s="15">
        <f>VLOOKUP($A72,'NR08a-ACTIVITY.DAT'!$A$3:$G$500,5,FALSE)</f>
        <v>0.57999999999999996</v>
      </c>
      <c r="H72" s="13">
        <f t="shared" si="1"/>
        <v>1624.1379310344828</v>
      </c>
      <c r="I72" s="13">
        <f>VLOOKUP($A72,'NR08a-ACTIVITY.DAT'!$A$3:$G$500,7,FALSE)</f>
        <v>65</v>
      </c>
    </row>
    <row r="73" spans="1:9" x14ac:dyDescent="0.25">
      <c r="A73" s="6">
        <f>'NR08a-52STATE.POP'!$B72</f>
        <v>2265001060</v>
      </c>
      <c r="B73" s="7" t="str">
        <f>'NR08a-52STATE.POP'!$C72</f>
        <v>4-Str Specialty Vehicle Carts</v>
      </c>
      <c r="C73" s="13">
        <f>'NR08a-52STATE.POP'!$D72</f>
        <v>75</v>
      </c>
      <c r="D73" s="13">
        <f>'NR08a-52STATE.POP'!$E72</f>
        <v>100</v>
      </c>
      <c r="E73" s="13">
        <f>'NR08a-52STATE.POP'!$F72</f>
        <v>86.5</v>
      </c>
      <c r="F73" s="13">
        <f>'NR08a-52STATE.POP'!$G72</f>
        <v>942</v>
      </c>
      <c r="G73" s="15">
        <f>VLOOKUP($A73,'NR08a-ACTIVITY.DAT'!$A$3:$G$500,5,FALSE)</f>
        <v>0.57999999999999996</v>
      </c>
      <c r="H73" s="13">
        <f t="shared" si="1"/>
        <v>1624.1379310344828</v>
      </c>
      <c r="I73" s="13">
        <f>VLOOKUP($A73,'NR08a-ACTIVITY.DAT'!$A$3:$G$500,7,FALSE)</f>
        <v>65</v>
      </c>
    </row>
    <row r="74" spans="1:9" x14ac:dyDescent="0.25">
      <c r="A74" s="6">
        <f>'NR08a-52STATE.POP'!$B73</f>
        <v>2265001060</v>
      </c>
      <c r="B74" s="7" t="str">
        <f>'NR08a-52STATE.POP'!$C73</f>
        <v>4-Str Specialty Vehicle Carts</v>
      </c>
      <c r="C74" s="13">
        <f>'NR08a-52STATE.POP'!$D73</f>
        <v>100</v>
      </c>
      <c r="D74" s="13">
        <f>'NR08a-52STATE.POP'!$E73</f>
        <v>175</v>
      </c>
      <c r="E74" s="13">
        <f>'NR08a-52STATE.POP'!$F73</f>
        <v>118.3</v>
      </c>
      <c r="F74" s="13">
        <f>'NR08a-52STATE.POP'!$G73</f>
        <v>942</v>
      </c>
      <c r="G74" s="15">
        <f>VLOOKUP($A74,'NR08a-ACTIVITY.DAT'!$A$3:$G$500,5,FALSE)</f>
        <v>0.57999999999999996</v>
      </c>
      <c r="H74" s="13">
        <f t="shared" si="1"/>
        <v>1624.1379310344828</v>
      </c>
      <c r="I74" s="13">
        <f>VLOOKUP($A74,'NR08a-ACTIVITY.DAT'!$A$3:$G$500,7,FALSE)</f>
        <v>65</v>
      </c>
    </row>
    <row r="75" spans="1:9" x14ac:dyDescent="0.25">
      <c r="A75" s="6">
        <f>'NR08a-52STATE.POP'!$B74</f>
        <v>2265002003</v>
      </c>
      <c r="B75" s="7" t="str">
        <f>'NR08a-52STATE.POP'!$C74</f>
        <v>4-Str Pavers</v>
      </c>
      <c r="C75" s="13">
        <f>'NR08a-52STATE.POP'!$D74</f>
        <v>3</v>
      </c>
      <c r="D75" s="13">
        <f>'NR08a-52STATE.POP'!$E74</f>
        <v>6</v>
      </c>
      <c r="E75" s="13">
        <f>'NR08a-52STATE.POP'!$F74</f>
        <v>5.35</v>
      </c>
      <c r="F75" s="13">
        <f>'NR08a-52STATE.POP'!$G74</f>
        <v>200</v>
      </c>
      <c r="G75" s="15">
        <f>VLOOKUP($A75,'NR08a-ACTIVITY.DAT'!$A$3:$G$500,5,FALSE)</f>
        <v>0.66</v>
      </c>
      <c r="H75" s="13">
        <f t="shared" si="1"/>
        <v>303.030303030303</v>
      </c>
      <c r="I75" s="13">
        <f>VLOOKUP($A75,'NR08a-ACTIVITY.DAT'!$A$3:$G$500,7,FALSE)</f>
        <v>392</v>
      </c>
    </row>
    <row r="76" spans="1:9" x14ac:dyDescent="0.25">
      <c r="A76" s="6">
        <f>'NR08a-52STATE.POP'!$B75</f>
        <v>2265002003</v>
      </c>
      <c r="B76" s="7" t="str">
        <f>'NR08a-52STATE.POP'!$C75</f>
        <v>4-Str Pavers</v>
      </c>
      <c r="C76" s="13">
        <f>'NR08a-52STATE.POP'!$D75</f>
        <v>6</v>
      </c>
      <c r="D76" s="13">
        <f>'NR08a-52STATE.POP'!$E75</f>
        <v>11</v>
      </c>
      <c r="E76" s="13">
        <f>'NR08a-52STATE.POP'!$F75</f>
        <v>9.3279999999999994</v>
      </c>
      <c r="F76" s="13">
        <f>'NR08a-52STATE.POP'!$G75</f>
        <v>400</v>
      </c>
      <c r="G76" s="15">
        <f>VLOOKUP($A76,'NR08a-ACTIVITY.DAT'!$A$3:$G$500,5,FALSE)</f>
        <v>0.66</v>
      </c>
      <c r="H76" s="13">
        <f t="shared" si="1"/>
        <v>606.06060606060601</v>
      </c>
      <c r="I76" s="13">
        <f>VLOOKUP($A76,'NR08a-ACTIVITY.DAT'!$A$3:$G$500,7,FALSE)</f>
        <v>392</v>
      </c>
    </row>
    <row r="77" spans="1:9" x14ac:dyDescent="0.25">
      <c r="A77" s="6">
        <f>'NR08a-52STATE.POP'!$B76</f>
        <v>2265002003</v>
      </c>
      <c r="B77" s="7" t="str">
        <f>'NR08a-52STATE.POP'!$C76</f>
        <v>4-Str Pavers</v>
      </c>
      <c r="C77" s="13">
        <f>'NR08a-52STATE.POP'!$D76</f>
        <v>11</v>
      </c>
      <c r="D77" s="13">
        <f>'NR08a-52STATE.POP'!$E76</f>
        <v>16</v>
      </c>
      <c r="E77" s="13">
        <f>'NR08a-52STATE.POP'!$F76</f>
        <v>12.56</v>
      </c>
      <c r="F77" s="13">
        <f>'NR08a-52STATE.POP'!$G76</f>
        <v>400</v>
      </c>
      <c r="G77" s="15">
        <f>VLOOKUP($A77,'NR08a-ACTIVITY.DAT'!$A$3:$G$500,5,FALSE)</f>
        <v>0.66</v>
      </c>
      <c r="H77" s="13">
        <f t="shared" si="1"/>
        <v>606.06060606060601</v>
      </c>
      <c r="I77" s="13">
        <f>VLOOKUP($A77,'NR08a-ACTIVITY.DAT'!$A$3:$G$500,7,FALSE)</f>
        <v>392</v>
      </c>
    </row>
    <row r="78" spans="1:9" x14ac:dyDescent="0.25">
      <c r="A78" s="6">
        <f>'NR08a-52STATE.POP'!$B77</f>
        <v>2265002003</v>
      </c>
      <c r="B78" s="7" t="str">
        <f>'NR08a-52STATE.POP'!$C77</f>
        <v>4-Str Pavers</v>
      </c>
      <c r="C78" s="13">
        <f>'NR08a-52STATE.POP'!$D77</f>
        <v>16</v>
      </c>
      <c r="D78" s="13">
        <f>'NR08a-52STATE.POP'!$E77</f>
        <v>25</v>
      </c>
      <c r="E78" s="13">
        <f>'NR08a-52STATE.POP'!$F77</f>
        <v>20.85</v>
      </c>
      <c r="F78" s="13">
        <f>'NR08a-52STATE.POP'!$G77</f>
        <v>750</v>
      </c>
      <c r="G78" s="15">
        <f>VLOOKUP($A78,'NR08a-ACTIVITY.DAT'!$A$3:$G$500,5,FALSE)</f>
        <v>0.66</v>
      </c>
      <c r="H78" s="13">
        <f t="shared" si="1"/>
        <v>1136.3636363636363</v>
      </c>
      <c r="I78" s="13">
        <f>VLOOKUP($A78,'NR08a-ACTIVITY.DAT'!$A$3:$G$500,7,FALSE)</f>
        <v>392</v>
      </c>
    </row>
    <row r="79" spans="1:9" x14ac:dyDescent="0.25">
      <c r="A79" s="6">
        <f>'NR08a-52STATE.POP'!$B78</f>
        <v>2265002003</v>
      </c>
      <c r="B79" s="7" t="str">
        <f>'NR08a-52STATE.POP'!$C78</f>
        <v>4-Str Pavers</v>
      </c>
      <c r="C79" s="13">
        <f>'NR08a-52STATE.POP'!$D78</f>
        <v>25</v>
      </c>
      <c r="D79" s="13">
        <f>'NR08a-52STATE.POP'!$E78</f>
        <v>40</v>
      </c>
      <c r="E79" s="13">
        <f>'NR08a-52STATE.POP'!$F78</f>
        <v>31.75</v>
      </c>
      <c r="F79" s="13">
        <f>'NR08a-52STATE.POP'!$G78</f>
        <v>1500</v>
      </c>
      <c r="G79" s="15">
        <f>VLOOKUP($A79,'NR08a-ACTIVITY.DAT'!$A$3:$G$500,5,FALSE)</f>
        <v>0.66</v>
      </c>
      <c r="H79" s="13">
        <f t="shared" si="1"/>
        <v>2272.7272727272725</v>
      </c>
      <c r="I79" s="13">
        <f>VLOOKUP($A79,'NR08a-ACTIVITY.DAT'!$A$3:$G$500,7,FALSE)</f>
        <v>392</v>
      </c>
    </row>
    <row r="80" spans="1:9" x14ac:dyDescent="0.25">
      <c r="A80" s="6">
        <f>'NR08a-52STATE.POP'!$B79</f>
        <v>2265002003</v>
      </c>
      <c r="B80" s="7" t="str">
        <f>'NR08a-52STATE.POP'!$C79</f>
        <v>4-Str Pavers</v>
      </c>
      <c r="C80" s="13">
        <f>'NR08a-52STATE.POP'!$D79</f>
        <v>50</v>
      </c>
      <c r="D80" s="13">
        <f>'NR08a-52STATE.POP'!$E79</f>
        <v>75</v>
      </c>
      <c r="E80" s="13">
        <f>'NR08a-52STATE.POP'!$F79</f>
        <v>62.41</v>
      </c>
      <c r="F80" s="13">
        <f>'NR08a-52STATE.POP'!$G79</f>
        <v>3000</v>
      </c>
      <c r="G80" s="15">
        <f>VLOOKUP($A80,'NR08a-ACTIVITY.DAT'!$A$3:$G$500,5,FALSE)</f>
        <v>0.66</v>
      </c>
      <c r="H80" s="13">
        <f t="shared" si="1"/>
        <v>4545.454545454545</v>
      </c>
      <c r="I80" s="13">
        <f>VLOOKUP($A80,'NR08a-ACTIVITY.DAT'!$A$3:$G$500,7,FALSE)</f>
        <v>392</v>
      </c>
    </row>
    <row r="81" spans="1:9" x14ac:dyDescent="0.25">
      <c r="A81" s="6">
        <f>'NR08a-52STATE.POP'!$B80</f>
        <v>2265002006</v>
      </c>
      <c r="B81" s="7" t="str">
        <f>'NR08a-52STATE.POP'!$C80</f>
        <v>4-Str Tampers/Rammers</v>
      </c>
      <c r="C81" s="13">
        <f>'NR08a-52STATE.POP'!$D80</f>
        <v>6</v>
      </c>
      <c r="D81" s="13">
        <f>'NR08a-52STATE.POP'!$E80</f>
        <v>11</v>
      </c>
      <c r="E81" s="13">
        <f>'NR08a-52STATE.POP'!$F80</f>
        <v>7.5179999999999998</v>
      </c>
      <c r="F81" s="13">
        <f>'NR08a-52STATE.POP'!$G80</f>
        <v>400</v>
      </c>
      <c r="G81" s="15">
        <f>VLOOKUP($A81,'NR08a-ACTIVITY.DAT'!$A$3:$G$500,5,FALSE)</f>
        <v>0.55000000000000004</v>
      </c>
      <c r="H81" s="13">
        <f t="shared" si="1"/>
        <v>727.27272727272725</v>
      </c>
      <c r="I81" s="13">
        <f>VLOOKUP($A81,'NR08a-ACTIVITY.DAT'!$A$3:$G$500,7,FALSE)</f>
        <v>160</v>
      </c>
    </row>
    <row r="82" spans="1:9" x14ac:dyDescent="0.25">
      <c r="A82" s="6">
        <f>'NR08a-52STATE.POP'!$B81</f>
        <v>2265002009</v>
      </c>
      <c r="B82" s="7" t="str">
        <f>'NR08a-52STATE.POP'!$C81</f>
        <v>4-Str Plate Compactors</v>
      </c>
      <c r="C82" s="13">
        <f>'NR08a-52STATE.POP'!$D81</f>
        <v>3</v>
      </c>
      <c r="D82" s="13">
        <f>'NR08a-52STATE.POP'!$E81</f>
        <v>6</v>
      </c>
      <c r="E82" s="13">
        <f>'NR08a-52STATE.POP'!$F81</f>
        <v>4.4089999999999998</v>
      </c>
      <c r="F82" s="13">
        <f>'NR08a-52STATE.POP'!$G81</f>
        <v>200</v>
      </c>
      <c r="G82" s="15">
        <f>VLOOKUP($A82,'NR08a-ACTIVITY.DAT'!$A$3:$G$500,5,FALSE)</f>
        <v>0.55000000000000004</v>
      </c>
      <c r="H82" s="13">
        <f t="shared" si="1"/>
        <v>363.63636363636363</v>
      </c>
      <c r="I82" s="13">
        <f>VLOOKUP($A82,'NR08a-ACTIVITY.DAT'!$A$3:$G$500,7,FALSE)</f>
        <v>166</v>
      </c>
    </row>
    <row r="83" spans="1:9" x14ac:dyDescent="0.25">
      <c r="A83" s="6">
        <f>'NR08a-52STATE.POP'!$B82</f>
        <v>2265002009</v>
      </c>
      <c r="B83" s="7" t="str">
        <f>'NR08a-52STATE.POP'!$C82</f>
        <v>4-Str Plate Compactors</v>
      </c>
      <c r="C83" s="13">
        <f>'NR08a-52STATE.POP'!$D82</f>
        <v>6</v>
      </c>
      <c r="D83" s="13">
        <f>'NR08a-52STATE.POP'!$E82</f>
        <v>11</v>
      </c>
      <c r="E83" s="13">
        <f>'NR08a-52STATE.POP'!$F82</f>
        <v>8.2249999999999996</v>
      </c>
      <c r="F83" s="13">
        <f>'NR08a-52STATE.POP'!$G82</f>
        <v>400</v>
      </c>
      <c r="G83" s="15">
        <f>VLOOKUP($A83,'NR08a-ACTIVITY.DAT'!$A$3:$G$500,5,FALSE)</f>
        <v>0.55000000000000004</v>
      </c>
      <c r="H83" s="13">
        <f t="shared" si="1"/>
        <v>727.27272727272725</v>
      </c>
      <c r="I83" s="13">
        <f>VLOOKUP($A83,'NR08a-ACTIVITY.DAT'!$A$3:$G$500,7,FALSE)</f>
        <v>166</v>
      </c>
    </row>
    <row r="84" spans="1:9" x14ac:dyDescent="0.25">
      <c r="A84" s="6">
        <f>'NR08a-52STATE.POP'!$B83</f>
        <v>2265002009</v>
      </c>
      <c r="B84" s="7" t="str">
        <f>'NR08a-52STATE.POP'!$C83</f>
        <v>4-Str Plate Compactors</v>
      </c>
      <c r="C84" s="13">
        <f>'NR08a-52STATE.POP'!$D83</f>
        <v>11</v>
      </c>
      <c r="D84" s="13">
        <f>'NR08a-52STATE.POP'!$E83</f>
        <v>16</v>
      </c>
      <c r="E84" s="13">
        <f>'NR08a-52STATE.POP'!$F83</f>
        <v>12.67</v>
      </c>
      <c r="F84" s="13">
        <f>'NR08a-52STATE.POP'!$G83</f>
        <v>400</v>
      </c>
      <c r="G84" s="15">
        <f>VLOOKUP($A84,'NR08a-ACTIVITY.DAT'!$A$3:$G$500,5,FALSE)</f>
        <v>0.55000000000000004</v>
      </c>
      <c r="H84" s="13">
        <f t="shared" si="1"/>
        <v>727.27272727272725</v>
      </c>
      <c r="I84" s="13">
        <f>VLOOKUP($A84,'NR08a-ACTIVITY.DAT'!$A$3:$G$500,7,FALSE)</f>
        <v>166</v>
      </c>
    </row>
    <row r="85" spans="1:9" x14ac:dyDescent="0.25">
      <c r="A85" s="6">
        <f>'NR08a-52STATE.POP'!$B84</f>
        <v>2265002015</v>
      </c>
      <c r="B85" s="7" t="str">
        <f>'NR08a-52STATE.POP'!$C84</f>
        <v>4-Str Rollers</v>
      </c>
      <c r="C85" s="13">
        <f>'NR08a-52STATE.POP'!$D84</f>
        <v>6</v>
      </c>
      <c r="D85" s="13">
        <f>'NR08a-52STATE.POP'!$E84</f>
        <v>11</v>
      </c>
      <c r="E85" s="13">
        <f>'NR08a-52STATE.POP'!$F84</f>
        <v>8.9009999999999998</v>
      </c>
      <c r="F85" s="13">
        <f>'NR08a-52STATE.POP'!$G84</f>
        <v>400</v>
      </c>
      <c r="G85" s="15">
        <f>VLOOKUP($A85,'NR08a-ACTIVITY.DAT'!$A$3:$G$500,5,FALSE)</f>
        <v>0.62</v>
      </c>
      <c r="H85" s="13">
        <f t="shared" si="1"/>
        <v>645.16129032258061</v>
      </c>
      <c r="I85" s="13">
        <f>VLOOKUP($A85,'NR08a-ACTIVITY.DAT'!$A$3:$G$500,7,FALSE)</f>
        <v>621</v>
      </c>
    </row>
    <row r="86" spans="1:9" x14ac:dyDescent="0.25">
      <c r="A86" s="6">
        <f>'NR08a-52STATE.POP'!$B85</f>
        <v>2265002015</v>
      </c>
      <c r="B86" s="7" t="str">
        <f>'NR08a-52STATE.POP'!$C85</f>
        <v>4-Str Rollers</v>
      </c>
      <c r="C86" s="13">
        <f>'NR08a-52STATE.POP'!$D85</f>
        <v>11</v>
      </c>
      <c r="D86" s="13">
        <f>'NR08a-52STATE.POP'!$E85</f>
        <v>16</v>
      </c>
      <c r="E86" s="13">
        <f>'NR08a-52STATE.POP'!$F85</f>
        <v>14.82</v>
      </c>
      <c r="F86" s="13">
        <f>'NR08a-52STATE.POP'!$G85</f>
        <v>400</v>
      </c>
      <c r="G86" s="15">
        <f>VLOOKUP($A86,'NR08a-ACTIVITY.DAT'!$A$3:$G$500,5,FALSE)</f>
        <v>0.62</v>
      </c>
      <c r="H86" s="13">
        <f t="shared" si="1"/>
        <v>645.16129032258061</v>
      </c>
      <c r="I86" s="13">
        <f>VLOOKUP($A86,'NR08a-ACTIVITY.DAT'!$A$3:$G$500,7,FALSE)</f>
        <v>621</v>
      </c>
    </row>
    <row r="87" spans="1:9" x14ac:dyDescent="0.25">
      <c r="A87" s="6">
        <f>'NR08a-52STATE.POP'!$B86</f>
        <v>2265002015</v>
      </c>
      <c r="B87" s="7" t="str">
        <f>'NR08a-52STATE.POP'!$C86</f>
        <v>4-Str Rollers</v>
      </c>
      <c r="C87" s="13">
        <f>'NR08a-52STATE.POP'!$D86</f>
        <v>16</v>
      </c>
      <c r="D87" s="13">
        <f>'NR08a-52STATE.POP'!$E86</f>
        <v>25</v>
      </c>
      <c r="E87" s="13">
        <f>'NR08a-52STATE.POP'!$F86</f>
        <v>19.079999999999998</v>
      </c>
      <c r="F87" s="13">
        <f>'NR08a-52STATE.POP'!$G86</f>
        <v>750</v>
      </c>
      <c r="G87" s="15">
        <f>VLOOKUP($A87,'NR08a-ACTIVITY.DAT'!$A$3:$G$500,5,FALSE)</f>
        <v>0.62</v>
      </c>
      <c r="H87" s="13">
        <f t="shared" si="1"/>
        <v>1209.6774193548388</v>
      </c>
      <c r="I87" s="13">
        <f>VLOOKUP($A87,'NR08a-ACTIVITY.DAT'!$A$3:$G$500,7,FALSE)</f>
        <v>621</v>
      </c>
    </row>
    <row r="88" spans="1:9" x14ac:dyDescent="0.25">
      <c r="A88" s="6">
        <f>'NR08a-52STATE.POP'!$B87</f>
        <v>2265002015</v>
      </c>
      <c r="B88" s="7" t="str">
        <f>'NR08a-52STATE.POP'!$C87</f>
        <v>4-Str Rollers</v>
      </c>
      <c r="C88" s="13">
        <f>'NR08a-52STATE.POP'!$D87</f>
        <v>25</v>
      </c>
      <c r="D88" s="13">
        <f>'NR08a-52STATE.POP'!$E87</f>
        <v>40</v>
      </c>
      <c r="E88" s="13">
        <f>'NR08a-52STATE.POP'!$F87</f>
        <v>36.82</v>
      </c>
      <c r="F88" s="13">
        <f>'NR08a-52STATE.POP'!$G87</f>
        <v>1500</v>
      </c>
      <c r="G88" s="15">
        <f>VLOOKUP($A88,'NR08a-ACTIVITY.DAT'!$A$3:$G$500,5,FALSE)</f>
        <v>0.62</v>
      </c>
      <c r="H88" s="13">
        <f t="shared" si="1"/>
        <v>2419.3548387096776</v>
      </c>
      <c r="I88" s="13">
        <f>VLOOKUP($A88,'NR08a-ACTIVITY.DAT'!$A$3:$G$500,7,FALSE)</f>
        <v>621</v>
      </c>
    </row>
    <row r="89" spans="1:9" x14ac:dyDescent="0.25">
      <c r="A89" s="6">
        <f>'NR08a-52STATE.POP'!$B88</f>
        <v>2265002015</v>
      </c>
      <c r="B89" s="7" t="str">
        <f>'NR08a-52STATE.POP'!$C88</f>
        <v>4-Str Rollers</v>
      </c>
      <c r="C89" s="13">
        <f>'NR08a-52STATE.POP'!$D88</f>
        <v>50</v>
      </c>
      <c r="D89" s="13">
        <f>'NR08a-52STATE.POP'!$E88</f>
        <v>75</v>
      </c>
      <c r="E89" s="13">
        <f>'NR08a-52STATE.POP'!$F88</f>
        <v>60.76</v>
      </c>
      <c r="F89" s="13">
        <f>'NR08a-52STATE.POP'!$G88</f>
        <v>3000</v>
      </c>
      <c r="G89" s="15">
        <f>VLOOKUP($A89,'NR08a-ACTIVITY.DAT'!$A$3:$G$500,5,FALSE)</f>
        <v>0.62</v>
      </c>
      <c r="H89" s="13">
        <f t="shared" si="1"/>
        <v>4838.7096774193551</v>
      </c>
      <c r="I89" s="13">
        <f>VLOOKUP($A89,'NR08a-ACTIVITY.DAT'!$A$3:$G$500,7,FALSE)</f>
        <v>621</v>
      </c>
    </row>
    <row r="90" spans="1:9" x14ac:dyDescent="0.25">
      <c r="A90" s="6">
        <f>'NR08a-52STATE.POP'!$B89</f>
        <v>2265002015</v>
      </c>
      <c r="B90" s="7" t="str">
        <f>'NR08a-52STATE.POP'!$C89</f>
        <v>4-Str Rollers</v>
      </c>
      <c r="C90" s="13">
        <f>'NR08a-52STATE.POP'!$D89</f>
        <v>75</v>
      </c>
      <c r="D90" s="13">
        <f>'NR08a-52STATE.POP'!$E89</f>
        <v>100</v>
      </c>
      <c r="E90" s="13">
        <f>'NR08a-52STATE.POP'!$F89</f>
        <v>83</v>
      </c>
      <c r="F90" s="13">
        <f>'NR08a-52STATE.POP'!$G89</f>
        <v>3000</v>
      </c>
      <c r="G90" s="15">
        <f>VLOOKUP($A90,'NR08a-ACTIVITY.DAT'!$A$3:$G$500,5,FALSE)</f>
        <v>0.62</v>
      </c>
      <c r="H90" s="13">
        <f t="shared" si="1"/>
        <v>4838.7096774193551</v>
      </c>
      <c r="I90" s="13">
        <f>VLOOKUP($A90,'NR08a-ACTIVITY.DAT'!$A$3:$G$500,7,FALSE)</f>
        <v>621</v>
      </c>
    </row>
    <row r="91" spans="1:9" x14ac:dyDescent="0.25">
      <c r="A91" s="6">
        <f>'NR08a-52STATE.POP'!$B90</f>
        <v>2265002021</v>
      </c>
      <c r="B91" s="7" t="str">
        <f>'NR08a-52STATE.POP'!$C90</f>
        <v>4-Str Paving Equipment</v>
      </c>
      <c r="C91" s="13">
        <f>'NR08a-52STATE.POP'!$D90</f>
        <v>3</v>
      </c>
      <c r="D91" s="13">
        <f>'NR08a-52STATE.POP'!$E90</f>
        <v>6</v>
      </c>
      <c r="E91" s="13">
        <f>'NR08a-52STATE.POP'!$F90</f>
        <v>5.1360000000000001</v>
      </c>
      <c r="F91" s="13">
        <f>'NR08a-52STATE.POP'!$G90</f>
        <v>200</v>
      </c>
      <c r="G91" s="15">
        <f>VLOOKUP($A91,'NR08a-ACTIVITY.DAT'!$A$3:$G$500,5,FALSE)</f>
        <v>0.59</v>
      </c>
      <c r="H91" s="13">
        <f t="shared" si="1"/>
        <v>338.98305084745766</v>
      </c>
      <c r="I91" s="13">
        <f>VLOOKUP($A91,'NR08a-ACTIVITY.DAT'!$A$3:$G$500,7,FALSE)</f>
        <v>175</v>
      </c>
    </row>
    <row r="92" spans="1:9" x14ac:dyDescent="0.25">
      <c r="A92" s="6">
        <f>'NR08a-52STATE.POP'!$B91</f>
        <v>2265002021</v>
      </c>
      <c r="B92" s="7" t="str">
        <f>'NR08a-52STATE.POP'!$C91</f>
        <v>4-Str Paving Equipment</v>
      </c>
      <c r="C92" s="13">
        <f>'NR08a-52STATE.POP'!$D91</f>
        <v>6</v>
      </c>
      <c r="D92" s="13">
        <f>'NR08a-52STATE.POP'!$E91</f>
        <v>11</v>
      </c>
      <c r="E92" s="13">
        <f>'NR08a-52STATE.POP'!$F91</f>
        <v>8.5350000000000001</v>
      </c>
      <c r="F92" s="13">
        <f>'NR08a-52STATE.POP'!$G91</f>
        <v>400</v>
      </c>
      <c r="G92" s="15">
        <f>VLOOKUP($A92,'NR08a-ACTIVITY.DAT'!$A$3:$G$500,5,FALSE)</f>
        <v>0.59</v>
      </c>
      <c r="H92" s="13">
        <f t="shared" si="1"/>
        <v>677.96610169491532</v>
      </c>
      <c r="I92" s="13">
        <f>VLOOKUP($A92,'NR08a-ACTIVITY.DAT'!$A$3:$G$500,7,FALSE)</f>
        <v>175</v>
      </c>
    </row>
    <row r="93" spans="1:9" x14ac:dyDescent="0.25">
      <c r="A93" s="6">
        <f>'NR08a-52STATE.POP'!$B92</f>
        <v>2265002021</v>
      </c>
      <c r="B93" s="7" t="str">
        <f>'NR08a-52STATE.POP'!$C92</f>
        <v>4-Str Paving Equipment</v>
      </c>
      <c r="C93" s="13">
        <f>'NR08a-52STATE.POP'!$D92</f>
        <v>11</v>
      </c>
      <c r="D93" s="13">
        <f>'NR08a-52STATE.POP'!$E92</f>
        <v>16</v>
      </c>
      <c r="E93" s="13">
        <f>'NR08a-52STATE.POP'!$F92</f>
        <v>13.26</v>
      </c>
      <c r="F93" s="13">
        <f>'NR08a-52STATE.POP'!$G92</f>
        <v>400</v>
      </c>
      <c r="G93" s="15">
        <f>VLOOKUP($A93,'NR08a-ACTIVITY.DAT'!$A$3:$G$500,5,FALSE)</f>
        <v>0.59</v>
      </c>
      <c r="H93" s="13">
        <f t="shared" si="1"/>
        <v>677.96610169491532</v>
      </c>
      <c r="I93" s="13">
        <f>VLOOKUP($A93,'NR08a-ACTIVITY.DAT'!$A$3:$G$500,7,FALSE)</f>
        <v>175</v>
      </c>
    </row>
    <row r="94" spans="1:9" x14ac:dyDescent="0.25">
      <c r="A94" s="6">
        <f>'NR08a-52STATE.POP'!$B93</f>
        <v>2265002021</v>
      </c>
      <c r="B94" s="7" t="str">
        <f>'NR08a-52STATE.POP'!$C93</f>
        <v>4-Str Paving Equipment</v>
      </c>
      <c r="C94" s="13">
        <f>'NR08a-52STATE.POP'!$D93</f>
        <v>16</v>
      </c>
      <c r="D94" s="13">
        <f>'NR08a-52STATE.POP'!$E93</f>
        <v>25</v>
      </c>
      <c r="E94" s="13">
        <f>'NR08a-52STATE.POP'!$F93</f>
        <v>20</v>
      </c>
      <c r="F94" s="13">
        <f>'NR08a-52STATE.POP'!$G93</f>
        <v>750</v>
      </c>
      <c r="G94" s="15">
        <f>VLOOKUP($A94,'NR08a-ACTIVITY.DAT'!$A$3:$G$500,5,FALSE)</f>
        <v>0.59</v>
      </c>
      <c r="H94" s="13">
        <f t="shared" si="1"/>
        <v>1271.1864406779662</v>
      </c>
      <c r="I94" s="13">
        <f>VLOOKUP($A94,'NR08a-ACTIVITY.DAT'!$A$3:$G$500,7,FALSE)</f>
        <v>175</v>
      </c>
    </row>
    <row r="95" spans="1:9" x14ac:dyDescent="0.25">
      <c r="A95" s="6">
        <f>'NR08a-52STATE.POP'!$B94</f>
        <v>2265002021</v>
      </c>
      <c r="B95" s="7" t="str">
        <f>'NR08a-52STATE.POP'!$C94</f>
        <v>4-Str Paving Equipment</v>
      </c>
      <c r="C95" s="13">
        <f>'NR08a-52STATE.POP'!$D94</f>
        <v>25</v>
      </c>
      <c r="D95" s="13">
        <f>'NR08a-52STATE.POP'!$E94</f>
        <v>40</v>
      </c>
      <c r="E95" s="13">
        <f>'NR08a-52STATE.POP'!$F94</f>
        <v>36.6</v>
      </c>
      <c r="F95" s="13">
        <f>'NR08a-52STATE.POP'!$G94</f>
        <v>1500</v>
      </c>
      <c r="G95" s="15">
        <f>VLOOKUP($A95,'NR08a-ACTIVITY.DAT'!$A$3:$G$500,5,FALSE)</f>
        <v>0.59</v>
      </c>
      <c r="H95" s="13">
        <f t="shared" si="1"/>
        <v>2542.3728813559323</v>
      </c>
      <c r="I95" s="13">
        <f>VLOOKUP($A95,'NR08a-ACTIVITY.DAT'!$A$3:$G$500,7,FALSE)</f>
        <v>175</v>
      </c>
    </row>
    <row r="96" spans="1:9" x14ac:dyDescent="0.25">
      <c r="A96" s="6">
        <f>'NR08a-52STATE.POP'!$B95</f>
        <v>2265002021</v>
      </c>
      <c r="B96" s="7" t="str">
        <f>'NR08a-52STATE.POP'!$C95</f>
        <v>4-Str Paving Equipment</v>
      </c>
      <c r="C96" s="13">
        <f>'NR08a-52STATE.POP'!$D95</f>
        <v>50</v>
      </c>
      <c r="D96" s="13">
        <f>'NR08a-52STATE.POP'!$E95</f>
        <v>75</v>
      </c>
      <c r="E96" s="13">
        <f>'NR08a-52STATE.POP'!$F95</f>
        <v>66</v>
      </c>
      <c r="F96" s="13">
        <f>'NR08a-52STATE.POP'!$G95</f>
        <v>2581</v>
      </c>
      <c r="G96" s="15">
        <f>VLOOKUP($A96,'NR08a-ACTIVITY.DAT'!$A$3:$G$500,5,FALSE)</f>
        <v>0.59</v>
      </c>
      <c r="H96" s="13">
        <f t="shared" si="1"/>
        <v>4374.5762711864409</v>
      </c>
      <c r="I96" s="13">
        <f>VLOOKUP($A96,'NR08a-ACTIVITY.DAT'!$A$3:$G$500,7,FALSE)</f>
        <v>175</v>
      </c>
    </row>
    <row r="97" spans="1:9" x14ac:dyDescent="0.25">
      <c r="A97" s="6">
        <f>'NR08a-52STATE.POP'!$B96</f>
        <v>2265002024</v>
      </c>
      <c r="B97" s="7" t="str">
        <f>'NR08a-52STATE.POP'!$C96</f>
        <v>4-Str Surfacing Equipment</v>
      </c>
      <c r="C97" s="13">
        <f>'NR08a-52STATE.POP'!$D96</f>
        <v>3</v>
      </c>
      <c r="D97" s="13">
        <f>'NR08a-52STATE.POP'!$E96</f>
        <v>6</v>
      </c>
      <c r="E97" s="13">
        <f>'NR08a-52STATE.POP'!$F96</f>
        <v>5.16</v>
      </c>
      <c r="F97" s="13">
        <f>'NR08a-52STATE.POP'!$G96</f>
        <v>200</v>
      </c>
      <c r="G97" s="15">
        <f>VLOOKUP($A97,'NR08a-ACTIVITY.DAT'!$A$3:$G$500,5,FALSE)</f>
        <v>0.49</v>
      </c>
      <c r="H97" s="13">
        <f t="shared" si="1"/>
        <v>408.16326530612247</v>
      </c>
      <c r="I97" s="13">
        <f>VLOOKUP($A97,'NR08a-ACTIVITY.DAT'!$A$3:$G$500,7,FALSE)</f>
        <v>488</v>
      </c>
    </row>
    <row r="98" spans="1:9" x14ac:dyDescent="0.25">
      <c r="A98" s="6">
        <f>'NR08a-52STATE.POP'!$B97</f>
        <v>2265002024</v>
      </c>
      <c r="B98" s="7" t="str">
        <f>'NR08a-52STATE.POP'!$C97</f>
        <v>4-Str Surfacing Equipment</v>
      </c>
      <c r="C98" s="13">
        <f>'NR08a-52STATE.POP'!$D97</f>
        <v>6</v>
      </c>
      <c r="D98" s="13">
        <f>'NR08a-52STATE.POP'!$E97</f>
        <v>11</v>
      </c>
      <c r="E98" s="13">
        <f>'NR08a-52STATE.POP'!$F97</f>
        <v>8.9179999999999993</v>
      </c>
      <c r="F98" s="13">
        <f>'NR08a-52STATE.POP'!$G97</f>
        <v>400</v>
      </c>
      <c r="G98" s="15">
        <f>VLOOKUP($A98,'NR08a-ACTIVITY.DAT'!$A$3:$G$500,5,FALSE)</f>
        <v>0.49</v>
      </c>
      <c r="H98" s="13">
        <f t="shared" si="1"/>
        <v>816.32653061224494</v>
      </c>
      <c r="I98" s="13">
        <f>VLOOKUP($A98,'NR08a-ACTIVITY.DAT'!$A$3:$G$500,7,FALSE)</f>
        <v>488</v>
      </c>
    </row>
    <row r="99" spans="1:9" x14ac:dyDescent="0.25">
      <c r="A99" s="6">
        <f>'NR08a-52STATE.POP'!$B98</f>
        <v>2265002024</v>
      </c>
      <c r="B99" s="7" t="str">
        <f>'NR08a-52STATE.POP'!$C98</f>
        <v>4-Str Surfacing Equipment</v>
      </c>
      <c r="C99" s="13">
        <f>'NR08a-52STATE.POP'!$D98</f>
        <v>11</v>
      </c>
      <c r="D99" s="13">
        <f>'NR08a-52STATE.POP'!$E98</f>
        <v>16</v>
      </c>
      <c r="E99" s="13">
        <f>'NR08a-52STATE.POP'!$F98</f>
        <v>15.61</v>
      </c>
      <c r="F99" s="13">
        <f>'NR08a-52STATE.POP'!$G98</f>
        <v>400</v>
      </c>
      <c r="G99" s="15">
        <f>VLOOKUP($A99,'NR08a-ACTIVITY.DAT'!$A$3:$G$500,5,FALSE)</f>
        <v>0.49</v>
      </c>
      <c r="H99" s="13">
        <f t="shared" si="1"/>
        <v>816.32653061224494</v>
      </c>
      <c r="I99" s="13">
        <f>VLOOKUP($A99,'NR08a-ACTIVITY.DAT'!$A$3:$G$500,7,FALSE)</f>
        <v>488</v>
      </c>
    </row>
    <row r="100" spans="1:9" x14ac:dyDescent="0.25">
      <c r="A100" s="6">
        <f>'NR08a-52STATE.POP'!$B99</f>
        <v>2265002024</v>
      </c>
      <c r="B100" s="7" t="str">
        <f>'NR08a-52STATE.POP'!$C99</f>
        <v>4-Str Surfacing Equipment</v>
      </c>
      <c r="C100" s="13">
        <f>'NR08a-52STATE.POP'!$D99</f>
        <v>16</v>
      </c>
      <c r="D100" s="13">
        <f>'NR08a-52STATE.POP'!$E99</f>
        <v>25</v>
      </c>
      <c r="E100" s="13">
        <f>'NR08a-52STATE.POP'!$F99</f>
        <v>19.05</v>
      </c>
      <c r="F100" s="13">
        <f>'NR08a-52STATE.POP'!$G99</f>
        <v>750</v>
      </c>
      <c r="G100" s="15">
        <f>VLOOKUP($A100,'NR08a-ACTIVITY.DAT'!$A$3:$G$500,5,FALSE)</f>
        <v>0.49</v>
      </c>
      <c r="H100" s="13">
        <f t="shared" si="1"/>
        <v>1530.6122448979593</v>
      </c>
      <c r="I100" s="13">
        <f>VLOOKUP($A100,'NR08a-ACTIVITY.DAT'!$A$3:$G$500,7,FALSE)</f>
        <v>488</v>
      </c>
    </row>
    <row r="101" spans="1:9" x14ac:dyDescent="0.25">
      <c r="A101" s="6">
        <f>'NR08a-52STATE.POP'!$B100</f>
        <v>2265002024</v>
      </c>
      <c r="B101" s="7" t="str">
        <f>'NR08a-52STATE.POP'!$C100</f>
        <v>4-Str Surfacing Equipment</v>
      </c>
      <c r="C101" s="13">
        <f>'NR08a-52STATE.POP'!$D100</f>
        <v>25</v>
      </c>
      <c r="D101" s="13">
        <f>'NR08a-52STATE.POP'!$E100</f>
        <v>40</v>
      </c>
      <c r="E101" s="13">
        <f>'NR08a-52STATE.POP'!$F100</f>
        <v>30.24</v>
      </c>
      <c r="F101" s="13">
        <f>'NR08a-52STATE.POP'!$G100</f>
        <v>1500</v>
      </c>
      <c r="G101" s="15">
        <f>VLOOKUP($A101,'NR08a-ACTIVITY.DAT'!$A$3:$G$500,5,FALSE)</f>
        <v>0.49</v>
      </c>
      <c r="H101" s="13">
        <f t="shared" si="1"/>
        <v>3061.2244897959185</v>
      </c>
      <c r="I101" s="13">
        <f>VLOOKUP($A101,'NR08a-ACTIVITY.DAT'!$A$3:$G$500,7,FALSE)</f>
        <v>488</v>
      </c>
    </row>
    <row r="102" spans="1:9" x14ac:dyDescent="0.25">
      <c r="A102" s="6">
        <f>'NR08a-52STATE.POP'!$B101</f>
        <v>2265002024</v>
      </c>
      <c r="B102" s="7" t="str">
        <f>'NR08a-52STATE.POP'!$C101</f>
        <v>4-Str Surfacing Equipment</v>
      </c>
      <c r="C102" s="13">
        <f>'NR08a-52STATE.POP'!$D101</f>
        <v>50</v>
      </c>
      <c r="D102" s="13">
        <f>'NR08a-52STATE.POP'!$E101</f>
        <v>75</v>
      </c>
      <c r="E102" s="13">
        <f>'NR08a-52STATE.POP'!$F101</f>
        <v>66</v>
      </c>
      <c r="F102" s="13">
        <f>'NR08a-52STATE.POP'!$G101</f>
        <v>3000</v>
      </c>
      <c r="G102" s="15">
        <f>VLOOKUP($A102,'NR08a-ACTIVITY.DAT'!$A$3:$G$500,5,FALSE)</f>
        <v>0.49</v>
      </c>
      <c r="H102" s="13">
        <f t="shared" si="1"/>
        <v>6122.4489795918371</v>
      </c>
      <c r="I102" s="13">
        <f>VLOOKUP($A102,'NR08a-ACTIVITY.DAT'!$A$3:$G$500,7,FALSE)</f>
        <v>488</v>
      </c>
    </row>
    <row r="103" spans="1:9" x14ac:dyDescent="0.25">
      <c r="A103" s="6">
        <f>'NR08a-52STATE.POP'!$B102</f>
        <v>2265002027</v>
      </c>
      <c r="B103" s="7" t="str">
        <f>'NR08a-52STATE.POP'!$C102</f>
        <v>4-Str Signal Boards/Light Plants</v>
      </c>
      <c r="C103" s="13">
        <f>'NR08a-52STATE.POP'!$D102</f>
        <v>3</v>
      </c>
      <c r="D103" s="13">
        <f>'NR08a-52STATE.POP'!$E102</f>
        <v>6</v>
      </c>
      <c r="E103" s="13">
        <f>'NR08a-52STATE.POP'!$F102</f>
        <v>5.032</v>
      </c>
      <c r="F103" s="13">
        <f>'NR08a-52STATE.POP'!$G102</f>
        <v>200</v>
      </c>
      <c r="G103" s="15">
        <f>VLOOKUP($A103,'NR08a-ACTIVITY.DAT'!$A$3:$G$500,5,FALSE)</f>
        <v>0.72</v>
      </c>
      <c r="H103" s="13">
        <f t="shared" si="1"/>
        <v>277.77777777777777</v>
      </c>
      <c r="I103" s="13">
        <f>VLOOKUP($A103,'NR08a-ACTIVITY.DAT'!$A$3:$G$500,7,FALSE)</f>
        <v>318</v>
      </c>
    </row>
    <row r="104" spans="1:9" x14ac:dyDescent="0.25">
      <c r="A104" s="6">
        <f>'NR08a-52STATE.POP'!$B103</f>
        <v>2265002027</v>
      </c>
      <c r="B104" s="7" t="str">
        <f>'NR08a-52STATE.POP'!$C103</f>
        <v>4-Str Signal Boards/Light Plants</v>
      </c>
      <c r="C104" s="13">
        <f>'NR08a-52STATE.POP'!$D103</f>
        <v>6</v>
      </c>
      <c r="D104" s="13">
        <f>'NR08a-52STATE.POP'!$E103</f>
        <v>11</v>
      </c>
      <c r="E104" s="13">
        <f>'NR08a-52STATE.POP'!$F103</f>
        <v>8.25</v>
      </c>
      <c r="F104" s="13">
        <f>'NR08a-52STATE.POP'!$G103</f>
        <v>400</v>
      </c>
      <c r="G104" s="15">
        <f>VLOOKUP($A104,'NR08a-ACTIVITY.DAT'!$A$3:$G$500,5,FALSE)</f>
        <v>0.72</v>
      </c>
      <c r="H104" s="13">
        <f t="shared" si="1"/>
        <v>555.55555555555554</v>
      </c>
      <c r="I104" s="13">
        <f>VLOOKUP($A104,'NR08a-ACTIVITY.DAT'!$A$3:$G$500,7,FALSE)</f>
        <v>318</v>
      </c>
    </row>
    <row r="105" spans="1:9" x14ac:dyDescent="0.25">
      <c r="A105" s="6">
        <f>'NR08a-52STATE.POP'!$B104</f>
        <v>2265002027</v>
      </c>
      <c r="B105" s="7" t="str">
        <f>'NR08a-52STATE.POP'!$C104</f>
        <v>4-Str Signal Boards/Light Plants</v>
      </c>
      <c r="C105" s="13">
        <f>'NR08a-52STATE.POP'!$D104</f>
        <v>16</v>
      </c>
      <c r="D105" s="13">
        <f>'NR08a-52STATE.POP'!$E104</f>
        <v>25</v>
      </c>
      <c r="E105" s="13">
        <f>'NR08a-52STATE.POP'!$F104</f>
        <v>18</v>
      </c>
      <c r="F105" s="13">
        <f>'NR08a-52STATE.POP'!$G104</f>
        <v>750</v>
      </c>
      <c r="G105" s="15">
        <f>VLOOKUP($A105,'NR08a-ACTIVITY.DAT'!$A$3:$G$500,5,FALSE)</f>
        <v>0.72</v>
      </c>
      <c r="H105" s="13">
        <f t="shared" si="1"/>
        <v>1041.6666666666667</v>
      </c>
      <c r="I105" s="13">
        <f>VLOOKUP($A105,'NR08a-ACTIVITY.DAT'!$A$3:$G$500,7,FALSE)</f>
        <v>318</v>
      </c>
    </row>
    <row r="106" spans="1:9" x14ac:dyDescent="0.25">
      <c r="A106" s="6">
        <f>'NR08a-52STATE.POP'!$B105</f>
        <v>2265002030</v>
      </c>
      <c r="B106" s="7" t="str">
        <f>'NR08a-52STATE.POP'!$C105</f>
        <v>4-Str Trenchers</v>
      </c>
      <c r="C106" s="13">
        <f>'NR08a-52STATE.POP'!$D105</f>
        <v>1</v>
      </c>
      <c r="D106" s="13">
        <f>'NR08a-52STATE.POP'!$E105</f>
        <v>3</v>
      </c>
      <c r="E106" s="13">
        <f>'NR08a-52STATE.POP'!$F105</f>
        <v>3</v>
      </c>
      <c r="F106" s="13">
        <f>'NR08a-52STATE.POP'!$G105</f>
        <v>200</v>
      </c>
      <c r="G106" s="15">
        <f>VLOOKUP($A106,'NR08a-ACTIVITY.DAT'!$A$3:$G$500,5,FALSE)</f>
        <v>0.66</v>
      </c>
      <c r="H106" s="13">
        <f t="shared" si="1"/>
        <v>303.030303030303</v>
      </c>
      <c r="I106" s="13">
        <f>VLOOKUP($A106,'NR08a-ACTIVITY.DAT'!$A$3:$G$500,7,FALSE)</f>
        <v>402</v>
      </c>
    </row>
    <row r="107" spans="1:9" x14ac:dyDescent="0.25">
      <c r="A107" s="6">
        <f>'NR08a-52STATE.POP'!$B106</f>
        <v>2265002030</v>
      </c>
      <c r="B107" s="7" t="str">
        <f>'NR08a-52STATE.POP'!$C106</f>
        <v>4-Str Trenchers</v>
      </c>
      <c r="C107" s="13">
        <f>'NR08a-52STATE.POP'!$D106</f>
        <v>3</v>
      </c>
      <c r="D107" s="13">
        <f>'NR08a-52STATE.POP'!$E106</f>
        <v>6</v>
      </c>
      <c r="E107" s="13">
        <f>'NR08a-52STATE.POP'!$F106</f>
        <v>5.2110000000000003</v>
      </c>
      <c r="F107" s="13">
        <f>'NR08a-52STATE.POP'!$G106</f>
        <v>200</v>
      </c>
      <c r="G107" s="15">
        <f>VLOOKUP($A107,'NR08a-ACTIVITY.DAT'!$A$3:$G$500,5,FALSE)</f>
        <v>0.66</v>
      </c>
      <c r="H107" s="13">
        <f t="shared" si="1"/>
        <v>303.030303030303</v>
      </c>
      <c r="I107" s="13">
        <f>VLOOKUP($A107,'NR08a-ACTIVITY.DAT'!$A$3:$G$500,7,FALSE)</f>
        <v>402</v>
      </c>
    </row>
    <row r="108" spans="1:9" x14ac:dyDescent="0.25">
      <c r="A108" s="6">
        <f>'NR08a-52STATE.POP'!$B107</f>
        <v>2265002030</v>
      </c>
      <c r="B108" s="7" t="str">
        <f>'NR08a-52STATE.POP'!$C107</f>
        <v>4-Str Trenchers</v>
      </c>
      <c r="C108" s="13">
        <f>'NR08a-52STATE.POP'!$D107</f>
        <v>6</v>
      </c>
      <c r="D108" s="13">
        <f>'NR08a-52STATE.POP'!$E107</f>
        <v>11</v>
      </c>
      <c r="E108" s="13">
        <f>'NR08a-52STATE.POP'!$F107</f>
        <v>8.8829999999999991</v>
      </c>
      <c r="F108" s="13">
        <f>'NR08a-52STATE.POP'!$G107</f>
        <v>400</v>
      </c>
      <c r="G108" s="15">
        <f>VLOOKUP($A108,'NR08a-ACTIVITY.DAT'!$A$3:$G$500,5,FALSE)</f>
        <v>0.66</v>
      </c>
      <c r="H108" s="13">
        <f t="shared" si="1"/>
        <v>606.06060606060601</v>
      </c>
      <c r="I108" s="13">
        <f>VLOOKUP($A108,'NR08a-ACTIVITY.DAT'!$A$3:$G$500,7,FALSE)</f>
        <v>402</v>
      </c>
    </row>
    <row r="109" spans="1:9" x14ac:dyDescent="0.25">
      <c r="A109" s="6">
        <f>'NR08a-52STATE.POP'!$B108</f>
        <v>2265002030</v>
      </c>
      <c r="B109" s="7" t="str">
        <f>'NR08a-52STATE.POP'!$C108</f>
        <v>4-Str Trenchers</v>
      </c>
      <c r="C109" s="13">
        <f>'NR08a-52STATE.POP'!$D108</f>
        <v>11</v>
      </c>
      <c r="D109" s="13">
        <f>'NR08a-52STATE.POP'!$E108</f>
        <v>16</v>
      </c>
      <c r="E109" s="13">
        <f>'NR08a-52STATE.POP'!$F108</f>
        <v>13.44</v>
      </c>
      <c r="F109" s="13">
        <f>'NR08a-52STATE.POP'!$G108</f>
        <v>400</v>
      </c>
      <c r="G109" s="15">
        <f>VLOOKUP($A109,'NR08a-ACTIVITY.DAT'!$A$3:$G$500,5,FALSE)</f>
        <v>0.66</v>
      </c>
      <c r="H109" s="13">
        <f t="shared" si="1"/>
        <v>606.06060606060601</v>
      </c>
      <c r="I109" s="13">
        <f>VLOOKUP($A109,'NR08a-ACTIVITY.DAT'!$A$3:$G$500,7,FALSE)</f>
        <v>402</v>
      </c>
    </row>
    <row r="110" spans="1:9" x14ac:dyDescent="0.25">
      <c r="A110" s="6">
        <f>'NR08a-52STATE.POP'!$B109</f>
        <v>2265002030</v>
      </c>
      <c r="B110" s="7" t="str">
        <f>'NR08a-52STATE.POP'!$C109</f>
        <v>4-Str Trenchers</v>
      </c>
      <c r="C110" s="13">
        <f>'NR08a-52STATE.POP'!$D109</f>
        <v>16</v>
      </c>
      <c r="D110" s="13">
        <f>'NR08a-52STATE.POP'!$E109</f>
        <v>25</v>
      </c>
      <c r="E110" s="13">
        <f>'NR08a-52STATE.POP'!$F109</f>
        <v>19.3</v>
      </c>
      <c r="F110" s="13">
        <f>'NR08a-52STATE.POP'!$G109</f>
        <v>750</v>
      </c>
      <c r="G110" s="15">
        <f>VLOOKUP($A110,'NR08a-ACTIVITY.DAT'!$A$3:$G$500,5,FALSE)</f>
        <v>0.66</v>
      </c>
      <c r="H110" s="13">
        <f t="shared" si="1"/>
        <v>1136.3636363636363</v>
      </c>
      <c r="I110" s="13">
        <f>VLOOKUP($A110,'NR08a-ACTIVITY.DAT'!$A$3:$G$500,7,FALSE)</f>
        <v>402</v>
      </c>
    </row>
    <row r="111" spans="1:9" x14ac:dyDescent="0.25">
      <c r="A111" s="6">
        <f>'NR08a-52STATE.POP'!$B110</f>
        <v>2265002030</v>
      </c>
      <c r="B111" s="7" t="str">
        <f>'NR08a-52STATE.POP'!$C110</f>
        <v>4-Str Trenchers</v>
      </c>
      <c r="C111" s="13">
        <f>'NR08a-52STATE.POP'!$D110</f>
        <v>25</v>
      </c>
      <c r="D111" s="13">
        <f>'NR08a-52STATE.POP'!$E110</f>
        <v>40</v>
      </c>
      <c r="E111" s="13">
        <f>'NR08a-52STATE.POP'!$F110</f>
        <v>30</v>
      </c>
      <c r="F111" s="13">
        <f>'NR08a-52STATE.POP'!$G110</f>
        <v>1500</v>
      </c>
      <c r="G111" s="15">
        <f>VLOOKUP($A111,'NR08a-ACTIVITY.DAT'!$A$3:$G$500,5,FALSE)</f>
        <v>0.66</v>
      </c>
      <c r="H111" s="13">
        <f t="shared" si="1"/>
        <v>2272.7272727272725</v>
      </c>
      <c r="I111" s="13">
        <f>VLOOKUP($A111,'NR08a-ACTIVITY.DAT'!$A$3:$G$500,7,FALSE)</f>
        <v>402</v>
      </c>
    </row>
    <row r="112" spans="1:9" x14ac:dyDescent="0.25">
      <c r="A112" s="6">
        <f>'NR08a-52STATE.POP'!$B111</f>
        <v>2265002030</v>
      </c>
      <c r="B112" s="7" t="str">
        <f>'NR08a-52STATE.POP'!$C111</f>
        <v>4-Str Trenchers</v>
      </c>
      <c r="C112" s="13">
        <f>'NR08a-52STATE.POP'!$D111</f>
        <v>50</v>
      </c>
      <c r="D112" s="13">
        <f>'NR08a-52STATE.POP'!$E111</f>
        <v>75</v>
      </c>
      <c r="E112" s="13">
        <f>'NR08a-52STATE.POP'!$F111</f>
        <v>61.69</v>
      </c>
      <c r="F112" s="13">
        <f>'NR08a-52STATE.POP'!$G111</f>
        <v>3000</v>
      </c>
      <c r="G112" s="15">
        <f>VLOOKUP($A112,'NR08a-ACTIVITY.DAT'!$A$3:$G$500,5,FALSE)</f>
        <v>0.66</v>
      </c>
      <c r="H112" s="13">
        <f t="shared" si="1"/>
        <v>4545.454545454545</v>
      </c>
      <c r="I112" s="13">
        <f>VLOOKUP($A112,'NR08a-ACTIVITY.DAT'!$A$3:$G$500,7,FALSE)</f>
        <v>402</v>
      </c>
    </row>
    <row r="113" spans="1:9" x14ac:dyDescent="0.25">
      <c r="A113" s="6">
        <f>'NR08a-52STATE.POP'!$B112</f>
        <v>2265002030</v>
      </c>
      <c r="B113" s="7" t="str">
        <f>'NR08a-52STATE.POP'!$C112</f>
        <v>4-Str Trenchers</v>
      </c>
      <c r="C113" s="13">
        <f>'NR08a-52STATE.POP'!$D112</f>
        <v>75</v>
      </c>
      <c r="D113" s="13">
        <f>'NR08a-52STATE.POP'!$E112</f>
        <v>100</v>
      </c>
      <c r="E113" s="13">
        <f>'NR08a-52STATE.POP'!$F112</f>
        <v>80</v>
      </c>
      <c r="F113" s="13">
        <f>'NR08a-52STATE.POP'!$G112</f>
        <v>3000</v>
      </c>
      <c r="G113" s="15">
        <f>VLOOKUP($A113,'NR08a-ACTIVITY.DAT'!$A$3:$G$500,5,FALSE)</f>
        <v>0.66</v>
      </c>
      <c r="H113" s="13">
        <f t="shared" si="1"/>
        <v>4545.454545454545</v>
      </c>
      <c r="I113" s="13">
        <f>VLOOKUP($A113,'NR08a-ACTIVITY.DAT'!$A$3:$G$500,7,FALSE)</f>
        <v>402</v>
      </c>
    </row>
    <row r="114" spans="1:9" x14ac:dyDescent="0.25">
      <c r="A114" s="6">
        <f>'NR08a-52STATE.POP'!$B113</f>
        <v>2265002033</v>
      </c>
      <c r="B114" s="7" t="str">
        <f>'NR08a-52STATE.POP'!$C113</f>
        <v>4-Str Bore/Drill Rigs</v>
      </c>
      <c r="C114" s="13">
        <f>'NR08a-52STATE.POP'!$D113</f>
        <v>0</v>
      </c>
      <c r="D114" s="13">
        <f>'NR08a-52STATE.POP'!$E113</f>
        <v>1</v>
      </c>
      <c r="E114" s="13">
        <f>'NR08a-52STATE.POP'!$F113</f>
        <v>0.9</v>
      </c>
      <c r="F114" s="13">
        <f>'NR08a-52STATE.POP'!$G113</f>
        <v>200</v>
      </c>
      <c r="G114" s="15">
        <f>VLOOKUP($A114,'NR08a-ACTIVITY.DAT'!$A$3:$G$500,5,FALSE)</f>
        <v>0.79</v>
      </c>
      <c r="H114" s="13">
        <f t="shared" si="1"/>
        <v>253.1645569620253</v>
      </c>
      <c r="I114" s="13">
        <f>VLOOKUP($A114,'NR08a-ACTIVITY.DAT'!$A$3:$G$500,7,FALSE)</f>
        <v>107</v>
      </c>
    </row>
    <row r="115" spans="1:9" x14ac:dyDescent="0.25">
      <c r="A115" s="6">
        <f>'NR08a-52STATE.POP'!$B114</f>
        <v>2265002033</v>
      </c>
      <c r="B115" s="7" t="str">
        <f>'NR08a-52STATE.POP'!$C114</f>
        <v>4-Str Bore/Drill Rigs</v>
      </c>
      <c r="C115" s="13">
        <f>'NR08a-52STATE.POP'!$D114</f>
        <v>1</v>
      </c>
      <c r="D115" s="13">
        <f>'NR08a-52STATE.POP'!$E114</f>
        <v>3</v>
      </c>
      <c r="E115" s="13">
        <f>'NR08a-52STATE.POP'!$F114</f>
        <v>2.2090000000000001</v>
      </c>
      <c r="F115" s="13">
        <f>'NR08a-52STATE.POP'!$G114</f>
        <v>200</v>
      </c>
      <c r="G115" s="15">
        <f>VLOOKUP($A115,'NR08a-ACTIVITY.DAT'!$A$3:$G$500,5,FALSE)</f>
        <v>0.79</v>
      </c>
      <c r="H115" s="13">
        <f t="shared" si="1"/>
        <v>253.1645569620253</v>
      </c>
      <c r="I115" s="13">
        <f>VLOOKUP($A115,'NR08a-ACTIVITY.DAT'!$A$3:$G$500,7,FALSE)</f>
        <v>107</v>
      </c>
    </row>
    <row r="116" spans="1:9" x14ac:dyDescent="0.25">
      <c r="A116" s="6">
        <f>'NR08a-52STATE.POP'!$B115</f>
        <v>2265002033</v>
      </c>
      <c r="B116" s="7" t="str">
        <f>'NR08a-52STATE.POP'!$C115</f>
        <v>4-Str Bore/Drill Rigs</v>
      </c>
      <c r="C116" s="13">
        <f>'NR08a-52STATE.POP'!$D115</f>
        <v>3</v>
      </c>
      <c r="D116" s="13">
        <f>'NR08a-52STATE.POP'!$E115</f>
        <v>6</v>
      </c>
      <c r="E116" s="13">
        <f>'NR08a-52STATE.POP'!$F115</f>
        <v>4.8090000000000002</v>
      </c>
      <c r="F116" s="13">
        <f>'NR08a-52STATE.POP'!$G115</f>
        <v>200</v>
      </c>
      <c r="G116" s="15">
        <f>VLOOKUP($A116,'NR08a-ACTIVITY.DAT'!$A$3:$G$500,5,FALSE)</f>
        <v>0.79</v>
      </c>
      <c r="H116" s="13">
        <f t="shared" si="1"/>
        <v>253.1645569620253</v>
      </c>
      <c r="I116" s="13">
        <f>VLOOKUP($A116,'NR08a-ACTIVITY.DAT'!$A$3:$G$500,7,FALSE)</f>
        <v>107</v>
      </c>
    </row>
    <row r="117" spans="1:9" x14ac:dyDescent="0.25">
      <c r="A117" s="6">
        <f>'NR08a-52STATE.POP'!$B116</f>
        <v>2265002033</v>
      </c>
      <c r="B117" s="7" t="str">
        <f>'NR08a-52STATE.POP'!$C116</f>
        <v>4-Str Bore/Drill Rigs</v>
      </c>
      <c r="C117" s="13">
        <f>'NR08a-52STATE.POP'!$D116</f>
        <v>6</v>
      </c>
      <c r="D117" s="13">
        <f>'NR08a-52STATE.POP'!$E116</f>
        <v>11</v>
      </c>
      <c r="E117" s="13">
        <f>'NR08a-52STATE.POP'!$F116</f>
        <v>8.7539999999999996</v>
      </c>
      <c r="F117" s="13">
        <f>'NR08a-52STATE.POP'!$G116</f>
        <v>400</v>
      </c>
      <c r="G117" s="15">
        <f>VLOOKUP($A117,'NR08a-ACTIVITY.DAT'!$A$3:$G$500,5,FALSE)</f>
        <v>0.79</v>
      </c>
      <c r="H117" s="13">
        <f t="shared" si="1"/>
        <v>506.3291139240506</v>
      </c>
      <c r="I117" s="13">
        <f>VLOOKUP($A117,'NR08a-ACTIVITY.DAT'!$A$3:$G$500,7,FALSE)</f>
        <v>107</v>
      </c>
    </row>
    <row r="118" spans="1:9" x14ac:dyDescent="0.25">
      <c r="A118" s="6">
        <f>'NR08a-52STATE.POP'!$B117</f>
        <v>2265002033</v>
      </c>
      <c r="B118" s="7" t="str">
        <f>'NR08a-52STATE.POP'!$C117</f>
        <v>4-Str Bore/Drill Rigs</v>
      </c>
      <c r="C118" s="13">
        <f>'NR08a-52STATE.POP'!$D117</f>
        <v>11</v>
      </c>
      <c r="D118" s="13">
        <f>'NR08a-52STATE.POP'!$E117</f>
        <v>16</v>
      </c>
      <c r="E118" s="13">
        <f>'NR08a-52STATE.POP'!$F117</f>
        <v>16</v>
      </c>
      <c r="F118" s="13">
        <f>'NR08a-52STATE.POP'!$G117</f>
        <v>400</v>
      </c>
      <c r="G118" s="15">
        <f>VLOOKUP($A118,'NR08a-ACTIVITY.DAT'!$A$3:$G$500,5,FALSE)</f>
        <v>0.79</v>
      </c>
      <c r="H118" s="13">
        <f t="shared" si="1"/>
        <v>506.3291139240506</v>
      </c>
      <c r="I118" s="13">
        <f>VLOOKUP($A118,'NR08a-ACTIVITY.DAT'!$A$3:$G$500,7,FALSE)</f>
        <v>107</v>
      </c>
    </row>
    <row r="119" spans="1:9" x14ac:dyDescent="0.25">
      <c r="A119" s="6">
        <f>'NR08a-52STATE.POP'!$B118</f>
        <v>2265002033</v>
      </c>
      <c r="B119" s="7" t="str">
        <f>'NR08a-52STATE.POP'!$C118</f>
        <v>4-Str Bore/Drill Rigs</v>
      </c>
      <c r="C119" s="13">
        <f>'NR08a-52STATE.POP'!$D118</f>
        <v>16</v>
      </c>
      <c r="D119" s="13">
        <f>'NR08a-52STATE.POP'!$E118</f>
        <v>25</v>
      </c>
      <c r="E119" s="13">
        <f>'NR08a-52STATE.POP'!$F118</f>
        <v>21.31</v>
      </c>
      <c r="F119" s="13">
        <f>'NR08a-52STATE.POP'!$G118</f>
        <v>750</v>
      </c>
      <c r="G119" s="15">
        <f>VLOOKUP($A119,'NR08a-ACTIVITY.DAT'!$A$3:$G$500,5,FALSE)</f>
        <v>0.79</v>
      </c>
      <c r="H119" s="13">
        <f t="shared" si="1"/>
        <v>949.36708860759484</v>
      </c>
      <c r="I119" s="13">
        <f>VLOOKUP($A119,'NR08a-ACTIVITY.DAT'!$A$3:$G$500,7,FALSE)</f>
        <v>107</v>
      </c>
    </row>
    <row r="120" spans="1:9" x14ac:dyDescent="0.25">
      <c r="A120" s="6">
        <f>'NR08a-52STATE.POP'!$B119</f>
        <v>2265002033</v>
      </c>
      <c r="B120" s="7" t="str">
        <f>'NR08a-52STATE.POP'!$C119</f>
        <v>4-Str Bore/Drill Rigs</v>
      </c>
      <c r="C120" s="13">
        <f>'NR08a-52STATE.POP'!$D119</f>
        <v>25</v>
      </c>
      <c r="D120" s="13">
        <f>'NR08a-52STATE.POP'!$E119</f>
        <v>40</v>
      </c>
      <c r="E120" s="13">
        <f>'NR08a-52STATE.POP'!$F119</f>
        <v>31.39</v>
      </c>
      <c r="F120" s="13">
        <f>'NR08a-52STATE.POP'!$G119</f>
        <v>1500</v>
      </c>
      <c r="G120" s="15">
        <f>VLOOKUP($A120,'NR08a-ACTIVITY.DAT'!$A$3:$G$500,5,FALSE)</f>
        <v>0.79</v>
      </c>
      <c r="H120" s="13">
        <f t="shared" si="1"/>
        <v>1898.7341772151897</v>
      </c>
      <c r="I120" s="13">
        <f>VLOOKUP($A120,'NR08a-ACTIVITY.DAT'!$A$3:$G$500,7,FALSE)</f>
        <v>107</v>
      </c>
    </row>
    <row r="121" spans="1:9" x14ac:dyDescent="0.25">
      <c r="A121" s="6">
        <f>'NR08a-52STATE.POP'!$B120</f>
        <v>2265002033</v>
      </c>
      <c r="B121" s="7" t="str">
        <f>'NR08a-52STATE.POP'!$C120</f>
        <v>4-Str Bore/Drill Rigs</v>
      </c>
      <c r="C121" s="13">
        <f>'NR08a-52STATE.POP'!$D120</f>
        <v>50</v>
      </c>
      <c r="D121" s="13">
        <f>'NR08a-52STATE.POP'!$E120</f>
        <v>75</v>
      </c>
      <c r="E121" s="13">
        <f>'NR08a-52STATE.POP'!$F120</f>
        <v>61.34</v>
      </c>
      <c r="F121" s="13">
        <f>'NR08a-52STATE.POP'!$G120</f>
        <v>2113</v>
      </c>
      <c r="G121" s="15">
        <f>VLOOKUP($A121,'NR08a-ACTIVITY.DAT'!$A$3:$G$500,5,FALSE)</f>
        <v>0.79</v>
      </c>
      <c r="H121" s="13">
        <f t="shared" si="1"/>
        <v>2674.6835443037971</v>
      </c>
      <c r="I121" s="13">
        <f>VLOOKUP($A121,'NR08a-ACTIVITY.DAT'!$A$3:$G$500,7,FALSE)</f>
        <v>107</v>
      </c>
    </row>
    <row r="122" spans="1:9" x14ac:dyDescent="0.25">
      <c r="A122" s="6">
        <f>'NR08a-52STATE.POP'!$B121</f>
        <v>2265002033</v>
      </c>
      <c r="B122" s="7" t="str">
        <f>'NR08a-52STATE.POP'!$C121</f>
        <v>4-Str Bore/Drill Rigs</v>
      </c>
      <c r="C122" s="13">
        <f>'NR08a-52STATE.POP'!$D121</f>
        <v>100</v>
      </c>
      <c r="D122" s="13">
        <f>'NR08a-52STATE.POP'!$E121</f>
        <v>175</v>
      </c>
      <c r="E122" s="13">
        <f>'NR08a-52STATE.POP'!$F121</f>
        <v>118.1</v>
      </c>
      <c r="F122" s="13">
        <f>'NR08a-52STATE.POP'!$G121</f>
        <v>2113</v>
      </c>
      <c r="G122" s="15">
        <f>VLOOKUP($A122,'NR08a-ACTIVITY.DAT'!$A$3:$G$500,5,FALSE)</f>
        <v>0.79</v>
      </c>
      <c r="H122" s="13">
        <f t="shared" si="1"/>
        <v>2674.6835443037971</v>
      </c>
      <c r="I122" s="13">
        <f>VLOOKUP($A122,'NR08a-ACTIVITY.DAT'!$A$3:$G$500,7,FALSE)</f>
        <v>107</v>
      </c>
    </row>
    <row r="123" spans="1:9" x14ac:dyDescent="0.25">
      <c r="A123" s="6">
        <f>'NR08a-52STATE.POP'!$B122</f>
        <v>2265002039</v>
      </c>
      <c r="B123" s="7" t="str">
        <f>'NR08a-52STATE.POP'!$C122</f>
        <v>4-Str Concrete/Industrial Saws</v>
      </c>
      <c r="C123" s="13">
        <f>'NR08a-52STATE.POP'!$D122</f>
        <v>6</v>
      </c>
      <c r="D123" s="13">
        <f>'NR08a-52STATE.POP'!$E122</f>
        <v>11</v>
      </c>
      <c r="E123" s="13">
        <f>'NR08a-52STATE.POP'!$F122</f>
        <v>8.5350000000000001</v>
      </c>
      <c r="F123" s="13">
        <f>'NR08a-52STATE.POP'!$G122</f>
        <v>400</v>
      </c>
      <c r="G123" s="15">
        <f>VLOOKUP($A123,'NR08a-ACTIVITY.DAT'!$A$3:$G$500,5,FALSE)</f>
        <v>0.78</v>
      </c>
      <c r="H123" s="13">
        <f t="shared" si="1"/>
        <v>512.82051282051282</v>
      </c>
      <c r="I123" s="13">
        <f>VLOOKUP($A123,'NR08a-ACTIVITY.DAT'!$A$3:$G$500,7,FALSE)</f>
        <v>610</v>
      </c>
    </row>
    <row r="124" spans="1:9" x14ac:dyDescent="0.25">
      <c r="A124" s="6">
        <f>'NR08a-52STATE.POP'!$B123</f>
        <v>2265002039</v>
      </c>
      <c r="B124" s="7" t="str">
        <f>'NR08a-52STATE.POP'!$C123</f>
        <v>4-Str Concrete/Industrial Saws</v>
      </c>
      <c r="C124" s="13">
        <f>'NR08a-52STATE.POP'!$D123</f>
        <v>11</v>
      </c>
      <c r="D124" s="13">
        <f>'NR08a-52STATE.POP'!$E123</f>
        <v>16</v>
      </c>
      <c r="E124" s="13">
        <f>'NR08a-52STATE.POP'!$F123</f>
        <v>14.68</v>
      </c>
      <c r="F124" s="13">
        <f>'NR08a-52STATE.POP'!$G123</f>
        <v>400</v>
      </c>
      <c r="G124" s="15">
        <f>VLOOKUP($A124,'NR08a-ACTIVITY.DAT'!$A$3:$G$500,5,FALSE)</f>
        <v>0.78</v>
      </c>
      <c r="H124" s="13">
        <f t="shared" si="1"/>
        <v>512.82051282051282</v>
      </c>
      <c r="I124" s="13">
        <f>VLOOKUP($A124,'NR08a-ACTIVITY.DAT'!$A$3:$G$500,7,FALSE)</f>
        <v>610</v>
      </c>
    </row>
    <row r="125" spans="1:9" x14ac:dyDescent="0.25">
      <c r="A125" s="6">
        <f>'NR08a-52STATE.POP'!$B124</f>
        <v>2265002039</v>
      </c>
      <c r="B125" s="7" t="str">
        <f>'NR08a-52STATE.POP'!$C124</f>
        <v>4-Str Concrete/Industrial Saws</v>
      </c>
      <c r="C125" s="13">
        <f>'NR08a-52STATE.POP'!$D124</f>
        <v>16</v>
      </c>
      <c r="D125" s="13">
        <f>'NR08a-52STATE.POP'!$E124</f>
        <v>25</v>
      </c>
      <c r="E125" s="13">
        <f>'NR08a-52STATE.POP'!$F124</f>
        <v>19.41</v>
      </c>
      <c r="F125" s="13">
        <f>'NR08a-52STATE.POP'!$G124</f>
        <v>750</v>
      </c>
      <c r="G125" s="15">
        <f>VLOOKUP($A125,'NR08a-ACTIVITY.DAT'!$A$3:$G$500,5,FALSE)</f>
        <v>0.78</v>
      </c>
      <c r="H125" s="13">
        <f t="shared" si="1"/>
        <v>961.53846153846155</v>
      </c>
      <c r="I125" s="13">
        <f>VLOOKUP($A125,'NR08a-ACTIVITY.DAT'!$A$3:$G$500,7,FALSE)</f>
        <v>610</v>
      </c>
    </row>
    <row r="126" spans="1:9" x14ac:dyDescent="0.25">
      <c r="A126" s="6">
        <f>'NR08a-52STATE.POP'!$B125</f>
        <v>2265002039</v>
      </c>
      <c r="B126" s="7" t="str">
        <f>'NR08a-52STATE.POP'!$C125</f>
        <v>4-Str Concrete/Industrial Saws</v>
      </c>
      <c r="C126" s="13">
        <f>'NR08a-52STATE.POP'!$D125</f>
        <v>25</v>
      </c>
      <c r="D126" s="13">
        <f>'NR08a-52STATE.POP'!$E125</f>
        <v>40</v>
      </c>
      <c r="E126" s="13">
        <f>'NR08a-52STATE.POP'!$F125</f>
        <v>34.79</v>
      </c>
      <c r="F126" s="13">
        <f>'NR08a-52STATE.POP'!$G125</f>
        <v>1500</v>
      </c>
      <c r="G126" s="15">
        <f>VLOOKUP($A126,'NR08a-ACTIVITY.DAT'!$A$3:$G$500,5,FALSE)</f>
        <v>0.78</v>
      </c>
      <c r="H126" s="13">
        <f t="shared" si="1"/>
        <v>1923.0769230769231</v>
      </c>
      <c r="I126" s="13">
        <f>VLOOKUP($A126,'NR08a-ACTIVITY.DAT'!$A$3:$G$500,7,FALSE)</f>
        <v>610</v>
      </c>
    </row>
    <row r="127" spans="1:9" x14ac:dyDescent="0.25">
      <c r="A127" s="6">
        <f>'NR08a-52STATE.POP'!$B126</f>
        <v>2265002039</v>
      </c>
      <c r="B127" s="7" t="str">
        <f>'NR08a-52STATE.POP'!$C126</f>
        <v>4-Str Concrete/Industrial Saws</v>
      </c>
      <c r="C127" s="13">
        <f>'NR08a-52STATE.POP'!$D126</f>
        <v>50</v>
      </c>
      <c r="D127" s="13">
        <f>'NR08a-52STATE.POP'!$E126</f>
        <v>75</v>
      </c>
      <c r="E127" s="13">
        <f>'NR08a-52STATE.POP'!$F126</f>
        <v>65.78</v>
      </c>
      <c r="F127" s="13">
        <f>'NR08a-52STATE.POP'!$G126</f>
        <v>3000</v>
      </c>
      <c r="G127" s="15">
        <f>VLOOKUP($A127,'NR08a-ACTIVITY.DAT'!$A$3:$G$500,5,FALSE)</f>
        <v>0.78</v>
      </c>
      <c r="H127" s="13">
        <f t="shared" si="1"/>
        <v>3846.1538461538462</v>
      </c>
      <c r="I127" s="13">
        <f>VLOOKUP($A127,'NR08a-ACTIVITY.DAT'!$A$3:$G$500,7,FALSE)</f>
        <v>610</v>
      </c>
    </row>
    <row r="128" spans="1:9" x14ac:dyDescent="0.25">
      <c r="A128" s="6">
        <f>'NR08a-52STATE.POP'!$B127</f>
        <v>2265002042</v>
      </c>
      <c r="B128" s="7" t="str">
        <f>'NR08a-52STATE.POP'!$C127</f>
        <v>4-Str Cement &amp; Mortar Mixers</v>
      </c>
      <c r="C128" s="13">
        <f>'NR08a-52STATE.POP'!$D127</f>
        <v>1</v>
      </c>
      <c r="D128" s="13">
        <f>'NR08a-52STATE.POP'!$E127</f>
        <v>3</v>
      </c>
      <c r="E128" s="13">
        <f>'NR08a-52STATE.POP'!$F127</f>
        <v>2.89</v>
      </c>
      <c r="F128" s="13">
        <f>'NR08a-52STATE.POP'!$G127</f>
        <v>200</v>
      </c>
      <c r="G128" s="15">
        <f>VLOOKUP($A128,'NR08a-ACTIVITY.DAT'!$A$3:$G$500,5,FALSE)</f>
        <v>0.59</v>
      </c>
      <c r="H128" s="13">
        <f t="shared" si="1"/>
        <v>338.98305084745766</v>
      </c>
      <c r="I128" s="13">
        <f>VLOOKUP($A128,'NR08a-ACTIVITY.DAT'!$A$3:$G$500,7,FALSE)</f>
        <v>84</v>
      </c>
    </row>
    <row r="129" spans="1:9" x14ac:dyDescent="0.25">
      <c r="A129" s="6">
        <f>'NR08a-52STATE.POP'!$B128</f>
        <v>2265002042</v>
      </c>
      <c r="B129" s="7" t="str">
        <f>'NR08a-52STATE.POP'!$C128</f>
        <v>4-Str Cement &amp; Mortar Mixers</v>
      </c>
      <c r="C129" s="13">
        <f>'NR08a-52STATE.POP'!$D128</f>
        <v>3</v>
      </c>
      <c r="D129" s="13">
        <f>'NR08a-52STATE.POP'!$E128</f>
        <v>6</v>
      </c>
      <c r="E129" s="13">
        <f>'NR08a-52STATE.POP'!$F128</f>
        <v>5.22</v>
      </c>
      <c r="F129" s="13">
        <f>'NR08a-52STATE.POP'!$G128</f>
        <v>200</v>
      </c>
      <c r="G129" s="15">
        <f>VLOOKUP($A129,'NR08a-ACTIVITY.DAT'!$A$3:$G$500,5,FALSE)</f>
        <v>0.59</v>
      </c>
      <c r="H129" s="13">
        <f t="shared" si="1"/>
        <v>338.98305084745766</v>
      </c>
      <c r="I129" s="13">
        <f>VLOOKUP($A129,'NR08a-ACTIVITY.DAT'!$A$3:$G$500,7,FALSE)</f>
        <v>84</v>
      </c>
    </row>
    <row r="130" spans="1:9" x14ac:dyDescent="0.25">
      <c r="A130" s="6">
        <f>'NR08a-52STATE.POP'!$B129</f>
        <v>2265002042</v>
      </c>
      <c r="B130" s="7" t="str">
        <f>'NR08a-52STATE.POP'!$C129</f>
        <v>4-Str Cement &amp; Mortar Mixers</v>
      </c>
      <c r="C130" s="13">
        <f>'NR08a-52STATE.POP'!$D129</f>
        <v>6</v>
      </c>
      <c r="D130" s="13">
        <f>'NR08a-52STATE.POP'!$E129</f>
        <v>11</v>
      </c>
      <c r="E130" s="13">
        <f>'NR08a-52STATE.POP'!$F129</f>
        <v>8.3729999999999993</v>
      </c>
      <c r="F130" s="13">
        <f>'NR08a-52STATE.POP'!$G129</f>
        <v>400</v>
      </c>
      <c r="G130" s="15">
        <f>VLOOKUP($A130,'NR08a-ACTIVITY.DAT'!$A$3:$G$500,5,FALSE)</f>
        <v>0.59</v>
      </c>
      <c r="H130" s="13">
        <f t="shared" si="1"/>
        <v>677.96610169491532</v>
      </c>
      <c r="I130" s="13">
        <f>VLOOKUP($A130,'NR08a-ACTIVITY.DAT'!$A$3:$G$500,7,FALSE)</f>
        <v>84</v>
      </c>
    </row>
    <row r="131" spans="1:9" x14ac:dyDescent="0.25">
      <c r="A131" s="6">
        <f>'NR08a-52STATE.POP'!$B130</f>
        <v>2265002042</v>
      </c>
      <c r="B131" s="7" t="str">
        <f>'NR08a-52STATE.POP'!$C130</f>
        <v>4-Str Cement &amp; Mortar Mixers</v>
      </c>
      <c r="C131" s="13">
        <f>'NR08a-52STATE.POP'!$D130</f>
        <v>11</v>
      </c>
      <c r="D131" s="13">
        <f>'NR08a-52STATE.POP'!$E130</f>
        <v>16</v>
      </c>
      <c r="E131" s="13">
        <f>'NR08a-52STATE.POP'!$F130</f>
        <v>13.52</v>
      </c>
      <c r="F131" s="13">
        <f>'NR08a-52STATE.POP'!$G130</f>
        <v>400</v>
      </c>
      <c r="G131" s="15">
        <f>VLOOKUP($A131,'NR08a-ACTIVITY.DAT'!$A$3:$G$500,5,FALSE)</f>
        <v>0.59</v>
      </c>
      <c r="H131" s="13">
        <f t="shared" si="1"/>
        <v>677.96610169491532</v>
      </c>
      <c r="I131" s="13">
        <f>VLOOKUP($A131,'NR08a-ACTIVITY.DAT'!$A$3:$G$500,7,FALSE)</f>
        <v>84</v>
      </c>
    </row>
    <row r="132" spans="1:9" x14ac:dyDescent="0.25">
      <c r="A132" s="6">
        <f>'NR08a-52STATE.POP'!$B131</f>
        <v>2265002042</v>
      </c>
      <c r="B132" s="7" t="str">
        <f>'NR08a-52STATE.POP'!$C131</f>
        <v>4-Str Cement &amp; Mortar Mixers</v>
      </c>
      <c r="C132" s="13">
        <f>'NR08a-52STATE.POP'!$D131</f>
        <v>16</v>
      </c>
      <c r="D132" s="13">
        <f>'NR08a-52STATE.POP'!$E131</f>
        <v>25</v>
      </c>
      <c r="E132" s="13">
        <f>'NR08a-52STATE.POP'!$F131</f>
        <v>17.87</v>
      </c>
      <c r="F132" s="13">
        <f>'NR08a-52STATE.POP'!$G131</f>
        <v>750</v>
      </c>
      <c r="G132" s="15">
        <f>VLOOKUP($A132,'NR08a-ACTIVITY.DAT'!$A$3:$G$500,5,FALSE)</f>
        <v>0.59</v>
      </c>
      <c r="H132" s="13">
        <f t="shared" si="1"/>
        <v>1271.1864406779662</v>
      </c>
      <c r="I132" s="13">
        <f>VLOOKUP($A132,'NR08a-ACTIVITY.DAT'!$A$3:$G$500,7,FALSE)</f>
        <v>84</v>
      </c>
    </row>
    <row r="133" spans="1:9" x14ac:dyDescent="0.25">
      <c r="A133" s="6">
        <f>'NR08a-52STATE.POP'!$B132</f>
        <v>2265002045</v>
      </c>
      <c r="B133" s="7" t="str">
        <f>'NR08a-52STATE.POP'!$C132</f>
        <v>4-Str Cranes</v>
      </c>
      <c r="C133" s="13">
        <f>'NR08a-52STATE.POP'!$D132</f>
        <v>6</v>
      </c>
      <c r="D133" s="13">
        <f>'NR08a-52STATE.POP'!$E132</f>
        <v>11</v>
      </c>
      <c r="E133" s="13">
        <f>'NR08a-52STATE.POP'!$F132</f>
        <v>8</v>
      </c>
      <c r="F133" s="13">
        <f>'NR08a-52STATE.POP'!$G132</f>
        <v>400</v>
      </c>
      <c r="G133" s="15">
        <f>VLOOKUP($A133,'NR08a-ACTIVITY.DAT'!$A$3:$G$500,5,FALSE)</f>
        <v>0.47</v>
      </c>
      <c r="H133" s="13">
        <f t="shared" ref="H133:H196" si="2">$F133/$G133</f>
        <v>851.06382978723411</v>
      </c>
      <c r="I133" s="13">
        <f>VLOOKUP($A133,'NR08a-ACTIVITY.DAT'!$A$3:$G$500,7,FALSE)</f>
        <v>415</v>
      </c>
    </row>
    <row r="134" spans="1:9" x14ac:dyDescent="0.25">
      <c r="A134" s="6">
        <f>'NR08a-52STATE.POP'!$B133</f>
        <v>2265002045</v>
      </c>
      <c r="B134" s="7" t="str">
        <f>'NR08a-52STATE.POP'!$C133</f>
        <v>4-Str Cranes</v>
      </c>
      <c r="C134" s="13">
        <f>'NR08a-52STATE.POP'!$D133</f>
        <v>11</v>
      </c>
      <c r="D134" s="13">
        <f>'NR08a-52STATE.POP'!$E133</f>
        <v>16</v>
      </c>
      <c r="E134" s="13">
        <f>'NR08a-52STATE.POP'!$F133</f>
        <v>14.02</v>
      </c>
      <c r="F134" s="13">
        <f>'NR08a-52STATE.POP'!$G133</f>
        <v>400</v>
      </c>
      <c r="G134" s="15">
        <f>VLOOKUP($A134,'NR08a-ACTIVITY.DAT'!$A$3:$G$500,5,FALSE)</f>
        <v>0.47</v>
      </c>
      <c r="H134" s="13">
        <f t="shared" si="2"/>
        <v>851.06382978723411</v>
      </c>
      <c r="I134" s="13">
        <f>VLOOKUP($A134,'NR08a-ACTIVITY.DAT'!$A$3:$G$500,7,FALSE)</f>
        <v>415</v>
      </c>
    </row>
    <row r="135" spans="1:9" x14ac:dyDescent="0.25">
      <c r="A135" s="6">
        <f>'NR08a-52STATE.POP'!$B134</f>
        <v>2265002045</v>
      </c>
      <c r="B135" s="7" t="str">
        <f>'NR08a-52STATE.POP'!$C134</f>
        <v>4-Str Cranes</v>
      </c>
      <c r="C135" s="13">
        <f>'NR08a-52STATE.POP'!$D134</f>
        <v>16</v>
      </c>
      <c r="D135" s="13">
        <f>'NR08a-52STATE.POP'!$E134</f>
        <v>25</v>
      </c>
      <c r="E135" s="13">
        <f>'NR08a-52STATE.POP'!$F134</f>
        <v>18.16</v>
      </c>
      <c r="F135" s="13">
        <f>'NR08a-52STATE.POP'!$G134</f>
        <v>750</v>
      </c>
      <c r="G135" s="15">
        <f>VLOOKUP($A135,'NR08a-ACTIVITY.DAT'!$A$3:$G$500,5,FALSE)</f>
        <v>0.47</v>
      </c>
      <c r="H135" s="13">
        <f t="shared" si="2"/>
        <v>1595.744680851064</v>
      </c>
      <c r="I135" s="13">
        <f>VLOOKUP($A135,'NR08a-ACTIVITY.DAT'!$A$3:$G$500,7,FALSE)</f>
        <v>415</v>
      </c>
    </row>
    <row r="136" spans="1:9" x14ac:dyDescent="0.25">
      <c r="A136" s="6">
        <f>'NR08a-52STATE.POP'!$B135</f>
        <v>2265002045</v>
      </c>
      <c r="B136" s="7" t="str">
        <f>'NR08a-52STATE.POP'!$C135</f>
        <v>4-Str Cranes</v>
      </c>
      <c r="C136" s="13">
        <f>'NR08a-52STATE.POP'!$D135</f>
        <v>25</v>
      </c>
      <c r="D136" s="13">
        <f>'NR08a-52STATE.POP'!$E135</f>
        <v>40</v>
      </c>
      <c r="E136" s="13">
        <f>'NR08a-52STATE.POP'!$F135</f>
        <v>37</v>
      </c>
      <c r="F136" s="13">
        <f>'NR08a-52STATE.POP'!$G135</f>
        <v>1500</v>
      </c>
      <c r="G136" s="15">
        <f>VLOOKUP($A136,'NR08a-ACTIVITY.DAT'!$A$3:$G$500,5,FALSE)</f>
        <v>0.47</v>
      </c>
      <c r="H136" s="13">
        <f t="shared" si="2"/>
        <v>3191.489361702128</v>
      </c>
      <c r="I136" s="13">
        <f>VLOOKUP($A136,'NR08a-ACTIVITY.DAT'!$A$3:$G$500,7,FALSE)</f>
        <v>415</v>
      </c>
    </row>
    <row r="137" spans="1:9" x14ac:dyDescent="0.25">
      <c r="A137" s="6">
        <f>'NR08a-52STATE.POP'!$B136</f>
        <v>2265002045</v>
      </c>
      <c r="B137" s="7" t="str">
        <f>'NR08a-52STATE.POP'!$C136</f>
        <v>4-Str Cranes</v>
      </c>
      <c r="C137" s="13">
        <f>'NR08a-52STATE.POP'!$D136</f>
        <v>50</v>
      </c>
      <c r="D137" s="13">
        <f>'NR08a-52STATE.POP'!$E136</f>
        <v>75</v>
      </c>
      <c r="E137" s="13">
        <f>'NR08a-52STATE.POP'!$F136</f>
        <v>69.040000000000006</v>
      </c>
      <c r="F137" s="13">
        <f>'NR08a-52STATE.POP'!$G136</f>
        <v>3000</v>
      </c>
      <c r="G137" s="15">
        <f>VLOOKUP($A137,'NR08a-ACTIVITY.DAT'!$A$3:$G$500,5,FALSE)</f>
        <v>0.47</v>
      </c>
      <c r="H137" s="13">
        <f t="shared" si="2"/>
        <v>6382.978723404256</v>
      </c>
      <c r="I137" s="13">
        <f>VLOOKUP($A137,'NR08a-ACTIVITY.DAT'!$A$3:$G$500,7,FALSE)</f>
        <v>415</v>
      </c>
    </row>
    <row r="138" spans="1:9" x14ac:dyDescent="0.25">
      <c r="A138" s="6">
        <f>'NR08a-52STATE.POP'!$B137</f>
        <v>2265002045</v>
      </c>
      <c r="B138" s="7" t="str">
        <f>'NR08a-52STATE.POP'!$C137</f>
        <v>4-Str Cranes</v>
      </c>
      <c r="C138" s="13">
        <f>'NR08a-52STATE.POP'!$D137</f>
        <v>100</v>
      </c>
      <c r="D138" s="13">
        <f>'NR08a-52STATE.POP'!$E137</f>
        <v>175</v>
      </c>
      <c r="E138" s="13">
        <f>'NR08a-52STATE.POP'!$F137</f>
        <v>115.2</v>
      </c>
      <c r="F138" s="13">
        <f>'NR08a-52STATE.POP'!$G137</f>
        <v>3000</v>
      </c>
      <c r="G138" s="15">
        <f>VLOOKUP($A138,'NR08a-ACTIVITY.DAT'!$A$3:$G$500,5,FALSE)</f>
        <v>0.47</v>
      </c>
      <c r="H138" s="13">
        <f t="shared" si="2"/>
        <v>6382.978723404256</v>
      </c>
      <c r="I138" s="13">
        <f>VLOOKUP($A138,'NR08a-ACTIVITY.DAT'!$A$3:$G$500,7,FALSE)</f>
        <v>415</v>
      </c>
    </row>
    <row r="139" spans="1:9" x14ac:dyDescent="0.25">
      <c r="A139" s="6">
        <f>'NR08a-52STATE.POP'!$B138</f>
        <v>2265002054</v>
      </c>
      <c r="B139" s="7" t="str">
        <f>'NR08a-52STATE.POP'!$C138</f>
        <v>4-Str Crushing/Proc. Equipment</v>
      </c>
      <c r="C139" s="13">
        <f>'NR08a-52STATE.POP'!$D138</f>
        <v>3</v>
      </c>
      <c r="D139" s="13">
        <f>'NR08a-52STATE.POP'!$E138</f>
        <v>6</v>
      </c>
      <c r="E139" s="13">
        <f>'NR08a-52STATE.POP'!$F138</f>
        <v>4.3209999999999997</v>
      </c>
      <c r="F139" s="13">
        <f>'NR08a-52STATE.POP'!$G138</f>
        <v>200</v>
      </c>
      <c r="G139" s="15">
        <f>VLOOKUP($A139,'NR08a-ACTIVITY.DAT'!$A$3:$G$500,5,FALSE)</f>
        <v>0.85</v>
      </c>
      <c r="H139" s="13">
        <f t="shared" si="2"/>
        <v>235.29411764705884</v>
      </c>
      <c r="I139" s="13">
        <f>VLOOKUP($A139,'NR08a-ACTIVITY.DAT'!$A$3:$G$500,7,FALSE)</f>
        <v>241</v>
      </c>
    </row>
    <row r="140" spans="1:9" x14ac:dyDescent="0.25">
      <c r="A140" s="6">
        <f>'NR08a-52STATE.POP'!$B139</f>
        <v>2265002054</v>
      </c>
      <c r="B140" s="7" t="str">
        <f>'NR08a-52STATE.POP'!$C139</f>
        <v>4-Str Crushing/Proc. Equipment</v>
      </c>
      <c r="C140" s="13">
        <f>'NR08a-52STATE.POP'!$D139</f>
        <v>6</v>
      </c>
      <c r="D140" s="13">
        <f>'NR08a-52STATE.POP'!$E139</f>
        <v>11</v>
      </c>
      <c r="E140" s="13">
        <f>'NR08a-52STATE.POP'!$F139</f>
        <v>8.93</v>
      </c>
      <c r="F140" s="13">
        <f>'NR08a-52STATE.POP'!$G139</f>
        <v>400</v>
      </c>
      <c r="G140" s="15">
        <f>VLOOKUP($A140,'NR08a-ACTIVITY.DAT'!$A$3:$G$500,5,FALSE)</f>
        <v>0.85</v>
      </c>
      <c r="H140" s="13">
        <f t="shared" si="2"/>
        <v>470.58823529411768</v>
      </c>
      <c r="I140" s="13">
        <f>VLOOKUP($A140,'NR08a-ACTIVITY.DAT'!$A$3:$G$500,7,FALSE)</f>
        <v>241</v>
      </c>
    </row>
    <row r="141" spans="1:9" x14ac:dyDescent="0.25">
      <c r="A141" s="6">
        <f>'NR08a-52STATE.POP'!$B140</f>
        <v>2265002054</v>
      </c>
      <c r="B141" s="7" t="str">
        <f>'NR08a-52STATE.POP'!$C140</f>
        <v>4-Str Crushing/Proc. Equipment</v>
      </c>
      <c r="C141" s="13">
        <f>'NR08a-52STATE.POP'!$D140</f>
        <v>11</v>
      </c>
      <c r="D141" s="13">
        <f>'NR08a-52STATE.POP'!$E140</f>
        <v>16</v>
      </c>
      <c r="E141" s="13">
        <f>'NR08a-52STATE.POP'!$F140</f>
        <v>16</v>
      </c>
      <c r="F141" s="13">
        <f>'NR08a-52STATE.POP'!$G140</f>
        <v>400</v>
      </c>
      <c r="G141" s="15">
        <f>VLOOKUP($A141,'NR08a-ACTIVITY.DAT'!$A$3:$G$500,5,FALSE)</f>
        <v>0.85</v>
      </c>
      <c r="H141" s="13">
        <f t="shared" si="2"/>
        <v>470.58823529411768</v>
      </c>
      <c r="I141" s="13">
        <f>VLOOKUP($A141,'NR08a-ACTIVITY.DAT'!$A$3:$G$500,7,FALSE)</f>
        <v>241</v>
      </c>
    </row>
    <row r="142" spans="1:9" x14ac:dyDescent="0.25">
      <c r="A142" s="6">
        <f>'NR08a-52STATE.POP'!$B141</f>
        <v>2265002054</v>
      </c>
      <c r="B142" s="7" t="str">
        <f>'NR08a-52STATE.POP'!$C141</f>
        <v>4-Str Crushing/Proc. Equipment</v>
      </c>
      <c r="C142" s="13">
        <f>'NR08a-52STATE.POP'!$D141</f>
        <v>50</v>
      </c>
      <c r="D142" s="13">
        <f>'NR08a-52STATE.POP'!$E141</f>
        <v>75</v>
      </c>
      <c r="E142" s="13">
        <f>'NR08a-52STATE.POP'!$F141</f>
        <v>62.53</v>
      </c>
      <c r="F142" s="13">
        <f>'NR08a-52STATE.POP'!$G141</f>
        <v>3000</v>
      </c>
      <c r="G142" s="15">
        <f>VLOOKUP($A142,'NR08a-ACTIVITY.DAT'!$A$3:$G$500,5,FALSE)</f>
        <v>0.85</v>
      </c>
      <c r="H142" s="13">
        <f t="shared" si="2"/>
        <v>3529.4117647058824</v>
      </c>
      <c r="I142" s="13">
        <f>VLOOKUP($A142,'NR08a-ACTIVITY.DAT'!$A$3:$G$500,7,FALSE)</f>
        <v>241</v>
      </c>
    </row>
    <row r="143" spans="1:9" x14ac:dyDescent="0.25">
      <c r="A143" s="6">
        <f>'NR08a-52STATE.POP'!$B142</f>
        <v>2265002057</v>
      </c>
      <c r="B143" s="7" t="str">
        <f>'NR08a-52STATE.POP'!$C142</f>
        <v>4-Str Rough Terrain Forklift</v>
      </c>
      <c r="C143" s="13">
        <f>'NR08a-52STATE.POP'!$D142</f>
        <v>16</v>
      </c>
      <c r="D143" s="13">
        <f>'NR08a-52STATE.POP'!$E142</f>
        <v>25</v>
      </c>
      <c r="E143" s="13">
        <f>'NR08a-52STATE.POP'!$F142</f>
        <v>23</v>
      </c>
      <c r="F143" s="13">
        <f>'NR08a-52STATE.POP'!$G142</f>
        <v>750</v>
      </c>
      <c r="G143" s="15">
        <f>VLOOKUP($A143,'NR08a-ACTIVITY.DAT'!$A$3:$G$500,5,FALSE)</f>
        <v>0.63</v>
      </c>
      <c r="H143" s="13">
        <f t="shared" si="2"/>
        <v>1190.4761904761904</v>
      </c>
      <c r="I143" s="13">
        <f>VLOOKUP($A143,'NR08a-ACTIVITY.DAT'!$A$3:$G$500,7,FALSE)</f>
        <v>413</v>
      </c>
    </row>
    <row r="144" spans="1:9" x14ac:dyDescent="0.25">
      <c r="A144" s="6">
        <f>'NR08a-52STATE.POP'!$B143</f>
        <v>2265002057</v>
      </c>
      <c r="B144" s="7" t="str">
        <f>'NR08a-52STATE.POP'!$C143</f>
        <v>4-Str Rough Terrain Forklift</v>
      </c>
      <c r="C144" s="13">
        <f>'NR08a-52STATE.POP'!$D143</f>
        <v>25</v>
      </c>
      <c r="D144" s="13">
        <f>'NR08a-52STATE.POP'!$E143</f>
        <v>40</v>
      </c>
      <c r="E144" s="13">
        <f>'NR08a-52STATE.POP'!$F143</f>
        <v>29</v>
      </c>
      <c r="F144" s="13">
        <f>'NR08a-52STATE.POP'!$G143</f>
        <v>1500</v>
      </c>
      <c r="G144" s="15">
        <f>VLOOKUP($A144,'NR08a-ACTIVITY.DAT'!$A$3:$G$500,5,FALSE)</f>
        <v>0.63</v>
      </c>
      <c r="H144" s="13">
        <f t="shared" si="2"/>
        <v>2380.9523809523807</v>
      </c>
      <c r="I144" s="13">
        <f>VLOOKUP($A144,'NR08a-ACTIVITY.DAT'!$A$3:$G$500,7,FALSE)</f>
        <v>413</v>
      </c>
    </row>
    <row r="145" spans="1:9" x14ac:dyDescent="0.25">
      <c r="A145" s="6">
        <f>'NR08a-52STATE.POP'!$B144</f>
        <v>2265002057</v>
      </c>
      <c r="B145" s="7" t="str">
        <f>'NR08a-52STATE.POP'!$C144</f>
        <v>4-Str Rough Terrain Forklift</v>
      </c>
      <c r="C145" s="13">
        <f>'NR08a-52STATE.POP'!$D144</f>
        <v>40</v>
      </c>
      <c r="D145" s="13">
        <f>'NR08a-52STATE.POP'!$E144</f>
        <v>50</v>
      </c>
      <c r="E145" s="13">
        <f>'NR08a-52STATE.POP'!$F144</f>
        <v>46</v>
      </c>
      <c r="F145" s="13">
        <f>'NR08a-52STATE.POP'!$G144</f>
        <v>1500</v>
      </c>
      <c r="G145" s="15">
        <f>VLOOKUP($A145,'NR08a-ACTIVITY.DAT'!$A$3:$G$500,5,FALSE)</f>
        <v>0.63</v>
      </c>
      <c r="H145" s="13">
        <f t="shared" si="2"/>
        <v>2380.9523809523807</v>
      </c>
      <c r="I145" s="13">
        <f>VLOOKUP($A145,'NR08a-ACTIVITY.DAT'!$A$3:$G$500,7,FALSE)</f>
        <v>413</v>
      </c>
    </row>
    <row r="146" spans="1:9" x14ac:dyDescent="0.25">
      <c r="A146" s="6">
        <f>'NR08a-52STATE.POP'!$B145</f>
        <v>2265002057</v>
      </c>
      <c r="B146" s="7" t="str">
        <f>'NR08a-52STATE.POP'!$C145</f>
        <v>4-Str Rough Terrain Forklift</v>
      </c>
      <c r="C146" s="13">
        <f>'NR08a-52STATE.POP'!$D145</f>
        <v>50</v>
      </c>
      <c r="D146" s="13">
        <f>'NR08a-52STATE.POP'!$E145</f>
        <v>75</v>
      </c>
      <c r="E146" s="13">
        <f>'NR08a-52STATE.POP'!$F145</f>
        <v>65.900000000000006</v>
      </c>
      <c r="F146" s="13">
        <f>'NR08a-52STATE.POP'!$G145</f>
        <v>3000</v>
      </c>
      <c r="G146" s="15">
        <f>VLOOKUP($A146,'NR08a-ACTIVITY.DAT'!$A$3:$G$500,5,FALSE)</f>
        <v>0.63</v>
      </c>
      <c r="H146" s="13">
        <f t="shared" si="2"/>
        <v>4761.9047619047615</v>
      </c>
      <c r="I146" s="13">
        <f>VLOOKUP($A146,'NR08a-ACTIVITY.DAT'!$A$3:$G$500,7,FALSE)</f>
        <v>413</v>
      </c>
    </row>
    <row r="147" spans="1:9" x14ac:dyDescent="0.25">
      <c r="A147" s="6">
        <f>'NR08a-52STATE.POP'!$B146</f>
        <v>2265002057</v>
      </c>
      <c r="B147" s="7" t="str">
        <f>'NR08a-52STATE.POP'!$C146</f>
        <v>4-Str Rough Terrain Forklift</v>
      </c>
      <c r="C147" s="13">
        <f>'NR08a-52STATE.POP'!$D146</f>
        <v>75</v>
      </c>
      <c r="D147" s="13">
        <f>'NR08a-52STATE.POP'!$E146</f>
        <v>100</v>
      </c>
      <c r="E147" s="13">
        <f>'NR08a-52STATE.POP'!$F146</f>
        <v>80</v>
      </c>
      <c r="F147" s="13">
        <f>'NR08a-52STATE.POP'!$G146</f>
        <v>3000</v>
      </c>
      <c r="G147" s="15">
        <f>VLOOKUP($A147,'NR08a-ACTIVITY.DAT'!$A$3:$G$500,5,FALSE)</f>
        <v>0.63</v>
      </c>
      <c r="H147" s="13">
        <f t="shared" si="2"/>
        <v>4761.9047619047615</v>
      </c>
      <c r="I147" s="13">
        <f>VLOOKUP($A147,'NR08a-ACTIVITY.DAT'!$A$3:$G$500,7,FALSE)</f>
        <v>413</v>
      </c>
    </row>
    <row r="148" spans="1:9" x14ac:dyDescent="0.25">
      <c r="A148" s="6">
        <f>'NR08a-52STATE.POP'!$B147</f>
        <v>2265002057</v>
      </c>
      <c r="B148" s="7" t="str">
        <f>'NR08a-52STATE.POP'!$C147</f>
        <v>4-Str Rough Terrain Forklift</v>
      </c>
      <c r="C148" s="13">
        <f>'NR08a-52STATE.POP'!$D147</f>
        <v>100</v>
      </c>
      <c r="D148" s="13">
        <f>'NR08a-52STATE.POP'!$E147</f>
        <v>175</v>
      </c>
      <c r="E148" s="13">
        <f>'NR08a-52STATE.POP'!$F147</f>
        <v>113.3</v>
      </c>
      <c r="F148" s="13">
        <f>'NR08a-52STATE.POP'!$G147</f>
        <v>3000</v>
      </c>
      <c r="G148" s="15">
        <f>VLOOKUP($A148,'NR08a-ACTIVITY.DAT'!$A$3:$G$500,5,FALSE)</f>
        <v>0.63</v>
      </c>
      <c r="H148" s="13">
        <f t="shared" si="2"/>
        <v>4761.9047619047615</v>
      </c>
      <c r="I148" s="13">
        <f>VLOOKUP($A148,'NR08a-ACTIVITY.DAT'!$A$3:$G$500,7,FALSE)</f>
        <v>413</v>
      </c>
    </row>
    <row r="149" spans="1:9" x14ac:dyDescent="0.25">
      <c r="A149" s="6">
        <f>'NR08a-52STATE.POP'!$B148</f>
        <v>2265002060</v>
      </c>
      <c r="B149" s="7" t="str">
        <f>'NR08a-52STATE.POP'!$C148</f>
        <v>4-Str Rubber Tire Loaders</v>
      </c>
      <c r="C149" s="13">
        <f>'NR08a-52STATE.POP'!$D148</f>
        <v>25</v>
      </c>
      <c r="D149" s="13">
        <f>'NR08a-52STATE.POP'!$E148</f>
        <v>40</v>
      </c>
      <c r="E149" s="13">
        <f>'NR08a-52STATE.POP'!$F148</f>
        <v>37</v>
      </c>
      <c r="F149" s="13">
        <f>'NR08a-52STATE.POP'!$G148</f>
        <v>1500</v>
      </c>
      <c r="G149" s="15">
        <f>VLOOKUP($A149,'NR08a-ACTIVITY.DAT'!$A$3:$G$500,5,FALSE)</f>
        <v>0.71</v>
      </c>
      <c r="H149" s="13">
        <f t="shared" si="2"/>
        <v>2112.6760563380285</v>
      </c>
      <c r="I149" s="13">
        <f>VLOOKUP($A149,'NR08a-ACTIVITY.DAT'!$A$3:$G$500,7,FALSE)</f>
        <v>512</v>
      </c>
    </row>
    <row r="150" spans="1:9" x14ac:dyDescent="0.25">
      <c r="A150" s="6">
        <f>'NR08a-52STATE.POP'!$B149</f>
        <v>2265002060</v>
      </c>
      <c r="B150" s="7" t="str">
        <f>'NR08a-52STATE.POP'!$C149</f>
        <v>4-Str Rubber Tire Loaders</v>
      </c>
      <c r="C150" s="13">
        <f>'NR08a-52STATE.POP'!$D149</f>
        <v>50</v>
      </c>
      <c r="D150" s="13">
        <f>'NR08a-52STATE.POP'!$E149</f>
        <v>75</v>
      </c>
      <c r="E150" s="13">
        <f>'NR08a-52STATE.POP'!$F149</f>
        <v>70.400000000000006</v>
      </c>
      <c r="F150" s="13">
        <f>'NR08a-52STATE.POP'!$G149</f>
        <v>3000</v>
      </c>
      <c r="G150" s="15">
        <f>VLOOKUP($A150,'NR08a-ACTIVITY.DAT'!$A$3:$G$500,5,FALSE)</f>
        <v>0.71</v>
      </c>
      <c r="H150" s="13">
        <f t="shared" si="2"/>
        <v>4225.352112676057</v>
      </c>
      <c r="I150" s="13">
        <f>VLOOKUP($A150,'NR08a-ACTIVITY.DAT'!$A$3:$G$500,7,FALSE)</f>
        <v>512</v>
      </c>
    </row>
    <row r="151" spans="1:9" x14ac:dyDescent="0.25">
      <c r="A151" s="6">
        <f>'NR08a-52STATE.POP'!$B150</f>
        <v>2265002060</v>
      </c>
      <c r="B151" s="7" t="str">
        <f>'NR08a-52STATE.POP'!$C150</f>
        <v>4-Str Rubber Tire Loaders</v>
      </c>
      <c r="C151" s="13">
        <f>'NR08a-52STATE.POP'!$D150</f>
        <v>100</v>
      </c>
      <c r="D151" s="13">
        <f>'NR08a-52STATE.POP'!$E150</f>
        <v>175</v>
      </c>
      <c r="E151" s="13">
        <f>'NR08a-52STATE.POP'!$F150</f>
        <v>113</v>
      </c>
      <c r="F151" s="13">
        <f>'NR08a-52STATE.POP'!$G150</f>
        <v>3000</v>
      </c>
      <c r="G151" s="15">
        <f>VLOOKUP($A151,'NR08a-ACTIVITY.DAT'!$A$3:$G$500,5,FALSE)</f>
        <v>0.71</v>
      </c>
      <c r="H151" s="13">
        <f t="shared" si="2"/>
        <v>4225.352112676057</v>
      </c>
      <c r="I151" s="13">
        <f>VLOOKUP($A151,'NR08a-ACTIVITY.DAT'!$A$3:$G$500,7,FALSE)</f>
        <v>512</v>
      </c>
    </row>
    <row r="152" spans="1:9" x14ac:dyDescent="0.25">
      <c r="A152" s="6">
        <f>'NR08a-52STATE.POP'!$B151</f>
        <v>2265002066</v>
      </c>
      <c r="B152" s="7" t="str">
        <f>'NR08a-52STATE.POP'!$C151</f>
        <v>4-Str Tractors/Loaders/Backhoes</v>
      </c>
      <c r="C152" s="13">
        <f>'NR08a-52STATE.POP'!$D151</f>
        <v>6</v>
      </c>
      <c r="D152" s="13">
        <f>'NR08a-52STATE.POP'!$E151</f>
        <v>11</v>
      </c>
      <c r="E152" s="13">
        <f>'NR08a-52STATE.POP'!$F151</f>
        <v>10.8</v>
      </c>
      <c r="F152" s="13">
        <f>'NR08a-52STATE.POP'!$G151</f>
        <v>400</v>
      </c>
      <c r="G152" s="15">
        <f>VLOOKUP($A152,'NR08a-ACTIVITY.DAT'!$A$3:$G$500,5,FALSE)</f>
        <v>0.48</v>
      </c>
      <c r="H152" s="13">
        <f t="shared" si="2"/>
        <v>833.33333333333337</v>
      </c>
      <c r="I152" s="13">
        <f>VLOOKUP($A152,'NR08a-ACTIVITY.DAT'!$A$3:$G$500,7,FALSE)</f>
        <v>870</v>
      </c>
    </row>
    <row r="153" spans="1:9" x14ac:dyDescent="0.25">
      <c r="A153" s="6">
        <f>'NR08a-52STATE.POP'!$B152</f>
        <v>2265002066</v>
      </c>
      <c r="B153" s="7" t="str">
        <f>'NR08a-52STATE.POP'!$C152</f>
        <v>4-Str Tractors/Loaders/Backhoes</v>
      </c>
      <c r="C153" s="13">
        <f>'NR08a-52STATE.POP'!$D152</f>
        <v>16</v>
      </c>
      <c r="D153" s="13">
        <f>'NR08a-52STATE.POP'!$E152</f>
        <v>25</v>
      </c>
      <c r="E153" s="13">
        <f>'NR08a-52STATE.POP'!$F152</f>
        <v>19.079999999999998</v>
      </c>
      <c r="F153" s="13">
        <f>'NR08a-52STATE.POP'!$G152</f>
        <v>750</v>
      </c>
      <c r="G153" s="15">
        <f>VLOOKUP($A153,'NR08a-ACTIVITY.DAT'!$A$3:$G$500,5,FALSE)</f>
        <v>0.48</v>
      </c>
      <c r="H153" s="13">
        <f t="shared" si="2"/>
        <v>1562.5</v>
      </c>
      <c r="I153" s="13">
        <f>VLOOKUP($A153,'NR08a-ACTIVITY.DAT'!$A$3:$G$500,7,FALSE)</f>
        <v>870</v>
      </c>
    </row>
    <row r="154" spans="1:9" x14ac:dyDescent="0.25">
      <c r="A154" s="6">
        <f>'NR08a-52STATE.POP'!$B153</f>
        <v>2265002066</v>
      </c>
      <c r="B154" s="7" t="str">
        <f>'NR08a-52STATE.POP'!$C153</f>
        <v>4-Str Tractors/Loaders/Backhoes</v>
      </c>
      <c r="C154" s="13">
        <f>'NR08a-52STATE.POP'!$D153</f>
        <v>25</v>
      </c>
      <c r="D154" s="13">
        <f>'NR08a-52STATE.POP'!$E153</f>
        <v>40</v>
      </c>
      <c r="E154" s="13">
        <f>'NR08a-52STATE.POP'!$F153</f>
        <v>30</v>
      </c>
      <c r="F154" s="13">
        <f>'NR08a-52STATE.POP'!$G153</f>
        <v>1500</v>
      </c>
      <c r="G154" s="15">
        <f>VLOOKUP($A154,'NR08a-ACTIVITY.DAT'!$A$3:$G$500,5,FALSE)</f>
        <v>0.48</v>
      </c>
      <c r="H154" s="13">
        <f t="shared" si="2"/>
        <v>3125</v>
      </c>
      <c r="I154" s="13">
        <f>VLOOKUP($A154,'NR08a-ACTIVITY.DAT'!$A$3:$G$500,7,FALSE)</f>
        <v>870</v>
      </c>
    </row>
    <row r="155" spans="1:9" x14ac:dyDescent="0.25">
      <c r="A155" s="6">
        <f>'NR08a-52STATE.POP'!$B154</f>
        <v>2265002066</v>
      </c>
      <c r="B155" s="7" t="str">
        <f>'NR08a-52STATE.POP'!$C154</f>
        <v>4-Str Tractors/Loaders/Backhoes</v>
      </c>
      <c r="C155" s="13">
        <f>'NR08a-52STATE.POP'!$D154</f>
        <v>50</v>
      </c>
      <c r="D155" s="13">
        <f>'NR08a-52STATE.POP'!$E154</f>
        <v>75</v>
      </c>
      <c r="E155" s="13">
        <f>'NR08a-52STATE.POP'!$F154</f>
        <v>61</v>
      </c>
      <c r="F155" s="13">
        <f>'NR08a-52STATE.POP'!$G154</f>
        <v>3000</v>
      </c>
      <c r="G155" s="15">
        <f>VLOOKUP($A155,'NR08a-ACTIVITY.DAT'!$A$3:$G$500,5,FALSE)</f>
        <v>0.48</v>
      </c>
      <c r="H155" s="13">
        <f t="shared" si="2"/>
        <v>6250</v>
      </c>
      <c r="I155" s="13">
        <f>VLOOKUP($A155,'NR08a-ACTIVITY.DAT'!$A$3:$G$500,7,FALSE)</f>
        <v>870</v>
      </c>
    </row>
    <row r="156" spans="1:9" x14ac:dyDescent="0.25">
      <c r="A156" s="6">
        <f>'NR08a-52STATE.POP'!$B155</f>
        <v>2265002066</v>
      </c>
      <c r="B156" s="7" t="str">
        <f>'NR08a-52STATE.POP'!$C155</f>
        <v>4-Str Tractors/Loaders/Backhoes</v>
      </c>
      <c r="C156" s="13">
        <f>'NR08a-52STATE.POP'!$D155</f>
        <v>75</v>
      </c>
      <c r="D156" s="13">
        <f>'NR08a-52STATE.POP'!$E155</f>
        <v>100</v>
      </c>
      <c r="E156" s="13">
        <f>'NR08a-52STATE.POP'!$F155</f>
        <v>80</v>
      </c>
      <c r="F156" s="13">
        <f>'NR08a-52STATE.POP'!$G155</f>
        <v>3000</v>
      </c>
      <c r="G156" s="15">
        <f>VLOOKUP($A156,'NR08a-ACTIVITY.DAT'!$A$3:$G$500,5,FALSE)</f>
        <v>0.48</v>
      </c>
      <c r="H156" s="13">
        <f t="shared" si="2"/>
        <v>6250</v>
      </c>
      <c r="I156" s="13">
        <f>VLOOKUP($A156,'NR08a-ACTIVITY.DAT'!$A$3:$G$500,7,FALSE)</f>
        <v>870</v>
      </c>
    </row>
    <row r="157" spans="1:9" x14ac:dyDescent="0.25">
      <c r="A157" s="6">
        <f>'NR08a-52STATE.POP'!$B156</f>
        <v>2265002072</v>
      </c>
      <c r="B157" s="7" t="str">
        <f>'NR08a-52STATE.POP'!$C156</f>
        <v>4-Str Skid Steer Loaders</v>
      </c>
      <c r="C157" s="13">
        <f>'NR08a-52STATE.POP'!$D156</f>
        <v>11</v>
      </c>
      <c r="D157" s="13">
        <f>'NR08a-52STATE.POP'!$E156</f>
        <v>16</v>
      </c>
      <c r="E157" s="13">
        <f>'NR08a-52STATE.POP'!$F156</f>
        <v>15.93</v>
      </c>
      <c r="F157" s="13">
        <f>'NR08a-52STATE.POP'!$G156</f>
        <v>400</v>
      </c>
      <c r="G157" s="15">
        <f>VLOOKUP($A157,'NR08a-ACTIVITY.DAT'!$A$3:$G$500,5,FALSE)</f>
        <v>0.57999999999999996</v>
      </c>
      <c r="H157" s="13">
        <f t="shared" si="2"/>
        <v>689.65517241379314</v>
      </c>
      <c r="I157" s="13">
        <f>VLOOKUP($A157,'NR08a-ACTIVITY.DAT'!$A$3:$G$500,7,FALSE)</f>
        <v>310</v>
      </c>
    </row>
    <row r="158" spans="1:9" x14ac:dyDescent="0.25">
      <c r="A158" s="6">
        <f>'NR08a-52STATE.POP'!$B157</f>
        <v>2265002072</v>
      </c>
      <c r="B158" s="7" t="str">
        <f>'NR08a-52STATE.POP'!$C157</f>
        <v>4-Str Skid Steer Loaders</v>
      </c>
      <c r="C158" s="13">
        <f>'NR08a-52STATE.POP'!$D157</f>
        <v>16</v>
      </c>
      <c r="D158" s="13">
        <f>'NR08a-52STATE.POP'!$E157</f>
        <v>25</v>
      </c>
      <c r="E158" s="13">
        <f>'NR08a-52STATE.POP'!$F157</f>
        <v>18.41</v>
      </c>
      <c r="F158" s="13">
        <f>'NR08a-52STATE.POP'!$G157</f>
        <v>750</v>
      </c>
      <c r="G158" s="15">
        <f>VLOOKUP($A158,'NR08a-ACTIVITY.DAT'!$A$3:$G$500,5,FALSE)</f>
        <v>0.57999999999999996</v>
      </c>
      <c r="H158" s="13">
        <f t="shared" si="2"/>
        <v>1293.1034482758621</v>
      </c>
      <c r="I158" s="13">
        <f>VLOOKUP($A158,'NR08a-ACTIVITY.DAT'!$A$3:$G$500,7,FALSE)</f>
        <v>310</v>
      </c>
    </row>
    <row r="159" spans="1:9" x14ac:dyDescent="0.25">
      <c r="A159" s="6">
        <f>'NR08a-52STATE.POP'!$B158</f>
        <v>2265002072</v>
      </c>
      <c r="B159" s="7" t="str">
        <f>'NR08a-52STATE.POP'!$C158</f>
        <v>4-Str Skid Steer Loaders</v>
      </c>
      <c r="C159" s="13">
        <f>'NR08a-52STATE.POP'!$D158</f>
        <v>25</v>
      </c>
      <c r="D159" s="13">
        <f>'NR08a-52STATE.POP'!$E158</f>
        <v>40</v>
      </c>
      <c r="E159" s="13">
        <f>'NR08a-52STATE.POP'!$F158</f>
        <v>31.93</v>
      </c>
      <c r="F159" s="13">
        <f>'NR08a-52STATE.POP'!$G158</f>
        <v>1500</v>
      </c>
      <c r="G159" s="15">
        <f>VLOOKUP($A159,'NR08a-ACTIVITY.DAT'!$A$3:$G$500,5,FALSE)</f>
        <v>0.57999999999999996</v>
      </c>
      <c r="H159" s="13">
        <f t="shared" si="2"/>
        <v>2586.2068965517242</v>
      </c>
      <c r="I159" s="13">
        <f>VLOOKUP($A159,'NR08a-ACTIVITY.DAT'!$A$3:$G$500,7,FALSE)</f>
        <v>310</v>
      </c>
    </row>
    <row r="160" spans="1:9" x14ac:dyDescent="0.25">
      <c r="A160" s="6">
        <f>'NR08a-52STATE.POP'!$B159</f>
        <v>2265002072</v>
      </c>
      <c r="B160" s="7" t="str">
        <f>'NR08a-52STATE.POP'!$C159</f>
        <v>4-Str Skid Steer Loaders</v>
      </c>
      <c r="C160" s="13">
        <f>'NR08a-52STATE.POP'!$D159</f>
        <v>50</v>
      </c>
      <c r="D160" s="13">
        <f>'NR08a-52STATE.POP'!$E159</f>
        <v>75</v>
      </c>
      <c r="E160" s="13">
        <f>'NR08a-52STATE.POP'!$F159</f>
        <v>54.44</v>
      </c>
      <c r="F160" s="13">
        <f>'NR08a-52STATE.POP'!$G159</f>
        <v>3000</v>
      </c>
      <c r="G160" s="15">
        <f>VLOOKUP($A160,'NR08a-ACTIVITY.DAT'!$A$3:$G$500,5,FALSE)</f>
        <v>0.57999999999999996</v>
      </c>
      <c r="H160" s="13">
        <f t="shared" si="2"/>
        <v>5172.4137931034484</v>
      </c>
      <c r="I160" s="13">
        <f>VLOOKUP($A160,'NR08a-ACTIVITY.DAT'!$A$3:$G$500,7,FALSE)</f>
        <v>310</v>
      </c>
    </row>
    <row r="161" spans="1:9" x14ac:dyDescent="0.25">
      <c r="A161" s="6">
        <f>'NR08a-52STATE.POP'!$B160</f>
        <v>2265002072</v>
      </c>
      <c r="B161" s="7" t="str">
        <f>'NR08a-52STATE.POP'!$C160</f>
        <v>4-Str Skid Steer Loaders</v>
      </c>
      <c r="C161" s="13">
        <f>'NR08a-52STATE.POP'!$D160</f>
        <v>75</v>
      </c>
      <c r="D161" s="13">
        <f>'NR08a-52STATE.POP'!$E160</f>
        <v>100</v>
      </c>
      <c r="E161" s="13">
        <f>'NR08a-52STATE.POP'!$F160</f>
        <v>79</v>
      </c>
      <c r="F161" s="13">
        <f>'NR08a-52STATE.POP'!$G160</f>
        <v>3000</v>
      </c>
      <c r="G161" s="15">
        <f>VLOOKUP($A161,'NR08a-ACTIVITY.DAT'!$A$3:$G$500,5,FALSE)</f>
        <v>0.57999999999999996</v>
      </c>
      <c r="H161" s="13">
        <f t="shared" si="2"/>
        <v>5172.4137931034484</v>
      </c>
      <c r="I161" s="13">
        <f>VLOOKUP($A161,'NR08a-ACTIVITY.DAT'!$A$3:$G$500,7,FALSE)</f>
        <v>310</v>
      </c>
    </row>
    <row r="162" spans="1:9" x14ac:dyDescent="0.25">
      <c r="A162" s="6">
        <f>'NR08a-52STATE.POP'!$B161</f>
        <v>2265002078</v>
      </c>
      <c r="B162" s="7" t="str">
        <f>'NR08a-52STATE.POP'!$C161</f>
        <v>4-Str Dumpers/Tenders</v>
      </c>
      <c r="C162" s="13">
        <f>'NR08a-52STATE.POP'!$D161</f>
        <v>3</v>
      </c>
      <c r="D162" s="13">
        <f>'NR08a-52STATE.POP'!$E161</f>
        <v>6</v>
      </c>
      <c r="E162" s="13">
        <f>'NR08a-52STATE.POP'!$F161</f>
        <v>4.96</v>
      </c>
      <c r="F162" s="13">
        <f>'NR08a-52STATE.POP'!$G161</f>
        <v>200</v>
      </c>
      <c r="G162" s="15">
        <f>VLOOKUP($A162,'NR08a-ACTIVITY.DAT'!$A$3:$G$500,5,FALSE)</f>
        <v>0.41</v>
      </c>
      <c r="H162" s="13">
        <f t="shared" si="2"/>
        <v>487.80487804878049</v>
      </c>
      <c r="I162" s="13">
        <f>VLOOKUP($A162,'NR08a-ACTIVITY.DAT'!$A$3:$G$500,7,FALSE)</f>
        <v>127</v>
      </c>
    </row>
    <row r="163" spans="1:9" x14ac:dyDescent="0.25">
      <c r="A163" s="6">
        <f>'NR08a-52STATE.POP'!$B162</f>
        <v>2265002078</v>
      </c>
      <c r="B163" s="7" t="str">
        <f>'NR08a-52STATE.POP'!$C162</f>
        <v>4-Str Dumpers/Tenders</v>
      </c>
      <c r="C163" s="13">
        <f>'NR08a-52STATE.POP'!$D162</f>
        <v>6</v>
      </c>
      <c r="D163" s="13">
        <f>'NR08a-52STATE.POP'!$E162</f>
        <v>11</v>
      </c>
      <c r="E163" s="13">
        <f>'NR08a-52STATE.POP'!$F162</f>
        <v>8.52</v>
      </c>
      <c r="F163" s="13">
        <f>'NR08a-52STATE.POP'!$G162</f>
        <v>400</v>
      </c>
      <c r="G163" s="15">
        <f>VLOOKUP($A163,'NR08a-ACTIVITY.DAT'!$A$3:$G$500,5,FALSE)</f>
        <v>0.41</v>
      </c>
      <c r="H163" s="13">
        <f t="shared" si="2"/>
        <v>975.60975609756099</v>
      </c>
      <c r="I163" s="13">
        <f>VLOOKUP($A163,'NR08a-ACTIVITY.DAT'!$A$3:$G$500,7,FALSE)</f>
        <v>127</v>
      </c>
    </row>
    <row r="164" spans="1:9" x14ac:dyDescent="0.25">
      <c r="A164" s="6">
        <f>'NR08a-52STATE.POP'!$B163</f>
        <v>2265002078</v>
      </c>
      <c r="B164" s="7" t="str">
        <f>'NR08a-52STATE.POP'!$C163</f>
        <v>4-Str Dumpers/Tenders</v>
      </c>
      <c r="C164" s="13">
        <f>'NR08a-52STATE.POP'!$D163</f>
        <v>11</v>
      </c>
      <c r="D164" s="13">
        <f>'NR08a-52STATE.POP'!$E163</f>
        <v>16</v>
      </c>
      <c r="E164" s="13">
        <f>'NR08a-52STATE.POP'!$F163</f>
        <v>12.28</v>
      </c>
      <c r="F164" s="13">
        <f>'NR08a-52STATE.POP'!$G163</f>
        <v>400</v>
      </c>
      <c r="G164" s="15">
        <f>VLOOKUP($A164,'NR08a-ACTIVITY.DAT'!$A$3:$G$500,5,FALSE)</f>
        <v>0.41</v>
      </c>
      <c r="H164" s="13">
        <f t="shared" si="2"/>
        <v>975.60975609756099</v>
      </c>
      <c r="I164" s="13">
        <f>VLOOKUP($A164,'NR08a-ACTIVITY.DAT'!$A$3:$G$500,7,FALSE)</f>
        <v>127</v>
      </c>
    </row>
    <row r="165" spans="1:9" x14ac:dyDescent="0.25">
      <c r="A165" s="6">
        <f>'NR08a-52STATE.POP'!$B164</f>
        <v>2265002078</v>
      </c>
      <c r="B165" s="7" t="str">
        <f>'NR08a-52STATE.POP'!$C164</f>
        <v>4-Str Dumpers/Tenders</v>
      </c>
      <c r="C165" s="13">
        <f>'NR08a-52STATE.POP'!$D164</f>
        <v>16</v>
      </c>
      <c r="D165" s="13">
        <f>'NR08a-52STATE.POP'!$E164</f>
        <v>25</v>
      </c>
      <c r="E165" s="13">
        <f>'NR08a-52STATE.POP'!$F164</f>
        <v>18.739999999999998</v>
      </c>
      <c r="F165" s="13">
        <f>'NR08a-52STATE.POP'!$G164</f>
        <v>750</v>
      </c>
      <c r="G165" s="15">
        <f>VLOOKUP($A165,'NR08a-ACTIVITY.DAT'!$A$3:$G$500,5,FALSE)</f>
        <v>0.41</v>
      </c>
      <c r="H165" s="13">
        <f t="shared" si="2"/>
        <v>1829.268292682927</v>
      </c>
      <c r="I165" s="13">
        <f>VLOOKUP($A165,'NR08a-ACTIVITY.DAT'!$A$3:$G$500,7,FALSE)</f>
        <v>127</v>
      </c>
    </row>
    <row r="166" spans="1:9" x14ac:dyDescent="0.25">
      <c r="A166" s="6">
        <f>'NR08a-52STATE.POP'!$B165</f>
        <v>2265002078</v>
      </c>
      <c r="B166" s="7" t="str">
        <f>'NR08a-52STATE.POP'!$C165</f>
        <v>4-Str Dumpers/Tenders</v>
      </c>
      <c r="C166" s="13">
        <f>'NR08a-52STATE.POP'!$D165</f>
        <v>50</v>
      </c>
      <c r="D166" s="13">
        <f>'NR08a-52STATE.POP'!$E165</f>
        <v>75</v>
      </c>
      <c r="E166" s="13">
        <f>'NR08a-52STATE.POP'!$F165</f>
        <v>66</v>
      </c>
      <c r="F166" s="13">
        <f>'NR08a-52STATE.POP'!$G165</f>
        <v>1301</v>
      </c>
      <c r="G166" s="15">
        <f>VLOOKUP($A166,'NR08a-ACTIVITY.DAT'!$A$3:$G$500,5,FALSE)</f>
        <v>0.41</v>
      </c>
      <c r="H166" s="13">
        <f t="shared" si="2"/>
        <v>3173.1707317073174</v>
      </c>
      <c r="I166" s="13">
        <f>VLOOKUP($A166,'NR08a-ACTIVITY.DAT'!$A$3:$G$500,7,FALSE)</f>
        <v>127</v>
      </c>
    </row>
    <row r="167" spans="1:9" x14ac:dyDescent="0.25">
      <c r="A167" s="6">
        <f>'NR08a-52STATE.POP'!$B166</f>
        <v>2265002081</v>
      </c>
      <c r="B167" s="7" t="str">
        <f>'NR08a-52STATE.POP'!$C166</f>
        <v>4-Str Other Construction Equipment</v>
      </c>
      <c r="C167" s="13">
        <f>'NR08a-52STATE.POP'!$D166</f>
        <v>16</v>
      </c>
      <c r="D167" s="13">
        <f>'NR08a-52STATE.POP'!$E166</f>
        <v>25</v>
      </c>
      <c r="E167" s="13">
        <f>'NR08a-52STATE.POP'!$F166</f>
        <v>18</v>
      </c>
      <c r="F167" s="13">
        <f>'NR08a-52STATE.POP'!$G166</f>
        <v>750</v>
      </c>
      <c r="G167" s="15">
        <f>VLOOKUP($A167,'NR08a-ACTIVITY.DAT'!$A$3:$G$500,5,FALSE)</f>
        <v>0.48</v>
      </c>
      <c r="H167" s="13">
        <f t="shared" si="2"/>
        <v>1562.5</v>
      </c>
      <c r="I167" s="13">
        <f>VLOOKUP($A167,'NR08a-ACTIVITY.DAT'!$A$3:$G$500,7,FALSE)</f>
        <v>371</v>
      </c>
    </row>
    <row r="168" spans="1:9" x14ac:dyDescent="0.25">
      <c r="A168" s="6">
        <f>'NR08a-52STATE.POP'!$B167</f>
        <v>2265002081</v>
      </c>
      <c r="B168" s="7" t="str">
        <f>'NR08a-52STATE.POP'!$C167</f>
        <v>4-Str Other Construction Equipment</v>
      </c>
      <c r="C168" s="13">
        <f>'NR08a-52STATE.POP'!$D167</f>
        <v>100</v>
      </c>
      <c r="D168" s="13">
        <f>'NR08a-52STATE.POP'!$E167</f>
        <v>175</v>
      </c>
      <c r="E168" s="13">
        <f>'NR08a-52STATE.POP'!$F167</f>
        <v>126</v>
      </c>
      <c r="F168" s="13">
        <f>'NR08a-52STATE.POP'!$G167</f>
        <v>3000</v>
      </c>
      <c r="G168" s="15">
        <f>VLOOKUP($A168,'NR08a-ACTIVITY.DAT'!$A$3:$G$500,5,FALSE)</f>
        <v>0.48</v>
      </c>
      <c r="H168" s="13">
        <f t="shared" si="2"/>
        <v>6250</v>
      </c>
      <c r="I168" s="13">
        <f>VLOOKUP($A168,'NR08a-ACTIVITY.DAT'!$A$3:$G$500,7,FALSE)</f>
        <v>371</v>
      </c>
    </row>
    <row r="169" spans="1:9" x14ac:dyDescent="0.25">
      <c r="A169" s="6">
        <f>'NR08a-52STATE.POP'!$B168</f>
        <v>2265003010</v>
      </c>
      <c r="B169" s="7" t="str">
        <f>'NR08a-52STATE.POP'!$C168</f>
        <v>4-Str Aerial Lifts</v>
      </c>
      <c r="C169" s="13">
        <f>'NR08a-52STATE.POP'!$D168</f>
        <v>6</v>
      </c>
      <c r="D169" s="13">
        <f>'NR08a-52STATE.POP'!$E168</f>
        <v>11</v>
      </c>
      <c r="E169" s="13">
        <f>'NR08a-52STATE.POP'!$F168</f>
        <v>8.0749999999999993</v>
      </c>
      <c r="F169" s="13">
        <f>'NR08a-52STATE.POP'!$G168</f>
        <v>400</v>
      </c>
      <c r="G169" s="15">
        <f>VLOOKUP($A169,'NR08a-ACTIVITY.DAT'!$A$3:$G$500,5,FALSE)</f>
        <v>0.46</v>
      </c>
      <c r="H169" s="13">
        <f t="shared" si="2"/>
        <v>869.56521739130426</v>
      </c>
      <c r="I169" s="13">
        <f>VLOOKUP($A169,'NR08a-ACTIVITY.DAT'!$A$3:$G$500,7,FALSE)</f>
        <v>361</v>
      </c>
    </row>
    <row r="170" spans="1:9" x14ac:dyDescent="0.25">
      <c r="A170" s="6">
        <f>'NR08a-52STATE.POP'!$B169</f>
        <v>2265003010</v>
      </c>
      <c r="B170" s="7" t="str">
        <f>'NR08a-52STATE.POP'!$C169</f>
        <v>4-Str Aerial Lifts</v>
      </c>
      <c r="C170" s="13">
        <f>'NR08a-52STATE.POP'!$D169</f>
        <v>11</v>
      </c>
      <c r="D170" s="13">
        <f>'NR08a-52STATE.POP'!$E169</f>
        <v>16</v>
      </c>
      <c r="E170" s="13">
        <f>'NR08a-52STATE.POP'!$F169</f>
        <v>14.39</v>
      </c>
      <c r="F170" s="13">
        <f>'NR08a-52STATE.POP'!$G169</f>
        <v>400</v>
      </c>
      <c r="G170" s="15">
        <f>VLOOKUP($A170,'NR08a-ACTIVITY.DAT'!$A$3:$G$500,5,FALSE)</f>
        <v>0.46</v>
      </c>
      <c r="H170" s="13">
        <f t="shared" si="2"/>
        <v>869.56521739130426</v>
      </c>
      <c r="I170" s="13">
        <f>VLOOKUP($A170,'NR08a-ACTIVITY.DAT'!$A$3:$G$500,7,FALSE)</f>
        <v>361</v>
      </c>
    </row>
    <row r="171" spans="1:9" x14ac:dyDescent="0.25">
      <c r="A171" s="6">
        <f>'NR08a-52STATE.POP'!$B170</f>
        <v>2265003010</v>
      </c>
      <c r="B171" s="7" t="str">
        <f>'NR08a-52STATE.POP'!$C170</f>
        <v>4-Str Aerial Lifts</v>
      </c>
      <c r="C171" s="13">
        <f>'NR08a-52STATE.POP'!$D170</f>
        <v>16</v>
      </c>
      <c r="D171" s="13">
        <f>'NR08a-52STATE.POP'!$E170</f>
        <v>25</v>
      </c>
      <c r="E171" s="13">
        <f>'NR08a-52STATE.POP'!$F170</f>
        <v>21.13</v>
      </c>
      <c r="F171" s="13">
        <f>'NR08a-52STATE.POP'!$G170</f>
        <v>750</v>
      </c>
      <c r="G171" s="15">
        <f>VLOOKUP($A171,'NR08a-ACTIVITY.DAT'!$A$3:$G$500,5,FALSE)</f>
        <v>0.46</v>
      </c>
      <c r="H171" s="13">
        <f t="shared" si="2"/>
        <v>1630.4347826086955</v>
      </c>
      <c r="I171" s="13">
        <f>VLOOKUP($A171,'NR08a-ACTIVITY.DAT'!$A$3:$G$500,7,FALSE)</f>
        <v>361</v>
      </c>
    </row>
    <row r="172" spans="1:9" x14ac:dyDescent="0.25">
      <c r="A172" s="6">
        <f>'NR08a-52STATE.POP'!$B171</f>
        <v>2265003010</v>
      </c>
      <c r="B172" s="7" t="str">
        <f>'NR08a-52STATE.POP'!$C171</f>
        <v>4-Str Aerial Lifts</v>
      </c>
      <c r="C172" s="13">
        <f>'NR08a-52STATE.POP'!$D171</f>
        <v>25</v>
      </c>
      <c r="D172" s="13">
        <f>'NR08a-52STATE.POP'!$E171</f>
        <v>40</v>
      </c>
      <c r="E172" s="13">
        <f>'NR08a-52STATE.POP'!$F171</f>
        <v>31.22</v>
      </c>
      <c r="F172" s="13">
        <f>'NR08a-52STATE.POP'!$G171</f>
        <v>1500</v>
      </c>
      <c r="G172" s="15">
        <f>VLOOKUP($A172,'NR08a-ACTIVITY.DAT'!$A$3:$G$500,5,FALSE)</f>
        <v>0.46</v>
      </c>
      <c r="H172" s="13">
        <f t="shared" si="2"/>
        <v>3260.869565217391</v>
      </c>
      <c r="I172" s="13">
        <f>VLOOKUP($A172,'NR08a-ACTIVITY.DAT'!$A$3:$G$500,7,FALSE)</f>
        <v>361</v>
      </c>
    </row>
    <row r="173" spans="1:9" x14ac:dyDescent="0.25">
      <c r="A173" s="6">
        <f>'NR08a-52STATE.POP'!$B172</f>
        <v>2265003010</v>
      </c>
      <c r="B173" s="7" t="str">
        <f>'NR08a-52STATE.POP'!$C172</f>
        <v>4-Str Aerial Lifts</v>
      </c>
      <c r="C173" s="13">
        <f>'NR08a-52STATE.POP'!$D172</f>
        <v>50</v>
      </c>
      <c r="D173" s="13">
        <f>'NR08a-52STATE.POP'!$E172</f>
        <v>75</v>
      </c>
      <c r="E173" s="13">
        <f>'NR08a-52STATE.POP'!$F172</f>
        <v>59.86</v>
      </c>
      <c r="F173" s="13">
        <f>'NR08a-52STATE.POP'!$G172</f>
        <v>3000</v>
      </c>
      <c r="G173" s="15">
        <f>VLOOKUP($A173,'NR08a-ACTIVITY.DAT'!$A$3:$G$500,5,FALSE)</f>
        <v>0.46</v>
      </c>
      <c r="H173" s="13">
        <f t="shared" si="2"/>
        <v>6521.7391304347821</v>
      </c>
      <c r="I173" s="13">
        <f>VLOOKUP($A173,'NR08a-ACTIVITY.DAT'!$A$3:$G$500,7,FALSE)</f>
        <v>361</v>
      </c>
    </row>
    <row r="174" spans="1:9" x14ac:dyDescent="0.25">
      <c r="A174" s="6">
        <f>'NR08a-52STATE.POP'!$B173</f>
        <v>2265003010</v>
      </c>
      <c r="B174" s="7" t="str">
        <f>'NR08a-52STATE.POP'!$C173</f>
        <v>4-Str Aerial Lifts</v>
      </c>
      <c r="C174" s="13">
        <f>'NR08a-52STATE.POP'!$D173</f>
        <v>100</v>
      </c>
      <c r="D174" s="13">
        <f>'NR08a-52STATE.POP'!$E173</f>
        <v>175</v>
      </c>
      <c r="E174" s="13">
        <f>'NR08a-52STATE.POP'!$F173</f>
        <v>111.5</v>
      </c>
      <c r="F174" s="13">
        <f>'NR08a-52STATE.POP'!$G173</f>
        <v>3000</v>
      </c>
      <c r="G174" s="15">
        <f>VLOOKUP($A174,'NR08a-ACTIVITY.DAT'!$A$3:$G$500,5,FALSE)</f>
        <v>0.46</v>
      </c>
      <c r="H174" s="13">
        <f t="shared" si="2"/>
        <v>6521.7391304347821</v>
      </c>
      <c r="I174" s="13">
        <f>VLOOKUP($A174,'NR08a-ACTIVITY.DAT'!$A$3:$G$500,7,FALSE)</f>
        <v>361</v>
      </c>
    </row>
    <row r="175" spans="1:9" x14ac:dyDescent="0.25">
      <c r="A175" s="6">
        <f>'NR08a-52STATE.POP'!$B174</f>
        <v>2265003020</v>
      </c>
      <c r="B175" s="7" t="str">
        <f>'NR08a-52STATE.POP'!$C174</f>
        <v>4-Str Forklifts</v>
      </c>
      <c r="C175" s="13">
        <f>'NR08a-52STATE.POP'!$D174</f>
        <v>25</v>
      </c>
      <c r="D175" s="13">
        <f>'NR08a-52STATE.POP'!$E174</f>
        <v>40</v>
      </c>
      <c r="E175" s="13">
        <f>'NR08a-52STATE.POP'!$F174</f>
        <v>36.119999999999997</v>
      </c>
      <c r="F175" s="13">
        <f>'NR08a-52STATE.POP'!$G174</f>
        <v>4500</v>
      </c>
      <c r="G175" s="15">
        <f>VLOOKUP($A175,'NR08a-ACTIVITY.DAT'!$A$3:$G$500,5,FALSE)</f>
        <v>0.3</v>
      </c>
      <c r="H175" s="13">
        <f t="shared" si="2"/>
        <v>15000</v>
      </c>
      <c r="I175" s="13">
        <f>VLOOKUP($A175,'NR08a-ACTIVITY.DAT'!$A$3:$G$500,7,FALSE)</f>
        <v>1800</v>
      </c>
    </row>
    <row r="176" spans="1:9" x14ac:dyDescent="0.25">
      <c r="A176" s="6">
        <f>'NR08a-52STATE.POP'!$B175</f>
        <v>2265003020</v>
      </c>
      <c r="B176" s="7" t="str">
        <f>'NR08a-52STATE.POP'!$C175</f>
        <v>4-Str Forklifts</v>
      </c>
      <c r="C176" s="13">
        <f>'NR08a-52STATE.POP'!$D175</f>
        <v>40</v>
      </c>
      <c r="D176" s="13">
        <f>'NR08a-52STATE.POP'!$E175</f>
        <v>50</v>
      </c>
      <c r="E176" s="13">
        <f>'NR08a-52STATE.POP'!$F175</f>
        <v>45.16</v>
      </c>
      <c r="F176" s="13">
        <f>'NR08a-52STATE.POP'!$G175</f>
        <v>4500</v>
      </c>
      <c r="G176" s="15">
        <f>VLOOKUP($A176,'NR08a-ACTIVITY.DAT'!$A$3:$G$500,5,FALSE)</f>
        <v>0.3</v>
      </c>
      <c r="H176" s="13">
        <f t="shared" si="2"/>
        <v>15000</v>
      </c>
      <c r="I176" s="13">
        <f>VLOOKUP($A176,'NR08a-ACTIVITY.DAT'!$A$3:$G$500,7,FALSE)</f>
        <v>1800</v>
      </c>
    </row>
    <row r="177" spans="1:9" x14ac:dyDescent="0.25">
      <c r="A177" s="6">
        <f>'NR08a-52STATE.POP'!$B176</f>
        <v>2265003020</v>
      </c>
      <c r="B177" s="7" t="str">
        <f>'NR08a-52STATE.POP'!$C176</f>
        <v>4-Str Forklifts</v>
      </c>
      <c r="C177" s="13">
        <f>'NR08a-52STATE.POP'!$D176</f>
        <v>50</v>
      </c>
      <c r="D177" s="13">
        <f>'NR08a-52STATE.POP'!$E176</f>
        <v>75</v>
      </c>
      <c r="E177" s="13">
        <f>'NR08a-52STATE.POP'!$F176</f>
        <v>62.77</v>
      </c>
      <c r="F177" s="13">
        <f>'NR08a-52STATE.POP'!$G176</f>
        <v>4500</v>
      </c>
      <c r="G177" s="15">
        <f>VLOOKUP($A177,'NR08a-ACTIVITY.DAT'!$A$3:$G$500,5,FALSE)</f>
        <v>0.3</v>
      </c>
      <c r="H177" s="13">
        <f t="shared" si="2"/>
        <v>15000</v>
      </c>
      <c r="I177" s="13">
        <f>VLOOKUP($A177,'NR08a-ACTIVITY.DAT'!$A$3:$G$500,7,FALSE)</f>
        <v>1800</v>
      </c>
    </row>
    <row r="178" spans="1:9" x14ac:dyDescent="0.25">
      <c r="A178" s="6">
        <f>'NR08a-52STATE.POP'!$B177</f>
        <v>2265003020</v>
      </c>
      <c r="B178" s="7" t="str">
        <f>'NR08a-52STATE.POP'!$C177</f>
        <v>4-Str Forklifts</v>
      </c>
      <c r="C178" s="13">
        <f>'NR08a-52STATE.POP'!$D177</f>
        <v>75</v>
      </c>
      <c r="D178" s="13">
        <f>'NR08a-52STATE.POP'!$E177</f>
        <v>100</v>
      </c>
      <c r="E178" s="13">
        <f>'NR08a-52STATE.POP'!$F177</f>
        <v>89.03</v>
      </c>
      <c r="F178" s="13">
        <f>'NR08a-52STATE.POP'!$G177</f>
        <v>4500</v>
      </c>
      <c r="G178" s="15">
        <f>VLOOKUP($A178,'NR08a-ACTIVITY.DAT'!$A$3:$G$500,5,FALSE)</f>
        <v>0.3</v>
      </c>
      <c r="H178" s="13">
        <f t="shared" si="2"/>
        <v>15000</v>
      </c>
      <c r="I178" s="13">
        <f>VLOOKUP($A178,'NR08a-ACTIVITY.DAT'!$A$3:$G$500,7,FALSE)</f>
        <v>1800</v>
      </c>
    </row>
    <row r="179" spans="1:9" x14ac:dyDescent="0.25">
      <c r="A179" s="6">
        <f>'NR08a-52STATE.POP'!$B178</f>
        <v>2265003020</v>
      </c>
      <c r="B179" s="7" t="str">
        <f>'NR08a-52STATE.POP'!$C178</f>
        <v>4-Str Forklifts</v>
      </c>
      <c r="C179" s="13">
        <f>'NR08a-52STATE.POP'!$D178</f>
        <v>100</v>
      </c>
      <c r="D179" s="13">
        <f>'NR08a-52STATE.POP'!$E178</f>
        <v>175</v>
      </c>
      <c r="E179" s="13">
        <f>'NR08a-52STATE.POP'!$F178</f>
        <v>144.69999999999999</v>
      </c>
      <c r="F179" s="13">
        <f>'NR08a-52STATE.POP'!$G178</f>
        <v>4500</v>
      </c>
      <c r="G179" s="15">
        <f>VLOOKUP($A179,'NR08a-ACTIVITY.DAT'!$A$3:$G$500,5,FALSE)</f>
        <v>0.3</v>
      </c>
      <c r="H179" s="13">
        <f t="shared" si="2"/>
        <v>15000</v>
      </c>
      <c r="I179" s="13">
        <f>VLOOKUP($A179,'NR08a-ACTIVITY.DAT'!$A$3:$G$500,7,FALSE)</f>
        <v>1800</v>
      </c>
    </row>
    <row r="180" spans="1:9" x14ac:dyDescent="0.25">
      <c r="A180" s="6">
        <f>'NR08a-52STATE.POP'!$B179</f>
        <v>2265003020</v>
      </c>
      <c r="B180" s="7" t="str">
        <f>'NR08a-52STATE.POP'!$C179</f>
        <v>4-Str Forklifts</v>
      </c>
      <c r="C180" s="13">
        <f>'NR08a-52STATE.POP'!$D179</f>
        <v>175</v>
      </c>
      <c r="D180" s="13">
        <f>'NR08a-52STATE.POP'!$E179</f>
        <v>300</v>
      </c>
      <c r="E180" s="13">
        <f>'NR08a-52STATE.POP'!$F179</f>
        <v>215.8</v>
      </c>
      <c r="F180" s="13">
        <f>'NR08a-52STATE.POP'!$G179</f>
        <v>4500</v>
      </c>
      <c r="G180" s="15">
        <f>VLOOKUP($A180,'NR08a-ACTIVITY.DAT'!$A$3:$G$500,5,FALSE)</f>
        <v>0.3</v>
      </c>
      <c r="H180" s="13">
        <f t="shared" si="2"/>
        <v>15000</v>
      </c>
      <c r="I180" s="13">
        <f>VLOOKUP($A180,'NR08a-ACTIVITY.DAT'!$A$3:$G$500,7,FALSE)</f>
        <v>1800</v>
      </c>
    </row>
    <row r="181" spans="1:9" x14ac:dyDescent="0.25">
      <c r="A181" s="6">
        <f>'NR08a-52STATE.POP'!$B180</f>
        <v>2265003030</v>
      </c>
      <c r="B181" s="7" t="str">
        <f>'NR08a-52STATE.POP'!$C180</f>
        <v>4-Str Sweepers/Scrubbers</v>
      </c>
      <c r="C181" s="13">
        <f>'NR08a-52STATE.POP'!$D180</f>
        <v>3</v>
      </c>
      <c r="D181" s="13">
        <f>'NR08a-52STATE.POP'!$E180</f>
        <v>6</v>
      </c>
      <c r="E181" s="13">
        <f>'NR08a-52STATE.POP'!$F180</f>
        <v>4.7350000000000003</v>
      </c>
      <c r="F181" s="13">
        <f>'NR08a-52STATE.POP'!$G180</f>
        <v>200</v>
      </c>
      <c r="G181" s="15">
        <f>VLOOKUP($A181,'NR08a-ACTIVITY.DAT'!$A$3:$G$500,5,FALSE)</f>
        <v>0.71</v>
      </c>
      <c r="H181" s="13">
        <f t="shared" si="2"/>
        <v>281.69014084507046</v>
      </c>
      <c r="I181" s="13">
        <f>VLOOKUP($A181,'NR08a-ACTIVITY.DAT'!$A$3:$G$500,7,FALSE)</f>
        <v>516</v>
      </c>
    </row>
    <row r="182" spans="1:9" x14ac:dyDescent="0.25">
      <c r="A182" s="6">
        <f>'NR08a-52STATE.POP'!$B181</f>
        <v>2265003030</v>
      </c>
      <c r="B182" s="7" t="str">
        <f>'NR08a-52STATE.POP'!$C181</f>
        <v>4-Str Sweepers/Scrubbers</v>
      </c>
      <c r="C182" s="13">
        <f>'NR08a-52STATE.POP'!$D181</f>
        <v>6</v>
      </c>
      <c r="D182" s="13">
        <f>'NR08a-52STATE.POP'!$E181</f>
        <v>11</v>
      </c>
      <c r="E182" s="13">
        <f>'NR08a-52STATE.POP'!$F181</f>
        <v>9.8550000000000004</v>
      </c>
      <c r="F182" s="13">
        <f>'NR08a-52STATE.POP'!$G181</f>
        <v>400</v>
      </c>
      <c r="G182" s="15">
        <f>VLOOKUP($A182,'NR08a-ACTIVITY.DAT'!$A$3:$G$500,5,FALSE)</f>
        <v>0.71</v>
      </c>
      <c r="H182" s="13">
        <f t="shared" si="2"/>
        <v>563.38028169014092</v>
      </c>
      <c r="I182" s="13">
        <f>VLOOKUP($A182,'NR08a-ACTIVITY.DAT'!$A$3:$G$500,7,FALSE)</f>
        <v>516</v>
      </c>
    </row>
    <row r="183" spans="1:9" x14ac:dyDescent="0.25">
      <c r="A183" s="6">
        <f>'NR08a-52STATE.POP'!$B182</f>
        <v>2265003030</v>
      </c>
      <c r="B183" s="7" t="str">
        <f>'NR08a-52STATE.POP'!$C182</f>
        <v>4-Str Sweepers/Scrubbers</v>
      </c>
      <c r="C183" s="13">
        <f>'NR08a-52STATE.POP'!$D182</f>
        <v>11</v>
      </c>
      <c r="D183" s="13">
        <f>'NR08a-52STATE.POP'!$E182</f>
        <v>16</v>
      </c>
      <c r="E183" s="13">
        <f>'NR08a-52STATE.POP'!$F182</f>
        <v>14.85</v>
      </c>
      <c r="F183" s="13">
        <f>'NR08a-52STATE.POP'!$G182</f>
        <v>400</v>
      </c>
      <c r="G183" s="15">
        <f>VLOOKUP($A183,'NR08a-ACTIVITY.DAT'!$A$3:$G$500,5,FALSE)</f>
        <v>0.71</v>
      </c>
      <c r="H183" s="13">
        <f t="shared" si="2"/>
        <v>563.38028169014092</v>
      </c>
      <c r="I183" s="13">
        <f>VLOOKUP($A183,'NR08a-ACTIVITY.DAT'!$A$3:$G$500,7,FALSE)</f>
        <v>516</v>
      </c>
    </row>
    <row r="184" spans="1:9" x14ac:dyDescent="0.25">
      <c r="A184" s="6">
        <f>'NR08a-52STATE.POP'!$B183</f>
        <v>2265003030</v>
      </c>
      <c r="B184" s="7" t="str">
        <f>'NR08a-52STATE.POP'!$C183</f>
        <v>4-Str Sweepers/Scrubbers</v>
      </c>
      <c r="C184" s="13">
        <f>'NR08a-52STATE.POP'!$D183</f>
        <v>16</v>
      </c>
      <c r="D184" s="13">
        <f>'NR08a-52STATE.POP'!$E183</f>
        <v>25</v>
      </c>
      <c r="E184" s="13">
        <f>'NR08a-52STATE.POP'!$F183</f>
        <v>18.23</v>
      </c>
      <c r="F184" s="13">
        <f>'NR08a-52STATE.POP'!$G183</f>
        <v>750</v>
      </c>
      <c r="G184" s="15">
        <f>VLOOKUP($A184,'NR08a-ACTIVITY.DAT'!$A$3:$G$500,5,FALSE)</f>
        <v>0.71</v>
      </c>
      <c r="H184" s="13">
        <f t="shared" si="2"/>
        <v>1056.3380281690143</v>
      </c>
      <c r="I184" s="13">
        <f>VLOOKUP($A184,'NR08a-ACTIVITY.DAT'!$A$3:$G$500,7,FALSE)</f>
        <v>516</v>
      </c>
    </row>
    <row r="185" spans="1:9" x14ac:dyDescent="0.25">
      <c r="A185" s="6">
        <f>'NR08a-52STATE.POP'!$B184</f>
        <v>2265003030</v>
      </c>
      <c r="B185" s="7" t="str">
        <f>'NR08a-52STATE.POP'!$C184</f>
        <v>4-Str Sweepers/Scrubbers</v>
      </c>
      <c r="C185" s="13">
        <f>'NR08a-52STATE.POP'!$D184</f>
        <v>25</v>
      </c>
      <c r="D185" s="13">
        <f>'NR08a-52STATE.POP'!$E184</f>
        <v>40</v>
      </c>
      <c r="E185" s="13">
        <f>'NR08a-52STATE.POP'!$F184</f>
        <v>31.91</v>
      </c>
      <c r="F185" s="13">
        <f>'NR08a-52STATE.POP'!$G184</f>
        <v>1500</v>
      </c>
      <c r="G185" s="15">
        <f>VLOOKUP($A185,'NR08a-ACTIVITY.DAT'!$A$3:$G$500,5,FALSE)</f>
        <v>0.71</v>
      </c>
      <c r="H185" s="13">
        <f t="shared" si="2"/>
        <v>2112.6760563380285</v>
      </c>
      <c r="I185" s="13">
        <f>VLOOKUP($A185,'NR08a-ACTIVITY.DAT'!$A$3:$G$500,7,FALSE)</f>
        <v>516</v>
      </c>
    </row>
    <row r="186" spans="1:9" x14ac:dyDescent="0.25">
      <c r="A186" s="6">
        <f>'NR08a-52STATE.POP'!$B185</f>
        <v>2265003030</v>
      </c>
      <c r="B186" s="7" t="str">
        <f>'NR08a-52STATE.POP'!$C185</f>
        <v>4-Str Sweepers/Scrubbers</v>
      </c>
      <c r="C186" s="13">
        <f>'NR08a-52STATE.POP'!$D185</f>
        <v>40</v>
      </c>
      <c r="D186" s="13">
        <f>'NR08a-52STATE.POP'!$E185</f>
        <v>50</v>
      </c>
      <c r="E186" s="13">
        <f>'NR08a-52STATE.POP'!$F185</f>
        <v>46</v>
      </c>
      <c r="F186" s="13">
        <f>'NR08a-52STATE.POP'!$G185</f>
        <v>1500</v>
      </c>
      <c r="G186" s="15">
        <f>VLOOKUP($A186,'NR08a-ACTIVITY.DAT'!$A$3:$G$500,5,FALSE)</f>
        <v>0.71</v>
      </c>
      <c r="H186" s="13">
        <f t="shared" si="2"/>
        <v>2112.6760563380285</v>
      </c>
      <c r="I186" s="13">
        <f>VLOOKUP($A186,'NR08a-ACTIVITY.DAT'!$A$3:$G$500,7,FALSE)</f>
        <v>516</v>
      </c>
    </row>
    <row r="187" spans="1:9" x14ac:dyDescent="0.25">
      <c r="A187" s="6">
        <f>'NR08a-52STATE.POP'!$B186</f>
        <v>2265003030</v>
      </c>
      <c r="B187" s="7" t="str">
        <f>'NR08a-52STATE.POP'!$C186</f>
        <v>4-Str Sweepers/Scrubbers</v>
      </c>
      <c r="C187" s="13">
        <f>'NR08a-52STATE.POP'!$D186</f>
        <v>50</v>
      </c>
      <c r="D187" s="13">
        <f>'NR08a-52STATE.POP'!$E186</f>
        <v>75</v>
      </c>
      <c r="E187" s="13">
        <f>'NR08a-52STATE.POP'!$F186</f>
        <v>63.35</v>
      </c>
      <c r="F187" s="13">
        <f>'NR08a-52STATE.POP'!$G186</f>
        <v>3000</v>
      </c>
      <c r="G187" s="15">
        <f>VLOOKUP($A187,'NR08a-ACTIVITY.DAT'!$A$3:$G$500,5,FALSE)</f>
        <v>0.71</v>
      </c>
      <c r="H187" s="13">
        <f t="shared" si="2"/>
        <v>4225.352112676057</v>
      </c>
      <c r="I187" s="13">
        <f>VLOOKUP($A187,'NR08a-ACTIVITY.DAT'!$A$3:$G$500,7,FALSE)</f>
        <v>516</v>
      </c>
    </row>
    <row r="188" spans="1:9" x14ac:dyDescent="0.25">
      <c r="A188" s="6">
        <f>'NR08a-52STATE.POP'!$B187</f>
        <v>2265003030</v>
      </c>
      <c r="B188" s="7" t="str">
        <f>'NR08a-52STATE.POP'!$C187</f>
        <v>4-Str Sweepers/Scrubbers</v>
      </c>
      <c r="C188" s="13">
        <f>'NR08a-52STATE.POP'!$D187</f>
        <v>75</v>
      </c>
      <c r="D188" s="13">
        <f>'NR08a-52STATE.POP'!$E187</f>
        <v>100</v>
      </c>
      <c r="E188" s="13">
        <f>'NR08a-52STATE.POP'!$F187</f>
        <v>90</v>
      </c>
      <c r="F188" s="13">
        <f>'NR08a-52STATE.POP'!$G187</f>
        <v>3000</v>
      </c>
      <c r="G188" s="15">
        <f>VLOOKUP($A188,'NR08a-ACTIVITY.DAT'!$A$3:$G$500,5,FALSE)</f>
        <v>0.71</v>
      </c>
      <c r="H188" s="13">
        <f t="shared" si="2"/>
        <v>4225.352112676057</v>
      </c>
      <c r="I188" s="13">
        <f>VLOOKUP($A188,'NR08a-ACTIVITY.DAT'!$A$3:$G$500,7,FALSE)</f>
        <v>516</v>
      </c>
    </row>
    <row r="189" spans="1:9" x14ac:dyDescent="0.25">
      <c r="A189" s="6">
        <f>'NR08a-52STATE.POP'!$B188</f>
        <v>2265003030</v>
      </c>
      <c r="B189" s="7" t="str">
        <f>'NR08a-52STATE.POP'!$C188</f>
        <v>4-Str Sweepers/Scrubbers</v>
      </c>
      <c r="C189" s="13">
        <f>'NR08a-52STATE.POP'!$D188</f>
        <v>100</v>
      </c>
      <c r="D189" s="13">
        <f>'NR08a-52STATE.POP'!$E188</f>
        <v>175</v>
      </c>
      <c r="E189" s="13">
        <f>'NR08a-52STATE.POP'!$F188</f>
        <v>150</v>
      </c>
      <c r="F189" s="13">
        <f>'NR08a-52STATE.POP'!$G188</f>
        <v>3000</v>
      </c>
      <c r="G189" s="15">
        <f>VLOOKUP($A189,'NR08a-ACTIVITY.DAT'!$A$3:$G$500,5,FALSE)</f>
        <v>0.71</v>
      </c>
      <c r="H189" s="13">
        <f t="shared" si="2"/>
        <v>4225.352112676057</v>
      </c>
      <c r="I189" s="13">
        <f>VLOOKUP($A189,'NR08a-ACTIVITY.DAT'!$A$3:$G$500,7,FALSE)</f>
        <v>516</v>
      </c>
    </row>
    <row r="190" spans="1:9" x14ac:dyDescent="0.25">
      <c r="A190" s="6">
        <f>'NR08a-52STATE.POP'!$B189</f>
        <v>2265003030</v>
      </c>
      <c r="B190" s="7" t="str">
        <f>'NR08a-52STATE.POP'!$C189</f>
        <v>4-Str Sweepers/Scrubbers</v>
      </c>
      <c r="C190" s="13">
        <f>'NR08a-52STATE.POP'!$D189</f>
        <v>300</v>
      </c>
      <c r="D190" s="13">
        <f>'NR08a-52STATE.POP'!$E189</f>
        <v>600</v>
      </c>
      <c r="E190" s="13">
        <f>'NR08a-52STATE.POP'!$F189</f>
        <v>411</v>
      </c>
      <c r="F190" s="13">
        <f>'NR08a-52STATE.POP'!$G189</f>
        <v>3000</v>
      </c>
      <c r="G190" s="15">
        <f>VLOOKUP($A190,'NR08a-ACTIVITY.DAT'!$A$3:$G$500,5,FALSE)</f>
        <v>0.71</v>
      </c>
      <c r="H190" s="13">
        <f t="shared" si="2"/>
        <v>4225.352112676057</v>
      </c>
      <c r="I190" s="13">
        <f>VLOOKUP($A190,'NR08a-ACTIVITY.DAT'!$A$3:$G$500,7,FALSE)</f>
        <v>516</v>
      </c>
    </row>
    <row r="191" spans="1:9" x14ac:dyDescent="0.25">
      <c r="A191" s="6">
        <f>'NR08a-52STATE.POP'!$B190</f>
        <v>2265003040</v>
      </c>
      <c r="B191" s="7" t="str">
        <f>'NR08a-52STATE.POP'!$C190</f>
        <v>4-Str Other General Industrial Eqp</v>
      </c>
      <c r="C191" s="13">
        <f>'NR08a-52STATE.POP'!$D190</f>
        <v>3</v>
      </c>
      <c r="D191" s="13">
        <f>'NR08a-52STATE.POP'!$E190</f>
        <v>6</v>
      </c>
      <c r="E191" s="13">
        <f>'NR08a-52STATE.POP'!$F190</f>
        <v>4.2889999999999997</v>
      </c>
      <c r="F191" s="13">
        <f>'NR08a-52STATE.POP'!$G190</f>
        <v>200</v>
      </c>
      <c r="G191" s="15">
        <f>VLOOKUP($A191,'NR08a-ACTIVITY.DAT'!$A$3:$G$500,5,FALSE)</f>
        <v>0.54</v>
      </c>
      <c r="H191" s="13">
        <f t="shared" si="2"/>
        <v>370.37037037037032</v>
      </c>
      <c r="I191" s="13">
        <f>VLOOKUP($A191,'NR08a-ACTIVITY.DAT'!$A$3:$G$500,7,FALSE)</f>
        <v>713</v>
      </c>
    </row>
    <row r="192" spans="1:9" x14ac:dyDescent="0.25">
      <c r="A192" s="6">
        <f>'NR08a-52STATE.POP'!$B191</f>
        <v>2265003040</v>
      </c>
      <c r="B192" s="7" t="str">
        <f>'NR08a-52STATE.POP'!$C191</f>
        <v>4-Str Other General Industrial Eqp</v>
      </c>
      <c r="C192" s="13">
        <f>'NR08a-52STATE.POP'!$D191</f>
        <v>6</v>
      </c>
      <c r="D192" s="13">
        <f>'NR08a-52STATE.POP'!$E191</f>
        <v>11</v>
      </c>
      <c r="E192" s="13">
        <f>'NR08a-52STATE.POP'!$F191</f>
        <v>9.0630000000000006</v>
      </c>
      <c r="F192" s="13">
        <f>'NR08a-52STATE.POP'!$G191</f>
        <v>400</v>
      </c>
      <c r="G192" s="15">
        <f>VLOOKUP($A192,'NR08a-ACTIVITY.DAT'!$A$3:$G$500,5,FALSE)</f>
        <v>0.54</v>
      </c>
      <c r="H192" s="13">
        <f t="shared" si="2"/>
        <v>740.74074074074065</v>
      </c>
      <c r="I192" s="13">
        <f>VLOOKUP($A192,'NR08a-ACTIVITY.DAT'!$A$3:$G$500,7,FALSE)</f>
        <v>713</v>
      </c>
    </row>
    <row r="193" spans="1:9" x14ac:dyDescent="0.25">
      <c r="A193" s="6">
        <f>'NR08a-52STATE.POP'!$B192</f>
        <v>2265003040</v>
      </c>
      <c r="B193" s="7" t="str">
        <f>'NR08a-52STATE.POP'!$C192</f>
        <v>4-Str Other General Industrial Eqp</v>
      </c>
      <c r="C193" s="13">
        <f>'NR08a-52STATE.POP'!$D192</f>
        <v>11</v>
      </c>
      <c r="D193" s="13">
        <f>'NR08a-52STATE.POP'!$E192</f>
        <v>16</v>
      </c>
      <c r="E193" s="13">
        <f>'NR08a-52STATE.POP'!$F192</f>
        <v>13.53</v>
      </c>
      <c r="F193" s="13">
        <f>'NR08a-52STATE.POP'!$G192</f>
        <v>400</v>
      </c>
      <c r="G193" s="15">
        <f>VLOOKUP($A193,'NR08a-ACTIVITY.DAT'!$A$3:$G$500,5,FALSE)</f>
        <v>0.54</v>
      </c>
      <c r="H193" s="13">
        <f t="shared" si="2"/>
        <v>740.74074074074065</v>
      </c>
      <c r="I193" s="13">
        <f>VLOOKUP($A193,'NR08a-ACTIVITY.DAT'!$A$3:$G$500,7,FALSE)</f>
        <v>713</v>
      </c>
    </row>
    <row r="194" spans="1:9" x14ac:dyDescent="0.25">
      <c r="A194" s="6">
        <f>'NR08a-52STATE.POP'!$B193</f>
        <v>2265003040</v>
      </c>
      <c r="B194" s="7" t="str">
        <f>'NR08a-52STATE.POP'!$C193</f>
        <v>4-Str Other General Industrial Eqp</v>
      </c>
      <c r="C194" s="13">
        <f>'NR08a-52STATE.POP'!$D193</f>
        <v>16</v>
      </c>
      <c r="D194" s="13">
        <f>'NR08a-52STATE.POP'!$E193</f>
        <v>25</v>
      </c>
      <c r="E194" s="13">
        <f>'NR08a-52STATE.POP'!$F193</f>
        <v>18.239999999999998</v>
      </c>
      <c r="F194" s="13">
        <f>'NR08a-52STATE.POP'!$G193</f>
        <v>750</v>
      </c>
      <c r="G194" s="15">
        <f>VLOOKUP($A194,'NR08a-ACTIVITY.DAT'!$A$3:$G$500,5,FALSE)</f>
        <v>0.54</v>
      </c>
      <c r="H194" s="13">
        <f t="shared" si="2"/>
        <v>1388.8888888888887</v>
      </c>
      <c r="I194" s="13">
        <f>VLOOKUP($A194,'NR08a-ACTIVITY.DAT'!$A$3:$G$500,7,FALSE)</f>
        <v>713</v>
      </c>
    </row>
    <row r="195" spans="1:9" x14ac:dyDescent="0.25">
      <c r="A195" s="6">
        <f>'NR08a-52STATE.POP'!$B194</f>
        <v>2265003040</v>
      </c>
      <c r="B195" s="7" t="str">
        <f>'NR08a-52STATE.POP'!$C194</f>
        <v>4-Str Other General Industrial Eqp</v>
      </c>
      <c r="C195" s="13">
        <f>'NR08a-52STATE.POP'!$D194</f>
        <v>25</v>
      </c>
      <c r="D195" s="13">
        <f>'NR08a-52STATE.POP'!$E194</f>
        <v>40</v>
      </c>
      <c r="E195" s="13">
        <f>'NR08a-52STATE.POP'!$F194</f>
        <v>30.12</v>
      </c>
      <c r="F195" s="13">
        <f>'NR08a-52STATE.POP'!$G194</f>
        <v>1500</v>
      </c>
      <c r="G195" s="15">
        <f>VLOOKUP($A195,'NR08a-ACTIVITY.DAT'!$A$3:$G$500,5,FALSE)</f>
        <v>0.54</v>
      </c>
      <c r="H195" s="13">
        <f t="shared" si="2"/>
        <v>2777.7777777777774</v>
      </c>
      <c r="I195" s="13">
        <f>VLOOKUP($A195,'NR08a-ACTIVITY.DAT'!$A$3:$G$500,7,FALSE)</f>
        <v>713</v>
      </c>
    </row>
    <row r="196" spans="1:9" x14ac:dyDescent="0.25">
      <c r="A196" s="6">
        <f>'NR08a-52STATE.POP'!$B195</f>
        <v>2265003040</v>
      </c>
      <c r="B196" s="7" t="str">
        <f>'NR08a-52STATE.POP'!$C195</f>
        <v>4-Str Other General Industrial Eqp</v>
      </c>
      <c r="C196" s="13">
        <f>'NR08a-52STATE.POP'!$D195</f>
        <v>50</v>
      </c>
      <c r="D196" s="13">
        <f>'NR08a-52STATE.POP'!$E195</f>
        <v>75</v>
      </c>
      <c r="E196" s="13">
        <f>'NR08a-52STATE.POP'!$F195</f>
        <v>60.96</v>
      </c>
      <c r="F196" s="13">
        <f>'NR08a-52STATE.POP'!$G195</f>
        <v>3000</v>
      </c>
      <c r="G196" s="15">
        <f>VLOOKUP($A196,'NR08a-ACTIVITY.DAT'!$A$3:$G$500,5,FALSE)</f>
        <v>0.54</v>
      </c>
      <c r="H196" s="13">
        <f t="shared" si="2"/>
        <v>5555.5555555555547</v>
      </c>
      <c r="I196" s="13">
        <f>VLOOKUP($A196,'NR08a-ACTIVITY.DAT'!$A$3:$G$500,7,FALSE)</f>
        <v>713</v>
      </c>
    </row>
    <row r="197" spans="1:9" x14ac:dyDescent="0.25">
      <c r="A197" s="6">
        <f>'NR08a-52STATE.POP'!$B196</f>
        <v>2265003040</v>
      </c>
      <c r="B197" s="7" t="str">
        <f>'NR08a-52STATE.POP'!$C196</f>
        <v>4-Str Other General Industrial Eqp</v>
      </c>
      <c r="C197" s="13">
        <f>'NR08a-52STATE.POP'!$D196</f>
        <v>75</v>
      </c>
      <c r="D197" s="13">
        <f>'NR08a-52STATE.POP'!$E196</f>
        <v>100</v>
      </c>
      <c r="E197" s="13">
        <f>'NR08a-52STATE.POP'!$F196</f>
        <v>80</v>
      </c>
      <c r="F197" s="13">
        <f>'NR08a-52STATE.POP'!$G196</f>
        <v>3000</v>
      </c>
      <c r="G197" s="15">
        <f>VLOOKUP($A197,'NR08a-ACTIVITY.DAT'!$A$3:$G$500,5,FALSE)</f>
        <v>0.54</v>
      </c>
      <c r="H197" s="13">
        <f t="shared" ref="H197:H260" si="3">$F197/$G197</f>
        <v>5555.5555555555547</v>
      </c>
      <c r="I197" s="13">
        <f>VLOOKUP($A197,'NR08a-ACTIVITY.DAT'!$A$3:$G$500,7,FALSE)</f>
        <v>713</v>
      </c>
    </row>
    <row r="198" spans="1:9" x14ac:dyDescent="0.25">
      <c r="A198" s="6">
        <f>'NR08a-52STATE.POP'!$B197</f>
        <v>2265003040</v>
      </c>
      <c r="B198" s="7" t="str">
        <f>'NR08a-52STATE.POP'!$C197</f>
        <v>4-Str Other General Industrial Eqp</v>
      </c>
      <c r="C198" s="13">
        <f>'NR08a-52STATE.POP'!$D197</f>
        <v>100</v>
      </c>
      <c r="D198" s="13">
        <f>'NR08a-52STATE.POP'!$E197</f>
        <v>175</v>
      </c>
      <c r="E198" s="13">
        <f>'NR08a-52STATE.POP'!$F197</f>
        <v>136</v>
      </c>
      <c r="F198" s="13">
        <f>'NR08a-52STATE.POP'!$G197</f>
        <v>3000</v>
      </c>
      <c r="G198" s="15">
        <f>VLOOKUP($A198,'NR08a-ACTIVITY.DAT'!$A$3:$G$500,5,FALSE)</f>
        <v>0.54</v>
      </c>
      <c r="H198" s="13">
        <f t="shared" si="3"/>
        <v>5555.5555555555547</v>
      </c>
      <c r="I198" s="13">
        <f>VLOOKUP($A198,'NR08a-ACTIVITY.DAT'!$A$3:$G$500,7,FALSE)</f>
        <v>713</v>
      </c>
    </row>
    <row r="199" spans="1:9" x14ac:dyDescent="0.25">
      <c r="A199" s="6">
        <f>'NR08a-52STATE.POP'!$B198</f>
        <v>2265003040</v>
      </c>
      <c r="B199" s="7" t="str">
        <f>'NR08a-52STATE.POP'!$C198</f>
        <v>4-Str Other General Industrial Eqp</v>
      </c>
      <c r="C199" s="13">
        <f>'NR08a-52STATE.POP'!$D198</f>
        <v>175</v>
      </c>
      <c r="D199" s="13">
        <f>'NR08a-52STATE.POP'!$E198</f>
        <v>300</v>
      </c>
      <c r="E199" s="13">
        <f>'NR08a-52STATE.POP'!$F198</f>
        <v>195</v>
      </c>
      <c r="F199" s="13">
        <f>'NR08a-52STATE.POP'!$G198</f>
        <v>3000</v>
      </c>
      <c r="G199" s="15">
        <f>VLOOKUP($A199,'NR08a-ACTIVITY.DAT'!$A$3:$G$500,5,FALSE)</f>
        <v>0.54</v>
      </c>
      <c r="H199" s="13">
        <f t="shared" si="3"/>
        <v>5555.5555555555547</v>
      </c>
      <c r="I199" s="13">
        <f>VLOOKUP($A199,'NR08a-ACTIVITY.DAT'!$A$3:$G$500,7,FALSE)</f>
        <v>713</v>
      </c>
    </row>
    <row r="200" spans="1:9" x14ac:dyDescent="0.25">
      <c r="A200" s="6">
        <f>'NR08a-52STATE.POP'!$B199</f>
        <v>2265003050</v>
      </c>
      <c r="B200" s="7" t="str">
        <f>'NR08a-52STATE.POP'!$C199</f>
        <v>4-Str Other Material Handling Eqp</v>
      </c>
      <c r="C200" s="13">
        <f>'NR08a-52STATE.POP'!$D199</f>
        <v>1</v>
      </c>
      <c r="D200" s="13">
        <f>'NR08a-52STATE.POP'!$E199</f>
        <v>3</v>
      </c>
      <c r="E200" s="13">
        <f>'NR08a-52STATE.POP'!$F199</f>
        <v>3</v>
      </c>
      <c r="F200" s="13">
        <f>'NR08a-52STATE.POP'!$G199</f>
        <v>200</v>
      </c>
      <c r="G200" s="15">
        <f>VLOOKUP($A200,'NR08a-ACTIVITY.DAT'!$A$3:$G$500,5,FALSE)</f>
        <v>0.53</v>
      </c>
      <c r="H200" s="13">
        <f t="shared" si="3"/>
        <v>377.35849056603774</v>
      </c>
      <c r="I200" s="13">
        <f>VLOOKUP($A200,'NR08a-ACTIVITY.DAT'!$A$3:$G$500,7,FALSE)</f>
        <v>386</v>
      </c>
    </row>
    <row r="201" spans="1:9" x14ac:dyDescent="0.25">
      <c r="A201" s="6">
        <f>'NR08a-52STATE.POP'!$B200</f>
        <v>2265003050</v>
      </c>
      <c r="B201" s="7" t="str">
        <f>'NR08a-52STATE.POP'!$C200</f>
        <v>4-Str Other Material Handling Eqp</v>
      </c>
      <c r="C201" s="13">
        <f>'NR08a-52STATE.POP'!$D200</f>
        <v>16</v>
      </c>
      <c r="D201" s="13">
        <f>'NR08a-52STATE.POP'!$E200</f>
        <v>25</v>
      </c>
      <c r="E201" s="13">
        <f>'NR08a-52STATE.POP'!$F200</f>
        <v>18.12</v>
      </c>
      <c r="F201" s="13">
        <f>'NR08a-52STATE.POP'!$G200</f>
        <v>750</v>
      </c>
      <c r="G201" s="15">
        <f>VLOOKUP($A201,'NR08a-ACTIVITY.DAT'!$A$3:$G$500,5,FALSE)</f>
        <v>0.53</v>
      </c>
      <c r="H201" s="13">
        <f t="shared" si="3"/>
        <v>1415.0943396226414</v>
      </c>
      <c r="I201" s="13">
        <f>VLOOKUP($A201,'NR08a-ACTIVITY.DAT'!$A$3:$G$500,7,FALSE)</f>
        <v>386</v>
      </c>
    </row>
    <row r="202" spans="1:9" x14ac:dyDescent="0.25">
      <c r="A202" s="6">
        <f>'NR08a-52STATE.POP'!$B201</f>
        <v>2265003050</v>
      </c>
      <c r="B202" s="7" t="str">
        <f>'NR08a-52STATE.POP'!$C201</f>
        <v>4-Str Other Material Handling Eqp</v>
      </c>
      <c r="C202" s="13">
        <f>'NR08a-52STATE.POP'!$D201</f>
        <v>50</v>
      </c>
      <c r="D202" s="13">
        <f>'NR08a-52STATE.POP'!$E201</f>
        <v>75</v>
      </c>
      <c r="E202" s="13">
        <f>'NR08a-52STATE.POP'!$F201</f>
        <v>63</v>
      </c>
      <c r="F202" s="13">
        <f>'NR08a-52STATE.POP'!$G201</f>
        <v>3000</v>
      </c>
      <c r="G202" s="15">
        <f>VLOOKUP($A202,'NR08a-ACTIVITY.DAT'!$A$3:$G$500,5,FALSE)</f>
        <v>0.53</v>
      </c>
      <c r="H202" s="13">
        <f t="shared" si="3"/>
        <v>5660.3773584905657</v>
      </c>
      <c r="I202" s="13">
        <f>VLOOKUP($A202,'NR08a-ACTIVITY.DAT'!$A$3:$G$500,7,FALSE)</f>
        <v>386</v>
      </c>
    </row>
    <row r="203" spans="1:9" x14ac:dyDescent="0.25">
      <c r="A203" s="6">
        <f>'NR08a-52STATE.POP'!$B202</f>
        <v>2265003050</v>
      </c>
      <c r="B203" s="7" t="str">
        <f>'NR08a-52STATE.POP'!$C202</f>
        <v>4-Str Other Material Handling Eqp</v>
      </c>
      <c r="C203" s="13">
        <f>'NR08a-52STATE.POP'!$D202</f>
        <v>75</v>
      </c>
      <c r="D203" s="13">
        <f>'NR08a-52STATE.POP'!$E202</f>
        <v>100</v>
      </c>
      <c r="E203" s="13">
        <f>'NR08a-52STATE.POP'!$F202</f>
        <v>86</v>
      </c>
      <c r="F203" s="13">
        <f>'NR08a-52STATE.POP'!$G202</f>
        <v>3000</v>
      </c>
      <c r="G203" s="15">
        <f>VLOOKUP($A203,'NR08a-ACTIVITY.DAT'!$A$3:$G$500,5,FALSE)</f>
        <v>0.53</v>
      </c>
      <c r="H203" s="13">
        <f t="shared" si="3"/>
        <v>5660.3773584905657</v>
      </c>
      <c r="I203" s="13">
        <f>VLOOKUP($A203,'NR08a-ACTIVITY.DAT'!$A$3:$G$500,7,FALSE)</f>
        <v>386</v>
      </c>
    </row>
    <row r="204" spans="1:9" x14ac:dyDescent="0.25">
      <c r="A204" s="6">
        <f>'NR08a-52STATE.POP'!$B203</f>
        <v>2265003060</v>
      </c>
      <c r="B204" s="7" t="str">
        <f>'NR08a-52STATE.POP'!$C203</f>
        <v>4-Str AC\Refrigeration</v>
      </c>
      <c r="C204" s="13">
        <f>'NR08a-52STATE.POP'!$D203</f>
        <v>6</v>
      </c>
      <c r="D204" s="13">
        <f>'NR08a-52STATE.POP'!$E203</f>
        <v>11</v>
      </c>
      <c r="E204" s="13">
        <f>'NR08a-52STATE.POP'!$F203</f>
        <v>9</v>
      </c>
      <c r="F204" s="13">
        <f>'NR08a-52STATE.POP'!$G203</f>
        <v>400</v>
      </c>
      <c r="G204" s="15">
        <f>VLOOKUP($A204,'NR08a-ACTIVITY.DAT'!$A$3:$G$500,5,FALSE)</f>
        <v>0.46</v>
      </c>
      <c r="H204" s="13">
        <f t="shared" si="3"/>
        <v>869.56521739130426</v>
      </c>
      <c r="I204" s="13">
        <f>VLOOKUP($A204,'NR08a-ACTIVITY.DAT'!$A$3:$G$500,7,FALSE)</f>
        <v>605</v>
      </c>
    </row>
    <row r="205" spans="1:9" x14ac:dyDescent="0.25">
      <c r="A205" s="6">
        <f>'NR08a-52STATE.POP'!$B204</f>
        <v>2265003060</v>
      </c>
      <c r="B205" s="7" t="str">
        <f>'NR08a-52STATE.POP'!$C204</f>
        <v>4-Str AC\Refrigeration</v>
      </c>
      <c r="C205" s="13">
        <f>'NR08a-52STATE.POP'!$D204</f>
        <v>11</v>
      </c>
      <c r="D205" s="13">
        <f>'NR08a-52STATE.POP'!$E204</f>
        <v>16</v>
      </c>
      <c r="E205" s="13">
        <f>'NR08a-52STATE.POP'!$F204</f>
        <v>13</v>
      </c>
      <c r="F205" s="13">
        <f>'NR08a-52STATE.POP'!$G204</f>
        <v>400</v>
      </c>
      <c r="G205" s="15">
        <f>VLOOKUP($A205,'NR08a-ACTIVITY.DAT'!$A$3:$G$500,5,FALSE)</f>
        <v>0.46</v>
      </c>
      <c r="H205" s="13">
        <f t="shared" si="3"/>
        <v>869.56521739130426</v>
      </c>
      <c r="I205" s="13">
        <f>VLOOKUP($A205,'NR08a-ACTIVITY.DAT'!$A$3:$G$500,7,FALSE)</f>
        <v>605</v>
      </c>
    </row>
    <row r="206" spans="1:9" x14ac:dyDescent="0.25">
      <c r="A206" s="6">
        <f>'NR08a-52STATE.POP'!$B205</f>
        <v>2265003060</v>
      </c>
      <c r="B206" s="7" t="str">
        <f>'NR08a-52STATE.POP'!$C205</f>
        <v>4-Str AC\Refrigeration</v>
      </c>
      <c r="C206" s="13">
        <f>'NR08a-52STATE.POP'!$D205</f>
        <v>16</v>
      </c>
      <c r="D206" s="13">
        <f>'NR08a-52STATE.POP'!$E205</f>
        <v>25</v>
      </c>
      <c r="E206" s="13">
        <f>'NR08a-52STATE.POP'!$F205</f>
        <v>18</v>
      </c>
      <c r="F206" s="13">
        <f>'NR08a-52STATE.POP'!$G205</f>
        <v>750</v>
      </c>
      <c r="G206" s="15">
        <f>VLOOKUP($A206,'NR08a-ACTIVITY.DAT'!$A$3:$G$500,5,FALSE)</f>
        <v>0.46</v>
      </c>
      <c r="H206" s="13">
        <f t="shared" si="3"/>
        <v>1630.4347826086955</v>
      </c>
      <c r="I206" s="13">
        <f>VLOOKUP($A206,'NR08a-ACTIVITY.DAT'!$A$3:$G$500,7,FALSE)</f>
        <v>605</v>
      </c>
    </row>
    <row r="207" spans="1:9" x14ac:dyDescent="0.25">
      <c r="A207" s="6">
        <f>'NR08a-52STATE.POP'!$B206</f>
        <v>2265003070</v>
      </c>
      <c r="B207" s="7" t="str">
        <f>'NR08a-52STATE.POP'!$C206</f>
        <v>4-Str Terminal Tractors</v>
      </c>
      <c r="C207" s="13">
        <f>'NR08a-52STATE.POP'!$D206</f>
        <v>25</v>
      </c>
      <c r="D207" s="13">
        <f>'NR08a-52STATE.POP'!$E206</f>
        <v>40</v>
      </c>
      <c r="E207" s="13">
        <f>'NR08a-52STATE.POP'!$F206</f>
        <v>35</v>
      </c>
      <c r="F207" s="13">
        <f>'NR08a-52STATE.POP'!$G206</f>
        <v>1500</v>
      </c>
      <c r="G207" s="15">
        <f>VLOOKUP($A207,'NR08a-ACTIVITY.DAT'!$A$3:$G$500,5,FALSE)</f>
        <v>0.78</v>
      </c>
      <c r="H207" s="13">
        <f t="shared" si="3"/>
        <v>1923.0769230769231</v>
      </c>
      <c r="I207" s="13">
        <f>VLOOKUP($A207,'NR08a-ACTIVITY.DAT'!$A$3:$G$500,7,FALSE)</f>
        <v>827</v>
      </c>
    </row>
    <row r="208" spans="1:9" x14ac:dyDescent="0.25">
      <c r="A208" s="6">
        <f>'NR08a-52STATE.POP'!$B207</f>
        <v>2265003070</v>
      </c>
      <c r="B208" s="7" t="str">
        <f>'NR08a-52STATE.POP'!$C207</f>
        <v>4-Str Terminal Tractors</v>
      </c>
      <c r="C208" s="13">
        <f>'NR08a-52STATE.POP'!$D207</f>
        <v>50</v>
      </c>
      <c r="D208" s="13">
        <f>'NR08a-52STATE.POP'!$E207</f>
        <v>75</v>
      </c>
      <c r="E208" s="13">
        <f>'NR08a-52STATE.POP'!$F207</f>
        <v>58.19</v>
      </c>
      <c r="F208" s="13">
        <f>'NR08a-52STATE.POP'!$G207</f>
        <v>3000</v>
      </c>
      <c r="G208" s="15">
        <f>VLOOKUP($A208,'NR08a-ACTIVITY.DAT'!$A$3:$G$500,5,FALSE)</f>
        <v>0.78</v>
      </c>
      <c r="H208" s="13">
        <f t="shared" si="3"/>
        <v>3846.1538461538462</v>
      </c>
      <c r="I208" s="13">
        <f>VLOOKUP($A208,'NR08a-ACTIVITY.DAT'!$A$3:$G$500,7,FALSE)</f>
        <v>827</v>
      </c>
    </row>
    <row r="209" spans="1:9" x14ac:dyDescent="0.25">
      <c r="A209" s="6">
        <f>'NR08a-52STATE.POP'!$B208</f>
        <v>2265003070</v>
      </c>
      <c r="B209" s="7" t="str">
        <f>'NR08a-52STATE.POP'!$C208</f>
        <v>4-Str Terminal Tractors</v>
      </c>
      <c r="C209" s="13">
        <f>'NR08a-52STATE.POP'!$D208</f>
        <v>75</v>
      </c>
      <c r="D209" s="13">
        <f>'NR08a-52STATE.POP'!$E208</f>
        <v>100</v>
      </c>
      <c r="E209" s="13">
        <f>'NR08a-52STATE.POP'!$F208</f>
        <v>98.62</v>
      </c>
      <c r="F209" s="13">
        <f>'NR08a-52STATE.POP'!$G208</f>
        <v>3000</v>
      </c>
      <c r="G209" s="15">
        <f>VLOOKUP($A209,'NR08a-ACTIVITY.DAT'!$A$3:$G$500,5,FALSE)</f>
        <v>0.78</v>
      </c>
      <c r="H209" s="13">
        <f t="shared" si="3"/>
        <v>3846.1538461538462</v>
      </c>
      <c r="I209" s="13">
        <f>VLOOKUP($A209,'NR08a-ACTIVITY.DAT'!$A$3:$G$500,7,FALSE)</f>
        <v>827</v>
      </c>
    </row>
    <row r="210" spans="1:9" x14ac:dyDescent="0.25">
      <c r="A210" s="6">
        <f>'NR08a-52STATE.POP'!$B209</f>
        <v>2265003070</v>
      </c>
      <c r="B210" s="7" t="str">
        <f>'NR08a-52STATE.POP'!$C209</f>
        <v>4-Str Terminal Tractors</v>
      </c>
      <c r="C210" s="13">
        <f>'NR08a-52STATE.POP'!$D209</f>
        <v>100</v>
      </c>
      <c r="D210" s="13">
        <f>'NR08a-52STATE.POP'!$E209</f>
        <v>175</v>
      </c>
      <c r="E210" s="13">
        <f>'NR08a-52STATE.POP'!$F209</f>
        <v>114.2</v>
      </c>
      <c r="F210" s="13">
        <f>'NR08a-52STATE.POP'!$G209</f>
        <v>3000</v>
      </c>
      <c r="G210" s="15">
        <f>VLOOKUP($A210,'NR08a-ACTIVITY.DAT'!$A$3:$G$500,5,FALSE)</f>
        <v>0.78</v>
      </c>
      <c r="H210" s="13">
        <f t="shared" si="3"/>
        <v>3846.1538461538462</v>
      </c>
      <c r="I210" s="13">
        <f>VLOOKUP($A210,'NR08a-ACTIVITY.DAT'!$A$3:$G$500,7,FALSE)</f>
        <v>827</v>
      </c>
    </row>
    <row r="211" spans="1:9" x14ac:dyDescent="0.25">
      <c r="A211" s="6">
        <f>'NR08a-52STATE.POP'!$B210</f>
        <v>2265003070</v>
      </c>
      <c r="B211" s="7" t="str">
        <f>'NR08a-52STATE.POP'!$C210</f>
        <v>4-Str Terminal Tractors</v>
      </c>
      <c r="C211" s="13">
        <f>'NR08a-52STATE.POP'!$D210</f>
        <v>175</v>
      </c>
      <c r="D211" s="13">
        <f>'NR08a-52STATE.POP'!$E210</f>
        <v>300</v>
      </c>
      <c r="E211" s="13">
        <f>'NR08a-52STATE.POP'!$F210</f>
        <v>250</v>
      </c>
      <c r="F211" s="13">
        <f>'NR08a-52STATE.POP'!$G210</f>
        <v>3000</v>
      </c>
      <c r="G211" s="15">
        <f>VLOOKUP($A211,'NR08a-ACTIVITY.DAT'!$A$3:$G$500,5,FALSE)</f>
        <v>0.78</v>
      </c>
      <c r="H211" s="13">
        <f t="shared" si="3"/>
        <v>3846.1538461538462</v>
      </c>
      <c r="I211" s="13">
        <f>VLOOKUP($A211,'NR08a-ACTIVITY.DAT'!$A$3:$G$500,7,FALSE)</f>
        <v>827</v>
      </c>
    </row>
    <row r="212" spans="1:9" x14ac:dyDescent="0.25">
      <c r="A212" s="6">
        <f>'NR08a-52STATE.POP'!$B211</f>
        <v>2265004010</v>
      </c>
      <c r="B212" s="7" t="str">
        <f>'NR08a-52STATE.POP'!$C211</f>
        <v>4-Str Lawn mowers (res)</v>
      </c>
      <c r="C212" s="13">
        <f>'NR08a-52STATE.POP'!$D211</f>
        <v>1</v>
      </c>
      <c r="D212" s="13">
        <f>'NR08a-52STATE.POP'!$E211</f>
        <v>3</v>
      </c>
      <c r="E212" s="13">
        <f>'NR08a-52STATE.POP'!$F211</f>
        <v>2.5499999999999998</v>
      </c>
      <c r="F212" s="13">
        <f>'NR08a-52STATE.POP'!$G211</f>
        <v>47.9</v>
      </c>
      <c r="G212" s="15">
        <f>VLOOKUP($A212,'NR08a-ACTIVITY.DAT'!$A$3:$G$500,5,FALSE)</f>
        <v>0.33</v>
      </c>
      <c r="H212" s="13">
        <f t="shared" si="3"/>
        <v>145.15151515151513</v>
      </c>
      <c r="I212" s="13">
        <f>VLOOKUP($A212,'NR08a-ACTIVITY.DAT'!$A$3:$G$500,7,FALSE)</f>
        <v>25</v>
      </c>
    </row>
    <row r="213" spans="1:9" x14ac:dyDescent="0.25">
      <c r="A213" s="6">
        <f>'NR08a-52STATE.POP'!$B212</f>
        <v>2265004010</v>
      </c>
      <c r="B213" s="7" t="str">
        <f>'NR08a-52STATE.POP'!$C212</f>
        <v>4-Str Lawn mowers (res)</v>
      </c>
      <c r="C213" s="13">
        <f>'NR08a-52STATE.POP'!$D212</f>
        <v>3</v>
      </c>
      <c r="D213" s="13">
        <f>'NR08a-52STATE.POP'!$E212</f>
        <v>6</v>
      </c>
      <c r="E213" s="13">
        <f>'NR08a-52STATE.POP'!$F212</f>
        <v>4.0999999999999996</v>
      </c>
      <c r="F213" s="13">
        <f>'NR08a-52STATE.POP'!$G212</f>
        <v>47.9</v>
      </c>
      <c r="G213" s="15">
        <f>VLOOKUP($A213,'NR08a-ACTIVITY.DAT'!$A$3:$G$500,5,FALSE)</f>
        <v>0.33</v>
      </c>
      <c r="H213" s="13">
        <f t="shared" si="3"/>
        <v>145.15151515151513</v>
      </c>
      <c r="I213" s="13">
        <f>VLOOKUP($A213,'NR08a-ACTIVITY.DAT'!$A$3:$G$500,7,FALSE)</f>
        <v>25</v>
      </c>
    </row>
    <row r="214" spans="1:9" x14ac:dyDescent="0.25">
      <c r="A214" s="6">
        <f>'NR08a-52STATE.POP'!$B213</f>
        <v>2265004010</v>
      </c>
      <c r="B214" s="7" t="str">
        <f>'NR08a-52STATE.POP'!$C213</f>
        <v>4-Str Lawn mowers (res)</v>
      </c>
      <c r="C214" s="13">
        <f>'NR08a-52STATE.POP'!$D213</f>
        <v>6</v>
      </c>
      <c r="D214" s="13">
        <f>'NR08a-52STATE.POP'!$E213</f>
        <v>11</v>
      </c>
      <c r="E214" s="13">
        <f>'NR08a-52STATE.POP'!$F213</f>
        <v>6.24</v>
      </c>
      <c r="F214" s="13">
        <f>'NR08a-52STATE.POP'!$G213</f>
        <v>400</v>
      </c>
      <c r="G214" s="15">
        <f>VLOOKUP($A214,'NR08a-ACTIVITY.DAT'!$A$3:$G$500,5,FALSE)</f>
        <v>0.33</v>
      </c>
      <c r="H214" s="13">
        <f t="shared" si="3"/>
        <v>1212.121212121212</v>
      </c>
      <c r="I214" s="13">
        <f>VLOOKUP($A214,'NR08a-ACTIVITY.DAT'!$A$3:$G$500,7,FALSE)</f>
        <v>25</v>
      </c>
    </row>
    <row r="215" spans="1:9" x14ac:dyDescent="0.25">
      <c r="A215" s="6">
        <f>'NR08a-52STATE.POP'!$B214</f>
        <v>2265004011</v>
      </c>
      <c r="B215" s="7" t="str">
        <f>'NR08a-52STATE.POP'!$C214</f>
        <v>4-Str Lawn mowers (Com)</v>
      </c>
      <c r="C215" s="13">
        <f>'NR08a-52STATE.POP'!$D214</f>
        <v>1</v>
      </c>
      <c r="D215" s="13">
        <f>'NR08a-52STATE.POP'!$E214</f>
        <v>3</v>
      </c>
      <c r="E215" s="13">
        <f>'NR08a-52STATE.POP'!$F214</f>
        <v>2.5499999999999998</v>
      </c>
      <c r="F215" s="13">
        <f>'NR08a-52STATE.POP'!$G214</f>
        <v>268</v>
      </c>
      <c r="G215" s="15">
        <f>VLOOKUP($A215,'NR08a-ACTIVITY.DAT'!$A$3:$G$500,5,FALSE)</f>
        <v>0.33</v>
      </c>
      <c r="H215" s="13">
        <f t="shared" si="3"/>
        <v>812.12121212121212</v>
      </c>
      <c r="I215" s="13">
        <f>VLOOKUP($A215,'NR08a-ACTIVITY.DAT'!$A$3:$G$500,7,FALSE)</f>
        <v>406</v>
      </c>
    </row>
    <row r="216" spans="1:9" x14ac:dyDescent="0.25">
      <c r="A216" s="6">
        <f>'NR08a-52STATE.POP'!$B215</f>
        <v>2265004011</v>
      </c>
      <c r="B216" s="7" t="str">
        <f>'NR08a-52STATE.POP'!$C215</f>
        <v>4-Str Lawn mowers (Com)</v>
      </c>
      <c r="C216" s="13">
        <f>'NR08a-52STATE.POP'!$D215</f>
        <v>3</v>
      </c>
      <c r="D216" s="13">
        <f>'NR08a-52STATE.POP'!$E215</f>
        <v>6</v>
      </c>
      <c r="E216" s="13">
        <f>'NR08a-52STATE.POP'!$F215</f>
        <v>4.0999999999999996</v>
      </c>
      <c r="F216" s="13">
        <f>'NR08a-52STATE.POP'!$G215</f>
        <v>268</v>
      </c>
      <c r="G216" s="15">
        <f>VLOOKUP($A216,'NR08a-ACTIVITY.DAT'!$A$3:$G$500,5,FALSE)</f>
        <v>0.33</v>
      </c>
      <c r="H216" s="13">
        <f t="shared" si="3"/>
        <v>812.12121212121212</v>
      </c>
      <c r="I216" s="13">
        <f>VLOOKUP($A216,'NR08a-ACTIVITY.DAT'!$A$3:$G$500,7,FALSE)</f>
        <v>406</v>
      </c>
    </row>
    <row r="217" spans="1:9" x14ac:dyDescent="0.25">
      <c r="A217" s="6">
        <f>'NR08a-52STATE.POP'!$B216</f>
        <v>2265004011</v>
      </c>
      <c r="B217" s="7" t="str">
        <f>'NR08a-52STATE.POP'!$C216</f>
        <v>4-Str Lawn mowers (Com)</v>
      </c>
      <c r="C217" s="13">
        <f>'NR08a-52STATE.POP'!$D216</f>
        <v>6</v>
      </c>
      <c r="D217" s="13">
        <f>'NR08a-52STATE.POP'!$E216</f>
        <v>11</v>
      </c>
      <c r="E217" s="13">
        <f>'NR08a-52STATE.POP'!$F216</f>
        <v>6.24</v>
      </c>
      <c r="F217" s="13">
        <f>'NR08a-52STATE.POP'!$G216</f>
        <v>400</v>
      </c>
      <c r="G217" s="15">
        <f>VLOOKUP($A217,'NR08a-ACTIVITY.DAT'!$A$3:$G$500,5,FALSE)</f>
        <v>0.33</v>
      </c>
      <c r="H217" s="13">
        <f t="shared" si="3"/>
        <v>1212.121212121212</v>
      </c>
      <c r="I217" s="13">
        <f>VLOOKUP($A217,'NR08a-ACTIVITY.DAT'!$A$3:$G$500,7,FALSE)</f>
        <v>406</v>
      </c>
    </row>
    <row r="218" spans="1:9" x14ac:dyDescent="0.25">
      <c r="A218" s="6">
        <f>'NR08a-52STATE.POP'!$B217</f>
        <v>2265004015</v>
      </c>
      <c r="B218" s="7" t="str">
        <f>'NR08a-52STATE.POP'!$C217</f>
        <v>4-Str Rotary Tillers &lt; 6 HP (res)</v>
      </c>
      <c r="C218" s="13">
        <f>'NR08a-52STATE.POP'!$D217</f>
        <v>3</v>
      </c>
      <c r="D218" s="13">
        <f>'NR08a-52STATE.POP'!$E217</f>
        <v>6</v>
      </c>
      <c r="E218" s="13">
        <f>'NR08a-52STATE.POP'!$F217</f>
        <v>4.7119999999999997</v>
      </c>
      <c r="F218" s="13">
        <f>'NR08a-52STATE.POP'!$G217</f>
        <v>39.4</v>
      </c>
      <c r="G218" s="15">
        <f>VLOOKUP($A218,'NR08a-ACTIVITY.DAT'!$A$3:$G$500,5,FALSE)</f>
        <v>0.4</v>
      </c>
      <c r="H218" s="13">
        <f t="shared" si="3"/>
        <v>98.499999999999986</v>
      </c>
      <c r="I218" s="13">
        <f>VLOOKUP($A218,'NR08a-ACTIVITY.DAT'!$A$3:$G$500,7,FALSE)</f>
        <v>17</v>
      </c>
    </row>
    <row r="219" spans="1:9" x14ac:dyDescent="0.25">
      <c r="A219" s="6">
        <f>'NR08a-52STATE.POP'!$B218</f>
        <v>2265004016</v>
      </c>
      <c r="B219" s="7" t="str">
        <f>'NR08a-52STATE.POP'!$C218</f>
        <v>4-Str Rotary Tillers &lt; 6 HP (com)</v>
      </c>
      <c r="C219" s="13">
        <f>'NR08a-52STATE.POP'!$D218</f>
        <v>3</v>
      </c>
      <c r="D219" s="13">
        <f>'NR08a-52STATE.POP'!$E218</f>
        <v>6</v>
      </c>
      <c r="E219" s="13">
        <f>'NR08a-52STATE.POP'!$F218</f>
        <v>4.7119999999999997</v>
      </c>
      <c r="F219" s="13">
        <f>'NR08a-52STATE.POP'!$G218</f>
        <v>830.7</v>
      </c>
      <c r="G219" s="15">
        <f>VLOOKUP($A219,'NR08a-ACTIVITY.DAT'!$A$3:$G$500,5,FALSE)</f>
        <v>0.4</v>
      </c>
      <c r="H219" s="13">
        <f t="shared" si="3"/>
        <v>2076.75</v>
      </c>
      <c r="I219" s="13">
        <f>VLOOKUP($A219,'NR08a-ACTIVITY.DAT'!$A$3:$G$500,7,FALSE)</f>
        <v>472</v>
      </c>
    </row>
    <row r="220" spans="1:9" x14ac:dyDescent="0.25">
      <c r="A220" s="6">
        <f>'NR08a-52STATE.POP'!$B219</f>
        <v>2265004025</v>
      </c>
      <c r="B220" s="7" t="str">
        <f>'NR08a-52STATE.POP'!$C219</f>
        <v>4-Str Trimmers/Edgers/Brush Cutter (res)</v>
      </c>
      <c r="C220" s="13">
        <f>'NR08a-52STATE.POP'!$D219</f>
        <v>3</v>
      </c>
      <c r="D220" s="13">
        <f>'NR08a-52STATE.POP'!$E219</f>
        <v>6</v>
      </c>
      <c r="E220" s="13">
        <f>'NR08a-52STATE.POP'!$F219</f>
        <v>3.3</v>
      </c>
      <c r="F220" s="13">
        <f>'NR08a-52STATE.POP'!$G219</f>
        <v>35.299999999999997</v>
      </c>
      <c r="G220" s="15">
        <f>VLOOKUP($A220,'NR08a-ACTIVITY.DAT'!$A$3:$G$500,5,FALSE)</f>
        <v>0.91</v>
      </c>
      <c r="H220" s="13">
        <f t="shared" si="3"/>
        <v>38.791208791208788</v>
      </c>
      <c r="I220" s="13">
        <f>VLOOKUP($A220,'NR08a-ACTIVITY.DAT'!$A$3:$G$500,7,FALSE)</f>
        <v>9</v>
      </c>
    </row>
    <row r="221" spans="1:9" x14ac:dyDescent="0.25">
      <c r="A221" s="6">
        <f>'NR08a-52STATE.POP'!$B220</f>
        <v>2265004025</v>
      </c>
      <c r="B221" s="7" t="str">
        <f>'NR08a-52STATE.POP'!$C220</f>
        <v>4-Str Trimmers/Edgers/Brush Cutter (res)</v>
      </c>
      <c r="C221" s="13">
        <f>'NR08a-52STATE.POP'!$D220</f>
        <v>6</v>
      </c>
      <c r="D221" s="13">
        <f>'NR08a-52STATE.POP'!$E220</f>
        <v>11</v>
      </c>
      <c r="E221" s="13">
        <f>'NR08a-52STATE.POP'!$F220</f>
        <v>7.9</v>
      </c>
      <c r="F221" s="13">
        <f>'NR08a-52STATE.POP'!$G220</f>
        <v>35.299999999999997</v>
      </c>
      <c r="G221" s="15">
        <f>VLOOKUP($A221,'NR08a-ACTIVITY.DAT'!$A$3:$G$500,5,FALSE)</f>
        <v>0.91</v>
      </c>
      <c r="H221" s="13">
        <f t="shared" si="3"/>
        <v>38.791208791208788</v>
      </c>
      <c r="I221" s="13">
        <f>VLOOKUP($A221,'NR08a-ACTIVITY.DAT'!$A$3:$G$500,7,FALSE)</f>
        <v>9</v>
      </c>
    </row>
    <row r="222" spans="1:9" x14ac:dyDescent="0.25">
      <c r="A222" s="6">
        <f>'NR08a-52STATE.POP'!$B221</f>
        <v>2265004025</v>
      </c>
      <c r="B222" s="7" t="str">
        <f>'NR08a-52STATE.POP'!$C221</f>
        <v>4-Str Trimmers/Edgers/Brush Cutter (res)</v>
      </c>
      <c r="C222" s="13">
        <f>'NR08a-52STATE.POP'!$D221</f>
        <v>11</v>
      </c>
      <c r="D222" s="13">
        <f>'NR08a-52STATE.POP'!$E221</f>
        <v>16</v>
      </c>
      <c r="E222" s="13">
        <f>'NR08a-52STATE.POP'!$F221</f>
        <v>16</v>
      </c>
      <c r="F222" s="13">
        <f>'NR08a-52STATE.POP'!$G221</f>
        <v>35.299999999999997</v>
      </c>
      <c r="G222" s="15">
        <f>VLOOKUP($A222,'NR08a-ACTIVITY.DAT'!$A$3:$G$500,5,FALSE)</f>
        <v>0.91</v>
      </c>
      <c r="H222" s="13">
        <f t="shared" si="3"/>
        <v>38.791208791208788</v>
      </c>
      <c r="I222" s="13">
        <f>VLOOKUP($A222,'NR08a-ACTIVITY.DAT'!$A$3:$G$500,7,FALSE)</f>
        <v>9</v>
      </c>
    </row>
    <row r="223" spans="1:9" x14ac:dyDescent="0.25">
      <c r="A223" s="6">
        <f>'NR08a-52STATE.POP'!$B222</f>
        <v>2265004025</v>
      </c>
      <c r="B223" s="7" t="str">
        <f>'NR08a-52STATE.POP'!$C222</f>
        <v>4-Str Trimmers/Edgers/Brush Cutter (res)</v>
      </c>
      <c r="C223" s="13">
        <f>'NR08a-52STATE.POP'!$D222</f>
        <v>16</v>
      </c>
      <c r="D223" s="13">
        <f>'NR08a-52STATE.POP'!$E222</f>
        <v>25</v>
      </c>
      <c r="E223" s="13">
        <f>'NR08a-52STATE.POP'!$F222</f>
        <v>18</v>
      </c>
      <c r="F223" s="13">
        <f>'NR08a-52STATE.POP'!$G222</f>
        <v>35.299999999999997</v>
      </c>
      <c r="G223" s="15">
        <f>VLOOKUP($A223,'NR08a-ACTIVITY.DAT'!$A$3:$G$500,5,FALSE)</f>
        <v>0.91</v>
      </c>
      <c r="H223" s="13">
        <f t="shared" si="3"/>
        <v>38.791208791208788</v>
      </c>
      <c r="I223" s="13">
        <f>VLOOKUP($A223,'NR08a-ACTIVITY.DAT'!$A$3:$G$500,7,FALSE)</f>
        <v>9</v>
      </c>
    </row>
    <row r="224" spans="1:9" x14ac:dyDescent="0.25">
      <c r="A224" s="6">
        <f>'NR08a-52STATE.POP'!$B223</f>
        <v>2265004026</v>
      </c>
      <c r="B224" s="7" t="str">
        <f>'NR08a-52STATE.POP'!$C223</f>
        <v>4-Str Trimmers/Edgers/Brush Cutter (com)</v>
      </c>
      <c r="C224" s="13">
        <f>'NR08a-52STATE.POP'!$D223</f>
        <v>3</v>
      </c>
      <c r="D224" s="13">
        <f>'NR08a-52STATE.POP'!$E223</f>
        <v>6</v>
      </c>
      <c r="E224" s="13">
        <f>'NR08a-52STATE.POP'!$F223</f>
        <v>3.3</v>
      </c>
      <c r="F224" s="13">
        <f>'NR08a-52STATE.POP'!$G223</f>
        <v>286.8</v>
      </c>
      <c r="G224" s="15">
        <f>VLOOKUP($A224,'NR08a-ACTIVITY.DAT'!$A$3:$G$500,5,FALSE)</f>
        <v>0.91</v>
      </c>
      <c r="H224" s="13">
        <f t="shared" si="3"/>
        <v>315.16483516483515</v>
      </c>
      <c r="I224" s="13">
        <f>VLOOKUP($A224,'NR08a-ACTIVITY.DAT'!$A$3:$G$500,7,FALSE)</f>
        <v>137</v>
      </c>
    </row>
    <row r="225" spans="1:9" x14ac:dyDescent="0.25">
      <c r="A225" s="6">
        <f>'NR08a-52STATE.POP'!$B224</f>
        <v>2265004026</v>
      </c>
      <c r="B225" s="7" t="str">
        <f>'NR08a-52STATE.POP'!$C224</f>
        <v>4-Str Trimmers/Edgers/Brush Cutter (com)</v>
      </c>
      <c r="C225" s="13">
        <f>'NR08a-52STATE.POP'!$D224</f>
        <v>6</v>
      </c>
      <c r="D225" s="13">
        <f>'NR08a-52STATE.POP'!$E224</f>
        <v>11</v>
      </c>
      <c r="E225" s="13">
        <f>'NR08a-52STATE.POP'!$F224</f>
        <v>7.9</v>
      </c>
      <c r="F225" s="13">
        <f>'NR08a-52STATE.POP'!$G224</f>
        <v>286.8</v>
      </c>
      <c r="G225" s="15">
        <f>VLOOKUP($A225,'NR08a-ACTIVITY.DAT'!$A$3:$G$500,5,FALSE)</f>
        <v>0.91</v>
      </c>
      <c r="H225" s="13">
        <f t="shared" si="3"/>
        <v>315.16483516483515</v>
      </c>
      <c r="I225" s="13">
        <f>VLOOKUP($A225,'NR08a-ACTIVITY.DAT'!$A$3:$G$500,7,FALSE)</f>
        <v>137</v>
      </c>
    </row>
    <row r="226" spans="1:9" x14ac:dyDescent="0.25">
      <c r="A226" s="6">
        <f>'NR08a-52STATE.POP'!$B225</f>
        <v>2265004026</v>
      </c>
      <c r="B226" s="7" t="str">
        <f>'NR08a-52STATE.POP'!$C225</f>
        <v>4-Str Trimmers/Edgers/Brush Cutter (com)</v>
      </c>
      <c r="C226" s="13">
        <f>'NR08a-52STATE.POP'!$D225</f>
        <v>11</v>
      </c>
      <c r="D226" s="13">
        <f>'NR08a-52STATE.POP'!$E225</f>
        <v>16</v>
      </c>
      <c r="E226" s="13">
        <f>'NR08a-52STATE.POP'!$F225</f>
        <v>16</v>
      </c>
      <c r="F226" s="13">
        <f>'NR08a-52STATE.POP'!$G225</f>
        <v>286.8</v>
      </c>
      <c r="G226" s="15">
        <f>VLOOKUP($A226,'NR08a-ACTIVITY.DAT'!$A$3:$G$500,5,FALSE)</f>
        <v>0.91</v>
      </c>
      <c r="H226" s="13">
        <f t="shared" si="3"/>
        <v>315.16483516483515</v>
      </c>
      <c r="I226" s="13">
        <f>VLOOKUP($A226,'NR08a-ACTIVITY.DAT'!$A$3:$G$500,7,FALSE)</f>
        <v>137</v>
      </c>
    </row>
    <row r="227" spans="1:9" x14ac:dyDescent="0.25">
      <c r="A227" s="6">
        <f>'NR08a-52STATE.POP'!$B226</f>
        <v>2265004026</v>
      </c>
      <c r="B227" s="7" t="str">
        <f>'NR08a-52STATE.POP'!$C226</f>
        <v>4-Str Trimmers/Edgers/Brush Cutter (com)</v>
      </c>
      <c r="C227" s="13">
        <f>'NR08a-52STATE.POP'!$D226</f>
        <v>16</v>
      </c>
      <c r="D227" s="13">
        <f>'NR08a-52STATE.POP'!$E226</f>
        <v>25</v>
      </c>
      <c r="E227" s="13">
        <f>'NR08a-52STATE.POP'!$F226</f>
        <v>18</v>
      </c>
      <c r="F227" s="13">
        <f>'NR08a-52STATE.POP'!$G226</f>
        <v>286.8</v>
      </c>
      <c r="G227" s="15">
        <f>VLOOKUP($A227,'NR08a-ACTIVITY.DAT'!$A$3:$G$500,5,FALSE)</f>
        <v>0.91</v>
      </c>
      <c r="H227" s="13">
        <f t="shared" si="3"/>
        <v>315.16483516483515</v>
      </c>
      <c r="I227" s="13">
        <f>VLOOKUP($A227,'NR08a-ACTIVITY.DAT'!$A$3:$G$500,7,FALSE)</f>
        <v>137</v>
      </c>
    </row>
    <row r="228" spans="1:9" x14ac:dyDescent="0.25">
      <c r="A228" s="6">
        <f>'NR08a-52STATE.POP'!$B227</f>
        <v>2265004030</v>
      </c>
      <c r="B228" s="7" t="str">
        <f>'NR08a-52STATE.POP'!$C227</f>
        <v>4-Str Leafblowers/Vacuums (res)</v>
      </c>
      <c r="C228" s="13">
        <f>'NR08a-52STATE.POP'!$D227</f>
        <v>3</v>
      </c>
      <c r="D228" s="13">
        <f>'NR08a-52STATE.POP'!$E227</f>
        <v>6</v>
      </c>
      <c r="E228" s="13">
        <f>'NR08a-52STATE.POP'!$F227</f>
        <v>3.4</v>
      </c>
      <c r="F228" s="13">
        <f>'NR08a-52STATE.POP'!$G227</f>
        <v>40.4</v>
      </c>
      <c r="G228" s="15">
        <f>VLOOKUP($A228,'NR08a-ACTIVITY.DAT'!$A$3:$G$500,5,FALSE)</f>
        <v>0.94</v>
      </c>
      <c r="H228" s="13">
        <f t="shared" si="3"/>
        <v>42.978723404255319</v>
      </c>
      <c r="I228" s="13">
        <f>VLOOKUP($A228,'NR08a-ACTIVITY.DAT'!$A$3:$G$500,7,FALSE)</f>
        <v>10</v>
      </c>
    </row>
    <row r="229" spans="1:9" x14ac:dyDescent="0.25">
      <c r="A229" s="6">
        <f>'NR08a-52STATE.POP'!$B228</f>
        <v>2265004030</v>
      </c>
      <c r="B229" s="7" t="str">
        <f>'NR08a-52STATE.POP'!$C228</f>
        <v>4-Str Leafblowers/Vacuums (res)</v>
      </c>
      <c r="C229" s="13">
        <f>'NR08a-52STATE.POP'!$D228</f>
        <v>6</v>
      </c>
      <c r="D229" s="13">
        <f>'NR08a-52STATE.POP'!$E228</f>
        <v>11</v>
      </c>
      <c r="E229" s="13">
        <f>'NR08a-52STATE.POP'!$F228</f>
        <v>8.3000000000000007</v>
      </c>
      <c r="F229" s="13">
        <f>'NR08a-52STATE.POP'!$G228</f>
        <v>40.4</v>
      </c>
      <c r="G229" s="15">
        <f>VLOOKUP($A229,'NR08a-ACTIVITY.DAT'!$A$3:$G$500,5,FALSE)</f>
        <v>0.94</v>
      </c>
      <c r="H229" s="13">
        <f t="shared" si="3"/>
        <v>42.978723404255319</v>
      </c>
      <c r="I229" s="13">
        <f>VLOOKUP($A229,'NR08a-ACTIVITY.DAT'!$A$3:$G$500,7,FALSE)</f>
        <v>10</v>
      </c>
    </row>
    <row r="230" spans="1:9" x14ac:dyDescent="0.25">
      <c r="A230" s="6">
        <f>'NR08a-52STATE.POP'!$B229</f>
        <v>2265004030</v>
      </c>
      <c r="B230" s="7" t="str">
        <f>'NR08a-52STATE.POP'!$C229</f>
        <v>4-Str Leafblowers/Vacuums (res)</v>
      </c>
      <c r="C230" s="13">
        <f>'NR08a-52STATE.POP'!$D229</f>
        <v>11</v>
      </c>
      <c r="D230" s="13">
        <f>'NR08a-52STATE.POP'!$E229</f>
        <v>16</v>
      </c>
      <c r="E230" s="13">
        <f>'NR08a-52STATE.POP'!$F229</f>
        <v>14.23</v>
      </c>
      <c r="F230" s="13">
        <f>'NR08a-52STATE.POP'!$G229</f>
        <v>40.4</v>
      </c>
      <c r="G230" s="15">
        <f>VLOOKUP($A230,'NR08a-ACTIVITY.DAT'!$A$3:$G$500,5,FALSE)</f>
        <v>0.94</v>
      </c>
      <c r="H230" s="13">
        <f t="shared" si="3"/>
        <v>42.978723404255319</v>
      </c>
      <c r="I230" s="13">
        <f>VLOOKUP($A230,'NR08a-ACTIVITY.DAT'!$A$3:$G$500,7,FALSE)</f>
        <v>10</v>
      </c>
    </row>
    <row r="231" spans="1:9" x14ac:dyDescent="0.25">
      <c r="A231" s="6">
        <f>'NR08a-52STATE.POP'!$B230</f>
        <v>2265004030</v>
      </c>
      <c r="B231" s="7" t="str">
        <f>'NR08a-52STATE.POP'!$C230</f>
        <v>4-Str Leafblowers/Vacuums (res)</v>
      </c>
      <c r="C231" s="13">
        <f>'NR08a-52STATE.POP'!$D230</f>
        <v>16</v>
      </c>
      <c r="D231" s="13">
        <f>'NR08a-52STATE.POP'!$E230</f>
        <v>25</v>
      </c>
      <c r="E231" s="13">
        <f>'NR08a-52STATE.POP'!$F230</f>
        <v>20.96</v>
      </c>
      <c r="F231" s="13">
        <f>'NR08a-52STATE.POP'!$G230</f>
        <v>40.4</v>
      </c>
      <c r="G231" s="15">
        <f>VLOOKUP($A231,'NR08a-ACTIVITY.DAT'!$A$3:$G$500,5,FALSE)</f>
        <v>0.94</v>
      </c>
      <c r="H231" s="13">
        <f t="shared" si="3"/>
        <v>42.978723404255319</v>
      </c>
      <c r="I231" s="13">
        <f>VLOOKUP($A231,'NR08a-ACTIVITY.DAT'!$A$3:$G$500,7,FALSE)</f>
        <v>10</v>
      </c>
    </row>
    <row r="232" spans="1:9" x14ac:dyDescent="0.25">
      <c r="A232" s="6">
        <f>'NR08a-52STATE.POP'!$B231</f>
        <v>2265004031</v>
      </c>
      <c r="B232" s="7" t="str">
        <f>'NR08a-52STATE.POP'!$C231</f>
        <v>4-Str Leafblowers/Vacuums (com)</v>
      </c>
      <c r="C232" s="13">
        <f>'NR08a-52STATE.POP'!$D231</f>
        <v>3</v>
      </c>
      <c r="D232" s="13">
        <f>'NR08a-52STATE.POP'!$E231</f>
        <v>6</v>
      </c>
      <c r="E232" s="13">
        <f>'NR08a-52STATE.POP'!$F231</f>
        <v>3.4</v>
      </c>
      <c r="F232" s="13">
        <f>'NR08a-52STATE.POP'!$G231</f>
        <v>609.70000000000005</v>
      </c>
      <c r="G232" s="15">
        <f>VLOOKUP($A232,'NR08a-ACTIVITY.DAT'!$A$3:$G$500,5,FALSE)</f>
        <v>0.94</v>
      </c>
      <c r="H232" s="13">
        <f t="shared" si="3"/>
        <v>648.61702127659578</v>
      </c>
      <c r="I232" s="13">
        <f>VLOOKUP($A232,'NR08a-ACTIVITY.DAT'!$A$3:$G$500,7,FALSE)</f>
        <v>282</v>
      </c>
    </row>
    <row r="233" spans="1:9" x14ac:dyDescent="0.25">
      <c r="A233" s="6">
        <f>'NR08a-52STATE.POP'!$B232</f>
        <v>2265004031</v>
      </c>
      <c r="B233" s="7" t="str">
        <f>'NR08a-52STATE.POP'!$C232</f>
        <v>4-Str Leafblowers/Vacuums (com)</v>
      </c>
      <c r="C233" s="13">
        <f>'NR08a-52STATE.POP'!$D232</f>
        <v>6</v>
      </c>
      <c r="D233" s="13">
        <f>'NR08a-52STATE.POP'!$E232</f>
        <v>11</v>
      </c>
      <c r="E233" s="13">
        <f>'NR08a-52STATE.POP'!$F232</f>
        <v>8.3000000000000007</v>
      </c>
      <c r="F233" s="13">
        <f>'NR08a-52STATE.POP'!$G232</f>
        <v>609.70000000000005</v>
      </c>
      <c r="G233" s="15">
        <f>VLOOKUP($A233,'NR08a-ACTIVITY.DAT'!$A$3:$G$500,5,FALSE)</f>
        <v>0.94</v>
      </c>
      <c r="H233" s="13">
        <f t="shared" si="3"/>
        <v>648.61702127659578</v>
      </c>
      <c r="I233" s="13">
        <f>VLOOKUP($A233,'NR08a-ACTIVITY.DAT'!$A$3:$G$500,7,FALSE)</f>
        <v>282</v>
      </c>
    </row>
    <row r="234" spans="1:9" x14ac:dyDescent="0.25">
      <c r="A234" s="6">
        <f>'NR08a-52STATE.POP'!$B233</f>
        <v>2265004031</v>
      </c>
      <c r="B234" s="7" t="str">
        <f>'NR08a-52STATE.POP'!$C233</f>
        <v>4-Str Leafblowers/Vacuums (com)</v>
      </c>
      <c r="C234" s="13">
        <f>'NR08a-52STATE.POP'!$D233</f>
        <v>11</v>
      </c>
      <c r="D234" s="13">
        <f>'NR08a-52STATE.POP'!$E233</f>
        <v>16</v>
      </c>
      <c r="E234" s="13">
        <f>'NR08a-52STATE.POP'!$F233</f>
        <v>14.2</v>
      </c>
      <c r="F234" s="13">
        <f>'NR08a-52STATE.POP'!$G233</f>
        <v>609.70000000000005</v>
      </c>
      <c r="G234" s="15">
        <f>VLOOKUP($A234,'NR08a-ACTIVITY.DAT'!$A$3:$G$500,5,FALSE)</f>
        <v>0.94</v>
      </c>
      <c r="H234" s="13">
        <f t="shared" si="3"/>
        <v>648.61702127659578</v>
      </c>
      <c r="I234" s="13">
        <f>VLOOKUP($A234,'NR08a-ACTIVITY.DAT'!$A$3:$G$500,7,FALSE)</f>
        <v>282</v>
      </c>
    </row>
    <row r="235" spans="1:9" x14ac:dyDescent="0.25">
      <c r="A235" s="6">
        <f>'NR08a-52STATE.POP'!$B234</f>
        <v>2265004031</v>
      </c>
      <c r="B235" s="7" t="str">
        <f>'NR08a-52STATE.POP'!$C234</f>
        <v>4-Str Leafblowers/Vacuums (com)</v>
      </c>
      <c r="C235" s="13">
        <f>'NR08a-52STATE.POP'!$D234</f>
        <v>16</v>
      </c>
      <c r="D235" s="13">
        <f>'NR08a-52STATE.POP'!$E234</f>
        <v>25</v>
      </c>
      <c r="E235" s="13">
        <f>'NR08a-52STATE.POP'!$F234</f>
        <v>21</v>
      </c>
      <c r="F235" s="13">
        <f>'NR08a-52STATE.POP'!$G234</f>
        <v>609.70000000000005</v>
      </c>
      <c r="G235" s="15">
        <f>VLOOKUP($A235,'NR08a-ACTIVITY.DAT'!$A$3:$G$500,5,FALSE)</f>
        <v>0.94</v>
      </c>
      <c r="H235" s="13">
        <f t="shared" si="3"/>
        <v>648.61702127659578</v>
      </c>
      <c r="I235" s="13">
        <f>VLOOKUP($A235,'NR08a-ACTIVITY.DAT'!$A$3:$G$500,7,FALSE)</f>
        <v>282</v>
      </c>
    </row>
    <row r="236" spans="1:9" x14ac:dyDescent="0.25">
      <c r="A236" s="6">
        <f>'NR08a-52STATE.POP'!$B235</f>
        <v>2265004031</v>
      </c>
      <c r="B236" s="7" t="str">
        <f>'NR08a-52STATE.POP'!$C235</f>
        <v>4-Str Leafblowers/Vacuums (com)</v>
      </c>
      <c r="C236" s="13">
        <f>'NR08a-52STATE.POP'!$D235</f>
        <v>25</v>
      </c>
      <c r="D236" s="13">
        <f>'NR08a-52STATE.POP'!$E235</f>
        <v>40</v>
      </c>
      <c r="E236" s="13">
        <f>'NR08a-52STATE.POP'!$F235</f>
        <v>31</v>
      </c>
      <c r="F236" s="13">
        <f>'NR08a-52STATE.POP'!$G235</f>
        <v>1500</v>
      </c>
      <c r="G236" s="15">
        <f>VLOOKUP($A236,'NR08a-ACTIVITY.DAT'!$A$3:$G$500,5,FALSE)</f>
        <v>0.94</v>
      </c>
      <c r="H236" s="13">
        <f t="shared" si="3"/>
        <v>1595.744680851064</v>
      </c>
      <c r="I236" s="13">
        <f>VLOOKUP($A236,'NR08a-ACTIVITY.DAT'!$A$3:$G$500,7,FALSE)</f>
        <v>282</v>
      </c>
    </row>
    <row r="237" spans="1:9" x14ac:dyDescent="0.25">
      <c r="A237" s="6">
        <f>'NR08a-52STATE.POP'!$B236</f>
        <v>2265004031</v>
      </c>
      <c r="B237" s="7" t="str">
        <f>'NR08a-52STATE.POP'!$C236</f>
        <v>4-Str Leafblowers/Vacuums (com)</v>
      </c>
      <c r="C237" s="13">
        <f>'NR08a-52STATE.POP'!$D236</f>
        <v>50</v>
      </c>
      <c r="D237" s="13">
        <f>'NR08a-52STATE.POP'!$E236</f>
        <v>75</v>
      </c>
      <c r="E237" s="13">
        <f>'NR08a-52STATE.POP'!$F236</f>
        <v>61.21</v>
      </c>
      <c r="F237" s="13">
        <f>'NR08a-52STATE.POP'!$G236</f>
        <v>3000</v>
      </c>
      <c r="G237" s="15">
        <f>VLOOKUP($A237,'NR08a-ACTIVITY.DAT'!$A$3:$G$500,5,FALSE)</f>
        <v>0.94</v>
      </c>
      <c r="H237" s="13">
        <f t="shared" si="3"/>
        <v>3191.489361702128</v>
      </c>
      <c r="I237" s="13">
        <f>VLOOKUP($A237,'NR08a-ACTIVITY.DAT'!$A$3:$G$500,7,FALSE)</f>
        <v>282</v>
      </c>
    </row>
    <row r="238" spans="1:9" x14ac:dyDescent="0.25">
      <c r="A238" s="6">
        <f>'NR08a-52STATE.POP'!$B237</f>
        <v>2265004031</v>
      </c>
      <c r="B238" s="7" t="str">
        <f>'NR08a-52STATE.POP'!$C237</f>
        <v>4-Str Leafblowers/Vacuums (com)</v>
      </c>
      <c r="C238" s="13">
        <f>'NR08a-52STATE.POP'!$D237</f>
        <v>100</v>
      </c>
      <c r="D238" s="13">
        <f>'NR08a-52STATE.POP'!$E237</f>
        <v>175</v>
      </c>
      <c r="E238" s="13">
        <f>'NR08a-52STATE.POP'!$F237</f>
        <v>120.8</v>
      </c>
      <c r="F238" s="13">
        <f>'NR08a-52STATE.POP'!$G237</f>
        <v>3000</v>
      </c>
      <c r="G238" s="15">
        <f>VLOOKUP($A238,'NR08a-ACTIVITY.DAT'!$A$3:$G$500,5,FALSE)</f>
        <v>0.94</v>
      </c>
      <c r="H238" s="13">
        <f t="shared" si="3"/>
        <v>3191.489361702128</v>
      </c>
      <c r="I238" s="13">
        <f>VLOOKUP($A238,'NR08a-ACTIVITY.DAT'!$A$3:$G$500,7,FALSE)</f>
        <v>282</v>
      </c>
    </row>
    <row r="239" spans="1:9" x14ac:dyDescent="0.25">
      <c r="A239" s="6">
        <f>'NR08a-52STATE.POP'!$B238</f>
        <v>2265004035</v>
      </c>
      <c r="B239" s="7" t="str">
        <f>'NR08a-52STATE.POP'!$C238</f>
        <v>4-Str Snowblowers (res)</v>
      </c>
      <c r="C239" s="13">
        <f>'NR08a-52STATE.POP'!$D238</f>
        <v>6</v>
      </c>
      <c r="D239" s="13">
        <f>'NR08a-52STATE.POP'!$E238</f>
        <v>11</v>
      </c>
      <c r="E239" s="13">
        <f>'NR08a-52STATE.POP'!$F238</f>
        <v>8.6989999999999998</v>
      </c>
      <c r="F239" s="13">
        <f>'NR08a-52STATE.POP'!$G238</f>
        <v>12.3</v>
      </c>
      <c r="G239" s="15">
        <f>VLOOKUP($A239,'NR08a-ACTIVITY.DAT'!$A$3:$G$500,5,FALSE)</f>
        <v>0.35</v>
      </c>
      <c r="H239" s="13">
        <f t="shared" si="3"/>
        <v>35.142857142857146</v>
      </c>
      <c r="I239" s="13">
        <f>VLOOKUP($A239,'NR08a-ACTIVITY.DAT'!$A$3:$G$500,7,FALSE)</f>
        <v>8</v>
      </c>
    </row>
    <row r="240" spans="1:9" x14ac:dyDescent="0.25">
      <c r="A240" s="6">
        <f>'NR08a-52STATE.POP'!$B239</f>
        <v>2265004035</v>
      </c>
      <c r="B240" s="7" t="str">
        <f>'NR08a-52STATE.POP'!$C239</f>
        <v>4-Str Snowblowers (res)</v>
      </c>
      <c r="C240" s="13">
        <f>'NR08a-52STATE.POP'!$D239</f>
        <v>11</v>
      </c>
      <c r="D240" s="13">
        <f>'NR08a-52STATE.POP'!$E239</f>
        <v>16</v>
      </c>
      <c r="E240" s="13">
        <f>'NR08a-52STATE.POP'!$F239</f>
        <v>12.59</v>
      </c>
      <c r="F240" s="13">
        <f>'NR08a-52STATE.POP'!$G239</f>
        <v>12.3</v>
      </c>
      <c r="G240" s="15">
        <f>VLOOKUP($A240,'NR08a-ACTIVITY.DAT'!$A$3:$G$500,5,FALSE)</f>
        <v>0.35</v>
      </c>
      <c r="H240" s="13">
        <f t="shared" si="3"/>
        <v>35.142857142857146</v>
      </c>
      <c r="I240" s="13">
        <f>VLOOKUP($A240,'NR08a-ACTIVITY.DAT'!$A$3:$G$500,7,FALSE)</f>
        <v>8</v>
      </c>
    </row>
    <row r="241" spans="1:9" x14ac:dyDescent="0.25">
      <c r="A241" s="6">
        <f>'NR08a-52STATE.POP'!$B240</f>
        <v>2265004036</v>
      </c>
      <c r="B241" s="7" t="str">
        <f>'NR08a-52STATE.POP'!$C240</f>
        <v>4-Str Snowblowers (com)</v>
      </c>
      <c r="C241" s="13">
        <f>'NR08a-52STATE.POP'!$D240</f>
        <v>6</v>
      </c>
      <c r="D241" s="13">
        <f>'NR08a-52STATE.POP'!$E240</f>
        <v>11</v>
      </c>
      <c r="E241" s="13">
        <f>'NR08a-52STATE.POP'!$F240</f>
        <v>8.6989999999999998</v>
      </c>
      <c r="F241" s="13">
        <f>'NR08a-52STATE.POP'!$G240</f>
        <v>209.4</v>
      </c>
      <c r="G241" s="15">
        <f>VLOOKUP($A241,'NR08a-ACTIVITY.DAT'!$A$3:$G$500,5,FALSE)</f>
        <v>0.35</v>
      </c>
      <c r="H241" s="13">
        <f t="shared" si="3"/>
        <v>598.28571428571433</v>
      </c>
      <c r="I241" s="13">
        <f>VLOOKUP($A241,'NR08a-ACTIVITY.DAT'!$A$3:$G$500,7,FALSE)</f>
        <v>136</v>
      </c>
    </row>
    <row r="242" spans="1:9" x14ac:dyDescent="0.25">
      <c r="A242" s="6">
        <f>'NR08a-52STATE.POP'!$B241</f>
        <v>2265004036</v>
      </c>
      <c r="B242" s="7" t="str">
        <f>'NR08a-52STATE.POP'!$C241</f>
        <v>4-Str Snowblowers (com)</v>
      </c>
      <c r="C242" s="13">
        <f>'NR08a-52STATE.POP'!$D241</f>
        <v>11</v>
      </c>
      <c r="D242" s="13">
        <f>'NR08a-52STATE.POP'!$E241</f>
        <v>16</v>
      </c>
      <c r="E242" s="13">
        <f>'NR08a-52STATE.POP'!$F241</f>
        <v>12.59</v>
      </c>
      <c r="F242" s="13">
        <f>'NR08a-52STATE.POP'!$G241</f>
        <v>209.4</v>
      </c>
      <c r="G242" s="15">
        <f>VLOOKUP($A242,'NR08a-ACTIVITY.DAT'!$A$3:$G$500,5,FALSE)</f>
        <v>0.35</v>
      </c>
      <c r="H242" s="13">
        <f t="shared" si="3"/>
        <v>598.28571428571433</v>
      </c>
      <c r="I242" s="13">
        <f>VLOOKUP($A242,'NR08a-ACTIVITY.DAT'!$A$3:$G$500,7,FALSE)</f>
        <v>136</v>
      </c>
    </row>
    <row r="243" spans="1:9" x14ac:dyDescent="0.25">
      <c r="A243" s="6">
        <f>'NR08a-52STATE.POP'!$B242</f>
        <v>2265004040</v>
      </c>
      <c r="B243" s="7" t="str">
        <f>'NR08a-52STATE.POP'!$C242</f>
        <v>4-Str Rear Engine Riding Mowers (res)</v>
      </c>
      <c r="C243" s="13">
        <f>'NR08a-52STATE.POP'!$D242</f>
        <v>3</v>
      </c>
      <c r="D243" s="13">
        <f>'NR08a-52STATE.POP'!$E242</f>
        <v>6</v>
      </c>
      <c r="E243" s="13">
        <f>'NR08a-52STATE.POP'!$F242</f>
        <v>5.1050000000000004</v>
      </c>
      <c r="F243" s="13">
        <f>'NR08a-52STATE.POP'!$G242</f>
        <v>79.3</v>
      </c>
      <c r="G243" s="15">
        <f>VLOOKUP($A243,'NR08a-ACTIVITY.DAT'!$A$3:$G$500,5,FALSE)</f>
        <v>0.38</v>
      </c>
      <c r="H243" s="13">
        <f t="shared" si="3"/>
        <v>208.68421052631578</v>
      </c>
      <c r="I243" s="13">
        <f>VLOOKUP($A243,'NR08a-ACTIVITY.DAT'!$A$3:$G$500,7,FALSE)</f>
        <v>36</v>
      </c>
    </row>
    <row r="244" spans="1:9" x14ac:dyDescent="0.25">
      <c r="A244" s="6">
        <f>'NR08a-52STATE.POP'!$B243</f>
        <v>2265004040</v>
      </c>
      <c r="B244" s="7" t="str">
        <f>'NR08a-52STATE.POP'!$C243</f>
        <v>4-Str Rear Engine Riding Mowers (res)</v>
      </c>
      <c r="C244" s="13">
        <f>'NR08a-52STATE.POP'!$D243</f>
        <v>6</v>
      </c>
      <c r="D244" s="13">
        <f>'NR08a-52STATE.POP'!$E243</f>
        <v>11</v>
      </c>
      <c r="E244" s="13">
        <f>'NR08a-52STATE.POP'!$F243</f>
        <v>9.1530000000000005</v>
      </c>
      <c r="F244" s="13">
        <f>'NR08a-52STATE.POP'!$G243</f>
        <v>79.3</v>
      </c>
      <c r="G244" s="15">
        <f>VLOOKUP($A244,'NR08a-ACTIVITY.DAT'!$A$3:$G$500,5,FALSE)</f>
        <v>0.38</v>
      </c>
      <c r="H244" s="13">
        <f t="shared" si="3"/>
        <v>208.68421052631578</v>
      </c>
      <c r="I244" s="13">
        <f>VLOOKUP($A244,'NR08a-ACTIVITY.DAT'!$A$3:$G$500,7,FALSE)</f>
        <v>36</v>
      </c>
    </row>
    <row r="245" spans="1:9" x14ac:dyDescent="0.25">
      <c r="A245" s="6">
        <f>'NR08a-52STATE.POP'!$B244</f>
        <v>2265004040</v>
      </c>
      <c r="B245" s="7" t="str">
        <f>'NR08a-52STATE.POP'!$C244</f>
        <v>4-Str Rear Engine Riding Mowers (res)</v>
      </c>
      <c r="C245" s="13">
        <f>'NR08a-52STATE.POP'!$D244</f>
        <v>11</v>
      </c>
      <c r="D245" s="13">
        <f>'NR08a-52STATE.POP'!$E244</f>
        <v>16</v>
      </c>
      <c r="E245" s="13">
        <f>'NR08a-52STATE.POP'!$F244</f>
        <v>12.61</v>
      </c>
      <c r="F245" s="13">
        <f>'NR08a-52STATE.POP'!$G244</f>
        <v>79.3</v>
      </c>
      <c r="G245" s="15">
        <f>VLOOKUP($A245,'NR08a-ACTIVITY.DAT'!$A$3:$G$500,5,FALSE)</f>
        <v>0.38</v>
      </c>
      <c r="H245" s="13">
        <f t="shared" si="3"/>
        <v>208.68421052631578</v>
      </c>
      <c r="I245" s="13">
        <f>VLOOKUP($A245,'NR08a-ACTIVITY.DAT'!$A$3:$G$500,7,FALSE)</f>
        <v>36</v>
      </c>
    </row>
    <row r="246" spans="1:9" x14ac:dyDescent="0.25">
      <c r="A246" s="6">
        <f>'NR08a-52STATE.POP'!$B245</f>
        <v>2265004040</v>
      </c>
      <c r="B246" s="7" t="str">
        <f>'NR08a-52STATE.POP'!$C245</f>
        <v>4-Str Rear Engine Riding Mowers (res)</v>
      </c>
      <c r="C246" s="13">
        <f>'NR08a-52STATE.POP'!$D245</f>
        <v>16</v>
      </c>
      <c r="D246" s="13">
        <f>'NR08a-52STATE.POP'!$E245</f>
        <v>25</v>
      </c>
      <c r="E246" s="13">
        <f>'NR08a-52STATE.POP'!$F245</f>
        <v>18.260000000000002</v>
      </c>
      <c r="F246" s="13">
        <f>'NR08a-52STATE.POP'!$G245</f>
        <v>750</v>
      </c>
      <c r="G246" s="15">
        <f>VLOOKUP($A246,'NR08a-ACTIVITY.DAT'!$A$3:$G$500,5,FALSE)</f>
        <v>0.38</v>
      </c>
      <c r="H246" s="13">
        <f t="shared" si="3"/>
        <v>1973.6842105263158</v>
      </c>
      <c r="I246" s="13">
        <f>VLOOKUP($A246,'NR08a-ACTIVITY.DAT'!$A$3:$G$500,7,FALSE)</f>
        <v>36</v>
      </c>
    </row>
    <row r="247" spans="1:9" x14ac:dyDescent="0.25">
      <c r="A247" s="6">
        <f>'NR08a-52STATE.POP'!$B246</f>
        <v>2265004041</v>
      </c>
      <c r="B247" s="7" t="str">
        <f>'NR08a-52STATE.POP'!$C246</f>
        <v>4-Str Rear Engine Riding Mowers (com)</v>
      </c>
      <c r="C247" s="13">
        <f>'NR08a-52STATE.POP'!$D246</f>
        <v>3</v>
      </c>
      <c r="D247" s="13">
        <f>'NR08a-52STATE.POP'!$E246</f>
        <v>6</v>
      </c>
      <c r="E247" s="13">
        <f>'NR08a-52STATE.POP'!$F246</f>
        <v>5.1050000000000004</v>
      </c>
      <c r="F247" s="13">
        <f>'NR08a-52STATE.POP'!$G246</f>
        <v>200</v>
      </c>
      <c r="G247" s="15">
        <f>VLOOKUP($A247,'NR08a-ACTIVITY.DAT'!$A$3:$G$500,5,FALSE)</f>
        <v>0.38</v>
      </c>
      <c r="H247" s="13">
        <f t="shared" si="3"/>
        <v>526.31578947368416</v>
      </c>
      <c r="I247" s="13">
        <f>VLOOKUP($A247,'NR08a-ACTIVITY.DAT'!$A$3:$G$500,7,FALSE)</f>
        <v>569</v>
      </c>
    </row>
    <row r="248" spans="1:9" x14ac:dyDescent="0.25">
      <c r="A248" s="6">
        <f>'NR08a-52STATE.POP'!$B247</f>
        <v>2265004041</v>
      </c>
      <c r="B248" s="7" t="str">
        <f>'NR08a-52STATE.POP'!$C247</f>
        <v>4-Str Rear Engine Riding Mowers (com)</v>
      </c>
      <c r="C248" s="13">
        <f>'NR08a-52STATE.POP'!$D247</f>
        <v>6</v>
      </c>
      <c r="D248" s="13">
        <f>'NR08a-52STATE.POP'!$E247</f>
        <v>11</v>
      </c>
      <c r="E248" s="13">
        <f>'NR08a-52STATE.POP'!$F247</f>
        <v>9.1530000000000005</v>
      </c>
      <c r="F248" s="13">
        <f>'NR08a-52STATE.POP'!$G247</f>
        <v>627</v>
      </c>
      <c r="G248" s="15">
        <f>VLOOKUP($A248,'NR08a-ACTIVITY.DAT'!$A$3:$G$500,5,FALSE)</f>
        <v>0.38</v>
      </c>
      <c r="H248" s="13">
        <f t="shared" si="3"/>
        <v>1650</v>
      </c>
      <c r="I248" s="13">
        <f>VLOOKUP($A248,'NR08a-ACTIVITY.DAT'!$A$3:$G$500,7,FALSE)</f>
        <v>569</v>
      </c>
    </row>
    <row r="249" spans="1:9" x14ac:dyDescent="0.25">
      <c r="A249" s="6">
        <f>'NR08a-52STATE.POP'!$B248</f>
        <v>2265004041</v>
      </c>
      <c r="B249" s="7" t="str">
        <f>'NR08a-52STATE.POP'!$C248</f>
        <v>4-Str Rear Engine Riding Mowers (com)</v>
      </c>
      <c r="C249" s="13">
        <f>'NR08a-52STATE.POP'!$D248</f>
        <v>11</v>
      </c>
      <c r="D249" s="13">
        <f>'NR08a-52STATE.POP'!$E248</f>
        <v>16</v>
      </c>
      <c r="E249" s="13">
        <f>'NR08a-52STATE.POP'!$F248</f>
        <v>12.61</v>
      </c>
      <c r="F249" s="13">
        <f>'NR08a-52STATE.POP'!$G248</f>
        <v>627</v>
      </c>
      <c r="G249" s="15">
        <f>VLOOKUP($A249,'NR08a-ACTIVITY.DAT'!$A$3:$G$500,5,FALSE)</f>
        <v>0.38</v>
      </c>
      <c r="H249" s="13">
        <f t="shared" si="3"/>
        <v>1650</v>
      </c>
      <c r="I249" s="13">
        <f>VLOOKUP($A249,'NR08a-ACTIVITY.DAT'!$A$3:$G$500,7,FALSE)</f>
        <v>569</v>
      </c>
    </row>
    <row r="250" spans="1:9" x14ac:dyDescent="0.25">
      <c r="A250" s="6">
        <f>'NR08a-52STATE.POP'!$B249</f>
        <v>2265004041</v>
      </c>
      <c r="B250" s="7" t="str">
        <f>'NR08a-52STATE.POP'!$C249</f>
        <v>4-Str Rear Engine Riding Mowers (com)</v>
      </c>
      <c r="C250" s="13">
        <f>'NR08a-52STATE.POP'!$D249</f>
        <v>16</v>
      </c>
      <c r="D250" s="13">
        <f>'NR08a-52STATE.POP'!$E249</f>
        <v>25</v>
      </c>
      <c r="E250" s="13">
        <f>'NR08a-52STATE.POP'!$F249</f>
        <v>18.260000000000002</v>
      </c>
      <c r="F250" s="13">
        <f>'NR08a-52STATE.POP'!$G249</f>
        <v>750</v>
      </c>
      <c r="G250" s="15">
        <f>VLOOKUP($A250,'NR08a-ACTIVITY.DAT'!$A$3:$G$500,5,FALSE)</f>
        <v>0.38</v>
      </c>
      <c r="H250" s="13">
        <f t="shared" si="3"/>
        <v>1973.6842105263158</v>
      </c>
      <c r="I250" s="13">
        <f>VLOOKUP($A250,'NR08a-ACTIVITY.DAT'!$A$3:$G$500,7,FALSE)</f>
        <v>569</v>
      </c>
    </row>
    <row r="251" spans="1:9" x14ac:dyDescent="0.25">
      <c r="A251" s="6">
        <f>'NR08a-52STATE.POP'!$B250</f>
        <v>2265004046</v>
      </c>
      <c r="B251" s="7" t="str">
        <f>'NR08a-52STATE.POP'!$C250</f>
        <v>4-Str Front Mowers (com)</v>
      </c>
      <c r="C251" s="13">
        <f>'NR08a-52STATE.POP'!$D250</f>
        <v>6</v>
      </c>
      <c r="D251" s="13">
        <f>'NR08a-52STATE.POP'!$E250</f>
        <v>11</v>
      </c>
      <c r="E251" s="13">
        <f>'NR08a-52STATE.POP'!$F250</f>
        <v>8</v>
      </c>
      <c r="F251" s="13">
        <f>'NR08a-52STATE.POP'!$G250</f>
        <v>400</v>
      </c>
      <c r="G251" s="15">
        <f>VLOOKUP($A251,'NR08a-ACTIVITY.DAT'!$A$3:$G$500,5,FALSE)</f>
        <v>0.65</v>
      </c>
      <c r="H251" s="13">
        <f t="shared" si="3"/>
        <v>615.38461538461536</v>
      </c>
      <c r="I251" s="13">
        <f>VLOOKUP($A251,'NR08a-ACTIVITY.DAT'!$A$3:$G$500,7,FALSE)</f>
        <v>86</v>
      </c>
    </row>
    <row r="252" spans="1:9" x14ac:dyDescent="0.25">
      <c r="A252" s="6">
        <f>'NR08a-52STATE.POP'!$B251</f>
        <v>2265004046</v>
      </c>
      <c r="B252" s="7" t="str">
        <f>'NR08a-52STATE.POP'!$C251</f>
        <v>4-Str Front Mowers (com)</v>
      </c>
      <c r="C252" s="13">
        <f>'NR08a-52STATE.POP'!$D251</f>
        <v>11</v>
      </c>
      <c r="D252" s="13">
        <f>'NR08a-52STATE.POP'!$E251</f>
        <v>16</v>
      </c>
      <c r="E252" s="13">
        <f>'NR08a-52STATE.POP'!$F251</f>
        <v>13.47</v>
      </c>
      <c r="F252" s="13">
        <f>'NR08a-52STATE.POP'!$G251</f>
        <v>400</v>
      </c>
      <c r="G252" s="15">
        <f>VLOOKUP($A252,'NR08a-ACTIVITY.DAT'!$A$3:$G$500,5,FALSE)</f>
        <v>0.65</v>
      </c>
      <c r="H252" s="13">
        <f t="shared" si="3"/>
        <v>615.38461538461536</v>
      </c>
      <c r="I252" s="13">
        <f>VLOOKUP($A252,'NR08a-ACTIVITY.DAT'!$A$3:$G$500,7,FALSE)</f>
        <v>86</v>
      </c>
    </row>
    <row r="253" spans="1:9" x14ac:dyDescent="0.25">
      <c r="A253" s="6">
        <f>'NR08a-52STATE.POP'!$B252</f>
        <v>2265004046</v>
      </c>
      <c r="B253" s="7" t="str">
        <f>'NR08a-52STATE.POP'!$C252</f>
        <v>4-Str Front Mowers (com)</v>
      </c>
      <c r="C253" s="13">
        <f>'NR08a-52STATE.POP'!$D252</f>
        <v>16</v>
      </c>
      <c r="D253" s="13">
        <f>'NR08a-52STATE.POP'!$E252</f>
        <v>25</v>
      </c>
      <c r="E253" s="13">
        <f>'NR08a-52STATE.POP'!$F252</f>
        <v>17</v>
      </c>
      <c r="F253" s="13">
        <f>'NR08a-52STATE.POP'!$G252</f>
        <v>750</v>
      </c>
      <c r="G253" s="15">
        <f>VLOOKUP($A253,'NR08a-ACTIVITY.DAT'!$A$3:$G$500,5,FALSE)</f>
        <v>0.65</v>
      </c>
      <c r="H253" s="13">
        <f t="shared" si="3"/>
        <v>1153.8461538461538</v>
      </c>
      <c r="I253" s="13">
        <f>VLOOKUP($A253,'NR08a-ACTIVITY.DAT'!$A$3:$G$500,7,FALSE)</f>
        <v>86</v>
      </c>
    </row>
    <row r="254" spans="1:9" x14ac:dyDescent="0.25">
      <c r="A254" s="6">
        <f>'NR08a-52STATE.POP'!$B253</f>
        <v>2265004046</v>
      </c>
      <c r="B254" s="7" t="str">
        <f>'NR08a-52STATE.POP'!$C253</f>
        <v>4-Str Front Mowers (com)</v>
      </c>
      <c r="C254" s="13">
        <f>'NR08a-52STATE.POP'!$D253</f>
        <v>25</v>
      </c>
      <c r="D254" s="13">
        <f>'NR08a-52STATE.POP'!$E253</f>
        <v>40</v>
      </c>
      <c r="E254" s="13">
        <f>'NR08a-52STATE.POP'!$F253</f>
        <v>32.270000000000003</v>
      </c>
      <c r="F254" s="13">
        <f>'NR08a-52STATE.POP'!$G253</f>
        <v>1397</v>
      </c>
      <c r="G254" s="15">
        <f>VLOOKUP($A254,'NR08a-ACTIVITY.DAT'!$A$3:$G$500,5,FALSE)</f>
        <v>0.65</v>
      </c>
      <c r="H254" s="13">
        <f t="shared" si="3"/>
        <v>2149.2307692307691</v>
      </c>
      <c r="I254" s="13">
        <f>VLOOKUP($A254,'NR08a-ACTIVITY.DAT'!$A$3:$G$500,7,FALSE)</f>
        <v>86</v>
      </c>
    </row>
    <row r="255" spans="1:9" x14ac:dyDescent="0.25">
      <c r="A255" s="6">
        <f>'NR08a-52STATE.POP'!$B254</f>
        <v>2265004051</v>
      </c>
      <c r="B255" s="7" t="str">
        <f>'NR08a-52STATE.POP'!$C254</f>
        <v>4-Str Shredders &lt; 6 HP (com)</v>
      </c>
      <c r="C255" s="13">
        <f>'NR08a-52STATE.POP'!$D254</f>
        <v>1</v>
      </c>
      <c r="D255" s="13">
        <f>'NR08a-52STATE.POP'!$E254</f>
        <v>3</v>
      </c>
      <c r="E255" s="13">
        <f>'NR08a-52STATE.POP'!$F254</f>
        <v>2.9860000000000002</v>
      </c>
      <c r="F255" s="13">
        <f>'NR08a-52STATE.POP'!$G254</f>
        <v>200</v>
      </c>
      <c r="G255" s="15">
        <f>VLOOKUP($A255,'NR08a-ACTIVITY.DAT'!$A$3:$G$500,5,FALSE)</f>
        <v>0.8</v>
      </c>
      <c r="H255" s="13">
        <f t="shared" si="3"/>
        <v>250</v>
      </c>
      <c r="I255" s="13">
        <f>VLOOKUP($A255,'NR08a-ACTIVITY.DAT'!$A$3:$G$500,7,FALSE)</f>
        <v>50</v>
      </c>
    </row>
    <row r="256" spans="1:9" x14ac:dyDescent="0.25">
      <c r="A256" s="6">
        <f>'NR08a-52STATE.POP'!$B255</f>
        <v>2265004051</v>
      </c>
      <c r="B256" s="7" t="str">
        <f>'NR08a-52STATE.POP'!$C255</f>
        <v>4-Str Shredders &lt; 6 HP (com)</v>
      </c>
      <c r="C256" s="13">
        <f>'NR08a-52STATE.POP'!$D255</f>
        <v>3</v>
      </c>
      <c r="D256" s="13">
        <f>'NR08a-52STATE.POP'!$E255</f>
        <v>6</v>
      </c>
      <c r="E256" s="13">
        <f>'NR08a-52STATE.POP'!$F255</f>
        <v>4.835</v>
      </c>
      <c r="F256" s="13">
        <f>'NR08a-52STATE.POP'!$G255</f>
        <v>200</v>
      </c>
      <c r="G256" s="15">
        <f>VLOOKUP($A256,'NR08a-ACTIVITY.DAT'!$A$3:$G$500,5,FALSE)</f>
        <v>0.8</v>
      </c>
      <c r="H256" s="13">
        <f t="shared" si="3"/>
        <v>250</v>
      </c>
      <c r="I256" s="13">
        <f>VLOOKUP($A256,'NR08a-ACTIVITY.DAT'!$A$3:$G$500,7,FALSE)</f>
        <v>50</v>
      </c>
    </row>
    <row r="257" spans="1:9" x14ac:dyDescent="0.25">
      <c r="A257" s="6">
        <f>'NR08a-52STATE.POP'!$B256</f>
        <v>2265004055</v>
      </c>
      <c r="B257" s="7" t="str">
        <f>'NR08a-52STATE.POP'!$C256</f>
        <v>4-Str Lawn &amp; Garden Tractors (res)</v>
      </c>
      <c r="C257" s="13">
        <f>'NR08a-52STATE.POP'!$D256</f>
        <v>3</v>
      </c>
      <c r="D257" s="13">
        <f>'NR08a-52STATE.POP'!$E256</f>
        <v>6</v>
      </c>
      <c r="E257" s="13">
        <f>'NR08a-52STATE.POP'!$F256</f>
        <v>5.0019999999999998</v>
      </c>
      <c r="F257" s="13">
        <f>'NR08a-52STATE.POP'!$G256</f>
        <v>114.8</v>
      </c>
      <c r="G257" s="15">
        <f>VLOOKUP($A257,'NR08a-ACTIVITY.DAT'!$A$3:$G$500,5,FALSE)</f>
        <v>0.44</v>
      </c>
      <c r="H257" s="13">
        <f t="shared" si="3"/>
        <v>260.90909090909088</v>
      </c>
      <c r="I257" s="13">
        <f>VLOOKUP($A257,'NR08a-ACTIVITY.DAT'!$A$3:$G$500,7,FALSE)</f>
        <v>45</v>
      </c>
    </row>
    <row r="258" spans="1:9" x14ac:dyDescent="0.25">
      <c r="A258" s="6">
        <f>'NR08a-52STATE.POP'!$B257</f>
        <v>2265004055</v>
      </c>
      <c r="B258" s="7" t="str">
        <f>'NR08a-52STATE.POP'!$C257</f>
        <v>4-Str Lawn &amp; Garden Tractors (res)</v>
      </c>
      <c r="C258" s="13">
        <f>'NR08a-52STATE.POP'!$D257</f>
        <v>6</v>
      </c>
      <c r="D258" s="13">
        <f>'NR08a-52STATE.POP'!$E257</f>
        <v>11</v>
      </c>
      <c r="E258" s="13">
        <f>'NR08a-52STATE.POP'!$F257</f>
        <v>9.7349999999999994</v>
      </c>
      <c r="F258" s="13">
        <f>'NR08a-52STATE.POP'!$G257</f>
        <v>114.8</v>
      </c>
      <c r="G258" s="15">
        <f>VLOOKUP($A258,'NR08a-ACTIVITY.DAT'!$A$3:$G$500,5,FALSE)</f>
        <v>0.44</v>
      </c>
      <c r="H258" s="13">
        <f t="shared" si="3"/>
        <v>260.90909090909088</v>
      </c>
      <c r="I258" s="13">
        <f>VLOOKUP($A258,'NR08a-ACTIVITY.DAT'!$A$3:$G$500,7,FALSE)</f>
        <v>45</v>
      </c>
    </row>
    <row r="259" spans="1:9" x14ac:dyDescent="0.25">
      <c r="A259" s="6">
        <f>'NR08a-52STATE.POP'!$B258</f>
        <v>2265004055</v>
      </c>
      <c r="B259" s="7" t="str">
        <f>'NR08a-52STATE.POP'!$C258</f>
        <v>4-Str Lawn &amp; Garden Tractors (res)</v>
      </c>
      <c r="C259" s="13">
        <f>'NR08a-52STATE.POP'!$D258</f>
        <v>11</v>
      </c>
      <c r="D259" s="13">
        <f>'NR08a-52STATE.POP'!$E258</f>
        <v>16</v>
      </c>
      <c r="E259" s="13">
        <f>'NR08a-52STATE.POP'!$F258</f>
        <v>13.61</v>
      </c>
      <c r="F259" s="13">
        <f>'NR08a-52STATE.POP'!$G258</f>
        <v>114.8</v>
      </c>
      <c r="G259" s="15">
        <f>VLOOKUP($A259,'NR08a-ACTIVITY.DAT'!$A$3:$G$500,5,FALSE)</f>
        <v>0.44</v>
      </c>
      <c r="H259" s="13">
        <f t="shared" si="3"/>
        <v>260.90909090909088</v>
      </c>
      <c r="I259" s="13">
        <f>VLOOKUP($A259,'NR08a-ACTIVITY.DAT'!$A$3:$G$500,7,FALSE)</f>
        <v>45</v>
      </c>
    </row>
    <row r="260" spans="1:9" x14ac:dyDescent="0.25">
      <c r="A260" s="6">
        <f>'NR08a-52STATE.POP'!$B259</f>
        <v>2265004055</v>
      </c>
      <c r="B260" s="7" t="str">
        <f>'NR08a-52STATE.POP'!$C259</f>
        <v>4-Str Lawn &amp; Garden Tractors (res)</v>
      </c>
      <c r="C260" s="13">
        <f>'NR08a-52STATE.POP'!$D259</f>
        <v>16</v>
      </c>
      <c r="D260" s="13">
        <f>'NR08a-52STATE.POP'!$E259</f>
        <v>25</v>
      </c>
      <c r="E260" s="13">
        <f>'NR08a-52STATE.POP'!$F259</f>
        <v>18.41</v>
      </c>
      <c r="F260" s="13">
        <f>'NR08a-52STATE.POP'!$G259</f>
        <v>114.8</v>
      </c>
      <c r="G260" s="15">
        <f>VLOOKUP($A260,'NR08a-ACTIVITY.DAT'!$A$3:$G$500,5,FALSE)</f>
        <v>0.44</v>
      </c>
      <c r="H260" s="13">
        <f t="shared" si="3"/>
        <v>260.90909090909088</v>
      </c>
      <c r="I260" s="13">
        <f>VLOOKUP($A260,'NR08a-ACTIVITY.DAT'!$A$3:$G$500,7,FALSE)</f>
        <v>45</v>
      </c>
    </row>
    <row r="261" spans="1:9" x14ac:dyDescent="0.25">
      <c r="A261" s="6">
        <f>'NR08a-52STATE.POP'!$B260</f>
        <v>2265004056</v>
      </c>
      <c r="B261" s="7" t="str">
        <f>'NR08a-52STATE.POP'!$C260</f>
        <v>4-Str Lawn &amp; Garden Tractors (com)</v>
      </c>
      <c r="C261" s="13">
        <f>'NR08a-52STATE.POP'!$D260</f>
        <v>3</v>
      </c>
      <c r="D261" s="13">
        <f>'NR08a-52STATE.POP'!$E260</f>
        <v>6</v>
      </c>
      <c r="E261" s="13">
        <f>'NR08a-52STATE.POP'!$F260</f>
        <v>5.0019999999999998</v>
      </c>
      <c r="F261" s="13">
        <f>'NR08a-52STATE.POP'!$G260</f>
        <v>200</v>
      </c>
      <c r="G261" s="15">
        <f>VLOOKUP($A261,'NR08a-ACTIVITY.DAT'!$A$3:$G$500,5,FALSE)</f>
        <v>0.44</v>
      </c>
      <c r="H261" s="13">
        <f t="shared" ref="H261:H324" si="4">$F261/$G261</f>
        <v>454.54545454545456</v>
      </c>
      <c r="I261" s="13">
        <f>VLOOKUP($A261,'NR08a-ACTIVITY.DAT'!$A$3:$G$500,7,FALSE)</f>
        <v>721</v>
      </c>
    </row>
    <row r="262" spans="1:9" x14ac:dyDescent="0.25">
      <c r="A262" s="6">
        <f>'NR08a-52STATE.POP'!$B261</f>
        <v>2265004056</v>
      </c>
      <c r="B262" s="7" t="str">
        <f>'NR08a-52STATE.POP'!$C261</f>
        <v>4-Str Lawn &amp; Garden Tractors (com)</v>
      </c>
      <c r="C262" s="13">
        <f>'NR08a-52STATE.POP'!$D261</f>
        <v>6</v>
      </c>
      <c r="D262" s="13">
        <f>'NR08a-52STATE.POP'!$E261</f>
        <v>11</v>
      </c>
      <c r="E262" s="13">
        <f>'NR08a-52STATE.POP'!$F261</f>
        <v>9.7349999999999994</v>
      </c>
      <c r="F262" s="13">
        <f>'NR08a-52STATE.POP'!$G261</f>
        <v>920</v>
      </c>
      <c r="G262" s="15">
        <f>VLOOKUP($A262,'NR08a-ACTIVITY.DAT'!$A$3:$G$500,5,FALSE)</f>
        <v>0.44</v>
      </c>
      <c r="H262" s="13">
        <f t="shared" si="4"/>
        <v>2090.909090909091</v>
      </c>
      <c r="I262" s="13">
        <f>VLOOKUP($A262,'NR08a-ACTIVITY.DAT'!$A$3:$G$500,7,FALSE)</f>
        <v>721</v>
      </c>
    </row>
    <row r="263" spans="1:9" x14ac:dyDescent="0.25">
      <c r="A263" s="6">
        <f>'NR08a-52STATE.POP'!$B262</f>
        <v>2265004056</v>
      </c>
      <c r="B263" s="7" t="str">
        <f>'NR08a-52STATE.POP'!$C262</f>
        <v>4-Str Lawn &amp; Garden Tractors (com)</v>
      </c>
      <c r="C263" s="13">
        <f>'NR08a-52STATE.POP'!$D262</f>
        <v>11</v>
      </c>
      <c r="D263" s="13">
        <f>'NR08a-52STATE.POP'!$E262</f>
        <v>16</v>
      </c>
      <c r="E263" s="13">
        <f>'NR08a-52STATE.POP'!$F262</f>
        <v>13.61</v>
      </c>
      <c r="F263" s="13">
        <f>'NR08a-52STATE.POP'!$G262</f>
        <v>920</v>
      </c>
      <c r="G263" s="15">
        <f>VLOOKUP($A263,'NR08a-ACTIVITY.DAT'!$A$3:$G$500,5,FALSE)</f>
        <v>0.44</v>
      </c>
      <c r="H263" s="13">
        <f t="shared" si="4"/>
        <v>2090.909090909091</v>
      </c>
      <c r="I263" s="13">
        <f>VLOOKUP($A263,'NR08a-ACTIVITY.DAT'!$A$3:$G$500,7,FALSE)</f>
        <v>721</v>
      </c>
    </row>
    <row r="264" spans="1:9" x14ac:dyDescent="0.25">
      <c r="A264" s="6">
        <f>'NR08a-52STATE.POP'!$B263</f>
        <v>2265004056</v>
      </c>
      <c r="B264" s="7" t="str">
        <f>'NR08a-52STATE.POP'!$C263</f>
        <v>4-Str Lawn &amp; Garden Tractors (com)</v>
      </c>
      <c r="C264" s="13">
        <f>'NR08a-52STATE.POP'!$D263</f>
        <v>16</v>
      </c>
      <c r="D264" s="13">
        <f>'NR08a-52STATE.POP'!$E263</f>
        <v>25</v>
      </c>
      <c r="E264" s="13">
        <f>'NR08a-52STATE.POP'!$F263</f>
        <v>18.41</v>
      </c>
      <c r="F264" s="13">
        <f>'NR08a-52STATE.POP'!$G263</f>
        <v>920</v>
      </c>
      <c r="G264" s="15">
        <f>VLOOKUP($A264,'NR08a-ACTIVITY.DAT'!$A$3:$G$500,5,FALSE)</f>
        <v>0.44</v>
      </c>
      <c r="H264" s="13">
        <f t="shared" si="4"/>
        <v>2090.909090909091</v>
      </c>
      <c r="I264" s="13">
        <f>VLOOKUP($A264,'NR08a-ACTIVITY.DAT'!$A$3:$G$500,7,FALSE)</f>
        <v>721</v>
      </c>
    </row>
    <row r="265" spans="1:9" x14ac:dyDescent="0.25">
      <c r="A265" s="6">
        <f>'NR08a-52STATE.POP'!$B264</f>
        <v>2265004066</v>
      </c>
      <c r="B265" s="7" t="str">
        <f>'NR08a-52STATE.POP'!$C264</f>
        <v>4-Str Chippers/Stump Grinders (com)</v>
      </c>
      <c r="C265" s="13">
        <f>'NR08a-52STATE.POP'!$D264</f>
        <v>3</v>
      </c>
      <c r="D265" s="13">
        <f>'NR08a-52STATE.POP'!$E264</f>
        <v>6</v>
      </c>
      <c r="E265" s="13">
        <f>'NR08a-52STATE.POP'!$F264</f>
        <v>3.5</v>
      </c>
      <c r="F265" s="13">
        <f>'NR08a-52STATE.POP'!$G264</f>
        <v>200</v>
      </c>
      <c r="G265" s="15">
        <f>VLOOKUP($A265,'NR08a-ACTIVITY.DAT'!$A$3:$G$500,5,FALSE)</f>
        <v>0.78</v>
      </c>
      <c r="H265" s="13">
        <f t="shared" si="4"/>
        <v>256.41025641025641</v>
      </c>
      <c r="I265" s="13">
        <f>VLOOKUP($A265,'NR08a-ACTIVITY.DAT'!$A$3:$G$500,7,FALSE)</f>
        <v>488</v>
      </c>
    </row>
    <row r="266" spans="1:9" x14ac:dyDescent="0.25">
      <c r="A266" s="6">
        <f>'NR08a-52STATE.POP'!$B265</f>
        <v>2265004066</v>
      </c>
      <c r="B266" s="7" t="str">
        <f>'NR08a-52STATE.POP'!$C265</f>
        <v>4-Str Chippers/Stump Grinders (com)</v>
      </c>
      <c r="C266" s="13">
        <f>'NR08a-52STATE.POP'!$D265</f>
        <v>6</v>
      </c>
      <c r="D266" s="13">
        <f>'NR08a-52STATE.POP'!$E265</f>
        <v>11</v>
      </c>
      <c r="E266" s="13">
        <f>'NR08a-52STATE.POP'!$F265</f>
        <v>9.7910000000000004</v>
      </c>
      <c r="F266" s="13">
        <f>'NR08a-52STATE.POP'!$G265</f>
        <v>400</v>
      </c>
      <c r="G266" s="15">
        <f>VLOOKUP($A266,'NR08a-ACTIVITY.DAT'!$A$3:$G$500,5,FALSE)</f>
        <v>0.78</v>
      </c>
      <c r="H266" s="13">
        <f t="shared" si="4"/>
        <v>512.82051282051282</v>
      </c>
      <c r="I266" s="13">
        <f>VLOOKUP($A266,'NR08a-ACTIVITY.DAT'!$A$3:$G$500,7,FALSE)</f>
        <v>488</v>
      </c>
    </row>
    <row r="267" spans="1:9" x14ac:dyDescent="0.25">
      <c r="A267" s="6">
        <f>'NR08a-52STATE.POP'!$B266</f>
        <v>2265004066</v>
      </c>
      <c r="B267" s="7" t="str">
        <f>'NR08a-52STATE.POP'!$C266</f>
        <v>4-Str Chippers/Stump Grinders (com)</v>
      </c>
      <c r="C267" s="13">
        <f>'NR08a-52STATE.POP'!$D266</f>
        <v>11</v>
      </c>
      <c r="D267" s="13">
        <f>'NR08a-52STATE.POP'!$E266</f>
        <v>16</v>
      </c>
      <c r="E267" s="13">
        <f>'NR08a-52STATE.POP'!$F266</f>
        <v>15.32</v>
      </c>
      <c r="F267" s="13">
        <f>'NR08a-52STATE.POP'!$G266</f>
        <v>400</v>
      </c>
      <c r="G267" s="15">
        <f>VLOOKUP($A267,'NR08a-ACTIVITY.DAT'!$A$3:$G$500,5,FALSE)</f>
        <v>0.78</v>
      </c>
      <c r="H267" s="13">
        <f t="shared" si="4"/>
        <v>512.82051282051282</v>
      </c>
      <c r="I267" s="13">
        <f>VLOOKUP($A267,'NR08a-ACTIVITY.DAT'!$A$3:$G$500,7,FALSE)</f>
        <v>488</v>
      </c>
    </row>
    <row r="268" spans="1:9" x14ac:dyDescent="0.25">
      <c r="A268" s="6">
        <f>'NR08a-52STATE.POP'!$B267</f>
        <v>2265004066</v>
      </c>
      <c r="B268" s="7" t="str">
        <f>'NR08a-52STATE.POP'!$C267</f>
        <v>4-Str Chippers/Stump Grinders (com)</v>
      </c>
      <c r="C268" s="13">
        <f>'NR08a-52STATE.POP'!$D267</f>
        <v>16</v>
      </c>
      <c r="D268" s="13">
        <f>'NR08a-52STATE.POP'!$E267</f>
        <v>25</v>
      </c>
      <c r="E268" s="13">
        <f>'NR08a-52STATE.POP'!$F267</f>
        <v>20.05</v>
      </c>
      <c r="F268" s="13">
        <f>'NR08a-52STATE.POP'!$G267</f>
        <v>750</v>
      </c>
      <c r="G268" s="15">
        <f>VLOOKUP($A268,'NR08a-ACTIVITY.DAT'!$A$3:$G$500,5,FALSE)</f>
        <v>0.78</v>
      </c>
      <c r="H268" s="13">
        <f t="shared" si="4"/>
        <v>961.53846153846155</v>
      </c>
      <c r="I268" s="13">
        <f>VLOOKUP($A268,'NR08a-ACTIVITY.DAT'!$A$3:$G$500,7,FALSE)</f>
        <v>488</v>
      </c>
    </row>
    <row r="269" spans="1:9" x14ac:dyDescent="0.25">
      <c r="A269" s="6">
        <f>'NR08a-52STATE.POP'!$B268</f>
        <v>2265004066</v>
      </c>
      <c r="B269" s="7" t="str">
        <f>'NR08a-52STATE.POP'!$C268</f>
        <v>4-Str Chippers/Stump Grinders (com)</v>
      </c>
      <c r="C269" s="13">
        <f>'NR08a-52STATE.POP'!$D268</f>
        <v>25</v>
      </c>
      <c r="D269" s="13">
        <f>'NR08a-52STATE.POP'!$E268</f>
        <v>40</v>
      </c>
      <c r="E269" s="13">
        <f>'NR08a-52STATE.POP'!$F268</f>
        <v>35.1</v>
      </c>
      <c r="F269" s="13">
        <f>'NR08a-52STATE.POP'!$G268</f>
        <v>1500</v>
      </c>
      <c r="G269" s="15">
        <f>VLOOKUP($A269,'NR08a-ACTIVITY.DAT'!$A$3:$G$500,5,FALSE)</f>
        <v>0.78</v>
      </c>
      <c r="H269" s="13">
        <f t="shared" si="4"/>
        <v>1923.0769230769231</v>
      </c>
      <c r="I269" s="13">
        <f>VLOOKUP($A269,'NR08a-ACTIVITY.DAT'!$A$3:$G$500,7,FALSE)</f>
        <v>488</v>
      </c>
    </row>
    <row r="270" spans="1:9" x14ac:dyDescent="0.25">
      <c r="A270" s="6">
        <f>'NR08a-52STATE.POP'!$B269</f>
        <v>2265004066</v>
      </c>
      <c r="B270" s="7" t="str">
        <f>'NR08a-52STATE.POP'!$C269</f>
        <v>4-Str Chippers/Stump Grinders (com)</v>
      </c>
      <c r="C270" s="13">
        <f>'NR08a-52STATE.POP'!$D269</f>
        <v>50</v>
      </c>
      <c r="D270" s="13">
        <f>'NR08a-52STATE.POP'!$E269</f>
        <v>75</v>
      </c>
      <c r="E270" s="13">
        <f>'NR08a-52STATE.POP'!$F269</f>
        <v>60.77</v>
      </c>
      <c r="F270" s="13">
        <f>'NR08a-52STATE.POP'!$G269</f>
        <v>3000</v>
      </c>
      <c r="G270" s="15">
        <f>VLOOKUP($A270,'NR08a-ACTIVITY.DAT'!$A$3:$G$500,5,FALSE)</f>
        <v>0.78</v>
      </c>
      <c r="H270" s="13">
        <f t="shared" si="4"/>
        <v>3846.1538461538462</v>
      </c>
      <c r="I270" s="13">
        <f>VLOOKUP($A270,'NR08a-ACTIVITY.DAT'!$A$3:$G$500,7,FALSE)</f>
        <v>488</v>
      </c>
    </row>
    <row r="271" spans="1:9" x14ac:dyDescent="0.25">
      <c r="A271" s="6">
        <f>'NR08a-52STATE.POP'!$B270</f>
        <v>2265004066</v>
      </c>
      <c r="B271" s="7" t="str">
        <f>'NR08a-52STATE.POP'!$C270</f>
        <v>4-Str Chippers/Stump Grinders (com)</v>
      </c>
      <c r="C271" s="13">
        <f>'NR08a-52STATE.POP'!$D270</f>
        <v>75</v>
      </c>
      <c r="D271" s="13">
        <f>'NR08a-52STATE.POP'!$E270</f>
        <v>100</v>
      </c>
      <c r="E271" s="13">
        <f>'NR08a-52STATE.POP'!$F270</f>
        <v>80</v>
      </c>
      <c r="F271" s="13">
        <f>'NR08a-52STATE.POP'!$G270</f>
        <v>3000</v>
      </c>
      <c r="G271" s="15">
        <f>VLOOKUP($A271,'NR08a-ACTIVITY.DAT'!$A$3:$G$500,5,FALSE)</f>
        <v>0.78</v>
      </c>
      <c r="H271" s="13">
        <f t="shared" si="4"/>
        <v>3846.1538461538462</v>
      </c>
      <c r="I271" s="13">
        <f>VLOOKUP($A271,'NR08a-ACTIVITY.DAT'!$A$3:$G$500,7,FALSE)</f>
        <v>488</v>
      </c>
    </row>
    <row r="272" spans="1:9" x14ac:dyDescent="0.25">
      <c r="A272" s="6">
        <f>'NR08a-52STATE.POP'!$B271</f>
        <v>2265004066</v>
      </c>
      <c r="B272" s="7" t="str">
        <f>'NR08a-52STATE.POP'!$C271</f>
        <v>4-Str Chippers/Stump Grinders (com)</v>
      </c>
      <c r="C272" s="13">
        <f>'NR08a-52STATE.POP'!$D271</f>
        <v>100</v>
      </c>
      <c r="D272" s="13">
        <f>'NR08a-52STATE.POP'!$E271</f>
        <v>175</v>
      </c>
      <c r="E272" s="13">
        <f>'NR08a-52STATE.POP'!$F271</f>
        <v>119</v>
      </c>
      <c r="F272" s="13">
        <f>'NR08a-52STATE.POP'!$G271</f>
        <v>3000</v>
      </c>
      <c r="G272" s="15">
        <f>VLOOKUP($A272,'NR08a-ACTIVITY.DAT'!$A$3:$G$500,5,FALSE)</f>
        <v>0.78</v>
      </c>
      <c r="H272" s="13">
        <f t="shared" si="4"/>
        <v>3846.1538461538462</v>
      </c>
      <c r="I272" s="13">
        <f>VLOOKUP($A272,'NR08a-ACTIVITY.DAT'!$A$3:$G$500,7,FALSE)</f>
        <v>488</v>
      </c>
    </row>
    <row r="273" spans="1:9" x14ac:dyDescent="0.25">
      <c r="A273" s="6">
        <f>'NR08a-52STATE.POP'!$B272</f>
        <v>2265004071</v>
      </c>
      <c r="B273" s="7" t="str">
        <f>'NR08a-52STATE.POP'!$C272</f>
        <v>4-Str Commercial Turf Equipment (com)</v>
      </c>
      <c r="C273" s="13">
        <f>'NR08a-52STATE.POP'!$D272</f>
        <v>3</v>
      </c>
      <c r="D273" s="13">
        <f>'NR08a-52STATE.POP'!$E272</f>
        <v>6</v>
      </c>
      <c r="E273" s="13">
        <f>'NR08a-52STATE.POP'!$F272</f>
        <v>5.2169999999999996</v>
      </c>
      <c r="F273" s="13">
        <f>'NR08a-52STATE.POP'!$G272</f>
        <v>988.9</v>
      </c>
      <c r="G273" s="15">
        <f>VLOOKUP($A273,'NR08a-ACTIVITY.DAT'!$A$3:$G$500,5,FALSE)</f>
        <v>0.6</v>
      </c>
      <c r="H273" s="13">
        <f t="shared" si="4"/>
        <v>1648.1666666666667</v>
      </c>
      <c r="I273" s="13">
        <f>VLOOKUP($A273,'NR08a-ACTIVITY.DAT'!$A$3:$G$500,7,FALSE)</f>
        <v>682</v>
      </c>
    </row>
    <row r="274" spans="1:9" x14ac:dyDescent="0.25">
      <c r="A274" s="6">
        <f>'NR08a-52STATE.POP'!$B273</f>
        <v>2265004071</v>
      </c>
      <c r="B274" s="7" t="str">
        <f>'NR08a-52STATE.POP'!$C273</f>
        <v>4-Str Commercial Turf Equipment (com)</v>
      </c>
      <c r="C274" s="13">
        <f>'NR08a-52STATE.POP'!$D273</f>
        <v>6</v>
      </c>
      <c r="D274" s="13">
        <f>'NR08a-52STATE.POP'!$E273</f>
        <v>11</v>
      </c>
      <c r="E274" s="13">
        <f>'NR08a-52STATE.POP'!$F273</f>
        <v>8.7710000000000008</v>
      </c>
      <c r="F274" s="13">
        <f>'NR08a-52STATE.POP'!$G273</f>
        <v>988.9</v>
      </c>
      <c r="G274" s="15">
        <f>VLOOKUP($A274,'NR08a-ACTIVITY.DAT'!$A$3:$G$500,5,FALSE)</f>
        <v>0.6</v>
      </c>
      <c r="H274" s="13">
        <f t="shared" si="4"/>
        <v>1648.1666666666667</v>
      </c>
      <c r="I274" s="13">
        <f>VLOOKUP($A274,'NR08a-ACTIVITY.DAT'!$A$3:$G$500,7,FALSE)</f>
        <v>682</v>
      </c>
    </row>
    <row r="275" spans="1:9" x14ac:dyDescent="0.25">
      <c r="A275" s="6">
        <f>'NR08a-52STATE.POP'!$B274</f>
        <v>2265004071</v>
      </c>
      <c r="B275" s="7" t="str">
        <f>'NR08a-52STATE.POP'!$C274</f>
        <v>4-Str Commercial Turf Equipment (com)</v>
      </c>
      <c r="C275" s="13">
        <f>'NR08a-52STATE.POP'!$D274</f>
        <v>11</v>
      </c>
      <c r="D275" s="13">
        <f>'NR08a-52STATE.POP'!$E274</f>
        <v>16</v>
      </c>
      <c r="E275" s="13">
        <f>'NR08a-52STATE.POP'!$F274</f>
        <v>13.99</v>
      </c>
      <c r="F275" s="13">
        <f>'NR08a-52STATE.POP'!$G274</f>
        <v>988.9</v>
      </c>
      <c r="G275" s="15">
        <f>VLOOKUP($A275,'NR08a-ACTIVITY.DAT'!$A$3:$G$500,5,FALSE)</f>
        <v>0.6</v>
      </c>
      <c r="H275" s="13">
        <f t="shared" si="4"/>
        <v>1648.1666666666667</v>
      </c>
      <c r="I275" s="13">
        <f>VLOOKUP($A275,'NR08a-ACTIVITY.DAT'!$A$3:$G$500,7,FALSE)</f>
        <v>682</v>
      </c>
    </row>
    <row r="276" spans="1:9" x14ac:dyDescent="0.25">
      <c r="A276" s="6">
        <f>'NR08a-52STATE.POP'!$B275</f>
        <v>2265004071</v>
      </c>
      <c r="B276" s="7" t="str">
        <f>'NR08a-52STATE.POP'!$C275</f>
        <v>4-Str Commercial Turf Equipment (com)</v>
      </c>
      <c r="C276" s="13">
        <f>'NR08a-52STATE.POP'!$D275</f>
        <v>16</v>
      </c>
      <c r="D276" s="13">
        <f>'NR08a-52STATE.POP'!$E275</f>
        <v>25</v>
      </c>
      <c r="E276" s="13">
        <f>'NR08a-52STATE.POP'!$F275</f>
        <v>19.329999999999998</v>
      </c>
      <c r="F276" s="13">
        <f>'NR08a-52STATE.POP'!$G275</f>
        <v>988.9</v>
      </c>
      <c r="G276" s="15">
        <f>VLOOKUP($A276,'NR08a-ACTIVITY.DAT'!$A$3:$G$500,5,FALSE)</f>
        <v>0.6</v>
      </c>
      <c r="H276" s="13">
        <f t="shared" si="4"/>
        <v>1648.1666666666667</v>
      </c>
      <c r="I276" s="13">
        <f>VLOOKUP($A276,'NR08a-ACTIVITY.DAT'!$A$3:$G$500,7,FALSE)</f>
        <v>682</v>
      </c>
    </row>
    <row r="277" spans="1:9" x14ac:dyDescent="0.25">
      <c r="A277" s="6">
        <f>'NR08a-52STATE.POP'!$B276</f>
        <v>2265004071</v>
      </c>
      <c r="B277" s="7" t="str">
        <f>'NR08a-52STATE.POP'!$C276</f>
        <v>4-Str Commercial Turf Equipment (com)</v>
      </c>
      <c r="C277" s="13">
        <f>'NR08a-52STATE.POP'!$D276</f>
        <v>25</v>
      </c>
      <c r="D277" s="13">
        <f>'NR08a-52STATE.POP'!$E276</f>
        <v>40</v>
      </c>
      <c r="E277" s="13">
        <f>'NR08a-52STATE.POP'!$F276</f>
        <v>27.24</v>
      </c>
      <c r="F277" s="13">
        <f>'NR08a-52STATE.POP'!$G276</f>
        <v>1500</v>
      </c>
      <c r="G277" s="15">
        <f>VLOOKUP($A277,'NR08a-ACTIVITY.DAT'!$A$3:$G$500,5,FALSE)</f>
        <v>0.6</v>
      </c>
      <c r="H277" s="13">
        <f t="shared" si="4"/>
        <v>2500</v>
      </c>
      <c r="I277" s="13">
        <f>VLOOKUP($A277,'NR08a-ACTIVITY.DAT'!$A$3:$G$500,7,FALSE)</f>
        <v>682</v>
      </c>
    </row>
    <row r="278" spans="1:9" x14ac:dyDescent="0.25">
      <c r="A278" s="6">
        <f>'NR08a-52STATE.POP'!$B277</f>
        <v>2265004071</v>
      </c>
      <c r="B278" s="7" t="str">
        <f>'NR08a-52STATE.POP'!$C277</f>
        <v>4-Str Commercial Turf Equipment (com)</v>
      </c>
      <c r="C278" s="13">
        <f>'NR08a-52STATE.POP'!$D277</f>
        <v>50</v>
      </c>
      <c r="D278" s="13">
        <f>'NR08a-52STATE.POP'!$E277</f>
        <v>75</v>
      </c>
      <c r="E278" s="13">
        <f>'NR08a-52STATE.POP'!$F277</f>
        <v>59.59</v>
      </c>
      <c r="F278" s="13">
        <f>'NR08a-52STATE.POP'!$G277</f>
        <v>3000</v>
      </c>
      <c r="G278" s="15">
        <f>VLOOKUP($A278,'NR08a-ACTIVITY.DAT'!$A$3:$G$500,5,FALSE)</f>
        <v>0.6</v>
      </c>
      <c r="H278" s="13">
        <f t="shared" si="4"/>
        <v>5000</v>
      </c>
      <c r="I278" s="13">
        <f>VLOOKUP($A278,'NR08a-ACTIVITY.DAT'!$A$3:$G$500,7,FALSE)</f>
        <v>682</v>
      </c>
    </row>
    <row r="279" spans="1:9" x14ac:dyDescent="0.25">
      <c r="A279" s="6">
        <f>'NR08a-52STATE.POP'!$B278</f>
        <v>2265004075</v>
      </c>
      <c r="B279" s="7" t="str">
        <f>'NR08a-52STATE.POP'!$C278</f>
        <v>4-Str Other Lawn &amp; Garden Eqp. (res)</v>
      </c>
      <c r="C279" s="13">
        <f>'NR08a-52STATE.POP'!$D278</f>
        <v>0</v>
      </c>
      <c r="D279" s="13">
        <f>'NR08a-52STATE.POP'!$E278</f>
        <v>1</v>
      </c>
      <c r="E279" s="13">
        <f>'NR08a-52STATE.POP'!$F278</f>
        <v>0.91400000000000003</v>
      </c>
      <c r="F279" s="13">
        <f>'NR08a-52STATE.POP'!$G278</f>
        <v>200</v>
      </c>
      <c r="G279" s="15">
        <f>VLOOKUP($A279,'NR08a-ACTIVITY.DAT'!$A$3:$G$500,5,FALSE)</f>
        <v>0.57999999999999996</v>
      </c>
      <c r="H279" s="13">
        <f t="shared" si="4"/>
        <v>344.82758620689657</v>
      </c>
      <c r="I279" s="13">
        <f>VLOOKUP($A279,'NR08a-ACTIVITY.DAT'!$A$3:$G$500,7,FALSE)</f>
        <v>61</v>
      </c>
    </row>
    <row r="280" spans="1:9" x14ac:dyDescent="0.25">
      <c r="A280" s="6">
        <f>'NR08a-52STATE.POP'!$B279</f>
        <v>2265004075</v>
      </c>
      <c r="B280" s="7" t="str">
        <f>'NR08a-52STATE.POP'!$C279</f>
        <v>4-Str Other Lawn &amp; Garden Eqp. (res)</v>
      </c>
      <c r="C280" s="13">
        <f>'NR08a-52STATE.POP'!$D279</f>
        <v>1</v>
      </c>
      <c r="D280" s="13">
        <f>'NR08a-52STATE.POP'!$E279</f>
        <v>3</v>
      </c>
      <c r="E280" s="13">
        <f>'NR08a-52STATE.POP'!$F279</f>
        <v>2.34</v>
      </c>
      <c r="F280" s="13">
        <f>'NR08a-52STATE.POP'!$G279</f>
        <v>200</v>
      </c>
      <c r="G280" s="15">
        <f>VLOOKUP($A280,'NR08a-ACTIVITY.DAT'!$A$3:$G$500,5,FALSE)</f>
        <v>0.57999999999999996</v>
      </c>
      <c r="H280" s="13">
        <f t="shared" si="4"/>
        <v>344.82758620689657</v>
      </c>
      <c r="I280" s="13">
        <f>VLOOKUP($A280,'NR08a-ACTIVITY.DAT'!$A$3:$G$500,7,FALSE)</f>
        <v>61</v>
      </c>
    </row>
    <row r="281" spans="1:9" x14ac:dyDescent="0.25">
      <c r="A281" s="6">
        <f>'NR08a-52STATE.POP'!$B280</f>
        <v>2265004075</v>
      </c>
      <c r="B281" s="7" t="str">
        <f>'NR08a-52STATE.POP'!$C280</f>
        <v>4-Str Other Lawn &amp; Garden Eqp. (res)</v>
      </c>
      <c r="C281" s="13">
        <f>'NR08a-52STATE.POP'!$D280</f>
        <v>3</v>
      </c>
      <c r="D281" s="13">
        <f>'NR08a-52STATE.POP'!$E280</f>
        <v>6</v>
      </c>
      <c r="E281" s="13">
        <f>'NR08a-52STATE.POP'!$F280</f>
        <v>4.867</v>
      </c>
      <c r="F281" s="13">
        <f>'NR08a-52STATE.POP'!$G280</f>
        <v>200</v>
      </c>
      <c r="G281" s="15">
        <f>VLOOKUP($A281,'NR08a-ACTIVITY.DAT'!$A$3:$G$500,5,FALSE)</f>
        <v>0.57999999999999996</v>
      </c>
      <c r="H281" s="13">
        <f t="shared" si="4"/>
        <v>344.82758620689657</v>
      </c>
      <c r="I281" s="13">
        <f>VLOOKUP($A281,'NR08a-ACTIVITY.DAT'!$A$3:$G$500,7,FALSE)</f>
        <v>61</v>
      </c>
    </row>
    <row r="282" spans="1:9" x14ac:dyDescent="0.25">
      <c r="A282" s="6">
        <f>'NR08a-52STATE.POP'!$B281</f>
        <v>2265004075</v>
      </c>
      <c r="B282" s="7" t="str">
        <f>'NR08a-52STATE.POP'!$C281</f>
        <v>4-Str Other Lawn &amp; Garden Eqp. (res)</v>
      </c>
      <c r="C282" s="13">
        <f>'NR08a-52STATE.POP'!$D281</f>
        <v>6</v>
      </c>
      <c r="D282" s="13">
        <f>'NR08a-52STATE.POP'!$E281</f>
        <v>11</v>
      </c>
      <c r="E282" s="13">
        <f>'NR08a-52STATE.POP'!$F281</f>
        <v>8.2080000000000002</v>
      </c>
      <c r="F282" s="13">
        <f>'NR08a-52STATE.POP'!$G281</f>
        <v>400</v>
      </c>
      <c r="G282" s="15">
        <f>VLOOKUP($A282,'NR08a-ACTIVITY.DAT'!$A$3:$G$500,5,FALSE)</f>
        <v>0.57999999999999996</v>
      </c>
      <c r="H282" s="13">
        <f t="shared" si="4"/>
        <v>689.65517241379314</v>
      </c>
      <c r="I282" s="13">
        <f>VLOOKUP($A282,'NR08a-ACTIVITY.DAT'!$A$3:$G$500,7,FALSE)</f>
        <v>61</v>
      </c>
    </row>
    <row r="283" spans="1:9" x14ac:dyDescent="0.25">
      <c r="A283" s="6">
        <f>'NR08a-52STATE.POP'!$B282</f>
        <v>2265004075</v>
      </c>
      <c r="B283" s="7" t="str">
        <f>'NR08a-52STATE.POP'!$C282</f>
        <v>4-Str Other Lawn &amp; Garden Eqp. (res)</v>
      </c>
      <c r="C283" s="13">
        <f>'NR08a-52STATE.POP'!$D282</f>
        <v>11</v>
      </c>
      <c r="D283" s="13">
        <f>'NR08a-52STATE.POP'!$E282</f>
        <v>16</v>
      </c>
      <c r="E283" s="13">
        <f>'NR08a-52STATE.POP'!$F282</f>
        <v>15.54</v>
      </c>
      <c r="F283" s="13">
        <f>'NR08a-52STATE.POP'!$G282</f>
        <v>400</v>
      </c>
      <c r="G283" s="15">
        <f>VLOOKUP($A283,'NR08a-ACTIVITY.DAT'!$A$3:$G$500,5,FALSE)</f>
        <v>0.57999999999999996</v>
      </c>
      <c r="H283" s="13">
        <f t="shared" si="4"/>
        <v>689.65517241379314</v>
      </c>
      <c r="I283" s="13">
        <f>VLOOKUP($A283,'NR08a-ACTIVITY.DAT'!$A$3:$G$500,7,FALSE)</f>
        <v>61</v>
      </c>
    </row>
    <row r="284" spans="1:9" x14ac:dyDescent="0.25">
      <c r="A284" s="6">
        <f>'NR08a-52STATE.POP'!$B283</f>
        <v>2265004075</v>
      </c>
      <c r="B284" s="7" t="str">
        <f>'NR08a-52STATE.POP'!$C283</f>
        <v>4-Str Other Lawn &amp; Garden Eqp. (res)</v>
      </c>
      <c r="C284" s="13">
        <f>'NR08a-52STATE.POP'!$D283</f>
        <v>16</v>
      </c>
      <c r="D284" s="13">
        <f>'NR08a-52STATE.POP'!$E283</f>
        <v>25</v>
      </c>
      <c r="E284" s="13">
        <f>'NR08a-52STATE.POP'!$F283</f>
        <v>20.04</v>
      </c>
      <c r="F284" s="13">
        <f>'NR08a-52STATE.POP'!$G283</f>
        <v>750</v>
      </c>
      <c r="G284" s="15">
        <f>VLOOKUP($A284,'NR08a-ACTIVITY.DAT'!$A$3:$G$500,5,FALSE)</f>
        <v>0.57999999999999996</v>
      </c>
      <c r="H284" s="13">
        <f t="shared" si="4"/>
        <v>1293.1034482758621</v>
      </c>
      <c r="I284" s="13">
        <f>VLOOKUP($A284,'NR08a-ACTIVITY.DAT'!$A$3:$G$500,7,FALSE)</f>
        <v>61</v>
      </c>
    </row>
    <row r="285" spans="1:9" x14ac:dyDescent="0.25">
      <c r="A285" s="6">
        <f>'NR08a-52STATE.POP'!$B284</f>
        <v>2265004076</v>
      </c>
      <c r="B285" s="7" t="str">
        <f>'NR08a-52STATE.POP'!$C284</f>
        <v>4-Str Other Lawn &amp; Garden Eqp. (com)</v>
      </c>
      <c r="C285" s="13">
        <f>'NR08a-52STATE.POP'!$D284</f>
        <v>0</v>
      </c>
      <c r="D285" s="13">
        <f>'NR08a-52STATE.POP'!$E284</f>
        <v>1</v>
      </c>
      <c r="E285" s="13">
        <f>'NR08a-52STATE.POP'!$F284</f>
        <v>0.91400000000000003</v>
      </c>
      <c r="F285" s="13">
        <f>'NR08a-52STATE.POP'!$G284</f>
        <v>200</v>
      </c>
      <c r="G285" s="15">
        <f>VLOOKUP($A285,'NR08a-ACTIVITY.DAT'!$A$3:$G$500,5,FALSE)</f>
        <v>0.57999999999999996</v>
      </c>
      <c r="H285" s="13">
        <f t="shared" si="4"/>
        <v>344.82758620689657</v>
      </c>
      <c r="I285" s="13">
        <f>VLOOKUP($A285,'NR08a-ACTIVITY.DAT'!$A$3:$G$500,7,FALSE)</f>
        <v>61</v>
      </c>
    </row>
    <row r="286" spans="1:9" x14ac:dyDescent="0.25">
      <c r="A286" s="6">
        <f>'NR08a-52STATE.POP'!$B285</f>
        <v>2265004076</v>
      </c>
      <c r="B286" s="7" t="str">
        <f>'NR08a-52STATE.POP'!$C285</f>
        <v>4-Str Other Lawn &amp; Garden Eqp. (com)</v>
      </c>
      <c r="C286" s="13">
        <f>'NR08a-52STATE.POP'!$D285</f>
        <v>1</v>
      </c>
      <c r="D286" s="13">
        <f>'NR08a-52STATE.POP'!$E285</f>
        <v>3</v>
      </c>
      <c r="E286" s="13">
        <f>'NR08a-52STATE.POP'!$F285</f>
        <v>2.34</v>
      </c>
      <c r="F286" s="13">
        <f>'NR08a-52STATE.POP'!$G285</f>
        <v>200</v>
      </c>
      <c r="G286" s="15">
        <f>VLOOKUP($A286,'NR08a-ACTIVITY.DAT'!$A$3:$G$500,5,FALSE)</f>
        <v>0.57999999999999996</v>
      </c>
      <c r="H286" s="13">
        <f t="shared" si="4"/>
        <v>344.82758620689657</v>
      </c>
      <c r="I286" s="13">
        <f>VLOOKUP($A286,'NR08a-ACTIVITY.DAT'!$A$3:$G$500,7,FALSE)</f>
        <v>61</v>
      </c>
    </row>
    <row r="287" spans="1:9" x14ac:dyDescent="0.25">
      <c r="A287" s="6">
        <f>'NR08a-52STATE.POP'!$B286</f>
        <v>2265004076</v>
      </c>
      <c r="B287" s="7" t="str">
        <f>'NR08a-52STATE.POP'!$C286</f>
        <v>4-Str Other Lawn &amp; Garden Eqp. (com)</v>
      </c>
      <c r="C287" s="13">
        <f>'NR08a-52STATE.POP'!$D286</f>
        <v>3</v>
      </c>
      <c r="D287" s="13">
        <f>'NR08a-52STATE.POP'!$E286</f>
        <v>6</v>
      </c>
      <c r="E287" s="13">
        <f>'NR08a-52STATE.POP'!$F286</f>
        <v>4.867</v>
      </c>
      <c r="F287" s="13">
        <f>'NR08a-52STATE.POP'!$G286</f>
        <v>200</v>
      </c>
      <c r="G287" s="15">
        <f>VLOOKUP($A287,'NR08a-ACTIVITY.DAT'!$A$3:$G$500,5,FALSE)</f>
        <v>0.57999999999999996</v>
      </c>
      <c r="H287" s="13">
        <f t="shared" si="4"/>
        <v>344.82758620689657</v>
      </c>
      <c r="I287" s="13">
        <f>VLOOKUP($A287,'NR08a-ACTIVITY.DAT'!$A$3:$G$500,7,FALSE)</f>
        <v>61</v>
      </c>
    </row>
    <row r="288" spans="1:9" x14ac:dyDescent="0.25">
      <c r="A288" s="6">
        <f>'NR08a-52STATE.POP'!$B287</f>
        <v>2265004076</v>
      </c>
      <c r="B288" s="7" t="str">
        <f>'NR08a-52STATE.POP'!$C287</f>
        <v>4-Str Other Lawn &amp; Garden Eqp. (com)</v>
      </c>
      <c r="C288" s="13">
        <f>'NR08a-52STATE.POP'!$D287</f>
        <v>6</v>
      </c>
      <c r="D288" s="13">
        <f>'NR08a-52STATE.POP'!$E287</f>
        <v>11</v>
      </c>
      <c r="E288" s="13">
        <f>'NR08a-52STATE.POP'!$F287</f>
        <v>8.2080000000000002</v>
      </c>
      <c r="F288" s="13">
        <f>'NR08a-52STATE.POP'!$G287</f>
        <v>400</v>
      </c>
      <c r="G288" s="15">
        <f>VLOOKUP($A288,'NR08a-ACTIVITY.DAT'!$A$3:$G$500,5,FALSE)</f>
        <v>0.57999999999999996</v>
      </c>
      <c r="H288" s="13">
        <f t="shared" si="4"/>
        <v>689.65517241379314</v>
      </c>
      <c r="I288" s="13">
        <f>VLOOKUP($A288,'NR08a-ACTIVITY.DAT'!$A$3:$G$500,7,FALSE)</f>
        <v>61</v>
      </c>
    </row>
    <row r="289" spans="1:9" x14ac:dyDescent="0.25">
      <c r="A289" s="6">
        <f>'NR08a-52STATE.POP'!$B288</f>
        <v>2265004076</v>
      </c>
      <c r="B289" s="7" t="str">
        <f>'NR08a-52STATE.POP'!$C288</f>
        <v>4-Str Other Lawn &amp; Garden Eqp. (com)</v>
      </c>
      <c r="C289" s="13">
        <f>'NR08a-52STATE.POP'!$D288</f>
        <v>11</v>
      </c>
      <c r="D289" s="13">
        <f>'NR08a-52STATE.POP'!$E288</f>
        <v>16</v>
      </c>
      <c r="E289" s="13">
        <f>'NR08a-52STATE.POP'!$F288</f>
        <v>15.54</v>
      </c>
      <c r="F289" s="13">
        <f>'NR08a-52STATE.POP'!$G288</f>
        <v>400</v>
      </c>
      <c r="G289" s="15">
        <f>VLOOKUP($A289,'NR08a-ACTIVITY.DAT'!$A$3:$G$500,5,FALSE)</f>
        <v>0.57999999999999996</v>
      </c>
      <c r="H289" s="13">
        <f t="shared" si="4"/>
        <v>689.65517241379314</v>
      </c>
      <c r="I289" s="13">
        <f>VLOOKUP($A289,'NR08a-ACTIVITY.DAT'!$A$3:$G$500,7,FALSE)</f>
        <v>61</v>
      </c>
    </row>
    <row r="290" spans="1:9" x14ac:dyDescent="0.25">
      <c r="A290" s="6">
        <f>'NR08a-52STATE.POP'!$B289</f>
        <v>2265004076</v>
      </c>
      <c r="B290" s="7" t="str">
        <f>'NR08a-52STATE.POP'!$C289</f>
        <v>4-Str Other Lawn &amp; Garden Eqp. (com)</v>
      </c>
      <c r="C290" s="13">
        <f>'NR08a-52STATE.POP'!$D289</f>
        <v>16</v>
      </c>
      <c r="D290" s="13">
        <f>'NR08a-52STATE.POP'!$E289</f>
        <v>25</v>
      </c>
      <c r="E290" s="13">
        <f>'NR08a-52STATE.POP'!$F289</f>
        <v>20.04</v>
      </c>
      <c r="F290" s="13">
        <f>'NR08a-52STATE.POP'!$G289</f>
        <v>750</v>
      </c>
      <c r="G290" s="15">
        <f>VLOOKUP($A290,'NR08a-ACTIVITY.DAT'!$A$3:$G$500,5,FALSE)</f>
        <v>0.57999999999999996</v>
      </c>
      <c r="H290" s="13">
        <f t="shared" si="4"/>
        <v>1293.1034482758621</v>
      </c>
      <c r="I290" s="13">
        <f>VLOOKUP($A290,'NR08a-ACTIVITY.DAT'!$A$3:$G$500,7,FALSE)</f>
        <v>61</v>
      </c>
    </row>
    <row r="291" spans="1:9" x14ac:dyDescent="0.25">
      <c r="A291" s="6">
        <f>'NR08a-52STATE.POP'!$B290</f>
        <v>2265004076</v>
      </c>
      <c r="B291" s="7" t="str">
        <f>'NR08a-52STATE.POP'!$C290</f>
        <v>4-Str Other Lawn &amp; Garden Eqp. (com)</v>
      </c>
      <c r="C291" s="13">
        <f>'NR08a-52STATE.POP'!$D290</f>
        <v>25</v>
      </c>
      <c r="D291" s="13">
        <f>'NR08a-52STATE.POP'!$E290</f>
        <v>40</v>
      </c>
      <c r="E291" s="13">
        <f>'NR08a-52STATE.POP'!$F290</f>
        <v>36.04</v>
      </c>
      <c r="F291" s="13">
        <f>'NR08a-52STATE.POP'!$G290</f>
        <v>884</v>
      </c>
      <c r="G291" s="15">
        <f>VLOOKUP($A291,'NR08a-ACTIVITY.DAT'!$A$3:$G$500,5,FALSE)</f>
        <v>0.57999999999999996</v>
      </c>
      <c r="H291" s="13">
        <f t="shared" si="4"/>
        <v>1524.1379310344828</v>
      </c>
      <c r="I291" s="13">
        <f>VLOOKUP($A291,'NR08a-ACTIVITY.DAT'!$A$3:$G$500,7,FALSE)</f>
        <v>61</v>
      </c>
    </row>
    <row r="292" spans="1:9" x14ac:dyDescent="0.25">
      <c r="A292" s="6">
        <f>'NR08a-52STATE.POP'!$B291</f>
        <v>2265004076</v>
      </c>
      <c r="B292" s="7" t="str">
        <f>'NR08a-52STATE.POP'!$C291</f>
        <v>4-Str Other Lawn &amp; Garden Eqp. (com)</v>
      </c>
      <c r="C292" s="13">
        <f>'NR08a-52STATE.POP'!$D291</f>
        <v>50</v>
      </c>
      <c r="D292" s="13">
        <f>'NR08a-52STATE.POP'!$E291</f>
        <v>75</v>
      </c>
      <c r="E292" s="13">
        <f>'NR08a-52STATE.POP'!$F291</f>
        <v>66</v>
      </c>
      <c r="F292" s="13">
        <f>'NR08a-52STATE.POP'!$G291</f>
        <v>884</v>
      </c>
      <c r="G292" s="15">
        <f>VLOOKUP($A292,'NR08a-ACTIVITY.DAT'!$A$3:$G$500,5,FALSE)</f>
        <v>0.57999999999999996</v>
      </c>
      <c r="H292" s="13">
        <f t="shared" si="4"/>
        <v>1524.1379310344828</v>
      </c>
      <c r="I292" s="13">
        <f>VLOOKUP($A292,'NR08a-ACTIVITY.DAT'!$A$3:$G$500,7,FALSE)</f>
        <v>61</v>
      </c>
    </row>
    <row r="293" spans="1:9" x14ac:dyDescent="0.25">
      <c r="A293" s="6">
        <f>'NR08a-52STATE.POP'!$B292</f>
        <v>2265004076</v>
      </c>
      <c r="B293" s="7" t="str">
        <f>'NR08a-52STATE.POP'!$C292</f>
        <v>4-Str Other Lawn &amp; Garden Eqp. (com)</v>
      </c>
      <c r="C293" s="13">
        <f>'NR08a-52STATE.POP'!$D292</f>
        <v>75</v>
      </c>
      <c r="D293" s="13">
        <f>'NR08a-52STATE.POP'!$E292</f>
        <v>100</v>
      </c>
      <c r="E293" s="13">
        <f>'NR08a-52STATE.POP'!$F292</f>
        <v>86</v>
      </c>
      <c r="F293" s="13">
        <f>'NR08a-52STATE.POP'!$G292</f>
        <v>884</v>
      </c>
      <c r="G293" s="15">
        <f>VLOOKUP($A293,'NR08a-ACTIVITY.DAT'!$A$3:$G$500,5,FALSE)</f>
        <v>0.57999999999999996</v>
      </c>
      <c r="H293" s="13">
        <f t="shared" si="4"/>
        <v>1524.1379310344828</v>
      </c>
      <c r="I293" s="13">
        <f>VLOOKUP($A293,'NR08a-ACTIVITY.DAT'!$A$3:$G$500,7,FALSE)</f>
        <v>61</v>
      </c>
    </row>
    <row r="294" spans="1:9" x14ac:dyDescent="0.25">
      <c r="A294" s="6">
        <f>'NR08a-52STATE.POP'!$B293</f>
        <v>2265004076</v>
      </c>
      <c r="B294" s="7" t="str">
        <f>'NR08a-52STATE.POP'!$C293</f>
        <v>4-Str Other Lawn &amp; Garden Eqp. (com)</v>
      </c>
      <c r="C294" s="13">
        <f>'NR08a-52STATE.POP'!$D293</f>
        <v>100</v>
      </c>
      <c r="D294" s="13">
        <f>'NR08a-52STATE.POP'!$E293</f>
        <v>175</v>
      </c>
      <c r="E294" s="13">
        <f>'NR08a-52STATE.POP'!$F293</f>
        <v>113</v>
      </c>
      <c r="F294" s="13">
        <f>'NR08a-52STATE.POP'!$G293</f>
        <v>884</v>
      </c>
      <c r="G294" s="15">
        <f>VLOOKUP($A294,'NR08a-ACTIVITY.DAT'!$A$3:$G$500,5,FALSE)</f>
        <v>0.57999999999999996</v>
      </c>
      <c r="H294" s="13">
        <f t="shared" si="4"/>
        <v>1524.1379310344828</v>
      </c>
      <c r="I294" s="13">
        <f>VLOOKUP($A294,'NR08a-ACTIVITY.DAT'!$A$3:$G$500,7,FALSE)</f>
        <v>61</v>
      </c>
    </row>
    <row r="295" spans="1:9" x14ac:dyDescent="0.25">
      <c r="A295" s="6">
        <f>'NR08a-52STATE.POP'!$B294</f>
        <v>2265005010</v>
      </c>
      <c r="B295" s="7" t="str">
        <f>'NR08a-52STATE.POP'!$C294</f>
        <v>4-Str 2-Wheel Tractors</v>
      </c>
      <c r="C295" s="13">
        <f>'NR08a-52STATE.POP'!$D294</f>
        <v>6</v>
      </c>
      <c r="D295" s="13">
        <f>'NR08a-52STATE.POP'!$E294</f>
        <v>11</v>
      </c>
      <c r="E295" s="13">
        <f>'NR08a-52STATE.POP'!$F294</f>
        <v>8.1969999999999992</v>
      </c>
      <c r="F295" s="13">
        <f>'NR08a-52STATE.POP'!$G294</f>
        <v>400</v>
      </c>
      <c r="G295" s="15">
        <f>VLOOKUP($A295,'NR08a-ACTIVITY.DAT'!$A$3:$G$500,5,FALSE)</f>
        <v>0.62</v>
      </c>
      <c r="H295" s="13">
        <f t="shared" si="4"/>
        <v>645.16129032258061</v>
      </c>
      <c r="I295" s="13">
        <f>VLOOKUP($A295,'NR08a-ACTIVITY.DAT'!$A$3:$G$500,7,FALSE)</f>
        <v>286</v>
      </c>
    </row>
    <row r="296" spans="1:9" x14ac:dyDescent="0.25">
      <c r="A296" s="6">
        <f>'NR08a-52STATE.POP'!$B295</f>
        <v>2265005010</v>
      </c>
      <c r="B296" s="7" t="str">
        <f>'NR08a-52STATE.POP'!$C295</f>
        <v>4-Str 2-Wheel Tractors</v>
      </c>
      <c r="C296" s="13">
        <f>'NR08a-52STATE.POP'!$D295</f>
        <v>11</v>
      </c>
      <c r="D296" s="13">
        <f>'NR08a-52STATE.POP'!$E295</f>
        <v>16</v>
      </c>
      <c r="E296" s="13">
        <f>'NR08a-52STATE.POP'!$F295</f>
        <v>14.19</v>
      </c>
      <c r="F296" s="13">
        <f>'NR08a-52STATE.POP'!$G295</f>
        <v>400</v>
      </c>
      <c r="G296" s="15">
        <f>VLOOKUP($A296,'NR08a-ACTIVITY.DAT'!$A$3:$G$500,5,FALSE)</f>
        <v>0.62</v>
      </c>
      <c r="H296" s="13">
        <f t="shared" si="4"/>
        <v>645.16129032258061</v>
      </c>
      <c r="I296" s="13">
        <f>VLOOKUP($A296,'NR08a-ACTIVITY.DAT'!$A$3:$G$500,7,FALSE)</f>
        <v>286</v>
      </c>
    </row>
    <row r="297" spans="1:9" x14ac:dyDescent="0.25">
      <c r="A297" s="6">
        <f>'NR08a-52STATE.POP'!$B296</f>
        <v>2265005015</v>
      </c>
      <c r="B297" s="7" t="str">
        <f>'NR08a-52STATE.POP'!$C296</f>
        <v>4-Str Agricultural Tractors</v>
      </c>
      <c r="C297" s="13">
        <f>'NR08a-52STATE.POP'!$D296</f>
        <v>16</v>
      </c>
      <c r="D297" s="13">
        <f>'NR08a-52STATE.POP'!$E296</f>
        <v>25</v>
      </c>
      <c r="E297" s="13">
        <f>'NR08a-52STATE.POP'!$F296</f>
        <v>20.399999999999999</v>
      </c>
      <c r="F297" s="13">
        <f>'NR08a-52STATE.POP'!$G296</f>
        <v>750</v>
      </c>
      <c r="G297" s="15">
        <f>VLOOKUP($A297,'NR08a-ACTIVITY.DAT'!$A$3:$G$500,5,FALSE)</f>
        <v>0.62</v>
      </c>
      <c r="H297" s="13">
        <f t="shared" si="4"/>
        <v>1209.6774193548388</v>
      </c>
      <c r="I297" s="13">
        <f>VLOOKUP($A297,'NR08a-ACTIVITY.DAT'!$A$3:$G$500,7,FALSE)</f>
        <v>550</v>
      </c>
    </row>
    <row r="298" spans="1:9" x14ac:dyDescent="0.25">
      <c r="A298" s="6">
        <f>'NR08a-52STATE.POP'!$B297</f>
        <v>2265005015</v>
      </c>
      <c r="B298" s="7" t="str">
        <f>'NR08a-52STATE.POP'!$C297</f>
        <v>4-Str Agricultural Tractors</v>
      </c>
      <c r="C298" s="13">
        <f>'NR08a-52STATE.POP'!$D297</f>
        <v>25</v>
      </c>
      <c r="D298" s="13">
        <f>'NR08a-52STATE.POP'!$E297</f>
        <v>40</v>
      </c>
      <c r="E298" s="13">
        <f>'NR08a-52STATE.POP'!$F297</f>
        <v>30.5</v>
      </c>
      <c r="F298" s="13">
        <f>'NR08a-52STATE.POP'!$G297</f>
        <v>1500</v>
      </c>
      <c r="G298" s="15">
        <f>VLOOKUP($A298,'NR08a-ACTIVITY.DAT'!$A$3:$G$500,5,FALSE)</f>
        <v>0.62</v>
      </c>
      <c r="H298" s="13">
        <f t="shared" si="4"/>
        <v>2419.3548387096776</v>
      </c>
      <c r="I298" s="13">
        <f>VLOOKUP($A298,'NR08a-ACTIVITY.DAT'!$A$3:$G$500,7,FALSE)</f>
        <v>550</v>
      </c>
    </row>
    <row r="299" spans="1:9" x14ac:dyDescent="0.25">
      <c r="A299" s="6">
        <f>'NR08a-52STATE.POP'!$B298</f>
        <v>2265005015</v>
      </c>
      <c r="B299" s="7" t="str">
        <f>'NR08a-52STATE.POP'!$C298</f>
        <v>4-Str Agricultural Tractors</v>
      </c>
      <c r="C299" s="13">
        <f>'NR08a-52STATE.POP'!$D298</f>
        <v>75</v>
      </c>
      <c r="D299" s="13">
        <f>'NR08a-52STATE.POP'!$E298</f>
        <v>100</v>
      </c>
      <c r="E299" s="13">
        <f>'NR08a-52STATE.POP'!$F298</f>
        <v>82.13</v>
      </c>
      <c r="F299" s="13">
        <f>'NR08a-52STATE.POP'!$G298</f>
        <v>3000</v>
      </c>
      <c r="G299" s="15">
        <f>VLOOKUP($A299,'NR08a-ACTIVITY.DAT'!$A$3:$G$500,5,FALSE)</f>
        <v>0.62</v>
      </c>
      <c r="H299" s="13">
        <f t="shared" si="4"/>
        <v>4838.7096774193551</v>
      </c>
      <c r="I299" s="13">
        <f>VLOOKUP($A299,'NR08a-ACTIVITY.DAT'!$A$3:$G$500,7,FALSE)</f>
        <v>550</v>
      </c>
    </row>
    <row r="300" spans="1:9" x14ac:dyDescent="0.25">
      <c r="A300" s="6">
        <f>'NR08a-52STATE.POP'!$B299</f>
        <v>2265005015</v>
      </c>
      <c r="B300" s="7" t="str">
        <f>'NR08a-52STATE.POP'!$C299</f>
        <v>4-Str Agricultural Tractors</v>
      </c>
      <c r="C300" s="13">
        <f>'NR08a-52STATE.POP'!$D299</f>
        <v>100</v>
      </c>
      <c r="D300" s="13">
        <f>'NR08a-52STATE.POP'!$E299</f>
        <v>175</v>
      </c>
      <c r="E300" s="13">
        <f>'NR08a-52STATE.POP'!$F299</f>
        <v>125</v>
      </c>
      <c r="F300" s="13">
        <f>'NR08a-52STATE.POP'!$G299</f>
        <v>3000</v>
      </c>
      <c r="G300" s="15">
        <f>VLOOKUP($A300,'NR08a-ACTIVITY.DAT'!$A$3:$G$500,5,FALSE)</f>
        <v>0.62</v>
      </c>
      <c r="H300" s="13">
        <f t="shared" si="4"/>
        <v>4838.7096774193551</v>
      </c>
      <c r="I300" s="13">
        <f>VLOOKUP($A300,'NR08a-ACTIVITY.DAT'!$A$3:$G$500,7,FALSE)</f>
        <v>550</v>
      </c>
    </row>
    <row r="301" spans="1:9" x14ac:dyDescent="0.25">
      <c r="A301" s="6">
        <f>'NR08a-52STATE.POP'!$B300</f>
        <v>2265005020</v>
      </c>
      <c r="B301" s="7" t="str">
        <f>'NR08a-52STATE.POP'!$C300</f>
        <v>4-Str Combines</v>
      </c>
      <c r="C301" s="13">
        <f>'NR08a-52STATE.POP'!$D300</f>
        <v>50</v>
      </c>
      <c r="D301" s="13">
        <f>'NR08a-52STATE.POP'!$E300</f>
        <v>75</v>
      </c>
      <c r="E301" s="13">
        <f>'NR08a-52STATE.POP'!$F300</f>
        <v>60</v>
      </c>
      <c r="F301" s="13">
        <f>'NR08a-52STATE.POP'!$G300</f>
        <v>2312</v>
      </c>
      <c r="G301" s="15">
        <f>VLOOKUP($A301,'NR08a-ACTIVITY.DAT'!$A$3:$G$500,5,FALSE)</f>
        <v>0.74</v>
      </c>
      <c r="H301" s="13">
        <f t="shared" si="4"/>
        <v>3124.3243243243242</v>
      </c>
      <c r="I301" s="13">
        <f>VLOOKUP($A301,'NR08a-ACTIVITY.DAT'!$A$3:$G$500,7,FALSE)</f>
        <v>125</v>
      </c>
    </row>
    <row r="302" spans="1:9" x14ac:dyDescent="0.25">
      <c r="A302" s="6">
        <f>'NR08a-52STATE.POP'!$B301</f>
        <v>2265005020</v>
      </c>
      <c r="B302" s="7" t="str">
        <f>'NR08a-52STATE.POP'!$C301</f>
        <v>4-Str Combines</v>
      </c>
      <c r="C302" s="13">
        <f>'NR08a-52STATE.POP'!$D301</f>
        <v>75</v>
      </c>
      <c r="D302" s="13">
        <f>'NR08a-52STATE.POP'!$E301</f>
        <v>100</v>
      </c>
      <c r="E302" s="13">
        <f>'NR08a-52STATE.POP'!$F301</f>
        <v>90</v>
      </c>
      <c r="F302" s="13">
        <f>'NR08a-52STATE.POP'!$G301</f>
        <v>2312</v>
      </c>
      <c r="G302" s="15">
        <f>VLOOKUP($A302,'NR08a-ACTIVITY.DAT'!$A$3:$G$500,5,FALSE)</f>
        <v>0.74</v>
      </c>
      <c r="H302" s="13">
        <f t="shared" si="4"/>
        <v>3124.3243243243242</v>
      </c>
      <c r="I302" s="13">
        <f>VLOOKUP($A302,'NR08a-ACTIVITY.DAT'!$A$3:$G$500,7,FALSE)</f>
        <v>125</v>
      </c>
    </row>
    <row r="303" spans="1:9" x14ac:dyDescent="0.25">
      <c r="A303" s="6">
        <f>'NR08a-52STATE.POP'!$B302</f>
        <v>2265005020</v>
      </c>
      <c r="B303" s="7" t="str">
        <f>'NR08a-52STATE.POP'!$C302</f>
        <v>4-Str Combines</v>
      </c>
      <c r="C303" s="13">
        <f>'NR08a-52STATE.POP'!$D302</f>
        <v>100</v>
      </c>
      <c r="D303" s="13">
        <f>'NR08a-52STATE.POP'!$E302</f>
        <v>175</v>
      </c>
      <c r="E303" s="13">
        <f>'NR08a-52STATE.POP'!$F302</f>
        <v>141.19999999999999</v>
      </c>
      <c r="F303" s="13">
        <f>'NR08a-52STATE.POP'!$G302</f>
        <v>2312</v>
      </c>
      <c r="G303" s="15">
        <f>VLOOKUP($A303,'NR08a-ACTIVITY.DAT'!$A$3:$G$500,5,FALSE)</f>
        <v>0.74</v>
      </c>
      <c r="H303" s="13">
        <f t="shared" si="4"/>
        <v>3124.3243243243242</v>
      </c>
      <c r="I303" s="13">
        <f>VLOOKUP($A303,'NR08a-ACTIVITY.DAT'!$A$3:$G$500,7,FALSE)</f>
        <v>125</v>
      </c>
    </row>
    <row r="304" spans="1:9" x14ac:dyDescent="0.25">
      <c r="A304" s="6">
        <f>'NR08a-52STATE.POP'!$B303</f>
        <v>2265005025</v>
      </c>
      <c r="B304" s="7" t="str">
        <f>'NR08a-52STATE.POP'!$C303</f>
        <v>4-Str Balers</v>
      </c>
      <c r="C304" s="13">
        <f>'NR08a-52STATE.POP'!$D303</f>
        <v>25</v>
      </c>
      <c r="D304" s="13">
        <f>'NR08a-52STATE.POP'!$E303</f>
        <v>40</v>
      </c>
      <c r="E304" s="13">
        <f>'NR08a-52STATE.POP'!$F303</f>
        <v>34.57</v>
      </c>
      <c r="F304" s="13">
        <f>'NR08a-52STATE.POP'!$G303</f>
        <v>1054</v>
      </c>
      <c r="G304" s="15">
        <f>VLOOKUP($A304,'NR08a-ACTIVITY.DAT'!$A$3:$G$500,5,FALSE)</f>
        <v>0.62</v>
      </c>
      <c r="H304" s="13">
        <f t="shared" si="4"/>
        <v>1700</v>
      </c>
      <c r="I304" s="13">
        <f>VLOOKUP($A304,'NR08a-ACTIVITY.DAT'!$A$3:$G$500,7,FALSE)</f>
        <v>68</v>
      </c>
    </row>
    <row r="305" spans="1:9" x14ac:dyDescent="0.25">
      <c r="A305" s="6">
        <f>'NR08a-52STATE.POP'!$B304</f>
        <v>2265005025</v>
      </c>
      <c r="B305" s="7" t="str">
        <f>'NR08a-52STATE.POP'!$C304</f>
        <v>4-Str Balers</v>
      </c>
      <c r="C305" s="13">
        <f>'NR08a-52STATE.POP'!$D304</f>
        <v>50</v>
      </c>
      <c r="D305" s="13">
        <f>'NR08a-52STATE.POP'!$E304</f>
        <v>75</v>
      </c>
      <c r="E305" s="13">
        <f>'NR08a-52STATE.POP'!$F304</f>
        <v>65.28</v>
      </c>
      <c r="F305" s="13">
        <f>'NR08a-52STATE.POP'!$G304</f>
        <v>1054</v>
      </c>
      <c r="G305" s="15">
        <f>VLOOKUP($A305,'NR08a-ACTIVITY.DAT'!$A$3:$G$500,5,FALSE)</f>
        <v>0.62</v>
      </c>
      <c r="H305" s="13">
        <f t="shared" si="4"/>
        <v>1700</v>
      </c>
      <c r="I305" s="13">
        <f>VLOOKUP($A305,'NR08a-ACTIVITY.DAT'!$A$3:$G$500,7,FALSE)</f>
        <v>68</v>
      </c>
    </row>
    <row r="306" spans="1:9" x14ac:dyDescent="0.25">
      <c r="A306" s="6">
        <f>'NR08a-52STATE.POP'!$B305</f>
        <v>2265005025</v>
      </c>
      <c r="B306" s="7" t="str">
        <f>'NR08a-52STATE.POP'!$C305</f>
        <v>4-Str Balers</v>
      </c>
      <c r="C306" s="13">
        <f>'NR08a-52STATE.POP'!$D305</f>
        <v>100</v>
      </c>
      <c r="D306" s="13">
        <f>'NR08a-52STATE.POP'!$E305</f>
        <v>175</v>
      </c>
      <c r="E306" s="13">
        <f>'NR08a-52STATE.POP'!$F305</f>
        <v>113</v>
      </c>
      <c r="F306" s="13">
        <f>'NR08a-52STATE.POP'!$G305</f>
        <v>1054</v>
      </c>
      <c r="G306" s="15">
        <f>VLOOKUP($A306,'NR08a-ACTIVITY.DAT'!$A$3:$G$500,5,FALSE)</f>
        <v>0.62</v>
      </c>
      <c r="H306" s="13">
        <f t="shared" si="4"/>
        <v>1700</v>
      </c>
      <c r="I306" s="13">
        <f>VLOOKUP($A306,'NR08a-ACTIVITY.DAT'!$A$3:$G$500,7,FALSE)</f>
        <v>68</v>
      </c>
    </row>
    <row r="307" spans="1:9" x14ac:dyDescent="0.25">
      <c r="A307" s="6">
        <f>'NR08a-52STATE.POP'!$B306</f>
        <v>2265005030</v>
      </c>
      <c r="B307" s="7" t="str">
        <f>'NR08a-52STATE.POP'!$C306</f>
        <v>4-Str Agricultural Mowers</v>
      </c>
      <c r="C307" s="13">
        <f>'NR08a-52STATE.POP'!$D306</f>
        <v>3</v>
      </c>
      <c r="D307" s="13">
        <f>'NR08a-52STATE.POP'!$E306</f>
        <v>6</v>
      </c>
      <c r="E307" s="13">
        <f>'NR08a-52STATE.POP'!$F306</f>
        <v>6</v>
      </c>
      <c r="F307" s="13">
        <f>'NR08a-52STATE.POP'!$G306</f>
        <v>200</v>
      </c>
      <c r="G307" s="15">
        <f>VLOOKUP($A307,'NR08a-ACTIVITY.DAT'!$A$3:$G$500,5,FALSE)</f>
        <v>0.48</v>
      </c>
      <c r="H307" s="13">
        <f t="shared" si="4"/>
        <v>416.66666666666669</v>
      </c>
      <c r="I307" s="13">
        <f>VLOOKUP($A307,'NR08a-ACTIVITY.DAT'!$A$3:$G$500,7,FALSE)</f>
        <v>175</v>
      </c>
    </row>
    <row r="308" spans="1:9" x14ac:dyDescent="0.25">
      <c r="A308" s="6">
        <f>'NR08a-52STATE.POP'!$B307</f>
        <v>2265005030</v>
      </c>
      <c r="B308" s="7" t="str">
        <f>'NR08a-52STATE.POP'!$C307</f>
        <v>4-Str Agricultural Mowers</v>
      </c>
      <c r="C308" s="13">
        <f>'NR08a-52STATE.POP'!$D307</f>
        <v>6</v>
      </c>
      <c r="D308" s="13">
        <f>'NR08a-52STATE.POP'!$E307</f>
        <v>11</v>
      </c>
      <c r="E308" s="13">
        <f>'NR08a-52STATE.POP'!$F307</f>
        <v>9.2059999999999995</v>
      </c>
      <c r="F308" s="13">
        <f>'NR08a-52STATE.POP'!$G307</f>
        <v>400</v>
      </c>
      <c r="G308" s="15">
        <f>VLOOKUP($A308,'NR08a-ACTIVITY.DAT'!$A$3:$G$500,5,FALSE)</f>
        <v>0.48</v>
      </c>
      <c r="H308" s="13">
        <f t="shared" si="4"/>
        <v>833.33333333333337</v>
      </c>
      <c r="I308" s="13">
        <f>VLOOKUP($A308,'NR08a-ACTIVITY.DAT'!$A$3:$G$500,7,FALSE)</f>
        <v>175</v>
      </c>
    </row>
    <row r="309" spans="1:9" x14ac:dyDescent="0.25">
      <c r="A309" s="6">
        <f>'NR08a-52STATE.POP'!$B308</f>
        <v>2265005030</v>
      </c>
      <c r="B309" s="7" t="str">
        <f>'NR08a-52STATE.POP'!$C308</f>
        <v>4-Str Agricultural Mowers</v>
      </c>
      <c r="C309" s="13">
        <f>'NR08a-52STATE.POP'!$D308</f>
        <v>11</v>
      </c>
      <c r="D309" s="13">
        <f>'NR08a-52STATE.POP'!$E308</f>
        <v>16</v>
      </c>
      <c r="E309" s="13">
        <f>'NR08a-52STATE.POP'!$F308</f>
        <v>16</v>
      </c>
      <c r="F309" s="13">
        <f>'NR08a-52STATE.POP'!$G308</f>
        <v>400</v>
      </c>
      <c r="G309" s="15">
        <f>VLOOKUP($A309,'NR08a-ACTIVITY.DAT'!$A$3:$G$500,5,FALSE)</f>
        <v>0.48</v>
      </c>
      <c r="H309" s="13">
        <f t="shared" si="4"/>
        <v>833.33333333333337</v>
      </c>
      <c r="I309" s="13">
        <f>VLOOKUP($A309,'NR08a-ACTIVITY.DAT'!$A$3:$G$500,7,FALSE)</f>
        <v>175</v>
      </c>
    </row>
    <row r="310" spans="1:9" x14ac:dyDescent="0.25">
      <c r="A310" s="6">
        <f>'NR08a-52STATE.POP'!$B309</f>
        <v>2265005030</v>
      </c>
      <c r="B310" s="7" t="str">
        <f>'NR08a-52STATE.POP'!$C309</f>
        <v>4-Str Agricultural Mowers</v>
      </c>
      <c r="C310" s="13">
        <f>'NR08a-52STATE.POP'!$D309</f>
        <v>16</v>
      </c>
      <c r="D310" s="13">
        <f>'NR08a-52STATE.POP'!$E309</f>
        <v>25</v>
      </c>
      <c r="E310" s="13">
        <f>'NR08a-52STATE.POP'!$F309</f>
        <v>18</v>
      </c>
      <c r="F310" s="13">
        <f>'NR08a-52STATE.POP'!$G309</f>
        <v>750</v>
      </c>
      <c r="G310" s="15">
        <f>VLOOKUP($A310,'NR08a-ACTIVITY.DAT'!$A$3:$G$500,5,FALSE)</f>
        <v>0.48</v>
      </c>
      <c r="H310" s="13">
        <f t="shared" si="4"/>
        <v>1562.5</v>
      </c>
      <c r="I310" s="13">
        <f>VLOOKUP($A310,'NR08a-ACTIVITY.DAT'!$A$3:$G$500,7,FALSE)</f>
        <v>175</v>
      </c>
    </row>
    <row r="311" spans="1:9" x14ac:dyDescent="0.25">
      <c r="A311" s="6">
        <f>'NR08a-52STATE.POP'!$B310</f>
        <v>2265005035</v>
      </c>
      <c r="B311" s="7" t="str">
        <f>'NR08a-52STATE.POP'!$C310</f>
        <v>4-Str Sprayers</v>
      </c>
      <c r="C311" s="13">
        <f>'NR08a-52STATE.POP'!$D310</f>
        <v>3</v>
      </c>
      <c r="D311" s="13">
        <f>'NR08a-52STATE.POP'!$E310</f>
        <v>6</v>
      </c>
      <c r="E311" s="13">
        <f>'NR08a-52STATE.POP'!$F310</f>
        <v>4.37</v>
      </c>
      <c r="F311" s="13">
        <f>'NR08a-52STATE.POP'!$G310</f>
        <v>200</v>
      </c>
      <c r="G311" s="15">
        <f>VLOOKUP($A311,'NR08a-ACTIVITY.DAT'!$A$3:$G$500,5,FALSE)</f>
        <v>0.65</v>
      </c>
      <c r="H311" s="13">
        <f t="shared" si="4"/>
        <v>307.69230769230768</v>
      </c>
      <c r="I311" s="13">
        <f>VLOOKUP($A311,'NR08a-ACTIVITY.DAT'!$A$3:$G$500,7,FALSE)</f>
        <v>80</v>
      </c>
    </row>
    <row r="312" spans="1:9" x14ac:dyDescent="0.25">
      <c r="A312" s="6">
        <f>'NR08a-52STATE.POP'!$B311</f>
        <v>2265005035</v>
      </c>
      <c r="B312" s="7" t="str">
        <f>'NR08a-52STATE.POP'!$C311</f>
        <v>4-Str Sprayers</v>
      </c>
      <c r="C312" s="13">
        <f>'NR08a-52STATE.POP'!$D311</f>
        <v>6</v>
      </c>
      <c r="D312" s="13">
        <f>'NR08a-52STATE.POP'!$E311</f>
        <v>11</v>
      </c>
      <c r="E312" s="13">
        <f>'NR08a-52STATE.POP'!$F311</f>
        <v>8.2040000000000006</v>
      </c>
      <c r="F312" s="13">
        <f>'NR08a-52STATE.POP'!$G311</f>
        <v>400</v>
      </c>
      <c r="G312" s="15">
        <f>VLOOKUP($A312,'NR08a-ACTIVITY.DAT'!$A$3:$G$500,5,FALSE)</f>
        <v>0.65</v>
      </c>
      <c r="H312" s="13">
        <f t="shared" si="4"/>
        <v>615.38461538461536</v>
      </c>
      <c r="I312" s="13">
        <f>VLOOKUP($A312,'NR08a-ACTIVITY.DAT'!$A$3:$G$500,7,FALSE)</f>
        <v>80</v>
      </c>
    </row>
    <row r="313" spans="1:9" x14ac:dyDescent="0.25">
      <c r="A313" s="6">
        <f>'NR08a-52STATE.POP'!$B312</f>
        <v>2265005035</v>
      </c>
      <c r="B313" s="7" t="str">
        <f>'NR08a-52STATE.POP'!$C312</f>
        <v>4-Str Sprayers</v>
      </c>
      <c r="C313" s="13">
        <f>'NR08a-52STATE.POP'!$D312</f>
        <v>11</v>
      </c>
      <c r="D313" s="13">
        <f>'NR08a-52STATE.POP'!$E312</f>
        <v>16</v>
      </c>
      <c r="E313" s="13">
        <f>'NR08a-52STATE.POP'!$F312</f>
        <v>14.85</v>
      </c>
      <c r="F313" s="13">
        <f>'NR08a-52STATE.POP'!$G312</f>
        <v>400</v>
      </c>
      <c r="G313" s="15">
        <f>VLOOKUP($A313,'NR08a-ACTIVITY.DAT'!$A$3:$G$500,5,FALSE)</f>
        <v>0.65</v>
      </c>
      <c r="H313" s="13">
        <f t="shared" si="4"/>
        <v>615.38461538461536</v>
      </c>
      <c r="I313" s="13">
        <f>VLOOKUP($A313,'NR08a-ACTIVITY.DAT'!$A$3:$G$500,7,FALSE)</f>
        <v>80</v>
      </c>
    </row>
    <row r="314" spans="1:9" x14ac:dyDescent="0.25">
      <c r="A314" s="6">
        <f>'NR08a-52STATE.POP'!$B313</f>
        <v>2265005035</v>
      </c>
      <c r="B314" s="7" t="str">
        <f>'NR08a-52STATE.POP'!$C313</f>
        <v>4-Str Sprayers</v>
      </c>
      <c r="C314" s="13">
        <f>'NR08a-52STATE.POP'!$D313</f>
        <v>16</v>
      </c>
      <c r="D314" s="13">
        <f>'NR08a-52STATE.POP'!$E313</f>
        <v>25</v>
      </c>
      <c r="E314" s="13">
        <f>'NR08a-52STATE.POP'!$F313</f>
        <v>20.51</v>
      </c>
      <c r="F314" s="13">
        <f>'NR08a-52STATE.POP'!$G313</f>
        <v>750</v>
      </c>
      <c r="G314" s="15">
        <f>VLOOKUP($A314,'NR08a-ACTIVITY.DAT'!$A$3:$G$500,5,FALSE)</f>
        <v>0.65</v>
      </c>
      <c r="H314" s="13">
        <f t="shared" si="4"/>
        <v>1153.8461538461538</v>
      </c>
      <c r="I314" s="13">
        <f>VLOOKUP($A314,'NR08a-ACTIVITY.DAT'!$A$3:$G$500,7,FALSE)</f>
        <v>80</v>
      </c>
    </row>
    <row r="315" spans="1:9" x14ac:dyDescent="0.25">
      <c r="A315" s="6">
        <f>'NR08a-52STATE.POP'!$B314</f>
        <v>2265005035</v>
      </c>
      <c r="B315" s="7" t="str">
        <f>'NR08a-52STATE.POP'!$C314</f>
        <v>4-Str Sprayers</v>
      </c>
      <c r="C315" s="13">
        <f>'NR08a-52STATE.POP'!$D314</f>
        <v>25</v>
      </c>
      <c r="D315" s="13">
        <f>'NR08a-52STATE.POP'!$E314</f>
        <v>40</v>
      </c>
      <c r="E315" s="13">
        <f>'NR08a-52STATE.POP'!$F314</f>
        <v>33.28</v>
      </c>
      <c r="F315" s="13">
        <f>'NR08a-52STATE.POP'!$G314</f>
        <v>1300</v>
      </c>
      <c r="G315" s="15">
        <f>VLOOKUP($A315,'NR08a-ACTIVITY.DAT'!$A$3:$G$500,5,FALSE)</f>
        <v>0.65</v>
      </c>
      <c r="H315" s="13">
        <f t="shared" si="4"/>
        <v>2000</v>
      </c>
      <c r="I315" s="13">
        <f>VLOOKUP($A315,'NR08a-ACTIVITY.DAT'!$A$3:$G$500,7,FALSE)</f>
        <v>80</v>
      </c>
    </row>
    <row r="316" spans="1:9" x14ac:dyDescent="0.25">
      <c r="A316" s="6">
        <f>'NR08a-52STATE.POP'!$B315</f>
        <v>2265005035</v>
      </c>
      <c r="B316" s="7" t="str">
        <f>'NR08a-52STATE.POP'!$C315</f>
        <v>4-Str Sprayers</v>
      </c>
      <c r="C316" s="13">
        <f>'NR08a-52STATE.POP'!$D315</f>
        <v>50</v>
      </c>
      <c r="D316" s="13">
        <f>'NR08a-52STATE.POP'!$E315</f>
        <v>75</v>
      </c>
      <c r="E316" s="13">
        <f>'NR08a-52STATE.POP'!$F315</f>
        <v>62</v>
      </c>
      <c r="F316" s="13">
        <f>'NR08a-52STATE.POP'!$G315</f>
        <v>1300</v>
      </c>
      <c r="G316" s="15">
        <f>VLOOKUP($A316,'NR08a-ACTIVITY.DAT'!$A$3:$G$500,5,FALSE)</f>
        <v>0.65</v>
      </c>
      <c r="H316" s="13">
        <f t="shared" si="4"/>
        <v>2000</v>
      </c>
      <c r="I316" s="13">
        <f>VLOOKUP($A316,'NR08a-ACTIVITY.DAT'!$A$3:$G$500,7,FALSE)</f>
        <v>80</v>
      </c>
    </row>
    <row r="317" spans="1:9" x14ac:dyDescent="0.25">
      <c r="A317" s="6">
        <f>'NR08a-52STATE.POP'!$B316</f>
        <v>2265005035</v>
      </c>
      <c r="B317" s="7" t="str">
        <f>'NR08a-52STATE.POP'!$C316</f>
        <v>4-Str Sprayers</v>
      </c>
      <c r="C317" s="13">
        <f>'NR08a-52STATE.POP'!$D316</f>
        <v>75</v>
      </c>
      <c r="D317" s="13">
        <f>'NR08a-52STATE.POP'!$E316</f>
        <v>100</v>
      </c>
      <c r="E317" s="13">
        <f>'NR08a-52STATE.POP'!$F316</f>
        <v>89.87</v>
      </c>
      <c r="F317" s="13">
        <f>'NR08a-52STATE.POP'!$G316</f>
        <v>1300</v>
      </c>
      <c r="G317" s="15">
        <f>VLOOKUP($A317,'NR08a-ACTIVITY.DAT'!$A$3:$G$500,5,FALSE)</f>
        <v>0.65</v>
      </c>
      <c r="H317" s="13">
        <f t="shared" si="4"/>
        <v>2000</v>
      </c>
      <c r="I317" s="13">
        <f>VLOOKUP($A317,'NR08a-ACTIVITY.DAT'!$A$3:$G$500,7,FALSE)</f>
        <v>80</v>
      </c>
    </row>
    <row r="318" spans="1:9" x14ac:dyDescent="0.25">
      <c r="A318" s="6">
        <f>'NR08a-52STATE.POP'!$B317</f>
        <v>2265005035</v>
      </c>
      <c r="B318" s="7" t="str">
        <f>'NR08a-52STATE.POP'!$C317</f>
        <v>4-Str Sprayers</v>
      </c>
      <c r="C318" s="13">
        <f>'NR08a-52STATE.POP'!$D317</f>
        <v>100</v>
      </c>
      <c r="D318" s="13">
        <f>'NR08a-52STATE.POP'!$E317</f>
        <v>175</v>
      </c>
      <c r="E318" s="13">
        <f>'NR08a-52STATE.POP'!$F317</f>
        <v>130.30000000000001</v>
      </c>
      <c r="F318" s="13">
        <f>'NR08a-52STATE.POP'!$G317</f>
        <v>1300</v>
      </c>
      <c r="G318" s="15">
        <f>VLOOKUP($A318,'NR08a-ACTIVITY.DAT'!$A$3:$G$500,5,FALSE)</f>
        <v>0.65</v>
      </c>
      <c r="H318" s="13">
        <f t="shared" si="4"/>
        <v>2000</v>
      </c>
      <c r="I318" s="13">
        <f>VLOOKUP($A318,'NR08a-ACTIVITY.DAT'!$A$3:$G$500,7,FALSE)</f>
        <v>80</v>
      </c>
    </row>
    <row r="319" spans="1:9" x14ac:dyDescent="0.25">
      <c r="A319" s="6">
        <f>'NR08a-52STATE.POP'!$B318</f>
        <v>2265005040</v>
      </c>
      <c r="B319" s="7" t="str">
        <f>'NR08a-52STATE.POP'!$C318</f>
        <v>4-Str Tillers &gt; 6 HP</v>
      </c>
      <c r="C319" s="13">
        <f>'NR08a-52STATE.POP'!$D318</f>
        <v>6</v>
      </c>
      <c r="D319" s="13">
        <f>'NR08a-52STATE.POP'!$E318</f>
        <v>11</v>
      </c>
      <c r="E319" s="13">
        <f>'NR08a-52STATE.POP'!$F318</f>
        <v>7.5010000000000003</v>
      </c>
      <c r="F319" s="13">
        <f>'NR08a-52STATE.POP'!$G318</f>
        <v>830.7</v>
      </c>
      <c r="G319" s="15">
        <f>VLOOKUP($A319,'NR08a-ACTIVITY.DAT'!$A$3:$G$500,5,FALSE)</f>
        <v>0.71</v>
      </c>
      <c r="H319" s="13">
        <f t="shared" si="4"/>
        <v>1170.0000000000002</v>
      </c>
      <c r="I319" s="13">
        <f>VLOOKUP($A319,'NR08a-ACTIVITY.DAT'!$A$3:$G$500,7,FALSE)</f>
        <v>43</v>
      </c>
    </row>
    <row r="320" spans="1:9" x14ac:dyDescent="0.25">
      <c r="A320" s="6">
        <f>'NR08a-52STATE.POP'!$B319</f>
        <v>2265005040</v>
      </c>
      <c r="B320" s="7" t="str">
        <f>'NR08a-52STATE.POP'!$C319</f>
        <v>4-Str Tillers &gt; 6 HP</v>
      </c>
      <c r="C320" s="13">
        <f>'NR08a-52STATE.POP'!$D319</f>
        <v>11</v>
      </c>
      <c r="D320" s="13">
        <f>'NR08a-52STATE.POP'!$E319</f>
        <v>16</v>
      </c>
      <c r="E320" s="13">
        <f>'NR08a-52STATE.POP'!$F319</f>
        <v>14.76</v>
      </c>
      <c r="F320" s="13">
        <f>'NR08a-52STATE.POP'!$G319</f>
        <v>830.7</v>
      </c>
      <c r="G320" s="15">
        <f>VLOOKUP($A320,'NR08a-ACTIVITY.DAT'!$A$3:$G$500,5,FALSE)</f>
        <v>0.71</v>
      </c>
      <c r="H320" s="13">
        <f t="shared" si="4"/>
        <v>1170.0000000000002</v>
      </c>
      <c r="I320" s="13">
        <f>VLOOKUP($A320,'NR08a-ACTIVITY.DAT'!$A$3:$G$500,7,FALSE)</f>
        <v>43</v>
      </c>
    </row>
    <row r="321" spans="1:9" x14ac:dyDescent="0.25">
      <c r="A321" s="6">
        <f>'NR08a-52STATE.POP'!$B320</f>
        <v>2265005045</v>
      </c>
      <c r="B321" s="7" t="str">
        <f>'NR08a-52STATE.POP'!$C320</f>
        <v>4-Str Swathers</v>
      </c>
      <c r="C321" s="13">
        <f>'NR08a-52STATE.POP'!$D320</f>
        <v>75</v>
      </c>
      <c r="D321" s="13">
        <f>'NR08a-52STATE.POP'!$E320</f>
        <v>100</v>
      </c>
      <c r="E321" s="13">
        <f>'NR08a-52STATE.POP'!$F320</f>
        <v>80</v>
      </c>
      <c r="F321" s="13">
        <f>'NR08a-52STATE.POP'!$G320</f>
        <v>1235</v>
      </c>
      <c r="G321" s="15">
        <f>VLOOKUP($A321,'NR08a-ACTIVITY.DAT'!$A$3:$G$500,5,FALSE)</f>
        <v>0.52</v>
      </c>
      <c r="H321" s="13">
        <f t="shared" si="4"/>
        <v>2375</v>
      </c>
      <c r="I321" s="13">
        <f>VLOOKUP($A321,'NR08a-ACTIVITY.DAT'!$A$3:$G$500,7,FALSE)</f>
        <v>95</v>
      </c>
    </row>
    <row r="322" spans="1:9" x14ac:dyDescent="0.25">
      <c r="A322" s="6">
        <f>'NR08a-52STATE.POP'!$B321</f>
        <v>2265005045</v>
      </c>
      <c r="B322" s="7" t="str">
        <f>'NR08a-52STATE.POP'!$C321</f>
        <v>4-Str Swathers</v>
      </c>
      <c r="C322" s="13">
        <f>'NR08a-52STATE.POP'!$D321</f>
        <v>100</v>
      </c>
      <c r="D322" s="13">
        <f>'NR08a-52STATE.POP'!$E321</f>
        <v>175</v>
      </c>
      <c r="E322" s="13">
        <f>'NR08a-52STATE.POP'!$F321</f>
        <v>121.9</v>
      </c>
      <c r="F322" s="13">
        <f>'NR08a-52STATE.POP'!$G321</f>
        <v>1235</v>
      </c>
      <c r="G322" s="15">
        <f>VLOOKUP($A322,'NR08a-ACTIVITY.DAT'!$A$3:$G$500,5,FALSE)</f>
        <v>0.52</v>
      </c>
      <c r="H322" s="13">
        <f t="shared" si="4"/>
        <v>2375</v>
      </c>
      <c r="I322" s="13">
        <f>VLOOKUP($A322,'NR08a-ACTIVITY.DAT'!$A$3:$G$500,7,FALSE)</f>
        <v>95</v>
      </c>
    </row>
    <row r="323" spans="1:9" x14ac:dyDescent="0.25">
      <c r="A323" s="6">
        <f>'NR08a-52STATE.POP'!$B322</f>
        <v>2265005055</v>
      </c>
      <c r="B323" s="7" t="str">
        <f>'NR08a-52STATE.POP'!$C322</f>
        <v>4-Str Other Agricultural Equipment</v>
      </c>
      <c r="C323" s="13">
        <f>'NR08a-52STATE.POP'!$D322</f>
        <v>3</v>
      </c>
      <c r="D323" s="13">
        <f>'NR08a-52STATE.POP'!$E322</f>
        <v>6</v>
      </c>
      <c r="E323" s="13">
        <f>'NR08a-52STATE.POP'!$F322</f>
        <v>4.84</v>
      </c>
      <c r="F323" s="13">
        <f>'NR08a-52STATE.POP'!$G322</f>
        <v>200</v>
      </c>
      <c r="G323" s="15">
        <f>VLOOKUP($A323,'NR08a-ACTIVITY.DAT'!$A$3:$G$500,5,FALSE)</f>
        <v>0.55000000000000004</v>
      </c>
      <c r="H323" s="13">
        <f t="shared" si="4"/>
        <v>363.63636363636363</v>
      </c>
      <c r="I323" s="13">
        <f>VLOOKUP($A323,'NR08a-ACTIVITY.DAT'!$A$3:$G$500,7,FALSE)</f>
        <v>124</v>
      </c>
    </row>
    <row r="324" spans="1:9" x14ac:dyDescent="0.25">
      <c r="A324" s="6">
        <f>'NR08a-52STATE.POP'!$B323</f>
        <v>2265005055</v>
      </c>
      <c r="B324" s="7" t="str">
        <f>'NR08a-52STATE.POP'!$C323</f>
        <v>4-Str Other Agricultural Equipment</v>
      </c>
      <c r="C324" s="13">
        <f>'NR08a-52STATE.POP'!$D323</f>
        <v>6</v>
      </c>
      <c r="D324" s="13">
        <f>'NR08a-52STATE.POP'!$E323</f>
        <v>11</v>
      </c>
      <c r="E324" s="13">
        <f>'NR08a-52STATE.POP'!$F323</f>
        <v>9.14</v>
      </c>
      <c r="F324" s="13">
        <f>'NR08a-52STATE.POP'!$G323</f>
        <v>400</v>
      </c>
      <c r="G324" s="15">
        <f>VLOOKUP($A324,'NR08a-ACTIVITY.DAT'!$A$3:$G$500,5,FALSE)</f>
        <v>0.55000000000000004</v>
      </c>
      <c r="H324" s="13">
        <f t="shared" si="4"/>
        <v>727.27272727272725</v>
      </c>
      <c r="I324" s="13">
        <f>VLOOKUP($A324,'NR08a-ACTIVITY.DAT'!$A$3:$G$500,7,FALSE)</f>
        <v>124</v>
      </c>
    </row>
    <row r="325" spans="1:9" x14ac:dyDescent="0.25">
      <c r="A325" s="6">
        <f>'NR08a-52STATE.POP'!$B324</f>
        <v>2265005055</v>
      </c>
      <c r="B325" s="7" t="str">
        <f>'NR08a-52STATE.POP'!$C324</f>
        <v>4-Str Other Agricultural Equipment</v>
      </c>
      <c r="C325" s="13">
        <f>'NR08a-52STATE.POP'!$D324</f>
        <v>11</v>
      </c>
      <c r="D325" s="13">
        <f>'NR08a-52STATE.POP'!$E324</f>
        <v>16</v>
      </c>
      <c r="E325" s="13">
        <f>'NR08a-52STATE.POP'!$F324</f>
        <v>14.11</v>
      </c>
      <c r="F325" s="13">
        <f>'NR08a-52STATE.POP'!$G324</f>
        <v>400</v>
      </c>
      <c r="G325" s="15">
        <f>VLOOKUP($A325,'NR08a-ACTIVITY.DAT'!$A$3:$G$500,5,FALSE)</f>
        <v>0.55000000000000004</v>
      </c>
      <c r="H325" s="13">
        <f t="shared" ref="H325:H388" si="5">$F325/$G325</f>
        <v>727.27272727272725</v>
      </c>
      <c r="I325" s="13">
        <f>VLOOKUP($A325,'NR08a-ACTIVITY.DAT'!$A$3:$G$500,7,FALSE)</f>
        <v>124</v>
      </c>
    </row>
    <row r="326" spans="1:9" x14ac:dyDescent="0.25">
      <c r="A326" s="6">
        <f>'NR08a-52STATE.POP'!$B325</f>
        <v>2265005055</v>
      </c>
      <c r="B326" s="7" t="str">
        <f>'NR08a-52STATE.POP'!$C325</f>
        <v>4-Str Other Agricultural Equipment</v>
      </c>
      <c r="C326" s="13">
        <f>'NR08a-52STATE.POP'!$D325</f>
        <v>16</v>
      </c>
      <c r="D326" s="13">
        <f>'NR08a-52STATE.POP'!$E325</f>
        <v>25</v>
      </c>
      <c r="E326" s="13">
        <f>'NR08a-52STATE.POP'!$F325</f>
        <v>18.64</v>
      </c>
      <c r="F326" s="13">
        <f>'NR08a-52STATE.POP'!$G325</f>
        <v>750</v>
      </c>
      <c r="G326" s="15">
        <f>VLOOKUP($A326,'NR08a-ACTIVITY.DAT'!$A$3:$G$500,5,FALSE)</f>
        <v>0.55000000000000004</v>
      </c>
      <c r="H326" s="13">
        <f t="shared" si="5"/>
        <v>1363.6363636363635</v>
      </c>
      <c r="I326" s="13">
        <f>VLOOKUP($A326,'NR08a-ACTIVITY.DAT'!$A$3:$G$500,7,FALSE)</f>
        <v>124</v>
      </c>
    </row>
    <row r="327" spans="1:9" x14ac:dyDescent="0.25">
      <c r="A327" s="6">
        <f>'NR08a-52STATE.POP'!$B326</f>
        <v>2265005055</v>
      </c>
      <c r="B327" s="7" t="str">
        <f>'NR08a-52STATE.POP'!$C326</f>
        <v>4-Str Other Agricultural Equipment</v>
      </c>
      <c r="C327" s="13">
        <f>'NR08a-52STATE.POP'!$D326</f>
        <v>25</v>
      </c>
      <c r="D327" s="13">
        <f>'NR08a-52STATE.POP'!$E326</f>
        <v>40</v>
      </c>
      <c r="E327" s="13">
        <f>'NR08a-52STATE.POP'!$F326</f>
        <v>32.229999999999997</v>
      </c>
      <c r="F327" s="13">
        <f>'NR08a-52STATE.POP'!$G326</f>
        <v>1500</v>
      </c>
      <c r="G327" s="15">
        <f>VLOOKUP($A327,'NR08a-ACTIVITY.DAT'!$A$3:$G$500,5,FALSE)</f>
        <v>0.55000000000000004</v>
      </c>
      <c r="H327" s="13">
        <f t="shared" si="5"/>
        <v>2727.272727272727</v>
      </c>
      <c r="I327" s="13">
        <f>VLOOKUP($A327,'NR08a-ACTIVITY.DAT'!$A$3:$G$500,7,FALSE)</f>
        <v>124</v>
      </c>
    </row>
    <row r="328" spans="1:9" x14ac:dyDescent="0.25">
      <c r="A328" s="6">
        <f>'NR08a-52STATE.POP'!$B327</f>
        <v>2265005055</v>
      </c>
      <c r="B328" s="7" t="str">
        <f>'NR08a-52STATE.POP'!$C327</f>
        <v>4-Str Other Agricultural Equipment</v>
      </c>
      <c r="C328" s="13">
        <f>'NR08a-52STATE.POP'!$D327</f>
        <v>50</v>
      </c>
      <c r="D328" s="13">
        <f>'NR08a-52STATE.POP'!$E327</f>
        <v>75</v>
      </c>
      <c r="E328" s="13">
        <f>'NR08a-52STATE.POP'!$F327</f>
        <v>62.38</v>
      </c>
      <c r="F328" s="13">
        <f>'NR08a-52STATE.POP'!$G327</f>
        <v>1705</v>
      </c>
      <c r="G328" s="15">
        <f>VLOOKUP($A328,'NR08a-ACTIVITY.DAT'!$A$3:$G$500,5,FALSE)</f>
        <v>0.55000000000000004</v>
      </c>
      <c r="H328" s="13">
        <f t="shared" si="5"/>
        <v>3099.9999999999995</v>
      </c>
      <c r="I328" s="13">
        <f>VLOOKUP($A328,'NR08a-ACTIVITY.DAT'!$A$3:$G$500,7,FALSE)</f>
        <v>124</v>
      </c>
    </row>
    <row r="329" spans="1:9" x14ac:dyDescent="0.25">
      <c r="A329" s="6">
        <f>'NR08a-52STATE.POP'!$B328</f>
        <v>2265005055</v>
      </c>
      <c r="B329" s="7" t="str">
        <f>'NR08a-52STATE.POP'!$C328</f>
        <v>4-Str Other Agricultural Equipment</v>
      </c>
      <c r="C329" s="13">
        <f>'NR08a-52STATE.POP'!$D328</f>
        <v>75</v>
      </c>
      <c r="D329" s="13">
        <f>'NR08a-52STATE.POP'!$E328</f>
        <v>100</v>
      </c>
      <c r="E329" s="13">
        <f>'NR08a-52STATE.POP'!$F328</f>
        <v>88.04</v>
      </c>
      <c r="F329" s="13">
        <f>'NR08a-52STATE.POP'!$G328</f>
        <v>1705</v>
      </c>
      <c r="G329" s="15">
        <f>VLOOKUP($A329,'NR08a-ACTIVITY.DAT'!$A$3:$G$500,5,FALSE)</f>
        <v>0.55000000000000004</v>
      </c>
      <c r="H329" s="13">
        <f t="shared" si="5"/>
        <v>3099.9999999999995</v>
      </c>
      <c r="I329" s="13">
        <f>VLOOKUP($A329,'NR08a-ACTIVITY.DAT'!$A$3:$G$500,7,FALSE)</f>
        <v>124</v>
      </c>
    </row>
    <row r="330" spans="1:9" x14ac:dyDescent="0.25">
      <c r="A330" s="6">
        <f>'NR08a-52STATE.POP'!$B329</f>
        <v>2265005055</v>
      </c>
      <c r="B330" s="7" t="str">
        <f>'NR08a-52STATE.POP'!$C329</f>
        <v>4-Str Other Agricultural Equipment</v>
      </c>
      <c r="C330" s="13">
        <f>'NR08a-52STATE.POP'!$D329</f>
        <v>100</v>
      </c>
      <c r="D330" s="13">
        <f>'NR08a-52STATE.POP'!$E329</f>
        <v>175</v>
      </c>
      <c r="E330" s="13">
        <f>'NR08a-52STATE.POP'!$F329</f>
        <v>167.4</v>
      </c>
      <c r="F330" s="13">
        <f>'NR08a-52STATE.POP'!$G329</f>
        <v>1705</v>
      </c>
      <c r="G330" s="15">
        <f>VLOOKUP($A330,'NR08a-ACTIVITY.DAT'!$A$3:$G$500,5,FALSE)</f>
        <v>0.55000000000000004</v>
      </c>
      <c r="H330" s="13">
        <f t="shared" si="5"/>
        <v>3099.9999999999995</v>
      </c>
      <c r="I330" s="13">
        <f>VLOOKUP($A330,'NR08a-ACTIVITY.DAT'!$A$3:$G$500,7,FALSE)</f>
        <v>124</v>
      </c>
    </row>
    <row r="331" spans="1:9" x14ac:dyDescent="0.25">
      <c r="A331" s="6">
        <f>'NR08a-52STATE.POP'!$B330</f>
        <v>2265005055</v>
      </c>
      <c r="B331" s="7" t="str">
        <f>'NR08a-52STATE.POP'!$C330</f>
        <v>4-Str Other Agricultural Equipment</v>
      </c>
      <c r="C331" s="13">
        <f>'NR08a-52STATE.POP'!$D330</f>
        <v>175</v>
      </c>
      <c r="D331" s="13">
        <f>'NR08a-52STATE.POP'!$E330</f>
        <v>300</v>
      </c>
      <c r="E331" s="13">
        <f>'NR08a-52STATE.POP'!$F330</f>
        <v>230.1</v>
      </c>
      <c r="F331" s="13">
        <f>'NR08a-52STATE.POP'!$G330</f>
        <v>1705</v>
      </c>
      <c r="G331" s="15">
        <f>VLOOKUP($A331,'NR08a-ACTIVITY.DAT'!$A$3:$G$500,5,FALSE)</f>
        <v>0.55000000000000004</v>
      </c>
      <c r="H331" s="13">
        <f t="shared" si="5"/>
        <v>3099.9999999999995</v>
      </c>
      <c r="I331" s="13">
        <f>VLOOKUP($A331,'NR08a-ACTIVITY.DAT'!$A$3:$G$500,7,FALSE)</f>
        <v>124</v>
      </c>
    </row>
    <row r="332" spans="1:9" x14ac:dyDescent="0.25">
      <c r="A332" s="6">
        <f>'NR08a-52STATE.POP'!$B331</f>
        <v>2265005060</v>
      </c>
      <c r="B332" s="7" t="str">
        <f>'NR08a-52STATE.POP'!$C331</f>
        <v>4-Str Irrigation Sets</v>
      </c>
      <c r="C332" s="13">
        <f>'NR08a-52STATE.POP'!$D331</f>
        <v>3</v>
      </c>
      <c r="D332" s="13">
        <f>'NR08a-52STATE.POP'!$E331</f>
        <v>6</v>
      </c>
      <c r="E332" s="13">
        <f>'NR08a-52STATE.POP'!$F331</f>
        <v>4.6920000000000002</v>
      </c>
      <c r="F332" s="13">
        <f>'NR08a-52STATE.POP'!$G331</f>
        <v>200</v>
      </c>
      <c r="G332" s="15">
        <f>VLOOKUP($A332,'NR08a-ACTIVITY.DAT'!$A$3:$G$500,5,FALSE)</f>
        <v>0.6</v>
      </c>
      <c r="H332" s="13">
        <f t="shared" si="5"/>
        <v>333.33333333333337</v>
      </c>
      <c r="I332" s="13">
        <f>VLOOKUP($A332,'NR08a-ACTIVITY.DAT'!$A$3:$G$500,7,FALSE)</f>
        <v>716</v>
      </c>
    </row>
    <row r="333" spans="1:9" x14ac:dyDescent="0.25">
      <c r="A333" s="6">
        <f>'NR08a-52STATE.POP'!$B332</f>
        <v>2265005060</v>
      </c>
      <c r="B333" s="7" t="str">
        <f>'NR08a-52STATE.POP'!$C332</f>
        <v>4-Str Irrigation Sets</v>
      </c>
      <c r="C333" s="13">
        <f>'NR08a-52STATE.POP'!$D332</f>
        <v>6</v>
      </c>
      <c r="D333" s="13">
        <f>'NR08a-52STATE.POP'!$E332</f>
        <v>11</v>
      </c>
      <c r="E333" s="13">
        <f>'NR08a-52STATE.POP'!$F332</f>
        <v>8.9179999999999993</v>
      </c>
      <c r="F333" s="13">
        <f>'NR08a-52STATE.POP'!$G332</f>
        <v>400</v>
      </c>
      <c r="G333" s="15">
        <f>VLOOKUP($A333,'NR08a-ACTIVITY.DAT'!$A$3:$G$500,5,FALSE)</f>
        <v>0.6</v>
      </c>
      <c r="H333" s="13">
        <f t="shared" si="5"/>
        <v>666.66666666666674</v>
      </c>
      <c r="I333" s="13">
        <f>VLOOKUP($A333,'NR08a-ACTIVITY.DAT'!$A$3:$G$500,7,FALSE)</f>
        <v>716</v>
      </c>
    </row>
    <row r="334" spans="1:9" x14ac:dyDescent="0.25">
      <c r="A334" s="6">
        <f>'NR08a-52STATE.POP'!$B333</f>
        <v>2265005060</v>
      </c>
      <c r="B334" s="7" t="str">
        <f>'NR08a-52STATE.POP'!$C333</f>
        <v>4-Str Irrigation Sets</v>
      </c>
      <c r="C334" s="13">
        <f>'NR08a-52STATE.POP'!$D333</f>
        <v>16</v>
      </c>
      <c r="D334" s="13">
        <f>'NR08a-52STATE.POP'!$E333</f>
        <v>25</v>
      </c>
      <c r="E334" s="13">
        <f>'NR08a-52STATE.POP'!$F333</f>
        <v>18</v>
      </c>
      <c r="F334" s="13">
        <f>'NR08a-52STATE.POP'!$G333</f>
        <v>750</v>
      </c>
      <c r="G334" s="15">
        <f>VLOOKUP($A334,'NR08a-ACTIVITY.DAT'!$A$3:$G$500,5,FALSE)</f>
        <v>0.6</v>
      </c>
      <c r="H334" s="13">
        <f t="shared" si="5"/>
        <v>1250</v>
      </c>
      <c r="I334" s="13">
        <f>VLOOKUP($A334,'NR08a-ACTIVITY.DAT'!$A$3:$G$500,7,FALSE)</f>
        <v>716</v>
      </c>
    </row>
    <row r="335" spans="1:9" x14ac:dyDescent="0.25">
      <c r="A335" s="6">
        <f>'NR08a-52STATE.POP'!$B334</f>
        <v>2265005060</v>
      </c>
      <c r="B335" s="7" t="str">
        <f>'NR08a-52STATE.POP'!$C334</f>
        <v>4-Str Irrigation Sets</v>
      </c>
      <c r="C335" s="13">
        <f>'NR08a-52STATE.POP'!$D334</f>
        <v>50</v>
      </c>
      <c r="D335" s="13">
        <f>'NR08a-52STATE.POP'!$E334</f>
        <v>75</v>
      </c>
      <c r="E335" s="13">
        <f>'NR08a-52STATE.POP'!$F334</f>
        <v>59.7</v>
      </c>
      <c r="F335" s="13">
        <f>'NR08a-52STATE.POP'!$G334</f>
        <v>3000</v>
      </c>
      <c r="G335" s="15">
        <f>VLOOKUP($A335,'NR08a-ACTIVITY.DAT'!$A$3:$G$500,5,FALSE)</f>
        <v>0.6</v>
      </c>
      <c r="H335" s="13">
        <f t="shared" si="5"/>
        <v>5000</v>
      </c>
      <c r="I335" s="13">
        <f>VLOOKUP($A335,'NR08a-ACTIVITY.DAT'!$A$3:$G$500,7,FALSE)</f>
        <v>716</v>
      </c>
    </row>
    <row r="336" spans="1:9" x14ac:dyDescent="0.25">
      <c r="A336" s="6">
        <f>'NR08a-52STATE.POP'!$B335</f>
        <v>2265005060</v>
      </c>
      <c r="B336" s="7" t="str">
        <f>'NR08a-52STATE.POP'!$C335</f>
        <v>4-Str Irrigation Sets</v>
      </c>
      <c r="C336" s="13">
        <f>'NR08a-52STATE.POP'!$D335</f>
        <v>75</v>
      </c>
      <c r="D336" s="13">
        <f>'NR08a-52STATE.POP'!$E335</f>
        <v>100</v>
      </c>
      <c r="E336" s="13">
        <f>'NR08a-52STATE.POP'!$F335</f>
        <v>80.25</v>
      </c>
      <c r="F336" s="13">
        <f>'NR08a-52STATE.POP'!$G335</f>
        <v>3000</v>
      </c>
      <c r="G336" s="15">
        <f>VLOOKUP($A336,'NR08a-ACTIVITY.DAT'!$A$3:$G$500,5,FALSE)</f>
        <v>0.6</v>
      </c>
      <c r="H336" s="13">
        <f t="shared" si="5"/>
        <v>5000</v>
      </c>
      <c r="I336" s="13">
        <f>VLOOKUP($A336,'NR08a-ACTIVITY.DAT'!$A$3:$G$500,7,FALSE)</f>
        <v>716</v>
      </c>
    </row>
    <row r="337" spans="1:9" x14ac:dyDescent="0.25">
      <c r="A337" s="6">
        <f>'NR08a-52STATE.POP'!$B336</f>
        <v>2265005060</v>
      </c>
      <c r="B337" s="7" t="str">
        <f>'NR08a-52STATE.POP'!$C336</f>
        <v>4-Str Irrigation Sets</v>
      </c>
      <c r="C337" s="13">
        <f>'NR08a-52STATE.POP'!$D336</f>
        <v>100</v>
      </c>
      <c r="D337" s="13">
        <f>'NR08a-52STATE.POP'!$E336</f>
        <v>175</v>
      </c>
      <c r="E337" s="13">
        <f>'NR08a-52STATE.POP'!$F336</f>
        <v>120.5</v>
      </c>
      <c r="F337" s="13">
        <f>'NR08a-52STATE.POP'!$G336</f>
        <v>3000</v>
      </c>
      <c r="G337" s="15">
        <f>VLOOKUP($A337,'NR08a-ACTIVITY.DAT'!$A$3:$G$500,5,FALSE)</f>
        <v>0.6</v>
      </c>
      <c r="H337" s="13">
        <f t="shared" si="5"/>
        <v>5000</v>
      </c>
      <c r="I337" s="13">
        <f>VLOOKUP($A337,'NR08a-ACTIVITY.DAT'!$A$3:$G$500,7,FALSE)</f>
        <v>716</v>
      </c>
    </row>
    <row r="338" spans="1:9" x14ac:dyDescent="0.25">
      <c r="A338" s="6">
        <f>'NR08a-52STATE.POP'!$B337</f>
        <v>2265005060</v>
      </c>
      <c r="B338" s="7" t="str">
        <f>'NR08a-52STATE.POP'!$C337</f>
        <v>4-Str Irrigation Sets</v>
      </c>
      <c r="C338" s="13">
        <f>'NR08a-52STATE.POP'!$D337</f>
        <v>175</v>
      </c>
      <c r="D338" s="13">
        <f>'NR08a-52STATE.POP'!$E337</f>
        <v>300</v>
      </c>
      <c r="E338" s="13">
        <f>'NR08a-52STATE.POP'!$F337</f>
        <v>210.2</v>
      </c>
      <c r="F338" s="13">
        <f>'NR08a-52STATE.POP'!$G337</f>
        <v>3000</v>
      </c>
      <c r="G338" s="15">
        <f>VLOOKUP($A338,'NR08a-ACTIVITY.DAT'!$A$3:$G$500,5,FALSE)</f>
        <v>0.6</v>
      </c>
      <c r="H338" s="13">
        <f t="shared" si="5"/>
        <v>5000</v>
      </c>
      <c r="I338" s="13">
        <f>VLOOKUP($A338,'NR08a-ACTIVITY.DAT'!$A$3:$G$500,7,FALSE)</f>
        <v>716</v>
      </c>
    </row>
    <row r="339" spans="1:9" x14ac:dyDescent="0.25">
      <c r="A339" s="6">
        <f>'NR08a-52STATE.POP'!$B338</f>
        <v>2265006005</v>
      </c>
      <c r="B339" s="7" t="str">
        <f>'NR08a-52STATE.POP'!$C338</f>
        <v>4-Str Generator Sets</v>
      </c>
      <c r="C339" s="13">
        <f>'NR08a-52STATE.POP'!$D338</f>
        <v>3</v>
      </c>
      <c r="D339" s="13">
        <f>'NR08a-52STATE.POP'!$E338</f>
        <v>6</v>
      </c>
      <c r="E339" s="13">
        <f>'NR08a-52STATE.POP'!$F338</f>
        <v>4.5670000000000002</v>
      </c>
      <c r="F339" s="13">
        <f>'NR08a-52STATE.POP'!$G338</f>
        <v>200</v>
      </c>
      <c r="G339" s="15">
        <f>VLOOKUP($A339,'NR08a-ACTIVITY.DAT'!$A$3:$G$500,5,FALSE)</f>
        <v>0.68</v>
      </c>
      <c r="H339" s="13">
        <f t="shared" si="5"/>
        <v>294.11764705882354</v>
      </c>
      <c r="I339" s="13">
        <f>VLOOKUP($A339,'NR08a-ACTIVITY.DAT'!$A$3:$G$500,7,FALSE)</f>
        <v>115</v>
      </c>
    </row>
    <row r="340" spans="1:9" x14ac:dyDescent="0.25">
      <c r="A340" s="6">
        <f>'NR08a-52STATE.POP'!$B339</f>
        <v>2265006005</v>
      </c>
      <c r="B340" s="7" t="str">
        <f>'NR08a-52STATE.POP'!$C339</f>
        <v>4-Str Generator Sets</v>
      </c>
      <c r="C340" s="13">
        <f>'NR08a-52STATE.POP'!$D339</f>
        <v>6</v>
      </c>
      <c r="D340" s="13">
        <f>'NR08a-52STATE.POP'!$E339</f>
        <v>11</v>
      </c>
      <c r="E340" s="13">
        <f>'NR08a-52STATE.POP'!$F339</f>
        <v>8.8160000000000007</v>
      </c>
      <c r="F340" s="13">
        <f>'NR08a-52STATE.POP'!$G339</f>
        <v>400</v>
      </c>
      <c r="G340" s="15">
        <f>VLOOKUP($A340,'NR08a-ACTIVITY.DAT'!$A$3:$G$500,5,FALSE)</f>
        <v>0.68</v>
      </c>
      <c r="H340" s="13">
        <f t="shared" si="5"/>
        <v>588.23529411764707</v>
      </c>
      <c r="I340" s="13">
        <f>VLOOKUP($A340,'NR08a-ACTIVITY.DAT'!$A$3:$G$500,7,FALSE)</f>
        <v>115</v>
      </c>
    </row>
    <row r="341" spans="1:9" x14ac:dyDescent="0.25">
      <c r="A341" s="6">
        <f>'NR08a-52STATE.POP'!$B340</f>
        <v>2265006005</v>
      </c>
      <c r="B341" s="7" t="str">
        <f>'NR08a-52STATE.POP'!$C340</f>
        <v>4-Str Generator Sets</v>
      </c>
      <c r="C341" s="13">
        <f>'NR08a-52STATE.POP'!$D340</f>
        <v>11</v>
      </c>
      <c r="D341" s="13">
        <f>'NR08a-52STATE.POP'!$E340</f>
        <v>16</v>
      </c>
      <c r="E341" s="13">
        <f>'NR08a-52STATE.POP'!$F340</f>
        <v>14.34</v>
      </c>
      <c r="F341" s="13">
        <f>'NR08a-52STATE.POP'!$G340</f>
        <v>400</v>
      </c>
      <c r="G341" s="15">
        <f>VLOOKUP($A341,'NR08a-ACTIVITY.DAT'!$A$3:$G$500,5,FALSE)</f>
        <v>0.68</v>
      </c>
      <c r="H341" s="13">
        <f t="shared" si="5"/>
        <v>588.23529411764707</v>
      </c>
      <c r="I341" s="13">
        <f>VLOOKUP($A341,'NR08a-ACTIVITY.DAT'!$A$3:$G$500,7,FALSE)</f>
        <v>115</v>
      </c>
    </row>
    <row r="342" spans="1:9" x14ac:dyDescent="0.25">
      <c r="A342" s="6">
        <f>'NR08a-52STATE.POP'!$B341</f>
        <v>2265006005</v>
      </c>
      <c r="B342" s="7" t="str">
        <f>'NR08a-52STATE.POP'!$C341</f>
        <v>4-Str Generator Sets</v>
      </c>
      <c r="C342" s="13">
        <f>'NR08a-52STATE.POP'!$D341</f>
        <v>16</v>
      </c>
      <c r="D342" s="13">
        <f>'NR08a-52STATE.POP'!$E341</f>
        <v>25</v>
      </c>
      <c r="E342" s="13">
        <f>'NR08a-52STATE.POP'!$F341</f>
        <v>20.72</v>
      </c>
      <c r="F342" s="13">
        <f>'NR08a-52STATE.POP'!$G341</f>
        <v>750</v>
      </c>
      <c r="G342" s="15">
        <f>VLOOKUP($A342,'NR08a-ACTIVITY.DAT'!$A$3:$G$500,5,FALSE)</f>
        <v>0.68</v>
      </c>
      <c r="H342" s="13">
        <f t="shared" si="5"/>
        <v>1102.9411764705881</v>
      </c>
      <c r="I342" s="13">
        <f>VLOOKUP($A342,'NR08a-ACTIVITY.DAT'!$A$3:$G$500,7,FALSE)</f>
        <v>115</v>
      </c>
    </row>
    <row r="343" spans="1:9" x14ac:dyDescent="0.25">
      <c r="A343" s="6">
        <f>'NR08a-52STATE.POP'!$B342</f>
        <v>2265006005</v>
      </c>
      <c r="B343" s="7" t="str">
        <f>'NR08a-52STATE.POP'!$C342</f>
        <v>4-Str Generator Sets</v>
      </c>
      <c r="C343" s="13">
        <f>'NR08a-52STATE.POP'!$D342</f>
        <v>25</v>
      </c>
      <c r="D343" s="13">
        <f>'NR08a-52STATE.POP'!$E342</f>
        <v>40</v>
      </c>
      <c r="E343" s="13">
        <f>'NR08a-52STATE.POP'!$F342</f>
        <v>30.32</v>
      </c>
      <c r="F343" s="13">
        <f>'NR08a-52STATE.POP'!$G342</f>
        <v>1500</v>
      </c>
      <c r="G343" s="15">
        <f>VLOOKUP($A343,'NR08a-ACTIVITY.DAT'!$A$3:$G$500,5,FALSE)</f>
        <v>0.68</v>
      </c>
      <c r="H343" s="13">
        <f t="shared" si="5"/>
        <v>2205.8823529411761</v>
      </c>
      <c r="I343" s="13">
        <f>VLOOKUP($A343,'NR08a-ACTIVITY.DAT'!$A$3:$G$500,7,FALSE)</f>
        <v>115</v>
      </c>
    </row>
    <row r="344" spans="1:9" x14ac:dyDescent="0.25">
      <c r="A344" s="6">
        <f>'NR08a-52STATE.POP'!$B343</f>
        <v>2265006005</v>
      </c>
      <c r="B344" s="7" t="str">
        <f>'NR08a-52STATE.POP'!$C343</f>
        <v>4-Str Generator Sets</v>
      </c>
      <c r="C344" s="13">
        <f>'NR08a-52STATE.POP'!$D343</f>
        <v>40</v>
      </c>
      <c r="D344" s="13">
        <f>'NR08a-52STATE.POP'!$E343</f>
        <v>50</v>
      </c>
      <c r="E344" s="13">
        <f>'NR08a-52STATE.POP'!$F343</f>
        <v>45.99</v>
      </c>
      <c r="F344" s="13">
        <f>'NR08a-52STATE.POP'!$G343</f>
        <v>1500</v>
      </c>
      <c r="G344" s="15">
        <f>VLOOKUP($A344,'NR08a-ACTIVITY.DAT'!$A$3:$G$500,5,FALSE)</f>
        <v>0.68</v>
      </c>
      <c r="H344" s="13">
        <f t="shared" si="5"/>
        <v>2205.8823529411761</v>
      </c>
      <c r="I344" s="13">
        <f>VLOOKUP($A344,'NR08a-ACTIVITY.DAT'!$A$3:$G$500,7,FALSE)</f>
        <v>115</v>
      </c>
    </row>
    <row r="345" spans="1:9" x14ac:dyDescent="0.25">
      <c r="A345" s="6">
        <f>'NR08a-52STATE.POP'!$B344</f>
        <v>2265006005</v>
      </c>
      <c r="B345" s="7" t="str">
        <f>'NR08a-52STATE.POP'!$C344</f>
        <v>4-Str Generator Sets</v>
      </c>
      <c r="C345" s="13">
        <f>'NR08a-52STATE.POP'!$D344</f>
        <v>50</v>
      </c>
      <c r="D345" s="13">
        <f>'NR08a-52STATE.POP'!$E344</f>
        <v>75</v>
      </c>
      <c r="E345" s="13">
        <f>'NR08a-52STATE.POP'!$F344</f>
        <v>59.5</v>
      </c>
      <c r="F345" s="13">
        <f>'NR08a-52STATE.POP'!$G344</f>
        <v>1955</v>
      </c>
      <c r="G345" s="15">
        <f>VLOOKUP($A345,'NR08a-ACTIVITY.DAT'!$A$3:$G$500,5,FALSE)</f>
        <v>0.68</v>
      </c>
      <c r="H345" s="13">
        <f t="shared" si="5"/>
        <v>2875</v>
      </c>
      <c r="I345" s="13">
        <f>VLOOKUP($A345,'NR08a-ACTIVITY.DAT'!$A$3:$G$500,7,FALSE)</f>
        <v>115</v>
      </c>
    </row>
    <row r="346" spans="1:9" x14ac:dyDescent="0.25">
      <c r="A346" s="6">
        <f>'NR08a-52STATE.POP'!$B345</f>
        <v>2265006005</v>
      </c>
      <c r="B346" s="7" t="str">
        <f>'NR08a-52STATE.POP'!$C345</f>
        <v>4-Str Generator Sets</v>
      </c>
      <c r="C346" s="13">
        <f>'NR08a-52STATE.POP'!$D345</f>
        <v>75</v>
      </c>
      <c r="D346" s="13">
        <f>'NR08a-52STATE.POP'!$E345</f>
        <v>100</v>
      </c>
      <c r="E346" s="13">
        <f>'NR08a-52STATE.POP'!$F345</f>
        <v>81.28</v>
      </c>
      <c r="F346" s="13">
        <f>'NR08a-52STATE.POP'!$G345</f>
        <v>1955</v>
      </c>
      <c r="G346" s="15">
        <f>VLOOKUP($A346,'NR08a-ACTIVITY.DAT'!$A$3:$G$500,5,FALSE)</f>
        <v>0.68</v>
      </c>
      <c r="H346" s="13">
        <f t="shared" si="5"/>
        <v>2875</v>
      </c>
      <c r="I346" s="13">
        <f>VLOOKUP($A346,'NR08a-ACTIVITY.DAT'!$A$3:$G$500,7,FALSE)</f>
        <v>115</v>
      </c>
    </row>
    <row r="347" spans="1:9" x14ac:dyDescent="0.25">
      <c r="A347" s="6">
        <f>'NR08a-52STATE.POP'!$B346</f>
        <v>2265006005</v>
      </c>
      <c r="B347" s="7" t="str">
        <f>'NR08a-52STATE.POP'!$C346</f>
        <v>4-Str Generator Sets</v>
      </c>
      <c r="C347" s="13">
        <f>'NR08a-52STATE.POP'!$D346</f>
        <v>100</v>
      </c>
      <c r="D347" s="13">
        <f>'NR08a-52STATE.POP'!$E346</f>
        <v>175</v>
      </c>
      <c r="E347" s="13">
        <f>'NR08a-52STATE.POP'!$F346</f>
        <v>138.5</v>
      </c>
      <c r="F347" s="13">
        <f>'NR08a-52STATE.POP'!$G346</f>
        <v>1955</v>
      </c>
      <c r="G347" s="15">
        <f>VLOOKUP($A347,'NR08a-ACTIVITY.DAT'!$A$3:$G$500,5,FALSE)</f>
        <v>0.68</v>
      </c>
      <c r="H347" s="13">
        <f t="shared" si="5"/>
        <v>2875</v>
      </c>
      <c r="I347" s="13">
        <f>VLOOKUP($A347,'NR08a-ACTIVITY.DAT'!$A$3:$G$500,7,FALSE)</f>
        <v>115</v>
      </c>
    </row>
    <row r="348" spans="1:9" x14ac:dyDescent="0.25">
      <c r="A348" s="6">
        <f>'NR08a-52STATE.POP'!$B347</f>
        <v>2265006005</v>
      </c>
      <c r="B348" s="7" t="str">
        <f>'NR08a-52STATE.POP'!$C347</f>
        <v>4-Str Generator Sets</v>
      </c>
      <c r="C348" s="13">
        <f>'NR08a-52STATE.POP'!$D347</f>
        <v>175</v>
      </c>
      <c r="D348" s="13">
        <f>'NR08a-52STATE.POP'!$E347</f>
        <v>300</v>
      </c>
      <c r="E348" s="13">
        <f>'NR08a-52STATE.POP'!$F347</f>
        <v>212.6</v>
      </c>
      <c r="F348" s="13">
        <f>'NR08a-52STATE.POP'!$G347</f>
        <v>1955</v>
      </c>
      <c r="G348" s="15">
        <f>VLOOKUP($A348,'NR08a-ACTIVITY.DAT'!$A$3:$G$500,5,FALSE)</f>
        <v>0.68</v>
      </c>
      <c r="H348" s="13">
        <f t="shared" si="5"/>
        <v>2875</v>
      </c>
      <c r="I348" s="13">
        <f>VLOOKUP($A348,'NR08a-ACTIVITY.DAT'!$A$3:$G$500,7,FALSE)</f>
        <v>115</v>
      </c>
    </row>
    <row r="349" spans="1:9" x14ac:dyDescent="0.25">
      <c r="A349" s="6">
        <f>'NR08a-52STATE.POP'!$B348</f>
        <v>2265006010</v>
      </c>
      <c r="B349" s="7" t="str">
        <f>'NR08a-52STATE.POP'!$C348</f>
        <v>4-Str Pumps</v>
      </c>
      <c r="C349" s="13">
        <f>'NR08a-52STATE.POP'!$D348</f>
        <v>3</v>
      </c>
      <c r="D349" s="13">
        <f>'NR08a-52STATE.POP'!$E348</f>
        <v>6</v>
      </c>
      <c r="E349" s="13">
        <f>'NR08a-52STATE.POP'!$F348</f>
        <v>4.6310000000000002</v>
      </c>
      <c r="F349" s="13">
        <f>'NR08a-52STATE.POP'!$G348</f>
        <v>200</v>
      </c>
      <c r="G349" s="15">
        <f>VLOOKUP($A349,'NR08a-ACTIVITY.DAT'!$A$3:$G$500,5,FALSE)</f>
        <v>0.69</v>
      </c>
      <c r="H349" s="13">
        <f t="shared" si="5"/>
        <v>289.85507246376812</v>
      </c>
      <c r="I349" s="13">
        <f>VLOOKUP($A349,'NR08a-ACTIVITY.DAT'!$A$3:$G$500,7,FALSE)</f>
        <v>221</v>
      </c>
    </row>
    <row r="350" spans="1:9" x14ac:dyDescent="0.25">
      <c r="A350" s="6">
        <f>'NR08a-52STATE.POP'!$B349</f>
        <v>2265006010</v>
      </c>
      <c r="B350" s="7" t="str">
        <f>'NR08a-52STATE.POP'!$C349</f>
        <v>4-Str Pumps</v>
      </c>
      <c r="C350" s="13">
        <f>'NR08a-52STATE.POP'!$D349</f>
        <v>6</v>
      </c>
      <c r="D350" s="13">
        <f>'NR08a-52STATE.POP'!$E349</f>
        <v>11</v>
      </c>
      <c r="E350" s="13">
        <f>'NR08a-52STATE.POP'!$F349</f>
        <v>8.3369999999999997</v>
      </c>
      <c r="F350" s="13">
        <f>'NR08a-52STATE.POP'!$G349</f>
        <v>400</v>
      </c>
      <c r="G350" s="15">
        <f>VLOOKUP($A350,'NR08a-ACTIVITY.DAT'!$A$3:$G$500,5,FALSE)</f>
        <v>0.69</v>
      </c>
      <c r="H350" s="13">
        <f t="shared" si="5"/>
        <v>579.71014492753625</v>
      </c>
      <c r="I350" s="13">
        <f>VLOOKUP($A350,'NR08a-ACTIVITY.DAT'!$A$3:$G$500,7,FALSE)</f>
        <v>221</v>
      </c>
    </row>
    <row r="351" spans="1:9" x14ac:dyDescent="0.25">
      <c r="A351" s="6">
        <f>'NR08a-52STATE.POP'!$B350</f>
        <v>2265006010</v>
      </c>
      <c r="B351" s="7" t="str">
        <f>'NR08a-52STATE.POP'!$C350</f>
        <v>4-Str Pumps</v>
      </c>
      <c r="C351" s="13">
        <f>'NR08a-52STATE.POP'!$D350</f>
        <v>11</v>
      </c>
      <c r="D351" s="13">
        <f>'NR08a-52STATE.POP'!$E350</f>
        <v>16</v>
      </c>
      <c r="E351" s="13">
        <f>'NR08a-52STATE.POP'!$F350</f>
        <v>14.81</v>
      </c>
      <c r="F351" s="13">
        <f>'NR08a-52STATE.POP'!$G350</f>
        <v>400</v>
      </c>
      <c r="G351" s="15">
        <f>VLOOKUP($A351,'NR08a-ACTIVITY.DAT'!$A$3:$G$500,5,FALSE)</f>
        <v>0.69</v>
      </c>
      <c r="H351" s="13">
        <f t="shared" si="5"/>
        <v>579.71014492753625</v>
      </c>
      <c r="I351" s="13">
        <f>VLOOKUP($A351,'NR08a-ACTIVITY.DAT'!$A$3:$G$500,7,FALSE)</f>
        <v>221</v>
      </c>
    </row>
    <row r="352" spans="1:9" x14ac:dyDescent="0.25">
      <c r="A352" s="6">
        <f>'NR08a-52STATE.POP'!$B351</f>
        <v>2265006010</v>
      </c>
      <c r="B352" s="7" t="str">
        <f>'NR08a-52STATE.POP'!$C351</f>
        <v>4-Str Pumps</v>
      </c>
      <c r="C352" s="13">
        <f>'NR08a-52STATE.POP'!$D351</f>
        <v>16</v>
      </c>
      <c r="D352" s="13">
        <f>'NR08a-52STATE.POP'!$E351</f>
        <v>25</v>
      </c>
      <c r="E352" s="13">
        <f>'NR08a-52STATE.POP'!$F351</f>
        <v>18.350000000000001</v>
      </c>
      <c r="F352" s="13">
        <f>'NR08a-52STATE.POP'!$G351</f>
        <v>750</v>
      </c>
      <c r="G352" s="15">
        <f>VLOOKUP($A352,'NR08a-ACTIVITY.DAT'!$A$3:$G$500,5,FALSE)</f>
        <v>0.69</v>
      </c>
      <c r="H352" s="13">
        <f t="shared" si="5"/>
        <v>1086.9565217391305</v>
      </c>
      <c r="I352" s="13">
        <f>VLOOKUP($A352,'NR08a-ACTIVITY.DAT'!$A$3:$G$500,7,FALSE)</f>
        <v>221</v>
      </c>
    </row>
    <row r="353" spans="1:9" x14ac:dyDescent="0.25">
      <c r="A353" s="6">
        <f>'NR08a-52STATE.POP'!$B352</f>
        <v>2265006010</v>
      </c>
      <c r="B353" s="7" t="str">
        <f>'NR08a-52STATE.POP'!$C352</f>
        <v>4-Str Pumps</v>
      </c>
      <c r="C353" s="13">
        <f>'NR08a-52STATE.POP'!$D352</f>
        <v>25</v>
      </c>
      <c r="D353" s="13">
        <f>'NR08a-52STATE.POP'!$E352</f>
        <v>40</v>
      </c>
      <c r="E353" s="13">
        <f>'NR08a-52STATE.POP'!$F352</f>
        <v>31.95</v>
      </c>
      <c r="F353" s="13">
        <f>'NR08a-52STATE.POP'!$G352</f>
        <v>1500</v>
      </c>
      <c r="G353" s="15">
        <f>VLOOKUP($A353,'NR08a-ACTIVITY.DAT'!$A$3:$G$500,5,FALSE)</f>
        <v>0.69</v>
      </c>
      <c r="H353" s="13">
        <f t="shared" si="5"/>
        <v>2173.913043478261</v>
      </c>
      <c r="I353" s="13">
        <f>VLOOKUP($A353,'NR08a-ACTIVITY.DAT'!$A$3:$G$500,7,FALSE)</f>
        <v>221</v>
      </c>
    </row>
    <row r="354" spans="1:9" x14ac:dyDescent="0.25">
      <c r="A354" s="6">
        <f>'NR08a-52STATE.POP'!$B353</f>
        <v>2265006010</v>
      </c>
      <c r="B354" s="7" t="str">
        <f>'NR08a-52STATE.POP'!$C353</f>
        <v>4-Str Pumps</v>
      </c>
      <c r="C354" s="13">
        <f>'NR08a-52STATE.POP'!$D353</f>
        <v>40</v>
      </c>
      <c r="D354" s="13">
        <f>'NR08a-52STATE.POP'!$E353</f>
        <v>50</v>
      </c>
      <c r="E354" s="13">
        <f>'NR08a-52STATE.POP'!$F353</f>
        <v>46</v>
      </c>
      <c r="F354" s="13">
        <f>'NR08a-52STATE.POP'!$G353</f>
        <v>1500</v>
      </c>
      <c r="G354" s="15">
        <f>VLOOKUP($A354,'NR08a-ACTIVITY.DAT'!$A$3:$G$500,5,FALSE)</f>
        <v>0.69</v>
      </c>
      <c r="H354" s="13">
        <f t="shared" si="5"/>
        <v>2173.913043478261</v>
      </c>
      <c r="I354" s="13">
        <f>VLOOKUP($A354,'NR08a-ACTIVITY.DAT'!$A$3:$G$500,7,FALSE)</f>
        <v>221</v>
      </c>
    </row>
    <row r="355" spans="1:9" x14ac:dyDescent="0.25">
      <c r="A355" s="6">
        <f>'NR08a-52STATE.POP'!$B354</f>
        <v>2265006010</v>
      </c>
      <c r="B355" s="7" t="str">
        <f>'NR08a-52STATE.POP'!$C354</f>
        <v>4-Str Pumps</v>
      </c>
      <c r="C355" s="13">
        <f>'NR08a-52STATE.POP'!$D354</f>
        <v>50</v>
      </c>
      <c r="D355" s="13">
        <f>'NR08a-52STATE.POP'!$E354</f>
        <v>75</v>
      </c>
      <c r="E355" s="13">
        <f>'NR08a-52STATE.POP'!$F354</f>
        <v>60.6</v>
      </c>
      <c r="F355" s="13">
        <f>'NR08a-52STATE.POP'!$G354</f>
        <v>3000</v>
      </c>
      <c r="G355" s="15">
        <f>VLOOKUP($A355,'NR08a-ACTIVITY.DAT'!$A$3:$G$500,5,FALSE)</f>
        <v>0.69</v>
      </c>
      <c r="H355" s="13">
        <f t="shared" si="5"/>
        <v>4347.826086956522</v>
      </c>
      <c r="I355" s="13">
        <f>VLOOKUP($A355,'NR08a-ACTIVITY.DAT'!$A$3:$G$500,7,FALSE)</f>
        <v>221</v>
      </c>
    </row>
    <row r="356" spans="1:9" x14ac:dyDescent="0.25">
      <c r="A356" s="6">
        <f>'NR08a-52STATE.POP'!$B355</f>
        <v>2265006010</v>
      </c>
      <c r="B356" s="7" t="str">
        <f>'NR08a-52STATE.POP'!$C355</f>
        <v>4-Str Pumps</v>
      </c>
      <c r="C356" s="13">
        <f>'NR08a-52STATE.POP'!$D355</f>
        <v>75</v>
      </c>
      <c r="D356" s="13">
        <f>'NR08a-52STATE.POP'!$E355</f>
        <v>100</v>
      </c>
      <c r="E356" s="13">
        <f>'NR08a-52STATE.POP'!$F355</f>
        <v>81.25</v>
      </c>
      <c r="F356" s="13">
        <f>'NR08a-52STATE.POP'!$G355</f>
        <v>3000</v>
      </c>
      <c r="G356" s="15">
        <f>VLOOKUP($A356,'NR08a-ACTIVITY.DAT'!$A$3:$G$500,5,FALSE)</f>
        <v>0.69</v>
      </c>
      <c r="H356" s="13">
        <f t="shared" si="5"/>
        <v>4347.826086956522</v>
      </c>
      <c r="I356" s="13">
        <f>VLOOKUP($A356,'NR08a-ACTIVITY.DAT'!$A$3:$G$500,7,FALSE)</f>
        <v>221</v>
      </c>
    </row>
    <row r="357" spans="1:9" x14ac:dyDescent="0.25">
      <c r="A357" s="6">
        <f>'NR08a-52STATE.POP'!$B356</f>
        <v>2265006010</v>
      </c>
      <c r="B357" s="7" t="str">
        <f>'NR08a-52STATE.POP'!$C356</f>
        <v>4-Str Pumps</v>
      </c>
      <c r="C357" s="13">
        <f>'NR08a-52STATE.POP'!$D356</f>
        <v>100</v>
      </c>
      <c r="D357" s="13">
        <f>'NR08a-52STATE.POP'!$E356</f>
        <v>175</v>
      </c>
      <c r="E357" s="13">
        <f>'NR08a-52STATE.POP'!$F356</f>
        <v>115.3</v>
      </c>
      <c r="F357" s="13">
        <f>'NR08a-52STATE.POP'!$G356</f>
        <v>3000</v>
      </c>
      <c r="G357" s="15">
        <f>VLOOKUP($A357,'NR08a-ACTIVITY.DAT'!$A$3:$G$500,5,FALSE)</f>
        <v>0.69</v>
      </c>
      <c r="H357" s="13">
        <f t="shared" si="5"/>
        <v>4347.826086956522</v>
      </c>
      <c r="I357" s="13">
        <f>VLOOKUP($A357,'NR08a-ACTIVITY.DAT'!$A$3:$G$500,7,FALSE)</f>
        <v>221</v>
      </c>
    </row>
    <row r="358" spans="1:9" x14ac:dyDescent="0.25">
      <c r="A358" s="6">
        <f>'NR08a-52STATE.POP'!$B357</f>
        <v>2265006015</v>
      </c>
      <c r="B358" s="7" t="str">
        <f>'NR08a-52STATE.POP'!$C357</f>
        <v>4-Str Air Compressors</v>
      </c>
      <c r="C358" s="13">
        <f>'NR08a-52STATE.POP'!$D357</f>
        <v>3</v>
      </c>
      <c r="D358" s="13">
        <f>'NR08a-52STATE.POP'!$E357</f>
        <v>6</v>
      </c>
      <c r="E358" s="13">
        <f>'NR08a-52STATE.POP'!$F357</f>
        <v>5.1879999999999997</v>
      </c>
      <c r="F358" s="13">
        <f>'NR08a-52STATE.POP'!$G357</f>
        <v>200</v>
      </c>
      <c r="G358" s="15">
        <f>VLOOKUP($A358,'NR08a-ACTIVITY.DAT'!$A$3:$G$500,5,FALSE)</f>
        <v>0.56000000000000005</v>
      </c>
      <c r="H358" s="13">
        <f t="shared" si="5"/>
        <v>357.14285714285711</v>
      </c>
      <c r="I358" s="13">
        <f>VLOOKUP($A358,'NR08a-ACTIVITY.DAT'!$A$3:$G$500,7,FALSE)</f>
        <v>484</v>
      </c>
    </row>
    <row r="359" spans="1:9" x14ac:dyDescent="0.25">
      <c r="A359" s="6">
        <f>'NR08a-52STATE.POP'!$B358</f>
        <v>2265006015</v>
      </c>
      <c r="B359" s="7" t="str">
        <f>'NR08a-52STATE.POP'!$C358</f>
        <v>4-Str Air Compressors</v>
      </c>
      <c r="C359" s="13">
        <f>'NR08a-52STATE.POP'!$D358</f>
        <v>6</v>
      </c>
      <c r="D359" s="13">
        <f>'NR08a-52STATE.POP'!$E358</f>
        <v>11</v>
      </c>
      <c r="E359" s="13">
        <f>'NR08a-52STATE.POP'!$F358</f>
        <v>9.9250000000000007</v>
      </c>
      <c r="F359" s="13">
        <f>'NR08a-52STATE.POP'!$G358</f>
        <v>400</v>
      </c>
      <c r="G359" s="15">
        <f>VLOOKUP($A359,'NR08a-ACTIVITY.DAT'!$A$3:$G$500,5,FALSE)</f>
        <v>0.56000000000000005</v>
      </c>
      <c r="H359" s="13">
        <f t="shared" si="5"/>
        <v>714.28571428571422</v>
      </c>
      <c r="I359" s="13">
        <f>VLOOKUP($A359,'NR08a-ACTIVITY.DAT'!$A$3:$G$500,7,FALSE)</f>
        <v>484</v>
      </c>
    </row>
    <row r="360" spans="1:9" x14ac:dyDescent="0.25">
      <c r="A360" s="6">
        <f>'NR08a-52STATE.POP'!$B359</f>
        <v>2265006015</v>
      </c>
      <c r="B360" s="7" t="str">
        <f>'NR08a-52STATE.POP'!$C359</f>
        <v>4-Str Air Compressors</v>
      </c>
      <c r="C360" s="13">
        <f>'NR08a-52STATE.POP'!$D359</f>
        <v>11</v>
      </c>
      <c r="D360" s="13">
        <f>'NR08a-52STATE.POP'!$E359</f>
        <v>16</v>
      </c>
      <c r="E360" s="13">
        <f>'NR08a-52STATE.POP'!$F359</f>
        <v>13.63</v>
      </c>
      <c r="F360" s="13">
        <f>'NR08a-52STATE.POP'!$G359</f>
        <v>400</v>
      </c>
      <c r="G360" s="15">
        <f>VLOOKUP($A360,'NR08a-ACTIVITY.DAT'!$A$3:$G$500,5,FALSE)</f>
        <v>0.56000000000000005</v>
      </c>
      <c r="H360" s="13">
        <f t="shared" si="5"/>
        <v>714.28571428571422</v>
      </c>
      <c r="I360" s="13">
        <f>VLOOKUP($A360,'NR08a-ACTIVITY.DAT'!$A$3:$G$500,7,FALSE)</f>
        <v>484</v>
      </c>
    </row>
    <row r="361" spans="1:9" x14ac:dyDescent="0.25">
      <c r="A361" s="6">
        <f>'NR08a-52STATE.POP'!$B360</f>
        <v>2265006015</v>
      </c>
      <c r="B361" s="7" t="str">
        <f>'NR08a-52STATE.POP'!$C360</f>
        <v>4-Str Air Compressors</v>
      </c>
      <c r="C361" s="13">
        <f>'NR08a-52STATE.POP'!$D360</f>
        <v>16</v>
      </c>
      <c r="D361" s="13">
        <f>'NR08a-52STATE.POP'!$E360</f>
        <v>25</v>
      </c>
      <c r="E361" s="13">
        <f>'NR08a-52STATE.POP'!$F360</f>
        <v>18.670000000000002</v>
      </c>
      <c r="F361" s="13">
        <f>'NR08a-52STATE.POP'!$G360</f>
        <v>750</v>
      </c>
      <c r="G361" s="15">
        <f>VLOOKUP($A361,'NR08a-ACTIVITY.DAT'!$A$3:$G$500,5,FALSE)</f>
        <v>0.56000000000000005</v>
      </c>
      <c r="H361" s="13">
        <f t="shared" si="5"/>
        <v>1339.2857142857142</v>
      </c>
      <c r="I361" s="13">
        <f>VLOOKUP($A361,'NR08a-ACTIVITY.DAT'!$A$3:$G$500,7,FALSE)</f>
        <v>484</v>
      </c>
    </row>
    <row r="362" spans="1:9" x14ac:dyDescent="0.25">
      <c r="A362" s="6">
        <f>'NR08a-52STATE.POP'!$B361</f>
        <v>2265006015</v>
      </c>
      <c r="B362" s="7" t="str">
        <f>'NR08a-52STATE.POP'!$C361</f>
        <v>4-Str Air Compressors</v>
      </c>
      <c r="C362" s="13">
        <f>'NR08a-52STATE.POP'!$D361</f>
        <v>25</v>
      </c>
      <c r="D362" s="13">
        <f>'NR08a-52STATE.POP'!$E361</f>
        <v>40</v>
      </c>
      <c r="E362" s="13">
        <f>'NR08a-52STATE.POP'!$F361</f>
        <v>31.67</v>
      </c>
      <c r="F362" s="13">
        <f>'NR08a-52STATE.POP'!$G361</f>
        <v>1500</v>
      </c>
      <c r="G362" s="15">
        <f>VLOOKUP($A362,'NR08a-ACTIVITY.DAT'!$A$3:$G$500,5,FALSE)</f>
        <v>0.56000000000000005</v>
      </c>
      <c r="H362" s="13">
        <f t="shared" si="5"/>
        <v>2678.5714285714284</v>
      </c>
      <c r="I362" s="13">
        <f>VLOOKUP($A362,'NR08a-ACTIVITY.DAT'!$A$3:$G$500,7,FALSE)</f>
        <v>484</v>
      </c>
    </row>
    <row r="363" spans="1:9" x14ac:dyDescent="0.25">
      <c r="A363" s="6">
        <f>'NR08a-52STATE.POP'!$B362</f>
        <v>2265006015</v>
      </c>
      <c r="B363" s="7" t="str">
        <f>'NR08a-52STATE.POP'!$C362</f>
        <v>4-Str Air Compressors</v>
      </c>
      <c r="C363" s="13">
        <f>'NR08a-52STATE.POP'!$D362</f>
        <v>50</v>
      </c>
      <c r="D363" s="13">
        <f>'NR08a-52STATE.POP'!$E362</f>
        <v>75</v>
      </c>
      <c r="E363" s="13">
        <f>'NR08a-52STATE.POP'!$F362</f>
        <v>60.73</v>
      </c>
      <c r="F363" s="13">
        <f>'NR08a-52STATE.POP'!$G362</f>
        <v>3000</v>
      </c>
      <c r="G363" s="15">
        <f>VLOOKUP($A363,'NR08a-ACTIVITY.DAT'!$A$3:$G$500,5,FALSE)</f>
        <v>0.56000000000000005</v>
      </c>
      <c r="H363" s="13">
        <f t="shared" si="5"/>
        <v>5357.1428571428569</v>
      </c>
      <c r="I363" s="13">
        <f>VLOOKUP($A363,'NR08a-ACTIVITY.DAT'!$A$3:$G$500,7,FALSE)</f>
        <v>484</v>
      </c>
    </row>
    <row r="364" spans="1:9" x14ac:dyDescent="0.25">
      <c r="A364" s="6">
        <f>'NR08a-52STATE.POP'!$B363</f>
        <v>2265006015</v>
      </c>
      <c r="B364" s="7" t="str">
        <f>'NR08a-52STATE.POP'!$C363</f>
        <v>4-Str Air Compressors</v>
      </c>
      <c r="C364" s="13">
        <f>'NR08a-52STATE.POP'!$D363</f>
        <v>75</v>
      </c>
      <c r="D364" s="13">
        <f>'NR08a-52STATE.POP'!$E363</f>
        <v>100</v>
      </c>
      <c r="E364" s="13">
        <f>'NR08a-52STATE.POP'!$F363</f>
        <v>81.69</v>
      </c>
      <c r="F364" s="13">
        <f>'NR08a-52STATE.POP'!$G363</f>
        <v>3000</v>
      </c>
      <c r="G364" s="15">
        <f>VLOOKUP($A364,'NR08a-ACTIVITY.DAT'!$A$3:$G$500,5,FALSE)</f>
        <v>0.56000000000000005</v>
      </c>
      <c r="H364" s="13">
        <f t="shared" si="5"/>
        <v>5357.1428571428569</v>
      </c>
      <c r="I364" s="13">
        <f>VLOOKUP($A364,'NR08a-ACTIVITY.DAT'!$A$3:$G$500,7,FALSE)</f>
        <v>484</v>
      </c>
    </row>
    <row r="365" spans="1:9" x14ac:dyDescent="0.25">
      <c r="A365" s="6">
        <f>'NR08a-52STATE.POP'!$B364</f>
        <v>2265006015</v>
      </c>
      <c r="B365" s="7" t="str">
        <f>'NR08a-52STATE.POP'!$C364</f>
        <v>4-Str Air Compressors</v>
      </c>
      <c r="C365" s="13">
        <f>'NR08a-52STATE.POP'!$D364</f>
        <v>100</v>
      </c>
      <c r="D365" s="13">
        <f>'NR08a-52STATE.POP'!$E364</f>
        <v>175</v>
      </c>
      <c r="E365" s="13">
        <f>'NR08a-52STATE.POP'!$F364</f>
        <v>131.9</v>
      </c>
      <c r="F365" s="13">
        <f>'NR08a-52STATE.POP'!$G364</f>
        <v>3000</v>
      </c>
      <c r="G365" s="15">
        <f>VLOOKUP($A365,'NR08a-ACTIVITY.DAT'!$A$3:$G$500,5,FALSE)</f>
        <v>0.56000000000000005</v>
      </c>
      <c r="H365" s="13">
        <f t="shared" si="5"/>
        <v>5357.1428571428569</v>
      </c>
      <c r="I365" s="13">
        <f>VLOOKUP($A365,'NR08a-ACTIVITY.DAT'!$A$3:$G$500,7,FALSE)</f>
        <v>484</v>
      </c>
    </row>
    <row r="366" spans="1:9" x14ac:dyDescent="0.25">
      <c r="A366" s="6">
        <f>'NR08a-52STATE.POP'!$B365</f>
        <v>2265006025</v>
      </c>
      <c r="B366" s="7" t="str">
        <f>'NR08a-52STATE.POP'!$C365</f>
        <v>4-Str Welders</v>
      </c>
      <c r="C366" s="13">
        <f>'NR08a-52STATE.POP'!$D365</f>
        <v>3</v>
      </c>
      <c r="D366" s="13">
        <f>'NR08a-52STATE.POP'!$E365</f>
        <v>6</v>
      </c>
      <c r="E366" s="13">
        <f>'NR08a-52STATE.POP'!$F365</f>
        <v>5.9740000000000002</v>
      </c>
      <c r="F366" s="13">
        <f>'NR08a-52STATE.POP'!$G365</f>
        <v>200</v>
      </c>
      <c r="G366" s="15">
        <f>VLOOKUP($A366,'NR08a-ACTIVITY.DAT'!$A$3:$G$500,5,FALSE)</f>
        <v>0.68</v>
      </c>
      <c r="H366" s="13">
        <f t="shared" si="5"/>
        <v>294.11764705882354</v>
      </c>
      <c r="I366" s="13">
        <f>VLOOKUP($A366,'NR08a-ACTIVITY.DAT'!$A$3:$G$500,7,FALSE)</f>
        <v>408</v>
      </c>
    </row>
    <row r="367" spans="1:9" x14ac:dyDescent="0.25">
      <c r="A367" s="6">
        <f>'NR08a-52STATE.POP'!$B366</f>
        <v>2265006025</v>
      </c>
      <c r="B367" s="7" t="str">
        <f>'NR08a-52STATE.POP'!$C366</f>
        <v>4-Str Welders</v>
      </c>
      <c r="C367" s="13">
        <f>'NR08a-52STATE.POP'!$D366</f>
        <v>6</v>
      </c>
      <c r="D367" s="13">
        <f>'NR08a-52STATE.POP'!$E366</f>
        <v>11</v>
      </c>
      <c r="E367" s="13">
        <f>'NR08a-52STATE.POP'!$F366</f>
        <v>9.3260000000000005</v>
      </c>
      <c r="F367" s="13">
        <f>'NR08a-52STATE.POP'!$G366</f>
        <v>400</v>
      </c>
      <c r="G367" s="15">
        <f>VLOOKUP($A367,'NR08a-ACTIVITY.DAT'!$A$3:$G$500,5,FALSE)</f>
        <v>0.68</v>
      </c>
      <c r="H367" s="13">
        <f t="shared" si="5"/>
        <v>588.23529411764707</v>
      </c>
      <c r="I367" s="13">
        <f>VLOOKUP($A367,'NR08a-ACTIVITY.DAT'!$A$3:$G$500,7,FALSE)</f>
        <v>408</v>
      </c>
    </row>
    <row r="368" spans="1:9" x14ac:dyDescent="0.25">
      <c r="A368" s="6">
        <f>'NR08a-52STATE.POP'!$B367</f>
        <v>2265006025</v>
      </c>
      <c r="B368" s="7" t="str">
        <f>'NR08a-52STATE.POP'!$C367</f>
        <v>4-Str Welders</v>
      </c>
      <c r="C368" s="13">
        <f>'NR08a-52STATE.POP'!$D367</f>
        <v>11</v>
      </c>
      <c r="D368" s="13">
        <f>'NR08a-52STATE.POP'!$E367</f>
        <v>16</v>
      </c>
      <c r="E368" s="13">
        <f>'NR08a-52STATE.POP'!$F367</f>
        <v>15.71</v>
      </c>
      <c r="F368" s="13">
        <f>'NR08a-52STATE.POP'!$G367</f>
        <v>400</v>
      </c>
      <c r="G368" s="15">
        <f>VLOOKUP($A368,'NR08a-ACTIVITY.DAT'!$A$3:$G$500,5,FALSE)</f>
        <v>0.68</v>
      </c>
      <c r="H368" s="13">
        <f t="shared" si="5"/>
        <v>588.23529411764707</v>
      </c>
      <c r="I368" s="13">
        <f>VLOOKUP($A368,'NR08a-ACTIVITY.DAT'!$A$3:$G$500,7,FALSE)</f>
        <v>408</v>
      </c>
    </row>
    <row r="369" spans="1:9" x14ac:dyDescent="0.25">
      <c r="A369" s="6">
        <f>'NR08a-52STATE.POP'!$B368</f>
        <v>2265006025</v>
      </c>
      <c r="B369" s="7" t="str">
        <f>'NR08a-52STATE.POP'!$C368</f>
        <v>4-Str Welders</v>
      </c>
      <c r="C369" s="13">
        <f>'NR08a-52STATE.POP'!$D368</f>
        <v>16</v>
      </c>
      <c r="D369" s="13">
        <f>'NR08a-52STATE.POP'!$E368</f>
        <v>25</v>
      </c>
      <c r="E369" s="13">
        <f>'NR08a-52STATE.POP'!$F368</f>
        <v>18.2</v>
      </c>
      <c r="F369" s="13">
        <f>'NR08a-52STATE.POP'!$G368</f>
        <v>750</v>
      </c>
      <c r="G369" s="15">
        <f>VLOOKUP($A369,'NR08a-ACTIVITY.DAT'!$A$3:$G$500,5,FALSE)</f>
        <v>0.68</v>
      </c>
      <c r="H369" s="13">
        <f t="shared" si="5"/>
        <v>1102.9411764705881</v>
      </c>
      <c r="I369" s="13">
        <f>VLOOKUP($A369,'NR08a-ACTIVITY.DAT'!$A$3:$G$500,7,FALSE)</f>
        <v>408</v>
      </c>
    </row>
    <row r="370" spans="1:9" x14ac:dyDescent="0.25">
      <c r="A370" s="6">
        <f>'NR08a-52STATE.POP'!$B369</f>
        <v>2265006025</v>
      </c>
      <c r="B370" s="7" t="str">
        <f>'NR08a-52STATE.POP'!$C369</f>
        <v>4-Str Welders</v>
      </c>
      <c r="C370" s="13">
        <f>'NR08a-52STATE.POP'!$D369</f>
        <v>50</v>
      </c>
      <c r="D370" s="13">
        <f>'NR08a-52STATE.POP'!$E369</f>
        <v>75</v>
      </c>
      <c r="E370" s="13">
        <f>'NR08a-52STATE.POP'!$F369</f>
        <v>63.63</v>
      </c>
      <c r="F370" s="13">
        <f>'NR08a-52STATE.POP'!$G369</f>
        <v>3000</v>
      </c>
      <c r="G370" s="15">
        <f>VLOOKUP($A370,'NR08a-ACTIVITY.DAT'!$A$3:$G$500,5,FALSE)</f>
        <v>0.68</v>
      </c>
      <c r="H370" s="13">
        <f t="shared" si="5"/>
        <v>4411.7647058823522</v>
      </c>
      <c r="I370" s="13">
        <f>VLOOKUP($A370,'NR08a-ACTIVITY.DAT'!$A$3:$G$500,7,FALSE)</f>
        <v>408</v>
      </c>
    </row>
    <row r="371" spans="1:9" x14ac:dyDescent="0.25">
      <c r="A371" s="6">
        <f>'NR08a-52STATE.POP'!$B370</f>
        <v>2265006025</v>
      </c>
      <c r="B371" s="7" t="str">
        <f>'NR08a-52STATE.POP'!$C370</f>
        <v>4-Str Welders</v>
      </c>
      <c r="C371" s="13">
        <f>'NR08a-52STATE.POP'!$D370</f>
        <v>75</v>
      </c>
      <c r="D371" s="13">
        <f>'NR08a-52STATE.POP'!$E370</f>
        <v>100</v>
      </c>
      <c r="E371" s="13">
        <f>'NR08a-52STATE.POP'!$F370</f>
        <v>80</v>
      </c>
      <c r="F371" s="13">
        <f>'NR08a-52STATE.POP'!$G370</f>
        <v>3000</v>
      </c>
      <c r="G371" s="15">
        <f>VLOOKUP($A371,'NR08a-ACTIVITY.DAT'!$A$3:$G$500,5,FALSE)</f>
        <v>0.68</v>
      </c>
      <c r="H371" s="13">
        <f t="shared" si="5"/>
        <v>4411.7647058823522</v>
      </c>
      <c r="I371" s="13">
        <f>VLOOKUP($A371,'NR08a-ACTIVITY.DAT'!$A$3:$G$500,7,FALSE)</f>
        <v>408</v>
      </c>
    </row>
    <row r="372" spans="1:9" x14ac:dyDescent="0.25">
      <c r="A372" s="6">
        <f>'NR08a-52STATE.POP'!$B371</f>
        <v>2265006025</v>
      </c>
      <c r="B372" s="7" t="str">
        <f>'NR08a-52STATE.POP'!$C371</f>
        <v>4-Str Welders</v>
      </c>
      <c r="C372" s="13">
        <f>'NR08a-52STATE.POP'!$D371</f>
        <v>100</v>
      </c>
      <c r="D372" s="13">
        <f>'NR08a-52STATE.POP'!$E371</f>
        <v>175</v>
      </c>
      <c r="E372" s="13">
        <f>'NR08a-52STATE.POP'!$F371</f>
        <v>130</v>
      </c>
      <c r="F372" s="13">
        <f>'NR08a-52STATE.POP'!$G371</f>
        <v>3000</v>
      </c>
      <c r="G372" s="15">
        <f>VLOOKUP($A372,'NR08a-ACTIVITY.DAT'!$A$3:$G$500,5,FALSE)</f>
        <v>0.68</v>
      </c>
      <c r="H372" s="13">
        <f t="shared" si="5"/>
        <v>4411.7647058823522</v>
      </c>
      <c r="I372" s="13">
        <f>VLOOKUP($A372,'NR08a-ACTIVITY.DAT'!$A$3:$G$500,7,FALSE)</f>
        <v>408</v>
      </c>
    </row>
    <row r="373" spans="1:9" x14ac:dyDescent="0.25">
      <c r="A373" s="6">
        <f>'NR08a-52STATE.POP'!$B372</f>
        <v>2265006030</v>
      </c>
      <c r="B373" s="7" t="str">
        <f>'NR08a-52STATE.POP'!$C372</f>
        <v>4-Str Pressure Washers</v>
      </c>
      <c r="C373" s="13">
        <f>'NR08a-52STATE.POP'!$D372</f>
        <v>1</v>
      </c>
      <c r="D373" s="13">
        <f>'NR08a-52STATE.POP'!$E372</f>
        <v>3</v>
      </c>
      <c r="E373" s="13">
        <f>'NR08a-52STATE.POP'!$F372</f>
        <v>3</v>
      </c>
      <c r="F373" s="13">
        <f>'NR08a-52STATE.POP'!$G372</f>
        <v>150</v>
      </c>
      <c r="G373" s="15">
        <f>VLOOKUP($A373,'NR08a-ACTIVITY.DAT'!$A$3:$G$500,5,FALSE)</f>
        <v>0.85</v>
      </c>
      <c r="H373" s="13">
        <f t="shared" si="5"/>
        <v>176.47058823529412</v>
      </c>
      <c r="I373" s="13">
        <f>VLOOKUP($A373,'NR08a-ACTIVITY.DAT'!$A$3:$G$500,7,FALSE)</f>
        <v>115</v>
      </c>
    </row>
    <row r="374" spans="1:9" x14ac:dyDescent="0.25">
      <c r="A374" s="6">
        <f>'NR08a-52STATE.POP'!$B373</f>
        <v>2265006030</v>
      </c>
      <c r="B374" s="7" t="str">
        <f>'NR08a-52STATE.POP'!$C373</f>
        <v>4-Str Pressure Washers</v>
      </c>
      <c r="C374" s="13">
        <f>'NR08a-52STATE.POP'!$D373</f>
        <v>3</v>
      </c>
      <c r="D374" s="13">
        <f>'NR08a-52STATE.POP'!$E373</f>
        <v>6</v>
      </c>
      <c r="E374" s="13">
        <f>'NR08a-52STATE.POP'!$F373</f>
        <v>4.827</v>
      </c>
      <c r="F374" s="13">
        <f>'NR08a-52STATE.POP'!$G373</f>
        <v>200</v>
      </c>
      <c r="G374" s="15">
        <f>VLOOKUP($A374,'NR08a-ACTIVITY.DAT'!$A$3:$G$500,5,FALSE)</f>
        <v>0.85</v>
      </c>
      <c r="H374" s="13">
        <f t="shared" si="5"/>
        <v>235.29411764705884</v>
      </c>
      <c r="I374" s="13">
        <f>VLOOKUP($A374,'NR08a-ACTIVITY.DAT'!$A$3:$G$500,7,FALSE)</f>
        <v>115</v>
      </c>
    </row>
    <row r="375" spans="1:9" x14ac:dyDescent="0.25">
      <c r="A375" s="6">
        <f>'NR08a-52STATE.POP'!$B374</f>
        <v>2265006030</v>
      </c>
      <c r="B375" s="7" t="str">
        <f>'NR08a-52STATE.POP'!$C374</f>
        <v>4-Str Pressure Washers</v>
      </c>
      <c r="C375" s="13">
        <f>'NR08a-52STATE.POP'!$D374</f>
        <v>6</v>
      </c>
      <c r="D375" s="13">
        <f>'NR08a-52STATE.POP'!$E374</f>
        <v>11</v>
      </c>
      <c r="E375" s="13">
        <f>'NR08a-52STATE.POP'!$F374</f>
        <v>9.1039999999999992</v>
      </c>
      <c r="F375" s="13">
        <f>'NR08a-52STATE.POP'!$G374</f>
        <v>400</v>
      </c>
      <c r="G375" s="15">
        <f>VLOOKUP($A375,'NR08a-ACTIVITY.DAT'!$A$3:$G$500,5,FALSE)</f>
        <v>0.85</v>
      </c>
      <c r="H375" s="13">
        <f t="shared" si="5"/>
        <v>470.58823529411768</v>
      </c>
      <c r="I375" s="13">
        <f>VLOOKUP($A375,'NR08a-ACTIVITY.DAT'!$A$3:$G$500,7,FALSE)</f>
        <v>115</v>
      </c>
    </row>
    <row r="376" spans="1:9" x14ac:dyDescent="0.25">
      <c r="A376" s="6">
        <f>'NR08a-52STATE.POP'!$B375</f>
        <v>2265006030</v>
      </c>
      <c r="B376" s="7" t="str">
        <f>'NR08a-52STATE.POP'!$C375</f>
        <v>4-Str Pressure Washers</v>
      </c>
      <c r="C376" s="13">
        <f>'NR08a-52STATE.POP'!$D375</f>
        <v>11</v>
      </c>
      <c r="D376" s="13">
        <f>'NR08a-52STATE.POP'!$E375</f>
        <v>16</v>
      </c>
      <c r="E376" s="13">
        <f>'NR08a-52STATE.POP'!$F375</f>
        <v>14.13</v>
      </c>
      <c r="F376" s="13">
        <f>'NR08a-52STATE.POP'!$G375</f>
        <v>400</v>
      </c>
      <c r="G376" s="15">
        <f>VLOOKUP($A376,'NR08a-ACTIVITY.DAT'!$A$3:$G$500,5,FALSE)</f>
        <v>0.85</v>
      </c>
      <c r="H376" s="13">
        <f t="shared" si="5"/>
        <v>470.58823529411768</v>
      </c>
      <c r="I376" s="13">
        <f>VLOOKUP($A376,'NR08a-ACTIVITY.DAT'!$A$3:$G$500,7,FALSE)</f>
        <v>115</v>
      </c>
    </row>
    <row r="377" spans="1:9" x14ac:dyDescent="0.25">
      <c r="A377" s="6">
        <f>'NR08a-52STATE.POP'!$B376</f>
        <v>2265006030</v>
      </c>
      <c r="B377" s="7" t="str">
        <f>'NR08a-52STATE.POP'!$C376</f>
        <v>4-Str Pressure Washers</v>
      </c>
      <c r="C377" s="13">
        <f>'NR08a-52STATE.POP'!$D376</f>
        <v>16</v>
      </c>
      <c r="D377" s="13">
        <f>'NR08a-52STATE.POP'!$E376</f>
        <v>25</v>
      </c>
      <c r="E377" s="13">
        <f>'NR08a-52STATE.POP'!$F376</f>
        <v>18.8</v>
      </c>
      <c r="F377" s="13">
        <f>'NR08a-52STATE.POP'!$G376</f>
        <v>750</v>
      </c>
      <c r="G377" s="15">
        <f>VLOOKUP($A377,'NR08a-ACTIVITY.DAT'!$A$3:$G$500,5,FALSE)</f>
        <v>0.85</v>
      </c>
      <c r="H377" s="13">
        <f t="shared" si="5"/>
        <v>882.35294117647061</v>
      </c>
      <c r="I377" s="13">
        <f>VLOOKUP($A377,'NR08a-ACTIVITY.DAT'!$A$3:$G$500,7,FALSE)</f>
        <v>115</v>
      </c>
    </row>
    <row r="378" spans="1:9" x14ac:dyDescent="0.25">
      <c r="A378" s="6">
        <f>'NR08a-52STATE.POP'!$B377</f>
        <v>2265006030</v>
      </c>
      <c r="B378" s="7" t="str">
        <f>'NR08a-52STATE.POP'!$C377</f>
        <v>4-Str Pressure Washers</v>
      </c>
      <c r="C378" s="13">
        <f>'NR08a-52STATE.POP'!$D377</f>
        <v>25</v>
      </c>
      <c r="D378" s="13">
        <f>'NR08a-52STATE.POP'!$E377</f>
        <v>40</v>
      </c>
      <c r="E378" s="13">
        <f>'NR08a-52STATE.POP'!$F377</f>
        <v>36.549999999999997</v>
      </c>
      <c r="F378" s="13">
        <f>'NR08a-52STATE.POP'!$G377</f>
        <v>1500</v>
      </c>
      <c r="G378" s="15">
        <f>VLOOKUP($A378,'NR08a-ACTIVITY.DAT'!$A$3:$G$500,5,FALSE)</f>
        <v>0.85</v>
      </c>
      <c r="H378" s="13">
        <f t="shared" si="5"/>
        <v>1764.7058823529412</v>
      </c>
      <c r="I378" s="13">
        <f>VLOOKUP($A378,'NR08a-ACTIVITY.DAT'!$A$3:$G$500,7,FALSE)</f>
        <v>115</v>
      </c>
    </row>
    <row r="379" spans="1:9" x14ac:dyDescent="0.25">
      <c r="A379" s="6">
        <f>'NR08a-52STATE.POP'!$B378</f>
        <v>2265006030</v>
      </c>
      <c r="B379" s="7" t="str">
        <f>'NR08a-52STATE.POP'!$C378</f>
        <v>4-Str Pressure Washers</v>
      </c>
      <c r="C379" s="13">
        <f>'NR08a-52STATE.POP'!$D378</f>
        <v>50</v>
      </c>
      <c r="D379" s="13">
        <f>'NR08a-52STATE.POP'!$E378</f>
        <v>75</v>
      </c>
      <c r="E379" s="13">
        <f>'NR08a-52STATE.POP'!$F378</f>
        <v>66</v>
      </c>
      <c r="F379" s="13">
        <f>'NR08a-52STATE.POP'!$G378</f>
        <v>2443</v>
      </c>
      <c r="G379" s="15">
        <f>VLOOKUP($A379,'NR08a-ACTIVITY.DAT'!$A$3:$G$500,5,FALSE)</f>
        <v>0.85</v>
      </c>
      <c r="H379" s="13">
        <f t="shared" si="5"/>
        <v>2874.1176470588234</v>
      </c>
      <c r="I379" s="13">
        <f>VLOOKUP($A379,'NR08a-ACTIVITY.DAT'!$A$3:$G$500,7,FALSE)</f>
        <v>115</v>
      </c>
    </row>
    <row r="380" spans="1:9" x14ac:dyDescent="0.25">
      <c r="A380" s="6">
        <f>'NR08a-52STATE.POP'!$B379</f>
        <v>2265006030</v>
      </c>
      <c r="B380" s="7" t="str">
        <f>'NR08a-52STATE.POP'!$C379</f>
        <v>4-Str Pressure Washers</v>
      </c>
      <c r="C380" s="13">
        <f>'NR08a-52STATE.POP'!$D379</f>
        <v>75</v>
      </c>
      <c r="D380" s="13">
        <f>'NR08a-52STATE.POP'!$E379</f>
        <v>100</v>
      </c>
      <c r="E380" s="13">
        <f>'NR08a-52STATE.POP'!$F379</f>
        <v>86</v>
      </c>
      <c r="F380" s="13">
        <f>'NR08a-52STATE.POP'!$G379</f>
        <v>2443</v>
      </c>
      <c r="G380" s="15">
        <f>VLOOKUP($A380,'NR08a-ACTIVITY.DAT'!$A$3:$G$500,5,FALSE)</f>
        <v>0.85</v>
      </c>
      <c r="H380" s="13">
        <f t="shared" si="5"/>
        <v>2874.1176470588234</v>
      </c>
      <c r="I380" s="13">
        <f>VLOOKUP($A380,'NR08a-ACTIVITY.DAT'!$A$3:$G$500,7,FALSE)</f>
        <v>115</v>
      </c>
    </row>
    <row r="381" spans="1:9" x14ac:dyDescent="0.25">
      <c r="A381" s="6">
        <f>'NR08a-52STATE.POP'!$B380</f>
        <v>2265006035</v>
      </c>
      <c r="B381" s="7" t="str">
        <f>'NR08a-52STATE.POP'!$C380</f>
        <v>4-Str Hydro Power Units</v>
      </c>
      <c r="C381" s="13">
        <f>'NR08a-52STATE.POP'!$D380</f>
        <v>3</v>
      </c>
      <c r="D381" s="13">
        <f>'NR08a-52STATE.POP'!$E380</f>
        <v>6</v>
      </c>
      <c r="E381" s="13">
        <f>'NR08a-52STATE.POP'!$F380</f>
        <v>4.8339999999999996</v>
      </c>
      <c r="F381" s="13">
        <f>'NR08a-52STATE.POP'!$G380</f>
        <v>200</v>
      </c>
      <c r="G381" s="15">
        <f>VLOOKUP($A381,'NR08a-ACTIVITY.DAT'!$A$3:$G$500,5,FALSE)</f>
        <v>0.56000000000000005</v>
      </c>
      <c r="H381" s="13">
        <f t="shared" si="5"/>
        <v>357.14285714285711</v>
      </c>
      <c r="I381" s="13">
        <f>VLOOKUP($A381,'NR08a-ACTIVITY.DAT'!$A$3:$G$500,7,FALSE)</f>
        <v>450</v>
      </c>
    </row>
    <row r="382" spans="1:9" x14ac:dyDescent="0.25">
      <c r="A382" s="6">
        <f>'NR08a-52STATE.POP'!$B381</f>
        <v>2265006035</v>
      </c>
      <c r="B382" s="7" t="str">
        <f>'NR08a-52STATE.POP'!$C381</f>
        <v>4-Str Hydro Power Units</v>
      </c>
      <c r="C382" s="13">
        <f>'NR08a-52STATE.POP'!$D381</f>
        <v>6</v>
      </c>
      <c r="D382" s="13">
        <f>'NR08a-52STATE.POP'!$E381</f>
        <v>11</v>
      </c>
      <c r="E382" s="13">
        <f>'NR08a-52STATE.POP'!$F381</f>
        <v>9.8550000000000004</v>
      </c>
      <c r="F382" s="13">
        <f>'NR08a-52STATE.POP'!$G381</f>
        <v>400</v>
      </c>
      <c r="G382" s="15">
        <f>VLOOKUP($A382,'NR08a-ACTIVITY.DAT'!$A$3:$G$500,5,FALSE)</f>
        <v>0.56000000000000005</v>
      </c>
      <c r="H382" s="13">
        <f t="shared" si="5"/>
        <v>714.28571428571422</v>
      </c>
      <c r="I382" s="13">
        <f>VLOOKUP($A382,'NR08a-ACTIVITY.DAT'!$A$3:$G$500,7,FALSE)</f>
        <v>450</v>
      </c>
    </row>
    <row r="383" spans="1:9" x14ac:dyDescent="0.25">
      <c r="A383" s="6">
        <f>'NR08a-52STATE.POP'!$B382</f>
        <v>2265006035</v>
      </c>
      <c r="B383" s="7" t="str">
        <f>'NR08a-52STATE.POP'!$C382</f>
        <v>4-Str Hydro Power Units</v>
      </c>
      <c r="C383" s="13">
        <f>'NR08a-52STATE.POP'!$D382</f>
        <v>11</v>
      </c>
      <c r="D383" s="13">
        <f>'NR08a-52STATE.POP'!$E382</f>
        <v>16</v>
      </c>
      <c r="E383" s="13">
        <f>'NR08a-52STATE.POP'!$F382</f>
        <v>13.1</v>
      </c>
      <c r="F383" s="13">
        <f>'NR08a-52STATE.POP'!$G382</f>
        <v>400</v>
      </c>
      <c r="G383" s="15">
        <f>VLOOKUP($A383,'NR08a-ACTIVITY.DAT'!$A$3:$G$500,5,FALSE)</f>
        <v>0.56000000000000005</v>
      </c>
      <c r="H383" s="13">
        <f t="shared" si="5"/>
        <v>714.28571428571422</v>
      </c>
      <c r="I383" s="13">
        <f>VLOOKUP($A383,'NR08a-ACTIVITY.DAT'!$A$3:$G$500,7,FALSE)</f>
        <v>450</v>
      </c>
    </row>
    <row r="384" spans="1:9" x14ac:dyDescent="0.25">
      <c r="A384" s="6">
        <f>'NR08a-52STATE.POP'!$B383</f>
        <v>2265006035</v>
      </c>
      <c r="B384" s="7" t="str">
        <f>'NR08a-52STATE.POP'!$C383</f>
        <v>4-Str Hydro Power Units</v>
      </c>
      <c r="C384" s="13">
        <f>'NR08a-52STATE.POP'!$D383</f>
        <v>16</v>
      </c>
      <c r="D384" s="13">
        <f>'NR08a-52STATE.POP'!$E383</f>
        <v>25</v>
      </c>
      <c r="E384" s="13">
        <f>'NR08a-52STATE.POP'!$F383</f>
        <v>18.350000000000001</v>
      </c>
      <c r="F384" s="13">
        <f>'NR08a-52STATE.POP'!$G383</f>
        <v>750</v>
      </c>
      <c r="G384" s="15">
        <f>VLOOKUP($A384,'NR08a-ACTIVITY.DAT'!$A$3:$G$500,5,FALSE)</f>
        <v>0.56000000000000005</v>
      </c>
      <c r="H384" s="13">
        <f t="shared" si="5"/>
        <v>1339.2857142857142</v>
      </c>
      <c r="I384" s="13">
        <f>VLOOKUP($A384,'NR08a-ACTIVITY.DAT'!$A$3:$G$500,7,FALSE)</f>
        <v>450</v>
      </c>
    </row>
    <row r="385" spans="1:9" x14ac:dyDescent="0.25">
      <c r="A385" s="6">
        <f>'NR08a-52STATE.POP'!$B384</f>
        <v>2265006035</v>
      </c>
      <c r="B385" s="7" t="str">
        <f>'NR08a-52STATE.POP'!$C384</f>
        <v>4-Str Hydro Power Units</v>
      </c>
      <c r="C385" s="13">
        <f>'NR08a-52STATE.POP'!$D384</f>
        <v>25</v>
      </c>
      <c r="D385" s="13">
        <f>'NR08a-52STATE.POP'!$E384</f>
        <v>40</v>
      </c>
      <c r="E385" s="13">
        <f>'NR08a-52STATE.POP'!$F384</f>
        <v>33.909999999999997</v>
      </c>
      <c r="F385" s="13">
        <f>'NR08a-52STATE.POP'!$G384</f>
        <v>1500</v>
      </c>
      <c r="G385" s="15">
        <f>VLOOKUP($A385,'NR08a-ACTIVITY.DAT'!$A$3:$G$500,5,FALSE)</f>
        <v>0.56000000000000005</v>
      </c>
      <c r="H385" s="13">
        <f t="shared" si="5"/>
        <v>2678.5714285714284</v>
      </c>
      <c r="I385" s="13">
        <f>VLOOKUP($A385,'NR08a-ACTIVITY.DAT'!$A$3:$G$500,7,FALSE)</f>
        <v>450</v>
      </c>
    </row>
    <row r="386" spans="1:9" x14ac:dyDescent="0.25">
      <c r="A386" s="6">
        <f>'NR08a-52STATE.POP'!$B385</f>
        <v>2265006035</v>
      </c>
      <c r="B386" s="7" t="str">
        <f>'NR08a-52STATE.POP'!$C385</f>
        <v>4-Str Hydro Power Units</v>
      </c>
      <c r="C386" s="13">
        <f>'NR08a-52STATE.POP'!$D385</f>
        <v>40</v>
      </c>
      <c r="D386" s="13">
        <f>'NR08a-52STATE.POP'!$E385</f>
        <v>50</v>
      </c>
      <c r="E386" s="13">
        <f>'NR08a-52STATE.POP'!$F385</f>
        <v>46</v>
      </c>
      <c r="F386" s="13">
        <f>'NR08a-52STATE.POP'!$G385</f>
        <v>1500</v>
      </c>
      <c r="G386" s="15">
        <f>VLOOKUP($A386,'NR08a-ACTIVITY.DAT'!$A$3:$G$500,5,FALSE)</f>
        <v>0.56000000000000005</v>
      </c>
      <c r="H386" s="13">
        <f t="shared" si="5"/>
        <v>2678.5714285714284</v>
      </c>
      <c r="I386" s="13">
        <f>VLOOKUP($A386,'NR08a-ACTIVITY.DAT'!$A$3:$G$500,7,FALSE)</f>
        <v>450</v>
      </c>
    </row>
    <row r="387" spans="1:9" x14ac:dyDescent="0.25">
      <c r="A387" s="6">
        <f>'NR08a-52STATE.POP'!$B386</f>
        <v>2265006035</v>
      </c>
      <c r="B387" s="7" t="str">
        <f>'NR08a-52STATE.POP'!$C386</f>
        <v>4-Str Hydro Power Units</v>
      </c>
      <c r="C387" s="13">
        <f>'NR08a-52STATE.POP'!$D386</f>
        <v>50</v>
      </c>
      <c r="D387" s="13">
        <f>'NR08a-52STATE.POP'!$E386</f>
        <v>75</v>
      </c>
      <c r="E387" s="13">
        <f>'NR08a-52STATE.POP'!$F386</f>
        <v>66.790000000000006</v>
      </c>
      <c r="F387" s="13">
        <f>'NR08a-52STATE.POP'!$G386</f>
        <v>3000</v>
      </c>
      <c r="G387" s="15">
        <f>VLOOKUP($A387,'NR08a-ACTIVITY.DAT'!$A$3:$G$500,5,FALSE)</f>
        <v>0.56000000000000005</v>
      </c>
      <c r="H387" s="13">
        <f t="shared" si="5"/>
        <v>5357.1428571428569</v>
      </c>
      <c r="I387" s="13">
        <f>VLOOKUP($A387,'NR08a-ACTIVITY.DAT'!$A$3:$G$500,7,FALSE)</f>
        <v>450</v>
      </c>
    </row>
    <row r="388" spans="1:9" x14ac:dyDescent="0.25">
      <c r="A388" s="6">
        <f>'NR08a-52STATE.POP'!$B387</f>
        <v>2265006035</v>
      </c>
      <c r="B388" s="7" t="str">
        <f>'NR08a-52STATE.POP'!$C387</f>
        <v>4-Str Hydro Power Units</v>
      </c>
      <c r="C388" s="13">
        <f>'NR08a-52STATE.POP'!$D387</f>
        <v>100</v>
      </c>
      <c r="D388" s="13">
        <f>'NR08a-52STATE.POP'!$E387</f>
        <v>175</v>
      </c>
      <c r="E388" s="13">
        <f>'NR08a-52STATE.POP'!$F387</f>
        <v>113</v>
      </c>
      <c r="F388" s="13">
        <f>'NR08a-52STATE.POP'!$G387</f>
        <v>3000</v>
      </c>
      <c r="G388" s="15">
        <f>VLOOKUP($A388,'NR08a-ACTIVITY.DAT'!$A$3:$G$500,5,FALSE)</f>
        <v>0.56000000000000005</v>
      </c>
      <c r="H388" s="13">
        <f t="shared" si="5"/>
        <v>5357.1428571428569</v>
      </c>
      <c r="I388" s="13">
        <f>VLOOKUP($A388,'NR08a-ACTIVITY.DAT'!$A$3:$G$500,7,FALSE)</f>
        <v>450</v>
      </c>
    </row>
    <row r="389" spans="1:9" x14ac:dyDescent="0.25">
      <c r="A389" s="6">
        <f>'NR08a-52STATE.POP'!$B388</f>
        <v>2265007010</v>
      </c>
      <c r="B389" s="7" t="str">
        <f>'NR08a-52STATE.POP'!$C388</f>
        <v>4-Str Shredders &gt; 6 HP</v>
      </c>
      <c r="C389" s="13">
        <f>'NR08a-52STATE.POP'!$D388</f>
        <v>6</v>
      </c>
      <c r="D389" s="13">
        <f>'NR08a-52STATE.POP'!$E388</f>
        <v>11</v>
      </c>
      <c r="E389" s="13">
        <f>'NR08a-52STATE.POP'!$F388</f>
        <v>8.1170000000000009</v>
      </c>
      <c r="F389" s="13">
        <f>'NR08a-52STATE.POP'!$G388</f>
        <v>400</v>
      </c>
      <c r="G389" s="15">
        <f>VLOOKUP($A389,'NR08a-ACTIVITY.DAT'!$A$3:$G$500,5,FALSE)</f>
        <v>0.8</v>
      </c>
      <c r="H389" s="13">
        <f t="shared" ref="H389:H452" si="6">$F389/$G389</f>
        <v>500</v>
      </c>
      <c r="I389" s="13">
        <f>VLOOKUP($A389,'NR08a-ACTIVITY.DAT'!$A$3:$G$500,7,FALSE)</f>
        <v>50</v>
      </c>
    </row>
    <row r="390" spans="1:9" x14ac:dyDescent="0.25">
      <c r="A390" s="6">
        <f>'NR08a-52STATE.POP'!$B389</f>
        <v>2265007010</v>
      </c>
      <c r="B390" s="7" t="str">
        <f>'NR08a-52STATE.POP'!$C389</f>
        <v>4-Str Shredders &gt; 6 HP</v>
      </c>
      <c r="C390" s="13">
        <f>'NR08a-52STATE.POP'!$D389</f>
        <v>11</v>
      </c>
      <c r="D390" s="13">
        <f>'NR08a-52STATE.POP'!$E389</f>
        <v>16</v>
      </c>
      <c r="E390" s="13">
        <f>'NR08a-52STATE.POP'!$F389</f>
        <v>12.62</v>
      </c>
      <c r="F390" s="13">
        <f>'NR08a-52STATE.POP'!$G389</f>
        <v>400</v>
      </c>
      <c r="G390" s="15">
        <f>VLOOKUP($A390,'NR08a-ACTIVITY.DAT'!$A$3:$G$500,5,FALSE)</f>
        <v>0.8</v>
      </c>
      <c r="H390" s="13">
        <f t="shared" si="6"/>
        <v>500</v>
      </c>
      <c r="I390" s="13">
        <f>VLOOKUP($A390,'NR08a-ACTIVITY.DAT'!$A$3:$G$500,7,FALSE)</f>
        <v>50</v>
      </c>
    </row>
    <row r="391" spans="1:9" x14ac:dyDescent="0.25">
      <c r="A391" s="6">
        <f>'NR08a-52STATE.POP'!$B390</f>
        <v>2265007010</v>
      </c>
      <c r="B391" s="7" t="str">
        <f>'NR08a-52STATE.POP'!$C390</f>
        <v>4-Str Shredders &gt; 6 HP</v>
      </c>
      <c r="C391" s="13">
        <f>'NR08a-52STATE.POP'!$D390</f>
        <v>16</v>
      </c>
      <c r="D391" s="13">
        <f>'NR08a-52STATE.POP'!$E390</f>
        <v>25</v>
      </c>
      <c r="E391" s="13">
        <f>'NR08a-52STATE.POP'!$F390</f>
        <v>20.56</v>
      </c>
      <c r="F391" s="13">
        <f>'NR08a-52STATE.POP'!$G390</f>
        <v>750</v>
      </c>
      <c r="G391" s="15">
        <f>VLOOKUP($A391,'NR08a-ACTIVITY.DAT'!$A$3:$G$500,5,FALSE)</f>
        <v>0.8</v>
      </c>
      <c r="H391" s="13">
        <f t="shared" si="6"/>
        <v>937.5</v>
      </c>
      <c r="I391" s="13">
        <f>VLOOKUP($A391,'NR08a-ACTIVITY.DAT'!$A$3:$G$500,7,FALSE)</f>
        <v>50</v>
      </c>
    </row>
    <row r="392" spans="1:9" x14ac:dyDescent="0.25">
      <c r="A392" s="6">
        <f>'NR08a-52STATE.POP'!$B391</f>
        <v>2265007015</v>
      </c>
      <c r="B392" s="7" t="str">
        <f>'NR08a-52STATE.POP'!$C391</f>
        <v>4-Str Forest Eqp - Feller/Bunch/Skidder</v>
      </c>
      <c r="C392" s="13">
        <f>'NR08a-52STATE.POP'!$D391</f>
        <v>3</v>
      </c>
      <c r="D392" s="13">
        <f>'NR08a-52STATE.POP'!$E391</f>
        <v>6</v>
      </c>
      <c r="E392" s="13">
        <f>'NR08a-52STATE.POP'!$F391</f>
        <v>5.5</v>
      </c>
      <c r="F392" s="13">
        <f>'NR08a-52STATE.POP'!$G391</f>
        <v>200</v>
      </c>
      <c r="G392" s="15">
        <f>VLOOKUP($A392,'NR08a-ACTIVITY.DAT'!$A$3:$G$500,5,FALSE)</f>
        <v>0.7</v>
      </c>
      <c r="H392" s="13">
        <f t="shared" si="6"/>
        <v>285.71428571428572</v>
      </c>
      <c r="I392" s="13">
        <f>VLOOKUP($A392,'NR08a-ACTIVITY.DAT'!$A$3:$G$500,7,FALSE)</f>
        <v>350</v>
      </c>
    </row>
    <row r="393" spans="1:9" x14ac:dyDescent="0.25">
      <c r="A393" s="6">
        <f>'NR08a-52STATE.POP'!$B392</f>
        <v>2265007015</v>
      </c>
      <c r="B393" s="7" t="str">
        <f>'NR08a-52STATE.POP'!$C392</f>
        <v>4-Str Forest Eqp - Feller/Bunch/Skidder</v>
      </c>
      <c r="C393" s="13">
        <f>'NR08a-52STATE.POP'!$D392</f>
        <v>6</v>
      </c>
      <c r="D393" s="13">
        <f>'NR08a-52STATE.POP'!$E392</f>
        <v>11</v>
      </c>
      <c r="E393" s="13">
        <f>'NR08a-52STATE.POP'!$F392</f>
        <v>9</v>
      </c>
      <c r="F393" s="13">
        <f>'NR08a-52STATE.POP'!$G392</f>
        <v>400</v>
      </c>
      <c r="G393" s="15">
        <f>VLOOKUP($A393,'NR08a-ACTIVITY.DAT'!$A$3:$G$500,5,FALSE)</f>
        <v>0.7</v>
      </c>
      <c r="H393" s="13">
        <f t="shared" si="6"/>
        <v>571.42857142857144</v>
      </c>
      <c r="I393" s="13">
        <f>VLOOKUP($A393,'NR08a-ACTIVITY.DAT'!$A$3:$G$500,7,FALSE)</f>
        <v>350</v>
      </c>
    </row>
    <row r="394" spans="1:9" x14ac:dyDescent="0.25">
      <c r="A394" s="6">
        <f>'NR08a-52STATE.POP'!$B393</f>
        <v>2265008005</v>
      </c>
      <c r="B394" s="7" t="str">
        <f>'NR08a-52STATE.POP'!$C393</f>
        <v>4-Str Airport Support Equipment</v>
      </c>
      <c r="C394" s="13">
        <f>'NR08a-52STATE.POP'!$D393</f>
        <v>3</v>
      </c>
      <c r="D394" s="13">
        <f>'NR08a-52STATE.POP'!$E393</f>
        <v>6</v>
      </c>
      <c r="E394" s="13">
        <f>'NR08a-52STATE.POP'!$F393</f>
        <v>4.8609999999999998</v>
      </c>
      <c r="F394" s="13">
        <f>'NR08a-52STATE.POP'!$G393</f>
        <v>200</v>
      </c>
      <c r="G394" s="15">
        <f>VLOOKUP($A394,'NR08a-ACTIVITY.DAT'!$A$3:$G$500,5,FALSE)</f>
        <v>0.56000000000000005</v>
      </c>
      <c r="H394" s="13">
        <f t="shared" si="6"/>
        <v>357.14285714285711</v>
      </c>
      <c r="I394" s="13">
        <f>VLOOKUP($A394,'NR08a-ACTIVITY.DAT'!$A$3:$G$500,7,FALSE)</f>
        <v>681</v>
      </c>
    </row>
    <row r="395" spans="1:9" x14ac:dyDescent="0.25">
      <c r="A395" s="6">
        <f>'NR08a-52STATE.POP'!$B394</f>
        <v>2265008005</v>
      </c>
      <c r="B395" s="7" t="str">
        <f>'NR08a-52STATE.POP'!$C394</f>
        <v>4-Str Airport Support Equipment</v>
      </c>
      <c r="C395" s="13">
        <f>'NR08a-52STATE.POP'!$D394</f>
        <v>6</v>
      </c>
      <c r="D395" s="13">
        <f>'NR08a-52STATE.POP'!$E394</f>
        <v>11</v>
      </c>
      <c r="E395" s="13">
        <f>'NR08a-52STATE.POP'!$F394</f>
        <v>8.1709999999999994</v>
      </c>
      <c r="F395" s="13">
        <f>'NR08a-52STATE.POP'!$G394</f>
        <v>400</v>
      </c>
      <c r="G395" s="15">
        <f>VLOOKUP($A395,'NR08a-ACTIVITY.DAT'!$A$3:$G$500,5,FALSE)</f>
        <v>0.56000000000000005</v>
      </c>
      <c r="H395" s="13">
        <f t="shared" si="6"/>
        <v>714.28571428571422</v>
      </c>
      <c r="I395" s="13">
        <f>VLOOKUP($A395,'NR08a-ACTIVITY.DAT'!$A$3:$G$500,7,FALSE)</f>
        <v>681</v>
      </c>
    </row>
    <row r="396" spans="1:9" x14ac:dyDescent="0.25">
      <c r="A396" s="6">
        <f>'NR08a-52STATE.POP'!$B395</f>
        <v>2265008005</v>
      </c>
      <c r="B396" s="7" t="str">
        <f>'NR08a-52STATE.POP'!$C395</f>
        <v>4-Str Airport Support Equipment</v>
      </c>
      <c r="C396" s="13">
        <f>'NR08a-52STATE.POP'!$D395</f>
        <v>11</v>
      </c>
      <c r="D396" s="13">
        <f>'NR08a-52STATE.POP'!$E395</f>
        <v>16</v>
      </c>
      <c r="E396" s="13">
        <f>'NR08a-52STATE.POP'!$F395</f>
        <v>16</v>
      </c>
      <c r="F396" s="13">
        <f>'NR08a-52STATE.POP'!$G395</f>
        <v>400</v>
      </c>
      <c r="G396" s="15">
        <f>VLOOKUP($A396,'NR08a-ACTIVITY.DAT'!$A$3:$G$500,5,FALSE)</f>
        <v>0.56000000000000005</v>
      </c>
      <c r="H396" s="13">
        <f t="shared" si="6"/>
        <v>714.28571428571422</v>
      </c>
      <c r="I396" s="13">
        <f>VLOOKUP($A396,'NR08a-ACTIVITY.DAT'!$A$3:$G$500,7,FALSE)</f>
        <v>681</v>
      </c>
    </row>
    <row r="397" spans="1:9" x14ac:dyDescent="0.25">
      <c r="A397" s="6">
        <f>'NR08a-52STATE.POP'!$B396</f>
        <v>2265008005</v>
      </c>
      <c r="B397" s="7" t="str">
        <f>'NR08a-52STATE.POP'!$C396</f>
        <v>4-Str Airport Support Equipment</v>
      </c>
      <c r="C397" s="13">
        <f>'NR08a-52STATE.POP'!$D396</f>
        <v>16</v>
      </c>
      <c r="D397" s="13">
        <f>'NR08a-52STATE.POP'!$E396</f>
        <v>25</v>
      </c>
      <c r="E397" s="13">
        <f>'NR08a-52STATE.POP'!$F396</f>
        <v>18.36</v>
      </c>
      <c r="F397" s="13">
        <f>'NR08a-52STATE.POP'!$G396</f>
        <v>750</v>
      </c>
      <c r="G397" s="15">
        <f>VLOOKUP($A397,'NR08a-ACTIVITY.DAT'!$A$3:$G$500,5,FALSE)</f>
        <v>0.56000000000000005</v>
      </c>
      <c r="H397" s="13">
        <f t="shared" si="6"/>
        <v>1339.2857142857142</v>
      </c>
      <c r="I397" s="13">
        <f>VLOOKUP($A397,'NR08a-ACTIVITY.DAT'!$A$3:$G$500,7,FALSE)</f>
        <v>681</v>
      </c>
    </row>
    <row r="398" spans="1:9" x14ac:dyDescent="0.25">
      <c r="A398" s="6">
        <f>'NR08a-52STATE.POP'!$B397</f>
        <v>2265008005</v>
      </c>
      <c r="B398" s="7" t="str">
        <f>'NR08a-52STATE.POP'!$C397</f>
        <v>4-Str Airport Support Equipment</v>
      </c>
      <c r="C398" s="13">
        <f>'NR08a-52STATE.POP'!$D397</f>
        <v>25</v>
      </c>
      <c r="D398" s="13">
        <f>'NR08a-52STATE.POP'!$E397</f>
        <v>40</v>
      </c>
      <c r="E398" s="13">
        <f>'NR08a-52STATE.POP'!$F397</f>
        <v>37</v>
      </c>
      <c r="F398" s="13">
        <f>'NR08a-52STATE.POP'!$G397</f>
        <v>1500</v>
      </c>
      <c r="G398" s="15">
        <f>VLOOKUP($A398,'NR08a-ACTIVITY.DAT'!$A$3:$G$500,5,FALSE)</f>
        <v>0.56000000000000005</v>
      </c>
      <c r="H398" s="13">
        <f t="shared" si="6"/>
        <v>2678.5714285714284</v>
      </c>
      <c r="I398" s="13">
        <f>VLOOKUP($A398,'NR08a-ACTIVITY.DAT'!$A$3:$G$500,7,FALSE)</f>
        <v>681</v>
      </c>
    </row>
    <row r="399" spans="1:9" x14ac:dyDescent="0.25">
      <c r="A399" s="6">
        <f>'NR08a-52STATE.POP'!$B398</f>
        <v>2265008005</v>
      </c>
      <c r="B399" s="7" t="str">
        <f>'NR08a-52STATE.POP'!$C398</f>
        <v>4-Str Airport Support Equipment</v>
      </c>
      <c r="C399" s="13">
        <f>'NR08a-52STATE.POP'!$D398</f>
        <v>40</v>
      </c>
      <c r="D399" s="13">
        <f>'NR08a-52STATE.POP'!$E398</f>
        <v>50</v>
      </c>
      <c r="E399" s="13">
        <f>'NR08a-52STATE.POP'!$F398</f>
        <v>46</v>
      </c>
      <c r="F399" s="13">
        <f>'NR08a-52STATE.POP'!$G398</f>
        <v>1500</v>
      </c>
      <c r="G399" s="15">
        <f>VLOOKUP($A399,'NR08a-ACTIVITY.DAT'!$A$3:$G$500,5,FALSE)</f>
        <v>0.56000000000000005</v>
      </c>
      <c r="H399" s="13">
        <f t="shared" si="6"/>
        <v>2678.5714285714284</v>
      </c>
      <c r="I399" s="13">
        <f>VLOOKUP($A399,'NR08a-ACTIVITY.DAT'!$A$3:$G$500,7,FALSE)</f>
        <v>681</v>
      </c>
    </row>
    <row r="400" spans="1:9" x14ac:dyDescent="0.25">
      <c r="A400" s="6">
        <f>'NR08a-52STATE.POP'!$B399</f>
        <v>2265008005</v>
      </c>
      <c r="B400" s="7" t="str">
        <f>'NR08a-52STATE.POP'!$C399</f>
        <v>4-Str Airport Support Equipment</v>
      </c>
      <c r="C400" s="13">
        <f>'NR08a-52STATE.POP'!$D399</f>
        <v>50</v>
      </c>
      <c r="D400" s="13">
        <f>'NR08a-52STATE.POP'!$E399</f>
        <v>75</v>
      </c>
      <c r="E400" s="13">
        <f>'NR08a-52STATE.POP'!$F399</f>
        <v>59</v>
      </c>
      <c r="F400" s="13">
        <f>'NR08a-52STATE.POP'!$G399</f>
        <v>3000</v>
      </c>
      <c r="G400" s="15">
        <f>VLOOKUP($A400,'NR08a-ACTIVITY.DAT'!$A$3:$G$500,5,FALSE)</f>
        <v>0.56000000000000005</v>
      </c>
      <c r="H400" s="13">
        <f t="shared" si="6"/>
        <v>5357.1428571428569</v>
      </c>
      <c r="I400" s="13">
        <f>VLOOKUP($A400,'NR08a-ACTIVITY.DAT'!$A$3:$G$500,7,FALSE)</f>
        <v>681</v>
      </c>
    </row>
    <row r="401" spans="1:9" x14ac:dyDescent="0.25">
      <c r="A401" s="6">
        <f>'NR08a-52STATE.POP'!$B400</f>
        <v>2265008005</v>
      </c>
      <c r="B401" s="7" t="str">
        <f>'NR08a-52STATE.POP'!$C400</f>
        <v>4-Str Airport Support Equipment</v>
      </c>
      <c r="C401" s="13">
        <f>'NR08a-52STATE.POP'!$D400</f>
        <v>75</v>
      </c>
      <c r="D401" s="13">
        <f>'NR08a-52STATE.POP'!$E400</f>
        <v>100</v>
      </c>
      <c r="E401" s="13">
        <f>'NR08a-52STATE.POP'!$F400</f>
        <v>86.16</v>
      </c>
      <c r="F401" s="13">
        <f>'NR08a-52STATE.POP'!$G400</f>
        <v>3000</v>
      </c>
      <c r="G401" s="15">
        <f>VLOOKUP($A401,'NR08a-ACTIVITY.DAT'!$A$3:$G$500,5,FALSE)</f>
        <v>0.56000000000000005</v>
      </c>
      <c r="H401" s="13">
        <f t="shared" si="6"/>
        <v>5357.1428571428569</v>
      </c>
      <c r="I401" s="13">
        <f>VLOOKUP($A401,'NR08a-ACTIVITY.DAT'!$A$3:$G$500,7,FALSE)</f>
        <v>681</v>
      </c>
    </row>
    <row r="402" spans="1:9" x14ac:dyDescent="0.25">
      <c r="A402" s="6">
        <f>'NR08a-52STATE.POP'!$B401</f>
        <v>2265008005</v>
      </c>
      <c r="B402" s="7" t="str">
        <f>'NR08a-52STATE.POP'!$C401</f>
        <v>4-Str Airport Support Equipment</v>
      </c>
      <c r="C402" s="13">
        <f>'NR08a-52STATE.POP'!$D401</f>
        <v>100</v>
      </c>
      <c r="D402" s="13">
        <f>'NR08a-52STATE.POP'!$E401</f>
        <v>175</v>
      </c>
      <c r="E402" s="13">
        <f>'NR08a-52STATE.POP'!$F401</f>
        <v>113</v>
      </c>
      <c r="F402" s="13">
        <f>'NR08a-52STATE.POP'!$G401</f>
        <v>3000</v>
      </c>
      <c r="G402" s="15">
        <f>VLOOKUP($A402,'NR08a-ACTIVITY.DAT'!$A$3:$G$500,5,FALSE)</f>
        <v>0.56000000000000005</v>
      </c>
      <c r="H402" s="13">
        <f t="shared" si="6"/>
        <v>5357.1428571428569</v>
      </c>
      <c r="I402" s="13">
        <f>VLOOKUP($A402,'NR08a-ACTIVITY.DAT'!$A$3:$G$500,7,FALSE)</f>
        <v>681</v>
      </c>
    </row>
    <row r="403" spans="1:9" x14ac:dyDescent="0.25">
      <c r="A403" s="6">
        <f>'NR08a-52STATE.POP'!$B402</f>
        <v>2265010010</v>
      </c>
      <c r="B403" s="7" t="str">
        <f>'NR08a-52STATE.POP'!$C402</f>
        <v>4-Str Other Oil Field Equipment</v>
      </c>
      <c r="C403" s="13">
        <f>'NR08a-52STATE.POP'!$D402</f>
        <v>6</v>
      </c>
      <c r="D403" s="13">
        <f>'NR08a-52STATE.POP'!$E402</f>
        <v>11</v>
      </c>
      <c r="E403" s="13">
        <f>'NR08a-52STATE.POP'!$F402</f>
        <v>9.5679999999999996</v>
      </c>
      <c r="F403" s="13">
        <f>'NR08a-52STATE.POP'!$G402</f>
        <v>400</v>
      </c>
      <c r="G403" s="15">
        <f>VLOOKUP($A403,'NR08a-ACTIVITY.DAT'!$A$3:$G$500,5,FALSE)</f>
        <v>0.9</v>
      </c>
      <c r="H403" s="13">
        <f t="shared" si="6"/>
        <v>444.44444444444446</v>
      </c>
      <c r="I403" s="13">
        <f>VLOOKUP($A403,'NR08a-ACTIVITY.DAT'!$A$3:$G$500,7,FALSE)</f>
        <v>1104</v>
      </c>
    </row>
    <row r="404" spans="1:9" x14ac:dyDescent="0.25">
      <c r="A404" s="6">
        <f>'NR08a-52STATE.POP'!$B403</f>
        <v>2265010010</v>
      </c>
      <c r="B404" s="7" t="str">
        <f>'NR08a-52STATE.POP'!$C403</f>
        <v>4-Str Other Oil Field Equipment</v>
      </c>
      <c r="C404" s="13">
        <f>'NR08a-52STATE.POP'!$D403</f>
        <v>11</v>
      </c>
      <c r="D404" s="13">
        <f>'NR08a-52STATE.POP'!$E403</f>
        <v>16</v>
      </c>
      <c r="E404" s="13">
        <f>'NR08a-52STATE.POP'!$F403</f>
        <v>12.68</v>
      </c>
      <c r="F404" s="13">
        <f>'NR08a-52STATE.POP'!$G403</f>
        <v>400</v>
      </c>
      <c r="G404" s="15">
        <f>VLOOKUP($A404,'NR08a-ACTIVITY.DAT'!$A$3:$G$500,5,FALSE)</f>
        <v>0.9</v>
      </c>
      <c r="H404" s="13">
        <f t="shared" si="6"/>
        <v>444.44444444444446</v>
      </c>
      <c r="I404" s="13">
        <f>VLOOKUP($A404,'NR08a-ACTIVITY.DAT'!$A$3:$G$500,7,FALSE)</f>
        <v>1104</v>
      </c>
    </row>
    <row r="405" spans="1:9" x14ac:dyDescent="0.25">
      <c r="A405" s="6">
        <f>'NR08a-52STATE.POP'!$B404</f>
        <v>2265010010</v>
      </c>
      <c r="B405" s="7" t="str">
        <f>'NR08a-52STATE.POP'!$C404</f>
        <v>4-Str Other Oil Field Equipment</v>
      </c>
      <c r="C405" s="13">
        <f>'NR08a-52STATE.POP'!$D404</f>
        <v>16</v>
      </c>
      <c r="D405" s="13">
        <f>'NR08a-52STATE.POP'!$E404</f>
        <v>25</v>
      </c>
      <c r="E405" s="13">
        <f>'NR08a-52STATE.POP'!$F404</f>
        <v>20.309999999999999</v>
      </c>
      <c r="F405" s="13">
        <f>'NR08a-52STATE.POP'!$G404</f>
        <v>750</v>
      </c>
      <c r="G405" s="15">
        <f>VLOOKUP($A405,'NR08a-ACTIVITY.DAT'!$A$3:$G$500,5,FALSE)</f>
        <v>0.9</v>
      </c>
      <c r="H405" s="13">
        <f t="shared" si="6"/>
        <v>833.33333333333326</v>
      </c>
      <c r="I405" s="13">
        <f>VLOOKUP($A405,'NR08a-ACTIVITY.DAT'!$A$3:$G$500,7,FALSE)</f>
        <v>1104</v>
      </c>
    </row>
    <row r="406" spans="1:9" x14ac:dyDescent="0.25">
      <c r="A406" s="6">
        <f>'NR08a-52STATE.POP'!$B405</f>
        <v>2265010010</v>
      </c>
      <c r="B406" s="7" t="str">
        <f>'NR08a-52STATE.POP'!$C405</f>
        <v>4-Str Other Oil Field Equipment</v>
      </c>
      <c r="C406" s="13">
        <f>'NR08a-52STATE.POP'!$D405</f>
        <v>25</v>
      </c>
      <c r="D406" s="13">
        <f>'NR08a-52STATE.POP'!$E405</f>
        <v>40</v>
      </c>
      <c r="E406" s="13">
        <f>'NR08a-52STATE.POP'!$F405</f>
        <v>37</v>
      </c>
      <c r="F406" s="13">
        <f>'NR08a-52STATE.POP'!$G405</f>
        <v>1500</v>
      </c>
      <c r="G406" s="15">
        <f>VLOOKUP($A406,'NR08a-ACTIVITY.DAT'!$A$3:$G$500,5,FALSE)</f>
        <v>0.9</v>
      </c>
      <c r="H406" s="13">
        <f t="shared" si="6"/>
        <v>1666.6666666666665</v>
      </c>
      <c r="I406" s="13">
        <f>VLOOKUP($A406,'NR08a-ACTIVITY.DAT'!$A$3:$G$500,7,FALSE)</f>
        <v>1104</v>
      </c>
    </row>
    <row r="407" spans="1:9" x14ac:dyDescent="0.25">
      <c r="A407" s="6">
        <f>'NR08a-52STATE.POP'!$B406</f>
        <v>2267001060</v>
      </c>
      <c r="B407" s="7" t="str">
        <f>'NR08a-52STATE.POP'!$C406</f>
        <v>LPG - Specialty Vehicle Carts</v>
      </c>
      <c r="C407" s="13">
        <f>'NR08a-52STATE.POP'!$D406</f>
        <v>25</v>
      </c>
      <c r="D407" s="13">
        <f>'NR08a-52STATE.POP'!$E406</f>
        <v>40</v>
      </c>
      <c r="E407" s="13">
        <f>'NR08a-52STATE.POP'!$F406</f>
        <v>30.55</v>
      </c>
      <c r="F407" s="13">
        <f>'NR08a-52STATE.POP'!$G406</f>
        <v>942</v>
      </c>
      <c r="G407" s="15">
        <f>VLOOKUP($A407,'NR08a-ACTIVITY.DAT'!$A$3:$G$500,5,FALSE)</f>
        <v>0.57999999999999996</v>
      </c>
      <c r="H407" s="13">
        <f t="shared" si="6"/>
        <v>1624.1379310344828</v>
      </c>
      <c r="I407" s="13">
        <f>VLOOKUP($A407,'NR08a-ACTIVITY.DAT'!$A$3:$G$500,7,FALSE)</f>
        <v>65</v>
      </c>
    </row>
    <row r="408" spans="1:9" x14ac:dyDescent="0.25">
      <c r="A408" s="6">
        <f>'NR08a-52STATE.POP'!$B407</f>
        <v>2267001060</v>
      </c>
      <c r="B408" s="7" t="str">
        <f>'NR08a-52STATE.POP'!$C407</f>
        <v>LPG - Specialty Vehicle Carts</v>
      </c>
      <c r="C408" s="13">
        <f>'NR08a-52STATE.POP'!$D407</f>
        <v>40</v>
      </c>
      <c r="D408" s="13">
        <f>'NR08a-52STATE.POP'!$E407</f>
        <v>50</v>
      </c>
      <c r="E408" s="13">
        <f>'NR08a-52STATE.POP'!$F407</f>
        <v>46</v>
      </c>
      <c r="F408" s="13">
        <f>'NR08a-52STATE.POP'!$G407</f>
        <v>942</v>
      </c>
      <c r="G408" s="15">
        <f>VLOOKUP($A408,'NR08a-ACTIVITY.DAT'!$A$3:$G$500,5,FALSE)</f>
        <v>0.57999999999999996</v>
      </c>
      <c r="H408" s="13">
        <f t="shared" si="6"/>
        <v>1624.1379310344828</v>
      </c>
      <c r="I408" s="13">
        <f>VLOOKUP($A408,'NR08a-ACTIVITY.DAT'!$A$3:$G$500,7,FALSE)</f>
        <v>65</v>
      </c>
    </row>
    <row r="409" spans="1:9" x14ac:dyDescent="0.25">
      <c r="A409" s="6">
        <f>'NR08a-52STATE.POP'!$B408</f>
        <v>2267001060</v>
      </c>
      <c r="B409" s="7" t="str">
        <f>'NR08a-52STATE.POP'!$C408</f>
        <v>LPG - Specialty Vehicle Carts</v>
      </c>
      <c r="C409" s="13">
        <f>'NR08a-52STATE.POP'!$D408</f>
        <v>50</v>
      </c>
      <c r="D409" s="13">
        <f>'NR08a-52STATE.POP'!$E408</f>
        <v>75</v>
      </c>
      <c r="E409" s="13">
        <f>'NR08a-52STATE.POP'!$F408</f>
        <v>61.48</v>
      </c>
      <c r="F409" s="13">
        <f>'NR08a-52STATE.POP'!$G408</f>
        <v>942</v>
      </c>
      <c r="G409" s="15">
        <f>VLOOKUP($A409,'NR08a-ACTIVITY.DAT'!$A$3:$G$500,5,FALSE)</f>
        <v>0.57999999999999996</v>
      </c>
      <c r="H409" s="13">
        <f t="shared" si="6"/>
        <v>1624.1379310344828</v>
      </c>
      <c r="I409" s="13">
        <f>VLOOKUP($A409,'NR08a-ACTIVITY.DAT'!$A$3:$G$500,7,FALSE)</f>
        <v>65</v>
      </c>
    </row>
    <row r="410" spans="1:9" x14ac:dyDescent="0.25">
      <c r="A410" s="6">
        <f>'NR08a-52STATE.POP'!$B409</f>
        <v>2267001060</v>
      </c>
      <c r="B410" s="7" t="str">
        <f>'NR08a-52STATE.POP'!$C409</f>
        <v>LPG - Specialty Vehicle Carts</v>
      </c>
      <c r="C410" s="13">
        <f>'NR08a-52STATE.POP'!$D409</f>
        <v>75</v>
      </c>
      <c r="D410" s="13">
        <f>'NR08a-52STATE.POP'!$E409</f>
        <v>100</v>
      </c>
      <c r="E410" s="13">
        <f>'NR08a-52STATE.POP'!$F409</f>
        <v>86.5</v>
      </c>
      <c r="F410" s="13">
        <f>'NR08a-52STATE.POP'!$G409</f>
        <v>942</v>
      </c>
      <c r="G410" s="15">
        <f>VLOOKUP($A410,'NR08a-ACTIVITY.DAT'!$A$3:$G$500,5,FALSE)</f>
        <v>0.57999999999999996</v>
      </c>
      <c r="H410" s="13">
        <f t="shared" si="6"/>
        <v>1624.1379310344828</v>
      </c>
      <c r="I410" s="13">
        <f>VLOOKUP($A410,'NR08a-ACTIVITY.DAT'!$A$3:$G$500,7,FALSE)</f>
        <v>65</v>
      </c>
    </row>
    <row r="411" spans="1:9" x14ac:dyDescent="0.25">
      <c r="A411" s="6">
        <f>'NR08a-52STATE.POP'!$B410</f>
        <v>2267001060</v>
      </c>
      <c r="B411" s="7" t="str">
        <f>'NR08a-52STATE.POP'!$C410</f>
        <v>LPG - Specialty Vehicle Carts</v>
      </c>
      <c r="C411" s="13">
        <f>'NR08a-52STATE.POP'!$D410</f>
        <v>100</v>
      </c>
      <c r="D411" s="13">
        <f>'NR08a-52STATE.POP'!$E410</f>
        <v>175</v>
      </c>
      <c r="E411" s="13">
        <f>'NR08a-52STATE.POP'!$F410</f>
        <v>118.3</v>
      </c>
      <c r="F411" s="13">
        <f>'NR08a-52STATE.POP'!$G410</f>
        <v>942</v>
      </c>
      <c r="G411" s="15">
        <f>VLOOKUP($A411,'NR08a-ACTIVITY.DAT'!$A$3:$G$500,5,FALSE)</f>
        <v>0.57999999999999996</v>
      </c>
      <c r="H411" s="13">
        <f t="shared" si="6"/>
        <v>1624.1379310344828</v>
      </c>
      <c r="I411" s="13">
        <f>VLOOKUP($A411,'NR08a-ACTIVITY.DAT'!$A$3:$G$500,7,FALSE)</f>
        <v>65</v>
      </c>
    </row>
    <row r="412" spans="1:9" x14ac:dyDescent="0.25">
      <c r="A412" s="6">
        <f>'NR08a-52STATE.POP'!$B411</f>
        <v>2267002003</v>
      </c>
      <c r="B412" s="7" t="str">
        <f>'NR08a-52STATE.POP'!$C411</f>
        <v>LPG - Pavers</v>
      </c>
      <c r="C412" s="13">
        <f>'NR08a-52STATE.POP'!$D411</f>
        <v>25</v>
      </c>
      <c r="D412" s="13">
        <f>'NR08a-52STATE.POP'!$E411</f>
        <v>40</v>
      </c>
      <c r="E412" s="13">
        <f>'NR08a-52STATE.POP'!$F411</f>
        <v>31.75</v>
      </c>
      <c r="F412" s="13">
        <f>'NR08a-52STATE.POP'!$G411</f>
        <v>1500</v>
      </c>
      <c r="G412" s="15">
        <f>VLOOKUP($A412,'NR08a-ACTIVITY.DAT'!$A$3:$G$500,5,FALSE)</f>
        <v>0.66</v>
      </c>
      <c r="H412" s="13">
        <f t="shared" si="6"/>
        <v>2272.7272727272725</v>
      </c>
      <c r="I412" s="13">
        <f>VLOOKUP($A412,'NR08a-ACTIVITY.DAT'!$A$3:$G$500,7,FALSE)</f>
        <v>392</v>
      </c>
    </row>
    <row r="413" spans="1:9" x14ac:dyDescent="0.25">
      <c r="A413" s="6">
        <f>'NR08a-52STATE.POP'!$B412</f>
        <v>2267002003</v>
      </c>
      <c r="B413" s="7" t="str">
        <f>'NR08a-52STATE.POP'!$C412</f>
        <v>LPG - Pavers</v>
      </c>
      <c r="C413" s="13">
        <f>'NR08a-52STATE.POP'!$D412</f>
        <v>50</v>
      </c>
      <c r="D413" s="13">
        <f>'NR08a-52STATE.POP'!$E412</f>
        <v>75</v>
      </c>
      <c r="E413" s="13">
        <f>'NR08a-52STATE.POP'!$F412</f>
        <v>62.41</v>
      </c>
      <c r="F413" s="13">
        <f>'NR08a-52STATE.POP'!$G412</f>
        <v>3000</v>
      </c>
      <c r="G413" s="15">
        <f>VLOOKUP($A413,'NR08a-ACTIVITY.DAT'!$A$3:$G$500,5,FALSE)</f>
        <v>0.66</v>
      </c>
      <c r="H413" s="13">
        <f t="shared" si="6"/>
        <v>4545.454545454545</v>
      </c>
      <c r="I413" s="13">
        <f>VLOOKUP($A413,'NR08a-ACTIVITY.DAT'!$A$3:$G$500,7,FALSE)</f>
        <v>392</v>
      </c>
    </row>
    <row r="414" spans="1:9" x14ac:dyDescent="0.25">
      <c r="A414" s="6">
        <f>'NR08a-52STATE.POP'!$B413</f>
        <v>2267002015</v>
      </c>
      <c r="B414" s="7" t="str">
        <f>'NR08a-52STATE.POP'!$C413</f>
        <v>LPG - Rollers</v>
      </c>
      <c r="C414" s="13">
        <f>'NR08a-52STATE.POP'!$D413</f>
        <v>25</v>
      </c>
      <c r="D414" s="13">
        <f>'NR08a-52STATE.POP'!$E413</f>
        <v>40</v>
      </c>
      <c r="E414" s="13">
        <f>'NR08a-52STATE.POP'!$F413</f>
        <v>36.82</v>
      </c>
      <c r="F414" s="13">
        <f>'NR08a-52STATE.POP'!$G413</f>
        <v>1500</v>
      </c>
      <c r="G414" s="15">
        <f>VLOOKUP($A414,'NR08a-ACTIVITY.DAT'!$A$3:$G$500,5,FALSE)</f>
        <v>0.62</v>
      </c>
      <c r="H414" s="13">
        <f t="shared" si="6"/>
        <v>2419.3548387096776</v>
      </c>
      <c r="I414" s="13">
        <f>VLOOKUP($A414,'NR08a-ACTIVITY.DAT'!$A$3:$G$500,7,FALSE)</f>
        <v>621</v>
      </c>
    </row>
    <row r="415" spans="1:9" x14ac:dyDescent="0.25">
      <c r="A415" s="6">
        <f>'NR08a-52STATE.POP'!$B414</f>
        <v>2267002015</v>
      </c>
      <c r="B415" s="7" t="str">
        <f>'NR08a-52STATE.POP'!$C414</f>
        <v>LPG - Rollers</v>
      </c>
      <c r="C415" s="13">
        <f>'NR08a-52STATE.POP'!$D414</f>
        <v>50</v>
      </c>
      <c r="D415" s="13">
        <f>'NR08a-52STATE.POP'!$E414</f>
        <v>75</v>
      </c>
      <c r="E415" s="13">
        <f>'NR08a-52STATE.POP'!$F414</f>
        <v>60.76</v>
      </c>
      <c r="F415" s="13">
        <f>'NR08a-52STATE.POP'!$G414</f>
        <v>3000</v>
      </c>
      <c r="G415" s="15">
        <f>VLOOKUP($A415,'NR08a-ACTIVITY.DAT'!$A$3:$G$500,5,FALSE)</f>
        <v>0.62</v>
      </c>
      <c r="H415" s="13">
        <f t="shared" si="6"/>
        <v>4838.7096774193551</v>
      </c>
      <c r="I415" s="13">
        <f>VLOOKUP($A415,'NR08a-ACTIVITY.DAT'!$A$3:$G$500,7,FALSE)</f>
        <v>621</v>
      </c>
    </row>
    <row r="416" spans="1:9" x14ac:dyDescent="0.25">
      <c r="A416" s="6">
        <f>'NR08a-52STATE.POP'!$B415</f>
        <v>2267002015</v>
      </c>
      <c r="B416" s="7" t="str">
        <f>'NR08a-52STATE.POP'!$C415</f>
        <v>LPG - Rollers</v>
      </c>
      <c r="C416" s="13">
        <f>'NR08a-52STATE.POP'!$D415</f>
        <v>75</v>
      </c>
      <c r="D416" s="13">
        <f>'NR08a-52STATE.POP'!$E415</f>
        <v>100</v>
      </c>
      <c r="E416" s="13">
        <f>'NR08a-52STATE.POP'!$F415</f>
        <v>83</v>
      </c>
      <c r="F416" s="13">
        <f>'NR08a-52STATE.POP'!$G415</f>
        <v>3000</v>
      </c>
      <c r="G416" s="15">
        <f>VLOOKUP($A416,'NR08a-ACTIVITY.DAT'!$A$3:$G$500,5,FALSE)</f>
        <v>0.62</v>
      </c>
      <c r="H416" s="13">
        <f t="shared" si="6"/>
        <v>4838.7096774193551</v>
      </c>
      <c r="I416" s="13">
        <f>VLOOKUP($A416,'NR08a-ACTIVITY.DAT'!$A$3:$G$500,7,FALSE)</f>
        <v>621</v>
      </c>
    </row>
    <row r="417" spans="1:9" x14ac:dyDescent="0.25">
      <c r="A417" s="6">
        <f>'NR08a-52STATE.POP'!$B416</f>
        <v>2267002021</v>
      </c>
      <c r="B417" s="7" t="str">
        <f>'NR08a-52STATE.POP'!$C416</f>
        <v>LPG - Paving Equipment</v>
      </c>
      <c r="C417" s="13">
        <f>'NR08a-52STATE.POP'!$D416</f>
        <v>25</v>
      </c>
      <c r="D417" s="13">
        <f>'NR08a-52STATE.POP'!$E416</f>
        <v>40</v>
      </c>
      <c r="E417" s="13">
        <f>'NR08a-52STATE.POP'!$F416</f>
        <v>36.6</v>
      </c>
      <c r="F417" s="13">
        <f>'NR08a-52STATE.POP'!$G416</f>
        <v>1500</v>
      </c>
      <c r="G417" s="15">
        <f>VLOOKUP($A417,'NR08a-ACTIVITY.DAT'!$A$3:$G$500,5,FALSE)</f>
        <v>0.59</v>
      </c>
      <c r="H417" s="13">
        <f t="shared" si="6"/>
        <v>2542.3728813559323</v>
      </c>
      <c r="I417" s="13">
        <f>VLOOKUP($A417,'NR08a-ACTIVITY.DAT'!$A$3:$G$500,7,FALSE)</f>
        <v>175</v>
      </c>
    </row>
    <row r="418" spans="1:9" x14ac:dyDescent="0.25">
      <c r="A418" s="6">
        <f>'NR08a-52STATE.POP'!$B417</f>
        <v>2267002021</v>
      </c>
      <c r="B418" s="7" t="str">
        <f>'NR08a-52STATE.POP'!$C417</f>
        <v>LPG - Paving Equipment</v>
      </c>
      <c r="C418" s="13">
        <f>'NR08a-52STATE.POP'!$D417</f>
        <v>50</v>
      </c>
      <c r="D418" s="13">
        <f>'NR08a-52STATE.POP'!$E417</f>
        <v>75</v>
      </c>
      <c r="E418" s="13">
        <f>'NR08a-52STATE.POP'!$F417</f>
        <v>66</v>
      </c>
      <c r="F418" s="13">
        <f>'NR08a-52STATE.POP'!$G417</f>
        <v>2581</v>
      </c>
      <c r="G418" s="15">
        <f>VLOOKUP($A418,'NR08a-ACTIVITY.DAT'!$A$3:$G$500,5,FALSE)</f>
        <v>0.59</v>
      </c>
      <c r="H418" s="13">
        <f t="shared" si="6"/>
        <v>4374.5762711864409</v>
      </c>
      <c r="I418" s="13">
        <f>VLOOKUP($A418,'NR08a-ACTIVITY.DAT'!$A$3:$G$500,7,FALSE)</f>
        <v>175</v>
      </c>
    </row>
    <row r="419" spans="1:9" x14ac:dyDescent="0.25">
      <c r="A419" s="6">
        <f>'NR08a-52STATE.POP'!$B418</f>
        <v>2267002024</v>
      </c>
      <c r="B419" s="7" t="str">
        <f>'NR08a-52STATE.POP'!$C418</f>
        <v>LPG - Surfacing Equipment</v>
      </c>
      <c r="C419" s="13">
        <f>'NR08a-52STATE.POP'!$D418</f>
        <v>25</v>
      </c>
      <c r="D419" s="13">
        <f>'NR08a-52STATE.POP'!$E418</f>
        <v>40</v>
      </c>
      <c r="E419" s="13">
        <f>'NR08a-52STATE.POP'!$F418</f>
        <v>30.24</v>
      </c>
      <c r="F419" s="13">
        <f>'NR08a-52STATE.POP'!$G418</f>
        <v>1500</v>
      </c>
      <c r="G419" s="15">
        <f>VLOOKUP($A419,'NR08a-ACTIVITY.DAT'!$A$3:$G$500,5,FALSE)</f>
        <v>0.49</v>
      </c>
      <c r="H419" s="13">
        <f t="shared" si="6"/>
        <v>3061.2244897959185</v>
      </c>
      <c r="I419" s="13">
        <f>VLOOKUP($A419,'NR08a-ACTIVITY.DAT'!$A$3:$G$500,7,FALSE)</f>
        <v>488</v>
      </c>
    </row>
    <row r="420" spans="1:9" x14ac:dyDescent="0.25">
      <c r="A420" s="6">
        <f>'NR08a-52STATE.POP'!$B419</f>
        <v>2267002024</v>
      </c>
      <c r="B420" s="7" t="str">
        <f>'NR08a-52STATE.POP'!$C419</f>
        <v>LPG - Surfacing Equipment</v>
      </c>
      <c r="C420" s="13">
        <f>'NR08a-52STATE.POP'!$D419</f>
        <v>50</v>
      </c>
      <c r="D420" s="13">
        <f>'NR08a-52STATE.POP'!$E419</f>
        <v>75</v>
      </c>
      <c r="E420" s="13">
        <f>'NR08a-52STATE.POP'!$F419</f>
        <v>66</v>
      </c>
      <c r="F420" s="13">
        <f>'NR08a-52STATE.POP'!$G419</f>
        <v>3000</v>
      </c>
      <c r="G420" s="15">
        <f>VLOOKUP($A420,'NR08a-ACTIVITY.DAT'!$A$3:$G$500,5,FALSE)</f>
        <v>0.49</v>
      </c>
      <c r="H420" s="13">
        <f t="shared" si="6"/>
        <v>6122.4489795918371</v>
      </c>
      <c r="I420" s="13">
        <f>VLOOKUP($A420,'NR08a-ACTIVITY.DAT'!$A$3:$G$500,7,FALSE)</f>
        <v>488</v>
      </c>
    </row>
    <row r="421" spans="1:9" x14ac:dyDescent="0.25">
      <c r="A421" s="6">
        <f>'NR08a-52STATE.POP'!$B420</f>
        <v>2267002030</v>
      </c>
      <c r="B421" s="7" t="str">
        <f>'NR08a-52STATE.POP'!$C420</f>
        <v>LPG - Trenchers</v>
      </c>
      <c r="C421" s="13">
        <f>'NR08a-52STATE.POP'!$D420</f>
        <v>25</v>
      </c>
      <c r="D421" s="13">
        <f>'NR08a-52STATE.POP'!$E420</f>
        <v>40</v>
      </c>
      <c r="E421" s="13">
        <f>'NR08a-52STATE.POP'!$F420</f>
        <v>30</v>
      </c>
      <c r="F421" s="13">
        <f>'NR08a-52STATE.POP'!$G420</f>
        <v>1500</v>
      </c>
      <c r="G421" s="15">
        <f>VLOOKUP($A421,'NR08a-ACTIVITY.DAT'!$A$3:$G$500,5,FALSE)</f>
        <v>0.66</v>
      </c>
      <c r="H421" s="13">
        <f t="shared" si="6"/>
        <v>2272.7272727272725</v>
      </c>
      <c r="I421" s="13">
        <f>VLOOKUP($A421,'NR08a-ACTIVITY.DAT'!$A$3:$G$500,7,FALSE)</f>
        <v>402</v>
      </c>
    </row>
    <row r="422" spans="1:9" x14ac:dyDescent="0.25">
      <c r="A422" s="6">
        <f>'NR08a-52STATE.POP'!$B421</f>
        <v>2267002030</v>
      </c>
      <c r="B422" s="7" t="str">
        <f>'NR08a-52STATE.POP'!$C421</f>
        <v>LPG - Trenchers</v>
      </c>
      <c r="C422" s="13">
        <f>'NR08a-52STATE.POP'!$D421</f>
        <v>50</v>
      </c>
      <c r="D422" s="13">
        <f>'NR08a-52STATE.POP'!$E421</f>
        <v>75</v>
      </c>
      <c r="E422" s="13">
        <f>'NR08a-52STATE.POP'!$F421</f>
        <v>61.69</v>
      </c>
      <c r="F422" s="13">
        <f>'NR08a-52STATE.POP'!$G421</f>
        <v>3000</v>
      </c>
      <c r="G422" s="15">
        <f>VLOOKUP($A422,'NR08a-ACTIVITY.DAT'!$A$3:$G$500,5,FALSE)</f>
        <v>0.66</v>
      </c>
      <c r="H422" s="13">
        <f t="shared" si="6"/>
        <v>4545.454545454545</v>
      </c>
      <c r="I422" s="13">
        <f>VLOOKUP($A422,'NR08a-ACTIVITY.DAT'!$A$3:$G$500,7,FALSE)</f>
        <v>402</v>
      </c>
    </row>
    <row r="423" spans="1:9" x14ac:dyDescent="0.25">
      <c r="A423" s="6">
        <f>'NR08a-52STATE.POP'!$B422</f>
        <v>2267002030</v>
      </c>
      <c r="B423" s="7" t="str">
        <f>'NR08a-52STATE.POP'!$C422</f>
        <v>LPG - Trenchers</v>
      </c>
      <c r="C423" s="13">
        <f>'NR08a-52STATE.POP'!$D422</f>
        <v>75</v>
      </c>
      <c r="D423" s="13">
        <f>'NR08a-52STATE.POP'!$E422</f>
        <v>100</v>
      </c>
      <c r="E423" s="13">
        <f>'NR08a-52STATE.POP'!$F422</f>
        <v>80</v>
      </c>
      <c r="F423" s="13">
        <f>'NR08a-52STATE.POP'!$G422</f>
        <v>3000</v>
      </c>
      <c r="G423" s="15">
        <f>VLOOKUP($A423,'NR08a-ACTIVITY.DAT'!$A$3:$G$500,5,FALSE)</f>
        <v>0.66</v>
      </c>
      <c r="H423" s="13">
        <f t="shared" si="6"/>
        <v>4545.454545454545</v>
      </c>
      <c r="I423" s="13">
        <f>VLOOKUP($A423,'NR08a-ACTIVITY.DAT'!$A$3:$G$500,7,FALSE)</f>
        <v>402</v>
      </c>
    </row>
    <row r="424" spans="1:9" x14ac:dyDescent="0.25">
      <c r="A424" s="6">
        <f>'NR08a-52STATE.POP'!$B423</f>
        <v>2267002033</v>
      </c>
      <c r="B424" s="7" t="str">
        <f>'NR08a-52STATE.POP'!$C423</f>
        <v>LPG - Bore/Drill Rigs</v>
      </c>
      <c r="C424" s="13">
        <f>'NR08a-52STATE.POP'!$D423</f>
        <v>25</v>
      </c>
      <c r="D424" s="13">
        <f>'NR08a-52STATE.POP'!$E423</f>
        <v>40</v>
      </c>
      <c r="E424" s="13">
        <f>'NR08a-52STATE.POP'!$F423</f>
        <v>31.39</v>
      </c>
      <c r="F424" s="13">
        <f>'NR08a-52STATE.POP'!$G423</f>
        <v>1500</v>
      </c>
      <c r="G424" s="15">
        <f>VLOOKUP($A424,'NR08a-ACTIVITY.DAT'!$A$3:$G$500,5,FALSE)</f>
        <v>0.79</v>
      </c>
      <c r="H424" s="13">
        <f t="shared" si="6"/>
        <v>1898.7341772151897</v>
      </c>
      <c r="I424" s="13">
        <f>VLOOKUP($A424,'NR08a-ACTIVITY.DAT'!$A$3:$G$500,7,FALSE)</f>
        <v>107</v>
      </c>
    </row>
    <row r="425" spans="1:9" x14ac:dyDescent="0.25">
      <c r="A425" s="6">
        <f>'NR08a-52STATE.POP'!$B424</f>
        <v>2267002033</v>
      </c>
      <c r="B425" s="7" t="str">
        <f>'NR08a-52STATE.POP'!$C424</f>
        <v>LPG - Bore/Drill Rigs</v>
      </c>
      <c r="C425" s="13">
        <f>'NR08a-52STATE.POP'!$D424</f>
        <v>50</v>
      </c>
      <c r="D425" s="13">
        <f>'NR08a-52STATE.POP'!$E424</f>
        <v>75</v>
      </c>
      <c r="E425" s="13">
        <f>'NR08a-52STATE.POP'!$F424</f>
        <v>61.34</v>
      </c>
      <c r="F425" s="13">
        <f>'NR08a-52STATE.POP'!$G424</f>
        <v>2113</v>
      </c>
      <c r="G425" s="15">
        <f>VLOOKUP($A425,'NR08a-ACTIVITY.DAT'!$A$3:$G$500,5,FALSE)</f>
        <v>0.79</v>
      </c>
      <c r="H425" s="13">
        <f t="shared" si="6"/>
        <v>2674.6835443037971</v>
      </c>
      <c r="I425" s="13">
        <f>VLOOKUP($A425,'NR08a-ACTIVITY.DAT'!$A$3:$G$500,7,FALSE)</f>
        <v>107</v>
      </c>
    </row>
    <row r="426" spans="1:9" x14ac:dyDescent="0.25">
      <c r="A426" s="6">
        <f>'NR08a-52STATE.POP'!$B425</f>
        <v>2267002033</v>
      </c>
      <c r="B426" s="7" t="str">
        <f>'NR08a-52STATE.POP'!$C425</f>
        <v>LPG - Bore/Drill Rigs</v>
      </c>
      <c r="C426" s="13">
        <f>'NR08a-52STATE.POP'!$D425</f>
        <v>100</v>
      </c>
      <c r="D426" s="13">
        <f>'NR08a-52STATE.POP'!$E425</f>
        <v>175</v>
      </c>
      <c r="E426" s="13">
        <f>'NR08a-52STATE.POP'!$F425</f>
        <v>118.1</v>
      </c>
      <c r="F426" s="13">
        <f>'NR08a-52STATE.POP'!$G425</f>
        <v>2113</v>
      </c>
      <c r="G426" s="15">
        <f>VLOOKUP($A426,'NR08a-ACTIVITY.DAT'!$A$3:$G$500,5,FALSE)</f>
        <v>0.79</v>
      </c>
      <c r="H426" s="13">
        <f t="shared" si="6"/>
        <v>2674.6835443037971</v>
      </c>
      <c r="I426" s="13">
        <f>VLOOKUP($A426,'NR08a-ACTIVITY.DAT'!$A$3:$G$500,7,FALSE)</f>
        <v>107</v>
      </c>
    </row>
    <row r="427" spans="1:9" x14ac:dyDescent="0.25">
      <c r="A427" s="6">
        <f>'NR08a-52STATE.POP'!$B426</f>
        <v>2267002039</v>
      </c>
      <c r="B427" s="7" t="str">
        <f>'NR08a-52STATE.POP'!$C426</f>
        <v>LPG - Concrete/Industrial Saws</v>
      </c>
      <c r="C427" s="13">
        <f>'NR08a-52STATE.POP'!$D426</f>
        <v>25</v>
      </c>
      <c r="D427" s="13">
        <f>'NR08a-52STATE.POP'!$E426</f>
        <v>40</v>
      </c>
      <c r="E427" s="13">
        <f>'NR08a-52STATE.POP'!$F426</f>
        <v>34.79</v>
      </c>
      <c r="F427" s="13">
        <f>'NR08a-52STATE.POP'!$G426</f>
        <v>1500</v>
      </c>
      <c r="G427" s="15">
        <f>VLOOKUP($A427,'NR08a-ACTIVITY.DAT'!$A$3:$G$500,5,FALSE)</f>
        <v>0.78</v>
      </c>
      <c r="H427" s="13">
        <f t="shared" si="6"/>
        <v>1923.0769230769231</v>
      </c>
      <c r="I427" s="13">
        <f>VLOOKUP($A427,'NR08a-ACTIVITY.DAT'!$A$3:$G$500,7,FALSE)</f>
        <v>610</v>
      </c>
    </row>
    <row r="428" spans="1:9" x14ac:dyDescent="0.25">
      <c r="A428" s="6">
        <f>'NR08a-52STATE.POP'!$B427</f>
        <v>2267002039</v>
      </c>
      <c r="B428" s="7" t="str">
        <f>'NR08a-52STATE.POP'!$C427</f>
        <v>LPG - Concrete/Industrial Saws</v>
      </c>
      <c r="C428" s="13">
        <f>'NR08a-52STATE.POP'!$D427</f>
        <v>50</v>
      </c>
      <c r="D428" s="13">
        <f>'NR08a-52STATE.POP'!$E427</f>
        <v>75</v>
      </c>
      <c r="E428" s="13">
        <f>'NR08a-52STATE.POP'!$F427</f>
        <v>65.78</v>
      </c>
      <c r="F428" s="13">
        <f>'NR08a-52STATE.POP'!$G427</f>
        <v>3000</v>
      </c>
      <c r="G428" s="15">
        <f>VLOOKUP($A428,'NR08a-ACTIVITY.DAT'!$A$3:$G$500,5,FALSE)</f>
        <v>0.78</v>
      </c>
      <c r="H428" s="13">
        <f t="shared" si="6"/>
        <v>3846.1538461538462</v>
      </c>
      <c r="I428" s="13">
        <f>VLOOKUP($A428,'NR08a-ACTIVITY.DAT'!$A$3:$G$500,7,FALSE)</f>
        <v>610</v>
      </c>
    </row>
    <row r="429" spans="1:9" x14ac:dyDescent="0.25">
      <c r="A429" s="6">
        <f>'NR08a-52STATE.POP'!$B428</f>
        <v>2267002045</v>
      </c>
      <c r="B429" s="7" t="str">
        <f>'NR08a-52STATE.POP'!$C428</f>
        <v>LPG - Cranes</v>
      </c>
      <c r="C429" s="13">
        <f>'NR08a-52STATE.POP'!$D428</f>
        <v>25</v>
      </c>
      <c r="D429" s="13">
        <f>'NR08a-52STATE.POP'!$E428</f>
        <v>40</v>
      </c>
      <c r="E429" s="13">
        <f>'NR08a-52STATE.POP'!$F428</f>
        <v>37</v>
      </c>
      <c r="F429" s="13">
        <f>'NR08a-52STATE.POP'!$G428</f>
        <v>1500</v>
      </c>
      <c r="G429" s="15">
        <f>VLOOKUP($A429,'NR08a-ACTIVITY.DAT'!$A$3:$G$500,5,FALSE)</f>
        <v>0.47</v>
      </c>
      <c r="H429" s="13">
        <f t="shared" si="6"/>
        <v>3191.489361702128</v>
      </c>
      <c r="I429" s="13">
        <f>VLOOKUP($A429,'NR08a-ACTIVITY.DAT'!$A$3:$G$500,7,FALSE)</f>
        <v>415</v>
      </c>
    </row>
    <row r="430" spans="1:9" x14ac:dyDescent="0.25">
      <c r="A430" s="6">
        <f>'NR08a-52STATE.POP'!$B429</f>
        <v>2267002045</v>
      </c>
      <c r="B430" s="7" t="str">
        <f>'NR08a-52STATE.POP'!$C429</f>
        <v>LPG - Cranes</v>
      </c>
      <c r="C430" s="13">
        <f>'NR08a-52STATE.POP'!$D429</f>
        <v>50</v>
      </c>
      <c r="D430" s="13">
        <f>'NR08a-52STATE.POP'!$E429</f>
        <v>75</v>
      </c>
      <c r="E430" s="13">
        <f>'NR08a-52STATE.POP'!$F429</f>
        <v>69.040000000000006</v>
      </c>
      <c r="F430" s="13">
        <f>'NR08a-52STATE.POP'!$G429</f>
        <v>3000</v>
      </c>
      <c r="G430" s="15">
        <f>VLOOKUP($A430,'NR08a-ACTIVITY.DAT'!$A$3:$G$500,5,FALSE)</f>
        <v>0.47</v>
      </c>
      <c r="H430" s="13">
        <f t="shared" si="6"/>
        <v>6382.978723404256</v>
      </c>
      <c r="I430" s="13">
        <f>VLOOKUP($A430,'NR08a-ACTIVITY.DAT'!$A$3:$G$500,7,FALSE)</f>
        <v>415</v>
      </c>
    </row>
    <row r="431" spans="1:9" x14ac:dyDescent="0.25">
      <c r="A431" s="6">
        <f>'NR08a-52STATE.POP'!$B430</f>
        <v>2267002045</v>
      </c>
      <c r="B431" s="7" t="str">
        <f>'NR08a-52STATE.POP'!$C430</f>
        <v>LPG - Cranes</v>
      </c>
      <c r="C431" s="13">
        <f>'NR08a-52STATE.POP'!$D430</f>
        <v>100</v>
      </c>
      <c r="D431" s="13">
        <f>'NR08a-52STATE.POP'!$E430</f>
        <v>175</v>
      </c>
      <c r="E431" s="13">
        <f>'NR08a-52STATE.POP'!$F430</f>
        <v>115.2</v>
      </c>
      <c r="F431" s="13">
        <f>'NR08a-52STATE.POP'!$G430</f>
        <v>3000</v>
      </c>
      <c r="G431" s="15">
        <f>VLOOKUP($A431,'NR08a-ACTIVITY.DAT'!$A$3:$G$500,5,FALSE)</f>
        <v>0.47</v>
      </c>
      <c r="H431" s="13">
        <f t="shared" si="6"/>
        <v>6382.978723404256</v>
      </c>
      <c r="I431" s="13">
        <f>VLOOKUP($A431,'NR08a-ACTIVITY.DAT'!$A$3:$G$500,7,FALSE)</f>
        <v>415</v>
      </c>
    </row>
    <row r="432" spans="1:9" x14ac:dyDescent="0.25">
      <c r="A432" s="6">
        <f>'NR08a-52STATE.POP'!$B431</f>
        <v>2267002054</v>
      </c>
      <c r="B432" s="7" t="str">
        <f>'NR08a-52STATE.POP'!$C431</f>
        <v>LPG - Crushing/Proc. Equipment</v>
      </c>
      <c r="C432" s="13">
        <f>'NR08a-52STATE.POP'!$D431</f>
        <v>50</v>
      </c>
      <c r="D432" s="13">
        <f>'NR08a-52STATE.POP'!$E431</f>
        <v>75</v>
      </c>
      <c r="E432" s="13">
        <f>'NR08a-52STATE.POP'!$F431</f>
        <v>62.53</v>
      </c>
      <c r="F432" s="13">
        <f>'NR08a-52STATE.POP'!$G431</f>
        <v>3000</v>
      </c>
      <c r="G432" s="15">
        <f>VLOOKUP($A432,'NR08a-ACTIVITY.DAT'!$A$3:$G$500,5,FALSE)</f>
        <v>0.85</v>
      </c>
      <c r="H432" s="13">
        <f t="shared" si="6"/>
        <v>3529.4117647058824</v>
      </c>
      <c r="I432" s="13">
        <f>VLOOKUP($A432,'NR08a-ACTIVITY.DAT'!$A$3:$G$500,7,FALSE)</f>
        <v>241</v>
      </c>
    </row>
    <row r="433" spans="1:9" x14ac:dyDescent="0.25">
      <c r="A433" s="6">
        <f>'NR08a-52STATE.POP'!$B432</f>
        <v>2267002057</v>
      </c>
      <c r="B433" s="7" t="str">
        <f>'NR08a-52STATE.POP'!$C432</f>
        <v>LPG - Rough Terrain Forklift</v>
      </c>
      <c r="C433" s="13">
        <f>'NR08a-52STATE.POP'!$D432</f>
        <v>25</v>
      </c>
      <c r="D433" s="13">
        <f>'NR08a-52STATE.POP'!$E432</f>
        <v>40</v>
      </c>
      <c r="E433" s="13">
        <f>'NR08a-52STATE.POP'!$F432</f>
        <v>29</v>
      </c>
      <c r="F433" s="13">
        <f>'NR08a-52STATE.POP'!$G432</f>
        <v>1500</v>
      </c>
      <c r="G433" s="15">
        <f>VLOOKUP($A433,'NR08a-ACTIVITY.DAT'!$A$3:$G$500,5,FALSE)</f>
        <v>0.63</v>
      </c>
      <c r="H433" s="13">
        <f t="shared" si="6"/>
        <v>2380.9523809523807</v>
      </c>
      <c r="I433" s="13">
        <f>VLOOKUP($A433,'NR08a-ACTIVITY.DAT'!$A$3:$G$500,7,FALSE)</f>
        <v>413</v>
      </c>
    </row>
    <row r="434" spans="1:9" x14ac:dyDescent="0.25">
      <c r="A434" s="6">
        <f>'NR08a-52STATE.POP'!$B433</f>
        <v>2267002057</v>
      </c>
      <c r="B434" s="7" t="str">
        <f>'NR08a-52STATE.POP'!$C433</f>
        <v>LPG - Rough Terrain Forklift</v>
      </c>
      <c r="C434" s="13">
        <f>'NR08a-52STATE.POP'!$D433</f>
        <v>40</v>
      </c>
      <c r="D434" s="13">
        <f>'NR08a-52STATE.POP'!$E433</f>
        <v>50</v>
      </c>
      <c r="E434" s="13">
        <f>'NR08a-52STATE.POP'!$F433</f>
        <v>46</v>
      </c>
      <c r="F434" s="13">
        <f>'NR08a-52STATE.POP'!$G433</f>
        <v>1500</v>
      </c>
      <c r="G434" s="15">
        <f>VLOOKUP($A434,'NR08a-ACTIVITY.DAT'!$A$3:$G$500,5,FALSE)</f>
        <v>0.63</v>
      </c>
      <c r="H434" s="13">
        <f t="shared" si="6"/>
        <v>2380.9523809523807</v>
      </c>
      <c r="I434" s="13">
        <f>VLOOKUP($A434,'NR08a-ACTIVITY.DAT'!$A$3:$G$500,7,FALSE)</f>
        <v>413</v>
      </c>
    </row>
    <row r="435" spans="1:9" x14ac:dyDescent="0.25">
      <c r="A435" s="6">
        <f>'NR08a-52STATE.POP'!$B434</f>
        <v>2267002057</v>
      </c>
      <c r="B435" s="7" t="str">
        <f>'NR08a-52STATE.POP'!$C434</f>
        <v>LPG - Rough Terrain Forklift</v>
      </c>
      <c r="C435" s="13">
        <f>'NR08a-52STATE.POP'!$D434</f>
        <v>50</v>
      </c>
      <c r="D435" s="13">
        <f>'NR08a-52STATE.POP'!$E434</f>
        <v>75</v>
      </c>
      <c r="E435" s="13">
        <f>'NR08a-52STATE.POP'!$F434</f>
        <v>65.900000000000006</v>
      </c>
      <c r="F435" s="13">
        <f>'NR08a-52STATE.POP'!$G434</f>
        <v>3000</v>
      </c>
      <c r="G435" s="15">
        <f>VLOOKUP($A435,'NR08a-ACTIVITY.DAT'!$A$3:$G$500,5,FALSE)</f>
        <v>0.63</v>
      </c>
      <c r="H435" s="13">
        <f t="shared" si="6"/>
        <v>4761.9047619047615</v>
      </c>
      <c r="I435" s="13">
        <f>VLOOKUP($A435,'NR08a-ACTIVITY.DAT'!$A$3:$G$500,7,FALSE)</f>
        <v>413</v>
      </c>
    </row>
    <row r="436" spans="1:9" x14ac:dyDescent="0.25">
      <c r="A436" s="6">
        <f>'NR08a-52STATE.POP'!$B435</f>
        <v>2267002057</v>
      </c>
      <c r="B436" s="7" t="str">
        <f>'NR08a-52STATE.POP'!$C435</f>
        <v>LPG - Rough Terrain Forklift</v>
      </c>
      <c r="C436" s="13">
        <f>'NR08a-52STATE.POP'!$D435</f>
        <v>75</v>
      </c>
      <c r="D436" s="13">
        <f>'NR08a-52STATE.POP'!$E435</f>
        <v>100</v>
      </c>
      <c r="E436" s="13">
        <f>'NR08a-52STATE.POP'!$F435</f>
        <v>80</v>
      </c>
      <c r="F436" s="13">
        <f>'NR08a-52STATE.POP'!$G435</f>
        <v>3000</v>
      </c>
      <c r="G436" s="15">
        <f>VLOOKUP($A436,'NR08a-ACTIVITY.DAT'!$A$3:$G$500,5,FALSE)</f>
        <v>0.63</v>
      </c>
      <c r="H436" s="13">
        <f t="shared" si="6"/>
        <v>4761.9047619047615</v>
      </c>
      <c r="I436" s="13">
        <f>VLOOKUP($A436,'NR08a-ACTIVITY.DAT'!$A$3:$G$500,7,FALSE)</f>
        <v>413</v>
      </c>
    </row>
    <row r="437" spans="1:9" x14ac:dyDescent="0.25">
      <c r="A437" s="6">
        <f>'NR08a-52STATE.POP'!$B436</f>
        <v>2267002057</v>
      </c>
      <c r="B437" s="7" t="str">
        <f>'NR08a-52STATE.POP'!$C436</f>
        <v>LPG - Rough Terrain Forklift</v>
      </c>
      <c r="C437" s="13">
        <f>'NR08a-52STATE.POP'!$D436</f>
        <v>100</v>
      </c>
      <c r="D437" s="13">
        <f>'NR08a-52STATE.POP'!$E436</f>
        <v>175</v>
      </c>
      <c r="E437" s="13">
        <f>'NR08a-52STATE.POP'!$F436</f>
        <v>113.3</v>
      </c>
      <c r="F437" s="13">
        <f>'NR08a-52STATE.POP'!$G436</f>
        <v>3000</v>
      </c>
      <c r="G437" s="15">
        <f>VLOOKUP($A437,'NR08a-ACTIVITY.DAT'!$A$3:$G$500,5,FALSE)</f>
        <v>0.63</v>
      </c>
      <c r="H437" s="13">
        <f t="shared" si="6"/>
        <v>4761.9047619047615</v>
      </c>
      <c r="I437" s="13">
        <f>VLOOKUP($A437,'NR08a-ACTIVITY.DAT'!$A$3:$G$500,7,FALSE)</f>
        <v>413</v>
      </c>
    </row>
    <row r="438" spans="1:9" x14ac:dyDescent="0.25">
      <c r="A438" s="6">
        <f>'NR08a-52STATE.POP'!$B437</f>
        <v>2267002060</v>
      </c>
      <c r="B438" s="7" t="str">
        <f>'NR08a-52STATE.POP'!$C437</f>
        <v>LPG - Rubber Tire Loaders</v>
      </c>
      <c r="C438" s="13">
        <f>'NR08a-52STATE.POP'!$D437</f>
        <v>25</v>
      </c>
      <c r="D438" s="13">
        <f>'NR08a-52STATE.POP'!$E437</f>
        <v>40</v>
      </c>
      <c r="E438" s="13">
        <f>'NR08a-52STATE.POP'!$F437</f>
        <v>37</v>
      </c>
      <c r="F438" s="13">
        <f>'NR08a-52STATE.POP'!$G437</f>
        <v>1500</v>
      </c>
      <c r="G438" s="15">
        <f>VLOOKUP($A438,'NR08a-ACTIVITY.DAT'!$A$3:$G$500,5,FALSE)</f>
        <v>0.71</v>
      </c>
      <c r="H438" s="13">
        <f t="shared" si="6"/>
        <v>2112.6760563380285</v>
      </c>
      <c r="I438" s="13">
        <f>VLOOKUP($A438,'NR08a-ACTIVITY.DAT'!$A$3:$G$500,7,FALSE)</f>
        <v>512</v>
      </c>
    </row>
    <row r="439" spans="1:9" x14ac:dyDescent="0.25">
      <c r="A439" s="6">
        <f>'NR08a-52STATE.POP'!$B438</f>
        <v>2267002060</v>
      </c>
      <c r="B439" s="7" t="str">
        <f>'NR08a-52STATE.POP'!$C438</f>
        <v>LPG - Rubber Tire Loaders</v>
      </c>
      <c r="C439" s="13">
        <f>'NR08a-52STATE.POP'!$D438</f>
        <v>50</v>
      </c>
      <c r="D439" s="13">
        <f>'NR08a-52STATE.POP'!$E438</f>
        <v>75</v>
      </c>
      <c r="E439" s="13">
        <f>'NR08a-52STATE.POP'!$F438</f>
        <v>70.400000000000006</v>
      </c>
      <c r="F439" s="13">
        <f>'NR08a-52STATE.POP'!$G438</f>
        <v>3000</v>
      </c>
      <c r="G439" s="15">
        <f>VLOOKUP($A439,'NR08a-ACTIVITY.DAT'!$A$3:$G$500,5,FALSE)</f>
        <v>0.71</v>
      </c>
      <c r="H439" s="13">
        <f t="shared" si="6"/>
        <v>4225.352112676057</v>
      </c>
      <c r="I439" s="13">
        <f>VLOOKUP($A439,'NR08a-ACTIVITY.DAT'!$A$3:$G$500,7,FALSE)</f>
        <v>512</v>
      </c>
    </row>
    <row r="440" spans="1:9" x14ac:dyDescent="0.25">
      <c r="A440" s="6">
        <f>'NR08a-52STATE.POP'!$B439</f>
        <v>2267002060</v>
      </c>
      <c r="B440" s="7" t="str">
        <f>'NR08a-52STATE.POP'!$C439</f>
        <v>LPG - Rubber Tire Loaders</v>
      </c>
      <c r="C440" s="13">
        <f>'NR08a-52STATE.POP'!$D439</f>
        <v>100</v>
      </c>
      <c r="D440" s="13">
        <f>'NR08a-52STATE.POP'!$E439</f>
        <v>175</v>
      </c>
      <c r="E440" s="13">
        <f>'NR08a-52STATE.POP'!$F439</f>
        <v>113</v>
      </c>
      <c r="F440" s="13">
        <f>'NR08a-52STATE.POP'!$G439</f>
        <v>3000</v>
      </c>
      <c r="G440" s="15">
        <f>VLOOKUP($A440,'NR08a-ACTIVITY.DAT'!$A$3:$G$500,5,FALSE)</f>
        <v>0.71</v>
      </c>
      <c r="H440" s="13">
        <f t="shared" si="6"/>
        <v>4225.352112676057</v>
      </c>
      <c r="I440" s="13">
        <f>VLOOKUP($A440,'NR08a-ACTIVITY.DAT'!$A$3:$G$500,7,FALSE)</f>
        <v>512</v>
      </c>
    </row>
    <row r="441" spans="1:9" x14ac:dyDescent="0.25">
      <c r="A441" s="6">
        <f>'NR08a-52STATE.POP'!$B440</f>
        <v>2267002066</v>
      </c>
      <c r="B441" s="7" t="str">
        <f>'NR08a-52STATE.POP'!$C440</f>
        <v>LPG - Tractors/Loaders/Backhoes</v>
      </c>
      <c r="C441" s="13">
        <f>'NR08a-52STATE.POP'!$D440</f>
        <v>25</v>
      </c>
      <c r="D441" s="13">
        <f>'NR08a-52STATE.POP'!$E440</f>
        <v>40</v>
      </c>
      <c r="E441" s="13">
        <f>'NR08a-52STATE.POP'!$F440</f>
        <v>30</v>
      </c>
      <c r="F441" s="13">
        <f>'NR08a-52STATE.POP'!$G440</f>
        <v>1500</v>
      </c>
      <c r="G441" s="15">
        <f>VLOOKUP($A441,'NR08a-ACTIVITY.DAT'!$A$3:$G$500,5,FALSE)</f>
        <v>0.48</v>
      </c>
      <c r="H441" s="13">
        <f t="shared" si="6"/>
        <v>3125</v>
      </c>
      <c r="I441" s="13">
        <f>VLOOKUP($A441,'NR08a-ACTIVITY.DAT'!$A$3:$G$500,7,FALSE)</f>
        <v>870</v>
      </c>
    </row>
    <row r="442" spans="1:9" x14ac:dyDescent="0.25">
      <c r="A442" s="6">
        <f>'NR08a-52STATE.POP'!$B441</f>
        <v>2267002066</v>
      </c>
      <c r="B442" s="7" t="str">
        <f>'NR08a-52STATE.POP'!$C441</f>
        <v>LPG - Tractors/Loaders/Backhoes</v>
      </c>
      <c r="C442" s="13">
        <f>'NR08a-52STATE.POP'!$D441</f>
        <v>50</v>
      </c>
      <c r="D442" s="13">
        <f>'NR08a-52STATE.POP'!$E441</f>
        <v>75</v>
      </c>
      <c r="E442" s="13">
        <f>'NR08a-52STATE.POP'!$F441</f>
        <v>61</v>
      </c>
      <c r="F442" s="13">
        <f>'NR08a-52STATE.POP'!$G441</f>
        <v>3000</v>
      </c>
      <c r="G442" s="15">
        <f>VLOOKUP($A442,'NR08a-ACTIVITY.DAT'!$A$3:$G$500,5,FALSE)</f>
        <v>0.48</v>
      </c>
      <c r="H442" s="13">
        <f t="shared" si="6"/>
        <v>6250</v>
      </c>
      <c r="I442" s="13">
        <f>VLOOKUP($A442,'NR08a-ACTIVITY.DAT'!$A$3:$G$500,7,FALSE)</f>
        <v>870</v>
      </c>
    </row>
    <row r="443" spans="1:9" x14ac:dyDescent="0.25">
      <c r="A443" s="6">
        <f>'NR08a-52STATE.POP'!$B442</f>
        <v>2267002066</v>
      </c>
      <c r="B443" s="7" t="str">
        <f>'NR08a-52STATE.POP'!$C442</f>
        <v>LPG - Tractors/Loaders/Backhoes</v>
      </c>
      <c r="C443" s="13">
        <f>'NR08a-52STATE.POP'!$D442</f>
        <v>75</v>
      </c>
      <c r="D443" s="13">
        <f>'NR08a-52STATE.POP'!$E442</f>
        <v>100</v>
      </c>
      <c r="E443" s="13">
        <f>'NR08a-52STATE.POP'!$F442</f>
        <v>80</v>
      </c>
      <c r="F443" s="13">
        <f>'NR08a-52STATE.POP'!$G442</f>
        <v>3000</v>
      </c>
      <c r="G443" s="15">
        <f>VLOOKUP($A443,'NR08a-ACTIVITY.DAT'!$A$3:$G$500,5,FALSE)</f>
        <v>0.48</v>
      </c>
      <c r="H443" s="13">
        <f t="shared" si="6"/>
        <v>6250</v>
      </c>
      <c r="I443" s="13">
        <f>VLOOKUP($A443,'NR08a-ACTIVITY.DAT'!$A$3:$G$500,7,FALSE)</f>
        <v>870</v>
      </c>
    </row>
    <row r="444" spans="1:9" x14ac:dyDescent="0.25">
      <c r="A444" s="6">
        <f>'NR08a-52STATE.POP'!$B443</f>
        <v>2267002072</v>
      </c>
      <c r="B444" s="7" t="str">
        <f>'NR08a-52STATE.POP'!$C443</f>
        <v>LPG - Skid Steer Loaders</v>
      </c>
      <c r="C444" s="13">
        <f>'NR08a-52STATE.POP'!$D443</f>
        <v>25</v>
      </c>
      <c r="D444" s="13">
        <f>'NR08a-52STATE.POP'!$E443</f>
        <v>40</v>
      </c>
      <c r="E444" s="13">
        <f>'NR08a-52STATE.POP'!$F443</f>
        <v>31.93</v>
      </c>
      <c r="F444" s="13">
        <f>'NR08a-52STATE.POP'!$G443</f>
        <v>1500</v>
      </c>
      <c r="G444" s="15">
        <f>VLOOKUP($A444,'NR08a-ACTIVITY.DAT'!$A$3:$G$500,5,FALSE)</f>
        <v>0.57999999999999996</v>
      </c>
      <c r="H444" s="13">
        <f t="shared" si="6"/>
        <v>2586.2068965517242</v>
      </c>
      <c r="I444" s="13">
        <f>VLOOKUP($A444,'NR08a-ACTIVITY.DAT'!$A$3:$G$500,7,FALSE)</f>
        <v>310</v>
      </c>
    </row>
    <row r="445" spans="1:9" x14ac:dyDescent="0.25">
      <c r="A445" s="6">
        <f>'NR08a-52STATE.POP'!$B444</f>
        <v>2267002072</v>
      </c>
      <c r="B445" s="7" t="str">
        <f>'NR08a-52STATE.POP'!$C444</f>
        <v>LPG - Skid Steer Loaders</v>
      </c>
      <c r="C445" s="13">
        <f>'NR08a-52STATE.POP'!$D444</f>
        <v>50</v>
      </c>
      <c r="D445" s="13">
        <f>'NR08a-52STATE.POP'!$E444</f>
        <v>75</v>
      </c>
      <c r="E445" s="13">
        <f>'NR08a-52STATE.POP'!$F444</f>
        <v>54.58</v>
      </c>
      <c r="F445" s="13">
        <f>'NR08a-52STATE.POP'!$G444</f>
        <v>3000</v>
      </c>
      <c r="G445" s="15">
        <f>VLOOKUP($A445,'NR08a-ACTIVITY.DAT'!$A$3:$G$500,5,FALSE)</f>
        <v>0.57999999999999996</v>
      </c>
      <c r="H445" s="13">
        <f t="shared" si="6"/>
        <v>5172.4137931034484</v>
      </c>
      <c r="I445" s="13">
        <f>VLOOKUP($A445,'NR08a-ACTIVITY.DAT'!$A$3:$G$500,7,FALSE)</f>
        <v>310</v>
      </c>
    </row>
    <row r="446" spans="1:9" x14ac:dyDescent="0.25">
      <c r="A446" s="6">
        <f>'NR08a-52STATE.POP'!$B445</f>
        <v>2267002072</v>
      </c>
      <c r="B446" s="7" t="str">
        <f>'NR08a-52STATE.POP'!$C445</f>
        <v>LPG - Skid Steer Loaders</v>
      </c>
      <c r="C446" s="13">
        <f>'NR08a-52STATE.POP'!$D445</f>
        <v>75</v>
      </c>
      <c r="D446" s="13">
        <f>'NR08a-52STATE.POP'!$E445</f>
        <v>100</v>
      </c>
      <c r="E446" s="13">
        <f>'NR08a-52STATE.POP'!$F445</f>
        <v>79</v>
      </c>
      <c r="F446" s="13">
        <f>'NR08a-52STATE.POP'!$G445</f>
        <v>3000</v>
      </c>
      <c r="G446" s="15">
        <f>VLOOKUP($A446,'NR08a-ACTIVITY.DAT'!$A$3:$G$500,5,FALSE)</f>
        <v>0.57999999999999996</v>
      </c>
      <c r="H446" s="13">
        <f t="shared" si="6"/>
        <v>5172.4137931034484</v>
      </c>
      <c r="I446" s="13">
        <f>VLOOKUP($A446,'NR08a-ACTIVITY.DAT'!$A$3:$G$500,7,FALSE)</f>
        <v>310</v>
      </c>
    </row>
    <row r="447" spans="1:9" x14ac:dyDescent="0.25">
      <c r="A447" s="6">
        <f>'NR08a-52STATE.POP'!$B446</f>
        <v>2267002081</v>
      </c>
      <c r="B447" s="7" t="str">
        <f>'NR08a-52STATE.POP'!$C446</f>
        <v>LPG - Other Construction Equipment</v>
      </c>
      <c r="C447" s="13">
        <f>'NR08a-52STATE.POP'!$D446</f>
        <v>100</v>
      </c>
      <c r="D447" s="13">
        <f>'NR08a-52STATE.POP'!$E446</f>
        <v>175</v>
      </c>
      <c r="E447" s="13">
        <f>'NR08a-52STATE.POP'!$F446</f>
        <v>126</v>
      </c>
      <c r="F447" s="13">
        <f>'NR08a-52STATE.POP'!$G446</f>
        <v>3000</v>
      </c>
      <c r="G447" s="15">
        <f>VLOOKUP($A447,'NR08a-ACTIVITY.DAT'!$A$3:$G$500,5,FALSE)</f>
        <v>0.48</v>
      </c>
      <c r="H447" s="13">
        <f t="shared" si="6"/>
        <v>6250</v>
      </c>
      <c r="I447" s="13">
        <f>VLOOKUP($A447,'NR08a-ACTIVITY.DAT'!$A$3:$G$500,7,FALSE)</f>
        <v>371</v>
      </c>
    </row>
    <row r="448" spans="1:9" x14ac:dyDescent="0.25">
      <c r="A448" s="6">
        <f>'NR08a-52STATE.POP'!$B447</f>
        <v>2267003010</v>
      </c>
      <c r="B448" s="7" t="str">
        <f>'NR08a-52STATE.POP'!$C447</f>
        <v>LPG - Aerial Lifts</v>
      </c>
      <c r="C448" s="13">
        <f>'NR08a-52STATE.POP'!$D447</f>
        <v>25</v>
      </c>
      <c r="D448" s="13">
        <f>'NR08a-52STATE.POP'!$E447</f>
        <v>40</v>
      </c>
      <c r="E448" s="13">
        <f>'NR08a-52STATE.POP'!$F447</f>
        <v>31.22</v>
      </c>
      <c r="F448" s="13">
        <f>'NR08a-52STATE.POP'!$G447</f>
        <v>1500</v>
      </c>
      <c r="G448" s="15">
        <f>VLOOKUP($A448,'NR08a-ACTIVITY.DAT'!$A$3:$G$500,5,FALSE)</f>
        <v>0.46</v>
      </c>
      <c r="H448" s="13">
        <f t="shared" si="6"/>
        <v>3260.869565217391</v>
      </c>
      <c r="I448" s="13">
        <f>VLOOKUP($A448,'NR08a-ACTIVITY.DAT'!$A$3:$G$500,7,FALSE)</f>
        <v>361</v>
      </c>
    </row>
    <row r="449" spans="1:9" x14ac:dyDescent="0.25">
      <c r="A449" s="6">
        <f>'NR08a-52STATE.POP'!$B448</f>
        <v>2267003010</v>
      </c>
      <c r="B449" s="7" t="str">
        <f>'NR08a-52STATE.POP'!$C448</f>
        <v>LPG - Aerial Lifts</v>
      </c>
      <c r="C449" s="13">
        <f>'NR08a-52STATE.POP'!$D448</f>
        <v>50</v>
      </c>
      <c r="D449" s="13">
        <f>'NR08a-52STATE.POP'!$E448</f>
        <v>75</v>
      </c>
      <c r="E449" s="13">
        <f>'NR08a-52STATE.POP'!$F448</f>
        <v>59.88</v>
      </c>
      <c r="F449" s="13">
        <f>'NR08a-52STATE.POP'!$G448</f>
        <v>3000</v>
      </c>
      <c r="G449" s="15">
        <f>VLOOKUP($A449,'NR08a-ACTIVITY.DAT'!$A$3:$G$500,5,FALSE)</f>
        <v>0.46</v>
      </c>
      <c r="H449" s="13">
        <f t="shared" si="6"/>
        <v>6521.7391304347821</v>
      </c>
      <c r="I449" s="13">
        <f>VLOOKUP($A449,'NR08a-ACTIVITY.DAT'!$A$3:$G$500,7,FALSE)</f>
        <v>361</v>
      </c>
    </row>
    <row r="450" spans="1:9" x14ac:dyDescent="0.25">
      <c r="A450" s="6">
        <f>'NR08a-52STATE.POP'!$B449</f>
        <v>2267003010</v>
      </c>
      <c r="B450" s="7" t="str">
        <f>'NR08a-52STATE.POP'!$C449</f>
        <v>LPG - Aerial Lifts</v>
      </c>
      <c r="C450" s="13">
        <f>'NR08a-52STATE.POP'!$D449</f>
        <v>100</v>
      </c>
      <c r="D450" s="13">
        <f>'NR08a-52STATE.POP'!$E449</f>
        <v>175</v>
      </c>
      <c r="E450" s="13">
        <f>'NR08a-52STATE.POP'!$F449</f>
        <v>111.5</v>
      </c>
      <c r="F450" s="13">
        <f>'NR08a-52STATE.POP'!$G449</f>
        <v>3000</v>
      </c>
      <c r="G450" s="15">
        <f>VLOOKUP($A450,'NR08a-ACTIVITY.DAT'!$A$3:$G$500,5,FALSE)</f>
        <v>0.46</v>
      </c>
      <c r="H450" s="13">
        <f t="shared" si="6"/>
        <v>6521.7391304347821</v>
      </c>
      <c r="I450" s="13">
        <f>VLOOKUP($A450,'NR08a-ACTIVITY.DAT'!$A$3:$G$500,7,FALSE)</f>
        <v>361</v>
      </c>
    </row>
    <row r="451" spans="1:9" x14ac:dyDescent="0.25">
      <c r="A451" s="6">
        <f>'NR08a-52STATE.POP'!$B450</f>
        <v>2267003020</v>
      </c>
      <c r="B451" s="7" t="str">
        <f>'NR08a-52STATE.POP'!$C450</f>
        <v>LPG - Forklifts</v>
      </c>
      <c r="C451" s="13">
        <f>'NR08a-52STATE.POP'!$D450</f>
        <v>25</v>
      </c>
      <c r="D451" s="13">
        <f>'NR08a-52STATE.POP'!$E450</f>
        <v>40</v>
      </c>
      <c r="E451" s="13">
        <f>'NR08a-52STATE.POP'!$F450</f>
        <v>33.44</v>
      </c>
      <c r="F451" s="13">
        <f>'NR08a-52STATE.POP'!$G450</f>
        <v>4500</v>
      </c>
      <c r="G451" s="15">
        <f>VLOOKUP($A451,'NR08a-ACTIVITY.DAT'!$A$3:$G$500,5,FALSE)</f>
        <v>0.3</v>
      </c>
      <c r="H451" s="13">
        <f t="shared" si="6"/>
        <v>15000</v>
      </c>
      <c r="I451" s="13">
        <f>VLOOKUP($A451,'NR08a-ACTIVITY.DAT'!$A$3:$G$500,7,FALSE)</f>
        <v>1800</v>
      </c>
    </row>
    <row r="452" spans="1:9" x14ac:dyDescent="0.25">
      <c r="A452" s="6">
        <f>'NR08a-52STATE.POP'!$B451</f>
        <v>2267003020</v>
      </c>
      <c r="B452" s="7" t="str">
        <f>'NR08a-52STATE.POP'!$C451</f>
        <v>LPG - Forklifts</v>
      </c>
      <c r="C452" s="13">
        <f>'NR08a-52STATE.POP'!$D451</f>
        <v>40</v>
      </c>
      <c r="D452" s="13">
        <f>'NR08a-52STATE.POP'!$E451</f>
        <v>50</v>
      </c>
      <c r="E452" s="13">
        <f>'NR08a-52STATE.POP'!$F451</f>
        <v>45.43</v>
      </c>
      <c r="F452" s="13">
        <f>'NR08a-52STATE.POP'!$G451</f>
        <v>4500</v>
      </c>
      <c r="G452" s="15">
        <f>VLOOKUP($A452,'NR08a-ACTIVITY.DAT'!$A$3:$G$500,5,FALSE)</f>
        <v>0.3</v>
      </c>
      <c r="H452" s="13">
        <f t="shared" si="6"/>
        <v>15000</v>
      </c>
      <c r="I452" s="13">
        <f>VLOOKUP($A452,'NR08a-ACTIVITY.DAT'!$A$3:$G$500,7,FALSE)</f>
        <v>1800</v>
      </c>
    </row>
    <row r="453" spans="1:9" x14ac:dyDescent="0.25">
      <c r="A453" s="6">
        <f>'NR08a-52STATE.POP'!$B452</f>
        <v>2267003020</v>
      </c>
      <c r="B453" s="7" t="str">
        <f>'NR08a-52STATE.POP'!$C452</f>
        <v>LPG - Forklifts</v>
      </c>
      <c r="C453" s="13">
        <f>'NR08a-52STATE.POP'!$D452</f>
        <v>50</v>
      </c>
      <c r="D453" s="13">
        <f>'NR08a-52STATE.POP'!$E452</f>
        <v>75</v>
      </c>
      <c r="E453" s="13">
        <f>'NR08a-52STATE.POP'!$F452</f>
        <v>58.18</v>
      </c>
      <c r="F453" s="13">
        <f>'NR08a-52STATE.POP'!$G452</f>
        <v>4500</v>
      </c>
      <c r="G453" s="15">
        <f>VLOOKUP($A453,'NR08a-ACTIVITY.DAT'!$A$3:$G$500,5,FALSE)</f>
        <v>0.3</v>
      </c>
      <c r="H453" s="13">
        <f t="shared" ref="H453:H516" si="7">$F453/$G453</f>
        <v>15000</v>
      </c>
      <c r="I453" s="13">
        <f>VLOOKUP($A453,'NR08a-ACTIVITY.DAT'!$A$3:$G$500,7,FALSE)</f>
        <v>1800</v>
      </c>
    </row>
    <row r="454" spans="1:9" x14ac:dyDescent="0.25">
      <c r="A454" s="6">
        <f>'NR08a-52STATE.POP'!$B453</f>
        <v>2267003020</v>
      </c>
      <c r="B454" s="7" t="str">
        <f>'NR08a-52STATE.POP'!$C453</f>
        <v>LPG - Forklifts</v>
      </c>
      <c r="C454" s="13">
        <f>'NR08a-52STATE.POP'!$D453</f>
        <v>75</v>
      </c>
      <c r="D454" s="13">
        <f>'NR08a-52STATE.POP'!$E453</f>
        <v>100</v>
      </c>
      <c r="E454" s="13">
        <f>'NR08a-52STATE.POP'!$F453</f>
        <v>79.83</v>
      </c>
      <c r="F454" s="13">
        <f>'NR08a-52STATE.POP'!$G453</f>
        <v>4500</v>
      </c>
      <c r="G454" s="15">
        <f>VLOOKUP($A454,'NR08a-ACTIVITY.DAT'!$A$3:$G$500,5,FALSE)</f>
        <v>0.3</v>
      </c>
      <c r="H454" s="13">
        <f t="shared" si="7"/>
        <v>15000</v>
      </c>
      <c r="I454" s="13">
        <f>VLOOKUP($A454,'NR08a-ACTIVITY.DAT'!$A$3:$G$500,7,FALSE)</f>
        <v>1800</v>
      </c>
    </row>
    <row r="455" spans="1:9" x14ac:dyDescent="0.25">
      <c r="A455" s="6">
        <f>'NR08a-52STATE.POP'!$B454</f>
        <v>2267003020</v>
      </c>
      <c r="B455" s="7" t="str">
        <f>'NR08a-52STATE.POP'!$C454</f>
        <v>LPG - Forklifts</v>
      </c>
      <c r="C455" s="13">
        <f>'NR08a-52STATE.POP'!$D454</f>
        <v>100</v>
      </c>
      <c r="D455" s="13">
        <f>'NR08a-52STATE.POP'!$E454</f>
        <v>175</v>
      </c>
      <c r="E455" s="13">
        <f>'NR08a-52STATE.POP'!$F454</f>
        <v>131.5</v>
      </c>
      <c r="F455" s="13">
        <f>'NR08a-52STATE.POP'!$G454</f>
        <v>4500</v>
      </c>
      <c r="G455" s="15">
        <f>VLOOKUP($A455,'NR08a-ACTIVITY.DAT'!$A$3:$G$500,5,FALSE)</f>
        <v>0.3</v>
      </c>
      <c r="H455" s="13">
        <f t="shared" si="7"/>
        <v>15000</v>
      </c>
      <c r="I455" s="13">
        <f>VLOOKUP($A455,'NR08a-ACTIVITY.DAT'!$A$3:$G$500,7,FALSE)</f>
        <v>1800</v>
      </c>
    </row>
    <row r="456" spans="1:9" x14ac:dyDescent="0.25">
      <c r="A456" s="6">
        <f>'NR08a-52STATE.POP'!$B455</f>
        <v>2267003020</v>
      </c>
      <c r="B456" s="7" t="str">
        <f>'NR08a-52STATE.POP'!$C455</f>
        <v>LPG - Forklifts</v>
      </c>
      <c r="C456" s="13">
        <f>'NR08a-52STATE.POP'!$D455</f>
        <v>175</v>
      </c>
      <c r="D456" s="13">
        <f>'NR08a-52STATE.POP'!$E455</f>
        <v>300</v>
      </c>
      <c r="E456" s="13">
        <f>'NR08a-52STATE.POP'!$F455</f>
        <v>215.8</v>
      </c>
      <c r="F456" s="13">
        <f>'NR08a-52STATE.POP'!$G455</f>
        <v>4500</v>
      </c>
      <c r="G456" s="15">
        <f>VLOOKUP($A456,'NR08a-ACTIVITY.DAT'!$A$3:$G$500,5,FALSE)</f>
        <v>0.3</v>
      </c>
      <c r="H456" s="13">
        <f t="shared" si="7"/>
        <v>15000</v>
      </c>
      <c r="I456" s="13">
        <f>VLOOKUP($A456,'NR08a-ACTIVITY.DAT'!$A$3:$G$500,7,FALSE)</f>
        <v>1800</v>
      </c>
    </row>
    <row r="457" spans="1:9" x14ac:dyDescent="0.25">
      <c r="A457" s="6">
        <f>'NR08a-52STATE.POP'!$B456</f>
        <v>2267003030</v>
      </c>
      <c r="B457" s="7" t="str">
        <f>'NR08a-52STATE.POP'!$C456</f>
        <v>LPG - Sweepers/Scrubbers</v>
      </c>
      <c r="C457" s="13">
        <f>'NR08a-52STATE.POP'!$D456</f>
        <v>25</v>
      </c>
      <c r="D457" s="13">
        <f>'NR08a-52STATE.POP'!$E456</f>
        <v>40</v>
      </c>
      <c r="E457" s="13">
        <f>'NR08a-52STATE.POP'!$F456</f>
        <v>31</v>
      </c>
      <c r="F457" s="13">
        <f>'NR08a-52STATE.POP'!$G456</f>
        <v>1500</v>
      </c>
      <c r="G457" s="15">
        <f>VLOOKUP($A457,'NR08a-ACTIVITY.DAT'!$A$3:$G$500,5,FALSE)</f>
        <v>0.71</v>
      </c>
      <c r="H457" s="13">
        <f t="shared" si="7"/>
        <v>2112.6760563380285</v>
      </c>
      <c r="I457" s="13">
        <f>VLOOKUP($A457,'NR08a-ACTIVITY.DAT'!$A$3:$G$500,7,FALSE)</f>
        <v>516</v>
      </c>
    </row>
    <row r="458" spans="1:9" x14ac:dyDescent="0.25">
      <c r="A458" s="6">
        <f>'NR08a-52STATE.POP'!$B457</f>
        <v>2267003030</v>
      </c>
      <c r="B458" s="7" t="str">
        <f>'NR08a-52STATE.POP'!$C457</f>
        <v>LPG - Sweepers/Scrubbers</v>
      </c>
      <c r="C458" s="13">
        <f>'NR08a-52STATE.POP'!$D457</f>
        <v>40</v>
      </c>
      <c r="D458" s="13">
        <f>'NR08a-52STATE.POP'!$E457</f>
        <v>50</v>
      </c>
      <c r="E458" s="13">
        <f>'NR08a-52STATE.POP'!$F457</f>
        <v>47</v>
      </c>
      <c r="F458" s="13">
        <f>'NR08a-52STATE.POP'!$G457</f>
        <v>1500</v>
      </c>
      <c r="G458" s="15">
        <f>VLOOKUP($A458,'NR08a-ACTIVITY.DAT'!$A$3:$G$500,5,FALSE)</f>
        <v>0.71</v>
      </c>
      <c r="H458" s="13">
        <f t="shared" si="7"/>
        <v>2112.6760563380285</v>
      </c>
      <c r="I458" s="13">
        <f>VLOOKUP($A458,'NR08a-ACTIVITY.DAT'!$A$3:$G$500,7,FALSE)</f>
        <v>516</v>
      </c>
    </row>
    <row r="459" spans="1:9" x14ac:dyDescent="0.25">
      <c r="A459" s="6">
        <f>'NR08a-52STATE.POP'!$B458</f>
        <v>2267003030</v>
      </c>
      <c r="B459" s="7" t="str">
        <f>'NR08a-52STATE.POP'!$C458</f>
        <v>LPG - Sweepers/Scrubbers</v>
      </c>
      <c r="C459" s="13">
        <f>'NR08a-52STATE.POP'!$D458</f>
        <v>50</v>
      </c>
      <c r="D459" s="13">
        <f>'NR08a-52STATE.POP'!$E458</f>
        <v>75</v>
      </c>
      <c r="E459" s="13">
        <f>'NR08a-52STATE.POP'!$F458</f>
        <v>63.35</v>
      </c>
      <c r="F459" s="13">
        <f>'NR08a-52STATE.POP'!$G458</f>
        <v>3000</v>
      </c>
      <c r="G459" s="15">
        <f>VLOOKUP($A459,'NR08a-ACTIVITY.DAT'!$A$3:$G$500,5,FALSE)</f>
        <v>0.71</v>
      </c>
      <c r="H459" s="13">
        <f t="shared" si="7"/>
        <v>4225.352112676057</v>
      </c>
      <c r="I459" s="13">
        <f>VLOOKUP($A459,'NR08a-ACTIVITY.DAT'!$A$3:$G$500,7,FALSE)</f>
        <v>516</v>
      </c>
    </row>
    <row r="460" spans="1:9" x14ac:dyDescent="0.25">
      <c r="A460" s="6">
        <f>'NR08a-52STATE.POP'!$B459</f>
        <v>2267003030</v>
      </c>
      <c r="B460" s="7" t="str">
        <f>'NR08a-52STATE.POP'!$C459</f>
        <v>LPG - Sweepers/Scrubbers</v>
      </c>
      <c r="C460" s="13">
        <f>'NR08a-52STATE.POP'!$D459</f>
        <v>75</v>
      </c>
      <c r="D460" s="13">
        <f>'NR08a-52STATE.POP'!$E459</f>
        <v>100</v>
      </c>
      <c r="E460" s="13">
        <f>'NR08a-52STATE.POP'!$F459</f>
        <v>90</v>
      </c>
      <c r="F460" s="13">
        <f>'NR08a-52STATE.POP'!$G459</f>
        <v>3000</v>
      </c>
      <c r="G460" s="15">
        <f>VLOOKUP($A460,'NR08a-ACTIVITY.DAT'!$A$3:$G$500,5,FALSE)</f>
        <v>0.71</v>
      </c>
      <c r="H460" s="13">
        <f t="shared" si="7"/>
        <v>4225.352112676057</v>
      </c>
      <c r="I460" s="13">
        <f>VLOOKUP($A460,'NR08a-ACTIVITY.DAT'!$A$3:$G$500,7,FALSE)</f>
        <v>516</v>
      </c>
    </row>
    <row r="461" spans="1:9" x14ac:dyDescent="0.25">
      <c r="A461" s="6">
        <f>'NR08a-52STATE.POP'!$B460</f>
        <v>2267003030</v>
      </c>
      <c r="B461" s="7" t="str">
        <f>'NR08a-52STATE.POP'!$C460</f>
        <v>LPG - Sweepers/Scrubbers</v>
      </c>
      <c r="C461" s="13">
        <f>'NR08a-52STATE.POP'!$D460</f>
        <v>100</v>
      </c>
      <c r="D461" s="13">
        <f>'NR08a-52STATE.POP'!$E460</f>
        <v>175</v>
      </c>
      <c r="E461" s="13">
        <f>'NR08a-52STATE.POP'!$F460</f>
        <v>150</v>
      </c>
      <c r="F461" s="13">
        <f>'NR08a-52STATE.POP'!$G460</f>
        <v>3000</v>
      </c>
      <c r="G461" s="15">
        <f>VLOOKUP($A461,'NR08a-ACTIVITY.DAT'!$A$3:$G$500,5,FALSE)</f>
        <v>0.71</v>
      </c>
      <c r="H461" s="13">
        <f t="shared" si="7"/>
        <v>4225.352112676057</v>
      </c>
      <c r="I461" s="13">
        <f>VLOOKUP($A461,'NR08a-ACTIVITY.DAT'!$A$3:$G$500,7,FALSE)</f>
        <v>516</v>
      </c>
    </row>
    <row r="462" spans="1:9" x14ac:dyDescent="0.25">
      <c r="A462" s="6">
        <f>'NR08a-52STATE.POP'!$B461</f>
        <v>2267003030</v>
      </c>
      <c r="B462" s="7" t="str">
        <f>'NR08a-52STATE.POP'!$C461</f>
        <v>LPG - Sweepers/Scrubbers</v>
      </c>
      <c r="C462" s="13">
        <f>'NR08a-52STATE.POP'!$D461</f>
        <v>300</v>
      </c>
      <c r="D462" s="13">
        <f>'NR08a-52STATE.POP'!$E461</f>
        <v>600</v>
      </c>
      <c r="E462" s="13">
        <f>'NR08a-52STATE.POP'!$F461</f>
        <v>411</v>
      </c>
      <c r="F462" s="13">
        <f>'NR08a-52STATE.POP'!$G461</f>
        <v>3000</v>
      </c>
      <c r="G462" s="15">
        <f>VLOOKUP($A462,'NR08a-ACTIVITY.DAT'!$A$3:$G$500,5,FALSE)</f>
        <v>0.71</v>
      </c>
      <c r="H462" s="13">
        <f t="shared" si="7"/>
        <v>4225.352112676057</v>
      </c>
      <c r="I462" s="13">
        <f>VLOOKUP($A462,'NR08a-ACTIVITY.DAT'!$A$3:$G$500,7,FALSE)</f>
        <v>516</v>
      </c>
    </row>
    <row r="463" spans="1:9" x14ac:dyDescent="0.25">
      <c r="A463" s="6">
        <f>'NR08a-52STATE.POP'!$B462</f>
        <v>2267003040</v>
      </c>
      <c r="B463" s="7" t="str">
        <f>'NR08a-52STATE.POP'!$C462</f>
        <v>LPG - Other General Industrial Eqp</v>
      </c>
      <c r="C463" s="13">
        <f>'NR08a-52STATE.POP'!$D462</f>
        <v>25</v>
      </c>
      <c r="D463" s="13">
        <f>'NR08a-52STATE.POP'!$E462</f>
        <v>40</v>
      </c>
      <c r="E463" s="13">
        <f>'NR08a-52STATE.POP'!$F462</f>
        <v>30.12</v>
      </c>
      <c r="F463" s="13">
        <f>'NR08a-52STATE.POP'!$G462</f>
        <v>1500</v>
      </c>
      <c r="G463" s="15">
        <f>VLOOKUP($A463,'NR08a-ACTIVITY.DAT'!$A$3:$G$500,5,FALSE)</f>
        <v>0.54</v>
      </c>
      <c r="H463" s="13">
        <f t="shared" si="7"/>
        <v>2777.7777777777774</v>
      </c>
      <c r="I463" s="13">
        <f>VLOOKUP($A463,'NR08a-ACTIVITY.DAT'!$A$3:$G$500,7,FALSE)</f>
        <v>713</v>
      </c>
    </row>
    <row r="464" spans="1:9" x14ac:dyDescent="0.25">
      <c r="A464" s="6">
        <f>'NR08a-52STATE.POP'!$B463</f>
        <v>2267003040</v>
      </c>
      <c r="B464" s="7" t="str">
        <f>'NR08a-52STATE.POP'!$C463</f>
        <v>LPG - Other General Industrial Eqp</v>
      </c>
      <c r="C464" s="13">
        <f>'NR08a-52STATE.POP'!$D463</f>
        <v>50</v>
      </c>
      <c r="D464" s="13">
        <f>'NR08a-52STATE.POP'!$E463</f>
        <v>75</v>
      </c>
      <c r="E464" s="13">
        <f>'NR08a-52STATE.POP'!$F463</f>
        <v>60.96</v>
      </c>
      <c r="F464" s="13">
        <f>'NR08a-52STATE.POP'!$G463</f>
        <v>3000</v>
      </c>
      <c r="G464" s="15">
        <f>VLOOKUP($A464,'NR08a-ACTIVITY.DAT'!$A$3:$G$500,5,FALSE)</f>
        <v>0.54</v>
      </c>
      <c r="H464" s="13">
        <f t="shared" si="7"/>
        <v>5555.5555555555547</v>
      </c>
      <c r="I464" s="13">
        <f>VLOOKUP($A464,'NR08a-ACTIVITY.DAT'!$A$3:$G$500,7,FALSE)</f>
        <v>713</v>
      </c>
    </row>
    <row r="465" spans="1:9" x14ac:dyDescent="0.25">
      <c r="A465" s="6">
        <f>'NR08a-52STATE.POP'!$B464</f>
        <v>2267003040</v>
      </c>
      <c r="B465" s="7" t="str">
        <f>'NR08a-52STATE.POP'!$C464</f>
        <v>LPG - Other General Industrial Eqp</v>
      </c>
      <c r="C465" s="13">
        <f>'NR08a-52STATE.POP'!$D464</f>
        <v>75</v>
      </c>
      <c r="D465" s="13">
        <f>'NR08a-52STATE.POP'!$E464</f>
        <v>100</v>
      </c>
      <c r="E465" s="13">
        <f>'NR08a-52STATE.POP'!$F464</f>
        <v>80</v>
      </c>
      <c r="F465" s="13">
        <f>'NR08a-52STATE.POP'!$G464</f>
        <v>3000</v>
      </c>
      <c r="G465" s="15">
        <f>VLOOKUP($A465,'NR08a-ACTIVITY.DAT'!$A$3:$G$500,5,FALSE)</f>
        <v>0.54</v>
      </c>
      <c r="H465" s="13">
        <f t="shared" si="7"/>
        <v>5555.5555555555547</v>
      </c>
      <c r="I465" s="13">
        <f>VLOOKUP($A465,'NR08a-ACTIVITY.DAT'!$A$3:$G$500,7,FALSE)</f>
        <v>713</v>
      </c>
    </row>
    <row r="466" spans="1:9" x14ac:dyDescent="0.25">
      <c r="A466" s="6">
        <f>'NR08a-52STATE.POP'!$B465</f>
        <v>2267003040</v>
      </c>
      <c r="B466" s="7" t="str">
        <f>'NR08a-52STATE.POP'!$C465</f>
        <v>LPG - Other General Industrial Eqp</v>
      </c>
      <c r="C466" s="13">
        <f>'NR08a-52STATE.POP'!$D465</f>
        <v>100</v>
      </c>
      <c r="D466" s="13">
        <f>'NR08a-52STATE.POP'!$E465</f>
        <v>175</v>
      </c>
      <c r="E466" s="13">
        <f>'NR08a-52STATE.POP'!$F465</f>
        <v>136</v>
      </c>
      <c r="F466" s="13">
        <f>'NR08a-52STATE.POP'!$G465</f>
        <v>3000</v>
      </c>
      <c r="G466" s="15">
        <f>VLOOKUP($A466,'NR08a-ACTIVITY.DAT'!$A$3:$G$500,5,FALSE)</f>
        <v>0.54</v>
      </c>
      <c r="H466" s="13">
        <f t="shared" si="7"/>
        <v>5555.5555555555547</v>
      </c>
      <c r="I466" s="13">
        <f>VLOOKUP($A466,'NR08a-ACTIVITY.DAT'!$A$3:$G$500,7,FALSE)</f>
        <v>713</v>
      </c>
    </row>
    <row r="467" spans="1:9" x14ac:dyDescent="0.25">
      <c r="A467" s="6">
        <f>'NR08a-52STATE.POP'!$B466</f>
        <v>2267003040</v>
      </c>
      <c r="B467" s="7" t="str">
        <f>'NR08a-52STATE.POP'!$C466</f>
        <v>LPG - Other General Industrial Eqp</v>
      </c>
      <c r="C467" s="13">
        <f>'NR08a-52STATE.POP'!$D466</f>
        <v>175</v>
      </c>
      <c r="D467" s="13">
        <f>'NR08a-52STATE.POP'!$E466</f>
        <v>300</v>
      </c>
      <c r="E467" s="13">
        <f>'NR08a-52STATE.POP'!$F466</f>
        <v>195</v>
      </c>
      <c r="F467" s="13">
        <f>'NR08a-52STATE.POP'!$G466</f>
        <v>3000</v>
      </c>
      <c r="G467" s="15">
        <f>VLOOKUP($A467,'NR08a-ACTIVITY.DAT'!$A$3:$G$500,5,FALSE)</f>
        <v>0.54</v>
      </c>
      <c r="H467" s="13">
        <f t="shared" si="7"/>
        <v>5555.5555555555547</v>
      </c>
      <c r="I467" s="13">
        <f>VLOOKUP($A467,'NR08a-ACTIVITY.DAT'!$A$3:$G$500,7,FALSE)</f>
        <v>713</v>
      </c>
    </row>
    <row r="468" spans="1:9" x14ac:dyDescent="0.25">
      <c r="A468" s="6">
        <f>'NR08a-52STATE.POP'!$B467</f>
        <v>2267003050</v>
      </c>
      <c r="B468" s="7" t="str">
        <f>'NR08a-52STATE.POP'!$C467</f>
        <v>LPG - Other Material Handling Eqp</v>
      </c>
      <c r="C468" s="13">
        <f>'NR08a-52STATE.POP'!$D467</f>
        <v>50</v>
      </c>
      <c r="D468" s="13">
        <f>'NR08a-52STATE.POP'!$E467</f>
        <v>75</v>
      </c>
      <c r="E468" s="13">
        <f>'NR08a-52STATE.POP'!$F467</f>
        <v>53.6</v>
      </c>
      <c r="F468" s="13">
        <f>'NR08a-52STATE.POP'!$G467</f>
        <v>3000</v>
      </c>
      <c r="G468" s="15">
        <f>VLOOKUP($A468,'NR08a-ACTIVITY.DAT'!$A$3:$G$500,5,FALSE)</f>
        <v>0.53</v>
      </c>
      <c r="H468" s="13">
        <f t="shared" si="7"/>
        <v>5660.3773584905657</v>
      </c>
      <c r="I468" s="13">
        <f>VLOOKUP($A468,'NR08a-ACTIVITY.DAT'!$A$3:$G$500,7,FALSE)</f>
        <v>386</v>
      </c>
    </row>
    <row r="469" spans="1:9" x14ac:dyDescent="0.25">
      <c r="A469" s="6">
        <f>'NR08a-52STATE.POP'!$B468</f>
        <v>2267003050</v>
      </c>
      <c r="B469" s="7" t="str">
        <f>'NR08a-52STATE.POP'!$C468</f>
        <v>LPG - Other Material Handling Eqp</v>
      </c>
      <c r="C469" s="13">
        <f>'NR08a-52STATE.POP'!$D468</f>
        <v>75</v>
      </c>
      <c r="D469" s="13">
        <f>'NR08a-52STATE.POP'!$E468</f>
        <v>100</v>
      </c>
      <c r="E469" s="13">
        <f>'NR08a-52STATE.POP'!$F468</f>
        <v>86</v>
      </c>
      <c r="F469" s="13">
        <f>'NR08a-52STATE.POP'!$G468</f>
        <v>3000</v>
      </c>
      <c r="G469" s="15">
        <f>VLOOKUP($A469,'NR08a-ACTIVITY.DAT'!$A$3:$G$500,5,FALSE)</f>
        <v>0.53</v>
      </c>
      <c r="H469" s="13">
        <f t="shared" si="7"/>
        <v>5660.3773584905657</v>
      </c>
      <c r="I469" s="13">
        <f>VLOOKUP($A469,'NR08a-ACTIVITY.DAT'!$A$3:$G$500,7,FALSE)</f>
        <v>386</v>
      </c>
    </row>
    <row r="470" spans="1:9" x14ac:dyDescent="0.25">
      <c r="A470" s="6">
        <f>'NR08a-52STATE.POP'!$B469</f>
        <v>2267003070</v>
      </c>
      <c r="B470" s="7" t="str">
        <f>'NR08a-52STATE.POP'!$C469</f>
        <v>LPG - Terminal Tractors</v>
      </c>
      <c r="C470" s="13">
        <f>'NR08a-52STATE.POP'!$D469</f>
        <v>25</v>
      </c>
      <c r="D470" s="13">
        <f>'NR08a-52STATE.POP'!$E469</f>
        <v>40</v>
      </c>
      <c r="E470" s="13">
        <f>'NR08a-52STATE.POP'!$F469</f>
        <v>35</v>
      </c>
      <c r="F470" s="13">
        <f>'NR08a-52STATE.POP'!$G469</f>
        <v>1500</v>
      </c>
      <c r="G470" s="15">
        <f>VLOOKUP($A470,'NR08a-ACTIVITY.DAT'!$A$3:$G$500,5,FALSE)</f>
        <v>0.78</v>
      </c>
      <c r="H470" s="13">
        <f t="shared" si="7"/>
        <v>1923.0769230769231</v>
      </c>
      <c r="I470" s="13">
        <f>VLOOKUP($A470,'NR08a-ACTIVITY.DAT'!$A$3:$G$500,7,FALSE)</f>
        <v>827</v>
      </c>
    </row>
    <row r="471" spans="1:9" x14ac:dyDescent="0.25">
      <c r="A471" s="6">
        <f>'NR08a-52STATE.POP'!$B470</f>
        <v>2267003070</v>
      </c>
      <c r="B471" s="7" t="str">
        <f>'NR08a-52STATE.POP'!$C470</f>
        <v>LPG - Terminal Tractors</v>
      </c>
      <c r="C471" s="13">
        <f>'NR08a-52STATE.POP'!$D470</f>
        <v>50</v>
      </c>
      <c r="D471" s="13">
        <f>'NR08a-52STATE.POP'!$E470</f>
        <v>75</v>
      </c>
      <c r="E471" s="13">
        <f>'NR08a-52STATE.POP'!$F470</f>
        <v>57</v>
      </c>
      <c r="F471" s="13">
        <f>'NR08a-52STATE.POP'!$G470</f>
        <v>3000</v>
      </c>
      <c r="G471" s="15">
        <f>VLOOKUP($A471,'NR08a-ACTIVITY.DAT'!$A$3:$G$500,5,FALSE)</f>
        <v>0.78</v>
      </c>
      <c r="H471" s="13">
        <f t="shared" si="7"/>
        <v>3846.1538461538462</v>
      </c>
      <c r="I471" s="13">
        <f>VLOOKUP($A471,'NR08a-ACTIVITY.DAT'!$A$3:$G$500,7,FALSE)</f>
        <v>827</v>
      </c>
    </row>
    <row r="472" spans="1:9" x14ac:dyDescent="0.25">
      <c r="A472" s="6">
        <f>'NR08a-52STATE.POP'!$B471</f>
        <v>2267003070</v>
      </c>
      <c r="B472" s="7" t="str">
        <f>'NR08a-52STATE.POP'!$C471</f>
        <v>LPG - Terminal Tractors</v>
      </c>
      <c r="C472" s="13">
        <f>'NR08a-52STATE.POP'!$D471</f>
        <v>75</v>
      </c>
      <c r="D472" s="13">
        <f>'NR08a-52STATE.POP'!$E471</f>
        <v>100</v>
      </c>
      <c r="E472" s="13">
        <f>'NR08a-52STATE.POP'!$F471</f>
        <v>97</v>
      </c>
      <c r="F472" s="13">
        <f>'NR08a-52STATE.POP'!$G471</f>
        <v>3000</v>
      </c>
      <c r="G472" s="15">
        <f>VLOOKUP($A472,'NR08a-ACTIVITY.DAT'!$A$3:$G$500,5,FALSE)</f>
        <v>0.78</v>
      </c>
      <c r="H472" s="13">
        <f t="shared" si="7"/>
        <v>3846.1538461538462</v>
      </c>
      <c r="I472" s="13">
        <f>VLOOKUP($A472,'NR08a-ACTIVITY.DAT'!$A$3:$G$500,7,FALSE)</f>
        <v>827</v>
      </c>
    </row>
    <row r="473" spans="1:9" x14ac:dyDescent="0.25">
      <c r="A473" s="6">
        <f>'NR08a-52STATE.POP'!$B472</f>
        <v>2267003070</v>
      </c>
      <c r="B473" s="7" t="str">
        <f>'NR08a-52STATE.POP'!$C472</f>
        <v>LPG - Terminal Tractors</v>
      </c>
      <c r="C473" s="13">
        <f>'NR08a-52STATE.POP'!$D472</f>
        <v>100</v>
      </c>
      <c r="D473" s="13">
        <f>'NR08a-52STATE.POP'!$E472</f>
        <v>175</v>
      </c>
      <c r="E473" s="13">
        <f>'NR08a-52STATE.POP'!$F472</f>
        <v>104</v>
      </c>
      <c r="F473" s="13">
        <f>'NR08a-52STATE.POP'!$G472</f>
        <v>3000</v>
      </c>
      <c r="G473" s="15">
        <f>VLOOKUP($A473,'NR08a-ACTIVITY.DAT'!$A$3:$G$500,5,FALSE)</f>
        <v>0.78</v>
      </c>
      <c r="H473" s="13">
        <f t="shared" si="7"/>
        <v>3846.1538461538462</v>
      </c>
      <c r="I473" s="13">
        <f>VLOOKUP($A473,'NR08a-ACTIVITY.DAT'!$A$3:$G$500,7,FALSE)</f>
        <v>827</v>
      </c>
    </row>
    <row r="474" spans="1:9" x14ac:dyDescent="0.25">
      <c r="A474" s="6">
        <f>'NR08a-52STATE.POP'!$B473</f>
        <v>2267003070</v>
      </c>
      <c r="B474" s="7" t="str">
        <f>'NR08a-52STATE.POP'!$C473</f>
        <v>LPG - Terminal Tractors</v>
      </c>
      <c r="C474" s="13">
        <f>'NR08a-52STATE.POP'!$D473</f>
        <v>175</v>
      </c>
      <c r="D474" s="13">
        <f>'NR08a-52STATE.POP'!$E473</f>
        <v>300</v>
      </c>
      <c r="E474" s="13">
        <f>'NR08a-52STATE.POP'!$F473</f>
        <v>190</v>
      </c>
      <c r="F474" s="13">
        <f>'NR08a-52STATE.POP'!$G473</f>
        <v>3000</v>
      </c>
      <c r="G474" s="15">
        <f>VLOOKUP($A474,'NR08a-ACTIVITY.DAT'!$A$3:$G$500,5,FALSE)</f>
        <v>0.78</v>
      </c>
      <c r="H474" s="13">
        <f t="shared" si="7"/>
        <v>3846.1538461538462</v>
      </c>
      <c r="I474" s="13">
        <f>VLOOKUP($A474,'NR08a-ACTIVITY.DAT'!$A$3:$G$500,7,FALSE)</f>
        <v>827</v>
      </c>
    </row>
    <row r="475" spans="1:9" x14ac:dyDescent="0.25">
      <c r="A475" s="6">
        <f>'NR08a-52STATE.POP'!$B474</f>
        <v>2267004066</v>
      </c>
      <c r="B475" s="7" t="str">
        <f>'NR08a-52STATE.POP'!$C474</f>
        <v>LPG - Chippers/Stump Grinders (com)</v>
      </c>
      <c r="C475" s="13">
        <f>'NR08a-52STATE.POP'!$D474</f>
        <v>25</v>
      </c>
      <c r="D475" s="13">
        <f>'NR08a-52STATE.POP'!$E474</f>
        <v>40</v>
      </c>
      <c r="E475" s="13">
        <f>'NR08a-52STATE.POP'!$F474</f>
        <v>35.1</v>
      </c>
      <c r="F475" s="13">
        <f>'NR08a-52STATE.POP'!$G474</f>
        <v>1500</v>
      </c>
      <c r="G475" s="15">
        <f>VLOOKUP($A475,'NR08a-ACTIVITY.DAT'!$A$3:$G$500,5,FALSE)</f>
        <v>0.78</v>
      </c>
      <c r="H475" s="13">
        <f t="shared" si="7"/>
        <v>1923.0769230769231</v>
      </c>
      <c r="I475" s="13">
        <f>VLOOKUP($A475,'NR08a-ACTIVITY.DAT'!$A$3:$G$500,7,FALSE)</f>
        <v>488</v>
      </c>
    </row>
    <row r="476" spans="1:9" x14ac:dyDescent="0.25">
      <c r="A476" s="6">
        <f>'NR08a-52STATE.POP'!$B475</f>
        <v>2267004066</v>
      </c>
      <c r="B476" s="7" t="str">
        <f>'NR08a-52STATE.POP'!$C475</f>
        <v>LPG - Chippers/Stump Grinders (com)</v>
      </c>
      <c r="C476" s="13">
        <f>'NR08a-52STATE.POP'!$D475</f>
        <v>50</v>
      </c>
      <c r="D476" s="13">
        <f>'NR08a-52STATE.POP'!$E475</f>
        <v>75</v>
      </c>
      <c r="E476" s="13">
        <f>'NR08a-52STATE.POP'!$F475</f>
        <v>60.77</v>
      </c>
      <c r="F476" s="13">
        <f>'NR08a-52STATE.POP'!$G475</f>
        <v>3000</v>
      </c>
      <c r="G476" s="15">
        <f>VLOOKUP($A476,'NR08a-ACTIVITY.DAT'!$A$3:$G$500,5,FALSE)</f>
        <v>0.78</v>
      </c>
      <c r="H476" s="13">
        <f t="shared" si="7"/>
        <v>3846.1538461538462</v>
      </c>
      <c r="I476" s="13">
        <f>VLOOKUP($A476,'NR08a-ACTIVITY.DAT'!$A$3:$G$500,7,FALSE)</f>
        <v>488</v>
      </c>
    </row>
    <row r="477" spans="1:9" x14ac:dyDescent="0.25">
      <c r="A477" s="6">
        <f>'NR08a-52STATE.POP'!$B476</f>
        <v>2267004066</v>
      </c>
      <c r="B477" s="7" t="str">
        <f>'NR08a-52STATE.POP'!$C476</f>
        <v>LPG - Chippers/Stump Grinders (com)</v>
      </c>
      <c r="C477" s="13">
        <f>'NR08a-52STATE.POP'!$D476</f>
        <v>75</v>
      </c>
      <c r="D477" s="13">
        <f>'NR08a-52STATE.POP'!$E476</f>
        <v>100</v>
      </c>
      <c r="E477" s="13">
        <f>'NR08a-52STATE.POP'!$F476</f>
        <v>80</v>
      </c>
      <c r="F477" s="13">
        <f>'NR08a-52STATE.POP'!$G476</f>
        <v>3000</v>
      </c>
      <c r="G477" s="15">
        <f>VLOOKUP($A477,'NR08a-ACTIVITY.DAT'!$A$3:$G$500,5,FALSE)</f>
        <v>0.78</v>
      </c>
      <c r="H477" s="13">
        <f t="shared" si="7"/>
        <v>3846.1538461538462</v>
      </c>
      <c r="I477" s="13">
        <f>VLOOKUP($A477,'NR08a-ACTIVITY.DAT'!$A$3:$G$500,7,FALSE)</f>
        <v>488</v>
      </c>
    </row>
    <row r="478" spans="1:9" x14ac:dyDescent="0.25">
      <c r="A478" s="6">
        <f>'NR08a-52STATE.POP'!$B477</f>
        <v>2267004066</v>
      </c>
      <c r="B478" s="7" t="str">
        <f>'NR08a-52STATE.POP'!$C477</f>
        <v>LPG - Chippers/Stump Grinders (com)</v>
      </c>
      <c r="C478" s="13">
        <f>'NR08a-52STATE.POP'!$D477</f>
        <v>100</v>
      </c>
      <c r="D478" s="13">
        <f>'NR08a-52STATE.POP'!$E477</f>
        <v>175</v>
      </c>
      <c r="E478" s="13">
        <f>'NR08a-52STATE.POP'!$F477</f>
        <v>119</v>
      </c>
      <c r="F478" s="13">
        <f>'NR08a-52STATE.POP'!$G477</f>
        <v>3000</v>
      </c>
      <c r="G478" s="15">
        <f>VLOOKUP($A478,'NR08a-ACTIVITY.DAT'!$A$3:$G$500,5,FALSE)</f>
        <v>0.78</v>
      </c>
      <c r="H478" s="13">
        <f t="shared" si="7"/>
        <v>3846.1538461538462</v>
      </c>
      <c r="I478" s="13">
        <f>VLOOKUP($A478,'NR08a-ACTIVITY.DAT'!$A$3:$G$500,7,FALSE)</f>
        <v>488</v>
      </c>
    </row>
    <row r="479" spans="1:9" x14ac:dyDescent="0.25">
      <c r="A479" s="6">
        <f>'NR08a-52STATE.POP'!$B478</f>
        <v>2267005055</v>
      </c>
      <c r="B479" s="7" t="str">
        <f>'NR08a-52STATE.POP'!$C478</f>
        <v>LPG - Other Agricultural Equipment</v>
      </c>
      <c r="C479" s="13">
        <f>'NR08a-52STATE.POP'!$D478</f>
        <v>100</v>
      </c>
      <c r="D479" s="13">
        <f>'NR08a-52STATE.POP'!$E478</f>
        <v>175</v>
      </c>
      <c r="E479" s="13">
        <f>'NR08a-52STATE.POP'!$F478</f>
        <v>154</v>
      </c>
      <c r="F479" s="13">
        <f>'NR08a-52STATE.POP'!$G478</f>
        <v>1705</v>
      </c>
      <c r="G479" s="15">
        <f>VLOOKUP($A479,'NR08a-ACTIVITY.DAT'!$A$3:$G$500,5,FALSE)</f>
        <v>0.55000000000000004</v>
      </c>
      <c r="H479" s="13">
        <f t="shared" si="7"/>
        <v>3099.9999999999995</v>
      </c>
      <c r="I479" s="13">
        <f>VLOOKUP($A479,'NR08a-ACTIVITY.DAT'!$A$3:$G$500,7,FALSE)</f>
        <v>124</v>
      </c>
    </row>
    <row r="480" spans="1:9" x14ac:dyDescent="0.25">
      <c r="A480" s="6">
        <f>'NR08a-52STATE.POP'!$B479</f>
        <v>2267005060</v>
      </c>
      <c r="B480" s="7" t="str">
        <f>'NR08a-52STATE.POP'!$C479</f>
        <v>LPG - Irrigation Sets</v>
      </c>
      <c r="C480" s="13">
        <f>'NR08a-52STATE.POP'!$D479</f>
        <v>100</v>
      </c>
      <c r="D480" s="13">
        <f>'NR08a-52STATE.POP'!$E479</f>
        <v>175</v>
      </c>
      <c r="E480" s="13">
        <f>'NR08a-52STATE.POP'!$F479</f>
        <v>113</v>
      </c>
      <c r="F480" s="13">
        <f>'NR08a-52STATE.POP'!$G479</f>
        <v>3000</v>
      </c>
      <c r="G480" s="15">
        <f>VLOOKUP($A480,'NR08a-ACTIVITY.DAT'!$A$3:$G$500,5,FALSE)</f>
        <v>0.6</v>
      </c>
      <c r="H480" s="13">
        <f t="shared" si="7"/>
        <v>5000</v>
      </c>
      <c r="I480" s="13">
        <f>VLOOKUP($A480,'NR08a-ACTIVITY.DAT'!$A$3:$G$500,7,FALSE)</f>
        <v>716</v>
      </c>
    </row>
    <row r="481" spans="1:9" x14ac:dyDescent="0.25">
      <c r="A481" s="6">
        <f>'NR08a-52STATE.POP'!$B480</f>
        <v>2267006005</v>
      </c>
      <c r="B481" s="7" t="str">
        <f>'NR08a-52STATE.POP'!$C480</f>
        <v>LPG - Generator Sets</v>
      </c>
      <c r="C481" s="13">
        <f>'NR08a-52STATE.POP'!$D480</f>
        <v>25</v>
      </c>
      <c r="D481" s="13">
        <f>'NR08a-52STATE.POP'!$E480</f>
        <v>40</v>
      </c>
      <c r="E481" s="13">
        <f>'NR08a-52STATE.POP'!$F480</f>
        <v>30.32</v>
      </c>
      <c r="F481" s="13">
        <f>'NR08a-52STATE.POP'!$G480</f>
        <v>1500</v>
      </c>
      <c r="G481" s="15">
        <f>VLOOKUP($A481,'NR08a-ACTIVITY.DAT'!$A$3:$G$500,5,FALSE)</f>
        <v>0.68</v>
      </c>
      <c r="H481" s="13">
        <f t="shared" si="7"/>
        <v>2205.8823529411761</v>
      </c>
      <c r="I481" s="13">
        <f>VLOOKUP($A481,'NR08a-ACTIVITY.DAT'!$A$3:$G$500,7,FALSE)</f>
        <v>115</v>
      </c>
    </row>
    <row r="482" spans="1:9" x14ac:dyDescent="0.25">
      <c r="A482" s="6">
        <f>'NR08a-52STATE.POP'!$B481</f>
        <v>2267006005</v>
      </c>
      <c r="B482" s="7" t="str">
        <f>'NR08a-52STATE.POP'!$C481</f>
        <v>LPG - Generator Sets</v>
      </c>
      <c r="C482" s="13">
        <f>'NR08a-52STATE.POP'!$D481</f>
        <v>40</v>
      </c>
      <c r="D482" s="13">
        <f>'NR08a-52STATE.POP'!$E481</f>
        <v>50</v>
      </c>
      <c r="E482" s="13">
        <f>'NR08a-52STATE.POP'!$F481</f>
        <v>45.99</v>
      </c>
      <c r="F482" s="13">
        <f>'NR08a-52STATE.POP'!$G481</f>
        <v>1500</v>
      </c>
      <c r="G482" s="15">
        <f>VLOOKUP($A482,'NR08a-ACTIVITY.DAT'!$A$3:$G$500,5,FALSE)</f>
        <v>0.68</v>
      </c>
      <c r="H482" s="13">
        <f t="shared" si="7"/>
        <v>2205.8823529411761</v>
      </c>
      <c r="I482" s="13">
        <f>VLOOKUP($A482,'NR08a-ACTIVITY.DAT'!$A$3:$G$500,7,FALSE)</f>
        <v>115</v>
      </c>
    </row>
    <row r="483" spans="1:9" x14ac:dyDescent="0.25">
      <c r="A483" s="6">
        <f>'NR08a-52STATE.POP'!$B482</f>
        <v>2267006005</v>
      </c>
      <c r="B483" s="7" t="str">
        <f>'NR08a-52STATE.POP'!$C482</f>
        <v>LPG - Generator Sets</v>
      </c>
      <c r="C483" s="13">
        <f>'NR08a-52STATE.POP'!$D482</f>
        <v>50</v>
      </c>
      <c r="D483" s="13">
        <f>'NR08a-52STATE.POP'!$E482</f>
        <v>75</v>
      </c>
      <c r="E483" s="13">
        <f>'NR08a-52STATE.POP'!$F482</f>
        <v>62.91</v>
      </c>
      <c r="F483" s="13">
        <f>'NR08a-52STATE.POP'!$G482</f>
        <v>1955</v>
      </c>
      <c r="G483" s="15">
        <f>VLOOKUP($A483,'NR08a-ACTIVITY.DAT'!$A$3:$G$500,5,FALSE)</f>
        <v>0.68</v>
      </c>
      <c r="H483" s="13">
        <f t="shared" si="7"/>
        <v>2875</v>
      </c>
      <c r="I483" s="13">
        <f>VLOOKUP($A483,'NR08a-ACTIVITY.DAT'!$A$3:$G$500,7,FALSE)</f>
        <v>115</v>
      </c>
    </row>
    <row r="484" spans="1:9" x14ac:dyDescent="0.25">
      <c r="A484" s="6">
        <f>'NR08a-52STATE.POP'!$B483</f>
        <v>2267006005</v>
      </c>
      <c r="B484" s="7" t="str">
        <f>'NR08a-52STATE.POP'!$C483</f>
        <v>LPG - Generator Sets</v>
      </c>
      <c r="C484" s="13">
        <f>'NR08a-52STATE.POP'!$D483</f>
        <v>75</v>
      </c>
      <c r="D484" s="13">
        <f>'NR08a-52STATE.POP'!$E483</f>
        <v>100</v>
      </c>
      <c r="E484" s="13">
        <f>'NR08a-52STATE.POP'!$F483</f>
        <v>81.28</v>
      </c>
      <c r="F484" s="13">
        <f>'NR08a-52STATE.POP'!$G483</f>
        <v>1955</v>
      </c>
      <c r="G484" s="15">
        <f>VLOOKUP($A484,'NR08a-ACTIVITY.DAT'!$A$3:$G$500,5,FALSE)</f>
        <v>0.68</v>
      </c>
      <c r="H484" s="13">
        <f t="shared" si="7"/>
        <v>2875</v>
      </c>
      <c r="I484" s="13">
        <f>VLOOKUP($A484,'NR08a-ACTIVITY.DAT'!$A$3:$G$500,7,FALSE)</f>
        <v>115</v>
      </c>
    </row>
    <row r="485" spans="1:9" x14ac:dyDescent="0.25">
      <c r="A485" s="6">
        <f>'NR08a-52STATE.POP'!$B484</f>
        <v>2267006005</v>
      </c>
      <c r="B485" s="7" t="str">
        <f>'NR08a-52STATE.POP'!$C484</f>
        <v>LPG - Generator Sets</v>
      </c>
      <c r="C485" s="13">
        <f>'NR08a-52STATE.POP'!$D484</f>
        <v>100</v>
      </c>
      <c r="D485" s="13">
        <f>'NR08a-52STATE.POP'!$E484</f>
        <v>175</v>
      </c>
      <c r="E485" s="13">
        <f>'NR08a-52STATE.POP'!$F484</f>
        <v>138.80000000000001</v>
      </c>
      <c r="F485" s="13">
        <f>'NR08a-52STATE.POP'!$G484</f>
        <v>1955</v>
      </c>
      <c r="G485" s="15">
        <f>VLOOKUP($A485,'NR08a-ACTIVITY.DAT'!$A$3:$G$500,5,FALSE)</f>
        <v>0.68</v>
      </c>
      <c r="H485" s="13">
        <f t="shared" si="7"/>
        <v>2875</v>
      </c>
      <c r="I485" s="13">
        <f>VLOOKUP($A485,'NR08a-ACTIVITY.DAT'!$A$3:$G$500,7,FALSE)</f>
        <v>115</v>
      </c>
    </row>
    <row r="486" spans="1:9" x14ac:dyDescent="0.25">
      <c r="A486" s="6">
        <f>'NR08a-52STATE.POP'!$B485</f>
        <v>2267006005</v>
      </c>
      <c r="B486" s="7" t="str">
        <f>'NR08a-52STATE.POP'!$C485</f>
        <v>LPG - Generator Sets</v>
      </c>
      <c r="C486" s="13">
        <f>'NR08a-52STATE.POP'!$D485</f>
        <v>175</v>
      </c>
      <c r="D486" s="13">
        <f>'NR08a-52STATE.POP'!$E485</f>
        <v>300</v>
      </c>
      <c r="E486" s="13">
        <f>'NR08a-52STATE.POP'!$F485</f>
        <v>239.6</v>
      </c>
      <c r="F486" s="13">
        <f>'NR08a-52STATE.POP'!$G485</f>
        <v>1955</v>
      </c>
      <c r="G486" s="15">
        <f>VLOOKUP($A486,'NR08a-ACTIVITY.DAT'!$A$3:$G$500,5,FALSE)</f>
        <v>0.68</v>
      </c>
      <c r="H486" s="13">
        <f t="shared" si="7"/>
        <v>2875</v>
      </c>
      <c r="I486" s="13">
        <f>VLOOKUP($A486,'NR08a-ACTIVITY.DAT'!$A$3:$G$500,7,FALSE)</f>
        <v>115</v>
      </c>
    </row>
    <row r="487" spans="1:9" x14ac:dyDescent="0.25">
      <c r="A487" s="6">
        <f>'NR08a-52STATE.POP'!$B486</f>
        <v>2267006005</v>
      </c>
      <c r="B487" s="7" t="str">
        <f>'NR08a-52STATE.POP'!$C486</f>
        <v>LPG - Generator Sets</v>
      </c>
      <c r="C487" s="13">
        <f>'NR08a-52STATE.POP'!$D486</f>
        <v>300</v>
      </c>
      <c r="D487" s="13">
        <f>'NR08a-52STATE.POP'!$E486</f>
        <v>600</v>
      </c>
      <c r="E487" s="13">
        <f>'NR08a-52STATE.POP'!$F486</f>
        <v>372</v>
      </c>
      <c r="F487" s="13">
        <f>'NR08a-52STATE.POP'!$G486</f>
        <v>1955</v>
      </c>
      <c r="G487" s="15">
        <f>VLOOKUP($A487,'NR08a-ACTIVITY.DAT'!$A$3:$G$500,5,FALSE)</f>
        <v>0.68</v>
      </c>
      <c r="H487" s="13">
        <f t="shared" si="7"/>
        <v>2875</v>
      </c>
      <c r="I487" s="13">
        <f>VLOOKUP($A487,'NR08a-ACTIVITY.DAT'!$A$3:$G$500,7,FALSE)</f>
        <v>115</v>
      </c>
    </row>
    <row r="488" spans="1:9" x14ac:dyDescent="0.25">
      <c r="A488" s="6">
        <f>'NR08a-52STATE.POP'!$B487</f>
        <v>2267006010</v>
      </c>
      <c r="B488" s="7" t="str">
        <f>'NR08a-52STATE.POP'!$C487</f>
        <v>LPG - Pumps</v>
      </c>
      <c r="C488" s="13">
        <f>'NR08a-52STATE.POP'!$D487</f>
        <v>25</v>
      </c>
      <c r="D488" s="13">
        <f>'NR08a-52STATE.POP'!$E487</f>
        <v>40</v>
      </c>
      <c r="E488" s="13">
        <f>'NR08a-52STATE.POP'!$F487</f>
        <v>31.95</v>
      </c>
      <c r="F488" s="13">
        <f>'NR08a-52STATE.POP'!$G487</f>
        <v>1500</v>
      </c>
      <c r="G488" s="15">
        <f>VLOOKUP($A488,'NR08a-ACTIVITY.DAT'!$A$3:$G$500,5,FALSE)</f>
        <v>0.69</v>
      </c>
      <c r="H488" s="13">
        <f t="shared" si="7"/>
        <v>2173.913043478261</v>
      </c>
      <c r="I488" s="13">
        <f>VLOOKUP($A488,'NR08a-ACTIVITY.DAT'!$A$3:$G$500,7,FALSE)</f>
        <v>221</v>
      </c>
    </row>
    <row r="489" spans="1:9" x14ac:dyDescent="0.25">
      <c r="A489" s="6">
        <f>'NR08a-52STATE.POP'!$B488</f>
        <v>2267006010</v>
      </c>
      <c r="B489" s="7" t="str">
        <f>'NR08a-52STATE.POP'!$C488</f>
        <v>LPG - Pumps</v>
      </c>
      <c r="C489" s="13">
        <f>'NR08a-52STATE.POP'!$D488</f>
        <v>40</v>
      </c>
      <c r="D489" s="13">
        <f>'NR08a-52STATE.POP'!$E488</f>
        <v>50</v>
      </c>
      <c r="E489" s="13">
        <f>'NR08a-52STATE.POP'!$F488</f>
        <v>46</v>
      </c>
      <c r="F489" s="13">
        <f>'NR08a-52STATE.POP'!$G488</f>
        <v>1500</v>
      </c>
      <c r="G489" s="15">
        <f>VLOOKUP($A489,'NR08a-ACTIVITY.DAT'!$A$3:$G$500,5,FALSE)</f>
        <v>0.69</v>
      </c>
      <c r="H489" s="13">
        <f t="shared" si="7"/>
        <v>2173.913043478261</v>
      </c>
      <c r="I489" s="13">
        <f>VLOOKUP($A489,'NR08a-ACTIVITY.DAT'!$A$3:$G$500,7,FALSE)</f>
        <v>221</v>
      </c>
    </row>
    <row r="490" spans="1:9" x14ac:dyDescent="0.25">
      <c r="A490" s="6">
        <f>'NR08a-52STATE.POP'!$B489</f>
        <v>2267006010</v>
      </c>
      <c r="B490" s="7" t="str">
        <f>'NR08a-52STATE.POP'!$C489</f>
        <v>LPG - Pumps</v>
      </c>
      <c r="C490" s="13">
        <f>'NR08a-52STATE.POP'!$D489</f>
        <v>50</v>
      </c>
      <c r="D490" s="13">
        <f>'NR08a-52STATE.POP'!$E489</f>
        <v>75</v>
      </c>
      <c r="E490" s="13">
        <f>'NR08a-52STATE.POP'!$F489</f>
        <v>57</v>
      </c>
      <c r="F490" s="13">
        <f>'NR08a-52STATE.POP'!$G489</f>
        <v>3000</v>
      </c>
      <c r="G490" s="15">
        <f>VLOOKUP($A490,'NR08a-ACTIVITY.DAT'!$A$3:$G$500,5,FALSE)</f>
        <v>0.69</v>
      </c>
      <c r="H490" s="13">
        <f t="shared" si="7"/>
        <v>4347.826086956522</v>
      </c>
      <c r="I490" s="13">
        <f>VLOOKUP($A490,'NR08a-ACTIVITY.DAT'!$A$3:$G$500,7,FALSE)</f>
        <v>221</v>
      </c>
    </row>
    <row r="491" spans="1:9" x14ac:dyDescent="0.25">
      <c r="A491" s="6">
        <f>'NR08a-52STATE.POP'!$B490</f>
        <v>2267006010</v>
      </c>
      <c r="B491" s="7" t="str">
        <f>'NR08a-52STATE.POP'!$C490</f>
        <v>LPG - Pumps</v>
      </c>
      <c r="C491" s="13">
        <f>'NR08a-52STATE.POP'!$D490</f>
        <v>75</v>
      </c>
      <c r="D491" s="13">
        <f>'NR08a-52STATE.POP'!$E490</f>
        <v>100</v>
      </c>
      <c r="E491" s="13">
        <f>'NR08a-52STATE.POP'!$F490</f>
        <v>81.25</v>
      </c>
      <c r="F491" s="13">
        <f>'NR08a-52STATE.POP'!$G490</f>
        <v>3000</v>
      </c>
      <c r="G491" s="15">
        <f>VLOOKUP($A491,'NR08a-ACTIVITY.DAT'!$A$3:$G$500,5,FALSE)</f>
        <v>0.69</v>
      </c>
      <c r="H491" s="13">
        <f t="shared" si="7"/>
        <v>4347.826086956522</v>
      </c>
      <c r="I491" s="13">
        <f>VLOOKUP($A491,'NR08a-ACTIVITY.DAT'!$A$3:$G$500,7,FALSE)</f>
        <v>221</v>
      </c>
    </row>
    <row r="492" spans="1:9" x14ac:dyDescent="0.25">
      <c r="A492" s="6">
        <f>'NR08a-52STATE.POP'!$B491</f>
        <v>2267006010</v>
      </c>
      <c r="B492" s="7" t="str">
        <f>'NR08a-52STATE.POP'!$C491</f>
        <v>LPG - Pumps</v>
      </c>
      <c r="C492" s="13">
        <f>'NR08a-52STATE.POP'!$D491</f>
        <v>100</v>
      </c>
      <c r="D492" s="13">
        <f>'NR08a-52STATE.POP'!$E491</f>
        <v>175</v>
      </c>
      <c r="E492" s="13">
        <f>'NR08a-52STATE.POP'!$F491</f>
        <v>115.3</v>
      </c>
      <c r="F492" s="13">
        <f>'NR08a-52STATE.POP'!$G491</f>
        <v>3000</v>
      </c>
      <c r="G492" s="15">
        <f>VLOOKUP($A492,'NR08a-ACTIVITY.DAT'!$A$3:$G$500,5,FALSE)</f>
        <v>0.69</v>
      </c>
      <c r="H492" s="13">
        <f t="shared" si="7"/>
        <v>4347.826086956522</v>
      </c>
      <c r="I492" s="13">
        <f>VLOOKUP($A492,'NR08a-ACTIVITY.DAT'!$A$3:$G$500,7,FALSE)</f>
        <v>221</v>
      </c>
    </row>
    <row r="493" spans="1:9" x14ac:dyDescent="0.25">
      <c r="A493" s="6">
        <f>'NR08a-52STATE.POP'!$B492</f>
        <v>2267006015</v>
      </c>
      <c r="B493" s="7" t="str">
        <f>'NR08a-52STATE.POP'!$C492</f>
        <v>LPG - Air Compressors</v>
      </c>
      <c r="C493" s="13">
        <f>'NR08a-52STATE.POP'!$D492</f>
        <v>25</v>
      </c>
      <c r="D493" s="13">
        <f>'NR08a-52STATE.POP'!$E492</f>
        <v>40</v>
      </c>
      <c r="E493" s="13">
        <f>'NR08a-52STATE.POP'!$F492</f>
        <v>31.67</v>
      </c>
      <c r="F493" s="13">
        <f>'NR08a-52STATE.POP'!$G492</f>
        <v>1500</v>
      </c>
      <c r="G493" s="15">
        <f>VLOOKUP($A493,'NR08a-ACTIVITY.DAT'!$A$3:$G$500,5,FALSE)</f>
        <v>0.56000000000000005</v>
      </c>
      <c r="H493" s="13">
        <f t="shared" si="7"/>
        <v>2678.5714285714284</v>
      </c>
      <c r="I493" s="13">
        <f>VLOOKUP($A493,'NR08a-ACTIVITY.DAT'!$A$3:$G$500,7,FALSE)</f>
        <v>484</v>
      </c>
    </row>
    <row r="494" spans="1:9" x14ac:dyDescent="0.25">
      <c r="A494" s="6">
        <f>'NR08a-52STATE.POP'!$B493</f>
        <v>2267006015</v>
      </c>
      <c r="B494" s="7" t="str">
        <f>'NR08a-52STATE.POP'!$C493</f>
        <v>LPG - Air Compressors</v>
      </c>
      <c r="C494" s="13">
        <f>'NR08a-52STATE.POP'!$D493</f>
        <v>50</v>
      </c>
      <c r="D494" s="13">
        <f>'NR08a-52STATE.POP'!$E493</f>
        <v>75</v>
      </c>
      <c r="E494" s="13">
        <f>'NR08a-52STATE.POP'!$F493</f>
        <v>60.73</v>
      </c>
      <c r="F494" s="13">
        <f>'NR08a-52STATE.POP'!$G493</f>
        <v>3000</v>
      </c>
      <c r="G494" s="15">
        <f>VLOOKUP($A494,'NR08a-ACTIVITY.DAT'!$A$3:$G$500,5,FALSE)</f>
        <v>0.56000000000000005</v>
      </c>
      <c r="H494" s="13">
        <f t="shared" si="7"/>
        <v>5357.1428571428569</v>
      </c>
      <c r="I494" s="13">
        <f>VLOOKUP($A494,'NR08a-ACTIVITY.DAT'!$A$3:$G$500,7,FALSE)</f>
        <v>484</v>
      </c>
    </row>
    <row r="495" spans="1:9" x14ac:dyDescent="0.25">
      <c r="A495" s="6">
        <f>'NR08a-52STATE.POP'!$B494</f>
        <v>2267006015</v>
      </c>
      <c r="B495" s="7" t="str">
        <f>'NR08a-52STATE.POP'!$C494</f>
        <v>LPG - Air Compressors</v>
      </c>
      <c r="C495" s="13">
        <f>'NR08a-52STATE.POP'!$D494</f>
        <v>75</v>
      </c>
      <c r="D495" s="13">
        <f>'NR08a-52STATE.POP'!$E494</f>
        <v>100</v>
      </c>
      <c r="E495" s="13">
        <f>'NR08a-52STATE.POP'!$F494</f>
        <v>81.69</v>
      </c>
      <c r="F495" s="13">
        <f>'NR08a-52STATE.POP'!$G494</f>
        <v>3000</v>
      </c>
      <c r="G495" s="15">
        <f>VLOOKUP($A495,'NR08a-ACTIVITY.DAT'!$A$3:$G$500,5,FALSE)</f>
        <v>0.56000000000000005</v>
      </c>
      <c r="H495" s="13">
        <f t="shared" si="7"/>
        <v>5357.1428571428569</v>
      </c>
      <c r="I495" s="13">
        <f>VLOOKUP($A495,'NR08a-ACTIVITY.DAT'!$A$3:$G$500,7,FALSE)</f>
        <v>484</v>
      </c>
    </row>
    <row r="496" spans="1:9" x14ac:dyDescent="0.25">
      <c r="A496" s="6">
        <f>'NR08a-52STATE.POP'!$B495</f>
        <v>2267006015</v>
      </c>
      <c r="B496" s="7" t="str">
        <f>'NR08a-52STATE.POP'!$C495</f>
        <v>LPG - Air Compressors</v>
      </c>
      <c r="C496" s="13">
        <f>'NR08a-52STATE.POP'!$D495</f>
        <v>100</v>
      </c>
      <c r="D496" s="13">
        <f>'NR08a-52STATE.POP'!$E495</f>
        <v>175</v>
      </c>
      <c r="E496" s="13">
        <f>'NR08a-52STATE.POP'!$F495</f>
        <v>131.9</v>
      </c>
      <c r="F496" s="13">
        <f>'NR08a-52STATE.POP'!$G495</f>
        <v>3000</v>
      </c>
      <c r="G496" s="15">
        <f>VLOOKUP($A496,'NR08a-ACTIVITY.DAT'!$A$3:$G$500,5,FALSE)</f>
        <v>0.56000000000000005</v>
      </c>
      <c r="H496" s="13">
        <f t="shared" si="7"/>
        <v>5357.1428571428569</v>
      </c>
      <c r="I496" s="13">
        <f>VLOOKUP($A496,'NR08a-ACTIVITY.DAT'!$A$3:$G$500,7,FALSE)</f>
        <v>484</v>
      </c>
    </row>
    <row r="497" spans="1:9" x14ac:dyDescent="0.25">
      <c r="A497" s="6">
        <f>'NR08a-52STATE.POP'!$B496</f>
        <v>2267006025</v>
      </c>
      <c r="B497" s="7" t="str">
        <f>'NR08a-52STATE.POP'!$C496</f>
        <v>LPG - Welders</v>
      </c>
      <c r="C497" s="13">
        <f>'NR08a-52STATE.POP'!$D496</f>
        <v>50</v>
      </c>
      <c r="D497" s="13">
        <f>'NR08a-52STATE.POP'!$E496</f>
        <v>75</v>
      </c>
      <c r="E497" s="13">
        <f>'NR08a-52STATE.POP'!$F496</f>
        <v>63.63</v>
      </c>
      <c r="F497" s="13">
        <f>'NR08a-52STATE.POP'!$G496</f>
        <v>3000</v>
      </c>
      <c r="G497" s="15">
        <f>VLOOKUP($A497,'NR08a-ACTIVITY.DAT'!$A$3:$G$500,5,FALSE)</f>
        <v>0.68</v>
      </c>
      <c r="H497" s="13">
        <f t="shared" si="7"/>
        <v>4411.7647058823522</v>
      </c>
      <c r="I497" s="13">
        <f>VLOOKUP($A497,'NR08a-ACTIVITY.DAT'!$A$3:$G$500,7,FALSE)</f>
        <v>408</v>
      </c>
    </row>
    <row r="498" spans="1:9" x14ac:dyDescent="0.25">
      <c r="A498" s="6">
        <f>'NR08a-52STATE.POP'!$B497</f>
        <v>2267006025</v>
      </c>
      <c r="B498" s="7" t="str">
        <f>'NR08a-52STATE.POP'!$C497</f>
        <v>LPG - Welders</v>
      </c>
      <c r="C498" s="13">
        <f>'NR08a-52STATE.POP'!$D497</f>
        <v>75</v>
      </c>
      <c r="D498" s="13">
        <f>'NR08a-52STATE.POP'!$E497</f>
        <v>100</v>
      </c>
      <c r="E498" s="13">
        <f>'NR08a-52STATE.POP'!$F497</f>
        <v>80</v>
      </c>
      <c r="F498" s="13">
        <f>'NR08a-52STATE.POP'!$G497</f>
        <v>3000</v>
      </c>
      <c r="G498" s="15">
        <f>VLOOKUP($A498,'NR08a-ACTIVITY.DAT'!$A$3:$G$500,5,FALSE)</f>
        <v>0.68</v>
      </c>
      <c r="H498" s="13">
        <f t="shared" si="7"/>
        <v>4411.7647058823522</v>
      </c>
      <c r="I498" s="13">
        <f>VLOOKUP($A498,'NR08a-ACTIVITY.DAT'!$A$3:$G$500,7,FALSE)</f>
        <v>408</v>
      </c>
    </row>
    <row r="499" spans="1:9" x14ac:dyDescent="0.25">
      <c r="A499" s="6">
        <f>'NR08a-52STATE.POP'!$B498</f>
        <v>2267006025</v>
      </c>
      <c r="B499" s="7" t="str">
        <f>'NR08a-52STATE.POP'!$C498</f>
        <v>LPG - Welders</v>
      </c>
      <c r="C499" s="13">
        <f>'NR08a-52STATE.POP'!$D498</f>
        <v>100</v>
      </c>
      <c r="D499" s="13">
        <f>'NR08a-52STATE.POP'!$E498</f>
        <v>175</v>
      </c>
      <c r="E499" s="13">
        <f>'NR08a-52STATE.POP'!$F498</f>
        <v>130</v>
      </c>
      <c r="F499" s="13">
        <f>'NR08a-52STATE.POP'!$G498</f>
        <v>3000</v>
      </c>
      <c r="G499" s="15">
        <f>VLOOKUP($A499,'NR08a-ACTIVITY.DAT'!$A$3:$G$500,5,FALSE)</f>
        <v>0.68</v>
      </c>
      <c r="H499" s="13">
        <f t="shared" si="7"/>
        <v>4411.7647058823522</v>
      </c>
      <c r="I499" s="13">
        <f>VLOOKUP($A499,'NR08a-ACTIVITY.DAT'!$A$3:$G$500,7,FALSE)</f>
        <v>408</v>
      </c>
    </row>
    <row r="500" spans="1:9" x14ac:dyDescent="0.25">
      <c r="A500" s="6">
        <f>'NR08a-52STATE.POP'!$B499</f>
        <v>2267006030</v>
      </c>
      <c r="B500" s="7" t="str">
        <f>'NR08a-52STATE.POP'!$C499</f>
        <v>LPG - Pressure Washers</v>
      </c>
      <c r="C500" s="13">
        <f>'NR08a-52STATE.POP'!$D499</f>
        <v>25</v>
      </c>
      <c r="D500" s="13">
        <f>'NR08a-52STATE.POP'!$E499</f>
        <v>40</v>
      </c>
      <c r="E500" s="13">
        <f>'NR08a-52STATE.POP'!$F499</f>
        <v>36.549999999999997</v>
      </c>
      <c r="F500" s="13">
        <f>'NR08a-52STATE.POP'!$G499</f>
        <v>1500</v>
      </c>
      <c r="G500" s="15">
        <f>VLOOKUP($A500,'NR08a-ACTIVITY.DAT'!$A$3:$G$500,5,FALSE)</f>
        <v>0.85</v>
      </c>
      <c r="H500" s="13">
        <f t="shared" si="7"/>
        <v>1764.7058823529412</v>
      </c>
      <c r="I500" s="13">
        <f>VLOOKUP($A500,'NR08a-ACTIVITY.DAT'!$A$3:$G$500,7,FALSE)</f>
        <v>115</v>
      </c>
    </row>
    <row r="501" spans="1:9" x14ac:dyDescent="0.25">
      <c r="A501" s="6">
        <f>'NR08a-52STATE.POP'!$B500</f>
        <v>2267006030</v>
      </c>
      <c r="B501" s="7" t="str">
        <f>'NR08a-52STATE.POP'!$C500</f>
        <v>LPG - Pressure Washers</v>
      </c>
      <c r="C501" s="13">
        <f>'NR08a-52STATE.POP'!$D500</f>
        <v>50</v>
      </c>
      <c r="D501" s="13">
        <f>'NR08a-52STATE.POP'!$E500</f>
        <v>75</v>
      </c>
      <c r="E501" s="13">
        <f>'NR08a-52STATE.POP'!$F500</f>
        <v>66</v>
      </c>
      <c r="F501" s="13">
        <f>'NR08a-52STATE.POP'!$G500</f>
        <v>2443</v>
      </c>
      <c r="G501" s="15">
        <f>VLOOKUP($A501,'NR08a-ACTIVITY.DAT'!$A$3:$G$500,5,FALSE)</f>
        <v>0.85</v>
      </c>
      <c r="H501" s="13">
        <f t="shared" si="7"/>
        <v>2874.1176470588234</v>
      </c>
      <c r="I501" s="13">
        <f>VLOOKUP($A501,'NR08a-ACTIVITY.DAT'!$A$3:$G$500,7,FALSE)</f>
        <v>115</v>
      </c>
    </row>
    <row r="502" spans="1:9" x14ac:dyDescent="0.25">
      <c r="A502" s="6">
        <f>'NR08a-52STATE.POP'!$B501</f>
        <v>2267006030</v>
      </c>
      <c r="B502" s="7" t="str">
        <f>'NR08a-52STATE.POP'!$C501</f>
        <v>LPG - Pressure Washers</v>
      </c>
      <c r="C502" s="13">
        <f>'NR08a-52STATE.POP'!$D501</f>
        <v>75</v>
      </c>
      <c r="D502" s="13">
        <f>'NR08a-52STATE.POP'!$E501</f>
        <v>100</v>
      </c>
      <c r="E502" s="13">
        <f>'NR08a-52STATE.POP'!$F501</f>
        <v>86</v>
      </c>
      <c r="F502" s="13">
        <f>'NR08a-52STATE.POP'!$G501</f>
        <v>2443</v>
      </c>
      <c r="G502" s="15">
        <f>VLOOKUP($A502,'NR08a-ACTIVITY.DAT'!$A$3:$G$500,5,FALSE)</f>
        <v>0.85</v>
      </c>
      <c r="H502" s="13">
        <f t="shared" si="7"/>
        <v>2874.1176470588234</v>
      </c>
      <c r="I502" s="13">
        <f>VLOOKUP($A502,'NR08a-ACTIVITY.DAT'!$A$3:$G$500,7,FALSE)</f>
        <v>115</v>
      </c>
    </row>
    <row r="503" spans="1:9" x14ac:dyDescent="0.25">
      <c r="A503" s="6">
        <f>'NR08a-52STATE.POP'!$B502</f>
        <v>2267006035</v>
      </c>
      <c r="B503" s="7" t="str">
        <f>'NR08a-52STATE.POP'!$C502</f>
        <v>LPG - Hydro Power Units</v>
      </c>
      <c r="C503" s="13">
        <f>'NR08a-52STATE.POP'!$D502</f>
        <v>25</v>
      </c>
      <c r="D503" s="13">
        <f>'NR08a-52STATE.POP'!$E502</f>
        <v>40</v>
      </c>
      <c r="E503" s="13">
        <f>'NR08a-52STATE.POP'!$F502</f>
        <v>33.909999999999997</v>
      </c>
      <c r="F503" s="13">
        <f>'NR08a-52STATE.POP'!$G502</f>
        <v>1500</v>
      </c>
      <c r="G503" s="15">
        <f>VLOOKUP($A503,'NR08a-ACTIVITY.DAT'!$A$3:$G$500,5,FALSE)</f>
        <v>0.56000000000000005</v>
      </c>
      <c r="H503" s="13">
        <f t="shared" si="7"/>
        <v>2678.5714285714284</v>
      </c>
      <c r="I503" s="13">
        <f>VLOOKUP($A503,'NR08a-ACTIVITY.DAT'!$A$3:$G$500,7,FALSE)</f>
        <v>450</v>
      </c>
    </row>
    <row r="504" spans="1:9" x14ac:dyDescent="0.25">
      <c r="A504" s="6">
        <f>'NR08a-52STATE.POP'!$B503</f>
        <v>2267006035</v>
      </c>
      <c r="B504" s="7" t="str">
        <f>'NR08a-52STATE.POP'!$C503</f>
        <v>LPG - Hydro Power Units</v>
      </c>
      <c r="C504" s="13">
        <f>'NR08a-52STATE.POP'!$D503</f>
        <v>40</v>
      </c>
      <c r="D504" s="13">
        <f>'NR08a-52STATE.POP'!$E503</f>
        <v>50</v>
      </c>
      <c r="E504" s="13">
        <f>'NR08a-52STATE.POP'!$F503</f>
        <v>46</v>
      </c>
      <c r="F504" s="13">
        <f>'NR08a-52STATE.POP'!$G503</f>
        <v>1500</v>
      </c>
      <c r="G504" s="15">
        <f>VLOOKUP($A504,'NR08a-ACTIVITY.DAT'!$A$3:$G$500,5,FALSE)</f>
        <v>0.56000000000000005</v>
      </c>
      <c r="H504" s="13">
        <f t="shared" si="7"/>
        <v>2678.5714285714284</v>
      </c>
      <c r="I504" s="13">
        <f>VLOOKUP($A504,'NR08a-ACTIVITY.DAT'!$A$3:$G$500,7,FALSE)</f>
        <v>450</v>
      </c>
    </row>
    <row r="505" spans="1:9" x14ac:dyDescent="0.25">
      <c r="A505" s="6">
        <f>'NR08a-52STATE.POP'!$B504</f>
        <v>2267006035</v>
      </c>
      <c r="B505" s="7" t="str">
        <f>'NR08a-52STATE.POP'!$C504</f>
        <v>LPG - Hydro Power Units</v>
      </c>
      <c r="C505" s="13">
        <f>'NR08a-52STATE.POP'!$D504</f>
        <v>50</v>
      </c>
      <c r="D505" s="13">
        <f>'NR08a-52STATE.POP'!$E504</f>
        <v>75</v>
      </c>
      <c r="E505" s="13">
        <f>'NR08a-52STATE.POP'!$F504</f>
        <v>66.790000000000006</v>
      </c>
      <c r="F505" s="13">
        <f>'NR08a-52STATE.POP'!$G504</f>
        <v>3000</v>
      </c>
      <c r="G505" s="15">
        <f>VLOOKUP($A505,'NR08a-ACTIVITY.DAT'!$A$3:$G$500,5,FALSE)</f>
        <v>0.56000000000000005</v>
      </c>
      <c r="H505" s="13">
        <f t="shared" si="7"/>
        <v>5357.1428571428569</v>
      </c>
      <c r="I505" s="13">
        <f>VLOOKUP($A505,'NR08a-ACTIVITY.DAT'!$A$3:$G$500,7,FALSE)</f>
        <v>450</v>
      </c>
    </row>
    <row r="506" spans="1:9" x14ac:dyDescent="0.25">
      <c r="A506" s="6">
        <f>'NR08a-52STATE.POP'!$B505</f>
        <v>2267006035</v>
      </c>
      <c r="B506" s="7" t="str">
        <f>'NR08a-52STATE.POP'!$C505</f>
        <v>LPG - Hydro Power Units</v>
      </c>
      <c r="C506" s="13">
        <f>'NR08a-52STATE.POP'!$D505</f>
        <v>100</v>
      </c>
      <c r="D506" s="13">
        <f>'NR08a-52STATE.POP'!$E505</f>
        <v>175</v>
      </c>
      <c r="E506" s="13">
        <f>'NR08a-52STATE.POP'!$F505</f>
        <v>154</v>
      </c>
      <c r="F506" s="13">
        <f>'NR08a-52STATE.POP'!$G505</f>
        <v>3000</v>
      </c>
      <c r="G506" s="15">
        <f>VLOOKUP($A506,'NR08a-ACTIVITY.DAT'!$A$3:$G$500,5,FALSE)</f>
        <v>0.56000000000000005</v>
      </c>
      <c r="H506" s="13">
        <f t="shared" si="7"/>
        <v>5357.1428571428569</v>
      </c>
      <c r="I506" s="13">
        <f>VLOOKUP($A506,'NR08a-ACTIVITY.DAT'!$A$3:$G$500,7,FALSE)</f>
        <v>450</v>
      </c>
    </row>
    <row r="507" spans="1:9" x14ac:dyDescent="0.25">
      <c r="A507" s="6">
        <f>'NR08a-52STATE.POP'!$B506</f>
        <v>2267008005</v>
      </c>
      <c r="B507" s="7" t="str">
        <f>'NR08a-52STATE.POP'!$C506</f>
        <v>LPG - Airport Support Equipment</v>
      </c>
      <c r="C507" s="13">
        <f>'NR08a-52STATE.POP'!$D506</f>
        <v>25</v>
      </c>
      <c r="D507" s="13">
        <f>'NR08a-52STATE.POP'!$E506</f>
        <v>40</v>
      </c>
      <c r="E507" s="13">
        <f>'NR08a-52STATE.POP'!$F506</f>
        <v>37</v>
      </c>
      <c r="F507" s="13">
        <f>'NR08a-52STATE.POP'!$G506</f>
        <v>1500</v>
      </c>
      <c r="G507" s="15">
        <f>VLOOKUP($A507,'NR08a-ACTIVITY.DAT'!$A$3:$G$500,5,FALSE)</f>
        <v>0.56000000000000005</v>
      </c>
      <c r="H507" s="13">
        <f t="shared" si="7"/>
        <v>2678.5714285714284</v>
      </c>
      <c r="I507" s="13">
        <f>VLOOKUP($A507,'NR08a-ACTIVITY.DAT'!$A$3:$G$500,7,FALSE)</f>
        <v>681</v>
      </c>
    </row>
    <row r="508" spans="1:9" x14ac:dyDescent="0.25">
      <c r="A508" s="6">
        <f>'NR08a-52STATE.POP'!$B507</f>
        <v>2267008005</v>
      </c>
      <c r="B508" s="7" t="str">
        <f>'NR08a-52STATE.POP'!$C507</f>
        <v>LPG - Airport Support Equipment</v>
      </c>
      <c r="C508" s="13">
        <f>'NR08a-52STATE.POP'!$D507</f>
        <v>40</v>
      </c>
      <c r="D508" s="13">
        <f>'NR08a-52STATE.POP'!$E507</f>
        <v>50</v>
      </c>
      <c r="E508" s="13">
        <f>'NR08a-52STATE.POP'!$F507</f>
        <v>46</v>
      </c>
      <c r="F508" s="13">
        <f>'NR08a-52STATE.POP'!$G507</f>
        <v>1500</v>
      </c>
      <c r="G508" s="15">
        <f>VLOOKUP($A508,'NR08a-ACTIVITY.DAT'!$A$3:$G$500,5,FALSE)</f>
        <v>0.56000000000000005</v>
      </c>
      <c r="H508" s="13">
        <f t="shared" si="7"/>
        <v>2678.5714285714284</v>
      </c>
      <c r="I508" s="13">
        <f>VLOOKUP($A508,'NR08a-ACTIVITY.DAT'!$A$3:$G$500,7,FALSE)</f>
        <v>681</v>
      </c>
    </row>
    <row r="509" spans="1:9" x14ac:dyDescent="0.25">
      <c r="A509" s="6">
        <f>'NR08a-52STATE.POP'!$B508</f>
        <v>2267008005</v>
      </c>
      <c r="B509" s="7" t="str">
        <f>'NR08a-52STATE.POP'!$C508</f>
        <v>LPG - Airport Support Equipment</v>
      </c>
      <c r="C509" s="13">
        <f>'NR08a-52STATE.POP'!$D508</f>
        <v>50</v>
      </c>
      <c r="D509" s="13">
        <f>'NR08a-52STATE.POP'!$E508</f>
        <v>75</v>
      </c>
      <c r="E509" s="13">
        <f>'NR08a-52STATE.POP'!$F508</f>
        <v>59</v>
      </c>
      <c r="F509" s="13">
        <f>'NR08a-52STATE.POP'!$G508</f>
        <v>3000</v>
      </c>
      <c r="G509" s="15">
        <f>VLOOKUP($A509,'NR08a-ACTIVITY.DAT'!$A$3:$G$500,5,FALSE)</f>
        <v>0.56000000000000005</v>
      </c>
      <c r="H509" s="13">
        <f t="shared" si="7"/>
        <v>5357.1428571428569</v>
      </c>
      <c r="I509" s="13">
        <f>VLOOKUP($A509,'NR08a-ACTIVITY.DAT'!$A$3:$G$500,7,FALSE)</f>
        <v>681</v>
      </c>
    </row>
    <row r="510" spans="1:9" x14ac:dyDescent="0.25">
      <c r="A510" s="6">
        <f>'NR08a-52STATE.POP'!$B509</f>
        <v>2267008005</v>
      </c>
      <c r="B510" s="7" t="str">
        <f>'NR08a-52STATE.POP'!$C509</f>
        <v>LPG - Airport Support Equipment</v>
      </c>
      <c r="C510" s="13">
        <f>'NR08a-52STATE.POP'!$D509</f>
        <v>75</v>
      </c>
      <c r="D510" s="13">
        <f>'NR08a-52STATE.POP'!$E509</f>
        <v>100</v>
      </c>
      <c r="E510" s="13">
        <f>'NR08a-52STATE.POP'!$F509</f>
        <v>86.16</v>
      </c>
      <c r="F510" s="13">
        <f>'NR08a-52STATE.POP'!$G509</f>
        <v>3000</v>
      </c>
      <c r="G510" s="15">
        <f>VLOOKUP($A510,'NR08a-ACTIVITY.DAT'!$A$3:$G$500,5,FALSE)</f>
        <v>0.56000000000000005</v>
      </c>
      <c r="H510" s="13">
        <f t="shared" si="7"/>
        <v>5357.1428571428569</v>
      </c>
      <c r="I510" s="13">
        <f>VLOOKUP($A510,'NR08a-ACTIVITY.DAT'!$A$3:$G$500,7,FALSE)</f>
        <v>681</v>
      </c>
    </row>
    <row r="511" spans="1:9" x14ac:dyDescent="0.25">
      <c r="A511" s="6">
        <f>'NR08a-52STATE.POP'!$B510</f>
        <v>2267008005</v>
      </c>
      <c r="B511" s="7" t="str">
        <f>'NR08a-52STATE.POP'!$C510</f>
        <v>LPG - Airport Support Equipment</v>
      </c>
      <c r="C511" s="13">
        <f>'NR08a-52STATE.POP'!$D510</f>
        <v>100</v>
      </c>
      <c r="D511" s="13">
        <f>'NR08a-52STATE.POP'!$E510</f>
        <v>175</v>
      </c>
      <c r="E511" s="13">
        <f>'NR08a-52STATE.POP'!$F510</f>
        <v>113</v>
      </c>
      <c r="F511" s="13">
        <f>'NR08a-52STATE.POP'!$G510</f>
        <v>3000</v>
      </c>
      <c r="G511" s="15">
        <f>VLOOKUP($A511,'NR08a-ACTIVITY.DAT'!$A$3:$G$500,5,FALSE)</f>
        <v>0.56000000000000005</v>
      </c>
      <c r="H511" s="13">
        <f t="shared" si="7"/>
        <v>5357.1428571428569</v>
      </c>
      <c r="I511" s="13">
        <f>VLOOKUP($A511,'NR08a-ACTIVITY.DAT'!$A$3:$G$500,7,FALSE)</f>
        <v>681</v>
      </c>
    </row>
    <row r="512" spans="1:9" x14ac:dyDescent="0.25">
      <c r="A512" s="6">
        <f>'NR08a-52STATE.POP'!$B511</f>
        <v>2268002081</v>
      </c>
      <c r="B512" s="7" t="str">
        <f>'NR08a-52STATE.POP'!$C511</f>
        <v>CNG - Other Construction Equipment</v>
      </c>
      <c r="C512" s="13">
        <f>'NR08a-52STATE.POP'!$D511</f>
        <v>100</v>
      </c>
      <c r="D512" s="13">
        <f>'NR08a-52STATE.POP'!$E511</f>
        <v>175</v>
      </c>
      <c r="E512" s="13">
        <f>'NR08a-52STATE.POP'!$F511</f>
        <v>105</v>
      </c>
      <c r="F512" s="13">
        <f>'NR08a-52STATE.POP'!$G511</f>
        <v>3000</v>
      </c>
      <c r="G512" s="15">
        <f>VLOOKUP($A512,'NR08a-ACTIVITY.DAT'!$A$3:$G$500,5,FALSE)</f>
        <v>0.48</v>
      </c>
      <c r="H512" s="13">
        <f t="shared" si="7"/>
        <v>6250</v>
      </c>
      <c r="I512" s="13">
        <f>VLOOKUP($A512,'NR08a-ACTIVITY.DAT'!$A$3:$G$500,7,FALSE)</f>
        <v>371</v>
      </c>
    </row>
    <row r="513" spans="1:9" x14ac:dyDescent="0.25">
      <c r="A513" s="6">
        <f>'NR08a-52STATE.POP'!$B512</f>
        <v>2268003020</v>
      </c>
      <c r="B513" s="7" t="str">
        <f>'NR08a-52STATE.POP'!$C512</f>
        <v>CNG - Forklifts</v>
      </c>
      <c r="C513" s="13">
        <f>'NR08a-52STATE.POP'!$D512</f>
        <v>40</v>
      </c>
      <c r="D513" s="13">
        <f>'NR08a-52STATE.POP'!$E512</f>
        <v>50</v>
      </c>
      <c r="E513" s="13">
        <f>'NR08a-52STATE.POP'!$F512</f>
        <v>48</v>
      </c>
      <c r="F513" s="13">
        <f>'NR08a-52STATE.POP'!$G512</f>
        <v>4500</v>
      </c>
      <c r="G513" s="15">
        <f>VLOOKUP($A513,'NR08a-ACTIVITY.DAT'!$A$3:$G$500,5,FALSE)</f>
        <v>0.3</v>
      </c>
      <c r="H513" s="13">
        <f t="shared" si="7"/>
        <v>15000</v>
      </c>
      <c r="I513" s="13">
        <f>VLOOKUP($A513,'NR08a-ACTIVITY.DAT'!$A$3:$G$500,7,FALSE)</f>
        <v>1800</v>
      </c>
    </row>
    <row r="514" spans="1:9" x14ac:dyDescent="0.25">
      <c r="A514" s="6">
        <f>'NR08a-52STATE.POP'!$B513</f>
        <v>2268003030</v>
      </c>
      <c r="B514" s="7" t="str">
        <f>'NR08a-52STATE.POP'!$C513</f>
        <v>CNG - Sweepers/Scrubbers</v>
      </c>
      <c r="C514" s="13">
        <f>'NR08a-52STATE.POP'!$D513</f>
        <v>175</v>
      </c>
      <c r="D514" s="13">
        <f>'NR08a-52STATE.POP'!$E513</f>
        <v>300</v>
      </c>
      <c r="E514" s="13">
        <f>'NR08a-52STATE.POP'!$F513</f>
        <v>190</v>
      </c>
      <c r="F514" s="13">
        <f>'NR08a-52STATE.POP'!$G513</f>
        <v>3000</v>
      </c>
      <c r="G514" s="15">
        <f>VLOOKUP($A514,'NR08a-ACTIVITY.DAT'!$A$3:$G$500,5,FALSE)</f>
        <v>0.71</v>
      </c>
      <c r="H514" s="13">
        <f t="shared" si="7"/>
        <v>4225.352112676057</v>
      </c>
      <c r="I514" s="13">
        <f>VLOOKUP($A514,'NR08a-ACTIVITY.DAT'!$A$3:$G$500,7,FALSE)</f>
        <v>516</v>
      </c>
    </row>
    <row r="515" spans="1:9" x14ac:dyDescent="0.25">
      <c r="A515" s="6">
        <f>'NR08a-52STATE.POP'!$B514</f>
        <v>2268003040</v>
      </c>
      <c r="B515" s="7" t="str">
        <f>'NR08a-52STATE.POP'!$C514</f>
        <v>CNG - Other General Industrial Eqp</v>
      </c>
      <c r="C515" s="13">
        <f>'NR08a-52STATE.POP'!$D514</f>
        <v>75</v>
      </c>
      <c r="D515" s="13">
        <f>'NR08a-52STATE.POP'!$E514</f>
        <v>100</v>
      </c>
      <c r="E515" s="13">
        <f>'NR08a-52STATE.POP'!$F514</f>
        <v>98.5</v>
      </c>
      <c r="F515" s="13">
        <f>'NR08a-52STATE.POP'!$G514</f>
        <v>3000</v>
      </c>
      <c r="G515" s="15">
        <f>VLOOKUP($A515,'NR08a-ACTIVITY.DAT'!$A$3:$G$500,5,FALSE)</f>
        <v>0.54</v>
      </c>
      <c r="H515" s="13">
        <f t="shared" si="7"/>
        <v>5555.5555555555547</v>
      </c>
      <c r="I515" s="13">
        <f>VLOOKUP($A515,'NR08a-ACTIVITY.DAT'!$A$3:$G$500,7,FALSE)</f>
        <v>713</v>
      </c>
    </row>
    <row r="516" spans="1:9" x14ac:dyDescent="0.25">
      <c r="A516" s="6">
        <f>'NR08a-52STATE.POP'!$B515</f>
        <v>2268003060</v>
      </c>
      <c r="B516" s="7" t="str">
        <f>'NR08a-52STATE.POP'!$C515</f>
        <v>CNG - AC\Refrigeration</v>
      </c>
      <c r="C516" s="13">
        <f>'NR08a-52STATE.POP'!$D515</f>
        <v>40</v>
      </c>
      <c r="D516" s="13">
        <f>'NR08a-52STATE.POP'!$E515</f>
        <v>50</v>
      </c>
      <c r="E516" s="13">
        <f>'NR08a-52STATE.POP'!$F515</f>
        <v>48</v>
      </c>
      <c r="F516" s="13">
        <f>'NR08a-52STATE.POP'!$G515</f>
        <v>1500</v>
      </c>
      <c r="G516" s="15">
        <f>VLOOKUP($A516,'NR08a-ACTIVITY.DAT'!$A$3:$G$500,5,FALSE)</f>
        <v>0.46</v>
      </c>
      <c r="H516" s="13">
        <f t="shared" si="7"/>
        <v>3260.869565217391</v>
      </c>
      <c r="I516" s="13">
        <f>VLOOKUP($A516,'NR08a-ACTIVITY.DAT'!$A$3:$G$500,7,FALSE)</f>
        <v>605</v>
      </c>
    </row>
    <row r="517" spans="1:9" x14ac:dyDescent="0.25">
      <c r="A517" s="6">
        <f>'NR08a-52STATE.POP'!$B516</f>
        <v>2268003060</v>
      </c>
      <c r="B517" s="7" t="str">
        <f>'NR08a-52STATE.POP'!$C516</f>
        <v>CNG - AC\Refrigeration</v>
      </c>
      <c r="C517" s="13">
        <f>'NR08a-52STATE.POP'!$D516</f>
        <v>50</v>
      </c>
      <c r="D517" s="13">
        <f>'NR08a-52STATE.POP'!$E516</f>
        <v>75</v>
      </c>
      <c r="E517" s="13">
        <f>'NR08a-52STATE.POP'!$F516</f>
        <v>74</v>
      </c>
      <c r="F517" s="13">
        <f>'NR08a-52STATE.POP'!$G516</f>
        <v>3000</v>
      </c>
      <c r="G517" s="15">
        <f>VLOOKUP($A517,'NR08a-ACTIVITY.DAT'!$A$3:$G$500,5,FALSE)</f>
        <v>0.46</v>
      </c>
      <c r="H517" s="13">
        <f t="shared" ref="H517:H580" si="8">$F517/$G517</f>
        <v>6521.7391304347821</v>
      </c>
      <c r="I517" s="13">
        <f>VLOOKUP($A517,'NR08a-ACTIVITY.DAT'!$A$3:$G$500,7,FALSE)</f>
        <v>605</v>
      </c>
    </row>
    <row r="518" spans="1:9" x14ac:dyDescent="0.25">
      <c r="A518" s="6">
        <f>'NR08a-52STATE.POP'!$B517</f>
        <v>2268003070</v>
      </c>
      <c r="B518" s="7" t="str">
        <f>'NR08a-52STATE.POP'!$C517</f>
        <v>CNG - Terminal Tractors</v>
      </c>
      <c r="C518" s="13">
        <f>'NR08a-52STATE.POP'!$D517</f>
        <v>50</v>
      </c>
      <c r="D518" s="13">
        <f>'NR08a-52STATE.POP'!$E517</f>
        <v>75</v>
      </c>
      <c r="E518" s="13">
        <f>'NR08a-52STATE.POP'!$F517</f>
        <v>62</v>
      </c>
      <c r="F518" s="13">
        <f>'NR08a-52STATE.POP'!$G517</f>
        <v>3000</v>
      </c>
      <c r="G518" s="15">
        <f>VLOOKUP($A518,'NR08a-ACTIVITY.DAT'!$A$3:$G$500,5,FALSE)</f>
        <v>0.78</v>
      </c>
      <c r="H518" s="13">
        <f t="shared" si="8"/>
        <v>3846.1538461538462</v>
      </c>
      <c r="I518" s="13">
        <f>VLOOKUP($A518,'NR08a-ACTIVITY.DAT'!$A$3:$G$500,7,FALSE)</f>
        <v>827</v>
      </c>
    </row>
    <row r="519" spans="1:9" x14ac:dyDescent="0.25">
      <c r="A519" s="6">
        <f>'NR08a-52STATE.POP'!$B518</f>
        <v>2268003070</v>
      </c>
      <c r="B519" s="7" t="str">
        <f>'NR08a-52STATE.POP'!$C518</f>
        <v>CNG - Terminal Tractors</v>
      </c>
      <c r="C519" s="13">
        <f>'NR08a-52STATE.POP'!$D518</f>
        <v>75</v>
      </c>
      <c r="D519" s="13">
        <f>'NR08a-52STATE.POP'!$E518</f>
        <v>100</v>
      </c>
      <c r="E519" s="13">
        <f>'NR08a-52STATE.POP'!$F518</f>
        <v>94</v>
      </c>
      <c r="F519" s="13">
        <f>'NR08a-52STATE.POP'!$G518</f>
        <v>3000</v>
      </c>
      <c r="G519" s="15">
        <f>VLOOKUP($A519,'NR08a-ACTIVITY.DAT'!$A$3:$G$500,5,FALSE)</f>
        <v>0.78</v>
      </c>
      <c r="H519" s="13">
        <f t="shared" si="8"/>
        <v>3846.1538461538462</v>
      </c>
      <c r="I519" s="13">
        <f>VLOOKUP($A519,'NR08a-ACTIVITY.DAT'!$A$3:$G$500,7,FALSE)</f>
        <v>827</v>
      </c>
    </row>
    <row r="520" spans="1:9" x14ac:dyDescent="0.25">
      <c r="A520" s="6">
        <f>'NR08a-52STATE.POP'!$B519</f>
        <v>2268003070</v>
      </c>
      <c r="B520" s="7" t="str">
        <f>'NR08a-52STATE.POP'!$C519</f>
        <v>CNG - Terminal Tractors</v>
      </c>
      <c r="C520" s="13">
        <f>'NR08a-52STATE.POP'!$D519</f>
        <v>100</v>
      </c>
      <c r="D520" s="13">
        <f>'NR08a-52STATE.POP'!$E519</f>
        <v>175</v>
      </c>
      <c r="E520" s="13">
        <f>'NR08a-52STATE.POP'!$F519</f>
        <v>125</v>
      </c>
      <c r="F520" s="13">
        <f>'NR08a-52STATE.POP'!$G519</f>
        <v>3000</v>
      </c>
      <c r="G520" s="15">
        <f>VLOOKUP($A520,'NR08a-ACTIVITY.DAT'!$A$3:$G$500,5,FALSE)</f>
        <v>0.78</v>
      </c>
      <c r="H520" s="13">
        <f t="shared" si="8"/>
        <v>3846.1538461538462</v>
      </c>
      <c r="I520" s="13">
        <f>VLOOKUP($A520,'NR08a-ACTIVITY.DAT'!$A$3:$G$500,7,FALSE)</f>
        <v>827</v>
      </c>
    </row>
    <row r="521" spans="1:9" x14ac:dyDescent="0.25">
      <c r="A521" s="6">
        <f>'NR08a-52STATE.POP'!$B520</f>
        <v>2268003070</v>
      </c>
      <c r="B521" s="7" t="str">
        <f>'NR08a-52STATE.POP'!$C520</f>
        <v>CNG - Terminal Tractors</v>
      </c>
      <c r="C521" s="13">
        <f>'NR08a-52STATE.POP'!$D520</f>
        <v>175</v>
      </c>
      <c r="D521" s="13">
        <f>'NR08a-52STATE.POP'!$E520</f>
        <v>300</v>
      </c>
      <c r="E521" s="13">
        <f>'NR08a-52STATE.POP'!$F520</f>
        <v>250</v>
      </c>
      <c r="F521" s="13">
        <f>'NR08a-52STATE.POP'!$G520</f>
        <v>3000</v>
      </c>
      <c r="G521" s="15">
        <f>VLOOKUP($A521,'NR08a-ACTIVITY.DAT'!$A$3:$G$500,5,FALSE)</f>
        <v>0.78</v>
      </c>
      <c r="H521" s="13">
        <f t="shared" si="8"/>
        <v>3846.1538461538462</v>
      </c>
      <c r="I521" s="13">
        <f>VLOOKUP($A521,'NR08a-ACTIVITY.DAT'!$A$3:$G$500,7,FALSE)</f>
        <v>827</v>
      </c>
    </row>
    <row r="522" spans="1:9" x14ac:dyDescent="0.25">
      <c r="A522" s="6">
        <f>'NR08a-52STATE.POP'!$B521</f>
        <v>2268005055</v>
      </c>
      <c r="B522" s="7" t="str">
        <f>'NR08a-52STATE.POP'!$C521</f>
        <v>CNG - Other Agricultural Equipment</v>
      </c>
      <c r="C522" s="13">
        <f>'NR08a-52STATE.POP'!$D521</f>
        <v>100</v>
      </c>
      <c r="D522" s="13">
        <f>'NR08a-52STATE.POP'!$E521</f>
        <v>175</v>
      </c>
      <c r="E522" s="13">
        <f>'NR08a-52STATE.POP'!$F521</f>
        <v>148</v>
      </c>
      <c r="F522" s="13">
        <f>'NR08a-52STATE.POP'!$G521</f>
        <v>1705</v>
      </c>
      <c r="G522" s="15">
        <f>VLOOKUP($A522,'NR08a-ACTIVITY.DAT'!$A$3:$G$500,5,FALSE)</f>
        <v>0.55000000000000004</v>
      </c>
      <c r="H522" s="13">
        <f t="shared" si="8"/>
        <v>3099.9999999999995</v>
      </c>
      <c r="I522" s="13">
        <f>VLOOKUP($A522,'NR08a-ACTIVITY.DAT'!$A$3:$G$500,7,FALSE)</f>
        <v>124</v>
      </c>
    </row>
    <row r="523" spans="1:9" x14ac:dyDescent="0.25">
      <c r="A523" s="6">
        <f>'NR08a-52STATE.POP'!$B522</f>
        <v>2268005060</v>
      </c>
      <c r="B523" s="7" t="str">
        <f>'NR08a-52STATE.POP'!$C522</f>
        <v>CNG - Irrigation Sets</v>
      </c>
      <c r="C523" s="13">
        <f>'NR08a-52STATE.POP'!$D522</f>
        <v>25</v>
      </c>
      <c r="D523" s="13">
        <f>'NR08a-52STATE.POP'!$E522</f>
        <v>40</v>
      </c>
      <c r="E523" s="13">
        <f>'NR08a-52STATE.POP'!$F522</f>
        <v>32</v>
      </c>
      <c r="F523" s="13">
        <f>'NR08a-52STATE.POP'!$G522</f>
        <v>1500</v>
      </c>
      <c r="G523" s="15">
        <f>VLOOKUP($A523,'NR08a-ACTIVITY.DAT'!$A$3:$G$500,5,FALSE)</f>
        <v>0.6</v>
      </c>
      <c r="H523" s="13">
        <f t="shared" si="8"/>
        <v>2500</v>
      </c>
      <c r="I523" s="13">
        <f>VLOOKUP($A523,'NR08a-ACTIVITY.DAT'!$A$3:$G$500,7,FALSE)</f>
        <v>716</v>
      </c>
    </row>
    <row r="524" spans="1:9" x14ac:dyDescent="0.25">
      <c r="A524" s="6">
        <f>'NR08a-52STATE.POP'!$B523</f>
        <v>2268005060</v>
      </c>
      <c r="B524" s="7" t="str">
        <f>'NR08a-52STATE.POP'!$C523</f>
        <v>CNG - Irrigation Sets</v>
      </c>
      <c r="C524" s="13">
        <f>'NR08a-52STATE.POP'!$D523</f>
        <v>50</v>
      </c>
      <c r="D524" s="13">
        <f>'NR08a-52STATE.POP'!$E523</f>
        <v>75</v>
      </c>
      <c r="E524" s="13">
        <f>'NR08a-52STATE.POP'!$F523</f>
        <v>72.78</v>
      </c>
      <c r="F524" s="13">
        <f>'NR08a-52STATE.POP'!$G523</f>
        <v>3000</v>
      </c>
      <c r="G524" s="15">
        <f>VLOOKUP($A524,'NR08a-ACTIVITY.DAT'!$A$3:$G$500,5,FALSE)</f>
        <v>0.6</v>
      </c>
      <c r="H524" s="13">
        <f t="shared" si="8"/>
        <v>5000</v>
      </c>
      <c r="I524" s="13">
        <f>VLOOKUP($A524,'NR08a-ACTIVITY.DAT'!$A$3:$G$500,7,FALSE)</f>
        <v>716</v>
      </c>
    </row>
    <row r="525" spans="1:9" x14ac:dyDescent="0.25">
      <c r="A525" s="6">
        <f>'NR08a-52STATE.POP'!$B524</f>
        <v>2268005060</v>
      </c>
      <c r="B525" s="7" t="str">
        <f>'NR08a-52STATE.POP'!$C524</f>
        <v>CNG - Irrigation Sets</v>
      </c>
      <c r="C525" s="13">
        <f>'NR08a-52STATE.POP'!$D524</f>
        <v>75</v>
      </c>
      <c r="D525" s="13">
        <f>'NR08a-52STATE.POP'!$E524</f>
        <v>100</v>
      </c>
      <c r="E525" s="13">
        <f>'NR08a-52STATE.POP'!$F524</f>
        <v>96.19</v>
      </c>
      <c r="F525" s="13">
        <f>'NR08a-52STATE.POP'!$G524</f>
        <v>3000</v>
      </c>
      <c r="G525" s="15">
        <f>VLOOKUP($A525,'NR08a-ACTIVITY.DAT'!$A$3:$G$500,5,FALSE)</f>
        <v>0.6</v>
      </c>
      <c r="H525" s="13">
        <f t="shared" si="8"/>
        <v>5000</v>
      </c>
      <c r="I525" s="13">
        <f>VLOOKUP($A525,'NR08a-ACTIVITY.DAT'!$A$3:$G$500,7,FALSE)</f>
        <v>716</v>
      </c>
    </row>
    <row r="526" spans="1:9" x14ac:dyDescent="0.25">
      <c r="A526" s="6">
        <f>'NR08a-52STATE.POP'!$B525</f>
        <v>2268005060</v>
      </c>
      <c r="B526" s="7" t="str">
        <f>'NR08a-52STATE.POP'!$C525</f>
        <v>CNG - Irrigation Sets</v>
      </c>
      <c r="C526" s="13">
        <f>'NR08a-52STATE.POP'!$D525</f>
        <v>100</v>
      </c>
      <c r="D526" s="13">
        <f>'NR08a-52STATE.POP'!$E525</f>
        <v>175</v>
      </c>
      <c r="E526" s="13">
        <f>'NR08a-52STATE.POP'!$F525</f>
        <v>138.9</v>
      </c>
      <c r="F526" s="13">
        <f>'NR08a-52STATE.POP'!$G525</f>
        <v>3000</v>
      </c>
      <c r="G526" s="15">
        <f>VLOOKUP($A526,'NR08a-ACTIVITY.DAT'!$A$3:$G$500,5,FALSE)</f>
        <v>0.6</v>
      </c>
      <c r="H526" s="13">
        <f t="shared" si="8"/>
        <v>5000</v>
      </c>
      <c r="I526" s="13">
        <f>VLOOKUP($A526,'NR08a-ACTIVITY.DAT'!$A$3:$G$500,7,FALSE)</f>
        <v>716</v>
      </c>
    </row>
    <row r="527" spans="1:9" x14ac:dyDescent="0.25">
      <c r="A527" s="6">
        <f>'NR08a-52STATE.POP'!$B526</f>
        <v>2268005060</v>
      </c>
      <c r="B527" s="7" t="str">
        <f>'NR08a-52STATE.POP'!$C526</f>
        <v>CNG - Irrigation Sets</v>
      </c>
      <c r="C527" s="13">
        <f>'NR08a-52STATE.POP'!$D526</f>
        <v>175</v>
      </c>
      <c r="D527" s="13">
        <f>'NR08a-52STATE.POP'!$E526</f>
        <v>300</v>
      </c>
      <c r="E527" s="13">
        <f>'NR08a-52STATE.POP'!$F526</f>
        <v>233.3</v>
      </c>
      <c r="F527" s="13">
        <f>'NR08a-52STATE.POP'!$G526</f>
        <v>3000</v>
      </c>
      <c r="G527" s="15">
        <f>VLOOKUP($A527,'NR08a-ACTIVITY.DAT'!$A$3:$G$500,5,FALSE)</f>
        <v>0.6</v>
      </c>
      <c r="H527" s="13">
        <f t="shared" si="8"/>
        <v>5000</v>
      </c>
      <c r="I527" s="13">
        <f>VLOOKUP($A527,'NR08a-ACTIVITY.DAT'!$A$3:$G$500,7,FALSE)</f>
        <v>716</v>
      </c>
    </row>
    <row r="528" spans="1:9" x14ac:dyDescent="0.25">
      <c r="A528" s="6">
        <f>'NR08a-52STATE.POP'!$B527</f>
        <v>2268005060</v>
      </c>
      <c r="B528" s="7" t="str">
        <f>'NR08a-52STATE.POP'!$C527</f>
        <v>CNG - Irrigation Sets</v>
      </c>
      <c r="C528" s="13">
        <f>'NR08a-52STATE.POP'!$D527</f>
        <v>300</v>
      </c>
      <c r="D528" s="13">
        <f>'NR08a-52STATE.POP'!$E527</f>
        <v>600</v>
      </c>
      <c r="E528" s="13">
        <f>'NR08a-52STATE.POP'!$F527</f>
        <v>384.4</v>
      </c>
      <c r="F528" s="13">
        <f>'NR08a-52STATE.POP'!$G527</f>
        <v>3000</v>
      </c>
      <c r="G528" s="15">
        <f>VLOOKUP($A528,'NR08a-ACTIVITY.DAT'!$A$3:$G$500,5,FALSE)</f>
        <v>0.6</v>
      </c>
      <c r="H528" s="13">
        <f t="shared" si="8"/>
        <v>5000</v>
      </c>
      <c r="I528" s="13">
        <f>VLOOKUP($A528,'NR08a-ACTIVITY.DAT'!$A$3:$G$500,7,FALSE)</f>
        <v>716</v>
      </c>
    </row>
    <row r="529" spans="1:9" x14ac:dyDescent="0.25">
      <c r="A529" s="6">
        <f>'NR08a-52STATE.POP'!$B528</f>
        <v>2268006005</v>
      </c>
      <c r="B529" s="7" t="str">
        <f>'NR08a-52STATE.POP'!$C528</f>
        <v>CNG - Generator Sets</v>
      </c>
      <c r="C529" s="13">
        <f>'NR08a-52STATE.POP'!$D528</f>
        <v>25</v>
      </c>
      <c r="D529" s="13">
        <f>'NR08a-52STATE.POP'!$E528</f>
        <v>40</v>
      </c>
      <c r="E529" s="13">
        <f>'NR08a-52STATE.POP'!$F528</f>
        <v>31.73</v>
      </c>
      <c r="F529" s="13">
        <f>'NR08a-52STATE.POP'!$G528</f>
        <v>1500</v>
      </c>
      <c r="G529" s="15">
        <f>VLOOKUP($A529,'NR08a-ACTIVITY.DAT'!$A$3:$G$500,5,FALSE)</f>
        <v>0.68</v>
      </c>
      <c r="H529" s="13">
        <f t="shared" si="8"/>
        <v>2205.8823529411761</v>
      </c>
      <c r="I529" s="13">
        <f>VLOOKUP($A529,'NR08a-ACTIVITY.DAT'!$A$3:$G$500,7,FALSE)</f>
        <v>115</v>
      </c>
    </row>
    <row r="530" spans="1:9" x14ac:dyDescent="0.25">
      <c r="A530" s="6">
        <f>'NR08a-52STATE.POP'!$B529</f>
        <v>2268006005</v>
      </c>
      <c r="B530" s="7" t="str">
        <f>'NR08a-52STATE.POP'!$C529</f>
        <v>CNG - Generator Sets</v>
      </c>
      <c r="C530" s="13">
        <f>'NR08a-52STATE.POP'!$D529</f>
        <v>40</v>
      </c>
      <c r="D530" s="13">
        <f>'NR08a-52STATE.POP'!$E529</f>
        <v>50</v>
      </c>
      <c r="E530" s="13">
        <f>'NR08a-52STATE.POP'!$F529</f>
        <v>47.67</v>
      </c>
      <c r="F530" s="13">
        <f>'NR08a-52STATE.POP'!$G529</f>
        <v>1500</v>
      </c>
      <c r="G530" s="15">
        <f>VLOOKUP($A530,'NR08a-ACTIVITY.DAT'!$A$3:$G$500,5,FALSE)</f>
        <v>0.68</v>
      </c>
      <c r="H530" s="13">
        <f t="shared" si="8"/>
        <v>2205.8823529411761</v>
      </c>
      <c r="I530" s="13">
        <f>VLOOKUP($A530,'NR08a-ACTIVITY.DAT'!$A$3:$G$500,7,FALSE)</f>
        <v>115</v>
      </c>
    </row>
    <row r="531" spans="1:9" x14ac:dyDescent="0.25">
      <c r="A531" s="6">
        <f>'NR08a-52STATE.POP'!$B530</f>
        <v>2268006005</v>
      </c>
      <c r="B531" s="7" t="str">
        <f>'NR08a-52STATE.POP'!$C530</f>
        <v>CNG - Generator Sets</v>
      </c>
      <c r="C531" s="13">
        <f>'NR08a-52STATE.POP'!$D530</f>
        <v>50</v>
      </c>
      <c r="D531" s="13">
        <f>'NR08a-52STATE.POP'!$E530</f>
        <v>75</v>
      </c>
      <c r="E531" s="13">
        <f>'NR08a-52STATE.POP'!$F530</f>
        <v>60.44</v>
      </c>
      <c r="F531" s="13">
        <f>'NR08a-52STATE.POP'!$G530</f>
        <v>1955</v>
      </c>
      <c r="G531" s="15">
        <f>VLOOKUP($A531,'NR08a-ACTIVITY.DAT'!$A$3:$G$500,5,FALSE)</f>
        <v>0.68</v>
      </c>
      <c r="H531" s="13">
        <f t="shared" si="8"/>
        <v>2875</v>
      </c>
      <c r="I531" s="13">
        <f>VLOOKUP($A531,'NR08a-ACTIVITY.DAT'!$A$3:$G$500,7,FALSE)</f>
        <v>115</v>
      </c>
    </row>
    <row r="532" spans="1:9" x14ac:dyDescent="0.25">
      <c r="A532" s="6">
        <f>'NR08a-52STATE.POP'!$B531</f>
        <v>2268006005</v>
      </c>
      <c r="B532" s="7" t="str">
        <f>'NR08a-52STATE.POP'!$C531</f>
        <v>CNG - Generator Sets</v>
      </c>
      <c r="C532" s="13">
        <f>'NR08a-52STATE.POP'!$D531</f>
        <v>75</v>
      </c>
      <c r="D532" s="13">
        <f>'NR08a-52STATE.POP'!$E531</f>
        <v>100</v>
      </c>
      <c r="E532" s="13">
        <f>'NR08a-52STATE.POP'!$F531</f>
        <v>95.41</v>
      </c>
      <c r="F532" s="13">
        <f>'NR08a-52STATE.POP'!$G531</f>
        <v>1955</v>
      </c>
      <c r="G532" s="15">
        <f>VLOOKUP($A532,'NR08a-ACTIVITY.DAT'!$A$3:$G$500,5,FALSE)</f>
        <v>0.68</v>
      </c>
      <c r="H532" s="13">
        <f t="shared" si="8"/>
        <v>2875</v>
      </c>
      <c r="I532" s="13">
        <f>VLOOKUP($A532,'NR08a-ACTIVITY.DAT'!$A$3:$G$500,7,FALSE)</f>
        <v>115</v>
      </c>
    </row>
    <row r="533" spans="1:9" x14ac:dyDescent="0.25">
      <c r="A533" s="6">
        <f>'NR08a-52STATE.POP'!$B532</f>
        <v>2268006005</v>
      </c>
      <c r="B533" s="7" t="str">
        <f>'NR08a-52STATE.POP'!$C532</f>
        <v>CNG - Generator Sets</v>
      </c>
      <c r="C533" s="13">
        <f>'NR08a-52STATE.POP'!$D532</f>
        <v>100</v>
      </c>
      <c r="D533" s="13">
        <f>'NR08a-52STATE.POP'!$E532</f>
        <v>175</v>
      </c>
      <c r="E533" s="13">
        <f>'NR08a-52STATE.POP'!$F532</f>
        <v>147.80000000000001</v>
      </c>
      <c r="F533" s="13">
        <f>'NR08a-52STATE.POP'!$G532</f>
        <v>1955</v>
      </c>
      <c r="G533" s="15">
        <f>VLOOKUP($A533,'NR08a-ACTIVITY.DAT'!$A$3:$G$500,5,FALSE)</f>
        <v>0.68</v>
      </c>
      <c r="H533" s="13">
        <f t="shared" si="8"/>
        <v>2875</v>
      </c>
      <c r="I533" s="13">
        <f>VLOOKUP($A533,'NR08a-ACTIVITY.DAT'!$A$3:$G$500,7,FALSE)</f>
        <v>115</v>
      </c>
    </row>
    <row r="534" spans="1:9" x14ac:dyDescent="0.25">
      <c r="A534" s="6">
        <f>'NR08a-52STATE.POP'!$B533</f>
        <v>2268006005</v>
      </c>
      <c r="B534" s="7" t="str">
        <f>'NR08a-52STATE.POP'!$C533</f>
        <v>CNG - Generator Sets</v>
      </c>
      <c r="C534" s="13">
        <f>'NR08a-52STATE.POP'!$D533</f>
        <v>175</v>
      </c>
      <c r="D534" s="13">
        <f>'NR08a-52STATE.POP'!$E533</f>
        <v>300</v>
      </c>
      <c r="E534" s="13">
        <f>'NR08a-52STATE.POP'!$F533</f>
        <v>239.8</v>
      </c>
      <c r="F534" s="13">
        <f>'NR08a-52STATE.POP'!$G533</f>
        <v>1955</v>
      </c>
      <c r="G534" s="15">
        <f>VLOOKUP($A534,'NR08a-ACTIVITY.DAT'!$A$3:$G$500,5,FALSE)</f>
        <v>0.68</v>
      </c>
      <c r="H534" s="13">
        <f t="shared" si="8"/>
        <v>2875</v>
      </c>
      <c r="I534" s="13">
        <f>VLOOKUP($A534,'NR08a-ACTIVITY.DAT'!$A$3:$G$500,7,FALSE)</f>
        <v>115</v>
      </c>
    </row>
    <row r="535" spans="1:9" x14ac:dyDescent="0.25">
      <c r="A535" s="6">
        <f>'NR08a-52STATE.POP'!$B534</f>
        <v>2268006005</v>
      </c>
      <c r="B535" s="7" t="str">
        <f>'NR08a-52STATE.POP'!$C534</f>
        <v>CNG - Generator Sets</v>
      </c>
      <c r="C535" s="13">
        <f>'NR08a-52STATE.POP'!$D534</f>
        <v>300</v>
      </c>
      <c r="D535" s="13">
        <f>'NR08a-52STATE.POP'!$E534</f>
        <v>600</v>
      </c>
      <c r="E535" s="13">
        <f>'NR08a-52STATE.POP'!$F534</f>
        <v>392.6</v>
      </c>
      <c r="F535" s="13">
        <f>'NR08a-52STATE.POP'!$G534</f>
        <v>1955</v>
      </c>
      <c r="G535" s="15">
        <f>VLOOKUP($A535,'NR08a-ACTIVITY.DAT'!$A$3:$G$500,5,FALSE)</f>
        <v>0.68</v>
      </c>
      <c r="H535" s="13">
        <f t="shared" si="8"/>
        <v>2875</v>
      </c>
      <c r="I535" s="13">
        <f>VLOOKUP($A535,'NR08a-ACTIVITY.DAT'!$A$3:$G$500,7,FALSE)</f>
        <v>115</v>
      </c>
    </row>
    <row r="536" spans="1:9" x14ac:dyDescent="0.25">
      <c r="A536" s="6">
        <f>'NR08a-52STATE.POP'!$B535</f>
        <v>2268006010</v>
      </c>
      <c r="B536" s="7" t="str">
        <f>'NR08a-52STATE.POP'!$C535</f>
        <v>CNG - Pumps</v>
      </c>
      <c r="C536" s="13">
        <f>'NR08a-52STATE.POP'!$D535</f>
        <v>25</v>
      </c>
      <c r="D536" s="13">
        <f>'NR08a-52STATE.POP'!$E535</f>
        <v>40</v>
      </c>
      <c r="E536" s="13">
        <f>'NR08a-52STATE.POP'!$F535</f>
        <v>32</v>
      </c>
      <c r="F536" s="13">
        <f>'NR08a-52STATE.POP'!$G535</f>
        <v>1500</v>
      </c>
      <c r="G536" s="15">
        <f>VLOOKUP($A536,'NR08a-ACTIVITY.DAT'!$A$3:$G$500,5,FALSE)</f>
        <v>0.69</v>
      </c>
      <c r="H536" s="13">
        <f t="shared" si="8"/>
        <v>2173.913043478261</v>
      </c>
      <c r="I536" s="13">
        <f>VLOOKUP($A536,'NR08a-ACTIVITY.DAT'!$A$3:$G$500,7,FALSE)</f>
        <v>221</v>
      </c>
    </row>
    <row r="537" spans="1:9" x14ac:dyDescent="0.25">
      <c r="A537" s="6">
        <f>'NR08a-52STATE.POP'!$B536</f>
        <v>2268006010</v>
      </c>
      <c r="B537" s="7" t="str">
        <f>'NR08a-52STATE.POP'!$C536</f>
        <v>CNG - Pumps</v>
      </c>
      <c r="C537" s="13">
        <f>'NR08a-52STATE.POP'!$D536</f>
        <v>50</v>
      </c>
      <c r="D537" s="13">
        <f>'NR08a-52STATE.POP'!$E536</f>
        <v>75</v>
      </c>
      <c r="E537" s="13">
        <f>'NR08a-52STATE.POP'!$F536</f>
        <v>52</v>
      </c>
      <c r="F537" s="13">
        <f>'NR08a-52STATE.POP'!$G536</f>
        <v>3000</v>
      </c>
      <c r="G537" s="15">
        <f>VLOOKUP($A537,'NR08a-ACTIVITY.DAT'!$A$3:$G$500,5,FALSE)</f>
        <v>0.69</v>
      </c>
      <c r="H537" s="13">
        <f t="shared" si="8"/>
        <v>4347.826086956522</v>
      </c>
      <c r="I537" s="13">
        <f>VLOOKUP($A537,'NR08a-ACTIVITY.DAT'!$A$3:$G$500,7,FALSE)</f>
        <v>221</v>
      </c>
    </row>
    <row r="538" spans="1:9" x14ac:dyDescent="0.25">
      <c r="A538" s="6">
        <f>'NR08a-52STATE.POP'!$B537</f>
        <v>2268006010</v>
      </c>
      <c r="B538" s="7" t="str">
        <f>'NR08a-52STATE.POP'!$C537</f>
        <v>CNG - Pumps</v>
      </c>
      <c r="C538" s="13">
        <f>'NR08a-52STATE.POP'!$D537</f>
        <v>100</v>
      </c>
      <c r="D538" s="13">
        <f>'NR08a-52STATE.POP'!$E537</f>
        <v>175</v>
      </c>
      <c r="E538" s="13">
        <f>'NR08a-52STATE.POP'!$F537</f>
        <v>175</v>
      </c>
      <c r="F538" s="13">
        <f>'NR08a-52STATE.POP'!$G537</f>
        <v>3000</v>
      </c>
      <c r="G538" s="15">
        <f>VLOOKUP($A538,'NR08a-ACTIVITY.DAT'!$A$3:$G$500,5,FALSE)</f>
        <v>0.69</v>
      </c>
      <c r="H538" s="13">
        <f t="shared" si="8"/>
        <v>4347.826086956522</v>
      </c>
      <c r="I538" s="13">
        <f>VLOOKUP($A538,'NR08a-ACTIVITY.DAT'!$A$3:$G$500,7,FALSE)</f>
        <v>221</v>
      </c>
    </row>
    <row r="539" spans="1:9" x14ac:dyDescent="0.25">
      <c r="A539" s="6">
        <f>'NR08a-52STATE.POP'!$B538</f>
        <v>2268006010</v>
      </c>
      <c r="B539" s="7" t="str">
        <f>'NR08a-52STATE.POP'!$C538</f>
        <v>CNG - Pumps</v>
      </c>
      <c r="C539" s="13">
        <f>'NR08a-52STATE.POP'!$D538</f>
        <v>175</v>
      </c>
      <c r="D539" s="13">
        <f>'NR08a-52STATE.POP'!$E538</f>
        <v>300</v>
      </c>
      <c r="E539" s="13">
        <f>'NR08a-52STATE.POP'!$F538</f>
        <v>246</v>
      </c>
      <c r="F539" s="13">
        <f>'NR08a-52STATE.POP'!$G538</f>
        <v>3000</v>
      </c>
      <c r="G539" s="15">
        <f>VLOOKUP($A539,'NR08a-ACTIVITY.DAT'!$A$3:$G$500,5,FALSE)</f>
        <v>0.69</v>
      </c>
      <c r="H539" s="13">
        <f t="shared" si="8"/>
        <v>4347.826086956522</v>
      </c>
      <c r="I539" s="13">
        <f>VLOOKUP($A539,'NR08a-ACTIVITY.DAT'!$A$3:$G$500,7,FALSE)</f>
        <v>221</v>
      </c>
    </row>
    <row r="540" spans="1:9" x14ac:dyDescent="0.25">
      <c r="A540" s="6">
        <f>'NR08a-52STATE.POP'!$B539</f>
        <v>2268006010</v>
      </c>
      <c r="B540" s="7" t="str">
        <f>'NR08a-52STATE.POP'!$C539</f>
        <v>CNG - Pumps</v>
      </c>
      <c r="C540" s="13">
        <f>'NR08a-52STATE.POP'!$D539</f>
        <v>300</v>
      </c>
      <c r="D540" s="13">
        <f>'NR08a-52STATE.POP'!$E539</f>
        <v>600</v>
      </c>
      <c r="E540" s="13">
        <f>'NR08a-52STATE.POP'!$F539</f>
        <v>423.3</v>
      </c>
      <c r="F540" s="13">
        <f>'NR08a-52STATE.POP'!$G539</f>
        <v>3000</v>
      </c>
      <c r="G540" s="15">
        <f>VLOOKUP($A540,'NR08a-ACTIVITY.DAT'!$A$3:$G$500,5,FALSE)</f>
        <v>0.69</v>
      </c>
      <c r="H540" s="13">
        <f t="shared" si="8"/>
        <v>4347.826086956522</v>
      </c>
      <c r="I540" s="13">
        <f>VLOOKUP($A540,'NR08a-ACTIVITY.DAT'!$A$3:$G$500,7,FALSE)</f>
        <v>221</v>
      </c>
    </row>
    <row r="541" spans="1:9" x14ac:dyDescent="0.25">
      <c r="A541" s="6">
        <f>'NR08a-52STATE.POP'!$B540</f>
        <v>2268006015</v>
      </c>
      <c r="B541" s="7" t="str">
        <f>'NR08a-52STATE.POP'!$C540</f>
        <v>CNG - Air Compressors</v>
      </c>
      <c r="C541" s="13">
        <f>'NR08a-52STATE.POP'!$D540</f>
        <v>50</v>
      </c>
      <c r="D541" s="13">
        <f>'NR08a-52STATE.POP'!$E540</f>
        <v>75</v>
      </c>
      <c r="E541" s="13">
        <f>'NR08a-52STATE.POP'!$F540</f>
        <v>52</v>
      </c>
      <c r="F541" s="13">
        <f>'NR08a-52STATE.POP'!$G540</f>
        <v>3000</v>
      </c>
      <c r="G541" s="15">
        <f>VLOOKUP($A541,'NR08a-ACTIVITY.DAT'!$A$3:$G$500,5,FALSE)</f>
        <v>0.56000000000000005</v>
      </c>
      <c r="H541" s="13">
        <f t="shared" si="8"/>
        <v>5357.1428571428569</v>
      </c>
      <c r="I541" s="13">
        <f>VLOOKUP($A541,'NR08a-ACTIVITY.DAT'!$A$3:$G$500,7,FALSE)</f>
        <v>484</v>
      </c>
    </row>
    <row r="542" spans="1:9" x14ac:dyDescent="0.25">
      <c r="A542" s="6">
        <f>'NR08a-52STATE.POP'!$B541</f>
        <v>2268006015</v>
      </c>
      <c r="B542" s="7" t="str">
        <f>'NR08a-52STATE.POP'!$C541</f>
        <v>CNG - Air Compressors</v>
      </c>
      <c r="C542" s="13">
        <f>'NR08a-52STATE.POP'!$D541</f>
        <v>100</v>
      </c>
      <c r="D542" s="13">
        <f>'NR08a-52STATE.POP'!$E541</f>
        <v>175</v>
      </c>
      <c r="E542" s="13">
        <f>'NR08a-52STATE.POP'!$F541</f>
        <v>148</v>
      </c>
      <c r="F542" s="13">
        <f>'NR08a-52STATE.POP'!$G541</f>
        <v>3000</v>
      </c>
      <c r="G542" s="15">
        <f>VLOOKUP($A542,'NR08a-ACTIVITY.DAT'!$A$3:$G$500,5,FALSE)</f>
        <v>0.56000000000000005</v>
      </c>
      <c r="H542" s="13">
        <f t="shared" si="8"/>
        <v>5357.1428571428569</v>
      </c>
      <c r="I542" s="13">
        <f>VLOOKUP($A542,'NR08a-ACTIVITY.DAT'!$A$3:$G$500,7,FALSE)</f>
        <v>484</v>
      </c>
    </row>
    <row r="543" spans="1:9" x14ac:dyDescent="0.25">
      <c r="A543" s="6">
        <f>'NR08a-52STATE.POP'!$B542</f>
        <v>2268006020</v>
      </c>
      <c r="B543" s="7" t="str">
        <f>'NR08a-52STATE.POP'!$C542</f>
        <v>CNG - Gas Compressors</v>
      </c>
      <c r="C543" s="13">
        <f>'NR08a-52STATE.POP'!$D542</f>
        <v>25</v>
      </c>
      <c r="D543" s="13">
        <f>'NR08a-52STATE.POP'!$E542</f>
        <v>40</v>
      </c>
      <c r="E543" s="13">
        <f>'NR08a-52STATE.POP'!$F542</f>
        <v>27.5</v>
      </c>
      <c r="F543" s="13">
        <f>'NR08a-52STATE.POP'!$G542</f>
        <v>1500</v>
      </c>
      <c r="G543" s="15">
        <f>VLOOKUP($A543,'NR08a-ACTIVITY.DAT'!$A$3:$G$500,5,FALSE)</f>
        <v>0.85</v>
      </c>
      <c r="H543" s="13">
        <f t="shared" si="8"/>
        <v>1764.7058823529412</v>
      </c>
      <c r="I543" s="13">
        <f>VLOOKUP($A543,'NR08a-ACTIVITY.DAT'!$A$3:$G$500,7,FALSE)</f>
        <v>6000</v>
      </c>
    </row>
    <row r="544" spans="1:9" x14ac:dyDescent="0.25">
      <c r="A544" s="6">
        <f>'NR08a-52STATE.POP'!$B543</f>
        <v>2268006020</v>
      </c>
      <c r="B544" s="7" t="str">
        <f>'NR08a-52STATE.POP'!$C543</f>
        <v>CNG - Gas Compressors</v>
      </c>
      <c r="C544" s="13">
        <f>'NR08a-52STATE.POP'!$D543</f>
        <v>40</v>
      </c>
      <c r="D544" s="13">
        <f>'NR08a-52STATE.POP'!$E543</f>
        <v>50</v>
      </c>
      <c r="E544" s="13">
        <f>'NR08a-52STATE.POP'!$F543</f>
        <v>45.24</v>
      </c>
      <c r="F544" s="13">
        <f>'NR08a-52STATE.POP'!$G543</f>
        <v>1500</v>
      </c>
      <c r="G544" s="15">
        <f>VLOOKUP($A544,'NR08a-ACTIVITY.DAT'!$A$3:$G$500,5,FALSE)</f>
        <v>0.85</v>
      </c>
      <c r="H544" s="13">
        <f t="shared" si="8"/>
        <v>1764.7058823529412</v>
      </c>
      <c r="I544" s="13">
        <f>VLOOKUP($A544,'NR08a-ACTIVITY.DAT'!$A$3:$G$500,7,FALSE)</f>
        <v>6000</v>
      </c>
    </row>
    <row r="545" spans="1:9" x14ac:dyDescent="0.25">
      <c r="A545" s="6">
        <f>'NR08a-52STATE.POP'!$B544</f>
        <v>2268006020</v>
      </c>
      <c r="B545" s="7" t="str">
        <f>'NR08a-52STATE.POP'!$C544</f>
        <v>CNG - Gas Compressors</v>
      </c>
      <c r="C545" s="13">
        <f>'NR08a-52STATE.POP'!$D544</f>
        <v>50</v>
      </c>
      <c r="D545" s="13">
        <f>'NR08a-52STATE.POP'!$E544</f>
        <v>75</v>
      </c>
      <c r="E545" s="13">
        <f>'NR08a-52STATE.POP'!$F544</f>
        <v>69</v>
      </c>
      <c r="F545" s="13">
        <f>'NR08a-52STATE.POP'!$G544</f>
        <v>3000</v>
      </c>
      <c r="G545" s="15">
        <f>VLOOKUP($A545,'NR08a-ACTIVITY.DAT'!$A$3:$G$500,5,FALSE)</f>
        <v>0.85</v>
      </c>
      <c r="H545" s="13">
        <f t="shared" si="8"/>
        <v>3529.4117647058824</v>
      </c>
      <c r="I545" s="13">
        <f>VLOOKUP($A545,'NR08a-ACTIVITY.DAT'!$A$3:$G$500,7,FALSE)</f>
        <v>6000</v>
      </c>
    </row>
    <row r="546" spans="1:9" x14ac:dyDescent="0.25">
      <c r="A546" s="6">
        <f>'NR08a-52STATE.POP'!$B545</f>
        <v>2268006020</v>
      </c>
      <c r="B546" s="7" t="str">
        <f>'NR08a-52STATE.POP'!$C545</f>
        <v>CNG - Gas Compressors</v>
      </c>
      <c r="C546" s="13">
        <f>'NR08a-52STATE.POP'!$D545</f>
        <v>75</v>
      </c>
      <c r="D546" s="13">
        <f>'NR08a-52STATE.POP'!$E545</f>
        <v>100</v>
      </c>
      <c r="E546" s="13">
        <f>'NR08a-52STATE.POP'!$F545</f>
        <v>91.2</v>
      </c>
      <c r="F546" s="13">
        <f>'NR08a-52STATE.POP'!$G545</f>
        <v>3000</v>
      </c>
      <c r="G546" s="15">
        <f>VLOOKUP($A546,'NR08a-ACTIVITY.DAT'!$A$3:$G$500,5,FALSE)</f>
        <v>0.85</v>
      </c>
      <c r="H546" s="13">
        <f t="shared" si="8"/>
        <v>3529.4117647058824</v>
      </c>
      <c r="I546" s="13">
        <f>VLOOKUP($A546,'NR08a-ACTIVITY.DAT'!$A$3:$G$500,7,FALSE)</f>
        <v>6000</v>
      </c>
    </row>
    <row r="547" spans="1:9" x14ac:dyDescent="0.25">
      <c r="A547" s="6">
        <f>'NR08a-52STATE.POP'!$B546</f>
        <v>2268006020</v>
      </c>
      <c r="B547" s="7" t="str">
        <f>'NR08a-52STATE.POP'!$C546</f>
        <v>CNG - Gas Compressors</v>
      </c>
      <c r="C547" s="13">
        <f>'NR08a-52STATE.POP'!$D546</f>
        <v>100</v>
      </c>
      <c r="D547" s="13">
        <f>'NR08a-52STATE.POP'!$E546</f>
        <v>175</v>
      </c>
      <c r="E547" s="13">
        <f>'NR08a-52STATE.POP'!$F546</f>
        <v>145.9</v>
      </c>
      <c r="F547" s="13">
        <f>'NR08a-52STATE.POP'!$G546</f>
        <v>3000</v>
      </c>
      <c r="G547" s="15">
        <f>VLOOKUP($A547,'NR08a-ACTIVITY.DAT'!$A$3:$G$500,5,FALSE)</f>
        <v>0.85</v>
      </c>
      <c r="H547" s="13">
        <f t="shared" si="8"/>
        <v>3529.4117647058824</v>
      </c>
      <c r="I547" s="13">
        <f>VLOOKUP($A547,'NR08a-ACTIVITY.DAT'!$A$3:$G$500,7,FALSE)</f>
        <v>6000</v>
      </c>
    </row>
    <row r="548" spans="1:9" x14ac:dyDescent="0.25">
      <c r="A548" s="6">
        <f>'NR08a-52STATE.POP'!$B547</f>
        <v>2268006020</v>
      </c>
      <c r="B548" s="7" t="str">
        <f>'NR08a-52STATE.POP'!$C547</f>
        <v>CNG - Gas Compressors</v>
      </c>
      <c r="C548" s="13">
        <f>'NR08a-52STATE.POP'!$D547</f>
        <v>175</v>
      </c>
      <c r="D548" s="13">
        <f>'NR08a-52STATE.POP'!$E547</f>
        <v>300</v>
      </c>
      <c r="E548" s="13">
        <f>'NR08a-52STATE.POP'!$F547</f>
        <v>242.1</v>
      </c>
      <c r="F548" s="13">
        <f>'NR08a-52STATE.POP'!$G547</f>
        <v>3000</v>
      </c>
      <c r="G548" s="15">
        <f>VLOOKUP($A548,'NR08a-ACTIVITY.DAT'!$A$3:$G$500,5,FALSE)</f>
        <v>0.85</v>
      </c>
      <c r="H548" s="13">
        <f t="shared" si="8"/>
        <v>3529.4117647058824</v>
      </c>
      <c r="I548" s="13">
        <f>VLOOKUP($A548,'NR08a-ACTIVITY.DAT'!$A$3:$G$500,7,FALSE)</f>
        <v>6000</v>
      </c>
    </row>
    <row r="549" spans="1:9" x14ac:dyDescent="0.25">
      <c r="A549" s="6">
        <f>'NR08a-52STATE.POP'!$B548</f>
        <v>2268006020</v>
      </c>
      <c r="B549" s="7" t="str">
        <f>'NR08a-52STATE.POP'!$C548</f>
        <v>CNG - Gas Compressors</v>
      </c>
      <c r="C549" s="13">
        <f>'NR08a-52STATE.POP'!$D548</f>
        <v>300</v>
      </c>
      <c r="D549" s="13">
        <f>'NR08a-52STATE.POP'!$E548</f>
        <v>600</v>
      </c>
      <c r="E549" s="13">
        <f>'NR08a-52STATE.POP'!$F548</f>
        <v>401.9</v>
      </c>
      <c r="F549" s="13">
        <f>'NR08a-52STATE.POP'!$G548</f>
        <v>3000</v>
      </c>
      <c r="G549" s="15">
        <f>VLOOKUP($A549,'NR08a-ACTIVITY.DAT'!$A$3:$G$500,5,FALSE)</f>
        <v>0.85</v>
      </c>
      <c r="H549" s="13">
        <f t="shared" si="8"/>
        <v>3529.4117647058824</v>
      </c>
      <c r="I549" s="13">
        <f>VLOOKUP($A549,'NR08a-ACTIVITY.DAT'!$A$3:$G$500,7,FALSE)</f>
        <v>6000</v>
      </c>
    </row>
    <row r="550" spans="1:9" x14ac:dyDescent="0.25">
      <c r="A550" s="6">
        <f>'NR08a-52STATE.POP'!$B549</f>
        <v>2268006035</v>
      </c>
      <c r="B550" s="7" t="str">
        <f>'NR08a-52STATE.POP'!$C549</f>
        <v>CNG - Hydro Power Units</v>
      </c>
      <c r="C550" s="13">
        <f>'NR08a-52STATE.POP'!$D549</f>
        <v>100</v>
      </c>
      <c r="D550" s="13">
        <f>'NR08a-52STATE.POP'!$E549</f>
        <v>175</v>
      </c>
      <c r="E550" s="13">
        <f>'NR08a-52STATE.POP'!$F549</f>
        <v>148</v>
      </c>
      <c r="F550" s="13">
        <f>'NR08a-52STATE.POP'!$G549</f>
        <v>3000</v>
      </c>
      <c r="G550" s="15">
        <f>VLOOKUP($A550,'NR08a-ACTIVITY.DAT'!$A$3:$G$500,5,FALSE)</f>
        <v>0.56000000000000005</v>
      </c>
      <c r="H550" s="13">
        <f t="shared" si="8"/>
        <v>5357.1428571428569</v>
      </c>
      <c r="I550" s="13">
        <f>VLOOKUP($A550,'NR08a-ACTIVITY.DAT'!$A$3:$G$500,7,FALSE)</f>
        <v>450</v>
      </c>
    </row>
    <row r="551" spans="1:9" x14ac:dyDescent="0.25">
      <c r="A551" s="6">
        <f>'NR08a-52STATE.POP'!$B550</f>
        <v>2268010010</v>
      </c>
      <c r="B551" s="7" t="str">
        <f>'NR08a-52STATE.POP'!$C550</f>
        <v>CNG - Other Oil Field Equipment</v>
      </c>
      <c r="C551" s="13">
        <f>'NR08a-52STATE.POP'!$D550</f>
        <v>25</v>
      </c>
      <c r="D551" s="13">
        <f>'NR08a-52STATE.POP'!$E550</f>
        <v>40</v>
      </c>
      <c r="E551" s="13">
        <f>'NR08a-52STATE.POP'!$F550</f>
        <v>32.590000000000003</v>
      </c>
      <c r="F551" s="13">
        <f>'NR08a-52STATE.POP'!$G550</f>
        <v>1500</v>
      </c>
      <c r="G551" s="15">
        <f>VLOOKUP($A551,'NR08a-ACTIVITY.DAT'!$A$3:$G$500,5,FALSE)</f>
        <v>0.9</v>
      </c>
      <c r="H551" s="13">
        <f t="shared" si="8"/>
        <v>1666.6666666666665</v>
      </c>
      <c r="I551" s="13">
        <f>VLOOKUP($A551,'NR08a-ACTIVITY.DAT'!$A$3:$G$500,7,FALSE)</f>
        <v>1104</v>
      </c>
    </row>
    <row r="552" spans="1:9" x14ac:dyDescent="0.25">
      <c r="A552" s="6">
        <f>'NR08a-52STATE.POP'!$B551</f>
        <v>2268010010</v>
      </c>
      <c r="B552" s="7" t="str">
        <f>'NR08a-52STATE.POP'!$C551</f>
        <v>CNG - Other Oil Field Equipment</v>
      </c>
      <c r="C552" s="13">
        <f>'NR08a-52STATE.POP'!$D551</f>
        <v>40</v>
      </c>
      <c r="D552" s="13">
        <f>'NR08a-52STATE.POP'!$E551</f>
        <v>50</v>
      </c>
      <c r="E552" s="13">
        <f>'NR08a-52STATE.POP'!$F551</f>
        <v>43.74</v>
      </c>
      <c r="F552" s="13">
        <f>'NR08a-52STATE.POP'!$G551</f>
        <v>1500</v>
      </c>
      <c r="G552" s="15">
        <f>VLOOKUP($A552,'NR08a-ACTIVITY.DAT'!$A$3:$G$500,5,FALSE)</f>
        <v>0.9</v>
      </c>
      <c r="H552" s="13">
        <f t="shared" si="8"/>
        <v>1666.6666666666665</v>
      </c>
      <c r="I552" s="13">
        <f>VLOOKUP($A552,'NR08a-ACTIVITY.DAT'!$A$3:$G$500,7,FALSE)</f>
        <v>1104</v>
      </c>
    </row>
    <row r="553" spans="1:9" x14ac:dyDescent="0.25">
      <c r="A553" s="6">
        <f>'NR08a-52STATE.POP'!$B552</f>
        <v>2268010010</v>
      </c>
      <c r="B553" s="7" t="str">
        <f>'NR08a-52STATE.POP'!$C552</f>
        <v>CNG - Other Oil Field Equipment</v>
      </c>
      <c r="C553" s="13">
        <f>'NR08a-52STATE.POP'!$D552</f>
        <v>50</v>
      </c>
      <c r="D553" s="13">
        <f>'NR08a-52STATE.POP'!$E552</f>
        <v>75</v>
      </c>
      <c r="E553" s="13">
        <f>'NR08a-52STATE.POP'!$F552</f>
        <v>57.77</v>
      </c>
      <c r="F553" s="13">
        <f>'NR08a-52STATE.POP'!$G552</f>
        <v>3000</v>
      </c>
      <c r="G553" s="15">
        <f>VLOOKUP($A553,'NR08a-ACTIVITY.DAT'!$A$3:$G$500,5,FALSE)</f>
        <v>0.9</v>
      </c>
      <c r="H553" s="13">
        <f t="shared" si="8"/>
        <v>3333.333333333333</v>
      </c>
      <c r="I553" s="13">
        <f>VLOOKUP($A553,'NR08a-ACTIVITY.DAT'!$A$3:$G$500,7,FALSE)</f>
        <v>1104</v>
      </c>
    </row>
    <row r="554" spans="1:9" x14ac:dyDescent="0.25">
      <c r="A554" s="6">
        <f>'NR08a-52STATE.POP'!$B553</f>
        <v>2268010010</v>
      </c>
      <c r="B554" s="7" t="str">
        <f>'NR08a-52STATE.POP'!$C553</f>
        <v>CNG - Other Oil Field Equipment</v>
      </c>
      <c r="C554" s="13">
        <f>'NR08a-52STATE.POP'!$D553</f>
        <v>75</v>
      </c>
      <c r="D554" s="13">
        <f>'NR08a-52STATE.POP'!$E553</f>
        <v>100</v>
      </c>
      <c r="E554" s="13">
        <f>'NR08a-52STATE.POP'!$F553</f>
        <v>81.7</v>
      </c>
      <c r="F554" s="13">
        <f>'NR08a-52STATE.POP'!$G553</f>
        <v>3000</v>
      </c>
      <c r="G554" s="15">
        <f>VLOOKUP($A554,'NR08a-ACTIVITY.DAT'!$A$3:$G$500,5,FALSE)</f>
        <v>0.9</v>
      </c>
      <c r="H554" s="13">
        <f t="shared" si="8"/>
        <v>3333.333333333333</v>
      </c>
      <c r="I554" s="13">
        <f>VLOOKUP($A554,'NR08a-ACTIVITY.DAT'!$A$3:$G$500,7,FALSE)</f>
        <v>1104</v>
      </c>
    </row>
    <row r="555" spans="1:9" x14ac:dyDescent="0.25">
      <c r="A555" s="6">
        <f>'NR08a-52STATE.POP'!$B554</f>
        <v>2268010010</v>
      </c>
      <c r="B555" s="7" t="str">
        <f>'NR08a-52STATE.POP'!$C554</f>
        <v>CNG - Other Oil Field Equipment</v>
      </c>
      <c r="C555" s="13">
        <f>'NR08a-52STATE.POP'!$D554</f>
        <v>100</v>
      </c>
      <c r="D555" s="13">
        <f>'NR08a-52STATE.POP'!$E554</f>
        <v>175</v>
      </c>
      <c r="E555" s="13">
        <f>'NR08a-52STATE.POP'!$F554</f>
        <v>131.1</v>
      </c>
      <c r="F555" s="13">
        <f>'NR08a-52STATE.POP'!$G554</f>
        <v>3000</v>
      </c>
      <c r="G555" s="15">
        <f>VLOOKUP($A555,'NR08a-ACTIVITY.DAT'!$A$3:$G$500,5,FALSE)</f>
        <v>0.9</v>
      </c>
      <c r="H555" s="13">
        <f t="shared" si="8"/>
        <v>3333.333333333333</v>
      </c>
      <c r="I555" s="13">
        <f>VLOOKUP($A555,'NR08a-ACTIVITY.DAT'!$A$3:$G$500,7,FALSE)</f>
        <v>1104</v>
      </c>
    </row>
    <row r="556" spans="1:9" x14ac:dyDescent="0.25">
      <c r="A556" s="6">
        <f>'NR08a-52STATE.POP'!$B555</f>
        <v>2268010010</v>
      </c>
      <c r="B556" s="7" t="str">
        <f>'NR08a-52STATE.POP'!$C555</f>
        <v>CNG - Other Oil Field Equipment</v>
      </c>
      <c r="C556" s="13">
        <f>'NR08a-52STATE.POP'!$D555</f>
        <v>600</v>
      </c>
      <c r="D556" s="13">
        <f>'NR08a-52STATE.POP'!$E555</f>
        <v>750</v>
      </c>
      <c r="E556" s="13">
        <f>'NR08a-52STATE.POP'!$F555</f>
        <v>725</v>
      </c>
      <c r="F556" s="13">
        <f>'NR08a-52STATE.POP'!$G555</f>
        <v>3000</v>
      </c>
      <c r="G556" s="15">
        <f>VLOOKUP($A556,'NR08a-ACTIVITY.DAT'!$A$3:$G$500,5,FALSE)</f>
        <v>0.9</v>
      </c>
      <c r="H556" s="13">
        <f t="shared" si="8"/>
        <v>3333.333333333333</v>
      </c>
      <c r="I556" s="13">
        <f>VLOOKUP($A556,'NR08a-ACTIVITY.DAT'!$A$3:$G$500,7,FALSE)</f>
        <v>1104</v>
      </c>
    </row>
    <row r="557" spans="1:9" x14ac:dyDescent="0.25">
      <c r="A557" s="6">
        <f>'NR08a-52STATE.POP'!$B556</f>
        <v>2270001060</v>
      </c>
      <c r="B557" s="7" t="str">
        <f>'NR08a-52STATE.POP'!$C556</f>
        <v>Dsl - Specialty Vehicle Carts</v>
      </c>
      <c r="C557" s="13">
        <f>'NR08a-52STATE.POP'!$D556</f>
        <v>11</v>
      </c>
      <c r="D557" s="13">
        <f>'NR08a-52STATE.POP'!$E556</f>
        <v>16</v>
      </c>
      <c r="E557" s="13">
        <f>'NR08a-52STATE.POP'!$F556</f>
        <v>15</v>
      </c>
      <c r="F557" s="13">
        <f>'NR08a-52STATE.POP'!$G556</f>
        <v>2500</v>
      </c>
      <c r="G557" s="15">
        <f>VLOOKUP($A557,'NR08a-ACTIVITY.DAT'!$A$3:$G$500,5,FALSE)</f>
        <v>0.21</v>
      </c>
      <c r="H557" s="13">
        <f t="shared" si="8"/>
        <v>11904.761904761905</v>
      </c>
      <c r="I557" s="13">
        <f>VLOOKUP($A557,'NR08a-ACTIVITY.DAT'!$A$3:$G$500,7,FALSE)</f>
        <v>435</v>
      </c>
    </row>
    <row r="558" spans="1:9" x14ac:dyDescent="0.25">
      <c r="A558" s="6">
        <f>'NR08a-52STATE.POP'!$B557</f>
        <v>2270001060</v>
      </c>
      <c r="B558" s="7" t="str">
        <f>'NR08a-52STATE.POP'!$C557</f>
        <v>Dsl - Specialty Vehicle Carts</v>
      </c>
      <c r="C558" s="13">
        <f>'NR08a-52STATE.POP'!$D557</f>
        <v>16</v>
      </c>
      <c r="D558" s="13">
        <f>'NR08a-52STATE.POP'!$E557</f>
        <v>25</v>
      </c>
      <c r="E558" s="13">
        <f>'NR08a-52STATE.POP'!$F557</f>
        <v>21.27</v>
      </c>
      <c r="F558" s="13">
        <f>'NR08a-52STATE.POP'!$G557</f>
        <v>2500</v>
      </c>
      <c r="G558" s="15">
        <f>VLOOKUP($A558,'NR08a-ACTIVITY.DAT'!$A$3:$G$500,5,FALSE)</f>
        <v>0.21</v>
      </c>
      <c r="H558" s="13">
        <f t="shared" si="8"/>
        <v>11904.761904761905</v>
      </c>
      <c r="I558" s="13">
        <f>VLOOKUP($A558,'NR08a-ACTIVITY.DAT'!$A$3:$G$500,7,FALSE)</f>
        <v>435</v>
      </c>
    </row>
    <row r="559" spans="1:9" x14ac:dyDescent="0.25">
      <c r="A559" s="6">
        <f>'NR08a-52STATE.POP'!$B558</f>
        <v>2270001060</v>
      </c>
      <c r="B559" s="7" t="str">
        <f>'NR08a-52STATE.POP'!$C558</f>
        <v>Dsl - Specialty Vehicle Carts</v>
      </c>
      <c r="C559" s="13">
        <f>'NR08a-52STATE.POP'!$D558</f>
        <v>25</v>
      </c>
      <c r="D559" s="13">
        <f>'NR08a-52STATE.POP'!$E558</f>
        <v>40</v>
      </c>
      <c r="E559" s="13">
        <f>'NR08a-52STATE.POP'!$F558</f>
        <v>28.44</v>
      </c>
      <c r="F559" s="13">
        <f>'NR08a-52STATE.POP'!$G558</f>
        <v>2500</v>
      </c>
      <c r="G559" s="15">
        <f>VLOOKUP($A559,'NR08a-ACTIVITY.DAT'!$A$3:$G$500,5,FALSE)</f>
        <v>0.21</v>
      </c>
      <c r="H559" s="13">
        <f t="shared" si="8"/>
        <v>11904.761904761905</v>
      </c>
      <c r="I559" s="13">
        <f>VLOOKUP($A559,'NR08a-ACTIVITY.DAT'!$A$3:$G$500,7,FALSE)</f>
        <v>435</v>
      </c>
    </row>
    <row r="560" spans="1:9" x14ac:dyDescent="0.25">
      <c r="A560" s="6">
        <f>'NR08a-52STATE.POP'!$B559</f>
        <v>2270001060</v>
      </c>
      <c r="B560" s="7" t="str">
        <f>'NR08a-52STATE.POP'!$C559</f>
        <v>Dsl - Specialty Vehicle Carts</v>
      </c>
      <c r="C560" s="13">
        <f>'NR08a-52STATE.POP'!$D559</f>
        <v>40</v>
      </c>
      <c r="D560" s="13">
        <f>'NR08a-52STATE.POP'!$E559</f>
        <v>50</v>
      </c>
      <c r="E560" s="13">
        <f>'NR08a-52STATE.POP'!$F559</f>
        <v>46.5</v>
      </c>
      <c r="F560" s="13">
        <f>'NR08a-52STATE.POP'!$G559</f>
        <v>2500</v>
      </c>
      <c r="G560" s="15">
        <f>VLOOKUP($A560,'NR08a-ACTIVITY.DAT'!$A$3:$G$500,5,FALSE)</f>
        <v>0.21</v>
      </c>
      <c r="H560" s="13">
        <f t="shared" si="8"/>
        <v>11904.761904761905</v>
      </c>
      <c r="I560" s="13">
        <f>VLOOKUP($A560,'NR08a-ACTIVITY.DAT'!$A$3:$G$500,7,FALSE)</f>
        <v>435</v>
      </c>
    </row>
    <row r="561" spans="1:9" x14ac:dyDescent="0.25">
      <c r="A561" s="6">
        <f>'NR08a-52STATE.POP'!$B560</f>
        <v>2270001060</v>
      </c>
      <c r="B561" s="7" t="str">
        <f>'NR08a-52STATE.POP'!$C560</f>
        <v>Dsl - Specialty Vehicle Carts</v>
      </c>
      <c r="C561" s="13">
        <f>'NR08a-52STATE.POP'!$D560</f>
        <v>50</v>
      </c>
      <c r="D561" s="13">
        <f>'NR08a-52STATE.POP'!$E560</f>
        <v>75</v>
      </c>
      <c r="E561" s="13">
        <f>'NR08a-52STATE.POP'!$F560</f>
        <v>62.54</v>
      </c>
      <c r="F561" s="13">
        <f>'NR08a-52STATE.POP'!$G560</f>
        <v>4667</v>
      </c>
      <c r="G561" s="15">
        <f>VLOOKUP($A561,'NR08a-ACTIVITY.DAT'!$A$3:$G$500,5,FALSE)</f>
        <v>0.21</v>
      </c>
      <c r="H561" s="13">
        <f t="shared" si="8"/>
        <v>22223.809523809523</v>
      </c>
      <c r="I561" s="13">
        <f>VLOOKUP($A561,'NR08a-ACTIVITY.DAT'!$A$3:$G$500,7,FALSE)</f>
        <v>435</v>
      </c>
    </row>
    <row r="562" spans="1:9" x14ac:dyDescent="0.25">
      <c r="A562" s="6">
        <f>'NR08a-52STATE.POP'!$B561</f>
        <v>2270001060</v>
      </c>
      <c r="B562" s="7" t="str">
        <f>'NR08a-52STATE.POP'!$C561</f>
        <v>Dsl - Specialty Vehicle Carts</v>
      </c>
      <c r="C562" s="13">
        <f>'NR08a-52STATE.POP'!$D561</f>
        <v>75</v>
      </c>
      <c r="D562" s="13">
        <f>'NR08a-52STATE.POP'!$E561</f>
        <v>100</v>
      </c>
      <c r="E562" s="13">
        <f>'NR08a-52STATE.POP'!$F561</f>
        <v>88.43</v>
      </c>
      <c r="F562" s="13">
        <f>'NR08a-52STATE.POP'!$G561</f>
        <v>4667</v>
      </c>
      <c r="G562" s="15">
        <f>VLOOKUP($A562,'NR08a-ACTIVITY.DAT'!$A$3:$G$500,5,FALSE)</f>
        <v>0.21</v>
      </c>
      <c r="H562" s="13">
        <f t="shared" si="8"/>
        <v>22223.809523809523</v>
      </c>
      <c r="I562" s="13">
        <f>VLOOKUP($A562,'NR08a-ACTIVITY.DAT'!$A$3:$G$500,7,FALSE)</f>
        <v>435</v>
      </c>
    </row>
    <row r="563" spans="1:9" x14ac:dyDescent="0.25">
      <c r="A563" s="6">
        <f>'NR08a-52STATE.POP'!$B562</f>
        <v>2270001060</v>
      </c>
      <c r="B563" s="7" t="str">
        <f>'NR08a-52STATE.POP'!$C562</f>
        <v>Dsl - Specialty Vehicle Carts</v>
      </c>
      <c r="C563" s="13">
        <f>'NR08a-52STATE.POP'!$D562</f>
        <v>100</v>
      </c>
      <c r="D563" s="13">
        <f>'NR08a-52STATE.POP'!$E562</f>
        <v>175</v>
      </c>
      <c r="E563" s="13">
        <f>'NR08a-52STATE.POP'!$F562</f>
        <v>144.69999999999999</v>
      </c>
      <c r="F563" s="13">
        <f>'NR08a-52STATE.POP'!$G562</f>
        <v>4667</v>
      </c>
      <c r="G563" s="15">
        <f>VLOOKUP($A563,'NR08a-ACTIVITY.DAT'!$A$3:$G$500,5,FALSE)</f>
        <v>0.21</v>
      </c>
      <c r="H563" s="13">
        <f t="shared" si="8"/>
        <v>22223.809523809523</v>
      </c>
      <c r="I563" s="13">
        <f>VLOOKUP($A563,'NR08a-ACTIVITY.DAT'!$A$3:$G$500,7,FALSE)</f>
        <v>435</v>
      </c>
    </row>
    <row r="564" spans="1:9" x14ac:dyDescent="0.25">
      <c r="A564" s="6">
        <f>'NR08a-52STATE.POP'!$B563</f>
        <v>2270001060</v>
      </c>
      <c r="B564" s="7" t="str">
        <f>'NR08a-52STATE.POP'!$C563</f>
        <v>Dsl - Specialty Vehicle Carts</v>
      </c>
      <c r="C564" s="13">
        <f>'NR08a-52STATE.POP'!$D563</f>
        <v>175</v>
      </c>
      <c r="D564" s="13">
        <f>'NR08a-52STATE.POP'!$E563</f>
        <v>300</v>
      </c>
      <c r="E564" s="13">
        <f>'NR08a-52STATE.POP'!$F563</f>
        <v>252.4</v>
      </c>
      <c r="F564" s="13">
        <f>'NR08a-52STATE.POP'!$G563</f>
        <v>4667</v>
      </c>
      <c r="G564" s="15">
        <f>VLOOKUP($A564,'NR08a-ACTIVITY.DAT'!$A$3:$G$500,5,FALSE)</f>
        <v>0.21</v>
      </c>
      <c r="H564" s="13">
        <f t="shared" si="8"/>
        <v>22223.809523809523</v>
      </c>
      <c r="I564" s="13">
        <f>VLOOKUP($A564,'NR08a-ACTIVITY.DAT'!$A$3:$G$500,7,FALSE)</f>
        <v>435</v>
      </c>
    </row>
    <row r="565" spans="1:9" x14ac:dyDescent="0.25">
      <c r="A565" s="6">
        <f>'NR08a-52STATE.POP'!$B564</f>
        <v>2270001060</v>
      </c>
      <c r="B565" s="7" t="str">
        <f>'NR08a-52STATE.POP'!$C564</f>
        <v>Dsl - Specialty Vehicle Carts</v>
      </c>
      <c r="C565" s="13">
        <f>'NR08a-52STATE.POP'!$D564</f>
        <v>300</v>
      </c>
      <c r="D565" s="13">
        <f>'NR08a-52STATE.POP'!$E564</f>
        <v>600</v>
      </c>
      <c r="E565" s="13">
        <f>'NR08a-52STATE.POP'!$F564</f>
        <v>373.8</v>
      </c>
      <c r="F565" s="13">
        <f>'NR08a-52STATE.POP'!$G564</f>
        <v>7000</v>
      </c>
      <c r="G565" s="15">
        <f>VLOOKUP($A565,'NR08a-ACTIVITY.DAT'!$A$3:$G$500,5,FALSE)</f>
        <v>0.21</v>
      </c>
      <c r="H565" s="13">
        <f t="shared" si="8"/>
        <v>33333.333333333336</v>
      </c>
      <c r="I565" s="13">
        <f>VLOOKUP($A565,'NR08a-ACTIVITY.DAT'!$A$3:$G$500,7,FALSE)</f>
        <v>435</v>
      </c>
    </row>
    <row r="566" spans="1:9" x14ac:dyDescent="0.25">
      <c r="A566" s="6">
        <f>'NR08a-52STATE.POP'!$B565</f>
        <v>2270001060</v>
      </c>
      <c r="B566" s="7" t="str">
        <f>'NR08a-52STATE.POP'!$C565</f>
        <v>Dsl - Specialty Vehicle Carts</v>
      </c>
      <c r="C566" s="13">
        <f>'NR08a-52STATE.POP'!$D565</f>
        <v>1000</v>
      </c>
      <c r="D566" s="13">
        <f>'NR08a-52STATE.POP'!$E565</f>
        <v>1200</v>
      </c>
      <c r="E566" s="13">
        <f>'NR08a-52STATE.POP'!$F565</f>
        <v>1200</v>
      </c>
      <c r="F566" s="13">
        <f>'NR08a-52STATE.POP'!$G565</f>
        <v>7000</v>
      </c>
      <c r="G566" s="15">
        <f>VLOOKUP($A566,'NR08a-ACTIVITY.DAT'!$A$3:$G$500,5,FALSE)</f>
        <v>0.21</v>
      </c>
      <c r="H566" s="13">
        <f t="shared" si="8"/>
        <v>33333.333333333336</v>
      </c>
      <c r="I566" s="13">
        <f>VLOOKUP($A566,'NR08a-ACTIVITY.DAT'!$A$3:$G$500,7,FALSE)</f>
        <v>435</v>
      </c>
    </row>
    <row r="567" spans="1:9" x14ac:dyDescent="0.25">
      <c r="A567" s="6">
        <f>'NR08a-52STATE.POP'!$B566</f>
        <v>2270002003</v>
      </c>
      <c r="B567" s="7" t="str">
        <f>'NR08a-52STATE.POP'!$C566</f>
        <v>Dsl - Pavers</v>
      </c>
      <c r="C567" s="13">
        <f>'NR08a-52STATE.POP'!$D566</f>
        <v>16</v>
      </c>
      <c r="D567" s="13">
        <f>'NR08a-52STATE.POP'!$E566</f>
        <v>25</v>
      </c>
      <c r="E567" s="13">
        <f>'NR08a-52STATE.POP'!$F566</f>
        <v>21.9</v>
      </c>
      <c r="F567" s="13">
        <f>'NR08a-52STATE.POP'!$G566</f>
        <v>2500</v>
      </c>
      <c r="G567" s="15">
        <f>VLOOKUP($A567,'NR08a-ACTIVITY.DAT'!$A$3:$G$500,5,FALSE)</f>
        <v>0.59</v>
      </c>
      <c r="H567" s="13">
        <f t="shared" si="8"/>
        <v>4237.2881355932204</v>
      </c>
      <c r="I567" s="13">
        <f>VLOOKUP($A567,'NR08a-ACTIVITY.DAT'!$A$3:$G$500,7,FALSE)</f>
        <v>821</v>
      </c>
    </row>
    <row r="568" spans="1:9" x14ac:dyDescent="0.25">
      <c r="A568" s="6">
        <f>'NR08a-52STATE.POP'!$B567</f>
        <v>2270002003</v>
      </c>
      <c r="B568" s="7" t="str">
        <f>'NR08a-52STATE.POP'!$C567</f>
        <v>Dsl - Pavers</v>
      </c>
      <c r="C568" s="13">
        <f>'NR08a-52STATE.POP'!$D567</f>
        <v>25</v>
      </c>
      <c r="D568" s="13">
        <f>'NR08a-52STATE.POP'!$E567</f>
        <v>40</v>
      </c>
      <c r="E568" s="13">
        <f>'NR08a-52STATE.POP'!$F567</f>
        <v>32.799999999999997</v>
      </c>
      <c r="F568" s="13">
        <f>'NR08a-52STATE.POP'!$G567</f>
        <v>2500</v>
      </c>
      <c r="G568" s="15">
        <f>VLOOKUP($A568,'NR08a-ACTIVITY.DAT'!$A$3:$G$500,5,FALSE)</f>
        <v>0.59</v>
      </c>
      <c r="H568" s="13">
        <f t="shared" si="8"/>
        <v>4237.2881355932204</v>
      </c>
      <c r="I568" s="13">
        <f>VLOOKUP($A568,'NR08a-ACTIVITY.DAT'!$A$3:$G$500,7,FALSE)</f>
        <v>821</v>
      </c>
    </row>
    <row r="569" spans="1:9" x14ac:dyDescent="0.25">
      <c r="A569" s="6">
        <f>'NR08a-52STATE.POP'!$B568</f>
        <v>2270002003</v>
      </c>
      <c r="B569" s="7" t="str">
        <f>'NR08a-52STATE.POP'!$C568</f>
        <v>Dsl - Pavers</v>
      </c>
      <c r="C569" s="13">
        <f>'NR08a-52STATE.POP'!$D568</f>
        <v>40</v>
      </c>
      <c r="D569" s="13">
        <f>'NR08a-52STATE.POP'!$E568</f>
        <v>50</v>
      </c>
      <c r="E569" s="13">
        <f>'NR08a-52STATE.POP'!$F568</f>
        <v>45.34</v>
      </c>
      <c r="F569" s="13">
        <f>'NR08a-52STATE.POP'!$G568</f>
        <v>2500</v>
      </c>
      <c r="G569" s="15">
        <f>VLOOKUP($A569,'NR08a-ACTIVITY.DAT'!$A$3:$G$500,5,FALSE)</f>
        <v>0.59</v>
      </c>
      <c r="H569" s="13">
        <f t="shared" si="8"/>
        <v>4237.2881355932204</v>
      </c>
      <c r="I569" s="13">
        <f>VLOOKUP($A569,'NR08a-ACTIVITY.DAT'!$A$3:$G$500,7,FALSE)</f>
        <v>821</v>
      </c>
    </row>
    <row r="570" spans="1:9" x14ac:dyDescent="0.25">
      <c r="A570" s="6">
        <f>'NR08a-52STATE.POP'!$B569</f>
        <v>2270002003</v>
      </c>
      <c r="B570" s="7" t="str">
        <f>'NR08a-52STATE.POP'!$C569</f>
        <v>Dsl - Pavers</v>
      </c>
      <c r="C570" s="13">
        <f>'NR08a-52STATE.POP'!$D569</f>
        <v>50</v>
      </c>
      <c r="D570" s="13">
        <f>'NR08a-52STATE.POP'!$E569</f>
        <v>75</v>
      </c>
      <c r="E570" s="13">
        <f>'NR08a-52STATE.POP'!$F569</f>
        <v>62.96</v>
      </c>
      <c r="F570" s="13">
        <f>'NR08a-52STATE.POP'!$G569</f>
        <v>4667</v>
      </c>
      <c r="G570" s="15">
        <f>VLOOKUP($A570,'NR08a-ACTIVITY.DAT'!$A$3:$G$500,5,FALSE)</f>
        <v>0.59</v>
      </c>
      <c r="H570" s="13">
        <f t="shared" si="8"/>
        <v>7910.1694915254238</v>
      </c>
      <c r="I570" s="13">
        <f>VLOOKUP($A570,'NR08a-ACTIVITY.DAT'!$A$3:$G$500,7,FALSE)</f>
        <v>821</v>
      </c>
    </row>
    <row r="571" spans="1:9" x14ac:dyDescent="0.25">
      <c r="A571" s="6">
        <f>'NR08a-52STATE.POP'!$B570</f>
        <v>2270002003</v>
      </c>
      <c r="B571" s="7" t="str">
        <f>'NR08a-52STATE.POP'!$C570</f>
        <v>Dsl - Pavers</v>
      </c>
      <c r="C571" s="13">
        <f>'NR08a-52STATE.POP'!$D570</f>
        <v>75</v>
      </c>
      <c r="D571" s="13">
        <f>'NR08a-52STATE.POP'!$E570</f>
        <v>100</v>
      </c>
      <c r="E571" s="13">
        <f>'NR08a-52STATE.POP'!$F570</f>
        <v>86.65</v>
      </c>
      <c r="F571" s="13">
        <f>'NR08a-52STATE.POP'!$G570</f>
        <v>4667</v>
      </c>
      <c r="G571" s="15">
        <f>VLOOKUP($A571,'NR08a-ACTIVITY.DAT'!$A$3:$G$500,5,FALSE)</f>
        <v>0.59</v>
      </c>
      <c r="H571" s="13">
        <f t="shared" si="8"/>
        <v>7910.1694915254238</v>
      </c>
      <c r="I571" s="13">
        <f>VLOOKUP($A571,'NR08a-ACTIVITY.DAT'!$A$3:$G$500,7,FALSE)</f>
        <v>821</v>
      </c>
    </row>
    <row r="572" spans="1:9" x14ac:dyDescent="0.25">
      <c r="A572" s="6">
        <f>'NR08a-52STATE.POP'!$B571</f>
        <v>2270002003</v>
      </c>
      <c r="B572" s="7" t="str">
        <f>'NR08a-52STATE.POP'!$C571</f>
        <v>Dsl - Pavers</v>
      </c>
      <c r="C572" s="13">
        <f>'NR08a-52STATE.POP'!$D571</f>
        <v>100</v>
      </c>
      <c r="D572" s="13">
        <f>'NR08a-52STATE.POP'!$E571</f>
        <v>175</v>
      </c>
      <c r="E572" s="13">
        <f>'NR08a-52STATE.POP'!$F571</f>
        <v>134.6</v>
      </c>
      <c r="F572" s="13">
        <f>'NR08a-52STATE.POP'!$G571</f>
        <v>4667</v>
      </c>
      <c r="G572" s="15">
        <f>VLOOKUP($A572,'NR08a-ACTIVITY.DAT'!$A$3:$G$500,5,FALSE)</f>
        <v>0.59</v>
      </c>
      <c r="H572" s="13">
        <f t="shared" si="8"/>
        <v>7910.1694915254238</v>
      </c>
      <c r="I572" s="13">
        <f>VLOOKUP($A572,'NR08a-ACTIVITY.DAT'!$A$3:$G$500,7,FALSE)</f>
        <v>821</v>
      </c>
    </row>
    <row r="573" spans="1:9" x14ac:dyDescent="0.25">
      <c r="A573" s="6">
        <f>'NR08a-52STATE.POP'!$B572</f>
        <v>2270002003</v>
      </c>
      <c r="B573" s="7" t="str">
        <f>'NR08a-52STATE.POP'!$C572</f>
        <v>Dsl - Pavers</v>
      </c>
      <c r="C573" s="13">
        <f>'NR08a-52STATE.POP'!$D572</f>
        <v>175</v>
      </c>
      <c r="D573" s="13">
        <f>'NR08a-52STATE.POP'!$E572</f>
        <v>300</v>
      </c>
      <c r="E573" s="13">
        <f>'NR08a-52STATE.POP'!$F572</f>
        <v>221.1</v>
      </c>
      <c r="F573" s="13">
        <f>'NR08a-52STATE.POP'!$G572</f>
        <v>4667</v>
      </c>
      <c r="G573" s="15">
        <f>VLOOKUP($A573,'NR08a-ACTIVITY.DAT'!$A$3:$G$500,5,FALSE)</f>
        <v>0.59</v>
      </c>
      <c r="H573" s="13">
        <f t="shared" si="8"/>
        <v>7910.1694915254238</v>
      </c>
      <c r="I573" s="13">
        <f>VLOOKUP($A573,'NR08a-ACTIVITY.DAT'!$A$3:$G$500,7,FALSE)</f>
        <v>821</v>
      </c>
    </row>
    <row r="574" spans="1:9" x14ac:dyDescent="0.25">
      <c r="A574" s="6">
        <f>'NR08a-52STATE.POP'!$B573</f>
        <v>2270002003</v>
      </c>
      <c r="B574" s="7" t="str">
        <f>'NR08a-52STATE.POP'!$C573</f>
        <v>Dsl - Pavers</v>
      </c>
      <c r="C574" s="13">
        <f>'NR08a-52STATE.POP'!$D573</f>
        <v>300</v>
      </c>
      <c r="D574" s="13">
        <f>'NR08a-52STATE.POP'!$E573</f>
        <v>600</v>
      </c>
      <c r="E574" s="13">
        <f>'NR08a-52STATE.POP'!$F573</f>
        <v>386.9</v>
      </c>
      <c r="F574" s="13">
        <f>'NR08a-52STATE.POP'!$G573</f>
        <v>7000</v>
      </c>
      <c r="G574" s="15">
        <f>VLOOKUP($A574,'NR08a-ACTIVITY.DAT'!$A$3:$G$500,5,FALSE)</f>
        <v>0.59</v>
      </c>
      <c r="H574" s="13">
        <f t="shared" si="8"/>
        <v>11864.406779661018</v>
      </c>
      <c r="I574" s="13">
        <f>VLOOKUP($A574,'NR08a-ACTIVITY.DAT'!$A$3:$G$500,7,FALSE)</f>
        <v>821</v>
      </c>
    </row>
    <row r="575" spans="1:9" x14ac:dyDescent="0.25">
      <c r="A575" s="6">
        <f>'NR08a-52STATE.POP'!$B574</f>
        <v>2270002006</v>
      </c>
      <c r="B575" s="7" t="str">
        <f>'NR08a-52STATE.POP'!$C574</f>
        <v>Dsl - Tampers/Rammers</v>
      </c>
      <c r="C575" s="13">
        <f>'NR08a-52STATE.POP'!$D574</f>
        <v>3</v>
      </c>
      <c r="D575" s="13">
        <f>'NR08a-52STATE.POP'!$E574</f>
        <v>6</v>
      </c>
      <c r="E575" s="13">
        <f>'NR08a-52STATE.POP'!$F574</f>
        <v>4.2</v>
      </c>
      <c r="F575" s="13">
        <f>'NR08a-52STATE.POP'!$G574</f>
        <v>2500</v>
      </c>
      <c r="G575" s="15">
        <f>VLOOKUP($A575,'NR08a-ACTIVITY.DAT'!$A$3:$G$500,5,FALSE)</f>
        <v>0.43</v>
      </c>
      <c r="H575" s="13">
        <f t="shared" si="8"/>
        <v>5813.9534883720935</v>
      </c>
      <c r="I575" s="13">
        <f>VLOOKUP($A575,'NR08a-ACTIVITY.DAT'!$A$3:$G$500,7,FALSE)</f>
        <v>460</v>
      </c>
    </row>
    <row r="576" spans="1:9" x14ac:dyDescent="0.25">
      <c r="A576" s="6">
        <f>'NR08a-52STATE.POP'!$B575</f>
        <v>2270002009</v>
      </c>
      <c r="B576" s="7" t="str">
        <f>'NR08a-52STATE.POP'!$C575</f>
        <v>Dsl - Plate Compactors</v>
      </c>
      <c r="C576" s="13">
        <f>'NR08a-52STATE.POP'!$D575</f>
        <v>3</v>
      </c>
      <c r="D576" s="13">
        <f>'NR08a-52STATE.POP'!$E575</f>
        <v>6</v>
      </c>
      <c r="E576" s="13">
        <f>'NR08a-52STATE.POP'!$F575</f>
        <v>4.9370000000000003</v>
      </c>
      <c r="F576" s="13">
        <f>'NR08a-52STATE.POP'!$G575</f>
        <v>2500</v>
      </c>
      <c r="G576" s="15">
        <f>VLOOKUP($A576,'NR08a-ACTIVITY.DAT'!$A$3:$G$500,5,FALSE)</f>
        <v>0.43</v>
      </c>
      <c r="H576" s="13">
        <f t="shared" si="8"/>
        <v>5813.9534883720935</v>
      </c>
      <c r="I576" s="13">
        <f>VLOOKUP($A576,'NR08a-ACTIVITY.DAT'!$A$3:$G$500,7,FALSE)</f>
        <v>484</v>
      </c>
    </row>
    <row r="577" spans="1:9" x14ac:dyDescent="0.25">
      <c r="A577" s="6">
        <f>'NR08a-52STATE.POP'!$B576</f>
        <v>2270002009</v>
      </c>
      <c r="B577" s="7" t="str">
        <f>'NR08a-52STATE.POP'!$C576</f>
        <v>Dsl - Plate Compactors</v>
      </c>
      <c r="C577" s="13">
        <f>'NR08a-52STATE.POP'!$D576</f>
        <v>6</v>
      </c>
      <c r="D577" s="13">
        <f>'NR08a-52STATE.POP'!$E576</f>
        <v>11</v>
      </c>
      <c r="E577" s="13">
        <f>'NR08a-52STATE.POP'!$F576</f>
        <v>8.5540000000000003</v>
      </c>
      <c r="F577" s="13">
        <f>'NR08a-52STATE.POP'!$G576</f>
        <v>2500</v>
      </c>
      <c r="G577" s="15">
        <f>VLOOKUP($A577,'NR08a-ACTIVITY.DAT'!$A$3:$G$500,5,FALSE)</f>
        <v>0.43</v>
      </c>
      <c r="H577" s="13">
        <f t="shared" si="8"/>
        <v>5813.9534883720935</v>
      </c>
      <c r="I577" s="13">
        <f>VLOOKUP($A577,'NR08a-ACTIVITY.DAT'!$A$3:$G$500,7,FALSE)</f>
        <v>484</v>
      </c>
    </row>
    <row r="578" spans="1:9" x14ac:dyDescent="0.25">
      <c r="A578" s="6">
        <f>'NR08a-52STATE.POP'!$B577</f>
        <v>2270002009</v>
      </c>
      <c r="B578" s="7" t="str">
        <f>'NR08a-52STATE.POP'!$C577</f>
        <v>Dsl - Plate Compactors</v>
      </c>
      <c r="C578" s="13">
        <f>'NR08a-52STATE.POP'!$D577</f>
        <v>11</v>
      </c>
      <c r="D578" s="13">
        <f>'NR08a-52STATE.POP'!$E577</f>
        <v>16</v>
      </c>
      <c r="E578" s="13">
        <f>'NR08a-52STATE.POP'!$F577</f>
        <v>14.22</v>
      </c>
      <c r="F578" s="13">
        <f>'NR08a-52STATE.POP'!$G577</f>
        <v>2500</v>
      </c>
      <c r="G578" s="15">
        <f>VLOOKUP($A578,'NR08a-ACTIVITY.DAT'!$A$3:$G$500,5,FALSE)</f>
        <v>0.43</v>
      </c>
      <c r="H578" s="13">
        <f t="shared" si="8"/>
        <v>5813.9534883720935</v>
      </c>
      <c r="I578" s="13">
        <f>VLOOKUP($A578,'NR08a-ACTIVITY.DAT'!$A$3:$G$500,7,FALSE)</f>
        <v>484</v>
      </c>
    </row>
    <row r="579" spans="1:9" x14ac:dyDescent="0.25">
      <c r="A579" s="6">
        <f>'NR08a-52STATE.POP'!$B578</f>
        <v>2270002009</v>
      </c>
      <c r="B579" s="7" t="str">
        <f>'NR08a-52STATE.POP'!$C578</f>
        <v>Dsl - Plate Compactors</v>
      </c>
      <c r="C579" s="13">
        <f>'NR08a-52STATE.POP'!$D578</f>
        <v>16</v>
      </c>
      <c r="D579" s="13">
        <f>'NR08a-52STATE.POP'!$E578</f>
        <v>25</v>
      </c>
      <c r="E579" s="13">
        <f>'NR08a-52STATE.POP'!$F578</f>
        <v>20.350000000000001</v>
      </c>
      <c r="F579" s="13">
        <f>'NR08a-52STATE.POP'!$G578</f>
        <v>2500</v>
      </c>
      <c r="G579" s="15">
        <f>VLOOKUP($A579,'NR08a-ACTIVITY.DAT'!$A$3:$G$500,5,FALSE)</f>
        <v>0.43</v>
      </c>
      <c r="H579" s="13">
        <f t="shared" si="8"/>
        <v>5813.9534883720935</v>
      </c>
      <c r="I579" s="13">
        <f>VLOOKUP($A579,'NR08a-ACTIVITY.DAT'!$A$3:$G$500,7,FALSE)</f>
        <v>484</v>
      </c>
    </row>
    <row r="580" spans="1:9" x14ac:dyDescent="0.25">
      <c r="A580" s="6">
        <f>'NR08a-52STATE.POP'!$B579</f>
        <v>2270002015</v>
      </c>
      <c r="B580" s="7" t="str">
        <f>'NR08a-52STATE.POP'!$C579</f>
        <v>Dsl - Rollers</v>
      </c>
      <c r="C580" s="13">
        <f>'NR08a-52STATE.POP'!$D579</f>
        <v>3</v>
      </c>
      <c r="D580" s="13">
        <f>'NR08a-52STATE.POP'!$E579</f>
        <v>6</v>
      </c>
      <c r="E580" s="13">
        <f>'NR08a-52STATE.POP'!$F579</f>
        <v>5.4379999999999997</v>
      </c>
      <c r="F580" s="13">
        <f>'NR08a-52STATE.POP'!$G579</f>
        <v>2500</v>
      </c>
      <c r="G580" s="15">
        <f>VLOOKUP($A580,'NR08a-ACTIVITY.DAT'!$A$3:$G$500,5,FALSE)</f>
        <v>0.59</v>
      </c>
      <c r="H580" s="13">
        <f t="shared" si="8"/>
        <v>4237.2881355932204</v>
      </c>
      <c r="I580" s="13">
        <f>VLOOKUP($A580,'NR08a-ACTIVITY.DAT'!$A$3:$G$500,7,FALSE)</f>
        <v>760</v>
      </c>
    </row>
    <row r="581" spans="1:9" x14ac:dyDescent="0.25">
      <c r="A581" s="6">
        <f>'NR08a-52STATE.POP'!$B580</f>
        <v>2270002015</v>
      </c>
      <c r="B581" s="7" t="str">
        <f>'NR08a-52STATE.POP'!$C580</f>
        <v>Dsl - Rollers</v>
      </c>
      <c r="C581" s="13">
        <f>'NR08a-52STATE.POP'!$D580</f>
        <v>6</v>
      </c>
      <c r="D581" s="13">
        <f>'NR08a-52STATE.POP'!$E580</f>
        <v>11</v>
      </c>
      <c r="E581" s="13">
        <f>'NR08a-52STATE.POP'!$F580</f>
        <v>8.6950000000000003</v>
      </c>
      <c r="F581" s="13">
        <f>'NR08a-52STATE.POP'!$G580</f>
        <v>2500</v>
      </c>
      <c r="G581" s="15">
        <f>VLOOKUP($A581,'NR08a-ACTIVITY.DAT'!$A$3:$G$500,5,FALSE)</f>
        <v>0.59</v>
      </c>
      <c r="H581" s="13">
        <f t="shared" ref="H581:H644" si="9">$F581/$G581</f>
        <v>4237.2881355932204</v>
      </c>
      <c r="I581" s="13">
        <f>VLOOKUP($A581,'NR08a-ACTIVITY.DAT'!$A$3:$G$500,7,FALSE)</f>
        <v>760</v>
      </c>
    </row>
    <row r="582" spans="1:9" x14ac:dyDescent="0.25">
      <c r="A582" s="6">
        <f>'NR08a-52STATE.POP'!$B581</f>
        <v>2270002015</v>
      </c>
      <c r="B582" s="7" t="str">
        <f>'NR08a-52STATE.POP'!$C581</f>
        <v>Dsl - Rollers</v>
      </c>
      <c r="C582" s="13">
        <f>'NR08a-52STATE.POP'!$D581</f>
        <v>11</v>
      </c>
      <c r="D582" s="13">
        <f>'NR08a-52STATE.POP'!$E581</f>
        <v>16</v>
      </c>
      <c r="E582" s="13">
        <f>'NR08a-52STATE.POP'!$F581</f>
        <v>13.55</v>
      </c>
      <c r="F582" s="13">
        <f>'NR08a-52STATE.POP'!$G581</f>
        <v>2500</v>
      </c>
      <c r="G582" s="15">
        <f>VLOOKUP($A582,'NR08a-ACTIVITY.DAT'!$A$3:$G$500,5,FALSE)</f>
        <v>0.59</v>
      </c>
      <c r="H582" s="13">
        <f t="shared" si="9"/>
        <v>4237.2881355932204</v>
      </c>
      <c r="I582" s="13">
        <f>VLOOKUP($A582,'NR08a-ACTIVITY.DAT'!$A$3:$G$500,7,FALSE)</f>
        <v>760</v>
      </c>
    </row>
    <row r="583" spans="1:9" x14ac:dyDescent="0.25">
      <c r="A583" s="6">
        <f>'NR08a-52STATE.POP'!$B582</f>
        <v>2270002015</v>
      </c>
      <c r="B583" s="7" t="str">
        <f>'NR08a-52STATE.POP'!$C582</f>
        <v>Dsl - Rollers</v>
      </c>
      <c r="C583" s="13">
        <f>'NR08a-52STATE.POP'!$D582</f>
        <v>16</v>
      </c>
      <c r="D583" s="13">
        <f>'NR08a-52STATE.POP'!$E582</f>
        <v>25</v>
      </c>
      <c r="E583" s="13">
        <f>'NR08a-52STATE.POP'!$F582</f>
        <v>19.68</v>
      </c>
      <c r="F583" s="13">
        <f>'NR08a-52STATE.POP'!$G582</f>
        <v>2500</v>
      </c>
      <c r="G583" s="15">
        <f>VLOOKUP($A583,'NR08a-ACTIVITY.DAT'!$A$3:$G$500,5,FALSE)</f>
        <v>0.59</v>
      </c>
      <c r="H583" s="13">
        <f t="shared" si="9"/>
        <v>4237.2881355932204</v>
      </c>
      <c r="I583" s="13">
        <f>VLOOKUP($A583,'NR08a-ACTIVITY.DAT'!$A$3:$G$500,7,FALSE)</f>
        <v>760</v>
      </c>
    </row>
    <row r="584" spans="1:9" x14ac:dyDescent="0.25">
      <c r="A584" s="6">
        <f>'NR08a-52STATE.POP'!$B583</f>
        <v>2270002015</v>
      </c>
      <c r="B584" s="7" t="str">
        <f>'NR08a-52STATE.POP'!$C583</f>
        <v>Dsl - Rollers</v>
      </c>
      <c r="C584" s="13">
        <f>'NR08a-52STATE.POP'!$D583</f>
        <v>25</v>
      </c>
      <c r="D584" s="13">
        <f>'NR08a-52STATE.POP'!$E583</f>
        <v>40</v>
      </c>
      <c r="E584" s="13">
        <f>'NR08a-52STATE.POP'!$F583</f>
        <v>32.520000000000003</v>
      </c>
      <c r="F584" s="13">
        <f>'NR08a-52STATE.POP'!$G583</f>
        <v>2500</v>
      </c>
      <c r="G584" s="15">
        <f>VLOOKUP($A584,'NR08a-ACTIVITY.DAT'!$A$3:$G$500,5,FALSE)</f>
        <v>0.59</v>
      </c>
      <c r="H584" s="13">
        <f t="shared" si="9"/>
        <v>4237.2881355932204</v>
      </c>
      <c r="I584" s="13">
        <f>VLOOKUP($A584,'NR08a-ACTIVITY.DAT'!$A$3:$G$500,7,FALSE)</f>
        <v>760</v>
      </c>
    </row>
    <row r="585" spans="1:9" x14ac:dyDescent="0.25">
      <c r="A585" s="6">
        <f>'NR08a-52STATE.POP'!$B584</f>
        <v>2270002015</v>
      </c>
      <c r="B585" s="7" t="str">
        <f>'NR08a-52STATE.POP'!$C584</f>
        <v>Dsl - Rollers</v>
      </c>
      <c r="C585" s="13">
        <f>'NR08a-52STATE.POP'!$D584</f>
        <v>40</v>
      </c>
      <c r="D585" s="13">
        <f>'NR08a-52STATE.POP'!$E584</f>
        <v>50</v>
      </c>
      <c r="E585" s="13">
        <f>'NR08a-52STATE.POP'!$F584</f>
        <v>45.81</v>
      </c>
      <c r="F585" s="13">
        <f>'NR08a-52STATE.POP'!$G584</f>
        <v>2500</v>
      </c>
      <c r="G585" s="15">
        <f>VLOOKUP($A585,'NR08a-ACTIVITY.DAT'!$A$3:$G$500,5,FALSE)</f>
        <v>0.59</v>
      </c>
      <c r="H585" s="13">
        <f t="shared" si="9"/>
        <v>4237.2881355932204</v>
      </c>
      <c r="I585" s="13">
        <f>VLOOKUP($A585,'NR08a-ACTIVITY.DAT'!$A$3:$G$500,7,FALSE)</f>
        <v>760</v>
      </c>
    </row>
    <row r="586" spans="1:9" x14ac:dyDescent="0.25">
      <c r="A586" s="6">
        <f>'NR08a-52STATE.POP'!$B585</f>
        <v>2270002015</v>
      </c>
      <c r="B586" s="7" t="str">
        <f>'NR08a-52STATE.POP'!$C585</f>
        <v>Dsl - Rollers</v>
      </c>
      <c r="C586" s="13">
        <f>'NR08a-52STATE.POP'!$D585</f>
        <v>50</v>
      </c>
      <c r="D586" s="13">
        <f>'NR08a-52STATE.POP'!$E585</f>
        <v>75</v>
      </c>
      <c r="E586" s="13">
        <f>'NR08a-52STATE.POP'!$F585</f>
        <v>60.74</v>
      </c>
      <c r="F586" s="13">
        <f>'NR08a-52STATE.POP'!$G585</f>
        <v>4667</v>
      </c>
      <c r="G586" s="15">
        <f>VLOOKUP($A586,'NR08a-ACTIVITY.DAT'!$A$3:$G$500,5,FALSE)</f>
        <v>0.59</v>
      </c>
      <c r="H586" s="13">
        <f t="shared" si="9"/>
        <v>7910.1694915254238</v>
      </c>
      <c r="I586" s="13">
        <f>VLOOKUP($A586,'NR08a-ACTIVITY.DAT'!$A$3:$G$500,7,FALSE)</f>
        <v>760</v>
      </c>
    </row>
    <row r="587" spans="1:9" x14ac:dyDescent="0.25">
      <c r="A587" s="6">
        <f>'NR08a-52STATE.POP'!$B586</f>
        <v>2270002015</v>
      </c>
      <c r="B587" s="7" t="str">
        <f>'NR08a-52STATE.POP'!$C586</f>
        <v>Dsl - Rollers</v>
      </c>
      <c r="C587" s="13">
        <f>'NR08a-52STATE.POP'!$D586</f>
        <v>75</v>
      </c>
      <c r="D587" s="13">
        <f>'NR08a-52STATE.POP'!$E586</f>
        <v>100</v>
      </c>
      <c r="E587" s="13">
        <f>'NR08a-52STATE.POP'!$F586</f>
        <v>84.76</v>
      </c>
      <c r="F587" s="13">
        <f>'NR08a-52STATE.POP'!$G586</f>
        <v>4667</v>
      </c>
      <c r="G587" s="15">
        <f>VLOOKUP($A587,'NR08a-ACTIVITY.DAT'!$A$3:$G$500,5,FALSE)</f>
        <v>0.59</v>
      </c>
      <c r="H587" s="13">
        <f t="shared" si="9"/>
        <v>7910.1694915254238</v>
      </c>
      <c r="I587" s="13">
        <f>VLOOKUP($A587,'NR08a-ACTIVITY.DAT'!$A$3:$G$500,7,FALSE)</f>
        <v>760</v>
      </c>
    </row>
    <row r="588" spans="1:9" x14ac:dyDescent="0.25">
      <c r="A588" s="6">
        <f>'NR08a-52STATE.POP'!$B587</f>
        <v>2270002015</v>
      </c>
      <c r="B588" s="7" t="str">
        <f>'NR08a-52STATE.POP'!$C587</f>
        <v>Dsl - Rollers</v>
      </c>
      <c r="C588" s="13">
        <f>'NR08a-52STATE.POP'!$D587</f>
        <v>100</v>
      </c>
      <c r="D588" s="13">
        <f>'NR08a-52STATE.POP'!$E587</f>
        <v>175</v>
      </c>
      <c r="E588" s="13">
        <f>'NR08a-52STATE.POP'!$F587</f>
        <v>132.19999999999999</v>
      </c>
      <c r="F588" s="13">
        <f>'NR08a-52STATE.POP'!$G587</f>
        <v>4667</v>
      </c>
      <c r="G588" s="15">
        <f>VLOOKUP($A588,'NR08a-ACTIVITY.DAT'!$A$3:$G$500,5,FALSE)</f>
        <v>0.59</v>
      </c>
      <c r="H588" s="13">
        <f t="shared" si="9"/>
        <v>7910.1694915254238</v>
      </c>
      <c r="I588" s="13">
        <f>VLOOKUP($A588,'NR08a-ACTIVITY.DAT'!$A$3:$G$500,7,FALSE)</f>
        <v>760</v>
      </c>
    </row>
    <row r="589" spans="1:9" x14ac:dyDescent="0.25">
      <c r="A589" s="6">
        <f>'NR08a-52STATE.POP'!$B588</f>
        <v>2270002015</v>
      </c>
      <c r="B589" s="7" t="str">
        <f>'NR08a-52STATE.POP'!$C588</f>
        <v>Dsl - Rollers</v>
      </c>
      <c r="C589" s="13">
        <f>'NR08a-52STATE.POP'!$D588</f>
        <v>175</v>
      </c>
      <c r="D589" s="13">
        <f>'NR08a-52STATE.POP'!$E588</f>
        <v>300</v>
      </c>
      <c r="E589" s="13">
        <f>'NR08a-52STATE.POP'!$F588</f>
        <v>217</v>
      </c>
      <c r="F589" s="13">
        <f>'NR08a-52STATE.POP'!$G588</f>
        <v>4667</v>
      </c>
      <c r="G589" s="15">
        <f>VLOOKUP($A589,'NR08a-ACTIVITY.DAT'!$A$3:$G$500,5,FALSE)</f>
        <v>0.59</v>
      </c>
      <c r="H589" s="13">
        <f t="shared" si="9"/>
        <v>7910.1694915254238</v>
      </c>
      <c r="I589" s="13">
        <f>VLOOKUP($A589,'NR08a-ACTIVITY.DAT'!$A$3:$G$500,7,FALSE)</f>
        <v>760</v>
      </c>
    </row>
    <row r="590" spans="1:9" x14ac:dyDescent="0.25">
      <c r="A590" s="6">
        <f>'NR08a-52STATE.POP'!$B589</f>
        <v>2270002015</v>
      </c>
      <c r="B590" s="7" t="str">
        <f>'NR08a-52STATE.POP'!$C589</f>
        <v>Dsl - Rollers</v>
      </c>
      <c r="C590" s="13">
        <f>'NR08a-52STATE.POP'!$D589</f>
        <v>300</v>
      </c>
      <c r="D590" s="13">
        <f>'NR08a-52STATE.POP'!$E589</f>
        <v>600</v>
      </c>
      <c r="E590" s="13">
        <f>'NR08a-52STATE.POP'!$F589</f>
        <v>420.5</v>
      </c>
      <c r="F590" s="13">
        <f>'NR08a-52STATE.POP'!$G589</f>
        <v>7000</v>
      </c>
      <c r="G590" s="15">
        <f>VLOOKUP($A590,'NR08a-ACTIVITY.DAT'!$A$3:$G$500,5,FALSE)</f>
        <v>0.59</v>
      </c>
      <c r="H590" s="13">
        <f t="shared" si="9"/>
        <v>11864.406779661018</v>
      </c>
      <c r="I590" s="13">
        <f>VLOOKUP($A590,'NR08a-ACTIVITY.DAT'!$A$3:$G$500,7,FALSE)</f>
        <v>760</v>
      </c>
    </row>
    <row r="591" spans="1:9" x14ac:dyDescent="0.25">
      <c r="A591" s="6">
        <f>'NR08a-52STATE.POP'!$B590</f>
        <v>2270002018</v>
      </c>
      <c r="B591" s="7" t="str">
        <f>'NR08a-52STATE.POP'!$C590</f>
        <v>Dsl - Scrapers</v>
      </c>
      <c r="C591" s="13">
        <f>'NR08a-52STATE.POP'!$D590</f>
        <v>50</v>
      </c>
      <c r="D591" s="13">
        <f>'NR08a-52STATE.POP'!$E590</f>
        <v>75</v>
      </c>
      <c r="E591" s="13">
        <f>'NR08a-52STATE.POP'!$F590</f>
        <v>66</v>
      </c>
      <c r="F591" s="13">
        <f>'NR08a-52STATE.POP'!$G590</f>
        <v>4667</v>
      </c>
      <c r="G591" s="15">
        <f>VLOOKUP($A591,'NR08a-ACTIVITY.DAT'!$A$3:$G$500,5,FALSE)</f>
        <v>0.59</v>
      </c>
      <c r="H591" s="13">
        <f t="shared" si="9"/>
        <v>7910.1694915254238</v>
      </c>
      <c r="I591" s="13">
        <f>VLOOKUP($A591,'NR08a-ACTIVITY.DAT'!$A$3:$G$500,7,FALSE)</f>
        <v>914</v>
      </c>
    </row>
    <row r="592" spans="1:9" x14ac:dyDescent="0.25">
      <c r="A592" s="6">
        <f>'NR08a-52STATE.POP'!$B591</f>
        <v>2270002018</v>
      </c>
      <c r="B592" s="7" t="str">
        <f>'NR08a-52STATE.POP'!$C591</f>
        <v>Dsl - Scrapers</v>
      </c>
      <c r="C592" s="13">
        <f>'NR08a-52STATE.POP'!$D591</f>
        <v>100</v>
      </c>
      <c r="D592" s="13">
        <f>'NR08a-52STATE.POP'!$E591</f>
        <v>175</v>
      </c>
      <c r="E592" s="13">
        <f>'NR08a-52STATE.POP'!$F591</f>
        <v>160.80000000000001</v>
      </c>
      <c r="F592" s="13">
        <f>'NR08a-52STATE.POP'!$G591</f>
        <v>4667</v>
      </c>
      <c r="G592" s="15">
        <f>VLOOKUP($A592,'NR08a-ACTIVITY.DAT'!$A$3:$G$500,5,FALSE)</f>
        <v>0.59</v>
      </c>
      <c r="H592" s="13">
        <f t="shared" si="9"/>
        <v>7910.1694915254238</v>
      </c>
      <c r="I592" s="13">
        <f>VLOOKUP($A592,'NR08a-ACTIVITY.DAT'!$A$3:$G$500,7,FALSE)</f>
        <v>914</v>
      </c>
    </row>
    <row r="593" spans="1:9" x14ac:dyDescent="0.25">
      <c r="A593" s="6">
        <f>'NR08a-52STATE.POP'!$B592</f>
        <v>2270002018</v>
      </c>
      <c r="B593" s="7" t="str">
        <f>'NR08a-52STATE.POP'!$C592</f>
        <v>Dsl - Scrapers</v>
      </c>
      <c r="C593" s="13">
        <f>'NR08a-52STATE.POP'!$D592</f>
        <v>175</v>
      </c>
      <c r="D593" s="13">
        <f>'NR08a-52STATE.POP'!$E592</f>
        <v>300</v>
      </c>
      <c r="E593" s="13">
        <f>'NR08a-52STATE.POP'!$F592</f>
        <v>246.9</v>
      </c>
      <c r="F593" s="13">
        <f>'NR08a-52STATE.POP'!$G592</f>
        <v>4667</v>
      </c>
      <c r="G593" s="15">
        <f>VLOOKUP($A593,'NR08a-ACTIVITY.DAT'!$A$3:$G$500,5,FALSE)</f>
        <v>0.59</v>
      </c>
      <c r="H593" s="13">
        <f t="shared" si="9"/>
        <v>7910.1694915254238</v>
      </c>
      <c r="I593" s="13">
        <f>VLOOKUP($A593,'NR08a-ACTIVITY.DAT'!$A$3:$G$500,7,FALSE)</f>
        <v>914</v>
      </c>
    </row>
    <row r="594" spans="1:9" x14ac:dyDescent="0.25">
      <c r="A594" s="6">
        <f>'NR08a-52STATE.POP'!$B593</f>
        <v>2270002018</v>
      </c>
      <c r="B594" s="7" t="str">
        <f>'NR08a-52STATE.POP'!$C593</f>
        <v>Dsl - Scrapers</v>
      </c>
      <c r="C594" s="13">
        <f>'NR08a-52STATE.POP'!$D593</f>
        <v>300</v>
      </c>
      <c r="D594" s="13">
        <f>'NR08a-52STATE.POP'!$E593</f>
        <v>600</v>
      </c>
      <c r="E594" s="13">
        <f>'NR08a-52STATE.POP'!$F593</f>
        <v>422.5</v>
      </c>
      <c r="F594" s="13">
        <f>'NR08a-52STATE.POP'!$G593</f>
        <v>7000</v>
      </c>
      <c r="G594" s="15">
        <f>VLOOKUP($A594,'NR08a-ACTIVITY.DAT'!$A$3:$G$500,5,FALSE)</f>
        <v>0.59</v>
      </c>
      <c r="H594" s="13">
        <f t="shared" si="9"/>
        <v>11864.406779661018</v>
      </c>
      <c r="I594" s="13">
        <f>VLOOKUP($A594,'NR08a-ACTIVITY.DAT'!$A$3:$G$500,7,FALSE)</f>
        <v>914</v>
      </c>
    </row>
    <row r="595" spans="1:9" x14ac:dyDescent="0.25">
      <c r="A595" s="6">
        <f>'NR08a-52STATE.POP'!$B594</f>
        <v>2270002018</v>
      </c>
      <c r="B595" s="7" t="str">
        <f>'NR08a-52STATE.POP'!$C594</f>
        <v>Dsl - Scrapers</v>
      </c>
      <c r="C595" s="13">
        <f>'NR08a-52STATE.POP'!$D594</f>
        <v>600</v>
      </c>
      <c r="D595" s="13">
        <f>'NR08a-52STATE.POP'!$E594</f>
        <v>750</v>
      </c>
      <c r="E595" s="13">
        <f>'NR08a-52STATE.POP'!$F594</f>
        <v>687.6</v>
      </c>
      <c r="F595" s="13">
        <f>'NR08a-52STATE.POP'!$G594</f>
        <v>7000</v>
      </c>
      <c r="G595" s="15">
        <f>VLOOKUP($A595,'NR08a-ACTIVITY.DAT'!$A$3:$G$500,5,FALSE)</f>
        <v>0.59</v>
      </c>
      <c r="H595" s="13">
        <f t="shared" si="9"/>
        <v>11864.406779661018</v>
      </c>
      <c r="I595" s="13">
        <f>VLOOKUP($A595,'NR08a-ACTIVITY.DAT'!$A$3:$G$500,7,FALSE)</f>
        <v>914</v>
      </c>
    </row>
    <row r="596" spans="1:9" x14ac:dyDescent="0.25">
      <c r="A596" s="6">
        <f>'NR08a-52STATE.POP'!$B595</f>
        <v>2270002018</v>
      </c>
      <c r="B596" s="7" t="str">
        <f>'NR08a-52STATE.POP'!$C595</f>
        <v>Dsl - Scrapers</v>
      </c>
      <c r="C596" s="13">
        <f>'NR08a-52STATE.POP'!$D595</f>
        <v>750</v>
      </c>
      <c r="D596" s="13">
        <f>'NR08a-52STATE.POP'!$E595</f>
        <v>1000</v>
      </c>
      <c r="E596" s="13">
        <f>'NR08a-52STATE.POP'!$F595</f>
        <v>760</v>
      </c>
      <c r="F596" s="13">
        <f>'NR08a-52STATE.POP'!$G595</f>
        <v>7000</v>
      </c>
      <c r="G596" s="15">
        <f>VLOOKUP($A596,'NR08a-ACTIVITY.DAT'!$A$3:$G$500,5,FALSE)</f>
        <v>0.59</v>
      </c>
      <c r="H596" s="13">
        <f t="shared" si="9"/>
        <v>11864.406779661018</v>
      </c>
      <c r="I596" s="13">
        <f>VLOOKUP($A596,'NR08a-ACTIVITY.DAT'!$A$3:$G$500,7,FALSE)</f>
        <v>914</v>
      </c>
    </row>
    <row r="597" spans="1:9" x14ac:dyDescent="0.25">
      <c r="A597" s="6">
        <f>'NR08a-52STATE.POP'!$B596</f>
        <v>2270002021</v>
      </c>
      <c r="B597" s="7" t="str">
        <f>'NR08a-52STATE.POP'!$C596</f>
        <v>Dsl - Paving Equipment</v>
      </c>
      <c r="C597" s="13">
        <f>'NR08a-52STATE.POP'!$D596</f>
        <v>3</v>
      </c>
      <c r="D597" s="13">
        <f>'NR08a-52STATE.POP'!$E596</f>
        <v>6</v>
      </c>
      <c r="E597" s="13">
        <f>'NR08a-52STATE.POP'!$F596</f>
        <v>4.62</v>
      </c>
      <c r="F597" s="13">
        <f>'NR08a-52STATE.POP'!$G596</f>
        <v>2500</v>
      </c>
      <c r="G597" s="15">
        <f>VLOOKUP($A597,'NR08a-ACTIVITY.DAT'!$A$3:$G$500,5,FALSE)</f>
        <v>0.59</v>
      </c>
      <c r="H597" s="13">
        <f t="shared" si="9"/>
        <v>4237.2881355932204</v>
      </c>
      <c r="I597" s="13">
        <f>VLOOKUP($A597,'NR08a-ACTIVITY.DAT'!$A$3:$G$500,7,FALSE)</f>
        <v>622</v>
      </c>
    </row>
    <row r="598" spans="1:9" x14ac:dyDescent="0.25">
      <c r="A598" s="6">
        <f>'NR08a-52STATE.POP'!$B597</f>
        <v>2270002021</v>
      </c>
      <c r="B598" s="7" t="str">
        <f>'NR08a-52STATE.POP'!$C597</f>
        <v>Dsl - Paving Equipment</v>
      </c>
      <c r="C598" s="13">
        <f>'NR08a-52STATE.POP'!$D597</f>
        <v>6</v>
      </c>
      <c r="D598" s="13">
        <f>'NR08a-52STATE.POP'!$E597</f>
        <v>11</v>
      </c>
      <c r="E598" s="13">
        <f>'NR08a-52STATE.POP'!$F597</f>
        <v>7.3</v>
      </c>
      <c r="F598" s="13">
        <f>'NR08a-52STATE.POP'!$G597</f>
        <v>2500</v>
      </c>
      <c r="G598" s="15">
        <f>VLOOKUP($A598,'NR08a-ACTIVITY.DAT'!$A$3:$G$500,5,FALSE)</f>
        <v>0.59</v>
      </c>
      <c r="H598" s="13">
        <f t="shared" si="9"/>
        <v>4237.2881355932204</v>
      </c>
      <c r="I598" s="13">
        <f>VLOOKUP($A598,'NR08a-ACTIVITY.DAT'!$A$3:$G$500,7,FALSE)</f>
        <v>622</v>
      </c>
    </row>
    <row r="599" spans="1:9" x14ac:dyDescent="0.25">
      <c r="A599" s="6">
        <f>'NR08a-52STATE.POP'!$B598</f>
        <v>2270002021</v>
      </c>
      <c r="B599" s="7" t="str">
        <f>'NR08a-52STATE.POP'!$C598</f>
        <v>Dsl - Paving Equipment</v>
      </c>
      <c r="C599" s="13">
        <f>'NR08a-52STATE.POP'!$D598</f>
        <v>11</v>
      </c>
      <c r="D599" s="13">
        <f>'NR08a-52STATE.POP'!$E598</f>
        <v>16</v>
      </c>
      <c r="E599" s="13">
        <f>'NR08a-52STATE.POP'!$F598</f>
        <v>14.7</v>
      </c>
      <c r="F599" s="13">
        <f>'NR08a-52STATE.POP'!$G598</f>
        <v>2500</v>
      </c>
      <c r="G599" s="15">
        <f>VLOOKUP($A599,'NR08a-ACTIVITY.DAT'!$A$3:$G$500,5,FALSE)</f>
        <v>0.59</v>
      </c>
      <c r="H599" s="13">
        <f t="shared" si="9"/>
        <v>4237.2881355932204</v>
      </c>
      <c r="I599" s="13">
        <f>VLOOKUP($A599,'NR08a-ACTIVITY.DAT'!$A$3:$G$500,7,FALSE)</f>
        <v>622</v>
      </c>
    </row>
    <row r="600" spans="1:9" x14ac:dyDescent="0.25">
      <c r="A600" s="6">
        <f>'NR08a-52STATE.POP'!$B599</f>
        <v>2270002021</v>
      </c>
      <c r="B600" s="7" t="str">
        <f>'NR08a-52STATE.POP'!$C599</f>
        <v>Dsl - Paving Equipment</v>
      </c>
      <c r="C600" s="13">
        <f>'NR08a-52STATE.POP'!$D599</f>
        <v>16</v>
      </c>
      <c r="D600" s="13">
        <f>'NR08a-52STATE.POP'!$E599</f>
        <v>25</v>
      </c>
      <c r="E600" s="13">
        <f>'NR08a-52STATE.POP'!$F599</f>
        <v>19.72</v>
      </c>
      <c r="F600" s="13">
        <f>'NR08a-52STATE.POP'!$G599</f>
        <v>2500</v>
      </c>
      <c r="G600" s="15">
        <f>VLOOKUP($A600,'NR08a-ACTIVITY.DAT'!$A$3:$G$500,5,FALSE)</f>
        <v>0.59</v>
      </c>
      <c r="H600" s="13">
        <f t="shared" si="9"/>
        <v>4237.2881355932204</v>
      </c>
      <c r="I600" s="13">
        <f>VLOOKUP($A600,'NR08a-ACTIVITY.DAT'!$A$3:$G$500,7,FALSE)</f>
        <v>622</v>
      </c>
    </row>
    <row r="601" spans="1:9" x14ac:dyDescent="0.25">
      <c r="A601" s="6">
        <f>'NR08a-52STATE.POP'!$B600</f>
        <v>2270002021</v>
      </c>
      <c r="B601" s="7" t="str">
        <f>'NR08a-52STATE.POP'!$C600</f>
        <v>Dsl - Paving Equipment</v>
      </c>
      <c r="C601" s="13">
        <f>'NR08a-52STATE.POP'!$D600</f>
        <v>25</v>
      </c>
      <c r="D601" s="13">
        <f>'NR08a-52STATE.POP'!$E600</f>
        <v>40</v>
      </c>
      <c r="E601" s="13">
        <f>'NR08a-52STATE.POP'!$F600</f>
        <v>33.82</v>
      </c>
      <c r="F601" s="13">
        <f>'NR08a-52STATE.POP'!$G600</f>
        <v>2500</v>
      </c>
      <c r="G601" s="15">
        <f>VLOOKUP($A601,'NR08a-ACTIVITY.DAT'!$A$3:$G$500,5,FALSE)</f>
        <v>0.59</v>
      </c>
      <c r="H601" s="13">
        <f t="shared" si="9"/>
        <v>4237.2881355932204</v>
      </c>
      <c r="I601" s="13">
        <f>VLOOKUP($A601,'NR08a-ACTIVITY.DAT'!$A$3:$G$500,7,FALSE)</f>
        <v>622</v>
      </c>
    </row>
    <row r="602" spans="1:9" x14ac:dyDescent="0.25">
      <c r="A602" s="6">
        <f>'NR08a-52STATE.POP'!$B601</f>
        <v>2270002021</v>
      </c>
      <c r="B602" s="7" t="str">
        <f>'NR08a-52STATE.POP'!$C601</f>
        <v>Dsl - Paving Equipment</v>
      </c>
      <c r="C602" s="13">
        <f>'NR08a-52STATE.POP'!$D601</f>
        <v>40</v>
      </c>
      <c r="D602" s="13">
        <f>'NR08a-52STATE.POP'!$E601</f>
        <v>50</v>
      </c>
      <c r="E602" s="13">
        <f>'NR08a-52STATE.POP'!$F601</f>
        <v>41</v>
      </c>
      <c r="F602" s="13">
        <f>'NR08a-52STATE.POP'!$G601</f>
        <v>2500</v>
      </c>
      <c r="G602" s="15">
        <f>VLOOKUP($A602,'NR08a-ACTIVITY.DAT'!$A$3:$G$500,5,FALSE)</f>
        <v>0.59</v>
      </c>
      <c r="H602" s="13">
        <f t="shared" si="9"/>
        <v>4237.2881355932204</v>
      </c>
      <c r="I602" s="13">
        <f>VLOOKUP($A602,'NR08a-ACTIVITY.DAT'!$A$3:$G$500,7,FALSE)</f>
        <v>622</v>
      </c>
    </row>
    <row r="603" spans="1:9" x14ac:dyDescent="0.25">
      <c r="A603" s="6">
        <f>'NR08a-52STATE.POP'!$B602</f>
        <v>2270002021</v>
      </c>
      <c r="B603" s="7" t="str">
        <f>'NR08a-52STATE.POP'!$C602</f>
        <v>Dsl - Paving Equipment</v>
      </c>
      <c r="C603" s="13">
        <f>'NR08a-52STATE.POP'!$D602</f>
        <v>50</v>
      </c>
      <c r="D603" s="13">
        <f>'NR08a-52STATE.POP'!$E602</f>
        <v>75</v>
      </c>
      <c r="E603" s="13">
        <f>'NR08a-52STATE.POP'!$F602</f>
        <v>61.05</v>
      </c>
      <c r="F603" s="13">
        <f>'NR08a-52STATE.POP'!$G602</f>
        <v>4667</v>
      </c>
      <c r="G603" s="15">
        <f>VLOOKUP($A603,'NR08a-ACTIVITY.DAT'!$A$3:$G$500,5,FALSE)</f>
        <v>0.59</v>
      </c>
      <c r="H603" s="13">
        <f t="shared" si="9"/>
        <v>7910.1694915254238</v>
      </c>
      <c r="I603" s="13">
        <f>VLOOKUP($A603,'NR08a-ACTIVITY.DAT'!$A$3:$G$500,7,FALSE)</f>
        <v>622</v>
      </c>
    </row>
    <row r="604" spans="1:9" x14ac:dyDescent="0.25">
      <c r="A604" s="6">
        <f>'NR08a-52STATE.POP'!$B603</f>
        <v>2270002021</v>
      </c>
      <c r="B604" s="7" t="str">
        <f>'NR08a-52STATE.POP'!$C603</f>
        <v>Dsl - Paving Equipment</v>
      </c>
      <c r="C604" s="13">
        <f>'NR08a-52STATE.POP'!$D603</f>
        <v>75</v>
      </c>
      <c r="D604" s="13">
        <f>'NR08a-52STATE.POP'!$E603</f>
        <v>100</v>
      </c>
      <c r="E604" s="13">
        <f>'NR08a-52STATE.POP'!$F603</f>
        <v>83.23</v>
      </c>
      <c r="F604" s="13">
        <f>'NR08a-52STATE.POP'!$G603</f>
        <v>4667</v>
      </c>
      <c r="G604" s="15">
        <f>VLOOKUP($A604,'NR08a-ACTIVITY.DAT'!$A$3:$G$500,5,FALSE)</f>
        <v>0.59</v>
      </c>
      <c r="H604" s="13">
        <f t="shared" si="9"/>
        <v>7910.1694915254238</v>
      </c>
      <c r="I604" s="13">
        <f>VLOOKUP($A604,'NR08a-ACTIVITY.DAT'!$A$3:$G$500,7,FALSE)</f>
        <v>622</v>
      </c>
    </row>
    <row r="605" spans="1:9" x14ac:dyDescent="0.25">
      <c r="A605" s="6">
        <f>'NR08a-52STATE.POP'!$B604</f>
        <v>2270002021</v>
      </c>
      <c r="B605" s="7" t="str">
        <f>'NR08a-52STATE.POP'!$C604</f>
        <v>Dsl - Paving Equipment</v>
      </c>
      <c r="C605" s="13">
        <f>'NR08a-52STATE.POP'!$D604</f>
        <v>100</v>
      </c>
      <c r="D605" s="13">
        <f>'NR08a-52STATE.POP'!$E604</f>
        <v>175</v>
      </c>
      <c r="E605" s="13">
        <f>'NR08a-52STATE.POP'!$F604</f>
        <v>131.30000000000001</v>
      </c>
      <c r="F605" s="13">
        <f>'NR08a-52STATE.POP'!$G604</f>
        <v>4667</v>
      </c>
      <c r="G605" s="15">
        <f>VLOOKUP($A605,'NR08a-ACTIVITY.DAT'!$A$3:$G$500,5,FALSE)</f>
        <v>0.59</v>
      </c>
      <c r="H605" s="13">
        <f t="shared" si="9"/>
        <v>7910.1694915254238</v>
      </c>
      <c r="I605" s="13">
        <f>VLOOKUP($A605,'NR08a-ACTIVITY.DAT'!$A$3:$G$500,7,FALSE)</f>
        <v>622</v>
      </c>
    </row>
    <row r="606" spans="1:9" x14ac:dyDescent="0.25">
      <c r="A606" s="6">
        <f>'NR08a-52STATE.POP'!$B605</f>
        <v>2270002021</v>
      </c>
      <c r="B606" s="7" t="str">
        <f>'NR08a-52STATE.POP'!$C605</f>
        <v>Dsl - Paving Equipment</v>
      </c>
      <c r="C606" s="13">
        <f>'NR08a-52STATE.POP'!$D605</f>
        <v>175</v>
      </c>
      <c r="D606" s="13">
        <f>'NR08a-52STATE.POP'!$E605</f>
        <v>300</v>
      </c>
      <c r="E606" s="13">
        <f>'NR08a-52STATE.POP'!$F605</f>
        <v>230.2</v>
      </c>
      <c r="F606" s="13">
        <f>'NR08a-52STATE.POP'!$G605</f>
        <v>4667</v>
      </c>
      <c r="G606" s="15">
        <f>VLOOKUP($A606,'NR08a-ACTIVITY.DAT'!$A$3:$G$500,5,FALSE)</f>
        <v>0.59</v>
      </c>
      <c r="H606" s="13">
        <f t="shared" si="9"/>
        <v>7910.1694915254238</v>
      </c>
      <c r="I606" s="13">
        <f>VLOOKUP($A606,'NR08a-ACTIVITY.DAT'!$A$3:$G$500,7,FALSE)</f>
        <v>622</v>
      </c>
    </row>
    <row r="607" spans="1:9" x14ac:dyDescent="0.25">
      <c r="A607" s="6">
        <f>'NR08a-52STATE.POP'!$B606</f>
        <v>2270002021</v>
      </c>
      <c r="B607" s="7" t="str">
        <f>'NR08a-52STATE.POP'!$C606</f>
        <v>Dsl - Paving Equipment</v>
      </c>
      <c r="C607" s="13">
        <f>'NR08a-52STATE.POP'!$D606</f>
        <v>300</v>
      </c>
      <c r="D607" s="13">
        <f>'NR08a-52STATE.POP'!$E606</f>
        <v>600</v>
      </c>
      <c r="E607" s="13">
        <f>'NR08a-52STATE.POP'!$F606</f>
        <v>460</v>
      </c>
      <c r="F607" s="13">
        <f>'NR08a-52STATE.POP'!$G606</f>
        <v>7000</v>
      </c>
      <c r="G607" s="15">
        <f>VLOOKUP($A607,'NR08a-ACTIVITY.DAT'!$A$3:$G$500,5,FALSE)</f>
        <v>0.59</v>
      </c>
      <c r="H607" s="13">
        <f t="shared" si="9"/>
        <v>11864.406779661018</v>
      </c>
      <c r="I607" s="13">
        <f>VLOOKUP($A607,'NR08a-ACTIVITY.DAT'!$A$3:$G$500,7,FALSE)</f>
        <v>622</v>
      </c>
    </row>
    <row r="608" spans="1:9" x14ac:dyDescent="0.25">
      <c r="A608" s="6">
        <f>'NR08a-52STATE.POP'!$B607</f>
        <v>2270002024</v>
      </c>
      <c r="B608" s="7" t="str">
        <f>'NR08a-52STATE.POP'!$C607</f>
        <v>Dsl - Surfacing Equipment</v>
      </c>
      <c r="C608" s="13">
        <f>'NR08a-52STATE.POP'!$D607</f>
        <v>6</v>
      </c>
      <c r="D608" s="13">
        <f>'NR08a-52STATE.POP'!$E607</f>
        <v>11</v>
      </c>
      <c r="E608" s="13">
        <f>'NR08a-52STATE.POP'!$F607</f>
        <v>6.7</v>
      </c>
      <c r="F608" s="13">
        <f>'NR08a-52STATE.POP'!$G607</f>
        <v>2500</v>
      </c>
      <c r="G608" s="15">
        <f>VLOOKUP($A608,'NR08a-ACTIVITY.DAT'!$A$3:$G$500,5,FALSE)</f>
        <v>0.59</v>
      </c>
      <c r="H608" s="13">
        <f t="shared" si="9"/>
        <v>4237.2881355932204</v>
      </c>
      <c r="I608" s="13">
        <f>VLOOKUP($A608,'NR08a-ACTIVITY.DAT'!$A$3:$G$500,7,FALSE)</f>
        <v>561</v>
      </c>
    </row>
    <row r="609" spans="1:9" x14ac:dyDescent="0.25">
      <c r="A609" s="6">
        <f>'NR08a-52STATE.POP'!$B608</f>
        <v>2270002024</v>
      </c>
      <c r="B609" s="7" t="str">
        <f>'NR08a-52STATE.POP'!$C608</f>
        <v>Dsl - Surfacing Equipment</v>
      </c>
      <c r="C609" s="13">
        <f>'NR08a-52STATE.POP'!$D608</f>
        <v>11</v>
      </c>
      <c r="D609" s="13">
        <f>'NR08a-52STATE.POP'!$E608</f>
        <v>16</v>
      </c>
      <c r="E609" s="13">
        <f>'NR08a-52STATE.POP'!$F608</f>
        <v>13.3</v>
      </c>
      <c r="F609" s="13">
        <f>'NR08a-52STATE.POP'!$G608</f>
        <v>2500</v>
      </c>
      <c r="G609" s="15">
        <f>VLOOKUP($A609,'NR08a-ACTIVITY.DAT'!$A$3:$G$500,5,FALSE)</f>
        <v>0.59</v>
      </c>
      <c r="H609" s="13">
        <f t="shared" si="9"/>
        <v>4237.2881355932204</v>
      </c>
      <c r="I609" s="13">
        <f>VLOOKUP($A609,'NR08a-ACTIVITY.DAT'!$A$3:$G$500,7,FALSE)</f>
        <v>561</v>
      </c>
    </row>
    <row r="610" spans="1:9" x14ac:dyDescent="0.25">
      <c r="A610" s="6">
        <f>'NR08a-52STATE.POP'!$B609</f>
        <v>2270002024</v>
      </c>
      <c r="B610" s="7" t="str">
        <f>'NR08a-52STATE.POP'!$C609</f>
        <v>Dsl - Surfacing Equipment</v>
      </c>
      <c r="C610" s="13">
        <f>'NR08a-52STATE.POP'!$D609</f>
        <v>16</v>
      </c>
      <c r="D610" s="13">
        <f>'NR08a-52STATE.POP'!$E609</f>
        <v>25</v>
      </c>
      <c r="E610" s="13">
        <f>'NR08a-52STATE.POP'!$F609</f>
        <v>21.66</v>
      </c>
      <c r="F610" s="13">
        <f>'NR08a-52STATE.POP'!$G609</f>
        <v>2500</v>
      </c>
      <c r="G610" s="15">
        <f>VLOOKUP($A610,'NR08a-ACTIVITY.DAT'!$A$3:$G$500,5,FALSE)</f>
        <v>0.59</v>
      </c>
      <c r="H610" s="13">
        <f t="shared" si="9"/>
        <v>4237.2881355932204</v>
      </c>
      <c r="I610" s="13">
        <f>VLOOKUP($A610,'NR08a-ACTIVITY.DAT'!$A$3:$G$500,7,FALSE)</f>
        <v>561</v>
      </c>
    </row>
    <row r="611" spans="1:9" x14ac:dyDescent="0.25">
      <c r="A611" s="6">
        <f>'NR08a-52STATE.POP'!$B610</f>
        <v>2270002024</v>
      </c>
      <c r="B611" s="7" t="str">
        <f>'NR08a-52STATE.POP'!$C610</f>
        <v>Dsl - Surfacing Equipment</v>
      </c>
      <c r="C611" s="13">
        <f>'NR08a-52STATE.POP'!$D610</f>
        <v>25</v>
      </c>
      <c r="D611" s="13">
        <f>'NR08a-52STATE.POP'!$E610</f>
        <v>40</v>
      </c>
      <c r="E611" s="13">
        <f>'NR08a-52STATE.POP'!$F610</f>
        <v>31.69</v>
      </c>
      <c r="F611" s="13">
        <f>'NR08a-52STATE.POP'!$G610</f>
        <v>2500</v>
      </c>
      <c r="G611" s="15">
        <f>VLOOKUP($A611,'NR08a-ACTIVITY.DAT'!$A$3:$G$500,5,FALSE)</f>
        <v>0.59</v>
      </c>
      <c r="H611" s="13">
        <f t="shared" si="9"/>
        <v>4237.2881355932204</v>
      </c>
      <c r="I611" s="13">
        <f>VLOOKUP($A611,'NR08a-ACTIVITY.DAT'!$A$3:$G$500,7,FALSE)</f>
        <v>561</v>
      </c>
    </row>
    <row r="612" spans="1:9" x14ac:dyDescent="0.25">
      <c r="A612" s="6">
        <f>'NR08a-52STATE.POP'!$B611</f>
        <v>2270002024</v>
      </c>
      <c r="B612" s="7" t="str">
        <f>'NR08a-52STATE.POP'!$C611</f>
        <v>Dsl - Surfacing Equipment</v>
      </c>
      <c r="C612" s="13">
        <f>'NR08a-52STATE.POP'!$D611</f>
        <v>40</v>
      </c>
      <c r="D612" s="13">
        <f>'NR08a-52STATE.POP'!$E611</f>
        <v>50</v>
      </c>
      <c r="E612" s="13">
        <f>'NR08a-52STATE.POP'!$F611</f>
        <v>44.9</v>
      </c>
      <c r="F612" s="13">
        <f>'NR08a-52STATE.POP'!$G611</f>
        <v>2500</v>
      </c>
      <c r="G612" s="15">
        <f>VLOOKUP($A612,'NR08a-ACTIVITY.DAT'!$A$3:$G$500,5,FALSE)</f>
        <v>0.59</v>
      </c>
      <c r="H612" s="13">
        <f t="shared" si="9"/>
        <v>4237.2881355932204</v>
      </c>
      <c r="I612" s="13">
        <f>VLOOKUP($A612,'NR08a-ACTIVITY.DAT'!$A$3:$G$500,7,FALSE)</f>
        <v>561</v>
      </c>
    </row>
    <row r="613" spans="1:9" x14ac:dyDescent="0.25">
      <c r="A613" s="6">
        <f>'NR08a-52STATE.POP'!$B612</f>
        <v>2270002024</v>
      </c>
      <c r="B613" s="7" t="str">
        <f>'NR08a-52STATE.POP'!$C612</f>
        <v>Dsl - Surfacing Equipment</v>
      </c>
      <c r="C613" s="13">
        <f>'NR08a-52STATE.POP'!$D612</f>
        <v>50</v>
      </c>
      <c r="D613" s="13">
        <f>'NR08a-52STATE.POP'!$E612</f>
        <v>75</v>
      </c>
      <c r="E613" s="13">
        <f>'NR08a-52STATE.POP'!$F612</f>
        <v>54.93</v>
      </c>
      <c r="F613" s="13">
        <f>'NR08a-52STATE.POP'!$G612</f>
        <v>4667</v>
      </c>
      <c r="G613" s="15">
        <f>VLOOKUP($A613,'NR08a-ACTIVITY.DAT'!$A$3:$G$500,5,FALSE)</f>
        <v>0.59</v>
      </c>
      <c r="H613" s="13">
        <f t="shared" si="9"/>
        <v>7910.1694915254238</v>
      </c>
      <c r="I613" s="13">
        <f>VLOOKUP($A613,'NR08a-ACTIVITY.DAT'!$A$3:$G$500,7,FALSE)</f>
        <v>561</v>
      </c>
    </row>
    <row r="614" spans="1:9" x14ac:dyDescent="0.25">
      <c r="A614" s="6">
        <f>'NR08a-52STATE.POP'!$B613</f>
        <v>2270002024</v>
      </c>
      <c r="B614" s="7" t="str">
        <f>'NR08a-52STATE.POP'!$C613</f>
        <v>Dsl - Surfacing Equipment</v>
      </c>
      <c r="C614" s="13">
        <f>'NR08a-52STATE.POP'!$D613</f>
        <v>75</v>
      </c>
      <c r="D614" s="13">
        <f>'NR08a-52STATE.POP'!$E613</f>
        <v>100</v>
      </c>
      <c r="E614" s="13">
        <f>'NR08a-52STATE.POP'!$F613</f>
        <v>80.900000000000006</v>
      </c>
      <c r="F614" s="13">
        <f>'NR08a-52STATE.POP'!$G613</f>
        <v>4667</v>
      </c>
      <c r="G614" s="15">
        <f>VLOOKUP($A614,'NR08a-ACTIVITY.DAT'!$A$3:$G$500,5,FALSE)</f>
        <v>0.59</v>
      </c>
      <c r="H614" s="13">
        <f t="shared" si="9"/>
        <v>7910.1694915254238</v>
      </c>
      <c r="I614" s="13">
        <f>VLOOKUP($A614,'NR08a-ACTIVITY.DAT'!$A$3:$G$500,7,FALSE)</f>
        <v>561</v>
      </c>
    </row>
    <row r="615" spans="1:9" x14ac:dyDescent="0.25">
      <c r="A615" s="6">
        <f>'NR08a-52STATE.POP'!$B614</f>
        <v>2270002024</v>
      </c>
      <c r="B615" s="7" t="str">
        <f>'NR08a-52STATE.POP'!$C614</f>
        <v>Dsl - Surfacing Equipment</v>
      </c>
      <c r="C615" s="13">
        <f>'NR08a-52STATE.POP'!$D614</f>
        <v>100</v>
      </c>
      <c r="D615" s="13">
        <f>'NR08a-52STATE.POP'!$E614</f>
        <v>175</v>
      </c>
      <c r="E615" s="13">
        <f>'NR08a-52STATE.POP'!$F614</f>
        <v>126.5</v>
      </c>
      <c r="F615" s="13">
        <f>'NR08a-52STATE.POP'!$G614</f>
        <v>4667</v>
      </c>
      <c r="G615" s="15">
        <f>VLOOKUP($A615,'NR08a-ACTIVITY.DAT'!$A$3:$G$500,5,FALSE)</f>
        <v>0.59</v>
      </c>
      <c r="H615" s="13">
        <f t="shared" si="9"/>
        <v>7910.1694915254238</v>
      </c>
      <c r="I615" s="13">
        <f>VLOOKUP($A615,'NR08a-ACTIVITY.DAT'!$A$3:$G$500,7,FALSE)</f>
        <v>561</v>
      </c>
    </row>
    <row r="616" spans="1:9" x14ac:dyDescent="0.25">
      <c r="A616" s="6">
        <f>'NR08a-52STATE.POP'!$B615</f>
        <v>2270002024</v>
      </c>
      <c r="B616" s="7" t="str">
        <f>'NR08a-52STATE.POP'!$C615</f>
        <v>Dsl - Surfacing Equipment</v>
      </c>
      <c r="C616" s="13">
        <f>'NR08a-52STATE.POP'!$D615</f>
        <v>175</v>
      </c>
      <c r="D616" s="13">
        <f>'NR08a-52STATE.POP'!$E615</f>
        <v>300</v>
      </c>
      <c r="E616" s="13">
        <f>'NR08a-52STATE.POP'!$F615</f>
        <v>233</v>
      </c>
      <c r="F616" s="13">
        <f>'NR08a-52STATE.POP'!$G615</f>
        <v>4667</v>
      </c>
      <c r="G616" s="15">
        <f>VLOOKUP($A616,'NR08a-ACTIVITY.DAT'!$A$3:$G$500,5,FALSE)</f>
        <v>0.59</v>
      </c>
      <c r="H616" s="13">
        <f t="shared" si="9"/>
        <v>7910.1694915254238</v>
      </c>
      <c r="I616" s="13">
        <f>VLOOKUP($A616,'NR08a-ACTIVITY.DAT'!$A$3:$G$500,7,FALSE)</f>
        <v>561</v>
      </c>
    </row>
    <row r="617" spans="1:9" x14ac:dyDescent="0.25">
      <c r="A617" s="6">
        <f>'NR08a-52STATE.POP'!$B616</f>
        <v>2270002024</v>
      </c>
      <c r="B617" s="7" t="str">
        <f>'NR08a-52STATE.POP'!$C616</f>
        <v>Dsl - Surfacing Equipment</v>
      </c>
      <c r="C617" s="13">
        <f>'NR08a-52STATE.POP'!$D616</f>
        <v>300</v>
      </c>
      <c r="D617" s="13">
        <f>'NR08a-52STATE.POP'!$E616</f>
        <v>600</v>
      </c>
      <c r="E617" s="13">
        <f>'NR08a-52STATE.POP'!$F616</f>
        <v>492.6</v>
      </c>
      <c r="F617" s="13">
        <f>'NR08a-52STATE.POP'!$G616</f>
        <v>7000</v>
      </c>
      <c r="G617" s="15">
        <f>VLOOKUP($A617,'NR08a-ACTIVITY.DAT'!$A$3:$G$500,5,FALSE)</f>
        <v>0.59</v>
      </c>
      <c r="H617" s="13">
        <f t="shared" si="9"/>
        <v>11864.406779661018</v>
      </c>
      <c r="I617" s="13">
        <f>VLOOKUP($A617,'NR08a-ACTIVITY.DAT'!$A$3:$G$500,7,FALSE)</f>
        <v>561</v>
      </c>
    </row>
    <row r="618" spans="1:9" x14ac:dyDescent="0.25">
      <c r="A618" s="6">
        <f>'NR08a-52STATE.POP'!$B617</f>
        <v>2270002024</v>
      </c>
      <c r="B618" s="7" t="str">
        <f>'NR08a-52STATE.POP'!$C617</f>
        <v>Dsl - Surfacing Equipment</v>
      </c>
      <c r="C618" s="13">
        <f>'NR08a-52STATE.POP'!$D617</f>
        <v>600</v>
      </c>
      <c r="D618" s="13">
        <f>'NR08a-52STATE.POP'!$E617</f>
        <v>750</v>
      </c>
      <c r="E618" s="13">
        <f>'NR08a-52STATE.POP'!$F617</f>
        <v>713.5</v>
      </c>
      <c r="F618" s="13">
        <f>'NR08a-52STATE.POP'!$G617</f>
        <v>7000</v>
      </c>
      <c r="G618" s="15">
        <f>VLOOKUP($A618,'NR08a-ACTIVITY.DAT'!$A$3:$G$500,5,FALSE)</f>
        <v>0.59</v>
      </c>
      <c r="H618" s="13">
        <f t="shared" si="9"/>
        <v>11864.406779661018</v>
      </c>
      <c r="I618" s="13">
        <f>VLOOKUP($A618,'NR08a-ACTIVITY.DAT'!$A$3:$G$500,7,FALSE)</f>
        <v>561</v>
      </c>
    </row>
    <row r="619" spans="1:9" x14ac:dyDescent="0.25">
      <c r="A619" s="6">
        <f>'NR08a-52STATE.POP'!$B618</f>
        <v>2270002024</v>
      </c>
      <c r="B619" s="7" t="str">
        <f>'NR08a-52STATE.POP'!$C618</f>
        <v>Dsl - Surfacing Equipment</v>
      </c>
      <c r="C619" s="13">
        <f>'NR08a-52STATE.POP'!$D618</f>
        <v>750</v>
      </c>
      <c r="D619" s="13">
        <f>'NR08a-52STATE.POP'!$E618</f>
        <v>1000</v>
      </c>
      <c r="E619" s="13">
        <f>'NR08a-52STATE.POP'!$F618</f>
        <v>897</v>
      </c>
      <c r="F619" s="13">
        <f>'NR08a-52STATE.POP'!$G618</f>
        <v>7000</v>
      </c>
      <c r="G619" s="15">
        <f>VLOOKUP($A619,'NR08a-ACTIVITY.DAT'!$A$3:$G$500,5,FALSE)</f>
        <v>0.59</v>
      </c>
      <c r="H619" s="13">
        <f t="shared" si="9"/>
        <v>11864.406779661018</v>
      </c>
      <c r="I619" s="13">
        <f>VLOOKUP($A619,'NR08a-ACTIVITY.DAT'!$A$3:$G$500,7,FALSE)</f>
        <v>561</v>
      </c>
    </row>
    <row r="620" spans="1:9" x14ac:dyDescent="0.25">
      <c r="A620" s="6">
        <f>'NR08a-52STATE.POP'!$B619</f>
        <v>2270002024</v>
      </c>
      <c r="B620" s="7" t="str">
        <f>'NR08a-52STATE.POP'!$C619</f>
        <v>Dsl - Surfacing Equipment</v>
      </c>
      <c r="C620" s="13">
        <f>'NR08a-52STATE.POP'!$D619</f>
        <v>1000</v>
      </c>
      <c r="D620" s="13">
        <f>'NR08a-52STATE.POP'!$E619</f>
        <v>1200</v>
      </c>
      <c r="E620" s="13">
        <f>'NR08a-52STATE.POP'!$F619</f>
        <v>1050</v>
      </c>
      <c r="F620" s="13">
        <f>'NR08a-52STATE.POP'!$G619</f>
        <v>7000</v>
      </c>
      <c r="G620" s="15">
        <f>VLOOKUP($A620,'NR08a-ACTIVITY.DAT'!$A$3:$G$500,5,FALSE)</f>
        <v>0.59</v>
      </c>
      <c r="H620" s="13">
        <f t="shared" si="9"/>
        <v>11864.406779661018</v>
      </c>
      <c r="I620" s="13">
        <f>VLOOKUP($A620,'NR08a-ACTIVITY.DAT'!$A$3:$G$500,7,FALSE)</f>
        <v>561</v>
      </c>
    </row>
    <row r="621" spans="1:9" x14ac:dyDescent="0.25">
      <c r="A621" s="6">
        <f>'NR08a-52STATE.POP'!$B620</f>
        <v>2270002024</v>
      </c>
      <c r="B621" s="7" t="str">
        <f>'NR08a-52STATE.POP'!$C620</f>
        <v>Dsl - Surfacing Equipment</v>
      </c>
      <c r="C621" s="13">
        <f>'NR08a-52STATE.POP'!$D620</f>
        <v>1200</v>
      </c>
      <c r="D621" s="13">
        <f>'NR08a-52STATE.POP'!$E620</f>
        <v>2000</v>
      </c>
      <c r="E621" s="13">
        <f>'NR08a-52STATE.POP'!$F620</f>
        <v>1544</v>
      </c>
      <c r="F621" s="13">
        <f>'NR08a-52STATE.POP'!$G620</f>
        <v>7000</v>
      </c>
      <c r="G621" s="15">
        <f>VLOOKUP($A621,'NR08a-ACTIVITY.DAT'!$A$3:$G$500,5,FALSE)</f>
        <v>0.59</v>
      </c>
      <c r="H621" s="13">
        <f t="shared" si="9"/>
        <v>11864.406779661018</v>
      </c>
      <c r="I621" s="13">
        <f>VLOOKUP($A621,'NR08a-ACTIVITY.DAT'!$A$3:$G$500,7,FALSE)</f>
        <v>561</v>
      </c>
    </row>
    <row r="622" spans="1:9" x14ac:dyDescent="0.25">
      <c r="A622" s="6">
        <f>'NR08a-52STATE.POP'!$B621</f>
        <v>2270002027</v>
      </c>
      <c r="B622" s="7" t="str">
        <f>'NR08a-52STATE.POP'!$C621</f>
        <v>Dsl - Signal Boards/Light Plants</v>
      </c>
      <c r="C622" s="13">
        <f>'NR08a-52STATE.POP'!$D621</f>
        <v>3</v>
      </c>
      <c r="D622" s="13">
        <f>'NR08a-52STATE.POP'!$E621</f>
        <v>6</v>
      </c>
      <c r="E622" s="13">
        <f>'NR08a-52STATE.POP'!$F621</f>
        <v>5.4</v>
      </c>
      <c r="F622" s="13">
        <f>'NR08a-52STATE.POP'!$G621</f>
        <v>2500</v>
      </c>
      <c r="G622" s="15">
        <f>VLOOKUP($A622,'NR08a-ACTIVITY.DAT'!$A$3:$G$500,5,FALSE)</f>
        <v>0.43</v>
      </c>
      <c r="H622" s="13">
        <f t="shared" si="9"/>
        <v>5813.9534883720935</v>
      </c>
      <c r="I622" s="13">
        <f>VLOOKUP($A622,'NR08a-ACTIVITY.DAT'!$A$3:$G$500,7,FALSE)</f>
        <v>535</v>
      </c>
    </row>
    <row r="623" spans="1:9" x14ac:dyDescent="0.25">
      <c r="A623" s="6">
        <f>'NR08a-52STATE.POP'!$B622</f>
        <v>2270002027</v>
      </c>
      <c r="B623" s="7" t="str">
        <f>'NR08a-52STATE.POP'!$C622</f>
        <v>Dsl - Signal Boards/Light Plants</v>
      </c>
      <c r="C623" s="13">
        <f>'NR08a-52STATE.POP'!$D622</f>
        <v>6</v>
      </c>
      <c r="D623" s="13">
        <f>'NR08a-52STATE.POP'!$E622</f>
        <v>11</v>
      </c>
      <c r="E623" s="13">
        <f>'NR08a-52STATE.POP'!$F622</f>
        <v>7.7750000000000004</v>
      </c>
      <c r="F623" s="13">
        <f>'NR08a-52STATE.POP'!$G622</f>
        <v>2500</v>
      </c>
      <c r="G623" s="15">
        <f>VLOOKUP($A623,'NR08a-ACTIVITY.DAT'!$A$3:$G$500,5,FALSE)</f>
        <v>0.43</v>
      </c>
      <c r="H623" s="13">
        <f t="shared" si="9"/>
        <v>5813.9534883720935</v>
      </c>
      <c r="I623" s="13">
        <f>VLOOKUP($A623,'NR08a-ACTIVITY.DAT'!$A$3:$G$500,7,FALSE)</f>
        <v>535</v>
      </c>
    </row>
    <row r="624" spans="1:9" x14ac:dyDescent="0.25">
      <c r="A624" s="6">
        <f>'NR08a-52STATE.POP'!$B623</f>
        <v>2270002027</v>
      </c>
      <c r="B624" s="7" t="str">
        <f>'NR08a-52STATE.POP'!$C623</f>
        <v>Dsl - Signal Boards/Light Plants</v>
      </c>
      <c r="C624" s="13">
        <f>'NR08a-52STATE.POP'!$D623</f>
        <v>11</v>
      </c>
      <c r="D624" s="13">
        <f>'NR08a-52STATE.POP'!$E623</f>
        <v>16</v>
      </c>
      <c r="E624" s="13">
        <f>'NR08a-52STATE.POP'!$F623</f>
        <v>13.73</v>
      </c>
      <c r="F624" s="13">
        <f>'NR08a-52STATE.POP'!$G623</f>
        <v>2500</v>
      </c>
      <c r="G624" s="15">
        <f>VLOOKUP($A624,'NR08a-ACTIVITY.DAT'!$A$3:$G$500,5,FALSE)</f>
        <v>0.43</v>
      </c>
      <c r="H624" s="13">
        <f t="shared" si="9"/>
        <v>5813.9534883720935</v>
      </c>
      <c r="I624" s="13">
        <f>VLOOKUP($A624,'NR08a-ACTIVITY.DAT'!$A$3:$G$500,7,FALSE)</f>
        <v>535</v>
      </c>
    </row>
    <row r="625" spans="1:9" x14ac:dyDescent="0.25">
      <c r="A625" s="6">
        <f>'NR08a-52STATE.POP'!$B624</f>
        <v>2270002027</v>
      </c>
      <c r="B625" s="7" t="str">
        <f>'NR08a-52STATE.POP'!$C624</f>
        <v>Dsl - Signal Boards/Light Plants</v>
      </c>
      <c r="C625" s="13">
        <f>'NR08a-52STATE.POP'!$D624</f>
        <v>16</v>
      </c>
      <c r="D625" s="13">
        <f>'NR08a-52STATE.POP'!$E624</f>
        <v>25</v>
      </c>
      <c r="E625" s="13">
        <f>'NR08a-52STATE.POP'!$F624</f>
        <v>22.18</v>
      </c>
      <c r="F625" s="13">
        <f>'NR08a-52STATE.POP'!$G624</f>
        <v>2500</v>
      </c>
      <c r="G625" s="15">
        <f>VLOOKUP($A625,'NR08a-ACTIVITY.DAT'!$A$3:$G$500,5,FALSE)</f>
        <v>0.43</v>
      </c>
      <c r="H625" s="13">
        <f t="shared" si="9"/>
        <v>5813.9534883720935</v>
      </c>
      <c r="I625" s="13">
        <f>VLOOKUP($A625,'NR08a-ACTIVITY.DAT'!$A$3:$G$500,7,FALSE)</f>
        <v>535</v>
      </c>
    </row>
    <row r="626" spans="1:9" x14ac:dyDescent="0.25">
      <c r="A626" s="6">
        <f>'NR08a-52STATE.POP'!$B625</f>
        <v>2270002027</v>
      </c>
      <c r="B626" s="7" t="str">
        <f>'NR08a-52STATE.POP'!$C625</f>
        <v>Dsl - Signal Boards/Light Plants</v>
      </c>
      <c r="C626" s="13">
        <f>'NR08a-52STATE.POP'!$D625</f>
        <v>25</v>
      </c>
      <c r="D626" s="13">
        <f>'NR08a-52STATE.POP'!$E625</f>
        <v>40</v>
      </c>
      <c r="E626" s="13">
        <f>'NR08a-52STATE.POP'!$F625</f>
        <v>30.32</v>
      </c>
      <c r="F626" s="13">
        <f>'NR08a-52STATE.POP'!$G625</f>
        <v>2500</v>
      </c>
      <c r="G626" s="15">
        <f>VLOOKUP($A626,'NR08a-ACTIVITY.DAT'!$A$3:$G$500,5,FALSE)</f>
        <v>0.43</v>
      </c>
      <c r="H626" s="13">
        <f t="shared" si="9"/>
        <v>5813.9534883720935</v>
      </c>
      <c r="I626" s="13">
        <f>VLOOKUP($A626,'NR08a-ACTIVITY.DAT'!$A$3:$G$500,7,FALSE)</f>
        <v>535</v>
      </c>
    </row>
    <row r="627" spans="1:9" x14ac:dyDescent="0.25">
      <c r="A627" s="6">
        <f>'NR08a-52STATE.POP'!$B626</f>
        <v>2270002027</v>
      </c>
      <c r="B627" s="7" t="str">
        <f>'NR08a-52STATE.POP'!$C626</f>
        <v>Dsl - Signal Boards/Light Plants</v>
      </c>
      <c r="C627" s="13">
        <f>'NR08a-52STATE.POP'!$D626</f>
        <v>40</v>
      </c>
      <c r="D627" s="13">
        <f>'NR08a-52STATE.POP'!$E626</f>
        <v>50</v>
      </c>
      <c r="E627" s="13">
        <f>'NR08a-52STATE.POP'!$F626</f>
        <v>42.2</v>
      </c>
      <c r="F627" s="13">
        <f>'NR08a-52STATE.POP'!$G626</f>
        <v>2500</v>
      </c>
      <c r="G627" s="15">
        <f>VLOOKUP($A627,'NR08a-ACTIVITY.DAT'!$A$3:$G$500,5,FALSE)</f>
        <v>0.43</v>
      </c>
      <c r="H627" s="13">
        <f t="shared" si="9"/>
        <v>5813.9534883720935</v>
      </c>
      <c r="I627" s="13">
        <f>VLOOKUP($A627,'NR08a-ACTIVITY.DAT'!$A$3:$G$500,7,FALSE)</f>
        <v>535</v>
      </c>
    </row>
    <row r="628" spans="1:9" x14ac:dyDescent="0.25">
      <c r="A628" s="6">
        <f>'NR08a-52STATE.POP'!$B627</f>
        <v>2270002027</v>
      </c>
      <c r="B628" s="7" t="str">
        <f>'NR08a-52STATE.POP'!$C627</f>
        <v>Dsl - Signal Boards/Light Plants</v>
      </c>
      <c r="C628" s="13">
        <f>'NR08a-52STATE.POP'!$D627</f>
        <v>50</v>
      </c>
      <c r="D628" s="13">
        <f>'NR08a-52STATE.POP'!$E627</f>
        <v>75</v>
      </c>
      <c r="E628" s="13">
        <f>'NR08a-52STATE.POP'!$F627</f>
        <v>59.28</v>
      </c>
      <c r="F628" s="13">
        <f>'NR08a-52STATE.POP'!$G627</f>
        <v>4667</v>
      </c>
      <c r="G628" s="15">
        <f>VLOOKUP($A628,'NR08a-ACTIVITY.DAT'!$A$3:$G$500,5,FALSE)</f>
        <v>0.43</v>
      </c>
      <c r="H628" s="13">
        <f t="shared" si="9"/>
        <v>10853.488372093023</v>
      </c>
      <c r="I628" s="13">
        <f>VLOOKUP($A628,'NR08a-ACTIVITY.DAT'!$A$3:$G$500,7,FALSE)</f>
        <v>535</v>
      </c>
    </row>
    <row r="629" spans="1:9" x14ac:dyDescent="0.25">
      <c r="A629" s="6">
        <f>'NR08a-52STATE.POP'!$B628</f>
        <v>2270002027</v>
      </c>
      <c r="B629" s="7" t="str">
        <f>'NR08a-52STATE.POP'!$C628</f>
        <v>Dsl - Signal Boards/Light Plants</v>
      </c>
      <c r="C629" s="13">
        <f>'NR08a-52STATE.POP'!$D628</f>
        <v>75</v>
      </c>
      <c r="D629" s="13">
        <f>'NR08a-52STATE.POP'!$E628</f>
        <v>100</v>
      </c>
      <c r="E629" s="13">
        <f>'NR08a-52STATE.POP'!$F628</f>
        <v>89</v>
      </c>
      <c r="F629" s="13">
        <f>'NR08a-52STATE.POP'!$G628</f>
        <v>4667</v>
      </c>
      <c r="G629" s="15">
        <f>VLOOKUP($A629,'NR08a-ACTIVITY.DAT'!$A$3:$G$500,5,FALSE)</f>
        <v>0.43</v>
      </c>
      <c r="H629" s="13">
        <f t="shared" si="9"/>
        <v>10853.488372093023</v>
      </c>
      <c r="I629" s="13">
        <f>VLOOKUP($A629,'NR08a-ACTIVITY.DAT'!$A$3:$G$500,7,FALSE)</f>
        <v>535</v>
      </c>
    </row>
    <row r="630" spans="1:9" x14ac:dyDescent="0.25">
      <c r="A630" s="6">
        <f>'NR08a-52STATE.POP'!$B629</f>
        <v>2270002027</v>
      </c>
      <c r="B630" s="7" t="str">
        <f>'NR08a-52STATE.POP'!$C629</f>
        <v>Dsl - Signal Boards/Light Plants</v>
      </c>
      <c r="C630" s="13">
        <f>'NR08a-52STATE.POP'!$D629</f>
        <v>100</v>
      </c>
      <c r="D630" s="13">
        <f>'NR08a-52STATE.POP'!$E629</f>
        <v>175</v>
      </c>
      <c r="E630" s="13">
        <f>'NR08a-52STATE.POP'!$F629</f>
        <v>157.5</v>
      </c>
      <c r="F630" s="13">
        <f>'NR08a-52STATE.POP'!$G629</f>
        <v>4667</v>
      </c>
      <c r="G630" s="15">
        <f>VLOOKUP($A630,'NR08a-ACTIVITY.DAT'!$A$3:$G$500,5,FALSE)</f>
        <v>0.43</v>
      </c>
      <c r="H630" s="13">
        <f t="shared" si="9"/>
        <v>10853.488372093023</v>
      </c>
      <c r="I630" s="13">
        <f>VLOOKUP($A630,'NR08a-ACTIVITY.DAT'!$A$3:$G$500,7,FALSE)</f>
        <v>535</v>
      </c>
    </row>
    <row r="631" spans="1:9" x14ac:dyDescent="0.25">
      <c r="A631" s="6">
        <f>'NR08a-52STATE.POP'!$B630</f>
        <v>2270002027</v>
      </c>
      <c r="B631" s="7" t="str">
        <f>'NR08a-52STATE.POP'!$C630</f>
        <v>Dsl - Signal Boards/Light Plants</v>
      </c>
      <c r="C631" s="13">
        <f>'NR08a-52STATE.POP'!$D630</f>
        <v>175</v>
      </c>
      <c r="D631" s="13">
        <f>'NR08a-52STATE.POP'!$E630</f>
        <v>300</v>
      </c>
      <c r="E631" s="13">
        <f>'NR08a-52STATE.POP'!$F630</f>
        <v>216</v>
      </c>
      <c r="F631" s="13">
        <f>'NR08a-52STATE.POP'!$G630</f>
        <v>4667</v>
      </c>
      <c r="G631" s="15">
        <f>VLOOKUP($A631,'NR08a-ACTIVITY.DAT'!$A$3:$G$500,5,FALSE)</f>
        <v>0.43</v>
      </c>
      <c r="H631" s="13">
        <f t="shared" si="9"/>
        <v>10853.488372093023</v>
      </c>
      <c r="I631" s="13">
        <f>VLOOKUP($A631,'NR08a-ACTIVITY.DAT'!$A$3:$G$500,7,FALSE)</f>
        <v>535</v>
      </c>
    </row>
    <row r="632" spans="1:9" x14ac:dyDescent="0.25">
      <c r="A632" s="6">
        <f>'NR08a-52STATE.POP'!$B631</f>
        <v>2270002030</v>
      </c>
      <c r="B632" s="7" t="str">
        <f>'NR08a-52STATE.POP'!$C631</f>
        <v>Dsl - Trenchers</v>
      </c>
      <c r="C632" s="13">
        <f>'NR08a-52STATE.POP'!$D631</f>
        <v>3</v>
      </c>
      <c r="D632" s="13">
        <f>'NR08a-52STATE.POP'!$E631</f>
        <v>6</v>
      </c>
      <c r="E632" s="13">
        <f>'NR08a-52STATE.POP'!$F631</f>
        <v>5</v>
      </c>
      <c r="F632" s="13">
        <f>'NR08a-52STATE.POP'!$G631</f>
        <v>2500</v>
      </c>
      <c r="G632" s="15">
        <f>VLOOKUP($A632,'NR08a-ACTIVITY.DAT'!$A$3:$G$500,5,FALSE)</f>
        <v>0.59</v>
      </c>
      <c r="H632" s="13">
        <f t="shared" si="9"/>
        <v>4237.2881355932204</v>
      </c>
      <c r="I632" s="13">
        <f>VLOOKUP($A632,'NR08a-ACTIVITY.DAT'!$A$3:$G$500,7,FALSE)</f>
        <v>593</v>
      </c>
    </row>
    <row r="633" spans="1:9" x14ac:dyDescent="0.25">
      <c r="A633" s="6">
        <f>'NR08a-52STATE.POP'!$B632</f>
        <v>2270002030</v>
      </c>
      <c r="B633" s="7" t="str">
        <f>'NR08a-52STATE.POP'!$C632</f>
        <v>Dsl - Trenchers</v>
      </c>
      <c r="C633" s="13">
        <f>'NR08a-52STATE.POP'!$D632</f>
        <v>6</v>
      </c>
      <c r="D633" s="13">
        <f>'NR08a-52STATE.POP'!$E632</f>
        <v>11</v>
      </c>
      <c r="E633" s="13">
        <f>'NR08a-52STATE.POP'!$F632</f>
        <v>9.6</v>
      </c>
      <c r="F633" s="13">
        <f>'NR08a-52STATE.POP'!$G632</f>
        <v>2500</v>
      </c>
      <c r="G633" s="15">
        <f>VLOOKUP($A633,'NR08a-ACTIVITY.DAT'!$A$3:$G$500,5,FALSE)</f>
        <v>0.59</v>
      </c>
      <c r="H633" s="13">
        <f t="shared" si="9"/>
        <v>4237.2881355932204</v>
      </c>
      <c r="I633" s="13">
        <f>VLOOKUP($A633,'NR08a-ACTIVITY.DAT'!$A$3:$G$500,7,FALSE)</f>
        <v>593</v>
      </c>
    </row>
    <row r="634" spans="1:9" x14ac:dyDescent="0.25">
      <c r="A634" s="6">
        <f>'NR08a-52STATE.POP'!$B633</f>
        <v>2270002030</v>
      </c>
      <c r="B634" s="7" t="str">
        <f>'NR08a-52STATE.POP'!$C633</f>
        <v>Dsl - Trenchers</v>
      </c>
      <c r="C634" s="13">
        <f>'NR08a-52STATE.POP'!$D633</f>
        <v>11</v>
      </c>
      <c r="D634" s="13">
        <f>'NR08a-52STATE.POP'!$E633</f>
        <v>16</v>
      </c>
      <c r="E634" s="13">
        <f>'NR08a-52STATE.POP'!$F633</f>
        <v>15.5</v>
      </c>
      <c r="F634" s="13">
        <f>'NR08a-52STATE.POP'!$G633</f>
        <v>2500</v>
      </c>
      <c r="G634" s="15">
        <f>VLOOKUP($A634,'NR08a-ACTIVITY.DAT'!$A$3:$G$500,5,FALSE)</f>
        <v>0.59</v>
      </c>
      <c r="H634" s="13">
        <f t="shared" si="9"/>
        <v>4237.2881355932204</v>
      </c>
      <c r="I634" s="13">
        <f>VLOOKUP($A634,'NR08a-ACTIVITY.DAT'!$A$3:$G$500,7,FALSE)</f>
        <v>593</v>
      </c>
    </row>
    <row r="635" spans="1:9" x14ac:dyDescent="0.25">
      <c r="A635" s="6">
        <f>'NR08a-52STATE.POP'!$B634</f>
        <v>2270002030</v>
      </c>
      <c r="B635" s="7" t="str">
        <f>'NR08a-52STATE.POP'!$C634</f>
        <v>Dsl - Trenchers</v>
      </c>
      <c r="C635" s="13">
        <f>'NR08a-52STATE.POP'!$D634</f>
        <v>16</v>
      </c>
      <c r="D635" s="13">
        <f>'NR08a-52STATE.POP'!$E634</f>
        <v>25</v>
      </c>
      <c r="E635" s="13">
        <f>'NR08a-52STATE.POP'!$F634</f>
        <v>21.6</v>
      </c>
      <c r="F635" s="13">
        <f>'NR08a-52STATE.POP'!$G634</f>
        <v>2500</v>
      </c>
      <c r="G635" s="15">
        <f>VLOOKUP($A635,'NR08a-ACTIVITY.DAT'!$A$3:$G$500,5,FALSE)</f>
        <v>0.59</v>
      </c>
      <c r="H635" s="13">
        <f t="shared" si="9"/>
        <v>4237.2881355932204</v>
      </c>
      <c r="I635" s="13">
        <f>VLOOKUP($A635,'NR08a-ACTIVITY.DAT'!$A$3:$G$500,7,FALSE)</f>
        <v>593</v>
      </c>
    </row>
    <row r="636" spans="1:9" x14ac:dyDescent="0.25">
      <c r="A636" s="6">
        <f>'NR08a-52STATE.POP'!$B635</f>
        <v>2270002030</v>
      </c>
      <c r="B636" s="7" t="str">
        <f>'NR08a-52STATE.POP'!$C635</f>
        <v>Dsl - Trenchers</v>
      </c>
      <c r="C636" s="13">
        <f>'NR08a-52STATE.POP'!$D635</f>
        <v>25</v>
      </c>
      <c r="D636" s="13">
        <f>'NR08a-52STATE.POP'!$E635</f>
        <v>40</v>
      </c>
      <c r="E636" s="13">
        <f>'NR08a-52STATE.POP'!$F635</f>
        <v>34.1</v>
      </c>
      <c r="F636" s="13">
        <f>'NR08a-52STATE.POP'!$G635</f>
        <v>2500</v>
      </c>
      <c r="G636" s="15">
        <f>VLOOKUP($A636,'NR08a-ACTIVITY.DAT'!$A$3:$G$500,5,FALSE)</f>
        <v>0.59</v>
      </c>
      <c r="H636" s="13">
        <f t="shared" si="9"/>
        <v>4237.2881355932204</v>
      </c>
      <c r="I636" s="13">
        <f>VLOOKUP($A636,'NR08a-ACTIVITY.DAT'!$A$3:$G$500,7,FALSE)</f>
        <v>593</v>
      </c>
    </row>
    <row r="637" spans="1:9" x14ac:dyDescent="0.25">
      <c r="A637" s="6">
        <f>'NR08a-52STATE.POP'!$B636</f>
        <v>2270002030</v>
      </c>
      <c r="B637" s="7" t="str">
        <f>'NR08a-52STATE.POP'!$C636</f>
        <v>Dsl - Trenchers</v>
      </c>
      <c r="C637" s="13">
        <f>'NR08a-52STATE.POP'!$D636</f>
        <v>40</v>
      </c>
      <c r="D637" s="13">
        <f>'NR08a-52STATE.POP'!$E636</f>
        <v>50</v>
      </c>
      <c r="E637" s="13">
        <f>'NR08a-52STATE.POP'!$F636</f>
        <v>45.05</v>
      </c>
      <c r="F637" s="13">
        <f>'NR08a-52STATE.POP'!$G636</f>
        <v>2500</v>
      </c>
      <c r="G637" s="15">
        <f>VLOOKUP($A637,'NR08a-ACTIVITY.DAT'!$A$3:$G$500,5,FALSE)</f>
        <v>0.59</v>
      </c>
      <c r="H637" s="13">
        <f t="shared" si="9"/>
        <v>4237.2881355932204</v>
      </c>
      <c r="I637" s="13">
        <f>VLOOKUP($A637,'NR08a-ACTIVITY.DAT'!$A$3:$G$500,7,FALSE)</f>
        <v>593</v>
      </c>
    </row>
    <row r="638" spans="1:9" x14ac:dyDescent="0.25">
      <c r="A638" s="6">
        <f>'NR08a-52STATE.POP'!$B637</f>
        <v>2270002030</v>
      </c>
      <c r="B638" s="7" t="str">
        <f>'NR08a-52STATE.POP'!$C637</f>
        <v>Dsl - Trenchers</v>
      </c>
      <c r="C638" s="13">
        <f>'NR08a-52STATE.POP'!$D637</f>
        <v>50</v>
      </c>
      <c r="D638" s="13">
        <f>'NR08a-52STATE.POP'!$E637</f>
        <v>75</v>
      </c>
      <c r="E638" s="13">
        <f>'NR08a-52STATE.POP'!$F637</f>
        <v>61.02</v>
      </c>
      <c r="F638" s="13">
        <f>'NR08a-52STATE.POP'!$G637</f>
        <v>4667</v>
      </c>
      <c r="G638" s="15">
        <f>VLOOKUP($A638,'NR08a-ACTIVITY.DAT'!$A$3:$G$500,5,FALSE)</f>
        <v>0.59</v>
      </c>
      <c r="H638" s="13">
        <f t="shared" si="9"/>
        <v>7910.1694915254238</v>
      </c>
      <c r="I638" s="13">
        <f>VLOOKUP($A638,'NR08a-ACTIVITY.DAT'!$A$3:$G$500,7,FALSE)</f>
        <v>593</v>
      </c>
    </row>
    <row r="639" spans="1:9" x14ac:dyDescent="0.25">
      <c r="A639" s="6">
        <f>'NR08a-52STATE.POP'!$B638</f>
        <v>2270002030</v>
      </c>
      <c r="B639" s="7" t="str">
        <f>'NR08a-52STATE.POP'!$C638</f>
        <v>Dsl - Trenchers</v>
      </c>
      <c r="C639" s="13">
        <f>'NR08a-52STATE.POP'!$D638</f>
        <v>75</v>
      </c>
      <c r="D639" s="13">
        <f>'NR08a-52STATE.POP'!$E638</f>
        <v>100</v>
      </c>
      <c r="E639" s="13">
        <f>'NR08a-52STATE.POP'!$F638</f>
        <v>86.75</v>
      </c>
      <c r="F639" s="13">
        <f>'NR08a-52STATE.POP'!$G638</f>
        <v>4667</v>
      </c>
      <c r="G639" s="15">
        <f>VLOOKUP($A639,'NR08a-ACTIVITY.DAT'!$A$3:$G$500,5,FALSE)</f>
        <v>0.59</v>
      </c>
      <c r="H639" s="13">
        <f t="shared" si="9"/>
        <v>7910.1694915254238</v>
      </c>
      <c r="I639" s="13">
        <f>VLOOKUP($A639,'NR08a-ACTIVITY.DAT'!$A$3:$G$500,7,FALSE)</f>
        <v>593</v>
      </c>
    </row>
    <row r="640" spans="1:9" x14ac:dyDescent="0.25">
      <c r="A640" s="6">
        <f>'NR08a-52STATE.POP'!$B639</f>
        <v>2270002030</v>
      </c>
      <c r="B640" s="7" t="str">
        <f>'NR08a-52STATE.POP'!$C639</f>
        <v>Dsl - Trenchers</v>
      </c>
      <c r="C640" s="13">
        <f>'NR08a-52STATE.POP'!$D639</f>
        <v>100</v>
      </c>
      <c r="D640" s="13">
        <f>'NR08a-52STATE.POP'!$E639</f>
        <v>175</v>
      </c>
      <c r="E640" s="13">
        <f>'NR08a-52STATE.POP'!$F639</f>
        <v>134.30000000000001</v>
      </c>
      <c r="F640" s="13">
        <f>'NR08a-52STATE.POP'!$G639</f>
        <v>4667</v>
      </c>
      <c r="G640" s="15">
        <f>VLOOKUP($A640,'NR08a-ACTIVITY.DAT'!$A$3:$G$500,5,FALSE)</f>
        <v>0.59</v>
      </c>
      <c r="H640" s="13">
        <f t="shared" si="9"/>
        <v>7910.1694915254238</v>
      </c>
      <c r="I640" s="13">
        <f>VLOOKUP($A640,'NR08a-ACTIVITY.DAT'!$A$3:$G$500,7,FALSE)</f>
        <v>593</v>
      </c>
    </row>
    <row r="641" spans="1:9" x14ac:dyDescent="0.25">
      <c r="A641" s="6">
        <f>'NR08a-52STATE.POP'!$B640</f>
        <v>2270002030</v>
      </c>
      <c r="B641" s="7" t="str">
        <f>'NR08a-52STATE.POP'!$C640</f>
        <v>Dsl - Trenchers</v>
      </c>
      <c r="C641" s="13">
        <f>'NR08a-52STATE.POP'!$D640</f>
        <v>175</v>
      </c>
      <c r="D641" s="13">
        <f>'NR08a-52STATE.POP'!$E640</f>
        <v>300</v>
      </c>
      <c r="E641" s="13">
        <f>'NR08a-52STATE.POP'!$F640</f>
        <v>250.5</v>
      </c>
      <c r="F641" s="13">
        <f>'NR08a-52STATE.POP'!$G640</f>
        <v>4667</v>
      </c>
      <c r="G641" s="15">
        <f>VLOOKUP($A641,'NR08a-ACTIVITY.DAT'!$A$3:$G$500,5,FALSE)</f>
        <v>0.59</v>
      </c>
      <c r="H641" s="13">
        <f t="shared" si="9"/>
        <v>7910.1694915254238</v>
      </c>
      <c r="I641" s="13">
        <f>VLOOKUP($A641,'NR08a-ACTIVITY.DAT'!$A$3:$G$500,7,FALSE)</f>
        <v>593</v>
      </c>
    </row>
    <row r="642" spans="1:9" x14ac:dyDescent="0.25">
      <c r="A642" s="6">
        <f>'NR08a-52STATE.POP'!$B641</f>
        <v>2270002030</v>
      </c>
      <c r="B642" s="7" t="str">
        <f>'NR08a-52STATE.POP'!$C641</f>
        <v>Dsl - Trenchers</v>
      </c>
      <c r="C642" s="13">
        <f>'NR08a-52STATE.POP'!$D641</f>
        <v>300</v>
      </c>
      <c r="D642" s="13">
        <f>'NR08a-52STATE.POP'!$E641</f>
        <v>600</v>
      </c>
      <c r="E642" s="13">
        <f>'NR08a-52STATE.POP'!$F641</f>
        <v>414.6</v>
      </c>
      <c r="F642" s="13">
        <f>'NR08a-52STATE.POP'!$G641</f>
        <v>7000</v>
      </c>
      <c r="G642" s="15">
        <f>VLOOKUP($A642,'NR08a-ACTIVITY.DAT'!$A$3:$G$500,5,FALSE)</f>
        <v>0.59</v>
      </c>
      <c r="H642" s="13">
        <f t="shared" si="9"/>
        <v>11864.406779661018</v>
      </c>
      <c r="I642" s="13">
        <f>VLOOKUP($A642,'NR08a-ACTIVITY.DAT'!$A$3:$G$500,7,FALSE)</f>
        <v>593</v>
      </c>
    </row>
    <row r="643" spans="1:9" x14ac:dyDescent="0.25">
      <c r="A643" s="6">
        <f>'NR08a-52STATE.POP'!$B642</f>
        <v>2270002030</v>
      </c>
      <c r="B643" s="7" t="str">
        <f>'NR08a-52STATE.POP'!$C642</f>
        <v>Dsl - Trenchers</v>
      </c>
      <c r="C643" s="13">
        <f>'NR08a-52STATE.POP'!$D642</f>
        <v>600</v>
      </c>
      <c r="D643" s="13">
        <f>'NR08a-52STATE.POP'!$E642</f>
        <v>750</v>
      </c>
      <c r="E643" s="13">
        <f>'NR08a-52STATE.POP'!$F642</f>
        <v>741.7</v>
      </c>
      <c r="F643" s="13">
        <f>'NR08a-52STATE.POP'!$G642</f>
        <v>7000</v>
      </c>
      <c r="G643" s="15">
        <f>VLOOKUP($A643,'NR08a-ACTIVITY.DAT'!$A$3:$G$500,5,FALSE)</f>
        <v>0.59</v>
      </c>
      <c r="H643" s="13">
        <f t="shared" si="9"/>
        <v>11864.406779661018</v>
      </c>
      <c r="I643" s="13">
        <f>VLOOKUP($A643,'NR08a-ACTIVITY.DAT'!$A$3:$G$500,7,FALSE)</f>
        <v>593</v>
      </c>
    </row>
    <row r="644" spans="1:9" x14ac:dyDescent="0.25">
      <c r="A644" s="6">
        <f>'NR08a-52STATE.POP'!$B643</f>
        <v>2270002030</v>
      </c>
      <c r="B644" s="7" t="str">
        <f>'NR08a-52STATE.POP'!$C643</f>
        <v>Dsl - Trenchers</v>
      </c>
      <c r="C644" s="13">
        <f>'NR08a-52STATE.POP'!$D643</f>
        <v>1200</v>
      </c>
      <c r="D644" s="13">
        <f>'NR08a-52STATE.POP'!$E643</f>
        <v>2000</v>
      </c>
      <c r="E644" s="13">
        <f>'NR08a-52STATE.POP'!$F643</f>
        <v>1500</v>
      </c>
      <c r="F644" s="13">
        <f>'NR08a-52STATE.POP'!$G643</f>
        <v>7000</v>
      </c>
      <c r="G644" s="15">
        <f>VLOOKUP($A644,'NR08a-ACTIVITY.DAT'!$A$3:$G$500,5,FALSE)</f>
        <v>0.59</v>
      </c>
      <c r="H644" s="13">
        <f t="shared" si="9"/>
        <v>11864.406779661018</v>
      </c>
      <c r="I644" s="13">
        <f>VLOOKUP($A644,'NR08a-ACTIVITY.DAT'!$A$3:$G$500,7,FALSE)</f>
        <v>593</v>
      </c>
    </row>
    <row r="645" spans="1:9" x14ac:dyDescent="0.25">
      <c r="A645" s="6">
        <f>'NR08a-52STATE.POP'!$B644</f>
        <v>2270002033</v>
      </c>
      <c r="B645" s="7" t="str">
        <f>'NR08a-52STATE.POP'!$C644</f>
        <v>Dsl - Bore/Drill Rigs</v>
      </c>
      <c r="C645" s="13">
        <f>'NR08a-52STATE.POP'!$D644</f>
        <v>6</v>
      </c>
      <c r="D645" s="13">
        <f>'NR08a-52STATE.POP'!$E644</f>
        <v>11</v>
      </c>
      <c r="E645" s="13">
        <f>'NR08a-52STATE.POP'!$F644</f>
        <v>8</v>
      </c>
      <c r="F645" s="13">
        <f>'NR08a-52STATE.POP'!$G644</f>
        <v>2500</v>
      </c>
      <c r="G645" s="15">
        <f>VLOOKUP($A645,'NR08a-ACTIVITY.DAT'!$A$3:$G$500,5,FALSE)</f>
        <v>0.43</v>
      </c>
      <c r="H645" s="13">
        <f t="shared" ref="H645:H708" si="10">$F645/$G645</f>
        <v>5813.9534883720935</v>
      </c>
      <c r="I645" s="13">
        <f>VLOOKUP($A645,'NR08a-ACTIVITY.DAT'!$A$3:$G$500,7,FALSE)</f>
        <v>466</v>
      </c>
    </row>
    <row r="646" spans="1:9" x14ac:dyDescent="0.25">
      <c r="A646" s="6">
        <f>'NR08a-52STATE.POP'!$B645</f>
        <v>2270002033</v>
      </c>
      <c r="B646" s="7" t="str">
        <f>'NR08a-52STATE.POP'!$C645</f>
        <v>Dsl - Bore/Drill Rigs</v>
      </c>
      <c r="C646" s="13">
        <f>'NR08a-52STATE.POP'!$D645</f>
        <v>11</v>
      </c>
      <c r="D646" s="13">
        <f>'NR08a-52STATE.POP'!$E645</f>
        <v>16</v>
      </c>
      <c r="E646" s="13">
        <f>'NR08a-52STATE.POP'!$F645</f>
        <v>14.5</v>
      </c>
      <c r="F646" s="13">
        <f>'NR08a-52STATE.POP'!$G645</f>
        <v>2500</v>
      </c>
      <c r="G646" s="15">
        <f>VLOOKUP($A646,'NR08a-ACTIVITY.DAT'!$A$3:$G$500,5,FALSE)</f>
        <v>0.43</v>
      </c>
      <c r="H646" s="13">
        <f t="shared" si="10"/>
        <v>5813.9534883720935</v>
      </c>
      <c r="I646" s="13">
        <f>VLOOKUP($A646,'NR08a-ACTIVITY.DAT'!$A$3:$G$500,7,FALSE)</f>
        <v>466</v>
      </c>
    </row>
    <row r="647" spans="1:9" x14ac:dyDescent="0.25">
      <c r="A647" s="6">
        <f>'NR08a-52STATE.POP'!$B646</f>
        <v>2270002033</v>
      </c>
      <c r="B647" s="7" t="str">
        <f>'NR08a-52STATE.POP'!$C646</f>
        <v>Dsl - Bore/Drill Rigs</v>
      </c>
      <c r="C647" s="13">
        <f>'NR08a-52STATE.POP'!$D646</f>
        <v>16</v>
      </c>
      <c r="D647" s="13">
        <f>'NR08a-52STATE.POP'!$E646</f>
        <v>25</v>
      </c>
      <c r="E647" s="13">
        <f>'NR08a-52STATE.POP'!$F646</f>
        <v>23.48</v>
      </c>
      <c r="F647" s="13">
        <f>'NR08a-52STATE.POP'!$G646</f>
        <v>2500</v>
      </c>
      <c r="G647" s="15">
        <f>VLOOKUP($A647,'NR08a-ACTIVITY.DAT'!$A$3:$G$500,5,FALSE)</f>
        <v>0.43</v>
      </c>
      <c r="H647" s="13">
        <f t="shared" si="10"/>
        <v>5813.9534883720935</v>
      </c>
      <c r="I647" s="13">
        <f>VLOOKUP($A647,'NR08a-ACTIVITY.DAT'!$A$3:$G$500,7,FALSE)</f>
        <v>466</v>
      </c>
    </row>
    <row r="648" spans="1:9" x14ac:dyDescent="0.25">
      <c r="A648" s="6">
        <f>'NR08a-52STATE.POP'!$B647</f>
        <v>2270002033</v>
      </c>
      <c r="B648" s="7" t="str">
        <f>'NR08a-52STATE.POP'!$C647</f>
        <v>Dsl - Bore/Drill Rigs</v>
      </c>
      <c r="C648" s="13">
        <f>'NR08a-52STATE.POP'!$D647</f>
        <v>25</v>
      </c>
      <c r="D648" s="13">
        <f>'NR08a-52STATE.POP'!$E647</f>
        <v>40</v>
      </c>
      <c r="E648" s="13">
        <f>'NR08a-52STATE.POP'!$F647</f>
        <v>31.48</v>
      </c>
      <c r="F648" s="13">
        <f>'NR08a-52STATE.POP'!$G647</f>
        <v>2500</v>
      </c>
      <c r="G648" s="15">
        <f>VLOOKUP($A648,'NR08a-ACTIVITY.DAT'!$A$3:$G$500,5,FALSE)</f>
        <v>0.43</v>
      </c>
      <c r="H648" s="13">
        <f t="shared" si="10"/>
        <v>5813.9534883720935</v>
      </c>
      <c r="I648" s="13">
        <f>VLOOKUP($A648,'NR08a-ACTIVITY.DAT'!$A$3:$G$500,7,FALSE)</f>
        <v>466</v>
      </c>
    </row>
    <row r="649" spans="1:9" x14ac:dyDescent="0.25">
      <c r="A649" s="6">
        <f>'NR08a-52STATE.POP'!$B648</f>
        <v>2270002033</v>
      </c>
      <c r="B649" s="7" t="str">
        <f>'NR08a-52STATE.POP'!$C648</f>
        <v>Dsl - Bore/Drill Rigs</v>
      </c>
      <c r="C649" s="13">
        <f>'NR08a-52STATE.POP'!$D648</f>
        <v>40</v>
      </c>
      <c r="D649" s="13">
        <f>'NR08a-52STATE.POP'!$E648</f>
        <v>50</v>
      </c>
      <c r="E649" s="13">
        <f>'NR08a-52STATE.POP'!$F648</f>
        <v>44.93</v>
      </c>
      <c r="F649" s="13">
        <f>'NR08a-52STATE.POP'!$G648</f>
        <v>2500</v>
      </c>
      <c r="G649" s="15">
        <f>VLOOKUP($A649,'NR08a-ACTIVITY.DAT'!$A$3:$G$500,5,FALSE)</f>
        <v>0.43</v>
      </c>
      <c r="H649" s="13">
        <f t="shared" si="10"/>
        <v>5813.9534883720935</v>
      </c>
      <c r="I649" s="13">
        <f>VLOOKUP($A649,'NR08a-ACTIVITY.DAT'!$A$3:$G$500,7,FALSE)</f>
        <v>466</v>
      </c>
    </row>
    <row r="650" spans="1:9" x14ac:dyDescent="0.25">
      <c r="A650" s="6">
        <f>'NR08a-52STATE.POP'!$B649</f>
        <v>2270002033</v>
      </c>
      <c r="B650" s="7" t="str">
        <f>'NR08a-52STATE.POP'!$C649</f>
        <v>Dsl - Bore/Drill Rigs</v>
      </c>
      <c r="C650" s="13">
        <f>'NR08a-52STATE.POP'!$D649</f>
        <v>50</v>
      </c>
      <c r="D650" s="13">
        <f>'NR08a-52STATE.POP'!$E649</f>
        <v>75</v>
      </c>
      <c r="E650" s="13">
        <f>'NR08a-52STATE.POP'!$F649</f>
        <v>61.85</v>
      </c>
      <c r="F650" s="13">
        <f>'NR08a-52STATE.POP'!$G649</f>
        <v>4667</v>
      </c>
      <c r="G650" s="15">
        <f>VLOOKUP($A650,'NR08a-ACTIVITY.DAT'!$A$3:$G$500,5,FALSE)</f>
        <v>0.43</v>
      </c>
      <c r="H650" s="13">
        <f t="shared" si="10"/>
        <v>10853.488372093023</v>
      </c>
      <c r="I650" s="13">
        <f>VLOOKUP($A650,'NR08a-ACTIVITY.DAT'!$A$3:$G$500,7,FALSE)</f>
        <v>466</v>
      </c>
    </row>
    <row r="651" spans="1:9" x14ac:dyDescent="0.25">
      <c r="A651" s="6">
        <f>'NR08a-52STATE.POP'!$B650</f>
        <v>2270002033</v>
      </c>
      <c r="B651" s="7" t="str">
        <f>'NR08a-52STATE.POP'!$C650</f>
        <v>Dsl - Bore/Drill Rigs</v>
      </c>
      <c r="C651" s="13">
        <f>'NR08a-52STATE.POP'!$D650</f>
        <v>75</v>
      </c>
      <c r="D651" s="13">
        <f>'NR08a-52STATE.POP'!$E650</f>
        <v>100</v>
      </c>
      <c r="E651" s="13">
        <f>'NR08a-52STATE.POP'!$F650</f>
        <v>85.12</v>
      </c>
      <c r="F651" s="13">
        <f>'NR08a-52STATE.POP'!$G650</f>
        <v>4667</v>
      </c>
      <c r="G651" s="15">
        <f>VLOOKUP($A651,'NR08a-ACTIVITY.DAT'!$A$3:$G$500,5,FALSE)</f>
        <v>0.43</v>
      </c>
      <c r="H651" s="13">
        <f t="shared" si="10"/>
        <v>10853.488372093023</v>
      </c>
      <c r="I651" s="13">
        <f>VLOOKUP($A651,'NR08a-ACTIVITY.DAT'!$A$3:$G$500,7,FALSE)</f>
        <v>466</v>
      </c>
    </row>
    <row r="652" spans="1:9" x14ac:dyDescent="0.25">
      <c r="A652" s="6">
        <f>'NR08a-52STATE.POP'!$B651</f>
        <v>2270002033</v>
      </c>
      <c r="B652" s="7" t="str">
        <f>'NR08a-52STATE.POP'!$C651</f>
        <v>Dsl - Bore/Drill Rigs</v>
      </c>
      <c r="C652" s="13">
        <f>'NR08a-52STATE.POP'!$D651</f>
        <v>100</v>
      </c>
      <c r="D652" s="13">
        <f>'NR08a-52STATE.POP'!$E651</f>
        <v>175</v>
      </c>
      <c r="E652" s="13">
        <f>'NR08a-52STATE.POP'!$F651</f>
        <v>131.80000000000001</v>
      </c>
      <c r="F652" s="13">
        <f>'NR08a-52STATE.POP'!$G651</f>
        <v>4667</v>
      </c>
      <c r="G652" s="15">
        <f>VLOOKUP($A652,'NR08a-ACTIVITY.DAT'!$A$3:$G$500,5,FALSE)</f>
        <v>0.43</v>
      </c>
      <c r="H652" s="13">
        <f t="shared" si="10"/>
        <v>10853.488372093023</v>
      </c>
      <c r="I652" s="13">
        <f>VLOOKUP($A652,'NR08a-ACTIVITY.DAT'!$A$3:$G$500,7,FALSE)</f>
        <v>466</v>
      </c>
    </row>
    <row r="653" spans="1:9" x14ac:dyDescent="0.25">
      <c r="A653" s="6">
        <f>'NR08a-52STATE.POP'!$B652</f>
        <v>2270002033</v>
      </c>
      <c r="B653" s="7" t="str">
        <f>'NR08a-52STATE.POP'!$C652</f>
        <v>Dsl - Bore/Drill Rigs</v>
      </c>
      <c r="C653" s="13">
        <f>'NR08a-52STATE.POP'!$D652</f>
        <v>175</v>
      </c>
      <c r="D653" s="13">
        <f>'NR08a-52STATE.POP'!$E652</f>
        <v>300</v>
      </c>
      <c r="E653" s="13">
        <f>'NR08a-52STATE.POP'!$F652</f>
        <v>239.2</v>
      </c>
      <c r="F653" s="13">
        <f>'NR08a-52STATE.POP'!$G652</f>
        <v>4667</v>
      </c>
      <c r="G653" s="15">
        <f>VLOOKUP($A653,'NR08a-ACTIVITY.DAT'!$A$3:$G$500,5,FALSE)</f>
        <v>0.43</v>
      </c>
      <c r="H653" s="13">
        <f t="shared" si="10"/>
        <v>10853.488372093023</v>
      </c>
      <c r="I653" s="13">
        <f>VLOOKUP($A653,'NR08a-ACTIVITY.DAT'!$A$3:$G$500,7,FALSE)</f>
        <v>466</v>
      </c>
    </row>
    <row r="654" spans="1:9" x14ac:dyDescent="0.25">
      <c r="A654" s="6">
        <f>'NR08a-52STATE.POP'!$B653</f>
        <v>2270002033</v>
      </c>
      <c r="B654" s="7" t="str">
        <f>'NR08a-52STATE.POP'!$C653</f>
        <v>Dsl - Bore/Drill Rigs</v>
      </c>
      <c r="C654" s="13">
        <f>'NR08a-52STATE.POP'!$D653</f>
        <v>300</v>
      </c>
      <c r="D654" s="13">
        <f>'NR08a-52STATE.POP'!$E653</f>
        <v>600</v>
      </c>
      <c r="E654" s="13">
        <f>'NR08a-52STATE.POP'!$F653</f>
        <v>447.1</v>
      </c>
      <c r="F654" s="13">
        <f>'NR08a-52STATE.POP'!$G653</f>
        <v>7000</v>
      </c>
      <c r="G654" s="15">
        <f>VLOOKUP($A654,'NR08a-ACTIVITY.DAT'!$A$3:$G$500,5,FALSE)</f>
        <v>0.43</v>
      </c>
      <c r="H654" s="13">
        <f t="shared" si="10"/>
        <v>16279.069767441861</v>
      </c>
      <c r="I654" s="13">
        <f>VLOOKUP($A654,'NR08a-ACTIVITY.DAT'!$A$3:$G$500,7,FALSE)</f>
        <v>466</v>
      </c>
    </row>
    <row r="655" spans="1:9" x14ac:dyDescent="0.25">
      <c r="A655" s="6">
        <f>'NR08a-52STATE.POP'!$B654</f>
        <v>2270002033</v>
      </c>
      <c r="B655" s="7" t="str">
        <f>'NR08a-52STATE.POP'!$C654</f>
        <v>Dsl - Bore/Drill Rigs</v>
      </c>
      <c r="C655" s="13">
        <f>'NR08a-52STATE.POP'!$D654</f>
        <v>600</v>
      </c>
      <c r="D655" s="13">
        <f>'NR08a-52STATE.POP'!$E654</f>
        <v>750</v>
      </c>
      <c r="E655" s="13">
        <f>'NR08a-52STATE.POP'!$F654</f>
        <v>690.5</v>
      </c>
      <c r="F655" s="13">
        <f>'NR08a-52STATE.POP'!$G654</f>
        <v>7000</v>
      </c>
      <c r="G655" s="15">
        <f>VLOOKUP($A655,'NR08a-ACTIVITY.DAT'!$A$3:$G$500,5,FALSE)</f>
        <v>0.43</v>
      </c>
      <c r="H655" s="13">
        <f t="shared" si="10"/>
        <v>16279.069767441861</v>
      </c>
      <c r="I655" s="13">
        <f>VLOOKUP($A655,'NR08a-ACTIVITY.DAT'!$A$3:$G$500,7,FALSE)</f>
        <v>466</v>
      </c>
    </row>
    <row r="656" spans="1:9" x14ac:dyDescent="0.25">
      <c r="A656" s="6">
        <f>'NR08a-52STATE.POP'!$B655</f>
        <v>2270002033</v>
      </c>
      <c r="B656" s="7" t="str">
        <f>'NR08a-52STATE.POP'!$C655</f>
        <v>Dsl - Bore/Drill Rigs</v>
      </c>
      <c r="C656" s="13">
        <f>'NR08a-52STATE.POP'!$D655</f>
        <v>750</v>
      </c>
      <c r="D656" s="13">
        <f>'NR08a-52STATE.POP'!$E655</f>
        <v>1000</v>
      </c>
      <c r="E656" s="13">
        <f>'NR08a-52STATE.POP'!$F655</f>
        <v>869</v>
      </c>
      <c r="F656" s="13">
        <f>'NR08a-52STATE.POP'!$G655</f>
        <v>7000</v>
      </c>
      <c r="G656" s="15">
        <f>VLOOKUP($A656,'NR08a-ACTIVITY.DAT'!$A$3:$G$500,5,FALSE)</f>
        <v>0.43</v>
      </c>
      <c r="H656" s="13">
        <f t="shared" si="10"/>
        <v>16279.069767441861</v>
      </c>
      <c r="I656" s="13">
        <f>VLOOKUP($A656,'NR08a-ACTIVITY.DAT'!$A$3:$G$500,7,FALSE)</f>
        <v>466</v>
      </c>
    </row>
    <row r="657" spans="1:9" x14ac:dyDescent="0.25">
      <c r="A657" s="6">
        <f>'NR08a-52STATE.POP'!$B656</f>
        <v>2270002033</v>
      </c>
      <c r="B657" s="7" t="str">
        <f>'NR08a-52STATE.POP'!$C656</f>
        <v>Dsl - Bore/Drill Rigs</v>
      </c>
      <c r="C657" s="13">
        <f>'NR08a-52STATE.POP'!$D656</f>
        <v>1000</v>
      </c>
      <c r="D657" s="13">
        <f>'NR08a-52STATE.POP'!$E656</f>
        <v>1200</v>
      </c>
      <c r="E657" s="13">
        <f>'NR08a-52STATE.POP'!$F656</f>
        <v>1050</v>
      </c>
      <c r="F657" s="13">
        <f>'NR08a-52STATE.POP'!$G656</f>
        <v>7000</v>
      </c>
      <c r="G657" s="15">
        <f>VLOOKUP($A657,'NR08a-ACTIVITY.DAT'!$A$3:$G$500,5,FALSE)</f>
        <v>0.43</v>
      </c>
      <c r="H657" s="13">
        <f t="shared" si="10"/>
        <v>16279.069767441861</v>
      </c>
      <c r="I657" s="13">
        <f>VLOOKUP($A657,'NR08a-ACTIVITY.DAT'!$A$3:$G$500,7,FALSE)</f>
        <v>466</v>
      </c>
    </row>
    <row r="658" spans="1:9" x14ac:dyDescent="0.25">
      <c r="A658" s="6">
        <f>'NR08a-52STATE.POP'!$B657</f>
        <v>2270002033</v>
      </c>
      <c r="B658" s="7" t="str">
        <f>'NR08a-52STATE.POP'!$C657</f>
        <v>Dsl - Bore/Drill Rigs</v>
      </c>
      <c r="C658" s="13">
        <f>'NR08a-52STATE.POP'!$D657</f>
        <v>1200</v>
      </c>
      <c r="D658" s="13">
        <f>'NR08a-52STATE.POP'!$E657</f>
        <v>2000</v>
      </c>
      <c r="E658" s="13">
        <f>'NR08a-52STATE.POP'!$F657</f>
        <v>1500</v>
      </c>
      <c r="F658" s="13">
        <f>'NR08a-52STATE.POP'!$G657</f>
        <v>7000</v>
      </c>
      <c r="G658" s="15">
        <f>VLOOKUP($A658,'NR08a-ACTIVITY.DAT'!$A$3:$G$500,5,FALSE)</f>
        <v>0.43</v>
      </c>
      <c r="H658" s="13">
        <f t="shared" si="10"/>
        <v>16279.069767441861</v>
      </c>
      <c r="I658" s="13">
        <f>VLOOKUP($A658,'NR08a-ACTIVITY.DAT'!$A$3:$G$500,7,FALSE)</f>
        <v>466</v>
      </c>
    </row>
    <row r="659" spans="1:9" x14ac:dyDescent="0.25">
      <c r="A659" s="6">
        <f>'NR08a-52STATE.POP'!$B658</f>
        <v>2270002036</v>
      </c>
      <c r="B659" s="7" t="str">
        <f>'NR08a-52STATE.POP'!$C658</f>
        <v>Dsl - Excavators</v>
      </c>
      <c r="C659" s="13">
        <f>'NR08a-52STATE.POP'!$D658</f>
        <v>3</v>
      </c>
      <c r="D659" s="13">
        <f>'NR08a-52STATE.POP'!$E658</f>
        <v>6</v>
      </c>
      <c r="E659" s="13">
        <f>'NR08a-52STATE.POP'!$F658</f>
        <v>6</v>
      </c>
      <c r="F659" s="13">
        <f>'NR08a-52STATE.POP'!$G658</f>
        <v>2500</v>
      </c>
      <c r="G659" s="15">
        <f>VLOOKUP($A659,'NR08a-ACTIVITY.DAT'!$A$3:$G$500,5,FALSE)</f>
        <v>0.59</v>
      </c>
      <c r="H659" s="13">
        <f t="shared" si="10"/>
        <v>4237.2881355932204</v>
      </c>
      <c r="I659" s="13">
        <f>VLOOKUP($A659,'NR08a-ACTIVITY.DAT'!$A$3:$G$500,7,FALSE)</f>
        <v>1092</v>
      </c>
    </row>
    <row r="660" spans="1:9" x14ac:dyDescent="0.25">
      <c r="A660" s="6">
        <f>'NR08a-52STATE.POP'!$B659</f>
        <v>2270002036</v>
      </c>
      <c r="B660" s="7" t="str">
        <f>'NR08a-52STATE.POP'!$C659</f>
        <v>Dsl - Excavators</v>
      </c>
      <c r="C660" s="13">
        <f>'NR08a-52STATE.POP'!$D659</f>
        <v>6</v>
      </c>
      <c r="D660" s="13">
        <f>'NR08a-52STATE.POP'!$E659</f>
        <v>11</v>
      </c>
      <c r="E660" s="13">
        <f>'NR08a-52STATE.POP'!$F659</f>
        <v>7.9669999999999996</v>
      </c>
      <c r="F660" s="13">
        <f>'NR08a-52STATE.POP'!$G659</f>
        <v>2500</v>
      </c>
      <c r="G660" s="15">
        <f>VLOOKUP($A660,'NR08a-ACTIVITY.DAT'!$A$3:$G$500,5,FALSE)</f>
        <v>0.59</v>
      </c>
      <c r="H660" s="13">
        <f t="shared" si="10"/>
        <v>4237.2881355932204</v>
      </c>
      <c r="I660" s="13">
        <f>VLOOKUP($A660,'NR08a-ACTIVITY.DAT'!$A$3:$G$500,7,FALSE)</f>
        <v>1092</v>
      </c>
    </row>
    <row r="661" spans="1:9" x14ac:dyDescent="0.25">
      <c r="A661" s="6">
        <f>'NR08a-52STATE.POP'!$B660</f>
        <v>2270002036</v>
      </c>
      <c r="B661" s="7" t="str">
        <f>'NR08a-52STATE.POP'!$C660</f>
        <v>Dsl - Excavators</v>
      </c>
      <c r="C661" s="13">
        <f>'NR08a-52STATE.POP'!$D660</f>
        <v>11</v>
      </c>
      <c r="D661" s="13">
        <f>'NR08a-52STATE.POP'!$E660</f>
        <v>16</v>
      </c>
      <c r="E661" s="13">
        <f>'NR08a-52STATE.POP'!$F660</f>
        <v>13.14</v>
      </c>
      <c r="F661" s="13">
        <f>'NR08a-52STATE.POP'!$G660</f>
        <v>2500</v>
      </c>
      <c r="G661" s="15">
        <f>VLOOKUP($A661,'NR08a-ACTIVITY.DAT'!$A$3:$G$500,5,FALSE)</f>
        <v>0.59</v>
      </c>
      <c r="H661" s="13">
        <f t="shared" si="10"/>
        <v>4237.2881355932204</v>
      </c>
      <c r="I661" s="13">
        <f>VLOOKUP($A661,'NR08a-ACTIVITY.DAT'!$A$3:$G$500,7,FALSE)</f>
        <v>1092</v>
      </c>
    </row>
    <row r="662" spans="1:9" x14ac:dyDescent="0.25">
      <c r="A662" s="6">
        <f>'NR08a-52STATE.POP'!$B661</f>
        <v>2270002036</v>
      </c>
      <c r="B662" s="7" t="str">
        <f>'NR08a-52STATE.POP'!$C661</f>
        <v>Dsl - Excavators</v>
      </c>
      <c r="C662" s="13">
        <f>'NR08a-52STATE.POP'!$D661</f>
        <v>16</v>
      </c>
      <c r="D662" s="13">
        <f>'NR08a-52STATE.POP'!$E661</f>
        <v>25</v>
      </c>
      <c r="E662" s="13">
        <f>'NR08a-52STATE.POP'!$F661</f>
        <v>21.54</v>
      </c>
      <c r="F662" s="13">
        <f>'NR08a-52STATE.POP'!$G661</f>
        <v>2500</v>
      </c>
      <c r="G662" s="15">
        <f>VLOOKUP($A662,'NR08a-ACTIVITY.DAT'!$A$3:$G$500,5,FALSE)</f>
        <v>0.59</v>
      </c>
      <c r="H662" s="13">
        <f t="shared" si="10"/>
        <v>4237.2881355932204</v>
      </c>
      <c r="I662" s="13">
        <f>VLOOKUP($A662,'NR08a-ACTIVITY.DAT'!$A$3:$G$500,7,FALSE)</f>
        <v>1092</v>
      </c>
    </row>
    <row r="663" spans="1:9" x14ac:dyDescent="0.25">
      <c r="A663" s="6">
        <f>'NR08a-52STATE.POP'!$B662</f>
        <v>2270002036</v>
      </c>
      <c r="B663" s="7" t="str">
        <f>'NR08a-52STATE.POP'!$C662</f>
        <v>Dsl - Excavators</v>
      </c>
      <c r="C663" s="13">
        <f>'NR08a-52STATE.POP'!$D662</f>
        <v>25</v>
      </c>
      <c r="D663" s="13">
        <f>'NR08a-52STATE.POP'!$E662</f>
        <v>40</v>
      </c>
      <c r="E663" s="13">
        <f>'NR08a-52STATE.POP'!$F662</f>
        <v>33.049999999999997</v>
      </c>
      <c r="F663" s="13">
        <f>'NR08a-52STATE.POP'!$G662</f>
        <v>2500</v>
      </c>
      <c r="G663" s="15">
        <f>VLOOKUP($A663,'NR08a-ACTIVITY.DAT'!$A$3:$G$500,5,FALSE)</f>
        <v>0.59</v>
      </c>
      <c r="H663" s="13">
        <f t="shared" si="10"/>
        <v>4237.2881355932204</v>
      </c>
      <c r="I663" s="13">
        <f>VLOOKUP($A663,'NR08a-ACTIVITY.DAT'!$A$3:$G$500,7,FALSE)</f>
        <v>1092</v>
      </c>
    </row>
    <row r="664" spans="1:9" x14ac:dyDescent="0.25">
      <c r="A664" s="6">
        <f>'NR08a-52STATE.POP'!$B663</f>
        <v>2270002036</v>
      </c>
      <c r="B664" s="7" t="str">
        <f>'NR08a-52STATE.POP'!$C663</f>
        <v>Dsl - Excavators</v>
      </c>
      <c r="C664" s="13">
        <f>'NR08a-52STATE.POP'!$D663</f>
        <v>40</v>
      </c>
      <c r="D664" s="13">
        <f>'NR08a-52STATE.POP'!$E663</f>
        <v>50</v>
      </c>
      <c r="E664" s="13">
        <f>'NR08a-52STATE.POP'!$F663</f>
        <v>45.77</v>
      </c>
      <c r="F664" s="13">
        <f>'NR08a-52STATE.POP'!$G663</f>
        <v>2500</v>
      </c>
      <c r="G664" s="15">
        <f>VLOOKUP($A664,'NR08a-ACTIVITY.DAT'!$A$3:$G$500,5,FALSE)</f>
        <v>0.59</v>
      </c>
      <c r="H664" s="13">
        <f t="shared" si="10"/>
        <v>4237.2881355932204</v>
      </c>
      <c r="I664" s="13">
        <f>VLOOKUP($A664,'NR08a-ACTIVITY.DAT'!$A$3:$G$500,7,FALSE)</f>
        <v>1092</v>
      </c>
    </row>
    <row r="665" spans="1:9" x14ac:dyDescent="0.25">
      <c r="A665" s="6">
        <f>'NR08a-52STATE.POP'!$B664</f>
        <v>2270002036</v>
      </c>
      <c r="B665" s="7" t="str">
        <f>'NR08a-52STATE.POP'!$C664</f>
        <v>Dsl - Excavators</v>
      </c>
      <c r="C665" s="13">
        <f>'NR08a-52STATE.POP'!$D664</f>
        <v>50</v>
      </c>
      <c r="D665" s="13">
        <f>'NR08a-52STATE.POP'!$E664</f>
        <v>75</v>
      </c>
      <c r="E665" s="13">
        <f>'NR08a-52STATE.POP'!$F664</f>
        <v>61.3</v>
      </c>
      <c r="F665" s="13">
        <f>'NR08a-52STATE.POP'!$G664</f>
        <v>4667</v>
      </c>
      <c r="G665" s="15">
        <f>VLOOKUP($A665,'NR08a-ACTIVITY.DAT'!$A$3:$G$500,5,FALSE)</f>
        <v>0.59</v>
      </c>
      <c r="H665" s="13">
        <f t="shared" si="10"/>
        <v>7910.1694915254238</v>
      </c>
      <c r="I665" s="13">
        <f>VLOOKUP($A665,'NR08a-ACTIVITY.DAT'!$A$3:$G$500,7,FALSE)</f>
        <v>1092</v>
      </c>
    </row>
    <row r="666" spans="1:9" x14ac:dyDescent="0.25">
      <c r="A666" s="6">
        <f>'NR08a-52STATE.POP'!$B665</f>
        <v>2270002036</v>
      </c>
      <c r="B666" s="7" t="str">
        <f>'NR08a-52STATE.POP'!$C665</f>
        <v>Dsl - Excavators</v>
      </c>
      <c r="C666" s="13">
        <f>'NR08a-52STATE.POP'!$D665</f>
        <v>75</v>
      </c>
      <c r="D666" s="13">
        <f>'NR08a-52STATE.POP'!$E665</f>
        <v>100</v>
      </c>
      <c r="E666" s="13">
        <f>'NR08a-52STATE.POP'!$F665</f>
        <v>91.67</v>
      </c>
      <c r="F666" s="13">
        <f>'NR08a-52STATE.POP'!$G665</f>
        <v>4667</v>
      </c>
      <c r="G666" s="15">
        <f>VLOOKUP($A666,'NR08a-ACTIVITY.DAT'!$A$3:$G$500,5,FALSE)</f>
        <v>0.59</v>
      </c>
      <c r="H666" s="13">
        <f t="shared" si="10"/>
        <v>7910.1694915254238</v>
      </c>
      <c r="I666" s="13">
        <f>VLOOKUP($A666,'NR08a-ACTIVITY.DAT'!$A$3:$G$500,7,FALSE)</f>
        <v>1092</v>
      </c>
    </row>
    <row r="667" spans="1:9" x14ac:dyDescent="0.25">
      <c r="A667" s="6">
        <f>'NR08a-52STATE.POP'!$B666</f>
        <v>2270002036</v>
      </c>
      <c r="B667" s="7" t="str">
        <f>'NR08a-52STATE.POP'!$C666</f>
        <v>Dsl - Excavators</v>
      </c>
      <c r="C667" s="13">
        <f>'NR08a-52STATE.POP'!$D666</f>
        <v>100</v>
      </c>
      <c r="D667" s="13">
        <f>'NR08a-52STATE.POP'!$E666</f>
        <v>175</v>
      </c>
      <c r="E667" s="13">
        <f>'NR08a-52STATE.POP'!$F666</f>
        <v>137.6</v>
      </c>
      <c r="F667" s="13">
        <f>'NR08a-52STATE.POP'!$G666</f>
        <v>4667</v>
      </c>
      <c r="G667" s="15">
        <f>VLOOKUP($A667,'NR08a-ACTIVITY.DAT'!$A$3:$G$500,5,FALSE)</f>
        <v>0.59</v>
      </c>
      <c r="H667" s="13">
        <f t="shared" si="10"/>
        <v>7910.1694915254238</v>
      </c>
      <c r="I667" s="13">
        <f>VLOOKUP($A667,'NR08a-ACTIVITY.DAT'!$A$3:$G$500,7,FALSE)</f>
        <v>1092</v>
      </c>
    </row>
    <row r="668" spans="1:9" x14ac:dyDescent="0.25">
      <c r="A668" s="6">
        <f>'NR08a-52STATE.POP'!$B667</f>
        <v>2270002036</v>
      </c>
      <c r="B668" s="7" t="str">
        <f>'NR08a-52STATE.POP'!$C667</f>
        <v>Dsl - Excavators</v>
      </c>
      <c r="C668" s="13">
        <f>'NR08a-52STATE.POP'!$D667</f>
        <v>175</v>
      </c>
      <c r="D668" s="13">
        <f>'NR08a-52STATE.POP'!$E667</f>
        <v>300</v>
      </c>
      <c r="E668" s="13">
        <f>'NR08a-52STATE.POP'!$F667</f>
        <v>233.3</v>
      </c>
      <c r="F668" s="13">
        <f>'NR08a-52STATE.POP'!$G667</f>
        <v>4667</v>
      </c>
      <c r="G668" s="15">
        <f>VLOOKUP($A668,'NR08a-ACTIVITY.DAT'!$A$3:$G$500,5,FALSE)</f>
        <v>0.59</v>
      </c>
      <c r="H668" s="13">
        <f t="shared" si="10"/>
        <v>7910.1694915254238</v>
      </c>
      <c r="I668" s="13">
        <f>VLOOKUP($A668,'NR08a-ACTIVITY.DAT'!$A$3:$G$500,7,FALSE)</f>
        <v>1092</v>
      </c>
    </row>
    <row r="669" spans="1:9" x14ac:dyDescent="0.25">
      <c r="A669" s="6">
        <f>'NR08a-52STATE.POP'!$B668</f>
        <v>2270002036</v>
      </c>
      <c r="B669" s="7" t="str">
        <f>'NR08a-52STATE.POP'!$C668</f>
        <v>Dsl - Excavators</v>
      </c>
      <c r="C669" s="13">
        <f>'NR08a-52STATE.POP'!$D668</f>
        <v>300</v>
      </c>
      <c r="D669" s="13">
        <f>'NR08a-52STATE.POP'!$E668</f>
        <v>600</v>
      </c>
      <c r="E669" s="13">
        <f>'NR08a-52STATE.POP'!$F668</f>
        <v>410.6</v>
      </c>
      <c r="F669" s="13">
        <f>'NR08a-52STATE.POP'!$G668</f>
        <v>7000</v>
      </c>
      <c r="G669" s="15">
        <f>VLOOKUP($A669,'NR08a-ACTIVITY.DAT'!$A$3:$G$500,5,FALSE)</f>
        <v>0.59</v>
      </c>
      <c r="H669" s="13">
        <f t="shared" si="10"/>
        <v>11864.406779661018</v>
      </c>
      <c r="I669" s="13">
        <f>VLOOKUP($A669,'NR08a-ACTIVITY.DAT'!$A$3:$G$500,7,FALSE)</f>
        <v>1092</v>
      </c>
    </row>
    <row r="670" spans="1:9" x14ac:dyDescent="0.25">
      <c r="A670" s="6">
        <f>'NR08a-52STATE.POP'!$B669</f>
        <v>2270002036</v>
      </c>
      <c r="B670" s="7" t="str">
        <f>'NR08a-52STATE.POP'!$C669</f>
        <v>Dsl - Excavators</v>
      </c>
      <c r="C670" s="13">
        <f>'NR08a-52STATE.POP'!$D669</f>
        <v>600</v>
      </c>
      <c r="D670" s="13">
        <f>'NR08a-52STATE.POP'!$E669</f>
        <v>750</v>
      </c>
      <c r="E670" s="13">
        <f>'NR08a-52STATE.POP'!$F669</f>
        <v>719.4</v>
      </c>
      <c r="F670" s="13">
        <f>'NR08a-52STATE.POP'!$G669</f>
        <v>7000</v>
      </c>
      <c r="G670" s="15">
        <f>VLOOKUP($A670,'NR08a-ACTIVITY.DAT'!$A$3:$G$500,5,FALSE)</f>
        <v>0.59</v>
      </c>
      <c r="H670" s="13">
        <f t="shared" si="10"/>
        <v>11864.406779661018</v>
      </c>
      <c r="I670" s="13">
        <f>VLOOKUP($A670,'NR08a-ACTIVITY.DAT'!$A$3:$G$500,7,FALSE)</f>
        <v>1092</v>
      </c>
    </row>
    <row r="671" spans="1:9" x14ac:dyDescent="0.25">
      <c r="A671" s="6">
        <f>'NR08a-52STATE.POP'!$B670</f>
        <v>2270002036</v>
      </c>
      <c r="B671" s="7" t="str">
        <f>'NR08a-52STATE.POP'!$C670</f>
        <v>Dsl - Excavators</v>
      </c>
      <c r="C671" s="13">
        <f>'NR08a-52STATE.POP'!$D670</f>
        <v>750</v>
      </c>
      <c r="D671" s="13">
        <f>'NR08a-52STATE.POP'!$E670</f>
        <v>1000</v>
      </c>
      <c r="E671" s="13">
        <f>'NR08a-52STATE.POP'!$F670</f>
        <v>884</v>
      </c>
      <c r="F671" s="13">
        <f>'NR08a-52STATE.POP'!$G670</f>
        <v>7000</v>
      </c>
      <c r="G671" s="15">
        <f>VLOOKUP($A671,'NR08a-ACTIVITY.DAT'!$A$3:$G$500,5,FALSE)</f>
        <v>0.59</v>
      </c>
      <c r="H671" s="13">
        <f t="shared" si="10"/>
        <v>11864.406779661018</v>
      </c>
      <c r="I671" s="13">
        <f>VLOOKUP($A671,'NR08a-ACTIVITY.DAT'!$A$3:$G$500,7,FALSE)</f>
        <v>1092</v>
      </c>
    </row>
    <row r="672" spans="1:9" x14ac:dyDescent="0.25">
      <c r="A672" s="6">
        <f>'NR08a-52STATE.POP'!$B671</f>
        <v>2270002036</v>
      </c>
      <c r="B672" s="7" t="str">
        <f>'NR08a-52STATE.POP'!$C671</f>
        <v>Dsl - Excavators</v>
      </c>
      <c r="C672" s="13">
        <f>'NR08a-52STATE.POP'!$D671</f>
        <v>1000</v>
      </c>
      <c r="D672" s="13">
        <f>'NR08a-52STATE.POP'!$E671</f>
        <v>1200</v>
      </c>
      <c r="E672" s="13">
        <f>'NR08a-52STATE.POP'!$F671</f>
        <v>1200</v>
      </c>
      <c r="F672" s="13">
        <f>'NR08a-52STATE.POP'!$G671</f>
        <v>7000</v>
      </c>
      <c r="G672" s="15">
        <f>VLOOKUP($A672,'NR08a-ACTIVITY.DAT'!$A$3:$G$500,5,FALSE)</f>
        <v>0.59</v>
      </c>
      <c r="H672" s="13">
        <f t="shared" si="10"/>
        <v>11864.406779661018</v>
      </c>
      <c r="I672" s="13">
        <f>VLOOKUP($A672,'NR08a-ACTIVITY.DAT'!$A$3:$G$500,7,FALSE)</f>
        <v>1092</v>
      </c>
    </row>
    <row r="673" spans="1:9" x14ac:dyDescent="0.25">
      <c r="A673" s="6">
        <f>'NR08a-52STATE.POP'!$B672</f>
        <v>2270002036</v>
      </c>
      <c r="B673" s="7" t="str">
        <f>'NR08a-52STATE.POP'!$C672</f>
        <v>Dsl - Excavators</v>
      </c>
      <c r="C673" s="13">
        <f>'NR08a-52STATE.POP'!$D672</f>
        <v>1200</v>
      </c>
      <c r="D673" s="13">
        <f>'NR08a-52STATE.POP'!$E672</f>
        <v>2000</v>
      </c>
      <c r="E673" s="13">
        <f>'NR08a-52STATE.POP'!$F672</f>
        <v>1768</v>
      </c>
      <c r="F673" s="13">
        <f>'NR08a-52STATE.POP'!$G672</f>
        <v>7000</v>
      </c>
      <c r="G673" s="15">
        <f>VLOOKUP($A673,'NR08a-ACTIVITY.DAT'!$A$3:$G$500,5,FALSE)</f>
        <v>0.59</v>
      </c>
      <c r="H673" s="13">
        <f t="shared" si="10"/>
        <v>11864.406779661018</v>
      </c>
      <c r="I673" s="13">
        <f>VLOOKUP($A673,'NR08a-ACTIVITY.DAT'!$A$3:$G$500,7,FALSE)</f>
        <v>1092</v>
      </c>
    </row>
    <row r="674" spans="1:9" x14ac:dyDescent="0.25">
      <c r="A674" s="6">
        <f>'NR08a-52STATE.POP'!$B673</f>
        <v>2270002036</v>
      </c>
      <c r="B674" s="7" t="str">
        <f>'NR08a-52STATE.POP'!$C673</f>
        <v>Dsl - Excavators</v>
      </c>
      <c r="C674" s="13">
        <f>'NR08a-52STATE.POP'!$D673</f>
        <v>2000</v>
      </c>
      <c r="D674" s="13">
        <f>'NR08a-52STATE.POP'!$E673</f>
        <v>3000</v>
      </c>
      <c r="E674" s="13">
        <f>'NR08a-52STATE.POP'!$F673</f>
        <v>2350</v>
      </c>
      <c r="F674" s="13">
        <f>'NR08a-52STATE.POP'!$G673</f>
        <v>7000</v>
      </c>
      <c r="G674" s="15">
        <f>VLOOKUP($A674,'NR08a-ACTIVITY.DAT'!$A$3:$G$500,5,FALSE)</f>
        <v>0.59</v>
      </c>
      <c r="H674" s="13">
        <f t="shared" si="10"/>
        <v>11864.406779661018</v>
      </c>
      <c r="I674" s="13">
        <f>VLOOKUP($A674,'NR08a-ACTIVITY.DAT'!$A$3:$G$500,7,FALSE)</f>
        <v>1092</v>
      </c>
    </row>
    <row r="675" spans="1:9" x14ac:dyDescent="0.25">
      <c r="A675" s="6">
        <f>'NR08a-52STATE.POP'!$B674</f>
        <v>2270002039</v>
      </c>
      <c r="B675" s="7" t="str">
        <f>'NR08a-52STATE.POP'!$C674</f>
        <v>Dsl - Concrete/Industrial Saws</v>
      </c>
      <c r="C675" s="13">
        <f>'NR08a-52STATE.POP'!$D674</f>
        <v>6</v>
      </c>
      <c r="D675" s="13">
        <f>'NR08a-52STATE.POP'!$E674</f>
        <v>11</v>
      </c>
      <c r="E675" s="13">
        <f>'NR08a-52STATE.POP'!$F674</f>
        <v>10</v>
      </c>
      <c r="F675" s="13">
        <f>'NR08a-52STATE.POP'!$G674</f>
        <v>2500</v>
      </c>
      <c r="G675" s="15">
        <f>VLOOKUP($A675,'NR08a-ACTIVITY.DAT'!$A$3:$G$500,5,FALSE)</f>
        <v>0.59</v>
      </c>
      <c r="H675" s="13">
        <f t="shared" si="10"/>
        <v>4237.2881355932204</v>
      </c>
      <c r="I675" s="13">
        <f>VLOOKUP($A675,'NR08a-ACTIVITY.DAT'!$A$3:$G$500,7,FALSE)</f>
        <v>580</v>
      </c>
    </row>
    <row r="676" spans="1:9" x14ac:dyDescent="0.25">
      <c r="A676" s="6">
        <f>'NR08a-52STATE.POP'!$B675</f>
        <v>2270002039</v>
      </c>
      <c r="B676" s="7" t="str">
        <f>'NR08a-52STATE.POP'!$C675</f>
        <v>Dsl - Concrete/Industrial Saws</v>
      </c>
      <c r="C676" s="13">
        <f>'NR08a-52STATE.POP'!$D675</f>
        <v>16</v>
      </c>
      <c r="D676" s="13">
        <f>'NR08a-52STATE.POP'!$E675</f>
        <v>25</v>
      </c>
      <c r="E676" s="13">
        <f>'NR08a-52STATE.POP'!$F675</f>
        <v>20.12</v>
      </c>
      <c r="F676" s="13">
        <f>'NR08a-52STATE.POP'!$G675</f>
        <v>2500</v>
      </c>
      <c r="G676" s="15">
        <f>VLOOKUP($A676,'NR08a-ACTIVITY.DAT'!$A$3:$G$500,5,FALSE)</f>
        <v>0.59</v>
      </c>
      <c r="H676" s="13">
        <f t="shared" si="10"/>
        <v>4237.2881355932204</v>
      </c>
      <c r="I676" s="13">
        <f>VLOOKUP($A676,'NR08a-ACTIVITY.DAT'!$A$3:$G$500,7,FALSE)</f>
        <v>580</v>
      </c>
    </row>
    <row r="677" spans="1:9" x14ac:dyDescent="0.25">
      <c r="A677" s="6">
        <f>'NR08a-52STATE.POP'!$B676</f>
        <v>2270002039</v>
      </c>
      <c r="B677" s="7" t="str">
        <f>'NR08a-52STATE.POP'!$C676</f>
        <v>Dsl - Concrete/Industrial Saws</v>
      </c>
      <c r="C677" s="13">
        <f>'NR08a-52STATE.POP'!$D676</f>
        <v>25</v>
      </c>
      <c r="D677" s="13">
        <f>'NR08a-52STATE.POP'!$E676</f>
        <v>40</v>
      </c>
      <c r="E677" s="13">
        <f>'NR08a-52STATE.POP'!$F676</f>
        <v>32.94</v>
      </c>
      <c r="F677" s="13">
        <f>'NR08a-52STATE.POP'!$G676</f>
        <v>2500</v>
      </c>
      <c r="G677" s="15">
        <f>VLOOKUP($A677,'NR08a-ACTIVITY.DAT'!$A$3:$G$500,5,FALSE)</f>
        <v>0.59</v>
      </c>
      <c r="H677" s="13">
        <f t="shared" si="10"/>
        <v>4237.2881355932204</v>
      </c>
      <c r="I677" s="13">
        <f>VLOOKUP($A677,'NR08a-ACTIVITY.DAT'!$A$3:$G$500,7,FALSE)</f>
        <v>580</v>
      </c>
    </row>
    <row r="678" spans="1:9" x14ac:dyDescent="0.25">
      <c r="A678" s="6">
        <f>'NR08a-52STATE.POP'!$B677</f>
        <v>2270002039</v>
      </c>
      <c r="B678" s="7" t="str">
        <f>'NR08a-52STATE.POP'!$C677</f>
        <v>Dsl - Concrete/Industrial Saws</v>
      </c>
      <c r="C678" s="13">
        <f>'NR08a-52STATE.POP'!$D677</f>
        <v>40</v>
      </c>
      <c r="D678" s="13">
        <f>'NR08a-52STATE.POP'!$E677</f>
        <v>50</v>
      </c>
      <c r="E678" s="13">
        <f>'NR08a-52STATE.POP'!$F677</f>
        <v>43.2</v>
      </c>
      <c r="F678" s="13">
        <f>'NR08a-52STATE.POP'!$G677</f>
        <v>2500</v>
      </c>
      <c r="G678" s="15">
        <f>VLOOKUP($A678,'NR08a-ACTIVITY.DAT'!$A$3:$G$500,5,FALSE)</f>
        <v>0.59</v>
      </c>
      <c r="H678" s="13">
        <f t="shared" si="10"/>
        <v>4237.2881355932204</v>
      </c>
      <c r="I678" s="13">
        <f>VLOOKUP($A678,'NR08a-ACTIVITY.DAT'!$A$3:$G$500,7,FALSE)</f>
        <v>580</v>
      </c>
    </row>
    <row r="679" spans="1:9" x14ac:dyDescent="0.25">
      <c r="A679" s="6">
        <f>'NR08a-52STATE.POP'!$B678</f>
        <v>2270002039</v>
      </c>
      <c r="B679" s="7" t="str">
        <f>'NR08a-52STATE.POP'!$C678</f>
        <v>Dsl - Concrete/Industrial Saws</v>
      </c>
      <c r="C679" s="13">
        <f>'NR08a-52STATE.POP'!$D678</f>
        <v>50</v>
      </c>
      <c r="D679" s="13">
        <f>'NR08a-52STATE.POP'!$E678</f>
        <v>75</v>
      </c>
      <c r="E679" s="13">
        <f>'NR08a-52STATE.POP'!$F678</f>
        <v>57.85</v>
      </c>
      <c r="F679" s="13">
        <f>'NR08a-52STATE.POP'!$G678</f>
        <v>4667</v>
      </c>
      <c r="G679" s="15">
        <f>VLOOKUP($A679,'NR08a-ACTIVITY.DAT'!$A$3:$G$500,5,FALSE)</f>
        <v>0.59</v>
      </c>
      <c r="H679" s="13">
        <f t="shared" si="10"/>
        <v>7910.1694915254238</v>
      </c>
      <c r="I679" s="13">
        <f>VLOOKUP($A679,'NR08a-ACTIVITY.DAT'!$A$3:$G$500,7,FALSE)</f>
        <v>580</v>
      </c>
    </row>
    <row r="680" spans="1:9" x14ac:dyDescent="0.25">
      <c r="A680" s="6">
        <f>'NR08a-52STATE.POP'!$B679</f>
        <v>2270002039</v>
      </c>
      <c r="B680" s="7" t="str">
        <f>'NR08a-52STATE.POP'!$C679</f>
        <v>Dsl - Concrete/Industrial Saws</v>
      </c>
      <c r="C680" s="13">
        <f>'NR08a-52STATE.POP'!$D679</f>
        <v>75</v>
      </c>
      <c r="D680" s="13">
        <f>'NR08a-52STATE.POP'!$E679</f>
        <v>100</v>
      </c>
      <c r="E680" s="13">
        <f>'NR08a-52STATE.POP'!$F679</f>
        <v>81.47</v>
      </c>
      <c r="F680" s="13">
        <f>'NR08a-52STATE.POP'!$G679</f>
        <v>4667</v>
      </c>
      <c r="G680" s="15">
        <f>VLOOKUP($A680,'NR08a-ACTIVITY.DAT'!$A$3:$G$500,5,FALSE)</f>
        <v>0.59</v>
      </c>
      <c r="H680" s="13">
        <f t="shared" si="10"/>
        <v>7910.1694915254238</v>
      </c>
      <c r="I680" s="13">
        <f>VLOOKUP($A680,'NR08a-ACTIVITY.DAT'!$A$3:$G$500,7,FALSE)</f>
        <v>580</v>
      </c>
    </row>
    <row r="681" spans="1:9" x14ac:dyDescent="0.25">
      <c r="A681" s="6">
        <f>'NR08a-52STATE.POP'!$B680</f>
        <v>2270002039</v>
      </c>
      <c r="B681" s="7" t="str">
        <f>'NR08a-52STATE.POP'!$C680</f>
        <v>Dsl - Concrete/Industrial Saws</v>
      </c>
      <c r="C681" s="13">
        <f>'NR08a-52STATE.POP'!$D680</f>
        <v>100</v>
      </c>
      <c r="D681" s="13">
        <f>'NR08a-52STATE.POP'!$E680</f>
        <v>175</v>
      </c>
      <c r="E681" s="13">
        <f>'NR08a-52STATE.POP'!$F680</f>
        <v>120.9</v>
      </c>
      <c r="F681" s="13">
        <f>'NR08a-52STATE.POP'!$G680</f>
        <v>4667</v>
      </c>
      <c r="G681" s="15">
        <f>VLOOKUP($A681,'NR08a-ACTIVITY.DAT'!$A$3:$G$500,5,FALSE)</f>
        <v>0.59</v>
      </c>
      <c r="H681" s="13">
        <f t="shared" si="10"/>
        <v>7910.1694915254238</v>
      </c>
      <c r="I681" s="13">
        <f>VLOOKUP($A681,'NR08a-ACTIVITY.DAT'!$A$3:$G$500,7,FALSE)</f>
        <v>580</v>
      </c>
    </row>
    <row r="682" spans="1:9" x14ac:dyDescent="0.25">
      <c r="A682" s="6">
        <f>'NR08a-52STATE.POP'!$B681</f>
        <v>2270002039</v>
      </c>
      <c r="B682" s="7" t="str">
        <f>'NR08a-52STATE.POP'!$C681</f>
        <v>Dsl - Concrete/Industrial Saws</v>
      </c>
      <c r="C682" s="13">
        <f>'NR08a-52STATE.POP'!$D681</f>
        <v>175</v>
      </c>
      <c r="D682" s="13">
        <f>'NR08a-52STATE.POP'!$E681</f>
        <v>300</v>
      </c>
      <c r="E682" s="13">
        <f>'NR08a-52STATE.POP'!$F681</f>
        <v>241.5</v>
      </c>
      <c r="F682" s="13">
        <f>'NR08a-52STATE.POP'!$G681</f>
        <v>4667</v>
      </c>
      <c r="G682" s="15">
        <f>VLOOKUP($A682,'NR08a-ACTIVITY.DAT'!$A$3:$G$500,5,FALSE)</f>
        <v>0.59</v>
      </c>
      <c r="H682" s="13">
        <f t="shared" si="10"/>
        <v>7910.1694915254238</v>
      </c>
      <c r="I682" s="13">
        <f>VLOOKUP($A682,'NR08a-ACTIVITY.DAT'!$A$3:$G$500,7,FALSE)</f>
        <v>580</v>
      </c>
    </row>
    <row r="683" spans="1:9" x14ac:dyDescent="0.25">
      <c r="A683" s="6">
        <f>'NR08a-52STATE.POP'!$B682</f>
        <v>2270002042</v>
      </c>
      <c r="B683" s="7" t="str">
        <f>'NR08a-52STATE.POP'!$C682</f>
        <v>Dsl - Cement &amp; Mortar Mixers</v>
      </c>
      <c r="C683" s="13">
        <f>'NR08a-52STATE.POP'!$D682</f>
        <v>3</v>
      </c>
      <c r="D683" s="13">
        <f>'NR08a-52STATE.POP'!$E682</f>
        <v>6</v>
      </c>
      <c r="E683" s="13">
        <f>'NR08a-52STATE.POP'!$F682</f>
        <v>5.9829999999999997</v>
      </c>
      <c r="F683" s="13">
        <f>'NR08a-52STATE.POP'!$G682</f>
        <v>2500</v>
      </c>
      <c r="G683" s="15">
        <f>VLOOKUP($A683,'NR08a-ACTIVITY.DAT'!$A$3:$G$500,5,FALSE)</f>
        <v>0.43</v>
      </c>
      <c r="H683" s="13">
        <f t="shared" si="10"/>
        <v>5813.9534883720935</v>
      </c>
      <c r="I683" s="13">
        <f>VLOOKUP($A683,'NR08a-ACTIVITY.DAT'!$A$3:$G$500,7,FALSE)</f>
        <v>275</v>
      </c>
    </row>
    <row r="684" spans="1:9" x14ac:dyDescent="0.25">
      <c r="A684" s="6">
        <f>'NR08a-52STATE.POP'!$B683</f>
        <v>2270002042</v>
      </c>
      <c r="B684" s="7" t="str">
        <f>'NR08a-52STATE.POP'!$C683</f>
        <v>Dsl - Cement &amp; Mortar Mixers</v>
      </c>
      <c r="C684" s="13">
        <f>'NR08a-52STATE.POP'!$D683</f>
        <v>6</v>
      </c>
      <c r="D684" s="13">
        <f>'NR08a-52STATE.POP'!$E683</f>
        <v>11</v>
      </c>
      <c r="E684" s="13">
        <f>'NR08a-52STATE.POP'!$F683</f>
        <v>8.0820000000000007</v>
      </c>
      <c r="F684" s="13">
        <f>'NR08a-52STATE.POP'!$G683</f>
        <v>2500</v>
      </c>
      <c r="G684" s="15">
        <f>VLOOKUP($A684,'NR08a-ACTIVITY.DAT'!$A$3:$G$500,5,FALSE)</f>
        <v>0.43</v>
      </c>
      <c r="H684" s="13">
        <f t="shared" si="10"/>
        <v>5813.9534883720935</v>
      </c>
      <c r="I684" s="13">
        <f>VLOOKUP($A684,'NR08a-ACTIVITY.DAT'!$A$3:$G$500,7,FALSE)</f>
        <v>275</v>
      </c>
    </row>
    <row r="685" spans="1:9" x14ac:dyDescent="0.25">
      <c r="A685" s="6">
        <f>'NR08a-52STATE.POP'!$B684</f>
        <v>2270002042</v>
      </c>
      <c r="B685" s="7" t="str">
        <f>'NR08a-52STATE.POP'!$C684</f>
        <v>Dsl - Cement &amp; Mortar Mixers</v>
      </c>
      <c r="C685" s="13">
        <f>'NR08a-52STATE.POP'!$D684</f>
        <v>11</v>
      </c>
      <c r="D685" s="13">
        <f>'NR08a-52STATE.POP'!$E684</f>
        <v>16</v>
      </c>
      <c r="E685" s="13">
        <f>'NR08a-52STATE.POP'!$F684</f>
        <v>13.08</v>
      </c>
      <c r="F685" s="13">
        <f>'NR08a-52STATE.POP'!$G684</f>
        <v>2500</v>
      </c>
      <c r="G685" s="15">
        <f>VLOOKUP($A685,'NR08a-ACTIVITY.DAT'!$A$3:$G$500,5,FALSE)</f>
        <v>0.43</v>
      </c>
      <c r="H685" s="13">
        <f t="shared" si="10"/>
        <v>5813.9534883720935</v>
      </c>
      <c r="I685" s="13">
        <f>VLOOKUP($A685,'NR08a-ACTIVITY.DAT'!$A$3:$G$500,7,FALSE)</f>
        <v>275</v>
      </c>
    </row>
    <row r="686" spans="1:9" x14ac:dyDescent="0.25">
      <c r="A686" s="6">
        <f>'NR08a-52STATE.POP'!$B685</f>
        <v>2270002042</v>
      </c>
      <c r="B686" s="7" t="str">
        <f>'NR08a-52STATE.POP'!$C685</f>
        <v>Dsl - Cement &amp; Mortar Mixers</v>
      </c>
      <c r="C686" s="13">
        <f>'NR08a-52STATE.POP'!$D685</f>
        <v>16</v>
      </c>
      <c r="D686" s="13">
        <f>'NR08a-52STATE.POP'!$E685</f>
        <v>25</v>
      </c>
      <c r="E686" s="13">
        <f>'NR08a-52STATE.POP'!$F685</f>
        <v>21.08</v>
      </c>
      <c r="F686" s="13">
        <f>'NR08a-52STATE.POP'!$G685</f>
        <v>2500</v>
      </c>
      <c r="G686" s="15">
        <f>VLOOKUP($A686,'NR08a-ACTIVITY.DAT'!$A$3:$G$500,5,FALSE)</f>
        <v>0.43</v>
      </c>
      <c r="H686" s="13">
        <f t="shared" si="10"/>
        <v>5813.9534883720935</v>
      </c>
      <c r="I686" s="13">
        <f>VLOOKUP($A686,'NR08a-ACTIVITY.DAT'!$A$3:$G$500,7,FALSE)</f>
        <v>275</v>
      </c>
    </row>
    <row r="687" spans="1:9" x14ac:dyDescent="0.25">
      <c r="A687" s="6">
        <f>'NR08a-52STATE.POP'!$B686</f>
        <v>2270002042</v>
      </c>
      <c r="B687" s="7" t="str">
        <f>'NR08a-52STATE.POP'!$C686</f>
        <v>Dsl - Cement &amp; Mortar Mixers</v>
      </c>
      <c r="C687" s="13">
        <f>'NR08a-52STATE.POP'!$D686</f>
        <v>25</v>
      </c>
      <c r="D687" s="13">
        <f>'NR08a-52STATE.POP'!$E686</f>
        <v>40</v>
      </c>
      <c r="E687" s="13">
        <f>'NR08a-52STATE.POP'!$F686</f>
        <v>32.78</v>
      </c>
      <c r="F687" s="13">
        <f>'NR08a-52STATE.POP'!$G686</f>
        <v>2500</v>
      </c>
      <c r="G687" s="15">
        <f>VLOOKUP($A687,'NR08a-ACTIVITY.DAT'!$A$3:$G$500,5,FALSE)</f>
        <v>0.43</v>
      </c>
      <c r="H687" s="13">
        <f t="shared" si="10"/>
        <v>5813.9534883720935</v>
      </c>
      <c r="I687" s="13">
        <f>VLOOKUP($A687,'NR08a-ACTIVITY.DAT'!$A$3:$G$500,7,FALSE)</f>
        <v>275</v>
      </c>
    </row>
    <row r="688" spans="1:9" x14ac:dyDescent="0.25">
      <c r="A688" s="6">
        <f>'NR08a-52STATE.POP'!$B687</f>
        <v>2270002042</v>
      </c>
      <c r="B688" s="7" t="str">
        <f>'NR08a-52STATE.POP'!$C687</f>
        <v>Dsl - Cement &amp; Mortar Mixers</v>
      </c>
      <c r="C688" s="13">
        <f>'NR08a-52STATE.POP'!$D687</f>
        <v>40</v>
      </c>
      <c r="D688" s="13">
        <f>'NR08a-52STATE.POP'!$E687</f>
        <v>50</v>
      </c>
      <c r="E688" s="13">
        <f>'NR08a-52STATE.POP'!$F687</f>
        <v>45.5</v>
      </c>
      <c r="F688" s="13">
        <f>'NR08a-52STATE.POP'!$G687</f>
        <v>2500</v>
      </c>
      <c r="G688" s="15">
        <f>VLOOKUP($A688,'NR08a-ACTIVITY.DAT'!$A$3:$G$500,5,FALSE)</f>
        <v>0.43</v>
      </c>
      <c r="H688" s="13">
        <f t="shared" si="10"/>
        <v>5813.9534883720935</v>
      </c>
      <c r="I688" s="13">
        <f>VLOOKUP($A688,'NR08a-ACTIVITY.DAT'!$A$3:$G$500,7,FALSE)</f>
        <v>275</v>
      </c>
    </row>
    <row r="689" spans="1:9" x14ac:dyDescent="0.25">
      <c r="A689" s="6">
        <f>'NR08a-52STATE.POP'!$B688</f>
        <v>2270002042</v>
      </c>
      <c r="B689" s="7" t="str">
        <f>'NR08a-52STATE.POP'!$C688</f>
        <v>Dsl - Cement &amp; Mortar Mixers</v>
      </c>
      <c r="C689" s="13">
        <f>'NR08a-52STATE.POP'!$D688</f>
        <v>50</v>
      </c>
      <c r="D689" s="13">
        <f>'NR08a-52STATE.POP'!$E688</f>
        <v>75</v>
      </c>
      <c r="E689" s="13">
        <f>'NR08a-52STATE.POP'!$F688</f>
        <v>59.56</v>
      </c>
      <c r="F689" s="13">
        <f>'NR08a-52STATE.POP'!$G688</f>
        <v>4667</v>
      </c>
      <c r="G689" s="15">
        <f>VLOOKUP($A689,'NR08a-ACTIVITY.DAT'!$A$3:$G$500,5,FALSE)</f>
        <v>0.43</v>
      </c>
      <c r="H689" s="13">
        <f t="shared" si="10"/>
        <v>10853.488372093023</v>
      </c>
      <c r="I689" s="13">
        <f>VLOOKUP($A689,'NR08a-ACTIVITY.DAT'!$A$3:$G$500,7,FALSE)</f>
        <v>275</v>
      </c>
    </row>
    <row r="690" spans="1:9" x14ac:dyDescent="0.25">
      <c r="A690" s="6">
        <f>'NR08a-52STATE.POP'!$B689</f>
        <v>2270002042</v>
      </c>
      <c r="B690" s="7" t="str">
        <f>'NR08a-52STATE.POP'!$C689</f>
        <v>Dsl - Cement &amp; Mortar Mixers</v>
      </c>
      <c r="C690" s="13">
        <f>'NR08a-52STATE.POP'!$D689</f>
        <v>75</v>
      </c>
      <c r="D690" s="13">
        <f>'NR08a-52STATE.POP'!$E689</f>
        <v>100</v>
      </c>
      <c r="E690" s="13">
        <f>'NR08a-52STATE.POP'!$F689</f>
        <v>83.46</v>
      </c>
      <c r="F690" s="13">
        <f>'NR08a-52STATE.POP'!$G689</f>
        <v>4667</v>
      </c>
      <c r="G690" s="15">
        <f>VLOOKUP($A690,'NR08a-ACTIVITY.DAT'!$A$3:$G$500,5,FALSE)</f>
        <v>0.43</v>
      </c>
      <c r="H690" s="13">
        <f t="shared" si="10"/>
        <v>10853.488372093023</v>
      </c>
      <c r="I690" s="13">
        <f>VLOOKUP($A690,'NR08a-ACTIVITY.DAT'!$A$3:$G$500,7,FALSE)</f>
        <v>275</v>
      </c>
    </row>
    <row r="691" spans="1:9" x14ac:dyDescent="0.25">
      <c r="A691" s="6">
        <f>'NR08a-52STATE.POP'!$B690</f>
        <v>2270002042</v>
      </c>
      <c r="B691" s="7" t="str">
        <f>'NR08a-52STATE.POP'!$C690</f>
        <v>Dsl - Cement &amp; Mortar Mixers</v>
      </c>
      <c r="C691" s="13">
        <f>'NR08a-52STATE.POP'!$D690</f>
        <v>100</v>
      </c>
      <c r="D691" s="13">
        <f>'NR08a-52STATE.POP'!$E690</f>
        <v>175</v>
      </c>
      <c r="E691" s="13">
        <f>'NR08a-52STATE.POP'!$F690</f>
        <v>128.9</v>
      </c>
      <c r="F691" s="13">
        <f>'NR08a-52STATE.POP'!$G690</f>
        <v>4667</v>
      </c>
      <c r="G691" s="15">
        <f>VLOOKUP($A691,'NR08a-ACTIVITY.DAT'!$A$3:$G$500,5,FALSE)</f>
        <v>0.43</v>
      </c>
      <c r="H691" s="13">
        <f t="shared" si="10"/>
        <v>10853.488372093023</v>
      </c>
      <c r="I691" s="13">
        <f>VLOOKUP($A691,'NR08a-ACTIVITY.DAT'!$A$3:$G$500,7,FALSE)</f>
        <v>275</v>
      </c>
    </row>
    <row r="692" spans="1:9" x14ac:dyDescent="0.25">
      <c r="A692" s="6">
        <f>'NR08a-52STATE.POP'!$B691</f>
        <v>2270002042</v>
      </c>
      <c r="B692" s="7" t="str">
        <f>'NR08a-52STATE.POP'!$C691</f>
        <v>Dsl - Cement &amp; Mortar Mixers</v>
      </c>
      <c r="C692" s="13">
        <f>'NR08a-52STATE.POP'!$D691</f>
        <v>175</v>
      </c>
      <c r="D692" s="13">
        <f>'NR08a-52STATE.POP'!$E691</f>
        <v>300</v>
      </c>
      <c r="E692" s="13">
        <f>'NR08a-52STATE.POP'!$F691</f>
        <v>253.1</v>
      </c>
      <c r="F692" s="13">
        <f>'NR08a-52STATE.POP'!$G691</f>
        <v>4667</v>
      </c>
      <c r="G692" s="15">
        <f>VLOOKUP($A692,'NR08a-ACTIVITY.DAT'!$A$3:$G$500,5,FALSE)</f>
        <v>0.43</v>
      </c>
      <c r="H692" s="13">
        <f t="shared" si="10"/>
        <v>10853.488372093023</v>
      </c>
      <c r="I692" s="13">
        <f>VLOOKUP($A692,'NR08a-ACTIVITY.DAT'!$A$3:$G$500,7,FALSE)</f>
        <v>275</v>
      </c>
    </row>
    <row r="693" spans="1:9" x14ac:dyDescent="0.25">
      <c r="A693" s="6">
        <f>'NR08a-52STATE.POP'!$B692</f>
        <v>2270002042</v>
      </c>
      <c r="B693" s="7" t="str">
        <f>'NR08a-52STATE.POP'!$C692</f>
        <v>Dsl - Cement &amp; Mortar Mixers</v>
      </c>
      <c r="C693" s="13">
        <f>'NR08a-52STATE.POP'!$D692</f>
        <v>300</v>
      </c>
      <c r="D693" s="13">
        <f>'NR08a-52STATE.POP'!$E692</f>
        <v>600</v>
      </c>
      <c r="E693" s="13">
        <f>'NR08a-52STATE.POP'!$F692</f>
        <v>402.3</v>
      </c>
      <c r="F693" s="13">
        <f>'NR08a-52STATE.POP'!$G692</f>
        <v>7000</v>
      </c>
      <c r="G693" s="15">
        <f>VLOOKUP($A693,'NR08a-ACTIVITY.DAT'!$A$3:$G$500,5,FALSE)</f>
        <v>0.43</v>
      </c>
      <c r="H693" s="13">
        <f t="shared" si="10"/>
        <v>16279.069767441861</v>
      </c>
      <c r="I693" s="13">
        <f>VLOOKUP($A693,'NR08a-ACTIVITY.DAT'!$A$3:$G$500,7,FALSE)</f>
        <v>275</v>
      </c>
    </row>
    <row r="694" spans="1:9" x14ac:dyDescent="0.25">
      <c r="A694" s="6">
        <f>'NR08a-52STATE.POP'!$B693</f>
        <v>2270002042</v>
      </c>
      <c r="B694" s="7" t="str">
        <f>'NR08a-52STATE.POP'!$C693</f>
        <v>Dsl - Cement &amp; Mortar Mixers</v>
      </c>
      <c r="C694" s="13">
        <f>'NR08a-52STATE.POP'!$D693</f>
        <v>600</v>
      </c>
      <c r="D694" s="13">
        <f>'NR08a-52STATE.POP'!$E693</f>
        <v>750</v>
      </c>
      <c r="E694" s="13">
        <f>'NR08a-52STATE.POP'!$F693</f>
        <v>704.7</v>
      </c>
      <c r="F694" s="13">
        <f>'NR08a-52STATE.POP'!$G693</f>
        <v>7000</v>
      </c>
      <c r="G694" s="15">
        <f>VLOOKUP($A694,'NR08a-ACTIVITY.DAT'!$A$3:$G$500,5,FALSE)</f>
        <v>0.43</v>
      </c>
      <c r="H694" s="13">
        <f t="shared" si="10"/>
        <v>16279.069767441861</v>
      </c>
      <c r="I694" s="13">
        <f>VLOOKUP($A694,'NR08a-ACTIVITY.DAT'!$A$3:$G$500,7,FALSE)</f>
        <v>275</v>
      </c>
    </row>
    <row r="695" spans="1:9" x14ac:dyDescent="0.25">
      <c r="A695" s="6">
        <f>'NR08a-52STATE.POP'!$B694</f>
        <v>2270002045</v>
      </c>
      <c r="B695" s="7" t="str">
        <f>'NR08a-52STATE.POP'!$C694</f>
        <v>Dsl - Cranes</v>
      </c>
      <c r="C695" s="13">
        <f>'NR08a-52STATE.POP'!$D694</f>
        <v>16</v>
      </c>
      <c r="D695" s="13">
        <f>'NR08a-52STATE.POP'!$E694</f>
        <v>25</v>
      </c>
      <c r="E695" s="13">
        <f>'NR08a-52STATE.POP'!$F694</f>
        <v>23</v>
      </c>
      <c r="F695" s="13">
        <f>'NR08a-52STATE.POP'!$G694</f>
        <v>2500</v>
      </c>
      <c r="G695" s="15">
        <f>VLOOKUP($A695,'NR08a-ACTIVITY.DAT'!$A$3:$G$500,5,FALSE)</f>
        <v>0.43</v>
      </c>
      <c r="H695" s="13">
        <f t="shared" si="10"/>
        <v>5813.9534883720935</v>
      </c>
      <c r="I695" s="13">
        <f>VLOOKUP($A695,'NR08a-ACTIVITY.DAT'!$A$3:$G$500,7,FALSE)</f>
        <v>990</v>
      </c>
    </row>
    <row r="696" spans="1:9" x14ac:dyDescent="0.25">
      <c r="A696" s="6">
        <f>'NR08a-52STATE.POP'!$B695</f>
        <v>2270002045</v>
      </c>
      <c r="B696" s="7" t="str">
        <f>'NR08a-52STATE.POP'!$C695</f>
        <v>Dsl - Cranes</v>
      </c>
      <c r="C696" s="13">
        <f>'NR08a-52STATE.POP'!$D695</f>
        <v>25</v>
      </c>
      <c r="D696" s="13">
        <f>'NR08a-52STATE.POP'!$E695</f>
        <v>40</v>
      </c>
      <c r="E696" s="13">
        <f>'NR08a-52STATE.POP'!$F695</f>
        <v>39.4</v>
      </c>
      <c r="F696" s="13">
        <f>'NR08a-52STATE.POP'!$G695</f>
        <v>2500</v>
      </c>
      <c r="G696" s="15">
        <f>VLOOKUP($A696,'NR08a-ACTIVITY.DAT'!$A$3:$G$500,5,FALSE)</f>
        <v>0.43</v>
      </c>
      <c r="H696" s="13">
        <f t="shared" si="10"/>
        <v>5813.9534883720935</v>
      </c>
      <c r="I696" s="13">
        <f>VLOOKUP($A696,'NR08a-ACTIVITY.DAT'!$A$3:$G$500,7,FALSE)</f>
        <v>990</v>
      </c>
    </row>
    <row r="697" spans="1:9" x14ac:dyDescent="0.25">
      <c r="A697" s="6">
        <f>'NR08a-52STATE.POP'!$B696</f>
        <v>2270002045</v>
      </c>
      <c r="B697" s="7" t="str">
        <f>'NR08a-52STATE.POP'!$C696</f>
        <v>Dsl - Cranes</v>
      </c>
      <c r="C697" s="13">
        <f>'NR08a-52STATE.POP'!$D696</f>
        <v>40</v>
      </c>
      <c r="D697" s="13">
        <f>'NR08a-52STATE.POP'!$E696</f>
        <v>50</v>
      </c>
      <c r="E697" s="13">
        <f>'NR08a-52STATE.POP'!$F696</f>
        <v>41.7</v>
      </c>
      <c r="F697" s="13">
        <f>'NR08a-52STATE.POP'!$G696</f>
        <v>2500</v>
      </c>
      <c r="G697" s="15">
        <f>VLOOKUP($A697,'NR08a-ACTIVITY.DAT'!$A$3:$G$500,5,FALSE)</f>
        <v>0.43</v>
      </c>
      <c r="H697" s="13">
        <f t="shared" si="10"/>
        <v>5813.9534883720935</v>
      </c>
      <c r="I697" s="13">
        <f>VLOOKUP($A697,'NR08a-ACTIVITY.DAT'!$A$3:$G$500,7,FALSE)</f>
        <v>990</v>
      </c>
    </row>
    <row r="698" spans="1:9" x14ac:dyDescent="0.25">
      <c r="A698" s="6">
        <f>'NR08a-52STATE.POP'!$B697</f>
        <v>2270002045</v>
      </c>
      <c r="B698" s="7" t="str">
        <f>'NR08a-52STATE.POP'!$C697</f>
        <v>Dsl - Cranes</v>
      </c>
      <c r="C698" s="13">
        <f>'NR08a-52STATE.POP'!$D697</f>
        <v>50</v>
      </c>
      <c r="D698" s="13">
        <f>'NR08a-52STATE.POP'!$E697</f>
        <v>75</v>
      </c>
      <c r="E698" s="13">
        <f>'NR08a-52STATE.POP'!$F697</f>
        <v>64</v>
      </c>
      <c r="F698" s="13">
        <f>'NR08a-52STATE.POP'!$G697</f>
        <v>4667</v>
      </c>
      <c r="G698" s="15">
        <f>VLOOKUP($A698,'NR08a-ACTIVITY.DAT'!$A$3:$G$500,5,FALSE)</f>
        <v>0.43</v>
      </c>
      <c r="H698" s="13">
        <f t="shared" si="10"/>
        <v>10853.488372093023</v>
      </c>
      <c r="I698" s="13">
        <f>VLOOKUP($A698,'NR08a-ACTIVITY.DAT'!$A$3:$G$500,7,FALSE)</f>
        <v>990</v>
      </c>
    </row>
    <row r="699" spans="1:9" x14ac:dyDescent="0.25">
      <c r="A699" s="6">
        <f>'NR08a-52STATE.POP'!$B698</f>
        <v>2270002045</v>
      </c>
      <c r="B699" s="7" t="str">
        <f>'NR08a-52STATE.POP'!$C698</f>
        <v>Dsl - Cranes</v>
      </c>
      <c r="C699" s="13">
        <f>'NR08a-52STATE.POP'!$D698</f>
        <v>75</v>
      </c>
      <c r="D699" s="13">
        <f>'NR08a-52STATE.POP'!$E698</f>
        <v>100</v>
      </c>
      <c r="E699" s="13">
        <f>'NR08a-52STATE.POP'!$F698</f>
        <v>88.14</v>
      </c>
      <c r="F699" s="13">
        <f>'NR08a-52STATE.POP'!$G698</f>
        <v>4667</v>
      </c>
      <c r="G699" s="15">
        <f>VLOOKUP($A699,'NR08a-ACTIVITY.DAT'!$A$3:$G$500,5,FALSE)</f>
        <v>0.43</v>
      </c>
      <c r="H699" s="13">
        <f t="shared" si="10"/>
        <v>10853.488372093023</v>
      </c>
      <c r="I699" s="13">
        <f>VLOOKUP($A699,'NR08a-ACTIVITY.DAT'!$A$3:$G$500,7,FALSE)</f>
        <v>990</v>
      </c>
    </row>
    <row r="700" spans="1:9" x14ac:dyDescent="0.25">
      <c r="A700" s="6">
        <f>'NR08a-52STATE.POP'!$B699</f>
        <v>2270002045</v>
      </c>
      <c r="B700" s="7" t="str">
        <f>'NR08a-52STATE.POP'!$C699</f>
        <v>Dsl - Cranes</v>
      </c>
      <c r="C700" s="13">
        <f>'NR08a-52STATE.POP'!$D699</f>
        <v>100</v>
      </c>
      <c r="D700" s="13">
        <f>'NR08a-52STATE.POP'!$E699</f>
        <v>175</v>
      </c>
      <c r="E700" s="13">
        <f>'NR08a-52STATE.POP'!$F699</f>
        <v>145.19999999999999</v>
      </c>
      <c r="F700" s="13">
        <f>'NR08a-52STATE.POP'!$G699</f>
        <v>4667</v>
      </c>
      <c r="G700" s="15">
        <f>VLOOKUP($A700,'NR08a-ACTIVITY.DAT'!$A$3:$G$500,5,FALSE)</f>
        <v>0.43</v>
      </c>
      <c r="H700" s="13">
        <f t="shared" si="10"/>
        <v>10853.488372093023</v>
      </c>
      <c r="I700" s="13">
        <f>VLOOKUP($A700,'NR08a-ACTIVITY.DAT'!$A$3:$G$500,7,FALSE)</f>
        <v>990</v>
      </c>
    </row>
    <row r="701" spans="1:9" x14ac:dyDescent="0.25">
      <c r="A701" s="6">
        <f>'NR08a-52STATE.POP'!$B700</f>
        <v>2270002045</v>
      </c>
      <c r="B701" s="7" t="str">
        <f>'NR08a-52STATE.POP'!$C700</f>
        <v>Dsl - Cranes</v>
      </c>
      <c r="C701" s="13">
        <f>'NR08a-52STATE.POP'!$D700</f>
        <v>175</v>
      </c>
      <c r="D701" s="13">
        <f>'NR08a-52STATE.POP'!$E700</f>
        <v>300</v>
      </c>
      <c r="E701" s="13">
        <f>'NR08a-52STATE.POP'!$F700</f>
        <v>237.7</v>
      </c>
      <c r="F701" s="13">
        <f>'NR08a-52STATE.POP'!$G700</f>
        <v>4667</v>
      </c>
      <c r="G701" s="15">
        <f>VLOOKUP($A701,'NR08a-ACTIVITY.DAT'!$A$3:$G$500,5,FALSE)</f>
        <v>0.43</v>
      </c>
      <c r="H701" s="13">
        <f t="shared" si="10"/>
        <v>10853.488372093023</v>
      </c>
      <c r="I701" s="13">
        <f>VLOOKUP($A701,'NR08a-ACTIVITY.DAT'!$A$3:$G$500,7,FALSE)</f>
        <v>990</v>
      </c>
    </row>
    <row r="702" spans="1:9" x14ac:dyDescent="0.25">
      <c r="A702" s="6">
        <f>'NR08a-52STATE.POP'!$B701</f>
        <v>2270002045</v>
      </c>
      <c r="B702" s="7" t="str">
        <f>'NR08a-52STATE.POP'!$C701</f>
        <v>Dsl - Cranes</v>
      </c>
      <c r="C702" s="13">
        <f>'NR08a-52STATE.POP'!$D701</f>
        <v>300</v>
      </c>
      <c r="D702" s="13">
        <f>'NR08a-52STATE.POP'!$E701</f>
        <v>600</v>
      </c>
      <c r="E702" s="13">
        <f>'NR08a-52STATE.POP'!$F701</f>
        <v>412</v>
      </c>
      <c r="F702" s="13">
        <f>'NR08a-52STATE.POP'!$G701</f>
        <v>7000</v>
      </c>
      <c r="G702" s="15">
        <f>VLOOKUP($A702,'NR08a-ACTIVITY.DAT'!$A$3:$G$500,5,FALSE)</f>
        <v>0.43</v>
      </c>
      <c r="H702" s="13">
        <f t="shared" si="10"/>
        <v>16279.069767441861</v>
      </c>
      <c r="I702" s="13">
        <f>VLOOKUP($A702,'NR08a-ACTIVITY.DAT'!$A$3:$G$500,7,FALSE)</f>
        <v>990</v>
      </c>
    </row>
    <row r="703" spans="1:9" x14ac:dyDescent="0.25">
      <c r="A703" s="6">
        <f>'NR08a-52STATE.POP'!$B702</f>
        <v>2270002045</v>
      </c>
      <c r="B703" s="7" t="str">
        <f>'NR08a-52STATE.POP'!$C702</f>
        <v>Dsl - Cranes</v>
      </c>
      <c r="C703" s="13">
        <f>'NR08a-52STATE.POP'!$D702</f>
        <v>600</v>
      </c>
      <c r="D703" s="13">
        <f>'NR08a-52STATE.POP'!$E702</f>
        <v>750</v>
      </c>
      <c r="E703" s="13">
        <f>'NR08a-52STATE.POP'!$F702</f>
        <v>669</v>
      </c>
      <c r="F703" s="13">
        <f>'NR08a-52STATE.POP'!$G702</f>
        <v>7000</v>
      </c>
      <c r="G703" s="15">
        <f>VLOOKUP($A703,'NR08a-ACTIVITY.DAT'!$A$3:$G$500,5,FALSE)</f>
        <v>0.43</v>
      </c>
      <c r="H703" s="13">
        <f t="shared" si="10"/>
        <v>16279.069767441861</v>
      </c>
      <c r="I703" s="13">
        <f>VLOOKUP($A703,'NR08a-ACTIVITY.DAT'!$A$3:$G$500,7,FALSE)</f>
        <v>990</v>
      </c>
    </row>
    <row r="704" spans="1:9" x14ac:dyDescent="0.25">
      <c r="A704" s="6">
        <f>'NR08a-52STATE.POP'!$B703</f>
        <v>2270002045</v>
      </c>
      <c r="B704" s="7" t="str">
        <f>'NR08a-52STATE.POP'!$C703</f>
        <v>Dsl - Cranes</v>
      </c>
      <c r="C704" s="13">
        <f>'NR08a-52STATE.POP'!$D703</f>
        <v>750</v>
      </c>
      <c r="D704" s="13">
        <f>'NR08a-52STATE.POP'!$E703</f>
        <v>1000</v>
      </c>
      <c r="E704" s="13">
        <f>'NR08a-52STATE.POP'!$F703</f>
        <v>882.8</v>
      </c>
      <c r="F704" s="13">
        <f>'NR08a-52STATE.POP'!$G703</f>
        <v>7000</v>
      </c>
      <c r="G704" s="15">
        <f>VLOOKUP($A704,'NR08a-ACTIVITY.DAT'!$A$3:$G$500,5,FALSE)</f>
        <v>0.43</v>
      </c>
      <c r="H704" s="13">
        <f t="shared" si="10"/>
        <v>16279.069767441861</v>
      </c>
      <c r="I704" s="13">
        <f>VLOOKUP($A704,'NR08a-ACTIVITY.DAT'!$A$3:$G$500,7,FALSE)</f>
        <v>990</v>
      </c>
    </row>
    <row r="705" spans="1:9" x14ac:dyDescent="0.25">
      <c r="A705" s="6">
        <f>'NR08a-52STATE.POP'!$B704</f>
        <v>2270002045</v>
      </c>
      <c r="B705" s="7" t="str">
        <f>'NR08a-52STATE.POP'!$C704</f>
        <v>Dsl - Cranes</v>
      </c>
      <c r="C705" s="13">
        <f>'NR08a-52STATE.POP'!$D704</f>
        <v>1000</v>
      </c>
      <c r="D705" s="13">
        <f>'NR08a-52STATE.POP'!$E704</f>
        <v>1200</v>
      </c>
      <c r="E705" s="13">
        <f>'NR08a-52STATE.POP'!$F704</f>
        <v>1071</v>
      </c>
      <c r="F705" s="13">
        <f>'NR08a-52STATE.POP'!$G704</f>
        <v>7000</v>
      </c>
      <c r="G705" s="15">
        <f>VLOOKUP($A705,'NR08a-ACTIVITY.DAT'!$A$3:$G$500,5,FALSE)</f>
        <v>0.43</v>
      </c>
      <c r="H705" s="13">
        <f t="shared" si="10"/>
        <v>16279.069767441861</v>
      </c>
      <c r="I705" s="13">
        <f>VLOOKUP($A705,'NR08a-ACTIVITY.DAT'!$A$3:$G$500,7,FALSE)</f>
        <v>990</v>
      </c>
    </row>
    <row r="706" spans="1:9" x14ac:dyDescent="0.25">
      <c r="A706" s="6">
        <f>'NR08a-52STATE.POP'!$B705</f>
        <v>2270002048</v>
      </c>
      <c r="B706" s="7" t="str">
        <f>'NR08a-52STATE.POP'!$C705</f>
        <v>Dsl - Graders</v>
      </c>
      <c r="C706" s="13">
        <f>'NR08a-52STATE.POP'!$D705</f>
        <v>25</v>
      </c>
      <c r="D706" s="13">
        <f>'NR08a-52STATE.POP'!$E705</f>
        <v>40</v>
      </c>
      <c r="E706" s="13">
        <f>'NR08a-52STATE.POP'!$F705</f>
        <v>35</v>
      </c>
      <c r="F706" s="13">
        <f>'NR08a-52STATE.POP'!$G705</f>
        <v>2500</v>
      </c>
      <c r="G706" s="15">
        <f>VLOOKUP($A706,'NR08a-ACTIVITY.DAT'!$A$3:$G$500,5,FALSE)</f>
        <v>0.59</v>
      </c>
      <c r="H706" s="13">
        <f t="shared" si="10"/>
        <v>4237.2881355932204</v>
      </c>
      <c r="I706" s="13">
        <f>VLOOKUP($A706,'NR08a-ACTIVITY.DAT'!$A$3:$G$500,7,FALSE)</f>
        <v>962</v>
      </c>
    </row>
    <row r="707" spans="1:9" x14ac:dyDescent="0.25">
      <c r="A707" s="6">
        <f>'NR08a-52STATE.POP'!$B706</f>
        <v>2270002048</v>
      </c>
      <c r="B707" s="7" t="str">
        <f>'NR08a-52STATE.POP'!$C706</f>
        <v>Dsl - Graders</v>
      </c>
      <c r="C707" s="13">
        <f>'NR08a-52STATE.POP'!$D706</f>
        <v>40</v>
      </c>
      <c r="D707" s="13">
        <f>'NR08a-52STATE.POP'!$E706</f>
        <v>50</v>
      </c>
      <c r="E707" s="13">
        <f>'NR08a-52STATE.POP'!$F706</f>
        <v>48.3</v>
      </c>
      <c r="F707" s="13">
        <f>'NR08a-52STATE.POP'!$G706</f>
        <v>2500</v>
      </c>
      <c r="G707" s="15">
        <f>VLOOKUP($A707,'NR08a-ACTIVITY.DAT'!$A$3:$G$500,5,FALSE)</f>
        <v>0.59</v>
      </c>
      <c r="H707" s="13">
        <f t="shared" si="10"/>
        <v>4237.2881355932204</v>
      </c>
      <c r="I707" s="13">
        <f>VLOOKUP($A707,'NR08a-ACTIVITY.DAT'!$A$3:$G$500,7,FALSE)</f>
        <v>962</v>
      </c>
    </row>
    <row r="708" spans="1:9" x14ac:dyDescent="0.25">
      <c r="A708" s="6">
        <f>'NR08a-52STATE.POP'!$B707</f>
        <v>2270002048</v>
      </c>
      <c r="B708" s="7" t="str">
        <f>'NR08a-52STATE.POP'!$C707</f>
        <v>Dsl - Graders</v>
      </c>
      <c r="C708" s="13">
        <f>'NR08a-52STATE.POP'!$D707</f>
        <v>50</v>
      </c>
      <c r="D708" s="13">
        <f>'NR08a-52STATE.POP'!$E707</f>
        <v>75</v>
      </c>
      <c r="E708" s="13">
        <f>'NR08a-52STATE.POP'!$F707</f>
        <v>59.54</v>
      </c>
      <c r="F708" s="13">
        <f>'NR08a-52STATE.POP'!$G707</f>
        <v>4667</v>
      </c>
      <c r="G708" s="15">
        <f>VLOOKUP($A708,'NR08a-ACTIVITY.DAT'!$A$3:$G$500,5,FALSE)</f>
        <v>0.59</v>
      </c>
      <c r="H708" s="13">
        <f t="shared" si="10"/>
        <v>7910.1694915254238</v>
      </c>
      <c r="I708" s="13">
        <f>VLOOKUP($A708,'NR08a-ACTIVITY.DAT'!$A$3:$G$500,7,FALSE)</f>
        <v>962</v>
      </c>
    </row>
    <row r="709" spans="1:9" x14ac:dyDescent="0.25">
      <c r="A709" s="6">
        <f>'NR08a-52STATE.POP'!$B708</f>
        <v>2270002048</v>
      </c>
      <c r="B709" s="7" t="str">
        <f>'NR08a-52STATE.POP'!$C708</f>
        <v>Dsl - Graders</v>
      </c>
      <c r="C709" s="13">
        <f>'NR08a-52STATE.POP'!$D708</f>
        <v>75</v>
      </c>
      <c r="D709" s="13">
        <f>'NR08a-52STATE.POP'!$E708</f>
        <v>100</v>
      </c>
      <c r="E709" s="13">
        <f>'NR08a-52STATE.POP'!$F708</f>
        <v>84.21</v>
      </c>
      <c r="F709" s="13">
        <f>'NR08a-52STATE.POP'!$G708</f>
        <v>4667</v>
      </c>
      <c r="G709" s="15">
        <f>VLOOKUP($A709,'NR08a-ACTIVITY.DAT'!$A$3:$G$500,5,FALSE)</f>
        <v>0.59</v>
      </c>
      <c r="H709" s="13">
        <f t="shared" ref="H709:H772" si="11">$F709/$G709</f>
        <v>7910.1694915254238</v>
      </c>
      <c r="I709" s="13">
        <f>VLOOKUP($A709,'NR08a-ACTIVITY.DAT'!$A$3:$G$500,7,FALSE)</f>
        <v>962</v>
      </c>
    </row>
    <row r="710" spans="1:9" x14ac:dyDescent="0.25">
      <c r="A710" s="6">
        <f>'NR08a-52STATE.POP'!$B709</f>
        <v>2270002048</v>
      </c>
      <c r="B710" s="7" t="str">
        <f>'NR08a-52STATE.POP'!$C709</f>
        <v>Dsl - Graders</v>
      </c>
      <c r="C710" s="13">
        <f>'NR08a-52STATE.POP'!$D709</f>
        <v>100</v>
      </c>
      <c r="D710" s="13">
        <f>'NR08a-52STATE.POP'!$E709</f>
        <v>175</v>
      </c>
      <c r="E710" s="13">
        <f>'NR08a-52STATE.POP'!$F709</f>
        <v>140.80000000000001</v>
      </c>
      <c r="F710" s="13">
        <f>'NR08a-52STATE.POP'!$G709</f>
        <v>4667</v>
      </c>
      <c r="G710" s="15">
        <f>VLOOKUP($A710,'NR08a-ACTIVITY.DAT'!$A$3:$G$500,5,FALSE)</f>
        <v>0.59</v>
      </c>
      <c r="H710" s="13">
        <f t="shared" si="11"/>
        <v>7910.1694915254238</v>
      </c>
      <c r="I710" s="13">
        <f>VLOOKUP($A710,'NR08a-ACTIVITY.DAT'!$A$3:$G$500,7,FALSE)</f>
        <v>962</v>
      </c>
    </row>
    <row r="711" spans="1:9" x14ac:dyDescent="0.25">
      <c r="A711" s="6">
        <f>'NR08a-52STATE.POP'!$B710</f>
        <v>2270002048</v>
      </c>
      <c r="B711" s="7" t="str">
        <f>'NR08a-52STATE.POP'!$C710</f>
        <v>Dsl - Graders</v>
      </c>
      <c r="C711" s="13">
        <f>'NR08a-52STATE.POP'!$D710</f>
        <v>175</v>
      </c>
      <c r="D711" s="13">
        <f>'NR08a-52STATE.POP'!$E710</f>
        <v>300</v>
      </c>
      <c r="E711" s="13">
        <f>'NR08a-52STATE.POP'!$F710</f>
        <v>231.2</v>
      </c>
      <c r="F711" s="13">
        <f>'NR08a-52STATE.POP'!$G710</f>
        <v>4667</v>
      </c>
      <c r="G711" s="15">
        <f>VLOOKUP($A711,'NR08a-ACTIVITY.DAT'!$A$3:$G$500,5,FALSE)</f>
        <v>0.59</v>
      </c>
      <c r="H711" s="13">
        <f t="shared" si="11"/>
        <v>7910.1694915254238</v>
      </c>
      <c r="I711" s="13">
        <f>VLOOKUP($A711,'NR08a-ACTIVITY.DAT'!$A$3:$G$500,7,FALSE)</f>
        <v>962</v>
      </c>
    </row>
    <row r="712" spans="1:9" x14ac:dyDescent="0.25">
      <c r="A712" s="6">
        <f>'NR08a-52STATE.POP'!$B711</f>
        <v>2270002048</v>
      </c>
      <c r="B712" s="7" t="str">
        <f>'NR08a-52STATE.POP'!$C711</f>
        <v>Dsl - Graders</v>
      </c>
      <c r="C712" s="13">
        <f>'NR08a-52STATE.POP'!$D711</f>
        <v>300</v>
      </c>
      <c r="D712" s="13">
        <f>'NR08a-52STATE.POP'!$E711</f>
        <v>600</v>
      </c>
      <c r="E712" s="13">
        <f>'NR08a-52STATE.POP'!$F711</f>
        <v>341.8</v>
      </c>
      <c r="F712" s="13">
        <f>'NR08a-52STATE.POP'!$G711</f>
        <v>7000</v>
      </c>
      <c r="G712" s="15">
        <f>VLOOKUP($A712,'NR08a-ACTIVITY.DAT'!$A$3:$G$500,5,FALSE)</f>
        <v>0.59</v>
      </c>
      <c r="H712" s="13">
        <f t="shared" si="11"/>
        <v>11864.406779661018</v>
      </c>
      <c r="I712" s="13">
        <f>VLOOKUP($A712,'NR08a-ACTIVITY.DAT'!$A$3:$G$500,7,FALSE)</f>
        <v>962</v>
      </c>
    </row>
    <row r="713" spans="1:9" x14ac:dyDescent="0.25">
      <c r="A713" s="6">
        <f>'NR08a-52STATE.POP'!$B712</f>
        <v>2270002048</v>
      </c>
      <c r="B713" s="7" t="str">
        <f>'NR08a-52STATE.POP'!$C712</f>
        <v>Dsl - Graders</v>
      </c>
      <c r="C713" s="13">
        <f>'NR08a-52STATE.POP'!$D712</f>
        <v>600</v>
      </c>
      <c r="D713" s="13">
        <f>'NR08a-52STATE.POP'!$E712</f>
        <v>750</v>
      </c>
      <c r="E713" s="13">
        <f>'NR08a-52STATE.POP'!$F712</f>
        <v>750</v>
      </c>
      <c r="F713" s="13">
        <f>'NR08a-52STATE.POP'!$G712</f>
        <v>7000</v>
      </c>
      <c r="G713" s="15">
        <f>VLOOKUP($A713,'NR08a-ACTIVITY.DAT'!$A$3:$G$500,5,FALSE)</f>
        <v>0.59</v>
      </c>
      <c r="H713" s="13">
        <f t="shared" si="11"/>
        <v>11864.406779661018</v>
      </c>
      <c r="I713" s="13">
        <f>VLOOKUP($A713,'NR08a-ACTIVITY.DAT'!$A$3:$G$500,7,FALSE)</f>
        <v>962</v>
      </c>
    </row>
    <row r="714" spans="1:9" x14ac:dyDescent="0.25">
      <c r="A714" s="6">
        <f>'NR08a-52STATE.POP'!$B713</f>
        <v>2270002051</v>
      </c>
      <c r="B714" s="7" t="str">
        <f>'NR08a-52STATE.POP'!$C713</f>
        <v>Dsl - Off-highway Trucks</v>
      </c>
      <c r="C714" s="13">
        <f>'NR08a-52STATE.POP'!$D713</f>
        <v>100</v>
      </c>
      <c r="D714" s="13">
        <f>'NR08a-52STATE.POP'!$E713</f>
        <v>175</v>
      </c>
      <c r="E714" s="13">
        <f>'NR08a-52STATE.POP'!$F713</f>
        <v>160.5</v>
      </c>
      <c r="F714" s="13">
        <f>'NR08a-52STATE.POP'!$G713</f>
        <v>4667</v>
      </c>
      <c r="G714" s="15">
        <f>VLOOKUP($A714,'NR08a-ACTIVITY.DAT'!$A$3:$G$500,5,FALSE)</f>
        <v>0.59</v>
      </c>
      <c r="H714" s="13">
        <f t="shared" si="11"/>
        <v>7910.1694915254238</v>
      </c>
      <c r="I714" s="13">
        <f>VLOOKUP($A714,'NR08a-ACTIVITY.DAT'!$A$3:$G$500,7,FALSE)</f>
        <v>1641</v>
      </c>
    </row>
    <row r="715" spans="1:9" x14ac:dyDescent="0.25">
      <c r="A715" s="6">
        <f>'NR08a-52STATE.POP'!$B714</f>
        <v>2270002051</v>
      </c>
      <c r="B715" s="7" t="str">
        <f>'NR08a-52STATE.POP'!$C714</f>
        <v>Dsl - Off-highway Trucks</v>
      </c>
      <c r="C715" s="13">
        <f>'NR08a-52STATE.POP'!$D714</f>
        <v>175</v>
      </c>
      <c r="D715" s="13">
        <f>'NR08a-52STATE.POP'!$E714</f>
        <v>300</v>
      </c>
      <c r="E715" s="13">
        <f>'NR08a-52STATE.POP'!$F714</f>
        <v>244.3</v>
      </c>
      <c r="F715" s="13">
        <f>'NR08a-52STATE.POP'!$G714</f>
        <v>4667</v>
      </c>
      <c r="G715" s="15">
        <f>VLOOKUP($A715,'NR08a-ACTIVITY.DAT'!$A$3:$G$500,5,FALSE)</f>
        <v>0.59</v>
      </c>
      <c r="H715" s="13">
        <f t="shared" si="11"/>
        <v>7910.1694915254238</v>
      </c>
      <c r="I715" s="13">
        <f>VLOOKUP($A715,'NR08a-ACTIVITY.DAT'!$A$3:$G$500,7,FALSE)</f>
        <v>1641</v>
      </c>
    </row>
    <row r="716" spans="1:9" x14ac:dyDescent="0.25">
      <c r="A716" s="6">
        <f>'NR08a-52STATE.POP'!$B715</f>
        <v>2270002051</v>
      </c>
      <c r="B716" s="7" t="str">
        <f>'NR08a-52STATE.POP'!$C715</f>
        <v>Dsl - Off-highway Trucks</v>
      </c>
      <c r="C716" s="13">
        <f>'NR08a-52STATE.POP'!$D715</f>
        <v>300</v>
      </c>
      <c r="D716" s="13">
        <f>'NR08a-52STATE.POP'!$E715</f>
        <v>600</v>
      </c>
      <c r="E716" s="13">
        <f>'NR08a-52STATE.POP'!$F715</f>
        <v>419.9</v>
      </c>
      <c r="F716" s="13">
        <f>'NR08a-52STATE.POP'!$G715</f>
        <v>7000</v>
      </c>
      <c r="G716" s="15">
        <f>VLOOKUP($A716,'NR08a-ACTIVITY.DAT'!$A$3:$G$500,5,FALSE)</f>
        <v>0.59</v>
      </c>
      <c r="H716" s="13">
        <f t="shared" si="11"/>
        <v>11864.406779661018</v>
      </c>
      <c r="I716" s="13">
        <f>VLOOKUP($A716,'NR08a-ACTIVITY.DAT'!$A$3:$G$500,7,FALSE)</f>
        <v>1641</v>
      </c>
    </row>
    <row r="717" spans="1:9" x14ac:dyDescent="0.25">
      <c r="A717" s="6">
        <f>'NR08a-52STATE.POP'!$B716</f>
        <v>2270002051</v>
      </c>
      <c r="B717" s="7" t="str">
        <f>'NR08a-52STATE.POP'!$C716</f>
        <v>Dsl - Off-highway Trucks</v>
      </c>
      <c r="C717" s="13">
        <f>'NR08a-52STATE.POP'!$D716</f>
        <v>600</v>
      </c>
      <c r="D717" s="13">
        <f>'NR08a-52STATE.POP'!$E716</f>
        <v>750</v>
      </c>
      <c r="E717" s="13">
        <f>'NR08a-52STATE.POP'!$F716</f>
        <v>688.1</v>
      </c>
      <c r="F717" s="13">
        <f>'NR08a-52STATE.POP'!$G716</f>
        <v>7000</v>
      </c>
      <c r="G717" s="15">
        <f>VLOOKUP($A717,'NR08a-ACTIVITY.DAT'!$A$3:$G$500,5,FALSE)</f>
        <v>0.59</v>
      </c>
      <c r="H717" s="13">
        <f t="shared" si="11"/>
        <v>11864.406779661018</v>
      </c>
      <c r="I717" s="13">
        <f>VLOOKUP($A717,'NR08a-ACTIVITY.DAT'!$A$3:$G$500,7,FALSE)</f>
        <v>1641</v>
      </c>
    </row>
    <row r="718" spans="1:9" x14ac:dyDescent="0.25">
      <c r="A718" s="6">
        <f>'NR08a-52STATE.POP'!$B717</f>
        <v>2270002051</v>
      </c>
      <c r="B718" s="7" t="str">
        <f>'NR08a-52STATE.POP'!$C717</f>
        <v>Dsl - Off-highway Trucks</v>
      </c>
      <c r="C718" s="13">
        <f>'NR08a-52STATE.POP'!$D717</f>
        <v>750</v>
      </c>
      <c r="D718" s="13">
        <f>'NR08a-52STATE.POP'!$E717</f>
        <v>1000</v>
      </c>
      <c r="E718" s="13">
        <f>'NR08a-52STATE.POP'!$F717</f>
        <v>868</v>
      </c>
      <c r="F718" s="13">
        <f>'NR08a-52STATE.POP'!$G717</f>
        <v>7000</v>
      </c>
      <c r="G718" s="15">
        <f>VLOOKUP($A718,'NR08a-ACTIVITY.DAT'!$A$3:$G$500,5,FALSE)</f>
        <v>0.59</v>
      </c>
      <c r="H718" s="13">
        <f t="shared" si="11"/>
        <v>11864.406779661018</v>
      </c>
      <c r="I718" s="13">
        <f>VLOOKUP($A718,'NR08a-ACTIVITY.DAT'!$A$3:$G$500,7,FALSE)</f>
        <v>1641</v>
      </c>
    </row>
    <row r="719" spans="1:9" x14ac:dyDescent="0.25">
      <c r="A719" s="6">
        <f>'NR08a-52STATE.POP'!$B718</f>
        <v>2270002051</v>
      </c>
      <c r="B719" s="7" t="str">
        <f>'NR08a-52STATE.POP'!$C718</f>
        <v>Dsl - Off-highway Trucks</v>
      </c>
      <c r="C719" s="13">
        <f>'NR08a-52STATE.POP'!$D718</f>
        <v>1000</v>
      </c>
      <c r="D719" s="13">
        <f>'NR08a-52STATE.POP'!$E718</f>
        <v>1200</v>
      </c>
      <c r="E719" s="13">
        <f>'NR08a-52STATE.POP'!$F718</f>
        <v>1153</v>
      </c>
      <c r="F719" s="13">
        <f>'NR08a-52STATE.POP'!$G718</f>
        <v>7000</v>
      </c>
      <c r="G719" s="15">
        <f>VLOOKUP($A719,'NR08a-ACTIVITY.DAT'!$A$3:$G$500,5,FALSE)</f>
        <v>0.59</v>
      </c>
      <c r="H719" s="13">
        <f t="shared" si="11"/>
        <v>11864.406779661018</v>
      </c>
      <c r="I719" s="13">
        <f>VLOOKUP($A719,'NR08a-ACTIVITY.DAT'!$A$3:$G$500,7,FALSE)</f>
        <v>1641</v>
      </c>
    </row>
    <row r="720" spans="1:9" x14ac:dyDescent="0.25">
      <c r="A720" s="6">
        <f>'NR08a-52STATE.POP'!$B719</f>
        <v>2270002051</v>
      </c>
      <c r="B720" s="7" t="str">
        <f>'NR08a-52STATE.POP'!$C719</f>
        <v>Dsl - Off-highway Trucks</v>
      </c>
      <c r="C720" s="13">
        <f>'NR08a-52STATE.POP'!$D719</f>
        <v>1200</v>
      </c>
      <c r="D720" s="13">
        <f>'NR08a-52STATE.POP'!$E719</f>
        <v>2000</v>
      </c>
      <c r="E720" s="13">
        <f>'NR08a-52STATE.POP'!$F719</f>
        <v>1787</v>
      </c>
      <c r="F720" s="13">
        <f>'NR08a-52STATE.POP'!$G719</f>
        <v>7000</v>
      </c>
      <c r="G720" s="15">
        <f>VLOOKUP($A720,'NR08a-ACTIVITY.DAT'!$A$3:$G$500,5,FALSE)</f>
        <v>0.59</v>
      </c>
      <c r="H720" s="13">
        <f t="shared" si="11"/>
        <v>11864.406779661018</v>
      </c>
      <c r="I720" s="13">
        <f>VLOOKUP($A720,'NR08a-ACTIVITY.DAT'!$A$3:$G$500,7,FALSE)</f>
        <v>1641</v>
      </c>
    </row>
    <row r="721" spans="1:9" x14ac:dyDescent="0.25">
      <c r="A721" s="6">
        <f>'NR08a-52STATE.POP'!$B720</f>
        <v>2270002051</v>
      </c>
      <c r="B721" s="7" t="str">
        <f>'NR08a-52STATE.POP'!$C720</f>
        <v>Dsl - Off-highway Trucks</v>
      </c>
      <c r="C721" s="13">
        <f>'NR08a-52STATE.POP'!$D720</f>
        <v>2000</v>
      </c>
      <c r="D721" s="13">
        <f>'NR08a-52STATE.POP'!$E720</f>
        <v>3000</v>
      </c>
      <c r="E721" s="13">
        <f>'NR08a-52STATE.POP'!$F720</f>
        <v>2424</v>
      </c>
      <c r="F721" s="13">
        <f>'NR08a-52STATE.POP'!$G720</f>
        <v>7000</v>
      </c>
      <c r="G721" s="15">
        <f>VLOOKUP($A721,'NR08a-ACTIVITY.DAT'!$A$3:$G$500,5,FALSE)</f>
        <v>0.59</v>
      </c>
      <c r="H721" s="13">
        <f t="shared" si="11"/>
        <v>11864.406779661018</v>
      </c>
      <c r="I721" s="13">
        <f>VLOOKUP($A721,'NR08a-ACTIVITY.DAT'!$A$3:$G$500,7,FALSE)</f>
        <v>1641</v>
      </c>
    </row>
    <row r="722" spans="1:9" x14ac:dyDescent="0.25">
      <c r="A722" s="6">
        <f>'NR08a-52STATE.POP'!$B721</f>
        <v>2270002054</v>
      </c>
      <c r="B722" s="7" t="str">
        <f>'NR08a-52STATE.POP'!$C721</f>
        <v>Dsl - Crushing/Proc. Equipment</v>
      </c>
      <c r="C722" s="13">
        <f>'NR08a-52STATE.POP'!$D721</f>
        <v>16</v>
      </c>
      <c r="D722" s="13">
        <f>'NR08a-52STATE.POP'!$E721</f>
        <v>25</v>
      </c>
      <c r="E722" s="13">
        <f>'NR08a-52STATE.POP'!$F721</f>
        <v>20.420000000000002</v>
      </c>
      <c r="F722" s="13">
        <f>'NR08a-52STATE.POP'!$G721</f>
        <v>2500</v>
      </c>
      <c r="G722" s="15">
        <f>VLOOKUP($A722,'NR08a-ACTIVITY.DAT'!$A$3:$G$500,5,FALSE)</f>
        <v>0.43</v>
      </c>
      <c r="H722" s="13">
        <f t="shared" si="11"/>
        <v>5813.9534883720935</v>
      </c>
      <c r="I722" s="13">
        <f>VLOOKUP($A722,'NR08a-ACTIVITY.DAT'!$A$3:$G$500,7,FALSE)</f>
        <v>955</v>
      </c>
    </row>
    <row r="723" spans="1:9" x14ac:dyDescent="0.25">
      <c r="A723" s="6">
        <f>'NR08a-52STATE.POP'!$B722</f>
        <v>2270002054</v>
      </c>
      <c r="B723" s="7" t="str">
        <f>'NR08a-52STATE.POP'!$C722</f>
        <v>Dsl - Crushing/Proc. Equipment</v>
      </c>
      <c r="C723" s="13">
        <f>'NR08a-52STATE.POP'!$D722</f>
        <v>25</v>
      </c>
      <c r="D723" s="13">
        <f>'NR08a-52STATE.POP'!$E722</f>
        <v>40</v>
      </c>
      <c r="E723" s="13">
        <f>'NR08a-52STATE.POP'!$F722</f>
        <v>32.1</v>
      </c>
      <c r="F723" s="13">
        <f>'NR08a-52STATE.POP'!$G722</f>
        <v>2500</v>
      </c>
      <c r="G723" s="15">
        <f>VLOOKUP($A723,'NR08a-ACTIVITY.DAT'!$A$3:$G$500,5,FALSE)</f>
        <v>0.43</v>
      </c>
      <c r="H723" s="13">
        <f t="shared" si="11"/>
        <v>5813.9534883720935</v>
      </c>
      <c r="I723" s="13">
        <f>VLOOKUP($A723,'NR08a-ACTIVITY.DAT'!$A$3:$G$500,7,FALSE)</f>
        <v>955</v>
      </c>
    </row>
    <row r="724" spans="1:9" x14ac:dyDescent="0.25">
      <c r="A724" s="6">
        <f>'NR08a-52STATE.POP'!$B723</f>
        <v>2270002054</v>
      </c>
      <c r="B724" s="7" t="str">
        <f>'NR08a-52STATE.POP'!$C723</f>
        <v>Dsl - Crushing/Proc. Equipment</v>
      </c>
      <c r="C724" s="13">
        <f>'NR08a-52STATE.POP'!$D723</f>
        <v>40</v>
      </c>
      <c r="D724" s="13">
        <f>'NR08a-52STATE.POP'!$E723</f>
        <v>50</v>
      </c>
      <c r="E724" s="13">
        <f>'NR08a-52STATE.POP'!$F723</f>
        <v>45.6</v>
      </c>
      <c r="F724" s="13">
        <f>'NR08a-52STATE.POP'!$G723</f>
        <v>2500</v>
      </c>
      <c r="G724" s="15">
        <f>VLOOKUP($A724,'NR08a-ACTIVITY.DAT'!$A$3:$G$500,5,FALSE)</f>
        <v>0.43</v>
      </c>
      <c r="H724" s="13">
        <f t="shared" si="11"/>
        <v>5813.9534883720935</v>
      </c>
      <c r="I724" s="13">
        <f>VLOOKUP($A724,'NR08a-ACTIVITY.DAT'!$A$3:$G$500,7,FALSE)</f>
        <v>955</v>
      </c>
    </row>
    <row r="725" spans="1:9" x14ac:dyDescent="0.25">
      <c r="A725" s="6">
        <f>'NR08a-52STATE.POP'!$B724</f>
        <v>2270002054</v>
      </c>
      <c r="B725" s="7" t="str">
        <f>'NR08a-52STATE.POP'!$C724</f>
        <v>Dsl - Crushing/Proc. Equipment</v>
      </c>
      <c r="C725" s="13">
        <f>'NR08a-52STATE.POP'!$D724</f>
        <v>50</v>
      </c>
      <c r="D725" s="13">
        <f>'NR08a-52STATE.POP'!$E724</f>
        <v>75</v>
      </c>
      <c r="E725" s="13">
        <f>'NR08a-52STATE.POP'!$F724</f>
        <v>60.74</v>
      </c>
      <c r="F725" s="13">
        <f>'NR08a-52STATE.POP'!$G724</f>
        <v>4667</v>
      </c>
      <c r="G725" s="15">
        <f>VLOOKUP($A725,'NR08a-ACTIVITY.DAT'!$A$3:$G$500,5,FALSE)</f>
        <v>0.43</v>
      </c>
      <c r="H725" s="13">
        <f t="shared" si="11"/>
        <v>10853.488372093023</v>
      </c>
      <c r="I725" s="13">
        <f>VLOOKUP($A725,'NR08a-ACTIVITY.DAT'!$A$3:$G$500,7,FALSE)</f>
        <v>955</v>
      </c>
    </row>
    <row r="726" spans="1:9" x14ac:dyDescent="0.25">
      <c r="A726" s="6">
        <f>'NR08a-52STATE.POP'!$B725</f>
        <v>2270002054</v>
      </c>
      <c r="B726" s="7" t="str">
        <f>'NR08a-52STATE.POP'!$C725</f>
        <v>Dsl - Crushing/Proc. Equipment</v>
      </c>
      <c r="C726" s="13">
        <f>'NR08a-52STATE.POP'!$D725</f>
        <v>75</v>
      </c>
      <c r="D726" s="13">
        <f>'NR08a-52STATE.POP'!$E725</f>
        <v>100</v>
      </c>
      <c r="E726" s="13">
        <f>'NR08a-52STATE.POP'!$F725</f>
        <v>88.98</v>
      </c>
      <c r="F726" s="13">
        <f>'NR08a-52STATE.POP'!$G725</f>
        <v>4667</v>
      </c>
      <c r="G726" s="15">
        <f>VLOOKUP($A726,'NR08a-ACTIVITY.DAT'!$A$3:$G$500,5,FALSE)</f>
        <v>0.43</v>
      </c>
      <c r="H726" s="13">
        <f t="shared" si="11"/>
        <v>10853.488372093023</v>
      </c>
      <c r="I726" s="13">
        <f>VLOOKUP($A726,'NR08a-ACTIVITY.DAT'!$A$3:$G$500,7,FALSE)</f>
        <v>955</v>
      </c>
    </row>
    <row r="727" spans="1:9" x14ac:dyDescent="0.25">
      <c r="A727" s="6">
        <f>'NR08a-52STATE.POP'!$B726</f>
        <v>2270002054</v>
      </c>
      <c r="B727" s="7" t="str">
        <f>'NR08a-52STATE.POP'!$C726</f>
        <v>Dsl - Crushing/Proc. Equipment</v>
      </c>
      <c r="C727" s="13">
        <f>'NR08a-52STATE.POP'!$D726</f>
        <v>100</v>
      </c>
      <c r="D727" s="13">
        <f>'NR08a-52STATE.POP'!$E726</f>
        <v>175</v>
      </c>
      <c r="E727" s="13">
        <f>'NR08a-52STATE.POP'!$F726</f>
        <v>132.30000000000001</v>
      </c>
      <c r="F727" s="13">
        <f>'NR08a-52STATE.POP'!$G726</f>
        <v>4667</v>
      </c>
      <c r="G727" s="15">
        <f>VLOOKUP($A727,'NR08a-ACTIVITY.DAT'!$A$3:$G$500,5,FALSE)</f>
        <v>0.43</v>
      </c>
      <c r="H727" s="13">
        <f t="shared" si="11"/>
        <v>10853.488372093023</v>
      </c>
      <c r="I727" s="13">
        <f>VLOOKUP($A727,'NR08a-ACTIVITY.DAT'!$A$3:$G$500,7,FALSE)</f>
        <v>955</v>
      </c>
    </row>
    <row r="728" spans="1:9" x14ac:dyDescent="0.25">
      <c r="A728" s="6">
        <f>'NR08a-52STATE.POP'!$B727</f>
        <v>2270002054</v>
      </c>
      <c r="B728" s="7" t="str">
        <f>'NR08a-52STATE.POP'!$C727</f>
        <v>Dsl - Crushing/Proc. Equipment</v>
      </c>
      <c r="C728" s="13">
        <f>'NR08a-52STATE.POP'!$D727</f>
        <v>175</v>
      </c>
      <c r="D728" s="13">
        <f>'NR08a-52STATE.POP'!$E727</f>
        <v>300</v>
      </c>
      <c r="E728" s="13">
        <f>'NR08a-52STATE.POP'!$F727</f>
        <v>241.3</v>
      </c>
      <c r="F728" s="13">
        <f>'NR08a-52STATE.POP'!$G727</f>
        <v>4667</v>
      </c>
      <c r="G728" s="15">
        <f>VLOOKUP($A728,'NR08a-ACTIVITY.DAT'!$A$3:$G$500,5,FALSE)</f>
        <v>0.43</v>
      </c>
      <c r="H728" s="13">
        <f t="shared" si="11"/>
        <v>10853.488372093023</v>
      </c>
      <c r="I728" s="13">
        <f>VLOOKUP($A728,'NR08a-ACTIVITY.DAT'!$A$3:$G$500,7,FALSE)</f>
        <v>955</v>
      </c>
    </row>
    <row r="729" spans="1:9" x14ac:dyDescent="0.25">
      <c r="A729" s="6">
        <f>'NR08a-52STATE.POP'!$B728</f>
        <v>2270002054</v>
      </c>
      <c r="B729" s="7" t="str">
        <f>'NR08a-52STATE.POP'!$C728</f>
        <v>Dsl - Crushing/Proc. Equipment</v>
      </c>
      <c r="C729" s="13">
        <f>'NR08a-52STATE.POP'!$D728</f>
        <v>300</v>
      </c>
      <c r="D729" s="13">
        <f>'NR08a-52STATE.POP'!$E728</f>
        <v>600</v>
      </c>
      <c r="E729" s="13">
        <f>'NR08a-52STATE.POP'!$F728</f>
        <v>423.2</v>
      </c>
      <c r="F729" s="13">
        <f>'NR08a-52STATE.POP'!$G728</f>
        <v>7000</v>
      </c>
      <c r="G729" s="15">
        <f>VLOOKUP($A729,'NR08a-ACTIVITY.DAT'!$A$3:$G$500,5,FALSE)</f>
        <v>0.43</v>
      </c>
      <c r="H729" s="13">
        <f t="shared" si="11"/>
        <v>16279.069767441861</v>
      </c>
      <c r="I729" s="13">
        <f>VLOOKUP($A729,'NR08a-ACTIVITY.DAT'!$A$3:$G$500,7,FALSE)</f>
        <v>955</v>
      </c>
    </row>
    <row r="730" spans="1:9" x14ac:dyDescent="0.25">
      <c r="A730" s="6">
        <f>'NR08a-52STATE.POP'!$B729</f>
        <v>2270002054</v>
      </c>
      <c r="B730" s="7" t="str">
        <f>'NR08a-52STATE.POP'!$C729</f>
        <v>Dsl - Crushing/Proc. Equipment</v>
      </c>
      <c r="C730" s="13">
        <f>'NR08a-52STATE.POP'!$D729</f>
        <v>600</v>
      </c>
      <c r="D730" s="13">
        <f>'NR08a-52STATE.POP'!$E729</f>
        <v>750</v>
      </c>
      <c r="E730" s="13">
        <f>'NR08a-52STATE.POP'!$F729</f>
        <v>666.3</v>
      </c>
      <c r="F730" s="13">
        <f>'NR08a-52STATE.POP'!$G729</f>
        <v>7000</v>
      </c>
      <c r="G730" s="15">
        <f>VLOOKUP($A730,'NR08a-ACTIVITY.DAT'!$A$3:$G$500,5,FALSE)</f>
        <v>0.43</v>
      </c>
      <c r="H730" s="13">
        <f t="shared" si="11"/>
        <v>16279.069767441861</v>
      </c>
      <c r="I730" s="13">
        <f>VLOOKUP($A730,'NR08a-ACTIVITY.DAT'!$A$3:$G$500,7,FALSE)</f>
        <v>955</v>
      </c>
    </row>
    <row r="731" spans="1:9" x14ac:dyDescent="0.25">
      <c r="A731" s="6">
        <f>'NR08a-52STATE.POP'!$B730</f>
        <v>2270002054</v>
      </c>
      <c r="B731" s="7" t="str">
        <f>'NR08a-52STATE.POP'!$C730</f>
        <v>Dsl - Crushing/Proc. Equipment</v>
      </c>
      <c r="C731" s="13">
        <f>'NR08a-52STATE.POP'!$D730</f>
        <v>750</v>
      </c>
      <c r="D731" s="13">
        <f>'NR08a-52STATE.POP'!$E730</f>
        <v>1000</v>
      </c>
      <c r="E731" s="13">
        <f>'NR08a-52STATE.POP'!$F730</f>
        <v>920</v>
      </c>
      <c r="F731" s="13">
        <f>'NR08a-52STATE.POP'!$G730</f>
        <v>7000</v>
      </c>
      <c r="G731" s="15">
        <f>VLOOKUP($A731,'NR08a-ACTIVITY.DAT'!$A$3:$G$500,5,FALSE)</f>
        <v>0.43</v>
      </c>
      <c r="H731" s="13">
        <f t="shared" si="11"/>
        <v>16279.069767441861</v>
      </c>
      <c r="I731" s="13">
        <f>VLOOKUP($A731,'NR08a-ACTIVITY.DAT'!$A$3:$G$500,7,FALSE)</f>
        <v>955</v>
      </c>
    </row>
    <row r="732" spans="1:9" x14ac:dyDescent="0.25">
      <c r="A732" s="6">
        <f>'NR08a-52STATE.POP'!$B731</f>
        <v>2270002057</v>
      </c>
      <c r="B732" s="7" t="str">
        <f>'NR08a-52STATE.POP'!$C731</f>
        <v>Dsl - Rough Terrain Forklifts</v>
      </c>
      <c r="C732" s="13">
        <f>'NR08a-52STATE.POP'!$D731</f>
        <v>11</v>
      </c>
      <c r="D732" s="13">
        <f>'NR08a-52STATE.POP'!$E731</f>
        <v>16</v>
      </c>
      <c r="E732" s="13">
        <f>'NR08a-52STATE.POP'!$F731</f>
        <v>13.5</v>
      </c>
      <c r="F732" s="13">
        <f>'NR08a-52STATE.POP'!$G731</f>
        <v>2500</v>
      </c>
      <c r="G732" s="15">
        <f>VLOOKUP($A732,'NR08a-ACTIVITY.DAT'!$A$3:$G$500,5,FALSE)</f>
        <v>0.59</v>
      </c>
      <c r="H732" s="13">
        <f t="shared" si="11"/>
        <v>4237.2881355932204</v>
      </c>
      <c r="I732" s="13">
        <f>VLOOKUP($A732,'NR08a-ACTIVITY.DAT'!$A$3:$G$500,7,FALSE)</f>
        <v>662</v>
      </c>
    </row>
    <row r="733" spans="1:9" x14ac:dyDescent="0.25">
      <c r="A733" s="6">
        <f>'NR08a-52STATE.POP'!$B732</f>
        <v>2270002057</v>
      </c>
      <c r="B733" s="7" t="str">
        <f>'NR08a-52STATE.POP'!$C732</f>
        <v>Dsl - Rough Terrain Forklifts</v>
      </c>
      <c r="C733" s="13">
        <f>'NR08a-52STATE.POP'!$D732</f>
        <v>16</v>
      </c>
      <c r="D733" s="13">
        <f>'NR08a-52STATE.POP'!$E732</f>
        <v>25</v>
      </c>
      <c r="E733" s="13">
        <f>'NR08a-52STATE.POP'!$F732</f>
        <v>22.45</v>
      </c>
      <c r="F733" s="13">
        <f>'NR08a-52STATE.POP'!$G732</f>
        <v>2500</v>
      </c>
      <c r="G733" s="15">
        <f>VLOOKUP($A733,'NR08a-ACTIVITY.DAT'!$A$3:$G$500,5,FALSE)</f>
        <v>0.59</v>
      </c>
      <c r="H733" s="13">
        <f t="shared" si="11"/>
        <v>4237.2881355932204</v>
      </c>
      <c r="I733" s="13">
        <f>VLOOKUP($A733,'NR08a-ACTIVITY.DAT'!$A$3:$G$500,7,FALSE)</f>
        <v>662</v>
      </c>
    </row>
    <row r="734" spans="1:9" x14ac:dyDescent="0.25">
      <c r="A734" s="6">
        <f>'NR08a-52STATE.POP'!$B733</f>
        <v>2270002057</v>
      </c>
      <c r="B734" s="7" t="str">
        <f>'NR08a-52STATE.POP'!$C733</f>
        <v>Dsl - Rough Terrain Forklifts</v>
      </c>
      <c r="C734" s="13">
        <f>'NR08a-52STATE.POP'!$D733</f>
        <v>25</v>
      </c>
      <c r="D734" s="13">
        <f>'NR08a-52STATE.POP'!$E733</f>
        <v>40</v>
      </c>
      <c r="E734" s="13">
        <f>'NR08a-52STATE.POP'!$F733</f>
        <v>33.36</v>
      </c>
      <c r="F734" s="13">
        <f>'NR08a-52STATE.POP'!$G733</f>
        <v>2500</v>
      </c>
      <c r="G734" s="15">
        <f>VLOOKUP($A734,'NR08a-ACTIVITY.DAT'!$A$3:$G$500,5,FALSE)</f>
        <v>0.59</v>
      </c>
      <c r="H734" s="13">
        <f t="shared" si="11"/>
        <v>4237.2881355932204</v>
      </c>
      <c r="I734" s="13">
        <f>VLOOKUP($A734,'NR08a-ACTIVITY.DAT'!$A$3:$G$500,7,FALSE)</f>
        <v>662</v>
      </c>
    </row>
    <row r="735" spans="1:9" x14ac:dyDescent="0.25">
      <c r="A735" s="6">
        <f>'NR08a-52STATE.POP'!$B734</f>
        <v>2270002057</v>
      </c>
      <c r="B735" s="7" t="str">
        <f>'NR08a-52STATE.POP'!$C734</f>
        <v>Dsl - Rough Terrain Forklifts</v>
      </c>
      <c r="C735" s="13">
        <f>'NR08a-52STATE.POP'!$D734</f>
        <v>40</v>
      </c>
      <c r="D735" s="13">
        <f>'NR08a-52STATE.POP'!$E734</f>
        <v>50</v>
      </c>
      <c r="E735" s="13">
        <f>'NR08a-52STATE.POP'!$F734</f>
        <v>45.06</v>
      </c>
      <c r="F735" s="13">
        <f>'NR08a-52STATE.POP'!$G734</f>
        <v>2500</v>
      </c>
      <c r="G735" s="15">
        <f>VLOOKUP($A735,'NR08a-ACTIVITY.DAT'!$A$3:$G$500,5,FALSE)</f>
        <v>0.59</v>
      </c>
      <c r="H735" s="13">
        <f t="shared" si="11"/>
        <v>4237.2881355932204</v>
      </c>
      <c r="I735" s="13">
        <f>VLOOKUP($A735,'NR08a-ACTIVITY.DAT'!$A$3:$G$500,7,FALSE)</f>
        <v>662</v>
      </c>
    </row>
    <row r="736" spans="1:9" x14ac:dyDescent="0.25">
      <c r="A736" s="6">
        <f>'NR08a-52STATE.POP'!$B735</f>
        <v>2270002057</v>
      </c>
      <c r="B736" s="7" t="str">
        <f>'NR08a-52STATE.POP'!$C735</f>
        <v>Dsl - Rough Terrain Forklifts</v>
      </c>
      <c r="C736" s="13">
        <f>'NR08a-52STATE.POP'!$D735</f>
        <v>50</v>
      </c>
      <c r="D736" s="13">
        <f>'NR08a-52STATE.POP'!$E735</f>
        <v>75</v>
      </c>
      <c r="E736" s="13">
        <f>'NR08a-52STATE.POP'!$F735</f>
        <v>61.42</v>
      </c>
      <c r="F736" s="13">
        <f>'NR08a-52STATE.POP'!$G735</f>
        <v>4667</v>
      </c>
      <c r="G736" s="15">
        <f>VLOOKUP($A736,'NR08a-ACTIVITY.DAT'!$A$3:$G$500,5,FALSE)</f>
        <v>0.59</v>
      </c>
      <c r="H736" s="13">
        <f t="shared" si="11"/>
        <v>7910.1694915254238</v>
      </c>
      <c r="I736" s="13">
        <f>VLOOKUP($A736,'NR08a-ACTIVITY.DAT'!$A$3:$G$500,7,FALSE)</f>
        <v>662</v>
      </c>
    </row>
    <row r="737" spans="1:9" x14ac:dyDescent="0.25">
      <c r="A737" s="6">
        <f>'NR08a-52STATE.POP'!$B736</f>
        <v>2270002057</v>
      </c>
      <c r="B737" s="7" t="str">
        <f>'NR08a-52STATE.POP'!$C736</f>
        <v>Dsl - Rough Terrain Forklifts</v>
      </c>
      <c r="C737" s="13">
        <f>'NR08a-52STATE.POP'!$D736</f>
        <v>75</v>
      </c>
      <c r="D737" s="13">
        <f>'NR08a-52STATE.POP'!$E736</f>
        <v>100</v>
      </c>
      <c r="E737" s="13">
        <f>'NR08a-52STATE.POP'!$F736</f>
        <v>85.6</v>
      </c>
      <c r="F737" s="13">
        <f>'NR08a-52STATE.POP'!$G736</f>
        <v>4667</v>
      </c>
      <c r="G737" s="15">
        <f>VLOOKUP($A737,'NR08a-ACTIVITY.DAT'!$A$3:$G$500,5,FALSE)</f>
        <v>0.59</v>
      </c>
      <c r="H737" s="13">
        <f t="shared" si="11"/>
        <v>7910.1694915254238</v>
      </c>
      <c r="I737" s="13">
        <f>VLOOKUP($A737,'NR08a-ACTIVITY.DAT'!$A$3:$G$500,7,FALSE)</f>
        <v>662</v>
      </c>
    </row>
    <row r="738" spans="1:9" x14ac:dyDescent="0.25">
      <c r="A738" s="6">
        <f>'NR08a-52STATE.POP'!$B737</f>
        <v>2270002057</v>
      </c>
      <c r="B738" s="7" t="str">
        <f>'NR08a-52STATE.POP'!$C737</f>
        <v>Dsl - Rough Terrain Forklifts</v>
      </c>
      <c r="C738" s="13">
        <f>'NR08a-52STATE.POP'!$D737</f>
        <v>100</v>
      </c>
      <c r="D738" s="13">
        <f>'NR08a-52STATE.POP'!$E737</f>
        <v>175</v>
      </c>
      <c r="E738" s="13">
        <f>'NR08a-52STATE.POP'!$F737</f>
        <v>126</v>
      </c>
      <c r="F738" s="13">
        <f>'NR08a-52STATE.POP'!$G737</f>
        <v>4667</v>
      </c>
      <c r="G738" s="15">
        <f>VLOOKUP($A738,'NR08a-ACTIVITY.DAT'!$A$3:$G$500,5,FALSE)</f>
        <v>0.59</v>
      </c>
      <c r="H738" s="13">
        <f t="shared" si="11"/>
        <v>7910.1694915254238</v>
      </c>
      <c r="I738" s="13">
        <f>VLOOKUP($A738,'NR08a-ACTIVITY.DAT'!$A$3:$G$500,7,FALSE)</f>
        <v>662</v>
      </c>
    </row>
    <row r="739" spans="1:9" x14ac:dyDescent="0.25">
      <c r="A739" s="6">
        <f>'NR08a-52STATE.POP'!$B738</f>
        <v>2270002057</v>
      </c>
      <c r="B739" s="7" t="str">
        <f>'NR08a-52STATE.POP'!$C738</f>
        <v>Dsl - Rough Terrain Forklifts</v>
      </c>
      <c r="C739" s="13">
        <f>'NR08a-52STATE.POP'!$D738</f>
        <v>175</v>
      </c>
      <c r="D739" s="13">
        <f>'NR08a-52STATE.POP'!$E738</f>
        <v>300</v>
      </c>
      <c r="E739" s="13">
        <f>'NR08a-52STATE.POP'!$F738</f>
        <v>229.1</v>
      </c>
      <c r="F739" s="13">
        <f>'NR08a-52STATE.POP'!$G738</f>
        <v>4667</v>
      </c>
      <c r="G739" s="15">
        <f>VLOOKUP($A739,'NR08a-ACTIVITY.DAT'!$A$3:$G$500,5,FALSE)</f>
        <v>0.59</v>
      </c>
      <c r="H739" s="13">
        <f t="shared" si="11"/>
        <v>7910.1694915254238</v>
      </c>
      <c r="I739" s="13">
        <f>VLOOKUP($A739,'NR08a-ACTIVITY.DAT'!$A$3:$G$500,7,FALSE)</f>
        <v>662</v>
      </c>
    </row>
    <row r="740" spans="1:9" x14ac:dyDescent="0.25">
      <c r="A740" s="6">
        <f>'NR08a-52STATE.POP'!$B739</f>
        <v>2270002057</v>
      </c>
      <c r="B740" s="7" t="str">
        <f>'NR08a-52STATE.POP'!$C739</f>
        <v>Dsl - Rough Terrain Forklifts</v>
      </c>
      <c r="C740" s="13">
        <f>'NR08a-52STATE.POP'!$D739</f>
        <v>300</v>
      </c>
      <c r="D740" s="13">
        <f>'NR08a-52STATE.POP'!$E739</f>
        <v>600</v>
      </c>
      <c r="E740" s="13">
        <f>'NR08a-52STATE.POP'!$F739</f>
        <v>346.1</v>
      </c>
      <c r="F740" s="13">
        <f>'NR08a-52STATE.POP'!$G739</f>
        <v>7000</v>
      </c>
      <c r="G740" s="15">
        <f>VLOOKUP($A740,'NR08a-ACTIVITY.DAT'!$A$3:$G$500,5,FALSE)</f>
        <v>0.59</v>
      </c>
      <c r="H740" s="13">
        <f t="shared" si="11"/>
        <v>11864.406779661018</v>
      </c>
      <c r="I740" s="13">
        <f>VLOOKUP($A740,'NR08a-ACTIVITY.DAT'!$A$3:$G$500,7,FALSE)</f>
        <v>662</v>
      </c>
    </row>
    <row r="741" spans="1:9" x14ac:dyDescent="0.25">
      <c r="A741" s="6">
        <f>'NR08a-52STATE.POP'!$B740</f>
        <v>2270002060</v>
      </c>
      <c r="B741" s="7" t="str">
        <f>'NR08a-52STATE.POP'!$C740</f>
        <v>Dsl - Rubber Tire Loaders</v>
      </c>
      <c r="C741" s="13">
        <f>'NR08a-52STATE.POP'!$D740</f>
        <v>6</v>
      </c>
      <c r="D741" s="13">
        <f>'NR08a-52STATE.POP'!$E740</f>
        <v>11</v>
      </c>
      <c r="E741" s="13">
        <f>'NR08a-52STATE.POP'!$F740</f>
        <v>8.3360000000000003</v>
      </c>
      <c r="F741" s="13">
        <f>'NR08a-52STATE.POP'!$G740</f>
        <v>2500</v>
      </c>
      <c r="G741" s="15">
        <f>VLOOKUP($A741,'NR08a-ACTIVITY.DAT'!$A$3:$G$500,5,FALSE)</f>
        <v>0.59</v>
      </c>
      <c r="H741" s="13">
        <f t="shared" si="11"/>
        <v>4237.2881355932204</v>
      </c>
      <c r="I741" s="13">
        <f>VLOOKUP($A741,'NR08a-ACTIVITY.DAT'!$A$3:$G$500,7,FALSE)</f>
        <v>761</v>
      </c>
    </row>
    <row r="742" spans="1:9" x14ac:dyDescent="0.25">
      <c r="A742" s="6">
        <f>'NR08a-52STATE.POP'!$B741</f>
        <v>2270002060</v>
      </c>
      <c r="B742" s="7" t="str">
        <f>'NR08a-52STATE.POP'!$C741</f>
        <v>Dsl - Rubber Tire Loaders</v>
      </c>
      <c r="C742" s="13">
        <f>'NR08a-52STATE.POP'!$D741</f>
        <v>11</v>
      </c>
      <c r="D742" s="13">
        <f>'NR08a-52STATE.POP'!$E741</f>
        <v>16</v>
      </c>
      <c r="E742" s="13">
        <f>'NR08a-52STATE.POP'!$F741</f>
        <v>15.4</v>
      </c>
      <c r="F742" s="13">
        <f>'NR08a-52STATE.POP'!$G741</f>
        <v>2500</v>
      </c>
      <c r="G742" s="15">
        <f>VLOOKUP($A742,'NR08a-ACTIVITY.DAT'!$A$3:$G$500,5,FALSE)</f>
        <v>0.59</v>
      </c>
      <c r="H742" s="13">
        <f t="shared" si="11"/>
        <v>4237.2881355932204</v>
      </c>
      <c r="I742" s="13">
        <f>VLOOKUP($A742,'NR08a-ACTIVITY.DAT'!$A$3:$G$500,7,FALSE)</f>
        <v>761</v>
      </c>
    </row>
    <row r="743" spans="1:9" x14ac:dyDescent="0.25">
      <c r="A743" s="6">
        <f>'NR08a-52STATE.POP'!$B742</f>
        <v>2270002060</v>
      </c>
      <c r="B743" s="7" t="str">
        <f>'NR08a-52STATE.POP'!$C742</f>
        <v>Dsl - Rubber Tire Loaders</v>
      </c>
      <c r="C743" s="13">
        <f>'NR08a-52STATE.POP'!$D742</f>
        <v>16</v>
      </c>
      <c r="D743" s="13">
        <f>'NR08a-52STATE.POP'!$E742</f>
        <v>25</v>
      </c>
      <c r="E743" s="13">
        <f>'NR08a-52STATE.POP'!$F742</f>
        <v>22.83</v>
      </c>
      <c r="F743" s="13">
        <f>'NR08a-52STATE.POP'!$G742</f>
        <v>2500</v>
      </c>
      <c r="G743" s="15">
        <f>VLOOKUP($A743,'NR08a-ACTIVITY.DAT'!$A$3:$G$500,5,FALSE)</f>
        <v>0.59</v>
      </c>
      <c r="H743" s="13">
        <f t="shared" si="11"/>
        <v>4237.2881355932204</v>
      </c>
      <c r="I743" s="13">
        <f>VLOOKUP($A743,'NR08a-ACTIVITY.DAT'!$A$3:$G$500,7,FALSE)</f>
        <v>761</v>
      </c>
    </row>
    <row r="744" spans="1:9" x14ac:dyDescent="0.25">
      <c r="A744" s="6">
        <f>'NR08a-52STATE.POP'!$B743</f>
        <v>2270002060</v>
      </c>
      <c r="B744" s="7" t="str">
        <f>'NR08a-52STATE.POP'!$C743</f>
        <v>Dsl - Rubber Tire Loaders</v>
      </c>
      <c r="C744" s="13">
        <f>'NR08a-52STATE.POP'!$D743</f>
        <v>25</v>
      </c>
      <c r="D744" s="13">
        <f>'NR08a-52STATE.POP'!$E743</f>
        <v>40</v>
      </c>
      <c r="E744" s="13">
        <f>'NR08a-52STATE.POP'!$F743</f>
        <v>34.380000000000003</v>
      </c>
      <c r="F744" s="13">
        <f>'NR08a-52STATE.POP'!$G743</f>
        <v>2500</v>
      </c>
      <c r="G744" s="15">
        <f>VLOOKUP($A744,'NR08a-ACTIVITY.DAT'!$A$3:$G$500,5,FALSE)</f>
        <v>0.59</v>
      </c>
      <c r="H744" s="13">
        <f t="shared" si="11"/>
        <v>4237.2881355932204</v>
      </c>
      <c r="I744" s="13">
        <f>VLOOKUP($A744,'NR08a-ACTIVITY.DAT'!$A$3:$G$500,7,FALSE)</f>
        <v>761</v>
      </c>
    </row>
    <row r="745" spans="1:9" x14ac:dyDescent="0.25">
      <c r="A745" s="6">
        <f>'NR08a-52STATE.POP'!$B744</f>
        <v>2270002060</v>
      </c>
      <c r="B745" s="7" t="str">
        <f>'NR08a-52STATE.POP'!$C744</f>
        <v>Dsl - Rubber Tire Loaders</v>
      </c>
      <c r="C745" s="13">
        <f>'NR08a-52STATE.POP'!$D744</f>
        <v>40</v>
      </c>
      <c r="D745" s="13">
        <f>'NR08a-52STATE.POP'!$E744</f>
        <v>50</v>
      </c>
      <c r="E745" s="13">
        <f>'NR08a-52STATE.POP'!$F744</f>
        <v>45.44</v>
      </c>
      <c r="F745" s="13">
        <f>'NR08a-52STATE.POP'!$G744</f>
        <v>2500</v>
      </c>
      <c r="G745" s="15">
        <f>VLOOKUP($A745,'NR08a-ACTIVITY.DAT'!$A$3:$G$500,5,FALSE)</f>
        <v>0.59</v>
      </c>
      <c r="H745" s="13">
        <f t="shared" si="11"/>
        <v>4237.2881355932204</v>
      </c>
      <c r="I745" s="13">
        <f>VLOOKUP($A745,'NR08a-ACTIVITY.DAT'!$A$3:$G$500,7,FALSE)</f>
        <v>761</v>
      </c>
    </row>
    <row r="746" spans="1:9" x14ac:dyDescent="0.25">
      <c r="A746" s="6">
        <f>'NR08a-52STATE.POP'!$B745</f>
        <v>2270002060</v>
      </c>
      <c r="B746" s="7" t="str">
        <f>'NR08a-52STATE.POP'!$C745</f>
        <v>Dsl - Rubber Tire Loaders</v>
      </c>
      <c r="C746" s="13">
        <f>'NR08a-52STATE.POP'!$D745</f>
        <v>50</v>
      </c>
      <c r="D746" s="13">
        <f>'NR08a-52STATE.POP'!$E745</f>
        <v>75</v>
      </c>
      <c r="E746" s="13">
        <f>'NR08a-52STATE.POP'!$F745</f>
        <v>61.7</v>
      </c>
      <c r="F746" s="13">
        <f>'NR08a-52STATE.POP'!$G745</f>
        <v>4667</v>
      </c>
      <c r="G746" s="15">
        <f>VLOOKUP($A746,'NR08a-ACTIVITY.DAT'!$A$3:$G$500,5,FALSE)</f>
        <v>0.59</v>
      </c>
      <c r="H746" s="13">
        <f t="shared" si="11"/>
        <v>7910.1694915254238</v>
      </c>
      <c r="I746" s="13">
        <f>VLOOKUP($A746,'NR08a-ACTIVITY.DAT'!$A$3:$G$500,7,FALSE)</f>
        <v>761</v>
      </c>
    </row>
    <row r="747" spans="1:9" x14ac:dyDescent="0.25">
      <c r="A747" s="6">
        <f>'NR08a-52STATE.POP'!$B746</f>
        <v>2270002060</v>
      </c>
      <c r="B747" s="7" t="str">
        <f>'NR08a-52STATE.POP'!$C746</f>
        <v>Dsl - Rubber Tire Loaders</v>
      </c>
      <c r="C747" s="13">
        <f>'NR08a-52STATE.POP'!$D746</f>
        <v>75</v>
      </c>
      <c r="D747" s="13">
        <f>'NR08a-52STATE.POP'!$E746</f>
        <v>100</v>
      </c>
      <c r="E747" s="13">
        <f>'NR08a-52STATE.POP'!$F746</f>
        <v>85.48</v>
      </c>
      <c r="F747" s="13">
        <f>'NR08a-52STATE.POP'!$G746</f>
        <v>4667</v>
      </c>
      <c r="G747" s="15">
        <f>VLOOKUP($A747,'NR08a-ACTIVITY.DAT'!$A$3:$G$500,5,FALSE)</f>
        <v>0.59</v>
      </c>
      <c r="H747" s="13">
        <f t="shared" si="11"/>
        <v>7910.1694915254238</v>
      </c>
      <c r="I747" s="13">
        <f>VLOOKUP($A747,'NR08a-ACTIVITY.DAT'!$A$3:$G$500,7,FALSE)</f>
        <v>761</v>
      </c>
    </row>
    <row r="748" spans="1:9" x14ac:dyDescent="0.25">
      <c r="A748" s="6">
        <f>'NR08a-52STATE.POP'!$B747</f>
        <v>2270002060</v>
      </c>
      <c r="B748" s="7" t="str">
        <f>'NR08a-52STATE.POP'!$C747</f>
        <v>Dsl - Rubber Tire Loaders</v>
      </c>
      <c r="C748" s="13">
        <f>'NR08a-52STATE.POP'!$D747</f>
        <v>100</v>
      </c>
      <c r="D748" s="13">
        <f>'NR08a-52STATE.POP'!$E747</f>
        <v>175</v>
      </c>
      <c r="E748" s="13">
        <f>'NR08a-52STATE.POP'!$F747</f>
        <v>136.30000000000001</v>
      </c>
      <c r="F748" s="13">
        <f>'NR08a-52STATE.POP'!$G747</f>
        <v>4667</v>
      </c>
      <c r="G748" s="15">
        <f>VLOOKUP($A748,'NR08a-ACTIVITY.DAT'!$A$3:$G$500,5,FALSE)</f>
        <v>0.59</v>
      </c>
      <c r="H748" s="13">
        <f t="shared" si="11"/>
        <v>7910.1694915254238</v>
      </c>
      <c r="I748" s="13">
        <f>VLOOKUP($A748,'NR08a-ACTIVITY.DAT'!$A$3:$G$500,7,FALSE)</f>
        <v>761</v>
      </c>
    </row>
    <row r="749" spans="1:9" x14ac:dyDescent="0.25">
      <c r="A749" s="6">
        <f>'NR08a-52STATE.POP'!$B748</f>
        <v>2270002060</v>
      </c>
      <c r="B749" s="7" t="str">
        <f>'NR08a-52STATE.POP'!$C748</f>
        <v>Dsl - Rubber Tire Loaders</v>
      </c>
      <c r="C749" s="13">
        <f>'NR08a-52STATE.POP'!$D748</f>
        <v>175</v>
      </c>
      <c r="D749" s="13">
        <f>'NR08a-52STATE.POP'!$E748</f>
        <v>300</v>
      </c>
      <c r="E749" s="13">
        <f>'NR08a-52STATE.POP'!$F748</f>
        <v>230</v>
      </c>
      <c r="F749" s="13">
        <f>'NR08a-52STATE.POP'!$G748</f>
        <v>4667</v>
      </c>
      <c r="G749" s="15">
        <f>VLOOKUP($A749,'NR08a-ACTIVITY.DAT'!$A$3:$G$500,5,FALSE)</f>
        <v>0.59</v>
      </c>
      <c r="H749" s="13">
        <f t="shared" si="11"/>
        <v>7910.1694915254238</v>
      </c>
      <c r="I749" s="13">
        <f>VLOOKUP($A749,'NR08a-ACTIVITY.DAT'!$A$3:$G$500,7,FALSE)</f>
        <v>761</v>
      </c>
    </row>
    <row r="750" spans="1:9" x14ac:dyDescent="0.25">
      <c r="A750" s="6">
        <f>'NR08a-52STATE.POP'!$B749</f>
        <v>2270002060</v>
      </c>
      <c r="B750" s="7" t="str">
        <f>'NR08a-52STATE.POP'!$C749</f>
        <v>Dsl - Rubber Tire Loaders</v>
      </c>
      <c r="C750" s="13">
        <f>'NR08a-52STATE.POP'!$D749</f>
        <v>300</v>
      </c>
      <c r="D750" s="13">
        <f>'NR08a-52STATE.POP'!$E749</f>
        <v>600</v>
      </c>
      <c r="E750" s="13">
        <f>'NR08a-52STATE.POP'!$F749</f>
        <v>419.4</v>
      </c>
      <c r="F750" s="13">
        <f>'NR08a-52STATE.POP'!$G749</f>
        <v>7000</v>
      </c>
      <c r="G750" s="15">
        <f>VLOOKUP($A750,'NR08a-ACTIVITY.DAT'!$A$3:$G$500,5,FALSE)</f>
        <v>0.59</v>
      </c>
      <c r="H750" s="13">
        <f t="shared" si="11"/>
        <v>11864.406779661018</v>
      </c>
      <c r="I750" s="13">
        <f>VLOOKUP($A750,'NR08a-ACTIVITY.DAT'!$A$3:$G$500,7,FALSE)</f>
        <v>761</v>
      </c>
    </row>
    <row r="751" spans="1:9" x14ac:dyDescent="0.25">
      <c r="A751" s="6">
        <f>'NR08a-52STATE.POP'!$B750</f>
        <v>2270002060</v>
      </c>
      <c r="B751" s="7" t="str">
        <f>'NR08a-52STATE.POP'!$C750</f>
        <v>Dsl - Rubber Tire Loaders</v>
      </c>
      <c r="C751" s="13">
        <f>'NR08a-52STATE.POP'!$D750</f>
        <v>600</v>
      </c>
      <c r="D751" s="13">
        <f>'NR08a-52STATE.POP'!$E750</f>
        <v>750</v>
      </c>
      <c r="E751" s="13">
        <f>'NR08a-52STATE.POP'!$F750</f>
        <v>692.2</v>
      </c>
      <c r="F751" s="13">
        <f>'NR08a-52STATE.POP'!$G750</f>
        <v>7000</v>
      </c>
      <c r="G751" s="15">
        <f>VLOOKUP($A751,'NR08a-ACTIVITY.DAT'!$A$3:$G$500,5,FALSE)</f>
        <v>0.59</v>
      </c>
      <c r="H751" s="13">
        <f t="shared" si="11"/>
        <v>11864.406779661018</v>
      </c>
      <c r="I751" s="13">
        <f>VLOOKUP($A751,'NR08a-ACTIVITY.DAT'!$A$3:$G$500,7,FALSE)</f>
        <v>761</v>
      </c>
    </row>
    <row r="752" spans="1:9" x14ac:dyDescent="0.25">
      <c r="A752" s="6">
        <f>'NR08a-52STATE.POP'!$B751</f>
        <v>2270002060</v>
      </c>
      <c r="B752" s="7" t="str">
        <f>'NR08a-52STATE.POP'!$C751</f>
        <v>Dsl - Rubber Tire Loaders</v>
      </c>
      <c r="C752" s="13">
        <f>'NR08a-52STATE.POP'!$D751</f>
        <v>750</v>
      </c>
      <c r="D752" s="13">
        <f>'NR08a-52STATE.POP'!$E751</f>
        <v>1000</v>
      </c>
      <c r="E752" s="13">
        <f>'NR08a-52STATE.POP'!$F751</f>
        <v>866.3</v>
      </c>
      <c r="F752" s="13">
        <f>'NR08a-52STATE.POP'!$G751</f>
        <v>7000</v>
      </c>
      <c r="G752" s="15">
        <f>VLOOKUP($A752,'NR08a-ACTIVITY.DAT'!$A$3:$G$500,5,FALSE)</f>
        <v>0.59</v>
      </c>
      <c r="H752" s="13">
        <f t="shared" si="11"/>
        <v>11864.406779661018</v>
      </c>
      <c r="I752" s="13">
        <f>VLOOKUP($A752,'NR08a-ACTIVITY.DAT'!$A$3:$G$500,7,FALSE)</f>
        <v>761</v>
      </c>
    </row>
    <row r="753" spans="1:9" x14ac:dyDescent="0.25">
      <c r="A753" s="6">
        <f>'NR08a-52STATE.POP'!$B752</f>
        <v>2270002060</v>
      </c>
      <c r="B753" s="7" t="str">
        <f>'NR08a-52STATE.POP'!$C752</f>
        <v>Dsl - Rubber Tire Loaders</v>
      </c>
      <c r="C753" s="13">
        <f>'NR08a-52STATE.POP'!$D752</f>
        <v>1000</v>
      </c>
      <c r="D753" s="13">
        <f>'NR08a-52STATE.POP'!$E752</f>
        <v>1200</v>
      </c>
      <c r="E753" s="13">
        <f>'NR08a-52STATE.POP'!$F752</f>
        <v>1082</v>
      </c>
      <c r="F753" s="13">
        <f>'NR08a-52STATE.POP'!$G752</f>
        <v>7000</v>
      </c>
      <c r="G753" s="15">
        <f>VLOOKUP($A753,'NR08a-ACTIVITY.DAT'!$A$3:$G$500,5,FALSE)</f>
        <v>0.59</v>
      </c>
      <c r="H753" s="13">
        <f t="shared" si="11"/>
        <v>11864.406779661018</v>
      </c>
      <c r="I753" s="13">
        <f>VLOOKUP($A753,'NR08a-ACTIVITY.DAT'!$A$3:$G$500,7,FALSE)</f>
        <v>761</v>
      </c>
    </row>
    <row r="754" spans="1:9" x14ac:dyDescent="0.25">
      <c r="A754" s="6">
        <f>'NR08a-52STATE.POP'!$B753</f>
        <v>2270002060</v>
      </c>
      <c r="B754" s="7" t="str">
        <f>'NR08a-52STATE.POP'!$C753</f>
        <v>Dsl - Rubber Tire Loaders</v>
      </c>
      <c r="C754" s="13">
        <f>'NR08a-52STATE.POP'!$D753</f>
        <v>1200</v>
      </c>
      <c r="D754" s="13">
        <f>'NR08a-52STATE.POP'!$E753</f>
        <v>2000</v>
      </c>
      <c r="E754" s="13">
        <f>'NR08a-52STATE.POP'!$F753</f>
        <v>1867</v>
      </c>
      <c r="F754" s="13">
        <f>'NR08a-52STATE.POP'!$G753</f>
        <v>7000</v>
      </c>
      <c r="G754" s="15">
        <f>VLOOKUP($A754,'NR08a-ACTIVITY.DAT'!$A$3:$G$500,5,FALSE)</f>
        <v>0.59</v>
      </c>
      <c r="H754" s="13">
        <f t="shared" si="11"/>
        <v>11864.406779661018</v>
      </c>
      <c r="I754" s="13">
        <f>VLOOKUP($A754,'NR08a-ACTIVITY.DAT'!$A$3:$G$500,7,FALSE)</f>
        <v>761</v>
      </c>
    </row>
    <row r="755" spans="1:9" x14ac:dyDescent="0.25">
      <c r="A755" s="6">
        <f>'NR08a-52STATE.POP'!$B754</f>
        <v>2270002060</v>
      </c>
      <c r="B755" s="7" t="str">
        <f>'NR08a-52STATE.POP'!$C754</f>
        <v>Dsl - Rubber Tire Loaders</v>
      </c>
      <c r="C755" s="13">
        <f>'NR08a-52STATE.POP'!$D754</f>
        <v>2000</v>
      </c>
      <c r="D755" s="13">
        <f>'NR08a-52STATE.POP'!$E754</f>
        <v>3000</v>
      </c>
      <c r="E755" s="13">
        <f>'NR08a-52STATE.POP'!$F754</f>
        <v>2243</v>
      </c>
      <c r="F755" s="13">
        <f>'NR08a-52STATE.POP'!$G754</f>
        <v>7000</v>
      </c>
      <c r="G755" s="15">
        <f>VLOOKUP($A755,'NR08a-ACTIVITY.DAT'!$A$3:$G$500,5,FALSE)</f>
        <v>0.59</v>
      </c>
      <c r="H755" s="13">
        <f t="shared" si="11"/>
        <v>11864.406779661018</v>
      </c>
      <c r="I755" s="13">
        <f>VLOOKUP($A755,'NR08a-ACTIVITY.DAT'!$A$3:$G$500,7,FALSE)</f>
        <v>761</v>
      </c>
    </row>
    <row r="756" spans="1:9" x14ac:dyDescent="0.25">
      <c r="A756" s="6">
        <f>'NR08a-52STATE.POP'!$B755</f>
        <v>2270002066</v>
      </c>
      <c r="B756" s="7" t="str">
        <f>'NR08a-52STATE.POP'!$C755</f>
        <v>Dsl - Tractors/Loaders/Backhoes</v>
      </c>
      <c r="C756" s="13">
        <f>'NR08a-52STATE.POP'!$D755</f>
        <v>11</v>
      </c>
      <c r="D756" s="13">
        <f>'NR08a-52STATE.POP'!$E755</f>
        <v>16</v>
      </c>
      <c r="E756" s="13">
        <f>'NR08a-52STATE.POP'!$F755</f>
        <v>15.5</v>
      </c>
      <c r="F756" s="13">
        <f>'NR08a-52STATE.POP'!$G755</f>
        <v>2500</v>
      </c>
      <c r="G756" s="15">
        <f>VLOOKUP($A756,'NR08a-ACTIVITY.DAT'!$A$3:$G$500,5,FALSE)</f>
        <v>0.21</v>
      </c>
      <c r="H756" s="13">
        <f t="shared" si="11"/>
        <v>11904.761904761905</v>
      </c>
      <c r="I756" s="13">
        <f>VLOOKUP($A756,'NR08a-ACTIVITY.DAT'!$A$3:$G$500,7,FALSE)</f>
        <v>1135</v>
      </c>
    </row>
    <row r="757" spans="1:9" x14ac:dyDescent="0.25">
      <c r="A757" s="6">
        <f>'NR08a-52STATE.POP'!$B756</f>
        <v>2270002066</v>
      </c>
      <c r="B757" s="7" t="str">
        <f>'NR08a-52STATE.POP'!$C756</f>
        <v>Dsl - Tractors/Loaders/Backhoes</v>
      </c>
      <c r="C757" s="13">
        <f>'NR08a-52STATE.POP'!$D756</f>
        <v>16</v>
      </c>
      <c r="D757" s="13">
        <f>'NR08a-52STATE.POP'!$E756</f>
        <v>25</v>
      </c>
      <c r="E757" s="13">
        <f>'NR08a-52STATE.POP'!$F756</f>
        <v>22.78</v>
      </c>
      <c r="F757" s="13">
        <f>'NR08a-52STATE.POP'!$G756</f>
        <v>2500</v>
      </c>
      <c r="G757" s="15">
        <f>VLOOKUP($A757,'NR08a-ACTIVITY.DAT'!$A$3:$G$500,5,FALSE)</f>
        <v>0.21</v>
      </c>
      <c r="H757" s="13">
        <f t="shared" si="11"/>
        <v>11904.761904761905</v>
      </c>
      <c r="I757" s="13">
        <f>VLOOKUP($A757,'NR08a-ACTIVITY.DAT'!$A$3:$G$500,7,FALSE)</f>
        <v>1135</v>
      </c>
    </row>
    <row r="758" spans="1:9" x14ac:dyDescent="0.25">
      <c r="A758" s="6">
        <f>'NR08a-52STATE.POP'!$B757</f>
        <v>2270002066</v>
      </c>
      <c r="B758" s="7" t="str">
        <f>'NR08a-52STATE.POP'!$C757</f>
        <v>Dsl - Tractors/Loaders/Backhoes</v>
      </c>
      <c r="C758" s="13">
        <f>'NR08a-52STATE.POP'!$D757</f>
        <v>25</v>
      </c>
      <c r="D758" s="13">
        <f>'NR08a-52STATE.POP'!$E757</f>
        <v>40</v>
      </c>
      <c r="E758" s="13">
        <f>'NR08a-52STATE.POP'!$F757</f>
        <v>32.49</v>
      </c>
      <c r="F758" s="13">
        <f>'NR08a-52STATE.POP'!$G757</f>
        <v>2500</v>
      </c>
      <c r="G758" s="15">
        <f>VLOOKUP($A758,'NR08a-ACTIVITY.DAT'!$A$3:$G$500,5,FALSE)</f>
        <v>0.21</v>
      </c>
      <c r="H758" s="13">
        <f t="shared" si="11"/>
        <v>11904.761904761905</v>
      </c>
      <c r="I758" s="13">
        <f>VLOOKUP($A758,'NR08a-ACTIVITY.DAT'!$A$3:$G$500,7,FALSE)</f>
        <v>1135</v>
      </c>
    </row>
    <row r="759" spans="1:9" x14ac:dyDescent="0.25">
      <c r="A759" s="6">
        <f>'NR08a-52STATE.POP'!$B758</f>
        <v>2270002066</v>
      </c>
      <c r="B759" s="7" t="str">
        <f>'NR08a-52STATE.POP'!$C758</f>
        <v>Dsl - Tractors/Loaders/Backhoes</v>
      </c>
      <c r="C759" s="13">
        <f>'NR08a-52STATE.POP'!$D758</f>
        <v>40</v>
      </c>
      <c r="D759" s="13">
        <f>'NR08a-52STATE.POP'!$E758</f>
        <v>50</v>
      </c>
      <c r="E759" s="13">
        <f>'NR08a-52STATE.POP'!$F758</f>
        <v>46.23</v>
      </c>
      <c r="F759" s="13">
        <f>'NR08a-52STATE.POP'!$G758</f>
        <v>2500</v>
      </c>
      <c r="G759" s="15">
        <f>VLOOKUP($A759,'NR08a-ACTIVITY.DAT'!$A$3:$G$500,5,FALSE)</f>
        <v>0.21</v>
      </c>
      <c r="H759" s="13">
        <f t="shared" si="11"/>
        <v>11904.761904761905</v>
      </c>
      <c r="I759" s="13">
        <f>VLOOKUP($A759,'NR08a-ACTIVITY.DAT'!$A$3:$G$500,7,FALSE)</f>
        <v>1135</v>
      </c>
    </row>
    <row r="760" spans="1:9" x14ac:dyDescent="0.25">
      <c r="A760" s="6">
        <f>'NR08a-52STATE.POP'!$B759</f>
        <v>2270002066</v>
      </c>
      <c r="B760" s="7" t="str">
        <f>'NR08a-52STATE.POP'!$C759</f>
        <v>Dsl - Tractors/Loaders/Backhoes</v>
      </c>
      <c r="C760" s="13">
        <f>'NR08a-52STATE.POP'!$D759</f>
        <v>50</v>
      </c>
      <c r="D760" s="13">
        <f>'NR08a-52STATE.POP'!$E759</f>
        <v>75</v>
      </c>
      <c r="E760" s="13">
        <f>'NR08a-52STATE.POP'!$F759</f>
        <v>62.46</v>
      </c>
      <c r="F760" s="13">
        <f>'NR08a-52STATE.POP'!$G759</f>
        <v>4667</v>
      </c>
      <c r="G760" s="15">
        <f>VLOOKUP($A760,'NR08a-ACTIVITY.DAT'!$A$3:$G$500,5,FALSE)</f>
        <v>0.21</v>
      </c>
      <c r="H760" s="13">
        <f t="shared" si="11"/>
        <v>22223.809523809523</v>
      </c>
      <c r="I760" s="13">
        <f>VLOOKUP($A760,'NR08a-ACTIVITY.DAT'!$A$3:$G$500,7,FALSE)</f>
        <v>1135</v>
      </c>
    </row>
    <row r="761" spans="1:9" x14ac:dyDescent="0.25">
      <c r="A761" s="6">
        <f>'NR08a-52STATE.POP'!$B760</f>
        <v>2270002066</v>
      </c>
      <c r="B761" s="7" t="str">
        <f>'NR08a-52STATE.POP'!$C760</f>
        <v>Dsl - Tractors/Loaders/Backhoes</v>
      </c>
      <c r="C761" s="13">
        <f>'NR08a-52STATE.POP'!$D760</f>
        <v>75</v>
      </c>
      <c r="D761" s="13">
        <f>'NR08a-52STATE.POP'!$E760</f>
        <v>100</v>
      </c>
      <c r="E761" s="13">
        <f>'NR08a-52STATE.POP'!$F760</f>
        <v>87.17</v>
      </c>
      <c r="F761" s="13">
        <f>'NR08a-52STATE.POP'!$G760</f>
        <v>4667</v>
      </c>
      <c r="G761" s="15">
        <f>VLOOKUP($A761,'NR08a-ACTIVITY.DAT'!$A$3:$G$500,5,FALSE)</f>
        <v>0.21</v>
      </c>
      <c r="H761" s="13">
        <f t="shared" si="11"/>
        <v>22223.809523809523</v>
      </c>
      <c r="I761" s="13">
        <f>VLOOKUP($A761,'NR08a-ACTIVITY.DAT'!$A$3:$G$500,7,FALSE)</f>
        <v>1135</v>
      </c>
    </row>
    <row r="762" spans="1:9" x14ac:dyDescent="0.25">
      <c r="A762" s="6">
        <f>'NR08a-52STATE.POP'!$B761</f>
        <v>2270002066</v>
      </c>
      <c r="B762" s="7" t="str">
        <f>'NR08a-52STATE.POP'!$C761</f>
        <v>Dsl - Tractors/Loaders/Backhoes</v>
      </c>
      <c r="C762" s="13">
        <f>'NR08a-52STATE.POP'!$D761</f>
        <v>100</v>
      </c>
      <c r="D762" s="13">
        <f>'NR08a-52STATE.POP'!$E761</f>
        <v>175</v>
      </c>
      <c r="E762" s="13">
        <f>'NR08a-52STATE.POP'!$F761</f>
        <v>120.7</v>
      </c>
      <c r="F762" s="13">
        <f>'NR08a-52STATE.POP'!$G761</f>
        <v>4667</v>
      </c>
      <c r="G762" s="15">
        <f>VLOOKUP($A762,'NR08a-ACTIVITY.DAT'!$A$3:$G$500,5,FALSE)</f>
        <v>0.21</v>
      </c>
      <c r="H762" s="13">
        <f t="shared" si="11"/>
        <v>22223.809523809523</v>
      </c>
      <c r="I762" s="13">
        <f>VLOOKUP($A762,'NR08a-ACTIVITY.DAT'!$A$3:$G$500,7,FALSE)</f>
        <v>1135</v>
      </c>
    </row>
    <row r="763" spans="1:9" x14ac:dyDescent="0.25">
      <c r="A763" s="6">
        <f>'NR08a-52STATE.POP'!$B762</f>
        <v>2270002066</v>
      </c>
      <c r="B763" s="7" t="str">
        <f>'NR08a-52STATE.POP'!$C762</f>
        <v>Dsl - Tractors/Loaders/Backhoes</v>
      </c>
      <c r="C763" s="13">
        <f>'NR08a-52STATE.POP'!$D762</f>
        <v>175</v>
      </c>
      <c r="D763" s="13">
        <f>'NR08a-52STATE.POP'!$E762</f>
        <v>300</v>
      </c>
      <c r="E763" s="13">
        <f>'NR08a-52STATE.POP'!$F762</f>
        <v>200</v>
      </c>
      <c r="F763" s="13">
        <f>'NR08a-52STATE.POP'!$G762</f>
        <v>4667</v>
      </c>
      <c r="G763" s="15">
        <f>VLOOKUP($A763,'NR08a-ACTIVITY.DAT'!$A$3:$G$500,5,FALSE)</f>
        <v>0.21</v>
      </c>
      <c r="H763" s="13">
        <f t="shared" si="11"/>
        <v>22223.809523809523</v>
      </c>
      <c r="I763" s="13">
        <f>VLOOKUP($A763,'NR08a-ACTIVITY.DAT'!$A$3:$G$500,7,FALSE)</f>
        <v>1135</v>
      </c>
    </row>
    <row r="764" spans="1:9" x14ac:dyDescent="0.25">
      <c r="A764" s="6">
        <f>'NR08a-52STATE.POP'!$B763</f>
        <v>2270002069</v>
      </c>
      <c r="B764" s="7" t="str">
        <f>'NR08a-52STATE.POP'!$C763</f>
        <v>Dsl - Crawler Tractor/Dozers</v>
      </c>
      <c r="C764" s="13">
        <f>'NR08a-52STATE.POP'!$D763</f>
        <v>25</v>
      </c>
      <c r="D764" s="13">
        <f>'NR08a-52STATE.POP'!$E763</f>
        <v>40</v>
      </c>
      <c r="E764" s="13">
        <f>'NR08a-52STATE.POP'!$F763</f>
        <v>25.75</v>
      </c>
      <c r="F764" s="13">
        <f>'NR08a-52STATE.POP'!$G763</f>
        <v>2500</v>
      </c>
      <c r="G764" s="15">
        <f>VLOOKUP($A764,'NR08a-ACTIVITY.DAT'!$A$3:$G$500,5,FALSE)</f>
        <v>0.59</v>
      </c>
      <c r="H764" s="13">
        <f t="shared" si="11"/>
        <v>4237.2881355932204</v>
      </c>
      <c r="I764" s="13">
        <f>VLOOKUP($A764,'NR08a-ACTIVITY.DAT'!$A$3:$G$500,7,FALSE)</f>
        <v>936</v>
      </c>
    </row>
    <row r="765" spans="1:9" x14ac:dyDescent="0.25">
      <c r="A765" s="6">
        <f>'NR08a-52STATE.POP'!$B764</f>
        <v>2270002069</v>
      </c>
      <c r="B765" s="7" t="str">
        <f>'NR08a-52STATE.POP'!$C764</f>
        <v>Dsl - Crawler Tractor/Dozers</v>
      </c>
      <c r="C765" s="13">
        <f>'NR08a-52STATE.POP'!$D764</f>
        <v>40</v>
      </c>
      <c r="D765" s="13">
        <f>'NR08a-52STATE.POP'!$E764</f>
        <v>50</v>
      </c>
      <c r="E765" s="13">
        <f>'NR08a-52STATE.POP'!$F764</f>
        <v>42.5</v>
      </c>
      <c r="F765" s="13">
        <f>'NR08a-52STATE.POP'!$G764</f>
        <v>2500</v>
      </c>
      <c r="G765" s="15">
        <f>VLOOKUP($A765,'NR08a-ACTIVITY.DAT'!$A$3:$G$500,5,FALSE)</f>
        <v>0.59</v>
      </c>
      <c r="H765" s="13">
        <f t="shared" si="11"/>
        <v>4237.2881355932204</v>
      </c>
      <c r="I765" s="13">
        <f>VLOOKUP($A765,'NR08a-ACTIVITY.DAT'!$A$3:$G$500,7,FALSE)</f>
        <v>936</v>
      </c>
    </row>
    <row r="766" spans="1:9" x14ac:dyDescent="0.25">
      <c r="A766" s="6">
        <f>'NR08a-52STATE.POP'!$B765</f>
        <v>2270002069</v>
      </c>
      <c r="B766" s="7" t="str">
        <f>'NR08a-52STATE.POP'!$C765</f>
        <v>Dsl - Crawler Tractor/Dozers</v>
      </c>
      <c r="C766" s="13">
        <f>'NR08a-52STATE.POP'!$D765</f>
        <v>50</v>
      </c>
      <c r="D766" s="13">
        <f>'NR08a-52STATE.POP'!$E765</f>
        <v>75</v>
      </c>
      <c r="E766" s="13">
        <f>'NR08a-52STATE.POP'!$F765</f>
        <v>57.98</v>
      </c>
      <c r="F766" s="13">
        <f>'NR08a-52STATE.POP'!$G765</f>
        <v>4667</v>
      </c>
      <c r="G766" s="15">
        <f>VLOOKUP($A766,'NR08a-ACTIVITY.DAT'!$A$3:$G$500,5,FALSE)</f>
        <v>0.59</v>
      </c>
      <c r="H766" s="13">
        <f t="shared" si="11"/>
        <v>7910.1694915254238</v>
      </c>
      <c r="I766" s="13">
        <f>VLOOKUP($A766,'NR08a-ACTIVITY.DAT'!$A$3:$G$500,7,FALSE)</f>
        <v>936</v>
      </c>
    </row>
    <row r="767" spans="1:9" x14ac:dyDescent="0.25">
      <c r="A767" s="6">
        <f>'NR08a-52STATE.POP'!$B766</f>
        <v>2270002069</v>
      </c>
      <c r="B767" s="7" t="str">
        <f>'NR08a-52STATE.POP'!$C766</f>
        <v>Dsl - Crawler Tractor/Dozers</v>
      </c>
      <c r="C767" s="13">
        <f>'NR08a-52STATE.POP'!$D766</f>
        <v>75</v>
      </c>
      <c r="D767" s="13">
        <f>'NR08a-52STATE.POP'!$E766</f>
        <v>100</v>
      </c>
      <c r="E767" s="13">
        <f>'NR08a-52STATE.POP'!$F766</f>
        <v>87.86</v>
      </c>
      <c r="F767" s="13">
        <f>'NR08a-52STATE.POP'!$G766</f>
        <v>4667</v>
      </c>
      <c r="G767" s="15">
        <f>VLOOKUP($A767,'NR08a-ACTIVITY.DAT'!$A$3:$G$500,5,FALSE)</f>
        <v>0.59</v>
      </c>
      <c r="H767" s="13">
        <f t="shared" si="11"/>
        <v>7910.1694915254238</v>
      </c>
      <c r="I767" s="13">
        <f>VLOOKUP($A767,'NR08a-ACTIVITY.DAT'!$A$3:$G$500,7,FALSE)</f>
        <v>936</v>
      </c>
    </row>
    <row r="768" spans="1:9" x14ac:dyDescent="0.25">
      <c r="A768" s="6">
        <f>'NR08a-52STATE.POP'!$B767</f>
        <v>2270002069</v>
      </c>
      <c r="B768" s="7" t="str">
        <f>'NR08a-52STATE.POP'!$C767</f>
        <v>Dsl - Crawler Tractor/Dozers</v>
      </c>
      <c r="C768" s="13">
        <f>'NR08a-52STATE.POP'!$D767</f>
        <v>100</v>
      </c>
      <c r="D768" s="13">
        <f>'NR08a-52STATE.POP'!$E767</f>
        <v>175</v>
      </c>
      <c r="E768" s="13">
        <f>'NR08a-52STATE.POP'!$F767</f>
        <v>136.1</v>
      </c>
      <c r="F768" s="13">
        <f>'NR08a-52STATE.POP'!$G767</f>
        <v>4667</v>
      </c>
      <c r="G768" s="15">
        <f>VLOOKUP($A768,'NR08a-ACTIVITY.DAT'!$A$3:$G$500,5,FALSE)</f>
        <v>0.59</v>
      </c>
      <c r="H768" s="13">
        <f t="shared" si="11"/>
        <v>7910.1694915254238</v>
      </c>
      <c r="I768" s="13">
        <f>VLOOKUP($A768,'NR08a-ACTIVITY.DAT'!$A$3:$G$500,7,FALSE)</f>
        <v>936</v>
      </c>
    </row>
    <row r="769" spans="1:9" x14ac:dyDescent="0.25">
      <c r="A769" s="6">
        <f>'NR08a-52STATE.POP'!$B768</f>
        <v>2270002069</v>
      </c>
      <c r="B769" s="7" t="str">
        <f>'NR08a-52STATE.POP'!$C768</f>
        <v>Dsl - Crawler Tractor/Dozers</v>
      </c>
      <c r="C769" s="13">
        <f>'NR08a-52STATE.POP'!$D768</f>
        <v>175</v>
      </c>
      <c r="D769" s="13">
        <f>'NR08a-52STATE.POP'!$E768</f>
        <v>300</v>
      </c>
      <c r="E769" s="13">
        <f>'NR08a-52STATE.POP'!$F768</f>
        <v>235.5</v>
      </c>
      <c r="F769" s="13">
        <f>'NR08a-52STATE.POP'!$G768</f>
        <v>4667</v>
      </c>
      <c r="G769" s="15">
        <f>VLOOKUP($A769,'NR08a-ACTIVITY.DAT'!$A$3:$G$500,5,FALSE)</f>
        <v>0.59</v>
      </c>
      <c r="H769" s="13">
        <f t="shared" si="11"/>
        <v>7910.1694915254238</v>
      </c>
      <c r="I769" s="13">
        <f>VLOOKUP($A769,'NR08a-ACTIVITY.DAT'!$A$3:$G$500,7,FALSE)</f>
        <v>936</v>
      </c>
    </row>
    <row r="770" spans="1:9" x14ac:dyDescent="0.25">
      <c r="A770" s="6">
        <f>'NR08a-52STATE.POP'!$B769</f>
        <v>2270002069</v>
      </c>
      <c r="B770" s="7" t="str">
        <f>'NR08a-52STATE.POP'!$C769</f>
        <v>Dsl - Crawler Tractor/Dozers</v>
      </c>
      <c r="C770" s="13">
        <f>'NR08a-52STATE.POP'!$D769</f>
        <v>300</v>
      </c>
      <c r="D770" s="13">
        <f>'NR08a-52STATE.POP'!$E769</f>
        <v>600</v>
      </c>
      <c r="E770" s="13">
        <f>'NR08a-52STATE.POP'!$F769</f>
        <v>425.3</v>
      </c>
      <c r="F770" s="13">
        <f>'NR08a-52STATE.POP'!$G769</f>
        <v>7000</v>
      </c>
      <c r="G770" s="15">
        <f>VLOOKUP($A770,'NR08a-ACTIVITY.DAT'!$A$3:$G$500,5,FALSE)</f>
        <v>0.59</v>
      </c>
      <c r="H770" s="13">
        <f t="shared" si="11"/>
        <v>11864.406779661018</v>
      </c>
      <c r="I770" s="13">
        <f>VLOOKUP($A770,'NR08a-ACTIVITY.DAT'!$A$3:$G$500,7,FALSE)</f>
        <v>936</v>
      </c>
    </row>
    <row r="771" spans="1:9" x14ac:dyDescent="0.25">
      <c r="A771" s="6">
        <f>'NR08a-52STATE.POP'!$B770</f>
        <v>2270002069</v>
      </c>
      <c r="B771" s="7" t="str">
        <f>'NR08a-52STATE.POP'!$C770</f>
        <v>Dsl - Crawler Tractor/Dozers</v>
      </c>
      <c r="C771" s="13">
        <f>'NR08a-52STATE.POP'!$D770</f>
        <v>600</v>
      </c>
      <c r="D771" s="13">
        <f>'NR08a-52STATE.POP'!$E770</f>
        <v>750</v>
      </c>
      <c r="E771" s="13">
        <f>'NR08a-52STATE.POP'!$F770</f>
        <v>707</v>
      </c>
      <c r="F771" s="13">
        <f>'NR08a-52STATE.POP'!$G770</f>
        <v>7000</v>
      </c>
      <c r="G771" s="15">
        <f>VLOOKUP($A771,'NR08a-ACTIVITY.DAT'!$A$3:$G$500,5,FALSE)</f>
        <v>0.59</v>
      </c>
      <c r="H771" s="13">
        <f t="shared" si="11"/>
        <v>11864.406779661018</v>
      </c>
      <c r="I771" s="13">
        <f>VLOOKUP($A771,'NR08a-ACTIVITY.DAT'!$A$3:$G$500,7,FALSE)</f>
        <v>936</v>
      </c>
    </row>
    <row r="772" spans="1:9" x14ac:dyDescent="0.25">
      <c r="A772" s="6">
        <f>'NR08a-52STATE.POP'!$B771</f>
        <v>2270002069</v>
      </c>
      <c r="B772" s="7" t="str">
        <f>'NR08a-52STATE.POP'!$C771</f>
        <v>Dsl - Crawler Tractor/Dozers</v>
      </c>
      <c r="C772" s="13">
        <f>'NR08a-52STATE.POP'!$D771</f>
        <v>750</v>
      </c>
      <c r="D772" s="13">
        <f>'NR08a-52STATE.POP'!$E771</f>
        <v>1000</v>
      </c>
      <c r="E772" s="13">
        <f>'NR08a-52STATE.POP'!$F771</f>
        <v>923</v>
      </c>
      <c r="F772" s="13">
        <f>'NR08a-52STATE.POP'!$G771</f>
        <v>7000</v>
      </c>
      <c r="G772" s="15">
        <f>VLOOKUP($A772,'NR08a-ACTIVITY.DAT'!$A$3:$G$500,5,FALSE)</f>
        <v>0.59</v>
      </c>
      <c r="H772" s="13">
        <f t="shared" si="11"/>
        <v>11864.406779661018</v>
      </c>
      <c r="I772" s="13">
        <f>VLOOKUP($A772,'NR08a-ACTIVITY.DAT'!$A$3:$G$500,7,FALSE)</f>
        <v>936</v>
      </c>
    </row>
    <row r="773" spans="1:9" x14ac:dyDescent="0.25">
      <c r="A773" s="6">
        <f>'NR08a-52STATE.POP'!$B772</f>
        <v>2270002069</v>
      </c>
      <c r="B773" s="7" t="str">
        <f>'NR08a-52STATE.POP'!$C772</f>
        <v>Dsl - Crawler Tractor/Dozers</v>
      </c>
      <c r="C773" s="13">
        <f>'NR08a-52STATE.POP'!$D772</f>
        <v>1000</v>
      </c>
      <c r="D773" s="13">
        <f>'NR08a-52STATE.POP'!$E772</f>
        <v>1200</v>
      </c>
      <c r="E773" s="13">
        <f>'NR08a-52STATE.POP'!$F772</f>
        <v>1065</v>
      </c>
      <c r="F773" s="13">
        <f>'NR08a-52STATE.POP'!$G772</f>
        <v>7000</v>
      </c>
      <c r="G773" s="15">
        <f>VLOOKUP($A773,'NR08a-ACTIVITY.DAT'!$A$3:$G$500,5,FALSE)</f>
        <v>0.59</v>
      </c>
      <c r="H773" s="13">
        <f t="shared" ref="H773:H836" si="12">$F773/$G773</f>
        <v>11864.406779661018</v>
      </c>
      <c r="I773" s="13">
        <f>VLOOKUP($A773,'NR08a-ACTIVITY.DAT'!$A$3:$G$500,7,FALSE)</f>
        <v>936</v>
      </c>
    </row>
    <row r="774" spans="1:9" x14ac:dyDescent="0.25">
      <c r="A774" s="6">
        <f>'NR08a-52STATE.POP'!$B773</f>
        <v>2270002069</v>
      </c>
      <c r="B774" s="7" t="str">
        <f>'NR08a-52STATE.POP'!$C773</f>
        <v>Dsl - Crawler Tractor/Dozers</v>
      </c>
      <c r="C774" s="13">
        <f>'NR08a-52STATE.POP'!$D773</f>
        <v>1200</v>
      </c>
      <c r="D774" s="13">
        <f>'NR08a-52STATE.POP'!$E773</f>
        <v>2000</v>
      </c>
      <c r="E774" s="13">
        <f>'NR08a-52STATE.POP'!$F773</f>
        <v>1473</v>
      </c>
      <c r="F774" s="13">
        <f>'NR08a-52STATE.POP'!$G773</f>
        <v>7000</v>
      </c>
      <c r="G774" s="15">
        <f>VLOOKUP($A774,'NR08a-ACTIVITY.DAT'!$A$3:$G$500,5,FALSE)</f>
        <v>0.59</v>
      </c>
      <c r="H774" s="13">
        <f t="shared" si="12"/>
        <v>11864.406779661018</v>
      </c>
      <c r="I774" s="13">
        <f>VLOOKUP($A774,'NR08a-ACTIVITY.DAT'!$A$3:$G$500,7,FALSE)</f>
        <v>936</v>
      </c>
    </row>
    <row r="775" spans="1:9" x14ac:dyDescent="0.25">
      <c r="A775" s="6">
        <f>'NR08a-52STATE.POP'!$B774</f>
        <v>2270002072</v>
      </c>
      <c r="B775" s="7" t="str">
        <f>'NR08a-52STATE.POP'!$C774</f>
        <v>Dsl - Skid Steer Loaders</v>
      </c>
      <c r="C775" s="13">
        <f>'NR08a-52STATE.POP'!$D774</f>
        <v>6</v>
      </c>
      <c r="D775" s="13">
        <f>'NR08a-52STATE.POP'!$E774</f>
        <v>11</v>
      </c>
      <c r="E775" s="13">
        <f>'NR08a-52STATE.POP'!$F774</f>
        <v>9.5</v>
      </c>
      <c r="F775" s="13">
        <f>'NR08a-52STATE.POP'!$G774</f>
        <v>2500</v>
      </c>
      <c r="G775" s="15">
        <f>VLOOKUP($A775,'NR08a-ACTIVITY.DAT'!$A$3:$G$500,5,FALSE)</f>
        <v>0.21</v>
      </c>
      <c r="H775" s="13">
        <f t="shared" si="12"/>
        <v>11904.761904761905</v>
      </c>
      <c r="I775" s="13">
        <f>VLOOKUP($A775,'NR08a-ACTIVITY.DAT'!$A$3:$G$500,7,FALSE)</f>
        <v>818</v>
      </c>
    </row>
    <row r="776" spans="1:9" x14ac:dyDescent="0.25">
      <c r="A776" s="6">
        <f>'NR08a-52STATE.POP'!$B775</f>
        <v>2270002072</v>
      </c>
      <c r="B776" s="7" t="str">
        <f>'NR08a-52STATE.POP'!$C775</f>
        <v>Dsl - Skid Steer Loaders</v>
      </c>
      <c r="C776" s="13">
        <f>'NR08a-52STATE.POP'!$D775</f>
        <v>11</v>
      </c>
      <c r="D776" s="13">
        <f>'NR08a-52STATE.POP'!$E775</f>
        <v>16</v>
      </c>
      <c r="E776" s="13">
        <f>'NR08a-52STATE.POP'!$F775</f>
        <v>15.47</v>
      </c>
      <c r="F776" s="13">
        <f>'NR08a-52STATE.POP'!$G775</f>
        <v>2500</v>
      </c>
      <c r="G776" s="15">
        <f>VLOOKUP($A776,'NR08a-ACTIVITY.DAT'!$A$3:$G$500,5,FALSE)</f>
        <v>0.21</v>
      </c>
      <c r="H776" s="13">
        <f t="shared" si="12"/>
        <v>11904.761904761905</v>
      </c>
      <c r="I776" s="13">
        <f>VLOOKUP($A776,'NR08a-ACTIVITY.DAT'!$A$3:$G$500,7,FALSE)</f>
        <v>818</v>
      </c>
    </row>
    <row r="777" spans="1:9" x14ac:dyDescent="0.25">
      <c r="A777" s="6">
        <f>'NR08a-52STATE.POP'!$B776</f>
        <v>2270002072</v>
      </c>
      <c r="B777" s="7" t="str">
        <f>'NR08a-52STATE.POP'!$C776</f>
        <v>Dsl - Skid Steer Loaders</v>
      </c>
      <c r="C777" s="13">
        <f>'NR08a-52STATE.POP'!$D776</f>
        <v>16</v>
      </c>
      <c r="D777" s="13">
        <f>'NR08a-52STATE.POP'!$E776</f>
        <v>25</v>
      </c>
      <c r="E777" s="13">
        <f>'NR08a-52STATE.POP'!$F776</f>
        <v>20.3</v>
      </c>
      <c r="F777" s="13">
        <f>'NR08a-52STATE.POP'!$G776</f>
        <v>2500</v>
      </c>
      <c r="G777" s="15">
        <f>VLOOKUP($A777,'NR08a-ACTIVITY.DAT'!$A$3:$G$500,5,FALSE)</f>
        <v>0.21</v>
      </c>
      <c r="H777" s="13">
        <f t="shared" si="12"/>
        <v>11904.761904761905</v>
      </c>
      <c r="I777" s="13">
        <f>VLOOKUP($A777,'NR08a-ACTIVITY.DAT'!$A$3:$G$500,7,FALSE)</f>
        <v>818</v>
      </c>
    </row>
    <row r="778" spans="1:9" x14ac:dyDescent="0.25">
      <c r="A778" s="6">
        <f>'NR08a-52STATE.POP'!$B777</f>
        <v>2270002072</v>
      </c>
      <c r="B778" s="7" t="str">
        <f>'NR08a-52STATE.POP'!$C777</f>
        <v>Dsl - Skid Steer Loaders</v>
      </c>
      <c r="C778" s="13">
        <f>'NR08a-52STATE.POP'!$D777</f>
        <v>25</v>
      </c>
      <c r="D778" s="13">
        <f>'NR08a-52STATE.POP'!$E777</f>
        <v>40</v>
      </c>
      <c r="E778" s="13">
        <f>'NR08a-52STATE.POP'!$F777</f>
        <v>34.97</v>
      </c>
      <c r="F778" s="13">
        <f>'NR08a-52STATE.POP'!$G777</f>
        <v>2500</v>
      </c>
      <c r="G778" s="15">
        <f>VLOOKUP($A778,'NR08a-ACTIVITY.DAT'!$A$3:$G$500,5,FALSE)</f>
        <v>0.21</v>
      </c>
      <c r="H778" s="13">
        <f t="shared" si="12"/>
        <v>11904.761904761905</v>
      </c>
      <c r="I778" s="13">
        <f>VLOOKUP($A778,'NR08a-ACTIVITY.DAT'!$A$3:$G$500,7,FALSE)</f>
        <v>818</v>
      </c>
    </row>
    <row r="779" spans="1:9" x14ac:dyDescent="0.25">
      <c r="A779" s="6">
        <f>'NR08a-52STATE.POP'!$B778</f>
        <v>2270002072</v>
      </c>
      <c r="B779" s="7" t="str">
        <f>'NR08a-52STATE.POP'!$C778</f>
        <v>Dsl - Skid Steer Loaders</v>
      </c>
      <c r="C779" s="13">
        <f>'NR08a-52STATE.POP'!$D778</f>
        <v>40</v>
      </c>
      <c r="D779" s="13">
        <f>'NR08a-52STATE.POP'!$E778</f>
        <v>50</v>
      </c>
      <c r="E779" s="13">
        <f>'NR08a-52STATE.POP'!$F778</f>
        <v>44.94</v>
      </c>
      <c r="F779" s="13">
        <f>'NR08a-52STATE.POP'!$G778</f>
        <v>2500</v>
      </c>
      <c r="G779" s="15">
        <f>VLOOKUP($A779,'NR08a-ACTIVITY.DAT'!$A$3:$G$500,5,FALSE)</f>
        <v>0.21</v>
      </c>
      <c r="H779" s="13">
        <f t="shared" si="12"/>
        <v>11904.761904761905</v>
      </c>
      <c r="I779" s="13">
        <f>VLOOKUP($A779,'NR08a-ACTIVITY.DAT'!$A$3:$G$500,7,FALSE)</f>
        <v>818</v>
      </c>
    </row>
    <row r="780" spans="1:9" x14ac:dyDescent="0.25">
      <c r="A780" s="6">
        <f>'NR08a-52STATE.POP'!$B779</f>
        <v>2270002072</v>
      </c>
      <c r="B780" s="7" t="str">
        <f>'NR08a-52STATE.POP'!$C779</f>
        <v>Dsl - Skid Steer Loaders</v>
      </c>
      <c r="C780" s="13">
        <f>'NR08a-52STATE.POP'!$D779</f>
        <v>50</v>
      </c>
      <c r="D780" s="13">
        <f>'NR08a-52STATE.POP'!$E779</f>
        <v>75</v>
      </c>
      <c r="E780" s="13">
        <f>'NR08a-52STATE.POP'!$F779</f>
        <v>57.67</v>
      </c>
      <c r="F780" s="13">
        <f>'NR08a-52STATE.POP'!$G779</f>
        <v>4667</v>
      </c>
      <c r="G780" s="15">
        <f>VLOOKUP($A780,'NR08a-ACTIVITY.DAT'!$A$3:$G$500,5,FALSE)</f>
        <v>0.21</v>
      </c>
      <c r="H780" s="13">
        <f t="shared" si="12"/>
        <v>22223.809523809523</v>
      </c>
      <c r="I780" s="13">
        <f>VLOOKUP($A780,'NR08a-ACTIVITY.DAT'!$A$3:$G$500,7,FALSE)</f>
        <v>818</v>
      </c>
    </row>
    <row r="781" spans="1:9" x14ac:dyDescent="0.25">
      <c r="A781" s="6">
        <f>'NR08a-52STATE.POP'!$B780</f>
        <v>2270002072</v>
      </c>
      <c r="B781" s="7" t="str">
        <f>'NR08a-52STATE.POP'!$C780</f>
        <v>Dsl - Skid Steer Loaders</v>
      </c>
      <c r="C781" s="13">
        <f>'NR08a-52STATE.POP'!$D780</f>
        <v>75</v>
      </c>
      <c r="D781" s="13">
        <f>'NR08a-52STATE.POP'!$E780</f>
        <v>100</v>
      </c>
      <c r="E781" s="13">
        <f>'NR08a-52STATE.POP'!$F780</f>
        <v>84.35</v>
      </c>
      <c r="F781" s="13">
        <f>'NR08a-52STATE.POP'!$G780</f>
        <v>4667</v>
      </c>
      <c r="G781" s="15">
        <f>VLOOKUP($A781,'NR08a-ACTIVITY.DAT'!$A$3:$G$500,5,FALSE)</f>
        <v>0.21</v>
      </c>
      <c r="H781" s="13">
        <f t="shared" si="12"/>
        <v>22223.809523809523</v>
      </c>
      <c r="I781" s="13">
        <f>VLOOKUP($A781,'NR08a-ACTIVITY.DAT'!$A$3:$G$500,7,FALSE)</f>
        <v>818</v>
      </c>
    </row>
    <row r="782" spans="1:9" x14ac:dyDescent="0.25">
      <c r="A782" s="6">
        <f>'NR08a-52STATE.POP'!$B781</f>
        <v>2270002072</v>
      </c>
      <c r="B782" s="7" t="str">
        <f>'NR08a-52STATE.POP'!$C781</f>
        <v>Dsl - Skid Steer Loaders</v>
      </c>
      <c r="C782" s="13">
        <f>'NR08a-52STATE.POP'!$D781</f>
        <v>100</v>
      </c>
      <c r="D782" s="13">
        <f>'NR08a-52STATE.POP'!$E781</f>
        <v>175</v>
      </c>
      <c r="E782" s="13">
        <f>'NR08a-52STATE.POP'!$F781</f>
        <v>115.3</v>
      </c>
      <c r="F782" s="13">
        <f>'NR08a-52STATE.POP'!$G781</f>
        <v>4667</v>
      </c>
      <c r="G782" s="15">
        <f>VLOOKUP($A782,'NR08a-ACTIVITY.DAT'!$A$3:$G$500,5,FALSE)</f>
        <v>0.21</v>
      </c>
      <c r="H782" s="13">
        <f t="shared" si="12"/>
        <v>22223.809523809523</v>
      </c>
      <c r="I782" s="13">
        <f>VLOOKUP($A782,'NR08a-ACTIVITY.DAT'!$A$3:$G$500,7,FALSE)</f>
        <v>818</v>
      </c>
    </row>
    <row r="783" spans="1:9" x14ac:dyDescent="0.25">
      <c r="A783" s="6">
        <f>'NR08a-52STATE.POP'!$B782</f>
        <v>2270002075</v>
      </c>
      <c r="B783" s="7" t="str">
        <f>'NR08a-52STATE.POP'!$C782</f>
        <v>Dsl - Off-Highway Tractors</v>
      </c>
      <c r="C783" s="13">
        <f>'NR08a-52STATE.POP'!$D782</f>
        <v>100</v>
      </c>
      <c r="D783" s="13">
        <f>'NR08a-52STATE.POP'!$E782</f>
        <v>175</v>
      </c>
      <c r="E783" s="13">
        <f>'NR08a-52STATE.POP'!$F782</f>
        <v>144.5</v>
      </c>
      <c r="F783" s="13">
        <f>'NR08a-52STATE.POP'!$G782</f>
        <v>4667</v>
      </c>
      <c r="G783" s="15">
        <f>VLOOKUP($A783,'NR08a-ACTIVITY.DAT'!$A$3:$G$500,5,FALSE)</f>
        <v>0.59</v>
      </c>
      <c r="H783" s="13">
        <f t="shared" si="12"/>
        <v>7910.1694915254238</v>
      </c>
      <c r="I783" s="13">
        <f>VLOOKUP($A783,'NR08a-ACTIVITY.DAT'!$A$3:$G$500,7,FALSE)</f>
        <v>855</v>
      </c>
    </row>
    <row r="784" spans="1:9" x14ac:dyDescent="0.25">
      <c r="A784" s="6">
        <f>'NR08a-52STATE.POP'!$B783</f>
        <v>2270002075</v>
      </c>
      <c r="B784" s="7" t="str">
        <f>'NR08a-52STATE.POP'!$C783</f>
        <v>Dsl - Off-Highway Tractors</v>
      </c>
      <c r="C784" s="13">
        <f>'NR08a-52STATE.POP'!$D783</f>
        <v>175</v>
      </c>
      <c r="D784" s="13">
        <f>'NR08a-52STATE.POP'!$E783</f>
        <v>300</v>
      </c>
      <c r="E784" s="13">
        <f>'NR08a-52STATE.POP'!$F783</f>
        <v>290</v>
      </c>
      <c r="F784" s="13">
        <f>'NR08a-52STATE.POP'!$G783</f>
        <v>4667</v>
      </c>
      <c r="G784" s="15">
        <f>VLOOKUP($A784,'NR08a-ACTIVITY.DAT'!$A$3:$G$500,5,FALSE)</f>
        <v>0.59</v>
      </c>
      <c r="H784" s="13">
        <f t="shared" si="12"/>
        <v>7910.1694915254238</v>
      </c>
      <c r="I784" s="13">
        <f>VLOOKUP($A784,'NR08a-ACTIVITY.DAT'!$A$3:$G$500,7,FALSE)</f>
        <v>855</v>
      </c>
    </row>
    <row r="785" spans="1:9" x14ac:dyDescent="0.25">
      <c r="A785" s="6">
        <f>'NR08a-52STATE.POP'!$B784</f>
        <v>2270002075</v>
      </c>
      <c r="B785" s="7" t="str">
        <f>'NR08a-52STATE.POP'!$C784</f>
        <v>Dsl - Off-Highway Tractors</v>
      </c>
      <c r="C785" s="13">
        <f>'NR08a-52STATE.POP'!$D784</f>
        <v>300</v>
      </c>
      <c r="D785" s="13">
        <f>'NR08a-52STATE.POP'!$E784</f>
        <v>600</v>
      </c>
      <c r="E785" s="13">
        <f>'NR08a-52STATE.POP'!$F784</f>
        <v>410.3</v>
      </c>
      <c r="F785" s="13">
        <f>'NR08a-52STATE.POP'!$G784</f>
        <v>7000</v>
      </c>
      <c r="G785" s="15">
        <f>VLOOKUP($A785,'NR08a-ACTIVITY.DAT'!$A$3:$G$500,5,FALSE)</f>
        <v>0.59</v>
      </c>
      <c r="H785" s="13">
        <f t="shared" si="12"/>
        <v>11864.406779661018</v>
      </c>
      <c r="I785" s="13">
        <f>VLOOKUP($A785,'NR08a-ACTIVITY.DAT'!$A$3:$G$500,7,FALSE)</f>
        <v>855</v>
      </c>
    </row>
    <row r="786" spans="1:9" x14ac:dyDescent="0.25">
      <c r="A786" s="6">
        <f>'NR08a-52STATE.POP'!$B785</f>
        <v>2270002075</v>
      </c>
      <c r="B786" s="7" t="str">
        <f>'NR08a-52STATE.POP'!$C785</f>
        <v>Dsl - Off-Highway Tractors</v>
      </c>
      <c r="C786" s="13">
        <f>'NR08a-52STATE.POP'!$D785</f>
        <v>600</v>
      </c>
      <c r="D786" s="13">
        <f>'NR08a-52STATE.POP'!$E785</f>
        <v>750</v>
      </c>
      <c r="E786" s="13">
        <f>'NR08a-52STATE.POP'!$F785</f>
        <v>676</v>
      </c>
      <c r="F786" s="13">
        <f>'NR08a-52STATE.POP'!$G785</f>
        <v>7000</v>
      </c>
      <c r="G786" s="15">
        <f>VLOOKUP($A786,'NR08a-ACTIVITY.DAT'!$A$3:$G$500,5,FALSE)</f>
        <v>0.59</v>
      </c>
      <c r="H786" s="13">
        <f t="shared" si="12"/>
        <v>11864.406779661018</v>
      </c>
      <c r="I786" s="13">
        <f>VLOOKUP($A786,'NR08a-ACTIVITY.DAT'!$A$3:$G$500,7,FALSE)</f>
        <v>855</v>
      </c>
    </row>
    <row r="787" spans="1:9" x14ac:dyDescent="0.25">
      <c r="A787" s="6">
        <f>'NR08a-52STATE.POP'!$B786</f>
        <v>2270002075</v>
      </c>
      <c r="B787" s="7" t="str">
        <f>'NR08a-52STATE.POP'!$C786</f>
        <v>Dsl - Off-Highway Tractors</v>
      </c>
      <c r="C787" s="13">
        <f>'NR08a-52STATE.POP'!$D786</f>
        <v>750</v>
      </c>
      <c r="D787" s="13">
        <f>'NR08a-52STATE.POP'!$E786</f>
        <v>1000</v>
      </c>
      <c r="E787" s="13">
        <f>'NR08a-52STATE.POP'!$F786</f>
        <v>907.8</v>
      </c>
      <c r="F787" s="13">
        <f>'NR08a-52STATE.POP'!$G786</f>
        <v>7000</v>
      </c>
      <c r="G787" s="15">
        <f>VLOOKUP($A787,'NR08a-ACTIVITY.DAT'!$A$3:$G$500,5,FALSE)</f>
        <v>0.59</v>
      </c>
      <c r="H787" s="13">
        <f t="shared" si="12"/>
        <v>11864.406779661018</v>
      </c>
      <c r="I787" s="13">
        <f>VLOOKUP($A787,'NR08a-ACTIVITY.DAT'!$A$3:$G$500,7,FALSE)</f>
        <v>855</v>
      </c>
    </row>
    <row r="788" spans="1:9" x14ac:dyDescent="0.25">
      <c r="A788" s="6">
        <f>'NR08a-52STATE.POP'!$B787</f>
        <v>2270002075</v>
      </c>
      <c r="B788" s="7" t="str">
        <f>'NR08a-52STATE.POP'!$C787</f>
        <v>Dsl - Off-Highway Tractors</v>
      </c>
      <c r="C788" s="13">
        <f>'NR08a-52STATE.POP'!$D787</f>
        <v>1000</v>
      </c>
      <c r="D788" s="13">
        <f>'NR08a-52STATE.POP'!$E787</f>
        <v>1200</v>
      </c>
      <c r="E788" s="13">
        <f>'NR08a-52STATE.POP'!$F787</f>
        <v>1139</v>
      </c>
      <c r="F788" s="13">
        <f>'NR08a-52STATE.POP'!$G787</f>
        <v>7000</v>
      </c>
      <c r="G788" s="15">
        <f>VLOOKUP($A788,'NR08a-ACTIVITY.DAT'!$A$3:$G$500,5,FALSE)</f>
        <v>0.59</v>
      </c>
      <c r="H788" s="13">
        <f t="shared" si="12"/>
        <v>11864.406779661018</v>
      </c>
      <c r="I788" s="13">
        <f>VLOOKUP($A788,'NR08a-ACTIVITY.DAT'!$A$3:$G$500,7,FALSE)</f>
        <v>855</v>
      </c>
    </row>
    <row r="789" spans="1:9" x14ac:dyDescent="0.25">
      <c r="A789" s="6">
        <f>'NR08a-52STATE.POP'!$B788</f>
        <v>2270002075</v>
      </c>
      <c r="B789" s="7" t="str">
        <f>'NR08a-52STATE.POP'!$C788</f>
        <v>Dsl - Off-Highway Tractors</v>
      </c>
      <c r="C789" s="13">
        <f>'NR08a-52STATE.POP'!$D788</f>
        <v>1200</v>
      </c>
      <c r="D789" s="13">
        <f>'NR08a-52STATE.POP'!$E788</f>
        <v>2000</v>
      </c>
      <c r="E789" s="13">
        <f>'NR08a-52STATE.POP'!$F788</f>
        <v>1516</v>
      </c>
      <c r="F789" s="13">
        <f>'NR08a-52STATE.POP'!$G788</f>
        <v>7000</v>
      </c>
      <c r="G789" s="15">
        <f>VLOOKUP($A789,'NR08a-ACTIVITY.DAT'!$A$3:$G$500,5,FALSE)</f>
        <v>0.59</v>
      </c>
      <c r="H789" s="13">
        <f t="shared" si="12"/>
        <v>11864.406779661018</v>
      </c>
      <c r="I789" s="13">
        <f>VLOOKUP($A789,'NR08a-ACTIVITY.DAT'!$A$3:$G$500,7,FALSE)</f>
        <v>855</v>
      </c>
    </row>
    <row r="790" spans="1:9" x14ac:dyDescent="0.25">
      <c r="A790" s="6">
        <f>'NR08a-52STATE.POP'!$B789</f>
        <v>2270002075</v>
      </c>
      <c r="B790" s="7" t="str">
        <f>'NR08a-52STATE.POP'!$C789</f>
        <v>Dsl - Off-Highway Tractors</v>
      </c>
      <c r="C790" s="13">
        <f>'NR08a-52STATE.POP'!$D789</f>
        <v>2000</v>
      </c>
      <c r="D790" s="13">
        <f>'NR08a-52STATE.POP'!$E789</f>
        <v>3000</v>
      </c>
      <c r="E790" s="13">
        <f>'NR08a-52STATE.POP'!$F789</f>
        <v>2283</v>
      </c>
      <c r="F790" s="13">
        <f>'NR08a-52STATE.POP'!$G789</f>
        <v>7000</v>
      </c>
      <c r="G790" s="15">
        <f>VLOOKUP($A790,'NR08a-ACTIVITY.DAT'!$A$3:$G$500,5,FALSE)</f>
        <v>0.59</v>
      </c>
      <c r="H790" s="13">
        <f t="shared" si="12"/>
        <v>11864.406779661018</v>
      </c>
      <c r="I790" s="13">
        <f>VLOOKUP($A790,'NR08a-ACTIVITY.DAT'!$A$3:$G$500,7,FALSE)</f>
        <v>855</v>
      </c>
    </row>
    <row r="791" spans="1:9" x14ac:dyDescent="0.25">
      <c r="A791" s="6">
        <f>'NR08a-52STATE.POP'!$B790</f>
        <v>2270002078</v>
      </c>
      <c r="B791" s="7" t="str">
        <f>'NR08a-52STATE.POP'!$C790</f>
        <v>Dsl - Dumpers/Tenders</v>
      </c>
      <c r="C791" s="13">
        <f>'NR08a-52STATE.POP'!$D790</f>
        <v>6</v>
      </c>
      <c r="D791" s="13">
        <f>'NR08a-52STATE.POP'!$E790</f>
        <v>11</v>
      </c>
      <c r="E791" s="13">
        <f>'NR08a-52STATE.POP'!$F790</f>
        <v>10</v>
      </c>
      <c r="F791" s="13">
        <f>'NR08a-52STATE.POP'!$G790</f>
        <v>2500</v>
      </c>
      <c r="G791" s="15">
        <f>VLOOKUP($A791,'NR08a-ACTIVITY.DAT'!$A$3:$G$500,5,FALSE)</f>
        <v>0.21</v>
      </c>
      <c r="H791" s="13">
        <f t="shared" si="12"/>
        <v>11904.761904761905</v>
      </c>
      <c r="I791" s="13">
        <f>VLOOKUP($A791,'NR08a-ACTIVITY.DAT'!$A$3:$G$500,7,FALSE)</f>
        <v>566</v>
      </c>
    </row>
    <row r="792" spans="1:9" x14ac:dyDescent="0.25">
      <c r="A792" s="6">
        <f>'NR08a-52STATE.POP'!$B791</f>
        <v>2270002078</v>
      </c>
      <c r="B792" s="7" t="str">
        <f>'NR08a-52STATE.POP'!$C791</f>
        <v>Dsl - Dumpers/Tenders</v>
      </c>
      <c r="C792" s="13">
        <f>'NR08a-52STATE.POP'!$D791</f>
        <v>11</v>
      </c>
      <c r="D792" s="13">
        <f>'NR08a-52STATE.POP'!$E791</f>
        <v>16</v>
      </c>
      <c r="E792" s="13">
        <f>'NR08a-52STATE.POP'!$F791</f>
        <v>14.31</v>
      </c>
      <c r="F792" s="13">
        <f>'NR08a-52STATE.POP'!$G791</f>
        <v>2500</v>
      </c>
      <c r="G792" s="15">
        <f>VLOOKUP($A792,'NR08a-ACTIVITY.DAT'!$A$3:$G$500,5,FALSE)</f>
        <v>0.21</v>
      </c>
      <c r="H792" s="13">
        <f t="shared" si="12"/>
        <v>11904.761904761905</v>
      </c>
      <c r="I792" s="13">
        <f>VLOOKUP($A792,'NR08a-ACTIVITY.DAT'!$A$3:$G$500,7,FALSE)</f>
        <v>566</v>
      </c>
    </row>
    <row r="793" spans="1:9" x14ac:dyDescent="0.25">
      <c r="A793" s="6">
        <f>'NR08a-52STATE.POP'!$B792</f>
        <v>2270002078</v>
      </c>
      <c r="B793" s="7" t="str">
        <f>'NR08a-52STATE.POP'!$C792</f>
        <v>Dsl - Dumpers/Tenders</v>
      </c>
      <c r="C793" s="13">
        <f>'NR08a-52STATE.POP'!$D792</f>
        <v>16</v>
      </c>
      <c r="D793" s="13">
        <f>'NR08a-52STATE.POP'!$E792</f>
        <v>25</v>
      </c>
      <c r="E793" s="13">
        <f>'NR08a-52STATE.POP'!$F792</f>
        <v>23.75</v>
      </c>
      <c r="F793" s="13">
        <f>'NR08a-52STATE.POP'!$G792</f>
        <v>2500</v>
      </c>
      <c r="G793" s="15">
        <f>VLOOKUP($A793,'NR08a-ACTIVITY.DAT'!$A$3:$G$500,5,FALSE)</f>
        <v>0.21</v>
      </c>
      <c r="H793" s="13">
        <f t="shared" si="12"/>
        <v>11904.761904761905</v>
      </c>
      <c r="I793" s="13">
        <f>VLOOKUP($A793,'NR08a-ACTIVITY.DAT'!$A$3:$G$500,7,FALSE)</f>
        <v>566</v>
      </c>
    </row>
    <row r="794" spans="1:9" x14ac:dyDescent="0.25">
      <c r="A794" s="6">
        <f>'NR08a-52STATE.POP'!$B793</f>
        <v>2270002078</v>
      </c>
      <c r="B794" s="7" t="str">
        <f>'NR08a-52STATE.POP'!$C793</f>
        <v>Dsl - Dumpers/Tenders</v>
      </c>
      <c r="C794" s="13">
        <f>'NR08a-52STATE.POP'!$D793</f>
        <v>25</v>
      </c>
      <c r="D794" s="13">
        <f>'NR08a-52STATE.POP'!$E793</f>
        <v>40</v>
      </c>
      <c r="E794" s="13">
        <f>'NR08a-52STATE.POP'!$F793</f>
        <v>32.15</v>
      </c>
      <c r="F794" s="13">
        <f>'NR08a-52STATE.POP'!$G793</f>
        <v>2500</v>
      </c>
      <c r="G794" s="15">
        <f>VLOOKUP($A794,'NR08a-ACTIVITY.DAT'!$A$3:$G$500,5,FALSE)</f>
        <v>0.21</v>
      </c>
      <c r="H794" s="13">
        <f t="shared" si="12"/>
        <v>11904.761904761905</v>
      </c>
      <c r="I794" s="13">
        <f>VLOOKUP($A794,'NR08a-ACTIVITY.DAT'!$A$3:$G$500,7,FALSE)</f>
        <v>566</v>
      </c>
    </row>
    <row r="795" spans="1:9" x14ac:dyDescent="0.25">
      <c r="A795" s="6">
        <f>'NR08a-52STATE.POP'!$B794</f>
        <v>2270002078</v>
      </c>
      <c r="B795" s="7" t="str">
        <f>'NR08a-52STATE.POP'!$C794</f>
        <v>Dsl - Dumpers/Tenders</v>
      </c>
      <c r="C795" s="13">
        <f>'NR08a-52STATE.POP'!$D794</f>
        <v>40</v>
      </c>
      <c r="D795" s="13">
        <f>'NR08a-52STATE.POP'!$E794</f>
        <v>50</v>
      </c>
      <c r="E795" s="13">
        <f>'NR08a-52STATE.POP'!$F794</f>
        <v>48.5</v>
      </c>
      <c r="F795" s="13">
        <f>'NR08a-52STATE.POP'!$G794</f>
        <v>2500</v>
      </c>
      <c r="G795" s="15">
        <f>VLOOKUP($A795,'NR08a-ACTIVITY.DAT'!$A$3:$G$500,5,FALSE)</f>
        <v>0.21</v>
      </c>
      <c r="H795" s="13">
        <f t="shared" si="12"/>
        <v>11904.761904761905</v>
      </c>
      <c r="I795" s="13">
        <f>VLOOKUP($A795,'NR08a-ACTIVITY.DAT'!$A$3:$G$500,7,FALSE)</f>
        <v>566</v>
      </c>
    </row>
    <row r="796" spans="1:9" x14ac:dyDescent="0.25">
      <c r="A796" s="6">
        <f>'NR08a-52STATE.POP'!$B795</f>
        <v>2270002078</v>
      </c>
      <c r="B796" s="7" t="str">
        <f>'NR08a-52STATE.POP'!$C795</f>
        <v>Dsl - Dumpers/Tenders</v>
      </c>
      <c r="C796" s="13">
        <f>'NR08a-52STATE.POP'!$D795</f>
        <v>50</v>
      </c>
      <c r="D796" s="13">
        <f>'NR08a-52STATE.POP'!$E795</f>
        <v>75</v>
      </c>
      <c r="E796" s="13">
        <f>'NR08a-52STATE.POP'!$F795</f>
        <v>57.8</v>
      </c>
      <c r="F796" s="13">
        <f>'NR08a-52STATE.POP'!$G795</f>
        <v>4667</v>
      </c>
      <c r="G796" s="15">
        <f>VLOOKUP($A796,'NR08a-ACTIVITY.DAT'!$A$3:$G$500,5,FALSE)</f>
        <v>0.21</v>
      </c>
      <c r="H796" s="13">
        <f t="shared" si="12"/>
        <v>22223.809523809523</v>
      </c>
      <c r="I796" s="13">
        <f>VLOOKUP($A796,'NR08a-ACTIVITY.DAT'!$A$3:$G$500,7,FALSE)</f>
        <v>566</v>
      </c>
    </row>
    <row r="797" spans="1:9" x14ac:dyDescent="0.25">
      <c r="A797" s="6">
        <f>'NR08a-52STATE.POP'!$B796</f>
        <v>2270002078</v>
      </c>
      <c r="B797" s="7" t="str">
        <f>'NR08a-52STATE.POP'!$C796</f>
        <v>Dsl - Dumpers/Tenders</v>
      </c>
      <c r="C797" s="13">
        <f>'NR08a-52STATE.POP'!$D796</f>
        <v>75</v>
      </c>
      <c r="D797" s="13">
        <f>'NR08a-52STATE.POP'!$E796</f>
        <v>100</v>
      </c>
      <c r="E797" s="13">
        <f>'NR08a-52STATE.POP'!$F796</f>
        <v>85.4</v>
      </c>
      <c r="F797" s="13">
        <f>'NR08a-52STATE.POP'!$G796</f>
        <v>4667</v>
      </c>
      <c r="G797" s="15">
        <f>VLOOKUP($A797,'NR08a-ACTIVITY.DAT'!$A$3:$G$500,5,FALSE)</f>
        <v>0.21</v>
      </c>
      <c r="H797" s="13">
        <f t="shared" si="12"/>
        <v>22223.809523809523</v>
      </c>
      <c r="I797" s="13">
        <f>VLOOKUP($A797,'NR08a-ACTIVITY.DAT'!$A$3:$G$500,7,FALSE)</f>
        <v>566</v>
      </c>
    </row>
    <row r="798" spans="1:9" x14ac:dyDescent="0.25">
      <c r="A798" s="6">
        <f>'NR08a-52STATE.POP'!$B797</f>
        <v>2270002078</v>
      </c>
      <c r="B798" s="7" t="str">
        <f>'NR08a-52STATE.POP'!$C797</f>
        <v>Dsl - Dumpers/Tenders</v>
      </c>
      <c r="C798" s="13">
        <f>'NR08a-52STATE.POP'!$D797</f>
        <v>100</v>
      </c>
      <c r="D798" s="13">
        <f>'NR08a-52STATE.POP'!$E797</f>
        <v>175</v>
      </c>
      <c r="E798" s="13">
        <f>'NR08a-52STATE.POP'!$F797</f>
        <v>109.7</v>
      </c>
      <c r="F798" s="13">
        <f>'NR08a-52STATE.POP'!$G797</f>
        <v>4667</v>
      </c>
      <c r="G798" s="15">
        <f>VLOOKUP($A798,'NR08a-ACTIVITY.DAT'!$A$3:$G$500,5,FALSE)</f>
        <v>0.21</v>
      </c>
      <c r="H798" s="13">
        <f t="shared" si="12"/>
        <v>22223.809523809523</v>
      </c>
      <c r="I798" s="13">
        <f>VLOOKUP($A798,'NR08a-ACTIVITY.DAT'!$A$3:$G$500,7,FALSE)</f>
        <v>566</v>
      </c>
    </row>
    <row r="799" spans="1:9" x14ac:dyDescent="0.25">
      <c r="A799" s="6">
        <f>'NR08a-52STATE.POP'!$B798</f>
        <v>2270002081</v>
      </c>
      <c r="B799" s="7" t="str">
        <f>'NR08a-52STATE.POP'!$C798</f>
        <v>Dsl - Other Construction Equipment</v>
      </c>
      <c r="C799" s="13">
        <f>'NR08a-52STATE.POP'!$D798</f>
        <v>6</v>
      </c>
      <c r="D799" s="13">
        <f>'NR08a-52STATE.POP'!$E798</f>
        <v>11</v>
      </c>
      <c r="E799" s="13">
        <f>'NR08a-52STATE.POP'!$F798</f>
        <v>7.9</v>
      </c>
      <c r="F799" s="13">
        <f>'NR08a-52STATE.POP'!$G798</f>
        <v>2500</v>
      </c>
      <c r="G799" s="15">
        <f>VLOOKUP($A799,'NR08a-ACTIVITY.DAT'!$A$3:$G$500,5,FALSE)</f>
        <v>0.59</v>
      </c>
      <c r="H799" s="13">
        <f t="shared" si="12"/>
        <v>4237.2881355932204</v>
      </c>
      <c r="I799" s="13">
        <f>VLOOKUP($A799,'NR08a-ACTIVITY.DAT'!$A$3:$G$500,7,FALSE)</f>
        <v>606</v>
      </c>
    </row>
    <row r="800" spans="1:9" x14ac:dyDescent="0.25">
      <c r="A800" s="6">
        <f>'NR08a-52STATE.POP'!$B799</f>
        <v>2270002081</v>
      </c>
      <c r="B800" s="7" t="str">
        <f>'NR08a-52STATE.POP'!$C799</f>
        <v>Dsl - Other Construction Equipment</v>
      </c>
      <c r="C800" s="13">
        <f>'NR08a-52STATE.POP'!$D799</f>
        <v>11</v>
      </c>
      <c r="D800" s="13">
        <f>'NR08a-52STATE.POP'!$E799</f>
        <v>16</v>
      </c>
      <c r="E800" s="13">
        <f>'NR08a-52STATE.POP'!$F799</f>
        <v>15</v>
      </c>
      <c r="F800" s="13">
        <f>'NR08a-52STATE.POP'!$G799</f>
        <v>2500</v>
      </c>
      <c r="G800" s="15">
        <f>VLOOKUP($A800,'NR08a-ACTIVITY.DAT'!$A$3:$G$500,5,FALSE)</f>
        <v>0.59</v>
      </c>
      <c r="H800" s="13">
        <f t="shared" si="12"/>
        <v>4237.2881355932204</v>
      </c>
      <c r="I800" s="13">
        <f>VLOOKUP($A800,'NR08a-ACTIVITY.DAT'!$A$3:$G$500,7,FALSE)</f>
        <v>606</v>
      </c>
    </row>
    <row r="801" spans="1:9" x14ac:dyDescent="0.25">
      <c r="A801" s="6">
        <f>'NR08a-52STATE.POP'!$B800</f>
        <v>2270002081</v>
      </c>
      <c r="B801" s="7" t="str">
        <f>'NR08a-52STATE.POP'!$C800</f>
        <v>Dsl - Other Construction Equipment</v>
      </c>
      <c r="C801" s="13">
        <f>'NR08a-52STATE.POP'!$D800</f>
        <v>16</v>
      </c>
      <c r="D801" s="13">
        <f>'NR08a-52STATE.POP'!$E800</f>
        <v>25</v>
      </c>
      <c r="E801" s="13">
        <f>'NR08a-52STATE.POP'!$F800</f>
        <v>21.1</v>
      </c>
      <c r="F801" s="13">
        <f>'NR08a-52STATE.POP'!$G800</f>
        <v>2500</v>
      </c>
      <c r="G801" s="15">
        <f>VLOOKUP($A801,'NR08a-ACTIVITY.DAT'!$A$3:$G$500,5,FALSE)</f>
        <v>0.59</v>
      </c>
      <c r="H801" s="13">
        <f t="shared" si="12"/>
        <v>4237.2881355932204</v>
      </c>
      <c r="I801" s="13">
        <f>VLOOKUP($A801,'NR08a-ACTIVITY.DAT'!$A$3:$G$500,7,FALSE)</f>
        <v>606</v>
      </c>
    </row>
    <row r="802" spans="1:9" x14ac:dyDescent="0.25">
      <c r="A802" s="6">
        <f>'NR08a-52STATE.POP'!$B801</f>
        <v>2270002081</v>
      </c>
      <c r="B802" s="7" t="str">
        <f>'NR08a-52STATE.POP'!$C801</f>
        <v>Dsl - Other Construction Equipment</v>
      </c>
      <c r="C802" s="13">
        <f>'NR08a-52STATE.POP'!$D801</f>
        <v>25</v>
      </c>
      <c r="D802" s="13">
        <f>'NR08a-52STATE.POP'!$E801</f>
        <v>40</v>
      </c>
      <c r="E802" s="13">
        <f>'NR08a-52STATE.POP'!$F801</f>
        <v>34.14</v>
      </c>
      <c r="F802" s="13">
        <f>'NR08a-52STATE.POP'!$G801</f>
        <v>2500</v>
      </c>
      <c r="G802" s="15">
        <f>VLOOKUP($A802,'NR08a-ACTIVITY.DAT'!$A$3:$G$500,5,FALSE)</f>
        <v>0.59</v>
      </c>
      <c r="H802" s="13">
        <f t="shared" si="12"/>
        <v>4237.2881355932204</v>
      </c>
      <c r="I802" s="13">
        <f>VLOOKUP($A802,'NR08a-ACTIVITY.DAT'!$A$3:$G$500,7,FALSE)</f>
        <v>606</v>
      </c>
    </row>
    <row r="803" spans="1:9" x14ac:dyDescent="0.25">
      <c r="A803" s="6">
        <f>'NR08a-52STATE.POP'!$B802</f>
        <v>2270002081</v>
      </c>
      <c r="B803" s="7" t="str">
        <f>'NR08a-52STATE.POP'!$C802</f>
        <v>Dsl - Other Construction Equipment</v>
      </c>
      <c r="C803" s="13">
        <f>'NR08a-52STATE.POP'!$D802</f>
        <v>40</v>
      </c>
      <c r="D803" s="13">
        <f>'NR08a-52STATE.POP'!$E802</f>
        <v>50</v>
      </c>
      <c r="E803" s="13">
        <f>'NR08a-52STATE.POP'!$F802</f>
        <v>44.43</v>
      </c>
      <c r="F803" s="13">
        <f>'NR08a-52STATE.POP'!$G802</f>
        <v>2500</v>
      </c>
      <c r="G803" s="15">
        <f>VLOOKUP($A803,'NR08a-ACTIVITY.DAT'!$A$3:$G$500,5,FALSE)</f>
        <v>0.59</v>
      </c>
      <c r="H803" s="13">
        <f t="shared" si="12"/>
        <v>4237.2881355932204</v>
      </c>
      <c r="I803" s="13">
        <f>VLOOKUP($A803,'NR08a-ACTIVITY.DAT'!$A$3:$G$500,7,FALSE)</f>
        <v>606</v>
      </c>
    </row>
    <row r="804" spans="1:9" x14ac:dyDescent="0.25">
      <c r="A804" s="6">
        <f>'NR08a-52STATE.POP'!$B803</f>
        <v>2270002081</v>
      </c>
      <c r="B804" s="7" t="str">
        <f>'NR08a-52STATE.POP'!$C803</f>
        <v>Dsl - Other Construction Equipment</v>
      </c>
      <c r="C804" s="13">
        <f>'NR08a-52STATE.POP'!$D803</f>
        <v>50</v>
      </c>
      <c r="D804" s="13">
        <f>'NR08a-52STATE.POP'!$E803</f>
        <v>75</v>
      </c>
      <c r="E804" s="13">
        <f>'NR08a-52STATE.POP'!$F803</f>
        <v>59.85</v>
      </c>
      <c r="F804" s="13">
        <f>'NR08a-52STATE.POP'!$G803</f>
        <v>4667</v>
      </c>
      <c r="G804" s="15">
        <f>VLOOKUP($A804,'NR08a-ACTIVITY.DAT'!$A$3:$G$500,5,FALSE)</f>
        <v>0.59</v>
      </c>
      <c r="H804" s="13">
        <f t="shared" si="12"/>
        <v>7910.1694915254238</v>
      </c>
      <c r="I804" s="13">
        <f>VLOOKUP($A804,'NR08a-ACTIVITY.DAT'!$A$3:$G$500,7,FALSE)</f>
        <v>606</v>
      </c>
    </row>
    <row r="805" spans="1:9" x14ac:dyDescent="0.25">
      <c r="A805" s="6">
        <f>'NR08a-52STATE.POP'!$B804</f>
        <v>2270002081</v>
      </c>
      <c r="B805" s="7" t="str">
        <f>'NR08a-52STATE.POP'!$C804</f>
        <v>Dsl - Other Construction Equipment</v>
      </c>
      <c r="C805" s="13">
        <f>'NR08a-52STATE.POP'!$D804</f>
        <v>75</v>
      </c>
      <c r="D805" s="13">
        <f>'NR08a-52STATE.POP'!$E804</f>
        <v>100</v>
      </c>
      <c r="E805" s="13">
        <f>'NR08a-52STATE.POP'!$F804</f>
        <v>84.28</v>
      </c>
      <c r="F805" s="13">
        <f>'NR08a-52STATE.POP'!$G804</f>
        <v>4667</v>
      </c>
      <c r="G805" s="15">
        <f>VLOOKUP($A805,'NR08a-ACTIVITY.DAT'!$A$3:$G$500,5,FALSE)</f>
        <v>0.59</v>
      </c>
      <c r="H805" s="13">
        <f t="shared" si="12"/>
        <v>7910.1694915254238</v>
      </c>
      <c r="I805" s="13">
        <f>VLOOKUP($A805,'NR08a-ACTIVITY.DAT'!$A$3:$G$500,7,FALSE)</f>
        <v>606</v>
      </c>
    </row>
    <row r="806" spans="1:9" x14ac:dyDescent="0.25">
      <c r="A806" s="6">
        <f>'NR08a-52STATE.POP'!$B805</f>
        <v>2270002081</v>
      </c>
      <c r="B806" s="7" t="str">
        <f>'NR08a-52STATE.POP'!$C805</f>
        <v>Dsl - Other Construction Equipment</v>
      </c>
      <c r="C806" s="13">
        <f>'NR08a-52STATE.POP'!$D805</f>
        <v>100</v>
      </c>
      <c r="D806" s="13">
        <f>'NR08a-52STATE.POP'!$E805</f>
        <v>175</v>
      </c>
      <c r="E806" s="13">
        <f>'NR08a-52STATE.POP'!$F805</f>
        <v>137.69999999999999</v>
      </c>
      <c r="F806" s="13">
        <f>'NR08a-52STATE.POP'!$G805</f>
        <v>4667</v>
      </c>
      <c r="G806" s="15">
        <f>VLOOKUP($A806,'NR08a-ACTIVITY.DAT'!$A$3:$G$500,5,FALSE)</f>
        <v>0.59</v>
      </c>
      <c r="H806" s="13">
        <f t="shared" si="12"/>
        <v>7910.1694915254238</v>
      </c>
      <c r="I806" s="13">
        <f>VLOOKUP($A806,'NR08a-ACTIVITY.DAT'!$A$3:$G$500,7,FALSE)</f>
        <v>606</v>
      </c>
    </row>
    <row r="807" spans="1:9" x14ac:dyDescent="0.25">
      <c r="A807" s="6">
        <f>'NR08a-52STATE.POP'!$B806</f>
        <v>2270002081</v>
      </c>
      <c r="B807" s="7" t="str">
        <f>'NR08a-52STATE.POP'!$C806</f>
        <v>Dsl - Other Construction Equipment</v>
      </c>
      <c r="C807" s="13">
        <f>'NR08a-52STATE.POP'!$D806</f>
        <v>175</v>
      </c>
      <c r="D807" s="13">
        <f>'NR08a-52STATE.POP'!$E806</f>
        <v>300</v>
      </c>
      <c r="E807" s="13">
        <f>'NR08a-52STATE.POP'!$F806</f>
        <v>233.7</v>
      </c>
      <c r="F807" s="13">
        <f>'NR08a-52STATE.POP'!$G806</f>
        <v>4667</v>
      </c>
      <c r="G807" s="15">
        <f>VLOOKUP($A807,'NR08a-ACTIVITY.DAT'!$A$3:$G$500,5,FALSE)</f>
        <v>0.59</v>
      </c>
      <c r="H807" s="13">
        <f t="shared" si="12"/>
        <v>7910.1694915254238</v>
      </c>
      <c r="I807" s="13">
        <f>VLOOKUP($A807,'NR08a-ACTIVITY.DAT'!$A$3:$G$500,7,FALSE)</f>
        <v>606</v>
      </c>
    </row>
    <row r="808" spans="1:9" x14ac:dyDescent="0.25">
      <c r="A808" s="6">
        <f>'NR08a-52STATE.POP'!$B807</f>
        <v>2270002081</v>
      </c>
      <c r="B808" s="7" t="str">
        <f>'NR08a-52STATE.POP'!$C807</f>
        <v>Dsl - Other Construction Equipment</v>
      </c>
      <c r="C808" s="13">
        <f>'NR08a-52STATE.POP'!$D807</f>
        <v>300</v>
      </c>
      <c r="D808" s="13">
        <f>'NR08a-52STATE.POP'!$E807</f>
        <v>600</v>
      </c>
      <c r="E808" s="13">
        <f>'NR08a-52STATE.POP'!$F807</f>
        <v>442.6</v>
      </c>
      <c r="F808" s="13">
        <f>'NR08a-52STATE.POP'!$G807</f>
        <v>7000</v>
      </c>
      <c r="G808" s="15">
        <f>VLOOKUP($A808,'NR08a-ACTIVITY.DAT'!$A$3:$G$500,5,FALSE)</f>
        <v>0.59</v>
      </c>
      <c r="H808" s="13">
        <f t="shared" si="12"/>
        <v>11864.406779661018</v>
      </c>
      <c r="I808" s="13">
        <f>VLOOKUP($A808,'NR08a-ACTIVITY.DAT'!$A$3:$G$500,7,FALSE)</f>
        <v>606</v>
      </c>
    </row>
    <row r="809" spans="1:9" x14ac:dyDescent="0.25">
      <c r="A809" s="6">
        <f>'NR08a-52STATE.POP'!$B808</f>
        <v>2270002081</v>
      </c>
      <c r="B809" s="7" t="str">
        <f>'NR08a-52STATE.POP'!$C808</f>
        <v>Dsl - Other Construction Equipment</v>
      </c>
      <c r="C809" s="13">
        <f>'NR08a-52STATE.POP'!$D808</f>
        <v>600</v>
      </c>
      <c r="D809" s="13">
        <f>'NR08a-52STATE.POP'!$E808</f>
        <v>750</v>
      </c>
      <c r="E809" s="13">
        <f>'NR08a-52STATE.POP'!$F808</f>
        <v>710.2</v>
      </c>
      <c r="F809" s="13">
        <f>'NR08a-52STATE.POP'!$G808</f>
        <v>7000</v>
      </c>
      <c r="G809" s="15">
        <f>VLOOKUP($A809,'NR08a-ACTIVITY.DAT'!$A$3:$G$500,5,FALSE)</f>
        <v>0.59</v>
      </c>
      <c r="H809" s="13">
        <f t="shared" si="12"/>
        <v>11864.406779661018</v>
      </c>
      <c r="I809" s="13">
        <f>VLOOKUP($A809,'NR08a-ACTIVITY.DAT'!$A$3:$G$500,7,FALSE)</f>
        <v>606</v>
      </c>
    </row>
    <row r="810" spans="1:9" x14ac:dyDescent="0.25">
      <c r="A810" s="6">
        <f>'NR08a-52STATE.POP'!$B809</f>
        <v>2270002081</v>
      </c>
      <c r="B810" s="7" t="str">
        <f>'NR08a-52STATE.POP'!$C809</f>
        <v>Dsl - Other Construction Equipment</v>
      </c>
      <c r="C810" s="13">
        <f>'NR08a-52STATE.POP'!$D809</f>
        <v>750</v>
      </c>
      <c r="D810" s="13">
        <f>'NR08a-52STATE.POP'!$E809</f>
        <v>1000</v>
      </c>
      <c r="E810" s="13">
        <f>'NR08a-52STATE.POP'!$F809</f>
        <v>827.5</v>
      </c>
      <c r="F810" s="13">
        <f>'NR08a-52STATE.POP'!$G809</f>
        <v>7000</v>
      </c>
      <c r="G810" s="15">
        <f>VLOOKUP($A810,'NR08a-ACTIVITY.DAT'!$A$3:$G$500,5,FALSE)</f>
        <v>0.59</v>
      </c>
      <c r="H810" s="13">
        <f t="shared" si="12"/>
        <v>11864.406779661018</v>
      </c>
      <c r="I810" s="13">
        <f>VLOOKUP($A810,'NR08a-ACTIVITY.DAT'!$A$3:$G$500,7,FALSE)</f>
        <v>606</v>
      </c>
    </row>
    <row r="811" spans="1:9" x14ac:dyDescent="0.25">
      <c r="A811" s="6">
        <f>'NR08a-52STATE.POP'!$B810</f>
        <v>2270002081</v>
      </c>
      <c r="B811" s="7" t="str">
        <f>'NR08a-52STATE.POP'!$C810</f>
        <v>Dsl - Other Construction Equipment</v>
      </c>
      <c r="C811" s="13">
        <f>'NR08a-52STATE.POP'!$D810</f>
        <v>1000</v>
      </c>
      <c r="D811" s="13">
        <f>'NR08a-52STATE.POP'!$E810</f>
        <v>1200</v>
      </c>
      <c r="E811" s="13">
        <f>'NR08a-52STATE.POP'!$F810</f>
        <v>1200</v>
      </c>
      <c r="F811" s="13">
        <f>'NR08a-52STATE.POP'!$G810</f>
        <v>7000</v>
      </c>
      <c r="G811" s="15">
        <f>VLOOKUP($A811,'NR08a-ACTIVITY.DAT'!$A$3:$G$500,5,FALSE)</f>
        <v>0.59</v>
      </c>
      <c r="H811" s="13">
        <f t="shared" si="12"/>
        <v>11864.406779661018</v>
      </c>
      <c r="I811" s="13">
        <f>VLOOKUP($A811,'NR08a-ACTIVITY.DAT'!$A$3:$G$500,7,FALSE)</f>
        <v>606</v>
      </c>
    </row>
    <row r="812" spans="1:9" x14ac:dyDescent="0.25">
      <c r="A812" s="6">
        <f>'NR08a-52STATE.POP'!$B811</f>
        <v>2270003010</v>
      </c>
      <c r="B812" s="7" t="str">
        <f>'NR08a-52STATE.POP'!$C811</f>
        <v>Dsl - Aerial Lifts</v>
      </c>
      <c r="C812" s="13">
        <f>'NR08a-52STATE.POP'!$D811</f>
        <v>6</v>
      </c>
      <c r="D812" s="13">
        <f>'NR08a-52STATE.POP'!$E811</f>
        <v>11</v>
      </c>
      <c r="E812" s="13">
        <f>'NR08a-52STATE.POP'!$F811</f>
        <v>8</v>
      </c>
      <c r="F812" s="13">
        <f>'NR08a-52STATE.POP'!$G811</f>
        <v>2500</v>
      </c>
      <c r="G812" s="15">
        <f>VLOOKUP($A812,'NR08a-ACTIVITY.DAT'!$A$3:$G$500,5,FALSE)</f>
        <v>0.21</v>
      </c>
      <c r="H812" s="13">
        <f t="shared" si="12"/>
        <v>11904.761904761905</v>
      </c>
      <c r="I812" s="13">
        <f>VLOOKUP($A812,'NR08a-ACTIVITY.DAT'!$A$3:$G$500,7,FALSE)</f>
        <v>384</v>
      </c>
    </row>
    <row r="813" spans="1:9" x14ac:dyDescent="0.25">
      <c r="A813" s="6">
        <f>'NR08a-52STATE.POP'!$B812</f>
        <v>2270003010</v>
      </c>
      <c r="B813" s="7" t="str">
        <f>'NR08a-52STATE.POP'!$C812</f>
        <v>Dsl - Aerial Lifts</v>
      </c>
      <c r="C813" s="13">
        <f>'NR08a-52STATE.POP'!$D812</f>
        <v>11</v>
      </c>
      <c r="D813" s="13">
        <f>'NR08a-52STATE.POP'!$E812</f>
        <v>16</v>
      </c>
      <c r="E813" s="13">
        <f>'NR08a-52STATE.POP'!$F812</f>
        <v>13.18</v>
      </c>
      <c r="F813" s="13">
        <f>'NR08a-52STATE.POP'!$G812</f>
        <v>2500</v>
      </c>
      <c r="G813" s="15">
        <f>VLOOKUP($A813,'NR08a-ACTIVITY.DAT'!$A$3:$G$500,5,FALSE)</f>
        <v>0.21</v>
      </c>
      <c r="H813" s="13">
        <f t="shared" si="12"/>
        <v>11904.761904761905</v>
      </c>
      <c r="I813" s="13">
        <f>VLOOKUP($A813,'NR08a-ACTIVITY.DAT'!$A$3:$G$500,7,FALSE)</f>
        <v>384</v>
      </c>
    </row>
    <row r="814" spans="1:9" x14ac:dyDescent="0.25">
      <c r="A814" s="6">
        <f>'NR08a-52STATE.POP'!$B813</f>
        <v>2270003010</v>
      </c>
      <c r="B814" s="7" t="str">
        <f>'NR08a-52STATE.POP'!$C813</f>
        <v>Dsl - Aerial Lifts</v>
      </c>
      <c r="C814" s="13">
        <f>'NR08a-52STATE.POP'!$D813</f>
        <v>16</v>
      </c>
      <c r="D814" s="13">
        <f>'NR08a-52STATE.POP'!$E813</f>
        <v>25</v>
      </c>
      <c r="E814" s="13">
        <f>'NR08a-52STATE.POP'!$F813</f>
        <v>21.63</v>
      </c>
      <c r="F814" s="13">
        <f>'NR08a-52STATE.POP'!$G813</f>
        <v>2500</v>
      </c>
      <c r="G814" s="15">
        <f>VLOOKUP($A814,'NR08a-ACTIVITY.DAT'!$A$3:$G$500,5,FALSE)</f>
        <v>0.21</v>
      </c>
      <c r="H814" s="13">
        <f t="shared" si="12"/>
        <v>11904.761904761905</v>
      </c>
      <c r="I814" s="13">
        <f>VLOOKUP($A814,'NR08a-ACTIVITY.DAT'!$A$3:$G$500,7,FALSE)</f>
        <v>384</v>
      </c>
    </row>
    <row r="815" spans="1:9" x14ac:dyDescent="0.25">
      <c r="A815" s="6">
        <f>'NR08a-52STATE.POP'!$B814</f>
        <v>2270003010</v>
      </c>
      <c r="B815" s="7" t="str">
        <f>'NR08a-52STATE.POP'!$C814</f>
        <v>Dsl - Aerial Lifts</v>
      </c>
      <c r="C815" s="13">
        <f>'NR08a-52STATE.POP'!$D814</f>
        <v>25</v>
      </c>
      <c r="D815" s="13">
        <f>'NR08a-52STATE.POP'!$E814</f>
        <v>40</v>
      </c>
      <c r="E815" s="13">
        <f>'NR08a-52STATE.POP'!$F814</f>
        <v>33.049999999999997</v>
      </c>
      <c r="F815" s="13">
        <f>'NR08a-52STATE.POP'!$G814</f>
        <v>2500</v>
      </c>
      <c r="G815" s="15">
        <f>VLOOKUP($A815,'NR08a-ACTIVITY.DAT'!$A$3:$G$500,5,FALSE)</f>
        <v>0.21</v>
      </c>
      <c r="H815" s="13">
        <f t="shared" si="12"/>
        <v>11904.761904761905</v>
      </c>
      <c r="I815" s="13">
        <f>VLOOKUP($A815,'NR08a-ACTIVITY.DAT'!$A$3:$G$500,7,FALSE)</f>
        <v>384</v>
      </c>
    </row>
    <row r="816" spans="1:9" x14ac:dyDescent="0.25">
      <c r="A816" s="6">
        <f>'NR08a-52STATE.POP'!$B815</f>
        <v>2270003010</v>
      </c>
      <c r="B816" s="7" t="str">
        <f>'NR08a-52STATE.POP'!$C815</f>
        <v>Dsl - Aerial Lifts</v>
      </c>
      <c r="C816" s="13">
        <f>'NR08a-52STATE.POP'!$D815</f>
        <v>40</v>
      </c>
      <c r="D816" s="13">
        <f>'NR08a-52STATE.POP'!$E815</f>
        <v>50</v>
      </c>
      <c r="E816" s="13">
        <f>'NR08a-52STATE.POP'!$F815</f>
        <v>45.46</v>
      </c>
      <c r="F816" s="13">
        <f>'NR08a-52STATE.POP'!$G815</f>
        <v>2500</v>
      </c>
      <c r="G816" s="15">
        <f>VLOOKUP($A816,'NR08a-ACTIVITY.DAT'!$A$3:$G$500,5,FALSE)</f>
        <v>0.21</v>
      </c>
      <c r="H816" s="13">
        <f t="shared" si="12"/>
        <v>11904.761904761905</v>
      </c>
      <c r="I816" s="13">
        <f>VLOOKUP($A816,'NR08a-ACTIVITY.DAT'!$A$3:$G$500,7,FALSE)</f>
        <v>384</v>
      </c>
    </row>
    <row r="817" spans="1:9" x14ac:dyDescent="0.25">
      <c r="A817" s="6">
        <f>'NR08a-52STATE.POP'!$B816</f>
        <v>2270003010</v>
      </c>
      <c r="B817" s="7" t="str">
        <f>'NR08a-52STATE.POP'!$C816</f>
        <v>Dsl - Aerial Lifts</v>
      </c>
      <c r="C817" s="13">
        <f>'NR08a-52STATE.POP'!$D816</f>
        <v>50</v>
      </c>
      <c r="D817" s="13">
        <f>'NR08a-52STATE.POP'!$E816</f>
        <v>75</v>
      </c>
      <c r="E817" s="13">
        <f>'NR08a-52STATE.POP'!$F816</f>
        <v>60.46</v>
      </c>
      <c r="F817" s="13">
        <f>'NR08a-52STATE.POP'!$G816</f>
        <v>4667</v>
      </c>
      <c r="G817" s="15">
        <f>VLOOKUP($A817,'NR08a-ACTIVITY.DAT'!$A$3:$G$500,5,FALSE)</f>
        <v>0.21</v>
      </c>
      <c r="H817" s="13">
        <f t="shared" si="12"/>
        <v>22223.809523809523</v>
      </c>
      <c r="I817" s="13">
        <f>VLOOKUP($A817,'NR08a-ACTIVITY.DAT'!$A$3:$G$500,7,FALSE)</f>
        <v>384</v>
      </c>
    </row>
    <row r="818" spans="1:9" x14ac:dyDescent="0.25">
      <c r="A818" s="6">
        <f>'NR08a-52STATE.POP'!$B817</f>
        <v>2270003010</v>
      </c>
      <c r="B818" s="7" t="str">
        <f>'NR08a-52STATE.POP'!$C817</f>
        <v>Dsl - Aerial Lifts</v>
      </c>
      <c r="C818" s="13">
        <f>'NR08a-52STATE.POP'!$D817</f>
        <v>75</v>
      </c>
      <c r="D818" s="13">
        <f>'NR08a-52STATE.POP'!$E817</f>
        <v>100</v>
      </c>
      <c r="E818" s="13">
        <f>'NR08a-52STATE.POP'!$F817</f>
        <v>83.86</v>
      </c>
      <c r="F818" s="13">
        <f>'NR08a-52STATE.POP'!$G817</f>
        <v>4667</v>
      </c>
      <c r="G818" s="15">
        <f>VLOOKUP($A818,'NR08a-ACTIVITY.DAT'!$A$3:$G$500,5,FALSE)</f>
        <v>0.21</v>
      </c>
      <c r="H818" s="13">
        <f t="shared" si="12"/>
        <v>22223.809523809523</v>
      </c>
      <c r="I818" s="13">
        <f>VLOOKUP($A818,'NR08a-ACTIVITY.DAT'!$A$3:$G$500,7,FALSE)</f>
        <v>384</v>
      </c>
    </row>
    <row r="819" spans="1:9" x14ac:dyDescent="0.25">
      <c r="A819" s="6">
        <f>'NR08a-52STATE.POP'!$B818</f>
        <v>2270003010</v>
      </c>
      <c r="B819" s="7" t="str">
        <f>'NR08a-52STATE.POP'!$C818</f>
        <v>Dsl - Aerial Lifts</v>
      </c>
      <c r="C819" s="13">
        <f>'NR08a-52STATE.POP'!$D818</f>
        <v>100</v>
      </c>
      <c r="D819" s="13">
        <f>'NR08a-52STATE.POP'!$E818</f>
        <v>175</v>
      </c>
      <c r="E819" s="13">
        <f>'NR08a-52STATE.POP'!$F818</f>
        <v>113</v>
      </c>
      <c r="F819" s="13">
        <f>'NR08a-52STATE.POP'!$G818</f>
        <v>4667</v>
      </c>
      <c r="G819" s="15">
        <f>VLOOKUP($A819,'NR08a-ACTIVITY.DAT'!$A$3:$G$500,5,FALSE)</f>
        <v>0.21</v>
      </c>
      <c r="H819" s="13">
        <f t="shared" si="12"/>
        <v>22223.809523809523</v>
      </c>
      <c r="I819" s="13">
        <f>VLOOKUP($A819,'NR08a-ACTIVITY.DAT'!$A$3:$G$500,7,FALSE)</f>
        <v>384</v>
      </c>
    </row>
    <row r="820" spans="1:9" x14ac:dyDescent="0.25">
      <c r="A820" s="6">
        <f>'NR08a-52STATE.POP'!$B819</f>
        <v>2270003020</v>
      </c>
      <c r="B820" s="7" t="str">
        <f>'NR08a-52STATE.POP'!$C819</f>
        <v>Dsl - Forklifts</v>
      </c>
      <c r="C820" s="13">
        <f>'NR08a-52STATE.POP'!$D819</f>
        <v>11</v>
      </c>
      <c r="D820" s="13">
        <f>'NR08a-52STATE.POP'!$E819</f>
        <v>16</v>
      </c>
      <c r="E820" s="13">
        <f>'NR08a-52STATE.POP'!$F819</f>
        <v>15</v>
      </c>
      <c r="F820" s="13">
        <f>'NR08a-52STATE.POP'!$G819</f>
        <v>2500</v>
      </c>
      <c r="G820" s="15">
        <f>VLOOKUP($A820,'NR08a-ACTIVITY.DAT'!$A$3:$G$500,5,FALSE)</f>
        <v>0.59</v>
      </c>
      <c r="H820" s="13">
        <f t="shared" si="12"/>
        <v>4237.2881355932204</v>
      </c>
      <c r="I820" s="13">
        <f>VLOOKUP($A820,'NR08a-ACTIVITY.DAT'!$A$3:$G$500,7,FALSE)</f>
        <v>1700</v>
      </c>
    </row>
    <row r="821" spans="1:9" x14ac:dyDescent="0.25">
      <c r="A821" s="6">
        <f>'NR08a-52STATE.POP'!$B820</f>
        <v>2270003020</v>
      </c>
      <c r="B821" s="7" t="str">
        <f>'NR08a-52STATE.POP'!$C820</f>
        <v>Dsl - Forklifts</v>
      </c>
      <c r="C821" s="13">
        <f>'NR08a-52STATE.POP'!$D820</f>
        <v>16</v>
      </c>
      <c r="D821" s="13">
        <f>'NR08a-52STATE.POP'!$E820</f>
        <v>25</v>
      </c>
      <c r="E821" s="13">
        <f>'NR08a-52STATE.POP'!$F820</f>
        <v>25</v>
      </c>
      <c r="F821" s="13">
        <f>'NR08a-52STATE.POP'!$G820</f>
        <v>2500</v>
      </c>
      <c r="G821" s="15">
        <f>VLOOKUP($A821,'NR08a-ACTIVITY.DAT'!$A$3:$G$500,5,FALSE)</f>
        <v>0.59</v>
      </c>
      <c r="H821" s="13">
        <f t="shared" si="12"/>
        <v>4237.2881355932204</v>
      </c>
      <c r="I821" s="13">
        <f>VLOOKUP($A821,'NR08a-ACTIVITY.DAT'!$A$3:$G$500,7,FALSE)</f>
        <v>1700</v>
      </c>
    </row>
    <row r="822" spans="1:9" x14ac:dyDescent="0.25">
      <c r="A822" s="6">
        <f>'NR08a-52STATE.POP'!$B821</f>
        <v>2270003020</v>
      </c>
      <c r="B822" s="7" t="str">
        <f>'NR08a-52STATE.POP'!$C821</f>
        <v>Dsl - Forklifts</v>
      </c>
      <c r="C822" s="13">
        <f>'NR08a-52STATE.POP'!$D821</f>
        <v>25</v>
      </c>
      <c r="D822" s="13">
        <f>'NR08a-52STATE.POP'!$E821</f>
        <v>40</v>
      </c>
      <c r="E822" s="13">
        <f>'NR08a-52STATE.POP'!$F821</f>
        <v>34.68</v>
      </c>
      <c r="F822" s="13">
        <f>'NR08a-52STATE.POP'!$G821</f>
        <v>2500</v>
      </c>
      <c r="G822" s="15">
        <f>VLOOKUP($A822,'NR08a-ACTIVITY.DAT'!$A$3:$G$500,5,FALSE)</f>
        <v>0.59</v>
      </c>
      <c r="H822" s="13">
        <f t="shared" si="12"/>
        <v>4237.2881355932204</v>
      </c>
      <c r="I822" s="13">
        <f>VLOOKUP($A822,'NR08a-ACTIVITY.DAT'!$A$3:$G$500,7,FALSE)</f>
        <v>1700</v>
      </c>
    </row>
    <row r="823" spans="1:9" x14ac:dyDescent="0.25">
      <c r="A823" s="6">
        <f>'NR08a-52STATE.POP'!$B822</f>
        <v>2270003020</v>
      </c>
      <c r="B823" s="7" t="str">
        <f>'NR08a-52STATE.POP'!$C822</f>
        <v>Dsl - Forklifts</v>
      </c>
      <c r="C823" s="13">
        <f>'NR08a-52STATE.POP'!$D822</f>
        <v>40</v>
      </c>
      <c r="D823" s="13">
        <f>'NR08a-52STATE.POP'!$E822</f>
        <v>50</v>
      </c>
      <c r="E823" s="13">
        <f>'NR08a-52STATE.POP'!$F822</f>
        <v>47.02</v>
      </c>
      <c r="F823" s="13">
        <f>'NR08a-52STATE.POP'!$G822</f>
        <v>2500</v>
      </c>
      <c r="G823" s="15">
        <f>VLOOKUP($A823,'NR08a-ACTIVITY.DAT'!$A$3:$G$500,5,FALSE)</f>
        <v>0.59</v>
      </c>
      <c r="H823" s="13">
        <f t="shared" si="12"/>
        <v>4237.2881355932204</v>
      </c>
      <c r="I823" s="13">
        <f>VLOOKUP($A823,'NR08a-ACTIVITY.DAT'!$A$3:$G$500,7,FALSE)</f>
        <v>1700</v>
      </c>
    </row>
    <row r="824" spans="1:9" x14ac:dyDescent="0.25">
      <c r="A824" s="6">
        <f>'NR08a-52STATE.POP'!$B823</f>
        <v>2270003020</v>
      </c>
      <c r="B824" s="7" t="str">
        <f>'NR08a-52STATE.POP'!$C823</f>
        <v>Dsl - Forklifts</v>
      </c>
      <c r="C824" s="13">
        <f>'NR08a-52STATE.POP'!$D823</f>
        <v>50</v>
      </c>
      <c r="D824" s="13">
        <f>'NR08a-52STATE.POP'!$E823</f>
        <v>75</v>
      </c>
      <c r="E824" s="13">
        <f>'NR08a-52STATE.POP'!$F823</f>
        <v>61.74</v>
      </c>
      <c r="F824" s="13">
        <f>'NR08a-52STATE.POP'!$G823</f>
        <v>4667</v>
      </c>
      <c r="G824" s="15">
        <f>VLOOKUP($A824,'NR08a-ACTIVITY.DAT'!$A$3:$G$500,5,FALSE)</f>
        <v>0.59</v>
      </c>
      <c r="H824" s="13">
        <f t="shared" si="12"/>
        <v>7910.1694915254238</v>
      </c>
      <c r="I824" s="13">
        <f>VLOOKUP($A824,'NR08a-ACTIVITY.DAT'!$A$3:$G$500,7,FALSE)</f>
        <v>1700</v>
      </c>
    </row>
    <row r="825" spans="1:9" x14ac:dyDescent="0.25">
      <c r="A825" s="6">
        <f>'NR08a-52STATE.POP'!$B824</f>
        <v>2270003020</v>
      </c>
      <c r="B825" s="7" t="str">
        <f>'NR08a-52STATE.POP'!$C824</f>
        <v>Dsl - Forklifts</v>
      </c>
      <c r="C825" s="13">
        <f>'NR08a-52STATE.POP'!$D824</f>
        <v>75</v>
      </c>
      <c r="D825" s="13">
        <f>'NR08a-52STATE.POP'!$E824</f>
        <v>100</v>
      </c>
      <c r="E825" s="13">
        <f>'NR08a-52STATE.POP'!$F824</f>
        <v>85.48</v>
      </c>
      <c r="F825" s="13">
        <f>'NR08a-52STATE.POP'!$G824</f>
        <v>4667</v>
      </c>
      <c r="G825" s="15">
        <f>VLOOKUP($A825,'NR08a-ACTIVITY.DAT'!$A$3:$G$500,5,FALSE)</f>
        <v>0.59</v>
      </c>
      <c r="H825" s="13">
        <f t="shared" si="12"/>
        <v>7910.1694915254238</v>
      </c>
      <c r="I825" s="13">
        <f>VLOOKUP($A825,'NR08a-ACTIVITY.DAT'!$A$3:$G$500,7,FALSE)</f>
        <v>1700</v>
      </c>
    </row>
    <row r="826" spans="1:9" x14ac:dyDescent="0.25">
      <c r="A826" s="6">
        <f>'NR08a-52STATE.POP'!$B825</f>
        <v>2270003020</v>
      </c>
      <c r="B826" s="7" t="str">
        <f>'NR08a-52STATE.POP'!$C825</f>
        <v>Dsl - Forklifts</v>
      </c>
      <c r="C826" s="13">
        <f>'NR08a-52STATE.POP'!$D825</f>
        <v>100</v>
      </c>
      <c r="D826" s="13">
        <f>'NR08a-52STATE.POP'!$E825</f>
        <v>175</v>
      </c>
      <c r="E826" s="13">
        <f>'NR08a-52STATE.POP'!$F825</f>
        <v>135.6</v>
      </c>
      <c r="F826" s="13">
        <f>'NR08a-52STATE.POP'!$G825</f>
        <v>4667</v>
      </c>
      <c r="G826" s="15">
        <f>VLOOKUP($A826,'NR08a-ACTIVITY.DAT'!$A$3:$G$500,5,FALSE)</f>
        <v>0.59</v>
      </c>
      <c r="H826" s="13">
        <f t="shared" si="12"/>
        <v>7910.1694915254238</v>
      </c>
      <c r="I826" s="13">
        <f>VLOOKUP($A826,'NR08a-ACTIVITY.DAT'!$A$3:$G$500,7,FALSE)</f>
        <v>1700</v>
      </c>
    </row>
    <row r="827" spans="1:9" x14ac:dyDescent="0.25">
      <c r="A827" s="6">
        <f>'NR08a-52STATE.POP'!$B826</f>
        <v>2270003020</v>
      </c>
      <c r="B827" s="7" t="str">
        <f>'NR08a-52STATE.POP'!$C826</f>
        <v>Dsl - Forklifts</v>
      </c>
      <c r="C827" s="13">
        <f>'NR08a-52STATE.POP'!$D826</f>
        <v>175</v>
      </c>
      <c r="D827" s="13">
        <f>'NR08a-52STATE.POP'!$E826</f>
        <v>300</v>
      </c>
      <c r="E827" s="13">
        <f>'NR08a-52STATE.POP'!$F826</f>
        <v>220.3</v>
      </c>
      <c r="F827" s="13">
        <f>'NR08a-52STATE.POP'!$G826</f>
        <v>4667</v>
      </c>
      <c r="G827" s="15">
        <f>VLOOKUP($A827,'NR08a-ACTIVITY.DAT'!$A$3:$G$500,5,FALSE)</f>
        <v>0.59</v>
      </c>
      <c r="H827" s="13">
        <f t="shared" si="12"/>
        <v>7910.1694915254238</v>
      </c>
      <c r="I827" s="13">
        <f>VLOOKUP($A827,'NR08a-ACTIVITY.DAT'!$A$3:$G$500,7,FALSE)</f>
        <v>1700</v>
      </c>
    </row>
    <row r="828" spans="1:9" x14ac:dyDescent="0.25">
      <c r="A828" s="6">
        <f>'NR08a-52STATE.POP'!$B827</f>
        <v>2270003020</v>
      </c>
      <c r="B828" s="7" t="str">
        <f>'NR08a-52STATE.POP'!$C827</f>
        <v>Dsl - Forklifts</v>
      </c>
      <c r="C828" s="13">
        <f>'NR08a-52STATE.POP'!$D827</f>
        <v>300</v>
      </c>
      <c r="D828" s="13">
        <f>'NR08a-52STATE.POP'!$E827</f>
        <v>600</v>
      </c>
      <c r="E828" s="13">
        <f>'NR08a-52STATE.POP'!$F827</f>
        <v>353.9</v>
      </c>
      <c r="F828" s="13">
        <f>'NR08a-52STATE.POP'!$G827</f>
        <v>7000</v>
      </c>
      <c r="G828" s="15">
        <f>VLOOKUP($A828,'NR08a-ACTIVITY.DAT'!$A$3:$G$500,5,FALSE)</f>
        <v>0.59</v>
      </c>
      <c r="H828" s="13">
        <f t="shared" si="12"/>
        <v>11864.406779661018</v>
      </c>
      <c r="I828" s="13">
        <f>VLOOKUP($A828,'NR08a-ACTIVITY.DAT'!$A$3:$G$500,7,FALSE)</f>
        <v>1700</v>
      </c>
    </row>
    <row r="829" spans="1:9" x14ac:dyDescent="0.25">
      <c r="A829" s="6">
        <f>'NR08a-52STATE.POP'!$B828</f>
        <v>2270003030</v>
      </c>
      <c r="B829" s="7" t="str">
        <f>'NR08a-52STATE.POP'!$C828</f>
        <v>Dsl - Sweepers/Scrubbers</v>
      </c>
      <c r="C829" s="13">
        <f>'NR08a-52STATE.POP'!$D828</f>
        <v>3</v>
      </c>
      <c r="D829" s="13">
        <f>'NR08a-52STATE.POP'!$E828</f>
        <v>6</v>
      </c>
      <c r="E829" s="13">
        <f>'NR08a-52STATE.POP'!$F828</f>
        <v>5</v>
      </c>
      <c r="F829" s="13">
        <f>'NR08a-52STATE.POP'!$G828</f>
        <v>2500</v>
      </c>
      <c r="G829" s="15">
        <f>VLOOKUP($A829,'NR08a-ACTIVITY.DAT'!$A$3:$G$500,5,FALSE)</f>
        <v>0.43</v>
      </c>
      <c r="H829" s="13">
        <f t="shared" si="12"/>
        <v>5813.9534883720935</v>
      </c>
      <c r="I829" s="13">
        <f>VLOOKUP($A829,'NR08a-ACTIVITY.DAT'!$A$3:$G$500,7,FALSE)</f>
        <v>1220</v>
      </c>
    </row>
    <row r="830" spans="1:9" x14ac:dyDescent="0.25">
      <c r="A830" s="6">
        <f>'NR08a-52STATE.POP'!$B829</f>
        <v>2270003030</v>
      </c>
      <c r="B830" s="7" t="str">
        <f>'NR08a-52STATE.POP'!$C829</f>
        <v>Dsl - Sweepers/Scrubbers</v>
      </c>
      <c r="C830" s="13">
        <f>'NR08a-52STATE.POP'!$D829</f>
        <v>6</v>
      </c>
      <c r="D830" s="13">
        <f>'NR08a-52STATE.POP'!$E829</f>
        <v>11</v>
      </c>
      <c r="E830" s="13">
        <f>'NR08a-52STATE.POP'!$F829</f>
        <v>11</v>
      </c>
      <c r="F830" s="13">
        <f>'NR08a-52STATE.POP'!$G829</f>
        <v>2500</v>
      </c>
      <c r="G830" s="15">
        <f>VLOOKUP($A830,'NR08a-ACTIVITY.DAT'!$A$3:$G$500,5,FALSE)</f>
        <v>0.43</v>
      </c>
      <c r="H830" s="13">
        <f t="shared" si="12"/>
        <v>5813.9534883720935</v>
      </c>
      <c r="I830" s="13">
        <f>VLOOKUP($A830,'NR08a-ACTIVITY.DAT'!$A$3:$G$500,7,FALSE)</f>
        <v>1220</v>
      </c>
    </row>
    <row r="831" spans="1:9" x14ac:dyDescent="0.25">
      <c r="A831" s="6">
        <f>'NR08a-52STATE.POP'!$B830</f>
        <v>2270003030</v>
      </c>
      <c r="B831" s="7" t="str">
        <f>'NR08a-52STATE.POP'!$C830</f>
        <v>Dsl - Sweepers/Scrubbers</v>
      </c>
      <c r="C831" s="13">
        <f>'NR08a-52STATE.POP'!$D830</f>
        <v>11</v>
      </c>
      <c r="D831" s="13">
        <f>'NR08a-52STATE.POP'!$E830</f>
        <v>16</v>
      </c>
      <c r="E831" s="13">
        <f>'NR08a-52STATE.POP'!$F830</f>
        <v>13.65</v>
      </c>
      <c r="F831" s="13">
        <f>'NR08a-52STATE.POP'!$G830</f>
        <v>2500</v>
      </c>
      <c r="G831" s="15">
        <f>VLOOKUP($A831,'NR08a-ACTIVITY.DAT'!$A$3:$G$500,5,FALSE)</f>
        <v>0.43</v>
      </c>
      <c r="H831" s="13">
        <f t="shared" si="12"/>
        <v>5813.9534883720935</v>
      </c>
      <c r="I831" s="13">
        <f>VLOOKUP($A831,'NR08a-ACTIVITY.DAT'!$A$3:$G$500,7,FALSE)</f>
        <v>1220</v>
      </c>
    </row>
    <row r="832" spans="1:9" x14ac:dyDescent="0.25">
      <c r="A832" s="6">
        <f>'NR08a-52STATE.POP'!$B831</f>
        <v>2270003030</v>
      </c>
      <c r="B832" s="7" t="str">
        <f>'NR08a-52STATE.POP'!$C831</f>
        <v>Dsl - Sweepers/Scrubbers</v>
      </c>
      <c r="C832" s="13">
        <f>'NR08a-52STATE.POP'!$D831</f>
        <v>16</v>
      </c>
      <c r="D832" s="13">
        <f>'NR08a-52STATE.POP'!$E831</f>
        <v>25</v>
      </c>
      <c r="E832" s="13">
        <f>'NR08a-52STATE.POP'!$F831</f>
        <v>21.69</v>
      </c>
      <c r="F832" s="13">
        <f>'NR08a-52STATE.POP'!$G831</f>
        <v>2500</v>
      </c>
      <c r="G832" s="15">
        <f>VLOOKUP($A832,'NR08a-ACTIVITY.DAT'!$A$3:$G$500,5,FALSE)</f>
        <v>0.43</v>
      </c>
      <c r="H832" s="13">
        <f t="shared" si="12"/>
        <v>5813.9534883720935</v>
      </c>
      <c r="I832" s="13">
        <f>VLOOKUP($A832,'NR08a-ACTIVITY.DAT'!$A$3:$G$500,7,FALSE)</f>
        <v>1220</v>
      </c>
    </row>
    <row r="833" spans="1:9" x14ac:dyDescent="0.25">
      <c r="A833" s="6">
        <f>'NR08a-52STATE.POP'!$B832</f>
        <v>2270003030</v>
      </c>
      <c r="B833" s="7" t="str">
        <f>'NR08a-52STATE.POP'!$C832</f>
        <v>Dsl - Sweepers/Scrubbers</v>
      </c>
      <c r="C833" s="13">
        <f>'NR08a-52STATE.POP'!$D832</f>
        <v>25</v>
      </c>
      <c r="D833" s="13">
        <f>'NR08a-52STATE.POP'!$E832</f>
        <v>40</v>
      </c>
      <c r="E833" s="13">
        <f>'NR08a-52STATE.POP'!$F832</f>
        <v>34.83</v>
      </c>
      <c r="F833" s="13">
        <f>'NR08a-52STATE.POP'!$G832</f>
        <v>2500</v>
      </c>
      <c r="G833" s="15">
        <f>VLOOKUP($A833,'NR08a-ACTIVITY.DAT'!$A$3:$G$500,5,FALSE)</f>
        <v>0.43</v>
      </c>
      <c r="H833" s="13">
        <f t="shared" si="12"/>
        <v>5813.9534883720935</v>
      </c>
      <c r="I833" s="13">
        <f>VLOOKUP($A833,'NR08a-ACTIVITY.DAT'!$A$3:$G$500,7,FALSE)</f>
        <v>1220</v>
      </c>
    </row>
    <row r="834" spans="1:9" x14ac:dyDescent="0.25">
      <c r="A834" s="6">
        <f>'NR08a-52STATE.POP'!$B833</f>
        <v>2270003030</v>
      </c>
      <c r="B834" s="7" t="str">
        <f>'NR08a-52STATE.POP'!$C833</f>
        <v>Dsl - Sweepers/Scrubbers</v>
      </c>
      <c r="C834" s="13">
        <f>'NR08a-52STATE.POP'!$D833</f>
        <v>40</v>
      </c>
      <c r="D834" s="13">
        <f>'NR08a-52STATE.POP'!$E833</f>
        <v>50</v>
      </c>
      <c r="E834" s="13">
        <f>'NR08a-52STATE.POP'!$F833</f>
        <v>43.64</v>
      </c>
      <c r="F834" s="13">
        <f>'NR08a-52STATE.POP'!$G833</f>
        <v>2500</v>
      </c>
      <c r="G834" s="15">
        <f>VLOOKUP($A834,'NR08a-ACTIVITY.DAT'!$A$3:$G$500,5,FALSE)</f>
        <v>0.43</v>
      </c>
      <c r="H834" s="13">
        <f t="shared" si="12"/>
        <v>5813.9534883720935</v>
      </c>
      <c r="I834" s="13">
        <f>VLOOKUP($A834,'NR08a-ACTIVITY.DAT'!$A$3:$G$500,7,FALSE)</f>
        <v>1220</v>
      </c>
    </row>
    <row r="835" spans="1:9" x14ac:dyDescent="0.25">
      <c r="A835" s="6">
        <f>'NR08a-52STATE.POP'!$B834</f>
        <v>2270003030</v>
      </c>
      <c r="B835" s="7" t="str">
        <f>'NR08a-52STATE.POP'!$C834</f>
        <v>Dsl - Sweepers/Scrubbers</v>
      </c>
      <c r="C835" s="13">
        <f>'NR08a-52STATE.POP'!$D834</f>
        <v>50</v>
      </c>
      <c r="D835" s="13">
        <f>'NR08a-52STATE.POP'!$E834</f>
        <v>75</v>
      </c>
      <c r="E835" s="13">
        <f>'NR08a-52STATE.POP'!$F834</f>
        <v>60.81</v>
      </c>
      <c r="F835" s="13">
        <f>'NR08a-52STATE.POP'!$G834</f>
        <v>4667</v>
      </c>
      <c r="G835" s="15">
        <f>VLOOKUP($A835,'NR08a-ACTIVITY.DAT'!$A$3:$G$500,5,FALSE)</f>
        <v>0.43</v>
      </c>
      <c r="H835" s="13">
        <f t="shared" si="12"/>
        <v>10853.488372093023</v>
      </c>
      <c r="I835" s="13">
        <f>VLOOKUP($A835,'NR08a-ACTIVITY.DAT'!$A$3:$G$500,7,FALSE)</f>
        <v>1220</v>
      </c>
    </row>
    <row r="836" spans="1:9" x14ac:dyDescent="0.25">
      <c r="A836" s="6">
        <f>'NR08a-52STATE.POP'!$B835</f>
        <v>2270003030</v>
      </c>
      <c r="B836" s="7" t="str">
        <f>'NR08a-52STATE.POP'!$C835</f>
        <v>Dsl - Sweepers/Scrubbers</v>
      </c>
      <c r="C836" s="13">
        <f>'NR08a-52STATE.POP'!$D835</f>
        <v>75</v>
      </c>
      <c r="D836" s="13">
        <f>'NR08a-52STATE.POP'!$E835</f>
        <v>100</v>
      </c>
      <c r="E836" s="13">
        <f>'NR08a-52STATE.POP'!$F835</f>
        <v>81.86</v>
      </c>
      <c r="F836" s="13">
        <f>'NR08a-52STATE.POP'!$G835</f>
        <v>4667</v>
      </c>
      <c r="G836" s="15">
        <f>VLOOKUP($A836,'NR08a-ACTIVITY.DAT'!$A$3:$G$500,5,FALSE)</f>
        <v>0.43</v>
      </c>
      <c r="H836" s="13">
        <f t="shared" si="12"/>
        <v>10853.488372093023</v>
      </c>
      <c r="I836" s="13">
        <f>VLOOKUP($A836,'NR08a-ACTIVITY.DAT'!$A$3:$G$500,7,FALSE)</f>
        <v>1220</v>
      </c>
    </row>
    <row r="837" spans="1:9" x14ac:dyDescent="0.25">
      <c r="A837" s="6">
        <f>'NR08a-52STATE.POP'!$B836</f>
        <v>2270003030</v>
      </c>
      <c r="B837" s="7" t="str">
        <f>'NR08a-52STATE.POP'!$C836</f>
        <v>Dsl - Sweepers/Scrubbers</v>
      </c>
      <c r="C837" s="13">
        <f>'NR08a-52STATE.POP'!$D836</f>
        <v>100</v>
      </c>
      <c r="D837" s="13">
        <f>'NR08a-52STATE.POP'!$E836</f>
        <v>175</v>
      </c>
      <c r="E837" s="13">
        <f>'NR08a-52STATE.POP'!$F836</f>
        <v>134.30000000000001</v>
      </c>
      <c r="F837" s="13">
        <f>'NR08a-52STATE.POP'!$G836</f>
        <v>4667</v>
      </c>
      <c r="G837" s="15">
        <f>VLOOKUP($A837,'NR08a-ACTIVITY.DAT'!$A$3:$G$500,5,FALSE)</f>
        <v>0.43</v>
      </c>
      <c r="H837" s="13">
        <f t="shared" ref="H837:H900" si="13">$F837/$G837</f>
        <v>10853.488372093023</v>
      </c>
      <c r="I837" s="13">
        <f>VLOOKUP($A837,'NR08a-ACTIVITY.DAT'!$A$3:$G$500,7,FALSE)</f>
        <v>1220</v>
      </c>
    </row>
    <row r="838" spans="1:9" x14ac:dyDescent="0.25">
      <c r="A838" s="6">
        <f>'NR08a-52STATE.POP'!$B837</f>
        <v>2270003030</v>
      </c>
      <c r="B838" s="7" t="str">
        <f>'NR08a-52STATE.POP'!$C837</f>
        <v>Dsl - Sweepers/Scrubbers</v>
      </c>
      <c r="C838" s="13">
        <f>'NR08a-52STATE.POP'!$D837</f>
        <v>175</v>
      </c>
      <c r="D838" s="13">
        <f>'NR08a-52STATE.POP'!$E837</f>
        <v>300</v>
      </c>
      <c r="E838" s="13">
        <f>'NR08a-52STATE.POP'!$F837</f>
        <v>216.7</v>
      </c>
      <c r="F838" s="13">
        <f>'NR08a-52STATE.POP'!$G837</f>
        <v>4667</v>
      </c>
      <c r="G838" s="15">
        <f>VLOOKUP($A838,'NR08a-ACTIVITY.DAT'!$A$3:$G$500,5,FALSE)</f>
        <v>0.43</v>
      </c>
      <c r="H838" s="13">
        <f t="shared" si="13"/>
        <v>10853.488372093023</v>
      </c>
      <c r="I838" s="13">
        <f>VLOOKUP($A838,'NR08a-ACTIVITY.DAT'!$A$3:$G$500,7,FALSE)</f>
        <v>1220</v>
      </c>
    </row>
    <row r="839" spans="1:9" x14ac:dyDescent="0.25">
      <c r="A839" s="6">
        <f>'NR08a-52STATE.POP'!$B838</f>
        <v>2270003030</v>
      </c>
      <c r="B839" s="7" t="str">
        <f>'NR08a-52STATE.POP'!$C838</f>
        <v>Dsl - Sweepers/Scrubbers</v>
      </c>
      <c r="C839" s="13">
        <f>'NR08a-52STATE.POP'!$D838</f>
        <v>300</v>
      </c>
      <c r="D839" s="13">
        <f>'NR08a-52STATE.POP'!$E838</f>
        <v>600</v>
      </c>
      <c r="E839" s="13">
        <f>'NR08a-52STATE.POP'!$F838</f>
        <v>363.8</v>
      </c>
      <c r="F839" s="13">
        <f>'NR08a-52STATE.POP'!$G838</f>
        <v>7000</v>
      </c>
      <c r="G839" s="15">
        <f>VLOOKUP($A839,'NR08a-ACTIVITY.DAT'!$A$3:$G$500,5,FALSE)</f>
        <v>0.43</v>
      </c>
      <c r="H839" s="13">
        <f t="shared" si="13"/>
        <v>16279.069767441861</v>
      </c>
      <c r="I839" s="13">
        <f>VLOOKUP($A839,'NR08a-ACTIVITY.DAT'!$A$3:$G$500,7,FALSE)</f>
        <v>1220</v>
      </c>
    </row>
    <row r="840" spans="1:9" x14ac:dyDescent="0.25">
      <c r="A840" s="6">
        <f>'NR08a-52STATE.POP'!$B839</f>
        <v>2270003040</v>
      </c>
      <c r="B840" s="7" t="str">
        <f>'NR08a-52STATE.POP'!$C839</f>
        <v>Dsl - Other General Industrial Eqp</v>
      </c>
      <c r="C840" s="13">
        <f>'NR08a-52STATE.POP'!$D839</f>
        <v>3</v>
      </c>
      <c r="D840" s="13">
        <f>'NR08a-52STATE.POP'!$E839</f>
        <v>6</v>
      </c>
      <c r="E840" s="13">
        <f>'NR08a-52STATE.POP'!$F839</f>
        <v>4.367</v>
      </c>
      <c r="F840" s="13">
        <f>'NR08a-52STATE.POP'!$G839</f>
        <v>2500</v>
      </c>
      <c r="G840" s="15">
        <f>VLOOKUP($A840,'NR08a-ACTIVITY.DAT'!$A$3:$G$500,5,FALSE)</f>
        <v>0.43</v>
      </c>
      <c r="H840" s="13">
        <f t="shared" si="13"/>
        <v>5813.9534883720935</v>
      </c>
      <c r="I840" s="13">
        <f>VLOOKUP($A840,'NR08a-ACTIVITY.DAT'!$A$3:$G$500,7,FALSE)</f>
        <v>878</v>
      </c>
    </row>
    <row r="841" spans="1:9" x14ac:dyDescent="0.25">
      <c r="A841" s="6">
        <f>'NR08a-52STATE.POP'!$B840</f>
        <v>2270003040</v>
      </c>
      <c r="B841" s="7" t="str">
        <f>'NR08a-52STATE.POP'!$C840</f>
        <v>Dsl - Other General Industrial Eqp</v>
      </c>
      <c r="C841" s="13">
        <f>'NR08a-52STATE.POP'!$D840</f>
        <v>6</v>
      </c>
      <c r="D841" s="13">
        <f>'NR08a-52STATE.POP'!$E840</f>
        <v>11</v>
      </c>
      <c r="E841" s="13">
        <f>'NR08a-52STATE.POP'!$F840</f>
        <v>9.58</v>
      </c>
      <c r="F841" s="13">
        <f>'NR08a-52STATE.POP'!$G840</f>
        <v>2500</v>
      </c>
      <c r="G841" s="15">
        <f>VLOOKUP($A841,'NR08a-ACTIVITY.DAT'!$A$3:$G$500,5,FALSE)</f>
        <v>0.43</v>
      </c>
      <c r="H841" s="13">
        <f t="shared" si="13"/>
        <v>5813.9534883720935</v>
      </c>
      <c r="I841" s="13">
        <f>VLOOKUP($A841,'NR08a-ACTIVITY.DAT'!$A$3:$G$500,7,FALSE)</f>
        <v>878</v>
      </c>
    </row>
    <row r="842" spans="1:9" x14ac:dyDescent="0.25">
      <c r="A842" s="6">
        <f>'NR08a-52STATE.POP'!$B841</f>
        <v>2270003040</v>
      </c>
      <c r="B842" s="7" t="str">
        <f>'NR08a-52STATE.POP'!$C841</f>
        <v>Dsl - Other General Industrial Eqp</v>
      </c>
      <c r="C842" s="13">
        <f>'NR08a-52STATE.POP'!$D841</f>
        <v>11</v>
      </c>
      <c r="D842" s="13">
        <f>'NR08a-52STATE.POP'!$E841</f>
        <v>16</v>
      </c>
      <c r="E842" s="13">
        <f>'NR08a-52STATE.POP'!$F841</f>
        <v>13.72</v>
      </c>
      <c r="F842" s="13">
        <f>'NR08a-52STATE.POP'!$G841</f>
        <v>2500</v>
      </c>
      <c r="G842" s="15">
        <f>VLOOKUP($A842,'NR08a-ACTIVITY.DAT'!$A$3:$G$500,5,FALSE)</f>
        <v>0.43</v>
      </c>
      <c r="H842" s="13">
        <f t="shared" si="13"/>
        <v>5813.9534883720935</v>
      </c>
      <c r="I842" s="13">
        <f>VLOOKUP($A842,'NR08a-ACTIVITY.DAT'!$A$3:$G$500,7,FALSE)</f>
        <v>878</v>
      </c>
    </row>
    <row r="843" spans="1:9" x14ac:dyDescent="0.25">
      <c r="A843" s="6">
        <f>'NR08a-52STATE.POP'!$B842</f>
        <v>2270003040</v>
      </c>
      <c r="B843" s="7" t="str">
        <f>'NR08a-52STATE.POP'!$C842</f>
        <v>Dsl - Other General Industrial Eqp</v>
      </c>
      <c r="C843" s="13">
        <f>'NR08a-52STATE.POP'!$D842</f>
        <v>16</v>
      </c>
      <c r="D843" s="13">
        <f>'NR08a-52STATE.POP'!$E842</f>
        <v>25</v>
      </c>
      <c r="E843" s="13">
        <f>'NR08a-52STATE.POP'!$F842</f>
        <v>22.62</v>
      </c>
      <c r="F843" s="13">
        <f>'NR08a-52STATE.POP'!$G842</f>
        <v>2500</v>
      </c>
      <c r="G843" s="15">
        <f>VLOOKUP($A843,'NR08a-ACTIVITY.DAT'!$A$3:$G$500,5,FALSE)</f>
        <v>0.43</v>
      </c>
      <c r="H843" s="13">
        <f t="shared" si="13"/>
        <v>5813.9534883720935</v>
      </c>
      <c r="I843" s="13">
        <f>VLOOKUP($A843,'NR08a-ACTIVITY.DAT'!$A$3:$G$500,7,FALSE)</f>
        <v>878</v>
      </c>
    </row>
    <row r="844" spans="1:9" x14ac:dyDescent="0.25">
      <c r="A844" s="6">
        <f>'NR08a-52STATE.POP'!$B843</f>
        <v>2270003040</v>
      </c>
      <c r="B844" s="7" t="str">
        <f>'NR08a-52STATE.POP'!$C843</f>
        <v>Dsl - Other General Industrial Eqp</v>
      </c>
      <c r="C844" s="13">
        <f>'NR08a-52STATE.POP'!$D843</f>
        <v>25</v>
      </c>
      <c r="D844" s="13">
        <f>'NR08a-52STATE.POP'!$E843</f>
        <v>40</v>
      </c>
      <c r="E844" s="13">
        <f>'NR08a-52STATE.POP'!$F843</f>
        <v>32.479999999999997</v>
      </c>
      <c r="F844" s="13">
        <f>'NR08a-52STATE.POP'!$G843</f>
        <v>2500</v>
      </c>
      <c r="G844" s="15">
        <f>VLOOKUP($A844,'NR08a-ACTIVITY.DAT'!$A$3:$G$500,5,FALSE)</f>
        <v>0.43</v>
      </c>
      <c r="H844" s="13">
        <f t="shared" si="13"/>
        <v>5813.9534883720935</v>
      </c>
      <c r="I844" s="13">
        <f>VLOOKUP($A844,'NR08a-ACTIVITY.DAT'!$A$3:$G$500,7,FALSE)</f>
        <v>878</v>
      </c>
    </row>
    <row r="845" spans="1:9" x14ac:dyDescent="0.25">
      <c r="A845" s="6">
        <f>'NR08a-52STATE.POP'!$B844</f>
        <v>2270003040</v>
      </c>
      <c r="B845" s="7" t="str">
        <f>'NR08a-52STATE.POP'!$C844</f>
        <v>Dsl - Other General Industrial Eqp</v>
      </c>
      <c r="C845" s="13">
        <f>'NR08a-52STATE.POP'!$D844</f>
        <v>40</v>
      </c>
      <c r="D845" s="13">
        <f>'NR08a-52STATE.POP'!$E844</f>
        <v>50</v>
      </c>
      <c r="E845" s="13">
        <f>'NR08a-52STATE.POP'!$F844</f>
        <v>44.31</v>
      </c>
      <c r="F845" s="13">
        <f>'NR08a-52STATE.POP'!$G844</f>
        <v>2500</v>
      </c>
      <c r="G845" s="15">
        <f>VLOOKUP($A845,'NR08a-ACTIVITY.DAT'!$A$3:$G$500,5,FALSE)</f>
        <v>0.43</v>
      </c>
      <c r="H845" s="13">
        <f t="shared" si="13"/>
        <v>5813.9534883720935</v>
      </c>
      <c r="I845" s="13">
        <f>VLOOKUP($A845,'NR08a-ACTIVITY.DAT'!$A$3:$G$500,7,FALSE)</f>
        <v>878</v>
      </c>
    </row>
    <row r="846" spans="1:9" x14ac:dyDescent="0.25">
      <c r="A846" s="6">
        <f>'NR08a-52STATE.POP'!$B845</f>
        <v>2270003040</v>
      </c>
      <c r="B846" s="7" t="str">
        <f>'NR08a-52STATE.POP'!$C845</f>
        <v>Dsl - Other General Industrial Eqp</v>
      </c>
      <c r="C846" s="13">
        <f>'NR08a-52STATE.POP'!$D845</f>
        <v>50</v>
      </c>
      <c r="D846" s="13">
        <f>'NR08a-52STATE.POP'!$E845</f>
        <v>75</v>
      </c>
      <c r="E846" s="13">
        <f>'NR08a-52STATE.POP'!$F845</f>
        <v>61.31</v>
      </c>
      <c r="F846" s="13">
        <f>'NR08a-52STATE.POP'!$G845</f>
        <v>4667</v>
      </c>
      <c r="G846" s="15">
        <f>VLOOKUP($A846,'NR08a-ACTIVITY.DAT'!$A$3:$G$500,5,FALSE)</f>
        <v>0.43</v>
      </c>
      <c r="H846" s="13">
        <f t="shared" si="13"/>
        <v>10853.488372093023</v>
      </c>
      <c r="I846" s="13">
        <f>VLOOKUP($A846,'NR08a-ACTIVITY.DAT'!$A$3:$G$500,7,FALSE)</f>
        <v>878</v>
      </c>
    </row>
    <row r="847" spans="1:9" x14ac:dyDescent="0.25">
      <c r="A847" s="6">
        <f>'NR08a-52STATE.POP'!$B846</f>
        <v>2270003040</v>
      </c>
      <c r="B847" s="7" t="str">
        <f>'NR08a-52STATE.POP'!$C846</f>
        <v>Dsl - Other General Industrial Eqp</v>
      </c>
      <c r="C847" s="13">
        <f>'NR08a-52STATE.POP'!$D846</f>
        <v>75</v>
      </c>
      <c r="D847" s="13">
        <f>'NR08a-52STATE.POP'!$E846</f>
        <v>100</v>
      </c>
      <c r="E847" s="13">
        <f>'NR08a-52STATE.POP'!$F846</f>
        <v>86.11</v>
      </c>
      <c r="F847" s="13">
        <f>'NR08a-52STATE.POP'!$G846</f>
        <v>4667</v>
      </c>
      <c r="G847" s="15">
        <f>VLOOKUP($A847,'NR08a-ACTIVITY.DAT'!$A$3:$G$500,5,FALSE)</f>
        <v>0.43</v>
      </c>
      <c r="H847" s="13">
        <f t="shared" si="13"/>
        <v>10853.488372093023</v>
      </c>
      <c r="I847" s="13">
        <f>VLOOKUP($A847,'NR08a-ACTIVITY.DAT'!$A$3:$G$500,7,FALSE)</f>
        <v>878</v>
      </c>
    </row>
    <row r="848" spans="1:9" x14ac:dyDescent="0.25">
      <c r="A848" s="6">
        <f>'NR08a-52STATE.POP'!$B847</f>
        <v>2270003040</v>
      </c>
      <c r="B848" s="7" t="str">
        <f>'NR08a-52STATE.POP'!$C847</f>
        <v>Dsl - Other General Industrial Eqp</v>
      </c>
      <c r="C848" s="13">
        <f>'NR08a-52STATE.POP'!$D847</f>
        <v>100</v>
      </c>
      <c r="D848" s="13">
        <f>'NR08a-52STATE.POP'!$E847</f>
        <v>175</v>
      </c>
      <c r="E848" s="13">
        <f>'NR08a-52STATE.POP'!$F847</f>
        <v>130.4</v>
      </c>
      <c r="F848" s="13">
        <f>'NR08a-52STATE.POP'!$G847</f>
        <v>4667</v>
      </c>
      <c r="G848" s="15">
        <f>VLOOKUP($A848,'NR08a-ACTIVITY.DAT'!$A$3:$G$500,5,FALSE)</f>
        <v>0.43</v>
      </c>
      <c r="H848" s="13">
        <f t="shared" si="13"/>
        <v>10853.488372093023</v>
      </c>
      <c r="I848" s="13">
        <f>VLOOKUP($A848,'NR08a-ACTIVITY.DAT'!$A$3:$G$500,7,FALSE)</f>
        <v>878</v>
      </c>
    </row>
    <row r="849" spans="1:9" x14ac:dyDescent="0.25">
      <c r="A849" s="6">
        <f>'NR08a-52STATE.POP'!$B848</f>
        <v>2270003040</v>
      </c>
      <c r="B849" s="7" t="str">
        <f>'NR08a-52STATE.POP'!$C848</f>
        <v>Dsl - Other General Industrial Eqp</v>
      </c>
      <c r="C849" s="13">
        <f>'NR08a-52STATE.POP'!$D848</f>
        <v>175</v>
      </c>
      <c r="D849" s="13">
        <f>'NR08a-52STATE.POP'!$E848</f>
        <v>300</v>
      </c>
      <c r="E849" s="13">
        <f>'NR08a-52STATE.POP'!$F848</f>
        <v>234.2</v>
      </c>
      <c r="F849" s="13">
        <f>'NR08a-52STATE.POP'!$G848</f>
        <v>4667</v>
      </c>
      <c r="G849" s="15">
        <f>VLOOKUP($A849,'NR08a-ACTIVITY.DAT'!$A$3:$G$500,5,FALSE)</f>
        <v>0.43</v>
      </c>
      <c r="H849" s="13">
        <f t="shared" si="13"/>
        <v>10853.488372093023</v>
      </c>
      <c r="I849" s="13">
        <f>VLOOKUP($A849,'NR08a-ACTIVITY.DAT'!$A$3:$G$500,7,FALSE)</f>
        <v>878</v>
      </c>
    </row>
    <row r="850" spans="1:9" x14ac:dyDescent="0.25">
      <c r="A850" s="6">
        <f>'NR08a-52STATE.POP'!$B849</f>
        <v>2270003040</v>
      </c>
      <c r="B850" s="7" t="str">
        <f>'NR08a-52STATE.POP'!$C849</f>
        <v>Dsl - Other General Industrial Eqp</v>
      </c>
      <c r="C850" s="13">
        <f>'NR08a-52STATE.POP'!$D849</f>
        <v>300</v>
      </c>
      <c r="D850" s="13">
        <f>'NR08a-52STATE.POP'!$E849</f>
        <v>600</v>
      </c>
      <c r="E850" s="13">
        <f>'NR08a-52STATE.POP'!$F849</f>
        <v>389.4</v>
      </c>
      <c r="F850" s="13">
        <f>'NR08a-52STATE.POP'!$G849</f>
        <v>7000</v>
      </c>
      <c r="G850" s="15">
        <f>VLOOKUP($A850,'NR08a-ACTIVITY.DAT'!$A$3:$G$500,5,FALSE)</f>
        <v>0.43</v>
      </c>
      <c r="H850" s="13">
        <f t="shared" si="13"/>
        <v>16279.069767441861</v>
      </c>
      <c r="I850" s="13">
        <f>VLOOKUP($A850,'NR08a-ACTIVITY.DAT'!$A$3:$G$500,7,FALSE)</f>
        <v>878</v>
      </c>
    </row>
    <row r="851" spans="1:9" x14ac:dyDescent="0.25">
      <c r="A851" s="6">
        <f>'NR08a-52STATE.POP'!$B850</f>
        <v>2270003040</v>
      </c>
      <c r="B851" s="7" t="str">
        <f>'NR08a-52STATE.POP'!$C850</f>
        <v>Dsl - Other General Industrial Eqp</v>
      </c>
      <c r="C851" s="13">
        <f>'NR08a-52STATE.POP'!$D850</f>
        <v>600</v>
      </c>
      <c r="D851" s="13">
        <f>'NR08a-52STATE.POP'!$E850</f>
        <v>750</v>
      </c>
      <c r="E851" s="13">
        <f>'NR08a-52STATE.POP'!$F850</f>
        <v>650</v>
      </c>
      <c r="F851" s="13">
        <f>'NR08a-52STATE.POP'!$G850</f>
        <v>7000</v>
      </c>
      <c r="G851" s="15">
        <f>VLOOKUP($A851,'NR08a-ACTIVITY.DAT'!$A$3:$G$500,5,FALSE)</f>
        <v>0.43</v>
      </c>
      <c r="H851" s="13">
        <f t="shared" si="13"/>
        <v>16279.069767441861</v>
      </c>
      <c r="I851" s="13">
        <f>VLOOKUP($A851,'NR08a-ACTIVITY.DAT'!$A$3:$G$500,7,FALSE)</f>
        <v>878</v>
      </c>
    </row>
    <row r="852" spans="1:9" x14ac:dyDescent="0.25">
      <c r="A852" s="6">
        <f>'NR08a-52STATE.POP'!$B851</f>
        <v>2270003040</v>
      </c>
      <c r="B852" s="7" t="str">
        <f>'NR08a-52STATE.POP'!$C851</f>
        <v>Dsl - Other General Industrial Eqp</v>
      </c>
      <c r="C852" s="13">
        <f>'NR08a-52STATE.POP'!$D851</f>
        <v>1200</v>
      </c>
      <c r="D852" s="13">
        <f>'NR08a-52STATE.POP'!$E851</f>
        <v>2000</v>
      </c>
      <c r="E852" s="13">
        <f>'NR08a-52STATE.POP'!$F851</f>
        <v>1350</v>
      </c>
      <c r="F852" s="13">
        <f>'NR08a-52STATE.POP'!$G851</f>
        <v>7000</v>
      </c>
      <c r="G852" s="15">
        <f>VLOOKUP($A852,'NR08a-ACTIVITY.DAT'!$A$3:$G$500,5,FALSE)</f>
        <v>0.43</v>
      </c>
      <c r="H852" s="13">
        <f t="shared" si="13"/>
        <v>16279.069767441861</v>
      </c>
      <c r="I852" s="13">
        <f>VLOOKUP($A852,'NR08a-ACTIVITY.DAT'!$A$3:$G$500,7,FALSE)</f>
        <v>878</v>
      </c>
    </row>
    <row r="853" spans="1:9" x14ac:dyDescent="0.25">
      <c r="A853" s="6">
        <f>'NR08a-52STATE.POP'!$B852</f>
        <v>2270003050</v>
      </c>
      <c r="B853" s="7" t="str">
        <f>'NR08a-52STATE.POP'!$C852</f>
        <v>Dsl - Other Material Handling Eqp</v>
      </c>
      <c r="C853" s="13">
        <f>'NR08a-52STATE.POP'!$D852</f>
        <v>6</v>
      </c>
      <c r="D853" s="13">
        <f>'NR08a-52STATE.POP'!$E852</f>
        <v>11</v>
      </c>
      <c r="E853" s="13">
        <f>'NR08a-52STATE.POP'!$F852</f>
        <v>8.5</v>
      </c>
      <c r="F853" s="13">
        <f>'NR08a-52STATE.POP'!$G852</f>
        <v>2500</v>
      </c>
      <c r="G853" s="15">
        <f>VLOOKUP($A853,'NR08a-ACTIVITY.DAT'!$A$3:$G$500,5,FALSE)</f>
        <v>0.21</v>
      </c>
      <c r="H853" s="13">
        <f t="shared" si="13"/>
        <v>11904.761904761905</v>
      </c>
      <c r="I853" s="13">
        <f>VLOOKUP($A853,'NR08a-ACTIVITY.DAT'!$A$3:$G$500,7,FALSE)</f>
        <v>421</v>
      </c>
    </row>
    <row r="854" spans="1:9" x14ac:dyDescent="0.25">
      <c r="A854" s="6">
        <f>'NR08a-52STATE.POP'!$B853</f>
        <v>2270003050</v>
      </c>
      <c r="B854" s="7" t="str">
        <f>'NR08a-52STATE.POP'!$C853</f>
        <v>Dsl - Other Material Handling Eqp</v>
      </c>
      <c r="C854" s="13">
        <f>'NR08a-52STATE.POP'!$D853</f>
        <v>16</v>
      </c>
      <c r="D854" s="13">
        <f>'NR08a-52STATE.POP'!$E853</f>
        <v>25</v>
      </c>
      <c r="E854" s="13">
        <f>'NR08a-52STATE.POP'!$F853</f>
        <v>19</v>
      </c>
      <c r="F854" s="13">
        <f>'NR08a-52STATE.POP'!$G853</f>
        <v>2500</v>
      </c>
      <c r="G854" s="15">
        <f>VLOOKUP($A854,'NR08a-ACTIVITY.DAT'!$A$3:$G$500,5,FALSE)</f>
        <v>0.21</v>
      </c>
      <c r="H854" s="13">
        <f t="shared" si="13"/>
        <v>11904.761904761905</v>
      </c>
      <c r="I854" s="13">
        <f>VLOOKUP($A854,'NR08a-ACTIVITY.DAT'!$A$3:$G$500,7,FALSE)</f>
        <v>421</v>
      </c>
    </row>
    <row r="855" spans="1:9" x14ac:dyDescent="0.25">
      <c r="A855" s="6">
        <f>'NR08a-52STATE.POP'!$B854</f>
        <v>2270003050</v>
      </c>
      <c r="B855" s="7" t="str">
        <f>'NR08a-52STATE.POP'!$C854</f>
        <v>Dsl - Other Material Handling Eqp</v>
      </c>
      <c r="C855" s="13">
        <f>'NR08a-52STATE.POP'!$D854</f>
        <v>25</v>
      </c>
      <c r="D855" s="13">
        <f>'NR08a-52STATE.POP'!$E854</f>
        <v>40</v>
      </c>
      <c r="E855" s="13">
        <f>'NR08a-52STATE.POP'!$F854</f>
        <v>37.200000000000003</v>
      </c>
      <c r="F855" s="13">
        <f>'NR08a-52STATE.POP'!$G854</f>
        <v>2500</v>
      </c>
      <c r="G855" s="15">
        <f>VLOOKUP($A855,'NR08a-ACTIVITY.DAT'!$A$3:$G$500,5,FALSE)</f>
        <v>0.21</v>
      </c>
      <c r="H855" s="13">
        <f t="shared" si="13"/>
        <v>11904.761904761905</v>
      </c>
      <c r="I855" s="13">
        <f>VLOOKUP($A855,'NR08a-ACTIVITY.DAT'!$A$3:$G$500,7,FALSE)</f>
        <v>421</v>
      </c>
    </row>
    <row r="856" spans="1:9" x14ac:dyDescent="0.25">
      <c r="A856" s="6">
        <f>'NR08a-52STATE.POP'!$B855</f>
        <v>2270003050</v>
      </c>
      <c r="B856" s="7" t="str">
        <f>'NR08a-52STATE.POP'!$C855</f>
        <v>Dsl - Other Material Handling Eqp</v>
      </c>
      <c r="C856" s="13">
        <f>'NR08a-52STATE.POP'!$D855</f>
        <v>50</v>
      </c>
      <c r="D856" s="13">
        <f>'NR08a-52STATE.POP'!$E855</f>
        <v>75</v>
      </c>
      <c r="E856" s="13">
        <f>'NR08a-52STATE.POP'!$F855</f>
        <v>64.73</v>
      </c>
      <c r="F856" s="13">
        <f>'NR08a-52STATE.POP'!$G855</f>
        <v>4667</v>
      </c>
      <c r="G856" s="15">
        <f>VLOOKUP($A856,'NR08a-ACTIVITY.DAT'!$A$3:$G$500,5,FALSE)</f>
        <v>0.21</v>
      </c>
      <c r="H856" s="13">
        <f t="shared" si="13"/>
        <v>22223.809523809523</v>
      </c>
      <c r="I856" s="13">
        <f>VLOOKUP($A856,'NR08a-ACTIVITY.DAT'!$A$3:$G$500,7,FALSE)</f>
        <v>421</v>
      </c>
    </row>
    <row r="857" spans="1:9" x14ac:dyDescent="0.25">
      <c r="A857" s="6">
        <f>'NR08a-52STATE.POP'!$B856</f>
        <v>2270003050</v>
      </c>
      <c r="B857" s="7" t="str">
        <f>'NR08a-52STATE.POP'!$C856</f>
        <v>Dsl - Other Material Handling Eqp</v>
      </c>
      <c r="C857" s="13">
        <f>'NR08a-52STATE.POP'!$D856</f>
        <v>75</v>
      </c>
      <c r="D857" s="13">
        <f>'NR08a-52STATE.POP'!$E856</f>
        <v>100</v>
      </c>
      <c r="E857" s="13">
        <f>'NR08a-52STATE.POP'!$F856</f>
        <v>86.43</v>
      </c>
      <c r="F857" s="13">
        <f>'NR08a-52STATE.POP'!$G856</f>
        <v>4667</v>
      </c>
      <c r="G857" s="15">
        <f>VLOOKUP($A857,'NR08a-ACTIVITY.DAT'!$A$3:$G$500,5,FALSE)</f>
        <v>0.21</v>
      </c>
      <c r="H857" s="13">
        <f t="shared" si="13"/>
        <v>22223.809523809523</v>
      </c>
      <c r="I857" s="13">
        <f>VLOOKUP($A857,'NR08a-ACTIVITY.DAT'!$A$3:$G$500,7,FALSE)</f>
        <v>421</v>
      </c>
    </row>
    <row r="858" spans="1:9" x14ac:dyDescent="0.25">
      <c r="A858" s="6">
        <f>'NR08a-52STATE.POP'!$B857</f>
        <v>2270003050</v>
      </c>
      <c r="B858" s="7" t="str">
        <f>'NR08a-52STATE.POP'!$C857</f>
        <v>Dsl - Other Material Handling Eqp</v>
      </c>
      <c r="C858" s="13">
        <f>'NR08a-52STATE.POP'!$D857</f>
        <v>100</v>
      </c>
      <c r="D858" s="13">
        <f>'NR08a-52STATE.POP'!$E857</f>
        <v>175</v>
      </c>
      <c r="E858" s="13">
        <f>'NR08a-52STATE.POP'!$F857</f>
        <v>128.9</v>
      </c>
      <c r="F858" s="13">
        <f>'NR08a-52STATE.POP'!$G857</f>
        <v>4667</v>
      </c>
      <c r="G858" s="15">
        <f>VLOOKUP($A858,'NR08a-ACTIVITY.DAT'!$A$3:$G$500,5,FALSE)</f>
        <v>0.21</v>
      </c>
      <c r="H858" s="13">
        <f t="shared" si="13"/>
        <v>22223.809523809523</v>
      </c>
      <c r="I858" s="13">
        <f>VLOOKUP($A858,'NR08a-ACTIVITY.DAT'!$A$3:$G$500,7,FALSE)</f>
        <v>421</v>
      </c>
    </row>
    <row r="859" spans="1:9" x14ac:dyDescent="0.25">
      <c r="A859" s="6">
        <f>'NR08a-52STATE.POP'!$B858</f>
        <v>2270003050</v>
      </c>
      <c r="B859" s="7" t="str">
        <f>'NR08a-52STATE.POP'!$C858</f>
        <v>Dsl - Other Material Handling Eqp</v>
      </c>
      <c r="C859" s="13">
        <f>'NR08a-52STATE.POP'!$D858</f>
        <v>175</v>
      </c>
      <c r="D859" s="13">
        <f>'NR08a-52STATE.POP'!$E858</f>
        <v>300</v>
      </c>
      <c r="E859" s="13">
        <f>'NR08a-52STATE.POP'!$F858</f>
        <v>245.2</v>
      </c>
      <c r="F859" s="13">
        <f>'NR08a-52STATE.POP'!$G858</f>
        <v>4667</v>
      </c>
      <c r="G859" s="15">
        <f>VLOOKUP($A859,'NR08a-ACTIVITY.DAT'!$A$3:$G$500,5,FALSE)</f>
        <v>0.21</v>
      </c>
      <c r="H859" s="13">
        <f t="shared" si="13"/>
        <v>22223.809523809523</v>
      </c>
      <c r="I859" s="13">
        <f>VLOOKUP($A859,'NR08a-ACTIVITY.DAT'!$A$3:$G$500,7,FALSE)</f>
        <v>421</v>
      </c>
    </row>
    <row r="860" spans="1:9" x14ac:dyDescent="0.25">
      <c r="A860" s="6">
        <f>'NR08a-52STATE.POP'!$B859</f>
        <v>2270003050</v>
      </c>
      <c r="B860" s="7" t="str">
        <f>'NR08a-52STATE.POP'!$C859</f>
        <v>Dsl - Other Material Handling Eqp</v>
      </c>
      <c r="C860" s="13">
        <f>'NR08a-52STATE.POP'!$D859</f>
        <v>300</v>
      </c>
      <c r="D860" s="13">
        <f>'NR08a-52STATE.POP'!$E859</f>
        <v>600</v>
      </c>
      <c r="E860" s="13">
        <f>'NR08a-52STATE.POP'!$F859</f>
        <v>428.3</v>
      </c>
      <c r="F860" s="13">
        <f>'NR08a-52STATE.POP'!$G859</f>
        <v>7000</v>
      </c>
      <c r="G860" s="15">
        <f>VLOOKUP($A860,'NR08a-ACTIVITY.DAT'!$A$3:$G$500,5,FALSE)</f>
        <v>0.21</v>
      </c>
      <c r="H860" s="13">
        <f t="shared" si="13"/>
        <v>33333.333333333336</v>
      </c>
      <c r="I860" s="13">
        <f>VLOOKUP($A860,'NR08a-ACTIVITY.DAT'!$A$3:$G$500,7,FALSE)</f>
        <v>421</v>
      </c>
    </row>
    <row r="861" spans="1:9" x14ac:dyDescent="0.25">
      <c r="A861" s="6">
        <f>'NR08a-52STATE.POP'!$B860</f>
        <v>2270003050</v>
      </c>
      <c r="B861" s="7" t="str">
        <f>'NR08a-52STATE.POP'!$C860</f>
        <v>Dsl - Other Material Handling Eqp</v>
      </c>
      <c r="C861" s="13">
        <f>'NR08a-52STATE.POP'!$D860</f>
        <v>1000</v>
      </c>
      <c r="D861" s="13">
        <f>'NR08a-52STATE.POP'!$E860</f>
        <v>1200</v>
      </c>
      <c r="E861" s="13">
        <f>'NR08a-52STATE.POP'!$F860</f>
        <v>1071</v>
      </c>
      <c r="F861" s="13">
        <f>'NR08a-52STATE.POP'!$G860</f>
        <v>7000</v>
      </c>
      <c r="G861" s="15">
        <f>VLOOKUP($A861,'NR08a-ACTIVITY.DAT'!$A$3:$G$500,5,FALSE)</f>
        <v>0.21</v>
      </c>
      <c r="H861" s="13">
        <f t="shared" si="13"/>
        <v>33333.333333333336</v>
      </c>
      <c r="I861" s="13">
        <f>VLOOKUP($A861,'NR08a-ACTIVITY.DAT'!$A$3:$G$500,7,FALSE)</f>
        <v>421</v>
      </c>
    </row>
    <row r="862" spans="1:9" x14ac:dyDescent="0.25">
      <c r="A862" s="6">
        <f>'NR08a-52STATE.POP'!$B861</f>
        <v>2270003060</v>
      </c>
      <c r="B862" s="7" t="str">
        <f>'NR08a-52STATE.POP'!$C861</f>
        <v>Dsl - AC\Refrigeration</v>
      </c>
      <c r="C862" s="13">
        <f>'NR08a-52STATE.POP'!$D861</f>
        <v>6</v>
      </c>
      <c r="D862" s="13">
        <f>'NR08a-52STATE.POP'!$E861</f>
        <v>11</v>
      </c>
      <c r="E862" s="13">
        <f>'NR08a-52STATE.POP'!$F861</f>
        <v>9.6</v>
      </c>
      <c r="F862" s="13">
        <f>'NR08a-52STATE.POP'!$G861</f>
        <v>2500</v>
      </c>
      <c r="G862" s="15">
        <f>VLOOKUP($A862,'NR08a-ACTIVITY.DAT'!$A$3:$G$500,5,FALSE)</f>
        <v>0.43</v>
      </c>
      <c r="H862" s="13">
        <f t="shared" si="13"/>
        <v>5813.9534883720935</v>
      </c>
      <c r="I862" s="13">
        <f>VLOOKUP($A862,'NR08a-ACTIVITY.DAT'!$A$3:$G$500,7,FALSE)</f>
        <v>1341</v>
      </c>
    </row>
    <row r="863" spans="1:9" x14ac:dyDescent="0.25">
      <c r="A863" s="6">
        <f>'NR08a-52STATE.POP'!$B862</f>
        <v>2270003060</v>
      </c>
      <c r="B863" s="7" t="str">
        <f>'NR08a-52STATE.POP'!$C862</f>
        <v>Dsl - AC\Refrigeration</v>
      </c>
      <c r="C863" s="13">
        <f>'NR08a-52STATE.POP'!$D862</f>
        <v>11</v>
      </c>
      <c r="D863" s="13">
        <f>'NR08a-52STATE.POP'!$E862</f>
        <v>16</v>
      </c>
      <c r="E863" s="13">
        <f>'NR08a-52STATE.POP'!$F862</f>
        <v>13.24</v>
      </c>
      <c r="F863" s="13">
        <f>'NR08a-52STATE.POP'!$G862</f>
        <v>2500</v>
      </c>
      <c r="G863" s="15">
        <f>VLOOKUP($A863,'NR08a-ACTIVITY.DAT'!$A$3:$G$500,5,FALSE)</f>
        <v>0.43</v>
      </c>
      <c r="H863" s="13">
        <f t="shared" si="13"/>
        <v>5813.9534883720935</v>
      </c>
      <c r="I863" s="13">
        <f>VLOOKUP($A863,'NR08a-ACTIVITY.DAT'!$A$3:$G$500,7,FALSE)</f>
        <v>1341</v>
      </c>
    </row>
    <row r="864" spans="1:9" x14ac:dyDescent="0.25">
      <c r="A864" s="6">
        <f>'NR08a-52STATE.POP'!$B863</f>
        <v>2270003060</v>
      </c>
      <c r="B864" s="7" t="str">
        <f>'NR08a-52STATE.POP'!$C863</f>
        <v>Dsl - AC\Refrigeration</v>
      </c>
      <c r="C864" s="13">
        <f>'NR08a-52STATE.POP'!$D863</f>
        <v>16</v>
      </c>
      <c r="D864" s="13">
        <f>'NR08a-52STATE.POP'!$E863</f>
        <v>25</v>
      </c>
      <c r="E864" s="13">
        <f>'NR08a-52STATE.POP'!$F863</f>
        <v>19.45</v>
      </c>
      <c r="F864" s="13">
        <f>'NR08a-52STATE.POP'!$G863</f>
        <v>2500</v>
      </c>
      <c r="G864" s="15">
        <f>VLOOKUP($A864,'NR08a-ACTIVITY.DAT'!$A$3:$G$500,5,FALSE)</f>
        <v>0.43</v>
      </c>
      <c r="H864" s="13">
        <f t="shared" si="13"/>
        <v>5813.9534883720935</v>
      </c>
      <c r="I864" s="13">
        <f>VLOOKUP($A864,'NR08a-ACTIVITY.DAT'!$A$3:$G$500,7,FALSE)</f>
        <v>1341</v>
      </c>
    </row>
    <row r="865" spans="1:9" x14ac:dyDescent="0.25">
      <c r="A865" s="6">
        <f>'NR08a-52STATE.POP'!$B864</f>
        <v>2270003060</v>
      </c>
      <c r="B865" s="7" t="str">
        <f>'NR08a-52STATE.POP'!$C864</f>
        <v>Dsl - AC\Refrigeration</v>
      </c>
      <c r="C865" s="13">
        <f>'NR08a-52STATE.POP'!$D864</f>
        <v>25</v>
      </c>
      <c r="D865" s="13">
        <f>'NR08a-52STATE.POP'!$E864</f>
        <v>40</v>
      </c>
      <c r="E865" s="13">
        <f>'NR08a-52STATE.POP'!$F864</f>
        <v>31.83</v>
      </c>
      <c r="F865" s="13">
        <f>'NR08a-52STATE.POP'!$G864</f>
        <v>2500</v>
      </c>
      <c r="G865" s="15">
        <f>VLOOKUP($A865,'NR08a-ACTIVITY.DAT'!$A$3:$G$500,5,FALSE)</f>
        <v>0.43</v>
      </c>
      <c r="H865" s="13">
        <f t="shared" si="13"/>
        <v>5813.9534883720935</v>
      </c>
      <c r="I865" s="13">
        <f>VLOOKUP($A865,'NR08a-ACTIVITY.DAT'!$A$3:$G$500,7,FALSE)</f>
        <v>1341</v>
      </c>
    </row>
    <row r="866" spans="1:9" x14ac:dyDescent="0.25">
      <c r="A866" s="6">
        <f>'NR08a-52STATE.POP'!$B865</f>
        <v>2270003060</v>
      </c>
      <c r="B866" s="7" t="str">
        <f>'NR08a-52STATE.POP'!$C865</f>
        <v>Dsl - AC\Refrigeration</v>
      </c>
      <c r="C866" s="13">
        <f>'NR08a-52STATE.POP'!$D865</f>
        <v>40</v>
      </c>
      <c r="D866" s="13">
        <f>'NR08a-52STATE.POP'!$E865</f>
        <v>50</v>
      </c>
      <c r="E866" s="13">
        <f>'NR08a-52STATE.POP'!$F865</f>
        <v>44.9</v>
      </c>
      <c r="F866" s="13">
        <f>'NR08a-52STATE.POP'!$G865</f>
        <v>2500</v>
      </c>
      <c r="G866" s="15">
        <f>VLOOKUP($A866,'NR08a-ACTIVITY.DAT'!$A$3:$G$500,5,FALSE)</f>
        <v>0.43</v>
      </c>
      <c r="H866" s="13">
        <f t="shared" si="13"/>
        <v>5813.9534883720935</v>
      </c>
      <c r="I866" s="13">
        <f>VLOOKUP($A866,'NR08a-ACTIVITY.DAT'!$A$3:$G$500,7,FALSE)</f>
        <v>1341</v>
      </c>
    </row>
    <row r="867" spans="1:9" x14ac:dyDescent="0.25">
      <c r="A867" s="6">
        <f>'NR08a-52STATE.POP'!$B866</f>
        <v>2270003060</v>
      </c>
      <c r="B867" s="7" t="str">
        <f>'NR08a-52STATE.POP'!$C866</f>
        <v>Dsl - AC\Refrigeration</v>
      </c>
      <c r="C867" s="13">
        <f>'NR08a-52STATE.POP'!$D866</f>
        <v>50</v>
      </c>
      <c r="D867" s="13">
        <f>'NR08a-52STATE.POP'!$E866</f>
        <v>75</v>
      </c>
      <c r="E867" s="13">
        <f>'NR08a-52STATE.POP'!$F866</f>
        <v>57</v>
      </c>
      <c r="F867" s="13">
        <f>'NR08a-52STATE.POP'!$G866</f>
        <v>4667</v>
      </c>
      <c r="G867" s="15">
        <f>VLOOKUP($A867,'NR08a-ACTIVITY.DAT'!$A$3:$G$500,5,FALSE)</f>
        <v>0.43</v>
      </c>
      <c r="H867" s="13">
        <f t="shared" si="13"/>
        <v>10853.488372093023</v>
      </c>
      <c r="I867" s="13">
        <f>VLOOKUP($A867,'NR08a-ACTIVITY.DAT'!$A$3:$G$500,7,FALSE)</f>
        <v>1341</v>
      </c>
    </row>
    <row r="868" spans="1:9" x14ac:dyDescent="0.25">
      <c r="A868" s="6">
        <f>'NR08a-52STATE.POP'!$B867</f>
        <v>2270003060</v>
      </c>
      <c r="B868" s="7" t="str">
        <f>'NR08a-52STATE.POP'!$C867</f>
        <v>Dsl - AC\Refrigeration</v>
      </c>
      <c r="C868" s="13">
        <f>'NR08a-52STATE.POP'!$D867</f>
        <v>75</v>
      </c>
      <c r="D868" s="13">
        <f>'NR08a-52STATE.POP'!$E867</f>
        <v>100</v>
      </c>
      <c r="E868" s="13">
        <f>'NR08a-52STATE.POP'!$F867</f>
        <v>76</v>
      </c>
      <c r="F868" s="13">
        <f>'NR08a-52STATE.POP'!$G867</f>
        <v>4667</v>
      </c>
      <c r="G868" s="15">
        <f>VLOOKUP($A868,'NR08a-ACTIVITY.DAT'!$A$3:$G$500,5,FALSE)</f>
        <v>0.43</v>
      </c>
      <c r="H868" s="13">
        <f t="shared" si="13"/>
        <v>10853.488372093023</v>
      </c>
      <c r="I868" s="13">
        <f>VLOOKUP($A868,'NR08a-ACTIVITY.DAT'!$A$3:$G$500,7,FALSE)</f>
        <v>1341</v>
      </c>
    </row>
    <row r="869" spans="1:9" x14ac:dyDescent="0.25">
      <c r="A869" s="6">
        <f>'NR08a-52STATE.POP'!$B868</f>
        <v>2270003070</v>
      </c>
      <c r="B869" s="7" t="str">
        <f>'NR08a-52STATE.POP'!$C868</f>
        <v>Dsl - Terminal Tractors</v>
      </c>
      <c r="C869" s="13">
        <f>'NR08a-52STATE.POP'!$D868</f>
        <v>6</v>
      </c>
      <c r="D869" s="13">
        <f>'NR08a-52STATE.POP'!$E868</f>
        <v>11</v>
      </c>
      <c r="E869" s="13">
        <f>'NR08a-52STATE.POP'!$F868</f>
        <v>8.3000000000000007</v>
      </c>
      <c r="F869" s="13">
        <f>'NR08a-52STATE.POP'!$G868</f>
        <v>2500</v>
      </c>
      <c r="G869" s="15">
        <f>VLOOKUP($A869,'NR08a-ACTIVITY.DAT'!$A$3:$G$500,5,FALSE)</f>
        <v>0.59</v>
      </c>
      <c r="H869" s="13">
        <f t="shared" si="13"/>
        <v>4237.2881355932204</v>
      </c>
      <c r="I869" s="13">
        <f>VLOOKUP($A869,'NR08a-ACTIVITY.DAT'!$A$3:$G$500,7,FALSE)</f>
        <v>1257</v>
      </c>
    </row>
    <row r="870" spans="1:9" x14ac:dyDescent="0.25">
      <c r="A870" s="6">
        <f>'NR08a-52STATE.POP'!$B869</f>
        <v>2270003070</v>
      </c>
      <c r="B870" s="7" t="str">
        <f>'NR08a-52STATE.POP'!$C869</f>
        <v>Dsl - Terminal Tractors</v>
      </c>
      <c r="C870" s="13">
        <f>'NR08a-52STATE.POP'!$D869</f>
        <v>11</v>
      </c>
      <c r="D870" s="13">
        <f>'NR08a-52STATE.POP'!$E869</f>
        <v>16</v>
      </c>
      <c r="E870" s="13">
        <f>'NR08a-52STATE.POP'!$F869</f>
        <v>11.7</v>
      </c>
      <c r="F870" s="13">
        <f>'NR08a-52STATE.POP'!$G869</f>
        <v>2500</v>
      </c>
      <c r="G870" s="15">
        <f>VLOOKUP($A870,'NR08a-ACTIVITY.DAT'!$A$3:$G$500,5,FALSE)</f>
        <v>0.59</v>
      </c>
      <c r="H870" s="13">
        <f t="shared" si="13"/>
        <v>4237.2881355932204</v>
      </c>
      <c r="I870" s="13">
        <f>VLOOKUP($A870,'NR08a-ACTIVITY.DAT'!$A$3:$G$500,7,FALSE)</f>
        <v>1257</v>
      </c>
    </row>
    <row r="871" spans="1:9" x14ac:dyDescent="0.25">
      <c r="A871" s="6">
        <f>'NR08a-52STATE.POP'!$B870</f>
        <v>2270003070</v>
      </c>
      <c r="B871" s="7" t="str">
        <f>'NR08a-52STATE.POP'!$C870</f>
        <v>Dsl - Terminal Tractors</v>
      </c>
      <c r="C871" s="13">
        <f>'NR08a-52STATE.POP'!$D870</f>
        <v>16</v>
      </c>
      <c r="D871" s="13">
        <f>'NR08a-52STATE.POP'!$E870</f>
        <v>25</v>
      </c>
      <c r="E871" s="13">
        <f>'NR08a-52STATE.POP'!$F870</f>
        <v>21.2</v>
      </c>
      <c r="F871" s="13">
        <f>'NR08a-52STATE.POP'!$G870</f>
        <v>2500</v>
      </c>
      <c r="G871" s="15">
        <f>VLOOKUP($A871,'NR08a-ACTIVITY.DAT'!$A$3:$G$500,5,FALSE)</f>
        <v>0.59</v>
      </c>
      <c r="H871" s="13">
        <f t="shared" si="13"/>
        <v>4237.2881355932204</v>
      </c>
      <c r="I871" s="13">
        <f>VLOOKUP($A871,'NR08a-ACTIVITY.DAT'!$A$3:$G$500,7,FALSE)</f>
        <v>1257</v>
      </c>
    </row>
    <row r="872" spans="1:9" x14ac:dyDescent="0.25">
      <c r="A872" s="6">
        <f>'NR08a-52STATE.POP'!$B871</f>
        <v>2270003070</v>
      </c>
      <c r="B872" s="7" t="str">
        <f>'NR08a-52STATE.POP'!$C871</f>
        <v>Dsl - Terminal Tractors</v>
      </c>
      <c r="C872" s="13">
        <f>'NR08a-52STATE.POP'!$D871</f>
        <v>25</v>
      </c>
      <c r="D872" s="13">
        <f>'NR08a-52STATE.POP'!$E871</f>
        <v>40</v>
      </c>
      <c r="E872" s="13">
        <f>'NR08a-52STATE.POP'!$F871</f>
        <v>38.5</v>
      </c>
      <c r="F872" s="13">
        <f>'NR08a-52STATE.POP'!$G871</f>
        <v>2500</v>
      </c>
      <c r="G872" s="15">
        <f>VLOOKUP($A872,'NR08a-ACTIVITY.DAT'!$A$3:$G$500,5,FALSE)</f>
        <v>0.59</v>
      </c>
      <c r="H872" s="13">
        <f t="shared" si="13"/>
        <v>4237.2881355932204</v>
      </c>
      <c r="I872" s="13">
        <f>VLOOKUP($A872,'NR08a-ACTIVITY.DAT'!$A$3:$G$500,7,FALSE)</f>
        <v>1257</v>
      </c>
    </row>
    <row r="873" spans="1:9" x14ac:dyDescent="0.25">
      <c r="A873" s="6">
        <f>'NR08a-52STATE.POP'!$B872</f>
        <v>2270003070</v>
      </c>
      <c r="B873" s="7" t="str">
        <f>'NR08a-52STATE.POP'!$C872</f>
        <v>Dsl - Terminal Tractors</v>
      </c>
      <c r="C873" s="13">
        <f>'NR08a-52STATE.POP'!$D872</f>
        <v>40</v>
      </c>
      <c r="D873" s="13">
        <f>'NR08a-52STATE.POP'!$E872</f>
        <v>50</v>
      </c>
      <c r="E873" s="13">
        <f>'NR08a-52STATE.POP'!$F872</f>
        <v>41</v>
      </c>
      <c r="F873" s="13">
        <f>'NR08a-52STATE.POP'!$G872</f>
        <v>2500</v>
      </c>
      <c r="G873" s="15">
        <f>VLOOKUP($A873,'NR08a-ACTIVITY.DAT'!$A$3:$G$500,5,FALSE)</f>
        <v>0.59</v>
      </c>
      <c r="H873" s="13">
        <f t="shared" si="13"/>
        <v>4237.2881355932204</v>
      </c>
      <c r="I873" s="13">
        <f>VLOOKUP($A873,'NR08a-ACTIVITY.DAT'!$A$3:$G$500,7,FALSE)</f>
        <v>1257</v>
      </c>
    </row>
    <row r="874" spans="1:9" x14ac:dyDescent="0.25">
      <c r="A874" s="6">
        <f>'NR08a-52STATE.POP'!$B873</f>
        <v>2270003070</v>
      </c>
      <c r="B874" s="7" t="str">
        <f>'NR08a-52STATE.POP'!$C873</f>
        <v>Dsl - Terminal Tractors</v>
      </c>
      <c r="C874" s="13">
        <f>'NR08a-52STATE.POP'!$D873</f>
        <v>50</v>
      </c>
      <c r="D874" s="13">
        <f>'NR08a-52STATE.POP'!$E873</f>
        <v>75</v>
      </c>
      <c r="E874" s="13">
        <f>'NR08a-52STATE.POP'!$F873</f>
        <v>62.82</v>
      </c>
      <c r="F874" s="13">
        <f>'NR08a-52STATE.POP'!$G873</f>
        <v>4667</v>
      </c>
      <c r="G874" s="15">
        <f>VLOOKUP($A874,'NR08a-ACTIVITY.DAT'!$A$3:$G$500,5,FALSE)</f>
        <v>0.59</v>
      </c>
      <c r="H874" s="13">
        <f t="shared" si="13"/>
        <v>7910.1694915254238</v>
      </c>
      <c r="I874" s="13">
        <f>VLOOKUP($A874,'NR08a-ACTIVITY.DAT'!$A$3:$G$500,7,FALSE)</f>
        <v>1257</v>
      </c>
    </row>
    <row r="875" spans="1:9" x14ac:dyDescent="0.25">
      <c r="A875" s="6">
        <f>'NR08a-52STATE.POP'!$B874</f>
        <v>2270003070</v>
      </c>
      <c r="B875" s="7" t="str">
        <f>'NR08a-52STATE.POP'!$C874</f>
        <v>Dsl - Terminal Tractors</v>
      </c>
      <c r="C875" s="13">
        <f>'NR08a-52STATE.POP'!$D874</f>
        <v>75</v>
      </c>
      <c r="D875" s="13">
        <f>'NR08a-52STATE.POP'!$E874</f>
        <v>100</v>
      </c>
      <c r="E875" s="13">
        <f>'NR08a-52STATE.POP'!$F874</f>
        <v>84.18</v>
      </c>
      <c r="F875" s="13">
        <f>'NR08a-52STATE.POP'!$G874</f>
        <v>4667</v>
      </c>
      <c r="G875" s="15">
        <f>VLOOKUP($A875,'NR08a-ACTIVITY.DAT'!$A$3:$G$500,5,FALSE)</f>
        <v>0.59</v>
      </c>
      <c r="H875" s="13">
        <f t="shared" si="13"/>
        <v>7910.1694915254238</v>
      </c>
      <c r="I875" s="13">
        <f>VLOOKUP($A875,'NR08a-ACTIVITY.DAT'!$A$3:$G$500,7,FALSE)</f>
        <v>1257</v>
      </c>
    </row>
    <row r="876" spans="1:9" x14ac:dyDescent="0.25">
      <c r="A876" s="6">
        <f>'NR08a-52STATE.POP'!$B875</f>
        <v>2270003070</v>
      </c>
      <c r="B876" s="7" t="str">
        <f>'NR08a-52STATE.POP'!$C875</f>
        <v>Dsl - Terminal Tractors</v>
      </c>
      <c r="C876" s="13">
        <f>'NR08a-52STATE.POP'!$D875</f>
        <v>100</v>
      </c>
      <c r="D876" s="13">
        <f>'NR08a-52STATE.POP'!$E875</f>
        <v>175</v>
      </c>
      <c r="E876" s="13">
        <f>'NR08a-52STATE.POP'!$F875</f>
        <v>141.1</v>
      </c>
      <c r="F876" s="13">
        <f>'NR08a-52STATE.POP'!$G875</f>
        <v>4667</v>
      </c>
      <c r="G876" s="15">
        <f>VLOOKUP($A876,'NR08a-ACTIVITY.DAT'!$A$3:$G$500,5,FALSE)</f>
        <v>0.59</v>
      </c>
      <c r="H876" s="13">
        <f t="shared" si="13"/>
        <v>7910.1694915254238</v>
      </c>
      <c r="I876" s="13">
        <f>VLOOKUP($A876,'NR08a-ACTIVITY.DAT'!$A$3:$G$500,7,FALSE)</f>
        <v>1257</v>
      </c>
    </row>
    <row r="877" spans="1:9" x14ac:dyDescent="0.25">
      <c r="A877" s="6">
        <f>'NR08a-52STATE.POP'!$B876</f>
        <v>2270003070</v>
      </c>
      <c r="B877" s="7" t="str">
        <f>'NR08a-52STATE.POP'!$C876</f>
        <v>Dsl - Terminal Tractors</v>
      </c>
      <c r="C877" s="13">
        <f>'NR08a-52STATE.POP'!$D876</f>
        <v>175</v>
      </c>
      <c r="D877" s="13">
        <f>'NR08a-52STATE.POP'!$E876</f>
        <v>300</v>
      </c>
      <c r="E877" s="13">
        <f>'NR08a-52STATE.POP'!$F876</f>
        <v>221.4</v>
      </c>
      <c r="F877" s="13">
        <f>'NR08a-52STATE.POP'!$G876</f>
        <v>4667</v>
      </c>
      <c r="G877" s="15">
        <f>VLOOKUP($A877,'NR08a-ACTIVITY.DAT'!$A$3:$G$500,5,FALSE)</f>
        <v>0.59</v>
      </c>
      <c r="H877" s="13">
        <f t="shared" si="13"/>
        <v>7910.1694915254238</v>
      </c>
      <c r="I877" s="13">
        <f>VLOOKUP($A877,'NR08a-ACTIVITY.DAT'!$A$3:$G$500,7,FALSE)</f>
        <v>1257</v>
      </c>
    </row>
    <row r="878" spans="1:9" x14ac:dyDescent="0.25">
      <c r="A878" s="6">
        <f>'NR08a-52STATE.POP'!$B877</f>
        <v>2270003070</v>
      </c>
      <c r="B878" s="7" t="str">
        <f>'NR08a-52STATE.POP'!$C877</f>
        <v>Dsl - Terminal Tractors</v>
      </c>
      <c r="C878" s="13">
        <f>'NR08a-52STATE.POP'!$D877</f>
        <v>300</v>
      </c>
      <c r="D878" s="13">
        <f>'NR08a-52STATE.POP'!$E877</f>
        <v>600</v>
      </c>
      <c r="E878" s="13">
        <f>'NR08a-52STATE.POP'!$F877</f>
        <v>419</v>
      </c>
      <c r="F878" s="13">
        <f>'NR08a-52STATE.POP'!$G877</f>
        <v>7000</v>
      </c>
      <c r="G878" s="15">
        <f>VLOOKUP($A878,'NR08a-ACTIVITY.DAT'!$A$3:$G$500,5,FALSE)</f>
        <v>0.59</v>
      </c>
      <c r="H878" s="13">
        <f t="shared" si="13"/>
        <v>11864.406779661018</v>
      </c>
      <c r="I878" s="13">
        <f>VLOOKUP($A878,'NR08a-ACTIVITY.DAT'!$A$3:$G$500,7,FALSE)</f>
        <v>1257</v>
      </c>
    </row>
    <row r="879" spans="1:9" x14ac:dyDescent="0.25">
      <c r="A879" s="6">
        <f>'NR08a-52STATE.POP'!$B878</f>
        <v>2270003070</v>
      </c>
      <c r="B879" s="7" t="str">
        <f>'NR08a-52STATE.POP'!$C878</f>
        <v>Dsl - Terminal Tractors</v>
      </c>
      <c r="C879" s="13">
        <f>'NR08a-52STATE.POP'!$D878</f>
        <v>600</v>
      </c>
      <c r="D879" s="13">
        <f>'NR08a-52STATE.POP'!$E878</f>
        <v>750</v>
      </c>
      <c r="E879" s="13">
        <f>'NR08a-52STATE.POP'!$F878</f>
        <v>655</v>
      </c>
      <c r="F879" s="13">
        <f>'NR08a-52STATE.POP'!$G878</f>
        <v>7000</v>
      </c>
      <c r="G879" s="15">
        <f>VLOOKUP($A879,'NR08a-ACTIVITY.DAT'!$A$3:$G$500,5,FALSE)</f>
        <v>0.59</v>
      </c>
      <c r="H879" s="13">
        <f t="shared" si="13"/>
        <v>11864.406779661018</v>
      </c>
      <c r="I879" s="13">
        <f>VLOOKUP($A879,'NR08a-ACTIVITY.DAT'!$A$3:$G$500,7,FALSE)</f>
        <v>1257</v>
      </c>
    </row>
    <row r="880" spans="1:9" x14ac:dyDescent="0.25">
      <c r="A880" s="6">
        <f>'NR08a-52STATE.POP'!$B879</f>
        <v>2270004031</v>
      </c>
      <c r="B880" s="7" t="str">
        <f>'NR08a-52STATE.POP'!$C879</f>
        <v>Dsl - Leafblowers/Vacuums (com)</v>
      </c>
      <c r="C880" s="13">
        <f>'NR08a-52STATE.POP'!$D879</f>
        <v>3</v>
      </c>
      <c r="D880" s="13">
        <f>'NR08a-52STATE.POP'!$E879</f>
        <v>6</v>
      </c>
      <c r="E880" s="13">
        <f>'NR08a-52STATE.POP'!$F879</f>
        <v>5.6669999999999998</v>
      </c>
      <c r="F880" s="13">
        <f>'NR08a-52STATE.POP'!$G879</f>
        <v>2500</v>
      </c>
      <c r="G880" s="15">
        <f>VLOOKUP($A880,'NR08a-ACTIVITY.DAT'!$A$3:$G$500,5,FALSE)</f>
        <v>0.43</v>
      </c>
      <c r="H880" s="13">
        <f t="shared" si="13"/>
        <v>5813.9534883720935</v>
      </c>
      <c r="I880" s="13">
        <f>VLOOKUP($A880,'NR08a-ACTIVITY.DAT'!$A$3:$G$500,7,FALSE)</f>
        <v>120</v>
      </c>
    </row>
    <row r="881" spans="1:9" x14ac:dyDescent="0.25">
      <c r="A881" s="6">
        <f>'NR08a-52STATE.POP'!$B880</f>
        <v>2270004031</v>
      </c>
      <c r="B881" s="7" t="str">
        <f>'NR08a-52STATE.POP'!$C880</f>
        <v>Dsl - Leafblowers/Vacuums (com)</v>
      </c>
      <c r="C881" s="13">
        <f>'NR08a-52STATE.POP'!$D880</f>
        <v>25</v>
      </c>
      <c r="D881" s="13">
        <f>'NR08a-52STATE.POP'!$E880</f>
        <v>40</v>
      </c>
      <c r="E881" s="13">
        <f>'NR08a-52STATE.POP'!$F880</f>
        <v>28</v>
      </c>
      <c r="F881" s="13">
        <f>'NR08a-52STATE.POP'!$G880</f>
        <v>2500</v>
      </c>
      <c r="G881" s="15">
        <f>VLOOKUP($A881,'NR08a-ACTIVITY.DAT'!$A$3:$G$500,5,FALSE)</f>
        <v>0.43</v>
      </c>
      <c r="H881" s="13">
        <f t="shared" si="13"/>
        <v>5813.9534883720935</v>
      </c>
      <c r="I881" s="13">
        <f>VLOOKUP($A881,'NR08a-ACTIVITY.DAT'!$A$3:$G$500,7,FALSE)</f>
        <v>120</v>
      </c>
    </row>
    <row r="882" spans="1:9" x14ac:dyDescent="0.25">
      <c r="A882" s="6">
        <f>'NR08a-52STATE.POP'!$B881</f>
        <v>2270004031</v>
      </c>
      <c r="B882" s="7" t="str">
        <f>'NR08a-52STATE.POP'!$C881</f>
        <v>Dsl - Leafblowers/Vacuums (com)</v>
      </c>
      <c r="C882" s="13">
        <f>'NR08a-52STATE.POP'!$D881</f>
        <v>40</v>
      </c>
      <c r="D882" s="13">
        <f>'NR08a-52STATE.POP'!$E881</f>
        <v>50</v>
      </c>
      <c r="E882" s="13">
        <f>'NR08a-52STATE.POP'!$F881</f>
        <v>49</v>
      </c>
      <c r="F882" s="13">
        <f>'NR08a-52STATE.POP'!$G881</f>
        <v>2500</v>
      </c>
      <c r="G882" s="15">
        <f>VLOOKUP($A882,'NR08a-ACTIVITY.DAT'!$A$3:$G$500,5,FALSE)</f>
        <v>0.43</v>
      </c>
      <c r="H882" s="13">
        <f t="shared" si="13"/>
        <v>5813.9534883720935</v>
      </c>
      <c r="I882" s="13">
        <f>VLOOKUP($A882,'NR08a-ACTIVITY.DAT'!$A$3:$G$500,7,FALSE)</f>
        <v>120</v>
      </c>
    </row>
    <row r="883" spans="1:9" x14ac:dyDescent="0.25">
      <c r="A883" s="6">
        <f>'NR08a-52STATE.POP'!$B882</f>
        <v>2270004031</v>
      </c>
      <c r="B883" s="7" t="str">
        <f>'NR08a-52STATE.POP'!$C882</f>
        <v>Dsl - Leafblowers/Vacuums (com)</v>
      </c>
      <c r="C883" s="13">
        <f>'NR08a-52STATE.POP'!$D882</f>
        <v>50</v>
      </c>
      <c r="D883" s="13">
        <f>'NR08a-52STATE.POP'!$E882</f>
        <v>75</v>
      </c>
      <c r="E883" s="13">
        <f>'NR08a-52STATE.POP'!$F882</f>
        <v>61</v>
      </c>
      <c r="F883" s="13">
        <f>'NR08a-52STATE.POP'!$G882</f>
        <v>4667</v>
      </c>
      <c r="G883" s="15">
        <f>VLOOKUP($A883,'NR08a-ACTIVITY.DAT'!$A$3:$G$500,5,FALSE)</f>
        <v>0.43</v>
      </c>
      <c r="H883" s="13">
        <f t="shared" si="13"/>
        <v>10853.488372093023</v>
      </c>
      <c r="I883" s="13">
        <f>VLOOKUP($A883,'NR08a-ACTIVITY.DAT'!$A$3:$G$500,7,FALSE)</f>
        <v>120</v>
      </c>
    </row>
    <row r="884" spans="1:9" x14ac:dyDescent="0.25">
      <c r="A884" s="6">
        <f>'NR08a-52STATE.POP'!$B883</f>
        <v>2270004031</v>
      </c>
      <c r="B884" s="7" t="str">
        <f>'NR08a-52STATE.POP'!$C883</f>
        <v>Dsl - Leafblowers/Vacuums (com)</v>
      </c>
      <c r="C884" s="13">
        <f>'NR08a-52STATE.POP'!$D883</f>
        <v>75</v>
      </c>
      <c r="D884" s="13">
        <f>'NR08a-52STATE.POP'!$E883</f>
        <v>100</v>
      </c>
      <c r="E884" s="13">
        <f>'NR08a-52STATE.POP'!$F883</f>
        <v>95</v>
      </c>
      <c r="F884" s="13">
        <f>'NR08a-52STATE.POP'!$G883</f>
        <v>4667</v>
      </c>
      <c r="G884" s="15">
        <f>VLOOKUP($A884,'NR08a-ACTIVITY.DAT'!$A$3:$G$500,5,FALSE)</f>
        <v>0.43</v>
      </c>
      <c r="H884" s="13">
        <f t="shared" si="13"/>
        <v>10853.488372093023</v>
      </c>
      <c r="I884" s="13">
        <f>VLOOKUP($A884,'NR08a-ACTIVITY.DAT'!$A$3:$G$500,7,FALSE)</f>
        <v>120</v>
      </c>
    </row>
    <row r="885" spans="1:9" x14ac:dyDescent="0.25">
      <c r="A885" s="6">
        <f>'NR08a-52STATE.POP'!$B884</f>
        <v>2270004031</v>
      </c>
      <c r="B885" s="7" t="str">
        <f>'NR08a-52STATE.POP'!$C884</f>
        <v>Dsl - Leafblowers/Vacuums (com)</v>
      </c>
      <c r="C885" s="13">
        <f>'NR08a-52STATE.POP'!$D884</f>
        <v>100</v>
      </c>
      <c r="D885" s="13">
        <f>'NR08a-52STATE.POP'!$E884</f>
        <v>175</v>
      </c>
      <c r="E885" s="13">
        <f>'NR08a-52STATE.POP'!$F884</f>
        <v>118.5</v>
      </c>
      <c r="F885" s="13">
        <f>'NR08a-52STATE.POP'!$G884</f>
        <v>4667</v>
      </c>
      <c r="G885" s="15">
        <f>VLOOKUP($A885,'NR08a-ACTIVITY.DAT'!$A$3:$G$500,5,FALSE)</f>
        <v>0.43</v>
      </c>
      <c r="H885" s="13">
        <f t="shared" si="13"/>
        <v>10853.488372093023</v>
      </c>
      <c r="I885" s="13">
        <f>VLOOKUP($A885,'NR08a-ACTIVITY.DAT'!$A$3:$G$500,7,FALSE)</f>
        <v>120</v>
      </c>
    </row>
    <row r="886" spans="1:9" x14ac:dyDescent="0.25">
      <c r="A886" s="6">
        <f>'NR08a-52STATE.POP'!$B885</f>
        <v>2270004036</v>
      </c>
      <c r="B886" s="7" t="str">
        <f>'NR08a-52STATE.POP'!$C885</f>
        <v>Dsl - Snowblowers (com)</v>
      </c>
      <c r="C886" s="13">
        <f>'NR08a-52STATE.POP'!$D885</f>
        <v>100</v>
      </c>
      <c r="D886" s="13">
        <f>'NR08a-52STATE.POP'!$E885</f>
        <v>175</v>
      </c>
      <c r="E886" s="13">
        <f>'NR08a-52STATE.POP'!$F885</f>
        <v>165</v>
      </c>
      <c r="F886" s="13">
        <f>'NR08a-52STATE.POP'!$G885</f>
        <v>4667</v>
      </c>
      <c r="G886" s="15">
        <f>VLOOKUP($A886,'NR08a-ACTIVITY.DAT'!$A$3:$G$500,5,FALSE)</f>
        <v>0.43</v>
      </c>
      <c r="H886" s="13">
        <f t="shared" si="13"/>
        <v>10853.488372093023</v>
      </c>
      <c r="I886" s="13">
        <f>VLOOKUP($A886,'NR08a-ACTIVITY.DAT'!$A$3:$G$500,7,FALSE)</f>
        <v>400</v>
      </c>
    </row>
    <row r="887" spans="1:9" x14ac:dyDescent="0.25">
      <c r="A887" s="6">
        <f>'NR08a-52STATE.POP'!$B886</f>
        <v>2270004036</v>
      </c>
      <c r="B887" s="7" t="str">
        <f>'NR08a-52STATE.POP'!$C886</f>
        <v>Dsl - Snowblowers (com)</v>
      </c>
      <c r="C887" s="13">
        <f>'NR08a-52STATE.POP'!$D886</f>
        <v>175</v>
      </c>
      <c r="D887" s="13">
        <f>'NR08a-52STATE.POP'!$E886</f>
        <v>300</v>
      </c>
      <c r="E887" s="13">
        <f>'NR08a-52STATE.POP'!$F886</f>
        <v>251.8</v>
      </c>
      <c r="F887" s="13">
        <f>'NR08a-52STATE.POP'!$G886</f>
        <v>4667</v>
      </c>
      <c r="G887" s="15">
        <f>VLOOKUP($A887,'NR08a-ACTIVITY.DAT'!$A$3:$G$500,5,FALSE)</f>
        <v>0.43</v>
      </c>
      <c r="H887" s="13">
        <f t="shared" si="13"/>
        <v>10853.488372093023</v>
      </c>
      <c r="I887" s="13">
        <f>VLOOKUP($A887,'NR08a-ACTIVITY.DAT'!$A$3:$G$500,7,FALSE)</f>
        <v>400</v>
      </c>
    </row>
    <row r="888" spans="1:9" x14ac:dyDescent="0.25">
      <c r="A888" s="6">
        <f>'NR08a-52STATE.POP'!$B887</f>
        <v>2270004036</v>
      </c>
      <c r="B888" s="7" t="str">
        <f>'NR08a-52STATE.POP'!$C887</f>
        <v>Dsl - Snowblowers (com)</v>
      </c>
      <c r="C888" s="13">
        <f>'NR08a-52STATE.POP'!$D887</f>
        <v>300</v>
      </c>
      <c r="D888" s="13">
        <f>'NR08a-52STATE.POP'!$E887</f>
        <v>600</v>
      </c>
      <c r="E888" s="13">
        <f>'NR08a-52STATE.POP'!$F887</f>
        <v>384.4</v>
      </c>
      <c r="F888" s="13">
        <f>'NR08a-52STATE.POP'!$G887</f>
        <v>7000</v>
      </c>
      <c r="G888" s="15">
        <f>VLOOKUP($A888,'NR08a-ACTIVITY.DAT'!$A$3:$G$500,5,FALSE)</f>
        <v>0.43</v>
      </c>
      <c r="H888" s="13">
        <f t="shared" si="13"/>
        <v>16279.069767441861</v>
      </c>
      <c r="I888" s="13">
        <f>VLOOKUP($A888,'NR08a-ACTIVITY.DAT'!$A$3:$G$500,7,FALSE)</f>
        <v>400</v>
      </c>
    </row>
    <row r="889" spans="1:9" x14ac:dyDescent="0.25">
      <c r="A889" s="6">
        <f>'NR08a-52STATE.POP'!$B888</f>
        <v>2270004046</v>
      </c>
      <c r="B889" s="7" t="str">
        <f>'NR08a-52STATE.POP'!$C888</f>
        <v>Dsl - Commercial Mowers (com)</v>
      </c>
      <c r="C889" s="13">
        <f>'NR08a-52STATE.POP'!$D888</f>
        <v>3</v>
      </c>
      <c r="D889" s="13">
        <f>'NR08a-52STATE.POP'!$E888</f>
        <v>6</v>
      </c>
      <c r="E889" s="13">
        <f>'NR08a-52STATE.POP'!$F888</f>
        <v>5</v>
      </c>
      <c r="F889" s="13">
        <f>'NR08a-52STATE.POP'!$G888</f>
        <v>2500</v>
      </c>
      <c r="G889" s="15">
        <f>VLOOKUP($A889,'NR08a-ACTIVITY.DAT'!$A$3:$G$500,5,FALSE)</f>
        <v>0.43</v>
      </c>
      <c r="H889" s="13">
        <f t="shared" si="13"/>
        <v>5813.9534883720935</v>
      </c>
      <c r="I889" s="13">
        <f>VLOOKUP($A889,'NR08a-ACTIVITY.DAT'!$A$3:$G$500,7,FALSE)</f>
        <v>480</v>
      </c>
    </row>
    <row r="890" spans="1:9" x14ac:dyDescent="0.25">
      <c r="A890" s="6">
        <f>'NR08a-52STATE.POP'!$B889</f>
        <v>2270004046</v>
      </c>
      <c r="B890" s="7" t="str">
        <f>'NR08a-52STATE.POP'!$C889</f>
        <v>Dsl - Commercial Mowers (com)</v>
      </c>
      <c r="C890" s="13">
        <f>'NR08a-52STATE.POP'!$D889</f>
        <v>6</v>
      </c>
      <c r="D890" s="13">
        <f>'NR08a-52STATE.POP'!$E889</f>
        <v>11</v>
      </c>
      <c r="E890" s="13">
        <f>'NR08a-52STATE.POP'!$F889</f>
        <v>7.35</v>
      </c>
      <c r="F890" s="13">
        <f>'NR08a-52STATE.POP'!$G889</f>
        <v>2500</v>
      </c>
      <c r="G890" s="15">
        <f>VLOOKUP($A890,'NR08a-ACTIVITY.DAT'!$A$3:$G$500,5,FALSE)</f>
        <v>0.43</v>
      </c>
      <c r="H890" s="13">
        <f t="shared" si="13"/>
        <v>5813.9534883720935</v>
      </c>
      <c r="I890" s="13">
        <f>VLOOKUP($A890,'NR08a-ACTIVITY.DAT'!$A$3:$G$500,7,FALSE)</f>
        <v>480</v>
      </c>
    </row>
    <row r="891" spans="1:9" x14ac:dyDescent="0.25">
      <c r="A891" s="6">
        <f>'NR08a-52STATE.POP'!$B890</f>
        <v>2270004046</v>
      </c>
      <c r="B891" s="7" t="str">
        <f>'NR08a-52STATE.POP'!$C890</f>
        <v>Dsl - Commercial Mowers (com)</v>
      </c>
      <c r="C891" s="13">
        <f>'NR08a-52STATE.POP'!$D890</f>
        <v>11</v>
      </c>
      <c r="D891" s="13">
        <f>'NR08a-52STATE.POP'!$E890</f>
        <v>16</v>
      </c>
      <c r="E891" s="13">
        <f>'NR08a-52STATE.POP'!$F890</f>
        <v>14.12</v>
      </c>
      <c r="F891" s="13">
        <f>'NR08a-52STATE.POP'!$G890</f>
        <v>2500</v>
      </c>
      <c r="G891" s="15">
        <f>VLOOKUP($A891,'NR08a-ACTIVITY.DAT'!$A$3:$G$500,5,FALSE)</f>
        <v>0.43</v>
      </c>
      <c r="H891" s="13">
        <f t="shared" si="13"/>
        <v>5813.9534883720935</v>
      </c>
      <c r="I891" s="13">
        <f>VLOOKUP($A891,'NR08a-ACTIVITY.DAT'!$A$3:$G$500,7,FALSE)</f>
        <v>480</v>
      </c>
    </row>
    <row r="892" spans="1:9" x14ac:dyDescent="0.25">
      <c r="A892" s="6">
        <f>'NR08a-52STATE.POP'!$B891</f>
        <v>2270004046</v>
      </c>
      <c r="B892" s="7" t="str">
        <f>'NR08a-52STATE.POP'!$C891</f>
        <v>Dsl - Commercial Mowers (com)</v>
      </c>
      <c r="C892" s="13">
        <f>'NR08a-52STATE.POP'!$D891</f>
        <v>16</v>
      </c>
      <c r="D892" s="13">
        <f>'NR08a-52STATE.POP'!$E891</f>
        <v>25</v>
      </c>
      <c r="E892" s="13">
        <f>'NR08a-52STATE.POP'!$F891</f>
        <v>20.87</v>
      </c>
      <c r="F892" s="13">
        <f>'NR08a-52STATE.POP'!$G891</f>
        <v>2500</v>
      </c>
      <c r="G892" s="15">
        <f>VLOOKUP($A892,'NR08a-ACTIVITY.DAT'!$A$3:$G$500,5,FALSE)</f>
        <v>0.43</v>
      </c>
      <c r="H892" s="13">
        <f t="shared" si="13"/>
        <v>5813.9534883720935</v>
      </c>
      <c r="I892" s="13">
        <f>VLOOKUP($A892,'NR08a-ACTIVITY.DAT'!$A$3:$G$500,7,FALSE)</f>
        <v>480</v>
      </c>
    </row>
    <row r="893" spans="1:9" x14ac:dyDescent="0.25">
      <c r="A893" s="6">
        <f>'NR08a-52STATE.POP'!$B892</f>
        <v>2270004046</v>
      </c>
      <c r="B893" s="7" t="str">
        <f>'NR08a-52STATE.POP'!$C892</f>
        <v>Dsl - Commercial Mowers (com)</v>
      </c>
      <c r="C893" s="13">
        <f>'NR08a-52STATE.POP'!$D892</f>
        <v>25</v>
      </c>
      <c r="D893" s="13">
        <f>'NR08a-52STATE.POP'!$E892</f>
        <v>40</v>
      </c>
      <c r="E893" s="13">
        <f>'NR08a-52STATE.POP'!$F892</f>
        <v>31.28</v>
      </c>
      <c r="F893" s="13">
        <f>'NR08a-52STATE.POP'!$G892</f>
        <v>2500</v>
      </c>
      <c r="G893" s="15">
        <f>VLOOKUP($A893,'NR08a-ACTIVITY.DAT'!$A$3:$G$500,5,FALSE)</f>
        <v>0.43</v>
      </c>
      <c r="H893" s="13">
        <f t="shared" si="13"/>
        <v>5813.9534883720935</v>
      </c>
      <c r="I893" s="13">
        <f>VLOOKUP($A893,'NR08a-ACTIVITY.DAT'!$A$3:$G$500,7,FALSE)</f>
        <v>480</v>
      </c>
    </row>
    <row r="894" spans="1:9" x14ac:dyDescent="0.25">
      <c r="A894" s="6">
        <f>'NR08a-52STATE.POP'!$B893</f>
        <v>2270004046</v>
      </c>
      <c r="B894" s="7" t="str">
        <f>'NR08a-52STATE.POP'!$C893</f>
        <v>Dsl - Commercial Mowers (com)</v>
      </c>
      <c r="C894" s="13">
        <f>'NR08a-52STATE.POP'!$D893</f>
        <v>40</v>
      </c>
      <c r="D894" s="13">
        <f>'NR08a-52STATE.POP'!$E893</f>
        <v>50</v>
      </c>
      <c r="E894" s="13">
        <f>'NR08a-52STATE.POP'!$F893</f>
        <v>44.66</v>
      </c>
      <c r="F894" s="13">
        <f>'NR08a-52STATE.POP'!$G893</f>
        <v>2500</v>
      </c>
      <c r="G894" s="15">
        <f>VLOOKUP($A894,'NR08a-ACTIVITY.DAT'!$A$3:$G$500,5,FALSE)</f>
        <v>0.43</v>
      </c>
      <c r="H894" s="13">
        <f t="shared" si="13"/>
        <v>5813.9534883720935</v>
      </c>
      <c r="I894" s="13">
        <f>VLOOKUP($A894,'NR08a-ACTIVITY.DAT'!$A$3:$G$500,7,FALSE)</f>
        <v>480</v>
      </c>
    </row>
    <row r="895" spans="1:9" x14ac:dyDescent="0.25">
      <c r="A895" s="6">
        <f>'NR08a-52STATE.POP'!$B894</f>
        <v>2270004046</v>
      </c>
      <c r="B895" s="7" t="str">
        <f>'NR08a-52STATE.POP'!$C894</f>
        <v>Dsl - Commercial Mowers (com)</v>
      </c>
      <c r="C895" s="13">
        <f>'NR08a-52STATE.POP'!$D894</f>
        <v>50</v>
      </c>
      <c r="D895" s="13">
        <f>'NR08a-52STATE.POP'!$E894</f>
        <v>75</v>
      </c>
      <c r="E895" s="13">
        <f>'NR08a-52STATE.POP'!$F894</f>
        <v>55.08</v>
      </c>
      <c r="F895" s="13">
        <f>'NR08a-52STATE.POP'!$G894</f>
        <v>4667</v>
      </c>
      <c r="G895" s="15">
        <f>VLOOKUP($A895,'NR08a-ACTIVITY.DAT'!$A$3:$G$500,5,FALSE)</f>
        <v>0.43</v>
      </c>
      <c r="H895" s="13">
        <f t="shared" si="13"/>
        <v>10853.488372093023</v>
      </c>
      <c r="I895" s="13">
        <f>VLOOKUP($A895,'NR08a-ACTIVITY.DAT'!$A$3:$G$500,7,FALSE)</f>
        <v>480</v>
      </c>
    </row>
    <row r="896" spans="1:9" x14ac:dyDescent="0.25">
      <c r="A896" s="6">
        <f>'NR08a-52STATE.POP'!$B895</f>
        <v>2270004046</v>
      </c>
      <c r="B896" s="7" t="str">
        <f>'NR08a-52STATE.POP'!$C895</f>
        <v>Dsl - Commercial Mowers (com)</v>
      </c>
      <c r="C896" s="13">
        <f>'NR08a-52STATE.POP'!$D895</f>
        <v>75</v>
      </c>
      <c r="D896" s="13">
        <f>'NR08a-52STATE.POP'!$E895</f>
        <v>100</v>
      </c>
      <c r="E896" s="13">
        <f>'NR08a-52STATE.POP'!$F895</f>
        <v>82.63</v>
      </c>
      <c r="F896" s="13">
        <f>'NR08a-52STATE.POP'!$G895</f>
        <v>4667</v>
      </c>
      <c r="G896" s="15">
        <f>VLOOKUP($A896,'NR08a-ACTIVITY.DAT'!$A$3:$G$500,5,FALSE)</f>
        <v>0.43</v>
      </c>
      <c r="H896" s="13">
        <f t="shared" si="13"/>
        <v>10853.488372093023</v>
      </c>
      <c r="I896" s="13">
        <f>VLOOKUP($A896,'NR08a-ACTIVITY.DAT'!$A$3:$G$500,7,FALSE)</f>
        <v>480</v>
      </c>
    </row>
    <row r="897" spans="1:9" x14ac:dyDescent="0.25">
      <c r="A897" s="6">
        <f>'NR08a-52STATE.POP'!$B896</f>
        <v>2270004056</v>
      </c>
      <c r="B897" s="7" t="str">
        <f>'NR08a-52STATE.POP'!$C896</f>
        <v>Dsl - Lawn &amp; Garden Tractors (com)</v>
      </c>
      <c r="C897" s="13">
        <f>'NR08a-52STATE.POP'!$D896</f>
        <v>6</v>
      </c>
      <c r="D897" s="13">
        <f>'NR08a-52STATE.POP'!$E896</f>
        <v>11</v>
      </c>
      <c r="E897" s="13">
        <f>'NR08a-52STATE.POP'!$F896</f>
        <v>10.5</v>
      </c>
      <c r="F897" s="13">
        <f>'NR08a-52STATE.POP'!$G896</f>
        <v>2500</v>
      </c>
      <c r="G897" s="15">
        <f>VLOOKUP($A897,'NR08a-ACTIVITY.DAT'!$A$3:$G$500,5,FALSE)</f>
        <v>0.43</v>
      </c>
      <c r="H897" s="13">
        <f t="shared" si="13"/>
        <v>5813.9534883720935</v>
      </c>
      <c r="I897" s="13">
        <f>VLOOKUP($A897,'NR08a-ACTIVITY.DAT'!$A$3:$G$500,7,FALSE)</f>
        <v>544</v>
      </c>
    </row>
    <row r="898" spans="1:9" x14ac:dyDescent="0.25">
      <c r="A898" s="6">
        <f>'NR08a-52STATE.POP'!$B897</f>
        <v>2270004056</v>
      </c>
      <c r="B898" s="7" t="str">
        <f>'NR08a-52STATE.POP'!$C897</f>
        <v>Dsl - Lawn &amp; Garden Tractors (com)</v>
      </c>
      <c r="C898" s="13">
        <f>'NR08a-52STATE.POP'!$D897</f>
        <v>11</v>
      </c>
      <c r="D898" s="13">
        <f>'NR08a-52STATE.POP'!$E897</f>
        <v>16</v>
      </c>
      <c r="E898" s="13">
        <f>'NR08a-52STATE.POP'!$F897</f>
        <v>14.62</v>
      </c>
      <c r="F898" s="13">
        <f>'NR08a-52STATE.POP'!$G897</f>
        <v>2500</v>
      </c>
      <c r="G898" s="15">
        <f>VLOOKUP($A898,'NR08a-ACTIVITY.DAT'!$A$3:$G$500,5,FALSE)</f>
        <v>0.43</v>
      </c>
      <c r="H898" s="13">
        <f t="shared" si="13"/>
        <v>5813.9534883720935</v>
      </c>
      <c r="I898" s="13">
        <f>VLOOKUP($A898,'NR08a-ACTIVITY.DAT'!$A$3:$G$500,7,FALSE)</f>
        <v>544</v>
      </c>
    </row>
    <row r="899" spans="1:9" x14ac:dyDescent="0.25">
      <c r="A899" s="6">
        <f>'NR08a-52STATE.POP'!$B898</f>
        <v>2270004056</v>
      </c>
      <c r="B899" s="7" t="str">
        <f>'NR08a-52STATE.POP'!$C898</f>
        <v>Dsl - Lawn &amp; Garden Tractors (com)</v>
      </c>
      <c r="C899" s="13">
        <f>'NR08a-52STATE.POP'!$D898</f>
        <v>16</v>
      </c>
      <c r="D899" s="13">
        <f>'NR08a-52STATE.POP'!$E898</f>
        <v>25</v>
      </c>
      <c r="E899" s="13">
        <f>'NR08a-52STATE.POP'!$F898</f>
        <v>20.03</v>
      </c>
      <c r="F899" s="13">
        <f>'NR08a-52STATE.POP'!$G898</f>
        <v>2500</v>
      </c>
      <c r="G899" s="15">
        <f>VLOOKUP($A899,'NR08a-ACTIVITY.DAT'!$A$3:$G$500,5,FALSE)</f>
        <v>0.43</v>
      </c>
      <c r="H899" s="13">
        <f t="shared" si="13"/>
        <v>5813.9534883720935</v>
      </c>
      <c r="I899" s="13">
        <f>VLOOKUP($A899,'NR08a-ACTIVITY.DAT'!$A$3:$G$500,7,FALSE)</f>
        <v>544</v>
      </c>
    </row>
    <row r="900" spans="1:9" x14ac:dyDescent="0.25">
      <c r="A900" s="6">
        <f>'NR08a-52STATE.POP'!$B899</f>
        <v>2270004056</v>
      </c>
      <c r="B900" s="7" t="str">
        <f>'NR08a-52STATE.POP'!$C899</f>
        <v>Dsl - Lawn &amp; Garden Tractors (com)</v>
      </c>
      <c r="C900" s="13">
        <f>'NR08a-52STATE.POP'!$D899</f>
        <v>25</v>
      </c>
      <c r="D900" s="13">
        <f>'NR08a-52STATE.POP'!$E899</f>
        <v>40</v>
      </c>
      <c r="E900" s="13">
        <f>'NR08a-52STATE.POP'!$F899</f>
        <v>26.33</v>
      </c>
      <c r="F900" s="13">
        <f>'NR08a-52STATE.POP'!$G899</f>
        <v>2500</v>
      </c>
      <c r="G900" s="15">
        <f>VLOOKUP($A900,'NR08a-ACTIVITY.DAT'!$A$3:$G$500,5,FALSE)</f>
        <v>0.43</v>
      </c>
      <c r="H900" s="13">
        <f t="shared" si="13"/>
        <v>5813.9534883720935</v>
      </c>
      <c r="I900" s="13">
        <f>VLOOKUP($A900,'NR08a-ACTIVITY.DAT'!$A$3:$G$500,7,FALSE)</f>
        <v>544</v>
      </c>
    </row>
    <row r="901" spans="1:9" x14ac:dyDescent="0.25">
      <c r="A901" s="6">
        <f>'NR08a-52STATE.POP'!$B900</f>
        <v>2270004056</v>
      </c>
      <c r="B901" s="7" t="str">
        <f>'NR08a-52STATE.POP'!$C900</f>
        <v>Dsl - Lawn &amp; Garden Tractors (com)</v>
      </c>
      <c r="C901" s="13">
        <f>'NR08a-52STATE.POP'!$D900</f>
        <v>40</v>
      </c>
      <c r="D901" s="13">
        <f>'NR08a-52STATE.POP'!$E900</f>
        <v>50</v>
      </c>
      <c r="E901" s="13">
        <f>'NR08a-52STATE.POP'!$F900</f>
        <v>44.5</v>
      </c>
      <c r="F901" s="13">
        <f>'NR08a-52STATE.POP'!$G900</f>
        <v>2500</v>
      </c>
      <c r="G901" s="15">
        <f>VLOOKUP($A901,'NR08a-ACTIVITY.DAT'!$A$3:$G$500,5,FALSE)</f>
        <v>0.43</v>
      </c>
      <c r="H901" s="13">
        <f t="shared" ref="H901:H964" si="14">$F901/$G901</f>
        <v>5813.9534883720935</v>
      </c>
      <c r="I901" s="13">
        <f>VLOOKUP($A901,'NR08a-ACTIVITY.DAT'!$A$3:$G$500,7,FALSE)</f>
        <v>544</v>
      </c>
    </row>
    <row r="902" spans="1:9" x14ac:dyDescent="0.25">
      <c r="A902" s="6">
        <f>'NR08a-52STATE.POP'!$B901</f>
        <v>2270004056</v>
      </c>
      <c r="B902" s="7" t="str">
        <f>'NR08a-52STATE.POP'!$C901</f>
        <v>Dsl - Lawn &amp; Garden Tractors (com)</v>
      </c>
      <c r="C902" s="13">
        <f>'NR08a-52STATE.POP'!$D901</f>
        <v>75</v>
      </c>
      <c r="D902" s="13">
        <f>'NR08a-52STATE.POP'!$E901</f>
        <v>100</v>
      </c>
      <c r="E902" s="13">
        <f>'NR08a-52STATE.POP'!$F901</f>
        <v>80</v>
      </c>
      <c r="F902" s="13">
        <f>'NR08a-52STATE.POP'!$G901</f>
        <v>4667</v>
      </c>
      <c r="G902" s="15">
        <f>VLOOKUP($A902,'NR08a-ACTIVITY.DAT'!$A$3:$G$500,5,FALSE)</f>
        <v>0.43</v>
      </c>
      <c r="H902" s="13">
        <f t="shared" si="14"/>
        <v>10853.488372093023</v>
      </c>
      <c r="I902" s="13">
        <f>VLOOKUP($A902,'NR08a-ACTIVITY.DAT'!$A$3:$G$500,7,FALSE)</f>
        <v>544</v>
      </c>
    </row>
    <row r="903" spans="1:9" x14ac:dyDescent="0.25">
      <c r="A903" s="6">
        <f>'NR08a-52STATE.POP'!$B902</f>
        <v>2270004066</v>
      </c>
      <c r="B903" s="7" t="str">
        <f>'NR08a-52STATE.POP'!$C902</f>
        <v>Dsl - Chippers/Stump Grinders (com)</v>
      </c>
      <c r="C903" s="13">
        <f>'NR08a-52STATE.POP'!$D902</f>
        <v>16</v>
      </c>
      <c r="D903" s="13">
        <f>'NR08a-52STATE.POP'!$E902</f>
        <v>25</v>
      </c>
      <c r="E903" s="13">
        <f>'NR08a-52STATE.POP'!$F902</f>
        <v>25</v>
      </c>
      <c r="F903" s="13">
        <f>'NR08a-52STATE.POP'!$G902</f>
        <v>2500</v>
      </c>
      <c r="G903" s="15">
        <f>VLOOKUP($A903,'NR08a-ACTIVITY.DAT'!$A$3:$G$500,5,FALSE)</f>
        <v>0.43</v>
      </c>
      <c r="H903" s="13">
        <f t="shared" si="14"/>
        <v>5813.9534883720935</v>
      </c>
      <c r="I903" s="13">
        <f>VLOOKUP($A903,'NR08a-ACTIVITY.DAT'!$A$3:$G$500,7,FALSE)</f>
        <v>465</v>
      </c>
    </row>
    <row r="904" spans="1:9" x14ac:dyDescent="0.25">
      <c r="A904" s="6">
        <f>'NR08a-52STATE.POP'!$B903</f>
        <v>2270004066</v>
      </c>
      <c r="B904" s="7" t="str">
        <f>'NR08a-52STATE.POP'!$C903</f>
        <v>Dsl - Chippers/Stump Grinders (com)</v>
      </c>
      <c r="C904" s="13">
        <f>'NR08a-52STATE.POP'!$D903</f>
        <v>25</v>
      </c>
      <c r="D904" s="13">
        <f>'NR08a-52STATE.POP'!$E903</f>
        <v>40</v>
      </c>
      <c r="E904" s="13">
        <f>'NR08a-52STATE.POP'!$F903</f>
        <v>37.200000000000003</v>
      </c>
      <c r="F904" s="13">
        <f>'NR08a-52STATE.POP'!$G903</f>
        <v>2500</v>
      </c>
      <c r="G904" s="15">
        <f>VLOOKUP($A904,'NR08a-ACTIVITY.DAT'!$A$3:$G$500,5,FALSE)</f>
        <v>0.43</v>
      </c>
      <c r="H904" s="13">
        <f t="shared" si="14"/>
        <v>5813.9534883720935</v>
      </c>
      <c r="I904" s="13">
        <f>VLOOKUP($A904,'NR08a-ACTIVITY.DAT'!$A$3:$G$500,7,FALSE)</f>
        <v>465</v>
      </c>
    </row>
    <row r="905" spans="1:9" x14ac:dyDescent="0.25">
      <c r="A905" s="6">
        <f>'NR08a-52STATE.POP'!$B904</f>
        <v>2270004066</v>
      </c>
      <c r="B905" s="7" t="str">
        <f>'NR08a-52STATE.POP'!$C904</f>
        <v>Dsl - Chippers/Stump Grinders (com)</v>
      </c>
      <c r="C905" s="13">
        <f>'NR08a-52STATE.POP'!$D904</f>
        <v>40</v>
      </c>
      <c r="D905" s="13">
        <f>'NR08a-52STATE.POP'!$E904</f>
        <v>50</v>
      </c>
      <c r="E905" s="13">
        <f>'NR08a-52STATE.POP'!$F904</f>
        <v>47.12</v>
      </c>
      <c r="F905" s="13">
        <f>'NR08a-52STATE.POP'!$G904</f>
        <v>2500</v>
      </c>
      <c r="G905" s="15">
        <f>VLOOKUP($A905,'NR08a-ACTIVITY.DAT'!$A$3:$G$500,5,FALSE)</f>
        <v>0.43</v>
      </c>
      <c r="H905" s="13">
        <f t="shared" si="14"/>
        <v>5813.9534883720935</v>
      </c>
      <c r="I905" s="13">
        <f>VLOOKUP($A905,'NR08a-ACTIVITY.DAT'!$A$3:$G$500,7,FALSE)</f>
        <v>465</v>
      </c>
    </row>
    <row r="906" spans="1:9" x14ac:dyDescent="0.25">
      <c r="A906" s="6">
        <f>'NR08a-52STATE.POP'!$B905</f>
        <v>2270004066</v>
      </c>
      <c r="B906" s="7" t="str">
        <f>'NR08a-52STATE.POP'!$C905</f>
        <v>Dsl - Chippers/Stump Grinders (com)</v>
      </c>
      <c r="C906" s="13">
        <f>'NR08a-52STATE.POP'!$D905</f>
        <v>50</v>
      </c>
      <c r="D906" s="13">
        <f>'NR08a-52STATE.POP'!$E905</f>
        <v>75</v>
      </c>
      <c r="E906" s="13">
        <f>'NR08a-52STATE.POP'!$F905</f>
        <v>61.07</v>
      </c>
      <c r="F906" s="13">
        <f>'NR08a-52STATE.POP'!$G905</f>
        <v>4667</v>
      </c>
      <c r="G906" s="15">
        <f>VLOOKUP($A906,'NR08a-ACTIVITY.DAT'!$A$3:$G$500,5,FALSE)</f>
        <v>0.43</v>
      </c>
      <c r="H906" s="13">
        <f t="shared" si="14"/>
        <v>10853.488372093023</v>
      </c>
      <c r="I906" s="13">
        <f>VLOOKUP($A906,'NR08a-ACTIVITY.DAT'!$A$3:$G$500,7,FALSE)</f>
        <v>465</v>
      </c>
    </row>
    <row r="907" spans="1:9" x14ac:dyDescent="0.25">
      <c r="A907" s="6">
        <f>'NR08a-52STATE.POP'!$B906</f>
        <v>2270004066</v>
      </c>
      <c r="B907" s="7" t="str">
        <f>'NR08a-52STATE.POP'!$C906</f>
        <v>Dsl - Chippers/Stump Grinders (com)</v>
      </c>
      <c r="C907" s="13">
        <f>'NR08a-52STATE.POP'!$D906</f>
        <v>75</v>
      </c>
      <c r="D907" s="13">
        <f>'NR08a-52STATE.POP'!$E906</f>
        <v>100</v>
      </c>
      <c r="E907" s="13">
        <f>'NR08a-52STATE.POP'!$F906</f>
        <v>84.47</v>
      </c>
      <c r="F907" s="13">
        <f>'NR08a-52STATE.POP'!$G906</f>
        <v>4667</v>
      </c>
      <c r="G907" s="15">
        <f>VLOOKUP($A907,'NR08a-ACTIVITY.DAT'!$A$3:$G$500,5,FALSE)</f>
        <v>0.43</v>
      </c>
      <c r="H907" s="13">
        <f t="shared" si="14"/>
        <v>10853.488372093023</v>
      </c>
      <c r="I907" s="13">
        <f>VLOOKUP($A907,'NR08a-ACTIVITY.DAT'!$A$3:$G$500,7,FALSE)</f>
        <v>465</v>
      </c>
    </row>
    <row r="908" spans="1:9" x14ac:dyDescent="0.25">
      <c r="A908" s="6">
        <f>'NR08a-52STATE.POP'!$B907</f>
        <v>2270004066</v>
      </c>
      <c r="B908" s="7" t="str">
        <f>'NR08a-52STATE.POP'!$C907</f>
        <v>Dsl - Chippers/Stump Grinders (com)</v>
      </c>
      <c r="C908" s="13">
        <f>'NR08a-52STATE.POP'!$D907</f>
        <v>100</v>
      </c>
      <c r="D908" s="13">
        <f>'NR08a-52STATE.POP'!$E907</f>
        <v>175</v>
      </c>
      <c r="E908" s="13">
        <f>'NR08a-52STATE.POP'!$F907</f>
        <v>121.3</v>
      </c>
      <c r="F908" s="13">
        <f>'NR08a-52STATE.POP'!$G907</f>
        <v>4667</v>
      </c>
      <c r="G908" s="15">
        <f>VLOOKUP($A908,'NR08a-ACTIVITY.DAT'!$A$3:$G$500,5,FALSE)</f>
        <v>0.43</v>
      </c>
      <c r="H908" s="13">
        <f t="shared" si="14"/>
        <v>10853.488372093023</v>
      </c>
      <c r="I908" s="13">
        <f>VLOOKUP($A908,'NR08a-ACTIVITY.DAT'!$A$3:$G$500,7,FALSE)</f>
        <v>465</v>
      </c>
    </row>
    <row r="909" spans="1:9" x14ac:dyDescent="0.25">
      <c r="A909" s="6">
        <f>'NR08a-52STATE.POP'!$B908</f>
        <v>2270004066</v>
      </c>
      <c r="B909" s="7" t="str">
        <f>'NR08a-52STATE.POP'!$C908</f>
        <v>Dsl - Chippers/Stump Grinders (com)</v>
      </c>
      <c r="C909" s="13">
        <f>'NR08a-52STATE.POP'!$D908</f>
        <v>175</v>
      </c>
      <c r="D909" s="13">
        <f>'NR08a-52STATE.POP'!$E908</f>
        <v>300</v>
      </c>
      <c r="E909" s="13">
        <f>'NR08a-52STATE.POP'!$F908</f>
        <v>241.7</v>
      </c>
      <c r="F909" s="13">
        <f>'NR08a-52STATE.POP'!$G908</f>
        <v>4667</v>
      </c>
      <c r="G909" s="15">
        <f>VLOOKUP($A909,'NR08a-ACTIVITY.DAT'!$A$3:$G$500,5,FALSE)</f>
        <v>0.43</v>
      </c>
      <c r="H909" s="13">
        <f t="shared" si="14"/>
        <v>10853.488372093023</v>
      </c>
      <c r="I909" s="13">
        <f>VLOOKUP($A909,'NR08a-ACTIVITY.DAT'!$A$3:$G$500,7,FALSE)</f>
        <v>465</v>
      </c>
    </row>
    <row r="910" spans="1:9" x14ac:dyDescent="0.25">
      <c r="A910" s="6">
        <f>'NR08a-52STATE.POP'!$B909</f>
        <v>2270004066</v>
      </c>
      <c r="B910" s="7" t="str">
        <f>'NR08a-52STATE.POP'!$C909</f>
        <v>Dsl - Chippers/Stump Grinders (com)</v>
      </c>
      <c r="C910" s="13">
        <f>'NR08a-52STATE.POP'!$D909</f>
        <v>300</v>
      </c>
      <c r="D910" s="13">
        <f>'NR08a-52STATE.POP'!$E909</f>
        <v>600</v>
      </c>
      <c r="E910" s="13">
        <f>'NR08a-52STATE.POP'!$F909</f>
        <v>434.4</v>
      </c>
      <c r="F910" s="13">
        <f>'NR08a-52STATE.POP'!$G909</f>
        <v>7000</v>
      </c>
      <c r="G910" s="15">
        <f>VLOOKUP($A910,'NR08a-ACTIVITY.DAT'!$A$3:$G$500,5,FALSE)</f>
        <v>0.43</v>
      </c>
      <c r="H910" s="13">
        <f t="shared" si="14"/>
        <v>16279.069767441861</v>
      </c>
      <c r="I910" s="13">
        <f>VLOOKUP($A910,'NR08a-ACTIVITY.DAT'!$A$3:$G$500,7,FALSE)</f>
        <v>465</v>
      </c>
    </row>
    <row r="911" spans="1:9" x14ac:dyDescent="0.25">
      <c r="A911" s="6">
        <f>'NR08a-52STATE.POP'!$B910</f>
        <v>2270004066</v>
      </c>
      <c r="B911" s="7" t="str">
        <f>'NR08a-52STATE.POP'!$C910</f>
        <v>Dsl - Chippers/Stump Grinders (com)</v>
      </c>
      <c r="C911" s="13">
        <f>'NR08a-52STATE.POP'!$D910</f>
        <v>600</v>
      </c>
      <c r="D911" s="13">
        <f>'NR08a-52STATE.POP'!$E910</f>
        <v>750</v>
      </c>
      <c r="E911" s="13">
        <f>'NR08a-52STATE.POP'!$F910</f>
        <v>702.9</v>
      </c>
      <c r="F911" s="13">
        <f>'NR08a-52STATE.POP'!$G910</f>
        <v>7000</v>
      </c>
      <c r="G911" s="15">
        <f>VLOOKUP($A911,'NR08a-ACTIVITY.DAT'!$A$3:$G$500,5,FALSE)</f>
        <v>0.43</v>
      </c>
      <c r="H911" s="13">
        <f t="shared" si="14"/>
        <v>16279.069767441861</v>
      </c>
      <c r="I911" s="13">
        <f>VLOOKUP($A911,'NR08a-ACTIVITY.DAT'!$A$3:$G$500,7,FALSE)</f>
        <v>465</v>
      </c>
    </row>
    <row r="912" spans="1:9" x14ac:dyDescent="0.25">
      <c r="A912" s="6">
        <f>'NR08a-52STATE.POP'!$B911</f>
        <v>2270004066</v>
      </c>
      <c r="B912" s="7" t="str">
        <f>'NR08a-52STATE.POP'!$C911</f>
        <v>Dsl - Chippers/Stump Grinders (com)</v>
      </c>
      <c r="C912" s="13">
        <f>'NR08a-52STATE.POP'!$D911</f>
        <v>750</v>
      </c>
      <c r="D912" s="13">
        <f>'NR08a-52STATE.POP'!$E911</f>
        <v>1000</v>
      </c>
      <c r="E912" s="13">
        <f>'NR08a-52STATE.POP'!$F911</f>
        <v>947.8</v>
      </c>
      <c r="F912" s="13">
        <f>'NR08a-52STATE.POP'!$G911</f>
        <v>7000</v>
      </c>
      <c r="G912" s="15">
        <f>VLOOKUP($A912,'NR08a-ACTIVITY.DAT'!$A$3:$G$500,5,FALSE)</f>
        <v>0.43</v>
      </c>
      <c r="H912" s="13">
        <f t="shared" si="14"/>
        <v>16279.069767441861</v>
      </c>
      <c r="I912" s="13">
        <f>VLOOKUP($A912,'NR08a-ACTIVITY.DAT'!$A$3:$G$500,7,FALSE)</f>
        <v>465</v>
      </c>
    </row>
    <row r="913" spans="1:9" x14ac:dyDescent="0.25">
      <c r="A913" s="6">
        <f>'NR08a-52STATE.POP'!$B912</f>
        <v>2270004066</v>
      </c>
      <c r="B913" s="7" t="str">
        <f>'NR08a-52STATE.POP'!$C912</f>
        <v>Dsl - Chippers/Stump Grinders (com)</v>
      </c>
      <c r="C913" s="13">
        <f>'NR08a-52STATE.POP'!$D912</f>
        <v>1000</v>
      </c>
      <c r="D913" s="13">
        <f>'NR08a-52STATE.POP'!$E912</f>
        <v>1200</v>
      </c>
      <c r="E913" s="13">
        <f>'NR08a-52STATE.POP'!$F912</f>
        <v>1095</v>
      </c>
      <c r="F913" s="13">
        <f>'NR08a-52STATE.POP'!$G912</f>
        <v>7000</v>
      </c>
      <c r="G913" s="15">
        <f>VLOOKUP($A913,'NR08a-ACTIVITY.DAT'!$A$3:$G$500,5,FALSE)</f>
        <v>0.43</v>
      </c>
      <c r="H913" s="13">
        <f t="shared" si="14"/>
        <v>16279.069767441861</v>
      </c>
      <c r="I913" s="13">
        <f>VLOOKUP($A913,'NR08a-ACTIVITY.DAT'!$A$3:$G$500,7,FALSE)</f>
        <v>465</v>
      </c>
    </row>
    <row r="914" spans="1:9" x14ac:dyDescent="0.25">
      <c r="A914" s="6">
        <f>'NR08a-52STATE.POP'!$B913</f>
        <v>2270004071</v>
      </c>
      <c r="B914" s="7" t="str">
        <f>'NR08a-52STATE.POP'!$C913</f>
        <v>Dsl - Commercial Turf Equipment (com)</v>
      </c>
      <c r="C914" s="13">
        <f>'NR08a-52STATE.POP'!$D913</f>
        <v>6</v>
      </c>
      <c r="D914" s="13">
        <f>'NR08a-52STATE.POP'!$E913</f>
        <v>11</v>
      </c>
      <c r="E914" s="13">
        <f>'NR08a-52STATE.POP'!$F913</f>
        <v>7.75</v>
      </c>
      <c r="F914" s="13">
        <f>'NR08a-52STATE.POP'!$G913</f>
        <v>2500</v>
      </c>
      <c r="G914" s="15">
        <f>VLOOKUP($A914,'NR08a-ACTIVITY.DAT'!$A$3:$G$500,5,FALSE)</f>
        <v>0.43</v>
      </c>
      <c r="H914" s="13">
        <f t="shared" si="14"/>
        <v>5813.9534883720935</v>
      </c>
      <c r="I914" s="13">
        <f>VLOOKUP($A914,'NR08a-ACTIVITY.DAT'!$A$3:$G$500,7,FALSE)</f>
        <v>1068</v>
      </c>
    </row>
    <row r="915" spans="1:9" x14ac:dyDescent="0.25">
      <c r="A915" s="6">
        <f>'NR08a-52STATE.POP'!$B914</f>
        <v>2270004071</v>
      </c>
      <c r="B915" s="7" t="str">
        <f>'NR08a-52STATE.POP'!$C914</f>
        <v>Dsl - Commercial Turf Equipment (com)</v>
      </c>
      <c r="C915" s="13">
        <f>'NR08a-52STATE.POP'!$D914</f>
        <v>11</v>
      </c>
      <c r="D915" s="13">
        <f>'NR08a-52STATE.POP'!$E914</f>
        <v>16</v>
      </c>
      <c r="E915" s="13">
        <f>'NR08a-52STATE.POP'!$F914</f>
        <v>13.56</v>
      </c>
      <c r="F915" s="13">
        <f>'NR08a-52STATE.POP'!$G914</f>
        <v>2500</v>
      </c>
      <c r="G915" s="15">
        <f>VLOOKUP($A915,'NR08a-ACTIVITY.DAT'!$A$3:$G$500,5,FALSE)</f>
        <v>0.43</v>
      </c>
      <c r="H915" s="13">
        <f t="shared" si="14"/>
        <v>5813.9534883720935</v>
      </c>
      <c r="I915" s="13">
        <f>VLOOKUP($A915,'NR08a-ACTIVITY.DAT'!$A$3:$G$500,7,FALSE)</f>
        <v>1068</v>
      </c>
    </row>
    <row r="916" spans="1:9" x14ac:dyDescent="0.25">
      <c r="A916" s="6">
        <f>'NR08a-52STATE.POP'!$B915</f>
        <v>2270004071</v>
      </c>
      <c r="B916" s="7" t="str">
        <f>'NR08a-52STATE.POP'!$C915</f>
        <v>Dsl - Commercial Turf Equipment (com)</v>
      </c>
      <c r="C916" s="13">
        <f>'NR08a-52STATE.POP'!$D915</f>
        <v>16</v>
      </c>
      <c r="D916" s="13">
        <f>'NR08a-52STATE.POP'!$E915</f>
        <v>25</v>
      </c>
      <c r="E916" s="13">
        <f>'NR08a-52STATE.POP'!$F915</f>
        <v>21.15</v>
      </c>
      <c r="F916" s="13">
        <f>'NR08a-52STATE.POP'!$G915</f>
        <v>2500</v>
      </c>
      <c r="G916" s="15">
        <f>VLOOKUP($A916,'NR08a-ACTIVITY.DAT'!$A$3:$G$500,5,FALSE)</f>
        <v>0.43</v>
      </c>
      <c r="H916" s="13">
        <f t="shared" si="14"/>
        <v>5813.9534883720935</v>
      </c>
      <c r="I916" s="13">
        <f>VLOOKUP($A916,'NR08a-ACTIVITY.DAT'!$A$3:$G$500,7,FALSE)</f>
        <v>1068</v>
      </c>
    </row>
    <row r="917" spans="1:9" x14ac:dyDescent="0.25">
      <c r="A917" s="6">
        <f>'NR08a-52STATE.POP'!$B916</f>
        <v>2270004071</v>
      </c>
      <c r="B917" s="7" t="str">
        <f>'NR08a-52STATE.POP'!$C916</f>
        <v>Dsl - Commercial Turf Equipment (com)</v>
      </c>
      <c r="C917" s="13">
        <f>'NR08a-52STATE.POP'!$D916</f>
        <v>25</v>
      </c>
      <c r="D917" s="13">
        <f>'NR08a-52STATE.POP'!$E916</f>
        <v>40</v>
      </c>
      <c r="E917" s="13">
        <f>'NR08a-52STATE.POP'!$F916</f>
        <v>34.57</v>
      </c>
      <c r="F917" s="13">
        <f>'NR08a-52STATE.POP'!$G916</f>
        <v>2500</v>
      </c>
      <c r="G917" s="15">
        <f>VLOOKUP($A917,'NR08a-ACTIVITY.DAT'!$A$3:$G$500,5,FALSE)</f>
        <v>0.43</v>
      </c>
      <c r="H917" s="13">
        <f t="shared" si="14"/>
        <v>5813.9534883720935</v>
      </c>
      <c r="I917" s="13">
        <f>VLOOKUP($A917,'NR08a-ACTIVITY.DAT'!$A$3:$G$500,7,FALSE)</f>
        <v>1068</v>
      </c>
    </row>
    <row r="918" spans="1:9" x14ac:dyDescent="0.25">
      <c r="A918" s="6">
        <f>'NR08a-52STATE.POP'!$B917</f>
        <v>2270004071</v>
      </c>
      <c r="B918" s="7" t="str">
        <f>'NR08a-52STATE.POP'!$C917</f>
        <v>Dsl - Commercial Turf Equipment (com)</v>
      </c>
      <c r="C918" s="13">
        <f>'NR08a-52STATE.POP'!$D917</f>
        <v>40</v>
      </c>
      <c r="D918" s="13">
        <f>'NR08a-52STATE.POP'!$E917</f>
        <v>50</v>
      </c>
      <c r="E918" s="13">
        <f>'NR08a-52STATE.POP'!$F917</f>
        <v>45.47</v>
      </c>
      <c r="F918" s="13">
        <f>'NR08a-52STATE.POP'!$G917</f>
        <v>2500</v>
      </c>
      <c r="G918" s="15">
        <f>VLOOKUP($A918,'NR08a-ACTIVITY.DAT'!$A$3:$G$500,5,FALSE)</f>
        <v>0.43</v>
      </c>
      <c r="H918" s="13">
        <f t="shared" si="14"/>
        <v>5813.9534883720935</v>
      </c>
      <c r="I918" s="13">
        <f>VLOOKUP($A918,'NR08a-ACTIVITY.DAT'!$A$3:$G$500,7,FALSE)</f>
        <v>1068</v>
      </c>
    </row>
    <row r="919" spans="1:9" x14ac:dyDescent="0.25">
      <c r="A919" s="6">
        <f>'NR08a-52STATE.POP'!$B918</f>
        <v>2270004071</v>
      </c>
      <c r="B919" s="7" t="str">
        <f>'NR08a-52STATE.POP'!$C918</f>
        <v>Dsl - Commercial Turf Equipment (com)</v>
      </c>
      <c r="C919" s="13">
        <f>'NR08a-52STATE.POP'!$D918</f>
        <v>50</v>
      </c>
      <c r="D919" s="13">
        <f>'NR08a-52STATE.POP'!$E918</f>
        <v>75</v>
      </c>
      <c r="E919" s="13">
        <f>'NR08a-52STATE.POP'!$F918</f>
        <v>62.87</v>
      </c>
      <c r="F919" s="13">
        <f>'NR08a-52STATE.POP'!$G918</f>
        <v>4667</v>
      </c>
      <c r="G919" s="15">
        <f>VLOOKUP($A919,'NR08a-ACTIVITY.DAT'!$A$3:$G$500,5,FALSE)</f>
        <v>0.43</v>
      </c>
      <c r="H919" s="13">
        <f t="shared" si="14"/>
        <v>10853.488372093023</v>
      </c>
      <c r="I919" s="13">
        <f>VLOOKUP($A919,'NR08a-ACTIVITY.DAT'!$A$3:$G$500,7,FALSE)</f>
        <v>1068</v>
      </c>
    </row>
    <row r="920" spans="1:9" x14ac:dyDescent="0.25">
      <c r="A920" s="6">
        <f>'NR08a-52STATE.POP'!$B919</f>
        <v>2270004071</v>
      </c>
      <c r="B920" s="7" t="str">
        <f>'NR08a-52STATE.POP'!$C919</f>
        <v>Dsl - Commercial Turf Equipment (com)</v>
      </c>
      <c r="C920" s="13">
        <f>'NR08a-52STATE.POP'!$D919</f>
        <v>75</v>
      </c>
      <c r="D920" s="13">
        <f>'NR08a-52STATE.POP'!$E919</f>
        <v>100</v>
      </c>
      <c r="E920" s="13">
        <f>'NR08a-52STATE.POP'!$F919</f>
        <v>83.82</v>
      </c>
      <c r="F920" s="13">
        <f>'NR08a-52STATE.POP'!$G919</f>
        <v>4667</v>
      </c>
      <c r="G920" s="15">
        <f>VLOOKUP($A920,'NR08a-ACTIVITY.DAT'!$A$3:$G$500,5,FALSE)</f>
        <v>0.43</v>
      </c>
      <c r="H920" s="13">
        <f t="shared" si="14"/>
        <v>10853.488372093023</v>
      </c>
      <c r="I920" s="13">
        <f>VLOOKUP($A920,'NR08a-ACTIVITY.DAT'!$A$3:$G$500,7,FALSE)</f>
        <v>1068</v>
      </c>
    </row>
    <row r="921" spans="1:9" x14ac:dyDescent="0.25">
      <c r="A921" s="6">
        <f>'NR08a-52STATE.POP'!$B920</f>
        <v>2270004071</v>
      </c>
      <c r="B921" s="7" t="str">
        <f>'NR08a-52STATE.POP'!$C920</f>
        <v>Dsl - Commercial Turf Equipment (com)</v>
      </c>
      <c r="C921" s="13">
        <f>'NR08a-52STATE.POP'!$D920</f>
        <v>100</v>
      </c>
      <c r="D921" s="13">
        <f>'NR08a-52STATE.POP'!$E920</f>
        <v>175</v>
      </c>
      <c r="E921" s="13">
        <f>'NR08a-52STATE.POP'!$F920</f>
        <v>113</v>
      </c>
      <c r="F921" s="13">
        <f>'NR08a-52STATE.POP'!$G920</f>
        <v>4667</v>
      </c>
      <c r="G921" s="15">
        <f>VLOOKUP($A921,'NR08a-ACTIVITY.DAT'!$A$3:$G$500,5,FALSE)</f>
        <v>0.43</v>
      </c>
      <c r="H921" s="13">
        <f t="shared" si="14"/>
        <v>10853.488372093023</v>
      </c>
      <c r="I921" s="13">
        <f>VLOOKUP($A921,'NR08a-ACTIVITY.DAT'!$A$3:$G$500,7,FALSE)</f>
        <v>1068</v>
      </c>
    </row>
    <row r="922" spans="1:9" x14ac:dyDescent="0.25">
      <c r="A922" s="6">
        <f>'NR08a-52STATE.POP'!$B921</f>
        <v>2270004076</v>
      </c>
      <c r="B922" s="7" t="str">
        <f>'NR08a-52STATE.POP'!$C921</f>
        <v>Dsl - Other Lawn &amp; Garden Eqp. (com)</v>
      </c>
      <c r="C922" s="13">
        <f>'NR08a-52STATE.POP'!$D921</f>
        <v>11</v>
      </c>
      <c r="D922" s="13">
        <f>'NR08a-52STATE.POP'!$E921</f>
        <v>16</v>
      </c>
      <c r="E922" s="13">
        <f>'NR08a-52STATE.POP'!$F921</f>
        <v>15</v>
      </c>
      <c r="F922" s="13">
        <f>'NR08a-52STATE.POP'!$G921</f>
        <v>2500</v>
      </c>
      <c r="G922" s="15">
        <f>VLOOKUP($A922,'NR08a-ACTIVITY.DAT'!$A$3:$G$500,5,FALSE)</f>
        <v>0.43</v>
      </c>
      <c r="H922" s="13">
        <f t="shared" si="14"/>
        <v>5813.9534883720935</v>
      </c>
      <c r="I922" s="13">
        <f>VLOOKUP($A922,'NR08a-ACTIVITY.DAT'!$A$3:$G$500,7,FALSE)</f>
        <v>433</v>
      </c>
    </row>
    <row r="923" spans="1:9" x14ac:dyDescent="0.25">
      <c r="A923" s="6">
        <f>'NR08a-52STATE.POP'!$B922</f>
        <v>2270004076</v>
      </c>
      <c r="B923" s="7" t="str">
        <f>'NR08a-52STATE.POP'!$C922</f>
        <v>Dsl - Other Lawn &amp; Garden Eqp. (com)</v>
      </c>
      <c r="C923" s="13">
        <f>'NR08a-52STATE.POP'!$D922</f>
        <v>16</v>
      </c>
      <c r="D923" s="13">
        <f>'NR08a-52STATE.POP'!$E922</f>
        <v>25</v>
      </c>
      <c r="E923" s="13">
        <f>'NR08a-52STATE.POP'!$F922</f>
        <v>22.9</v>
      </c>
      <c r="F923" s="13">
        <f>'NR08a-52STATE.POP'!$G922</f>
        <v>2500</v>
      </c>
      <c r="G923" s="15">
        <f>VLOOKUP($A923,'NR08a-ACTIVITY.DAT'!$A$3:$G$500,5,FALSE)</f>
        <v>0.43</v>
      </c>
      <c r="H923" s="13">
        <f t="shared" si="14"/>
        <v>5813.9534883720935</v>
      </c>
      <c r="I923" s="13">
        <f>VLOOKUP($A923,'NR08a-ACTIVITY.DAT'!$A$3:$G$500,7,FALSE)</f>
        <v>433</v>
      </c>
    </row>
    <row r="924" spans="1:9" x14ac:dyDescent="0.25">
      <c r="A924" s="6">
        <f>'NR08a-52STATE.POP'!$B923</f>
        <v>2270004076</v>
      </c>
      <c r="B924" s="7" t="str">
        <f>'NR08a-52STATE.POP'!$C923</f>
        <v>Dsl - Other Lawn &amp; Garden Eqp. (com)</v>
      </c>
      <c r="C924" s="13">
        <f>'NR08a-52STATE.POP'!$D923</f>
        <v>25</v>
      </c>
      <c r="D924" s="13">
        <f>'NR08a-52STATE.POP'!$E923</f>
        <v>40</v>
      </c>
      <c r="E924" s="13">
        <f>'NR08a-52STATE.POP'!$F923</f>
        <v>32</v>
      </c>
      <c r="F924" s="13">
        <f>'NR08a-52STATE.POP'!$G923</f>
        <v>2500</v>
      </c>
      <c r="G924" s="15">
        <f>VLOOKUP($A924,'NR08a-ACTIVITY.DAT'!$A$3:$G$500,5,FALSE)</f>
        <v>0.43</v>
      </c>
      <c r="H924" s="13">
        <f t="shared" si="14"/>
        <v>5813.9534883720935</v>
      </c>
      <c r="I924" s="13">
        <f>VLOOKUP($A924,'NR08a-ACTIVITY.DAT'!$A$3:$G$500,7,FALSE)</f>
        <v>433</v>
      </c>
    </row>
    <row r="925" spans="1:9" x14ac:dyDescent="0.25">
      <c r="A925" s="6">
        <f>'NR08a-52STATE.POP'!$B924</f>
        <v>2270004076</v>
      </c>
      <c r="B925" s="7" t="str">
        <f>'NR08a-52STATE.POP'!$C924</f>
        <v>Dsl - Other Lawn &amp; Garden Eqp. (com)</v>
      </c>
      <c r="C925" s="13">
        <f>'NR08a-52STATE.POP'!$D924</f>
        <v>40</v>
      </c>
      <c r="D925" s="13">
        <f>'NR08a-52STATE.POP'!$E924</f>
        <v>50</v>
      </c>
      <c r="E925" s="13">
        <f>'NR08a-52STATE.POP'!$F924</f>
        <v>47</v>
      </c>
      <c r="F925" s="13">
        <f>'NR08a-52STATE.POP'!$G924</f>
        <v>2500</v>
      </c>
      <c r="G925" s="15">
        <f>VLOOKUP($A925,'NR08a-ACTIVITY.DAT'!$A$3:$G$500,5,FALSE)</f>
        <v>0.43</v>
      </c>
      <c r="H925" s="13">
        <f t="shared" si="14"/>
        <v>5813.9534883720935</v>
      </c>
      <c r="I925" s="13">
        <f>VLOOKUP($A925,'NR08a-ACTIVITY.DAT'!$A$3:$G$500,7,FALSE)</f>
        <v>433</v>
      </c>
    </row>
    <row r="926" spans="1:9" x14ac:dyDescent="0.25">
      <c r="A926" s="6">
        <f>'NR08a-52STATE.POP'!$B925</f>
        <v>2270004076</v>
      </c>
      <c r="B926" s="7" t="str">
        <f>'NR08a-52STATE.POP'!$C925</f>
        <v>Dsl - Other Lawn &amp; Garden Eqp. (com)</v>
      </c>
      <c r="C926" s="13">
        <f>'NR08a-52STATE.POP'!$D925</f>
        <v>50</v>
      </c>
      <c r="D926" s="13">
        <f>'NR08a-52STATE.POP'!$E925</f>
        <v>75</v>
      </c>
      <c r="E926" s="13">
        <f>'NR08a-52STATE.POP'!$F925</f>
        <v>51</v>
      </c>
      <c r="F926" s="13">
        <f>'NR08a-52STATE.POP'!$G925</f>
        <v>4667</v>
      </c>
      <c r="G926" s="15">
        <f>VLOOKUP($A926,'NR08a-ACTIVITY.DAT'!$A$3:$G$500,5,FALSE)</f>
        <v>0.43</v>
      </c>
      <c r="H926" s="13">
        <f t="shared" si="14"/>
        <v>10853.488372093023</v>
      </c>
      <c r="I926" s="13">
        <f>VLOOKUP($A926,'NR08a-ACTIVITY.DAT'!$A$3:$G$500,7,FALSE)</f>
        <v>433</v>
      </c>
    </row>
    <row r="927" spans="1:9" x14ac:dyDescent="0.25">
      <c r="A927" s="6">
        <f>'NR08a-52STATE.POP'!$B926</f>
        <v>2270004076</v>
      </c>
      <c r="B927" s="7" t="str">
        <f>'NR08a-52STATE.POP'!$C926</f>
        <v>Dsl - Other Lawn &amp; Garden Eqp. (com)</v>
      </c>
      <c r="C927" s="13">
        <f>'NR08a-52STATE.POP'!$D926</f>
        <v>75</v>
      </c>
      <c r="D927" s="13">
        <f>'NR08a-52STATE.POP'!$E926</f>
        <v>100</v>
      </c>
      <c r="E927" s="13">
        <f>'NR08a-52STATE.POP'!$F926</f>
        <v>80</v>
      </c>
      <c r="F927" s="13">
        <f>'NR08a-52STATE.POP'!$G926</f>
        <v>4667</v>
      </c>
      <c r="G927" s="15">
        <f>VLOOKUP($A927,'NR08a-ACTIVITY.DAT'!$A$3:$G$500,5,FALSE)</f>
        <v>0.43</v>
      </c>
      <c r="H927" s="13">
        <f t="shared" si="14"/>
        <v>10853.488372093023</v>
      </c>
      <c r="I927" s="13">
        <f>VLOOKUP($A927,'NR08a-ACTIVITY.DAT'!$A$3:$G$500,7,FALSE)</f>
        <v>433</v>
      </c>
    </row>
    <row r="928" spans="1:9" x14ac:dyDescent="0.25">
      <c r="A928" s="6">
        <f>'NR08a-52STATE.POP'!$B927</f>
        <v>2270004076</v>
      </c>
      <c r="B928" s="7" t="str">
        <f>'NR08a-52STATE.POP'!$C927</f>
        <v>Dsl - Other Lawn &amp; Garden Eqp. (com)</v>
      </c>
      <c r="C928" s="13">
        <f>'NR08a-52STATE.POP'!$D927</f>
        <v>100</v>
      </c>
      <c r="D928" s="13">
        <f>'NR08a-52STATE.POP'!$E927</f>
        <v>175</v>
      </c>
      <c r="E928" s="13">
        <f>'NR08a-52STATE.POP'!$F927</f>
        <v>131</v>
      </c>
      <c r="F928" s="13">
        <f>'NR08a-52STATE.POP'!$G927</f>
        <v>4667</v>
      </c>
      <c r="G928" s="15">
        <f>VLOOKUP($A928,'NR08a-ACTIVITY.DAT'!$A$3:$G$500,5,FALSE)</f>
        <v>0.43</v>
      </c>
      <c r="H928" s="13">
        <f t="shared" si="14"/>
        <v>10853.488372093023</v>
      </c>
      <c r="I928" s="13">
        <f>VLOOKUP($A928,'NR08a-ACTIVITY.DAT'!$A$3:$G$500,7,FALSE)</f>
        <v>433</v>
      </c>
    </row>
    <row r="929" spans="1:9" x14ac:dyDescent="0.25">
      <c r="A929" s="6">
        <f>'NR08a-52STATE.POP'!$B928</f>
        <v>2270005010</v>
      </c>
      <c r="B929" s="7" t="str">
        <f>'NR08a-52STATE.POP'!$C928</f>
        <v>Dsl - 2-Wheel Tractors</v>
      </c>
      <c r="C929" s="13">
        <f>'NR08a-52STATE.POP'!$D928</f>
        <v>3</v>
      </c>
      <c r="D929" s="13">
        <f>'NR08a-52STATE.POP'!$E928</f>
        <v>6</v>
      </c>
      <c r="E929" s="13">
        <f>'NR08a-52STATE.POP'!$F928</f>
        <v>6</v>
      </c>
      <c r="F929" s="13">
        <f>'NR08a-52STATE.POP'!$G928</f>
        <v>2500</v>
      </c>
      <c r="G929" s="15">
        <f>VLOOKUP($A929,'NR08a-ACTIVITY.DAT'!$A$3:$G$500,5,FALSE)</f>
        <v>0.59</v>
      </c>
      <c r="H929" s="13">
        <f t="shared" si="14"/>
        <v>4237.2881355932204</v>
      </c>
      <c r="I929" s="13">
        <f>VLOOKUP($A929,'NR08a-ACTIVITY.DAT'!$A$3:$G$500,7,FALSE)</f>
        <v>544</v>
      </c>
    </row>
    <row r="930" spans="1:9" x14ac:dyDescent="0.25">
      <c r="A930" s="6">
        <f>'NR08a-52STATE.POP'!$B929</f>
        <v>2270005010</v>
      </c>
      <c r="B930" s="7" t="str">
        <f>'NR08a-52STATE.POP'!$C929</f>
        <v>Dsl - 2-Wheel Tractors</v>
      </c>
      <c r="C930" s="13">
        <f>'NR08a-52STATE.POP'!$D929</f>
        <v>6</v>
      </c>
      <c r="D930" s="13">
        <f>'NR08a-52STATE.POP'!$E929</f>
        <v>11</v>
      </c>
      <c r="E930" s="13">
        <f>'NR08a-52STATE.POP'!$F929</f>
        <v>8.3330000000000002</v>
      </c>
      <c r="F930" s="13">
        <f>'NR08a-52STATE.POP'!$G929</f>
        <v>2500</v>
      </c>
      <c r="G930" s="15">
        <f>VLOOKUP($A930,'NR08a-ACTIVITY.DAT'!$A$3:$G$500,5,FALSE)</f>
        <v>0.59</v>
      </c>
      <c r="H930" s="13">
        <f t="shared" si="14"/>
        <v>4237.2881355932204</v>
      </c>
      <c r="I930" s="13">
        <f>VLOOKUP($A930,'NR08a-ACTIVITY.DAT'!$A$3:$G$500,7,FALSE)</f>
        <v>544</v>
      </c>
    </row>
    <row r="931" spans="1:9" x14ac:dyDescent="0.25">
      <c r="A931" s="6">
        <f>'NR08a-52STATE.POP'!$B930</f>
        <v>2270005015</v>
      </c>
      <c r="B931" s="7" t="str">
        <f>'NR08a-52STATE.POP'!$C930</f>
        <v>Dsl - Agricultural Tractors</v>
      </c>
      <c r="C931" s="13">
        <f>'NR08a-52STATE.POP'!$D930</f>
        <v>11</v>
      </c>
      <c r="D931" s="13">
        <f>'NR08a-52STATE.POP'!$E930</f>
        <v>16</v>
      </c>
      <c r="E931" s="13">
        <f>'NR08a-52STATE.POP'!$F930</f>
        <v>16</v>
      </c>
      <c r="F931" s="13">
        <f>'NR08a-52STATE.POP'!$G930</f>
        <v>2500</v>
      </c>
      <c r="G931" s="15">
        <f>VLOOKUP($A931,'NR08a-ACTIVITY.DAT'!$A$3:$G$500,5,FALSE)</f>
        <v>0.59</v>
      </c>
      <c r="H931" s="13">
        <f t="shared" si="14"/>
        <v>4237.2881355932204</v>
      </c>
      <c r="I931" s="13">
        <f>VLOOKUP($A931,'NR08a-ACTIVITY.DAT'!$A$3:$G$500,7,FALSE)</f>
        <v>475</v>
      </c>
    </row>
    <row r="932" spans="1:9" x14ac:dyDescent="0.25">
      <c r="A932" s="6">
        <f>'NR08a-52STATE.POP'!$B931</f>
        <v>2270005015</v>
      </c>
      <c r="B932" s="7" t="str">
        <f>'NR08a-52STATE.POP'!$C931</f>
        <v>Dsl - Agricultural Tractors</v>
      </c>
      <c r="C932" s="13">
        <f>'NR08a-52STATE.POP'!$D931</f>
        <v>16</v>
      </c>
      <c r="D932" s="13">
        <f>'NR08a-52STATE.POP'!$E931</f>
        <v>25</v>
      </c>
      <c r="E932" s="13">
        <f>'NR08a-52STATE.POP'!$F931</f>
        <v>20.97</v>
      </c>
      <c r="F932" s="13">
        <f>'NR08a-52STATE.POP'!$G931</f>
        <v>2500</v>
      </c>
      <c r="G932" s="15">
        <f>VLOOKUP($A932,'NR08a-ACTIVITY.DAT'!$A$3:$G$500,5,FALSE)</f>
        <v>0.59</v>
      </c>
      <c r="H932" s="13">
        <f t="shared" si="14"/>
        <v>4237.2881355932204</v>
      </c>
      <c r="I932" s="13">
        <f>VLOOKUP($A932,'NR08a-ACTIVITY.DAT'!$A$3:$G$500,7,FALSE)</f>
        <v>475</v>
      </c>
    </row>
    <row r="933" spans="1:9" x14ac:dyDescent="0.25">
      <c r="A933" s="6">
        <f>'NR08a-52STATE.POP'!$B932</f>
        <v>2270005015</v>
      </c>
      <c r="B933" s="7" t="str">
        <f>'NR08a-52STATE.POP'!$C932</f>
        <v>Dsl - Agricultural Tractors</v>
      </c>
      <c r="C933" s="13">
        <f>'NR08a-52STATE.POP'!$D932</f>
        <v>25</v>
      </c>
      <c r="D933" s="13">
        <f>'NR08a-52STATE.POP'!$E932</f>
        <v>40</v>
      </c>
      <c r="E933" s="13">
        <f>'NR08a-52STATE.POP'!$F932</f>
        <v>32.479999999999997</v>
      </c>
      <c r="F933" s="13">
        <f>'NR08a-52STATE.POP'!$G932</f>
        <v>2500</v>
      </c>
      <c r="G933" s="15">
        <f>VLOOKUP($A933,'NR08a-ACTIVITY.DAT'!$A$3:$G$500,5,FALSE)</f>
        <v>0.59</v>
      </c>
      <c r="H933" s="13">
        <f t="shared" si="14"/>
        <v>4237.2881355932204</v>
      </c>
      <c r="I933" s="13">
        <f>VLOOKUP($A933,'NR08a-ACTIVITY.DAT'!$A$3:$G$500,7,FALSE)</f>
        <v>475</v>
      </c>
    </row>
    <row r="934" spans="1:9" x14ac:dyDescent="0.25">
      <c r="A934" s="6">
        <f>'NR08a-52STATE.POP'!$B933</f>
        <v>2270005015</v>
      </c>
      <c r="B934" s="7" t="str">
        <f>'NR08a-52STATE.POP'!$C933</f>
        <v>Dsl - Agricultural Tractors</v>
      </c>
      <c r="C934" s="13">
        <f>'NR08a-52STATE.POP'!$D933</f>
        <v>40</v>
      </c>
      <c r="D934" s="13">
        <f>'NR08a-52STATE.POP'!$E933</f>
        <v>50</v>
      </c>
      <c r="E934" s="13">
        <f>'NR08a-52STATE.POP'!$F933</f>
        <v>46.39</v>
      </c>
      <c r="F934" s="13">
        <f>'NR08a-52STATE.POP'!$G933</f>
        <v>2500</v>
      </c>
      <c r="G934" s="15">
        <f>VLOOKUP($A934,'NR08a-ACTIVITY.DAT'!$A$3:$G$500,5,FALSE)</f>
        <v>0.59</v>
      </c>
      <c r="H934" s="13">
        <f t="shared" si="14"/>
        <v>4237.2881355932204</v>
      </c>
      <c r="I934" s="13">
        <f>VLOOKUP($A934,'NR08a-ACTIVITY.DAT'!$A$3:$G$500,7,FALSE)</f>
        <v>475</v>
      </c>
    </row>
    <row r="935" spans="1:9" x14ac:dyDescent="0.25">
      <c r="A935" s="6">
        <f>'NR08a-52STATE.POP'!$B934</f>
        <v>2270005015</v>
      </c>
      <c r="B935" s="7" t="str">
        <f>'NR08a-52STATE.POP'!$C934</f>
        <v>Dsl - Agricultural Tractors</v>
      </c>
      <c r="C935" s="13">
        <f>'NR08a-52STATE.POP'!$D934</f>
        <v>50</v>
      </c>
      <c r="D935" s="13">
        <f>'NR08a-52STATE.POP'!$E934</f>
        <v>75</v>
      </c>
      <c r="E935" s="13">
        <f>'NR08a-52STATE.POP'!$F934</f>
        <v>62.18</v>
      </c>
      <c r="F935" s="13">
        <f>'NR08a-52STATE.POP'!$G934</f>
        <v>4667</v>
      </c>
      <c r="G935" s="15">
        <f>VLOOKUP($A935,'NR08a-ACTIVITY.DAT'!$A$3:$G$500,5,FALSE)</f>
        <v>0.59</v>
      </c>
      <c r="H935" s="13">
        <f t="shared" si="14"/>
        <v>7910.1694915254238</v>
      </c>
      <c r="I935" s="13">
        <f>VLOOKUP($A935,'NR08a-ACTIVITY.DAT'!$A$3:$G$500,7,FALSE)</f>
        <v>475</v>
      </c>
    </row>
    <row r="936" spans="1:9" x14ac:dyDescent="0.25">
      <c r="A936" s="6">
        <f>'NR08a-52STATE.POP'!$B935</f>
        <v>2270005015</v>
      </c>
      <c r="B936" s="7" t="str">
        <f>'NR08a-52STATE.POP'!$C935</f>
        <v>Dsl - Agricultural Tractors</v>
      </c>
      <c r="C936" s="13">
        <f>'NR08a-52STATE.POP'!$D935</f>
        <v>75</v>
      </c>
      <c r="D936" s="13">
        <f>'NR08a-52STATE.POP'!$E935</f>
        <v>100</v>
      </c>
      <c r="E936" s="13">
        <f>'NR08a-52STATE.POP'!$F935</f>
        <v>86.14</v>
      </c>
      <c r="F936" s="13">
        <f>'NR08a-52STATE.POP'!$G935</f>
        <v>4667</v>
      </c>
      <c r="G936" s="15">
        <f>VLOOKUP($A936,'NR08a-ACTIVITY.DAT'!$A$3:$G$500,5,FALSE)</f>
        <v>0.59</v>
      </c>
      <c r="H936" s="13">
        <f t="shared" si="14"/>
        <v>7910.1694915254238</v>
      </c>
      <c r="I936" s="13">
        <f>VLOOKUP($A936,'NR08a-ACTIVITY.DAT'!$A$3:$G$500,7,FALSE)</f>
        <v>475</v>
      </c>
    </row>
    <row r="937" spans="1:9" x14ac:dyDescent="0.25">
      <c r="A937" s="6">
        <f>'NR08a-52STATE.POP'!$B936</f>
        <v>2270005015</v>
      </c>
      <c r="B937" s="7" t="str">
        <f>'NR08a-52STATE.POP'!$C936</f>
        <v>Dsl - Agricultural Tractors</v>
      </c>
      <c r="C937" s="13">
        <f>'NR08a-52STATE.POP'!$D936</f>
        <v>100</v>
      </c>
      <c r="D937" s="13">
        <f>'NR08a-52STATE.POP'!$E936</f>
        <v>175</v>
      </c>
      <c r="E937" s="13">
        <f>'NR08a-52STATE.POP'!$F936</f>
        <v>133.6</v>
      </c>
      <c r="F937" s="13">
        <f>'NR08a-52STATE.POP'!$G936</f>
        <v>4667</v>
      </c>
      <c r="G937" s="15">
        <f>VLOOKUP($A937,'NR08a-ACTIVITY.DAT'!$A$3:$G$500,5,FALSE)</f>
        <v>0.59</v>
      </c>
      <c r="H937" s="13">
        <f t="shared" si="14"/>
        <v>7910.1694915254238</v>
      </c>
      <c r="I937" s="13">
        <f>VLOOKUP($A937,'NR08a-ACTIVITY.DAT'!$A$3:$G$500,7,FALSE)</f>
        <v>475</v>
      </c>
    </row>
    <row r="938" spans="1:9" x14ac:dyDescent="0.25">
      <c r="A938" s="6">
        <f>'NR08a-52STATE.POP'!$B937</f>
        <v>2270005015</v>
      </c>
      <c r="B938" s="7" t="str">
        <f>'NR08a-52STATE.POP'!$C937</f>
        <v>Dsl - Agricultural Tractors</v>
      </c>
      <c r="C938" s="13">
        <f>'NR08a-52STATE.POP'!$D937</f>
        <v>175</v>
      </c>
      <c r="D938" s="13">
        <f>'NR08a-52STATE.POP'!$E937</f>
        <v>300</v>
      </c>
      <c r="E938" s="13">
        <f>'NR08a-52STATE.POP'!$F937</f>
        <v>236.5</v>
      </c>
      <c r="F938" s="13">
        <f>'NR08a-52STATE.POP'!$G937</f>
        <v>4667</v>
      </c>
      <c r="G938" s="15">
        <f>VLOOKUP($A938,'NR08a-ACTIVITY.DAT'!$A$3:$G$500,5,FALSE)</f>
        <v>0.59</v>
      </c>
      <c r="H938" s="13">
        <f t="shared" si="14"/>
        <v>7910.1694915254238</v>
      </c>
      <c r="I938" s="13">
        <f>VLOOKUP($A938,'NR08a-ACTIVITY.DAT'!$A$3:$G$500,7,FALSE)</f>
        <v>475</v>
      </c>
    </row>
    <row r="939" spans="1:9" x14ac:dyDescent="0.25">
      <c r="A939" s="6">
        <f>'NR08a-52STATE.POP'!$B938</f>
        <v>2270005015</v>
      </c>
      <c r="B939" s="7" t="str">
        <f>'NR08a-52STATE.POP'!$C938</f>
        <v>Dsl - Agricultural Tractors</v>
      </c>
      <c r="C939" s="13">
        <f>'NR08a-52STATE.POP'!$D938</f>
        <v>300</v>
      </c>
      <c r="D939" s="13">
        <f>'NR08a-52STATE.POP'!$E938</f>
        <v>600</v>
      </c>
      <c r="E939" s="13">
        <f>'NR08a-52STATE.POP'!$F938</f>
        <v>415.2</v>
      </c>
      <c r="F939" s="13">
        <f>'NR08a-52STATE.POP'!$G938</f>
        <v>7000</v>
      </c>
      <c r="G939" s="15">
        <f>VLOOKUP($A939,'NR08a-ACTIVITY.DAT'!$A$3:$G$500,5,FALSE)</f>
        <v>0.59</v>
      </c>
      <c r="H939" s="13">
        <f t="shared" si="14"/>
        <v>11864.406779661018</v>
      </c>
      <c r="I939" s="13">
        <f>VLOOKUP($A939,'NR08a-ACTIVITY.DAT'!$A$3:$G$500,7,FALSE)</f>
        <v>475</v>
      </c>
    </row>
    <row r="940" spans="1:9" x14ac:dyDescent="0.25">
      <c r="A940" s="6">
        <f>'NR08a-52STATE.POP'!$B939</f>
        <v>2270005015</v>
      </c>
      <c r="B940" s="7" t="str">
        <f>'NR08a-52STATE.POP'!$C939</f>
        <v>Dsl - Agricultural Tractors</v>
      </c>
      <c r="C940" s="13">
        <f>'NR08a-52STATE.POP'!$D939</f>
        <v>600</v>
      </c>
      <c r="D940" s="13">
        <f>'NR08a-52STATE.POP'!$E939</f>
        <v>750</v>
      </c>
      <c r="E940" s="13">
        <f>'NR08a-52STATE.POP'!$F939</f>
        <v>635</v>
      </c>
      <c r="F940" s="13">
        <f>'NR08a-52STATE.POP'!$G939</f>
        <v>7000</v>
      </c>
      <c r="G940" s="15">
        <f>VLOOKUP($A940,'NR08a-ACTIVITY.DAT'!$A$3:$G$500,5,FALSE)</f>
        <v>0.59</v>
      </c>
      <c r="H940" s="13">
        <f t="shared" si="14"/>
        <v>11864.406779661018</v>
      </c>
      <c r="I940" s="13">
        <f>VLOOKUP($A940,'NR08a-ACTIVITY.DAT'!$A$3:$G$500,7,FALSE)</f>
        <v>475</v>
      </c>
    </row>
    <row r="941" spans="1:9" x14ac:dyDescent="0.25">
      <c r="A941" s="6">
        <f>'NR08a-52STATE.POP'!$B940</f>
        <v>2270005020</v>
      </c>
      <c r="B941" s="7" t="str">
        <f>'NR08a-52STATE.POP'!$C940</f>
        <v>Dsl - Combines</v>
      </c>
      <c r="C941" s="13">
        <f>'NR08a-52STATE.POP'!$D940</f>
        <v>75</v>
      </c>
      <c r="D941" s="13">
        <f>'NR08a-52STATE.POP'!$E940</f>
        <v>100</v>
      </c>
      <c r="E941" s="13">
        <f>'NR08a-52STATE.POP'!$F940</f>
        <v>91</v>
      </c>
      <c r="F941" s="13">
        <f>'NR08a-52STATE.POP'!$G940</f>
        <v>4667</v>
      </c>
      <c r="G941" s="15">
        <f>VLOOKUP($A941,'NR08a-ACTIVITY.DAT'!$A$3:$G$500,5,FALSE)</f>
        <v>0.59</v>
      </c>
      <c r="H941" s="13">
        <f t="shared" si="14"/>
        <v>7910.1694915254238</v>
      </c>
      <c r="I941" s="13">
        <f>VLOOKUP($A941,'NR08a-ACTIVITY.DAT'!$A$3:$G$500,7,FALSE)</f>
        <v>150</v>
      </c>
    </row>
    <row r="942" spans="1:9" x14ac:dyDescent="0.25">
      <c r="A942" s="6">
        <f>'NR08a-52STATE.POP'!$B941</f>
        <v>2270005020</v>
      </c>
      <c r="B942" s="7" t="str">
        <f>'NR08a-52STATE.POP'!$C941</f>
        <v>Dsl - Combines</v>
      </c>
      <c r="C942" s="13">
        <f>'NR08a-52STATE.POP'!$D941</f>
        <v>100</v>
      </c>
      <c r="D942" s="13">
        <f>'NR08a-52STATE.POP'!$E941</f>
        <v>175</v>
      </c>
      <c r="E942" s="13">
        <f>'NR08a-52STATE.POP'!$F941</f>
        <v>141.80000000000001</v>
      </c>
      <c r="F942" s="13">
        <f>'NR08a-52STATE.POP'!$G941</f>
        <v>4667</v>
      </c>
      <c r="G942" s="15">
        <f>VLOOKUP($A942,'NR08a-ACTIVITY.DAT'!$A$3:$G$500,5,FALSE)</f>
        <v>0.59</v>
      </c>
      <c r="H942" s="13">
        <f t="shared" si="14"/>
        <v>7910.1694915254238</v>
      </c>
      <c r="I942" s="13">
        <f>VLOOKUP($A942,'NR08a-ACTIVITY.DAT'!$A$3:$G$500,7,FALSE)</f>
        <v>150</v>
      </c>
    </row>
    <row r="943" spans="1:9" x14ac:dyDescent="0.25">
      <c r="A943" s="6">
        <f>'NR08a-52STATE.POP'!$B942</f>
        <v>2270005020</v>
      </c>
      <c r="B943" s="7" t="str">
        <f>'NR08a-52STATE.POP'!$C942</f>
        <v>Dsl - Combines</v>
      </c>
      <c r="C943" s="13">
        <f>'NR08a-52STATE.POP'!$D942</f>
        <v>175</v>
      </c>
      <c r="D943" s="13">
        <f>'NR08a-52STATE.POP'!$E942</f>
        <v>300</v>
      </c>
      <c r="E943" s="13">
        <f>'NR08a-52STATE.POP'!$F942</f>
        <v>231.5</v>
      </c>
      <c r="F943" s="13">
        <f>'NR08a-52STATE.POP'!$G942</f>
        <v>4667</v>
      </c>
      <c r="G943" s="15">
        <f>VLOOKUP($A943,'NR08a-ACTIVITY.DAT'!$A$3:$G$500,5,FALSE)</f>
        <v>0.59</v>
      </c>
      <c r="H943" s="13">
        <f t="shared" si="14"/>
        <v>7910.1694915254238</v>
      </c>
      <c r="I943" s="13">
        <f>VLOOKUP($A943,'NR08a-ACTIVITY.DAT'!$A$3:$G$500,7,FALSE)</f>
        <v>150</v>
      </c>
    </row>
    <row r="944" spans="1:9" x14ac:dyDescent="0.25">
      <c r="A944" s="6">
        <f>'NR08a-52STATE.POP'!$B943</f>
        <v>2270005020</v>
      </c>
      <c r="B944" s="7" t="str">
        <f>'NR08a-52STATE.POP'!$C943</f>
        <v>Dsl - Combines</v>
      </c>
      <c r="C944" s="13">
        <f>'NR08a-52STATE.POP'!$D943</f>
        <v>300</v>
      </c>
      <c r="D944" s="13">
        <f>'NR08a-52STATE.POP'!$E943</f>
        <v>600</v>
      </c>
      <c r="E944" s="13">
        <f>'NR08a-52STATE.POP'!$F943</f>
        <v>345.8</v>
      </c>
      <c r="F944" s="13">
        <f>'NR08a-52STATE.POP'!$G943</f>
        <v>7000</v>
      </c>
      <c r="G944" s="15">
        <f>VLOOKUP($A944,'NR08a-ACTIVITY.DAT'!$A$3:$G$500,5,FALSE)</f>
        <v>0.59</v>
      </c>
      <c r="H944" s="13">
        <f t="shared" si="14"/>
        <v>11864.406779661018</v>
      </c>
      <c r="I944" s="13">
        <f>VLOOKUP($A944,'NR08a-ACTIVITY.DAT'!$A$3:$G$500,7,FALSE)</f>
        <v>150</v>
      </c>
    </row>
    <row r="945" spans="1:9" x14ac:dyDescent="0.25">
      <c r="A945" s="6">
        <f>'NR08a-52STATE.POP'!$B944</f>
        <v>2270005025</v>
      </c>
      <c r="B945" s="7" t="str">
        <f>'NR08a-52STATE.POP'!$C944</f>
        <v>Dsl - Balers</v>
      </c>
      <c r="C945" s="13">
        <f>'NR08a-52STATE.POP'!$D944</f>
        <v>40</v>
      </c>
      <c r="D945" s="13">
        <f>'NR08a-52STATE.POP'!$E944</f>
        <v>50</v>
      </c>
      <c r="E945" s="13">
        <f>'NR08a-52STATE.POP'!$F944</f>
        <v>50</v>
      </c>
      <c r="F945" s="13">
        <f>'NR08a-52STATE.POP'!$G944</f>
        <v>2500</v>
      </c>
      <c r="G945" s="15">
        <f>VLOOKUP($A945,'NR08a-ACTIVITY.DAT'!$A$3:$G$500,5,FALSE)</f>
        <v>0.59</v>
      </c>
      <c r="H945" s="13">
        <f t="shared" si="14"/>
        <v>4237.2881355932204</v>
      </c>
      <c r="I945" s="13">
        <f>VLOOKUP($A945,'NR08a-ACTIVITY.DAT'!$A$3:$G$500,7,FALSE)</f>
        <v>95</v>
      </c>
    </row>
    <row r="946" spans="1:9" x14ac:dyDescent="0.25">
      <c r="A946" s="6">
        <f>'NR08a-52STATE.POP'!$B945</f>
        <v>2270005025</v>
      </c>
      <c r="B946" s="7" t="str">
        <f>'NR08a-52STATE.POP'!$C945</f>
        <v>Dsl - Balers</v>
      </c>
      <c r="C946" s="13">
        <f>'NR08a-52STATE.POP'!$D945</f>
        <v>50</v>
      </c>
      <c r="D946" s="13">
        <f>'NR08a-52STATE.POP'!$E945</f>
        <v>75</v>
      </c>
      <c r="E946" s="13">
        <f>'NR08a-52STATE.POP'!$F945</f>
        <v>61.8</v>
      </c>
      <c r="F946" s="13">
        <f>'NR08a-52STATE.POP'!$G945</f>
        <v>4667</v>
      </c>
      <c r="G946" s="15">
        <f>VLOOKUP($A946,'NR08a-ACTIVITY.DAT'!$A$3:$G$500,5,FALSE)</f>
        <v>0.59</v>
      </c>
      <c r="H946" s="13">
        <f t="shared" si="14"/>
        <v>7910.1694915254238</v>
      </c>
      <c r="I946" s="13">
        <f>VLOOKUP($A946,'NR08a-ACTIVITY.DAT'!$A$3:$G$500,7,FALSE)</f>
        <v>95</v>
      </c>
    </row>
    <row r="947" spans="1:9" x14ac:dyDescent="0.25">
      <c r="A947" s="6">
        <f>'NR08a-52STATE.POP'!$B946</f>
        <v>2270005025</v>
      </c>
      <c r="B947" s="7" t="str">
        <f>'NR08a-52STATE.POP'!$C946</f>
        <v>Dsl - Balers</v>
      </c>
      <c r="C947" s="13">
        <f>'NR08a-52STATE.POP'!$D946</f>
        <v>75</v>
      </c>
      <c r="D947" s="13">
        <f>'NR08a-52STATE.POP'!$E946</f>
        <v>100</v>
      </c>
      <c r="E947" s="13">
        <f>'NR08a-52STATE.POP'!$F946</f>
        <v>85.83</v>
      </c>
      <c r="F947" s="13">
        <f>'NR08a-52STATE.POP'!$G946</f>
        <v>4667</v>
      </c>
      <c r="G947" s="15">
        <f>VLOOKUP($A947,'NR08a-ACTIVITY.DAT'!$A$3:$G$500,5,FALSE)</f>
        <v>0.59</v>
      </c>
      <c r="H947" s="13">
        <f t="shared" si="14"/>
        <v>7910.1694915254238</v>
      </c>
      <c r="I947" s="13">
        <f>VLOOKUP($A947,'NR08a-ACTIVITY.DAT'!$A$3:$G$500,7,FALSE)</f>
        <v>95</v>
      </c>
    </row>
    <row r="948" spans="1:9" x14ac:dyDescent="0.25">
      <c r="A948" s="6">
        <f>'NR08a-52STATE.POP'!$B947</f>
        <v>2270005025</v>
      </c>
      <c r="B948" s="7" t="str">
        <f>'NR08a-52STATE.POP'!$C947</f>
        <v>Dsl - Balers</v>
      </c>
      <c r="C948" s="13">
        <f>'NR08a-52STATE.POP'!$D947</f>
        <v>100</v>
      </c>
      <c r="D948" s="13">
        <f>'NR08a-52STATE.POP'!$E947</f>
        <v>175</v>
      </c>
      <c r="E948" s="13">
        <f>'NR08a-52STATE.POP'!$F947</f>
        <v>140</v>
      </c>
      <c r="F948" s="13">
        <f>'NR08a-52STATE.POP'!$G947</f>
        <v>4667</v>
      </c>
      <c r="G948" s="15">
        <f>VLOOKUP($A948,'NR08a-ACTIVITY.DAT'!$A$3:$G$500,5,FALSE)</f>
        <v>0.59</v>
      </c>
      <c r="H948" s="13">
        <f t="shared" si="14"/>
        <v>7910.1694915254238</v>
      </c>
      <c r="I948" s="13">
        <f>VLOOKUP($A948,'NR08a-ACTIVITY.DAT'!$A$3:$G$500,7,FALSE)</f>
        <v>95</v>
      </c>
    </row>
    <row r="949" spans="1:9" x14ac:dyDescent="0.25">
      <c r="A949" s="6">
        <f>'NR08a-52STATE.POP'!$B948</f>
        <v>2270005025</v>
      </c>
      <c r="B949" s="7" t="str">
        <f>'NR08a-52STATE.POP'!$C948</f>
        <v>Dsl - Balers</v>
      </c>
      <c r="C949" s="13">
        <f>'NR08a-52STATE.POP'!$D948</f>
        <v>175</v>
      </c>
      <c r="D949" s="13">
        <f>'NR08a-52STATE.POP'!$E948</f>
        <v>300</v>
      </c>
      <c r="E949" s="13">
        <f>'NR08a-52STATE.POP'!$F948</f>
        <v>177</v>
      </c>
      <c r="F949" s="13">
        <f>'NR08a-52STATE.POP'!$G948</f>
        <v>4667</v>
      </c>
      <c r="G949" s="15">
        <f>VLOOKUP($A949,'NR08a-ACTIVITY.DAT'!$A$3:$G$500,5,FALSE)</f>
        <v>0.59</v>
      </c>
      <c r="H949" s="13">
        <f t="shared" si="14"/>
        <v>7910.1694915254238</v>
      </c>
      <c r="I949" s="13">
        <f>VLOOKUP($A949,'NR08a-ACTIVITY.DAT'!$A$3:$G$500,7,FALSE)</f>
        <v>95</v>
      </c>
    </row>
    <row r="950" spans="1:9" x14ac:dyDescent="0.25">
      <c r="A950" s="6">
        <f>'NR08a-52STATE.POP'!$B949</f>
        <v>2270005030</v>
      </c>
      <c r="B950" s="7" t="str">
        <f>'NR08a-52STATE.POP'!$C949</f>
        <v>Dsl - Agricultural Mowers</v>
      </c>
      <c r="C950" s="13">
        <f>'NR08a-52STATE.POP'!$D949</f>
        <v>75</v>
      </c>
      <c r="D950" s="13">
        <f>'NR08a-52STATE.POP'!$E949</f>
        <v>100</v>
      </c>
      <c r="E950" s="13">
        <f>'NR08a-52STATE.POP'!$F949</f>
        <v>76</v>
      </c>
      <c r="F950" s="13">
        <f>'NR08a-52STATE.POP'!$G949</f>
        <v>4667</v>
      </c>
      <c r="G950" s="15">
        <f>VLOOKUP($A950,'NR08a-ACTIVITY.DAT'!$A$3:$G$500,5,FALSE)</f>
        <v>0.59</v>
      </c>
      <c r="H950" s="13">
        <f t="shared" si="14"/>
        <v>7910.1694915254238</v>
      </c>
      <c r="I950" s="13">
        <f>VLOOKUP($A950,'NR08a-ACTIVITY.DAT'!$A$3:$G$500,7,FALSE)</f>
        <v>363</v>
      </c>
    </row>
    <row r="951" spans="1:9" x14ac:dyDescent="0.25">
      <c r="A951" s="6">
        <f>'NR08a-52STATE.POP'!$B950</f>
        <v>2270005035</v>
      </c>
      <c r="B951" s="7" t="str">
        <f>'NR08a-52STATE.POP'!$C950</f>
        <v>Dsl - Sprayers</v>
      </c>
      <c r="C951" s="13">
        <f>'NR08a-52STATE.POP'!$D950</f>
        <v>16</v>
      </c>
      <c r="D951" s="13">
        <f>'NR08a-52STATE.POP'!$E950</f>
        <v>25</v>
      </c>
      <c r="E951" s="13">
        <f>'NR08a-52STATE.POP'!$F950</f>
        <v>22.6</v>
      </c>
      <c r="F951" s="13">
        <f>'NR08a-52STATE.POP'!$G950</f>
        <v>2500</v>
      </c>
      <c r="G951" s="15">
        <f>VLOOKUP($A951,'NR08a-ACTIVITY.DAT'!$A$3:$G$500,5,FALSE)</f>
        <v>0.59</v>
      </c>
      <c r="H951" s="13">
        <f t="shared" si="14"/>
        <v>4237.2881355932204</v>
      </c>
      <c r="I951" s="13">
        <f>VLOOKUP($A951,'NR08a-ACTIVITY.DAT'!$A$3:$G$500,7,FALSE)</f>
        <v>90</v>
      </c>
    </row>
    <row r="952" spans="1:9" x14ac:dyDescent="0.25">
      <c r="A952" s="6">
        <f>'NR08a-52STATE.POP'!$B951</f>
        <v>2270005035</v>
      </c>
      <c r="B952" s="7" t="str">
        <f>'NR08a-52STATE.POP'!$C951</f>
        <v>Dsl - Sprayers</v>
      </c>
      <c r="C952" s="13">
        <f>'NR08a-52STATE.POP'!$D951</f>
        <v>25</v>
      </c>
      <c r="D952" s="13">
        <f>'NR08a-52STATE.POP'!$E951</f>
        <v>40</v>
      </c>
      <c r="E952" s="13">
        <f>'NR08a-52STATE.POP'!$F951</f>
        <v>32.06</v>
      </c>
      <c r="F952" s="13">
        <f>'NR08a-52STATE.POP'!$G951</f>
        <v>2500</v>
      </c>
      <c r="G952" s="15">
        <f>VLOOKUP($A952,'NR08a-ACTIVITY.DAT'!$A$3:$G$500,5,FALSE)</f>
        <v>0.59</v>
      </c>
      <c r="H952" s="13">
        <f t="shared" si="14"/>
        <v>4237.2881355932204</v>
      </c>
      <c r="I952" s="13">
        <f>VLOOKUP($A952,'NR08a-ACTIVITY.DAT'!$A$3:$G$500,7,FALSE)</f>
        <v>90</v>
      </c>
    </row>
    <row r="953" spans="1:9" x14ac:dyDescent="0.25">
      <c r="A953" s="6">
        <f>'NR08a-52STATE.POP'!$B952</f>
        <v>2270005035</v>
      </c>
      <c r="B953" s="7" t="str">
        <f>'NR08a-52STATE.POP'!$C952</f>
        <v>Dsl - Sprayers</v>
      </c>
      <c r="C953" s="13">
        <f>'NR08a-52STATE.POP'!$D952</f>
        <v>40</v>
      </c>
      <c r="D953" s="13">
        <f>'NR08a-52STATE.POP'!$E952</f>
        <v>50</v>
      </c>
      <c r="E953" s="13">
        <f>'NR08a-52STATE.POP'!$F952</f>
        <v>47.97</v>
      </c>
      <c r="F953" s="13">
        <f>'NR08a-52STATE.POP'!$G952</f>
        <v>2500</v>
      </c>
      <c r="G953" s="15">
        <f>VLOOKUP($A953,'NR08a-ACTIVITY.DAT'!$A$3:$G$500,5,FALSE)</f>
        <v>0.59</v>
      </c>
      <c r="H953" s="13">
        <f t="shared" si="14"/>
        <v>4237.2881355932204</v>
      </c>
      <c r="I953" s="13">
        <f>VLOOKUP($A953,'NR08a-ACTIVITY.DAT'!$A$3:$G$500,7,FALSE)</f>
        <v>90</v>
      </c>
    </row>
    <row r="954" spans="1:9" x14ac:dyDescent="0.25">
      <c r="A954" s="6">
        <f>'NR08a-52STATE.POP'!$B953</f>
        <v>2270005035</v>
      </c>
      <c r="B954" s="7" t="str">
        <f>'NR08a-52STATE.POP'!$C953</f>
        <v>Dsl - Sprayers</v>
      </c>
      <c r="C954" s="13">
        <f>'NR08a-52STATE.POP'!$D953</f>
        <v>50</v>
      </c>
      <c r="D954" s="13">
        <f>'NR08a-52STATE.POP'!$E953</f>
        <v>75</v>
      </c>
      <c r="E954" s="13">
        <f>'NR08a-52STATE.POP'!$F953</f>
        <v>63.66</v>
      </c>
      <c r="F954" s="13">
        <f>'NR08a-52STATE.POP'!$G953</f>
        <v>4667</v>
      </c>
      <c r="G954" s="15">
        <f>VLOOKUP($A954,'NR08a-ACTIVITY.DAT'!$A$3:$G$500,5,FALSE)</f>
        <v>0.59</v>
      </c>
      <c r="H954" s="13">
        <f t="shared" si="14"/>
        <v>7910.1694915254238</v>
      </c>
      <c r="I954" s="13">
        <f>VLOOKUP($A954,'NR08a-ACTIVITY.DAT'!$A$3:$G$500,7,FALSE)</f>
        <v>90</v>
      </c>
    </row>
    <row r="955" spans="1:9" x14ac:dyDescent="0.25">
      <c r="A955" s="6">
        <f>'NR08a-52STATE.POP'!$B954</f>
        <v>2270005035</v>
      </c>
      <c r="B955" s="7" t="str">
        <f>'NR08a-52STATE.POP'!$C954</f>
        <v>Dsl - Sprayers</v>
      </c>
      <c r="C955" s="13">
        <f>'NR08a-52STATE.POP'!$D954</f>
        <v>75</v>
      </c>
      <c r="D955" s="13">
        <f>'NR08a-52STATE.POP'!$E954</f>
        <v>100</v>
      </c>
      <c r="E955" s="13">
        <f>'NR08a-52STATE.POP'!$F954</f>
        <v>86.24</v>
      </c>
      <c r="F955" s="13">
        <f>'NR08a-52STATE.POP'!$G954</f>
        <v>4667</v>
      </c>
      <c r="G955" s="15">
        <f>VLOOKUP($A955,'NR08a-ACTIVITY.DAT'!$A$3:$G$500,5,FALSE)</f>
        <v>0.59</v>
      </c>
      <c r="H955" s="13">
        <f t="shared" si="14"/>
        <v>7910.1694915254238</v>
      </c>
      <c r="I955" s="13">
        <f>VLOOKUP($A955,'NR08a-ACTIVITY.DAT'!$A$3:$G$500,7,FALSE)</f>
        <v>90</v>
      </c>
    </row>
    <row r="956" spans="1:9" x14ac:dyDescent="0.25">
      <c r="A956" s="6">
        <f>'NR08a-52STATE.POP'!$B955</f>
        <v>2270005035</v>
      </c>
      <c r="B956" s="7" t="str">
        <f>'NR08a-52STATE.POP'!$C955</f>
        <v>Dsl - Sprayers</v>
      </c>
      <c r="C956" s="13">
        <f>'NR08a-52STATE.POP'!$D955</f>
        <v>100</v>
      </c>
      <c r="D956" s="13">
        <f>'NR08a-52STATE.POP'!$E955</f>
        <v>175</v>
      </c>
      <c r="E956" s="13">
        <f>'NR08a-52STATE.POP'!$F955</f>
        <v>128.4</v>
      </c>
      <c r="F956" s="13">
        <f>'NR08a-52STATE.POP'!$G955</f>
        <v>4667</v>
      </c>
      <c r="G956" s="15">
        <f>VLOOKUP($A956,'NR08a-ACTIVITY.DAT'!$A$3:$G$500,5,FALSE)</f>
        <v>0.59</v>
      </c>
      <c r="H956" s="13">
        <f t="shared" si="14"/>
        <v>7910.1694915254238</v>
      </c>
      <c r="I956" s="13">
        <f>VLOOKUP($A956,'NR08a-ACTIVITY.DAT'!$A$3:$G$500,7,FALSE)</f>
        <v>90</v>
      </c>
    </row>
    <row r="957" spans="1:9" x14ac:dyDescent="0.25">
      <c r="A957" s="6">
        <f>'NR08a-52STATE.POP'!$B956</f>
        <v>2270005035</v>
      </c>
      <c r="B957" s="7" t="str">
        <f>'NR08a-52STATE.POP'!$C956</f>
        <v>Dsl - Sprayers</v>
      </c>
      <c r="C957" s="13">
        <f>'NR08a-52STATE.POP'!$D956</f>
        <v>175</v>
      </c>
      <c r="D957" s="13">
        <f>'NR08a-52STATE.POP'!$E956</f>
        <v>300</v>
      </c>
      <c r="E957" s="13">
        <f>'NR08a-52STATE.POP'!$F956</f>
        <v>226.6</v>
      </c>
      <c r="F957" s="13">
        <f>'NR08a-52STATE.POP'!$G956</f>
        <v>4667</v>
      </c>
      <c r="G957" s="15">
        <f>VLOOKUP($A957,'NR08a-ACTIVITY.DAT'!$A$3:$G$500,5,FALSE)</f>
        <v>0.59</v>
      </c>
      <c r="H957" s="13">
        <f t="shared" si="14"/>
        <v>7910.1694915254238</v>
      </c>
      <c r="I957" s="13">
        <f>VLOOKUP($A957,'NR08a-ACTIVITY.DAT'!$A$3:$G$500,7,FALSE)</f>
        <v>90</v>
      </c>
    </row>
    <row r="958" spans="1:9" x14ac:dyDescent="0.25">
      <c r="A958" s="6">
        <f>'NR08a-52STATE.POP'!$B957</f>
        <v>2270005035</v>
      </c>
      <c r="B958" s="7" t="str">
        <f>'NR08a-52STATE.POP'!$C957</f>
        <v>Dsl - Sprayers</v>
      </c>
      <c r="C958" s="13">
        <f>'NR08a-52STATE.POP'!$D957</f>
        <v>300</v>
      </c>
      <c r="D958" s="13">
        <f>'NR08a-52STATE.POP'!$E957</f>
        <v>600</v>
      </c>
      <c r="E958" s="13">
        <f>'NR08a-52STATE.POP'!$F957</f>
        <v>358.5</v>
      </c>
      <c r="F958" s="13">
        <f>'NR08a-52STATE.POP'!$G957</f>
        <v>7000</v>
      </c>
      <c r="G958" s="15">
        <f>VLOOKUP($A958,'NR08a-ACTIVITY.DAT'!$A$3:$G$500,5,FALSE)</f>
        <v>0.59</v>
      </c>
      <c r="H958" s="13">
        <f t="shared" si="14"/>
        <v>11864.406779661018</v>
      </c>
      <c r="I958" s="13">
        <f>VLOOKUP($A958,'NR08a-ACTIVITY.DAT'!$A$3:$G$500,7,FALSE)</f>
        <v>90</v>
      </c>
    </row>
    <row r="959" spans="1:9" x14ac:dyDescent="0.25">
      <c r="A959" s="6">
        <f>'NR08a-52STATE.POP'!$B958</f>
        <v>2270005040</v>
      </c>
      <c r="B959" s="7" t="str">
        <f>'NR08a-52STATE.POP'!$C958</f>
        <v>Dsl - Tillers &gt; 6 HP</v>
      </c>
      <c r="C959" s="13">
        <f>'NR08a-52STATE.POP'!$D958</f>
        <v>3</v>
      </c>
      <c r="D959" s="13">
        <f>'NR08a-52STATE.POP'!$E958</f>
        <v>6</v>
      </c>
      <c r="E959" s="13">
        <f>'NR08a-52STATE.POP'!$F958</f>
        <v>6</v>
      </c>
      <c r="F959" s="13">
        <f>'NR08a-52STATE.POP'!$G958</f>
        <v>2500</v>
      </c>
      <c r="G959" s="15">
        <f>VLOOKUP($A959,'NR08a-ACTIVITY.DAT'!$A$3:$G$500,5,FALSE)</f>
        <v>0.59</v>
      </c>
      <c r="H959" s="13">
        <f t="shared" si="14"/>
        <v>4237.2881355932204</v>
      </c>
      <c r="I959" s="13">
        <f>VLOOKUP($A959,'NR08a-ACTIVITY.DAT'!$A$3:$G$500,7,FALSE)</f>
        <v>172</v>
      </c>
    </row>
    <row r="960" spans="1:9" x14ac:dyDescent="0.25">
      <c r="A960" s="6">
        <f>'NR08a-52STATE.POP'!$B959</f>
        <v>2270005040</v>
      </c>
      <c r="B960" s="7" t="str">
        <f>'NR08a-52STATE.POP'!$C959</f>
        <v>Dsl - Tillers &gt; 6 HP</v>
      </c>
      <c r="C960" s="13">
        <f>'NR08a-52STATE.POP'!$D959</f>
        <v>175</v>
      </c>
      <c r="D960" s="13">
        <f>'NR08a-52STATE.POP'!$E959</f>
        <v>300</v>
      </c>
      <c r="E960" s="13">
        <f>'NR08a-52STATE.POP'!$F959</f>
        <v>245</v>
      </c>
      <c r="F960" s="13">
        <f>'NR08a-52STATE.POP'!$G959</f>
        <v>4667</v>
      </c>
      <c r="G960" s="15">
        <f>VLOOKUP($A960,'NR08a-ACTIVITY.DAT'!$A$3:$G$500,5,FALSE)</f>
        <v>0.59</v>
      </c>
      <c r="H960" s="13">
        <f t="shared" si="14"/>
        <v>7910.1694915254238</v>
      </c>
      <c r="I960" s="13">
        <f>VLOOKUP($A960,'NR08a-ACTIVITY.DAT'!$A$3:$G$500,7,FALSE)</f>
        <v>172</v>
      </c>
    </row>
    <row r="961" spans="1:9" x14ac:dyDescent="0.25">
      <c r="A961" s="6">
        <f>'NR08a-52STATE.POP'!$B960</f>
        <v>2270005040</v>
      </c>
      <c r="B961" s="7" t="str">
        <f>'NR08a-52STATE.POP'!$C960</f>
        <v>Dsl - Tillers &gt; 6 HP</v>
      </c>
      <c r="C961" s="13">
        <f>'NR08a-52STATE.POP'!$D960</f>
        <v>300</v>
      </c>
      <c r="D961" s="13">
        <f>'NR08a-52STATE.POP'!$E960</f>
        <v>600</v>
      </c>
      <c r="E961" s="13">
        <f>'NR08a-52STATE.POP'!$F960</f>
        <v>424.5</v>
      </c>
      <c r="F961" s="13">
        <f>'NR08a-52STATE.POP'!$G960</f>
        <v>7000</v>
      </c>
      <c r="G961" s="15">
        <f>VLOOKUP($A961,'NR08a-ACTIVITY.DAT'!$A$3:$G$500,5,FALSE)</f>
        <v>0.59</v>
      </c>
      <c r="H961" s="13">
        <f t="shared" si="14"/>
        <v>11864.406779661018</v>
      </c>
      <c r="I961" s="13">
        <f>VLOOKUP($A961,'NR08a-ACTIVITY.DAT'!$A$3:$G$500,7,FALSE)</f>
        <v>172</v>
      </c>
    </row>
    <row r="962" spans="1:9" x14ac:dyDescent="0.25">
      <c r="A962" s="6">
        <f>'NR08a-52STATE.POP'!$B961</f>
        <v>2270005045</v>
      </c>
      <c r="B962" s="7" t="str">
        <f>'NR08a-52STATE.POP'!$C961</f>
        <v>Dsl - Swathers</v>
      </c>
      <c r="C962" s="13">
        <f>'NR08a-52STATE.POP'!$D961</f>
        <v>50</v>
      </c>
      <c r="D962" s="13">
        <f>'NR08a-52STATE.POP'!$E961</f>
        <v>75</v>
      </c>
      <c r="E962" s="13">
        <f>'NR08a-52STATE.POP'!$F961</f>
        <v>70</v>
      </c>
      <c r="F962" s="13">
        <f>'NR08a-52STATE.POP'!$G961</f>
        <v>4667</v>
      </c>
      <c r="G962" s="15">
        <f>VLOOKUP($A962,'NR08a-ACTIVITY.DAT'!$A$3:$G$500,5,FALSE)</f>
        <v>0.59</v>
      </c>
      <c r="H962" s="13">
        <f t="shared" si="14"/>
        <v>7910.1694915254238</v>
      </c>
      <c r="I962" s="13">
        <f>VLOOKUP($A962,'NR08a-ACTIVITY.DAT'!$A$3:$G$500,7,FALSE)</f>
        <v>110</v>
      </c>
    </row>
    <row r="963" spans="1:9" x14ac:dyDescent="0.25">
      <c r="A963" s="6">
        <f>'NR08a-52STATE.POP'!$B962</f>
        <v>2270005045</v>
      </c>
      <c r="B963" s="7" t="str">
        <f>'NR08a-52STATE.POP'!$C962</f>
        <v>Dsl - Swathers</v>
      </c>
      <c r="C963" s="13">
        <f>'NR08a-52STATE.POP'!$D962</f>
        <v>75</v>
      </c>
      <c r="D963" s="13">
        <f>'NR08a-52STATE.POP'!$E962</f>
        <v>100</v>
      </c>
      <c r="E963" s="13">
        <f>'NR08a-52STATE.POP'!$F962</f>
        <v>85</v>
      </c>
      <c r="F963" s="13">
        <f>'NR08a-52STATE.POP'!$G962</f>
        <v>4667</v>
      </c>
      <c r="G963" s="15">
        <f>VLOOKUP($A963,'NR08a-ACTIVITY.DAT'!$A$3:$G$500,5,FALSE)</f>
        <v>0.59</v>
      </c>
      <c r="H963" s="13">
        <f t="shared" si="14"/>
        <v>7910.1694915254238</v>
      </c>
      <c r="I963" s="13">
        <f>VLOOKUP($A963,'NR08a-ACTIVITY.DAT'!$A$3:$G$500,7,FALSE)</f>
        <v>110</v>
      </c>
    </row>
    <row r="964" spans="1:9" x14ac:dyDescent="0.25">
      <c r="A964" s="6">
        <f>'NR08a-52STATE.POP'!$B963</f>
        <v>2270005045</v>
      </c>
      <c r="B964" s="7" t="str">
        <f>'NR08a-52STATE.POP'!$C963</f>
        <v>Dsl - Swathers</v>
      </c>
      <c r="C964" s="13">
        <f>'NR08a-52STATE.POP'!$D963</f>
        <v>100</v>
      </c>
      <c r="D964" s="13">
        <f>'NR08a-52STATE.POP'!$E963</f>
        <v>175</v>
      </c>
      <c r="E964" s="13">
        <f>'NR08a-52STATE.POP'!$F963</f>
        <v>131.30000000000001</v>
      </c>
      <c r="F964" s="13">
        <f>'NR08a-52STATE.POP'!$G963</f>
        <v>4667</v>
      </c>
      <c r="G964" s="15">
        <f>VLOOKUP($A964,'NR08a-ACTIVITY.DAT'!$A$3:$G$500,5,FALSE)</f>
        <v>0.59</v>
      </c>
      <c r="H964" s="13">
        <f t="shared" si="14"/>
        <v>7910.1694915254238</v>
      </c>
      <c r="I964" s="13">
        <f>VLOOKUP($A964,'NR08a-ACTIVITY.DAT'!$A$3:$G$500,7,FALSE)</f>
        <v>110</v>
      </c>
    </row>
    <row r="965" spans="1:9" x14ac:dyDescent="0.25">
      <c r="A965" s="6">
        <f>'NR08a-52STATE.POP'!$B964</f>
        <v>2270005045</v>
      </c>
      <c r="B965" s="7" t="str">
        <f>'NR08a-52STATE.POP'!$C964</f>
        <v>Dsl - Swathers</v>
      </c>
      <c r="C965" s="13">
        <f>'NR08a-52STATE.POP'!$D964</f>
        <v>175</v>
      </c>
      <c r="D965" s="13">
        <f>'NR08a-52STATE.POP'!$E964</f>
        <v>300</v>
      </c>
      <c r="E965" s="13">
        <f>'NR08a-52STATE.POP'!$F964</f>
        <v>200</v>
      </c>
      <c r="F965" s="13">
        <f>'NR08a-52STATE.POP'!$G964</f>
        <v>4667</v>
      </c>
      <c r="G965" s="15">
        <f>VLOOKUP($A965,'NR08a-ACTIVITY.DAT'!$A$3:$G$500,5,FALSE)</f>
        <v>0.59</v>
      </c>
      <c r="H965" s="13">
        <f t="shared" ref="H965:H1028" si="15">$F965/$G965</f>
        <v>7910.1694915254238</v>
      </c>
      <c r="I965" s="13">
        <f>VLOOKUP($A965,'NR08a-ACTIVITY.DAT'!$A$3:$G$500,7,FALSE)</f>
        <v>110</v>
      </c>
    </row>
    <row r="966" spans="1:9" x14ac:dyDescent="0.25">
      <c r="A966" s="6">
        <f>'NR08a-52STATE.POP'!$B965</f>
        <v>2270005055</v>
      </c>
      <c r="B966" s="7" t="str">
        <f>'NR08a-52STATE.POP'!$C965</f>
        <v>Dsl - Other Agricultural Equipment</v>
      </c>
      <c r="C966" s="13">
        <f>'NR08a-52STATE.POP'!$D965</f>
        <v>6</v>
      </c>
      <c r="D966" s="13">
        <f>'NR08a-52STATE.POP'!$E965</f>
        <v>11</v>
      </c>
      <c r="E966" s="13">
        <f>'NR08a-52STATE.POP'!$F965</f>
        <v>10.5</v>
      </c>
      <c r="F966" s="13">
        <f>'NR08a-52STATE.POP'!$G965</f>
        <v>2500</v>
      </c>
      <c r="G966" s="15">
        <f>VLOOKUP($A966,'NR08a-ACTIVITY.DAT'!$A$3:$G$500,5,FALSE)</f>
        <v>0.59</v>
      </c>
      <c r="H966" s="13">
        <f t="shared" si="15"/>
        <v>4237.2881355932204</v>
      </c>
      <c r="I966" s="13">
        <f>VLOOKUP($A966,'NR08a-ACTIVITY.DAT'!$A$3:$G$500,7,FALSE)</f>
        <v>381</v>
      </c>
    </row>
    <row r="967" spans="1:9" x14ac:dyDescent="0.25">
      <c r="A967" s="6">
        <f>'NR08a-52STATE.POP'!$B966</f>
        <v>2270005055</v>
      </c>
      <c r="B967" s="7" t="str">
        <f>'NR08a-52STATE.POP'!$C966</f>
        <v>Dsl - Other Agricultural Equipment</v>
      </c>
      <c r="C967" s="13">
        <f>'NR08a-52STATE.POP'!$D966</f>
        <v>11</v>
      </c>
      <c r="D967" s="13">
        <f>'NR08a-52STATE.POP'!$E966</f>
        <v>16</v>
      </c>
      <c r="E967" s="13">
        <f>'NR08a-52STATE.POP'!$F966</f>
        <v>14.38</v>
      </c>
      <c r="F967" s="13">
        <f>'NR08a-52STATE.POP'!$G966</f>
        <v>2500</v>
      </c>
      <c r="G967" s="15">
        <f>VLOOKUP($A967,'NR08a-ACTIVITY.DAT'!$A$3:$G$500,5,FALSE)</f>
        <v>0.59</v>
      </c>
      <c r="H967" s="13">
        <f t="shared" si="15"/>
        <v>4237.2881355932204</v>
      </c>
      <c r="I967" s="13">
        <f>VLOOKUP($A967,'NR08a-ACTIVITY.DAT'!$A$3:$G$500,7,FALSE)</f>
        <v>381</v>
      </c>
    </row>
    <row r="968" spans="1:9" x14ac:dyDescent="0.25">
      <c r="A968" s="6">
        <f>'NR08a-52STATE.POP'!$B967</f>
        <v>2270005055</v>
      </c>
      <c r="B968" s="7" t="str">
        <f>'NR08a-52STATE.POP'!$C967</f>
        <v>Dsl - Other Agricultural Equipment</v>
      </c>
      <c r="C968" s="13">
        <f>'NR08a-52STATE.POP'!$D967</f>
        <v>16</v>
      </c>
      <c r="D968" s="13">
        <f>'NR08a-52STATE.POP'!$E967</f>
        <v>25</v>
      </c>
      <c r="E968" s="13">
        <f>'NR08a-52STATE.POP'!$F967</f>
        <v>20.87</v>
      </c>
      <c r="F968" s="13">
        <f>'NR08a-52STATE.POP'!$G967</f>
        <v>2500</v>
      </c>
      <c r="G968" s="15">
        <f>VLOOKUP($A968,'NR08a-ACTIVITY.DAT'!$A$3:$G$500,5,FALSE)</f>
        <v>0.59</v>
      </c>
      <c r="H968" s="13">
        <f t="shared" si="15"/>
        <v>4237.2881355932204</v>
      </c>
      <c r="I968" s="13">
        <f>VLOOKUP($A968,'NR08a-ACTIVITY.DAT'!$A$3:$G$500,7,FALSE)</f>
        <v>381</v>
      </c>
    </row>
    <row r="969" spans="1:9" x14ac:dyDescent="0.25">
      <c r="A969" s="6">
        <f>'NR08a-52STATE.POP'!$B968</f>
        <v>2270005055</v>
      </c>
      <c r="B969" s="7" t="str">
        <f>'NR08a-52STATE.POP'!$C968</f>
        <v>Dsl - Other Agricultural Equipment</v>
      </c>
      <c r="C969" s="13">
        <f>'NR08a-52STATE.POP'!$D968</f>
        <v>25</v>
      </c>
      <c r="D969" s="13">
        <f>'NR08a-52STATE.POP'!$E968</f>
        <v>40</v>
      </c>
      <c r="E969" s="13">
        <f>'NR08a-52STATE.POP'!$F968</f>
        <v>32.08</v>
      </c>
      <c r="F969" s="13">
        <f>'NR08a-52STATE.POP'!$G968</f>
        <v>2500</v>
      </c>
      <c r="G969" s="15">
        <f>VLOOKUP($A969,'NR08a-ACTIVITY.DAT'!$A$3:$G$500,5,FALSE)</f>
        <v>0.59</v>
      </c>
      <c r="H969" s="13">
        <f t="shared" si="15"/>
        <v>4237.2881355932204</v>
      </c>
      <c r="I969" s="13">
        <f>VLOOKUP($A969,'NR08a-ACTIVITY.DAT'!$A$3:$G$500,7,FALSE)</f>
        <v>381</v>
      </c>
    </row>
    <row r="970" spans="1:9" x14ac:dyDescent="0.25">
      <c r="A970" s="6">
        <f>'NR08a-52STATE.POP'!$B969</f>
        <v>2270005055</v>
      </c>
      <c r="B970" s="7" t="str">
        <f>'NR08a-52STATE.POP'!$C969</f>
        <v>Dsl - Other Agricultural Equipment</v>
      </c>
      <c r="C970" s="13">
        <f>'NR08a-52STATE.POP'!$D969</f>
        <v>40</v>
      </c>
      <c r="D970" s="13">
        <f>'NR08a-52STATE.POP'!$E969</f>
        <v>50</v>
      </c>
      <c r="E970" s="13">
        <f>'NR08a-52STATE.POP'!$F969</f>
        <v>45.02</v>
      </c>
      <c r="F970" s="13">
        <f>'NR08a-52STATE.POP'!$G969</f>
        <v>2500</v>
      </c>
      <c r="G970" s="15">
        <f>VLOOKUP($A970,'NR08a-ACTIVITY.DAT'!$A$3:$G$500,5,FALSE)</f>
        <v>0.59</v>
      </c>
      <c r="H970" s="13">
        <f t="shared" si="15"/>
        <v>4237.2881355932204</v>
      </c>
      <c r="I970" s="13">
        <f>VLOOKUP($A970,'NR08a-ACTIVITY.DAT'!$A$3:$G$500,7,FALSE)</f>
        <v>381</v>
      </c>
    </row>
    <row r="971" spans="1:9" x14ac:dyDescent="0.25">
      <c r="A971" s="6">
        <f>'NR08a-52STATE.POP'!$B970</f>
        <v>2270005055</v>
      </c>
      <c r="B971" s="7" t="str">
        <f>'NR08a-52STATE.POP'!$C970</f>
        <v>Dsl - Other Agricultural Equipment</v>
      </c>
      <c r="C971" s="13">
        <f>'NR08a-52STATE.POP'!$D970</f>
        <v>50</v>
      </c>
      <c r="D971" s="13">
        <f>'NR08a-52STATE.POP'!$E970</f>
        <v>75</v>
      </c>
      <c r="E971" s="13">
        <f>'NR08a-52STATE.POP'!$F970</f>
        <v>62.64</v>
      </c>
      <c r="F971" s="13">
        <f>'NR08a-52STATE.POP'!$G970</f>
        <v>4667</v>
      </c>
      <c r="G971" s="15">
        <f>VLOOKUP($A971,'NR08a-ACTIVITY.DAT'!$A$3:$G$500,5,FALSE)</f>
        <v>0.59</v>
      </c>
      <c r="H971" s="13">
        <f t="shared" si="15"/>
        <v>7910.1694915254238</v>
      </c>
      <c r="I971" s="13">
        <f>VLOOKUP($A971,'NR08a-ACTIVITY.DAT'!$A$3:$G$500,7,FALSE)</f>
        <v>381</v>
      </c>
    </row>
    <row r="972" spans="1:9" x14ac:dyDescent="0.25">
      <c r="A972" s="6">
        <f>'NR08a-52STATE.POP'!$B971</f>
        <v>2270005055</v>
      </c>
      <c r="B972" s="7" t="str">
        <f>'NR08a-52STATE.POP'!$C971</f>
        <v>Dsl - Other Agricultural Equipment</v>
      </c>
      <c r="C972" s="13">
        <f>'NR08a-52STATE.POP'!$D971</f>
        <v>75</v>
      </c>
      <c r="D972" s="13">
        <f>'NR08a-52STATE.POP'!$E971</f>
        <v>100</v>
      </c>
      <c r="E972" s="13">
        <f>'NR08a-52STATE.POP'!$F971</f>
        <v>84.95</v>
      </c>
      <c r="F972" s="13">
        <f>'NR08a-52STATE.POP'!$G971</f>
        <v>4667</v>
      </c>
      <c r="G972" s="15">
        <f>VLOOKUP($A972,'NR08a-ACTIVITY.DAT'!$A$3:$G$500,5,FALSE)</f>
        <v>0.59</v>
      </c>
      <c r="H972" s="13">
        <f t="shared" si="15"/>
        <v>7910.1694915254238</v>
      </c>
      <c r="I972" s="13">
        <f>VLOOKUP($A972,'NR08a-ACTIVITY.DAT'!$A$3:$G$500,7,FALSE)</f>
        <v>381</v>
      </c>
    </row>
    <row r="973" spans="1:9" x14ac:dyDescent="0.25">
      <c r="A973" s="6">
        <f>'NR08a-52STATE.POP'!$B972</f>
        <v>2270005055</v>
      </c>
      <c r="B973" s="7" t="str">
        <f>'NR08a-52STATE.POP'!$C972</f>
        <v>Dsl - Other Agricultural Equipment</v>
      </c>
      <c r="C973" s="13">
        <f>'NR08a-52STATE.POP'!$D972</f>
        <v>100</v>
      </c>
      <c r="D973" s="13">
        <f>'NR08a-52STATE.POP'!$E972</f>
        <v>175</v>
      </c>
      <c r="E973" s="13">
        <f>'NR08a-52STATE.POP'!$F972</f>
        <v>135.5</v>
      </c>
      <c r="F973" s="13">
        <f>'NR08a-52STATE.POP'!$G972</f>
        <v>4667</v>
      </c>
      <c r="G973" s="15">
        <f>VLOOKUP($A973,'NR08a-ACTIVITY.DAT'!$A$3:$G$500,5,FALSE)</f>
        <v>0.59</v>
      </c>
      <c r="H973" s="13">
        <f t="shared" si="15"/>
        <v>7910.1694915254238</v>
      </c>
      <c r="I973" s="13">
        <f>VLOOKUP($A973,'NR08a-ACTIVITY.DAT'!$A$3:$G$500,7,FALSE)</f>
        <v>381</v>
      </c>
    </row>
    <row r="974" spans="1:9" x14ac:dyDescent="0.25">
      <c r="A974" s="6">
        <f>'NR08a-52STATE.POP'!$B973</f>
        <v>2270005055</v>
      </c>
      <c r="B974" s="7" t="str">
        <f>'NR08a-52STATE.POP'!$C973</f>
        <v>Dsl - Other Agricultural Equipment</v>
      </c>
      <c r="C974" s="13">
        <f>'NR08a-52STATE.POP'!$D973</f>
        <v>175</v>
      </c>
      <c r="D974" s="13">
        <f>'NR08a-52STATE.POP'!$E973</f>
        <v>300</v>
      </c>
      <c r="E974" s="13">
        <f>'NR08a-52STATE.POP'!$F973</f>
        <v>230.4</v>
      </c>
      <c r="F974" s="13">
        <f>'NR08a-52STATE.POP'!$G973</f>
        <v>4667</v>
      </c>
      <c r="G974" s="15">
        <f>VLOOKUP($A974,'NR08a-ACTIVITY.DAT'!$A$3:$G$500,5,FALSE)</f>
        <v>0.59</v>
      </c>
      <c r="H974" s="13">
        <f t="shared" si="15"/>
        <v>7910.1694915254238</v>
      </c>
      <c r="I974" s="13">
        <f>VLOOKUP($A974,'NR08a-ACTIVITY.DAT'!$A$3:$G$500,7,FALSE)</f>
        <v>381</v>
      </c>
    </row>
    <row r="975" spans="1:9" x14ac:dyDescent="0.25">
      <c r="A975" s="6">
        <f>'NR08a-52STATE.POP'!$B974</f>
        <v>2270005055</v>
      </c>
      <c r="B975" s="7" t="str">
        <f>'NR08a-52STATE.POP'!$C974</f>
        <v>Dsl - Other Agricultural Equipment</v>
      </c>
      <c r="C975" s="13">
        <f>'NR08a-52STATE.POP'!$D974</f>
        <v>300</v>
      </c>
      <c r="D975" s="13">
        <f>'NR08a-52STATE.POP'!$E974</f>
        <v>600</v>
      </c>
      <c r="E975" s="13">
        <f>'NR08a-52STATE.POP'!$F974</f>
        <v>375.1</v>
      </c>
      <c r="F975" s="13">
        <f>'NR08a-52STATE.POP'!$G974</f>
        <v>7000</v>
      </c>
      <c r="G975" s="15">
        <f>VLOOKUP($A975,'NR08a-ACTIVITY.DAT'!$A$3:$G$500,5,FALSE)</f>
        <v>0.59</v>
      </c>
      <c r="H975" s="13">
        <f t="shared" si="15"/>
        <v>11864.406779661018</v>
      </c>
      <c r="I975" s="13">
        <f>VLOOKUP($A975,'NR08a-ACTIVITY.DAT'!$A$3:$G$500,7,FALSE)</f>
        <v>381</v>
      </c>
    </row>
    <row r="976" spans="1:9" x14ac:dyDescent="0.25">
      <c r="A976" s="6">
        <f>'NR08a-52STATE.POP'!$B975</f>
        <v>2270005055</v>
      </c>
      <c r="B976" s="7" t="str">
        <f>'NR08a-52STATE.POP'!$C975</f>
        <v>Dsl - Other Agricultural Equipment</v>
      </c>
      <c r="C976" s="13">
        <f>'NR08a-52STATE.POP'!$D975</f>
        <v>750</v>
      </c>
      <c r="D976" s="13">
        <f>'NR08a-52STATE.POP'!$E975</f>
        <v>1000</v>
      </c>
      <c r="E976" s="13">
        <f>'NR08a-52STATE.POP'!$F975</f>
        <v>965</v>
      </c>
      <c r="F976" s="13">
        <f>'NR08a-52STATE.POP'!$G975</f>
        <v>7000</v>
      </c>
      <c r="G976" s="15">
        <f>VLOOKUP($A976,'NR08a-ACTIVITY.DAT'!$A$3:$G$500,5,FALSE)</f>
        <v>0.59</v>
      </c>
      <c r="H976" s="13">
        <f t="shared" si="15"/>
        <v>11864.406779661018</v>
      </c>
      <c r="I976" s="13">
        <f>VLOOKUP($A976,'NR08a-ACTIVITY.DAT'!$A$3:$G$500,7,FALSE)</f>
        <v>381</v>
      </c>
    </row>
    <row r="977" spans="1:9" x14ac:dyDescent="0.25">
      <c r="A977" s="6">
        <f>'NR08a-52STATE.POP'!$B976</f>
        <v>2270005060</v>
      </c>
      <c r="B977" s="7" t="str">
        <f>'NR08a-52STATE.POP'!$C976</f>
        <v>Dsl - Irrigation Sets</v>
      </c>
      <c r="C977" s="13">
        <f>'NR08a-52STATE.POP'!$D976</f>
        <v>6</v>
      </c>
      <c r="D977" s="13">
        <f>'NR08a-52STATE.POP'!$E976</f>
        <v>11</v>
      </c>
      <c r="E977" s="13">
        <f>'NR08a-52STATE.POP'!$F976</f>
        <v>8</v>
      </c>
      <c r="F977" s="13">
        <f>'NR08a-52STATE.POP'!$G976</f>
        <v>2500</v>
      </c>
      <c r="G977" s="15">
        <f>VLOOKUP($A977,'NR08a-ACTIVITY.DAT'!$A$3:$G$500,5,FALSE)</f>
        <v>0.43</v>
      </c>
      <c r="H977" s="13">
        <f t="shared" si="15"/>
        <v>5813.9534883720935</v>
      </c>
      <c r="I977" s="13">
        <f>VLOOKUP($A977,'NR08a-ACTIVITY.DAT'!$A$3:$G$500,7,FALSE)</f>
        <v>749</v>
      </c>
    </row>
    <row r="978" spans="1:9" x14ac:dyDescent="0.25">
      <c r="A978" s="6">
        <f>'NR08a-52STATE.POP'!$B977</f>
        <v>2270005060</v>
      </c>
      <c r="B978" s="7" t="str">
        <f>'NR08a-52STATE.POP'!$C977</f>
        <v>Dsl - Irrigation Sets</v>
      </c>
      <c r="C978" s="13">
        <f>'NR08a-52STATE.POP'!$D977</f>
        <v>11</v>
      </c>
      <c r="D978" s="13">
        <f>'NR08a-52STATE.POP'!$E977</f>
        <v>16</v>
      </c>
      <c r="E978" s="13">
        <f>'NR08a-52STATE.POP'!$F977</f>
        <v>15.6</v>
      </c>
      <c r="F978" s="13">
        <f>'NR08a-52STATE.POP'!$G977</f>
        <v>2500</v>
      </c>
      <c r="G978" s="15">
        <f>VLOOKUP($A978,'NR08a-ACTIVITY.DAT'!$A$3:$G$500,5,FALSE)</f>
        <v>0.43</v>
      </c>
      <c r="H978" s="13">
        <f t="shared" si="15"/>
        <v>5813.9534883720935</v>
      </c>
      <c r="I978" s="13">
        <f>VLOOKUP($A978,'NR08a-ACTIVITY.DAT'!$A$3:$G$500,7,FALSE)</f>
        <v>749</v>
      </c>
    </row>
    <row r="979" spans="1:9" x14ac:dyDescent="0.25">
      <c r="A979" s="6">
        <f>'NR08a-52STATE.POP'!$B978</f>
        <v>2270005060</v>
      </c>
      <c r="B979" s="7" t="str">
        <f>'NR08a-52STATE.POP'!$C978</f>
        <v>Dsl - Irrigation Sets</v>
      </c>
      <c r="C979" s="13">
        <f>'NR08a-52STATE.POP'!$D978</f>
        <v>16</v>
      </c>
      <c r="D979" s="13">
        <f>'NR08a-52STATE.POP'!$E978</f>
        <v>25</v>
      </c>
      <c r="E979" s="13">
        <f>'NR08a-52STATE.POP'!$F978</f>
        <v>21.88</v>
      </c>
      <c r="F979" s="13">
        <f>'NR08a-52STATE.POP'!$G978</f>
        <v>2500</v>
      </c>
      <c r="G979" s="15">
        <f>VLOOKUP($A979,'NR08a-ACTIVITY.DAT'!$A$3:$G$500,5,FALSE)</f>
        <v>0.43</v>
      </c>
      <c r="H979" s="13">
        <f t="shared" si="15"/>
        <v>5813.9534883720935</v>
      </c>
      <c r="I979" s="13">
        <f>VLOOKUP($A979,'NR08a-ACTIVITY.DAT'!$A$3:$G$500,7,FALSE)</f>
        <v>749</v>
      </c>
    </row>
    <row r="980" spans="1:9" x14ac:dyDescent="0.25">
      <c r="A980" s="6">
        <f>'NR08a-52STATE.POP'!$B979</f>
        <v>2270005060</v>
      </c>
      <c r="B980" s="7" t="str">
        <f>'NR08a-52STATE.POP'!$C979</f>
        <v>Dsl - Irrigation Sets</v>
      </c>
      <c r="C980" s="13">
        <f>'NR08a-52STATE.POP'!$D979</f>
        <v>25</v>
      </c>
      <c r="D980" s="13">
        <f>'NR08a-52STATE.POP'!$E979</f>
        <v>40</v>
      </c>
      <c r="E980" s="13">
        <f>'NR08a-52STATE.POP'!$F979</f>
        <v>33</v>
      </c>
      <c r="F980" s="13">
        <f>'NR08a-52STATE.POP'!$G979</f>
        <v>2500</v>
      </c>
      <c r="G980" s="15">
        <f>VLOOKUP($A980,'NR08a-ACTIVITY.DAT'!$A$3:$G$500,5,FALSE)</f>
        <v>0.43</v>
      </c>
      <c r="H980" s="13">
        <f t="shared" si="15"/>
        <v>5813.9534883720935</v>
      </c>
      <c r="I980" s="13">
        <f>VLOOKUP($A980,'NR08a-ACTIVITY.DAT'!$A$3:$G$500,7,FALSE)</f>
        <v>749</v>
      </c>
    </row>
    <row r="981" spans="1:9" x14ac:dyDescent="0.25">
      <c r="A981" s="6">
        <f>'NR08a-52STATE.POP'!$B980</f>
        <v>2270005060</v>
      </c>
      <c r="B981" s="7" t="str">
        <f>'NR08a-52STATE.POP'!$C980</f>
        <v>Dsl - Irrigation Sets</v>
      </c>
      <c r="C981" s="13">
        <f>'NR08a-52STATE.POP'!$D980</f>
        <v>40</v>
      </c>
      <c r="D981" s="13">
        <f>'NR08a-52STATE.POP'!$E980</f>
        <v>50</v>
      </c>
      <c r="E981" s="13">
        <f>'NR08a-52STATE.POP'!$F980</f>
        <v>45.08</v>
      </c>
      <c r="F981" s="13">
        <f>'NR08a-52STATE.POP'!$G980</f>
        <v>2500</v>
      </c>
      <c r="G981" s="15">
        <f>VLOOKUP($A981,'NR08a-ACTIVITY.DAT'!$A$3:$G$500,5,FALSE)</f>
        <v>0.43</v>
      </c>
      <c r="H981" s="13">
        <f t="shared" si="15"/>
        <v>5813.9534883720935</v>
      </c>
      <c r="I981" s="13">
        <f>VLOOKUP($A981,'NR08a-ACTIVITY.DAT'!$A$3:$G$500,7,FALSE)</f>
        <v>749</v>
      </c>
    </row>
    <row r="982" spans="1:9" x14ac:dyDescent="0.25">
      <c r="A982" s="6">
        <f>'NR08a-52STATE.POP'!$B981</f>
        <v>2270005060</v>
      </c>
      <c r="B982" s="7" t="str">
        <f>'NR08a-52STATE.POP'!$C981</f>
        <v>Dsl - Irrigation Sets</v>
      </c>
      <c r="C982" s="13">
        <f>'NR08a-52STATE.POP'!$D981</f>
        <v>50</v>
      </c>
      <c r="D982" s="13">
        <f>'NR08a-52STATE.POP'!$E981</f>
        <v>75</v>
      </c>
      <c r="E982" s="13">
        <f>'NR08a-52STATE.POP'!$F981</f>
        <v>60.24</v>
      </c>
      <c r="F982" s="13">
        <f>'NR08a-52STATE.POP'!$G981</f>
        <v>4667</v>
      </c>
      <c r="G982" s="15">
        <f>VLOOKUP($A982,'NR08a-ACTIVITY.DAT'!$A$3:$G$500,5,FALSE)</f>
        <v>0.43</v>
      </c>
      <c r="H982" s="13">
        <f t="shared" si="15"/>
        <v>10853.488372093023</v>
      </c>
      <c r="I982" s="13">
        <f>VLOOKUP($A982,'NR08a-ACTIVITY.DAT'!$A$3:$G$500,7,FALSE)</f>
        <v>749</v>
      </c>
    </row>
    <row r="983" spans="1:9" x14ac:dyDescent="0.25">
      <c r="A983" s="6">
        <f>'NR08a-52STATE.POP'!$B982</f>
        <v>2270005060</v>
      </c>
      <c r="B983" s="7" t="str">
        <f>'NR08a-52STATE.POP'!$C982</f>
        <v>Dsl - Irrigation Sets</v>
      </c>
      <c r="C983" s="13">
        <f>'NR08a-52STATE.POP'!$D982</f>
        <v>75</v>
      </c>
      <c r="D983" s="13">
        <f>'NR08a-52STATE.POP'!$E982</f>
        <v>100</v>
      </c>
      <c r="E983" s="13">
        <f>'NR08a-52STATE.POP'!$F982</f>
        <v>85.87</v>
      </c>
      <c r="F983" s="13">
        <f>'NR08a-52STATE.POP'!$G982</f>
        <v>4667</v>
      </c>
      <c r="G983" s="15">
        <f>VLOOKUP($A983,'NR08a-ACTIVITY.DAT'!$A$3:$G$500,5,FALSE)</f>
        <v>0.43</v>
      </c>
      <c r="H983" s="13">
        <f t="shared" si="15"/>
        <v>10853.488372093023</v>
      </c>
      <c r="I983" s="13">
        <f>VLOOKUP($A983,'NR08a-ACTIVITY.DAT'!$A$3:$G$500,7,FALSE)</f>
        <v>749</v>
      </c>
    </row>
    <row r="984" spans="1:9" x14ac:dyDescent="0.25">
      <c r="A984" s="6">
        <f>'NR08a-52STATE.POP'!$B983</f>
        <v>2270005060</v>
      </c>
      <c r="B984" s="7" t="str">
        <f>'NR08a-52STATE.POP'!$C983</f>
        <v>Dsl - Irrigation Sets</v>
      </c>
      <c r="C984" s="13">
        <f>'NR08a-52STATE.POP'!$D983</f>
        <v>100</v>
      </c>
      <c r="D984" s="13">
        <f>'NR08a-52STATE.POP'!$E983</f>
        <v>175</v>
      </c>
      <c r="E984" s="13">
        <f>'NR08a-52STATE.POP'!$F983</f>
        <v>136.30000000000001</v>
      </c>
      <c r="F984" s="13">
        <f>'NR08a-52STATE.POP'!$G983</f>
        <v>4667</v>
      </c>
      <c r="G984" s="15">
        <f>VLOOKUP($A984,'NR08a-ACTIVITY.DAT'!$A$3:$G$500,5,FALSE)</f>
        <v>0.43</v>
      </c>
      <c r="H984" s="13">
        <f t="shared" si="15"/>
        <v>10853.488372093023</v>
      </c>
      <c r="I984" s="13">
        <f>VLOOKUP($A984,'NR08a-ACTIVITY.DAT'!$A$3:$G$500,7,FALSE)</f>
        <v>749</v>
      </c>
    </row>
    <row r="985" spans="1:9" x14ac:dyDescent="0.25">
      <c r="A985" s="6">
        <f>'NR08a-52STATE.POP'!$B984</f>
        <v>2270005060</v>
      </c>
      <c r="B985" s="7" t="str">
        <f>'NR08a-52STATE.POP'!$C984</f>
        <v>Dsl - Irrigation Sets</v>
      </c>
      <c r="C985" s="13">
        <f>'NR08a-52STATE.POP'!$D984</f>
        <v>175</v>
      </c>
      <c r="D985" s="13">
        <f>'NR08a-52STATE.POP'!$E984</f>
        <v>300</v>
      </c>
      <c r="E985" s="13">
        <f>'NR08a-52STATE.POP'!$F984</f>
        <v>224.5</v>
      </c>
      <c r="F985" s="13">
        <f>'NR08a-52STATE.POP'!$G984</f>
        <v>4667</v>
      </c>
      <c r="G985" s="15">
        <f>VLOOKUP($A985,'NR08a-ACTIVITY.DAT'!$A$3:$G$500,5,FALSE)</f>
        <v>0.43</v>
      </c>
      <c r="H985" s="13">
        <f t="shared" si="15"/>
        <v>10853.488372093023</v>
      </c>
      <c r="I985" s="13">
        <f>VLOOKUP($A985,'NR08a-ACTIVITY.DAT'!$A$3:$G$500,7,FALSE)</f>
        <v>749</v>
      </c>
    </row>
    <row r="986" spans="1:9" x14ac:dyDescent="0.25">
      <c r="A986" s="6">
        <f>'NR08a-52STATE.POP'!$B985</f>
        <v>2270005060</v>
      </c>
      <c r="B986" s="7" t="str">
        <f>'NR08a-52STATE.POP'!$C985</f>
        <v>Dsl - Irrigation Sets</v>
      </c>
      <c r="C986" s="13">
        <f>'NR08a-52STATE.POP'!$D985</f>
        <v>300</v>
      </c>
      <c r="D986" s="13">
        <f>'NR08a-52STATE.POP'!$E985</f>
        <v>600</v>
      </c>
      <c r="E986" s="13">
        <f>'NR08a-52STATE.POP'!$F985</f>
        <v>390</v>
      </c>
      <c r="F986" s="13">
        <f>'NR08a-52STATE.POP'!$G985</f>
        <v>7000</v>
      </c>
      <c r="G986" s="15">
        <f>VLOOKUP($A986,'NR08a-ACTIVITY.DAT'!$A$3:$G$500,5,FALSE)</f>
        <v>0.43</v>
      </c>
      <c r="H986" s="13">
        <f t="shared" si="15"/>
        <v>16279.069767441861</v>
      </c>
      <c r="I986" s="13">
        <f>VLOOKUP($A986,'NR08a-ACTIVITY.DAT'!$A$3:$G$500,7,FALSE)</f>
        <v>749</v>
      </c>
    </row>
    <row r="987" spans="1:9" x14ac:dyDescent="0.25">
      <c r="A987" s="6">
        <f>'NR08a-52STATE.POP'!$B986</f>
        <v>2270005060</v>
      </c>
      <c r="B987" s="7" t="str">
        <f>'NR08a-52STATE.POP'!$C986</f>
        <v>Dsl - Irrigation Sets</v>
      </c>
      <c r="C987" s="13">
        <f>'NR08a-52STATE.POP'!$D986</f>
        <v>600</v>
      </c>
      <c r="D987" s="13">
        <f>'NR08a-52STATE.POP'!$E986</f>
        <v>750</v>
      </c>
      <c r="E987" s="13">
        <f>'NR08a-52STATE.POP'!$F986</f>
        <v>704.7</v>
      </c>
      <c r="F987" s="13">
        <f>'NR08a-52STATE.POP'!$G986</f>
        <v>7000</v>
      </c>
      <c r="G987" s="15">
        <f>VLOOKUP($A987,'NR08a-ACTIVITY.DAT'!$A$3:$G$500,5,FALSE)</f>
        <v>0.43</v>
      </c>
      <c r="H987" s="13">
        <f t="shared" si="15"/>
        <v>16279.069767441861</v>
      </c>
      <c r="I987" s="13">
        <f>VLOOKUP($A987,'NR08a-ACTIVITY.DAT'!$A$3:$G$500,7,FALSE)</f>
        <v>749</v>
      </c>
    </row>
    <row r="988" spans="1:9" x14ac:dyDescent="0.25">
      <c r="A988" s="6">
        <f>'NR08a-52STATE.POP'!$B987</f>
        <v>2270006005</v>
      </c>
      <c r="B988" s="7" t="str">
        <f>'NR08a-52STATE.POP'!$C987</f>
        <v>Dsl - Generator Sets</v>
      </c>
      <c r="C988" s="13">
        <f>'NR08a-52STATE.POP'!$D987</f>
        <v>3</v>
      </c>
      <c r="D988" s="13">
        <f>'NR08a-52STATE.POP'!$E987</f>
        <v>6</v>
      </c>
      <c r="E988" s="13">
        <f>'NR08a-52STATE.POP'!$F987</f>
        <v>5.35</v>
      </c>
      <c r="F988" s="13">
        <f>'NR08a-52STATE.POP'!$G987</f>
        <v>2500</v>
      </c>
      <c r="G988" s="15">
        <f>VLOOKUP($A988,'NR08a-ACTIVITY.DAT'!$A$3:$G$500,5,FALSE)</f>
        <v>0.43</v>
      </c>
      <c r="H988" s="13">
        <f t="shared" si="15"/>
        <v>5813.9534883720935</v>
      </c>
      <c r="I988" s="13">
        <f>VLOOKUP($A988,'NR08a-ACTIVITY.DAT'!$A$3:$G$500,7,FALSE)</f>
        <v>338</v>
      </c>
    </row>
    <row r="989" spans="1:9" x14ac:dyDescent="0.25">
      <c r="A989" s="6">
        <f>'NR08a-52STATE.POP'!$B988</f>
        <v>2270006005</v>
      </c>
      <c r="B989" s="7" t="str">
        <f>'NR08a-52STATE.POP'!$C988</f>
        <v>Dsl - Generator Sets</v>
      </c>
      <c r="C989" s="13">
        <f>'NR08a-52STATE.POP'!$D988</f>
        <v>6</v>
      </c>
      <c r="D989" s="13">
        <f>'NR08a-52STATE.POP'!$E988</f>
        <v>11</v>
      </c>
      <c r="E989" s="13">
        <f>'NR08a-52STATE.POP'!$F988</f>
        <v>8.4179999999999993</v>
      </c>
      <c r="F989" s="13">
        <f>'NR08a-52STATE.POP'!$G988</f>
        <v>2500</v>
      </c>
      <c r="G989" s="15">
        <f>VLOOKUP($A989,'NR08a-ACTIVITY.DAT'!$A$3:$G$500,5,FALSE)</f>
        <v>0.43</v>
      </c>
      <c r="H989" s="13">
        <f t="shared" si="15"/>
        <v>5813.9534883720935</v>
      </c>
      <c r="I989" s="13">
        <f>VLOOKUP($A989,'NR08a-ACTIVITY.DAT'!$A$3:$G$500,7,FALSE)</f>
        <v>338</v>
      </c>
    </row>
    <row r="990" spans="1:9" x14ac:dyDescent="0.25">
      <c r="A990" s="6">
        <f>'NR08a-52STATE.POP'!$B989</f>
        <v>2270006005</v>
      </c>
      <c r="B990" s="7" t="str">
        <f>'NR08a-52STATE.POP'!$C989</f>
        <v>Dsl - Generator Sets</v>
      </c>
      <c r="C990" s="13">
        <f>'NR08a-52STATE.POP'!$D989</f>
        <v>11</v>
      </c>
      <c r="D990" s="13">
        <f>'NR08a-52STATE.POP'!$E989</f>
        <v>16</v>
      </c>
      <c r="E990" s="13">
        <f>'NR08a-52STATE.POP'!$F989</f>
        <v>13.56</v>
      </c>
      <c r="F990" s="13">
        <f>'NR08a-52STATE.POP'!$G989</f>
        <v>2500</v>
      </c>
      <c r="G990" s="15">
        <f>VLOOKUP($A990,'NR08a-ACTIVITY.DAT'!$A$3:$G$500,5,FALSE)</f>
        <v>0.43</v>
      </c>
      <c r="H990" s="13">
        <f t="shared" si="15"/>
        <v>5813.9534883720935</v>
      </c>
      <c r="I990" s="13">
        <f>VLOOKUP($A990,'NR08a-ACTIVITY.DAT'!$A$3:$G$500,7,FALSE)</f>
        <v>338</v>
      </c>
    </row>
    <row r="991" spans="1:9" x14ac:dyDescent="0.25">
      <c r="A991" s="6">
        <f>'NR08a-52STATE.POP'!$B990</f>
        <v>2270006005</v>
      </c>
      <c r="B991" s="7" t="str">
        <f>'NR08a-52STATE.POP'!$C990</f>
        <v>Dsl - Generator Sets</v>
      </c>
      <c r="C991" s="13">
        <f>'NR08a-52STATE.POP'!$D990</f>
        <v>16</v>
      </c>
      <c r="D991" s="13">
        <f>'NR08a-52STATE.POP'!$E990</f>
        <v>25</v>
      </c>
      <c r="E991" s="13">
        <f>'NR08a-52STATE.POP'!$F990</f>
        <v>21.29</v>
      </c>
      <c r="F991" s="13">
        <f>'NR08a-52STATE.POP'!$G990</f>
        <v>2500</v>
      </c>
      <c r="G991" s="15">
        <f>VLOOKUP($A991,'NR08a-ACTIVITY.DAT'!$A$3:$G$500,5,FALSE)</f>
        <v>0.43</v>
      </c>
      <c r="H991" s="13">
        <f t="shared" si="15"/>
        <v>5813.9534883720935</v>
      </c>
      <c r="I991" s="13">
        <f>VLOOKUP($A991,'NR08a-ACTIVITY.DAT'!$A$3:$G$500,7,FALSE)</f>
        <v>338</v>
      </c>
    </row>
    <row r="992" spans="1:9" x14ac:dyDescent="0.25">
      <c r="A992" s="6">
        <f>'NR08a-52STATE.POP'!$B991</f>
        <v>2270006005</v>
      </c>
      <c r="B992" s="7" t="str">
        <f>'NR08a-52STATE.POP'!$C991</f>
        <v>Dsl - Generator Sets</v>
      </c>
      <c r="C992" s="13">
        <f>'NR08a-52STATE.POP'!$D991</f>
        <v>25</v>
      </c>
      <c r="D992" s="13">
        <f>'NR08a-52STATE.POP'!$E991</f>
        <v>40</v>
      </c>
      <c r="E992" s="13">
        <f>'NR08a-52STATE.POP'!$F991</f>
        <v>33.44</v>
      </c>
      <c r="F992" s="13">
        <f>'NR08a-52STATE.POP'!$G991</f>
        <v>2500</v>
      </c>
      <c r="G992" s="15">
        <f>VLOOKUP($A992,'NR08a-ACTIVITY.DAT'!$A$3:$G$500,5,FALSE)</f>
        <v>0.43</v>
      </c>
      <c r="H992" s="13">
        <f t="shared" si="15"/>
        <v>5813.9534883720935</v>
      </c>
      <c r="I992" s="13">
        <f>VLOOKUP($A992,'NR08a-ACTIVITY.DAT'!$A$3:$G$500,7,FALSE)</f>
        <v>338</v>
      </c>
    </row>
    <row r="993" spans="1:9" x14ac:dyDescent="0.25">
      <c r="A993" s="6">
        <f>'NR08a-52STATE.POP'!$B992</f>
        <v>2270006005</v>
      </c>
      <c r="B993" s="7" t="str">
        <f>'NR08a-52STATE.POP'!$C992</f>
        <v>Dsl - Generator Sets</v>
      </c>
      <c r="C993" s="13">
        <f>'NR08a-52STATE.POP'!$D992</f>
        <v>40</v>
      </c>
      <c r="D993" s="13">
        <f>'NR08a-52STATE.POP'!$E992</f>
        <v>50</v>
      </c>
      <c r="E993" s="13">
        <f>'NR08a-52STATE.POP'!$F992</f>
        <v>45.19</v>
      </c>
      <c r="F993" s="13">
        <f>'NR08a-52STATE.POP'!$G992</f>
        <v>2500</v>
      </c>
      <c r="G993" s="15">
        <f>VLOOKUP($A993,'NR08a-ACTIVITY.DAT'!$A$3:$G$500,5,FALSE)</f>
        <v>0.43</v>
      </c>
      <c r="H993" s="13">
        <f t="shared" si="15"/>
        <v>5813.9534883720935</v>
      </c>
      <c r="I993" s="13">
        <f>VLOOKUP($A993,'NR08a-ACTIVITY.DAT'!$A$3:$G$500,7,FALSE)</f>
        <v>338</v>
      </c>
    </row>
    <row r="994" spans="1:9" x14ac:dyDescent="0.25">
      <c r="A994" s="6">
        <f>'NR08a-52STATE.POP'!$B993</f>
        <v>2270006005</v>
      </c>
      <c r="B994" s="7" t="str">
        <f>'NR08a-52STATE.POP'!$C993</f>
        <v>Dsl - Generator Sets</v>
      </c>
      <c r="C994" s="13">
        <f>'NR08a-52STATE.POP'!$D993</f>
        <v>50</v>
      </c>
      <c r="D994" s="13">
        <f>'NR08a-52STATE.POP'!$E993</f>
        <v>75</v>
      </c>
      <c r="E994" s="13">
        <f>'NR08a-52STATE.POP'!$F993</f>
        <v>59.96</v>
      </c>
      <c r="F994" s="13">
        <f>'NR08a-52STATE.POP'!$G993</f>
        <v>4667</v>
      </c>
      <c r="G994" s="15">
        <f>VLOOKUP($A994,'NR08a-ACTIVITY.DAT'!$A$3:$G$500,5,FALSE)</f>
        <v>0.43</v>
      </c>
      <c r="H994" s="13">
        <f t="shared" si="15"/>
        <v>10853.488372093023</v>
      </c>
      <c r="I994" s="13">
        <f>VLOOKUP($A994,'NR08a-ACTIVITY.DAT'!$A$3:$G$500,7,FALSE)</f>
        <v>338</v>
      </c>
    </row>
    <row r="995" spans="1:9" x14ac:dyDescent="0.25">
      <c r="A995" s="6">
        <f>'NR08a-52STATE.POP'!$B994</f>
        <v>2270006005</v>
      </c>
      <c r="B995" s="7" t="str">
        <f>'NR08a-52STATE.POP'!$C994</f>
        <v>Dsl - Generator Sets</v>
      </c>
      <c r="C995" s="13">
        <f>'NR08a-52STATE.POP'!$D994</f>
        <v>75</v>
      </c>
      <c r="D995" s="13">
        <f>'NR08a-52STATE.POP'!$E994</f>
        <v>100</v>
      </c>
      <c r="E995" s="13">
        <f>'NR08a-52STATE.POP'!$F994</f>
        <v>86.42</v>
      </c>
      <c r="F995" s="13">
        <f>'NR08a-52STATE.POP'!$G994</f>
        <v>4667</v>
      </c>
      <c r="G995" s="15">
        <f>VLOOKUP($A995,'NR08a-ACTIVITY.DAT'!$A$3:$G$500,5,FALSE)</f>
        <v>0.43</v>
      </c>
      <c r="H995" s="13">
        <f t="shared" si="15"/>
        <v>10853.488372093023</v>
      </c>
      <c r="I995" s="13">
        <f>VLOOKUP($A995,'NR08a-ACTIVITY.DAT'!$A$3:$G$500,7,FALSE)</f>
        <v>338</v>
      </c>
    </row>
    <row r="996" spans="1:9" x14ac:dyDescent="0.25">
      <c r="A996" s="6">
        <f>'NR08a-52STATE.POP'!$B995</f>
        <v>2270006005</v>
      </c>
      <c r="B996" s="7" t="str">
        <f>'NR08a-52STATE.POP'!$C995</f>
        <v>Dsl - Generator Sets</v>
      </c>
      <c r="C996" s="13">
        <f>'NR08a-52STATE.POP'!$D995</f>
        <v>100</v>
      </c>
      <c r="D996" s="13">
        <f>'NR08a-52STATE.POP'!$E995</f>
        <v>175</v>
      </c>
      <c r="E996" s="13">
        <f>'NR08a-52STATE.POP'!$F995</f>
        <v>135.69999999999999</v>
      </c>
      <c r="F996" s="13">
        <f>'NR08a-52STATE.POP'!$G995</f>
        <v>4667</v>
      </c>
      <c r="G996" s="15">
        <f>VLOOKUP($A996,'NR08a-ACTIVITY.DAT'!$A$3:$G$500,5,FALSE)</f>
        <v>0.43</v>
      </c>
      <c r="H996" s="13">
        <f t="shared" si="15"/>
        <v>10853.488372093023</v>
      </c>
      <c r="I996" s="13">
        <f>VLOOKUP($A996,'NR08a-ACTIVITY.DAT'!$A$3:$G$500,7,FALSE)</f>
        <v>338</v>
      </c>
    </row>
    <row r="997" spans="1:9" x14ac:dyDescent="0.25">
      <c r="A997" s="6">
        <f>'NR08a-52STATE.POP'!$B996</f>
        <v>2270006005</v>
      </c>
      <c r="B997" s="7" t="str">
        <f>'NR08a-52STATE.POP'!$C996</f>
        <v>Dsl - Generator Sets</v>
      </c>
      <c r="C997" s="13">
        <f>'NR08a-52STATE.POP'!$D996</f>
        <v>175</v>
      </c>
      <c r="D997" s="13">
        <f>'NR08a-52STATE.POP'!$E996</f>
        <v>300</v>
      </c>
      <c r="E997" s="13">
        <f>'NR08a-52STATE.POP'!$F996</f>
        <v>238</v>
      </c>
      <c r="F997" s="13">
        <f>'NR08a-52STATE.POP'!$G996</f>
        <v>4667</v>
      </c>
      <c r="G997" s="15">
        <f>VLOOKUP($A997,'NR08a-ACTIVITY.DAT'!$A$3:$G$500,5,FALSE)</f>
        <v>0.43</v>
      </c>
      <c r="H997" s="13">
        <f t="shared" si="15"/>
        <v>10853.488372093023</v>
      </c>
      <c r="I997" s="13">
        <f>VLOOKUP($A997,'NR08a-ACTIVITY.DAT'!$A$3:$G$500,7,FALSE)</f>
        <v>338</v>
      </c>
    </row>
    <row r="998" spans="1:9" x14ac:dyDescent="0.25">
      <c r="A998" s="6">
        <f>'NR08a-52STATE.POP'!$B997</f>
        <v>2270006005</v>
      </c>
      <c r="B998" s="7" t="str">
        <f>'NR08a-52STATE.POP'!$C997</f>
        <v>Dsl - Generator Sets</v>
      </c>
      <c r="C998" s="13">
        <f>'NR08a-52STATE.POP'!$D997</f>
        <v>300</v>
      </c>
      <c r="D998" s="13">
        <f>'NR08a-52STATE.POP'!$E997</f>
        <v>600</v>
      </c>
      <c r="E998" s="13">
        <f>'NR08a-52STATE.POP'!$F997</f>
        <v>419.3</v>
      </c>
      <c r="F998" s="13">
        <f>'NR08a-52STATE.POP'!$G997</f>
        <v>7000</v>
      </c>
      <c r="G998" s="15">
        <f>VLOOKUP($A998,'NR08a-ACTIVITY.DAT'!$A$3:$G$500,5,FALSE)</f>
        <v>0.43</v>
      </c>
      <c r="H998" s="13">
        <f t="shared" si="15"/>
        <v>16279.069767441861</v>
      </c>
      <c r="I998" s="13">
        <f>VLOOKUP($A998,'NR08a-ACTIVITY.DAT'!$A$3:$G$500,7,FALSE)</f>
        <v>338</v>
      </c>
    </row>
    <row r="999" spans="1:9" x14ac:dyDescent="0.25">
      <c r="A999" s="6">
        <f>'NR08a-52STATE.POP'!$B998</f>
        <v>2270006005</v>
      </c>
      <c r="B999" s="7" t="str">
        <f>'NR08a-52STATE.POP'!$C998</f>
        <v>Dsl - Generator Sets</v>
      </c>
      <c r="C999" s="13">
        <f>'NR08a-52STATE.POP'!$D998</f>
        <v>600</v>
      </c>
      <c r="D999" s="13">
        <f>'NR08a-52STATE.POP'!$E998</f>
        <v>750</v>
      </c>
      <c r="E999" s="13">
        <f>'NR08a-52STATE.POP'!$F998</f>
        <v>682.1</v>
      </c>
      <c r="F999" s="13">
        <f>'NR08a-52STATE.POP'!$G998</f>
        <v>7000</v>
      </c>
      <c r="G999" s="15">
        <f>VLOOKUP($A999,'NR08a-ACTIVITY.DAT'!$A$3:$G$500,5,FALSE)</f>
        <v>0.43</v>
      </c>
      <c r="H999" s="13">
        <f t="shared" si="15"/>
        <v>16279.069767441861</v>
      </c>
      <c r="I999" s="13">
        <f>VLOOKUP($A999,'NR08a-ACTIVITY.DAT'!$A$3:$G$500,7,FALSE)</f>
        <v>338</v>
      </c>
    </row>
    <row r="1000" spans="1:9" x14ac:dyDescent="0.25">
      <c r="A1000" s="6">
        <f>'NR08a-52STATE.POP'!$B999</f>
        <v>2270006005</v>
      </c>
      <c r="B1000" s="7" t="str">
        <f>'NR08a-52STATE.POP'!$C999</f>
        <v>Dsl - Generator Sets</v>
      </c>
      <c r="C1000" s="13">
        <f>'NR08a-52STATE.POP'!$D999</f>
        <v>750</v>
      </c>
      <c r="D1000" s="13">
        <f>'NR08a-52STATE.POP'!$E999</f>
        <v>1000</v>
      </c>
      <c r="E1000" s="13">
        <f>'NR08a-52STATE.POP'!$F999</f>
        <v>887.1</v>
      </c>
      <c r="F1000" s="13">
        <f>'NR08a-52STATE.POP'!$G999</f>
        <v>7000</v>
      </c>
      <c r="G1000" s="15">
        <f>VLOOKUP($A1000,'NR08a-ACTIVITY.DAT'!$A$3:$G$500,5,FALSE)</f>
        <v>0.43</v>
      </c>
      <c r="H1000" s="13">
        <f t="shared" si="15"/>
        <v>16279.069767441861</v>
      </c>
      <c r="I1000" s="13">
        <f>VLOOKUP($A1000,'NR08a-ACTIVITY.DAT'!$A$3:$G$500,7,FALSE)</f>
        <v>338</v>
      </c>
    </row>
    <row r="1001" spans="1:9" x14ac:dyDescent="0.25">
      <c r="A1001" s="6">
        <f>'NR08a-52STATE.POP'!$B1000</f>
        <v>2270006005</v>
      </c>
      <c r="B1001" s="7" t="str">
        <f>'NR08a-52STATE.POP'!$C1000</f>
        <v>Dsl - Generator Sets</v>
      </c>
      <c r="C1001" s="13">
        <f>'NR08a-52STATE.POP'!$D1000</f>
        <v>1000</v>
      </c>
      <c r="D1001" s="13">
        <f>'NR08a-52STATE.POP'!$E1000</f>
        <v>1200</v>
      </c>
      <c r="E1001" s="13">
        <f>'NR08a-52STATE.POP'!$F1000</f>
        <v>1112</v>
      </c>
      <c r="F1001" s="13">
        <f>'NR08a-52STATE.POP'!$G1000</f>
        <v>7000</v>
      </c>
      <c r="G1001" s="15">
        <f>VLOOKUP($A1001,'NR08a-ACTIVITY.DAT'!$A$3:$G$500,5,FALSE)</f>
        <v>0.43</v>
      </c>
      <c r="H1001" s="13">
        <f t="shared" si="15"/>
        <v>16279.069767441861</v>
      </c>
      <c r="I1001" s="13">
        <f>VLOOKUP($A1001,'NR08a-ACTIVITY.DAT'!$A$3:$G$500,7,FALSE)</f>
        <v>338</v>
      </c>
    </row>
    <row r="1002" spans="1:9" x14ac:dyDescent="0.25">
      <c r="A1002" s="6">
        <f>'NR08a-52STATE.POP'!$B1001</f>
        <v>2270006005</v>
      </c>
      <c r="B1002" s="7" t="str">
        <f>'NR08a-52STATE.POP'!$C1001</f>
        <v>Dsl - Generator Sets</v>
      </c>
      <c r="C1002" s="13">
        <f>'NR08a-52STATE.POP'!$D1001</f>
        <v>1200</v>
      </c>
      <c r="D1002" s="13">
        <f>'NR08a-52STATE.POP'!$E1001</f>
        <v>2000</v>
      </c>
      <c r="E1002" s="13">
        <f>'NR08a-52STATE.POP'!$F1001</f>
        <v>1655</v>
      </c>
      <c r="F1002" s="13">
        <f>'NR08a-52STATE.POP'!$G1001</f>
        <v>7000</v>
      </c>
      <c r="G1002" s="15">
        <f>VLOOKUP($A1002,'NR08a-ACTIVITY.DAT'!$A$3:$G$500,5,FALSE)</f>
        <v>0.43</v>
      </c>
      <c r="H1002" s="13">
        <f t="shared" si="15"/>
        <v>16279.069767441861</v>
      </c>
      <c r="I1002" s="13">
        <f>VLOOKUP($A1002,'NR08a-ACTIVITY.DAT'!$A$3:$G$500,7,FALSE)</f>
        <v>338</v>
      </c>
    </row>
    <row r="1003" spans="1:9" x14ac:dyDescent="0.25">
      <c r="A1003" s="6">
        <f>'NR08a-52STATE.POP'!$B1002</f>
        <v>2270006005</v>
      </c>
      <c r="B1003" s="7" t="str">
        <f>'NR08a-52STATE.POP'!$C1002</f>
        <v>Dsl - Generator Sets</v>
      </c>
      <c r="C1003" s="13">
        <f>'NR08a-52STATE.POP'!$D1002</f>
        <v>2000</v>
      </c>
      <c r="D1003" s="13">
        <f>'NR08a-52STATE.POP'!$E1002</f>
        <v>3000</v>
      </c>
      <c r="E1003" s="13">
        <f>'NR08a-52STATE.POP'!$F1002</f>
        <v>2401</v>
      </c>
      <c r="F1003" s="13">
        <f>'NR08a-52STATE.POP'!$G1002</f>
        <v>7000</v>
      </c>
      <c r="G1003" s="15">
        <f>VLOOKUP($A1003,'NR08a-ACTIVITY.DAT'!$A$3:$G$500,5,FALSE)</f>
        <v>0.43</v>
      </c>
      <c r="H1003" s="13">
        <f t="shared" si="15"/>
        <v>16279.069767441861</v>
      </c>
      <c r="I1003" s="13">
        <f>VLOOKUP($A1003,'NR08a-ACTIVITY.DAT'!$A$3:$G$500,7,FALSE)</f>
        <v>338</v>
      </c>
    </row>
    <row r="1004" spans="1:9" x14ac:dyDescent="0.25">
      <c r="A1004" s="6">
        <f>'NR08a-52STATE.POP'!$B1003</f>
        <v>2270006010</v>
      </c>
      <c r="B1004" s="7" t="str">
        <f>'NR08a-52STATE.POP'!$C1003</f>
        <v>Dsl - Pumps</v>
      </c>
      <c r="C1004" s="13">
        <f>'NR08a-52STATE.POP'!$D1003</f>
        <v>1</v>
      </c>
      <c r="D1004" s="13">
        <f>'NR08a-52STATE.POP'!$E1003</f>
        <v>3</v>
      </c>
      <c r="E1004" s="13">
        <f>'NR08a-52STATE.POP'!$F1003</f>
        <v>3</v>
      </c>
      <c r="F1004" s="13">
        <f>'NR08a-52STATE.POP'!$G1003</f>
        <v>2500</v>
      </c>
      <c r="G1004" s="15">
        <f>VLOOKUP($A1004,'NR08a-ACTIVITY.DAT'!$A$3:$G$500,5,FALSE)</f>
        <v>0.43</v>
      </c>
      <c r="H1004" s="13">
        <f t="shared" si="15"/>
        <v>5813.9534883720935</v>
      </c>
      <c r="I1004" s="13">
        <f>VLOOKUP($A1004,'NR08a-ACTIVITY.DAT'!$A$3:$G$500,7,FALSE)</f>
        <v>403</v>
      </c>
    </row>
    <row r="1005" spans="1:9" x14ac:dyDescent="0.25">
      <c r="A1005" s="6">
        <f>'NR08a-52STATE.POP'!$B1004</f>
        <v>2270006010</v>
      </c>
      <c r="B1005" s="7" t="str">
        <f>'NR08a-52STATE.POP'!$C1004</f>
        <v>Dsl - Pumps</v>
      </c>
      <c r="C1005" s="13">
        <f>'NR08a-52STATE.POP'!$D1004</f>
        <v>3</v>
      </c>
      <c r="D1005" s="13">
        <f>'NR08a-52STATE.POP'!$E1004</f>
        <v>6</v>
      </c>
      <c r="E1005" s="13">
        <f>'NR08a-52STATE.POP'!$F1004</f>
        <v>5.2249999999999996</v>
      </c>
      <c r="F1005" s="13">
        <f>'NR08a-52STATE.POP'!$G1004</f>
        <v>2500</v>
      </c>
      <c r="G1005" s="15">
        <f>VLOOKUP($A1005,'NR08a-ACTIVITY.DAT'!$A$3:$G$500,5,FALSE)</f>
        <v>0.43</v>
      </c>
      <c r="H1005" s="13">
        <f t="shared" si="15"/>
        <v>5813.9534883720935</v>
      </c>
      <c r="I1005" s="13">
        <f>VLOOKUP($A1005,'NR08a-ACTIVITY.DAT'!$A$3:$G$500,7,FALSE)</f>
        <v>403</v>
      </c>
    </row>
    <row r="1006" spans="1:9" x14ac:dyDescent="0.25">
      <c r="A1006" s="6">
        <f>'NR08a-52STATE.POP'!$B1005</f>
        <v>2270006010</v>
      </c>
      <c r="B1006" s="7" t="str">
        <f>'NR08a-52STATE.POP'!$C1005</f>
        <v>Dsl - Pumps</v>
      </c>
      <c r="C1006" s="13">
        <f>'NR08a-52STATE.POP'!$D1005</f>
        <v>6</v>
      </c>
      <c r="D1006" s="13">
        <f>'NR08a-52STATE.POP'!$E1005</f>
        <v>11</v>
      </c>
      <c r="E1006" s="13">
        <f>'NR08a-52STATE.POP'!$F1005</f>
        <v>8.4640000000000004</v>
      </c>
      <c r="F1006" s="13">
        <f>'NR08a-52STATE.POP'!$G1005</f>
        <v>2500</v>
      </c>
      <c r="G1006" s="15">
        <f>VLOOKUP($A1006,'NR08a-ACTIVITY.DAT'!$A$3:$G$500,5,FALSE)</f>
        <v>0.43</v>
      </c>
      <c r="H1006" s="13">
        <f t="shared" si="15"/>
        <v>5813.9534883720935</v>
      </c>
      <c r="I1006" s="13">
        <f>VLOOKUP($A1006,'NR08a-ACTIVITY.DAT'!$A$3:$G$500,7,FALSE)</f>
        <v>403</v>
      </c>
    </row>
    <row r="1007" spans="1:9" x14ac:dyDescent="0.25">
      <c r="A1007" s="6">
        <f>'NR08a-52STATE.POP'!$B1006</f>
        <v>2270006010</v>
      </c>
      <c r="B1007" s="7" t="str">
        <f>'NR08a-52STATE.POP'!$C1006</f>
        <v>Dsl - Pumps</v>
      </c>
      <c r="C1007" s="13">
        <f>'NR08a-52STATE.POP'!$D1006</f>
        <v>11</v>
      </c>
      <c r="D1007" s="13">
        <f>'NR08a-52STATE.POP'!$E1006</f>
        <v>16</v>
      </c>
      <c r="E1007" s="13">
        <f>'NR08a-52STATE.POP'!$F1006</f>
        <v>13.73</v>
      </c>
      <c r="F1007" s="13">
        <f>'NR08a-52STATE.POP'!$G1006</f>
        <v>2500</v>
      </c>
      <c r="G1007" s="15">
        <f>VLOOKUP($A1007,'NR08a-ACTIVITY.DAT'!$A$3:$G$500,5,FALSE)</f>
        <v>0.43</v>
      </c>
      <c r="H1007" s="13">
        <f t="shared" si="15"/>
        <v>5813.9534883720935</v>
      </c>
      <c r="I1007" s="13">
        <f>VLOOKUP($A1007,'NR08a-ACTIVITY.DAT'!$A$3:$G$500,7,FALSE)</f>
        <v>403</v>
      </c>
    </row>
    <row r="1008" spans="1:9" x14ac:dyDescent="0.25">
      <c r="A1008" s="6">
        <f>'NR08a-52STATE.POP'!$B1007</f>
        <v>2270006010</v>
      </c>
      <c r="B1008" s="7" t="str">
        <f>'NR08a-52STATE.POP'!$C1007</f>
        <v>Dsl - Pumps</v>
      </c>
      <c r="C1008" s="13">
        <f>'NR08a-52STATE.POP'!$D1007</f>
        <v>16</v>
      </c>
      <c r="D1008" s="13">
        <f>'NR08a-52STATE.POP'!$E1007</f>
        <v>25</v>
      </c>
      <c r="E1008" s="13">
        <f>'NR08a-52STATE.POP'!$F1007</f>
        <v>21.72</v>
      </c>
      <c r="F1008" s="13">
        <f>'NR08a-52STATE.POP'!$G1007</f>
        <v>2500</v>
      </c>
      <c r="G1008" s="15">
        <f>VLOOKUP($A1008,'NR08a-ACTIVITY.DAT'!$A$3:$G$500,5,FALSE)</f>
        <v>0.43</v>
      </c>
      <c r="H1008" s="13">
        <f t="shared" si="15"/>
        <v>5813.9534883720935</v>
      </c>
      <c r="I1008" s="13">
        <f>VLOOKUP($A1008,'NR08a-ACTIVITY.DAT'!$A$3:$G$500,7,FALSE)</f>
        <v>403</v>
      </c>
    </row>
    <row r="1009" spans="1:9" x14ac:dyDescent="0.25">
      <c r="A1009" s="6">
        <f>'NR08a-52STATE.POP'!$B1008</f>
        <v>2270006010</v>
      </c>
      <c r="B1009" s="7" t="str">
        <f>'NR08a-52STATE.POP'!$C1008</f>
        <v>Dsl - Pumps</v>
      </c>
      <c r="C1009" s="13">
        <f>'NR08a-52STATE.POP'!$D1008</f>
        <v>25</v>
      </c>
      <c r="D1009" s="13">
        <f>'NR08a-52STATE.POP'!$E1008</f>
        <v>40</v>
      </c>
      <c r="E1009" s="13">
        <f>'NR08a-52STATE.POP'!$F1008</f>
        <v>34.32</v>
      </c>
      <c r="F1009" s="13">
        <f>'NR08a-52STATE.POP'!$G1008</f>
        <v>2500</v>
      </c>
      <c r="G1009" s="15">
        <f>VLOOKUP($A1009,'NR08a-ACTIVITY.DAT'!$A$3:$G$500,5,FALSE)</f>
        <v>0.43</v>
      </c>
      <c r="H1009" s="13">
        <f t="shared" si="15"/>
        <v>5813.9534883720935</v>
      </c>
      <c r="I1009" s="13">
        <f>VLOOKUP($A1009,'NR08a-ACTIVITY.DAT'!$A$3:$G$500,7,FALSE)</f>
        <v>403</v>
      </c>
    </row>
    <row r="1010" spans="1:9" x14ac:dyDescent="0.25">
      <c r="A1010" s="6">
        <f>'NR08a-52STATE.POP'!$B1009</f>
        <v>2270006010</v>
      </c>
      <c r="B1010" s="7" t="str">
        <f>'NR08a-52STATE.POP'!$C1009</f>
        <v>Dsl - Pumps</v>
      </c>
      <c r="C1010" s="13">
        <f>'NR08a-52STATE.POP'!$D1009</f>
        <v>40</v>
      </c>
      <c r="D1010" s="13">
        <f>'NR08a-52STATE.POP'!$E1009</f>
        <v>50</v>
      </c>
      <c r="E1010" s="13">
        <f>'NR08a-52STATE.POP'!$F1009</f>
        <v>44.78</v>
      </c>
      <c r="F1010" s="13">
        <f>'NR08a-52STATE.POP'!$G1009</f>
        <v>2500</v>
      </c>
      <c r="G1010" s="15">
        <f>VLOOKUP($A1010,'NR08a-ACTIVITY.DAT'!$A$3:$G$500,5,FALSE)</f>
        <v>0.43</v>
      </c>
      <c r="H1010" s="13">
        <f t="shared" si="15"/>
        <v>5813.9534883720935</v>
      </c>
      <c r="I1010" s="13">
        <f>VLOOKUP($A1010,'NR08a-ACTIVITY.DAT'!$A$3:$G$500,7,FALSE)</f>
        <v>403</v>
      </c>
    </row>
    <row r="1011" spans="1:9" x14ac:dyDescent="0.25">
      <c r="A1011" s="6">
        <f>'NR08a-52STATE.POP'!$B1010</f>
        <v>2270006010</v>
      </c>
      <c r="B1011" s="7" t="str">
        <f>'NR08a-52STATE.POP'!$C1010</f>
        <v>Dsl - Pumps</v>
      </c>
      <c r="C1011" s="13">
        <f>'NR08a-52STATE.POP'!$D1010</f>
        <v>50</v>
      </c>
      <c r="D1011" s="13">
        <f>'NR08a-52STATE.POP'!$E1010</f>
        <v>75</v>
      </c>
      <c r="E1011" s="13">
        <f>'NR08a-52STATE.POP'!$F1010</f>
        <v>62.38</v>
      </c>
      <c r="F1011" s="13">
        <f>'NR08a-52STATE.POP'!$G1010</f>
        <v>4667</v>
      </c>
      <c r="G1011" s="15">
        <f>VLOOKUP($A1011,'NR08a-ACTIVITY.DAT'!$A$3:$G$500,5,FALSE)</f>
        <v>0.43</v>
      </c>
      <c r="H1011" s="13">
        <f t="shared" si="15"/>
        <v>10853.488372093023</v>
      </c>
      <c r="I1011" s="13">
        <f>VLOOKUP($A1011,'NR08a-ACTIVITY.DAT'!$A$3:$G$500,7,FALSE)</f>
        <v>403</v>
      </c>
    </row>
    <row r="1012" spans="1:9" x14ac:dyDescent="0.25">
      <c r="A1012" s="6">
        <f>'NR08a-52STATE.POP'!$B1011</f>
        <v>2270006010</v>
      </c>
      <c r="B1012" s="7" t="str">
        <f>'NR08a-52STATE.POP'!$C1011</f>
        <v>Dsl - Pumps</v>
      </c>
      <c r="C1012" s="13">
        <f>'NR08a-52STATE.POP'!$D1011</f>
        <v>75</v>
      </c>
      <c r="D1012" s="13">
        <f>'NR08a-52STATE.POP'!$E1011</f>
        <v>100</v>
      </c>
      <c r="E1012" s="13">
        <f>'NR08a-52STATE.POP'!$F1011</f>
        <v>86.31</v>
      </c>
      <c r="F1012" s="13">
        <f>'NR08a-52STATE.POP'!$G1011</f>
        <v>4667</v>
      </c>
      <c r="G1012" s="15">
        <f>VLOOKUP($A1012,'NR08a-ACTIVITY.DAT'!$A$3:$G$500,5,FALSE)</f>
        <v>0.43</v>
      </c>
      <c r="H1012" s="13">
        <f t="shared" si="15"/>
        <v>10853.488372093023</v>
      </c>
      <c r="I1012" s="13">
        <f>VLOOKUP($A1012,'NR08a-ACTIVITY.DAT'!$A$3:$G$500,7,FALSE)</f>
        <v>403</v>
      </c>
    </row>
    <row r="1013" spans="1:9" x14ac:dyDescent="0.25">
      <c r="A1013" s="6">
        <f>'NR08a-52STATE.POP'!$B1012</f>
        <v>2270006010</v>
      </c>
      <c r="B1013" s="7" t="str">
        <f>'NR08a-52STATE.POP'!$C1012</f>
        <v>Dsl - Pumps</v>
      </c>
      <c r="C1013" s="13">
        <f>'NR08a-52STATE.POP'!$D1012</f>
        <v>100</v>
      </c>
      <c r="D1013" s="13">
        <f>'NR08a-52STATE.POP'!$E1012</f>
        <v>175</v>
      </c>
      <c r="E1013" s="13">
        <f>'NR08a-52STATE.POP'!$F1012</f>
        <v>132.4</v>
      </c>
      <c r="F1013" s="13">
        <f>'NR08a-52STATE.POP'!$G1012</f>
        <v>4667</v>
      </c>
      <c r="G1013" s="15">
        <f>VLOOKUP($A1013,'NR08a-ACTIVITY.DAT'!$A$3:$G$500,5,FALSE)</f>
        <v>0.43</v>
      </c>
      <c r="H1013" s="13">
        <f t="shared" si="15"/>
        <v>10853.488372093023</v>
      </c>
      <c r="I1013" s="13">
        <f>VLOOKUP($A1013,'NR08a-ACTIVITY.DAT'!$A$3:$G$500,7,FALSE)</f>
        <v>403</v>
      </c>
    </row>
    <row r="1014" spans="1:9" x14ac:dyDescent="0.25">
      <c r="A1014" s="6">
        <f>'NR08a-52STATE.POP'!$B1013</f>
        <v>2270006010</v>
      </c>
      <c r="B1014" s="7" t="str">
        <f>'NR08a-52STATE.POP'!$C1013</f>
        <v>Dsl - Pumps</v>
      </c>
      <c r="C1014" s="13">
        <f>'NR08a-52STATE.POP'!$D1013</f>
        <v>175</v>
      </c>
      <c r="D1014" s="13">
        <f>'NR08a-52STATE.POP'!$E1013</f>
        <v>300</v>
      </c>
      <c r="E1014" s="13">
        <f>'NR08a-52STATE.POP'!$F1013</f>
        <v>243.2</v>
      </c>
      <c r="F1014" s="13">
        <f>'NR08a-52STATE.POP'!$G1013</f>
        <v>4667</v>
      </c>
      <c r="G1014" s="15">
        <f>VLOOKUP($A1014,'NR08a-ACTIVITY.DAT'!$A$3:$G$500,5,FALSE)</f>
        <v>0.43</v>
      </c>
      <c r="H1014" s="13">
        <f t="shared" si="15"/>
        <v>10853.488372093023</v>
      </c>
      <c r="I1014" s="13">
        <f>VLOOKUP($A1014,'NR08a-ACTIVITY.DAT'!$A$3:$G$500,7,FALSE)</f>
        <v>403</v>
      </c>
    </row>
    <row r="1015" spans="1:9" x14ac:dyDescent="0.25">
      <c r="A1015" s="6">
        <f>'NR08a-52STATE.POP'!$B1014</f>
        <v>2270006010</v>
      </c>
      <c r="B1015" s="7" t="str">
        <f>'NR08a-52STATE.POP'!$C1014</f>
        <v>Dsl - Pumps</v>
      </c>
      <c r="C1015" s="13">
        <f>'NR08a-52STATE.POP'!$D1014</f>
        <v>300</v>
      </c>
      <c r="D1015" s="13">
        <f>'NR08a-52STATE.POP'!$E1014</f>
        <v>600</v>
      </c>
      <c r="E1015" s="13">
        <f>'NR08a-52STATE.POP'!$F1014</f>
        <v>397.6</v>
      </c>
      <c r="F1015" s="13">
        <f>'NR08a-52STATE.POP'!$G1014</f>
        <v>7000</v>
      </c>
      <c r="G1015" s="15">
        <f>VLOOKUP($A1015,'NR08a-ACTIVITY.DAT'!$A$3:$G$500,5,FALSE)</f>
        <v>0.43</v>
      </c>
      <c r="H1015" s="13">
        <f t="shared" si="15"/>
        <v>16279.069767441861</v>
      </c>
      <c r="I1015" s="13">
        <f>VLOOKUP($A1015,'NR08a-ACTIVITY.DAT'!$A$3:$G$500,7,FALSE)</f>
        <v>403</v>
      </c>
    </row>
    <row r="1016" spans="1:9" x14ac:dyDescent="0.25">
      <c r="A1016" s="6">
        <f>'NR08a-52STATE.POP'!$B1015</f>
        <v>2270006010</v>
      </c>
      <c r="B1016" s="7" t="str">
        <f>'NR08a-52STATE.POP'!$C1015</f>
        <v>Dsl - Pumps</v>
      </c>
      <c r="C1016" s="13">
        <f>'NR08a-52STATE.POP'!$D1015</f>
        <v>600</v>
      </c>
      <c r="D1016" s="13">
        <f>'NR08a-52STATE.POP'!$E1015</f>
        <v>750</v>
      </c>
      <c r="E1016" s="13">
        <f>'NR08a-52STATE.POP'!$F1015</f>
        <v>687.2</v>
      </c>
      <c r="F1016" s="13">
        <f>'NR08a-52STATE.POP'!$G1015</f>
        <v>7000</v>
      </c>
      <c r="G1016" s="15">
        <f>VLOOKUP($A1016,'NR08a-ACTIVITY.DAT'!$A$3:$G$500,5,FALSE)</f>
        <v>0.43</v>
      </c>
      <c r="H1016" s="13">
        <f t="shared" si="15"/>
        <v>16279.069767441861</v>
      </c>
      <c r="I1016" s="13">
        <f>VLOOKUP($A1016,'NR08a-ACTIVITY.DAT'!$A$3:$G$500,7,FALSE)</f>
        <v>403</v>
      </c>
    </row>
    <row r="1017" spans="1:9" x14ac:dyDescent="0.25">
      <c r="A1017" s="6">
        <f>'NR08a-52STATE.POP'!$B1016</f>
        <v>2270006010</v>
      </c>
      <c r="B1017" s="7" t="str">
        <f>'NR08a-52STATE.POP'!$C1016</f>
        <v>Dsl - Pumps</v>
      </c>
      <c r="C1017" s="13">
        <f>'NR08a-52STATE.POP'!$D1016</f>
        <v>750</v>
      </c>
      <c r="D1017" s="13">
        <f>'NR08a-52STATE.POP'!$E1016</f>
        <v>1000</v>
      </c>
      <c r="E1017" s="13">
        <f>'NR08a-52STATE.POP'!$F1016</f>
        <v>860</v>
      </c>
      <c r="F1017" s="13">
        <f>'NR08a-52STATE.POP'!$G1016</f>
        <v>7000</v>
      </c>
      <c r="G1017" s="15">
        <f>VLOOKUP($A1017,'NR08a-ACTIVITY.DAT'!$A$3:$G$500,5,FALSE)</f>
        <v>0.43</v>
      </c>
      <c r="H1017" s="13">
        <f t="shared" si="15"/>
        <v>16279.069767441861</v>
      </c>
      <c r="I1017" s="13">
        <f>VLOOKUP($A1017,'NR08a-ACTIVITY.DAT'!$A$3:$G$500,7,FALSE)</f>
        <v>403</v>
      </c>
    </row>
    <row r="1018" spans="1:9" x14ac:dyDescent="0.25">
      <c r="A1018" s="6">
        <f>'NR08a-52STATE.POP'!$B1017</f>
        <v>2270006010</v>
      </c>
      <c r="B1018" s="7" t="str">
        <f>'NR08a-52STATE.POP'!$C1017</f>
        <v>Dsl - Pumps</v>
      </c>
      <c r="C1018" s="13">
        <f>'NR08a-52STATE.POP'!$D1017</f>
        <v>1000</v>
      </c>
      <c r="D1018" s="13">
        <f>'NR08a-52STATE.POP'!$E1017</f>
        <v>1200</v>
      </c>
      <c r="E1018" s="13">
        <f>'NR08a-52STATE.POP'!$F1017</f>
        <v>1200</v>
      </c>
      <c r="F1018" s="13">
        <f>'NR08a-52STATE.POP'!$G1017</f>
        <v>7000</v>
      </c>
      <c r="G1018" s="15">
        <f>VLOOKUP($A1018,'NR08a-ACTIVITY.DAT'!$A$3:$G$500,5,FALSE)</f>
        <v>0.43</v>
      </c>
      <c r="H1018" s="13">
        <f t="shared" si="15"/>
        <v>16279.069767441861</v>
      </c>
      <c r="I1018" s="13">
        <f>VLOOKUP($A1018,'NR08a-ACTIVITY.DAT'!$A$3:$G$500,7,FALSE)</f>
        <v>403</v>
      </c>
    </row>
    <row r="1019" spans="1:9" x14ac:dyDescent="0.25">
      <c r="A1019" s="6">
        <f>'NR08a-52STATE.POP'!$B1018</f>
        <v>2270006010</v>
      </c>
      <c r="B1019" s="7" t="str">
        <f>'NR08a-52STATE.POP'!$C1018</f>
        <v>Dsl - Pumps</v>
      </c>
      <c r="C1019" s="13">
        <f>'NR08a-52STATE.POP'!$D1018</f>
        <v>1200</v>
      </c>
      <c r="D1019" s="13">
        <f>'NR08a-52STATE.POP'!$E1018</f>
        <v>2000</v>
      </c>
      <c r="E1019" s="13">
        <f>'NR08a-52STATE.POP'!$F1018</f>
        <v>1633</v>
      </c>
      <c r="F1019" s="13">
        <f>'NR08a-52STATE.POP'!$G1018</f>
        <v>7000</v>
      </c>
      <c r="G1019" s="15">
        <f>VLOOKUP($A1019,'NR08a-ACTIVITY.DAT'!$A$3:$G$500,5,FALSE)</f>
        <v>0.43</v>
      </c>
      <c r="H1019" s="13">
        <f t="shared" si="15"/>
        <v>16279.069767441861</v>
      </c>
      <c r="I1019" s="13">
        <f>VLOOKUP($A1019,'NR08a-ACTIVITY.DAT'!$A$3:$G$500,7,FALSE)</f>
        <v>403</v>
      </c>
    </row>
    <row r="1020" spans="1:9" x14ac:dyDescent="0.25">
      <c r="A1020" s="6">
        <f>'NR08a-52STATE.POP'!$B1019</f>
        <v>2270006010</v>
      </c>
      <c r="B1020" s="7" t="str">
        <f>'NR08a-52STATE.POP'!$C1019</f>
        <v>Dsl - Pumps</v>
      </c>
      <c r="C1020" s="13">
        <f>'NR08a-52STATE.POP'!$D1019</f>
        <v>2000</v>
      </c>
      <c r="D1020" s="13">
        <f>'NR08a-52STATE.POP'!$E1019</f>
        <v>3000</v>
      </c>
      <c r="E1020" s="13">
        <f>'NR08a-52STATE.POP'!$F1019</f>
        <v>2373</v>
      </c>
      <c r="F1020" s="13">
        <f>'NR08a-52STATE.POP'!$G1019</f>
        <v>7000</v>
      </c>
      <c r="G1020" s="15">
        <f>VLOOKUP($A1020,'NR08a-ACTIVITY.DAT'!$A$3:$G$500,5,FALSE)</f>
        <v>0.43</v>
      </c>
      <c r="H1020" s="13">
        <f t="shared" si="15"/>
        <v>16279.069767441861</v>
      </c>
      <c r="I1020" s="13">
        <f>VLOOKUP($A1020,'NR08a-ACTIVITY.DAT'!$A$3:$G$500,7,FALSE)</f>
        <v>403</v>
      </c>
    </row>
    <row r="1021" spans="1:9" x14ac:dyDescent="0.25">
      <c r="A1021" s="6">
        <f>'NR08a-52STATE.POP'!$B1020</f>
        <v>2270006015</v>
      </c>
      <c r="B1021" s="7" t="str">
        <f>'NR08a-52STATE.POP'!$C1020</f>
        <v>Dsl - Air Compressors</v>
      </c>
      <c r="C1021" s="13">
        <f>'NR08a-52STATE.POP'!$D1020</f>
        <v>3</v>
      </c>
      <c r="D1021" s="13">
        <f>'NR08a-52STATE.POP'!$E1020</f>
        <v>6</v>
      </c>
      <c r="E1021" s="13">
        <f>'NR08a-52STATE.POP'!$F1020</f>
        <v>5.5670000000000002</v>
      </c>
      <c r="F1021" s="13">
        <f>'NR08a-52STATE.POP'!$G1020</f>
        <v>2500</v>
      </c>
      <c r="G1021" s="15">
        <f>VLOOKUP($A1021,'NR08a-ACTIVITY.DAT'!$A$3:$G$500,5,FALSE)</f>
        <v>0.43</v>
      </c>
      <c r="H1021" s="13">
        <f t="shared" si="15"/>
        <v>5813.9534883720935</v>
      </c>
      <c r="I1021" s="13">
        <f>VLOOKUP($A1021,'NR08a-ACTIVITY.DAT'!$A$3:$G$500,7,FALSE)</f>
        <v>815</v>
      </c>
    </row>
    <row r="1022" spans="1:9" x14ac:dyDescent="0.25">
      <c r="A1022" s="6">
        <f>'NR08a-52STATE.POP'!$B1021</f>
        <v>2270006015</v>
      </c>
      <c r="B1022" s="7" t="str">
        <f>'NR08a-52STATE.POP'!$C1021</f>
        <v>Dsl - Air Compressors</v>
      </c>
      <c r="C1022" s="13">
        <f>'NR08a-52STATE.POP'!$D1021</f>
        <v>6</v>
      </c>
      <c r="D1022" s="13">
        <f>'NR08a-52STATE.POP'!$E1021</f>
        <v>11</v>
      </c>
      <c r="E1022" s="13">
        <f>'NR08a-52STATE.POP'!$F1021</f>
        <v>9.4700000000000006</v>
      </c>
      <c r="F1022" s="13">
        <f>'NR08a-52STATE.POP'!$G1021</f>
        <v>2500</v>
      </c>
      <c r="G1022" s="15">
        <f>VLOOKUP($A1022,'NR08a-ACTIVITY.DAT'!$A$3:$G$500,5,FALSE)</f>
        <v>0.43</v>
      </c>
      <c r="H1022" s="13">
        <f t="shared" si="15"/>
        <v>5813.9534883720935</v>
      </c>
      <c r="I1022" s="13">
        <f>VLOOKUP($A1022,'NR08a-ACTIVITY.DAT'!$A$3:$G$500,7,FALSE)</f>
        <v>815</v>
      </c>
    </row>
    <row r="1023" spans="1:9" x14ac:dyDescent="0.25">
      <c r="A1023" s="6">
        <f>'NR08a-52STATE.POP'!$B1022</f>
        <v>2270006015</v>
      </c>
      <c r="B1023" s="7" t="str">
        <f>'NR08a-52STATE.POP'!$C1022</f>
        <v>Dsl - Air Compressors</v>
      </c>
      <c r="C1023" s="13">
        <f>'NR08a-52STATE.POP'!$D1022</f>
        <v>11</v>
      </c>
      <c r="D1023" s="13">
        <f>'NR08a-52STATE.POP'!$E1022</f>
        <v>16</v>
      </c>
      <c r="E1023" s="13">
        <f>'NR08a-52STATE.POP'!$F1022</f>
        <v>13.34</v>
      </c>
      <c r="F1023" s="13">
        <f>'NR08a-52STATE.POP'!$G1022</f>
        <v>2500</v>
      </c>
      <c r="G1023" s="15">
        <f>VLOOKUP($A1023,'NR08a-ACTIVITY.DAT'!$A$3:$G$500,5,FALSE)</f>
        <v>0.43</v>
      </c>
      <c r="H1023" s="13">
        <f t="shared" si="15"/>
        <v>5813.9534883720935</v>
      </c>
      <c r="I1023" s="13">
        <f>VLOOKUP($A1023,'NR08a-ACTIVITY.DAT'!$A$3:$G$500,7,FALSE)</f>
        <v>815</v>
      </c>
    </row>
    <row r="1024" spans="1:9" x14ac:dyDescent="0.25">
      <c r="A1024" s="6">
        <f>'NR08a-52STATE.POP'!$B1023</f>
        <v>2270006015</v>
      </c>
      <c r="B1024" s="7" t="str">
        <f>'NR08a-52STATE.POP'!$C1023</f>
        <v>Dsl - Air Compressors</v>
      </c>
      <c r="C1024" s="13">
        <f>'NR08a-52STATE.POP'!$D1023</f>
        <v>16</v>
      </c>
      <c r="D1024" s="13">
        <f>'NR08a-52STATE.POP'!$E1023</f>
        <v>25</v>
      </c>
      <c r="E1024" s="13">
        <f>'NR08a-52STATE.POP'!$F1023</f>
        <v>22.68</v>
      </c>
      <c r="F1024" s="13">
        <f>'NR08a-52STATE.POP'!$G1023</f>
        <v>2500</v>
      </c>
      <c r="G1024" s="15">
        <f>VLOOKUP($A1024,'NR08a-ACTIVITY.DAT'!$A$3:$G$500,5,FALSE)</f>
        <v>0.43</v>
      </c>
      <c r="H1024" s="13">
        <f t="shared" si="15"/>
        <v>5813.9534883720935</v>
      </c>
      <c r="I1024" s="13">
        <f>VLOOKUP($A1024,'NR08a-ACTIVITY.DAT'!$A$3:$G$500,7,FALSE)</f>
        <v>815</v>
      </c>
    </row>
    <row r="1025" spans="1:9" x14ac:dyDescent="0.25">
      <c r="A1025" s="6">
        <f>'NR08a-52STATE.POP'!$B1024</f>
        <v>2270006015</v>
      </c>
      <c r="B1025" s="7" t="str">
        <f>'NR08a-52STATE.POP'!$C1024</f>
        <v>Dsl - Air Compressors</v>
      </c>
      <c r="C1025" s="13">
        <f>'NR08a-52STATE.POP'!$D1024</f>
        <v>25</v>
      </c>
      <c r="D1025" s="13">
        <f>'NR08a-52STATE.POP'!$E1024</f>
        <v>40</v>
      </c>
      <c r="E1025" s="13">
        <f>'NR08a-52STATE.POP'!$F1024</f>
        <v>33.5</v>
      </c>
      <c r="F1025" s="13">
        <f>'NR08a-52STATE.POP'!$G1024</f>
        <v>2500</v>
      </c>
      <c r="G1025" s="15">
        <f>VLOOKUP($A1025,'NR08a-ACTIVITY.DAT'!$A$3:$G$500,5,FALSE)</f>
        <v>0.43</v>
      </c>
      <c r="H1025" s="13">
        <f t="shared" si="15"/>
        <v>5813.9534883720935</v>
      </c>
      <c r="I1025" s="13">
        <f>VLOOKUP($A1025,'NR08a-ACTIVITY.DAT'!$A$3:$G$500,7,FALSE)</f>
        <v>815</v>
      </c>
    </row>
    <row r="1026" spans="1:9" x14ac:dyDescent="0.25">
      <c r="A1026" s="6">
        <f>'NR08a-52STATE.POP'!$B1025</f>
        <v>2270006015</v>
      </c>
      <c r="B1026" s="7" t="str">
        <f>'NR08a-52STATE.POP'!$C1025</f>
        <v>Dsl - Air Compressors</v>
      </c>
      <c r="C1026" s="13">
        <f>'NR08a-52STATE.POP'!$D1025</f>
        <v>40</v>
      </c>
      <c r="D1026" s="13">
        <f>'NR08a-52STATE.POP'!$E1025</f>
        <v>50</v>
      </c>
      <c r="E1026" s="13">
        <f>'NR08a-52STATE.POP'!$F1025</f>
        <v>44.26</v>
      </c>
      <c r="F1026" s="13">
        <f>'NR08a-52STATE.POP'!$G1025</f>
        <v>2500</v>
      </c>
      <c r="G1026" s="15">
        <f>VLOOKUP($A1026,'NR08a-ACTIVITY.DAT'!$A$3:$G$500,5,FALSE)</f>
        <v>0.43</v>
      </c>
      <c r="H1026" s="13">
        <f t="shared" si="15"/>
        <v>5813.9534883720935</v>
      </c>
      <c r="I1026" s="13">
        <f>VLOOKUP($A1026,'NR08a-ACTIVITY.DAT'!$A$3:$G$500,7,FALSE)</f>
        <v>815</v>
      </c>
    </row>
    <row r="1027" spans="1:9" x14ac:dyDescent="0.25">
      <c r="A1027" s="6">
        <f>'NR08a-52STATE.POP'!$B1026</f>
        <v>2270006015</v>
      </c>
      <c r="B1027" s="7" t="str">
        <f>'NR08a-52STATE.POP'!$C1026</f>
        <v>Dsl - Air Compressors</v>
      </c>
      <c r="C1027" s="13">
        <f>'NR08a-52STATE.POP'!$D1026</f>
        <v>50</v>
      </c>
      <c r="D1027" s="13">
        <f>'NR08a-52STATE.POP'!$E1026</f>
        <v>75</v>
      </c>
      <c r="E1027" s="13">
        <f>'NR08a-52STATE.POP'!$F1026</f>
        <v>60.76</v>
      </c>
      <c r="F1027" s="13">
        <f>'NR08a-52STATE.POP'!$G1026</f>
        <v>4667</v>
      </c>
      <c r="G1027" s="15">
        <f>VLOOKUP($A1027,'NR08a-ACTIVITY.DAT'!$A$3:$G$500,5,FALSE)</f>
        <v>0.43</v>
      </c>
      <c r="H1027" s="13">
        <f t="shared" si="15"/>
        <v>10853.488372093023</v>
      </c>
      <c r="I1027" s="13">
        <f>VLOOKUP($A1027,'NR08a-ACTIVITY.DAT'!$A$3:$G$500,7,FALSE)</f>
        <v>815</v>
      </c>
    </row>
    <row r="1028" spans="1:9" x14ac:dyDescent="0.25">
      <c r="A1028" s="6">
        <f>'NR08a-52STATE.POP'!$B1027</f>
        <v>2270006015</v>
      </c>
      <c r="B1028" s="7" t="str">
        <f>'NR08a-52STATE.POP'!$C1027</f>
        <v>Dsl - Air Compressors</v>
      </c>
      <c r="C1028" s="13">
        <f>'NR08a-52STATE.POP'!$D1027</f>
        <v>75</v>
      </c>
      <c r="D1028" s="13">
        <f>'NR08a-52STATE.POP'!$E1027</f>
        <v>100</v>
      </c>
      <c r="E1028" s="13">
        <f>'NR08a-52STATE.POP'!$F1027</f>
        <v>83.86</v>
      </c>
      <c r="F1028" s="13">
        <f>'NR08a-52STATE.POP'!$G1027</f>
        <v>4667</v>
      </c>
      <c r="G1028" s="15">
        <f>VLOOKUP($A1028,'NR08a-ACTIVITY.DAT'!$A$3:$G$500,5,FALSE)</f>
        <v>0.43</v>
      </c>
      <c r="H1028" s="13">
        <f t="shared" si="15"/>
        <v>10853.488372093023</v>
      </c>
      <c r="I1028" s="13">
        <f>VLOOKUP($A1028,'NR08a-ACTIVITY.DAT'!$A$3:$G$500,7,FALSE)</f>
        <v>815</v>
      </c>
    </row>
    <row r="1029" spans="1:9" x14ac:dyDescent="0.25">
      <c r="A1029" s="6">
        <f>'NR08a-52STATE.POP'!$B1028</f>
        <v>2270006015</v>
      </c>
      <c r="B1029" s="7" t="str">
        <f>'NR08a-52STATE.POP'!$C1028</f>
        <v>Dsl - Air Compressors</v>
      </c>
      <c r="C1029" s="13">
        <f>'NR08a-52STATE.POP'!$D1028</f>
        <v>100</v>
      </c>
      <c r="D1029" s="13">
        <f>'NR08a-52STATE.POP'!$E1028</f>
        <v>175</v>
      </c>
      <c r="E1029" s="13">
        <f>'NR08a-52STATE.POP'!$F1028</f>
        <v>129.19999999999999</v>
      </c>
      <c r="F1029" s="13">
        <f>'NR08a-52STATE.POP'!$G1028</f>
        <v>4667</v>
      </c>
      <c r="G1029" s="15">
        <f>VLOOKUP($A1029,'NR08a-ACTIVITY.DAT'!$A$3:$G$500,5,FALSE)</f>
        <v>0.43</v>
      </c>
      <c r="H1029" s="13">
        <f t="shared" ref="H1029:H1092" si="16">$F1029/$G1029</f>
        <v>10853.488372093023</v>
      </c>
      <c r="I1029" s="13">
        <f>VLOOKUP($A1029,'NR08a-ACTIVITY.DAT'!$A$3:$G$500,7,FALSE)</f>
        <v>815</v>
      </c>
    </row>
    <row r="1030" spans="1:9" x14ac:dyDescent="0.25">
      <c r="A1030" s="6">
        <f>'NR08a-52STATE.POP'!$B1029</f>
        <v>2270006015</v>
      </c>
      <c r="B1030" s="7" t="str">
        <f>'NR08a-52STATE.POP'!$C1029</f>
        <v>Dsl - Air Compressors</v>
      </c>
      <c r="C1030" s="13">
        <f>'NR08a-52STATE.POP'!$D1029</f>
        <v>175</v>
      </c>
      <c r="D1030" s="13">
        <f>'NR08a-52STATE.POP'!$E1029</f>
        <v>300</v>
      </c>
      <c r="E1030" s="13">
        <f>'NR08a-52STATE.POP'!$F1029</f>
        <v>243.3</v>
      </c>
      <c r="F1030" s="13">
        <f>'NR08a-52STATE.POP'!$G1029</f>
        <v>4667</v>
      </c>
      <c r="G1030" s="15">
        <f>VLOOKUP($A1030,'NR08a-ACTIVITY.DAT'!$A$3:$G$500,5,FALSE)</f>
        <v>0.43</v>
      </c>
      <c r="H1030" s="13">
        <f t="shared" si="16"/>
        <v>10853.488372093023</v>
      </c>
      <c r="I1030" s="13">
        <f>VLOOKUP($A1030,'NR08a-ACTIVITY.DAT'!$A$3:$G$500,7,FALSE)</f>
        <v>815</v>
      </c>
    </row>
    <row r="1031" spans="1:9" x14ac:dyDescent="0.25">
      <c r="A1031" s="6">
        <f>'NR08a-52STATE.POP'!$B1030</f>
        <v>2270006015</v>
      </c>
      <c r="B1031" s="7" t="str">
        <f>'NR08a-52STATE.POP'!$C1030</f>
        <v>Dsl - Air Compressors</v>
      </c>
      <c r="C1031" s="13">
        <f>'NR08a-52STATE.POP'!$D1030</f>
        <v>300</v>
      </c>
      <c r="D1031" s="13">
        <f>'NR08a-52STATE.POP'!$E1030</f>
        <v>600</v>
      </c>
      <c r="E1031" s="13">
        <f>'NR08a-52STATE.POP'!$F1030</f>
        <v>427.4</v>
      </c>
      <c r="F1031" s="13">
        <f>'NR08a-52STATE.POP'!$G1030</f>
        <v>7000</v>
      </c>
      <c r="G1031" s="15">
        <f>VLOOKUP($A1031,'NR08a-ACTIVITY.DAT'!$A$3:$G$500,5,FALSE)</f>
        <v>0.43</v>
      </c>
      <c r="H1031" s="13">
        <f t="shared" si="16"/>
        <v>16279.069767441861</v>
      </c>
      <c r="I1031" s="13">
        <f>VLOOKUP($A1031,'NR08a-ACTIVITY.DAT'!$A$3:$G$500,7,FALSE)</f>
        <v>815</v>
      </c>
    </row>
    <row r="1032" spans="1:9" x14ac:dyDescent="0.25">
      <c r="A1032" s="6">
        <f>'NR08a-52STATE.POP'!$B1031</f>
        <v>2270006015</v>
      </c>
      <c r="B1032" s="7" t="str">
        <f>'NR08a-52STATE.POP'!$C1031</f>
        <v>Dsl - Air Compressors</v>
      </c>
      <c r="C1032" s="13">
        <f>'NR08a-52STATE.POP'!$D1031</f>
        <v>600</v>
      </c>
      <c r="D1032" s="13">
        <f>'NR08a-52STATE.POP'!$E1031</f>
        <v>750</v>
      </c>
      <c r="E1032" s="13">
        <f>'NR08a-52STATE.POP'!$F1031</f>
        <v>700</v>
      </c>
      <c r="F1032" s="13">
        <f>'NR08a-52STATE.POP'!$G1031</f>
        <v>7000</v>
      </c>
      <c r="G1032" s="15">
        <f>VLOOKUP($A1032,'NR08a-ACTIVITY.DAT'!$A$3:$G$500,5,FALSE)</f>
        <v>0.43</v>
      </c>
      <c r="H1032" s="13">
        <f t="shared" si="16"/>
        <v>16279.069767441861</v>
      </c>
      <c r="I1032" s="13">
        <f>VLOOKUP($A1032,'NR08a-ACTIVITY.DAT'!$A$3:$G$500,7,FALSE)</f>
        <v>815</v>
      </c>
    </row>
    <row r="1033" spans="1:9" x14ac:dyDescent="0.25">
      <c r="A1033" s="6">
        <f>'NR08a-52STATE.POP'!$B1032</f>
        <v>2270006020</v>
      </c>
      <c r="B1033" s="7" t="str">
        <f>'NR08a-52STATE.POP'!$C1032</f>
        <v>Dsl - Gas Compressors</v>
      </c>
      <c r="C1033" s="13">
        <f>'NR08a-52STATE.POP'!$D1032</f>
        <v>25</v>
      </c>
      <c r="D1033" s="13">
        <f>'NR08a-52STATE.POP'!$E1032</f>
        <v>40</v>
      </c>
      <c r="E1033" s="13">
        <f>'NR08a-52STATE.POP'!$F1032</f>
        <v>38</v>
      </c>
      <c r="F1033" s="13">
        <f>'NR08a-52STATE.POP'!$G1032</f>
        <v>2500</v>
      </c>
      <c r="G1033" s="15">
        <f>VLOOKUP($A1033,'NR08a-ACTIVITY.DAT'!$A$3:$G$500,5,FALSE)</f>
        <v>0.43</v>
      </c>
      <c r="H1033" s="13">
        <f t="shared" si="16"/>
        <v>5813.9534883720935</v>
      </c>
      <c r="I1033" s="13">
        <f>VLOOKUP($A1033,'NR08a-ACTIVITY.DAT'!$A$3:$G$500,7,FALSE)</f>
        <v>8500</v>
      </c>
    </row>
    <row r="1034" spans="1:9" x14ac:dyDescent="0.25">
      <c r="A1034" s="6">
        <f>'NR08a-52STATE.POP'!$B1033</f>
        <v>2270006020</v>
      </c>
      <c r="B1034" s="7" t="str">
        <f>'NR08a-52STATE.POP'!$C1033</f>
        <v>Dsl - Gas Compressors</v>
      </c>
      <c r="C1034" s="13">
        <f>'NR08a-52STATE.POP'!$D1033</f>
        <v>40</v>
      </c>
      <c r="D1034" s="13">
        <f>'NR08a-52STATE.POP'!$E1033</f>
        <v>50</v>
      </c>
      <c r="E1034" s="13">
        <f>'NR08a-52STATE.POP'!$F1033</f>
        <v>40.1</v>
      </c>
      <c r="F1034" s="13">
        <f>'NR08a-52STATE.POP'!$G1033</f>
        <v>2500</v>
      </c>
      <c r="G1034" s="15">
        <f>VLOOKUP($A1034,'NR08a-ACTIVITY.DAT'!$A$3:$G$500,5,FALSE)</f>
        <v>0.43</v>
      </c>
      <c r="H1034" s="13">
        <f t="shared" si="16"/>
        <v>5813.9534883720935</v>
      </c>
      <c r="I1034" s="13">
        <f>VLOOKUP($A1034,'NR08a-ACTIVITY.DAT'!$A$3:$G$500,7,FALSE)</f>
        <v>8500</v>
      </c>
    </row>
    <row r="1035" spans="1:9" x14ac:dyDescent="0.25">
      <c r="A1035" s="6">
        <f>'NR08a-52STATE.POP'!$B1034</f>
        <v>2270006020</v>
      </c>
      <c r="B1035" s="7" t="str">
        <f>'NR08a-52STATE.POP'!$C1034</f>
        <v>Dsl - Gas Compressors</v>
      </c>
      <c r="C1035" s="13">
        <f>'NR08a-52STATE.POP'!$D1034</f>
        <v>50</v>
      </c>
      <c r="D1035" s="13">
        <f>'NR08a-52STATE.POP'!$E1034</f>
        <v>75</v>
      </c>
      <c r="E1035" s="13">
        <f>'NR08a-52STATE.POP'!$F1034</f>
        <v>54.65</v>
      </c>
      <c r="F1035" s="13">
        <f>'NR08a-52STATE.POP'!$G1034</f>
        <v>4667</v>
      </c>
      <c r="G1035" s="15">
        <f>VLOOKUP($A1035,'NR08a-ACTIVITY.DAT'!$A$3:$G$500,5,FALSE)</f>
        <v>0.43</v>
      </c>
      <c r="H1035" s="13">
        <f t="shared" si="16"/>
        <v>10853.488372093023</v>
      </c>
      <c r="I1035" s="13">
        <f>VLOOKUP($A1035,'NR08a-ACTIVITY.DAT'!$A$3:$G$500,7,FALSE)</f>
        <v>8500</v>
      </c>
    </row>
    <row r="1036" spans="1:9" x14ac:dyDescent="0.25">
      <c r="A1036" s="6">
        <f>'NR08a-52STATE.POP'!$B1035</f>
        <v>2270006020</v>
      </c>
      <c r="B1036" s="7" t="str">
        <f>'NR08a-52STATE.POP'!$C1035</f>
        <v>Dsl - Gas Compressors</v>
      </c>
      <c r="C1036" s="13">
        <f>'NR08a-52STATE.POP'!$D1035</f>
        <v>75</v>
      </c>
      <c r="D1036" s="13">
        <f>'NR08a-52STATE.POP'!$E1035</f>
        <v>100</v>
      </c>
      <c r="E1036" s="13">
        <f>'NR08a-52STATE.POP'!$F1035</f>
        <v>90</v>
      </c>
      <c r="F1036" s="13">
        <f>'NR08a-52STATE.POP'!$G1035</f>
        <v>4667</v>
      </c>
      <c r="G1036" s="15">
        <f>VLOOKUP($A1036,'NR08a-ACTIVITY.DAT'!$A$3:$G$500,5,FALSE)</f>
        <v>0.43</v>
      </c>
      <c r="H1036" s="13">
        <f t="shared" si="16"/>
        <v>10853.488372093023</v>
      </c>
      <c r="I1036" s="13">
        <f>VLOOKUP($A1036,'NR08a-ACTIVITY.DAT'!$A$3:$G$500,7,FALSE)</f>
        <v>8500</v>
      </c>
    </row>
    <row r="1037" spans="1:9" x14ac:dyDescent="0.25">
      <c r="A1037" s="6">
        <f>'NR08a-52STATE.POP'!$B1036</f>
        <v>2270006020</v>
      </c>
      <c r="B1037" s="7" t="str">
        <f>'NR08a-52STATE.POP'!$C1036</f>
        <v>Dsl - Gas Compressors</v>
      </c>
      <c r="C1037" s="13">
        <f>'NR08a-52STATE.POP'!$D1036</f>
        <v>300</v>
      </c>
      <c r="D1037" s="13">
        <f>'NR08a-52STATE.POP'!$E1036</f>
        <v>600</v>
      </c>
      <c r="E1037" s="13">
        <f>'NR08a-52STATE.POP'!$F1036</f>
        <v>400.3</v>
      </c>
      <c r="F1037" s="13">
        <f>'NR08a-52STATE.POP'!$G1036</f>
        <v>7000</v>
      </c>
      <c r="G1037" s="15">
        <f>VLOOKUP($A1037,'NR08a-ACTIVITY.DAT'!$A$3:$G$500,5,FALSE)</f>
        <v>0.43</v>
      </c>
      <c r="H1037" s="13">
        <f t="shared" si="16"/>
        <v>16279.069767441861</v>
      </c>
      <c r="I1037" s="13">
        <f>VLOOKUP($A1037,'NR08a-ACTIVITY.DAT'!$A$3:$G$500,7,FALSE)</f>
        <v>8500</v>
      </c>
    </row>
    <row r="1038" spans="1:9" x14ac:dyDescent="0.25">
      <c r="A1038" s="6">
        <f>'NR08a-52STATE.POP'!$B1037</f>
        <v>2270006025</v>
      </c>
      <c r="B1038" s="7" t="str">
        <f>'NR08a-52STATE.POP'!$C1037</f>
        <v>Dsl - Welders</v>
      </c>
      <c r="C1038" s="13">
        <f>'NR08a-52STATE.POP'!$D1037</f>
        <v>6</v>
      </c>
      <c r="D1038" s="13">
        <f>'NR08a-52STATE.POP'!$E1037</f>
        <v>11</v>
      </c>
      <c r="E1038" s="13">
        <f>'NR08a-52STATE.POP'!$F1037</f>
        <v>8.843</v>
      </c>
      <c r="F1038" s="13">
        <f>'NR08a-52STATE.POP'!$G1037</f>
        <v>2500</v>
      </c>
      <c r="G1038" s="15">
        <f>VLOOKUP($A1038,'NR08a-ACTIVITY.DAT'!$A$3:$G$500,5,FALSE)</f>
        <v>0.21</v>
      </c>
      <c r="H1038" s="13">
        <f t="shared" si="16"/>
        <v>11904.761904761905</v>
      </c>
      <c r="I1038" s="13">
        <f>VLOOKUP($A1038,'NR08a-ACTIVITY.DAT'!$A$3:$G$500,7,FALSE)</f>
        <v>643</v>
      </c>
    </row>
    <row r="1039" spans="1:9" x14ac:dyDescent="0.25">
      <c r="A1039" s="6">
        <f>'NR08a-52STATE.POP'!$B1038</f>
        <v>2270006025</v>
      </c>
      <c r="B1039" s="7" t="str">
        <f>'NR08a-52STATE.POP'!$C1038</f>
        <v>Dsl - Welders</v>
      </c>
      <c r="C1039" s="13">
        <f>'NR08a-52STATE.POP'!$D1038</f>
        <v>11</v>
      </c>
      <c r="D1039" s="13">
        <f>'NR08a-52STATE.POP'!$E1038</f>
        <v>16</v>
      </c>
      <c r="E1039" s="13">
        <f>'NR08a-52STATE.POP'!$F1038</f>
        <v>14.68</v>
      </c>
      <c r="F1039" s="13">
        <f>'NR08a-52STATE.POP'!$G1038</f>
        <v>2500</v>
      </c>
      <c r="G1039" s="15">
        <f>VLOOKUP($A1039,'NR08a-ACTIVITY.DAT'!$A$3:$G$500,5,FALSE)</f>
        <v>0.21</v>
      </c>
      <c r="H1039" s="13">
        <f t="shared" si="16"/>
        <v>11904.761904761905</v>
      </c>
      <c r="I1039" s="13">
        <f>VLOOKUP($A1039,'NR08a-ACTIVITY.DAT'!$A$3:$G$500,7,FALSE)</f>
        <v>643</v>
      </c>
    </row>
    <row r="1040" spans="1:9" x14ac:dyDescent="0.25">
      <c r="A1040" s="6">
        <f>'NR08a-52STATE.POP'!$B1039</f>
        <v>2270006025</v>
      </c>
      <c r="B1040" s="7" t="str">
        <f>'NR08a-52STATE.POP'!$C1039</f>
        <v>Dsl - Welders</v>
      </c>
      <c r="C1040" s="13">
        <f>'NR08a-52STATE.POP'!$D1039</f>
        <v>16</v>
      </c>
      <c r="D1040" s="13">
        <f>'NR08a-52STATE.POP'!$E1039</f>
        <v>25</v>
      </c>
      <c r="E1040" s="13">
        <f>'NR08a-52STATE.POP'!$F1039</f>
        <v>21.29</v>
      </c>
      <c r="F1040" s="13">
        <f>'NR08a-52STATE.POP'!$G1039</f>
        <v>2500</v>
      </c>
      <c r="G1040" s="15">
        <f>VLOOKUP($A1040,'NR08a-ACTIVITY.DAT'!$A$3:$G$500,5,FALSE)</f>
        <v>0.21</v>
      </c>
      <c r="H1040" s="13">
        <f t="shared" si="16"/>
        <v>11904.761904761905</v>
      </c>
      <c r="I1040" s="13">
        <f>VLOOKUP($A1040,'NR08a-ACTIVITY.DAT'!$A$3:$G$500,7,FALSE)</f>
        <v>643</v>
      </c>
    </row>
    <row r="1041" spans="1:9" x14ac:dyDescent="0.25">
      <c r="A1041" s="6">
        <f>'NR08a-52STATE.POP'!$B1040</f>
        <v>2270006025</v>
      </c>
      <c r="B1041" s="7" t="str">
        <f>'NR08a-52STATE.POP'!$C1040</f>
        <v>Dsl - Welders</v>
      </c>
      <c r="C1041" s="13">
        <f>'NR08a-52STATE.POP'!$D1040</f>
        <v>25</v>
      </c>
      <c r="D1041" s="13">
        <f>'NR08a-52STATE.POP'!$E1040</f>
        <v>40</v>
      </c>
      <c r="E1041" s="13">
        <f>'NR08a-52STATE.POP'!$F1040</f>
        <v>32.979999999999997</v>
      </c>
      <c r="F1041" s="13">
        <f>'NR08a-52STATE.POP'!$G1040</f>
        <v>2500</v>
      </c>
      <c r="G1041" s="15">
        <f>VLOOKUP($A1041,'NR08a-ACTIVITY.DAT'!$A$3:$G$500,5,FALSE)</f>
        <v>0.21</v>
      </c>
      <c r="H1041" s="13">
        <f t="shared" si="16"/>
        <v>11904.761904761905</v>
      </c>
      <c r="I1041" s="13">
        <f>VLOOKUP($A1041,'NR08a-ACTIVITY.DAT'!$A$3:$G$500,7,FALSE)</f>
        <v>643</v>
      </c>
    </row>
    <row r="1042" spans="1:9" x14ac:dyDescent="0.25">
      <c r="A1042" s="6">
        <f>'NR08a-52STATE.POP'!$B1041</f>
        <v>2270006025</v>
      </c>
      <c r="B1042" s="7" t="str">
        <f>'NR08a-52STATE.POP'!$C1041</f>
        <v>Dsl - Welders</v>
      </c>
      <c r="C1042" s="13">
        <f>'NR08a-52STATE.POP'!$D1041</f>
        <v>40</v>
      </c>
      <c r="D1042" s="13">
        <f>'NR08a-52STATE.POP'!$E1041</f>
        <v>50</v>
      </c>
      <c r="E1042" s="13">
        <f>'NR08a-52STATE.POP'!$F1041</f>
        <v>46.24</v>
      </c>
      <c r="F1042" s="13">
        <f>'NR08a-52STATE.POP'!$G1041</f>
        <v>2500</v>
      </c>
      <c r="G1042" s="15">
        <f>VLOOKUP($A1042,'NR08a-ACTIVITY.DAT'!$A$3:$G$500,5,FALSE)</f>
        <v>0.21</v>
      </c>
      <c r="H1042" s="13">
        <f t="shared" si="16"/>
        <v>11904.761904761905</v>
      </c>
      <c r="I1042" s="13">
        <f>VLOOKUP($A1042,'NR08a-ACTIVITY.DAT'!$A$3:$G$500,7,FALSE)</f>
        <v>643</v>
      </c>
    </row>
    <row r="1043" spans="1:9" x14ac:dyDescent="0.25">
      <c r="A1043" s="6">
        <f>'NR08a-52STATE.POP'!$B1042</f>
        <v>2270006025</v>
      </c>
      <c r="B1043" s="7" t="str">
        <f>'NR08a-52STATE.POP'!$C1042</f>
        <v>Dsl - Welders</v>
      </c>
      <c r="C1043" s="13">
        <f>'NR08a-52STATE.POP'!$D1042</f>
        <v>50</v>
      </c>
      <c r="D1043" s="13">
        <f>'NR08a-52STATE.POP'!$E1042</f>
        <v>75</v>
      </c>
      <c r="E1043" s="13">
        <f>'NR08a-52STATE.POP'!$F1042</f>
        <v>64.27</v>
      </c>
      <c r="F1043" s="13">
        <f>'NR08a-52STATE.POP'!$G1042</f>
        <v>4667</v>
      </c>
      <c r="G1043" s="15">
        <f>VLOOKUP($A1043,'NR08a-ACTIVITY.DAT'!$A$3:$G$500,5,FALSE)</f>
        <v>0.21</v>
      </c>
      <c r="H1043" s="13">
        <f t="shared" si="16"/>
        <v>22223.809523809523</v>
      </c>
      <c r="I1043" s="13">
        <f>VLOOKUP($A1043,'NR08a-ACTIVITY.DAT'!$A$3:$G$500,7,FALSE)</f>
        <v>643</v>
      </c>
    </row>
    <row r="1044" spans="1:9" x14ac:dyDescent="0.25">
      <c r="A1044" s="6">
        <f>'NR08a-52STATE.POP'!$B1043</f>
        <v>2270006025</v>
      </c>
      <c r="B1044" s="7" t="str">
        <f>'NR08a-52STATE.POP'!$C1043</f>
        <v>Dsl - Welders</v>
      </c>
      <c r="C1044" s="13">
        <f>'NR08a-52STATE.POP'!$D1043</f>
        <v>75</v>
      </c>
      <c r="D1044" s="13">
        <f>'NR08a-52STATE.POP'!$E1043</f>
        <v>100</v>
      </c>
      <c r="E1044" s="13">
        <f>'NR08a-52STATE.POP'!$F1043</f>
        <v>84.6</v>
      </c>
      <c r="F1044" s="13">
        <f>'NR08a-52STATE.POP'!$G1043</f>
        <v>4667</v>
      </c>
      <c r="G1044" s="15">
        <f>VLOOKUP($A1044,'NR08a-ACTIVITY.DAT'!$A$3:$G$500,5,FALSE)</f>
        <v>0.21</v>
      </c>
      <c r="H1044" s="13">
        <f t="shared" si="16"/>
        <v>22223.809523809523</v>
      </c>
      <c r="I1044" s="13">
        <f>VLOOKUP($A1044,'NR08a-ACTIVITY.DAT'!$A$3:$G$500,7,FALSE)</f>
        <v>643</v>
      </c>
    </row>
    <row r="1045" spans="1:9" x14ac:dyDescent="0.25">
      <c r="A1045" s="6">
        <f>'NR08a-52STATE.POP'!$B1044</f>
        <v>2270006025</v>
      </c>
      <c r="B1045" s="7" t="str">
        <f>'NR08a-52STATE.POP'!$C1044</f>
        <v>Dsl - Welders</v>
      </c>
      <c r="C1045" s="13">
        <f>'NR08a-52STATE.POP'!$D1044</f>
        <v>100</v>
      </c>
      <c r="D1045" s="13">
        <f>'NR08a-52STATE.POP'!$E1044</f>
        <v>175</v>
      </c>
      <c r="E1045" s="13">
        <f>'NR08a-52STATE.POP'!$F1044</f>
        <v>151.80000000000001</v>
      </c>
      <c r="F1045" s="13">
        <f>'NR08a-52STATE.POP'!$G1044</f>
        <v>4667</v>
      </c>
      <c r="G1045" s="15">
        <f>VLOOKUP($A1045,'NR08a-ACTIVITY.DAT'!$A$3:$G$500,5,FALSE)</f>
        <v>0.21</v>
      </c>
      <c r="H1045" s="13">
        <f t="shared" si="16"/>
        <v>22223.809523809523</v>
      </c>
      <c r="I1045" s="13">
        <f>VLOOKUP($A1045,'NR08a-ACTIVITY.DAT'!$A$3:$G$500,7,FALSE)</f>
        <v>643</v>
      </c>
    </row>
    <row r="1046" spans="1:9" x14ac:dyDescent="0.25">
      <c r="A1046" s="6">
        <f>'NR08a-52STATE.POP'!$B1045</f>
        <v>2270006025</v>
      </c>
      <c r="B1046" s="7" t="str">
        <f>'NR08a-52STATE.POP'!$C1045</f>
        <v>Dsl - Welders</v>
      </c>
      <c r="C1046" s="13">
        <f>'NR08a-52STATE.POP'!$D1045</f>
        <v>300</v>
      </c>
      <c r="D1046" s="13">
        <f>'NR08a-52STATE.POP'!$E1045</f>
        <v>600</v>
      </c>
      <c r="E1046" s="13">
        <f>'NR08a-52STATE.POP'!$F1045</f>
        <v>380</v>
      </c>
      <c r="F1046" s="13">
        <f>'NR08a-52STATE.POP'!$G1045</f>
        <v>7000</v>
      </c>
      <c r="G1046" s="15">
        <f>VLOOKUP($A1046,'NR08a-ACTIVITY.DAT'!$A$3:$G$500,5,FALSE)</f>
        <v>0.21</v>
      </c>
      <c r="H1046" s="13">
        <f t="shared" si="16"/>
        <v>33333.333333333336</v>
      </c>
      <c r="I1046" s="13">
        <f>VLOOKUP($A1046,'NR08a-ACTIVITY.DAT'!$A$3:$G$500,7,FALSE)</f>
        <v>643</v>
      </c>
    </row>
    <row r="1047" spans="1:9" x14ac:dyDescent="0.25">
      <c r="A1047" s="6">
        <f>'NR08a-52STATE.POP'!$B1046</f>
        <v>2270006025</v>
      </c>
      <c r="B1047" s="7" t="str">
        <f>'NR08a-52STATE.POP'!$C1046</f>
        <v>Dsl - Welders</v>
      </c>
      <c r="C1047" s="13">
        <f>'NR08a-52STATE.POP'!$D1046</f>
        <v>750</v>
      </c>
      <c r="D1047" s="13">
        <f>'NR08a-52STATE.POP'!$E1046</f>
        <v>1000</v>
      </c>
      <c r="E1047" s="13">
        <f>'NR08a-52STATE.POP'!$F1046</f>
        <v>800</v>
      </c>
      <c r="F1047" s="13">
        <f>'NR08a-52STATE.POP'!$G1046</f>
        <v>7000</v>
      </c>
      <c r="G1047" s="15">
        <f>VLOOKUP($A1047,'NR08a-ACTIVITY.DAT'!$A$3:$G$500,5,FALSE)</f>
        <v>0.21</v>
      </c>
      <c r="H1047" s="13">
        <f t="shared" si="16"/>
        <v>33333.333333333336</v>
      </c>
      <c r="I1047" s="13">
        <f>VLOOKUP($A1047,'NR08a-ACTIVITY.DAT'!$A$3:$G$500,7,FALSE)</f>
        <v>643</v>
      </c>
    </row>
    <row r="1048" spans="1:9" x14ac:dyDescent="0.25">
      <c r="A1048" s="6">
        <f>'NR08a-52STATE.POP'!$B1047</f>
        <v>2270006030</v>
      </c>
      <c r="B1048" s="7" t="str">
        <f>'NR08a-52STATE.POP'!$C1047</f>
        <v>Dsl - Pressure Washers</v>
      </c>
      <c r="C1048" s="13">
        <f>'NR08a-52STATE.POP'!$D1047</f>
        <v>3</v>
      </c>
      <c r="D1048" s="13">
        <f>'NR08a-52STATE.POP'!$E1047</f>
        <v>6</v>
      </c>
      <c r="E1048" s="13">
        <f>'NR08a-52STATE.POP'!$F1047</f>
        <v>5.18</v>
      </c>
      <c r="F1048" s="13">
        <f>'NR08a-52STATE.POP'!$G1047</f>
        <v>2500</v>
      </c>
      <c r="G1048" s="15">
        <f>VLOOKUP($A1048,'NR08a-ACTIVITY.DAT'!$A$3:$G$500,5,FALSE)</f>
        <v>0.43</v>
      </c>
      <c r="H1048" s="13">
        <f t="shared" si="16"/>
        <v>5813.9534883720935</v>
      </c>
      <c r="I1048" s="13">
        <f>VLOOKUP($A1048,'NR08a-ACTIVITY.DAT'!$A$3:$G$500,7,FALSE)</f>
        <v>145</v>
      </c>
    </row>
    <row r="1049" spans="1:9" x14ac:dyDescent="0.25">
      <c r="A1049" s="6">
        <f>'NR08a-52STATE.POP'!$B1048</f>
        <v>2270006030</v>
      </c>
      <c r="B1049" s="7" t="str">
        <f>'NR08a-52STATE.POP'!$C1048</f>
        <v>Dsl - Pressure Washers</v>
      </c>
      <c r="C1049" s="13">
        <f>'NR08a-52STATE.POP'!$D1048</f>
        <v>6</v>
      </c>
      <c r="D1049" s="13">
        <f>'NR08a-52STATE.POP'!$E1048</f>
        <v>11</v>
      </c>
      <c r="E1049" s="13">
        <f>'NR08a-52STATE.POP'!$F1048</f>
        <v>9.0410000000000004</v>
      </c>
      <c r="F1049" s="13">
        <f>'NR08a-52STATE.POP'!$G1048</f>
        <v>2500</v>
      </c>
      <c r="G1049" s="15">
        <f>VLOOKUP($A1049,'NR08a-ACTIVITY.DAT'!$A$3:$G$500,5,FALSE)</f>
        <v>0.43</v>
      </c>
      <c r="H1049" s="13">
        <f t="shared" si="16"/>
        <v>5813.9534883720935</v>
      </c>
      <c r="I1049" s="13">
        <f>VLOOKUP($A1049,'NR08a-ACTIVITY.DAT'!$A$3:$G$500,7,FALSE)</f>
        <v>145</v>
      </c>
    </row>
    <row r="1050" spans="1:9" x14ac:dyDescent="0.25">
      <c r="A1050" s="6">
        <f>'NR08a-52STATE.POP'!$B1049</f>
        <v>2270006030</v>
      </c>
      <c r="B1050" s="7" t="str">
        <f>'NR08a-52STATE.POP'!$C1049</f>
        <v>Dsl - Pressure Washers</v>
      </c>
      <c r="C1050" s="13">
        <f>'NR08a-52STATE.POP'!$D1049</f>
        <v>11</v>
      </c>
      <c r="D1050" s="13">
        <f>'NR08a-52STATE.POP'!$E1049</f>
        <v>16</v>
      </c>
      <c r="E1050" s="13">
        <f>'NR08a-52STATE.POP'!$F1049</f>
        <v>13.97</v>
      </c>
      <c r="F1050" s="13">
        <f>'NR08a-52STATE.POP'!$G1049</f>
        <v>2500</v>
      </c>
      <c r="G1050" s="15">
        <f>VLOOKUP($A1050,'NR08a-ACTIVITY.DAT'!$A$3:$G$500,5,FALSE)</f>
        <v>0.43</v>
      </c>
      <c r="H1050" s="13">
        <f t="shared" si="16"/>
        <v>5813.9534883720935</v>
      </c>
      <c r="I1050" s="13">
        <f>VLOOKUP($A1050,'NR08a-ACTIVITY.DAT'!$A$3:$G$500,7,FALSE)</f>
        <v>145</v>
      </c>
    </row>
    <row r="1051" spans="1:9" x14ac:dyDescent="0.25">
      <c r="A1051" s="6">
        <f>'NR08a-52STATE.POP'!$B1050</f>
        <v>2270006030</v>
      </c>
      <c r="B1051" s="7" t="str">
        <f>'NR08a-52STATE.POP'!$C1050</f>
        <v>Dsl - Pressure Washers</v>
      </c>
      <c r="C1051" s="13">
        <f>'NR08a-52STATE.POP'!$D1050</f>
        <v>16</v>
      </c>
      <c r="D1051" s="13">
        <f>'NR08a-52STATE.POP'!$E1050</f>
        <v>25</v>
      </c>
      <c r="E1051" s="13">
        <f>'NR08a-52STATE.POP'!$F1050</f>
        <v>20.420000000000002</v>
      </c>
      <c r="F1051" s="13">
        <f>'NR08a-52STATE.POP'!$G1050</f>
        <v>2500</v>
      </c>
      <c r="G1051" s="15">
        <f>VLOOKUP($A1051,'NR08a-ACTIVITY.DAT'!$A$3:$G$500,5,FALSE)</f>
        <v>0.43</v>
      </c>
      <c r="H1051" s="13">
        <f t="shared" si="16"/>
        <v>5813.9534883720935</v>
      </c>
      <c r="I1051" s="13">
        <f>VLOOKUP($A1051,'NR08a-ACTIVITY.DAT'!$A$3:$G$500,7,FALSE)</f>
        <v>145</v>
      </c>
    </row>
    <row r="1052" spans="1:9" x14ac:dyDescent="0.25">
      <c r="A1052" s="6">
        <f>'NR08a-52STATE.POP'!$B1051</f>
        <v>2270006030</v>
      </c>
      <c r="B1052" s="7" t="str">
        <f>'NR08a-52STATE.POP'!$C1051</f>
        <v>Dsl - Pressure Washers</v>
      </c>
      <c r="C1052" s="13">
        <f>'NR08a-52STATE.POP'!$D1051</f>
        <v>25</v>
      </c>
      <c r="D1052" s="13">
        <f>'NR08a-52STATE.POP'!$E1051</f>
        <v>40</v>
      </c>
      <c r="E1052" s="13">
        <f>'NR08a-52STATE.POP'!$F1051</f>
        <v>31.23</v>
      </c>
      <c r="F1052" s="13">
        <f>'NR08a-52STATE.POP'!$G1051</f>
        <v>2500</v>
      </c>
      <c r="G1052" s="15">
        <f>VLOOKUP($A1052,'NR08a-ACTIVITY.DAT'!$A$3:$G$500,5,FALSE)</f>
        <v>0.43</v>
      </c>
      <c r="H1052" s="13">
        <f t="shared" si="16"/>
        <v>5813.9534883720935</v>
      </c>
      <c r="I1052" s="13">
        <f>VLOOKUP($A1052,'NR08a-ACTIVITY.DAT'!$A$3:$G$500,7,FALSE)</f>
        <v>145</v>
      </c>
    </row>
    <row r="1053" spans="1:9" x14ac:dyDescent="0.25">
      <c r="A1053" s="6">
        <f>'NR08a-52STATE.POP'!$B1052</f>
        <v>2270006030</v>
      </c>
      <c r="B1053" s="7" t="str">
        <f>'NR08a-52STATE.POP'!$C1052</f>
        <v>Dsl - Pressure Washers</v>
      </c>
      <c r="C1053" s="13">
        <f>'NR08a-52STATE.POP'!$D1052</f>
        <v>40</v>
      </c>
      <c r="D1053" s="13">
        <f>'NR08a-52STATE.POP'!$E1052</f>
        <v>50</v>
      </c>
      <c r="E1053" s="13">
        <f>'NR08a-52STATE.POP'!$F1052</f>
        <v>45.31</v>
      </c>
      <c r="F1053" s="13">
        <f>'NR08a-52STATE.POP'!$G1052</f>
        <v>2500</v>
      </c>
      <c r="G1053" s="15">
        <f>VLOOKUP($A1053,'NR08a-ACTIVITY.DAT'!$A$3:$G$500,5,FALSE)</f>
        <v>0.43</v>
      </c>
      <c r="H1053" s="13">
        <f t="shared" si="16"/>
        <v>5813.9534883720935</v>
      </c>
      <c r="I1053" s="13">
        <f>VLOOKUP($A1053,'NR08a-ACTIVITY.DAT'!$A$3:$G$500,7,FALSE)</f>
        <v>145</v>
      </c>
    </row>
    <row r="1054" spans="1:9" x14ac:dyDescent="0.25">
      <c r="A1054" s="6">
        <f>'NR08a-52STATE.POP'!$B1053</f>
        <v>2270006030</v>
      </c>
      <c r="B1054" s="7" t="str">
        <f>'NR08a-52STATE.POP'!$C1053</f>
        <v>Dsl - Pressure Washers</v>
      </c>
      <c r="C1054" s="13">
        <f>'NR08a-52STATE.POP'!$D1053</f>
        <v>50</v>
      </c>
      <c r="D1054" s="13">
        <f>'NR08a-52STATE.POP'!$E1053</f>
        <v>75</v>
      </c>
      <c r="E1054" s="13">
        <f>'NR08a-52STATE.POP'!$F1053</f>
        <v>61.34</v>
      </c>
      <c r="F1054" s="13">
        <f>'NR08a-52STATE.POP'!$G1053</f>
        <v>4667</v>
      </c>
      <c r="G1054" s="15">
        <f>VLOOKUP($A1054,'NR08a-ACTIVITY.DAT'!$A$3:$G$500,5,FALSE)</f>
        <v>0.43</v>
      </c>
      <c r="H1054" s="13">
        <f t="shared" si="16"/>
        <v>10853.488372093023</v>
      </c>
      <c r="I1054" s="13">
        <f>VLOOKUP($A1054,'NR08a-ACTIVITY.DAT'!$A$3:$G$500,7,FALSE)</f>
        <v>145</v>
      </c>
    </row>
    <row r="1055" spans="1:9" x14ac:dyDescent="0.25">
      <c r="A1055" s="6">
        <f>'NR08a-52STATE.POP'!$B1054</f>
        <v>2270006030</v>
      </c>
      <c r="B1055" s="7" t="str">
        <f>'NR08a-52STATE.POP'!$C1054</f>
        <v>Dsl - Pressure Washers</v>
      </c>
      <c r="C1055" s="13">
        <f>'NR08a-52STATE.POP'!$D1054</f>
        <v>75</v>
      </c>
      <c r="D1055" s="13">
        <f>'NR08a-52STATE.POP'!$E1054</f>
        <v>100</v>
      </c>
      <c r="E1055" s="13">
        <f>'NR08a-52STATE.POP'!$F1054</f>
        <v>88.53</v>
      </c>
      <c r="F1055" s="13">
        <f>'NR08a-52STATE.POP'!$G1054</f>
        <v>4667</v>
      </c>
      <c r="G1055" s="15">
        <f>VLOOKUP($A1055,'NR08a-ACTIVITY.DAT'!$A$3:$G$500,5,FALSE)</f>
        <v>0.43</v>
      </c>
      <c r="H1055" s="13">
        <f t="shared" si="16"/>
        <v>10853.488372093023</v>
      </c>
      <c r="I1055" s="13">
        <f>VLOOKUP($A1055,'NR08a-ACTIVITY.DAT'!$A$3:$G$500,7,FALSE)</f>
        <v>145</v>
      </c>
    </row>
    <row r="1056" spans="1:9" x14ac:dyDescent="0.25">
      <c r="A1056" s="6">
        <f>'NR08a-52STATE.POP'!$B1055</f>
        <v>2270006030</v>
      </c>
      <c r="B1056" s="7" t="str">
        <f>'NR08a-52STATE.POP'!$C1055</f>
        <v>Dsl - Pressure Washers</v>
      </c>
      <c r="C1056" s="13">
        <f>'NR08a-52STATE.POP'!$D1055</f>
        <v>100</v>
      </c>
      <c r="D1056" s="13">
        <f>'NR08a-52STATE.POP'!$E1055</f>
        <v>175</v>
      </c>
      <c r="E1056" s="13">
        <f>'NR08a-52STATE.POP'!$F1055</f>
        <v>128.30000000000001</v>
      </c>
      <c r="F1056" s="13">
        <f>'NR08a-52STATE.POP'!$G1055</f>
        <v>4667</v>
      </c>
      <c r="G1056" s="15">
        <f>VLOOKUP($A1056,'NR08a-ACTIVITY.DAT'!$A$3:$G$500,5,FALSE)</f>
        <v>0.43</v>
      </c>
      <c r="H1056" s="13">
        <f t="shared" si="16"/>
        <v>10853.488372093023</v>
      </c>
      <c r="I1056" s="13">
        <f>VLOOKUP($A1056,'NR08a-ACTIVITY.DAT'!$A$3:$G$500,7,FALSE)</f>
        <v>145</v>
      </c>
    </row>
    <row r="1057" spans="1:9" x14ac:dyDescent="0.25">
      <c r="A1057" s="6">
        <f>'NR08a-52STATE.POP'!$B1056</f>
        <v>2270006030</v>
      </c>
      <c r="B1057" s="7" t="str">
        <f>'NR08a-52STATE.POP'!$C1056</f>
        <v>Dsl - Pressure Washers</v>
      </c>
      <c r="C1057" s="13">
        <f>'NR08a-52STATE.POP'!$D1056</f>
        <v>175</v>
      </c>
      <c r="D1057" s="13">
        <f>'NR08a-52STATE.POP'!$E1056</f>
        <v>300</v>
      </c>
      <c r="E1057" s="13">
        <f>'NR08a-52STATE.POP'!$F1056</f>
        <v>226.2</v>
      </c>
      <c r="F1057" s="13">
        <f>'NR08a-52STATE.POP'!$G1056</f>
        <v>4667</v>
      </c>
      <c r="G1057" s="15">
        <f>VLOOKUP($A1057,'NR08a-ACTIVITY.DAT'!$A$3:$G$500,5,FALSE)</f>
        <v>0.43</v>
      </c>
      <c r="H1057" s="13">
        <f t="shared" si="16"/>
        <v>10853.488372093023</v>
      </c>
      <c r="I1057" s="13">
        <f>VLOOKUP($A1057,'NR08a-ACTIVITY.DAT'!$A$3:$G$500,7,FALSE)</f>
        <v>145</v>
      </c>
    </row>
    <row r="1058" spans="1:9" x14ac:dyDescent="0.25">
      <c r="A1058" s="6">
        <f>'NR08a-52STATE.POP'!$B1057</f>
        <v>2270006030</v>
      </c>
      <c r="B1058" s="7" t="str">
        <f>'NR08a-52STATE.POP'!$C1057</f>
        <v>Dsl - Pressure Washers</v>
      </c>
      <c r="C1058" s="13">
        <f>'NR08a-52STATE.POP'!$D1057</f>
        <v>300</v>
      </c>
      <c r="D1058" s="13">
        <f>'NR08a-52STATE.POP'!$E1057</f>
        <v>600</v>
      </c>
      <c r="E1058" s="13">
        <f>'NR08a-52STATE.POP'!$F1057</f>
        <v>415.5</v>
      </c>
      <c r="F1058" s="13">
        <f>'NR08a-52STATE.POP'!$G1057</f>
        <v>7000</v>
      </c>
      <c r="G1058" s="15">
        <f>VLOOKUP($A1058,'NR08a-ACTIVITY.DAT'!$A$3:$G$500,5,FALSE)</f>
        <v>0.43</v>
      </c>
      <c r="H1058" s="13">
        <f t="shared" si="16"/>
        <v>16279.069767441861</v>
      </c>
      <c r="I1058" s="13">
        <f>VLOOKUP($A1058,'NR08a-ACTIVITY.DAT'!$A$3:$G$500,7,FALSE)</f>
        <v>145</v>
      </c>
    </row>
    <row r="1059" spans="1:9" x14ac:dyDescent="0.25">
      <c r="A1059" s="6">
        <f>'NR08a-52STATE.POP'!$B1058</f>
        <v>2270006030</v>
      </c>
      <c r="B1059" s="7" t="str">
        <f>'NR08a-52STATE.POP'!$C1058</f>
        <v>Dsl - Pressure Washers</v>
      </c>
      <c r="C1059" s="13">
        <f>'NR08a-52STATE.POP'!$D1058</f>
        <v>600</v>
      </c>
      <c r="D1059" s="13">
        <f>'NR08a-52STATE.POP'!$E1058</f>
        <v>750</v>
      </c>
      <c r="E1059" s="13">
        <f>'NR08a-52STATE.POP'!$F1058</f>
        <v>688.9</v>
      </c>
      <c r="F1059" s="13">
        <f>'NR08a-52STATE.POP'!$G1058</f>
        <v>7000</v>
      </c>
      <c r="G1059" s="15">
        <f>VLOOKUP($A1059,'NR08a-ACTIVITY.DAT'!$A$3:$G$500,5,FALSE)</f>
        <v>0.43</v>
      </c>
      <c r="H1059" s="13">
        <f t="shared" si="16"/>
        <v>16279.069767441861</v>
      </c>
      <c r="I1059" s="13">
        <f>VLOOKUP($A1059,'NR08a-ACTIVITY.DAT'!$A$3:$G$500,7,FALSE)</f>
        <v>145</v>
      </c>
    </row>
    <row r="1060" spans="1:9" x14ac:dyDescent="0.25">
      <c r="A1060" s="6">
        <f>'NR08a-52STATE.POP'!$B1059</f>
        <v>2270006035</v>
      </c>
      <c r="B1060" s="7" t="str">
        <f>'NR08a-52STATE.POP'!$C1059</f>
        <v>Dsl - Hydro Power Units</v>
      </c>
      <c r="C1060" s="13">
        <f>'NR08a-52STATE.POP'!$D1059</f>
        <v>3</v>
      </c>
      <c r="D1060" s="13">
        <f>'NR08a-52STATE.POP'!$E1059</f>
        <v>6</v>
      </c>
      <c r="E1060" s="13">
        <f>'NR08a-52STATE.POP'!$F1059</f>
        <v>5.0999999999999996</v>
      </c>
      <c r="F1060" s="13">
        <f>'NR08a-52STATE.POP'!$G1059</f>
        <v>2500</v>
      </c>
      <c r="G1060" s="15">
        <f>VLOOKUP($A1060,'NR08a-ACTIVITY.DAT'!$A$3:$G$500,5,FALSE)</f>
        <v>0.43</v>
      </c>
      <c r="H1060" s="13">
        <f t="shared" si="16"/>
        <v>5813.9534883720935</v>
      </c>
      <c r="I1060" s="13">
        <f>VLOOKUP($A1060,'NR08a-ACTIVITY.DAT'!$A$3:$G$500,7,FALSE)</f>
        <v>790</v>
      </c>
    </row>
    <row r="1061" spans="1:9" x14ac:dyDescent="0.25">
      <c r="A1061" s="6">
        <f>'NR08a-52STATE.POP'!$B1060</f>
        <v>2270006035</v>
      </c>
      <c r="B1061" s="7" t="str">
        <f>'NR08a-52STATE.POP'!$C1060</f>
        <v>Dsl - Hydro Power Units</v>
      </c>
      <c r="C1061" s="13">
        <f>'NR08a-52STATE.POP'!$D1060</f>
        <v>6</v>
      </c>
      <c r="D1061" s="13">
        <f>'NR08a-52STATE.POP'!$E1060</f>
        <v>11</v>
      </c>
      <c r="E1061" s="13">
        <f>'NR08a-52STATE.POP'!$F1060</f>
        <v>8.5749999999999993</v>
      </c>
      <c r="F1061" s="13">
        <f>'NR08a-52STATE.POP'!$G1060</f>
        <v>2500</v>
      </c>
      <c r="G1061" s="15">
        <f>VLOOKUP($A1061,'NR08a-ACTIVITY.DAT'!$A$3:$G$500,5,FALSE)</f>
        <v>0.43</v>
      </c>
      <c r="H1061" s="13">
        <f t="shared" si="16"/>
        <v>5813.9534883720935</v>
      </c>
      <c r="I1061" s="13">
        <f>VLOOKUP($A1061,'NR08a-ACTIVITY.DAT'!$A$3:$G$500,7,FALSE)</f>
        <v>790</v>
      </c>
    </row>
    <row r="1062" spans="1:9" x14ac:dyDescent="0.25">
      <c r="A1062" s="6">
        <f>'NR08a-52STATE.POP'!$B1061</f>
        <v>2270006035</v>
      </c>
      <c r="B1062" s="7" t="str">
        <f>'NR08a-52STATE.POP'!$C1061</f>
        <v>Dsl - Hydro Power Units</v>
      </c>
      <c r="C1062" s="13">
        <f>'NR08a-52STATE.POP'!$D1061</f>
        <v>11</v>
      </c>
      <c r="D1062" s="13">
        <f>'NR08a-52STATE.POP'!$E1061</f>
        <v>16</v>
      </c>
      <c r="E1062" s="13">
        <f>'NR08a-52STATE.POP'!$F1061</f>
        <v>13.97</v>
      </c>
      <c r="F1062" s="13">
        <f>'NR08a-52STATE.POP'!$G1061</f>
        <v>2500</v>
      </c>
      <c r="G1062" s="15">
        <f>VLOOKUP($A1062,'NR08a-ACTIVITY.DAT'!$A$3:$G$500,5,FALSE)</f>
        <v>0.43</v>
      </c>
      <c r="H1062" s="13">
        <f t="shared" si="16"/>
        <v>5813.9534883720935</v>
      </c>
      <c r="I1062" s="13">
        <f>VLOOKUP($A1062,'NR08a-ACTIVITY.DAT'!$A$3:$G$500,7,FALSE)</f>
        <v>790</v>
      </c>
    </row>
    <row r="1063" spans="1:9" x14ac:dyDescent="0.25">
      <c r="A1063" s="6">
        <f>'NR08a-52STATE.POP'!$B1062</f>
        <v>2270006035</v>
      </c>
      <c r="B1063" s="7" t="str">
        <f>'NR08a-52STATE.POP'!$C1062</f>
        <v>Dsl - Hydro Power Units</v>
      </c>
      <c r="C1063" s="13">
        <f>'NR08a-52STATE.POP'!$D1062</f>
        <v>16</v>
      </c>
      <c r="D1063" s="13">
        <f>'NR08a-52STATE.POP'!$E1062</f>
        <v>25</v>
      </c>
      <c r="E1063" s="13">
        <f>'NR08a-52STATE.POP'!$F1062</f>
        <v>20.54</v>
      </c>
      <c r="F1063" s="13">
        <f>'NR08a-52STATE.POP'!$G1062</f>
        <v>2500</v>
      </c>
      <c r="G1063" s="15">
        <f>VLOOKUP($A1063,'NR08a-ACTIVITY.DAT'!$A$3:$G$500,5,FALSE)</f>
        <v>0.43</v>
      </c>
      <c r="H1063" s="13">
        <f t="shared" si="16"/>
        <v>5813.9534883720935</v>
      </c>
      <c r="I1063" s="13">
        <f>VLOOKUP($A1063,'NR08a-ACTIVITY.DAT'!$A$3:$G$500,7,FALSE)</f>
        <v>790</v>
      </c>
    </row>
    <row r="1064" spans="1:9" x14ac:dyDescent="0.25">
      <c r="A1064" s="6">
        <f>'NR08a-52STATE.POP'!$B1063</f>
        <v>2270006035</v>
      </c>
      <c r="B1064" s="7" t="str">
        <f>'NR08a-52STATE.POP'!$C1063</f>
        <v>Dsl - Hydro Power Units</v>
      </c>
      <c r="C1064" s="13">
        <f>'NR08a-52STATE.POP'!$D1063</f>
        <v>25</v>
      </c>
      <c r="D1064" s="13">
        <f>'NR08a-52STATE.POP'!$E1063</f>
        <v>40</v>
      </c>
      <c r="E1064" s="13">
        <f>'NR08a-52STATE.POP'!$F1063</f>
        <v>33.26</v>
      </c>
      <c r="F1064" s="13">
        <f>'NR08a-52STATE.POP'!$G1063</f>
        <v>2500</v>
      </c>
      <c r="G1064" s="15">
        <f>VLOOKUP($A1064,'NR08a-ACTIVITY.DAT'!$A$3:$G$500,5,FALSE)</f>
        <v>0.43</v>
      </c>
      <c r="H1064" s="13">
        <f t="shared" si="16"/>
        <v>5813.9534883720935</v>
      </c>
      <c r="I1064" s="13">
        <f>VLOOKUP($A1064,'NR08a-ACTIVITY.DAT'!$A$3:$G$500,7,FALSE)</f>
        <v>790</v>
      </c>
    </row>
    <row r="1065" spans="1:9" x14ac:dyDescent="0.25">
      <c r="A1065" s="6">
        <f>'NR08a-52STATE.POP'!$B1064</f>
        <v>2270006035</v>
      </c>
      <c r="B1065" s="7" t="str">
        <f>'NR08a-52STATE.POP'!$C1064</f>
        <v>Dsl - Hydro Power Units</v>
      </c>
      <c r="C1065" s="13">
        <f>'NR08a-52STATE.POP'!$D1064</f>
        <v>40</v>
      </c>
      <c r="D1065" s="13">
        <f>'NR08a-52STATE.POP'!$E1064</f>
        <v>50</v>
      </c>
      <c r="E1065" s="13">
        <f>'NR08a-52STATE.POP'!$F1064</f>
        <v>42.73</v>
      </c>
      <c r="F1065" s="13">
        <f>'NR08a-52STATE.POP'!$G1064</f>
        <v>2500</v>
      </c>
      <c r="G1065" s="15">
        <f>VLOOKUP($A1065,'NR08a-ACTIVITY.DAT'!$A$3:$G$500,5,FALSE)</f>
        <v>0.43</v>
      </c>
      <c r="H1065" s="13">
        <f t="shared" si="16"/>
        <v>5813.9534883720935</v>
      </c>
      <c r="I1065" s="13">
        <f>VLOOKUP($A1065,'NR08a-ACTIVITY.DAT'!$A$3:$G$500,7,FALSE)</f>
        <v>790</v>
      </c>
    </row>
    <row r="1066" spans="1:9" x14ac:dyDescent="0.25">
      <c r="A1066" s="6">
        <f>'NR08a-52STATE.POP'!$B1065</f>
        <v>2270006035</v>
      </c>
      <c r="B1066" s="7" t="str">
        <f>'NR08a-52STATE.POP'!$C1065</f>
        <v>Dsl - Hydro Power Units</v>
      </c>
      <c r="C1066" s="13">
        <f>'NR08a-52STATE.POP'!$D1065</f>
        <v>50</v>
      </c>
      <c r="D1066" s="13">
        <f>'NR08a-52STATE.POP'!$E1065</f>
        <v>75</v>
      </c>
      <c r="E1066" s="13">
        <f>'NR08a-52STATE.POP'!$F1065</f>
        <v>58.03</v>
      </c>
      <c r="F1066" s="13">
        <f>'NR08a-52STATE.POP'!$G1065</f>
        <v>4667</v>
      </c>
      <c r="G1066" s="15">
        <f>VLOOKUP($A1066,'NR08a-ACTIVITY.DAT'!$A$3:$G$500,5,FALSE)</f>
        <v>0.43</v>
      </c>
      <c r="H1066" s="13">
        <f t="shared" si="16"/>
        <v>10853.488372093023</v>
      </c>
      <c r="I1066" s="13">
        <f>VLOOKUP($A1066,'NR08a-ACTIVITY.DAT'!$A$3:$G$500,7,FALSE)</f>
        <v>790</v>
      </c>
    </row>
    <row r="1067" spans="1:9" x14ac:dyDescent="0.25">
      <c r="A1067" s="6">
        <f>'NR08a-52STATE.POP'!$B1066</f>
        <v>2270006035</v>
      </c>
      <c r="B1067" s="7" t="str">
        <f>'NR08a-52STATE.POP'!$C1066</f>
        <v>Dsl - Hydro Power Units</v>
      </c>
      <c r="C1067" s="13">
        <f>'NR08a-52STATE.POP'!$D1066</f>
        <v>75</v>
      </c>
      <c r="D1067" s="13">
        <f>'NR08a-52STATE.POP'!$E1066</f>
        <v>100</v>
      </c>
      <c r="E1067" s="13">
        <f>'NR08a-52STATE.POP'!$F1066</f>
        <v>83.95</v>
      </c>
      <c r="F1067" s="13">
        <f>'NR08a-52STATE.POP'!$G1066</f>
        <v>4667</v>
      </c>
      <c r="G1067" s="15">
        <f>VLOOKUP($A1067,'NR08a-ACTIVITY.DAT'!$A$3:$G$500,5,FALSE)</f>
        <v>0.43</v>
      </c>
      <c r="H1067" s="13">
        <f t="shared" si="16"/>
        <v>10853.488372093023</v>
      </c>
      <c r="I1067" s="13">
        <f>VLOOKUP($A1067,'NR08a-ACTIVITY.DAT'!$A$3:$G$500,7,FALSE)</f>
        <v>790</v>
      </c>
    </row>
    <row r="1068" spans="1:9" x14ac:dyDescent="0.25">
      <c r="A1068" s="6">
        <f>'NR08a-52STATE.POP'!$B1067</f>
        <v>2270006035</v>
      </c>
      <c r="B1068" s="7" t="str">
        <f>'NR08a-52STATE.POP'!$C1067</f>
        <v>Dsl - Hydro Power Units</v>
      </c>
      <c r="C1068" s="13">
        <f>'NR08a-52STATE.POP'!$D1067</f>
        <v>100</v>
      </c>
      <c r="D1068" s="13">
        <f>'NR08a-52STATE.POP'!$E1067</f>
        <v>175</v>
      </c>
      <c r="E1068" s="13">
        <f>'NR08a-52STATE.POP'!$F1067</f>
        <v>137.69999999999999</v>
      </c>
      <c r="F1068" s="13">
        <f>'NR08a-52STATE.POP'!$G1067</f>
        <v>4667</v>
      </c>
      <c r="G1068" s="15">
        <f>VLOOKUP($A1068,'NR08a-ACTIVITY.DAT'!$A$3:$G$500,5,FALSE)</f>
        <v>0.43</v>
      </c>
      <c r="H1068" s="13">
        <f t="shared" si="16"/>
        <v>10853.488372093023</v>
      </c>
      <c r="I1068" s="13">
        <f>VLOOKUP($A1068,'NR08a-ACTIVITY.DAT'!$A$3:$G$500,7,FALSE)</f>
        <v>790</v>
      </c>
    </row>
    <row r="1069" spans="1:9" x14ac:dyDescent="0.25">
      <c r="A1069" s="6">
        <f>'NR08a-52STATE.POP'!$B1068</f>
        <v>2270006035</v>
      </c>
      <c r="B1069" s="7" t="str">
        <f>'NR08a-52STATE.POP'!$C1068</f>
        <v>Dsl - Hydro Power Units</v>
      </c>
      <c r="C1069" s="13">
        <f>'NR08a-52STATE.POP'!$D1068</f>
        <v>175</v>
      </c>
      <c r="D1069" s="13">
        <f>'NR08a-52STATE.POP'!$E1068</f>
        <v>300</v>
      </c>
      <c r="E1069" s="13">
        <f>'NR08a-52STATE.POP'!$F1068</f>
        <v>226.8</v>
      </c>
      <c r="F1069" s="13">
        <f>'NR08a-52STATE.POP'!$G1068</f>
        <v>4667</v>
      </c>
      <c r="G1069" s="15">
        <f>VLOOKUP($A1069,'NR08a-ACTIVITY.DAT'!$A$3:$G$500,5,FALSE)</f>
        <v>0.43</v>
      </c>
      <c r="H1069" s="13">
        <f t="shared" si="16"/>
        <v>10853.488372093023</v>
      </c>
      <c r="I1069" s="13">
        <f>VLOOKUP($A1069,'NR08a-ACTIVITY.DAT'!$A$3:$G$500,7,FALSE)</f>
        <v>790</v>
      </c>
    </row>
    <row r="1070" spans="1:9" x14ac:dyDescent="0.25">
      <c r="A1070" s="6">
        <f>'NR08a-52STATE.POP'!$B1069</f>
        <v>2270006035</v>
      </c>
      <c r="B1070" s="7" t="str">
        <f>'NR08a-52STATE.POP'!$C1069</f>
        <v>Dsl - Hydro Power Units</v>
      </c>
      <c r="C1070" s="13">
        <f>'NR08a-52STATE.POP'!$D1069</f>
        <v>300</v>
      </c>
      <c r="D1070" s="13">
        <f>'NR08a-52STATE.POP'!$E1069</f>
        <v>600</v>
      </c>
      <c r="E1070" s="13">
        <f>'NR08a-52STATE.POP'!$F1069</f>
        <v>439</v>
      </c>
      <c r="F1070" s="13">
        <f>'NR08a-52STATE.POP'!$G1069</f>
        <v>7000</v>
      </c>
      <c r="G1070" s="15">
        <f>VLOOKUP($A1070,'NR08a-ACTIVITY.DAT'!$A$3:$G$500,5,FALSE)</f>
        <v>0.43</v>
      </c>
      <c r="H1070" s="13">
        <f t="shared" si="16"/>
        <v>16279.069767441861</v>
      </c>
      <c r="I1070" s="13">
        <f>VLOOKUP($A1070,'NR08a-ACTIVITY.DAT'!$A$3:$G$500,7,FALSE)</f>
        <v>790</v>
      </c>
    </row>
    <row r="1071" spans="1:9" x14ac:dyDescent="0.25">
      <c r="A1071" s="6">
        <f>'NR08a-52STATE.POP'!$B1070</f>
        <v>2270006035</v>
      </c>
      <c r="B1071" s="7" t="str">
        <f>'NR08a-52STATE.POP'!$C1070</f>
        <v>Dsl - Hydro Power Units</v>
      </c>
      <c r="C1071" s="13">
        <f>'NR08a-52STATE.POP'!$D1070</f>
        <v>600</v>
      </c>
      <c r="D1071" s="13">
        <f>'NR08a-52STATE.POP'!$E1070</f>
        <v>750</v>
      </c>
      <c r="E1071" s="13">
        <f>'NR08a-52STATE.POP'!$F1070</f>
        <v>700</v>
      </c>
      <c r="F1071" s="13">
        <f>'NR08a-52STATE.POP'!$G1070</f>
        <v>7000</v>
      </c>
      <c r="G1071" s="15">
        <f>VLOOKUP($A1071,'NR08a-ACTIVITY.DAT'!$A$3:$G$500,5,FALSE)</f>
        <v>0.43</v>
      </c>
      <c r="H1071" s="13">
        <f t="shared" si="16"/>
        <v>16279.069767441861</v>
      </c>
      <c r="I1071" s="13">
        <f>VLOOKUP($A1071,'NR08a-ACTIVITY.DAT'!$A$3:$G$500,7,FALSE)</f>
        <v>790</v>
      </c>
    </row>
    <row r="1072" spans="1:9" x14ac:dyDescent="0.25">
      <c r="A1072" s="6">
        <f>'NR08a-52STATE.POP'!$B1071</f>
        <v>2270007010</v>
      </c>
      <c r="B1072" s="7" t="str">
        <f>'NR08a-52STATE.POP'!$C1071</f>
        <v>Dsl - Shredders &gt; 6 HP</v>
      </c>
      <c r="C1072" s="13">
        <f>'NR08a-52STATE.POP'!$D1071</f>
        <v>40</v>
      </c>
      <c r="D1072" s="13">
        <f>'NR08a-52STATE.POP'!$E1071</f>
        <v>50</v>
      </c>
      <c r="E1072" s="13">
        <f>'NR08a-52STATE.POP'!$F1071</f>
        <v>0</v>
      </c>
      <c r="F1072" s="13">
        <f>'NR08a-52STATE.POP'!$G1071</f>
        <v>2500</v>
      </c>
      <c r="G1072" s="15">
        <f>VLOOKUP($A1072,'NR08a-ACTIVITY.DAT'!$A$3:$G$500,5,FALSE)</f>
        <v>0.59</v>
      </c>
      <c r="H1072" s="13">
        <f t="shared" si="16"/>
        <v>4237.2881355932204</v>
      </c>
      <c r="I1072" s="13">
        <f>VLOOKUP($A1072,'NR08a-ACTIVITY.DAT'!$A$3:$G$500,7,FALSE)</f>
        <v>120</v>
      </c>
    </row>
    <row r="1073" spans="1:9" x14ac:dyDescent="0.25">
      <c r="A1073" s="6">
        <f>'NR08a-52STATE.POP'!$B1072</f>
        <v>2270007015</v>
      </c>
      <c r="B1073" s="7" t="str">
        <f>'NR08a-52STATE.POP'!$C1072</f>
        <v>Dsl - Forest Eqp - Feller/Bunch/Skidder</v>
      </c>
      <c r="C1073" s="13">
        <f>'NR08a-52STATE.POP'!$D1072</f>
        <v>25</v>
      </c>
      <c r="D1073" s="13">
        <f>'NR08a-52STATE.POP'!$E1072</f>
        <v>40</v>
      </c>
      <c r="E1073" s="13">
        <f>'NR08a-52STATE.POP'!$F1072</f>
        <v>35.47</v>
      </c>
      <c r="F1073" s="13">
        <f>'NR08a-52STATE.POP'!$G1072</f>
        <v>2500</v>
      </c>
      <c r="G1073" s="15">
        <f>VLOOKUP($A1073,'NR08a-ACTIVITY.DAT'!$A$3:$G$500,5,FALSE)</f>
        <v>0.59</v>
      </c>
      <c r="H1073" s="13">
        <f t="shared" si="16"/>
        <v>4237.2881355932204</v>
      </c>
      <c r="I1073" s="13">
        <f>VLOOKUP($A1073,'NR08a-ACTIVITY.DAT'!$A$3:$G$500,7,FALSE)</f>
        <v>1276</v>
      </c>
    </row>
    <row r="1074" spans="1:9" x14ac:dyDescent="0.25">
      <c r="A1074" s="6">
        <f>'NR08a-52STATE.POP'!$B1073</f>
        <v>2270007015</v>
      </c>
      <c r="B1074" s="7" t="str">
        <f>'NR08a-52STATE.POP'!$C1073</f>
        <v>Dsl - Forest Eqp - Feller/Bunch/Skidder</v>
      </c>
      <c r="C1074" s="13">
        <f>'NR08a-52STATE.POP'!$D1073</f>
        <v>40</v>
      </c>
      <c r="D1074" s="13">
        <f>'NR08a-52STATE.POP'!$E1073</f>
        <v>50</v>
      </c>
      <c r="E1074" s="13">
        <f>'NR08a-52STATE.POP'!$F1073</f>
        <v>44.93</v>
      </c>
      <c r="F1074" s="13">
        <f>'NR08a-52STATE.POP'!$G1073</f>
        <v>2500</v>
      </c>
      <c r="G1074" s="15">
        <f>VLOOKUP($A1074,'NR08a-ACTIVITY.DAT'!$A$3:$G$500,5,FALSE)</f>
        <v>0.59</v>
      </c>
      <c r="H1074" s="13">
        <f t="shared" si="16"/>
        <v>4237.2881355932204</v>
      </c>
      <c r="I1074" s="13">
        <f>VLOOKUP($A1074,'NR08a-ACTIVITY.DAT'!$A$3:$G$500,7,FALSE)</f>
        <v>1276</v>
      </c>
    </row>
    <row r="1075" spans="1:9" x14ac:dyDescent="0.25">
      <c r="A1075" s="6">
        <f>'NR08a-52STATE.POP'!$B1074</f>
        <v>2270007015</v>
      </c>
      <c r="B1075" s="7" t="str">
        <f>'NR08a-52STATE.POP'!$C1074</f>
        <v>Dsl - Forest Eqp - Feller/Bunch/Skidder</v>
      </c>
      <c r="C1075" s="13">
        <f>'NR08a-52STATE.POP'!$D1074</f>
        <v>50</v>
      </c>
      <c r="D1075" s="13">
        <f>'NR08a-52STATE.POP'!$E1074</f>
        <v>75</v>
      </c>
      <c r="E1075" s="13">
        <f>'NR08a-52STATE.POP'!$F1074</f>
        <v>65.09</v>
      </c>
      <c r="F1075" s="13">
        <f>'NR08a-52STATE.POP'!$G1074</f>
        <v>4667</v>
      </c>
      <c r="G1075" s="15">
        <f>VLOOKUP($A1075,'NR08a-ACTIVITY.DAT'!$A$3:$G$500,5,FALSE)</f>
        <v>0.59</v>
      </c>
      <c r="H1075" s="13">
        <f t="shared" si="16"/>
        <v>7910.1694915254238</v>
      </c>
      <c r="I1075" s="13">
        <f>VLOOKUP($A1075,'NR08a-ACTIVITY.DAT'!$A$3:$G$500,7,FALSE)</f>
        <v>1276</v>
      </c>
    </row>
    <row r="1076" spans="1:9" x14ac:dyDescent="0.25">
      <c r="A1076" s="6">
        <f>'NR08a-52STATE.POP'!$B1075</f>
        <v>2270007015</v>
      </c>
      <c r="B1076" s="7" t="str">
        <f>'NR08a-52STATE.POP'!$C1075</f>
        <v>Dsl - Forest Eqp - Feller/Bunch/Skidder</v>
      </c>
      <c r="C1076" s="13">
        <f>'NR08a-52STATE.POP'!$D1075</f>
        <v>75</v>
      </c>
      <c r="D1076" s="13">
        <f>'NR08a-52STATE.POP'!$E1075</f>
        <v>100</v>
      </c>
      <c r="E1076" s="13">
        <f>'NR08a-52STATE.POP'!$F1075</f>
        <v>88.96</v>
      </c>
      <c r="F1076" s="13">
        <f>'NR08a-52STATE.POP'!$G1075</f>
        <v>4667</v>
      </c>
      <c r="G1076" s="15">
        <f>VLOOKUP($A1076,'NR08a-ACTIVITY.DAT'!$A$3:$G$500,5,FALSE)</f>
        <v>0.59</v>
      </c>
      <c r="H1076" s="13">
        <f t="shared" si="16"/>
        <v>7910.1694915254238</v>
      </c>
      <c r="I1076" s="13">
        <f>VLOOKUP($A1076,'NR08a-ACTIVITY.DAT'!$A$3:$G$500,7,FALSE)</f>
        <v>1276</v>
      </c>
    </row>
    <row r="1077" spans="1:9" x14ac:dyDescent="0.25">
      <c r="A1077" s="6">
        <f>'NR08a-52STATE.POP'!$B1076</f>
        <v>2270007015</v>
      </c>
      <c r="B1077" s="7" t="str">
        <f>'NR08a-52STATE.POP'!$C1076</f>
        <v>Dsl - Forest Eqp - Feller/Bunch/Skidder</v>
      </c>
      <c r="C1077" s="13">
        <f>'NR08a-52STATE.POP'!$D1076</f>
        <v>100</v>
      </c>
      <c r="D1077" s="13">
        <f>'NR08a-52STATE.POP'!$E1076</f>
        <v>175</v>
      </c>
      <c r="E1077" s="13">
        <f>'NR08a-52STATE.POP'!$F1076</f>
        <v>137</v>
      </c>
      <c r="F1077" s="13">
        <f>'NR08a-52STATE.POP'!$G1076</f>
        <v>4667</v>
      </c>
      <c r="G1077" s="15">
        <f>VLOOKUP($A1077,'NR08a-ACTIVITY.DAT'!$A$3:$G$500,5,FALSE)</f>
        <v>0.59</v>
      </c>
      <c r="H1077" s="13">
        <f t="shared" si="16"/>
        <v>7910.1694915254238</v>
      </c>
      <c r="I1077" s="13">
        <f>VLOOKUP($A1077,'NR08a-ACTIVITY.DAT'!$A$3:$G$500,7,FALSE)</f>
        <v>1276</v>
      </c>
    </row>
    <row r="1078" spans="1:9" x14ac:dyDescent="0.25">
      <c r="A1078" s="6">
        <f>'NR08a-52STATE.POP'!$B1077</f>
        <v>2270007015</v>
      </c>
      <c r="B1078" s="7" t="str">
        <f>'NR08a-52STATE.POP'!$C1077</f>
        <v>Dsl - Forest Eqp - Feller/Bunch/Skidder</v>
      </c>
      <c r="C1078" s="13">
        <f>'NR08a-52STATE.POP'!$D1077</f>
        <v>175</v>
      </c>
      <c r="D1078" s="13">
        <f>'NR08a-52STATE.POP'!$E1077</f>
        <v>300</v>
      </c>
      <c r="E1078" s="13">
        <f>'NR08a-52STATE.POP'!$F1077</f>
        <v>225.2</v>
      </c>
      <c r="F1078" s="13">
        <f>'NR08a-52STATE.POP'!$G1077</f>
        <v>4667</v>
      </c>
      <c r="G1078" s="15">
        <f>VLOOKUP($A1078,'NR08a-ACTIVITY.DAT'!$A$3:$G$500,5,FALSE)</f>
        <v>0.59</v>
      </c>
      <c r="H1078" s="13">
        <f t="shared" si="16"/>
        <v>7910.1694915254238</v>
      </c>
      <c r="I1078" s="13">
        <f>VLOOKUP($A1078,'NR08a-ACTIVITY.DAT'!$A$3:$G$500,7,FALSE)</f>
        <v>1276</v>
      </c>
    </row>
    <row r="1079" spans="1:9" x14ac:dyDescent="0.25">
      <c r="A1079" s="6">
        <f>'NR08a-52STATE.POP'!$B1078</f>
        <v>2270007015</v>
      </c>
      <c r="B1079" s="7" t="str">
        <f>'NR08a-52STATE.POP'!$C1078</f>
        <v>Dsl - Forest Eqp - Feller/Bunch/Skidder</v>
      </c>
      <c r="C1079" s="13">
        <f>'NR08a-52STATE.POP'!$D1078</f>
        <v>300</v>
      </c>
      <c r="D1079" s="13">
        <f>'NR08a-52STATE.POP'!$E1078</f>
        <v>600</v>
      </c>
      <c r="E1079" s="13">
        <f>'NR08a-52STATE.POP'!$F1078</f>
        <v>421.3</v>
      </c>
      <c r="F1079" s="13">
        <f>'NR08a-52STATE.POP'!$G1078</f>
        <v>7000</v>
      </c>
      <c r="G1079" s="15">
        <f>VLOOKUP($A1079,'NR08a-ACTIVITY.DAT'!$A$3:$G$500,5,FALSE)</f>
        <v>0.59</v>
      </c>
      <c r="H1079" s="13">
        <f t="shared" si="16"/>
        <v>11864.406779661018</v>
      </c>
      <c r="I1079" s="13">
        <f>VLOOKUP($A1079,'NR08a-ACTIVITY.DAT'!$A$3:$G$500,7,FALSE)</f>
        <v>1276</v>
      </c>
    </row>
    <row r="1080" spans="1:9" x14ac:dyDescent="0.25">
      <c r="A1080" s="6">
        <f>'NR08a-52STATE.POP'!$B1079</f>
        <v>2270007015</v>
      </c>
      <c r="B1080" s="7" t="str">
        <f>'NR08a-52STATE.POP'!$C1079</f>
        <v>Dsl - Forest Eqp - Feller/Bunch/Skidder</v>
      </c>
      <c r="C1080" s="13">
        <f>'NR08a-52STATE.POP'!$D1079</f>
        <v>600</v>
      </c>
      <c r="D1080" s="13">
        <f>'NR08a-52STATE.POP'!$E1079</f>
        <v>750</v>
      </c>
      <c r="E1080" s="13">
        <f>'NR08a-52STATE.POP'!$F1079</f>
        <v>689.3</v>
      </c>
      <c r="F1080" s="13">
        <f>'NR08a-52STATE.POP'!$G1079</f>
        <v>7000</v>
      </c>
      <c r="G1080" s="15">
        <f>VLOOKUP($A1080,'NR08a-ACTIVITY.DAT'!$A$3:$G$500,5,FALSE)</f>
        <v>0.59</v>
      </c>
      <c r="H1080" s="13">
        <f t="shared" si="16"/>
        <v>11864.406779661018</v>
      </c>
      <c r="I1080" s="13">
        <f>VLOOKUP($A1080,'NR08a-ACTIVITY.DAT'!$A$3:$G$500,7,FALSE)</f>
        <v>1276</v>
      </c>
    </row>
    <row r="1081" spans="1:9" x14ac:dyDescent="0.25">
      <c r="A1081" s="6">
        <f>'NR08a-52STATE.POP'!$B1080</f>
        <v>2270007015</v>
      </c>
      <c r="B1081" s="7" t="str">
        <f>'NR08a-52STATE.POP'!$C1080</f>
        <v>Dsl - Forest Eqp - Feller/Bunch/Skidder</v>
      </c>
      <c r="C1081" s="13">
        <f>'NR08a-52STATE.POP'!$D1080</f>
        <v>1000</v>
      </c>
      <c r="D1081" s="13">
        <f>'NR08a-52STATE.POP'!$E1080</f>
        <v>1200</v>
      </c>
      <c r="E1081" s="13">
        <f>'NR08a-52STATE.POP'!$F1080</f>
        <v>1050</v>
      </c>
      <c r="F1081" s="13">
        <f>'NR08a-52STATE.POP'!$G1080</f>
        <v>7000</v>
      </c>
      <c r="G1081" s="15">
        <f>VLOOKUP($A1081,'NR08a-ACTIVITY.DAT'!$A$3:$G$500,5,FALSE)</f>
        <v>0.59</v>
      </c>
      <c r="H1081" s="13">
        <f t="shared" si="16"/>
        <v>11864.406779661018</v>
      </c>
      <c r="I1081" s="13">
        <f>VLOOKUP($A1081,'NR08a-ACTIVITY.DAT'!$A$3:$G$500,7,FALSE)</f>
        <v>1276</v>
      </c>
    </row>
    <row r="1082" spans="1:9" x14ac:dyDescent="0.25">
      <c r="A1082" s="6">
        <f>'NR08a-52STATE.POP'!$B1081</f>
        <v>2270008005</v>
      </c>
      <c r="B1082" s="7" t="str">
        <f>'NR08a-52STATE.POP'!$C1081</f>
        <v>Dsl - Airport Support Equipment</v>
      </c>
      <c r="C1082" s="13">
        <f>'NR08a-52STATE.POP'!$D1081</f>
        <v>6</v>
      </c>
      <c r="D1082" s="13">
        <f>'NR08a-52STATE.POP'!$E1081</f>
        <v>11</v>
      </c>
      <c r="E1082" s="13">
        <f>'NR08a-52STATE.POP'!$F1081</f>
        <v>7.65</v>
      </c>
      <c r="F1082" s="13">
        <f>'NR08a-52STATE.POP'!$G1081</f>
        <v>2500</v>
      </c>
      <c r="G1082" s="15">
        <f>VLOOKUP($A1082,'NR08a-ACTIVITY.DAT'!$A$3:$G$500,5,FALSE)</f>
        <v>0.59</v>
      </c>
      <c r="H1082" s="13">
        <f t="shared" si="16"/>
        <v>4237.2881355932204</v>
      </c>
      <c r="I1082" s="13">
        <f>VLOOKUP($A1082,'NR08a-ACTIVITY.DAT'!$A$3:$G$500,7,FALSE)</f>
        <v>732</v>
      </c>
    </row>
    <row r="1083" spans="1:9" x14ac:dyDescent="0.25">
      <c r="A1083" s="6">
        <f>'NR08a-52STATE.POP'!$B1082</f>
        <v>2270008005</v>
      </c>
      <c r="B1083" s="7" t="str">
        <f>'NR08a-52STATE.POP'!$C1082</f>
        <v>Dsl - Airport Support Equipment</v>
      </c>
      <c r="C1083" s="13">
        <f>'NR08a-52STATE.POP'!$D1082</f>
        <v>11</v>
      </c>
      <c r="D1083" s="13">
        <f>'NR08a-52STATE.POP'!$E1082</f>
        <v>16</v>
      </c>
      <c r="E1083" s="13">
        <f>'NR08a-52STATE.POP'!$F1082</f>
        <v>15.5</v>
      </c>
      <c r="F1083" s="13">
        <f>'NR08a-52STATE.POP'!$G1082</f>
        <v>2500</v>
      </c>
      <c r="G1083" s="15">
        <f>VLOOKUP($A1083,'NR08a-ACTIVITY.DAT'!$A$3:$G$500,5,FALSE)</f>
        <v>0.59</v>
      </c>
      <c r="H1083" s="13">
        <f t="shared" si="16"/>
        <v>4237.2881355932204</v>
      </c>
      <c r="I1083" s="13">
        <f>VLOOKUP($A1083,'NR08a-ACTIVITY.DAT'!$A$3:$G$500,7,FALSE)</f>
        <v>732</v>
      </c>
    </row>
    <row r="1084" spans="1:9" x14ac:dyDescent="0.25">
      <c r="A1084" s="6">
        <f>'NR08a-52STATE.POP'!$B1083</f>
        <v>2270008005</v>
      </c>
      <c r="B1084" s="7" t="str">
        <f>'NR08a-52STATE.POP'!$C1083</f>
        <v>Dsl - Airport Support Equipment</v>
      </c>
      <c r="C1084" s="13">
        <f>'NR08a-52STATE.POP'!$D1083</f>
        <v>16</v>
      </c>
      <c r="D1084" s="13">
        <f>'NR08a-52STATE.POP'!$E1083</f>
        <v>25</v>
      </c>
      <c r="E1084" s="13">
        <f>'NR08a-52STATE.POP'!$F1083</f>
        <v>25</v>
      </c>
      <c r="F1084" s="13">
        <f>'NR08a-52STATE.POP'!$G1083</f>
        <v>2500</v>
      </c>
      <c r="G1084" s="15">
        <f>VLOOKUP($A1084,'NR08a-ACTIVITY.DAT'!$A$3:$G$500,5,FALSE)</f>
        <v>0.59</v>
      </c>
      <c r="H1084" s="13">
        <f t="shared" si="16"/>
        <v>4237.2881355932204</v>
      </c>
      <c r="I1084" s="13">
        <f>VLOOKUP($A1084,'NR08a-ACTIVITY.DAT'!$A$3:$G$500,7,FALSE)</f>
        <v>732</v>
      </c>
    </row>
    <row r="1085" spans="1:9" x14ac:dyDescent="0.25">
      <c r="A1085" s="6">
        <f>'NR08a-52STATE.POP'!$B1084</f>
        <v>2270008005</v>
      </c>
      <c r="B1085" s="7" t="str">
        <f>'NR08a-52STATE.POP'!$C1084</f>
        <v>Dsl - Airport Support Equipment</v>
      </c>
      <c r="C1085" s="13">
        <f>'NR08a-52STATE.POP'!$D1084</f>
        <v>25</v>
      </c>
      <c r="D1085" s="13">
        <f>'NR08a-52STATE.POP'!$E1084</f>
        <v>40</v>
      </c>
      <c r="E1085" s="13">
        <f>'NR08a-52STATE.POP'!$F1084</f>
        <v>32.46</v>
      </c>
      <c r="F1085" s="13">
        <f>'NR08a-52STATE.POP'!$G1084</f>
        <v>2500</v>
      </c>
      <c r="G1085" s="15">
        <f>VLOOKUP($A1085,'NR08a-ACTIVITY.DAT'!$A$3:$G$500,5,FALSE)</f>
        <v>0.59</v>
      </c>
      <c r="H1085" s="13">
        <f t="shared" si="16"/>
        <v>4237.2881355932204</v>
      </c>
      <c r="I1085" s="13">
        <f>VLOOKUP($A1085,'NR08a-ACTIVITY.DAT'!$A$3:$G$500,7,FALSE)</f>
        <v>732</v>
      </c>
    </row>
    <row r="1086" spans="1:9" x14ac:dyDescent="0.25">
      <c r="A1086" s="6">
        <f>'NR08a-52STATE.POP'!$B1085</f>
        <v>2270008005</v>
      </c>
      <c r="B1086" s="7" t="str">
        <f>'NR08a-52STATE.POP'!$C1085</f>
        <v>Dsl - Airport Support Equipment</v>
      </c>
      <c r="C1086" s="13">
        <f>'NR08a-52STATE.POP'!$D1085</f>
        <v>40</v>
      </c>
      <c r="D1086" s="13">
        <f>'NR08a-52STATE.POP'!$E1085</f>
        <v>50</v>
      </c>
      <c r="E1086" s="13">
        <f>'NR08a-52STATE.POP'!$F1085</f>
        <v>42.82</v>
      </c>
      <c r="F1086" s="13">
        <f>'NR08a-52STATE.POP'!$G1085</f>
        <v>2500</v>
      </c>
      <c r="G1086" s="15">
        <f>VLOOKUP($A1086,'NR08a-ACTIVITY.DAT'!$A$3:$G$500,5,FALSE)</f>
        <v>0.59</v>
      </c>
      <c r="H1086" s="13">
        <f t="shared" si="16"/>
        <v>4237.2881355932204</v>
      </c>
      <c r="I1086" s="13">
        <f>VLOOKUP($A1086,'NR08a-ACTIVITY.DAT'!$A$3:$G$500,7,FALSE)</f>
        <v>732</v>
      </c>
    </row>
    <row r="1087" spans="1:9" x14ac:dyDescent="0.25">
      <c r="A1087" s="6">
        <f>'NR08a-52STATE.POP'!$B1086</f>
        <v>2270008005</v>
      </c>
      <c r="B1087" s="7" t="str">
        <f>'NR08a-52STATE.POP'!$C1086</f>
        <v>Dsl - Airport Support Equipment</v>
      </c>
      <c r="C1087" s="13">
        <f>'NR08a-52STATE.POP'!$D1086</f>
        <v>50</v>
      </c>
      <c r="D1087" s="13">
        <f>'NR08a-52STATE.POP'!$E1086</f>
        <v>75</v>
      </c>
      <c r="E1087" s="13">
        <f>'NR08a-52STATE.POP'!$F1086</f>
        <v>61.23</v>
      </c>
      <c r="F1087" s="13">
        <f>'NR08a-52STATE.POP'!$G1086</f>
        <v>4667</v>
      </c>
      <c r="G1087" s="15">
        <f>VLOOKUP($A1087,'NR08a-ACTIVITY.DAT'!$A$3:$G$500,5,FALSE)</f>
        <v>0.59</v>
      </c>
      <c r="H1087" s="13">
        <f t="shared" si="16"/>
        <v>7910.1694915254238</v>
      </c>
      <c r="I1087" s="13">
        <f>VLOOKUP($A1087,'NR08a-ACTIVITY.DAT'!$A$3:$G$500,7,FALSE)</f>
        <v>732</v>
      </c>
    </row>
    <row r="1088" spans="1:9" x14ac:dyDescent="0.25">
      <c r="A1088" s="6">
        <f>'NR08a-52STATE.POP'!$B1087</f>
        <v>2270008005</v>
      </c>
      <c r="B1088" s="7" t="str">
        <f>'NR08a-52STATE.POP'!$C1087</f>
        <v>Dsl - Airport Support Equipment</v>
      </c>
      <c r="C1088" s="13">
        <f>'NR08a-52STATE.POP'!$D1087</f>
        <v>75</v>
      </c>
      <c r="D1088" s="13">
        <f>'NR08a-52STATE.POP'!$E1087</f>
        <v>100</v>
      </c>
      <c r="E1088" s="13">
        <f>'NR08a-52STATE.POP'!$F1087</f>
        <v>85.4</v>
      </c>
      <c r="F1088" s="13">
        <f>'NR08a-52STATE.POP'!$G1087</f>
        <v>4667</v>
      </c>
      <c r="G1088" s="15">
        <f>VLOOKUP($A1088,'NR08a-ACTIVITY.DAT'!$A$3:$G$500,5,FALSE)</f>
        <v>0.59</v>
      </c>
      <c r="H1088" s="13">
        <f t="shared" si="16"/>
        <v>7910.1694915254238</v>
      </c>
      <c r="I1088" s="13">
        <f>VLOOKUP($A1088,'NR08a-ACTIVITY.DAT'!$A$3:$G$500,7,FALSE)</f>
        <v>732</v>
      </c>
    </row>
    <row r="1089" spans="1:9" x14ac:dyDescent="0.25">
      <c r="A1089" s="6">
        <f>'NR08a-52STATE.POP'!$B1088</f>
        <v>2270008005</v>
      </c>
      <c r="B1089" s="7" t="str">
        <f>'NR08a-52STATE.POP'!$C1088</f>
        <v>Dsl - Airport Support Equipment</v>
      </c>
      <c r="C1089" s="13">
        <f>'NR08a-52STATE.POP'!$D1088</f>
        <v>100</v>
      </c>
      <c r="D1089" s="13">
        <f>'NR08a-52STATE.POP'!$E1088</f>
        <v>175</v>
      </c>
      <c r="E1089" s="13">
        <f>'NR08a-52STATE.POP'!$F1088</f>
        <v>135.6</v>
      </c>
      <c r="F1089" s="13">
        <f>'NR08a-52STATE.POP'!$G1088</f>
        <v>4667</v>
      </c>
      <c r="G1089" s="15">
        <f>VLOOKUP($A1089,'NR08a-ACTIVITY.DAT'!$A$3:$G$500,5,FALSE)</f>
        <v>0.59</v>
      </c>
      <c r="H1089" s="13">
        <f t="shared" si="16"/>
        <v>7910.1694915254238</v>
      </c>
      <c r="I1089" s="13">
        <f>VLOOKUP($A1089,'NR08a-ACTIVITY.DAT'!$A$3:$G$500,7,FALSE)</f>
        <v>732</v>
      </c>
    </row>
    <row r="1090" spans="1:9" x14ac:dyDescent="0.25">
      <c r="A1090" s="6">
        <f>'NR08a-52STATE.POP'!$B1089</f>
        <v>2270008005</v>
      </c>
      <c r="B1090" s="7" t="str">
        <f>'NR08a-52STATE.POP'!$C1089</f>
        <v>Dsl - Airport Support Equipment</v>
      </c>
      <c r="C1090" s="13">
        <f>'NR08a-52STATE.POP'!$D1089</f>
        <v>175</v>
      </c>
      <c r="D1090" s="13">
        <f>'NR08a-52STATE.POP'!$E1089</f>
        <v>300</v>
      </c>
      <c r="E1090" s="13">
        <f>'NR08a-52STATE.POP'!$F1089</f>
        <v>228.8</v>
      </c>
      <c r="F1090" s="13">
        <f>'NR08a-52STATE.POP'!$G1089</f>
        <v>4667</v>
      </c>
      <c r="G1090" s="15">
        <f>VLOOKUP($A1090,'NR08a-ACTIVITY.DAT'!$A$3:$G$500,5,FALSE)</f>
        <v>0.59</v>
      </c>
      <c r="H1090" s="13">
        <f t="shared" si="16"/>
        <v>7910.1694915254238</v>
      </c>
      <c r="I1090" s="13">
        <f>VLOOKUP($A1090,'NR08a-ACTIVITY.DAT'!$A$3:$G$500,7,FALSE)</f>
        <v>732</v>
      </c>
    </row>
    <row r="1091" spans="1:9" x14ac:dyDescent="0.25">
      <c r="A1091" s="6">
        <f>'NR08a-52STATE.POP'!$B1090</f>
        <v>2270008005</v>
      </c>
      <c r="B1091" s="7" t="str">
        <f>'NR08a-52STATE.POP'!$C1090</f>
        <v>Dsl - Airport Support Equipment</v>
      </c>
      <c r="C1091" s="13">
        <f>'NR08a-52STATE.POP'!$D1090</f>
        <v>300</v>
      </c>
      <c r="D1091" s="13">
        <f>'NR08a-52STATE.POP'!$E1090</f>
        <v>600</v>
      </c>
      <c r="E1091" s="13">
        <f>'NR08a-52STATE.POP'!$F1090</f>
        <v>443.4</v>
      </c>
      <c r="F1091" s="13">
        <f>'NR08a-52STATE.POP'!$G1090</f>
        <v>7000</v>
      </c>
      <c r="G1091" s="15">
        <f>VLOOKUP($A1091,'NR08a-ACTIVITY.DAT'!$A$3:$G$500,5,FALSE)</f>
        <v>0.59</v>
      </c>
      <c r="H1091" s="13">
        <f t="shared" si="16"/>
        <v>11864.406779661018</v>
      </c>
      <c r="I1091" s="13">
        <f>VLOOKUP($A1091,'NR08a-ACTIVITY.DAT'!$A$3:$G$500,7,FALSE)</f>
        <v>732</v>
      </c>
    </row>
    <row r="1092" spans="1:9" x14ac:dyDescent="0.25">
      <c r="A1092" s="6">
        <f>'NR08a-52STATE.POP'!$B1091</f>
        <v>2270008005</v>
      </c>
      <c r="B1092" s="7" t="str">
        <f>'NR08a-52STATE.POP'!$C1091</f>
        <v>Dsl - Airport Support Equipment</v>
      </c>
      <c r="C1092" s="13">
        <f>'NR08a-52STATE.POP'!$D1091</f>
        <v>600</v>
      </c>
      <c r="D1092" s="13">
        <f>'NR08a-52STATE.POP'!$E1091</f>
        <v>750</v>
      </c>
      <c r="E1092" s="13">
        <f>'NR08a-52STATE.POP'!$F1091</f>
        <v>667</v>
      </c>
      <c r="F1092" s="13">
        <f>'NR08a-52STATE.POP'!$G1091</f>
        <v>7000</v>
      </c>
      <c r="G1092" s="15">
        <f>VLOOKUP($A1092,'NR08a-ACTIVITY.DAT'!$A$3:$G$500,5,FALSE)</f>
        <v>0.59</v>
      </c>
      <c r="H1092" s="13">
        <f t="shared" si="16"/>
        <v>11864.406779661018</v>
      </c>
      <c r="I1092" s="13">
        <f>VLOOKUP($A1092,'NR08a-ACTIVITY.DAT'!$A$3:$G$500,7,FALSE)</f>
        <v>732</v>
      </c>
    </row>
    <row r="1093" spans="1:9" x14ac:dyDescent="0.25">
      <c r="A1093" s="6">
        <f>'NR08a-52STATE.POP'!$B1092</f>
        <v>2270008005</v>
      </c>
      <c r="B1093" s="7" t="str">
        <f>'NR08a-52STATE.POP'!$C1092</f>
        <v>Dsl - Airport Support Equipment</v>
      </c>
      <c r="C1093" s="13">
        <f>'NR08a-52STATE.POP'!$D1092</f>
        <v>1000</v>
      </c>
      <c r="D1093" s="13">
        <f>'NR08a-52STATE.POP'!$E1092</f>
        <v>1200</v>
      </c>
      <c r="E1093" s="13">
        <f>'NR08a-52STATE.POP'!$F1092</f>
        <v>1071</v>
      </c>
      <c r="F1093" s="13">
        <f>'NR08a-52STATE.POP'!$G1092</f>
        <v>7000</v>
      </c>
      <c r="G1093" s="15">
        <f>VLOOKUP($A1093,'NR08a-ACTIVITY.DAT'!$A$3:$G$500,5,FALSE)</f>
        <v>0.59</v>
      </c>
      <c r="H1093" s="13">
        <f t="shared" ref="H1093:H1156" si="17">$F1093/$G1093</f>
        <v>11864.406779661018</v>
      </c>
      <c r="I1093" s="13">
        <f>VLOOKUP($A1093,'NR08a-ACTIVITY.DAT'!$A$3:$G$500,7,FALSE)</f>
        <v>732</v>
      </c>
    </row>
    <row r="1094" spans="1:9" x14ac:dyDescent="0.25">
      <c r="A1094" s="6">
        <f>'NR08a-52STATE.POP'!$B1093</f>
        <v>2270009010</v>
      </c>
      <c r="B1094" s="7" t="str">
        <f>'NR08a-52STATE.POP'!$C1093</f>
        <v>Dsl - Other Underground Mining Equip</v>
      </c>
      <c r="C1094" s="13">
        <f>'NR08a-52STATE.POP'!$D1093</f>
        <v>16</v>
      </c>
      <c r="D1094" s="13">
        <f>'NR08a-52STATE.POP'!$E1093</f>
        <v>25</v>
      </c>
      <c r="E1094" s="13">
        <f>'NR08a-52STATE.POP'!$F1093</f>
        <v>22.76</v>
      </c>
      <c r="F1094" s="13">
        <f>'NR08a-52STATE.POP'!$G1093</f>
        <v>2500</v>
      </c>
      <c r="G1094" s="15">
        <f>VLOOKUP($A1094,'NR08a-ACTIVITY.DAT'!$A$3:$G$500,5,FALSE)</f>
        <v>0.21</v>
      </c>
      <c r="H1094" s="13">
        <f t="shared" si="17"/>
        <v>11904.761904761905</v>
      </c>
      <c r="I1094" s="13">
        <f>VLOOKUP($A1094,'NR08a-ACTIVITY.DAT'!$A$3:$G$500,7,FALSE)</f>
        <v>1533</v>
      </c>
    </row>
    <row r="1095" spans="1:9" x14ac:dyDescent="0.25">
      <c r="A1095" s="6">
        <f>'NR08a-52STATE.POP'!$B1094</f>
        <v>2270009010</v>
      </c>
      <c r="B1095" s="7" t="str">
        <f>'NR08a-52STATE.POP'!$C1094</f>
        <v>Dsl - Other Underground Mining Equip</v>
      </c>
      <c r="C1095" s="13">
        <f>'NR08a-52STATE.POP'!$D1094</f>
        <v>25</v>
      </c>
      <c r="D1095" s="13">
        <f>'NR08a-52STATE.POP'!$E1094</f>
        <v>40</v>
      </c>
      <c r="E1095" s="13">
        <f>'NR08a-52STATE.POP'!$F1094</f>
        <v>31.89</v>
      </c>
      <c r="F1095" s="13">
        <f>'NR08a-52STATE.POP'!$G1094</f>
        <v>2500</v>
      </c>
      <c r="G1095" s="15">
        <f>VLOOKUP($A1095,'NR08a-ACTIVITY.DAT'!$A$3:$G$500,5,FALSE)</f>
        <v>0.21</v>
      </c>
      <c r="H1095" s="13">
        <f t="shared" si="17"/>
        <v>11904.761904761905</v>
      </c>
      <c r="I1095" s="13">
        <f>VLOOKUP($A1095,'NR08a-ACTIVITY.DAT'!$A$3:$G$500,7,FALSE)</f>
        <v>1533</v>
      </c>
    </row>
    <row r="1096" spans="1:9" x14ac:dyDescent="0.25">
      <c r="A1096" s="6">
        <f>'NR08a-52STATE.POP'!$B1095</f>
        <v>2270009010</v>
      </c>
      <c r="B1096" s="7" t="str">
        <f>'NR08a-52STATE.POP'!$C1095</f>
        <v>Dsl - Other Underground Mining Equip</v>
      </c>
      <c r="C1096" s="13">
        <f>'NR08a-52STATE.POP'!$D1095</f>
        <v>40</v>
      </c>
      <c r="D1096" s="13">
        <f>'NR08a-52STATE.POP'!$E1095</f>
        <v>50</v>
      </c>
      <c r="E1096" s="13">
        <f>'NR08a-52STATE.POP'!$F1095</f>
        <v>44.42</v>
      </c>
      <c r="F1096" s="13">
        <f>'NR08a-52STATE.POP'!$G1095</f>
        <v>2500</v>
      </c>
      <c r="G1096" s="15">
        <f>VLOOKUP($A1096,'NR08a-ACTIVITY.DAT'!$A$3:$G$500,5,FALSE)</f>
        <v>0.21</v>
      </c>
      <c r="H1096" s="13">
        <f t="shared" si="17"/>
        <v>11904.761904761905</v>
      </c>
      <c r="I1096" s="13">
        <f>VLOOKUP($A1096,'NR08a-ACTIVITY.DAT'!$A$3:$G$500,7,FALSE)</f>
        <v>1533</v>
      </c>
    </row>
    <row r="1097" spans="1:9" x14ac:dyDescent="0.25">
      <c r="A1097" s="6">
        <f>'NR08a-52STATE.POP'!$B1096</f>
        <v>2270009010</v>
      </c>
      <c r="B1097" s="7" t="str">
        <f>'NR08a-52STATE.POP'!$C1096</f>
        <v>Dsl - Other Underground Mining Equip</v>
      </c>
      <c r="C1097" s="13">
        <f>'NR08a-52STATE.POP'!$D1096</f>
        <v>50</v>
      </c>
      <c r="D1097" s="13">
        <f>'NR08a-52STATE.POP'!$E1096</f>
        <v>75</v>
      </c>
      <c r="E1097" s="13">
        <f>'NR08a-52STATE.POP'!$F1096</f>
        <v>60</v>
      </c>
      <c r="F1097" s="13">
        <f>'NR08a-52STATE.POP'!$G1096</f>
        <v>4667</v>
      </c>
      <c r="G1097" s="15">
        <f>VLOOKUP($A1097,'NR08a-ACTIVITY.DAT'!$A$3:$G$500,5,FALSE)</f>
        <v>0.21</v>
      </c>
      <c r="H1097" s="13">
        <f t="shared" si="17"/>
        <v>22223.809523809523</v>
      </c>
      <c r="I1097" s="13">
        <f>VLOOKUP($A1097,'NR08a-ACTIVITY.DAT'!$A$3:$G$500,7,FALSE)</f>
        <v>1533</v>
      </c>
    </row>
    <row r="1098" spans="1:9" x14ac:dyDescent="0.25">
      <c r="A1098" s="6">
        <f>'NR08a-52STATE.POP'!$B1097</f>
        <v>2270009010</v>
      </c>
      <c r="B1098" s="7" t="str">
        <f>'NR08a-52STATE.POP'!$C1097</f>
        <v>Dsl - Other Underground Mining Equip</v>
      </c>
      <c r="C1098" s="13">
        <f>'NR08a-52STATE.POP'!$D1097</f>
        <v>75</v>
      </c>
      <c r="D1098" s="13">
        <f>'NR08a-52STATE.POP'!$E1097</f>
        <v>100</v>
      </c>
      <c r="E1098" s="13">
        <f>'NR08a-52STATE.POP'!$F1097</f>
        <v>92.49</v>
      </c>
      <c r="F1098" s="13">
        <f>'NR08a-52STATE.POP'!$G1097</f>
        <v>4667</v>
      </c>
      <c r="G1098" s="15">
        <f>VLOOKUP($A1098,'NR08a-ACTIVITY.DAT'!$A$3:$G$500,5,FALSE)</f>
        <v>0.21</v>
      </c>
      <c r="H1098" s="13">
        <f t="shared" si="17"/>
        <v>22223.809523809523</v>
      </c>
      <c r="I1098" s="13">
        <f>VLOOKUP($A1098,'NR08a-ACTIVITY.DAT'!$A$3:$G$500,7,FALSE)</f>
        <v>1533</v>
      </c>
    </row>
    <row r="1099" spans="1:9" x14ac:dyDescent="0.25">
      <c r="A1099" s="6">
        <f>'NR08a-52STATE.POP'!$B1098</f>
        <v>2270009010</v>
      </c>
      <c r="B1099" s="7" t="str">
        <f>'NR08a-52STATE.POP'!$C1098</f>
        <v>Dsl - Other Underground Mining Equip</v>
      </c>
      <c r="C1099" s="13">
        <f>'NR08a-52STATE.POP'!$D1098</f>
        <v>100</v>
      </c>
      <c r="D1099" s="13">
        <f>'NR08a-52STATE.POP'!$E1098</f>
        <v>175</v>
      </c>
      <c r="E1099" s="13">
        <f>'NR08a-52STATE.POP'!$F1098</f>
        <v>145</v>
      </c>
      <c r="F1099" s="13">
        <f>'NR08a-52STATE.POP'!$G1098</f>
        <v>4667</v>
      </c>
      <c r="G1099" s="15">
        <f>VLOOKUP($A1099,'NR08a-ACTIVITY.DAT'!$A$3:$G$500,5,FALSE)</f>
        <v>0.21</v>
      </c>
      <c r="H1099" s="13">
        <f t="shared" si="17"/>
        <v>22223.809523809523</v>
      </c>
      <c r="I1099" s="13">
        <f>VLOOKUP($A1099,'NR08a-ACTIVITY.DAT'!$A$3:$G$500,7,FALSE)</f>
        <v>1533</v>
      </c>
    </row>
    <row r="1100" spans="1:9" x14ac:dyDescent="0.25">
      <c r="A1100" s="6">
        <f>'NR08a-52STATE.POP'!$B1099</f>
        <v>2270009010</v>
      </c>
      <c r="B1100" s="7" t="str">
        <f>'NR08a-52STATE.POP'!$C1099</f>
        <v>Dsl - Other Underground Mining Equip</v>
      </c>
      <c r="C1100" s="13">
        <f>'NR08a-52STATE.POP'!$D1099</f>
        <v>175</v>
      </c>
      <c r="D1100" s="13">
        <f>'NR08a-52STATE.POP'!$E1099</f>
        <v>300</v>
      </c>
      <c r="E1100" s="13">
        <f>'NR08a-52STATE.POP'!$F1099</f>
        <v>251.1</v>
      </c>
      <c r="F1100" s="13">
        <f>'NR08a-52STATE.POP'!$G1099</f>
        <v>4667</v>
      </c>
      <c r="G1100" s="15">
        <f>VLOOKUP($A1100,'NR08a-ACTIVITY.DAT'!$A$3:$G$500,5,FALSE)</f>
        <v>0.21</v>
      </c>
      <c r="H1100" s="13">
        <f t="shared" si="17"/>
        <v>22223.809523809523</v>
      </c>
      <c r="I1100" s="13">
        <f>VLOOKUP($A1100,'NR08a-ACTIVITY.DAT'!$A$3:$G$500,7,FALSE)</f>
        <v>1533</v>
      </c>
    </row>
    <row r="1101" spans="1:9" x14ac:dyDescent="0.25">
      <c r="A1101" s="6">
        <f>'NR08a-52STATE.POP'!$B1100</f>
        <v>2270009010</v>
      </c>
      <c r="B1101" s="7" t="str">
        <f>'NR08a-52STATE.POP'!$C1100</f>
        <v>Dsl - Other Underground Mining Equip</v>
      </c>
      <c r="C1101" s="13">
        <f>'NR08a-52STATE.POP'!$D1100</f>
        <v>300</v>
      </c>
      <c r="D1101" s="13">
        <f>'NR08a-52STATE.POP'!$E1100</f>
        <v>600</v>
      </c>
      <c r="E1101" s="13">
        <f>'NR08a-52STATE.POP'!$F1100</f>
        <v>339.6</v>
      </c>
      <c r="F1101" s="13">
        <f>'NR08a-52STATE.POP'!$G1100</f>
        <v>7000</v>
      </c>
      <c r="G1101" s="15">
        <f>VLOOKUP($A1101,'NR08a-ACTIVITY.DAT'!$A$3:$G$500,5,FALSE)</f>
        <v>0.21</v>
      </c>
      <c r="H1101" s="13">
        <f t="shared" si="17"/>
        <v>33333.333333333336</v>
      </c>
      <c r="I1101" s="13">
        <f>VLOOKUP($A1101,'NR08a-ACTIVITY.DAT'!$A$3:$G$500,7,FALSE)</f>
        <v>1533</v>
      </c>
    </row>
    <row r="1102" spans="1:9" x14ac:dyDescent="0.25">
      <c r="A1102" s="6">
        <f>'NR08a-52STATE.POP'!$B1101</f>
        <v>2270010010</v>
      </c>
      <c r="B1102" s="7" t="str">
        <f>'NR08a-52STATE.POP'!$C1101</f>
        <v>Dsl - Other Oil Field Equipment</v>
      </c>
      <c r="C1102" s="13">
        <f>'NR08a-52STATE.POP'!$D1101</f>
        <v>6</v>
      </c>
      <c r="D1102" s="13">
        <f>'NR08a-52STATE.POP'!$E1101</f>
        <v>11</v>
      </c>
      <c r="E1102" s="13">
        <f>'NR08a-52STATE.POP'!$F1101</f>
        <v>9</v>
      </c>
      <c r="F1102" s="13">
        <f>'NR08a-52STATE.POP'!$G1101</f>
        <v>2500</v>
      </c>
      <c r="G1102" s="15">
        <f>VLOOKUP($A1102,'NR08a-ACTIVITY.DAT'!$A$3:$G$500,5,FALSE)</f>
        <v>0.43</v>
      </c>
      <c r="H1102" s="13">
        <f t="shared" si="17"/>
        <v>5813.9534883720935</v>
      </c>
      <c r="I1102" s="13">
        <f>VLOOKUP($A1102,'NR08a-ACTIVITY.DAT'!$A$3:$G$500,7,FALSE)</f>
        <v>1231</v>
      </c>
    </row>
    <row r="1103" spans="1:9" x14ac:dyDescent="0.25">
      <c r="A1103" s="6">
        <f>'NR08a-52STATE.POP'!$B1102</f>
        <v>2270010010</v>
      </c>
      <c r="B1103" s="7" t="str">
        <f>'NR08a-52STATE.POP'!$C1102</f>
        <v>Dsl - Other Oil Field Equipment</v>
      </c>
      <c r="C1103" s="13">
        <f>'NR08a-52STATE.POP'!$D1102</f>
        <v>16</v>
      </c>
      <c r="D1103" s="13">
        <f>'NR08a-52STATE.POP'!$E1102</f>
        <v>25</v>
      </c>
      <c r="E1103" s="13">
        <f>'NR08a-52STATE.POP'!$F1102</f>
        <v>20.100000000000001</v>
      </c>
      <c r="F1103" s="13">
        <f>'NR08a-52STATE.POP'!$G1102</f>
        <v>2500</v>
      </c>
      <c r="G1103" s="15">
        <f>VLOOKUP($A1103,'NR08a-ACTIVITY.DAT'!$A$3:$G$500,5,FALSE)</f>
        <v>0.43</v>
      </c>
      <c r="H1103" s="13">
        <f t="shared" si="17"/>
        <v>5813.9534883720935</v>
      </c>
      <c r="I1103" s="13">
        <f>VLOOKUP($A1103,'NR08a-ACTIVITY.DAT'!$A$3:$G$500,7,FALSE)</f>
        <v>1231</v>
      </c>
    </row>
    <row r="1104" spans="1:9" x14ac:dyDescent="0.25">
      <c r="A1104" s="6">
        <f>'NR08a-52STATE.POP'!$B1103</f>
        <v>2270010010</v>
      </c>
      <c r="B1104" s="7" t="str">
        <f>'NR08a-52STATE.POP'!$C1103</f>
        <v>Dsl - Other Oil Field Equipment</v>
      </c>
      <c r="C1104" s="13">
        <f>'NR08a-52STATE.POP'!$D1103</f>
        <v>25</v>
      </c>
      <c r="D1104" s="13">
        <f>'NR08a-52STATE.POP'!$E1103</f>
        <v>40</v>
      </c>
      <c r="E1104" s="13">
        <f>'NR08a-52STATE.POP'!$F1103</f>
        <v>36.79</v>
      </c>
      <c r="F1104" s="13">
        <f>'NR08a-52STATE.POP'!$G1103</f>
        <v>2500</v>
      </c>
      <c r="G1104" s="15">
        <f>VLOOKUP($A1104,'NR08a-ACTIVITY.DAT'!$A$3:$G$500,5,FALSE)</f>
        <v>0.43</v>
      </c>
      <c r="H1104" s="13">
        <f t="shared" si="17"/>
        <v>5813.9534883720935</v>
      </c>
      <c r="I1104" s="13">
        <f>VLOOKUP($A1104,'NR08a-ACTIVITY.DAT'!$A$3:$G$500,7,FALSE)</f>
        <v>1231</v>
      </c>
    </row>
    <row r="1105" spans="1:9" x14ac:dyDescent="0.25">
      <c r="A1105" s="6">
        <f>'NR08a-52STATE.POP'!$B1104</f>
        <v>2270010010</v>
      </c>
      <c r="B1105" s="7" t="str">
        <f>'NR08a-52STATE.POP'!$C1104</f>
        <v>Dsl - Other Oil Field Equipment</v>
      </c>
      <c r="C1105" s="13">
        <f>'NR08a-52STATE.POP'!$D1104</f>
        <v>40</v>
      </c>
      <c r="D1105" s="13">
        <f>'NR08a-52STATE.POP'!$E1104</f>
        <v>50</v>
      </c>
      <c r="E1105" s="13">
        <f>'NR08a-52STATE.POP'!$F1104</f>
        <v>44.36</v>
      </c>
      <c r="F1105" s="13">
        <f>'NR08a-52STATE.POP'!$G1104</f>
        <v>2500</v>
      </c>
      <c r="G1105" s="15">
        <f>VLOOKUP($A1105,'NR08a-ACTIVITY.DAT'!$A$3:$G$500,5,FALSE)</f>
        <v>0.43</v>
      </c>
      <c r="H1105" s="13">
        <f t="shared" si="17"/>
        <v>5813.9534883720935</v>
      </c>
      <c r="I1105" s="13">
        <f>VLOOKUP($A1105,'NR08a-ACTIVITY.DAT'!$A$3:$G$500,7,FALSE)</f>
        <v>1231</v>
      </c>
    </row>
    <row r="1106" spans="1:9" x14ac:dyDescent="0.25">
      <c r="A1106" s="6">
        <f>'NR08a-52STATE.POP'!$B1105</f>
        <v>2270010010</v>
      </c>
      <c r="B1106" s="7" t="str">
        <f>'NR08a-52STATE.POP'!$C1105</f>
        <v>Dsl - Other Oil Field Equipment</v>
      </c>
      <c r="C1106" s="13">
        <f>'NR08a-52STATE.POP'!$D1105</f>
        <v>50</v>
      </c>
      <c r="D1106" s="13">
        <f>'NR08a-52STATE.POP'!$E1105</f>
        <v>75</v>
      </c>
      <c r="E1106" s="13">
        <f>'NR08a-52STATE.POP'!$F1105</f>
        <v>62.68</v>
      </c>
      <c r="F1106" s="13">
        <f>'NR08a-52STATE.POP'!$G1105</f>
        <v>4667</v>
      </c>
      <c r="G1106" s="15">
        <f>VLOOKUP($A1106,'NR08a-ACTIVITY.DAT'!$A$3:$G$500,5,FALSE)</f>
        <v>0.43</v>
      </c>
      <c r="H1106" s="13">
        <f t="shared" si="17"/>
        <v>10853.488372093023</v>
      </c>
      <c r="I1106" s="13">
        <f>VLOOKUP($A1106,'NR08a-ACTIVITY.DAT'!$A$3:$G$500,7,FALSE)</f>
        <v>1231</v>
      </c>
    </row>
    <row r="1107" spans="1:9" x14ac:dyDescent="0.25">
      <c r="A1107" s="6">
        <f>'NR08a-52STATE.POP'!$B1106</f>
        <v>2270010010</v>
      </c>
      <c r="B1107" s="7" t="str">
        <f>'NR08a-52STATE.POP'!$C1106</f>
        <v>Dsl - Other Oil Field Equipment</v>
      </c>
      <c r="C1107" s="13">
        <f>'NR08a-52STATE.POP'!$D1106</f>
        <v>75</v>
      </c>
      <c r="D1107" s="13">
        <f>'NR08a-52STATE.POP'!$E1106</f>
        <v>100</v>
      </c>
      <c r="E1107" s="13">
        <f>'NR08a-52STATE.POP'!$F1106</f>
        <v>87.93</v>
      </c>
      <c r="F1107" s="13">
        <f>'NR08a-52STATE.POP'!$G1106</f>
        <v>4667</v>
      </c>
      <c r="G1107" s="15">
        <f>VLOOKUP($A1107,'NR08a-ACTIVITY.DAT'!$A$3:$G$500,5,FALSE)</f>
        <v>0.43</v>
      </c>
      <c r="H1107" s="13">
        <f t="shared" si="17"/>
        <v>10853.488372093023</v>
      </c>
      <c r="I1107" s="13">
        <f>VLOOKUP($A1107,'NR08a-ACTIVITY.DAT'!$A$3:$G$500,7,FALSE)</f>
        <v>1231</v>
      </c>
    </row>
    <row r="1108" spans="1:9" x14ac:dyDescent="0.25">
      <c r="A1108" s="6">
        <f>'NR08a-52STATE.POP'!$B1107</f>
        <v>2270010010</v>
      </c>
      <c r="B1108" s="7" t="str">
        <f>'NR08a-52STATE.POP'!$C1107</f>
        <v>Dsl - Other Oil Field Equipment</v>
      </c>
      <c r="C1108" s="13">
        <f>'NR08a-52STATE.POP'!$D1107</f>
        <v>100</v>
      </c>
      <c r="D1108" s="13">
        <f>'NR08a-52STATE.POP'!$E1107</f>
        <v>175</v>
      </c>
      <c r="E1108" s="13">
        <f>'NR08a-52STATE.POP'!$F1107</f>
        <v>136.69999999999999</v>
      </c>
      <c r="F1108" s="13">
        <f>'NR08a-52STATE.POP'!$G1107</f>
        <v>4667</v>
      </c>
      <c r="G1108" s="15">
        <f>VLOOKUP($A1108,'NR08a-ACTIVITY.DAT'!$A$3:$G$500,5,FALSE)</f>
        <v>0.43</v>
      </c>
      <c r="H1108" s="13">
        <f t="shared" si="17"/>
        <v>10853.488372093023</v>
      </c>
      <c r="I1108" s="13">
        <f>VLOOKUP($A1108,'NR08a-ACTIVITY.DAT'!$A$3:$G$500,7,FALSE)</f>
        <v>1231</v>
      </c>
    </row>
    <row r="1109" spans="1:9" x14ac:dyDescent="0.25">
      <c r="A1109" s="6">
        <f>'NR08a-52STATE.POP'!$B1108</f>
        <v>2270010010</v>
      </c>
      <c r="B1109" s="7" t="str">
        <f>'NR08a-52STATE.POP'!$C1108</f>
        <v>Dsl - Other Oil Field Equipment</v>
      </c>
      <c r="C1109" s="13">
        <f>'NR08a-52STATE.POP'!$D1108</f>
        <v>175</v>
      </c>
      <c r="D1109" s="13">
        <f>'NR08a-52STATE.POP'!$E1108</f>
        <v>300</v>
      </c>
      <c r="E1109" s="13">
        <f>'NR08a-52STATE.POP'!$F1108</f>
        <v>255.3</v>
      </c>
      <c r="F1109" s="13">
        <f>'NR08a-52STATE.POP'!$G1108</f>
        <v>4667</v>
      </c>
      <c r="G1109" s="15">
        <f>VLOOKUP($A1109,'NR08a-ACTIVITY.DAT'!$A$3:$G$500,5,FALSE)</f>
        <v>0.43</v>
      </c>
      <c r="H1109" s="13">
        <f t="shared" si="17"/>
        <v>10853.488372093023</v>
      </c>
      <c r="I1109" s="13">
        <f>VLOOKUP($A1109,'NR08a-ACTIVITY.DAT'!$A$3:$G$500,7,FALSE)</f>
        <v>1231</v>
      </c>
    </row>
    <row r="1110" spans="1:9" x14ac:dyDescent="0.25">
      <c r="A1110" s="6">
        <f>'NR08a-52STATE.POP'!$B1109</f>
        <v>2270010010</v>
      </c>
      <c r="B1110" s="7" t="str">
        <f>'NR08a-52STATE.POP'!$C1109</f>
        <v>Dsl - Other Oil Field Equipment</v>
      </c>
      <c r="C1110" s="13">
        <f>'NR08a-52STATE.POP'!$D1109</f>
        <v>300</v>
      </c>
      <c r="D1110" s="13">
        <f>'NR08a-52STATE.POP'!$E1109</f>
        <v>600</v>
      </c>
      <c r="E1110" s="13">
        <f>'NR08a-52STATE.POP'!$F1109</f>
        <v>401.9</v>
      </c>
      <c r="F1110" s="13">
        <f>'NR08a-52STATE.POP'!$G1109</f>
        <v>7000</v>
      </c>
      <c r="G1110" s="15">
        <f>VLOOKUP($A1110,'NR08a-ACTIVITY.DAT'!$A$3:$G$500,5,FALSE)</f>
        <v>0.43</v>
      </c>
      <c r="H1110" s="13">
        <f t="shared" si="17"/>
        <v>16279.069767441861</v>
      </c>
      <c r="I1110" s="13">
        <f>VLOOKUP($A1110,'NR08a-ACTIVITY.DAT'!$A$3:$G$500,7,FALSE)</f>
        <v>1231</v>
      </c>
    </row>
    <row r="1111" spans="1:9" x14ac:dyDescent="0.25">
      <c r="A1111" s="6">
        <f>'NR08a-52STATE.POP'!$B1110</f>
        <v>2270010010</v>
      </c>
      <c r="B1111" s="7" t="str">
        <f>'NR08a-52STATE.POP'!$C1110</f>
        <v>Dsl - Other Oil Field Equipment</v>
      </c>
      <c r="C1111" s="13">
        <f>'NR08a-52STATE.POP'!$D1110</f>
        <v>600</v>
      </c>
      <c r="D1111" s="13">
        <f>'NR08a-52STATE.POP'!$E1110</f>
        <v>750</v>
      </c>
      <c r="E1111" s="13">
        <f>'NR08a-52STATE.POP'!$F1110</f>
        <v>681.7</v>
      </c>
      <c r="F1111" s="13">
        <f>'NR08a-52STATE.POP'!$G1110</f>
        <v>7000</v>
      </c>
      <c r="G1111" s="15">
        <f>VLOOKUP($A1111,'NR08a-ACTIVITY.DAT'!$A$3:$G$500,5,FALSE)</f>
        <v>0.43</v>
      </c>
      <c r="H1111" s="13">
        <f t="shared" si="17"/>
        <v>16279.069767441861</v>
      </c>
      <c r="I1111" s="13">
        <f>VLOOKUP($A1111,'NR08a-ACTIVITY.DAT'!$A$3:$G$500,7,FALSE)</f>
        <v>1231</v>
      </c>
    </row>
    <row r="1112" spans="1:9" x14ac:dyDescent="0.25">
      <c r="A1112" s="6">
        <f>'NR08a-52STATE.POP'!$B1111</f>
        <v>2270010010</v>
      </c>
      <c r="B1112" s="7" t="str">
        <f>'NR08a-52STATE.POP'!$C1111</f>
        <v>Dsl - Other Oil Field Equipment</v>
      </c>
      <c r="C1112" s="13">
        <f>'NR08a-52STATE.POP'!$D1111</f>
        <v>750</v>
      </c>
      <c r="D1112" s="13">
        <f>'NR08a-52STATE.POP'!$E1111</f>
        <v>1000</v>
      </c>
      <c r="E1112" s="13">
        <f>'NR08a-52STATE.POP'!$F1111</f>
        <v>887.3</v>
      </c>
      <c r="F1112" s="13">
        <f>'NR08a-52STATE.POP'!$G1111</f>
        <v>7000</v>
      </c>
      <c r="G1112" s="15">
        <f>VLOOKUP($A1112,'NR08a-ACTIVITY.DAT'!$A$3:$G$500,5,FALSE)</f>
        <v>0.43</v>
      </c>
      <c r="H1112" s="13">
        <f t="shared" si="17"/>
        <v>16279.069767441861</v>
      </c>
      <c r="I1112" s="13">
        <f>VLOOKUP($A1112,'NR08a-ACTIVITY.DAT'!$A$3:$G$500,7,FALSE)</f>
        <v>1231</v>
      </c>
    </row>
    <row r="1113" spans="1:9" x14ac:dyDescent="0.25">
      <c r="A1113" s="6">
        <f>'NR08a-52STATE.POP'!$B1112</f>
        <v>2270010010</v>
      </c>
      <c r="B1113" s="7" t="str">
        <f>'NR08a-52STATE.POP'!$C1112</f>
        <v>Dsl - Other Oil Field Equipment</v>
      </c>
      <c r="C1113" s="13">
        <f>'NR08a-52STATE.POP'!$D1112</f>
        <v>1000</v>
      </c>
      <c r="D1113" s="13">
        <f>'NR08a-52STATE.POP'!$E1112</f>
        <v>1200</v>
      </c>
      <c r="E1113" s="13">
        <f>'NR08a-52STATE.POP'!$F1112</f>
        <v>1110</v>
      </c>
      <c r="F1113" s="13">
        <f>'NR08a-52STATE.POP'!$G1112</f>
        <v>7000</v>
      </c>
      <c r="G1113" s="15">
        <f>VLOOKUP($A1113,'NR08a-ACTIVITY.DAT'!$A$3:$G$500,5,FALSE)</f>
        <v>0.43</v>
      </c>
      <c r="H1113" s="13">
        <f t="shared" si="17"/>
        <v>16279.069767441861</v>
      </c>
      <c r="I1113" s="13">
        <f>VLOOKUP($A1113,'NR08a-ACTIVITY.DAT'!$A$3:$G$500,7,FALSE)</f>
        <v>1231</v>
      </c>
    </row>
    <row r="1114" spans="1:9" x14ac:dyDescent="0.25">
      <c r="A1114" s="6">
        <f>'NR08a-52STATE.POP'!$B1113</f>
        <v>2270010010</v>
      </c>
      <c r="B1114" s="7" t="str">
        <f>'NR08a-52STATE.POP'!$C1113</f>
        <v>Dsl - Other Oil Field Equipment</v>
      </c>
      <c r="C1114" s="13">
        <f>'NR08a-52STATE.POP'!$D1113</f>
        <v>1200</v>
      </c>
      <c r="D1114" s="13">
        <f>'NR08a-52STATE.POP'!$E1113</f>
        <v>2000</v>
      </c>
      <c r="E1114" s="13">
        <f>'NR08a-52STATE.POP'!$F1113</f>
        <v>1492</v>
      </c>
      <c r="F1114" s="13">
        <f>'NR08a-52STATE.POP'!$G1113</f>
        <v>7000</v>
      </c>
      <c r="G1114" s="15">
        <f>VLOOKUP($A1114,'NR08a-ACTIVITY.DAT'!$A$3:$G$500,5,FALSE)</f>
        <v>0.43</v>
      </c>
      <c r="H1114" s="13">
        <f t="shared" si="17"/>
        <v>16279.069767441861</v>
      </c>
      <c r="I1114" s="13">
        <f>VLOOKUP($A1114,'NR08a-ACTIVITY.DAT'!$A$3:$G$500,7,FALSE)</f>
        <v>1231</v>
      </c>
    </row>
    <row r="1115" spans="1:9" x14ac:dyDescent="0.25">
      <c r="A1115" s="6">
        <f>'NR08a-52STATE.POP'!$B1114</f>
        <v>2270010010</v>
      </c>
      <c r="B1115" s="7" t="str">
        <f>'NR08a-52STATE.POP'!$C1114</f>
        <v>Dsl - Other Oil Field Equipment</v>
      </c>
      <c r="C1115" s="13">
        <f>'NR08a-52STATE.POP'!$D1114</f>
        <v>2000</v>
      </c>
      <c r="D1115" s="13">
        <f>'NR08a-52STATE.POP'!$E1114</f>
        <v>3000</v>
      </c>
      <c r="E1115" s="13">
        <f>'NR08a-52STATE.POP'!$F1114</f>
        <v>2268</v>
      </c>
      <c r="F1115" s="13">
        <f>'NR08a-52STATE.POP'!$G1114</f>
        <v>7000</v>
      </c>
      <c r="G1115" s="15">
        <f>VLOOKUP($A1115,'NR08a-ACTIVITY.DAT'!$A$3:$G$500,5,FALSE)</f>
        <v>0.43</v>
      </c>
      <c r="H1115" s="13">
        <f t="shared" si="17"/>
        <v>16279.069767441861</v>
      </c>
      <c r="I1115" s="13">
        <f>VLOOKUP($A1115,'NR08a-ACTIVITY.DAT'!$A$3:$G$500,7,FALSE)</f>
        <v>1231</v>
      </c>
    </row>
    <row r="1116" spans="1:9" x14ac:dyDescent="0.25">
      <c r="A1116" s="6">
        <f>'NR08a-52STATE.POP'!$B1115</f>
        <v>2282005010</v>
      </c>
      <c r="B1116" s="7" t="str">
        <f>'NR08a-52STATE.POP'!$C1115</f>
        <v>2-Str Outboard</v>
      </c>
      <c r="C1116" s="13">
        <f>'NR08a-52STATE.POP'!$D1115</f>
        <v>1</v>
      </c>
      <c r="D1116" s="13">
        <f>'NR08a-52STATE.POP'!$E1115</f>
        <v>3</v>
      </c>
      <c r="E1116" s="13">
        <f>'NR08a-52STATE.POP'!$F1115</f>
        <v>2.08</v>
      </c>
      <c r="F1116" s="13">
        <f>'NR08a-52STATE.POP'!$G1115</f>
        <v>194</v>
      </c>
      <c r="G1116" s="15">
        <f>VLOOKUP($A1116,'NR08a-ACTIVITY.DAT'!$A$3:$G$500,5,FALSE)</f>
        <v>0.21</v>
      </c>
      <c r="H1116" s="13">
        <f t="shared" si="17"/>
        <v>923.80952380952385</v>
      </c>
      <c r="I1116" s="13">
        <f>VLOOKUP($A1116,'NR08a-ACTIVITY.DAT'!$A$3:$G$500,7,FALSE)</f>
        <v>34.799999999999997</v>
      </c>
    </row>
    <row r="1117" spans="1:9" x14ac:dyDescent="0.25">
      <c r="A1117" s="6">
        <f>'NR08a-52STATE.POP'!$B1116</f>
        <v>2282005010</v>
      </c>
      <c r="B1117" s="7" t="str">
        <f>'NR08a-52STATE.POP'!$C1116</f>
        <v>2-Str Outboard</v>
      </c>
      <c r="C1117" s="13">
        <f>'NR08a-52STATE.POP'!$D1116</f>
        <v>3</v>
      </c>
      <c r="D1117" s="13">
        <f>'NR08a-52STATE.POP'!$E1116</f>
        <v>6</v>
      </c>
      <c r="E1117" s="13">
        <f>'NR08a-52STATE.POP'!$F1116</f>
        <v>4.43</v>
      </c>
      <c r="F1117" s="13">
        <f>'NR08a-52STATE.POP'!$G1116</f>
        <v>194</v>
      </c>
      <c r="G1117" s="15">
        <f>VLOOKUP($A1117,'NR08a-ACTIVITY.DAT'!$A$3:$G$500,5,FALSE)</f>
        <v>0.21</v>
      </c>
      <c r="H1117" s="13">
        <f t="shared" si="17"/>
        <v>923.80952380952385</v>
      </c>
      <c r="I1117" s="13">
        <f>VLOOKUP($A1117,'NR08a-ACTIVITY.DAT'!$A$3:$G$500,7,FALSE)</f>
        <v>34.799999999999997</v>
      </c>
    </row>
    <row r="1118" spans="1:9" x14ac:dyDescent="0.25">
      <c r="A1118" s="6">
        <f>'NR08a-52STATE.POP'!$B1117</f>
        <v>2282005010</v>
      </c>
      <c r="B1118" s="7" t="str">
        <f>'NR08a-52STATE.POP'!$C1117</f>
        <v>2-Str Outboard</v>
      </c>
      <c r="C1118" s="13">
        <f>'NR08a-52STATE.POP'!$D1117</f>
        <v>6</v>
      </c>
      <c r="D1118" s="13">
        <f>'NR08a-52STATE.POP'!$E1117</f>
        <v>11</v>
      </c>
      <c r="E1118" s="13">
        <f>'NR08a-52STATE.POP'!$F1117</f>
        <v>9.07</v>
      </c>
      <c r="F1118" s="13">
        <f>'NR08a-52STATE.POP'!$G1117</f>
        <v>191</v>
      </c>
      <c r="G1118" s="15">
        <f>VLOOKUP($A1118,'NR08a-ACTIVITY.DAT'!$A$3:$G$500,5,FALSE)</f>
        <v>0.21</v>
      </c>
      <c r="H1118" s="13">
        <f t="shared" si="17"/>
        <v>909.52380952380952</v>
      </c>
      <c r="I1118" s="13">
        <f>VLOOKUP($A1118,'NR08a-ACTIVITY.DAT'!$A$3:$G$500,7,FALSE)</f>
        <v>34.799999999999997</v>
      </c>
    </row>
    <row r="1119" spans="1:9" x14ac:dyDescent="0.25">
      <c r="A1119" s="6">
        <f>'NR08a-52STATE.POP'!$B1118</f>
        <v>2282005010</v>
      </c>
      <c r="B1119" s="7" t="str">
        <f>'NR08a-52STATE.POP'!$C1118</f>
        <v>2-Str Outboard</v>
      </c>
      <c r="C1119" s="13">
        <f>'NR08a-52STATE.POP'!$D1118</f>
        <v>11</v>
      </c>
      <c r="D1119" s="13">
        <f>'NR08a-52STATE.POP'!$E1118</f>
        <v>16</v>
      </c>
      <c r="E1119" s="13">
        <f>'NR08a-52STATE.POP'!$F1118</f>
        <v>14.83</v>
      </c>
      <c r="F1119" s="13">
        <f>'NR08a-52STATE.POP'!$G1118</f>
        <v>177</v>
      </c>
      <c r="G1119" s="15">
        <f>VLOOKUP($A1119,'NR08a-ACTIVITY.DAT'!$A$3:$G$500,5,FALSE)</f>
        <v>0.21</v>
      </c>
      <c r="H1119" s="13">
        <f t="shared" si="17"/>
        <v>842.85714285714289</v>
      </c>
      <c r="I1119" s="13">
        <f>VLOOKUP($A1119,'NR08a-ACTIVITY.DAT'!$A$3:$G$500,7,FALSE)</f>
        <v>34.799999999999997</v>
      </c>
    </row>
    <row r="1120" spans="1:9" x14ac:dyDescent="0.25">
      <c r="A1120" s="6">
        <f>'NR08a-52STATE.POP'!$B1119</f>
        <v>2282005010</v>
      </c>
      <c r="B1120" s="7" t="str">
        <f>'NR08a-52STATE.POP'!$C1119</f>
        <v>2-Str Outboard</v>
      </c>
      <c r="C1120" s="13">
        <f>'NR08a-52STATE.POP'!$D1119</f>
        <v>16</v>
      </c>
      <c r="D1120" s="13">
        <f>'NR08a-52STATE.POP'!$E1119</f>
        <v>25</v>
      </c>
      <c r="E1120" s="13">
        <f>'NR08a-52STATE.POP'!$F1119</f>
        <v>22.76</v>
      </c>
      <c r="F1120" s="13">
        <f>'NR08a-52STATE.POP'!$G1119</f>
        <v>162</v>
      </c>
      <c r="G1120" s="15">
        <f>VLOOKUP($A1120,'NR08a-ACTIVITY.DAT'!$A$3:$G$500,5,FALSE)</f>
        <v>0.21</v>
      </c>
      <c r="H1120" s="13">
        <f t="shared" si="17"/>
        <v>771.42857142857144</v>
      </c>
      <c r="I1120" s="13">
        <f>VLOOKUP($A1120,'NR08a-ACTIVITY.DAT'!$A$3:$G$500,7,FALSE)</f>
        <v>34.799999999999997</v>
      </c>
    </row>
    <row r="1121" spans="1:9" x14ac:dyDescent="0.25">
      <c r="A1121" s="6">
        <f>'NR08a-52STATE.POP'!$B1120</f>
        <v>2282005010</v>
      </c>
      <c r="B1121" s="7" t="str">
        <f>'NR08a-52STATE.POP'!$C1120</f>
        <v>2-Str Outboard</v>
      </c>
      <c r="C1121" s="13">
        <f>'NR08a-52STATE.POP'!$D1120</f>
        <v>25</v>
      </c>
      <c r="D1121" s="13">
        <f>'NR08a-52STATE.POP'!$E1120</f>
        <v>40</v>
      </c>
      <c r="E1121" s="13">
        <f>'NR08a-52STATE.POP'!$F1120</f>
        <v>32.01</v>
      </c>
      <c r="F1121" s="13">
        <f>'NR08a-52STATE.POP'!$G1120</f>
        <v>148</v>
      </c>
      <c r="G1121" s="15">
        <f>VLOOKUP($A1121,'NR08a-ACTIVITY.DAT'!$A$3:$G$500,5,FALSE)</f>
        <v>0.21</v>
      </c>
      <c r="H1121" s="13">
        <f t="shared" si="17"/>
        <v>704.76190476190482</v>
      </c>
      <c r="I1121" s="13">
        <f>VLOOKUP($A1121,'NR08a-ACTIVITY.DAT'!$A$3:$G$500,7,FALSE)</f>
        <v>34.799999999999997</v>
      </c>
    </row>
    <row r="1122" spans="1:9" x14ac:dyDescent="0.25">
      <c r="A1122" s="6">
        <f>'NR08a-52STATE.POP'!$B1121</f>
        <v>2282005010</v>
      </c>
      <c r="B1122" s="7" t="str">
        <f>'NR08a-52STATE.POP'!$C1121</f>
        <v>2-Str Outboard</v>
      </c>
      <c r="C1122" s="13">
        <f>'NR08a-52STATE.POP'!$D1121</f>
        <v>40</v>
      </c>
      <c r="D1122" s="13">
        <f>'NR08a-52STATE.POP'!$E1121</f>
        <v>50</v>
      </c>
      <c r="E1122" s="13">
        <f>'NR08a-52STATE.POP'!$F1121</f>
        <v>45.58</v>
      </c>
      <c r="F1122" s="13">
        <f>'NR08a-52STATE.POP'!$G1121</f>
        <v>140</v>
      </c>
      <c r="G1122" s="15">
        <f>VLOOKUP($A1122,'NR08a-ACTIVITY.DAT'!$A$3:$G$500,5,FALSE)</f>
        <v>0.21</v>
      </c>
      <c r="H1122" s="13">
        <f t="shared" si="17"/>
        <v>666.66666666666674</v>
      </c>
      <c r="I1122" s="13">
        <f>VLOOKUP($A1122,'NR08a-ACTIVITY.DAT'!$A$3:$G$500,7,FALSE)</f>
        <v>34.799999999999997</v>
      </c>
    </row>
    <row r="1123" spans="1:9" x14ac:dyDescent="0.25">
      <c r="A1123" s="6">
        <f>'NR08a-52STATE.POP'!$B1122</f>
        <v>2282005010</v>
      </c>
      <c r="B1123" s="7" t="str">
        <f>'NR08a-52STATE.POP'!$C1122</f>
        <v>2-Str Outboard</v>
      </c>
      <c r="C1123" s="13">
        <f>'NR08a-52STATE.POP'!$D1122</f>
        <v>50</v>
      </c>
      <c r="D1123" s="13">
        <f>'NR08a-52STATE.POP'!$E1122</f>
        <v>75</v>
      </c>
      <c r="E1123" s="13">
        <f>'NR08a-52STATE.POP'!$F1122</f>
        <v>63.58</v>
      </c>
      <c r="F1123" s="13">
        <f>'NR08a-52STATE.POP'!$G1122</f>
        <v>126</v>
      </c>
      <c r="G1123" s="15">
        <f>VLOOKUP($A1123,'NR08a-ACTIVITY.DAT'!$A$3:$G$500,5,FALSE)</f>
        <v>0.21</v>
      </c>
      <c r="H1123" s="13">
        <f t="shared" si="17"/>
        <v>600</v>
      </c>
      <c r="I1123" s="13">
        <f>VLOOKUP($A1123,'NR08a-ACTIVITY.DAT'!$A$3:$G$500,7,FALSE)</f>
        <v>34.799999999999997</v>
      </c>
    </row>
    <row r="1124" spans="1:9" x14ac:dyDescent="0.25">
      <c r="A1124" s="6">
        <f>'NR08a-52STATE.POP'!$B1123</f>
        <v>2282005010</v>
      </c>
      <c r="B1124" s="7" t="str">
        <f>'NR08a-52STATE.POP'!$C1123</f>
        <v>2-Str Outboard</v>
      </c>
      <c r="C1124" s="13">
        <f>'NR08a-52STATE.POP'!$D1123</f>
        <v>75</v>
      </c>
      <c r="D1124" s="13">
        <f>'NR08a-52STATE.POP'!$E1123</f>
        <v>100</v>
      </c>
      <c r="E1124" s="13">
        <f>'NR08a-52STATE.POP'!$F1123</f>
        <v>85.05</v>
      </c>
      <c r="F1124" s="13">
        <f>'NR08a-52STATE.POP'!$G1123</f>
        <v>126</v>
      </c>
      <c r="G1124" s="15">
        <f>VLOOKUP($A1124,'NR08a-ACTIVITY.DAT'!$A$3:$G$500,5,FALSE)</f>
        <v>0.21</v>
      </c>
      <c r="H1124" s="13">
        <f t="shared" si="17"/>
        <v>600</v>
      </c>
      <c r="I1124" s="13">
        <f>VLOOKUP($A1124,'NR08a-ACTIVITY.DAT'!$A$3:$G$500,7,FALSE)</f>
        <v>34.799999999999997</v>
      </c>
    </row>
    <row r="1125" spans="1:9" x14ac:dyDescent="0.25">
      <c r="A1125" s="6">
        <f>'NR08a-52STATE.POP'!$B1124</f>
        <v>2282005010</v>
      </c>
      <c r="B1125" s="7" t="str">
        <f>'NR08a-52STATE.POP'!$C1124</f>
        <v>2-Str Outboard</v>
      </c>
      <c r="C1125" s="13">
        <f>'NR08a-52STATE.POP'!$D1124</f>
        <v>100</v>
      </c>
      <c r="D1125" s="13">
        <f>'NR08a-52STATE.POP'!$E1124</f>
        <v>175</v>
      </c>
      <c r="E1125" s="13">
        <f>'NR08a-52STATE.POP'!$F1124</f>
        <v>127.8</v>
      </c>
      <c r="F1125" s="13">
        <f>'NR08a-52STATE.POP'!$G1124</f>
        <v>108</v>
      </c>
      <c r="G1125" s="15">
        <f>VLOOKUP($A1125,'NR08a-ACTIVITY.DAT'!$A$3:$G$500,5,FALSE)</f>
        <v>0.21</v>
      </c>
      <c r="H1125" s="13">
        <f t="shared" si="17"/>
        <v>514.28571428571433</v>
      </c>
      <c r="I1125" s="13">
        <f>VLOOKUP($A1125,'NR08a-ACTIVITY.DAT'!$A$3:$G$500,7,FALSE)</f>
        <v>34.799999999999997</v>
      </c>
    </row>
    <row r="1126" spans="1:9" x14ac:dyDescent="0.25">
      <c r="A1126" s="6">
        <f>'NR08a-52STATE.POP'!$B1125</f>
        <v>2282005010</v>
      </c>
      <c r="B1126" s="7" t="str">
        <f>'NR08a-52STATE.POP'!$C1125</f>
        <v>2-Str Outboard</v>
      </c>
      <c r="C1126" s="13">
        <f>'NR08a-52STATE.POP'!$D1125</f>
        <v>175</v>
      </c>
      <c r="D1126" s="13">
        <f>'NR08a-52STATE.POP'!$E1125</f>
        <v>300</v>
      </c>
      <c r="E1126" s="13">
        <f>'NR08a-52STATE.POP'!$F1125</f>
        <v>212.3</v>
      </c>
      <c r="F1126" s="13">
        <f>'NR08a-52STATE.POP'!$G1125</f>
        <v>97</v>
      </c>
      <c r="G1126" s="15">
        <f>VLOOKUP($A1126,'NR08a-ACTIVITY.DAT'!$A$3:$G$500,5,FALSE)</f>
        <v>0.21</v>
      </c>
      <c r="H1126" s="13">
        <f t="shared" si="17"/>
        <v>461.90476190476193</v>
      </c>
      <c r="I1126" s="13">
        <f>VLOOKUP($A1126,'NR08a-ACTIVITY.DAT'!$A$3:$G$500,7,FALSE)</f>
        <v>34.799999999999997</v>
      </c>
    </row>
    <row r="1127" spans="1:9" x14ac:dyDescent="0.25">
      <c r="A1127" s="6">
        <f>'NR08a-52STATE.POP'!$B1126</f>
        <v>2282005015</v>
      </c>
      <c r="B1127" s="7" t="str">
        <f>'NR08a-52STATE.POP'!$C1126</f>
        <v>2-Str Personal Water Craft</v>
      </c>
      <c r="C1127" s="13">
        <f>'NR08a-52STATE.POP'!$D1126</f>
        <v>1</v>
      </c>
      <c r="D1127" s="13">
        <f>'NR08a-52STATE.POP'!$E1126</f>
        <v>3</v>
      </c>
      <c r="E1127" s="13">
        <f>'NR08a-52STATE.POP'!$F1126</f>
        <v>2.0099999999999998</v>
      </c>
      <c r="F1127" s="13">
        <f>'NR08a-52STATE.POP'!$G1126</f>
        <v>160</v>
      </c>
      <c r="G1127" s="15">
        <f>VLOOKUP($A1127,'NR08a-ACTIVITY.DAT'!$A$3:$G$500,5,FALSE)</f>
        <v>0.21</v>
      </c>
      <c r="H1127" s="13">
        <f t="shared" si="17"/>
        <v>761.90476190476193</v>
      </c>
      <c r="I1127" s="13">
        <f>VLOOKUP($A1127,'NR08a-ACTIVITY.DAT'!$A$3:$G$500,7,FALSE)</f>
        <v>77.3</v>
      </c>
    </row>
    <row r="1128" spans="1:9" x14ac:dyDescent="0.25">
      <c r="A1128" s="6">
        <f>'NR08a-52STATE.POP'!$B1127</f>
        <v>2282005015</v>
      </c>
      <c r="B1128" s="7" t="str">
        <f>'NR08a-52STATE.POP'!$C1127</f>
        <v>2-Str Personal Water Craft</v>
      </c>
      <c r="C1128" s="13">
        <f>'NR08a-52STATE.POP'!$D1127</f>
        <v>3</v>
      </c>
      <c r="D1128" s="13">
        <f>'NR08a-52STATE.POP'!$E1127</f>
        <v>6</v>
      </c>
      <c r="E1128" s="13">
        <f>'NR08a-52STATE.POP'!$F1127</f>
        <v>4.96</v>
      </c>
      <c r="F1128" s="13">
        <f>'NR08a-52STATE.POP'!$G1127</f>
        <v>160</v>
      </c>
      <c r="G1128" s="15">
        <f>VLOOKUP($A1128,'NR08a-ACTIVITY.DAT'!$A$3:$G$500,5,FALSE)</f>
        <v>0.21</v>
      </c>
      <c r="H1128" s="13">
        <f t="shared" si="17"/>
        <v>761.90476190476193</v>
      </c>
      <c r="I1128" s="13">
        <f>VLOOKUP($A1128,'NR08a-ACTIVITY.DAT'!$A$3:$G$500,7,FALSE)</f>
        <v>77.3</v>
      </c>
    </row>
    <row r="1129" spans="1:9" x14ac:dyDescent="0.25">
      <c r="A1129" s="6">
        <f>'NR08a-52STATE.POP'!$B1128</f>
        <v>2282005015</v>
      </c>
      <c r="B1129" s="7" t="str">
        <f>'NR08a-52STATE.POP'!$C1128</f>
        <v>2-Str Personal Water Craft</v>
      </c>
      <c r="C1129" s="13">
        <f>'NR08a-52STATE.POP'!$D1128</f>
        <v>6</v>
      </c>
      <c r="D1129" s="13">
        <f>'NR08a-52STATE.POP'!$E1128</f>
        <v>11</v>
      </c>
      <c r="E1129" s="13">
        <f>'NR08a-52STATE.POP'!$F1128</f>
        <v>9.1199999999999992</v>
      </c>
      <c r="F1129" s="13">
        <f>'NR08a-52STATE.POP'!$G1128</f>
        <v>160</v>
      </c>
      <c r="G1129" s="15">
        <f>VLOOKUP($A1129,'NR08a-ACTIVITY.DAT'!$A$3:$G$500,5,FALSE)</f>
        <v>0.21</v>
      </c>
      <c r="H1129" s="13">
        <f t="shared" si="17"/>
        <v>761.90476190476193</v>
      </c>
      <c r="I1129" s="13">
        <f>VLOOKUP($A1129,'NR08a-ACTIVITY.DAT'!$A$3:$G$500,7,FALSE)</f>
        <v>77.3</v>
      </c>
    </row>
    <row r="1130" spans="1:9" x14ac:dyDescent="0.25">
      <c r="A1130" s="6">
        <f>'NR08a-52STATE.POP'!$B1129</f>
        <v>2282005015</v>
      </c>
      <c r="B1130" s="7" t="str">
        <f>'NR08a-52STATE.POP'!$C1129</f>
        <v>2-Str Personal Water Craft</v>
      </c>
      <c r="C1130" s="13">
        <f>'NR08a-52STATE.POP'!$D1129</f>
        <v>16</v>
      </c>
      <c r="D1130" s="13">
        <f>'NR08a-52STATE.POP'!$E1129</f>
        <v>25</v>
      </c>
      <c r="E1130" s="13">
        <f>'NR08a-52STATE.POP'!$F1129</f>
        <v>25</v>
      </c>
      <c r="F1130" s="13">
        <f>'NR08a-52STATE.POP'!$G1129</f>
        <v>160</v>
      </c>
      <c r="G1130" s="15">
        <f>VLOOKUP($A1130,'NR08a-ACTIVITY.DAT'!$A$3:$G$500,5,FALSE)</f>
        <v>0.21</v>
      </c>
      <c r="H1130" s="13">
        <f t="shared" si="17"/>
        <v>761.90476190476193</v>
      </c>
      <c r="I1130" s="13">
        <f>VLOOKUP($A1130,'NR08a-ACTIVITY.DAT'!$A$3:$G$500,7,FALSE)</f>
        <v>77.3</v>
      </c>
    </row>
    <row r="1131" spans="1:9" x14ac:dyDescent="0.25">
      <c r="A1131" s="6">
        <f>'NR08a-52STATE.POP'!$B1130</f>
        <v>2282005015</v>
      </c>
      <c r="B1131" s="7" t="str">
        <f>'NR08a-52STATE.POP'!$C1130</f>
        <v>2-Str Personal Water Craft</v>
      </c>
      <c r="C1131" s="13">
        <f>'NR08a-52STATE.POP'!$D1130</f>
        <v>25</v>
      </c>
      <c r="D1131" s="13">
        <f>'NR08a-52STATE.POP'!$E1130</f>
        <v>40</v>
      </c>
      <c r="E1131" s="13">
        <f>'NR08a-52STATE.POP'!$F1130</f>
        <v>29.59</v>
      </c>
      <c r="F1131" s="13">
        <f>'NR08a-52STATE.POP'!$G1130</f>
        <v>160</v>
      </c>
      <c r="G1131" s="15">
        <f>VLOOKUP($A1131,'NR08a-ACTIVITY.DAT'!$A$3:$G$500,5,FALSE)</f>
        <v>0.21</v>
      </c>
      <c r="H1131" s="13">
        <f t="shared" si="17"/>
        <v>761.90476190476193</v>
      </c>
      <c r="I1131" s="13">
        <f>VLOOKUP($A1131,'NR08a-ACTIVITY.DAT'!$A$3:$G$500,7,FALSE)</f>
        <v>77.3</v>
      </c>
    </row>
    <row r="1132" spans="1:9" x14ac:dyDescent="0.25">
      <c r="A1132" s="6">
        <f>'NR08a-52STATE.POP'!$B1131</f>
        <v>2282005015</v>
      </c>
      <c r="B1132" s="7" t="str">
        <f>'NR08a-52STATE.POP'!$C1131</f>
        <v>2-Str Personal Water Craft</v>
      </c>
      <c r="C1132" s="13">
        <f>'NR08a-52STATE.POP'!$D1131</f>
        <v>40</v>
      </c>
      <c r="D1132" s="13">
        <f>'NR08a-52STATE.POP'!$E1131</f>
        <v>50</v>
      </c>
      <c r="E1132" s="13">
        <f>'NR08a-52STATE.POP'!$F1131</f>
        <v>46.59</v>
      </c>
      <c r="F1132" s="13">
        <f>'NR08a-52STATE.POP'!$G1131</f>
        <v>160</v>
      </c>
      <c r="G1132" s="15">
        <f>VLOOKUP($A1132,'NR08a-ACTIVITY.DAT'!$A$3:$G$500,5,FALSE)</f>
        <v>0.21</v>
      </c>
      <c r="H1132" s="13">
        <f t="shared" si="17"/>
        <v>761.90476190476193</v>
      </c>
      <c r="I1132" s="13">
        <f>VLOOKUP($A1132,'NR08a-ACTIVITY.DAT'!$A$3:$G$500,7,FALSE)</f>
        <v>77.3</v>
      </c>
    </row>
    <row r="1133" spans="1:9" x14ac:dyDescent="0.25">
      <c r="A1133" s="6">
        <f>'NR08a-52STATE.POP'!$B1132</f>
        <v>2282005015</v>
      </c>
      <c r="B1133" s="7" t="str">
        <f>'NR08a-52STATE.POP'!$C1132</f>
        <v>2-Str Personal Water Craft</v>
      </c>
      <c r="C1133" s="13">
        <f>'NR08a-52STATE.POP'!$D1132</f>
        <v>50</v>
      </c>
      <c r="D1133" s="13">
        <f>'NR08a-52STATE.POP'!$E1132</f>
        <v>75</v>
      </c>
      <c r="E1133" s="13">
        <f>'NR08a-52STATE.POP'!$F1132</f>
        <v>61.51</v>
      </c>
      <c r="F1133" s="13">
        <f>'NR08a-52STATE.POP'!$G1132</f>
        <v>160</v>
      </c>
      <c r="G1133" s="15">
        <f>VLOOKUP($A1133,'NR08a-ACTIVITY.DAT'!$A$3:$G$500,5,FALSE)</f>
        <v>0.21</v>
      </c>
      <c r="H1133" s="13">
        <f t="shared" si="17"/>
        <v>761.90476190476193</v>
      </c>
      <c r="I1133" s="13">
        <f>VLOOKUP($A1133,'NR08a-ACTIVITY.DAT'!$A$3:$G$500,7,FALSE)</f>
        <v>77.3</v>
      </c>
    </row>
    <row r="1134" spans="1:9" x14ac:dyDescent="0.25">
      <c r="A1134" s="6">
        <f>'NR08a-52STATE.POP'!$B1133</f>
        <v>2282005015</v>
      </c>
      <c r="B1134" s="7" t="str">
        <f>'NR08a-52STATE.POP'!$C1133</f>
        <v>2-Str Personal Water Craft</v>
      </c>
      <c r="C1134" s="13">
        <f>'NR08a-52STATE.POP'!$D1133</f>
        <v>75</v>
      </c>
      <c r="D1134" s="13">
        <f>'NR08a-52STATE.POP'!$E1133</f>
        <v>100</v>
      </c>
      <c r="E1134" s="13">
        <f>'NR08a-52STATE.POP'!$F1133</f>
        <v>88.85</v>
      </c>
      <c r="F1134" s="13">
        <f>'NR08a-52STATE.POP'!$G1133</f>
        <v>160</v>
      </c>
      <c r="G1134" s="15">
        <f>VLOOKUP($A1134,'NR08a-ACTIVITY.DAT'!$A$3:$G$500,5,FALSE)</f>
        <v>0.21</v>
      </c>
      <c r="H1134" s="13">
        <f t="shared" si="17"/>
        <v>761.90476190476193</v>
      </c>
      <c r="I1134" s="13">
        <f>VLOOKUP($A1134,'NR08a-ACTIVITY.DAT'!$A$3:$G$500,7,FALSE)</f>
        <v>77.3</v>
      </c>
    </row>
    <row r="1135" spans="1:9" x14ac:dyDescent="0.25">
      <c r="A1135" s="6">
        <f>'NR08a-52STATE.POP'!$B1134</f>
        <v>2282005015</v>
      </c>
      <c r="B1135" s="7" t="str">
        <f>'NR08a-52STATE.POP'!$C1134</f>
        <v>2-Str Personal Water Craft</v>
      </c>
      <c r="C1135" s="13">
        <f>'NR08a-52STATE.POP'!$D1134</f>
        <v>100</v>
      </c>
      <c r="D1135" s="13">
        <f>'NR08a-52STATE.POP'!$E1134</f>
        <v>175</v>
      </c>
      <c r="E1135" s="13">
        <f>'NR08a-52STATE.POP'!$F1134</f>
        <v>130</v>
      </c>
      <c r="F1135" s="13">
        <f>'NR08a-52STATE.POP'!$G1134</f>
        <v>160</v>
      </c>
      <c r="G1135" s="15">
        <f>VLOOKUP($A1135,'NR08a-ACTIVITY.DAT'!$A$3:$G$500,5,FALSE)</f>
        <v>0.21</v>
      </c>
      <c r="H1135" s="13">
        <f t="shared" si="17"/>
        <v>761.90476190476193</v>
      </c>
      <c r="I1135" s="13">
        <f>VLOOKUP($A1135,'NR08a-ACTIVITY.DAT'!$A$3:$G$500,7,FALSE)</f>
        <v>77.3</v>
      </c>
    </row>
    <row r="1136" spans="1:9" x14ac:dyDescent="0.25">
      <c r="A1136" s="6">
        <f>'NR08a-52STATE.POP'!$B1135</f>
        <v>2282005015</v>
      </c>
      <c r="B1136" s="7" t="str">
        <f>'NR08a-52STATE.POP'!$C1135</f>
        <v>2-Str Personal Water Craft</v>
      </c>
      <c r="C1136" s="13">
        <f>'NR08a-52STATE.POP'!$D1135</f>
        <v>175</v>
      </c>
      <c r="D1136" s="13">
        <f>'NR08a-52STATE.POP'!$E1135</f>
        <v>300</v>
      </c>
      <c r="E1136" s="13">
        <f>'NR08a-52STATE.POP'!$F1135</f>
        <v>212.7</v>
      </c>
      <c r="F1136" s="13">
        <f>'NR08a-52STATE.POP'!$G1135</f>
        <v>160</v>
      </c>
      <c r="G1136" s="15">
        <f>VLOOKUP($A1136,'NR08a-ACTIVITY.DAT'!$A$3:$G$500,5,FALSE)</f>
        <v>0.21</v>
      </c>
      <c r="H1136" s="13">
        <f t="shared" si="17"/>
        <v>761.90476190476193</v>
      </c>
      <c r="I1136" s="13">
        <f>VLOOKUP($A1136,'NR08a-ACTIVITY.DAT'!$A$3:$G$500,7,FALSE)</f>
        <v>77.3</v>
      </c>
    </row>
    <row r="1137" spans="1:9" x14ac:dyDescent="0.25">
      <c r="A1137" s="6">
        <f>'NR08a-52STATE.POP'!$B1136</f>
        <v>2282010005</v>
      </c>
      <c r="B1137" s="7" t="str">
        <f>'NR08a-52STATE.POP'!$C1136</f>
        <v>4-Str Inboard/Sterndrive</v>
      </c>
      <c r="C1137" s="13">
        <f>'NR08a-52STATE.POP'!$D1136</f>
        <v>3</v>
      </c>
      <c r="D1137" s="13">
        <f>'NR08a-52STATE.POP'!$E1136</f>
        <v>6</v>
      </c>
      <c r="E1137" s="13">
        <f>'NR08a-52STATE.POP'!$F1136</f>
        <v>5</v>
      </c>
      <c r="F1137" s="13">
        <f>'NR08a-52STATE.POP'!$G1136</f>
        <v>197</v>
      </c>
      <c r="G1137" s="15">
        <f>VLOOKUP($A1137,'NR08a-ACTIVITY.DAT'!$A$3:$G$500,5,FALSE)</f>
        <v>0.21</v>
      </c>
      <c r="H1137" s="13">
        <f t="shared" si="17"/>
        <v>938.09523809523807</v>
      </c>
      <c r="I1137" s="13">
        <f>VLOOKUP($A1137,'NR08a-ACTIVITY.DAT'!$A$3:$G$500,7,FALSE)</f>
        <v>47.6</v>
      </c>
    </row>
    <row r="1138" spans="1:9" x14ac:dyDescent="0.25">
      <c r="A1138" s="6">
        <f>'NR08a-52STATE.POP'!$B1137</f>
        <v>2282010005</v>
      </c>
      <c r="B1138" s="7" t="str">
        <f>'NR08a-52STATE.POP'!$C1137</f>
        <v>4-Str Inboard/Sterndrive</v>
      </c>
      <c r="C1138" s="13">
        <f>'NR08a-52STATE.POP'!$D1137</f>
        <v>6</v>
      </c>
      <c r="D1138" s="13">
        <f>'NR08a-52STATE.POP'!$E1137</f>
        <v>11</v>
      </c>
      <c r="E1138" s="13">
        <f>'NR08a-52STATE.POP'!$F1137</f>
        <v>10</v>
      </c>
      <c r="F1138" s="13">
        <f>'NR08a-52STATE.POP'!$G1137</f>
        <v>197</v>
      </c>
      <c r="G1138" s="15">
        <f>VLOOKUP($A1138,'NR08a-ACTIVITY.DAT'!$A$3:$G$500,5,FALSE)</f>
        <v>0.21</v>
      </c>
      <c r="H1138" s="13">
        <f t="shared" si="17"/>
        <v>938.09523809523807</v>
      </c>
      <c r="I1138" s="13">
        <f>VLOOKUP($A1138,'NR08a-ACTIVITY.DAT'!$A$3:$G$500,7,FALSE)</f>
        <v>47.6</v>
      </c>
    </row>
    <row r="1139" spans="1:9" x14ac:dyDescent="0.25">
      <c r="A1139" s="6">
        <f>'NR08a-52STATE.POP'!$B1138</f>
        <v>2282010005</v>
      </c>
      <c r="B1139" s="7" t="str">
        <f>'NR08a-52STATE.POP'!$C1138</f>
        <v>4-Str Inboard/Sterndrive</v>
      </c>
      <c r="C1139" s="13">
        <f>'NR08a-52STATE.POP'!$D1138</f>
        <v>11</v>
      </c>
      <c r="D1139" s="13">
        <f>'NR08a-52STATE.POP'!$E1138</f>
        <v>16</v>
      </c>
      <c r="E1139" s="13">
        <f>'NR08a-52STATE.POP'!$F1138</f>
        <v>15</v>
      </c>
      <c r="F1139" s="13">
        <f>'NR08a-52STATE.POP'!$G1138</f>
        <v>197</v>
      </c>
      <c r="G1139" s="15">
        <f>VLOOKUP($A1139,'NR08a-ACTIVITY.DAT'!$A$3:$G$500,5,FALSE)</f>
        <v>0.21</v>
      </c>
      <c r="H1139" s="13">
        <f t="shared" si="17"/>
        <v>938.09523809523807</v>
      </c>
      <c r="I1139" s="13">
        <f>VLOOKUP($A1139,'NR08a-ACTIVITY.DAT'!$A$3:$G$500,7,FALSE)</f>
        <v>47.6</v>
      </c>
    </row>
    <row r="1140" spans="1:9" x14ac:dyDescent="0.25">
      <c r="A1140" s="6">
        <f>'NR08a-52STATE.POP'!$B1139</f>
        <v>2282010005</v>
      </c>
      <c r="B1140" s="7" t="str">
        <f>'NR08a-52STATE.POP'!$C1139</f>
        <v>4-Str Inboard/Sterndrive</v>
      </c>
      <c r="C1140" s="13">
        <f>'NR08a-52STATE.POP'!$D1139</f>
        <v>25</v>
      </c>
      <c r="D1140" s="13">
        <f>'NR08a-52STATE.POP'!$E1139</f>
        <v>40</v>
      </c>
      <c r="E1140" s="13">
        <f>'NR08a-52STATE.POP'!$F1139</f>
        <v>30.47</v>
      </c>
      <c r="F1140" s="13">
        <f>'NR08a-52STATE.POP'!$G1139</f>
        <v>197</v>
      </c>
      <c r="G1140" s="15">
        <f>VLOOKUP($A1140,'NR08a-ACTIVITY.DAT'!$A$3:$G$500,5,FALSE)</f>
        <v>0.21</v>
      </c>
      <c r="H1140" s="13">
        <f t="shared" si="17"/>
        <v>938.09523809523807</v>
      </c>
      <c r="I1140" s="13">
        <f>VLOOKUP($A1140,'NR08a-ACTIVITY.DAT'!$A$3:$G$500,7,FALSE)</f>
        <v>47.6</v>
      </c>
    </row>
    <row r="1141" spans="1:9" x14ac:dyDescent="0.25">
      <c r="A1141" s="6">
        <f>'NR08a-52STATE.POP'!$B1140</f>
        <v>2282010005</v>
      </c>
      <c r="B1141" s="7" t="str">
        <f>'NR08a-52STATE.POP'!$C1140</f>
        <v>4-Str Inboard/Sterndrive</v>
      </c>
      <c r="C1141" s="13">
        <f>'NR08a-52STATE.POP'!$D1140</f>
        <v>50</v>
      </c>
      <c r="D1141" s="13">
        <f>'NR08a-52STATE.POP'!$E1140</f>
        <v>75</v>
      </c>
      <c r="E1141" s="13">
        <f>'NR08a-52STATE.POP'!$F1140</f>
        <v>59.55</v>
      </c>
      <c r="F1141" s="13">
        <f>'NR08a-52STATE.POP'!$G1140</f>
        <v>197</v>
      </c>
      <c r="G1141" s="15">
        <f>VLOOKUP($A1141,'NR08a-ACTIVITY.DAT'!$A$3:$G$500,5,FALSE)</f>
        <v>0.21</v>
      </c>
      <c r="H1141" s="13">
        <f t="shared" si="17"/>
        <v>938.09523809523807</v>
      </c>
      <c r="I1141" s="13">
        <f>VLOOKUP($A1141,'NR08a-ACTIVITY.DAT'!$A$3:$G$500,7,FALSE)</f>
        <v>47.6</v>
      </c>
    </row>
    <row r="1142" spans="1:9" x14ac:dyDescent="0.25">
      <c r="A1142" s="6">
        <f>'NR08a-52STATE.POP'!$B1141</f>
        <v>2282010005</v>
      </c>
      <c r="B1142" s="7" t="str">
        <f>'NR08a-52STATE.POP'!$C1141</f>
        <v>4-Str Inboard/Sterndrive</v>
      </c>
      <c r="C1142" s="13">
        <f>'NR08a-52STATE.POP'!$D1141</f>
        <v>75</v>
      </c>
      <c r="D1142" s="13">
        <f>'NR08a-52STATE.POP'!$E1141</f>
        <v>100</v>
      </c>
      <c r="E1142" s="13">
        <f>'NR08a-52STATE.POP'!$F1141</f>
        <v>0</v>
      </c>
      <c r="F1142" s="13">
        <f>'NR08a-52STATE.POP'!$G1141</f>
        <v>197</v>
      </c>
      <c r="G1142" s="15">
        <f>VLOOKUP($A1142,'NR08a-ACTIVITY.DAT'!$A$3:$G$500,5,FALSE)</f>
        <v>0.21</v>
      </c>
      <c r="H1142" s="13">
        <f t="shared" si="17"/>
        <v>938.09523809523807</v>
      </c>
      <c r="I1142" s="13">
        <f>VLOOKUP($A1142,'NR08a-ACTIVITY.DAT'!$A$3:$G$500,7,FALSE)</f>
        <v>47.6</v>
      </c>
    </row>
    <row r="1143" spans="1:9" x14ac:dyDescent="0.25">
      <c r="A1143" s="6">
        <f>'NR08a-52STATE.POP'!$B1142</f>
        <v>2282010005</v>
      </c>
      <c r="B1143" s="7" t="str">
        <f>'NR08a-52STATE.POP'!$C1142</f>
        <v>4-Str Inboard/Sterndrive</v>
      </c>
      <c r="C1143" s="13">
        <f>'NR08a-52STATE.POP'!$D1142</f>
        <v>100</v>
      </c>
      <c r="D1143" s="13">
        <f>'NR08a-52STATE.POP'!$E1142</f>
        <v>175</v>
      </c>
      <c r="E1143" s="13">
        <f>'NR08a-52STATE.POP'!$F1142</f>
        <v>149.69999999999999</v>
      </c>
      <c r="F1143" s="13">
        <f>'NR08a-52STATE.POP'!$G1142</f>
        <v>197</v>
      </c>
      <c r="G1143" s="15">
        <f>VLOOKUP($A1143,'NR08a-ACTIVITY.DAT'!$A$3:$G$500,5,FALSE)</f>
        <v>0.21</v>
      </c>
      <c r="H1143" s="13">
        <f t="shared" si="17"/>
        <v>938.09523809523807</v>
      </c>
      <c r="I1143" s="13">
        <f>VLOOKUP($A1143,'NR08a-ACTIVITY.DAT'!$A$3:$G$500,7,FALSE)</f>
        <v>47.6</v>
      </c>
    </row>
    <row r="1144" spans="1:9" x14ac:dyDescent="0.25">
      <c r="A1144" s="6">
        <f>'NR08a-52STATE.POP'!$B1143</f>
        <v>2282010005</v>
      </c>
      <c r="B1144" s="7" t="str">
        <f>'NR08a-52STATE.POP'!$C1143</f>
        <v>4-Str Inboard/Sterndrive</v>
      </c>
      <c r="C1144" s="13">
        <f>'NR08a-52STATE.POP'!$D1143</f>
        <v>175</v>
      </c>
      <c r="D1144" s="13">
        <f>'NR08a-52STATE.POP'!$E1143</f>
        <v>300</v>
      </c>
      <c r="E1144" s="13">
        <f>'NR08a-52STATE.POP'!$F1143</f>
        <v>211.1</v>
      </c>
      <c r="F1144" s="13">
        <f>'NR08a-52STATE.POP'!$G1143</f>
        <v>197</v>
      </c>
      <c r="G1144" s="15">
        <f>VLOOKUP($A1144,'NR08a-ACTIVITY.DAT'!$A$3:$G$500,5,FALSE)</f>
        <v>0.21</v>
      </c>
      <c r="H1144" s="13">
        <f t="shared" si="17"/>
        <v>938.09523809523807</v>
      </c>
      <c r="I1144" s="13">
        <f>VLOOKUP($A1144,'NR08a-ACTIVITY.DAT'!$A$3:$G$500,7,FALSE)</f>
        <v>47.6</v>
      </c>
    </row>
    <row r="1145" spans="1:9" x14ac:dyDescent="0.25">
      <c r="A1145" s="6">
        <f>'NR08a-52STATE.POP'!$B1144</f>
        <v>2282010005</v>
      </c>
      <c r="B1145" s="7" t="str">
        <f>'NR08a-52STATE.POP'!$C1144</f>
        <v>4-Str Inboard/Sterndrive</v>
      </c>
      <c r="C1145" s="13">
        <f>'NR08a-52STATE.POP'!$D1144</f>
        <v>300</v>
      </c>
      <c r="D1145" s="13">
        <f>'NR08a-52STATE.POP'!$E1144</f>
        <v>600</v>
      </c>
      <c r="E1145" s="13">
        <f>'NR08a-52STATE.POP'!$F1144</f>
        <v>380.8</v>
      </c>
      <c r="F1145" s="13">
        <f>'NR08a-52STATE.POP'!$G1144</f>
        <v>197</v>
      </c>
      <c r="G1145" s="15">
        <f>VLOOKUP($A1145,'NR08a-ACTIVITY.DAT'!$A$3:$G$500,5,FALSE)</f>
        <v>0.21</v>
      </c>
      <c r="H1145" s="13">
        <f t="shared" si="17"/>
        <v>938.09523809523807</v>
      </c>
      <c r="I1145" s="13">
        <f>VLOOKUP($A1145,'NR08a-ACTIVITY.DAT'!$A$3:$G$500,7,FALSE)</f>
        <v>47.6</v>
      </c>
    </row>
    <row r="1146" spans="1:9" x14ac:dyDescent="0.25">
      <c r="A1146" s="6">
        <f>'NR08a-52STATE.POP'!$B1145</f>
        <v>2282010005</v>
      </c>
      <c r="B1146" s="7" t="str">
        <f>'NR08a-52STATE.POP'!$C1145</f>
        <v>4-Str Inboard/Sterndrive</v>
      </c>
      <c r="C1146" s="13">
        <f>'NR08a-52STATE.POP'!$D1145</f>
        <v>600</v>
      </c>
      <c r="D1146" s="13">
        <f>'NR08a-52STATE.POP'!$E1145</f>
        <v>750</v>
      </c>
      <c r="E1146" s="13">
        <f>'NR08a-52STATE.POP'!$F1145</f>
        <v>650</v>
      </c>
      <c r="F1146" s="13">
        <f>'NR08a-52STATE.POP'!$G1145</f>
        <v>50</v>
      </c>
      <c r="G1146" s="15">
        <f>VLOOKUP($A1146,'NR08a-ACTIVITY.DAT'!$A$3:$G$500,5,FALSE)</f>
        <v>0.21</v>
      </c>
      <c r="H1146" s="13">
        <f t="shared" si="17"/>
        <v>238.0952380952381</v>
      </c>
      <c r="I1146" s="13">
        <f>'NR08a-ACTIVITY.DAT'!$G$458</f>
        <v>30</v>
      </c>
    </row>
    <row r="1147" spans="1:9" x14ac:dyDescent="0.25">
      <c r="A1147" s="6">
        <f>'NR08a-52STATE.POP'!$B1146</f>
        <v>2282020005</v>
      </c>
      <c r="B1147" s="7" t="str">
        <f>'NR08a-52STATE.POP'!$C1146</f>
        <v>Dsl - Inboard</v>
      </c>
      <c r="C1147" s="13">
        <f>'NR08a-52STATE.POP'!$D1146</f>
        <v>6</v>
      </c>
      <c r="D1147" s="13">
        <f>'NR08a-52STATE.POP'!$E1146</f>
        <v>11</v>
      </c>
      <c r="E1147" s="13">
        <f>'NR08a-52STATE.POP'!$F1146</f>
        <v>9.7360000000000007</v>
      </c>
      <c r="F1147" s="13">
        <f>'NR08a-52STATE.POP'!$G1146</f>
        <v>1400</v>
      </c>
      <c r="G1147" s="15">
        <f>VLOOKUP($A1147,'NR08a-ACTIVITY.DAT'!$A$3:$G$500,5,FALSE)</f>
        <v>0.35</v>
      </c>
      <c r="H1147" s="13">
        <f t="shared" si="17"/>
        <v>4000.0000000000005</v>
      </c>
      <c r="I1147" s="13">
        <f>VLOOKUP($A1147,'NR08a-ACTIVITY.DAT'!$A$3:$G$500,7,FALSE)</f>
        <v>200</v>
      </c>
    </row>
    <row r="1148" spans="1:9" x14ac:dyDescent="0.25">
      <c r="A1148" s="6">
        <f>'NR08a-52STATE.POP'!$B1147</f>
        <v>2282020005</v>
      </c>
      <c r="B1148" s="7" t="str">
        <f>'NR08a-52STATE.POP'!$C1147</f>
        <v>Dsl - Inboard</v>
      </c>
      <c r="C1148" s="13">
        <f>'NR08a-52STATE.POP'!$D1147</f>
        <v>11</v>
      </c>
      <c r="D1148" s="13">
        <f>'NR08a-52STATE.POP'!$E1147</f>
        <v>16</v>
      </c>
      <c r="E1148" s="13">
        <f>'NR08a-52STATE.POP'!$F1147</f>
        <v>14.92</v>
      </c>
      <c r="F1148" s="13">
        <f>'NR08a-52STATE.POP'!$G1147</f>
        <v>1400</v>
      </c>
      <c r="G1148" s="15">
        <f>VLOOKUP($A1148,'NR08a-ACTIVITY.DAT'!$A$3:$G$500,5,FALSE)</f>
        <v>0.35</v>
      </c>
      <c r="H1148" s="13">
        <f t="shared" si="17"/>
        <v>4000.0000000000005</v>
      </c>
      <c r="I1148" s="13">
        <f>VLOOKUP($A1148,'NR08a-ACTIVITY.DAT'!$A$3:$G$500,7,FALSE)</f>
        <v>200</v>
      </c>
    </row>
    <row r="1149" spans="1:9" x14ac:dyDescent="0.25">
      <c r="A1149" s="6">
        <f>'NR08a-52STATE.POP'!$B1148</f>
        <v>2282020005</v>
      </c>
      <c r="B1149" s="7" t="str">
        <f>'NR08a-52STATE.POP'!$C1148</f>
        <v>Dsl - Inboard</v>
      </c>
      <c r="C1149" s="13">
        <f>'NR08a-52STATE.POP'!$D1148</f>
        <v>16</v>
      </c>
      <c r="D1149" s="13">
        <f>'NR08a-52STATE.POP'!$E1148</f>
        <v>25</v>
      </c>
      <c r="E1149" s="13">
        <f>'NR08a-52STATE.POP'!$F1148</f>
        <v>21.41</v>
      </c>
      <c r="F1149" s="13">
        <f>'NR08a-52STATE.POP'!$G1148</f>
        <v>1400</v>
      </c>
      <c r="G1149" s="15">
        <f>VLOOKUP($A1149,'NR08a-ACTIVITY.DAT'!$A$3:$G$500,5,FALSE)</f>
        <v>0.35</v>
      </c>
      <c r="H1149" s="13">
        <f t="shared" si="17"/>
        <v>4000.0000000000005</v>
      </c>
      <c r="I1149" s="13">
        <f>VLOOKUP($A1149,'NR08a-ACTIVITY.DAT'!$A$3:$G$500,7,FALSE)</f>
        <v>200</v>
      </c>
    </row>
    <row r="1150" spans="1:9" x14ac:dyDescent="0.25">
      <c r="A1150" s="6">
        <f>'NR08a-52STATE.POP'!$B1149</f>
        <v>2282020005</v>
      </c>
      <c r="B1150" s="7" t="str">
        <f>'NR08a-52STATE.POP'!$C1149</f>
        <v>Dsl - Inboard</v>
      </c>
      <c r="C1150" s="13">
        <f>'NR08a-52STATE.POP'!$D1149</f>
        <v>25</v>
      </c>
      <c r="D1150" s="13">
        <f>'NR08a-52STATE.POP'!$E1149</f>
        <v>40</v>
      </c>
      <c r="E1150" s="13">
        <f>'NR08a-52STATE.POP'!$F1149</f>
        <v>31.2</v>
      </c>
      <c r="F1150" s="13">
        <f>'NR08a-52STATE.POP'!$G1149</f>
        <v>1400</v>
      </c>
      <c r="G1150" s="15">
        <f>VLOOKUP($A1150,'NR08a-ACTIVITY.DAT'!$A$3:$G$500,5,FALSE)</f>
        <v>0.35</v>
      </c>
      <c r="H1150" s="13">
        <f t="shared" si="17"/>
        <v>4000.0000000000005</v>
      </c>
      <c r="I1150" s="13">
        <f>VLOOKUP($A1150,'NR08a-ACTIVITY.DAT'!$A$3:$G$500,7,FALSE)</f>
        <v>200</v>
      </c>
    </row>
    <row r="1151" spans="1:9" x14ac:dyDescent="0.25">
      <c r="A1151" s="6">
        <f>'NR08a-52STATE.POP'!$B1150</f>
        <v>2282020005</v>
      </c>
      <c r="B1151" s="7" t="str">
        <f>'NR08a-52STATE.POP'!$C1150</f>
        <v>Dsl - Inboard</v>
      </c>
      <c r="C1151" s="13">
        <f>'NR08a-52STATE.POP'!$D1150</f>
        <v>40</v>
      </c>
      <c r="D1151" s="13">
        <f>'NR08a-52STATE.POP'!$E1150</f>
        <v>50</v>
      </c>
      <c r="E1151" s="13">
        <f>'NR08a-52STATE.POP'!$F1150</f>
        <v>42.4</v>
      </c>
      <c r="F1151" s="13">
        <f>'NR08a-52STATE.POP'!$G1150</f>
        <v>1400</v>
      </c>
      <c r="G1151" s="15">
        <f>VLOOKUP($A1151,'NR08a-ACTIVITY.DAT'!$A$3:$G$500,5,FALSE)</f>
        <v>0.35</v>
      </c>
      <c r="H1151" s="13">
        <f t="shared" si="17"/>
        <v>4000.0000000000005</v>
      </c>
      <c r="I1151" s="13">
        <f>VLOOKUP($A1151,'NR08a-ACTIVITY.DAT'!$A$3:$G$500,7,FALSE)</f>
        <v>200</v>
      </c>
    </row>
    <row r="1152" spans="1:9" x14ac:dyDescent="0.25">
      <c r="A1152" s="6">
        <f>'NR08a-52STATE.POP'!$B1151</f>
        <v>2282020005</v>
      </c>
      <c r="B1152" s="7" t="str">
        <f>'NR08a-52STATE.POP'!$C1151</f>
        <v>Dsl - Inboard</v>
      </c>
      <c r="C1152" s="13">
        <f>'NR08a-52STATE.POP'!$D1151</f>
        <v>50</v>
      </c>
      <c r="D1152" s="13">
        <f>'NR08a-52STATE.POP'!$E1151</f>
        <v>75</v>
      </c>
      <c r="E1152" s="13">
        <f>'NR08a-52STATE.POP'!$F1151</f>
        <v>56.19</v>
      </c>
      <c r="F1152" s="13">
        <f>'NR08a-52STATE.POP'!$G1151</f>
        <v>1400</v>
      </c>
      <c r="G1152" s="15">
        <f>VLOOKUP($A1152,'NR08a-ACTIVITY.DAT'!$A$3:$G$500,5,FALSE)</f>
        <v>0.35</v>
      </c>
      <c r="H1152" s="13">
        <f t="shared" si="17"/>
        <v>4000.0000000000005</v>
      </c>
      <c r="I1152" s="13">
        <f>VLOOKUP($A1152,'NR08a-ACTIVITY.DAT'!$A$3:$G$500,7,FALSE)</f>
        <v>200</v>
      </c>
    </row>
    <row r="1153" spans="1:9" x14ac:dyDescent="0.25">
      <c r="A1153" s="6">
        <f>'NR08a-52STATE.POP'!$B1152</f>
        <v>2282020005</v>
      </c>
      <c r="B1153" s="7" t="str">
        <f>'NR08a-52STATE.POP'!$C1152</f>
        <v>Dsl - Inboard</v>
      </c>
      <c r="C1153" s="13">
        <f>'NR08a-52STATE.POP'!$D1152</f>
        <v>75</v>
      </c>
      <c r="D1153" s="13">
        <f>'NR08a-52STATE.POP'!$E1152</f>
        <v>100</v>
      </c>
      <c r="E1153" s="13">
        <f>'NR08a-52STATE.POP'!$F1152</f>
        <v>94.22</v>
      </c>
      <c r="F1153" s="13">
        <f>'NR08a-52STATE.POP'!$G1152</f>
        <v>1400</v>
      </c>
      <c r="G1153" s="15">
        <f>VLOOKUP($A1153,'NR08a-ACTIVITY.DAT'!$A$3:$G$500,5,FALSE)</f>
        <v>0.35</v>
      </c>
      <c r="H1153" s="13">
        <f t="shared" si="17"/>
        <v>4000.0000000000005</v>
      </c>
      <c r="I1153" s="13">
        <f>VLOOKUP($A1153,'NR08a-ACTIVITY.DAT'!$A$3:$G$500,7,FALSE)</f>
        <v>200</v>
      </c>
    </row>
    <row r="1154" spans="1:9" x14ac:dyDescent="0.25">
      <c r="A1154" s="6">
        <f>'NR08a-52STATE.POP'!$B1153</f>
        <v>2282020005</v>
      </c>
      <c r="B1154" s="7" t="str">
        <f>'NR08a-52STATE.POP'!$C1153</f>
        <v>Dsl - Inboard</v>
      </c>
      <c r="C1154" s="13">
        <f>'NR08a-52STATE.POP'!$D1153</f>
        <v>100</v>
      </c>
      <c r="D1154" s="13">
        <f>'NR08a-52STATE.POP'!$E1153</f>
        <v>175</v>
      </c>
      <c r="E1154" s="13">
        <f>'NR08a-52STATE.POP'!$F1153</f>
        <v>144.9</v>
      </c>
      <c r="F1154" s="13">
        <f>'NR08a-52STATE.POP'!$G1153</f>
        <v>1400</v>
      </c>
      <c r="G1154" s="15">
        <f>VLOOKUP($A1154,'NR08a-ACTIVITY.DAT'!$A$3:$G$500,5,FALSE)</f>
        <v>0.35</v>
      </c>
      <c r="H1154" s="13">
        <f t="shared" si="17"/>
        <v>4000.0000000000005</v>
      </c>
      <c r="I1154" s="13">
        <f>VLOOKUP($A1154,'NR08a-ACTIVITY.DAT'!$A$3:$G$500,7,FALSE)</f>
        <v>200</v>
      </c>
    </row>
    <row r="1155" spans="1:9" x14ac:dyDescent="0.25">
      <c r="A1155" s="6">
        <f>'NR08a-52STATE.POP'!$B1154</f>
        <v>2282020005</v>
      </c>
      <c r="B1155" s="7" t="str">
        <f>'NR08a-52STATE.POP'!$C1154</f>
        <v>Dsl - Inboard</v>
      </c>
      <c r="C1155" s="13">
        <f>'NR08a-52STATE.POP'!$D1154</f>
        <v>175</v>
      </c>
      <c r="D1155" s="13">
        <f>'NR08a-52STATE.POP'!$E1154</f>
        <v>300</v>
      </c>
      <c r="E1155" s="13">
        <f>'NR08a-52STATE.POP'!$F1154</f>
        <v>223.1</v>
      </c>
      <c r="F1155" s="13">
        <f>'NR08a-52STATE.POP'!$G1154</f>
        <v>1400</v>
      </c>
      <c r="G1155" s="15">
        <f>VLOOKUP($A1155,'NR08a-ACTIVITY.DAT'!$A$3:$G$500,5,FALSE)</f>
        <v>0.35</v>
      </c>
      <c r="H1155" s="13">
        <f t="shared" si="17"/>
        <v>4000.0000000000005</v>
      </c>
      <c r="I1155" s="13">
        <f>VLOOKUP($A1155,'NR08a-ACTIVITY.DAT'!$A$3:$G$500,7,FALSE)</f>
        <v>200</v>
      </c>
    </row>
    <row r="1156" spans="1:9" x14ac:dyDescent="0.25">
      <c r="A1156" s="6">
        <f>'NR08a-52STATE.POP'!$B1155</f>
        <v>2282020005</v>
      </c>
      <c r="B1156" s="7" t="str">
        <f>'NR08a-52STATE.POP'!$C1155</f>
        <v>Dsl - Inboard</v>
      </c>
      <c r="C1156" s="13">
        <f>'NR08a-52STATE.POP'!$D1155</f>
        <v>300</v>
      </c>
      <c r="D1156" s="13">
        <f>'NR08a-52STATE.POP'!$E1155</f>
        <v>600</v>
      </c>
      <c r="E1156" s="13">
        <f>'NR08a-52STATE.POP'!$F1155</f>
        <v>387.1</v>
      </c>
      <c r="F1156" s="13">
        <f>'NR08a-52STATE.POP'!$G1155</f>
        <v>1400</v>
      </c>
      <c r="G1156" s="15">
        <f>VLOOKUP($A1156,'NR08a-ACTIVITY.DAT'!$A$3:$G$500,5,FALSE)</f>
        <v>0.35</v>
      </c>
      <c r="H1156" s="13">
        <f t="shared" si="17"/>
        <v>4000.0000000000005</v>
      </c>
      <c r="I1156" s="13">
        <f>VLOOKUP($A1156,'NR08a-ACTIVITY.DAT'!$A$3:$G$500,7,FALSE)</f>
        <v>200</v>
      </c>
    </row>
    <row r="1157" spans="1:9" x14ac:dyDescent="0.25">
      <c r="A1157" s="6">
        <f>'NR08a-52STATE.POP'!$B1156</f>
        <v>2282020005</v>
      </c>
      <c r="B1157" s="7" t="str">
        <f>'NR08a-52STATE.POP'!$C1156</f>
        <v>Dsl - Inboard</v>
      </c>
      <c r="C1157" s="13">
        <f>'NR08a-52STATE.POP'!$D1156</f>
        <v>600</v>
      </c>
      <c r="D1157" s="13">
        <f>'NR08a-52STATE.POP'!$E1156</f>
        <v>750</v>
      </c>
      <c r="E1157" s="13">
        <f>'NR08a-52STATE.POP'!$F1156</f>
        <v>677</v>
      </c>
      <c r="F1157" s="13">
        <f>'NR08a-52STATE.POP'!$G1156</f>
        <v>1400</v>
      </c>
      <c r="G1157" s="15">
        <f>VLOOKUP($A1157,'NR08a-ACTIVITY.DAT'!$A$3:$G$500,5,FALSE)</f>
        <v>0.35</v>
      </c>
      <c r="H1157" s="13">
        <f t="shared" ref="H1157:H1186" si="18">$F1157/$G1157</f>
        <v>4000.0000000000005</v>
      </c>
      <c r="I1157" s="13">
        <f>VLOOKUP($A1157,'NR08a-ACTIVITY.DAT'!$A$3:$G$500,7,FALSE)</f>
        <v>200</v>
      </c>
    </row>
    <row r="1158" spans="1:9" x14ac:dyDescent="0.25">
      <c r="A1158" s="6">
        <f>'NR08a-52STATE.POP'!$B1157</f>
        <v>2282020005</v>
      </c>
      <c r="B1158" s="7" t="str">
        <f>'NR08a-52STATE.POP'!$C1157</f>
        <v>Dsl - Inboard</v>
      </c>
      <c r="C1158" s="13">
        <f>'NR08a-52STATE.POP'!$D1157</f>
        <v>750</v>
      </c>
      <c r="D1158" s="13">
        <f>'NR08a-52STATE.POP'!$E1157</f>
        <v>1000</v>
      </c>
      <c r="E1158" s="13">
        <f>'NR08a-52STATE.POP'!$F1157</f>
        <v>876.5</v>
      </c>
      <c r="F1158" s="13">
        <f>'NR08a-52STATE.POP'!$G1157</f>
        <v>1400</v>
      </c>
      <c r="G1158" s="15">
        <f>VLOOKUP($A1158,'NR08a-ACTIVITY.DAT'!$A$3:$G$500,5,FALSE)</f>
        <v>0.35</v>
      </c>
      <c r="H1158" s="13">
        <f t="shared" si="18"/>
        <v>4000.0000000000005</v>
      </c>
      <c r="I1158" s="13">
        <f>VLOOKUP($A1158,'NR08a-ACTIVITY.DAT'!$A$3:$G$500,7,FALSE)</f>
        <v>200</v>
      </c>
    </row>
    <row r="1159" spans="1:9" x14ac:dyDescent="0.25">
      <c r="A1159" s="6">
        <f>'NR08a-52STATE.POP'!$B1158</f>
        <v>2282020005</v>
      </c>
      <c r="B1159" s="7" t="str">
        <f>'NR08a-52STATE.POP'!$C1158</f>
        <v>Dsl - Inboard</v>
      </c>
      <c r="C1159" s="13">
        <f>'NR08a-52STATE.POP'!$D1158</f>
        <v>1000</v>
      </c>
      <c r="D1159" s="13">
        <f>'NR08a-52STATE.POP'!$E1158</f>
        <v>1200</v>
      </c>
      <c r="E1159" s="13">
        <f>'NR08a-52STATE.POP'!$F1158</f>
        <v>1154</v>
      </c>
      <c r="F1159" s="13">
        <f>'NR08a-52STATE.POP'!$G1158</f>
        <v>1400</v>
      </c>
      <c r="G1159" s="15">
        <f>VLOOKUP($A1159,'NR08a-ACTIVITY.DAT'!$A$3:$G$500,5,FALSE)</f>
        <v>0.35</v>
      </c>
      <c r="H1159" s="13">
        <f t="shared" si="18"/>
        <v>4000.0000000000005</v>
      </c>
      <c r="I1159" s="13">
        <f>VLOOKUP($A1159,'NR08a-ACTIVITY.DAT'!$A$3:$G$500,7,FALSE)</f>
        <v>200</v>
      </c>
    </row>
    <row r="1160" spans="1:9" x14ac:dyDescent="0.25">
      <c r="A1160" s="6">
        <f>'NR08a-52STATE.POP'!$B1159</f>
        <v>2282020005</v>
      </c>
      <c r="B1160" s="7" t="str">
        <f>'NR08a-52STATE.POP'!$C1159</f>
        <v>Dsl - Inboard</v>
      </c>
      <c r="C1160" s="13">
        <f>'NR08a-52STATE.POP'!$D1159</f>
        <v>1200</v>
      </c>
      <c r="D1160" s="13">
        <f>'NR08a-52STATE.POP'!$E1159</f>
        <v>2000</v>
      </c>
      <c r="E1160" s="13">
        <f>'NR08a-52STATE.POP'!$F1159</f>
        <v>1369</v>
      </c>
      <c r="F1160" s="13">
        <f>'NR08a-52STATE.POP'!$G1159</f>
        <v>1400</v>
      </c>
      <c r="G1160" s="15">
        <f>VLOOKUP($A1160,'NR08a-ACTIVITY.DAT'!$A$3:$G$500,5,FALSE)</f>
        <v>0.35</v>
      </c>
      <c r="H1160" s="13">
        <f t="shared" si="18"/>
        <v>4000.0000000000005</v>
      </c>
      <c r="I1160" s="13">
        <f>VLOOKUP($A1160,'NR08a-ACTIVITY.DAT'!$A$3:$G$500,7,FALSE)</f>
        <v>200</v>
      </c>
    </row>
    <row r="1161" spans="1:9" x14ac:dyDescent="0.25">
      <c r="A1161" s="6">
        <f>'NR08a-52STATE.POP'!$B1160</f>
        <v>2282020005</v>
      </c>
      <c r="B1161" s="7" t="str">
        <f>'NR08a-52STATE.POP'!$C1160</f>
        <v>Dsl - Inboard</v>
      </c>
      <c r="C1161" s="13">
        <f>'NR08a-52STATE.POP'!$D1160</f>
        <v>2000</v>
      </c>
      <c r="D1161" s="13">
        <f>'NR08a-52STATE.POP'!$E1160</f>
        <v>3000</v>
      </c>
      <c r="E1161" s="13">
        <f>'NR08a-52STATE.POP'!$F1160</f>
        <v>2294</v>
      </c>
      <c r="F1161" s="13">
        <f>'NR08a-52STATE.POP'!$G1160</f>
        <v>1400</v>
      </c>
      <c r="G1161" s="15">
        <f>VLOOKUP($A1161,'NR08a-ACTIVITY.DAT'!$A$3:$G$500,5,FALSE)</f>
        <v>0.35</v>
      </c>
      <c r="H1161" s="13">
        <f t="shared" si="18"/>
        <v>4000.0000000000005</v>
      </c>
      <c r="I1161" s="13">
        <f>VLOOKUP($A1161,'NR08a-ACTIVITY.DAT'!$A$3:$G$500,7,FALSE)</f>
        <v>200</v>
      </c>
    </row>
    <row r="1162" spans="1:9" x14ac:dyDescent="0.25">
      <c r="A1162" s="6">
        <f>'NR08a-52STATE.POP'!$B1161</f>
        <v>2282020010</v>
      </c>
      <c r="B1162" s="7" t="str">
        <f>'NR08a-52STATE.POP'!$C1161</f>
        <v>Dsl - Outboard</v>
      </c>
      <c r="C1162" s="13">
        <f>'NR08a-52STATE.POP'!$D1161</f>
        <v>25</v>
      </c>
      <c r="D1162" s="13">
        <f>'NR08a-52STATE.POP'!$E1161</f>
        <v>40</v>
      </c>
      <c r="E1162" s="13">
        <f>'NR08a-52STATE.POP'!$F1161</f>
        <v>32.25</v>
      </c>
      <c r="F1162" s="13">
        <f>'NR08a-52STATE.POP'!$G1161</f>
        <v>1050</v>
      </c>
      <c r="G1162" s="15">
        <f>VLOOKUP($A1162,'NR08a-ACTIVITY.DAT'!$A$3:$G$500,5,FALSE)</f>
        <v>0.35</v>
      </c>
      <c r="H1162" s="13">
        <f t="shared" si="18"/>
        <v>3000</v>
      </c>
      <c r="I1162" s="13">
        <f>VLOOKUP($A1162,'NR08a-ACTIVITY.DAT'!$A$3:$G$500,7,FALSE)</f>
        <v>150</v>
      </c>
    </row>
    <row r="1163" spans="1:9" x14ac:dyDescent="0.25">
      <c r="A1163" s="6">
        <f>'NR08a-52STATE.POP'!$B1162</f>
        <v>2285002015</v>
      </c>
      <c r="B1163" s="7" t="str">
        <f>'NR08a-52STATE.POP'!$C1162</f>
        <v>Dsl - Railway Maintenance</v>
      </c>
      <c r="C1163" s="13">
        <f>'NR08a-52STATE.POP'!$D1162</f>
        <v>3</v>
      </c>
      <c r="D1163" s="13">
        <f>'NR08a-52STATE.POP'!$E1162</f>
        <v>6</v>
      </c>
      <c r="E1163" s="13">
        <f>'NR08a-52STATE.POP'!$F1162</f>
        <v>4.2</v>
      </c>
      <c r="F1163" s="13">
        <f>'NR08a-52STATE.POP'!$G1162</f>
        <v>2500</v>
      </c>
      <c r="G1163" s="15">
        <f>VLOOKUP($A1163,'NR08a-ACTIVITY.DAT'!$A$3:$G$500,5,FALSE)</f>
        <v>0.21</v>
      </c>
      <c r="H1163" s="13">
        <f t="shared" si="18"/>
        <v>11904.761904761905</v>
      </c>
      <c r="I1163" s="13">
        <f>VLOOKUP($A1163,'NR08a-ACTIVITY.DAT'!$A$3:$G$500,7,FALSE)</f>
        <v>943</v>
      </c>
    </row>
    <row r="1164" spans="1:9" x14ac:dyDescent="0.25">
      <c r="A1164" s="6">
        <f>'NR08a-52STATE.POP'!$B1163</f>
        <v>2285002015</v>
      </c>
      <c r="B1164" s="7" t="str">
        <f>'NR08a-52STATE.POP'!$C1163</f>
        <v>Dsl - Railway Maintenance</v>
      </c>
      <c r="C1164" s="13">
        <f>'NR08a-52STATE.POP'!$D1163</f>
        <v>6</v>
      </c>
      <c r="D1164" s="13">
        <f>'NR08a-52STATE.POP'!$E1163</f>
        <v>11</v>
      </c>
      <c r="E1164" s="13">
        <f>'NR08a-52STATE.POP'!$F1163</f>
        <v>8.32</v>
      </c>
      <c r="F1164" s="13">
        <f>'NR08a-52STATE.POP'!$G1163</f>
        <v>2500</v>
      </c>
      <c r="G1164" s="15">
        <f>VLOOKUP($A1164,'NR08a-ACTIVITY.DAT'!$A$3:$G$500,5,FALSE)</f>
        <v>0.21</v>
      </c>
      <c r="H1164" s="13">
        <f t="shared" si="18"/>
        <v>11904.761904761905</v>
      </c>
      <c r="I1164" s="13">
        <f>VLOOKUP($A1164,'NR08a-ACTIVITY.DAT'!$A$3:$G$500,7,FALSE)</f>
        <v>943</v>
      </c>
    </row>
    <row r="1165" spans="1:9" x14ac:dyDescent="0.25">
      <c r="A1165" s="6">
        <f>'NR08a-52STATE.POP'!$B1164</f>
        <v>2285002015</v>
      </c>
      <c r="B1165" s="7" t="str">
        <f>'NR08a-52STATE.POP'!$C1164</f>
        <v>Dsl - Railway Maintenance</v>
      </c>
      <c r="C1165" s="13">
        <f>'NR08a-52STATE.POP'!$D1164</f>
        <v>11</v>
      </c>
      <c r="D1165" s="13">
        <f>'NR08a-52STATE.POP'!$E1164</f>
        <v>16</v>
      </c>
      <c r="E1165" s="13">
        <f>'NR08a-52STATE.POP'!$F1164</f>
        <v>14.13</v>
      </c>
      <c r="F1165" s="13">
        <f>'NR08a-52STATE.POP'!$G1164</f>
        <v>2500</v>
      </c>
      <c r="G1165" s="15">
        <f>VLOOKUP($A1165,'NR08a-ACTIVITY.DAT'!$A$3:$G$500,5,FALSE)</f>
        <v>0.21</v>
      </c>
      <c r="H1165" s="13">
        <f t="shared" si="18"/>
        <v>11904.761904761905</v>
      </c>
      <c r="I1165" s="13">
        <f>VLOOKUP($A1165,'NR08a-ACTIVITY.DAT'!$A$3:$G$500,7,FALSE)</f>
        <v>943</v>
      </c>
    </row>
    <row r="1166" spans="1:9" x14ac:dyDescent="0.25">
      <c r="A1166" s="6">
        <f>'NR08a-52STATE.POP'!$B1165</f>
        <v>2285002015</v>
      </c>
      <c r="B1166" s="7" t="str">
        <f>'NR08a-52STATE.POP'!$C1165</f>
        <v>Dsl - Railway Maintenance</v>
      </c>
      <c r="C1166" s="13">
        <f>'NR08a-52STATE.POP'!$D1165</f>
        <v>16</v>
      </c>
      <c r="D1166" s="13">
        <f>'NR08a-52STATE.POP'!$E1165</f>
        <v>25</v>
      </c>
      <c r="E1166" s="13">
        <f>'NR08a-52STATE.POP'!$F1165</f>
        <v>17.5</v>
      </c>
      <c r="F1166" s="13">
        <f>'NR08a-52STATE.POP'!$G1165</f>
        <v>2500</v>
      </c>
      <c r="G1166" s="15">
        <f>VLOOKUP($A1166,'NR08a-ACTIVITY.DAT'!$A$3:$G$500,5,FALSE)</f>
        <v>0.21</v>
      </c>
      <c r="H1166" s="13">
        <f t="shared" si="18"/>
        <v>11904.761904761905</v>
      </c>
      <c r="I1166" s="13">
        <f>VLOOKUP($A1166,'NR08a-ACTIVITY.DAT'!$A$3:$G$500,7,FALSE)</f>
        <v>943</v>
      </c>
    </row>
    <row r="1167" spans="1:9" x14ac:dyDescent="0.25">
      <c r="A1167" s="6">
        <f>'NR08a-52STATE.POP'!$B1166</f>
        <v>2285002015</v>
      </c>
      <c r="B1167" s="7" t="str">
        <f>'NR08a-52STATE.POP'!$C1166</f>
        <v>Dsl - Railway Maintenance</v>
      </c>
      <c r="C1167" s="13">
        <f>'NR08a-52STATE.POP'!$D1166</f>
        <v>25</v>
      </c>
      <c r="D1167" s="13">
        <f>'NR08a-52STATE.POP'!$E1166</f>
        <v>40</v>
      </c>
      <c r="E1167" s="13">
        <f>'NR08a-52STATE.POP'!$F1166</f>
        <v>33.340000000000003</v>
      </c>
      <c r="F1167" s="13">
        <f>'NR08a-52STATE.POP'!$G1166</f>
        <v>2500</v>
      </c>
      <c r="G1167" s="15">
        <f>VLOOKUP($A1167,'NR08a-ACTIVITY.DAT'!$A$3:$G$500,5,FALSE)</f>
        <v>0.21</v>
      </c>
      <c r="H1167" s="13">
        <f t="shared" si="18"/>
        <v>11904.761904761905</v>
      </c>
      <c r="I1167" s="13">
        <f>VLOOKUP($A1167,'NR08a-ACTIVITY.DAT'!$A$3:$G$500,7,FALSE)</f>
        <v>943</v>
      </c>
    </row>
    <row r="1168" spans="1:9" x14ac:dyDescent="0.25">
      <c r="A1168" s="6">
        <f>'NR08a-52STATE.POP'!$B1167</f>
        <v>2285002015</v>
      </c>
      <c r="B1168" s="7" t="str">
        <f>'NR08a-52STATE.POP'!$C1167</f>
        <v>Dsl - Railway Maintenance</v>
      </c>
      <c r="C1168" s="13">
        <f>'NR08a-52STATE.POP'!$D1167</f>
        <v>40</v>
      </c>
      <c r="D1168" s="13">
        <f>'NR08a-52STATE.POP'!$E1167</f>
        <v>50</v>
      </c>
      <c r="E1168" s="13">
        <f>'NR08a-52STATE.POP'!$F1167</f>
        <v>44.12</v>
      </c>
      <c r="F1168" s="13">
        <f>'NR08a-52STATE.POP'!$G1167</f>
        <v>2500</v>
      </c>
      <c r="G1168" s="15">
        <f>VLOOKUP($A1168,'NR08a-ACTIVITY.DAT'!$A$3:$G$500,5,FALSE)</f>
        <v>0.21</v>
      </c>
      <c r="H1168" s="13">
        <f t="shared" si="18"/>
        <v>11904.761904761905</v>
      </c>
      <c r="I1168" s="13">
        <f>VLOOKUP($A1168,'NR08a-ACTIVITY.DAT'!$A$3:$G$500,7,FALSE)</f>
        <v>943</v>
      </c>
    </row>
    <row r="1169" spans="1:9" x14ac:dyDescent="0.25">
      <c r="A1169" s="6">
        <f>'NR08a-52STATE.POP'!$B1168</f>
        <v>2285002015</v>
      </c>
      <c r="B1169" s="7" t="str">
        <f>'NR08a-52STATE.POP'!$C1168</f>
        <v>Dsl - Railway Maintenance</v>
      </c>
      <c r="C1169" s="13">
        <f>'NR08a-52STATE.POP'!$D1168</f>
        <v>50</v>
      </c>
      <c r="D1169" s="13">
        <f>'NR08a-52STATE.POP'!$E1168</f>
        <v>75</v>
      </c>
      <c r="E1169" s="13">
        <f>'NR08a-52STATE.POP'!$F1168</f>
        <v>59.61</v>
      </c>
      <c r="F1169" s="13">
        <f>'NR08a-52STATE.POP'!$G1168</f>
        <v>4667</v>
      </c>
      <c r="G1169" s="15">
        <f>VLOOKUP($A1169,'NR08a-ACTIVITY.DAT'!$A$3:$G$500,5,FALSE)</f>
        <v>0.21</v>
      </c>
      <c r="H1169" s="13">
        <f t="shared" si="18"/>
        <v>22223.809523809523</v>
      </c>
      <c r="I1169" s="13">
        <f>VLOOKUP($A1169,'NR08a-ACTIVITY.DAT'!$A$3:$G$500,7,FALSE)</f>
        <v>943</v>
      </c>
    </row>
    <row r="1170" spans="1:9" x14ac:dyDescent="0.25">
      <c r="A1170" s="6">
        <f>'NR08a-52STATE.POP'!$B1169</f>
        <v>2285002015</v>
      </c>
      <c r="B1170" s="7" t="str">
        <f>'NR08a-52STATE.POP'!$C1169</f>
        <v>Dsl - Railway Maintenance</v>
      </c>
      <c r="C1170" s="13">
        <f>'NR08a-52STATE.POP'!$D1169</f>
        <v>75</v>
      </c>
      <c r="D1170" s="13">
        <f>'NR08a-52STATE.POP'!$E1169</f>
        <v>100</v>
      </c>
      <c r="E1170" s="13">
        <f>'NR08a-52STATE.POP'!$F1169</f>
        <v>87.84</v>
      </c>
      <c r="F1170" s="13">
        <f>'NR08a-52STATE.POP'!$G1169</f>
        <v>4667</v>
      </c>
      <c r="G1170" s="15">
        <f>VLOOKUP($A1170,'NR08a-ACTIVITY.DAT'!$A$3:$G$500,5,FALSE)</f>
        <v>0.21</v>
      </c>
      <c r="H1170" s="13">
        <f t="shared" si="18"/>
        <v>22223.809523809523</v>
      </c>
      <c r="I1170" s="13">
        <f>VLOOKUP($A1170,'NR08a-ACTIVITY.DAT'!$A$3:$G$500,7,FALSE)</f>
        <v>943</v>
      </c>
    </row>
    <row r="1171" spans="1:9" x14ac:dyDescent="0.25">
      <c r="A1171" s="6">
        <f>'NR08a-52STATE.POP'!$B1170</f>
        <v>2285002015</v>
      </c>
      <c r="B1171" s="7" t="str">
        <f>'NR08a-52STATE.POP'!$C1170</f>
        <v>Dsl - Railway Maintenance</v>
      </c>
      <c r="C1171" s="13">
        <f>'NR08a-52STATE.POP'!$D1170</f>
        <v>100</v>
      </c>
      <c r="D1171" s="13">
        <f>'NR08a-52STATE.POP'!$E1170</f>
        <v>175</v>
      </c>
      <c r="E1171" s="13">
        <f>'NR08a-52STATE.POP'!$F1170</f>
        <v>134</v>
      </c>
      <c r="F1171" s="13">
        <f>'NR08a-52STATE.POP'!$G1170</f>
        <v>4667</v>
      </c>
      <c r="G1171" s="15">
        <f>VLOOKUP($A1171,'NR08a-ACTIVITY.DAT'!$A$3:$G$500,5,FALSE)</f>
        <v>0.21</v>
      </c>
      <c r="H1171" s="13">
        <f t="shared" si="18"/>
        <v>22223.809523809523</v>
      </c>
      <c r="I1171" s="13">
        <f>VLOOKUP($A1171,'NR08a-ACTIVITY.DAT'!$A$3:$G$500,7,FALSE)</f>
        <v>943</v>
      </c>
    </row>
    <row r="1172" spans="1:9" x14ac:dyDescent="0.25">
      <c r="A1172" s="6">
        <f>'NR08a-52STATE.POP'!$B1171</f>
        <v>2285002015</v>
      </c>
      <c r="B1172" s="7" t="str">
        <f>'NR08a-52STATE.POP'!$C1171</f>
        <v>Dsl - Railway Maintenance</v>
      </c>
      <c r="C1172" s="13">
        <f>'NR08a-52STATE.POP'!$D1171</f>
        <v>175</v>
      </c>
      <c r="D1172" s="13">
        <f>'NR08a-52STATE.POP'!$E1171</f>
        <v>300</v>
      </c>
      <c r="E1172" s="13">
        <f>'NR08a-52STATE.POP'!$F1171</f>
        <v>234</v>
      </c>
      <c r="F1172" s="13">
        <f>'NR08a-52STATE.POP'!$G1171</f>
        <v>4667</v>
      </c>
      <c r="G1172" s="15">
        <f>VLOOKUP($A1172,'NR08a-ACTIVITY.DAT'!$A$3:$G$500,5,FALSE)</f>
        <v>0.21</v>
      </c>
      <c r="H1172" s="13">
        <f t="shared" si="18"/>
        <v>22223.809523809523</v>
      </c>
      <c r="I1172" s="13">
        <f>VLOOKUP($A1172,'NR08a-ACTIVITY.DAT'!$A$3:$G$500,7,FALSE)</f>
        <v>943</v>
      </c>
    </row>
    <row r="1173" spans="1:9" x14ac:dyDescent="0.25">
      <c r="A1173" s="6">
        <f>'NR08a-52STATE.POP'!$B1172</f>
        <v>2285002015</v>
      </c>
      <c r="B1173" s="7" t="str">
        <f>'NR08a-52STATE.POP'!$C1172</f>
        <v>Dsl - Railway Maintenance</v>
      </c>
      <c r="C1173" s="13">
        <f>'NR08a-52STATE.POP'!$D1172</f>
        <v>300</v>
      </c>
      <c r="D1173" s="13">
        <f>'NR08a-52STATE.POP'!$E1172</f>
        <v>600</v>
      </c>
      <c r="E1173" s="13">
        <f>'NR08a-52STATE.POP'!$F1172</f>
        <v>453.2</v>
      </c>
      <c r="F1173" s="13">
        <f>'NR08a-52STATE.POP'!$G1172</f>
        <v>7000</v>
      </c>
      <c r="G1173" s="15">
        <f>VLOOKUP($A1173,'NR08a-ACTIVITY.DAT'!$A$3:$G$500,5,FALSE)</f>
        <v>0.21</v>
      </c>
      <c r="H1173" s="13">
        <f t="shared" si="18"/>
        <v>33333.333333333336</v>
      </c>
      <c r="I1173" s="13">
        <f>VLOOKUP($A1173,'NR08a-ACTIVITY.DAT'!$A$3:$G$500,7,FALSE)</f>
        <v>943</v>
      </c>
    </row>
    <row r="1174" spans="1:9" x14ac:dyDescent="0.25">
      <c r="A1174" s="6">
        <f>'NR08a-52STATE.POP'!$B1173</f>
        <v>2285002015</v>
      </c>
      <c r="B1174" s="7" t="str">
        <f>'NR08a-52STATE.POP'!$C1173</f>
        <v>Dsl - Railway Maintenance</v>
      </c>
      <c r="C1174" s="13">
        <f>'NR08a-52STATE.POP'!$D1173</f>
        <v>600</v>
      </c>
      <c r="D1174" s="13">
        <f>'NR08a-52STATE.POP'!$E1173</f>
        <v>750</v>
      </c>
      <c r="E1174" s="13">
        <f>'NR08a-52STATE.POP'!$F1173</f>
        <v>689.2</v>
      </c>
      <c r="F1174" s="13">
        <f>'NR08a-52STATE.POP'!$G1173</f>
        <v>7000</v>
      </c>
      <c r="G1174" s="15">
        <f>VLOOKUP($A1174,'NR08a-ACTIVITY.DAT'!$A$3:$G$500,5,FALSE)</f>
        <v>0.21</v>
      </c>
      <c r="H1174" s="13">
        <f t="shared" si="18"/>
        <v>33333.333333333336</v>
      </c>
      <c r="I1174" s="13">
        <f>VLOOKUP($A1174,'NR08a-ACTIVITY.DAT'!$A$3:$G$500,7,FALSE)</f>
        <v>943</v>
      </c>
    </row>
    <row r="1175" spans="1:9" x14ac:dyDescent="0.25">
      <c r="A1175" s="6">
        <f>'NR08a-52STATE.POP'!$B1174</f>
        <v>2285002015</v>
      </c>
      <c r="B1175" s="7" t="str">
        <f>'NR08a-52STATE.POP'!$C1174</f>
        <v>Dsl - Railway Maintenance</v>
      </c>
      <c r="C1175" s="13">
        <f>'NR08a-52STATE.POP'!$D1174</f>
        <v>750</v>
      </c>
      <c r="D1175" s="13">
        <f>'NR08a-52STATE.POP'!$E1174</f>
        <v>1000</v>
      </c>
      <c r="E1175" s="13">
        <f>'NR08a-52STATE.POP'!$F1174</f>
        <v>850</v>
      </c>
      <c r="F1175" s="13">
        <f>'NR08a-52STATE.POP'!$G1174</f>
        <v>7000</v>
      </c>
      <c r="G1175" s="15">
        <f>VLOOKUP($A1175,'NR08a-ACTIVITY.DAT'!$A$3:$G$500,5,FALSE)</f>
        <v>0.21</v>
      </c>
      <c r="H1175" s="13">
        <f t="shared" si="18"/>
        <v>33333.333333333336</v>
      </c>
      <c r="I1175" s="13">
        <f>VLOOKUP($A1175,'NR08a-ACTIVITY.DAT'!$A$3:$G$500,7,FALSE)</f>
        <v>943</v>
      </c>
    </row>
    <row r="1176" spans="1:9" x14ac:dyDescent="0.25">
      <c r="A1176" s="6">
        <f>'NR08a-52STATE.POP'!$B1175</f>
        <v>2285002015</v>
      </c>
      <c r="B1176" s="7" t="str">
        <f>'NR08a-52STATE.POP'!$C1175</f>
        <v>Dsl - Railway Maintenance</v>
      </c>
      <c r="C1176" s="13">
        <f>'NR08a-52STATE.POP'!$D1175</f>
        <v>1000</v>
      </c>
      <c r="D1176" s="13">
        <f>'NR08a-52STATE.POP'!$E1175</f>
        <v>1200</v>
      </c>
      <c r="E1176" s="13">
        <f>'NR08a-52STATE.POP'!$F1175</f>
        <v>1200</v>
      </c>
      <c r="F1176" s="13">
        <f>'NR08a-52STATE.POP'!$G1175</f>
        <v>7000</v>
      </c>
      <c r="G1176" s="15">
        <f>VLOOKUP($A1176,'NR08a-ACTIVITY.DAT'!$A$3:$G$500,5,FALSE)</f>
        <v>0.21</v>
      </c>
      <c r="H1176" s="13">
        <f t="shared" si="18"/>
        <v>33333.333333333336</v>
      </c>
      <c r="I1176" s="13">
        <f>VLOOKUP($A1176,'NR08a-ACTIVITY.DAT'!$A$3:$G$500,7,FALSE)</f>
        <v>943</v>
      </c>
    </row>
    <row r="1177" spans="1:9" x14ac:dyDescent="0.25">
      <c r="A1177" s="6">
        <f>'NR08a-52STATE.POP'!$B1176</f>
        <v>2285002015</v>
      </c>
      <c r="B1177" s="7" t="str">
        <f>'NR08a-52STATE.POP'!$C1176</f>
        <v>Dsl - Railway Maintenance</v>
      </c>
      <c r="C1177" s="13">
        <f>'NR08a-52STATE.POP'!$D1176</f>
        <v>1200</v>
      </c>
      <c r="D1177" s="13">
        <f>'NR08a-52STATE.POP'!$E1176</f>
        <v>2000</v>
      </c>
      <c r="E1177" s="13">
        <f>'NR08a-52STATE.POP'!$F1176</f>
        <v>1633</v>
      </c>
      <c r="F1177" s="13">
        <f>'NR08a-52STATE.POP'!$G1176</f>
        <v>7000</v>
      </c>
      <c r="G1177" s="15">
        <f>VLOOKUP($A1177,'NR08a-ACTIVITY.DAT'!$A$3:$G$500,5,FALSE)</f>
        <v>0.21</v>
      </c>
      <c r="H1177" s="13">
        <f t="shared" si="18"/>
        <v>33333.333333333336</v>
      </c>
      <c r="I1177" s="13">
        <f>VLOOKUP($A1177,'NR08a-ACTIVITY.DAT'!$A$3:$G$500,7,FALSE)</f>
        <v>943</v>
      </c>
    </row>
    <row r="1178" spans="1:9" x14ac:dyDescent="0.25">
      <c r="A1178" s="6">
        <f>'NR08a-52STATE.POP'!$B1177</f>
        <v>2285004015</v>
      </c>
      <c r="B1178" s="7" t="str">
        <f>'NR08a-52STATE.POP'!$C1177</f>
        <v>4-Str Railway Maintenance</v>
      </c>
      <c r="C1178" s="13">
        <f>'NR08a-52STATE.POP'!$D1177</f>
        <v>1</v>
      </c>
      <c r="D1178" s="13">
        <f>'NR08a-52STATE.POP'!$E1177</f>
        <v>3</v>
      </c>
      <c r="E1178" s="13">
        <f>'NR08a-52STATE.POP'!$F1177</f>
        <v>3</v>
      </c>
      <c r="F1178" s="13">
        <f>'NR08a-52STATE.POP'!$G1177</f>
        <v>200</v>
      </c>
      <c r="G1178" s="15">
        <f>VLOOKUP($A1178,'NR08a-ACTIVITY.DAT'!$A$3:$G$500,5,FALSE)</f>
        <v>0.62</v>
      </c>
      <c r="H1178" s="13">
        <f t="shared" si="18"/>
        <v>322.58064516129031</v>
      </c>
      <c r="I1178" s="13">
        <f>VLOOKUP($A1178,'NR08a-ACTIVITY.DAT'!$A$3:$G$500,7,FALSE)</f>
        <v>184</v>
      </c>
    </row>
    <row r="1179" spans="1:9" x14ac:dyDescent="0.25">
      <c r="A1179" s="6">
        <f>'NR08a-52STATE.POP'!$B1178</f>
        <v>2285004015</v>
      </c>
      <c r="B1179" s="7" t="str">
        <f>'NR08a-52STATE.POP'!$C1178</f>
        <v>4-Str Railway Maintenance</v>
      </c>
      <c r="C1179" s="13">
        <f>'NR08a-52STATE.POP'!$D1178</f>
        <v>3</v>
      </c>
      <c r="D1179" s="13">
        <f>'NR08a-52STATE.POP'!$E1178</f>
        <v>6</v>
      </c>
      <c r="E1179" s="13">
        <f>'NR08a-52STATE.POP'!$F1178</f>
        <v>3.52</v>
      </c>
      <c r="F1179" s="13">
        <f>'NR08a-52STATE.POP'!$G1178</f>
        <v>200</v>
      </c>
      <c r="G1179" s="15">
        <f>VLOOKUP($A1179,'NR08a-ACTIVITY.DAT'!$A$3:$G$500,5,FALSE)</f>
        <v>0.62</v>
      </c>
      <c r="H1179" s="13">
        <f t="shared" si="18"/>
        <v>322.58064516129031</v>
      </c>
      <c r="I1179" s="13">
        <f>VLOOKUP($A1179,'NR08a-ACTIVITY.DAT'!$A$3:$G$500,7,FALSE)</f>
        <v>184</v>
      </c>
    </row>
    <row r="1180" spans="1:9" x14ac:dyDescent="0.25">
      <c r="A1180" s="6">
        <f>'NR08a-52STATE.POP'!$B1179</f>
        <v>2285004015</v>
      </c>
      <c r="B1180" s="7" t="str">
        <f>'NR08a-52STATE.POP'!$C1179</f>
        <v>4-Str Railway Maintenance</v>
      </c>
      <c r="C1180" s="13">
        <f>'NR08a-52STATE.POP'!$D1179</f>
        <v>6</v>
      </c>
      <c r="D1180" s="13">
        <f>'NR08a-52STATE.POP'!$E1179</f>
        <v>11</v>
      </c>
      <c r="E1180" s="13">
        <f>'NR08a-52STATE.POP'!$F1179</f>
        <v>6.59</v>
      </c>
      <c r="F1180" s="13">
        <f>'NR08a-52STATE.POP'!$G1179</f>
        <v>400</v>
      </c>
      <c r="G1180" s="15">
        <f>VLOOKUP($A1180,'NR08a-ACTIVITY.DAT'!$A$3:$G$500,5,FALSE)</f>
        <v>0.62</v>
      </c>
      <c r="H1180" s="13">
        <f t="shared" si="18"/>
        <v>645.16129032258061</v>
      </c>
      <c r="I1180" s="13">
        <f>VLOOKUP($A1180,'NR08a-ACTIVITY.DAT'!$A$3:$G$500,7,FALSE)</f>
        <v>184</v>
      </c>
    </row>
    <row r="1181" spans="1:9" x14ac:dyDescent="0.25">
      <c r="A1181" s="6">
        <f>'NR08a-52STATE.POP'!$B1180</f>
        <v>2285004015</v>
      </c>
      <c r="B1181" s="7" t="str">
        <f>'NR08a-52STATE.POP'!$C1180</f>
        <v>4-Str Railway Maintenance</v>
      </c>
      <c r="C1181" s="13">
        <f>'NR08a-52STATE.POP'!$D1180</f>
        <v>11</v>
      </c>
      <c r="D1181" s="13">
        <f>'NR08a-52STATE.POP'!$E1180</f>
        <v>16</v>
      </c>
      <c r="E1181" s="13">
        <f>'NR08a-52STATE.POP'!$F1180</f>
        <v>12.07</v>
      </c>
      <c r="F1181" s="13">
        <f>'NR08a-52STATE.POP'!$G1180</f>
        <v>400</v>
      </c>
      <c r="G1181" s="15">
        <f>VLOOKUP($A1181,'NR08a-ACTIVITY.DAT'!$A$3:$G$500,5,FALSE)</f>
        <v>0.62</v>
      </c>
      <c r="H1181" s="13">
        <f t="shared" si="18"/>
        <v>645.16129032258061</v>
      </c>
      <c r="I1181" s="13">
        <f>VLOOKUP($A1181,'NR08a-ACTIVITY.DAT'!$A$3:$G$500,7,FALSE)</f>
        <v>184</v>
      </c>
    </row>
    <row r="1182" spans="1:9" x14ac:dyDescent="0.25">
      <c r="A1182" s="6">
        <f>'NR08a-52STATE.POP'!$B1181</f>
        <v>2285004015</v>
      </c>
      <c r="B1182" s="7" t="str">
        <f>'NR08a-52STATE.POP'!$C1181</f>
        <v>4-Str Railway Maintenance</v>
      </c>
      <c r="C1182" s="13">
        <f>'NR08a-52STATE.POP'!$D1181</f>
        <v>16</v>
      </c>
      <c r="D1182" s="13">
        <f>'NR08a-52STATE.POP'!$E1181</f>
        <v>25</v>
      </c>
      <c r="E1182" s="13">
        <f>'NR08a-52STATE.POP'!$F1181</f>
        <v>18.190000000000001</v>
      </c>
      <c r="F1182" s="13">
        <f>'NR08a-52STATE.POP'!$G1181</f>
        <v>750</v>
      </c>
      <c r="G1182" s="15">
        <f>VLOOKUP($A1182,'NR08a-ACTIVITY.DAT'!$A$3:$G$500,5,FALSE)</f>
        <v>0.62</v>
      </c>
      <c r="H1182" s="13">
        <f t="shared" si="18"/>
        <v>1209.6774193548388</v>
      </c>
      <c r="I1182" s="13">
        <f>VLOOKUP($A1182,'NR08a-ACTIVITY.DAT'!$A$3:$G$500,7,FALSE)</f>
        <v>184</v>
      </c>
    </row>
    <row r="1183" spans="1:9" x14ac:dyDescent="0.25">
      <c r="A1183" s="6">
        <f>'NR08a-52STATE.POP'!$B1182</f>
        <v>2285004015</v>
      </c>
      <c r="B1183" s="7" t="str">
        <f>'NR08a-52STATE.POP'!$C1182</f>
        <v>4-Str Railway Maintenance</v>
      </c>
      <c r="C1183" s="13">
        <f>'NR08a-52STATE.POP'!$D1182</f>
        <v>25</v>
      </c>
      <c r="D1183" s="13">
        <f>'NR08a-52STATE.POP'!$E1182</f>
        <v>40</v>
      </c>
      <c r="E1183" s="13">
        <f>'NR08a-52STATE.POP'!$F1182</f>
        <v>33.15</v>
      </c>
      <c r="F1183" s="13">
        <f>'NR08a-52STATE.POP'!$G1182</f>
        <v>1500</v>
      </c>
      <c r="G1183" s="15">
        <f>VLOOKUP($A1183,'NR08a-ACTIVITY.DAT'!$A$3:$G$500,5,FALSE)</f>
        <v>0.62</v>
      </c>
      <c r="H1183" s="13">
        <f t="shared" si="18"/>
        <v>2419.3548387096776</v>
      </c>
      <c r="I1183" s="13">
        <f>VLOOKUP($A1183,'NR08a-ACTIVITY.DAT'!$A$3:$G$500,7,FALSE)</f>
        <v>184</v>
      </c>
    </row>
    <row r="1184" spans="1:9" x14ac:dyDescent="0.25">
      <c r="A1184" s="6">
        <f>'NR08a-52STATE.POP'!$B1183</f>
        <v>2285004015</v>
      </c>
      <c r="B1184" s="7" t="str">
        <f>'NR08a-52STATE.POP'!$C1183</f>
        <v>4-Str Railway Maintenance</v>
      </c>
      <c r="C1184" s="13">
        <f>'NR08a-52STATE.POP'!$D1183</f>
        <v>100</v>
      </c>
      <c r="D1184" s="13">
        <f>'NR08a-52STATE.POP'!$E1183</f>
        <v>175</v>
      </c>
      <c r="E1184" s="13">
        <f>'NR08a-52STATE.POP'!$F1183</f>
        <v>113</v>
      </c>
      <c r="F1184" s="13">
        <f>'NR08a-52STATE.POP'!$G1183</f>
        <v>2852</v>
      </c>
      <c r="G1184" s="15">
        <f>VLOOKUP($A1184,'NR08a-ACTIVITY.DAT'!$A$3:$G$500,5,FALSE)</f>
        <v>0.62</v>
      </c>
      <c r="H1184" s="13">
        <f t="shared" si="18"/>
        <v>4600</v>
      </c>
      <c r="I1184" s="13">
        <f>VLOOKUP($A1184,'NR08a-ACTIVITY.DAT'!$A$3:$G$500,7,FALSE)</f>
        <v>184</v>
      </c>
    </row>
    <row r="1185" spans="1:9" x14ac:dyDescent="0.25">
      <c r="A1185" s="6">
        <f>'NR08a-52STATE.POP'!$B1184</f>
        <v>2285006015</v>
      </c>
      <c r="B1185" s="7" t="str">
        <f>'NR08a-52STATE.POP'!$C1184</f>
        <v>LPG - Railway Maintenance</v>
      </c>
      <c r="C1185" s="13">
        <f>'NR08a-52STATE.POP'!$D1184</f>
        <v>25</v>
      </c>
      <c r="D1185" s="13">
        <f>'NR08a-52STATE.POP'!$E1184</f>
        <v>40</v>
      </c>
      <c r="E1185" s="13">
        <f>'NR08a-52STATE.POP'!$F1184</f>
        <v>33.15</v>
      </c>
      <c r="F1185" s="13">
        <f>'NR08a-52STATE.POP'!$G1184</f>
        <v>1500</v>
      </c>
      <c r="G1185" s="15">
        <f>VLOOKUP($A1185,'NR08a-ACTIVITY.DAT'!$A$3:$G$500,5,FALSE)</f>
        <v>0.62</v>
      </c>
      <c r="H1185" s="13">
        <f t="shared" si="18"/>
        <v>2419.3548387096776</v>
      </c>
      <c r="I1185" s="13">
        <f>VLOOKUP($A1185,'NR08a-ACTIVITY.DAT'!$A$3:$G$500,7,FALSE)</f>
        <v>184</v>
      </c>
    </row>
    <row r="1186" spans="1:9" x14ac:dyDescent="0.25">
      <c r="A1186" s="6">
        <f>'NR08a-52STATE.POP'!$B1185</f>
        <v>2285006015</v>
      </c>
      <c r="B1186" s="7" t="str">
        <f>'NR08a-52STATE.POP'!$C1185</f>
        <v>LPG - Railway Maintenance</v>
      </c>
      <c r="C1186" s="13">
        <f>'NR08a-52STATE.POP'!$D1185</f>
        <v>100</v>
      </c>
      <c r="D1186" s="13">
        <f>'NR08a-52STATE.POP'!$E1185</f>
        <v>175</v>
      </c>
      <c r="E1186" s="13">
        <f>'NR08a-52STATE.POP'!$F1185</f>
        <v>113</v>
      </c>
      <c r="F1186" s="13">
        <f>'NR08a-52STATE.POP'!$G1185</f>
        <v>2852</v>
      </c>
      <c r="G1186" s="15">
        <f>VLOOKUP($A1186,'NR08a-ACTIVITY.DAT'!$A$3:$G$500,5,FALSE)</f>
        <v>0.62</v>
      </c>
      <c r="H1186" s="13">
        <f t="shared" si="18"/>
        <v>4600</v>
      </c>
      <c r="I1186" s="13">
        <f>VLOOKUP($A1186,'NR08a-ACTIVITY.DAT'!$A$3:$G$500,7,FALSE)</f>
        <v>184</v>
      </c>
    </row>
  </sheetData>
  <mergeCells count="2">
    <mergeCell ref="A2:B2"/>
    <mergeCell ref="C2: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9"/>
  <sheetViews>
    <sheetView workbookViewId="0"/>
  </sheetViews>
  <sheetFormatPr defaultRowHeight="15" x14ac:dyDescent="0.25"/>
  <cols>
    <col min="1" max="2" width="30.7109375" style="33" customWidth="1"/>
    <col min="3" max="3" width="13.85546875" style="33" bestFit="1" customWidth="1"/>
    <col min="4" max="4" width="16.42578125" style="33" bestFit="1" customWidth="1"/>
    <col min="5" max="5" width="15.28515625" style="33" bestFit="1" customWidth="1"/>
    <col min="6" max="6" width="21.85546875" style="33" bestFit="1" customWidth="1"/>
    <col min="7" max="8" width="12.7109375" style="33" bestFit="1" customWidth="1"/>
    <col min="9" max="9" width="13.85546875" style="33" bestFit="1" customWidth="1"/>
    <col min="10" max="10" width="12.7109375" style="33" bestFit="1" customWidth="1"/>
    <col min="11" max="11" width="26.28515625" style="33" bestFit="1" customWidth="1"/>
    <col min="12" max="12" width="25.7109375" style="33" bestFit="1" customWidth="1"/>
    <col min="13" max="13" width="12.7109375" style="33" bestFit="1" customWidth="1"/>
    <col min="14" max="14" width="28" style="33" bestFit="1" customWidth="1"/>
    <col min="15" max="15" width="27.42578125" style="33" bestFit="1" customWidth="1"/>
    <col min="16" max="17" width="16.42578125" style="33" bestFit="1" customWidth="1"/>
    <col min="18" max="16384" width="9.140625" style="33"/>
  </cols>
  <sheetData>
    <row r="1" spans="1:17" x14ac:dyDescent="0.25">
      <c r="A1" s="34" t="s">
        <v>758</v>
      </c>
      <c r="B1" s="35" t="s">
        <v>760</v>
      </c>
    </row>
    <row r="2" spans="1:17" x14ac:dyDescent="0.25">
      <c r="A2" s="34" t="s">
        <v>761</v>
      </c>
      <c r="B2" s="35" t="s">
        <v>762</v>
      </c>
    </row>
    <row r="3" spans="1:17" x14ac:dyDescent="0.25">
      <c r="A3" s="34" t="s">
        <v>763</v>
      </c>
      <c r="B3" s="35" t="s">
        <v>764</v>
      </c>
    </row>
    <row r="4" spans="1:17" x14ac:dyDescent="0.25">
      <c r="A4" s="34" t="s">
        <v>759</v>
      </c>
      <c r="B4" s="35">
        <v>2017</v>
      </c>
    </row>
    <row r="5" spans="1:17" x14ac:dyDescent="0.25">
      <c r="A5" s="34" t="s">
        <v>744</v>
      </c>
      <c r="B5" s="35" t="s">
        <v>745</v>
      </c>
    </row>
    <row r="7" spans="1:17" x14ac:dyDescent="0.25">
      <c r="A7" s="36"/>
      <c r="B7" s="37"/>
      <c r="C7" s="37"/>
      <c r="D7" s="37"/>
      <c r="E7" s="38"/>
      <c r="F7" s="39"/>
      <c r="H7" s="40"/>
      <c r="J7" s="40"/>
    </row>
    <row r="8" spans="1:17" x14ac:dyDescent="0.25">
      <c r="A8" s="41" t="s">
        <v>746</v>
      </c>
    </row>
    <row r="9" spans="1:17" x14ac:dyDescent="0.25">
      <c r="A9" s="8" t="s">
        <v>747</v>
      </c>
      <c r="B9" s="8" t="s">
        <v>748</v>
      </c>
      <c r="C9" s="10" t="str">
        <f>VLOOKUP(C$10,'MVS14a-SUT Lookup'!$A$3:$C$15,3,FALSE)</f>
        <v>Motorcycle</v>
      </c>
      <c r="D9" s="10" t="str">
        <f>VLOOKUP(D$10,'MVS14a-SUT Lookup'!$A$3:$C$15,3,FALSE)</f>
        <v>Passenger Car</v>
      </c>
      <c r="E9" s="10" t="str">
        <f>VLOOKUP(E$10,'MVS14a-SUT Lookup'!$A$3:$C$15,3,FALSE)</f>
        <v>Passenger Truck</v>
      </c>
      <c r="F9" s="10" t="str">
        <f>VLOOKUP(F$10,'MVS14a-SUT Lookup'!$A$3:$C$15,3,FALSE)</f>
        <v>Light Commercial Truck</v>
      </c>
      <c r="G9" s="10" t="str">
        <f>VLOOKUP(G$10,'MVS14a-SUT Lookup'!$A$3:$C$15,3,FALSE)</f>
        <v>Intercity Bus</v>
      </c>
      <c r="H9" s="10" t="str">
        <f>VLOOKUP(H$10,'MVS14a-SUT Lookup'!$A$3:$C$15,3,FALSE)</f>
        <v>Transit Bus</v>
      </c>
      <c r="I9" s="10" t="str">
        <f>VLOOKUP(I$10,'MVS14a-SUT Lookup'!$A$3:$C$15,3,FALSE)</f>
        <v>School Bus</v>
      </c>
      <c r="J9" s="10" t="str">
        <f>VLOOKUP(J$10,'MVS14a-SUT Lookup'!$A$3:$C$15,3,FALSE)</f>
        <v>Refuse Truck</v>
      </c>
      <c r="K9" s="10" t="str">
        <f>VLOOKUP(K$10,'MVS14a-SUT Lookup'!$A$3:$C$15,3,FALSE)</f>
        <v>Single Unit Short-Haul Truck</v>
      </c>
      <c r="L9" s="10" t="str">
        <f>VLOOKUP(L$10,'MVS14a-SUT Lookup'!$A$3:$C$15,3,FALSE)</f>
        <v>Single Unit Long-Haul Truck</v>
      </c>
      <c r="M9" s="10" t="str">
        <f>VLOOKUP(M$10,'MVS14a-SUT Lookup'!$A$3:$C$15,3,FALSE)</f>
        <v>Motor Home</v>
      </c>
      <c r="N9" s="10" t="str">
        <f>VLOOKUP(N$10,'MVS14a-SUT Lookup'!$A$3:$C$15,3,FALSE)</f>
        <v>Combination Short-Haul Truck</v>
      </c>
      <c r="O9" s="10" t="str">
        <f>VLOOKUP(O$10,'MVS14a-SUT Lookup'!$A$3:$C$15,3,FALSE)</f>
        <v>Combination Long-Haul Truck</v>
      </c>
      <c r="P9" s="8" t="s">
        <v>749</v>
      </c>
      <c r="Q9" s="8" t="s">
        <v>750</v>
      </c>
    </row>
    <row r="10" spans="1:17" x14ac:dyDescent="0.25">
      <c r="A10" s="9" t="s">
        <v>751</v>
      </c>
      <c r="B10" s="9" t="s">
        <v>752</v>
      </c>
      <c r="C10" s="31">
        <v>11</v>
      </c>
      <c r="D10" s="31">
        <v>21</v>
      </c>
      <c r="E10" s="31">
        <v>31</v>
      </c>
      <c r="F10" s="31">
        <v>32</v>
      </c>
      <c r="G10" s="31">
        <v>41</v>
      </c>
      <c r="H10" s="31">
        <v>42</v>
      </c>
      <c r="I10" s="31">
        <v>43</v>
      </c>
      <c r="J10" s="31">
        <v>51</v>
      </c>
      <c r="K10" s="31">
        <v>52</v>
      </c>
      <c r="L10" s="31">
        <v>53</v>
      </c>
      <c r="M10" s="31">
        <v>54</v>
      </c>
      <c r="N10" s="31">
        <v>61</v>
      </c>
      <c r="O10" s="31">
        <v>62</v>
      </c>
      <c r="P10" s="9" t="s">
        <v>753</v>
      </c>
      <c r="Q10" s="9" t="s">
        <v>754</v>
      </c>
    </row>
    <row r="11" spans="1:17" x14ac:dyDescent="0.25">
      <c r="A11" s="31">
        <f>$B$4</f>
        <v>2017</v>
      </c>
      <c r="B11" s="31">
        <f>$B$4-$A11</f>
        <v>0</v>
      </c>
      <c r="C11" s="42">
        <f>SUMIFS('MVS14a-Activity Output'!$U$2:$U$30000,'MVS14a-Activity Output'!$K$2:$K$30000,C$10,'MVS14a-Activity Output'!$M$2:$M$30000,'MVS14a-Fuel Lookup'!$A$3,'MVS14a-Activity Output'!$N$2:$N$30000,$A11,'MVS14a-Activity Output'!$T$2:$T$30000,'MVS14a-Activity Lookup'!$A$3)</f>
        <v>4932330000</v>
      </c>
      <c r="D11" s="42">
        <f>SUMIFS('MVS14a-Activity Output'!$U$2:$U$30000,'MVS14a-Activity Output'!$K$2:$K$30000,D$10,'MVS14a-Activity Output'!$M$2:$M$30000,'MVS14a-Fuel Lookup'!$A$3,'MVS14a-Activity Output'!$N$2:$N$30000,$A11,'MVS14a-Activity Output'!$T$2:$T$30000,'MVS14a-Activity Lookup'!$A$3)</f>
        <v>122799800000</v>
      </c>
      <c r="E11" s="42">
        <f>SUMIFS('MVS14a-Activity Output'!$U$2:$U$30000,'MVS14a-Activity Output'!$K$2:$K$30000,E$10,'MVS14a-Activity Output'!$M$2:$M$30000,'MVS14a-Fuel Lookup'!$A$3,'MVS14a-Activity Output'!$N$2:$N$30000,$A11,'MVS14a-Activity Output'!$T$2:$T$30000,'MVS14a-Activity Lookup'!$A$3)</f>
        <v>89019517000</v>
      </c>
      <c r="F11" s="42">
        <f>SUMIFS('MVS14a-Activity Output'!$U$2:$U$30000,'MVS14a-Activity Output'!$K$2:$K$30000,F$10,'MVS14a-Activity Output'!$M$2:$M$30000,'MVS14a-Fuel Lookup'!$A$3,'MVS14a-Activity Output'!$N$2:$N$30000,$A11,'MVS14a-Activity Output'!$T$2:$T$30000,'MVS14a-Activity Lookup'!$A$3)</f>
        <v>21879357000</v>
      </c>
      <c r="G11" s="42">
        <f>SUMIFS('MVS14a-Activity Output'!$U$2:$U$30000,'MVS14a-Activity Output'!$K$2:$K$30000,G$10,'MVS14a-Activity Output'!$M$2:$M$30000,'MVS14a-Fuel Lookup'!$A$3,'MVS14a-Activity Output'!$N$2:$N$30000,$A11,'MVS14a-Activity Output'!$T$2:$T$30000,'MVS14a-Activity Lookup'!$A$3)</f>
        <v>0</v>
      </c>
      <c r="H11" s="42">
        <f>SUMIFS('MVS14a-Activity Output'!$U$2:$U$30000,'MVS14a-Activity Output'!$K$2:$K$30000,H$10,'MVS14a-Activity Output'!$M$2:$M$30000,'MVS14a-Fuel Lookup'!$A$3,'MVS14a-Activity Output'!$N$2:$N$30000,$A11,'MVS14a-Activity Output'!$T$2:$T$30000,'MVS14a-Activity Lookup'!$A$3)</f>
        <v>7342981.2999999998</v>
      </c>
      <c r="I11" s="42">
        <f>SUMIFS('MVS14a-Activity Output'!$U$2:$U$30000,'MVS14a-Activity Output'!$K$2:$K$30000,I$10,'MVS14a-Activity Output'!$M$2:$M$30000,'MVS14a-Fuel Lookup'!$A$3,'MVS14a-Activity Output'!$N$2:$N$30000,$A11,'MVS14a-Activity Output'!$T$2:$T$30000,'MVS14a-Activity Lookup'!$A$3)</f>
        <v>5908362.0200000005</v>
      </c>
      <c r="J11" s="42">
        <f>SUMIFS('MVS14a-Activity Output'!$U$2:$U$30000,'MVS14a-Activity Output'!$K$2:$K$30000,J$10,'MVS14a-Activity Output'!$M$2:$M$30000,'MVS14a-Fuel Lookup'!$A$3,'MVS14a-Activity Output'!$N$2:$N$30000,$A11,'MVS14a-Activity Output'!$T$2:$T$30000,'MVS14a-Activity Lookup'!$A$3)</f>
        <v>1673782</v>
      </c>
      <c r="K11" s="42">
        <f>SUMIFS('MVS14a-Activity Output'!$U$2:$U$30000,'MVS14a-Activity Output'!$K$2:$K$30000,K$10,'MVS14a-Activity Output'!$M$2:$M$30000,'MVS14a-Fuel Lookup'!$A$3,'MVS14a-Activity Output'!$N$2:$N$30000,$A11,'MVS14a-Activity Output'!$T$2:$T$30000,'MVS14a-Activity Lookup'!$A$3)</f>
        <v>3994892200</v>
      </c>
      <c r="L11" s="42">
        <f>SUMIFS('MVS14a-Activity Output'!$U$2:$U$30000,'MVS14a-Activity Output'!$K$2:$K$30000,L$10,'MVS14a-Activity Output'!$M$2:$M$30000,'MVS14a-Fuel Lookup'!$A$3,'MVS14a-Activity Output'!$N$2:$N$30000,$A11,'MVS14a-Activity Output'!$T$2:$T$30000,'MVS14a-Activity Lookup'!$A$3)</f>
        <v>0</v>
      </c>
      <c r="M11" s="42">
        <f>SUMIFS('MVS14a-Activity Output'!$U$2:$U$30000,'MVS14a-Activity Output'!$K$2:$K$30000,M$10,'MVS14a-Activity Output'!$M$2:$M$30000,'MVS14a-Fuel Lookup'!$A$3,'MVS14a-Activity Output'!$N$2:$N$30000,$A11,'MVS14a-Activity Output'!$T$2:$T$30000,'MVS14a-Activity Lookup'!$A$3)</f>
        <v>134306539</v>
      </c>
      <c r="N11" s="42">
        <f>SUMIFS('MVS14a-Activity Output'!$U$2:$U$30000,'MVS14a-Activity Output'!$K$2:$K$30000,N$10,'MVS14a-Activity Output'!$M$2:$M$30000,'MVS14a-Fuel Lookup'!$A$3,'MVS14a-Activity Output'!$N$2:$N$30000,$A11,'MVS14a-Activity Output'!$T$2:$T$30000,'MVS14a-Activity Lookup'!$A$3)</f>
        <v>0</v>
      </c>
      <c r="O11" s="42">
        <f>SUMIFS('MVS14a-Activity Output'!$U$2:$U$30000,'MVS14a-Activity Output'!$K$2:$K$30000,O$10,'MVS14a-Activity Output'!$M$2:$M$30000,'MVS14a-Fuel Lookup'!$A$3,'MVS14a-Activity Output'!$N$2:$N$30000,$A11,'MVS14a-Activity Output'!$T$2:$T$30000,'MVS14a-Activity Lookup'!$A$3)</f>
        <v>0</v>
      </c>
      <c r="P11" s="43">
        <f>SUM(C11:O11)</f>
        <v>242775127864.31998</v>
      </c>
      <c r="Q11" s="42">
        <f>SUMIFS('MVS14a-Activity Output'!$U$2:$U$30000,'MVS14a-Activity Output'!$M$2:$M$30000,'MVS14a-Fuel Lookup'!$A$3,'MVS14a-Activity Output'!$N$2:$N$30000,$A11,'MVS14a-Activity Output'!$T$2:$T$30000,'MVS14a-Activity Lookup'!$A$3)</f>
        <v>242775127864.32001</v>
      </c>
    </row>
    <row r="12" spans="1:17" x14ac:dyDescent="0.25">
      <c r="A12" s="31">
        <f>$A11-1</f>
        <v>2016</v>
      </c>
      <c r="B12" s="31">
        <f t="shared" ref="B12:B41" si="0">$B$4-$A12</f>
        <v>1</v>
      </c>
      <c r="C12" s="42">
        <f>SUMIFS('MVS14a-Activity Output'!$U$2:$U$30000,'MVS14a-Activity Output'!$K$2:$K$30000,C$10,'MVS14a-Activity Output'!$M$2:$M$30000,'MVS14a-Fuel Lookup'!$A$3,'MVS14a-Activity Output'!$N$2:$N$30000,$A12,'MVS14a-Activity Output'!$T$2:$T$30000,'MVS14a-Activity Lookup'!$A$3)</f>
        <v>2624513000</v>
      </c>
      <c r="D12" s="42">
        <f>SUMIFS('MVS14a-Activity Output'!$U$2:$U$30000,'MVS14a-Activity Output'!$K$2:$K$30000,D$10,'MVS14a-Activity Output'!$M$2:$M$30000,'MVS14a-Fuel Lookup'!$A$3,'MVS14a-Activity Output'!$N$2:$N$30000,$A12,'MVS14a-Activity Output'!$T$2:$T$30000,'MVS14a-Activity Lookup'!$A$3)</f>
        <v>119723900000</v>
      </c>
      <c r="E12" s="42">
        <f>SUMIFS('MVS14a-Activity Output'!$U$2:$U$30000,'MVS14a-Activity Output'!$K$2:$K$30000,E$10,'MVS14a-Activity Output'!$M$2:$M$30000,'MVS14a-Fuel Lookup'!$A$3,'MVS14a-Activity Output'!$N$2:$N$30000,$A12,'MVS14a-Activity Output'!$T$2:$T$30000,'MVS14a-Activity Lookup'!$A$3)</f>
        <v>87052786000</v>
      </c>
      <c r="F12" s="42">
        <f>SUMIFS('MVS14a-Activity Output'!$U$2:$U$30000,'MVS14a-Activity Output'!$K$2:$K$30000,F$10,'MVS14a-Activity Output'!$M$2:$M$30000,'MVS14a-Fuel Lookup'!$A$3,'MVS14a-Activity Output'!$N$2:$N$30000,$A12,'MVS14a-Activity Output'!$T$2:$T$30000,'MVS14a-Activity Lookup'!$A$3)</f>
        <v>21305052000</v>
      </c>
      <c r="G12" s="42">
        <f>SUMIFS('MVS14a-Activity Output'!$U$2:$U$30000,'MVS14a-Activity Output'!$K$2:$K$30000,G$10,'MVS14a-Activity Output'!$M$2:$M$30000,'MVS14a-Fuel Lookup'!$A$3,'MVS14a-Activity Output'!$N$2:$N$30000,$A12,'MVS14a-Activity Output'!$T$2:$T$30000,'MVS14a-Activity Lookup'!$A$3)</f>
        <v>0</v>
      </c>
      <c r="H12" s="42">
        <f>SUMIFS('MVS14a-Activity Output'!$U$2:$U$30000,'MVS14a-Activity Output'!$K$2:$K$30000,H$10,'MVS14a-Activity Output'!$M$2:$M$30000,'MVS14a-Fuel Lookup'!$A$3,'MVS14a-Activity Output'!$N$2:$N$30000,$A12,'MVS14a-Activity Output'!$T$2:$T$30000,'MVS14a-Activity Lookup'!$A$3)</f>
        <v>7033043.7999999998</v>
      </c>
      <c r="I12" s="42">
        <f>SUMIFS('MVS14a-Activity Output'!$U$2:$U$30000,'MVS14a-Activity Output'!$K$2:$K$30000,I$10,'MVS14a-Activity Output'!$M$2:$M$30000,'MVS14a-Fuel Lookup'!$A$3,'MVS14a-Activity Output'!$N$2:$N$30000,$A12,'MVS14a-Activity Output'!$T$2:$T$30000,'MVS14a-Activity Lookup'!$A$3)</f>
        <v>5845225.9400000004</v>
      </c>
      <c r="J12" s="42">
        <f>SUMIFS('MVS14a-Activity Output'!$U$2:$U$30000,'MVS14a-Activity Output'!$K$2:$K$30000,J$10,'MVS14a-Activity Output'!$M$2:$M$30000,'MVS14a-Fuel Lookup'!$A$3,'MVS14a-Activity Output'!$N$2:$N$30000,$A12,'MVS14a-Activity Output'!$T$2:$T$30000,'MVS14a-Activity Lookup'!$A$3)</f>
        <v>1651624</v>
      </c>
      <c r="K12" s="42">
        <f>SUMIFS('MVS14a-Activity Output'!$U$2:$U$30000,'MVS14a-Activity Output'!$K$2:$K$30000,K$10,'MVS14a-Activity Output'!$M$2:$M$30000,'MVS14a-Fuel Lookup'!$A$3,'MVS14a-Activity Output'!$N$2:$N$30000,$A12,'MVS14a-Activity Output'!$T$2:$T$30000,'MVS14a-Activity Lookup'!$A$3)</f>
        <v>3956580100</v>
      </c>
      <c r="L12" s="42">
        <f>SUMIFS('MVS14a-Activity Output'!$U$2:$U$30000,'MVS14a-Activity Output'!$K$2:$K$30000,L$10,'MVS14a-Activity Output'!$M$2:$M$30000,'MVS14a-Fuel Lookup'!$A$3,'MVS14a-Activity Output'!$N$2:$N$30000,$A12,'MVS14a-Activity Output'!$T$2:$T$30000,'MVS14a-Activity Lookup'!$A$3)</f>
        <v>0</v>
      </c>
      <c r="M12" s="42">
        <f>SUMIFS('MVS14a-Activity Output'!$U$2:$U$30000,'MVS14a-Activity Output'!$K$2:$K$30000,M$10,'MVS14a-Activity Output'!$M$2:$M$30000,'MVS14a-Fuel Lookup'!$A$3,'MVS14a-Activity Output'!$N$2:$N$30000,$A12,'MVS14a-Activity Output'!$T$2:$T$30000,'MVS14a-Activity Lookup'!$A$3)</f>
        <v>133023272</v>
      </c>
      <c r="N12" s="42">
        <f>SUMIFS('MVS14a-Activity Output'!$U$2:$U$30000,'MVS14a-Activity Output'!$K$2:$K$30000,N$10,'MVS14a-Activity Output'!$M$2:$M$30000,'MVS14a-Fuel Lookup'!$A$3,'MVS14a-Activity Output'!$N$2:$N$30000,$A12,'MVS14a-Activity Output'!$T$2:$T$30000,'MVS14a-Activity Lookup'!$A$3)</f>
        <v>0</v>
      </c>
      <c r="O12" s="42">
        <f>SUMIFS('MVS14a-Activity Output'!$U$2:$U$30000,'MVS14a-Activity Output'!$K$2:$K$30000,O$10,'MVS14a-Activity Output'!$M$2:$M$30000,'MVS14a-Fuel Lookup'!$A$3,'MVS14a-Activity Output'!$N$2:$N$30000,$A12,'MVS14a-Activity Output'!$T$2:$T$30000,'MVS14a-Activity Lookup'!$A$3)</f>
        <v>0</v>
      </c>
      <c r="P12" s="43">
        <f t="shared" ref="P12:P41" si="1">SUM(C12:O12)</f>
        <v>234810384265.73999</v>
      </c>
      <c r="Q12" s="42">
        <f>SUMIFS('MVS14a-Activity Output'!$U$2:$U$30000,'MVS14a-Activity Output'!$M$2:$M$30000,'MVS14a-Fuel Lookup'!$A$3,'MVS14a-Activity Output'!$N$2:$N$30000,$A12,'MVS14a-Activity Output'!$T$2:$T$30000,'MVS14a-Activity Lookup'!$A$3)</f>
        <v>234810384265.74002</v>
      </c>
    </row>
    <row r="13" spans="1:17" x14ac:dyDescent="0.25">
      <c r="A13" s="31">
        <f t="shared" ref="A13:A41" si="2">$A12-1</f>
        <v>2015</v>
      </c>
      <c r="B13" s="31">
        <f t="shared" si="0"/>
        <v>2</v>
      </c>
      <c r="C13" s="42">
        <f>SUMIFS('MVS14a-Activity Output'!$U$2:$U$30000,'MVS14a-Activity Output'!$K$2:$K$30000,C$10,'MVS14a-Activity Output'!$M$2:$M$30000,'MVS14a-Fuel Lookup'!$A$3,'MVS14a-Activity Output'!$N$2:$N$30000,$A13,'MVS14a-Activity Output'!$T$2:$T$30000,'MVS14a-Activity Lookup'!$A$3)</f>
        <v>1893412000</v>
      </c>
      <c r="D13" s="42">
        <f>SUMIFS('MVS14a-Activity Output'!$U$2:$U$30000,'MVS14a-Activity Output'!$K$2:$K$30000,D$10,'MVS14a-Activity Output'!$M$2:$M$30000,'MVS14a-Fuel Lookup'!$A$3,'MVS14a-Activity Output'!$N$2:$N$30000,$A13,'MVS14a-Activity Output'!$T$2:$T$30000,'MVS14a-Activity Lookup'!$A$3)</f>
        <v>114227570000</v>
      </c>
      <c r="E13" s="42">
        <f>SUMIFS('MVS14a-Activity Output'!$U$2:$U$30000,'MVS14a-Activity Output'!$K$2:$K$30000,E$10,'MVS14a-Activity Output'!$M$2:$M$30000,'MVS14a-Fuel Lookup'!$A$3,'MVS14a-Activity Output'!$N$2:$N$30000,$A13,'MVS14a-Activity Output'!$T$2:$T$30000,'MVS14a-Activity Lookup'!$A$3)</f>
        <v>81445047000</v>
      </c>
      <c r="F13" s="42">
        <f>SUMIFS('MVS14a-Activity Output'!$U$2:$U$30000,'MVS14a-Activity Output'!$K$2:$K$30000,F$10,'MVS14a-Activity Output'!$M$2:$M$30000,'MVS14a-Fuel Lookup'!$A$3,'MVS14a-Activity Output'!$N$2:$N$30000,$A13,'MVS14a-Activity Output'!$T$2:$T$30000,'MVS14a-Activity Lookup'!$A$3)</f>
        <v>19823929000</v>
      </c>
      <c r="G13" s="42">
        <f>SUMIFS('MVS14a-Activity Output'!$U$2:$U$30000,'MVS14a-Activity Output'!$K$2:$K$30000,G$10,'MVS14a-Activity Output'!$M$2:$M$30000,'MVS14a-Fuel Lookup'!$A$3,'MVS14a-Activity Output'!$N$2:$N$30000,$A13,'MVS14a-Activity Output'!$T$2:$T$30000,'MVS14a-Activity Lookup'!$A$3)</f>
        <v>0</v>
      </c>
      <c r="H13" s="42">
        <f>SUMIFS('MVS14a-Activity Output'!$U$2:$U$30000,'MVS14a-Activity Output'!$K$2:$K$30000,H$10,'MVS14a-Activity Output'!$M$2:$M$30000,'MVS14a-Fuel Lookup'!$A$3,'MVS14a-Activity Output'!$N$2:$N$30000,$A13,'MVS14a-Activity Output'!$T$2:$T$30000,'MVS14a-Activity Lookup'!$A$3)</f>
        <v>6553867.7000000002</v>
      </c>
      <c r="I13" s="42">
        <f>SUMIFS('MVS14a-Activity Output'!$U$2:$U$30000,'MVS14a-Activity Output'!$K$2:$K$30000,I$10,'MVS14a-Activity Output'!$M$2:$M$30000,'MVS14a-Fuel Lookup'!$A$3,'MVS14a-Activity Output'!$N$2:$N$30000,$A13,'MVS14a-Activity Output'!$T$2:$T$30000,'MVS14a-Activity Lookup'!$A$3)</f>
        <v>5622720.9500000002</v>
      </c>
      <c r="J13" s="42">
        <f>SUMIFS('MVS14a-Activity Output'!$U$2:$U$30000,'MVS14a-Activity Output'!$K$2:$K$30000,J$10,'MVS14a-Activity Output'!$M$2:$M$30000,'MVS14a-Fuel Lookup'!$A$3,'MVS14a-Activity Output'!$N$2:$N$30000,$A13,'MVS14a-Activity Output'!$T$2:$T$30000,'MVS14a-Activity Lookup'!$A$3)</f>
        <v>1580901</v>
      </c>
      <c r="K13" s="42">
        <f>SUMIFS('MVS14a-Activity Output'!$U$2:$U$30000,'MVS14a-Activity Output'!$K$2:$K$30000,K$10,'MVS14a-Activity Output'!$M$2:$M$30000,'MVS14a-Fuel Lookup'!$A$3,'MVS14a-Activity Output'!$N$2:$N$30000,$A13,'MVS14a-Activity Output'!$T$2:$T$30000,'MVS14a-Activity Lookup'!$A$3)</f>
        <v>3798414900</v>
      </c>
      <c r="L13" s="42">
        <f>SUMIFS('MVS14a-Activity Output'!$U$2:$U$30000,'MVS14a-Activity Output'!$K$2:$K$30000,L$10,'MVS14a-Activity Output'!$M$2:$M$30000,'MVS14a-Fuel Lookup'!$A$3,'MVS14a-Activity Output'!$N$2:$N$30000,$A13,'MVS14a-Activity Output'!$T$2:$T$30000,'MVS14a-Activity Lookup'!$A$3)</f>
        <v>0</v>
      </c>
      <c r="M13" s="42">
        <f>SUMIFS('MVS14a-Activity Output'!$U$2:$U$30000,'MVS14a-Activity Output'!$K$2:$K$30000,M$10,'MVS14a-Activity Output'!$M$2:$M$30000,'MVS14a-Fuel Lookup'!$A$3,'MVS14a-Activity Output'!$N$2:$N$30000,$A13,'MVS14a-Activity Output'!$T$2:$T$30000,'MVS14a-Activity Lookup'!$A$3)</f>
        <v>127698636</v>
      </c>
      <c r="N13" s="42">
        <f>SUMIFS('MVS14a-Activity Output'!$U$2:$U$30000,'MVS14a-Activity Output'!$K$2:$K$30000,N$10,'MVS14a-Activity Output'!$M$2:$M$30000,'MVS14a-Fuel Lookup'!$A$3,'MVS14a-Activity Output'!$N$2:$N$30000,$A13,'MVS14a-Activity Output'!$T$2:$T$30000,'MVS14a-Activity Lookup'!$A$3)</f>
        <v>0</v>
      </c>
      <c r="O13" s="42">
        <f>SUMIFS('MVS14a-Activity Output'!$U$2:$U$30000,'MVS14a-Activity Output'!$K$2:$K$30000,O$10,'MVS14a-Activity Output'!$M$2:$M$30000,'MVS14a-Fuel Lookup'!$A$3,'MVS14a-Activity Output'!$N$2:$N$30000,$A13,'MVS14a-Activity Output'!$T$2:$T$30000,'MVS14a-Activity Lookup'!$A$3)</f>
        <v>0</v>
      </c>
      <c r="P13" s="43">
        <f t="shared" si="1"/>
        <v>221329829025.65002</v>
      </c>
      <c r="Q13" s="42">
        <f>SUMIFS('MVS14a-Activity Output'!$U$2:$U$30000,'MVS14a-Activity Output'!$M$2:$M$30000,'MVS14a-Fuel Lookup'!$A$3,'MVS14a-Activity Output'!$N$2:$N$30000,$A13,'MVS14a-Activity Output'!$T$2:$T$30000,'MVS14a-Activity Lookup'!$A$3)</f>
        <v>221329829025.65002</v>
      </c>
    </row>
    <row r="14" spans="1:17" x14ac:dyDescent="0.25">
      <c r="A14" s="31">
        <f t="shared" si="2"/>
        <v>2014</v>
      </c>
      <c r="B14" s="31">
        <f t="shared" si="0"/>
        <v>3</v>
      </c>
      <c r="C14" s="42">
        <f>SUMIFS('MVS14a-Activity Output'!$U$2:$U$30000,'MVS14a-Activity Output'!$K$2:$K$30000,C$10,'MVS14a-Activity Output'!$M$2:$M$30000,'MVS14a-Fuel Lookup'!$A$3,'MVS14a-Activity Output'!$N$2:$N$30000,$A14,'MVS14a-Activity Output'!$T$2:$T$30000,'MVS14a-Activity Lookup'!$A$3)</f>
        <v>1435884000</v>
      </c>
      <c r="D14" s="42">
        <f>SUMIFS('MVS14a-Activity Output'!$U$2:$U$30000,'MVS14a-Activity Output'!$K$2:$K$30000,D$10,'MVS14a-Activity Output'!$M$2:$M$30000,'MVS14a-Fuel Lookup'!$A$3,'MVS14a-Activity Output'!$N$2:$N$30000,$A14,'MVS14a-Activity Output'!$T$2:$T$30000,'MVS14a-Activity Lookup'!$A$3)</f>
        <v>109672810000</v>
      </c>
      <c r="E14" s="42">
        <f>SUMIFS('MVS14a-Activity Output'!$U$2:$U$30000,'MVS14a-Activity Output'!$K$2:$K$30000,E$10,'MVS14a-Activity Output'!$M$2:$M$30000,'MVS14a-Fuel Lookup'!$A$3,'MVS14a-Activity Output'!$N$2:$N$30000,$A14,'MVS14a-Activity Output'!$T$2:$T$30000,'MVS14a-Activity Lookup'!$A$3)</f>
        <v>74583067000</v>
      </c>
      <c r="F14" s="42">
        <f>SUMIFS('MVS14a-Activity Output'!$U$2:$U$30000,'MVS14a-Activity Output'!$K$2:$K$30000,F$10,'MVS14a-Activity Output'!$M$2:$M$30000,'MVS14a-Fuel Lookup'!$A$3,'MVS14a-Activity Output'!$N$2:$N$30000,$A14,'MVS14a-Activity Output'!$T$2:$T$30000,'MVS14a-Activity Lookup'!$A$3)</f>
        <v>18044231000</v>
      </c>
      <c r="G14" s="42">
        <f>SUMIFS('MVS14a-Activity Output'!$U$2:$U$30000,'MVS14a-Activity Output'!$K$2:$K$30000,G$10,'MVS14a-Activity Output'!$M$2:$M$30000,'MVS14a-Fuel Lookup'!$A$3,'MVS14a-Activity Output'!$N$2:$N$30000,$A14,'MVS14a-Activity Output'!$T$2:$T$30000,'MVS14a-Activity Lookup'!$A$3)</f>
        <v>0</v>
      </c>
      <c r="H14" s="42">
        <f>SUMIFS('MVS14a-Activity Output'!$U$2:$U$30000,'MVS14a-Activity Output'!$K$2:$K$30000,H$10,'MVS14a-Activity Output'!$M$2:$M$30000,'MVS14a-Fuel Lookup'!$A$3,'MVS14a-Activity Output'!$N$2:$N$30000,$A14,'MVS14a-Activity Output'!$T$2:$T$30000,'MVS14a-Activity Lookup'!$A$3)</f>
        <v>5828332.4000000004</v>
      </c>
      <c r="I14" s="42">
        <f>SUMIFS('MVS14a-Activity Output'!$U$2:$U$30000,'MVS14a-Activity Output'!$K$2:$K$30000,I$10,'MVS14a-Activity Output'!$M$2:$M$30000,'MVS14a-Fuel Lookup'!$A$3,'MVS14a-Activity Output'!$N$2:$N$30000,$A14,'MVS14a-Activity Output'!$T$2:$T$30000,'MVS14a-Activity Lookup'!$A$3)</f>
        <v>5159901.5</v>
      </c>
      <c r="J14" s="42">
        <f>SUMIFS('MVS14a-Activity Output'!$U$2:$U$30000,'MVS14a-Activity Output'!$K$2:$K$30000,J$10,'MVS14a-Activity Output'!$M$2:$M$30000,'MVS14a-Fuel Lookup'!$A$3,'MVS14a-Activity Output'!$N$2:$N$30000,$A14,'MVS14a-Activity Output'!$T$2:$T$30000,'MVS14a-Activity Lookup'!$A$3)</f>
        <v>1453178</v>
      </c>
      <c r="K14" s="42">
        <f>SUMIFS('MVS14a-Activity Output'!$U$2:$U$30000,'MVS14a-Activity Output'!$K$2:$K$30000,K$10,'MVS14a-Activity Output'!$M$2:$M$30000,'MVS14a-Fuel Lookup'!$A$3,'MVS14a-Activity Output'!$N$2:$N$30000,$A14,'MVS14a-Activity Output'!$T$2:$T$30000,'MVS14a-Activity Lookup'!$A$3)</f>
        <v>3504371100</v>
      </c>
      <c r="L14" s="42">
        <f>SUMIFS('MVS14a-Activity Output'!$U$2:$U$30000,'MVS14a-Activity Output'!$K$2:$K$30000,L$10,'MVS14a-Activity Output'!$M$2:$M$30000,'MVS14a-Fuel Lookup'!$A$3,'MVS14a-Activity Output'!$N$2:$N$30000,$A14,'MVS14a-Activity Output'!$T$2:$T$30000,'MVS14a-Activity Lookup'!$A$3)</f>
        <v>0</v>
      </c>
      <c r="M14" s="42">
        <f>SUMIFS('MVS14a-Activity Output'!$U$2:$U$30000,'MVS14a-Activity Output'!$K$2:$K$30000,M$10,'MVS14a-Activity Output'!$M$2:$M$30000,'MVS14a-Fuel Lookup'!$A$3,'MVS14a-Activity Output'!$N$2:$N$30000,$A14,'MVS14a-Activity Output'!$T$2:$T$30000,'MVS14a-Activity Lookup'!$A$3)</f>
        <v>117686870</v>
      </c>
      <c r="N14" s="42">
        <f>SUMIFS('MVS14a-Activity Output'!$U$2:$U$30000,'MVS14a-Activity Output'!$K$2:$K$30000,N$10,'MVS14a-Activity Output'!$M$2:$M$30000,'MVS14a-Fuel Lookup'!$A$3,'MVS14a-Activity Output'!$N$2:$N$30000,$A14,'MVS14a-Activity Output'!$T$2:$T$30000,'MVS14a-Activity Lookup'!$A$3)</f>
        <v>0</v>
      </c>
      <c r="O14" s="42">
        <f>SUMIFS('MVS14a-Activity Output'!$U$2:$U$30000,'MVS14a-Activity Output'!$K$2:$K$30000,O$10,'MVS14a-Activity Output'!$M$2:$M$30000,'MVS14a-Fuel Lookup'!$A$3,'MVS14a-Activity Output'!$N$2:$N$30000,$A14,'MVS14a-Activity Output'!$T$2:$T$30000,'MVS14a-Activity Lookup'!$A$3)</f>
        <v>0</v>
      </c>
      <c r="P14" s="43">
        <f t="shared" si="1"/>
        <v>207370491381.89999</v>
      </c>
      <c r="Q14" s="42">
        <f>SUMIFS('MVS14a-Activity Output'!$U$2:$U$30000,'MVS14a-Activity Output'!$M$2:$M$30000,'MVS14a-Fuel Lookup'!$A$3,'MVS14a-Activity Output'!$N$2:$N$30000,$A14,'MVS14a-Activity Output'!$T$2:$T$30000,'MVS14a-Activity Lookup'!$A$3)</f>
        <v>207370491381.89999</v>
      </c>
    </row>
    <row r="15" spans="1:17" x14ac:dyDescent="0.25">
      <c r="A15" s="31">
        <f t="shared" si="2"/>
        <v>2013</v>
      </c>
      <c r="B15" s="31">
        <f t="shared" si="0"/>
        <v>4</v>
      </c>
      <c r="C15" s="42">
        <f>SUMIFS('MVS14a-Activity Output'!$U$2:$U$30000,'MVS14a-Activity Output'!$K$2:$K$30000,C$10,'MVS14a-Activity Output'!$M$2:$M$30000,'MVS14a-Fuel Lookup'!$A$3,'MVS14a-Activity Output'!$N$2:$N$30000,$A15,'MVS14a-Activity Output'!$T$2:$T$30000,'MVS14a-Activity Lookup'!$A$3)</f>
        <v>1105920900</v>
      </c>
      <c r="D15" s="42">
        <f>SUMIFS('MVS14a-Activity Output'!$U$2:$U$30000,'MVS14a-Activity Output'!$K$2:$K$30000,D$10,'MVS14a-Activity Output'!$M$2:$M$30000,'MVS14a-Fuel Lookup'!$A$3,'MVS14a-Activity Output'!$N$2:$N$30000,$A15,'MVS14a-Activity Output'!$T$2:$T$30000,'MVS14a-Activity Lookup'!$A$3)</f>
        <v>101904530000</v>
      </c>
      <c r="E15" s="42">
        <f>SUMIFS('MVS14a-Activity Output'!$U$2:$U$30000,'MVS14a-Activity Output'!$K$2:$K$30000,E$10,'MVS14a-Activity Output'!$M$2:$M$30000,'MVS14a-Fuel Lookup'!$A$3,'MVS14a-Activity Output'!$N$2:$N$30000,$A15,'MVS14a-Activity Output'!$T$2:$T$30000,'MVS14a-Activity Lookup'!$A$3)</f>
        <v>67643090000</v>
      </c>
      <c r="F15" s="42">
        <f>SUMIFS('MVS14a-Activity Output'!$U$2:$U$30000,'MVS14a-Activity Output'!$K$2:$K$30000,F$10,'MVS14a-Activity Output'!$M$2:$M$30000,'MVS14a-Fuel Lookup'!$A$3,'MVS14a-Activity Output'!$N$2:$N$30000,$A15,'MVS14a-Activity Output'!$T$2:$T$30000,'MVS14a-Activity Lookup'!$A$3)</f>
        <v>16267895000</v>
      </c>
      <c r="G15" s="42">
        <f>SUMIFS('MVS14a-Activity Output'!$U$2:$U$30000,'MVS14a-Activity Output'!$K$2:$K$30000,G$10,'MVS14a-Activity Output'!$M$2:$M$30000,'MVS14a-Fuel Lookup'!$A$3,'MVS14a-Activity Output'!$N$2:$N$30000,$A15,'MVS14a-Activity Output'!$T$2:$T$30000,'MVS14a-Activity Lookup'!$A$3)</f>
        <v>0</v>
      </c>
      <c r="H15" s="42">
        <f>SUMIFS('MVS14a-Activity Output'!$U$2:$U$30000,'MVS14a-Activity Output'!$K$2:$K$30000,H$10,'MVS14a-Activity Output'!$M$2:$M$30000,'MVS14a-Fuel Lookup'!$A$3,'MVS14a-Activity Output'!$N$2:$N$30000,$A15,'MVS14a-Activity Output'!$T$2:$T$30000,'MVS14a-Activity Lookup'!$A$3)</f>
        <v>5062443</v>
      </c>
      <c r="I15" s="42">
        <f>SUMIFS('MVS14a-Activity Output'!$U$2:$U$30000,'MVS14a-Activity Output'!$K$2:$K$30000,I$10,'MVS14a-Activity Output'!$M$2:$M$30000,'MVS14a-Fuel Lookup'!$A$3,'MVS14a-Activity Output'!$N$2:$N$30000,$A15,'MVS14a-Activity Output'!$T$2:$T$30000,'MVS14a-Activity Lookup'!$A$3)</f>
        <v>4630083.87</v>
      </c>
      <c r="J15" s="42">
        <f>SUMIFS('MVS14a-Activity Output'!$U$2:$U$30000,'MVS14a-Activity Output'!$K$2:$K$30000,J$10,'MVS14a-Activity Output'!$M$2:$M$30000,'MVS14a-Fuel Lookup'!$A$3,'MVS14a-Activity Output'!$N$2:$N$30000,$A15,'MVS14a-Activity Output'!$T$2:$T$30000,'MVS14a-Activity Lookup'!$A$3)</f>
        <v>1245469</v>
      </c>
      <c r="K15" s="42">
        <f>SUMIFS('MVS14a-Activity Output'!$U$2:$U$30000,'MVS14a-Activity Output'!$K$2:$K$30000,K$10,'MVS14a-Activity Output'!$M$2:$M$30000,'MVS14a-Fuel Lookup'!$A$3,'MVS14a-Activity Output'!$N$2:$N$30000,$A15,'MVS14a-Activity Output'!$T$2:$T$30000,'MVS14a-Activity Lookup'!$A$3)</f>
        <v>2982182600</v>
      </c>
      <c r="L15" s="42">
        <f>SUMIFS('MVS14a-Activity Output'!$U$2:$U$30000,'MVS14a-Activity Output'!$K$2:$K$30000,L$10,'MVS14a-Activity Output'!$M$2:$M$30000,'MVS14a-Fuel Lookup'!$A$3,'MVS14a-Activity Output'!$N$2:$N$30000,$A15,'MVS14a-Activity Output'!$T$2:$T$30000,'MVS14a-Activity Lookup'!$A$3)</f>
        <v>0</v>
      </c>
      <c r="M15" s="42">
        <f>SUMIFS('MVS14a-Activity Output'!$U$2:$U$30000,'MVS14a-Activity Output'!$K$2:$K$30000,M$10,'MVS14a-Activity Output'!$M$2:$M$30000,'MVS14a-Fuel Lookup'!$A$3,'MVS14a-Activity Output'!$N$2:$N$30000,$A15,'MVS14a-Activity Output'!$T$2:$T$30000,'MVS14a-Activity Lookup'!$A$3)</f>
        <v>105937025</v>
      </c>
      <c r="N15" s="42">
        <f>SUMIFS('MVS14a-Activity Output'!$U$2:$U$30000,'MVS14a-Activity Output'!$K$2:$K$30000,N$10,'MVS14a-Activity Output'!$M$2:$M$30000,'MVS14a-Fuel Lookup'!$A$3,'MVS14a-Activity Output'!$N$2:$N$30000,$A15,'MVS14a-Activity Output'!$T$2:$T$30000,'MVS14a-Activity Lookup'!$A$3)</f>
        <v>0</v>
      </c>
      <c r="O15" s="42">
        <f>SUMIFS('MVS14a-Activity Output'!$U$2:$U$30000,'MVS14a-Activity Output'!$K$2:$K$30000,O$10,'MVS14a-Activity Output'!$M$2:$M$30000,'MVS14a-Fuel Lookup'!$A$3,'MVS14a-Activity Output'!$N$2:$N$30000,$A15,'MVS14a-Activity Output'!$T$2:$T$30000,'MVS14a-Activity Lookup'!$A$3)</f>
        <v>0</v>
      </c>
      <c r="P15" s="43">
        <f t="shared" si="1"/>
        <v>190020493520.87</v>
      </c>
      <c r="Q15" s="42">
        <f>SUMIFS('MVS14a-Activity Output'!$U$2:$U$30000,'MVS14a-Activity Output'!$M$2:$M$30000,'MVS14a-Fuel Lookup'!$A$3,'MVS14a-Activity Output'!$N$2:$N$30000,$A15,'MVS14a-Activity Output'!$T$2:$T$30000,'MVS14a-Activity Lookup'!$A$3)</f>
        <v>190020493520.87003</v>
      </c>
    </row>
    <row r="16" spans="1:17" x14ac:dyDescent="0.25">
      <c r="A16" s="31">
        <f t="shared" si="2"/>
        <v>2012</v>
      </c>
      <c r="B16" s="31">
        <f t="shared" si="0"/>
        <v>5</v>
      </c>
      <c r="C16" s="42">
        <f>SUMIFS('MVS14a-Activity Output'!$U$2:$U$30000,'MVS14a-Activity Output'!$K$2:$K$30000,C$10,'MVS14a-Activity Output'!$M$2:$M$30000,'MVS14a-Fuel Lookup'!$A$3,'MVS14a-Activity Output'!$N$2:$N$30000,$A16,'MVS14a-Activity Output'!$T$2:$T$30000,'MVS14a-Activity Lookup'!$A$3)</f>
        <v>879034800</v>
      </c>
      <c r="D16" s="42">
        <f>SUMIFS('MVS14a-Activity Output'!$U$2:$U$30000,'MVS14a-Activity Output'!$K$2:$K$30000,D$10,'MVS14a-Activity Output'!$M$2:$M$30000,'MVS14a-Fuel Lookup'!$A$3,'MVS14a-Activity Output'!$N$2:$N$30000,$A16,'MVS14a-Activity Output'!$T$2:$T$30000,'MVS14a-Activity Lookup'!$A$3)</f>
        <v>91137660000</v>
      </c>
      <c r="E16" s="42">
        <f>SUMIFS('MVS14a-Activity Output'!$U$2:$U$30000,'MVS14a-Activity Output'!$K$2:$K$30000,E$10,'MVS14a-Activity Output'!$M$2:$M$30000,'MVS14a-Fuel Lookup'!$A$3,'MVS14a-Activity Output'!$N$2:$N$30000,$A16,'MVS14a-Activity Output'!$T$2:$T$30000,'MVS14a-Activity Lookup'!$A$3)</f>
        <v>56707906000</v>
      </c>
      <c r="F16" s="42">
        <f>SUMIFS('MVS14a-Activity Output'!$U$2:$U$30000,'MVS14a-Activity Output'!$K$2:$K$30000,F$10,'MVS14a-Activity Output'!$M$2:$M$30000,'MVS14a-Fuel Lookup'!$A$3,'MVS14a-Activity Output'!$N$2:$N$30000,$A16,'MVS14a-Activity Output'!$T$2:$T$30000,'MVS14a-Activity Lookup'!$A$3)</f>
        <v>13584012600</v>
      </c>
      <c r="G16" s="42">
        <f>SUMIFS('MVS14a-Activity Output'!$U$2:$U$30000,'MVS14a-Activity Output'!$K$2:$K$30000,G$10,'MVS14a-Activity Output'!$M$2:$M$30000,'MVS14a-Fuel Lookup'!$A$3,'MVS14a-Activity Output'!$N$2:$N$30000,$A16,'MVS14a-Activity Output'!$T$2:$T$30000,'MVS14a-Activity Lookup'!$A$3)</f>
        <v>0</v>
      </c>
      <c r="H16" s="42">
        <f>SUMIFS('MVS14a-Activity Output'!$U$2:$U$30000,'MVS14a-Activity Output'!$K$2:$K$30000,H$10,'MVS14a-Activity Output'!$M$2:$M$30000,'MVS14a-Fuel Lookup'!$A$3,'MVS14a-Activity Output'!$N$2:$N$30000,$A16,'MVS14a-Activity Output'!$T$2:$T$30000,'MVS14a-Activity Lookup'!$A$3)</f>
        <v>4499708.3</v>
      </c>
      <c r="I16" s="42">
        <f>SUMIFS('MVS14a-Activity Output'!$U$2:$U$30000,'MVS14a-Activity Output'!$K$2:$K$30000,I$10,'MVS14a-Activity Output'!$M$2:$M$30000,'MVS14a-Fuel Lookup'!$A$3,'MVS14a-Activity Output'!$N$2:$N$30000,$A16,'MVS14a-Activity Output'!$T$2:$T$30000,'MVS14a-Activity Lookup'!$A$3)</f>
        <v>4250433.79</v>
      </c>
      <c r="J16" s="42">
        <f>SUMIFS('MVS14a-Activity Output'!$U$2:$U$30000,'MVS14a-Activity Output'!$K$2:$K$30000,J$10,'MVS14a-Activity Output'!$M$2:$M$30000,'MVS14a-Fuel Lookup'!$A$3,'MVS14a-Activity Output'!$N$2:$N$30000,$A16,'MVS14a-Activity Output'!$T$2:$T$30000,'MVS14a-Activity Lookup'!$A$3)</f>
        <v>1078615</v>
      </c>
      <c r="K16" s="42">
        <f>SUMIFS('MVS14a-Activity Output'!$U$2:$U$30000,'MVS14a-Activity Output'!$K$2:$K$30000,K$10,'MVS14a-Activity Output'!$M$2:$M$30000,'MVS14a-Fuel Lookup'!$A$3,'MVS14a-Activity Output'!$N$2:$N$30000,$A16,'MVS14a-Activity Output'!$T$2:$T$30000,'MVS14a-Activity Lookup'!$A$3)</f>
        <v>2562060600</v>
      </c>
      <c r="L16" s="42">
        <f>SUMIFS('MVS14a-Activity Output'!$U$2:$U$30000,'MVS14a-Activity Output'!$K$2:$K$30000,L$10,'MVS14a-Activity Output'!$M$2:$M$30000,'MVS14a-Fuel Lookup'!$A$3,'MVS14a-Activity Output'!$N$2:$N$30000,$A16,'MVS14a-Activity Output'!$T$2:$T$30000,'MVS14a-Activity Lookup'!$A$3)</f>
        <v>0</v>
      </c>
      <c r="M16" s="42">
        <f>SUMIFS('MVS14a-Activity Output'!$U$2:$U$30000,'MVS14a-Activity Output'!$K$2:$K$30000,M$10,'MVS14a-Activity Output'!$M$2:$M$30000,'MVS14a-Fuel Lookup'!$A$3,'MVS14a-Activity Output'!$N$2:$N$30000,$A16,'MVS14a-Activity Output'!$T$2:$T$30000,'MVS14a-Activity Lookup'!$A$3)</f>
        <v>96574372</v>
      </c>
      <c r="N16" s="42">
        <f>SUMIFS('MVS14a-Activity Output'!$U$2:$U$30000,'MVS14a-Activity Output'!$K$2:$K$30000,N$10,'MVS14a-Activity Output'!$M$2:$M$30000,'MVS14a-Fuel Lookup'!$A$3,'MVS14a-Activity Output'!$N$2:$N$30000,$A16,'MVS14a-Activity Output'!$T$2:$T$30000,'MVS14a-Activity Lookup'!$A$3)</f>
        <v>0</v>
      </c>
      <c r="O16" s="42">
        <f>SUMIFS('MVS14a-Activity Output'!$U$2:$U$30000,'MVS14a-Activity Output'!$K$2:$K$30000,O$10,'MVS14a-Activity Output'!$M$2:$M$30000,'MVS14a-Fuel Lookup'!$A$3,'MVS14a-Activity Output'!$N$2:$N$30000,$A16,'MVS14a-Activity Output'!$T$2:$T$30000,'MVS14a-Activity Lookup'!$A$3)</f>
        <v>0</v>
      </c>
      <c r="P16" s="43">
        <f t="shared" si="1"/>
        <v>164977077129.09</v>
      </c>
      <c r="Q16" s="42">
        <f>SUMIFS('MVS14a-Activity Output'!$U$2:$U$30000,'MVS14a-Activity Output'!$M$2:$M$30000,'MVS14a-Fuel Lookup'!$A$3,'MVS14a-Activity Output'!$N$2:$N$30000,$A16,'MVS14a-Activity Output'!$T$2:$T$30000,'MVS14a-Activity Lookup'!$A$3)</f>
        <v>164977077129.09</v>
      </c>
    </row>
    <row r="17" spans="1:17" x14ac:dyDescent="0.25">
      <c r="A17" s="31">
        <f t="shared" si="2"/>
        <v>2011</v>
      </c>
      <c r="B17" s="31">
        <f t="shared" si="0"/>
        <v>6</v>
      </c>
      <c r="C17" s="42">
        <f>SUMIFS('MVS14a-Activity Output'!$U$2:$U$30000,'MVS14a-Activity Output'!$K$2:$K$30000,C$10,'MVS14a-Activity Output'!$M$2:$M$30000,'MVS14a-Fuel Lookup'!$A$3,'MVS14a-Activity Output'!$N$2:$N$30000,$A17,'MVS14a-Activity Output'!$T$2:$T$30000,'MVS14a-Activity Lookup'!$A$3)</f>
        <v>639306300</v>
      </c>
      <c r="D17" s="42">
        <f>SUMIFS('MVS14a-Activity Output'!$U$2:$U$30000,'MVS14a-Activity Output'!$K$2:$K$30000,D$10,'MVS14a-Activity Output'!$M$2:$M$30000,'MVS14a-Fuel Lookup'!$A$3,'MVS14a-Activity Output'!$N$2:$N$30000,$A17,'MVS14a-Activity Output'!$T$2:$T$30000,'MVS14a-Activity Lookup'!$A$3)</f>
        <v>55344450000</v>
      </c>
      <c r="E17" s="42">
        <f>SUMIFS('MVS14a-Activity Output'!$U$2:$U$30000,'MVS14a-Activity Output'!$K$2:$K$30000,E$10,'MVS14a-Activity Output'!$M$2:$M$30000,'MVS14a-Fuel Lookup'!$A$3,'MVS14a-Activity Output'!$N$2:$N$30000,$A17,'MVS14a-Activity Output'!$T$2:$T$30000,'MVS14a-Activity Lookup'!$A$3)</f>
        <v>35524864500</v>
      </c>
      <c r="F17" s="42">
        <f>SUMIFS('MVS14a-Activity Output'!$U$2:$U$30000,'MVS14a-Activity Output'!$K$2:$K$30000,F$10,'MVS14a-Activity Output'!$M$2:$M$30000,'MVS14a-Fuel Lookup'!$A$3,'MVS14a-Activity Output'!$N$2:$N$30000,$A17,'MVS14a-Activity Output'!$T$2:$T$30000,'MVS14a-Activity Lookup'!$A$3)</f>
        <v>9555079600</v>
      </c>
      <c r="G17" s="42">
        <f>SUMIFS('MVS14a-Activity Output'!$U$2:$U$30000,'MVS14a-Activity Output'!$K$2:$K$30000,G$10,'MVS14a-Activity Output'!$M$2:$M$30000,'MVS14a-Fuel Lookup'!$A$3,'MVS14a-Activity Output'!$N$2:$N$30000,$A17,'MVS14a-Activity Output'!$T$2:$T$30000,'MVS14a-Activity Lookup'!$A$3)</f>
        <v>0</v>
      </c>
      <c r="H17" s="42">
        <f>SUMIFS('MVS14a-Activity Output'!$U$2:$U$30000,'MVS14a-Activity Output'!$K$2:$K$30000,H$10,'MVS14a-Activity Output'!$M$2:$M$30000,'MVS14a-Fuel Lookup'!$A$3,'MVS14a-Activity Output'!$N$2:$N$30000,$A17,'MVS14a-Activity Output'!$T$2:$T$30000,'MVS14a-Activity Lookup'!$A$3)</f>
        <v>5219853.5999999996</v>
      </c>
      <c r="I17" s="42">
        <f>SUMIFS('MVS14a-Activity Output'!$U$2:$U$30000,'MVS14a-Activity Output'!$K$2:$K$30000,I$10,'MVS14a-Activity Output'!$M$2:$M$30000,'MVS14a-Fuel Lookup'!$A$3,'MVS14a-Activity Output'!$N$2:$N$30000,$A17,'MVS14a-Activity Output'!$T$2:$T$30000,'MVS14a-Activity Lookup'!$A$3)</f>
        <v>2985639.4500000007</v>
      </c>
      <c r="J17" s="42">
        <f>SUMIFS('MVS14a-Activity Output'!$U$2:$U$30000,'MVS14a-Activity Output'!$K$2:$K$30000,J$10,'MVS14a-Activity Output'!$M$2:$M$30000,'MVS14a-Fuel Lookup'!$A$3,'MVS14a-Activity Output'!$N$2:$N$30000,$A17,'MVS14a-Activity Output'!$T$2:$T$30000,'MVS14a-Activity Lookup'!$A$3)</f>
        <v>547027</v>
      </c>
      <c r="K17" s="42">
        <f>SUMIFS('MVS14a-Activity Output'!$U$2:$U$30000,'MVS14a-Activity Output'!$K$2:$K$30000,K$10,'MVS14a-Activity Output'!$M$2:$M$30000,'MVS14a-Fuel Lookup'!$A$3,'MVS14a-Activity Output'!$N$2:$N$30000,$A17,'MVS14a-Activity Output'!$T$2:$T$30000,'MVS14a-Activity Lookup'!$A$3)</f>
        <v>1346724800</v>
      </c>
      <c r="L17" s="42">
        <f>SUMIFS('MVS14a-Activity Output'!$U$2:$U$30000,'MVS14a-Activity Output'!$K$2:$K$30000,L$10,'MVS14a-Activity Output'!$M$2:$M$30000,'MVS14a-Fuel Lookup'!$A$3,'MVS14a-Activity Output'!$N$2:$N$30000,$A17,'MVS14a-Activity Output'!$T$2:$T$30000,'MVS14a-Activity Lookup'!$A$3)</f>
        <v>0</v>
      </c>
      <c r="M17" s="42">
        <f>SUMIFS('MVS14a-Activity Output'!$U$2:$U$30000,'MVS14a-Activity Output'!$K$2:$K$30000,M$10,'MVS14a-Activity Output'!$M$2:$M$30000,'MVS14a-Fuel Lookup'!$A$3,'MVS14a-Activity Output'!$N$2:$N$30000,$A17,'MVS14a-Activity Output'!$T$2:$T$30000,'MVS14a-Activity Lookup'!$A$3)</f>
        <v>71059819</v>
      </c>
      <c r="N17" s="42">
        <f>SUMIFS('MVS14a-Activity Output'!$U$2:$U$30000,'MVS14a-Activity Output'!$K$2:$K$30000,N$10,'MVS14a-Activity Output'!$M$2:$M$30000,'MVS14a-Fuel Lookup'!$A$3,'MVS14a-Activity Output'!$N$2:$N$30000,$A17,'MVS14a-Activity Output'!$T$2:$T$30000,'MVS14a-Activity Lookup'!$A$3)</f>
        <v>0</v>
      </c>
      <c r="O17" s="42">
        <f>SUMIFS('MVS14a-Activity Output'!$U$2:$U$30000,'MVS14a-Activity Output'!$K$2:$K$30000,O$10,'MVS14a-Activity Output'!$M$2:$M$30000,'MVS14a-Fuel Lookup'!$A$3,'MVS14a-Activity Output'!$N$2:$N$30000,$A17,'MVS14a-Activity Output'!$T$2:$T$30000,'MVS14a-Activity Lookup'!$A$3)</f>
        <v>0</v>
      </c>
      <c r="P17" s="43">
        <f t="shared" si="1"/>
        <v>102490237539.05</v>
      </c>
      <c r="Q17" s="42">
        <f>SUMIFS('MVS14a-Activity Output'!$U$2:$U$30000,'MVS14a-Activity Output'!$M$2:$M$30000,'MVS14a-Fuel Lookup'!$A$3,'MVS14a-Activity Output'!$N$2:$N$30000,$A17,'MVS14a-Activity Output'!$T$2:$T$30000,'MVS14a-Activity Lookup'!$A$3)</f>
        <v>102490237539.05</v>
      </c>
    </row>
    <row r="18" spans="1:17" x14ac:dyDescent="0.25">
      <c r="A18" s="31">
        <f t="shared" si="2"/>
        <v>2010</v>
      </c>
      <c r="B18" s="31">
        <f t="shared" si="0"/>
        <v>7</v>
      </c>
      <c r="C18" s="42">
        <f>SUMIFS('MVS14a-Activity Output'!$U$2:$U$30000,'MVS14a-Activity Output'!$K$2:$K$30000,C$10,'MVS14a-Activity Output'!$M$2:$M$30000,'MVS14a-Fuel Lookup'!$A$3,'MVS14a-Activity Output'!$N$2:$N$30000,$A18,'MVS14a-Activity Output'!$T$2:$T$30000,'MVS14a-Activity Lookup'!$A$3)</f>
        <v>530259600</v>
      </c>
      <c r="D18" s="42">
        <f>SUMIFS('MVS14a-Activity Output'!$U$2:$U$30000,'MVS14a-Activity Output'!$K$2:$K$30000,D$10,'MVS14a-Activity Output'!$M$2:$M$30000,'MVS14a-Fuel Lookup'!$A$3,'MVS14a-Activity Output'!$N$2:$N$30000,$A18,'MVS14a-Activity Output'!$T$2:$T$30000,'MVS14a-Activity Lookup'!$A$3)</f>
        <v>60959900000</v>
      </c>
      <c r="E18" s="42">
        <f>SUMIFS('MVS14a-Activity Output'!$U$2:$U$30000,'MVS14a-Activity Output'!$K$2:$K$30000,E$10,'MVS14a-Activity Output'!$M$2:$M$30000,'MVS14a-Fuel Lookup'!$A$3,'MVS14a-Activity Output'!$N$2:$N$30000,$A18,'MVS14a-Activity Output'!$T$2:$T$30000,'MVS14a-Activity Lookup'!$A$3)</f>
        <v>32655342200</v>
      </c>
      <c r="F18" s="42">
        <f>SUMIFS('MVS14a-Activity Output'!$U$2:$U$30000,'MVS14a-Activity Output'!$K$2:$K$30000,F$10,'MVS14a-Activity Output'!$M$2:$M$30000,'MVS14a-Fuel Lookup'!$A$3,'MVS14a-Activity Output'!$N$2:$N$30000,$A18,'MVS14a-Activity Output'!$T$2:$T$30000,'MVS14a-Activity Lookup'!$A$3)</f>
        <v>8565416000</v>
      </c>
      <c r="G18" s="42">
        <f>SUMIFS('MVS14a-Activity Output'!$U$2:$U$30000,'MVS14a-Activity Output'!$K$2:$K$30000,G$10,'MVS14a-Activity Output'!$M$2:$M$30000,'MVS14a-Fuel Lookup'!$A$3,'MVS14a-Activity Output'!$N$2:$N$30000,$A18,'MVS14a-Activity Output'!$T$2:$T$30000,'MVS14a-Activity Lookup'!$A$3)</f>
        <v>0</v>
      </c>
      <c r="H18" s="42">
        <f>SUMIFS('MVS14a-Activity Output'!$U$2:$U$30000,'MVS14a-Activity Output'!$K$2:$K$30000,H$10,'MVS14a-Activity Output'!$M$2:$M$30000,'MVS14a-Fuel Lookup'!$A$3,'MVS14a-Activity Output'!$N$2:$N$30000,$A18,'MVS14a-Activity Output'!$T$2:$T$30000,'MVS14a-Activity Lookup'!$A$3)</f>
        <v>2629556.9</v>
      </c>
      <c r="I18" s="42">
        <f>SUMIFS('MVS14a-Activity Output'!$U$2:$U$30000,'MVS14a-Activity Output'!$K$2:$K$30000,I$10,'MVS14a-Activity Output'!$M$2:$M$30000,'MVS14a-Fuel Lookup'!$A$3,'MVS14a-Activity Output'!$N$2:$N$30000,$A18,'MVS14a-Activity Output'!$T$2:$T$30000,'MVS14a-Activity Lookup'!$A$3)</f>
        <v>3236828.3299999996</v>
      </c>
      <c r="J18" s="42">
        <f>SUMIFS('MVS14a-Activity Output'!$U$2:$U$30000,'MVS14a-Activity Output'!$K$2:$K$30000,J$10,'MVS14a-Activity Output'!$M$2:$M$30000,'MVS14a-Fuel Lookup'!$A$3,'MVS14a-Activity Output'!$N$2:$N$30000,$A18,'MVS14a-Activity Output'!$T$2:$T$30000,'MVS14a-Activity Lookup'!$A$3)</f>
        <v>270256.8</v>
      </c>
      <c r="K18" s="42">
        <f>SUMIFS('MVS14a-Activity Output'!$U$2:$U$30000,'MVS14a-Activity Output'!$K$2:$K$30000,K$10,'MVS14a-Activity Output'!$M$2:$M$30000,'MVS14a-Fuel Lookup'!$A$3,'MVS14a-Activity Output'!$N$2:$N$30000,$A18,'MVS14a-Activity Output'!$T$2:$T$30000,'MVS14a-Activity Lookup'!$A$3)</f>
        <v>831458862</v>
      </c>
      <c r="L18" s="42">
        <f>SUMIFS('MVS14a-Activity Output'!$U$2:$U$30000,'MVS14a-Activity Output'!$K$2:$K$30000,L$10,'MVS14a-Activity Output'!$M$2:$M$30000,'MVS14a-Fuel Lookup'!$A$3,'MVS14a-Activity Output'!$N$2:$N$30000,$A18,'MVS14a-Activity Output'!$T$2:$T$30000,'MVS14a-Activity Lookup'!$A$3)</f>
        <v>0</v>
      </c>
      <c r="M18" s="42">
        <f>SUMIFS('MVS14a-Activity Output'!$U$2:$U$30000,'MVS14a-Activity Output'!$K$2:$K$30000,M$10,'MVS14a-Activity Output'!$M$2:$M$30000,'MVS14a-Fuel Lookup'!$A$3,'MVS14a-Activity Output'!$N$2:$N$30000,$A18,'MVS14a-Activity Output'!$T$2:$T$30000,'MVS14a-Activity Lookup'!$A$3)</f>
        <v>62146626</v>
      </c>
      <c r="N18" s="42">
        <f>SUMIFS('MVS14a-Activity Output'!$U$2:$U$30000,'MVS14a-Activity Output'!$K$2:$K$30000,N$10,'MVS14a-Activity Output'!$M$2:$M$30000,'MVS14a-Fuel Lookup'!$A$3,'MVS14a-Activity Output'!$N$2:$N$30000,$A18,'MVS14a-Activity Output'!$T$2:$T$30000,'MVS14a-Activity Lookup'!$A$3)</f>
        <v>0</v>
      </c>
      <c r="O18" s="42">
        <f>SUMIFS('MVS14a-Activity Output'!$U$2:$U$30000,'MVS14a-Activity Output'!$K$2:$K$30000,O$10,'MVS14a-Activity Output'!$M$2:$M$30000,'MVS14a-Fuel Lookup'!$A$3,'MVS14a-Activity Output'!$N$2:$N$30000,$A18,'MVS14a-Activity Output'!$T$2:$T$30000,'MVS14a-Activity Lookup'!$A$3)</f>
        <v>0</v>
      </c>
      <c r="P18" s="43">
        <f t="shared" si="1"/>
        <v>103610659930.03</v>
      </c>
      <c r="Q18" s="42">
        <f>SUMIFS('MVS14a-Activity Output'!$U$2:$U$30000,'MVS14a-Activity Output'!$M$2:$M$30000,'MVS14a-Fuel Lookup'!$A$3,'MVS14a-Activity Output'!$N$2:$N$30000,$A18,'MVS14a-Activity Output'!$T$2:$T$30000,'MVS14a-Activity Lookup'!$A$3)</f>
        <v>103610659930.03</v>
      </c>
    </row>
    <row r="19" spans="1:17" x14ac:dyDescent="0.25">
      <c r="A19" s="31">
        <f t="shared" si="2"/>
        <v>2009</v>
      </c>
      <c r="B19" s="31">
        <f t="shared" si="0"/>
        <v>8</v>
      </c>
      <c r="C19" s="42">
        <f>SUMIFS('MVS14a-Activity Output'!$U$2:$U$30000,'MVS14a-Activity Output'!$K$2:$K$30000,C$10,'MVS14a-Activity Output'!$M$2:$M$30000,'MVS14a-Fuel Lookup'!$A$3,'MVS14a-Activity Output'!$N$2:$N$30000,$A19,'MVS14a-Activity Output'!$T$2:$T$30000,'MVS14a-Activity Lookup'!$A$3)</f>
        <v>508134200</v>
      </c>
      <c r="D19" s="42">
        <f>SUMIFS('MVS14a-Activity Output'!$U$2:$U$30000,'MVS14a-Activity Output'!$K$2:$K$30000,D$10,'MVS14a-Activity Output'!$M$2:$M$30000,'MVS14a-Fuel Lookup'!$A$3,'MVS14a-Activity Output'!$N$2:$N$30000,$A19,'MVS14a-Activity Output'!$T$2:$T$30000,'MVS14a-Activity Lookup'!$A$3)</f>
        <v>53568240000</v>
      </c>
      <c r="E19" s="42">
        <f>SUMIFS('MVS14a-Activity Output'!$U$2:$U$30000,'MVS14a-Activity Output'!$K$2:$K$30000,E$10,'MVS14a-Activity Output'!$M$2:$M$30000,'MVS14a-Fuel Lookup'!$A$3,'MVS14a-Activity Output'!$N$2:$N$30000,$A19,'MVS14a-Activity Output'!$T$2:$T$30000,'MVS14a-Activity Lookup'!$A$3)</f>
        <v>23619435900</v>
      </c>
      <c r="F19" s="42">
        <f>SUMIFS('MVS14a-Activity Output'!$U$2:$U$30000,'MVS14a-Activity Output'!$K$2:$K$30000,F$10,'MVS14a-Activity Output'!$M$2:$M$30000,'MVS14a-Fuel Lookup'!$A$3,'MVS14a-Activity Output'!$N$2:$N$30000,$A19,'MVS14a-Activity Output'!$T$2:$T$30000,'MVS14a-Activity Lookup'!$A$3)</f>
        <v>6245837600</v>
      </c>
      <c r="G19" s="42">
        <f>SUMIFS('MVS14a-Activity Output'!$U$2:$U$30000,'MVS14a-Activity Output'!$K$2:$K$30000,G$10,'MVS14a-Activity Output'!$M$2:$M$30000,'MVS14a-Fuel Lookup'!$A$3,'MVS14a-Activity Output'!$N$2:$N$30000,$A19,'MVS14a-Activity Output'!$T$2:$T$30000,'MVS14a-Activity Lookup'!$A$3)</f>
        <v>0</v>
      </c>
      <c r="H19" s="42">
        <f>SUMIFS('MVS14a-Activity Output'!$U$2:$U$30000,'MVS14a-Activity Output'!$K$2:$K$30000,H$10,'MVS14a-Activity Output'!$M$2:$M$30000,'MVS14a-Fuel Lookup'!$A$3,'MVS14a-Activity Output'!$N$2:$N$30000,$A19,'MVS14a-Activity Output'!$T$2:$T$30000,'MVS14a-Activity Lookup'!$A$3)</f>
        <v>2325696.2999999998</v>
      </c>
      <c r="I19" s="42">
        <f>SUMIFS('MVS14a-Activity Output'!$U$2:$U$30000,'MVS14a-Activity Output'!$K$2:$K$30000,I$10,'MVS14a-Activity Output'!$M$2:$M$30000,'MVS14a-Fuel Lookup'!$A$3,'MVS14a-Activity Output'!$N$2:$N$30000,$A19,'MVS14a-Activity Output'!$T$2:$T$30000,'MVS14a-Activity Lookup'!$A$3)</f>
        <v>3795147.4000000004</v>
      </c>
      <c r="J19" s="42">
        <f>SUMIFS('MVS14a-Activity Output'!$U$2:$U$30000,'MVS14a-Activity Output'!$K$2:$K$30000,J$10,'MVS14a-Activity Output'!$M$2:$M$30000,'MVS14a-Fuel Lookup'!$A$3,'MVS14a-Activity Output'!$N$2:$N$30000,$A19,'MVS14a-Activity Output'!$T$2:$T$30000,'MVS14a-Activity Lookup'!$A$3)</f>
        <v>249778.2</v>
      </c>
      <c r="K19" s="42">
        <f>SUMIFS('MVS14a-Activity Output'!$U$2:$U$30000,'MVS14a-Activity Output'!$K$2:$K$30000,K$10,'MVS14a-Activity Output'!$M$2:$M$30000,'MVS14a-Fuel Lookup'!$A$3,'MVS14a-Activity Output'!$N$2:$N$30000,$A19,'MVS14a-Activity Output'!$T$2:$T$30000,'MVS14a-Activity Lookup'!$A$3)</f>
        <v>684738600</v>
      </c>
      <c r="L19" s="42">
        <f>SUMIFS('MVS14a-Activity Output'!$U$2:$U$30000,'MVS14a-Activity Output'!$K$2:$K$30000,L$10,'MVS14a-Activity Output'!$M$2:$M$30000,'MVS14a-Fuel Lookup'!$A$3,'MVS14a-Activity Output'!$N$2:$N$30000,$A19,'MVS14a-Activity Output'!$T$2:$T$30000,'MVS14a-Activity Lookup'!$A$3)</f>
        <v>0</v>
      </c>
      <c r="M19" s="42">
        <f>SUMIFS('MVS14a-Activity Output'!$U$2:$U$30000,'MVS14a-Activity Output'!$K$2:$K$30000,M$10,'MVS14a-Activity Output'!$M$2:$M$30000,'MVS14a-Fuel Lookup'!$A$3,'MVS14a-Activity Output'!$N$2:$N$30000,$A19,'MVS14a-Activity Output'!$T$2:$T$30000,'MVS14a-Activity Lookup'!$A$3)</f>
        <v>51204403</v>
      </c>
      <c r="N19" s="42">
        <f>SUMIFS('MVS14a-Activity Output'!$U$2:$U$30000,'MVS14a-Activity Output'!$K$2:$K$30000,N$10,'MVS14a-Activity Output'!$M$2:$M$30000,'MVS14a-Fuel Lookup'!$A$3,'MVS14a-Activity Output'!$N$2:$N$30000,$A19,'MVS14a-Activity Output'!$T$2:$T$30000,'MVS14a-Activity Lookup'!$A$3)</f>
        <v>0</v>
      </c>
      <c r="O19" s="42">
        <f>SUMIFS('MVS14a-Activity Output'!$U$2:$U$30000,'MVS14a-Activity Output'!$K$2:$K$30000,O$10,'MVS14a-Activity Output'!$M$2:$M$30000,'MVS14a-Fuel Lookup'!$A$3,'MVS14a-Activity Output'!$N$2:$N$30000,$A19,'MVS14a-Activity Output'!$T$2:$T$30000,'MVS14a-Activity Lookup'!$A$3)</f>
        <v>0</v>
      </c>
      <c r="P19" s="43">
        <f t="shared" si="1"/>
        <v>84683961324.899994</v>
      </c>
      <c r="Q19" s="42">
        <f>SUMIFS('MVS14a-Activity Output'!$U$2:$U$30000,'MVS14a-Activity Output'!$M$2:$M$30000,'MVS14a-Fuel Lookup'!$A$3,'MVS14a-Activity Output'!$N$2:$N$30000,$A19,'MVS14a-Activity Output'!$T$2:$T$30000,'MVS14a-Activity Lookup'!$A$3)</f>
        <v>84683961324.899994</v>
      </c>
    </row>
    <row r="20" spans="1:17" x14ac:dyDescent="0.25">
      <c r="A20" s="31">
        <f t="shared" si="2"/>
        <v>2008</v>
      </c>
      <c r="B20" s="31">
        <f t="shared" si="0"/>
        <v>9</v>
      </c>
      <c r="C20" s="42">
        <f>SUMIFS('MVS14a-Activity Output'!$U$2:$U$30000,'MVS14a-Activity Output'!$K$2:$K$30000,C$10,'MVS14a-Activity Output'!$M$2:$M$30000,'MVS14a-Fuel Lookup'!$A$3,'MVS14a-Activity Output'!$N$2:$N$30000,$A20,'MVS14a-Activity Output'!$T$2:$T$30000,'MVS14a-Activity Lookup'!$A$3)</f>
        <v>841283800</v>
      </c>
      <c r="D20" s="42">
        <f>SUMIFS('MVS14a-Activity Output'!$U$2:$U$30000,'MVS14a-Activity Output'!$K$2:$K$30000,D$10,'MVS14a-Activity Output'!$M$2:$M$30000,'MVS14a-Fuel Lookup'!$A$3,'MVS14a-Activity Output'!$N$2:$N$30000,$A20,'MVS14a-Activity Output'!$T$2:$T$30000,'MVS14a-Activity Lookup'!$A$3)</f>
        <v>64234710000</v>
      </c>
      <c r="E20" s="42">
        <f>SUMIFS('MVS14a-Activity Output'!$U$2:$U$30000,'MVS14a-Activity Output'!$K$2:$K$30000,E$10,'MVS14a-Activity Output'!$M$2:$M$30000,'MVS14a-Fuel Lookup'!$A$3,'MVS14a-Activity Output'!$N$2:$N$30000,$A20,'MVS14a-Activity Output'!$T$2:$T$30000,'MVS14a-Activity Lookup'!$A$3)</f>
        <v>40464525600</v>
      </c>
      <c r="F20" s="42">
        <f>SUMIFS('MVS14a-Activity Output'!$U$2:$U$30000,'MVS14a-Activity Output'!$K$2:$K$30000,F$10,'MVS14a-Activity Output'!$M$2:$M$30000,'MVS14a-Fuel Lookup'!$A$3,'MVS14a-Activity Output'!$N$2:$N$30000,$A20,'MVS14a-Activity Output'!$T$2:$T$30000,'MVS14a-Activity Lookup'!$A$3)</f>
        <v>10878982500</v>
      </c>
      <c r="G20" s="42">
        <f>SUMIFS('MVS14a-Activity Output'!$U$2:$U$30000,'MVS14a-Activity Output'!$K$2:$K$30000,G$10,'MVS14a-Activity Output'!$M$2:$M$30000,'MVS14a-Fuel Lookup'!$A$3,'MVS14a-Activity Output'!$N$2:$N$30000,$A20,'MVS14a-Activity Output'!$T$2:$T$30000,'MVS14a-Activity Lookup'!$A$3)</f>
        <v>0</v>
      </c>
      <c r="H20" s="42">
        <f>SUMIFS('MVS14a-Activity Output'!$U$2:$U$30000,'MVS14a-Activity Output'!$K$2:$K$30000,H$10,'MVS14a-Activity Output'!$M$2:$M$30000,'MVS14a-Fuel Lookup'!$A$3,'MVS14a-Activity Output'!$N$2:$N$30000,$A20,'MVS14a-Activity Output'!$T$2:$T$30000,'MVS14a-Activity Lookup'!$A$3)</f>
        <v>2616004.7999999998</v>
      </c>
      <c r="I20" s="42">
        <f>SUMIFS('MVS14a-Activity Output'!$U$2:$U$30000,'MVS14a-Activity Output'!$K$2:$K$30000,I$10,'MVS14a-Activity Output'!$M$2:$M$30000,'MVS14a-Fuel Lookup'!$A$3,'MVS14a-Activity Output'!$N$2:$N$30000,$A20,'MVS14a-Activity Output'!$T$2:$T$30000,'MVS14a-Activity Lookup'!$A$3)</f>
        <v>4142567.25</v>
      </c>
      <c r="J20" s="42">
        <f>SUMIFS('MVS14a-Activity Output'!$U$2:$U$30000,'MVS14a-Activity Output'!$K$2:$K$30000,J$10,'MVS14a-Activity Output'!$M$2:$M$30000,'MVS14a-Fuel Lookup'!$A$3,'MVS14a-Activity Output'!$N$2:$N$30000,$A20,'MVS14a-Activity Output'!$T$2:$T$30000,'MVS14a-Activity Lookup'!$A$3)</f>
        <v>627703</v>
      </c>
      <c r="K20" s="42">
        <f>SUMIFS('MVS14a-Activity Output'!$U$2:$U$30000,'MVS14a-Activity Output'!$K$2:$K$30000,K$10,'MVS14a-Activity Output'!$M$2:$M$30000,'MVS14a-Fuel Lookup'!$A$3,'MVS14a-Activity Output'!$N$2:$N$30000,$A20,'MVS14a-Activity Output'!$T$2:$T$30000,'MVS14a-Activity Lookup'!$A$3)</f>
        <v>1209218200</v>
      </c>
      <c r="L20" s="42">
        <f>SUMIFS('MVS14a-Activity Output'!$U$2:$U$30000,'MVS14a-Activity Output'!$K$2:$K$30000,L$10,'MVS14a-Activity Output'!$M$2:$M$30000,'MVS14a-Fuel Lookup'!$A$3,'MVS14a-Activity Output'!$N$2:$N$30000,$A20,'MVS14a-Activity Output'!$T$2:$T$30000,'MVS14a-Activity Lookup'!$A$3)</f>
        <v>0</v>
      </c>
      <c r="M20" s="42">
        <f>SUMIFS('MVS14a-Activity Output'!$U$2:$U$30000,'MVS14a-Activity Output'!$K$2:$K$30000,M$10,'MVS14a-Activity Output'!$M$2:$M$30000,'MVS14a-Fuel Lookup'!$A$3,'MVS14a-Activity Output'!$N$2:$N$30000,$A20,'MVS14a-Activity Output'!$T$2:$T$30000,'MVS14a-Activity Lookup'!$A$3)</f>
        <v>66951515</v>
      </c>
      <c r="N20" s="42">
        <f>SUMIFS('MVS14a-Activity Output'!$U$2:$U$30000,'MVS14a-Activity Output'!$K$2:$K$30000,N$10,'MVS14a-Activity Output'!$M$2:$M$30000,'MVS14a-Fuel Lookup'!$A$3,'MVS14a-Activity Output'!$N$2:$N$30000,$A20,'MVS14a-Activity Output'!$T$2:$T$30000,'MVS14a-Activity Lookup'!$A$3)</f>
        <v>0</v>
      </c>
      <c r="O20" s="42">
        <f>SUMIFS('MVS14a-Activity Output'!$U$2:$U$30000,'MVS14a-Activity Output'!$K$2:$K$30000,O$10,'MVS14a-Activity Output'!$M$2:$M$30000,'MVS14a-Fuel Lookup'!$A$3,'MVS14a-Activity Output'!$N$2:$N$30000,$A20,'MVS14a-Activity Output'!$T$2:$T$30000,'MVS14a-Activity Lookup'!$A$3)</f>
        <v>0</v>
      </c>
      <c r="P20" s="43">
        <f t="shared" si="1"/>
        <v>117703057890.05</v>
      </c>
      <c r="Q20" s="42">
        <f>SUMIFS('MVS14a-Activity Output'!$U$2:$U$30000,'MVS14a-Activity Output'!$M$2:$M$30000,'MVS14a-Fuel Lookup'!$A$3,'MVS14a-Activity Output'!$N$2:$N$30000,$A20,'MVS14a-Activity Output'!$T$2:$T$30000,'MVS14a-Activity Lookup'!$A$3)</f>
        <v>117703057890.05002</v>
      </c>
    </row>
    <row r="21" spans="1:17" x14ac:dyDescent="0.25">
      <c r="A21" s="31">
        <f t="shared" si="2"/>
        <v>2007</v>
      </c>
      <c r="B21" s="31">
        <f t="shared" si="0"/>
        <v>10</v>
      </c>
      <c r="C21" s="42">
        <f>SUMIFS('MVS14a-Activity Output'!$U$2:$U$30000,'MVS14a-Activity Output'!$K$2:$K$30000,C$10,'MVS14a-Activity Output'!$M$2:$M$30000,'MVS14a-Fuel Lookup'!$A$3,'MVS14a-Activity Output'!$N$2:$N$30000,$A21,'MVS14a-Activity Output'!$T$2:$T$30000,'MVS14a-Activity Lookup'!$A$3)</f>
        <v>704011500</v>
      </c>
      <c r="D21" s="42">
        <f>SUMIFS('MVS14a-Activity Output'!$U$2:$U$30000,'MVS14a-Activity Output'!$K$2:$K$30000,D$10,'MVS14a-Activity Output'!$M$2:$M$30000,'MVS14a-Fuel Lookup'!$A$3,'MVS14a-Activity Output'!$N$2:$N$30000,$A21,'MVS14a-Activity Output'!$T$2:$T$30000,'MVS14a-Activity Lookup'!$A$3)</f>
        <v>67411400000</v>
      </c>
      <c r="E21" s="42">
        <f>SUMIFS('MVS14a-Activity Output'!$U$2:$U$30000,'MVS14a-Activity Output'!$K$2:$K$30000,E$10,'MVS14a-Activity Output'!$M$2:$M$30000,'MVS14a-Fuel Lookup'!$A$3,'MVS14a-Activity Output'!$N$2:$N$30000,$A21,'MVS14a-Activity Output'!$T$2:$T$30000,'MVS14a-Activity Lookup'!$A$3)</f>
        <v>38476603000</v>
      </c>
      <c r="F21" s="42">
        <f>SUMIFS('MVS14a-Activity Output'!$U$2:$U$30000,'MVS14a-Activity Output'!$K$2:$K$30000,F$10,'MVS14a-Activity Output'!$M$2:$M$30000,'MVS14a-Fuel Lookup'!$A$3,'MVS14a-Activity Output'!$N$2:$N$30000,$A21,'MVS14a-Activity Output'!$T$2:$T$30000,'MVS14a-Activity Lookup'!$A$3)</f>
        <v>10263397600</v>
      </c>
      <c r="G21" s="42">
        <f>SUMIFS('MVS14a-Activity Output'!$U$2:$U$30000,'MVS14a-Activity Output'!$K$2:$K$30000,G$10,'MVS14a-Activity Output'!$M$2:$M$30000,'MVS14a-Fuel Lookup'!$A$3,'MVS14a-Activity Output'!$N$2:$N$30000,$A21,'MVS14a-Activity Output'!$T$2:$T$30000,'MVS14a-Activity Lookup'!$A$3)</f>
        <v>0</v>
      </c>
      <c r="H21" s="42">
        <f>SUMIFS('MVS14a-Activity Output'!$U$2:$U$30000,'MVS14a-Activity Output'!$K$2:$K$30000,H$10,'MVS14a-Activity Output'!$M$2:$M$30000,'MVS14a-Fuel Lookup'!$A$3,'MVS14a-Activity Output'!$N$2:$N$30000,$A21,'MVS14a-Activity Output'!$T$2:$T$30000,'MVS14a-Activity Lookup'!$A$3)</f>
        <v>1996864.2999999998</v>
      </c>
      <c r="I21" s="42">
        <f>SUMIFS('MVS14a-Activity Output'!$U$2:$U$30000,'MVS14a-Activity Output'!$K$2:$K$30000,I$10,'MVS14a-Activity Output'!$M$2:$M$30000,'MVS14a-Fuel Lookup'!$A$3,'MVS14a-Activity Output'!$N$2:$N$30000,$A21,'MVS14a-Activity Output'!$T$2:$T$30000,'MVS14a-Activity Lookup'!$A$3)</f>
        <v>4269513.3000000007</v>
      </c>
      <c r="J21" s="42">
        <f>SUMIFS('MVS14a-Activity Output'!$U$2:$U$30000,'MVS14a-Activity Output'!$K$2:$K$30000,J$10,'MVS14a-Activity Output'!$M$2:$M$30000,'MVS14a-Fuel Lookup'!$A$3,'MVS14a-Activity Output'!$N$2:$N$30000,$A21,'MVS14a-Activity Output'!$T$2:$T$30000,'MVS14a-Activity Lookup'!$A$3)</f>
        <v>516706</v>
      </c>
      <c r="K21" s="42">
        <f>SUMIFS('MVS14a-Activity Output'!$U$2:$U$30000,'MVS14a-Activity Output'!$K$2:$K$30000,K$10,'MVS14a-Activity Output'!$M$2:$M$30000,'MVS14a-Fuel Lookup'!$A$3,'MVS14a-Activity Output'!$N$2:$N$30000,$A21,'MVS14a-Activity Output'!$T$2:$T$30000,'MVS14a-Activity Lookup'!$A$3)</f>
        <v>1019272300</v>
      </c>
      <c r="L21" s="42">
        <f>SUMIFS('MVS14a-Activity Output'!$U$2:$U$30000,'MVS14a-Activity Output'!$K$2:$K$30000,L$10,'MVS14a-Activity Output'!$M$2:$M$30000,'MVS14a-Fuel Lookup'!$A$3,'MVS14a-Activity Output'!$N$2:$N$30000,$A21,'MVS14a-Activity Output'!$T$2:$T$30000,'MVS14a-Activity Lookup'!$A$3)</f>
        <v>0</v>
      </c>
      <c r="M21" s="42">
        <f>SUMIFS('MVS14a-Activity Output'!$U$2:$U$30000,'MVS14a-Activity Output'!$K$2:$K$30000,M$10,'MVS14a-Activity Output'!$M$2:$M$30000,'MVS14a-Fuel Lookup'!$A$3,'MVS14a-Activity Output'!$N$2:$N$30000,$A21,'MVS14a-Activity Output'!$T$2:$T$30000,'MVS14a-Activity Lookup'!$A$3)</f>
        <v>90299294</v>
      </c>
      <c r="N21" s="42">
        <f>SUMIFS('MVS14a-Activity Output'!$U$2:$U$30000,'MVS14a-Activity Output'!$K$2:$K$30000,N$10,'MVS14a-Activity Output'!$M$2:$M$30000,'MVS14a-Fuel Lookup'!$A$3,'MVS14a-Activity Output'!$N$2:$N$30000,$A21,'MVS14a-Activity Output'!$T$2:$T$30000,'MVS14a-Activity Lookup'!$A$3)</f>
        <v>0</v>
      </c>
      <c r="O21" s="42">
        <f>SUMIFS('MVS14a-Activity Output'!$U$2:$U$30000,'MVS14a-Activity Output'!$K$2:$K$30000,O$10,'MVS14a-Activity Output'!$M$2:$M$30000,'MVS14a-Fuel Lookup'!$A$3,'MVS14a-Activity Output'!$N$2:$N$30000,$A21,'MVS14a-Activity Output'!$T$2:$T$30000,'MVS14a-Activity Lookup'!$A$3)</f>
        <v>0</v>
      </c>
      <c r="P21" s="43">
        <f t="shared" si="1"/>
        <v>117971766777.60001</v>
      </c>
      <c r="Q21" s="42">
        <f>SUMIFS('MVS14a-Activity Output'!$U$2:$U$30000,'MVS14a-Activity Output'!$M$2:$M$30000,'MVS14a-Fuel Lookup'!$A$3,'MVS14a-Activity Output'!$N$2:$N$30000,$A21,'MVS14a-Activity Output'!$T$2:$T$30000,'MVS14a-Activity Lookup'!$A$3)</f>
        <v>117971766777.60001</v>
      </c>
    </row>
    <row r="22" spans="1:17" x14ac:dyDescent="0.25">
      <c r="A22" s="31">
        <f t="shared" si="2"/>
        <v>2006</v>
      </c>
      <c r="B22" s="31">
        <f t="shared" si="0"/>
        <v>11</v>
      </c>
      <c r="C22" s="42">
        <f>SUMIFS('MVS14a-Activity Output'!$U$2:$U$30000,'MVS14a-Activity Output'!$K$2:$K$30000,C$10,'MVS14a-Activity Output'!$M$2:$M$30000,'MVS14a-Fuel Lookup'!$A$3,'MVS14a-Activity Output'!$N$2:$N$30000,$A22,'MVS14a-Activity Output'!$T$2:$T$30000,'MVS14a-Activity Lookup'!$A$3)</f>
        <v>628670400</v>
      </c>
      <c r="D22" s="42">
        <f>SUMIFS('MVS14a-Activity Output'!$U$2:$U$30000,'MVS14a-Activity Output'!$K$2:$K$30000,D$10,'MVS14a-Activity Output'!$M$2:$M$30000,'MVS14a-Fuel Lookup'!$A$3,'MVS14a-Activity Output'!$N$2:$N$30000,$A22,'MVS14a-Activity Output'!$T$2:$T$30000,'MVS14a-Activity Lookup'!$A$3)</f>
        <v>59303880000</v>
      </c>
      <c r="E22" s="42">
        <f>SUMIFS('MVS14a-Activity Output'!$U$2:$U$30000,'MVS14a-Activity Output'!$K$2:$K$30000,E$10,'MVS14a-Activity Output'!$M$2:$M$30000,'MVS14a-Fuel Lookup'!$A$3,'MVS14a-Activity Output'!$N$2:$N$30000,$A22,'MVS14a-Activity Output'!$T$2:$T$30000,'MVS14a-Activity Lookup'!$A$3)</f>
        <v>38874030000</v>
      </c>
      <c r="F22" s="42">
        <f>SUMIFS('MVS14a-Activity Output'!$U$2:$U$30000,'MVS14a-Activity Output'!$K$2:$K$30000,F$10,'MVS14a-Activity Output'!$M$2:$M$30000,'MVS14a-Fuel Lookup'!$A$3,'MVS14a-Activity Output'!$N$2:$N$30000,$A22,'MVS14a-Activity Output'!$T$2:$T$30000,'MVS14a-Activity Lookup'!$A$3)</f>
        <v>10572009400</v>
      </c>
      <c r="G22" s="42">
        <f>SUMIFS('MVS14a-Activity Output'!$U$2:$U$30000,'MVS14a-Activity Output'!$K$2:$K$30000,G$10,'MVS14a-Activity Output'!$M$2:$M$30000,'MVS14a-Fuel Lookup'!$A$3,'MVS14a-Activity Output'!$N$2:$N$30000,$A22,'MVS14a-Activity Output'!$T$2:$T$30000,'MVS14a-Activity Lookup'!$A$3)</f>
        <v>0</v>
      </c>
      <c r="H22" s="42">
        <f>SUMIFS('MVS14a-Activity Output'!$U$2:$U$30000,'MVS14a-Activity Output'!$K$2:$K$30000,H$10,'MVS14a-Activity Output'!$M$2:$M$30000,'MVS14a-Fuel Lookup'!$A$3,'MVS14a-Activity Output'!$N$2:$N$30000,$A22,'MVS14a-Activity Output'!$T$2:$T$30000,'MVS14a-Activity Lookup'!$A$3)</f>
        <v>1260461.7</v>
      </c>
      <c r="I22" s="42">
        <f>SUMIFS('MVS14a-Activity Output'!$U$2:$U$30000,'MVS14a-Activity Output'!$K$2:$K$30000,I$10,'MVS14a-Activity Output'!$M$2:$M$30000,'MVS14a-Fuel Lookup'!$A$3,'MVS14a-Activity Output'!$N$2:$N$30000,$A22,'MVS14a-Activity Output'!$T$2:$T$30000,'MVS14a-Activity Lookup'!$A$3)</f>
        <v>4955066.0199999986</v>
      </c>
      <c r="J22" s="42">
        <f>SUMIFS('MVS14a-Activity Output'!$U$2:$U$30000,'MVS14a-Activity Output'!$K$2:$K$30000,J$10,'MVS14a-Activity Output'!$M$2:$M$30000,'MVS14a-Fuel Lookup'!$A$3,'MVS14a-Activity Output'!$N$2:$N$30000,$A22,'MVS14a-Activity Output'!$T$2:$T$30000,'MVS14a-Activity Lookup'!$A$3)</f>
        <v>751260</v>
      </c>
      <c r="K22" s="42">
        <f>SUMIFS('MVS14a-Activity Output'!$U$2:$U$30000,'MVS14a-Activity Output'!$K$2:$K$30000,K$10,'MVS14a-Activity Output'!$M$2:$M$30000,'MVS14a-Fuel Lookup'!$A$3,'MVS14a-Activity Output'!$N$2:$N$30000,$A22,'MVS14a-Activity Output'!$T$2:$T$30000,'MVS14a-Activity Lookup'!$A$3)</f>
        <v>1297588700</v>
      </c>
      <c r="L22" s="42">
        <f>SUMIFS('MVS14a-Activity Output'!$U$2:$U$30000,'MVS14a-Activity Output'!$K$2:$K$30000,L$10,'MVS14a-Activity Output'!$M$2:$M$30000,'MVS14a-Fuel Lookup'!$A$3,'MVS14a-Activity Output'!$N$2:$N$30000,$A22,'MVS14a-Activity Output'!$T$2:$T$30000,'MVS14a-Activity Lookup'!$A$3)</f>
        <v>0</v>
      </c>
      <c r="M22" s="42">
        <f>SUMIFS('MVS14a-Activity Output'!$U$2:$U$30000,'MVS14a-Activity Output'!$K$2:$K$30000,M$10,'MVS14a-Activity Output'!$M$2:$M$30000,'MVS14a-Fuel Lookup'!$A$3,'MVS14a-Activity Output'!$N$2:$N$30000,$A22,'MVS14a-Activity Output'!$T$2:$T$30000,'MVS14a-Activity Lookup'!$A$3)</f>
        <v>92986184</v>
      </c>
      <c r="N22" s="42">
        <f>SUMIFS('MVS14a-Activity Output'!$U$2:$U$30000,'MVS14a-Activity Output'!$K$2:$K$30000,N$10,'MVS14a-Activity Output'!$M$2:$M$30000,'MVS14a-Fuel Lookup'!$A$3,'MVS14a-Activity Output'!$N$2:$N$30000,$A22,'MVS14a-Activity Output'!$T$2:$T$30000,'MVS14a-Activity Lookup'!$A$3)</f>
        <v>0</v>
      </c>
      <c r="O22" s="42">
        <f>SUMIFS('MVS14a-Activity Output'!$U$2:$U$30000,'MVS14a-Activity Output'!$K$2:$K$30000,O$10,'MVS14a-Activity Output'!$M$2:$M$30000,'MVS14a-Fuel Lookup'!$A$3,'MVS14a-Activity Output'!$N$2:$N$30000,$A22,'MVS14a-Activity Output'!$T$2:$T$30000,'MVS14a-Activity Lookup'!$A$3)</f>
        <v>0</v>
      </c>
      <c r="P22" s="43">
        <f t="shared" si="1"/>
        <v>110776131471.72</v>
      </c>
      <c r="Q22" s="42">
        <f>SUMIFS('MVS14a-Activity Output'!$U$2:$U$30000,'MVS14a-Activity Output'!$M$2:$M$30000,'MVS14a-Fuel Lookup'!$A$3,'MVS14a-Activity Output'!$N$2:$N$30000,$A22,'MVS14a-Activity Output'!$T$2:$T$30000,'MVS14a-Activity Lookup'!$A$3)</f>
        <v>110776131471.72</v>
      </c>
    </row>
    <row r="23" spans="1:17" x14ac:dyDescent="0.25">
      <c r="A23" s="31">
        <f t="shared" si="2"/>
        <v>2005</v>
      </c>
      <c r="B23" s="31">
        <f t="shared" si="0"/>
        <v>12</v>
      </c>
      <c r="C23" s="42">
        <f>SUMIFS('MVS14a-Activity Output'!$U$2:$U$30000,'MVS14a-Activity Output'!$K$2:$K$30000,C$10,'MVS14a-Activity Output'!$M$2:$M$30000,'MVS14a-Fuel Lookup'!$A$3,'MVS14a-Activity Output'!$N$2:$N$30000,$A23,'MVS14a-Activity Output'!$T$2:$T$30000,'MVS14a-Activity Lookup'!$A$3)</f>
        <v>523683300</v>
      </c>
      <c r="D23" s="42">
        <f>SUMIFS('MVS14a-Activity Output'!$U$2:$U$30000,'MVS14a-Activity Output'!$K$2:$K$30000,D$10,'MVS14a-Activity Output'!$M$2:$M$30000,'MVS14a-Fuel Lookup'!$A$3,'MVS14a-Activity Output'!$N$2:$N$30000,$A23,'MVS14a-Activity Output'!$T$2:$T$30000,'MVS14a-Activity Lookup'!$A$3)</f>
        <v>55918390000</v>
      </c>
      <c r="E23" s="42">
        <f>SUMIFS('MVS14a-Activity Output'!$U$2:$U$30000,'MVS14a-Activity Output'!$K$2:$K$30000,E$10,'MVS14a-Activity Output'!$M$2:$M$30000,'MVS14a-Fuel Lookup'!$A$3,'MVS14a-Activity Output'!$N$2:$N$30000,$A23,'MVS14a-Activity Output'!$T$2:$T$30000,'MVS14a-Activity Lookup'!$A$3)</f>
        <v>36735237200</v>
      </c>
      <c r="F23" s="42">
        <f>SUMIFS('MVS14a-Activity Output'!$U$2:$U$30000,'MVS14a-Activity Output'!$K$2:$K$30000,F$10,'MVS14a-Activity Output'!$M$2:$M$30000,'MVS14a-Fuel Lookup'!$A$3,'MVS14a-Activity Output'!$N$2:$N$30000,$A23,'MVS14a-Activity Output'!$T$2:$T$30000,'MVS14a-Activity Lookup'!$A$3)</f>
        <v>9882954900</v>
      </c>
      <c r="G23" s="42">
        <f>SUMIFS('MVS14a-Activity Output'!$U$2:$U$30000,'MVS14a-Activity Output'!$K$2:$K$30000,G$10,'MVS14a-Activity Output'!$M$2:$M$30000,'MVS14a-Fuel Lookup'!$A$3,'MVS14a-Activity Output'!$N$2:$N$30000,$A23,'MVS14a-Activity Output'!$T$2:$T$30000,'MVS14a-Activity Lookup'!$A$3)</f>
        <v>0</v>
      </c>
      <c r="H23" s="42">
        <f>SUMIFS('MVS14a-Activity Output'!$U$2:$U$30000,'MVS14a-Activity Output'!$K$2:$K$30000,H$10,'MVS14a-Activity Output'!$M$2:$M$30000,'MVS14a-Fuel Lookup'!$A$3,'MVS14a-Activity Output'!$N$2:$N$30000,$A23,'MVS14a-Activity Output'!$T$2:$T$30000,'MVS14a-Activity Lookup'!$A$3)</f>
        <v>1667319.3</v>
      </c>
      <c r="I23" s="42">
        <f>SUMIFS('MVS14a-Activity Output'!$U$2:$U$30000,'MVS14a-Activity Output'!$K$2:$K$30000,I$10,'MVS14a-Activity Output'!$M$2:$M$30000,'MVS14a-Fuel Lookup'!$A$3,'MVS14a-Activity Output'!$N$2:$N$30000,$A23,'MVS14a-Activity Output'!$T$2:$T$30000,'MVS14a-Activity Lookup'!$A$3)</f>
        <v>4385750.540000001</v>
      </c>
      <c r="J23" s="42">
        <f>SUMIFS('MVS14a-Activity Output'!$U$2:$U$30000,'MVS14a-Activity Output'!$K$2:$K$30000,J$10,'MVS14a-Activity Output'!$M$2:$M$30000,'MVS14a-Fuel Lookup'!$A$3,'MVS14a-Activity Output'!$N$2:$N$30000,$A23,'MVS14a-Activity Output'!$T$2:$T$30000,'MVS14a-Activity Lookup'!$A$3)</f>
        <v>598398</v>
      </c>
      <c r="K23" s="42">
        <f>SUMIFS('MVS14a-Activity Output'!$U$2:$U$30000,'MVS14a-Activity Output'!$K$2:$K$30000,K$10,'MVS14a-Activity Output'!$M$2:$M$30000,'MVS14a-Fuel Lookup'!$A$3,'MVS14a-Activity Output'!$N$2:$N$30000,$A23,'MVS14a-Activity Output'!$T$2:$T$30000,'MVS14a-Activity Lookup'!$A$3)</f>
        <v>917777900</v>
      </c>
      <c r="L23" s="42">
        <f>SUMIFS('MVS14a-Activity Output'!$U$2:$U$30000,'MVS14a-Activity Output'!$K$2:$K$30000,L$10,'MVS14a-Activity Output'!$M$2:$M$30000,'MVS14a-Fuel Lookup'!$A$3,'MVS14a-Activity Output'!$N$2:$N$30000,$A23,'MVS14a-Activity Output'!$T$2:$T$30000,'MVS14a-Activity Lookup'!$A$3)</f>
        <v>0</v>
      </c>
      <c r="M23" s="42">
        <f>SUMIFS('MVS14a-Activity Output'!$U$2:$U$30000,'MVS14a-Activity Output'!$K$2:$K$30000,M$10,'MVS14a-Activity Output'!$M$2:$M$30000,'MVS14a-Fuel Lookup'!$A$3,'MVS14a-Activity Output'!$N$2:$N$30000,$A23,'MVS14a-Activity Output'!$T$2:$T$30000,'MVS14a-Activity Lookup'!$A$3)</f>
        <v>98969719</v>
      </c>
      <c r="N23" s="42">
        <f>SUMIFS('MVS14a-Activity Output'!$U$2:$U$30000,'MVS14a-Activity Output'!$K$2:$K$30000,N$10,'MVS14a-Activity Output'!$M$2:$M$30000,'MVS14a-Fuel Lookup'!$A$3,'MVS14a-Activity Output'!$N$2:$N$30000,$A23,'MVS14a-Activity Output'!$T$2:$T$30000,'MVS14a-Activity Lookup'!$A$3)</f>
        <v>0</v>
      </c>
      <c r="O23" s="42">
        <f>SUMIFS('MVS14a-Activity Output'!$U$2:$U$30000,'MVS14a-Activity Output'!$K$2:$K$30000,O$10,'MVS14a-Activity Output'!$M$2:$M$30000,'MVS14a-Fuel Lookup'!$A$3,'MVS14a-Activity Output'!$N$2:$N$30000,$A23,'MVS14a-Activity Output'!$T$2:$T$30000,'MVS14a-Activity Lookup'!$A$3)</f>
        <v>0</v>
      </c>
      <c r="P23" s="43">
        <f t="shared" si="1"/>
        <v>104083664486.84</v>
      </c>
      <c r="Q23" s="42">
        <f>SUMIFS('MVS14a-Activity Output'!$U$2:$U$30000,'MVS14a-Activity Output'!$M$2:$M$30000,'MVS14a-Fuel Lookup'!$A$3,'MVS14a-Activity Output'!$N$2:$N$30000,$A23,'MVS14a-Activity Output'!$T$2:$T$30000,'MVS14a-Activity Lookup'!$A$3)</f>
        <v>104083664486.84</v>
      </c>
    </row>
    <row r="24" spans="1:17" x14ac:dyDescent="0.25">
      <c r="A24" s="31">
        <f t="shared" si="2"/>
        <v>2004</v>
      </c>
      <c r="B24" s="31">
        <f t="shared" si="0"/>
        <v>13</v>
      </c>
      <c r="C24" s="42">
        <f>SUMIFS('MVS14a-Activity Output'!$U$2:$U$30000,'MVS14a-Activity Output'!$K$2:$K$30000,C$10,'MVS14a-Activity Output'!$M$2:$M$30000,'MVS14a-Fuel Lookup'!$A$3,'MVS14a-Activity Output'!$N$2:$N$30000,$A24,'MVS14a-Activity Output'!$T$2:$T$30000,'MVS14a-Activity Lookup'!$A$3)</f>
        <v>421495500</v>
      </c>
      <c r="D24" s="42">
        <f>SUMIFS('MVS14a-Activity Output'!$U$2:$U$30000,'MVS14a-Activity Output'!$K$2:$K$30000,D$10,'MVS14a-Activity Output'!$M$2:$M$30000,'MVS14a-Fuel Lookup'!$A$3,'MVS14a-Activity Output'!$N$2:$N$30000,$A24,'MVS14a-Activity Output'!$T$2:$T$30000,'MVS14a-Activity Lookup'!$A$3)</f>
        <v>47481020000</v>
      </c>
      <c r="E24" s="42">
        <f>SUMIFS('MVS14a-Activity Output'!$U$2:$U$30000,'MVS14a-Activity Output'!$K$2:$K$30000,E$10,'MVS14a-Activity Output'!$M$2:$M$30000,'MVS14a-Fuel Lookup'!$A$3,'MVS14a-Activity Output'!$N$2:$N$30000,$A24,'MVS14a-Activity Output'!$T$2:$T$30000,'MVS14a-Activity Lookup'!$A$3)</f>
        <v>33955798000</v>
      </c>
      <c r="F24" s="42">
        <f>SUMIFS('MVS14a-Activity Output'!$U$2:$U$30000,'MVS14a-Activity Output'!$K$2:$K$30000,F$10,'MVS14a-Activity Output'!$M$2:$M$30000,'MVS14a-Fuel Lookup'!$A$3,'MVS14a-Activity Output'!$N$2:$N$30000,$A24,'MVS14a-Activity Output'!$T$2:$T$30000,'MVS14a-Activity Lookup'!$A$3)</f>
        <v>9178767100</v>
      </c>
      <c r="G24" s="42">
        <f>SUMIFS('MVS14a-Activity Output'!$U$2:$U$30000,'MVS14a-Activity Output'!$K$2:$K$30000,G$10,'MVS14a-Activity Output'!$M$2:$M$30000,'MVS14a-Fuel Lookup'!$A$3,'MVS14a-Activity Output'!$N$2:$N$30000,$A24,'MVS14a-Activity Output'!$T$2:$T$30000,'MVS14a-Activity Lookup'!$A$3)</f>
        <v>0</v>
      </c>
      <c r="H24" s="42">
        <f>SUMIFS('MVS14a-Activity Output'!$U$2:$U$30000,'MVS14a-Activity Output'!$K$2:$K$30000,H$10,'MVS14a-Activity Output'!$M$2:$M$30000,'MVS14a-Fuel Lookup'!$A$3,'MVS14a-Activity Output'!$N$2:$N$30000,$A24,'MVS14a-Activity Output'!$T$2:$T$30000,'MVS14a-Activity Lookup'!$A$3)</f>
        <v>1115732.7</v>
      </c>
      <c r="I24" s="42">
        <f>SUMIFS('MVS14a-Activity Output'!$U$2:$U$30000,'MVS14a-Activity Output'!$K$2:$K$30000,I$10,'MVS14a-Activity Output'!$M$2:$M$30000,'MVS14a-Fuel Lookup'!$A$3,'MVS14a-Activity Output'!$N$2:$N$30000,$A24,'MVS14a-Activity Output'!$T$2:$T$30000,'MVS14a-Activity Lookup'!$A$3)</f>
        <v>4291094.95</v>
      </c>
      <c r="J24" s="42">
        <f>SUMIFS('MVS14a-Activity Output'!$U$2:$U$30000,'MVS14a-Activity Output'!$K$2:$K$30000,J$10,'MVS14a-Activity Output'!$M$2:$M$30000,'MVS14a-Fuel Lookup'!$A$3,'MVS14a-Activity Output'!$N$2:$N$30000,$A24,'MVS14a-Activity Output'!$T$2:$T$30000,'MVS14a-Activity Lookup'!$A$3)</f>
        <v>601897</v>
      </c>
      <c r="K24" s="42">
        <f>SUMIFS('MVS14a-Activity Output'!$U$2:$U$30000,'MVS14a-Activity Output'!$K$2:$K$30000,K$10,'MVS14a-Activity Output'!$M$2:$M$30000,'MVS14a-Fuel Lookup'!$A$3,'MVS14a-Activity Output'!$N$2:$N$30000,$A24,'MVS14a-Activity Output'!$T$2:$T$30000,'MVS14a-Activity Lookup'!$A$3)</f>
        <v>1001670994.0999999</v>
      </c>
      <c r="L24" s="42">
        <f>SUMIFS('MVS14a-Activity Output'!$U$2:$U$30000,'MVS14a-Activity Output'!$K$2:$K$30000,L$10,'MVS14a-Activity Output'!$M$2:$M$30000,'MVS14a-Fuel Lookup'!$A$3,'MVS14a-Activity Output'!$N$2:$N$30000,$A24,'MVS14a-Activity Output'!$T$2:$T$30000,'MVS14a-Activity Lookup'!$A$3)</f>
        <v>14257.199999999999</v>
      </c>
      <c r="M24" s="42">
        <f>SUMIFS('MVS14a-Activity Output'!$U$2:$U$30000,'MVS14a-Activity Output'!$K$2:$K$30000,M$10,'MVS14a-Activity Output'!$M$2:$M$30000,'MVS14a-Fuel Lookup'!$A$3,'MVS14a-Activity Output'!$N$2:$N$30000,$A24,'MVS14a-Activity Output'!$T$2:$T$30000,'MVS14a-Activity Lookup'!$A$3)</f>
        <v>96400287</v>
      </c>
      <c r="N24" s="42">
        <f>SUMIFS('MVS14a-Activity Output'!$U$2:$U$30000,'MVS14a-Activity Output'!$K$2:$K$30000,N$10,'MVS14a-Activity Output'!$M$2:$M$30000,'MVS14a-Fuel Lookup'!$A$3,'MVS14a-Activity Output'!$N$2:$N$30000,$A24,'MVS14a-Activity Output'!$T$2:$T$30000,'MVS14a-Activity Lookup'!$A$3)</f>
        <v>53465.400000000009</v>
      </c>
      <c r="O24" s="42">
        <f>SUMIFS('MVS14a-Activity Output'!$U$2:$U$30000,'MVS14a-Activity Output'!$K$2:$K$30000,O$10,'MVS14a-Activity Output'!$M$2:$M$30000,'MVS14a-Fuel Lookup'!$A$3,'MVS14a-Activity Output'!$N$2:$N$30000,$A24,'MVS14a-Activity Output'!$T$2:$T$30000,'MVS14a-Activity Lookup'!$A$3)</f>
        <v>0</v>
      </c>
      <c r="P24" s="43">
        <f t="shared" si="1"/>
        <v>92141228328.349991</v>
      </c>
      <c r="Q24" s="42">
        <f>SUMIFS('MVS14a-Activity Output'!$U$2:$U$30000,'MVS14a-Activity Output'!$M$2:$M$30000,'MVS14a-Fuel Lookup'!$A$3,'MVS14a-Activity Output'!$N$2:$N$30000,$A24,'MVS14a-Activity Output'!$T$2:$T$30000,'MVS14a-Activity Lookup'!$A$3)</f>
        <v>92141228328.350006</v>
      </c>
    </row>
    <row r="25" spans="1:17" x14ac:dyDescent="0.25">
      <c r="A25" s="31">
        <f t="shared" si="2"/>
        <v>2003</v>
      </c>
      <c r="B25" s="31">
        <f t="shared" si="0"/>
        <v>14</v>
      </c>
      <c r="C25" s="42">
        <f>SUMIFS('MVS14a-Activity Output'!$U$2:$U$30000,'MVS14a-Activity Output'!$K$2:$K$30000,C$10,'MVS14a-Activity Output'!$M$2:$M$30000,'MVS14a-Fuel Lookup'!$A$3,'MVS14a-Activity Output'!$N$2:$N$30000,$A25,'MVS14a-Activity Output'!$T$2:$T$30000,'MVS14a-Activity Lookup'!$A$3)</f>
        <v>343746900</v>
      </c>
      <c r="D25" s="42">
        <f>SUMIFS('MVS14a-Activity Output'!$U$2:$U$30000,'MVS14a-Activity Output'!$K$2:$K$30000,D$10,'MVS14a-Activity Output'!$M$2:$M$30000,'MVS14a-Fuel Lookup'!$A$3,'MVS14a-Activity Output'!$N$2:$N$30000,$A25,'MVS14a-Activity Output'!$T$2:$T$30000,'MVS14a-Activity Lookup'!$A$3)</f>
        <v>42451130000</v>
      </c>
      <c r="E25" s="42">
        <f>SUMIFS('MVS14a-Activity Output'!$U$2:$U$30000,'MVS14a-Activity Output'!$K$2:$K$30000,E$10,'MVS14a-Activity Output'!$M$2:$M$30000,'MVS14a-Fuel Lookup'!$A$3,'MVS14a-Activity Output'!$N$2:$N$30000,$A25,'MVS14a-Activity Output'!$T$2:$T$30000,'MVS14a-Activity Lookup'!$A$3)</f>
        <v>28013405000</v>
      </c>
      <c r="F25" s="42">
        <f>SUMIFS('MVS14a-Activity Output'!$U$2:$U$30000,'MVS14a-Activity Output'!$K$2:$K$30000,F$10,'MVS14a-Activity Output'!$M$2:$M$30000,'MVS14a-Fuel Lookup'!$A$3,'MVS14a-Activity Output'!$N$2:$N$30000,$A25,'MVS14a-Activity Output'!$T$2:$T$30000,'MVS14a-Activity Lookup'!$A$3)</f>
        <v>7546541300</v>
      </c>
      <c r="G25" s="42">
        <f>SUMIFS('MVS14a-Activity Output'!$U$2:$U$30000,'MVS14a-Activity Output'!$K$2:$K$30000,G$10,'MVS14a-Activity Output'!$M$2:$M$30000,'MVS14a-Fuel Lookup'!$A$3,'MVS14a-Activity Output'!$N$2:$N$30000,$A25,'MVS14a-Activity Output'!$T$2:$T$30000,'MVS14a-Activity Lookup'!$A$3)</f>
        <v>0</v>
      </c>
      <c r="H25" s="42">
        <f>SUMIFS('MVS14a-Activity Output'!$U$2:$U$30000,'MVS14a-Activity Output'!$K$2:$K$30000,H$10,'MVS14a-Activity Output'!$M$2:$M$30000,'MVS14a-Fuel Lookup'!$A$3,'MVS14a-Activity Output'!$N$2:$N$30000,$A25,'MVS14a-Activity Output'!$T$2:$T$30000,'MVS14a-Activity Lookup'!$A$3)</f>
        <v>1104106.2</v>
      </c>
      <c r="I25" s="42">
        <f>SUMIFS('MVS14a-Activity Output'!$U$2:$U$30000,'MVS14a-Activity Output'!$K$2:$K$30000,I$10,'MVS14a-Activity Output'!$M$2:$M$30000,'MVS14a-Fuel Lookup'!$A$3,'MVS14a-Activity Output'!$N$2:$N$30000,$A25,'MVS14a-Activity Output'!$T$2:$T$30000,'MVS14a-Activity Lookup'!$A$3)</f>
        <v>3651884.78</v>
      </c>
      <c r="J25" s="42">
        <f>SUMIFS('MVS14a-Activity Output'!$U$2:$U$30000,'MVS14a-Activity Output'!$K$2:$K$30000,J$10,'MVS14a-Activity Output'!$M$2:$M$30000,'MVS14a-Fuel Lookup'!$A$3,'MVS14a-Activity Output'!$N$2:$N$30000,$A25,'MVS14a-Activity Output'!$T$2:$T$30000,'MVS14a-Activity Lookup'!$A$3)</f>
        <v>465650</v>
      </c>
      <c r="K25" s="42">
        <f>SUMIFS('MVS14a-Activity Output'!$U$2:$U$30000,'MVS14a-Activity Output'!$K$2:$K$30000,K$10,'MVS14a-Activity Output'!$M$2:$M$30000,'MVS14a-Fuel Lookup'!$A$3,'MVS14a-Activity Output'!$N$2:$N$30000,$A25,'MVS14a-Activity Output'!$T$2:$T$30000,'MVS14a-Activity Lookup'!$A$3)</f>
        <v>759806300</v>
      </c>
      <c r="L25" s="42">
        <f>SUMIFS('MVS14a-Activity Output'!$U$2:$U$30000,'MVS14a-Activity Output'!$K$2:$K$30000,L$10,'MVS14a-Activity Output'!$M$2:$M$30000,'MVS14a-Fuel Lookup'!$A$3,'MVS14a-Activity Output'!$N$2:$N$30000,$A25,'MVS14a-Activity Output'!$T$2:$T$30000,'MVS14a-Activity Lookup'!$A$3)</f>
        <v>0</v>
      </c>
      <c r="M25" s="42">
        <f>SUMIFS('MVS14a-Activity Output'!$U$2:$U$30000,'MVS14a-Activity Output'!$K$2:$K$30000,M$10,'MVS14a-Activity Output'!$M$2:$M$30000,'MVS14a-Fuel Lookup'!$A$3,'MVS14a-Activity Output'!$N$2:$N$30000,$A25,'MVS14a-Activity Output'!$T$2:$T$30000,'MVS14a-Activity Lookup'!$A$3)</f>
        <v>91497788</v>
      </c>
      <c r="N25" s="42">
        <f>SUMIFS('MVS14a-Activity Output'!$U$2:$U$30000,'MVS14a-Activity Output'!$K$2:$K$30000,N$10,'MVS14a-Activity Output'!$M$2:$M$30000,'MVS14a-Fuel Lookup'!$A$3,'MVS14a-Activity Output'!$N$2:$N$30000,$A25,'MVS14a-Activity Output'!$T$2:$T$30000,'MVS14a-Activity Lookup'!$A$3)</f>
        <v>0</v>
      </c>
      <c r="O25" s="42">
        <f>SUMIFS('MVS14a-Activity Output'!$U$2:$U$30000,'MVS14a-Activity Output'!$K$2:$K$30000,O$10,'MVS14a-Activity Output'!$M$2:$M$30000,'MVS14a-Fuel Lookup'!$A$3,'MVS14a-Activity Output'!$N$2:$N$30000,$A25,'MVS14a-Activity Output'!$T$2:$T$30000,'MVS14a-Activity Lookup'!$A$3)</f>
        <v>0</v>
      </c>
      <c r="P25" s="43">
        <f t="shared" si="1"/>
        <v>79211348928.979996</v>
      </c>
      <c r="Q25" s="42">
        <f>SUMIFS('MVS14a-Activity Output'!$U$2:$U$30000,'MVS14a-Activity Output'!$M$2:$M$30000,'MVS14a-Fuel Lookup'!$A$3,'MVS14a-Activity Output'!$N$2:$N$30000,$A25,'MVS14a-Activity Output'!$T$2:$T$30000,'MVS14a-Activity Lookup'!$A$3)</f>
        <v>79211348928.97998</v>
      </c>
    </row>
    <row r="26" spans="1:17" x14ac:dyDescent="0.25">
      <c r="A26" s="31">
        <f t="shared" si="2"/>
        <v>2002</v>
      </c>
      <c r="B26" s="31">
        <f t="shared" si="0"/>
        <v>15</v>
      </c>
      <c r="C26" s="42">
        <f>SUMIFS('MVS14a-Activity Output'!$U$2:$U$30000,'MVS14a-Activity Output'!$K$2:$K$30000,C$10,'MVS14a-Activity Output'!$M$2:$M$30000,'MVS14a-Fuel Lookup'!$A$3,'MVS14a-Activity Output'!$N$2:$N$30000,$A26,'MVS14a-Activity Output'!$T$2:$T$30000,'MVS14a-Activity Lookup'!$A$3)</f>
        <v>289894500</v>
      </c>
      <c r="D26" s="42">
        <f>SUMIFS('MVS14a-Activity Output'!$U$2:$U$30000,'MVS14a-Activity Output'!$K$2:$K$30000,D$10,'MVS14a-Activity Output'!$M$2:$M$30000,'MVS14a-Fuel Lookup'!$A$3,'MVS14a-Activity Output'!$N$2:$N$30000,$A26,'MVS14a-Activity Output'!$T$2:$T$30000,'MVS14a-Activity Lookup'!$A$3)</f>
        <v>35890360000</v>
      </c>
      <c r="E26" s="42">
        <f>SUMIFS('MVS14a-Activity Output'!$U$2:$U$30000,'MVS14a-Activity Output'!$K$2:$K$30000,E$10,'MVS14a-Activity Output'!$M$2:$M$30000,'MVS14a-Fuel Lookup'!$A$3,'MVS14a-Activity Output'!$N$2:$N$30000,$A26,'MVS14a-Activity Output'!$T$2:$T$30000,'MVS14a-Activity Lookup'!$A$3)</f>
        <v>24374452700</v>
      </c>
      <c r="F26" s="42">
        <f>SUMIFS('MVS14a-Activity Output'!$U$2:$U$30000,'MVS14a-Activity Output'!$K$2:$K$30000,F$10,'MVS14a-Activity Output'!$M$2:$M$30000,'MVS14a-Fuel Lookup'!$A$3,'MVS14a-Activity Output'!$N$2:$N$30000,$A26,'MVS14a-Activity Output'!$T$2:$T$30000,'MVS14a-Activity Lookup'!$A$3)</f>
        <v>6534458000</v>
      </c>
      <c r="G26" s="42">
        <f>SUMIFS('MVS14a-Activity Output'!$U$2:$U$30000,'MVS14a-Activity Output'!$K$2:$K$30000,G$10,'MVS14a-Activity Output'!$M$2:$M$30000,'MVS14a-Fuel Lookup'!$A$3,'MVS14a-Activity Output'!$N$2:$N$30000,$A26,'MVS14a-Activity Output'!$T$2:$T$30000,'MVS14a-Activity Lookup'!$A$3)</f>
        <v>0</v>
      </c>
      <c r="H26" s="42">
        <f>SUMIFS('MVS14a-Activity Output'!$U$2:$U$30000,'MVS14a-Activity Output'!$K$2:$K$30000,H$10,'MVS14a-Activity Output'!$M$2:$M$30000,'MVS14a-Fuel Lookup'!$A$3,'MVS14a-Activity Output'!$N$2:$N$30000,$A26,'MVS14a-Activity Output'!$T$2:$T$30000,'MVS14a-Activity Lookup'!$A$3)</f>
        <v>1030368.7</v>
      </c>
      <c r="I26" s="42">
        <f>SUMIFS('MVS14a-Activity Output'!$U$2:$U$30000,'MVS14a-Activity Output'!$K$2:$K$30000,I$10,'MVS14a-Activity Output'!$M$2:$M$30000,'MVS14a-Fuel Lookup'!$A$3,'MVS14a-Activity Output'!$N$2:$N$30000,$A26,'MVS14a-Activity Output'!$T$2:$T$30000,'MVS14a-Activity Lookup'!$A$3)</f>
        <v>3821757.06</v>
      </c>
      <c r="J26" s="42">
        <f>SUMIFS('MVS14a-Activity Output'!$U$2:$U$30000,'MVS14a-Activity Output'!$K$2:$K$30000,J$10,'MVS14a-Activity Output'!$M$2:$M$30000,'MVS14a-Fuel Lookup'!$A$3,'MVS14a-Activity Output'!$N$2:$N$30000,$A26,'MVS14a-Activity Output'!$T$2:$T$30000,'MVS14a-Activity Lookup'!$A$3)</f>
        <v>372430.3</v>
      </c>
      <c r="K26" s="42">
        <f>SUMIFS('MVS14a-Activity Output'!$U$2:$U$30000,'MVS14a-Activity Output'!$K$2:$K$30000,K$10,'MVS14a-Activity Output'!$M$2:$M$30000,'MVS14a-Fuel Lookup'!$A$3,'MVS14a-Activity Output'!$N$2:$N$30000,$A26,'MVS14a-Activity Output'!$T$2:$T$30000,'MVS14a-Activity Lookup'!$A$3)</f>
        <v>648571908.19000006</v>
      </c>
      <c r="L26" s="42">
        <f>SUMIFS('MVS14a-Activity Output'!$U$2:$U$30000,'MVS14a-Activity Output'!$K$2:$K$30000,L$10,'MVS14a-Activity Output'!$M$2:$M$30000,'MVS14a-Fuel Lookup'!$A$3,'MVS14a-Activity Output'!$N$2:$N$30000,$A26,'MVS14a-Activity Output'!$T$2:$T$30000,'MVS14a-Activity Lookup'!$A$3)</f>
        <v>2193.8389999999999</v>
      </c>
      <c r="M26" s="42">
        <f>SUMIFS('MVS14a-Activity Output'!$U$2:$U$30000,'MVS14a-Activity Output'!$K$2:$K$30000,M$10,'MVS14a-Activity Output'!$M$2:$M$30000,'MVS14a-Fuel Lookup'!$A$3,'MVS14a-Activity Output'!$N$2:$N$30000,$A26,'MVS14a-Activity Output'!$T$2:$T$30000,'MVS14a-Activity Lookup'!$A$3)</f>
        <v>86571958</v>
      </c>
      <c r="N26" s="42">
        <f>SUMIFS('MVS14a-Activity Output'!$U$2:$U$30000,'MVS14a-Activity Output'!$K$2:$K$30000,N$10,'MVS14a-Activity Output'!$M$2:$M$30000,'MVS14a-Fuel Lookup'!$A$3,'MVS14a-Activity Output'!$N$2:$N$30000,$A26,'MVS14a-Activity Output'!$T$2:$T$30000,'MVS14a-Activity Lookup'!$A$3)</f>
        <v>7679.9299999999994</v>
      </c>
      <c r="O26" s="42">
        <f>SUMIFS('MVS14a-Activity Output'!$U$2:$U$30000,'MVS14a-Activity Output'!$K$2:$K$30000,O$10,'MVS14a-Activity Output'!$M$2:$M$30000,'MVS14a-Fuel Lookup'!$A$3,'MVS14a-Activity Output'!$N$2:$N$30000,$A26,'MVS14a-Activity Output'!$T$2:$T$30000,'MVS14a-Activity Lookup'!$A$3)</f>
        <v>0</v>
      </c>
      <c r="P26" s="43">
        <f t="shared" si="1"/>
        <v>67829543496.018997</v>
      </c>
      <c r="Q26" s="42">
        <f>SUMIFS('MVS14a-Activity Output'!$U$2:$U$30000,'MVS14a-Activity Output'!$M$2:$M$30000,'MVS14a-Fuel Lookup'!$A$3,'MVS14a-Activity Output'!$N$2:$N$30000,$A26,'MVS14a-Activity Output'!$T$2:$T$30000,'MVS14a-Activity Lookup'!$A$3)</f>
        <v>67829543496.01899</v>
      </c>
    </row>
    <row r="27" spans="1:17" x14ac:dyDescent="0.25">
      <c r="A27" s="31">
        <f t="shared" si="2"/>
        <v>2001</v>
      </c>
      <c r="B27" s="31">
        <f t="shared" si="0"/>
        <v>16</v>
      </c>
      <c r="C27" s="42">
        <f>SUMIFS('MVS14a-Activity Output'!$U$2:$U$30000,'MVS14a-Activity Output'!$K$2:$K$30000,C$10,'MVS14a-Activity Output'!$M$2:$M$30000,'MVS14a-Fuel Lookup'!$A$3,'MVS14a-Activity Output'!$N$2:$N$30000,$A27,'MVS14a-Activity Output'!$T$2:$T$30000,'MVS14a-Activity Lookup'!$A$3)</f>
        <v>236577000</v>
      </c>
      <c r="D27" s="42">
        <f>SUMIFS('MVS14a-Activity Output'!$U$2:$U$30000,'MVS14a-Activity Output'!$K$2:$K$30000,D$10,'MVS14a-Activity Output'!$M$2:$M$30000,'MVS14a-Fuel Lookup'!$A$3,'MVS14a-Activity Output'!$N$2:$N$30000,$A27,'MVS14a-Activity Output'!$T$2:$T$30000,'MVS14a-Activity Lookup'!$A$3)</f>
        <v>29328510000</v>
      </c>
      <c r="E27" s="42">
        <f>SUMIFS('MVS14a-Activity Output'!$U$2:$U$30000,'MVS14a-Activity Output'!$K$2:$K$30000,E$10,'MVS14a-Activity Output'!$M$2:$M$30000,'MVS14a-Fuel Lookup'!$A$3,'MVS14a-Activity Output'!$N$2:$N$30000,$A27,'MVS14a-Activity Output'!$T$2:$T$30000,'MVS14a-Activity Lookup'!$A$3)</f>
        <v>19948586300</v>
      </c>
      <c r="F27" s="42">
        <f>SUMIFS('MVS14a-Activity Output'!$U$2:$U$30000,'MVS14a-Activity Output'!$K$2:$K$30000,F$10,'MVS14a-Activity Output'!$M$2:$M$30000,'MVS14a-Fuel Lookup'!$A$3,'MVS14a-Activity Output'!$N$2:$N$30000,$A27,'MVS14a-Activity Output'!$T$2:$T$30000,'MVS14a-Activity Lookup'!$A$3)</f>
        <v>5172332000</v>
      </c>
      <c r="G27" s="42">
        <f>SUMIFS('MVS14a-Activity Output'!$U$2:$U$30000,'MVS14a-Activity Output'!$K$2:$K$30000,G$10,'MVS14a-Activity Output'!$M$2:$M$30000,'MVS14a-Fuel Lookup'!$A$3,'MVS14a-Activity Output'!$N$2:$N$30000,$A27,'MVS14a-Activity Output'!$T$2:$T$30000,'MVS14a-Activity Lookup'!$A$3)</f>
        <v>0</v>
      </c>
      <c r="H27" s="42">
        <f>SUMIFS('MVS14a-Activity Output'!$U$2:$U$30000,'MVS14a-Activity Output'!$K$2:$K$30000,H$10,'MVS14a-Activity Output'!$M$2:$M$30000,'MVS14a-Fuel Lookup'!$A$3,'MVS14a-Activity Output'!$N$2:$N$30000,$A27,'MVS14a-Activity Output'!$T$2:$T$30000,'MVS14a-Activity Lookup'!$A$3)</f>
        <v>1132294</v>
      </c>
      <c r="I27" s="42">
        <f>SUMIFS('MVS14a-Activity Output'!$U$2:$U$30000,'MVS14a-Activity Output'!$K$2:$K$30000,I$10,'MVS14a-Activity Output'!$M$2:$M$30000,'MVS14a-Fuel Lookup'!$A$3,'MVS14a-Activity Output'!$N$2:$N$30000,$A27,'MVS14a-Activity Output'!$T$2:$T$30000,'MVS14a-Activity Lookup'!$A$3)</f>
        <v>3447776.85</v>
      </c>
      <c r="J27" s="42">
        <f>SUMIFS('MVS14a-Activity Output'!$U$2:$U$30000,'MVS14a-Activity Output'!$K$2:$K$30000,J$10,'MVS14a-Activity Output'!$M$2:$M$30000,'MVS14a-Fuel Lookup'!$A$3,'MVS14a-Activity Output'!$N$2:$N$30000,$A27,'MVS14a-Activity Output'!$T$2:$T$30000,'MVS14a-Activity Lookup'!$A$3)</f>
        <v>476304</v>
      </c>
      <c r="K27" s="42">
        <f>SUMIFS('MVS14a-Activity Output'!$U$2:$U$30000,'MVS14a-Activity Output'!$K$2:$K$30000,K$10,'MVS14a-Activity Output'!$M$2:$M$30000,'MVS14a-Fuel Lookup'!$A$3,'MVS14a-Activity Output'!$N$2:$N$30000,$A27,'MVS14a-Activity Output'!$T$2:$T$30000,'MVS14a-Activity Lookup'!$A$3)</f>
        <v>430517689.80000001</v>
      </c>
      <c r="L27" s="42">
        <f>SUMIFS('MVS14a-Activity Output'!$U$2:$U$30000,'MVS14a-Activity Output'!$K$2:$K$30000,L$10,'MVS14a-Activity Output'!$M$2:$M$30000,'MVS14a-Fuel Lookup'!$A$3,'MVS14a-Activity Output'!$N$2:$N$30000,$A27,'MVS14a-Activity Output'!$T$2:$T$30000,'MVS14a-Activity Lookup'!$A$3)</f>
        <v>14829649</v>
      </c>
      <c r="M27" s="42">
        <f>SUMIFS('MVS14a-Activity Output'!$U$2:$U$30000,'MVS14a-Activity Output'!$K$2:$K$30000,M$10,'MVS14a-Activity Output'!$M$2:$M$30000,'MVS14a-Fuel Lookup'!$A$3,'MVS14a-Activity Output'!$N$2:$N$30000,$A27,'MVS14a-Activity Output'!$T$2:$T$30000,'MVS14a-Activity Lookup'!$A$3)</f>
        <v>85993395</v>
      </c>
      <c r="N27" s="42">
        <f>SUMIFS('MVS14a-Activity Output'!$U$2:$U$30000,'MVS14a-Activity Output'!$K$2:$K$30000,N$10,'MVS14a-Activity Output'!$M$2:$M$30000,'MVS14a-Fuel Lookup'!$A$3,'MVS14a-Activity Output'!$N$2:$N$30000,$A27,'MVS14a-Activity Output'!$T$2:$T$30000,'MVS14a-Activity Lookup'!$A$3)</f>
        <v>22176.030000000002</v>
      </c>
      <c r="O27" s="42">
        <f>SUMIFS('MVS14a-Activity Output'!$U$2:$U$30000,'MVS14a-Activity Output'!$K$2:$K$30000,O$10,'MVS14a-Activity Output'!$M$2:$M$30000,'MVS14a-Fuel Lookup'!$A$3,'MVS14a-Activity Output'!$N$2:$N$30000,$A27,'MVS14a-Activity Output'!$T$2:$T$30000,'MVS14a-Activity Lookup'!$A$3)</f>
        <v>0</v>
      </c>
      <c r="P27" s="43">
        <f t="shared" si="1"/>
        <v>55222424584.68</v>
      </c>
      <c r="Q27" s="42">
        <f>SUMIFS('MVS14a-Activity Output'!$U$2:$U$30000,'MVS14a-Activity Output'!$M$2:$M$30000,'MVS14a-Fuel Lookup'!$A$3,'MVS14a-Activity Output'!$N$2:$N$30000,$A27,'MVS14a-Activity Output'!$T$2:$T$30000,'MVS14a-Activity Lookup'!$A$3)</f>
        <v>55222424584.679993</v>
      </c>
    </row>
    <row r="28" spans="1:17" x14ac:dyDescent="0.25">
      <c r="A28" s="31">
        <f t="shared" si="2"/>
        <v>2000</v>
      </c>
      <c r="B28" s="31">
        <f t="shared" si="0"/>
        <v>17</v>
      </c>
      <c r="C28" s="42">
        <f>SUMIFS('MVS14a-Activity Output'!$U$2:$U$30000,'MVS14a-Activity Output'!$K$2:$K$30000,C$10,'MVS14a-Activity Output'!$M$2:$M$30000,'MVS14a-Fuel Lookup'!$A$3,'MVS14a-Activity Output'!$N$2:$N$30000,$A28,'MVS14a-Activity Output'!$T$2:$T$30000,'MVS14a-Activity Lookup'!$A$3)</f>
        <v>181588400</v>
      </c>
      <c r="D28" s="42">
        <f>SUMIFS('MVS14a-Activity Output'!$U$2:$U$30000,'MVS14a-Activity Output'!$K$2:$K$30000,D$10,'MVS14a-Activity Output'!$M$2:$M$30000,'MVS14a-Fuel Lookup'!$A$3,'MVS14a-Activity Output'!$N$2:$N$30000,$A28,'MVS14a-Activity Output'!$T$2:$T$30000,'MVS14a-Activity Lookup'!$A$3)</f>
        <v>26193290000</v>
      </c>
      <c r="E28" s="42">
        <f>SUMIFS('MVS14a-Activity Output'!$U$2:$U$30000,'MVS14a-Activity Output'!$K$2:$K$30000,E$10,'MVS14a-Activity Output'!$M$2:$M$30000,'MVS14a-Fuel Lookup'!$A$3,'MVS14a-Activity Output'!$N$2:$N$30000,$A28,'MVS14a-Activity Output'!$T$2:$T$30000,'MVS14a-Activity Lookup'!$A$3)</f>
        <v>17218925600</v>
      </c>
      <c r="F28" s="42">
        <f>SUMIFS('MVS14a-Activity Output'!$U$2:$U$30000,'MVS14a-Activity Output'!$K$2:$K$30000,F$10,'MVS14a-Activity Output'!$M$2:$M$30000,'MVS14a-Fuel Lookup'!$A$3,'MVS14a-Activity Output'!$N$2:$N$30000,$A28,'MVS14a-Activity Output'!$T$2:$T$30000,'MVS14a-Activity Lookup'!$A$3)</f>
        <v>4073917000</v>
      </c>
      <c r="G28" s="42">
        <f>SUMIFS('MVS14a-Activity Output'!$U$2:$U$30000,'MVS14a-Activity Output'!$K$2:$K$30000,G$10,'MVS14a-Activity Output'!$M$2:$M$30000,'MVS14a-Fuel Lookup'!$A$3,'MVS14a-Activity Output'!$N$2:$N$30000,$A28,'MVS14a-Activity Output'!$T$2:$T$30000,'MVS14a-Activity Lookup'!$A$3)</f>
        <v>0</v>
      </c>
      <c r="H28" s="42">
        <f>SUMIFS('MVS14a-Activity Output'!$U$2:$U$30000,'MVS14a-Activity Output'!$K$2:$K$30000,H$10,'MVS14a-Activity Output'!$M$2:$M$30000,'MVS14a-Fuel Lookup'!$A$3,'MVS14a-Activity Output'!$N$2:$N$30000,$A28,'MVS14a-Activity Output'!$T$2:$T$30000,'MVS14a-Activity Lookup'!$A$3)</f>
        <v>696748.88</v>
      </c>
      <c r="I28" s="42">
        <f>SUMIFS('MVS14a-Activity Output'!$U$2:$U$30000,'MVS14a-Activity Output'!$K$2:$K$30000,I$10,'MVS14a-Activity Output'!$M$2:$M$30000,'MVS14a-Fuel Lookup'!$A$3,'MVS14a-Activity Output'!$N$2:$N$30000,$A28,'MVS14a-Activity Output'!$T$2:$T$30000,'MVS14a-Activity Lookup'!$A$3)</f>
        <v>3727674.0599999996</v>
      </c>
      <c r="J28" s="42">
        <f>SUMIFS('MVS14a-Activity Output'!$U$2:$U$30000,'MVS14a-Activity Output'!$K$2:$K$30000,J$10,'MVS14a-Activity Output'!$M$2:$M$30000,'MVS14a-Fuel Lookup'!$A$3,'MVS14a-Activity Output'!$N$2:$N$30000,$A28,'MVS14a-Activity Output'!$T$2:$T$30000,'MVS14a-Activity Lookup'!$A$3)</f>
        <v>196285.5</v>
      </c>
      <c r="K28" s="42">
        <f>SUMIFS('MVS14a-Activity Output'!$U$2:$U$30000,'MVS14a-Activity Output'!$K$2:$K$30000,K$10,'MVS14a-Activity Output'!$M$2:$M$30000,'MVS14a-Fuel Lookup'!$A$3,'MVS14a-Activity Output'!$N$2:$N$30000,$A28,'MVS14a-Activity Output'!$T$2:$T$30000,'MVS14a-Activity Lookup'!$A$3)</f>
        <v>699327183.80000007</v>
      </c>
      <c r="L28" s="42">
        <f>SUMIFS('MVS14a-Activity Output'!$U$2:$U$30000,'MVS14a-Activity Output'!$K$2:$K$30000,L$10,'MVS14a-Activity Output'!$M$2:$M$30000,'MVS14a-Fuel Lookup'!$A$3,'MVS14a-Activity Output'!$N$2:$N$30000,$A28,'MVS14a-Activity Output'!$T$2:$T$30000,'MVS14a-Activity Lookup'!$A$3)</f>
        <v>143137008.69</v>
      </c>
      <c r="M28" s="42">
        <f>SUMIFS('MVS14a-Activity Output'!$U$2:$U$30000,'MVS14a-Activity Output'!$K$2:$K$30000,M$10,'MVS14a-Activity Output'!$M$2:$M$30000,'MVS14a-Fuel Lookup'!$A$3,'MVS14a-Activity Output'!$N$2:$N$30000,$A28,'MVS14a-Activity Output'!$T$2:$T$30000,'MVS14a-Activity Lookup'!$A$3)</f>
        <v>85045279</v>
      </c>
      <c r="N28" s="42">
        <f>SUMIFS('MVS14a-Activity Output'!$U$2:$U$30000,'MVS14a-Activity Output'!$K$2:$K$30000,N$10,'MVS14a-Activity Output'!$M$2:$M$30000,'MVS14a-Fuel Lookup'!$A$3,'MVS14a-Activity Output'!$N$2:$N$30000,$A28,'MVS14a-Activity Output'!$T$2:$T$30000,'MVS14a-Activity Lookup'!$A$3)</f>
        <v>12775.100000000002</v>
      </c>
      <c r="O28" s="42">
        <f>SUMIFS('MVS14a-Activity Output'!$U$2:$U$30000,'MVS14a-Activity Output'!$K$2:$K$30000,O$10,'MVS14a-Activity Output'!$M$2:$M$30000,'MVS14a-Fuel Lookup'!$A$3,'MVS14a-Activity Output'!$N$2:$N$30000,$A28,'MVS14a-Activity Output'!$T$2:$T$30000,'MVS14a-Activity Lookup'!$A$3)</f>
        <v>0</v>
      </c>
      <c r="P28" s="43">
        <f t="shared" si="1"/>
        <v>48599863955.029999</v>
      </c>
      <c r="Q28" s="42">
        <f>SUMIFS('MVS14a-Activity Output'!$U$2:$U$30000,'MVS14a-Activity Output'!$M$2:$M$30000,'MVS14a-Fuel Lookup'!$A$3,'MVS14a-Activity Output'!$N$2:$N$30000,$A28,'MVS14a-Activity Output'!$T$2:$T$30000,'MVS14a-Activity Lookup'!$A$3)</f>
        <v>48599863955.029991</v>
      </c>
    </row>
    <row r="29" spans="1:17" x14ac:dyDescent="0.25">
      <c r="A29" s="31">
        <f t="shared" si="2"/>
        <v>1999</v>
      </c>
      <c r="B29" s="31">
        <f t="shared" si="0"/>
        <v>18</v>
      </c>
      <c r="C29" s="42">
        <f>SUMIFS('MVS14a-Activity Output'!$U$2:$U$30000,'MVS14a-Activity Output'!$K$2:$K$30000,C$10,'MVS14a-Activity Output'!$M$2:$M$30000,'MVS14a-Fuel Lookup'!$A$3,'MVS14a-Activity Output'!$N$2:$N$30000,$A29,'MVS14a-Activity Output'!$T$2:$T$30000,'MVS14a-Activity Lookup'!$A$3)</f>
        <v>131761100</v>
      </c>
      <c r="D29" s="42">
        <f>SUMIFS('MVS14a-Activity Output'!$U$2:$U$30000,'MVS14a-Activity Output'!$K$2:$K$30000,D$10,'MVS14a-Activity Output'!$M$2:$M$30000,'MVS14a-Fuel Lookup'!$A$3,'MVS14a-Activity Output'!$N$2:$N$30000,$A29,'MVS14a-Activity Output'!$T$2:$T$30000,'MVS14a-Activity Lookup'!$A$3)</f>
        <v>18943450000</v>
      </c>
      <c r="E29" s="42">
        <f>SUMIFS('MVS14a-Activity Output'!$U$2:$U$30000,'MVS14a-Activity Output'!$K$2:$K$30000,E$10,'MVS14a-Activity Output'!$M$2:$M$30000,'MVS14a-Fuel Lookup'!$A$3,'MVS14a-Activity Output'!$N$2:$N$30000,$A29,'MVS14a-Activity Output'!$T$2:$T$30000,'MVS14a-Activity Lookup'!$A$3)</f>
        <v>14207835000</v>
      </c>
      <c r="F29" s="42">
        <f>SUMIFS('MVS14a-Activity Output'!$U$2:$U$30000,'MVS14a-Activity Output'!$K$2:$K$30000,F$10,'MVS14a-Activity Output'!$M$2:$M$30000,'MVS14a-Fuel Lookup'!$A$3,'MVS14a-Activity Output'!$N$2:$N$30000,$A29,'MVS14a-Activity Output'!$T$2:$T$30000,'MVS14a-Activity Lookup'!$A$3)</f>
        <v>2826771800</v>
      </c>
      <c r="G29" s="42">
        <f>SUMIFS('MVS14a-Activity Output'!$U$2:$U$30000,'MVS14a-Activity Output'!$K$2:$K$30000,G$10,'MVS14a-Activity Output'!$M$2:$M$30000,'MVS14a-Fuel Lookup'!$A$3,'MVS14a-Activity Output'!$N$2:$N$30000,$A29,'MVS14a-Activity Output'!$T$2:$T$30000,'MVS14a-Activity Lookup'!$A$3)</f>
        <v>0</v>
      </c>
      <c r="H29" s="42">
        <f>SUMIFS('MVS14a-Activity Output'!$U$2:$U$30000,'MVS14a-Activity Output'!$K$2:$K$30000,H$10,'MVS14a-Activity Output'!$M$2:$M$30000,'MVS14a-Fuel Lookup'!$A$3,'MVS14a-Activity Output'!$N$2:$N$30000,$A29,'MVS14a-Activity Output'!$T$2:$T$30000,'MVS14a-Activity Lookup'!$A$3)</f>
        <v>762177.83000000007</v>
      </c>
      <c r="I29" s="42">
        <f>SUMIFS('MVS14a-Activity Output'!$U$2:$U$30000,'MVS14a-Activity Output'!$K$2:$K$30000,I$10,'MVS14a-Activity Output'!$M$2:$M$30000,'MVS14a-Fuel Lookup'!$A$3,'MVS14a-Activity Output'!$N$2:$N$30000,$A29,'MVS14a-Activity Output'!$T$2:$T$30000,'MVS14a-Activity Lookup'!$A$3)</f>
        <v>3414761.5599999996</v>
      </c>
      <c r="J29" s="42">
        <f>SUMIFS('MVS14a-Activity Output'!$U$2:$U$30000,'MVS14a-Activity Output'!$K$2:$K$30000,J$10,'MVS14a-Activity Output'!$M$2:$M$30000,'MVS14a-Fuel Lookup'!$A$3,'MVS14a-Activity Output'!$N$2:$N$30000,$A29,'MVS14a-Activity Output'!$T$2:$T$30000,'MVS14a-Activity Lookup'!$A$3)</f>
        <v>21128960</v>
      </c>
      <c r="K29" s="42">
        <f>SUMIFS('MVS14a-Activity Output'!$U$2:$U$30000,'MVS14a-Activity Output'!$K$2:$K$30000,K$10,'MVS14a-Activity Output'!$M$2:$M$30000,'MVS14a-Fuel Lookup'!$A$3,'MVS14a-Activity Output'!$N$2:$N$30000,$A29,'MVS14a-Activity Output'!$T$2:$T$30000,'MVS14a-Activity Lookup'!$A$3)</f>
        <v>656832194.88</v>
      </c>
      <c r="L29" s="42">
        <f>SUMIFS('MVS14a-Activity Output'!$U$2:$U$30000,'MVS14a-Activity Output'!$K$2:$K$30000,L$10,'MVS14a-Activity Output'!$M$2:$M$30000,'MVS14a-Fuel Lookup'!$A$3,'MVS14a-Activity Output'!$N$2:$N$30000,$A29,'MVS14a-Activity Output'!$T$2:$T$30000,'MVS14a-Activity Lookup'!$A$3)</f>
        <v>85564317.947999999</v>
      </c>
      <c r="M29" s="42">
        <f>SUMIFS('MVS14a-Activity Output'!$U$2:$U$30000,'MVS14a-Activity Output'!$K$2:$K$30000,M$10,'MVS14a-Activity Output'!$M$2:$M$30000,'MVS14a-Fuel Lookup'!$A$3,'MVS14a-Activity Output'!$N$2:$N$30000,$A29,'MVS14a-Activity Output'!$T$2:$T$30000,'MVS14a-Activity Lookup'!$A$3)</f>
        <v>83882360</v>
      </c>
      <c r="N29" s="42">
        <f>SUMIFS('MVS14a-Activity Output'!$U$2:$U$30000,'MVS14a-Activity Output'!$K$2:$K$30000,N$10,'MVS14a-Activity Output'!$M$2:$M$30000,'MVS14a-Fuel Lookup'!$A$3,'MVS14a-Activity Output'!$N$2:$N$30000,$A29,'MVS14a-Activity Output'!$T$2:$T$30000,'MVS14a-Activity Lookup'!$A$3)</f>
        <v>2958.0420000000004</v>
      </c>
      <c r="O29" s="42">
        <f>SUMIFS('MVS14a-Activity Output'!$U$2:$U$30000,'MVS14a-Activity Output'!$K$2:$K$30000,O$10,'MVS14a-Activity Output'!$M$2:$M$30000,'MVS14a-Fuel Lookup'!$A$3,'MVS14a-Activity Output'!$N$2:$N$30000,$A29,'MVS14a-Activity Output'!$T$2:$T$30000,'MVS14a-Activity Lookup'!$A$3)</f>
        <v>0</v>
      </c>
      <c r="P29" s="43">
        <f t="shared" si="1"/>
        <v>36961405630.259995</v>
      </c>
      <c r="Q29" s="42">
        <f>SUMIFS('MVS14a-Activity Output'!$U$2:$U$30000,'MVS14a-Activity Output'!$M$2:$M$30000,'MVS14a-Fuel Lookup'!$A$3,'MVS14a-Activity Output'!$N$2:$N$30000,$A29,'MVS14a-Activity Output'!$T$2:$T$30000,'MVS14a-Activity Lookup'!$A$3)</f>
        <v>36961405630.260002</v>
      </c>
    </row>
    <row r="30" spans="1:17" x14ac:dyDescent="0.25">
      <c r="A30" s="31">
        <f t="shared" si="2"/>
        <v>1998</v>
      </c>
      <c r="B30" s="31">
        <f t="shared" si="0"/>
        <v>19</v>
      </c>
      <c r="C30" s="42">
        <f>SUMIFS('MVS14a-Activity Output'!$U$2:$U$30000,'MVS14a-Activity Output'!$K$2:$K$30000,C$10,'MVS14a-Activity Output'!$M$2:$M$30000,'MVS14a-Fuel Lookup'!$A$3,'MVS14a-Activity Output'!$N$2:$N$30000,$A30,'MVS14a-Activity Output'!$T$2:$T$30000,'MVS14a-Activity Lookup'!$A$3)</f>
        <v>108684150</v>
      </c>
      <c r="D30" s="42">
        <f>SUMIFS('MVS14a-Activity Output'!$U$2:$U$30000,'MVS14a-Activity Output'!$K$2:$K$30000,D$10,'MVS14a-Activity Output'!$M$2:$M$30000,'MVS14a-Fuel Lookup'!$A$3,'MVS14a-Activity Output'!$N$2:$N$30000,$A30,'MVS14a-Activity Output'!$T$2:$T$30000,'MVS14a-Activity Lookup'!$A$3)</f>
        <v>14245380000</v>
      </c>
      <c r="E30" s="42">
        <f>SUMIFS('MVS14a-Activity Output'!$U$2:$U$30000,'MVS14a-Activity Output'!$K$2:$K$30000,E$10,'MVS14a-Activity Output'!$M$2:$M$30000,'MVS14a-Fuel Lookup'!$A$3,'MVS14a-Activity Output'!$N$2:$N$30000,$A30,'MVS14a-Activity Output'!$T$2:$T$30000,'MVS14a-Activity Lookup'!$A$3)</f>
        <v>11067121500</v>
      </c>
      <c r="F30" s="42">
        <f>SUMIFS('MVS14a-Activity Output'!$U$2:$U$30000,'MVS14a-Activity Output'!$K$2:$K$30000,F$10,'MVS14a-Activity Output'!$M$2:$M$30000,'MVS14a-Fuel Lookup'!$A$3,'MVS14a-Activity Output'!$N$2:$N$30000,$A30,'MVS14a-Activity Output'!$T$2:$T$30000,'MVS14a-Activity Lookup'!$A$3)</f>
        <v>1666299420</v>
      </c>
      <c r="G30" s="42">
        <f>SUMIFS('MVS14a-Activity Output'!$U$2:$U$30000,'MVS14a-Activity Output'!$K$2:$K$30000,G$10,'MVS14a-Activity Output'!$M$2:$M$30000,'MVS14a-Fuel Lookup'!$A$3,'MVS14a-Activity Output'!$N$2:$N$30000,$A30,'MVS14a-Activity Output'!$T$2:$T$30000,'MVS14a-Activity Lookup'!$A$3)</f>
        <v>0</v>
      </c>
      <c r="H30" s="42">
        <f>SUMIFS('MVS14a-Activity Output'!$U$2:$U$30000,'MVS14a-Activity Output'!$K$2:$K$30000,H$10,'MVS14a-Activity Output'!$M$2:$M$30000,'MVS14a-Fuel Lookup'!$A$3,'MVS14a-Activity Output'!$N$2:$N$30000,$A30,'MVS14a-Activity Output'!$T$2:$T$30000,'MVS14a-Activity Lookup'!$A$3)</f>
        <v>864305.09999999986</v>
      </c>
      <c r="I30" s="42">
        <f>SUMIFS('MVS14a-Activity Output'!$U$2:$U$30000,'MVS14a-Activity Output'!$K$2:$K$30000,I$10,'MVS14a-Activity Output'!$M$2:$M$30000,'MVS14a-Fuel Lookup'!$A$3,'MVS14a-Activity Output'!$N$2:$N$30000,$A30,'MVS14a-Activity Output'!$T$2:$T$30000,'MVS14a-Activity Lookup'!$A$3)</f>
        <v>2663224.8600000003</v>
      </c>
      <c r="J30" s="42">
        <f>SUMIFS('MVS14a-Activity Output'!$U$2:$U$30000,'MVS14a-Activity Output'!$K$2:$K$30000,J$10,'MVS14a-Activity Output'!$M$2:$M$30000,'MVS14a-Fuel Lookup'!$A$3,'MVS14a-Activity Output'!$N$2:$N$30000,$A30,'MVS14a-Activity Output'!$T$2:$T$30000,'MVS14a-Activity Lookup'!$A$3)</f>
        <v>42472800</v>
      </c>
      <c r="K30" s="42">
        <f>SUMIFS('MVS14a-Activity Output'!$U$2:$U$30000,'MVS14a-Activity Output'!$K$2:$K$30000,K$10,'MVS14a-Activity Output'!$M$2:$M$30000,'MVS14a-Fuel Lookup'!$A$3,'MVS14a-Activity Output'!$N$2:$N$30000,$A30,'MVS14a-Activity Output'!$T$2:$T$30000,'MVS14a-Activity Lookup'!$A$3)</f>
        <v>278866830</v>
      </c>
      <c r="L30" s="42">
        <f>SUMIFS('MVS14a-Activity Output'!$U$2:$U$30000,'MVS14a-Activity Output'!$K$2:$K$30000,L$10,'MVS14a-Activity Output'!$M$2:$M$30000,'MVS14a-Fuel Lookup'!$A$3,'MVS14a-Activity Output'!$N$2:$N$30000,$A30,'MVS14a-Activity Output'!$T$2:$T$30000,'MVS14a-Activity Lookup'!$A$3)</f>
        <v>5784822</v>
      </c>
      <c r="M30" s="42">
        <f>SUMIFS('MVS14a-Activity Output'!$U$2:$U$30000,'MVS14a-Activity Output'!$K$2:$K$30000,M$10,'MVS14a-Activity Output'!$M$2:$M$30000,'MVS14a-Fuel Lookup'!$A$3,'MVS14a-Activity Output'!$N$2:$N$30000,$A30,'MVS14a-Activity Output'!$T$2:$T$30000,'MVS14a-Activity Lookup'!$A$3)</f>
        <v>50934077</v>
      </c>
      <c r="N30" s="42">
        <f>SUMIFS('MVS14a-Activity Output'!$U$2:$U$30000,'MVS14a-Activity Output'!$K$2:$K$30000,N$10,'MVS14a-Activity Output'!$M$2:$M$30000,'MVS14a-Fuel Lookup'!$A$3,'MVS14a-Activity Output'!$N$2:$N$30000,$A30,'MVS14a-Activity Output'!$T$2:$T$30000,'MVS14a-Activity Lookup'!$A$3)</f>
        <v>0</v>
      </c>
      <c r="O30" s="42">
        <f>SUMIFS('MVS14a-Activity Output'!$U$2:$U$30000,'MVS14a-Activity Output'!$K$2:$K$30000,O$10,'MVS14a-Activity Output'!$M$2:$M$30000,'MVS14a-Fuel Lookup'!$A$3,'MVS14a-Activity Output'!$N$2:$N$30000,$A30,'MVS14a-Activity Output'!$T$2:$T$30000,'MVS14a-Activity Lookup'!$A$3)</f>
        <v>0</v>
      </c>
      <c r="P30" s="43">
        <f t="shared" si="1"/>
        <v>27469071128.959999</v>
      </c>
      <c r="Q30" s="42">
        <f>SUMIFS('MVS14a-Activity Output'!$U$2:$U$30000,'MVS14a-Activity Output'!$M$2:$M$30000,'MVS14a-Fuel Lookup'!$A$3,'MVS14a-Activity Output'!$N$2:$N$30000,$A30,'MVS14a-Activity Output'!$T$2:$T$30000,'MVS14a-Activity Lookup'!$A$3)</f>
        <v>27469071128.959999</v>
      </c>
    </row>
    <row r="31" spans="1:17" x14ac:dyDescent="0.25">
      <c r="A31" s="31">
        <f t="shared" si="2"/>
        <v>1997</v>
      </c>
      <c r="B31" s="31">
        <f t="shared" si="0"/>
        <v>20</v>
      </c>
      <c r="C31" s="42">
        <f>SUMIFS('MVS14a-Activity Output'!$U$2:$U$30000,'MVS14a-Activity Output'!$K$2:$K$30000,C$10,'MVS14a-Activity Output'!$M$2:$M$30000,'MVS14a-Fuel Lookup'!$A$3,'MVS14a-Activity Output'!$N$2:$N$30000,$A31,'MVS14a-Activity Output'!$T$2:$T$30000,'MVS14a-Activity Lookup'!$A$3)</f>
        <v>100398220</v>
      </c>
      <c r="D31" s="42">
        <f>SUMIFS('MVS14a-Activity Output'!$U$2:$U$30000,'MVS14a-Activity Output'!$K$2:$K$30000,D$10,'MVS14a-Activity Output'!$M$2:$M$30000,'MVS14a-Fuel Lookup'!$A$3,'MVS14a-Activity Output'!$N$2:$N$30000,$A31,'MVS14a-Activity Output'!$T$2:$T$30000,'MVS14a-Activity Lookup'!$A$3)</f>
        <v>12137760000</v>
      </c>
      <c r="E31" s="42">
        <f>SUMIFS('MVS14a-Activity Output'!$U$2:$U$30000,'MVS14a-Activity Output'!$K$2:$K$30000,E$10,'MVS14a-Activity Output'!$M$2:$M$30000,'MVS14a-Fuel Lookup'!$A$3,'MVS14a-Activity Output'!$N$2:$N$30000,$A31,'MVS14a-Activity Output'!$T$2:$T$30000,'MVS14a-Activity Lookup'!$A$3)</f>
        <v>8908384300</v>
      </c>
      <c r="F31" s="42">
        <f>SUMIFS('MVS14a-Activity Output'!$U$2:$U$30000,'MVS14a-Activity Output'!$K$2:$K$30000,F$10,'MVS14a-Activity Output'!$M$2:$M$30000,'MVS14a-Fuel Lookup'!$A$3,'MVS14a-Activity Output'!$N$2:$N$30000,$A31,'MVS14a-Activity Output'!$T$2:$T$30000,'MVS14a-Activity Lookup'!$A$3)</f>
        <v>1666079500</v>
      </c>
      <c r="G31" s="42">
        <f>SUMIFS('MVS14a-Activity Output'!$U$2:$U$30000,'MVS14a-Activity Output'!$K$2:$K$30000,G$10,'MVS14a-Activity Output'!$M$2:$M$30000,'MVS14a-Fuel Lookup'!$A$3,'MVS14a-Activity Output'!$N$2:$N$30000,$A31,'MVS14a-Activity Output'!$T$2:$T$30000,'MVS14a-Activity Lookup'!$A$3)</f>
        <v>0</v>
      </c>
      <c r="H31" s="42">
        <f>SUMIFS('MVS14a-Activity Output'!$U$2:$U$30000,'MVS14a-Activity Output'!$K$2:$K$30000,H$10,'MVS14a-Activity Output'!$M$2:$M$30000,'MVS14a-Fuel Lookup'!$A$3,'MVS14a-Activity Output'!$N$2:$N$30000,$A31,'MVS14a-Activity Output'!$T$2:$T$30000,'MVS14a-Activity Lookup'!$A$3)</f>
        <v>731757.54999999993</v>
      </c>
      <c r="I31" s="42">
        <f>SUMIFS('MVS14a-Activity Output'!$U$2:$U$30000,'MVS14a-Activity Output'!$K$2:$K$30000,I$10,'MVS14a-Activity Output'!$M$2:$M$30000,'MVS14a-Fuel Lookup'!$A$3,'MVS14a-Activity Output'!$N$2:$N$30000,$A31,'MVS14a-Activity Output'!$T$2:$T$30000,'MVS14a-Activity Lookup'!$A$3)</f>
        <v>2463357.6500000004</v>
      </c>
      <c r="J31" s="42">
        <f>SUMIFS('MVS14a-Activity Output'!$U$2:$U$30000,'MVS14a-Activity Output'!$K$2:$K$30000,J$10,'MVS14a-Activity Output'!$M$2:$M$30000,'MVS14a-Fuel Lookup'!$A$3,'MVS14a-Activity Output'!$N$2:$N$30000,$A31,'MVS14a-Activity Output'!$T$2:$T$30000,'MVS14a-Activity Lookup'!$A$3)</f>
        <v>889834</v>
      </c>
      <c r="K31" s="42">
        <f>SUMIFS('MVS14a-Activity Output'!$U$2:$U$30000,'MVS14a-Activity Output'!$K$2:$K$30000,K$10,'MVS14a-Activity Output'!$M$2:$M$30000,'MVS14a-Fuel Lookup'!$A$3,'MVS14a-Activity Output'!$N$2:$N$30000,$A31,'MVS14a-Activity Output'!$T$2:$T$30000,'MVS14a-Activity Lookup'!$A$3)</f>
        <v>475221665.20999998</v>
      </c>
      <c r="L31" s="42">
        <f>SUMIFS('MVS14a-Activity Output'!$U$2:$U$30000,'MVS14a-Activity Output'!$K$2:$K$30000,L$10,'MVS14a-Activity Output'!$M$2:$M$30000,'MVS14a-Fuel Lookup'!$A$3,'MVS14a-Activity Output'!$N$2:$N$30000,$A31,'MVS14a-Activity Output'!$T$2:$T$30000,'MVS14a-Activity Lookup'!$A$3)</f>
        <v>8338627.9570000004</v>
      </c>
      <c r="M31" s="42">
        <f>SUMIFS('MVS14a-Activity Output'!$U$2:$U$30000,'MVS14a-Activity Output'!$K$2:$K$30000,M$10,'MVS14a-Activity Output'!$M$2:$M$30000,'MVS14a-Fuel Lookup'!$A$3,'MVS14a-Activity Output'!$N$2:$N$30000,$A31,'MVS14a-Activity Output'!$T$2:$T$30000,'MVS14a-Activity Lookup'!$A$3)</f>
        <v>80563937</v>
      </c>
      <c r="N31" s="42">
        <f>SUMIFS('MVS14a-Activity Output'!$U$2:$U$30000,'MVS14a-Activity Output'!$K$2:$K$30000,N$10,'MVS14a-Activity Output'!$M$2:$M$30000,'MVS14a-Fuel Lookup'!$A$3,'MVS14a-Activity Output'!$N$2:$N$30000,$A31,'MVS14a-Activity Output'!$T$2:$T$30000,'MVS14a-Activity Lookup'!$A$3)</f>
        <v>890.29700000000003</v>
      </c>
      <c r="O31" s="42">
        <f>SUMIFS('MVS14a-Activity Output'!$U$2:$U$30000,'MVS14a-Activity Output'!$K$2:$K$30000,O$10,'MVS14a-Activity Output'!$M$2:$M$30000,'MVS14a-Fuel Lookup'!$A$3,'MVS14a-Activity Output'!$N$2:$N$30000,$A31,'MVS14a-Activity Output'!$T$2:$T$30000,'MVS14a-Activity Lookup'!$A$3)</f>
        <v>0</v>
      </c>
      <c r="P31" s="43">
        <f t="shared" si="1"/>
        <v>23380832089.664001</v>
      </c>
      <c r="Q31" s="42">
        <f>SUMIFS('MVS14a-Activity Output'!$U$2:$U$30000,'MVS14a-Activity Output'!$M$2:$M$30000,'MVS14a-Fuel Lookup'!$A$3,'MVS14a-Activity Output'!$N$2:$N$30000,$A31,'MVS14a-Activity Output'!$T$2:$T$30000,'MVS14a-Activity Lookup'!$A$3)</f>
        <v>23380832089.663998</v>
      </c>
    </row>
    <row r="32" spans="1:17" x14ac:dyDescent="0.25">
      <c r="A32" s="31">
        <f t="shared" si="2"/>
        <v>1996</v>
      </c>
      <c r="B32" s="31">
        <f t="shared" si="0"/>
        <v>21</v>
      </c>
      <c r="C32" s="42">
        <f>SUMIFS('MVS14a-Activity Output'!$U$2:$U$30000,'MVS14a-Activity Output'!$K$2:$K$30000,C$10,'MVS14a-Activity Output'!$M$2:$M$30000,'MVS14a-Fuel Lookup'!$A$3,'MVS14a-Activity Output'!$N$2:$N$30000,$A32,'MVS14a-Activity Output'!$T$2:$T$30000,'MVS14a-Activity Lookup'!$A$3)</f>
        <v>85632750</v>
      </c>
      <c r="D32" s="42">
        <f>SUMIFS('MVS14a-Activity Output'!$U$2:$U$30000,'MVS14a-Activity Output'!$K$2:$K$30000,D$10,'MVS14a-Activity Output'!$M$2:$M$30000,'MVS14a-Fuel Lookup'!$A$3,'MVS14a-Activity Output'!$N$2:$N$30000,$A32,'MVS14a-Activity Output'!$T$2:$T$30000,'MVS14a-Activity Lookup'!$A$3)</f>
        <v>9217899000</v>
      </c>
      <c r="E32" s="42">
        <f>SUMIFS('MVS14a-Activity Output'!$U$2:$U$30000,'MVS14a-Activity Output'!$K$2:$K$30000,E$10,'MVS14a-Activity Output'!$M$2:$M$30000,'MVS14a-Fuel Lookup'!$A$3,'MVS14a-Activity Output'!$N$2:$N$30000,$A32,'MVS14a-Activity Output'!$T$2:$T$30000,'MVS14a-Activity Lookup'!$A$3)</f>
        <v>6210958300</v>
      </c>
      <c r="F32" s="42">
        <f>SUMIFS('MVS14a-Activity Output'!$U$2:$U$30000,'MVS14a-Activity Output'!$K$2:$K$30000,F$10,'MVS14a-Activity Output'!$M$2:$M$30000,'MVS14a-Fuel Lookup'!$A$3,'MVS14a-Activity Output'!$N$2:$N$30000,$A32,'MVS14a-Activity Output'!$T$2:$T$30000,'MVS14a-Activity Lookup'!$A$3)</f>
        <v>1072092120</v>
      </c>
      <c r="G32" s="42">
        <f>SUMIFS('MVS14a-Activity Output'!$U$2:$U$30000,'MVS14a-Activity Output'!$K$2:$K$30000,G$10,'MVS14a-Activity Output'!$M$2:$M$30000,'MVS14a-Fuel Lookup'!$A$3,'MVS14a-Activity Output'!$N$2:$N$30000,$A32,'MVS14a-Activity Output'!$T$2:$T$30000,'MVS14a-Activity Lookup'!$A$3)</f>
        <v>0</v>
      </c>
      <c r="H32" s="42">
        <f>SUMIFS('MVS14a-Activity Output'!$U$2:$U$30000,'MVS14a-Activity Output'!$K$2:$K$30000,H$10,'MVS14a-Activity Output'!$M$2:$M$30000,'MVS14a-Fuel Lookup'!$A$3,'MVS14a-Activity Output'!$N$2:$N$30000,$A32,'MVS14a-Activity Output'!$T$2:$T$30000,'MVS14a-Activity Lookup'!$A$3)</f>
        <v>663373.59000000008</v>
      </c>
      <c r="I32" s="42">
        <f>SUMIFS('MVS14a-Activity Output'!$U$2:$U$30000,'MVS14a-Activity Output'!$K$2:$K$30000,I$10,'MVS14a-Activity Output'!$M$2:$M$30000,'MVS14a-Fuel Lookup'!$A$3,'MVS14a-Activity Output'!$N$2:$N$30000,$A32,'MVS14a-Activity Output'!$T$2:$T$30000,'MVS14a-Activity Lookup'!$A$3)</f>
        <v>8725636.9199999999</v>
      </c>
      <c r="J32" s="42">
        <f>SUMIFS('MVS14a-Activity Output'!$U$2:$U$30000,'MVS14a-Activity Output'!$K$2:$K$30000,J$10,'MVS14a-Activity Output'!$M$2:$M$30000,'MVS14a-Fuel Lookup'!$A$3,'MVS14a-Activity Output'!$N$2:$N$30000,$A32,'MVS14a-Activity Output'!$T$2:$T$30000,'MVS14a-Activity Lookup'!$A$3)</f>
        <v>658108</v>
      </c>
      <c r="K32" s="42">
        <f>SUMIFS('MVS14a-Activity Output'!$U$2:$U$30000,'MVS14a-Activity Output'!$K$2:$K$30000,K$10,'MVS14a-Activity Output'!$M$2:$M$30000,'MVS14a-Fuel Lookup'!$A$3,'MVS14a-Activity Output'!$N$2:$N$30000,$A32,'MVS14a-Activity Output'!$T$2:$T$30000,'MVS14a-Activity Lookup'!$A$3)</f>
        <v>259076910</v>
      </c>
      <c r="L32" s="42">
        <f>SUMIFS('MVS14a-Activity Output'!$U$2:$U$30000,'MVS14a-Activity Output'!$K$2:$K$30000,L$10,'MVS14a-Activity Output'!$M$2:$M$30000,'MVS14a-Fuel Lookup'!$A$3,'MVS14a-Activity Output'!$N$2:$N$30000,$A32,'MVS14a-Activity Output'!$T$2:$T$30000,'MVS14a-Activity Lookup'!$A$3)</f>
        <v>5469443</v>
      </c>
      <c r="M32" s="42">
        <f>SUMIFS('MVS14a-Activity Output'!$U$2:$U$30000,'MVS14a-Activity Output'!$K$2:$K$30000,M$10,'MVS14a-Activity Output'!$M$2:$M$30000,'MVS14a-Fuel Lookup'!$A$3,'MVS14a-Activity Output'!$N$2:$N$30000,$A32,'MVS14a-Activity Output'!$T$2:$T$30000,'MVS14a-Activity Lookup'!$A$3)</f>
        <v>51183906</v>
      </c>
      <c r="N32" s="42">
        <f>SUMIFS('MVS14a-Activity Output'!$U$2:$U$30000,'MVS14a-Activity Output'!$K$2:$K$30000,N$10,'MVS14a-Activity Output'!$M$2:$M$30000,'MVS14a-Fuel Lookup'!$A$3,'MVS14a-Activity Output'!$N$2:$N$30000,$A32,'MVS14a-Activity Output'!$T$2:$T$30000,'MVS14a-Activity Lookup'!$A$3)</f>
        <v>0</v>
      </c>
      <c r="O32" s="42">
        <f>SUMIFS('MVS14a-Activity Output'!$U$2:$U$30000,'MVS14a-Activity Output'!$K$2:$K$30000,O$10,'MVS14a-Activity Output'!$M$2:$M$30000,'MVS14a-Fuel Lookup'!$A$3,'MVS14a-Activity Output'!$N$2:$N$30000,$A32,'MVS14a-Activity Output'!$T$2:$T$30000,'MVS14a-Activity Lookup'!$A$3)</f>
        <v>0</v>
      </c>
      <c r="P32" s="43">
        <f t="shared" si="1"/>
        <v>16912359547.51</v>
      </c>
      <c r="Q32" s="42">
        <f>SUMIFS('MVS14a-Activity Output'!$U$2:$U$30000,'MVS14a-Activity Output'!$M$2:$M$30000,'MVS14a-Fuel Lookup'!$A$3,'MVS14a-Activity Output'!$N$2:$N$30000,$A32,'MVS14a-Activity Output'!$T$2:$T$30000,'MVS14a-Activity Lookup'!$A$3)</f>
        <v>16912359547.51</v>
      </c>
    </row>
    <row r="33" spans="1:17" x14ac:dyDescent="0.25">
      <c r="A33" s="31">
        <f t="shared" si="2"/>
        <v>1995</v>
      </c>
      <c r="B33" s="31">
        <f t="shared" si="0"/>
        <v>22</v>
      </c>
      <c r="C33" s="42">
        <f>SUMIFS('MVS14a-Activity Output'!$U$2:$U$30000,'MVS14a-Activity Output'!$K$2:$K$30000,C$10,'MVS14a-Activity Output'!$M$2:$M$30000,'MVS14a-Fuel Lookup'!$A$3,'MVS14a-Activity Output'!$N$2:$N$30000,$A33,'MVS14a-Activity Output'!$T$2:$T$30000,'MVS14a-Activity Lookup'!$A$3)</f>
        <v>62727940</v>
      </c>
      <c r="D33" s="42">
        <f>SUMIFS('MVS14a-Activity Output'!$U$2:$U$30000,'MVS14a-Activity Output'!$K$2:$K$30000,D$10,'MVS14a-Activity Output'!$M$2:$M$30000,'MVS14a-Fuel Lookup'!$A$3,'MVS14a-Activity Output'!$N$2:$N$30000,$A33,'MVS14a-Activity Output'!$T$2:$T$30000,'MVS14a-Activity Lookup'!$A$3)</f>
        <v>8752338000</v>
      </c>
      <c r="E33" s="42">
        <f>SUMIFS('MVS14a-Activity Output'!$U$2:$U$30000,'MVS14a-Activity Output'!$K$2:$K$30000,E$10,'MVS14a-Activity Output'!$M$2:$M$30000,'MVS14a-Fuel Lookup'!$A$3,'MVS14a-Activity Output'!$N$2:$N$30000,$A33,'MVS14a-Activity Output'!$T$2:$T$30000,'MVS14a-Activity Lookup'!$A$3)</f>
        <v>5650196710</v>
      </c>
      <c r="F33" s="42">
        <f>SUMIFS('MVS14a-Activity Output'!$U$2:$U$30000,'MVS14a-Activity Output'!$K$2:$K$30000,F$10,'MVS14a-Activity Output'!$M$2:$M$30000,'MVS14a-Fuel Lookup'!$A$3,'MVS14a-Activity Output'!$N$2:$N$30000,$A33,'MVS14a-Activity Output'!$T$2:$T$30000,'MVS14a-Activity Lookup'!$A$3)</f>
        <v>1032281830</v>
      </c>
      <c r="G33" s="42">
        <f>SUMIFS('MVS14a-Activity Output'!$U$2:$U$30000,'MVS14a-Activity Output'!$K$2:$K$30000,G$10,'MVS14a-Activity Output'!$M$2:$M$30000,'MVS14a-Fuel Lookup'!$A$3,'MVS14a-Activity Output'!$N$2:$N$30000,$A33,'MVS14a-Activity Output'!$T$2:$T$30000,'MVS14a-Activity Lookup'!$A$3)</f>
        <v>0</v>
      </c>
      <c r="H33" s="42">
        <f>SUMIFS('MVS14a-Activity Output'!$U$2:$U$30000,'MVS14a-Activity Output'!$K$2:$K$30000,H$10,'MVS14a-Activity Output'!$M$2:$M$30000,'MVS14a-Fuel Lookup'!$A$3,'MVS14a-Activity Output'!$N$2:$N$30000,$A33,'MVS14a-Activity Output'!$T$2:$T$30000,'MVS14a-Activity Lookup'!$A$3)</f>
        <v>527635.71000000008</v>
      </c>
      <c r="I33" s="42">
        <f>SUMIFS('MVS14a-Activity Output'!$U$2:$U$30000,'MVS14a-Activity Output'!$K$2:$K$30000,I$10,'MVS14a-Activity Output'!$M$2:$M$30000,'MVS14a-Fuel Lookup'!$A$3,'MVS14a-Activity Output'!$N$2:$N$30000,$A33,'MVS14a-Activity Output'!$T$2:$T$30000,'MVS14a-Activity Lookup'!$A$3)</f>
        <v>30483729.199999999</v>
      </c>
      <c r="J33" s="42">
        <f>SUMIFS('MVS14a-Activity Output'!$U$2:$U$30000,'MVS14a-Activity Output'!$K$2:$K$30000,J$10,'MVS14a-Activity Output'!$M$2:$M$30000,'MVS14a-Fuel Lookup'!$A$3,'MVS14a-Activity Output'!$N$2:$N$30000,$A33,'MVS14a-Activity Output'!$T$2:$T$30000,'MVS14a-Activity Lookup'!$A$3)</f>
        <v>617637</v>
      </c>
      <c r="K33" s="42">
        <f>SUMIFS('MVS14a-Activity Output'!$U$2:$U$30000,'MVS14a-Activity Output'!$K$2:$K$30000,K$10,'MVS14a-Activity Output'!$M$2:$M$30000,'MVS14a-Fuel Lookup'!$A$3,'MVS14a-Activity Output'!$N$2:$N$30000,$A33,'MVS14a-Activity Output'!$T$2:$T$30000,'MVS14a-Activity Lookup'!$A$3)</f>
        <v>321712990</v>
      </c>
      <c r="L33" s="42">
        <f>SUMIFS('MVS14a-Activity Output'!$U$2:$U$30000,'MVS14a-Activity Output'!$K$2:$K$30000,L$10,'MVS14a-Activity Output'!$M$2:$M$30000,'MVS14a-Fuel Lookup'!$A$3,'MVS14a-Activity Output'!$N$2:$N$30000,$A33,'MVS14a-Activity Output'!$T$2:$T$30000,'MVS14a-Activity Lookup'!$A$3)</f>
        <v>18437060</v>
      </c>
      <c r="M33" s="42">
        <f>SUMIFS('MVS14a-Activity Output'!$U$2:$U$30000,'MVS14a-Activity Output'!$K$2:$K$30000,M$10,'MVS14a-Activity Output'!$M$2:$M$30000,'MVS14a-Fuel Lookup'!$A$3,'MVS14a-Activity Output'!$N$2:$N$30000,$A33,'MVS14a-Activity Output'!$T$2:$T$30000,'MVS14a-Activity Lookup'!$A$3)</f>
        <v>61544053</v>
      </c>
      <c r="N33" s="42">
        <f>SUMIFS('MVS14a-Activity Output'!$U$2:$U$30000,'MVS14a-Activity Output'!$K$2:$K$30000,N$10,'MVS14a-Activity Output'!$M$2:$M$30000,'MVS14a-Fuel Lookup'!$A$3,'MVS14a-Activity Output'!$N$2:$N$30000,$A33,'MVS14a-Activity Output'!$T$2:$T$30000,'MVS14a-Activity Lookup'!$A$3)</f>
        <v>826903</v>
      </c>
      <c r="O33" s="42">
        <f>SUMIFS('MVS14a-Activity Output'!$U$2:$U$30000,'MVS14a-Activity Output'!$K$2:$K$30000,O$10,'MVS14a-Activity Output'!$M$2:$M$30000,'MVS14a-Fuel Lookup'!$A$3,'MVS14a-Activity Output'!$N$2:$N$30000,$A33,'MVS14a-Activity Output'!$T$2:$T$30000,'MVS14a-Activity Lookup'!$A$3)</f>
        <v>0</v>
      </c>
      <c r="P33" s="43">
        <f t="shared" si="1"/>
        <v>15931694487.91</v>
      </c>
      <c r="Q33" s="42">
        <f>SUMIFS('MVS14a-Activity Output'!$U$2:$U$30000,'MVS14a-Activity Output'!$M$2:$M$30000,'MVS14a-Fuel Lookup'!$A$3,'MVS14a-Activity Output'!$N$2:$N$30000,$A33,'MVS14a-Activity Output'!$T$2:$T$30000,'MVS14a-Activity Lookup'!$A$3)</f>
        <v>15931694487.910002</v>
      </c>
    </row>
    <row r="34" spans="1:17" x14ac:dyDescent="0.25">
      <c r="A34" s="31">
        <f t="shared" si="2"/>
        <v>1994</v>
      </c>
      <c r="B34" s="31">
        <f t="shared" si="0"/>
        <v>23</v>
      </c>
      <c r="C34" s="42">
        <f>SUMIFS('MVS14a-Activity Output'!$U$2:$U$30000,'MVS14a-Activity Output'!$K$2:$K$30000,C$10,'MVS14a-Activity Output'!$M$2:$M$30000,'MVS14a-Fuel Lookup'!$A$3,'MVS14a-Activity Output'!$N$2:$N$30000,$A34,'MVS14a-Activity Output'!$T$2:$T$30000,'MVS14a-Activity Lookup'!$A$3)</f>
        <v>68090610</v>
      </c>
      <c r="D34" s="42">
        <f>SUMIFS('MVS14a-Activity Output'!$U$2:$U$30000,'MVS14a-Activity Output'!$K$2:$K$30000,D$10,'MVS14a-Activity Output'!$M$2:$M$30000,'MVS14a-Fuel Lookup'!$A$3,'MVS14a-Activity Output'!$N$2:$N$30000,$A34,'MVS14a-Activity Output'!$T$2:$T$30000,'MVS14a-Activity Lookup'!$A$3)</f>
        <v>6411857000</v>
      </c>
      <c r="E34" s="42">
        <f>SUMIFS('MVS14a-Activity Output'!$U$2:$U$30000,'MVS14a-Activity Output'!$K$2:$K$30000,E$10,'MVS14a-Activity Output'!$M$2:$M$30000,'MVS14a-Fuel Lookup'!$A$3,'MVS14a-Activity Output'!$N$2:$N$30000,$A34,'MVS14a-Activity Output'!$T$2:$T$30000,'MVS14a-Activity Lookup'!$A$3)</f>
        <v>4838351200</v>
      </c>
      <c r="F34" s="42">
        <f>SUMIFS('MVS14a-Activity Output'!$U$2:$U$30000,'MVS14a-Activity Output'!$K$2:$K$30000,F$10,'MVS14a-Activity Output'!$M$2:$M$30000,'MVS14a-Fuel Lookup'!$A$3,'MVS14a-Activity Output'!$N$2:$N$30000,$A34,'MVS14a-Activity Output'!$T$2:$T$30000,'MVS14a-Activity Lookup'!$A$3)</f>
        <v>637425980</v>
      </c>
      <c r="G34" s="42">
        <f>SUMIFS('MVS14a-Activity Output'!$U$2:$U$30000,'MVS14a-Activity Output'!$K$2:$K$30000,G$10,'MVS14a-Activity Output'!$M$2:$M$30000,'MVS14a-Fuel Lookup'!$A$3,'MVS14a-Activity Output'!$N$2:$N$30000,$A34,'MVS14a-Activity Output'!$T$2:$T$30000,'MVS14a-Activity Lookup'!$A$3)</f>
        <v>0</v>
      </c>
      <c r="H34" s="42">
        <f>SUMIFS('MVS14a-Activity Output'!$U$2:$U$30000,'MVS14a-Activity Output'!$K$2:$K$30000,H$10,'MVS14a-Activity Output'!$M$2:$M$30000,'MVS14a-Fuel Lookup'!$A$3,'MVS14a-Activity Output'!$N$2:$N$30000,$A34,'MVS14a-Activity Output'!$T$2:$T$30000,'MVS14a-Activity Lookup'!$A$3)</f>
        <v>448293.72000000003</v>
      </c>
      <c r="I34" s="42">
        <f>SUMIFS('MVS14a-Activity Output'!$U$2:$U$30000,'MVS14a-Activity Output'!$K$2:$K$30000,I$10,'MVS14a-Activity Output'!$M$2:$M$30000,'MVS14a-Fuel Lookup'!$A$3,'MVS14a-Activity Output'!$N$2:$N$30000,$A34,'MVS14a-Activity Output'!$T$2:$T$30000,'MVS14a-Activity Lookup'!$A$3)</f>
        <v>18756386.699999999</v>
      </c>
      <c r="J34" s="42">
        <f>SUMIFS('MVS14a-Activity Output'!$U$2:$U$30000,'MVS14a-Activity Output'!$K$2:$K$30000,J$10,'MVS14a-Activity Output'!$M$2:$M$30000,'MVS14a-Fuel Lookup'!$A$3,'MVS14a-Activity Output'!$N$2:$N$30000,$A34,'MVS14a-Activity Output'!$T$2:$T$30000,'MVS14a-Activity Lookup'!$A$3)</f>
        <v>4022561.7</v>
      </c>
      <c r="K34" s="42">
        <f>SUMIFS('MVS14a-Activity Output'!$U$2:$U$30000,'MVS14a-Activity Output'!$K$2:$K$30000,K$10,'MVS14a-Activity Output'!$M$2:$M$30000,'MVS14a-Fuel Lookup'!$A$3,'MVS14a-Activity Output'!$N$2:$N$30000,$A34,'MVS14a-Activity Output'!$T$2:$T$30000,'MVS14a-Activity Lookup'!$A$3)</f>
        <v>231510960</v>
      </c>
      <c r="L34" s="42">
        <f>SUMIFS('MVS14a-Activity Output'!$U$2:$U$30000,'MVS14a-Activity Output'!$K$2:$K$30000,L$10,'MVS14a-Activity Output'!$M$2:$M$30000,'MVS14a-Fuel Lookup'!$A$3,'MVS14a-Activity Output'!$N$2:$N$30000,$A34,'MVS14a-Activity Output'!$T$2:$T$30000,'MVS14a-Activity Lookup'!$A$3)</f>
        <v>8423087.5</v>
      </c>
      <c r="M34" s="42">
        <f>SUMIFS('MVS14a-Activity Output'!$U$2:$U$30000,'MVS14a-Activity Output'!$K$2:$K$30000,M$10,'MVS14a-Activity Output'!$M$2:$M$30000,'MVS14a-Fuel Lookup'!$A$3,'MVS14a-Activity Output'!$N$2:$N$30000,$A34,'MVS14a-Activity Output'!$T$2:$T$30000,'MVS14a-Activity Lookup'!$A$3)</f>
        <v>59903455</v>
      </c>
      <c r="N34" s="42">
        <f>SUMIFS('MVS14a-Activity Output'!$U$2:$U$30000,'MVS14a-Activity Output'!$K$2:$K$30000,N$10,'MVS14a-Activity Output'!$M$2:$M$30000,'MVS14a-Fuel Lookup'!$A$3,'MVS14a-Activity Output'!$N$2:$N$30000,$A34,'MVS14a-Activity Output'!$T$2:$T$30000,'MVS14a-Activity Lookup'!$A$3)</f>
        <v>0</v>
      </c>
      <c r="O34" s="42">
        <f>SUMIFS('MVS14a-Activity Output'!$U$2:$U$30000,'MVS14a-Activity Output'!$K$2:$K$30000,O$10,'MVS14a-Activity Output'!$M$2:$M$30000,'MVS14a-Fuel Lookup'!$A$3,'MVS14a-Activity Output'!$N$2:$N$30000,$A34,'MVS14a-Activity Output'!$T$2:$T$30000,'MVS14a-Activity Lookup'!$A$3)</f>
        <v>0</v>
      </c>
      <c r="P34" s="43">
        <f t="shared" si="1"/>
        <v>12278789534.620001</v>
      </c>
      <c r="Q34" s="42">
        <f>SUMIFS('MVS14a-Activity Output'!$U$2:$U$30000,'MVS14a-Activity Output'!$M$2:$M$30000,'MVS14a-Fuel Lookup'!$A$3,'MVS14a-Activity Output'!$N$2:$N$30000,$A34,'MVS14a-Activity Output'!$T$2:$T$30000,'MVS14a-Activity Lookup'!$A$3)</f>
        <v>12278789534.619999</v>
      </c>
    </row>
    <row r="35" spans="1:17" x14ac:dyDescent="0.25">
      <c r="A35" s="31">
        <f t="shared" si="2"/>
        <v>1993</v>
      </c>
      <c r="B35" s="31">
        <f t="shared" si="0"/>
        <v>24</v>
      </c>
      <c r="C35" s="42">
        <f>SUMIFS('MVS14a-Activity Output'!$U$2:$U$30000,'MVS14a-Activity Output'!$K$2:$K$30000,C$10,'MVS14a-Activity Output'!$M$2:$M$30000,'MVS14a-Fuel Lookup'!$A$3,'MVS14a-Activity Output'!$N$2:$N$30000,$A35,'MVS14a-Activity Output'!$T$2:$T$30000,'MVS14a-Activity Lookup'!$A$3)</f>
        <v>52162640</v>
      </c>
      <c r="D35" s="42">
        <f>SUMIFS('MVS14a-Activity Output'!$U$2:$U$30000,'MVS14a-Activity Output'!$K$2:$K$30000,D$10,'MVS14a-Activity Output'!$M$2:$M$30000,'MVS14a-Fuel Lookup'!$A$3,'MVS14a-Activity Output'!$N$2:$N$30000,$A35,'MVS14a-Activity Output'!$T$2:$T$30000,'MVS14a-Activity Lookup'!$A$3)</f>
        <v>5165086000</v>
      </c>
      <c r="E35" s="42">
        <f>SUMIFS('MVS14a-Activity Output'!$U$2:$U$30000,'MVS14a-Activity Output'!$K$2:$K$30000,E$10,'MVS14a-Activity Output'!$M$2:$M$30000,'MVS14a-Fuel Lookup'!$A$3,'MVS14a-Activity Output'!$N$2:$N$30000,$A35,'MVS14a-Activity Output'!$T$2:$T$30000,'MVS14a-Activity Lookup'!$A$3)</f>
        <v>3193288370</v>
      </c>
      <c r="F35" s="42">
        <f>SUMIFS('MVS14a-Activity Output'!$U$2:$U$30000,'MVS14a-Activity Output'!$K$2:$K$30000,F$10,'MVS14a-Activity Output'!$M$2:$M$30000,'MVS14a-Fuel Lookup'!$A$3,'MVS14a-Activity Output'!$N$2:$N$30000,$A35,'MVS14a-Activity Output'!$T$2:$T$30000,'MVS14a-Activity Lookup'!$A$3)</f>
        <v>600692670</v>
      </c>
      <c r="G35" s="42">
        <f>SUMIFS('MVS14a-Activity Output'!$U$2:$U$30000,'MVS14a-Activity Output'!$K$2:$K$30000,G$10,'MVS14a-Activity Output'!$M$2:$M$30000,'MVS14a-Fuel Lookup'!$A$3,'MVS14a-Activity Output'!$N$2:$N$30000,$A35,'MVS14a-Activity Output'!$T$2:$T$30000,'MVS14a-Activity Lookup'!$A$3)</f>
        <v>0</v>
      </c>
      <c r="H35" s="42">
        <f>SUMIFS('MVS14a-Activity Output'!$U$2:$U$30000,'MVS14a-Activity Output'!$K$2:$K$30000,H$10,'MVS14a-Activity Output'!$M$2:$M$30000,'MVS14a-Fuel Lookup'!$A$3,'MVS14a-Activity Output'!$N$2:$N$30000,$A35,'MVS14a-Activity Output'!$T$2:$T$30000,'MVS14a-Activity Lookup'!$A$3)</f>
        <v>324089.98000000004</v>
      </c>
      <c r="I35" s="42">
        <f>SUMIFS('MVS14a-Activity Output'!$U$2:$U$30000,'MVS14a-Activity Output'!$K$2:$K$30000,I$10,'MVS14a-Activity Output'!$M$2:$M$30000,'MVS14a-Fuel Lookup'!$A$3,'MVS14a-Activity Output'!$N$2:$N$30000,$A35,'MVS14a-Activity Output'!$T$2:$T$30000,'MVS14a-Activity Lookup'!$A$3)</f>
        <v>18196354.500000004</v>
      </c>
      <c r="J35" s="42">
        <f>SUMIFS('MVS14a-Activity Output'!$U$2:$U$30000,'MVS14a-Activity Output'!$K$2:$K$30000,J$10,'MVS14a-Activity Output'!$M$2:$M$30000,'MVS14a-Fuel Lookup'!$A$3,'MVS14a-Activity Output'!$N$2:$N$30000,$A35,'MVS14a-Activity Output'!$T$2:$T$30000,'MVS14a-Activity Lookup'!$A$3)</f>
        <v>479000</v>
      </c>
      <c r="K35" s="42">
        <f>SUMIFS('MVS14a-Activity Output'!$U$2:$U$30000,'MVS14a-Activity Output'!$K$2:$K$30000,K$10,'MVS14a-Activity Output'!$M$2:$M$30000,'MVS14a-Fuel Lookup'!$A$3,'MVS14a-Activity Output'!$N$2:$N$30000,$A35,'MVS14a-Activity Output'!$T$2:$T$30000,'MVS14a-Activity Lookup'!$A$3)</f>
        <v>141959140</v>
      </c>
      <c r="L35" s="42">
        <f>SUMIFS('MVS14a-Activity Output'!$U$2:$U$30000,'MVS14a-Activity Output'!$K$2:$K$30000,L$10,'MVS14a-Activity Output'!$M$2:$M$30000,'MVS14a-Fuel Lookup'!$A$3,'MVS14a-Activity Output'!$N$2:$N$30000,$A35,'MVS14a-Activity Output'!$T$2:$T$30000,'MVS14a-Activity Lookup'!$A$3)</f>
        <v>42245844</v>
      </c>
      <c r="M35" s="42">
        <f>SUMIFS('MVS14a-Activity Output'!$U$2:$U$30000,'MVS14a-Activity Output'!$K$2:$K$30000,M$10,'MVS14a-Activity Output'!$M$2:$M$30000,'MVS14a-Fuel Lookup'!$A$3,'MVS14a-Activity Output'!$N$2:$N$30000,$A35,'MVS14a-Activity Output'!$T$2:$T$30000,'MVS14a-Activity Lookup'!$A$3)</f>
        <v>42412251</v>
      </c>
      <c r="N35" s="42">
        <f>SUMIFS('MVS14a-Activity Output'!$U$2:$U$30000,'MVS14a-Activity Output'!$K$2:$K$30000,N$10,'MVS14a-Activity Output'!$M$2:$M$30000,'MVS14a-Fuel Lookup'!$A$3,'MVS14a-Activity Output'!$N$2:$N$30000,$A35,'MVS14a-Activity Output'!$T$2:$T$30000,'MVS14a-Activity Lookup'!$A$3)</f>
        <v>792085</v>
      </c>
      <c r="O35" s="42">
        <f>SUMIFS('MVS14a-Activity Output'!$U$2:$U$30000,'MVS14a-Activity Output'!$K$2:$K$30000,O$10,'MVS14a-Activity Output'!$M$2:$M$30000,'MVS14a-Fuel Lookup'!$A$3,'MVS14a-Activity Output'!$N$2:$N$30000,$A35,'MVS14a-Activity Output'!$T$2:$T$30000,'MVS14a-Activity Lookup'!$A$3)</f>
        <v>0</v>
      </c>
      <c r="P35" s="43">
        <f t="shared" si="1"/>
        <v>9257638444.4799995</v>
      </c>
      <c r="Q35" s="42">
        <f>SUMIFS('MVS14a-Activity Output'!$U$2:$U$30000,'MVS14a-Activity Output'!$M$2:$M$30000,'MVS14a-Fuel Lookup'!$A$3,'MVS14a-Activity Output'!$N$2:$N$30000,$A35,'MVS14a-Activity Output'!$T$2:$T$30000,'MVS14a-Activity Lookup'!$A$3)</f>
        <v>9257638444.4800014</v>
      </c>
    </row>
    <row r="36" spans="1:17" x14ac:dyDescent="0.25">
      <c r="A36" s="31">
        <f t="shared" si="2"/>
        <v>1992</v>
      </c>
      <c r="B36" s="31">
        <f t="shared" si="0"/>
        <v>25</v>
      </c>
      <c r="C36" s="42">
        <f>SUMIFS('MVS14a-Activity Output'!$U$2:$U$30000,'MVS14a-Activity Output'!$K$2:$K$30000,C$10,'MVS14a-Activity Output'!$M$2:$M$30000,'MVS14a-Fuel Lookup'!$A$3,'MVS14a-Activity Output'!$N$2:$N$30000,$A36,'MVS14a-Activity Output'!$T$2:$T$30000,'MVS14a-Activity Lookup'!$A$3)</f>
        <v>40859060</v>
      </c>
      <c r="D36" s="42">
        <f>SUMIFS('MVS14a-Activity Output'!$U$2:$U$30000,'MVS14a-Activity Output'!$K$2:$K$30000,D$10,'MVS14a-Activity Output'!$M$2:$M$30000,'MVS14a-Fuel Lookup'!$A$3,'MVS14a-Activity Output'!$N$2:$N$30000,$A36,'MVS14a-Activity Output'!$T$2:$T$30000,'MVS14a-Activity Lookup'!$A$3)</f>
        <v>4110640000</v>
      </c>
      <c r="E36" s="42">
        <f>SUMIFS('MVS14a-Activity Output'!$U$2:$U$30000,'MVS14a-Activity Output'!$K$2:$K$30000,E$10,'MVS14a-Activity Output'!$M$2:$M$30000,'MVS14a-Fuel Lookup'!$A$3,'MVS14a-Activity Output'!$N$2:$N$30000,$A36,'MVS14a-Activity Output'!$T$2:$T$30000,'MVS14a-Activity Lookup'!$A$3)</f>
        <v>2488850550</v>
      </c>
      <c r="F36" s="42">
        <f>SUMIFS('MVS14a-Activity Output'!$U$2:$U$30000,'MVS14a-Activity Output'!$K$2:$K$30000,F$10,'MVS14a-Activity Output'!$M$2:$M$30000,'MVS14a-Fuel Lookup'!$A$3,'MVS14a-Activity Output'!$N$2:$N$30000,$A36,'MVS14a-Activity Output'!$T$2:$T$30000,'MVS14a-Activity Lookup'!$A$3)</f>
        <v>303671580</v>
      </c>
      <c r="G36" s="42">
        <f>SUMIFS('MVS14a-Activity Output'!$U$2:$U$30000,'MVS14a-Activity Output'!$K$2:$K$30000,G$10,'MVS14a-Activity Output'!$M$2:$M$30000,'MVS14a-Fuel Lookup'!$A$3,'MVS14a-Activity Output'!$N$2:$N$30000,$A36,'MVS14a-Activity Output'!$T$2:$T$30000,'MVS14a-Activity Lookup'!$A$3)</f>
        <v>0</v>
      </c>
      <c r="H36" s="42">
        <f>SUMIFS('MVS14a-Activity Output'!$U$2:$U$30000,'MVS14a-Activity Output'!$K$2:$K$30000,H$10,'MVS14a-Activity Output'!$M$2:$M$30000,'MVS14a-Fuel Lookup'!$A$3,'MVS14a-Activity Output'!$N$2:$N$30000,$A36,'MVS14a-Activity Output'!$T$2:$T$30000,'MVS14a-Activity Lookup'!$A$3)</f>
        <v>286555.58</v>
      </c>
      <c r="I36" s="42">
        <f>SUMIFS('MVS14a-Activity Output'!$U$2:$U$30000,'MVS14a-Activity Output'!$K$2:$K$30000,I$10,'MVS14a-Activity Output'!$M$2:$M$30000,'MVS14a-Fuel Lookup'!$A$3,'MVS14a-Activity Output'!$N$2:$N$30000,$A36,'MVS14a-Activity Output'!$T$2:$T$30000,'MVS14a-Activity Lookup'!$A$3)</f>
        <v>1215451.6000000001</v>
      </c>
      <c r="J36" s="42">
        <f>SUMIFS('MVS14a-Activity Output'!$U$2:$U$30000,'MVS14a-Activity Output'!$K$2:$K$30000,J$10,'MVS14a-Activity Output'!$M$2:$M$30000,'MVS14a-Fuel Lookup'!$A$3,'MVS14a-Activity Output'!$N$2:$N$30000,$A36,'MVS14a-Activity Output'!$T$2:$T$30000,'MVS14a-Activity Lookup'!$A$3)</f>
        <v>2445891</v>
      </c>
      <c r="K36" s="42">
        <f>SUMIFS('MVS14a-Activity Output'!$U$2:$U$30000,'MVS14a-Activity Output'!$K$2:$K$30000,K$10,'MVS14a-Activity Output'!$M$2:$M$30000,'MVS14a-Fuel Lookup'!$A$3,'MVS14a-Activity Output'!$N$2:$N$30000,$A36,'MVS14a-Activity Output'!$T$2:$T$30000,'MVS14a-Activity Lookup'!$A$3)</f>
        <v>115711450</v>
      </c>
      <c r="L36" s="42">
        <f>SUMIFS('MVS14a-Activity Output'!$U$2:$U$30000,'MVS14a-Activity Output'!$K$2:$K$30000,L$10,'MVS14a-Activity Output'!$M$2:$M$30000,'MVS14a-Fuel Lookup'!$A$3,'MVS14a-Activity Output'!$N$2:$N$30000,$A36,'MVS14a-Activity Output'!$T$2:$T$30000,'MVS14a-Activity Lookup'!$A$3)</f>
        <v>2320093.7000000002</v>
      </c>
      <c r="M36" s="42">
        <f>SUMIFS('MVS14a-Activity Output'!$U$2:$U$30000,'MVS14a-Activity Output'!$K$2:$K$30000,M$10,'MVS14a-Activity Output'!$M$2:$M$30000,'MVS14a-Fuel Lookup'!$A$3,'MVS14a-Activity Output'!$N$2:$N$30000,$A36,'MVS14a-Activity Output'!$T$2:$T$30000,'MVS14a-Activity Lookup'!$A$3)</f>
        <v>36917329</v>
      </c>
      <c r="N36" s="42">
        <f>SUMIFS('MVS14a-Activity Output'!$U$2:$U$30000,'MVS14a-Activity Output'!$K$2:$K$30000,N$10,'MVS14a-Activity Output'!$M$2:$M$30000,'MVS14a-Fuel Lookup'!$A$3,'MVS14a-Activity Output'!$N$2:$N$30000,$A36,'MVS14a-Activity Output'!$T$2:$T$30000,'MVS14a-Activity Lookup'!$A$3)</f>
        <v>693610</v>
      </c>
      <c r="O36" s="42">
        <f>SUMIFS('MVS14a-Activity Output'!$U$2:$U$30000,'MVS14a-Activity Output'!$K$2:$K$30000,O$10,'MVS14a-Activity Output'!$M$2:$M$30000,'MVS14a-Fuel Lookup'!$A$3,'MVS14a-Activity Output'!$N$2:$N$30000,$A36,'MVS14a-Activity Output'!$T$2:$T$30000,'MVS14a-Activity Lookup'!$A$3)</f>
        <v>0</v>
      </c>
      <c r="P36" s="43">
        <f t="shared" si="1"/>
        <v>7103611570.8800001</v>
      </c>
      <c r="Q36" s="42">
        <f>SUMIFS('MVS14a-Activity Output'!$U$2:$U$30000,'MVS14a-Activity Output'!$M$2:$M$30000,'MVS14a-Fuel Lookup'!$A$3,'MVS14a-Activity Output'!$N$2:$N$30000,$A36,'MVS14a-Activity Output'!$T$2:$T$30000,'MVS14a-Activity Lookup'!$A$3)</f>
        <v>7103611570.8799982</v>
      </c>
    </row>
    <row r="37" spans="1:17" x14ac:dyDescent="0.25">
      <c r="A37" s="31">
        <f t="shared" si="2"/>
        <v>1991</v>
      </c>
      <c r="B37" s="31">
        <f t="shared" si="0"/>
        <v>26</v>
      </c>
      <c r="C37" s="42">
        <f>SUMIFS('MVS14a-Activity Output'!$U$2:$U$30000,'MVS14a-Activity Output'!$K$2:$K$30000,C$10,'MVS14a-Activity Output'!$M$2:$M$30000,'MVS14a-Fuel Lookup'!$A$3,'MVS14a-Activity Output'!$N$2:$N$30000,$A37,'MVS14a-Activity Output'!$T$2:$T$30000,'MVS14a-Activity Lookup'!$A$3)</f>
        <v>29776270</v>
      </c>
      <c r="D37" s="42">
        <f>SUMIFS('MVS14a-Activity Output'!$U$2:$U$30000,'MVS14a-Activity Output'!$K$2:$K$30000,D$10,'MVS14a-Activity Output'!$M$2:$M$30000,'MVS14a-Fuel Lookup'!$A$3,'MVS14a-Activity Output'!$N$2:$N$30000,$A37,'MVS14a-Activity Output'!$T$2:$T$30000,'MVS14a-Activity Lookup'!$A$3)</f>
        <v>3328509000</v>
      </c>
      <c r="E37" s="42">
        <f>SUMIFS('MVS14a-Activity Output'!$U$2:$U$30000,'MVS14a-Activity Output'!$K$2:$K$30000,E$10,'MVS14a-Activity Output'!$M$2:$M$30000,'MVS14a-Fuel Lookup'!$A$3,'MVS14a-Activity Output'!$N$2:$N$30000,$A37,'MVS14a-Activity Output'!$T$2:$T$30000,'MVS14a-Activity Lookup'!$A$3)</f>
        <v>2070064080</v>
      </c>
      <c r="F37" s="42">
        <f>SUMIFS('MVS14a-Activity Output'!$U$2:$U$30000,'MVS14a-Activity Output'!$K$2:$K$30000,F$10,'MVS14a-Activity Output'!$M$2:$M$30000,'MVS14a-Fuel Lookup'!$A$3,'MVS14a-Activity Output'!$N$2:$N$30000,$A37,'MVS14a-Activity Output'!$T$2:$T$30000,'MVS14a-Activity Lookup'!$A$3)</f>
        <v>278368390</v>
      </c>
      <c r="G37" s="42">
        <f>SUMIFS('MVS14a-Activity Output'!$U$2:$U$30000,'MVS14a-Activity Output'!$K$2:$K$30000,G$10,'MVS14a-Activity Output'!$M$2:$M$30000,'MVS14a-Fuel Lookup'!$A$3,'MVS14a-Activity Output'!$N$2:$N$30000,$A37,'MVS14a-Activity Output'!$T$2:$T$30000,'MVS14a-Activity Lookup'!$A$3)</f>
        <v>0</v>
      </c>
      <c r="H37" s="42">
        <f>SUMIFS('MVS14a-Activity Output'!$U$2:$U$30000,'MVS14a-Activity Output'!$K$2:$K$30000,H$10,'MVS14a-Activity Output'!$M$2:$M$30000,'MVS14a-Fuel Lookup'!$A$3,'MVS14a-Activity Output'!$N$2:$N$30000,$A37,'MVS14a-Activity Output'!$T$2:$T$30000,'MVS14a-Activity Lookup'!$A$3)</f>
        <v>273687.58</v>
      </c>
      <c r="I37" s="42">
        <f>SUMIFS('MVS14a-Activity Output'!$U$2:$U$30000,'MVS14a-Activity Output'!$K$2:$K$30000,I$10,'MVS14a-Activity Output'!$M$2:$M$30000,'MVS14a-Fuel Lookup'!$A$3,'MVS14a-Activity Output'!$N$2:$N$30000,$A37,'MVS14a-Activity Output'!$T$2:$T$30000,'MVS14a-Activity Lookup'!$A$3)</f>
        <v>13706660.6</v>
      </c>
      <c r="J37" s="42">
        <f>SUMIFS('MVS14a-Activity Output'!$U$2:$U$30000,'MVS14a-Activity Output'!$K$2:$K$30000,J$10,'MVS14a-Activity Output'!$M$2:$M$30000,'MVS14a-Fuel Lookup'!$A$3,'MVS14a-Activity Output'!$N$2:$N$30000,$A37,'MVS14a-Activity Output'!$T$2:$T$30000,'MVS14a-Activity Lookup'!$A$3)</f>
        <v>1528558.8</v>
      </c>
      <c r="K37" s="42">
        <f>SUMIFS('MVS14a-Activity Output'!$U$2:$U$30000,'MVS14a-Activity Output'!$K$2:$K$30000,K$10,'MVS14a-Activity Output'!$M$2:$M$30000,'MVS14a-Fuel Lookup'!$A$3,'MVS14a-Activity Output'!$N$2:$N$30000,$A37,'MVS14a-Activity Output'!$T$2:$T$30000,'MVS14a-Activity Lookup'!$A$3)</f>
        <v>81044310</v>
      </c>
      <c r="L37" s="42">
        <f>SUMIFS('MVS14a-Activity Output'!$U$2:$U$30000,'MVS14a-Activity Output'!$K$2:$K$30000,L$10,'MVS14a-Activity Output'!$M$2:$M$30000,'MVS14a-Fuel Lookup'!$A$3,'MVS14a-Activity Output'!$N$2:$N$30000,$A37,'MVS14a-Activity Output'!$T$2:$T$30000,'MVS14a-Activity Lookup'!$A$3)</f>
        <v>1867771.5999999999</v>
      </c>
      <c r="M37" s="42">
        <f>SUMIFS('MVS14a-Activity Output'!$U$2:$U$30000,'MVS14a-Activity Output'!$K$2:$K$30000,M$10,'MVS14a-Activity Output'!$M$2:$M$30000,'MVS14a-Fuel Lookup'!$A$3,'MVS14a-Activity Output'!$N$2:$N$30000,$A37,'MVS14a-Activity Output'!$T$2:$T$30000,'MVS14a-Activity Lookup'!$A$3)</f>
        <v>27089698</v>
      </c>
      <c r="N37" s="42">
        <f>SUMIFS('MVS14a-Activity Output'!$U$2:$U$30000,'MVS14a-Activity Output'!$K$2:$K$30000,N$10,'MVS14a-Activity Output'!$M$2:$M$30000,'MVS14a-Fuel Lookup'!$A$3,'MVS14a-Activity Output'!$N$2:$N$30000,$A37,'MVS14a-Activity Output'!$T$2:$T$30000,'MVS14a-Activity Lookup'!$A$3)</f>
        <v>0</v>
      </c>
      <c r="O37" s="42">
        <f>SUMIFS('MVS14a-Activity Output'!$U$2:$U$30000,'MVS14a-Activity Output'!$K$2:$K$30000,O$10,'MVS14a-Activity Output'!$M$2:$M$30000,'MVS14a-Fuel Lookup'!$A$3,'MVS14a-Activity Output'!$N$2:$N$30000,$A37,'MVS14a-Activity Output'!$T$2:$T$30000,'MVS14a-Activity Lookup'!$A$3)</f>
        <v>0</v>
      </c>
      <c r="P37" s="43">
        <f t="shared" si="1"/>
        <v>5832228426.5800009</v>
      </c>
      <c r="Q37" s="42">
        <f>SUMIFS('MVS14a-Activity Output'!$U$2:$U$30000,'MVS14a-Activity Output'!$M$2:$M$30000,'MVS14a-Fuel Lookup'!$A$3,'MVS14a-Activity Output'!$N$2:$N$30000,$A37,'MVS14a-Activity Output'!$T$2:$T$30000,'MVS14a-Activity Lookup'!$A$3)</f>
        <v>5832228426.5799999</v>
      </c>
    </row>
    <row r="38" spans="1:17" x14ac:dyDescent="0.25">
      <c r="A38" s="31">
        <f t="shared" si="2"/>
        <v>1990</v>
      </c>
      <c r="B38" s="31">
        <f t="shared" si="0"/>
        <v>27</v>
      </c>
      <c r="C38" s="42">
        <f>SUMIFS('MVS14a-Activity Output'!$U$2:$U$30000,'MVS14a-Activity Output'!$K$2:$K$30000,C$10,'MVS14a-Activity Output'!$M$2:$M$30000,'MVS14a-Fuel Lookup'!$A$3,'MVS14a-Activity Output'!$N$2:$N$30000,$A38,'MVS14a-Activity Output'!$T$2:$T$30000,'MVS14a-Activity Lookup'!$A$3)</f>
        <v>22347810</v>
      </c>
      <c r="D38" s="42">
        <f>SUMIFS('MVS14a-Activity Output'!$U$2:$U$30000,'MVS14a-Activity Output'!$K$2:$K$30000,D$10,'MVS14a-Activity Output'!$M$2:$M$30000,'MVS14a-Fuel Lookup'!$A$3,'MVS14a-Activity Output'!$N$2:$N$30000,$A38,'MVS14a-Activity Output'!$T$2:$T$30000,'MVS14a-Activity Lookup'!$A$3)</f>
        <v>2712203000</v>
      </c>
      <c r="E38" s="42">
        <f>SUMIFS('MVS14a-Activity Output'!$U$2:$U$30000,'MVS14a-Activity Output'!$K$2:$K$30000,E$10,'MVS14a-Activity Output'!$M$2:$M$30000,'MVS14a-Fuel Lookup'!$A$3,'MVS14a-Activity Output'!$N$2:$N$30000,$A38,'MVS14a-Activity Output'!$T$2:$T$30000,'MVS14a-Activity Lookup'!$A$3)</f>
        <v>1782014690</v>
      </c>
      <c r="F38" s="42">
        <f>SUMIFS('MVS14a-Activity Output'!$U$2:$U$30000,'MVS14a-Activity Output'!$K$2:$K$30000,F$10,'MVS14a-Activity Output'!$M$2:$M$30000,'MVS14a-Fuel Lookup'!$A$3,'MVS14a-Activity Output'!$N$2:$N$30000,$A38,'MVS14a-Activity Output'!$T$2:$T$30000,'MVS14a-Activity Lookup'!$A$3)</f>
        <v>305046300</v>
      </c>
      <c r="G38" s="42">
        <f>SUMIFS('MVS14a-Activity Output'!$U$2:$U$30000,'MVS14a-Activity Output'!$K$2:$K$30000,G$10,'MVS14a-Activity Output'!$M$2:$M$30000,'MVS14a-Fuel Lookup'!$A$3,'MVS14a-Activity Output'!$N$2:$N$30000,$A38,'MVS14a-Activity Output'!$T$2:$T$30000,'MVS14a-Activity Lookup'!$A$3)</f>
        <v>0</v>
      </c>
      <c r="H38" s="42">
        <f>SUMIFS('MVS14a-Activity Output'!$U$2:$U$30000,'MVS14a-Activity Output'!$K$2:$K$30000,H$10,'MVS14a-Activity Output'!$M$2:$M$30000,'MVS14a-Fuel Lookup'!$A$3,'MVS14a-Activity Output'!$N$2:$N$30000,$A38,'MVS14a-Activity Output'!$T$2:$T$30000,'MVS14a-Activity Lookup'!$A$3)</f>
        <v>407564.92</v>
      </c>
      <c r="I38" s="42">
        <f>SUMIFS('MVS14a-Activity Output'!$U$2:$U$30000,'MVS14a-Activity Output'!$K$2:$K$30000,I$10,'MVS14a-Activity Output'!$M$2:$M$30000,'MVS14a-Fuel Lookup'!$A$3,'MVS14a-Activity Output'!$N$2:$N$30000,$A38,'MVS14a-Activity Output'!$T$2:$T$30000,'MVS14a-Activity Lookup'!$A$3)</f>
        <v>21327307.5</v>
      </c>
      <c r="J38" s="42">
        <f>SUMIFS('MVS14a-Activity Output'!$U$2:$U$30000,'MVS14a-Activity Output'!$K$2:$K$30000,J$10,'MVS14a-Activity Output'!$M$2:$M$30000,'MVS14a-Fuel Lookup'!$A$3,'MVS14a-Activity Output'!$N$2:$N$30000,$A38,'MVS14a-Activity Output'!$T$2:$T$30000,'MVS14a-Activity Lookup'!$A$3)</f>
        <v>1758187.7</v>
      </c>
      <c r="K38" s="42">
        <f>SUMIFS('MVS14a-Activity Output'!$U$2:$U$30000,'MVS14a-Activity Output'!$K$2:$K$30000,K$10,'MVS14a-Activity Output'!$M$2:$M$30000,'MVS14a-Fuel Lookup'!$A$3,'MVS14a-Activity Output'!$N$2:$N$30000,$A38,'MVS14a-Activity Output'!$T$2:$T$30000,'MVS14a-Activity Lookup'!$A$3)</f>
        <v>94733270</v>
      </c>
      <c r="L38" s="42">
        <f>SUMIFS('MVS14a-Activity Output'!$U$2:$U$30000,'MVS14a-Activity Output'!$K$2:$K$30000,L$10,'MVS14a-Activity Output'!$M$2:$M$30000,'MVS14a-Fuel Lookup'!$A$3,'MVS14a-Activity Output'!$N$2:$N$30000,$A38,'MVS14a-Activity Output'!$T$2:$T$30000,'MVS14a-Activity Lookup'!$A$3)</f>
        <v>3294933.2</v>
      </c>
      <c r="M38" s="42">
        <f>SUMIFS('MVS14a-Activity Output'!$U$2:$U$30000,'MVS14a-Activity Output'!$K$2:$K$30000,M$10,'MVS14a-Activity Output'!$M$2:$M$30000,'MVS14a-Fuel Lookup'!$A$3,'MVS14a-Activity Output'!$N$2:$N$30000,$A38,'MVS14a-Activity Output'!$T$2:$T$30000,'MVS14a-Activity Lookup'!$A$3)</f>
        <v>35222033</v>
      </c>
      <c r="N38" s="42">
        <f>SUMIFS('MVS14a-Activity Output'!$U$2:$U$30000,'MVS14a-Activity Output'!$K$2:$K$30000,N$10,'MVS14a-Activity Output'!$M$2:$M$30000,'MVS14a-Fuel Lookup'!$A$3,'MVS14a-Activity Output'!$N$2:$N$30000,$A38,'MVS14a-Activity Output'!$T$2:$T$30000,'MVS14a-Activity Lookup'!$A$3)</f>
        <v>0</v>
      </c>
      <c r="O38" s="42">
        <f>SUMIFS('MVS14a-Activity Output'!$U$2:$U$30000,'MVS14a-Activity Output'!$K$2:$K$30000,O$10,'MVS14a-Activity Output'!$M$2:$M$30000,'MVS14a-Fuel Lookup'!$A$3,'MVS14a-Activity Output'!$N$2:$N$30000,$A38,'MVS14a-Activity Output'!$T$2:$T$30000,'MVS14a-Activity Lookup'!$A$3)</f>
        <v>0</v>
      </c>
      <c r="P38" s="43">
        <f t="shared" si="1"/>
        <v>4978355096.3199997</v>
      </c>
      <c r="Q38" s="42">
        <f>SUMIFS('MVS14a-Activity Output'!$U$2:$U$30000,'MVS14a-Activity Output'!$M$2:$M$30000,'MVS14a-Fuel Lookup'!$A$3,'MVS14a-Activity Output'!$N$2:$N$30000,$A38,'MVS14a-Activity Output'!$T$2:$T$30000,'MVS14a-Activity Lookup'!$A$3)</f>
        <v>4978355096.3199997</v>
      </c>
    </row>
    <row r="39" spans="1:17" x14ac:dyDescent="0.25">
      <c r="A39" s="31">
        <f t="shared" si="2"/>
        <v>1989</v>
      </c>
      <c r="B39" s="31">
        <f t="shared" si="0"/>
        <v>28</v>
      </c>
      <c r="C39" s="42">
        <f>SUMIFS('MVS14a-Activity Output'!$U$2:$U$30000,'MVS14a-Activity Output'!$K$2:$K$30000,C$10,'MVS14a-Activity Output'!$M$2:$M$30000,'MVS14a-Fuel Lookup'!$A$3,'MVS14a-Activity Output'!$N$2:$N$30000,$A39,'MVS14a-Activity Output'!$T$2:$T$30000,'MVS14a-Activity Lookup'!$A$3)</f>
        <v>15682620</v>
      </c>
      <c r="D39" s="42">
        <f>SUMIFS('MVS14a-Activity Output'!$U$2:$U$30000,'MVS14a-Activity Output'!$K$2:$K$30000,D$10,'MVS14a-Activity Output'!$M$2:$M$30000,'MVS14a-Fuel Lookup'!$A$3,'MVS14a-Activity Output'!$N$2:$N$30000,$A39,'MVS14a-Activity Output'!$T$2:$T$30000,'MVS14a-Activity Lookup'!$A$3)</f>
        <v>2189805000</v>
      </c>
      <c r="E39" s="42">
        <f>SUMIFS('MVS14a-Activity Output'!$U$2:$U$30000,'MVS14a-Activity Output'!$K$2:$K$30000,E$10,'MVS14a-Activity Output'!$M$2:$M$30000,'MVS14a-Fuel Lookup'!$A$3,'MVS14a-Activity Output'!$N$2:$N$30000,$A39,'MVS14a-Activity Output'!$T$2:$T$30000,'MVS14a-Activity Lookup'!$A$3)</f>
        <v>1791604310</v>
      </c>
      <c r="F39" s="42">
        <f>SUMIFS('MVS14a-Activity Output'!$U$2:$U$30000,'MVS14a-Activity Output'!$K$2:$K$30000,F$10,'MVS14a-Activity Output'!$M$2:$M$30000,'MVS14a-Fuel Lookup'!$A$3,'MVS14a-Activity Output'!$N$2:$N$30000,$A39,'MVS14a-Activity Output'!$T$2:$T$30000,'MVS14a-Activity Lookup'!$A$3)</f>
        <v>319523070</v>
      </c>
      <c r="G39" s="42">
        <f>SUMIFS('MVS14a-Activity Output'!$U$2:$U$30000,'MVS14a-Activity Output'!$K$2:$K$30000,G$10,'MVS14a-Activity Output'!$M$2:$M$30000,'MVS14a-Fuel Lookup'!$A$3,'MVS14a-Activity Output'!$N$2:$N$30000,$A39,'MVS14a-Activity Output'!$T$2:$T$30000,'MVS14a-Activity Lookup'!$A$3)</f>
        <v>0</v>
      </c>
      <c r="H39" s="42">
        <f>SUMIFS('MVS14a-Activity Output'!$U$2:$U$30000,'MVS14a-Activity Output'!$K$2:$K$30000,H$10,'MVS14a-Activity Output'!$M$2:$M$30000,'MVS14a-Fuel Lookup'!$A$3,'MVS14a-Activity Output'!$N$2:$N$30000,$A39,'MVS14a-Activity Output'!$T$2:$T$30000,'MVS14a-Activity Lookup'!$A$3)</f>
        <v>277591.42</v>
      </c>
      <c r="I39" s="42">
        <f>SUMIFS('MVS14a-Activity Output'!$U$2:$U$30000,'MVS14a-Activity Output'!$K$2:$K$30000,I$10,'MVS14a-Activity Output'!$M$2:$M$30000,'MVS14a-Fuel Lookup'!$A$3,'MVS14a-Activity Output'!$N$2:$N$30000,$A39,'MVS14a-Activity Output'!$T$2:$T$30000,'MVS14a-Activity Lookup'!$A$3)</f>
        <v>22386313.899999999</v>
      </c>
      <c r="J39" s="42">
        <f>SUMIFS('MVS14a-Activity Output'!$U$2:$U$30000,'MVS14a-Activity Output'!$K$2:$K$30000,J$10,'MVS14a-Activity Output'!$M$2:$M$30000,'MVS14a-Fuel Lookup'!$A$3,'MVS14a-Activity Output'!$N$2:$N$30000,$A39,'MVS14a-Activity Output'!$T$2:$T$30000,'MVS14a-Activity Lookup'!$A$3)</f>
        <v>298255.59999999998</v>
      </c>
      <c r="K39" s="42">
        <f>SUMIFS('MVS14a-Activity Output'!$U$2:$U$30000,'MVS14a-Activity Output'!$K$2:$K$30000,K$10,'MVS14a-Activity Output'!$M$2:$M$30000,'MVS14a-Fuel Lookup'!$A$3,'MVS14a-Activity Output'!$N$2:$N$30000,$A39,'MVS14a-Activity Output'!$T$2:$T$30000,'MVS14a-Activity Lookup'!$A$3)</f>
        <v>83809960</v>
      </c>
      <c r="L39" s="42">
        <f>SUMIFS('MVS14a-Activity Output'!$U$2:$U$30000,'MVS14a-Activity Output'!$K$2:$K$30000,L$10,'MVS14a-Activity Output'!$M$2:$M$30000,'MVS14a-Fuel Lookup'!$A$3,'MVS14a-Activity Output'!$N$2:$N$30000,$A39,'MVS14a-Activity Output'!$T$2:$T$30000,'MVS14a-Activity Lookup'!$A$3)</f>
        <v>24184220</v>
      </c>
      <c r="M39" s="42">
        <f>SUMIFS('MVS14a-Activity Output'!$U$2:$U$30000,'MVS14a-Activity Output'!$K$2:$K$30000,M$10,'MVS14a-Activity Output'!$M$2:$M$30000,'MVS14a-Fuel Lookup'!$A$3,'MVS14a-Activity Output'!$N$2:$N$30000,$A39,'MVS14a-Activity Output'!$T$2:$T$30000,'MVS14a-Activity Lookup'!$A$3)</f>
        <v>45147293</v>
      </c>
      <c r="N39" s="42">
        <f>SUMIFS('MVS14a-Activity Output'!$U$2:$U$30000,'MVS14a-Activity Output'!$K$2:$K$30000,N$10,'MVS14a-Activity Output'!$M$2:$M$30000,'MVS14a-Fuel Lookup'!$A$3,'MVS14a-Activity Output'!$N$2:$N$30000,$A39,'MVS14a-Activity Output'!$T$2:$T$30000,'MVS14a-Activity Lookup'!$A$3)</f>
        <v>783171</v>
      </c>
      <c r="O39" s="42">
        <f>SUMIFS('MVS14a-Activity Output'!$U$2:$U$30000,'MVS14a-Activity Output'!$K$2:$K$30000,O$10,'MVS14a-Activity Output'!$M$2:$M$30000,'MVS14a-Fuel Lookup'!$A$3,'MVS14a-Activity Output'!$N$2:$N$30000,$A39,'MVS14a-Activity Output'!$T$2:$T$30000,'MVS14a-Activity Lookup'!$A$3)</f>
        <v>0</v>
      </c>
      <c r="P39" s="43">
        <f t="shared" si="1"/>
        <v>4493501804.9200001</v>
      </c>
      <c r="Q39" s="42">
        <f>SUMIFS('MVS14a-Activity Output'!$U$2:$U$30000,'MVS14a-Activity Output'!$M$2:$M$30000,'MVS14a-Fuel Lookup'!$A$3,'MVS14a-Activity Output'!$N$2:$N$30000,$A39,'MVS14a-Activity Output'!$T$2:$T$30000,'MVS14a-Activity Lookup'!$A$3)</f>
        <v>4493501804.9200001</v>
      </c>
    </row>
    <row r="40" spans="1:17" x14ac:dyDescent="0.25">
      <c r="A40" s="31">
        <f t="shared" si="2"/>
        <v>1988</v>
      </c>
      <c r="B40" s="31">
        <f t="shared" si="0"/>
        <v>29</v>
      </c>
      <c r="C40" s="42">
        <f>SUMIFS('MVS14a-Activity Output'!$U$2:$U$30000,'MVS14a-Activity Output'!$K$2:$K$30000,C$10,'MVS14a-Activity Output'!$M$2:$M$30000,'MVS14a-Fuel Lookup'!$A$3,'MVS14a-Activity Output'!$N$2:$N$30000,$A40,'MVS14a-Activity Output'!$T$2:$T$30000,'MVS14a-Activity Lookup'!$A$3)</f>
        <v>12339613</v>
      </c>
      <c r="D40" s="42">
        <f>SUMIFS('MVS14a-Activity Output'!$U$2:$U$30000,'MVS14a-Activity Output'!$K$2:$K$30000,D$10,'MVS14a-Activity Output'!$M$2:$M$30000,'MVS14a-Fuel Lookup'!$A$3,'MVS14a-Activity Output'!$N$2:$N$30000,$A40,'MVS14a-Activity Output'!$T$2:$T$30000,'MVS14a-Activity Lookup'!$A$3)</f>
        <v>1682229000</v>
      </c>
      <c r="E40" s="42">
        <f>SUMIFS('MVS14a-Activity Output'!$U$2:$U$30000,'MVS14a-Activity Output'!$K$2:$K$30000,E$10,'MVS14a-Activity Output'!$M$2:$M$30000,'MVS14a-Fuel Lookup'!$A$3,'MVS14a-Activity Output'!$N$2:$N$30000,$A40,'MVS14a-Activity Output'!$T$2:$T$30000,'MVS14a-Activity Lookup'!$A$3)</f>
        <v>1498730290</v>
      </c>
      <c r="F40" s="42">
        <f>SUMIFS('MVS14a-Activity Output'!$U$2:$U$30000,'MVS14a-Activity Output'!$K$2:$K$30000,F$10,'MVS14a-Activity Output'!$M$2:$M$30000,'MVS14a-Fuel Lookup'!$A$3,'MVS14a-Activity Output'!$N$2:$N$30000,$A40,'MVS14a-Activity Output'!$T$2:$T$30000,'MVS14a-Activity Lookup'!$A$3)</f>
        <v>278412060</v>
      </c>
      <c r="G40" s="42">
        <f>SUMIFS('MVS14a-Activity Output'!$U$2:$U$30000,'MVS14a-Activity Output'!$K$2:$K$30000,G$10,'MVS14a-Activity Output'!$M$2:$M$30000,'MVS14a-Fuel Lookup'!$A$3,'MVS14a-Activity Output'!$N$2:$N$30000,$A40,'MVS14a-Activity Output'!$T$2:$T$30000,'MVS14a-Activity Lookup'!$A$3)</f>
        <v>0</v>
      </c>
      <c r="H40" s="42">
        <f>SUMIFS('MVS14a-Activity Output'!$U$2:$U$30000,'MVS14a-Activity Output'!$K$2:$K$30000,H$10,'MVS14a-Activity Output'!$M$2:$M$30000,'MVS14a-Fuel Lookup'!$A$3,'MVS14a-Activity Output'!$N$2:$N$30000,$A40,'MVS14a-Activity Output'!$T$2:$T$30000,'MVS14a-Activity Lookup'!$A$3)</f>
        <v>221012.03</v>
      </c>
      <c r="I40" s="42">
        <f>SUMIFS('MVS14a-Activity Output'!$U$2:$U$30000,'MVS14a-Activity Output'!$K$2:$K$30000,I$10,'MVS14a-Activity Output'!$M$2:$M$30000,'MVS14a-Fuel Lookup'!$A$3,'MVS14a-Activity Output'!$N$2:$N$30000,$A40,'MVS14a-Activity Output'!$T$2:$T$30000,'MVS14a-Activity Lookup'!$A$3)</f>
        <v>28690673.000000004</v>
      </c>
      <c r="J40" s="42">
        <f>SUMIFS('MVS14a-Activity Output'!$U$2:$U$30000,'MVS14a-Activity Output'!$K$2:$K$30000,J$10,'MVS14a-Activity Output'!$M$2:$M$30000,'MVS14a-Fuel Lookup'!$A$3,'MVS14a-Activity Output'!$N$2:$N$30000,$A40,'MVS14a-Activity Output'!$T$2:$T$30000,'MVS14a-Activity Lookup'!$A$3)</f>
        <v>425519.49999999994</v>
      </c>
      <c r="K40" s="42">
        <f>SUMIFS('MVS14a-Activity Output'!$U$2:$U$30000,'MVS14a-Activity Output'!$K$2:$K$30000,K$10,'MVS14a-Activity Output'!$M$2:$M$30000,'MVS14a-Fuel Lookup'!$A$3,'MVS14a-Activity Output'!$N$2:$N$30000,$A40,'MVS14a-Activity Output'!$T$2:$T$30000,'MVS14a-Activity Lookup'!$A$3)</f>
        <v>62116620</v>
      </c>
      <c r="L40" s="42">
        <f>SUMIFS('MVS14a-Activity Output'!$U$2:$U$30000,'MVS14a-Activity Output'!$K$2:$K$30000,L$10,'MVS14a-Activity Output'!$M$2:$M$30000,'MVS14a-Fuel Lookup'!$A$3,'MVS14a-Activity Output'!$N$2:$N$30000,$A40,'MVS14a-Activity Output'!$T$2:$T$30000,'MVS14a-Activity Lookup'!$A$3)</f>
        <v>1548526</v>
      </c>
      <c r="M40" s="42">
        <f>SUMIFS('MVS14a-Activity Output'!$U$2:$U$30000,'MVS14a-Activity Output'!$K$2:$K$30000,M$10,'MVS14a-Activity Output'!$M$2:$M$30000,'MVS14a-Fuel Lookup'!$A$3,'MVS14a-Activity Output'!$N$2:$N$30000,$A40,'MVS14a-Activity Output'!$T$2:$T$30000,'MVS14a-Activity Lookup'!$A$3)</f>
        <v>39497584</v>
      </c>
      <c r="N40" s="42">
        <f>SUMIFS('MVS14a-Activity Output'!$U$2:$U$30000,'MVS14a-Activity Output'!$K$2:$K$30000,N$10,'MVS14a-Activity Output'!$M$2:$M$30000,'MVS14a-Fuel Lookup'!$A$3,'MVS14a-Activity Output'!$N$2:$N$30000,$A40,'MVS14a-Activity Output'!$T$2:$T$30000,'MVS14a-Activity Lookup'!$A$3)</f>
        <v>320670.80000000005</v>
      </c>
      <c r="O40" s="42">
        <f>SUMIFS('MVS14a-Activity Output'!$U$2:$U$30000,'MVS14a-Activity Output'!$K$2:$K$30000,O$10,'MVS14a-Activity Output'!$M$2:$M$30000,'MVS14a-Fuel Lookup'!$A$3,'MVS14a-Activity Output'!$N$2:$N$30000,$A40,'MVS14a-Activity Output'!$T$2:$T$30000,'MVS14a-Activity Lookup'!$A$3)</f>
        <v>0</v>
      </c>
      <c r="P40" s="43">
        <f t="shared" si="1"/>
        <v>3604531568.3300004</v>
      </c>
      <c r="Q40" s="42">
        <f>SUMIFS('MVS14a-Activity Output'!$U$2:$U$30000,'MVS14a-Activity Output'!$M$2:$M$30000,'MVS14a-Fuel Lookup'!$A$3,'MVS14a-Activity Output'!$N$2:$N$30000,$A40,'MVS14a-Activity Output'!$T$2:$T$30000,'MVS14a-Activity Lookup'!$A$3)</f>
        <v>3604531568.3300004</v>
      </c>
    </row>
    <row r="41" spans="1:17" x14ac:dyDescent="0.25">
      <c r="A41" s="31">
        <f t="shared" si="2"/>
        <v>1987</v>
      </c>
      <c r="B41" s="31">
        <f t="shared" si="0"/>
        <v>30</v>
      </c>
      <c r="C41" s="42">
        <f>SUMIFS('MVS14a-Activity Output'!$U$2:$U$30000,'MVS14a-Activity Output'!$K$2:$K$30000,C$10,'MVS14a-Activity Output'!$M$2:$M$30000,'MVS14a-Fuel Lookup'!$A$3,'MVS14a-Activity Output'!$N$2:$N$30000,$A41,'MVS14a-Activity Output'!$T$2:$T$30000,'MVS14a-Activity Lookup'!$A$3)</f>
        <v>13651860</v>
      </c>
      <c r="D41" s="42">
        <f>SUMIFS('MVS14a-Activity Output'!$U$2:$U$30000,'MVS14a-Activity Output'!$K$2:$K$30000,D$10,'MVS14a-Activity Output'!$M$2:$M$30000,'MVS14a-Fuel Lookup'!$A$3,'MVS14a-Activity Output'!$N$2:$N$30000,$A41,'MVS14a-Activity Output'!$T$2:$T$30000,'MVS14a-Activity Lookup'!$A$3)</f>
        <v>2336248000</v>
      </c>
      <c r="E41" s="42">
        <f>SUMIFS('MVS14a-Activity Output'!$U$2:$U$30000,'MVS14a-Activity Output'!$K$2:$K$30000,E$10,'MVS14a-Activity Output'!$M$2:$M$30000,'MVS14a-Fuel Lookup'!$A$3,'MVS14a-Activity Output'!$N$2:$N$30000,$A41,'MVS14a-Activity Output'!$T$2:$T$30000,'MVS14a-Activity Lookup'!$A$3)</f>
        <v>1119409620</v>
      </c>
      <c r="F41" s="42">
        <f>SUMIFS('MVS14a-Activity Output'!$U$2:$U$30000,'MVS14a-Activity Output'!$K$2:$K$30000,F$10,'MVS14a-Activity Output'!$M$2:$M$30000,'MVS14a-Fuel Lookup'!$A$3,'MVS14a-Activity Output'!$N$2:$N$30000,$A41,'MVS14a-Activity Output'!$T$2:$T$30000,'MVS14a-Activity Lookup'!$A$3)</f>
        <v>220955040</v>
      </c>
      <c r="G41" s="42">
        <f>SUMIFS('MVS14a-Activity Output'!$U$2:$U$30000,'MVS14a-Activity Output'!$K$2:$K$30000,G$10,'MVS14a-Activity Output'!$M$2:$M$30000,'MVS14a-Fuel Lookup'!$A$3,'MVS14a-Activity Output'!$N$2:$N$30000,$A41,'MVS14a-Activity Output'!$T$2:$T$30000,'MVS14a-Activity Lookup'!$A$3)</f>
        <v>0</v>
      </c>
      <c r="H41" s="42">
        <f>SUMIFS('MVS14a-Activity Output'!$U$2:$U$30000,'MVS14a-Activity Output'!$K$2:$K$30000,H$10,'MVS14a-Activity Output'!$M$2:$M$30000,'MVS14a-Fuel Lookup'!$A$3,'MVS14a-Activity Output'!$N$2:$N$30000,$A41,'MVS14a-Activity Output'!$T$2:$T$30000,'MVS14a-Activity Lookup'!$A$3)</f>
        <v>468183.09</v>
      </c>
      <c r="I41" s="42">
        <f>SUMIFS('MVS14a-Activity Output'!$U$2:$U$30000,'MVS14a-Activity Output'!$K$2:$K$30000,I$10,'MVS14a-Activity Output'!$M$2:$M$30000,'MVS14a-Fuel Lookup'!$A$3,'MVS14a-Activity Output'!$N$2:$N$30000,$A41,'MVS14a-Activity Output'!$T$2:$T$30000,'MVS14a-Activity Lookup'!$A$3)</f>
        <v>71996324.5</v>
      </c>
      <c r="J41" s="42">
        <f>SUMIFS('MVS14a-Activity Output'!$U$2:$U$30000,'MVS14a-Activity Output'!$K$2:$K$30000,J$10,'MVS14a-Activity Output'!$M$2:$M$30000,'MVS14a-Fuel Lookup'!$A$3,'MVS14a-Activity Output'!$N$2:$N$30000,$A41,'MVS14a-Activity Output'!$T$2:$T$30000,'MVS14a-Activity Lookup'!$A$3)</f>
        <v>352839.84</v>
      </c>
      <c r="K41" s="42">
        <f>SUMIFS('MVS14a-Activity Output'!$U$2:$U$30000,'MVS14a-Activity Output'!$K$2:$K$30000,K$10,'MVS14a-Activity Output'!$M$2:$M$30000,'MVS14a-Fuel Lookup'!$A$3,'MVS14a-Activity Output'!$N$2:$N$30000,$A41,'MVS14a-Activity Output'!$T$2:$T$30000,'MVS14a-Activity Lookup'!$A$3)</f>
        <v>92559900</v>
      </c>
      <c r="L41" s="42">
        <f>SUMIFS('MVS14a-Activity Output'!$U$2:$U$30000,'MVS14a-Activity Output'!$K$2:$K$30000,L$10,'MVS14a-Activity Output'!$M$2:$M$30000,'MVS14a-Fuel Lookup'!$A$3,'MVS14a-Activity Output'!$N$2:$N$30000,$A41,'MVS14a-Activity Output'!$T$2:$T$30000,'MVS14a-Activity Lookup'!$A$3)</f>
        <v>1065469</v>
      </c>
      <c r="M41" s="42">
        <f>SUMIFS('MVS14a-Activity Output'!$U$2:$U$30000,'MVS14a-Activity Output'!$K$2:$K$30000,M$10,'MVS14a-Activity Output'!$M$2:$M$30000,'MVS14a-Fuel Lookup'!$A$3,'MVS14a-Activity Output'!$N$2:$N$30000,$A41,'MVS14a-Activity Output'!$T$2:$T$30000,'MVS14a-Activity Lookup'!$A$3)</f>
        <v>77803853</v>
      </c>
      <c r="N41" s="42">
        <f>SUMIFS('MVS14a-Activity Output'!$U$2:$U$30000,'MVS14a-Activity Output'!$K$2:$K$30000,N$10,'MVS14a-Activity Output'!$M$2:$M$30000,'MVS14a-Fuel Lookup'!$A$3,'MVS14a-Activity Output'!$N$2:$N$30000,$A41,'MVS14a-Activity Output'!$T$2:$T$30000,'MVS14a-Activity Lookup'!$A$3)</f>
        <v>508884</v>
      </c>
      <c r="O41" s="42">
        <f>SUMIFS('MVS14a-Activity Output'!$U$2:$U$30000,'MVS14a-Activity Output'!$K$2:$K$30000,O$10,'MVS14a-Activity Output'!$M$2:$M$30000,'MVS14a-Fuel Lookup'!$A$3,'MVS14a-Activity Output'!$N$2:$N$30000,$A41,'MVS14a-Activity Output'!$T$2:$T$30000,'MVS14a-Activity Lookup'!$A$3)</f>
        <v>0</v>
      </c>
      <c r="P41" s="43">
        <f t="shared" si="1"/>
        <v>3935019973.4300003</v>
      </c>
      <c r="Q41" s="42">
        <f>SUMIFS('MVS14a-Activity Output'!$U$2:$U$30000,'MVS14a-Activity Output'!$M$2:$M$30000,'MVS14a-Fuel Lookup'!$A$3,'MVS14a-Activity Output'!$N$2:$N$30000,$A41,'MVS14a-Activity Output'!$T$2:$T$30000,'MVS14a-Activity Lookup'!$A$3)</f>
        <v>3935019973.4299998</v>
      </c>
    </row>
    <row r="42" spans="1:17" x14ac:dyDescent="0.25">
      <c r="A42" s="57" t="s">
        <v>755</v>
      </c>
      <c r="B42" s="57"/>
      <c r="C42" s="43">
        <f>SUM(C11:C41)</f>
        <v>19463860743</v>
      </c>
      <c r="D42" s="43">
        <f t="shared" ref="D42:Q42" si="3">SUM(D11:D41)</f>
        <v>1348784954000</v>
      </c>
      <c r="E42" s="43">
        <f t="shared" si="3"/>
        <v>891139427920</v>
      </c>
      <c r="F42" s="43">
        <f t="shared" si="3"/>
        <v>220581789360</v>
      </c>
      <c r="G42" s="43">
        <f t="shared" si="3"/>
        <v>0</v>
      </c>
      <c r="H42" s="43">
        <f t="shared" si="3"/>
        <v>65371611.980000004</v>
      </c>
      <c r="I42" s="43">
        <f t="shared" si="3"/>
        <v>322153610.54999995</v>
      </c>
      <c r="J42" s="43">
        <f t="shared" si="3"/>
        <v>91435417.939999998</v>
      </c>
      <c r="K42" s="43">
        <f t="shared" si="3"/>
        <v>34540331137.979996</v>
      </c>
      <c r="L42" s="43">
        <f t="shared" si="3"/>
        <v>366527324.63399994</v>
      </c>
      <c r="M42" s="43">
        <f t="shared" si="3"/>
        <v>2386454810</v>
      </c>
      <c r="N42" s="43">
        <f t="shared" si="3"/>
        <v>4025268.5990000004</v>
      </c>
      <c r="O42" s="43">
        <f t="shared" si="3"/>
        <v>0</v>
      </c>
      <c r="P42" s="43">
        <f t="shared" si="3"/>
        <v>2517746331204.6831</v>
      </c>
      <c r="Q42" s="43">
        <f t="shared" si="3"/>
        <v>2517746331204.6831</v>
      </c>
    </row>
    <row r="43" spans="1:17" x14ac:dyDescent="0.25">
      <c r="A43" s="57" t="s">
        <v>756</v>
      </c>
      <c r="B43" s="57"/>
      <c r="C43" s="42">
        <f>SUMIFS('MVS14a-Activity Output'!$U$2:$U$30000,'MVS14a-Activity Output'!$K$2:$K$30000,C$10,'MVS14a-Activity Output'!$M$2:$M$30000,'MVS14a-Fuel Lookup'!$A$3,'MVS14a-Activity Output'!$T$2:$T$30000,'MVS14a-Activity Lookup'!$A$3)</f>
        <v>19463860743</v>
      </c>
      <c r="D43" s="42">
        <f>SUMIFS('MVS14a-Activity Output'!$U$2:$U$30000,'MVS14a-Activity Output'!$K$2:$K$30000,D$10,'MVS14a-Activity Output'!$M$2:$M$30000,'MVS14a-Fuel Lookup'!$A$3,'MVS14a-Activity Output'!$T$2:$T$30000,'MVS14a-Activity Lookup'!$A$3)</f>
        <v>1348784954000</v>
      </c>
      <c r="E43" s="42">
        <f>SUMIFS('MVS14a-Activity Output'!$U$2:$U$30000,'MVS14a-Activity Output'!$K$2:$K$30000,E$10,'MVS14a-Activity Output'!$M$2:$M$30000,'MVS14a-Fuel Lookup'!$A$3,'MVS14a-Activity Output'!$T$2:$T$30000,'MVS14a-Activity Lookup'!$A$3)</f>
        <v>891139427920</v>
      </c>
      <c r="F43" s="42">
        <f>SUMIFS('MVS14a-Activity Output'!$U$2:$U$30000,'MVS14a-Activity Output'!$K$2:$K$30000,F$10,'MVS14a-Activity Output'!$M$2:$M$30000,'MVS14a-Fuel Lookup'!$A$3,'MVS14a-Activity Output'!$T$2:$T$30000,'MVS14a-Activity Lookup'!$A$3)</f>
        <v>220581789360</v>
      </c>
      <c r="G43" s="42">
        <f>SUMIFS('MVS14a-Activity Output'!$U$2:$U$30000,'MVS14a-Activity Output'!$K$2:$K$30000,G$10,'MVS14a-Activity Output'!$M$2:$M$30000,'MVS14a-Fuel Lookup'!$A$3,'MVS14a-Activity Output'!$T$2:$T$30000,'MVS14a-Activity Lookup'!$A$3)</f>
        <v>0</v>
      </c>
      <c r="H43" s="42">
        <f>SUMIFS('MVS14a-Activity Output'!$U$2:$U$30000,'MVS14a-Activity Output'!$K$2:$K$30000,H$10,'MVS14a-Activity Output'!$M$2:$M$30000,'MVS14a-Fuel Lookup'!$A$3,'MVS14a-Activity Output'!$T$2:$T$30000,'MVS14a-Activity Lookup'!$A$3)</f>
        <v>65371611.980000019</v>
      </c>
      <c r="I43" s="42">
        <f>SUMIFS('MVS14a-Activity Output'!$U$2:$U$30000,'MVS14a-Activity Output'!$K$2:$K$30000,I$10,'MVS14a-Activity Output'!$M$2:$M$30000,'MVS14a-Fuel Lookup'!$A$3,'MVS14a-Activity Output'!$T$2:$T$30000,'MVS14a-Activity Lookup'!$A$3)</f>
        <v>322153610.54999995</v>
      </c>
      <c r="J43" s="42">
        <f>SUMIFS('MVS14a-Activity Output'!$U$2:$U$30000,'MVS14a-Activity Output'!$K$2:$K$30000,J$10,'MVS14a-Activity Output'!$M$2:$M$30000,'MVS14a-Fuel Lookup'!$A$3,'MVS14a-Activity Output'!$T$2:$T$30000,'MVS14a-Activity Lookup'!$A$3)</f>
        <v>91435417.940000013</v>
      </c>
      <c r="K43" s="42">
        <f>SUMIFS('MVS14a-Activity Output'!$U$2:$U$30000,'MVS14a-Activity Output'!$K$2:$K$30000,K$10,'MVS14a-Activity Output'!$M$2:$M$30000,'MVS14a-Fuel Lookup'!$A$3,'MVS14a-Activity Output'!$T$2:$T$30000,'MVS14a-Activity Lookup'!$A$3)</f>
        <v>34540331137.980011</v>
      </c>
      <c r="L43" s="42">
        <f>SUMIFS('MVS14a-Activity Output'!$U$2:$U$30000,'MVS14a-Activity Output'!$K$2:$K$30000,L$10,'MVS14a-Activity Output'!$M$2:$M$30000,'MVS14a-Fuel Lookup'!$A$3,'MVS14a-Activity Output'!$T$2:$T$30000,'MVS14a-Activity Lookup'!$A$3)</f>
        <v>366527324.634</v>
      </c>
      <c r="M43" s="42">
        <f>SUMIFS('MVS14a-Activity Output'!$U$2:$U$30000,'MVS14a-Activity Output'!$K$2:$K$30000,M$10,'MVS14a-Activity Output'!$M$2:$M$30000,'MVS14a-Fuel Lookup'!$A$3,'MVS14a-Activity Output'!$T$2:$T$30000,'MVS14a-Activity Lookup'!$A$3)</f>
        <v>2386454810</v>
      </c>
      <c r="N43" s="42">
        <f>SUMIFS('MVS14a-Activity Output'!$U$2:$U$30000,'MVS14a-Activity Output'!$K$2:$K$30000,N$10,'MVS14a-Activity Output'!$M$2:$M$30000,'MVS14a-Fuel Lookup'!$A$3,'MVS14a-Activity Output'!$T$2:$T$30000,'MVS14a-Activity Lookup'!$A$3)</f>
        <v>4025268.5989999995</v>
      </c>
      <c r="O43" s="42">
        <f>SUMIFS('MVS14a-Activity Output'!$U$2:$U$30000,'MVS14a-Activity Output'!$K$2:$K$30000,O$10,'MVS14a-Activity Output'!$M$2:$M$30000,'MVS14a-Fuel Lookup'!$A$3,'MVS14a-Activity Output'!$T$2:$T$30000,'MVS14a-Activity Lookup'!$A$3)</f>
        <v>0</v>
      </c>
      <c r="P43" s="58"/>
      <c r="Q43" s="59"/>
    </row>
    <row r="44" spans="1:17" x14ac:dyDescent="0.25">
      <c r="A44" s="36"/>
      <c r="B44" s="37"/>
      <c r="C44" s="37"/>
      <c r="D44" s="37"/>
      <c r="E44" s="38"/>
      <c r="F44" s="39"/>
      <c r="H44" s="40"/>
      <c r="J44" s="40"/>
    </row>
    <row r="46" spans="1:17" x14ac:dyDescent="0.25">
      <c r="A46" s="41" t="s">
        <v>757</v>
      </c>
    </row>
    <row r="47" spans="1:17" x14ac:dyDescent="0.25">
      <c r="A47" s="8" t="s">
        <v>747</v>
      </c>
      <c r="B47" s="8" t="s">
        <v>748</v>
      </c>
      <c r="C47" s="10" t="str">
        <f>VLOOKUP(C$10,'MVS14a-SUT Lookup'!$A$3:$C$15,3,FALSE)</f>
        <v>Motorcycle</v>
      </c>
      <c r="D47" s="10" t="str">
        <f>VLOOKUP(D$10,'MVS14a-SUT Lookup'!$A$3:$C$15,3,FALSE)</f>
        <v>Passenger Car</v>
      </c>
      <c r="E47" s="10" t="str">
        <f>VLOOKUP(E$10,'MVS14a-SUT Lookup'!$A$3:$C$15,3,FALSE)</f>
        <v>Passenger Truck</v>
      </c>
      <c r="F47" s="10" t="str">
        <f>VLOOKUP(F$10,'MVS14a-SUT Lookup'!$A$3:$C$15,3,FALSE)</f>
        <v>Light Commercial Truck</v>
      </c>
      <c r="G47" s="10" t="str">
        <f>VLOOKUP(G$10,'MVS14a-SUT Lookup'!$A$3:$C$15,3,FALSE)</f>
        <v>Intercity Bus</v>
      </c>
      <c r="H47" s="10" t="str">
        <f>VLOOKUP(H$10,'MVS14a-SUT Lookup'!$A$3:$C$15,3,FALSE)</f>
        <v>Transit Bus</v>
      </c>
      <c r="I47" s="10" t="str">
        <f>VLOOKUP(I$10,'MVS14a-SUT Lookup'!$A$3:$C$15,3,FALSE)</f>
        <v>School Bus</v>
      </c>
      <c r="J47" s="10" t="str">
        <f>VLOOKUP(J$10,'MVS14a-SUT Lookup'!$A$3:$C$15,3,FALSE)</f>
        <v>Refuse Truck</v>
      </c>
      <c r="K47" s="10" t="str">
        <f>VLOOKUP(K$10,'MVS14a-SUT Lookup'!$A$3:$C$15,3,FALSE)</f>
        <v>Single Unit Short-Haul Truck</v>
      </c>
      <c r="L47" s="10" t="str">
        <f>VLOOKUP(L$10,'MVS14a-SUT Lookup'!$A$3:$C$15,3,FALSE)</f>
        <v>Single Unit Long-Haul Truck</v>
      </c>
      <c r="M47" s="10" t="str">
        <f>VLOOKUP(M$10,'MVS14a-SUT Lookup'!$A$3:$C$15,3,FALSE)</f>
        <v>Motor Home</v>
      </c>
      <c r="N47" s="10" t="str">
        <f>VLOOKUP(N$10,'MVS14a-SUT Lookup'!$A$3:$C$15,3,FALSE)</f>
        <v>Combination Short-Haul Truck</v>
      </c>
      <c r="O47" s="10" t="str">
        <f>VLOOKUP(O$10,'MVS14a-SUT Lookup'!$A$3:$C$15,3,FALSE)</f>
        <v>Combination Long-Haul Truck</v>
      </c>
      <c r="P47" s="8" t="s">
        <v>749</v>
      </c>
      <c r="Q47" s="8" t="s">
        <v>750</v>
      </c>
    </row>
    <row r="48" spans="1:17" x14ac:dyDescent="0.25">
      <c r="A48" s="9" t="s">
        <v>751</v>
      </c>
      <c r="B48" s="9" t="s">
        <v>752</v>
      </c>
      <c r="C48" s="31">
        <v>11</v>
      </c>
      <c r="D48" s="31">
        <v>21</v>
      </c>
      <c r="E48" s="31">
        <v>31</v>
      </c>
      <c r="F48" s="31">
        <v>32</v>
      </c>
      <c r="G48" s="31">
        <v>41</v>
      </c>
      <c r="H48" s="31">
        <v>42</v>
      </c>
      <c r="I48" s="31">
        <v>43</v>
      </c>
      <c r="J48" s="31">
        <v>51</v>
      </c>
      <c r="K48" s="31">
        <v>52</v>
      </c>
      <c r="L48" s="31">
        <v>53</v>
      </c>
      <c r="M48" s="31">
        <v>54</v>
      </c>
      <c r="N48" s="31">
        <v>61</v>
      </c>
      <c r="O48" s="31">
        <v>62</v>
      </c>
      <c r="P48" s="9" t="s">
        <v>753</v>
      </c>
      <c r="Q48" s="9" t="s">
        <v>754</v>
      </c>
    </row>
    <row r="49" spans="1:17" x14ac:dyDescent="0.25">
      <c r="A49" s="31">
        <f>$B$4</f>
        <v>2017</v>
      </c>
      <c r="B49" s="31">
        <f>$B$4-$A49</f>
        <v>0</v>
      </c>
      <c r="C49" s="42">
        <f>SUMIFS('MVS14a-Activity Output'!$U$2:$U$30000,'MVS14a-Activity Output'!$K$2:$K$30000,C$10,'MVS14a-Activity Output'!$M$2:$M$30000,'MVS14a-Fuel Lookup'!$A$4,'MVS14a-Activity Output'!$N$2:$N$30000,$A49,'MVS14a-Activity Output'!$T$2:$T$30000,'MVS14a-Activity Lookup'!$A$3)</f>
        <v>0</v>
      </c>
      <c r="D49" s="42">
        <f>SUMIFS('MVS14a-Activity Output'!$U$2:$U$30000,'MVS14a-Activity Output'!$K$2:$K$30000,D$10,'MVS14a-Activity Output'!$M$2:$M$30000,'MVS14a-Fuel Lookup'!$A$4,'MVS14a-Activity Output'!$N$2:$N$30000,$A49,'MVS14a-Activity Output'!$T$2:$T$30000,'MVS14a-Activity Lookup'!$A$3)</f>
        <v>1539190000</v>
      </c>
      <c r="E49" s="42">
        <f>SUMIFS('MVS14a-Activity Output'!$U$2:$U$30000,'MVS14a-Activity Output'!$K$2:$K$30000,E$10,'MVS14a-Activity Output'!$M$2:$M$30000,'MVS14a-Fuel Lookup'!$A$4,'MVS14a-Activity Output'!$N$2:$N$30000,$A49,'MVS14a-Activity Output'!$T$2:$T$30000,'MVS14a-Activity Lookup'!$A$3)</f>
        <v>2251661100</v>
      </c>
      <c r="F49" s="42">
        <f>SUMIFS('MVS14a-Activity Output'!$U$2:$U$30000,'MVS14a-Activity Output'!$K$2:$K$30000,F$10,'MVS14a-Activity Output'!$M$2:$M$30000,'MVS14a-Fuel Lookup'!$A$4,'MVS14a-Activity Output'!$N$2:$N$30000,$A49,'MVS14a-Activity Output'!$T$2:$T$30000,'MVS14a-Activity Lookup'!$A$3)</f>
        <v>1504516000</v>
      </c>
      <c r="G49" s="42">
        <f>SUMIFS('MVS14a-Activity Output'!$U$2:$U$30000,'MVS14a-Activity Output'!$K$2:$K$30000,G$10,'MVS14a-Activity Output'!$M$2:$M$30000,'MVS14a-Fuel Lookup'!$A$4,'MVS14a-Activity Output'!$N$2:$N$30000,$A49,'MVS14a-Activity Output'!$T$2:$T$30000,'MVS14a-Activity Lookup'!$A$3)</f>
        <v>106478433</v>
      </c>
      <c r="H49" s="42">
        <f>SUMIFS('MVS14a-Activity Output'!$U$2:$U$30000,'MVS14a-Activity Output'!$K$2:$K$30000,H$10,'MVS14a-Activity Output'!$M$2:$M$30000,'MVS14a-Fuel Lookup'!$A$4,'MVS14a-Activity Output'!$N$2:$N$30000,$A49,'MVS14a-Activity Output'!$T$2:$T$30000,'MVS14a-Activity Lookup'!$A$3)</f>
        <v>243787100</v>
      </c>
      <c r="I49" s="42">
        <f>SUMIFS('MVS14a-Activity Output'!$U$2:$U$30000,'MVS14a-Activity Output'!$K$2:$K$30000,I$10,'MVS14a-Activity Output'!$M$2:$M$30000,'MVS14a-Fuel Lookup'!$A$4,'MVS14a-Activity Output'!$N$2:$N$30000,$A49,'MVS14a-Activity Output'!$T$2:$T$30000,'MVS14a-Activity Lookup'!$A$3)</f>
        <v>584034000</v>
      </c>
      <c r="J49" s="42">
        <f>SUMIFS('MVS14a-Activity Output'!$U$2:$U$30000,'MVS14a-Activity Output'!$K$2:$K$30000,J$10,'MVS14a-Activity Output'!$M$2:$M$30000,'MVS14a-Fuel Lookup'!$A$4,'MVS14a-Activity Output'!$N$2:$N$30000,$A49,'MVS14a-Activity Output'!$T$2:$T$30000,'MVS14a-Activity Lookup'!$A$3)</f>
        <v>542155280</v>
      </c>
      <c r="K49" s="42">
        <f>SUMIFS('MVS14a-Activity Output'!$U$2:$U$30000,'MVS14a-Activity Output'!$K$2:$K$30000,K$10,'MVS14a-Activity Output'!$M$2:$M$30000,'MVS14a-Fuel Lookup'!$A$4,'MVS14a-Activity Output'!$N$2:$N$30000,$A49,'MVS14a-Activity Output'!$T$2:$T$30000,'MVS14a-Activity Lookup'!$A$3)</f>
        <v>8391946000</v>
      </c>
      <c r="L49" s="42">
        <f>SUMIFS('MVS14a-Activity Output'!$U$2:$U$30000,'MVS14a-Activity Output'!$K$2:$K$30000,L$10,'MVS14a-Activity Output'!$M$2:$M$30000,'MVS14a-Fuel Lookup'!$A$4,'MVS14a-Activity Output'!$N$2:$N$30000,$A49,'MVS14a-Activity Output'!$T$2:$T$30000,'MVS14a-Activity Lookup'!$A$3)</f>
        <v>741398000</v>
      </c>
      <c r="M49" s="42">
        <f>SUMIFS('MVS14a-Activity Output'!$U$2:$U$30000,'MVS14a-Activity Output'!$K$2:$K$30000,M$10,'MVS14a-Activity Output'!$M$2:$M$30000,'MVS14a-Fuel Lookup'!$A$4,'MVS14a-Activity Output'!$N$2:$N$30000,$A49,'MVS14a-Activity Output'!$T$2:$T$30000,'MVS14a-Activity Lookup'!$A$3)</f>
        <v>134306539</v>
      </c>
      <c r="N49" s="42">
        <f>SUMIFS('MVS14a-Activity Output'!$U$2:$U$30000,'MVS14a-Activity Output'!$K$2:$K$30000,N$10,'MVS14a-Activity Output'!$M$2:$M$30000,'MVS14a-Fuel Lookup'!$A$4,'MVS14a-Activity Output'!$N$2:$N$30000,$A49,'MVS14a-Activity Output'!$T$2:$T$30000,'MVS14a-Activity Lookup'!$A$3)</f>
        <v>4989800000</v>
      </c>
      <c r="O49" s="42">
        <f>SUMIFS('MVS14a-Activity Output'!$U$2:$U$30000,'MVS14a-Activity Output'!$K$2:$K$30000,O$10,'MVS14a-Activity Output'!$M$2:$M$30000,'MVS14a-Fuel Lookup'!$A$4,'MVS14a-Activity Output'!$N$2:$N$30000,$A49,'MVS14a-Activity Output'!$T$2:$T$30000,'MVS14a-Activity Lookup'!$A$3)</f>
        <v>10509132200</v>
      </c>
      <c r="P49" s="43">
        <f>SUM(C49:O49)</f>
        <v>31538404652</v>
      </c>
      <c r="Q49" s="42">
        <f>SUMIFS('MVS14a-Activity Output'!$U$2:$U$30000,'MVS14a-Activity Output'!$M$2:$M$30000,'MVS14a-Fuel Lookup'!$A$4,'MVS14a-Activity Output'!$N$2:$N$30000,$A49,'MVS14a-Activity Output'!$T$2:$T$30000,'MVS14a-Activity Lookup'!$A$3)</f>
        <v>31538404652</v>
      </c>
    </row>
    <row r="50" spans="1:17" x14ac:dyDescent="0.25">
      <c r="A50" s="31">
        <f>$A49-1</f>
        <v>2016</v>
      </c>
      <c r="B50" s="31">
        <f t="shared" ref="B50:B79" si="4">$B$4-$A50</f>
        <v>1</v>
      </c>
      <c r="C50" s="42">
        <f>SUMIFS('MVS14a-Activity Output'!$U$2:$U$30000,'MVS14a-Activity Output'!$K$2:$K$30000,C$10,'MVS14a-Activity Output'!$M$2:$M$30000,'MVS14a-Fuel Lookup'!$A$4,'MVS14a-Activity Output'!$N$2:$N$30000,$A50,'MVS14a-Activity Output'!$T$2:$T$30000,'MVS14a-Activity Lookup'!$A$3)</f>
        <v>0</v>
      </c>
      <c r="D50" s="42">
        <f>SUMIFS('MVS14a-Activity Output'!$U$2:$U$30000,'MVS14a-Activity Output'!$K$2:$K$30000,D$10,'MVS14a-Activity Output'!$M$2:$M$30000,'MVS14a-Fuel Lookup'!$A$4,'MVS14a-Activity Output'!$N$2:$N$30000,$A50,'MVS14a-Activity Output'!$T$2:$T$30000,'MVS14a-Activity Lookup'!$A$3)</f>
        <v>1500447000</v>
      </c>
      <c r="E50" s="42">
        <f>SUMIFS('MVS14a-Activity Output'!$U$2:$U$30000,'MVS14a-Activity Output'!$K$2:$K$30000,E$10,'MVS14a-Activity Output'!$M$2:$M$30000,'MVS14a-Fuel Lookup'!$A$4,'MVS14a-Activity Output'!$N$2:$N$30000,$A50,'MVS14a-Activity Output'!$T$2:$T$30000,'MVS14a-Activity Lookup'!$A$3)</f>
        <v>2200990700</v>
      </c>
      <c r="F50" s="42">
        <f>SUMIFS('MVS14a-Activity Output'!$U$2:$U$30000,'MVS14a-Activity Output'!$K$2:$K$30000,F$10,'MVS14a-Activity Output'!$M$2:$M$30000,'MVS14a-Fuel Lookup'!$A$4,'MVS14a-Activity Output'!$N$2:$N$30000,$A50,'MVS14a-Activity Output'!$T$2:$T$30000,'MVS14a-Activity Lookup'!$A$3)</f>
        <v>1464441800</v>
      </c>
      <c r="G50" s="42">
        <f>SUMIFS('MVS14a-Activity Output'!$U$2:$U$30000,'MVS14a-Activity Output'!$K$2:$K$30000,G$10,'MVS14a-Activity Output'!$M$2:$M$30000,'MVS14a-Fuel Lookup'!$A$4,'MVS14a-Activity Output'!$N$2:$N$30000,$A50,'MVS14a-Activity Output'!$T$2:$T$30000,'MVS14a-Activity Lookup'!$A$3)</f>
        <v>105330411</v>
      </c>
      <c r="H50" s="42">
        <f>SUMIFS('MVS14a-Activity Output'!$U$2:$U$30000,'MVS14a-Activity Output'!$K$2:$K$30000,H$10,'MVS14a-Activity Output'!$M$2:$M$30000,'MVS14a-Fuel Lookup'!$A$4,'MVS14a-Activity Output'!$N$2:$N$30000,$A50,'MVS14a-Activity Output'!$T$2:$T$30000,'MVS14a-Activity Lookup'!$A$3)</f>
        <v>233497200</v>
      </c>
      <c r="I50" s="42">
        <f>SUMIFS('MVS14a-Activity Output'!$U$2:$U$30000,'MVS14a-Activity Output'!$K$2:$K$30000,I$10,'MVS14a-Activity Output'!$M$2:$M$30000,'MVS14a-Fuel Lookup'!$A$4,'MVS14a-Activity Output'!$N$2:$N$30000,$A50,'MVS14a-Activity Output'!$T$2:$T$30000,'MVS14a-Activity Lookup'!$A$3)</f>
        <v>577792638</v>
      </c>
      <c r="J50" s="42">
        <f>SUMIFS('MVS14a-Activity Output'!$U$2:$U$30000,'MVS14a-Activity Output'!$K$2:$K$30000,J$10,'MVS14a-Activity Output'!$M$2:$M$30000,'MVS14a-Fuel Lookup'!$A$4,'MVS14a-Activity Output'!$N$2:$N$30000,$A50,'MVS14a-Activity Output'!$T$2:$T$30000,'MVS14a-Activity Lookup'!$A$3)</f>
        <v>534977920</v>
      </c>
      <c r="K50" s="42">
        <f>SUMIFS('MVS14a-Activity Output'!$U$2:$U$30000,'MVS14a-Activity Output'!$K$2:$K$30000,K$10,'MVS14a-Activity Output'!$M$2:$M$30000,'MVS14a-Fuel Lookup'!$A$4,'MVS14a-Activity Output'!$N$2:$N$30000,$A50,'MVS14a-Activity Output'!$T$2:$T$30000,'MVS14a-Activity Lookup'!$A$3)</f>
        <v>8311462000</v>
      </c>
      <c r="L50" s="42">
        <f>SUMIFS('MVS14a-Activity Output'!$U$2:$U$30000,'MVS14a-Activity Output'!$K$2:$K$30000,L$10,'MVS14a-Activity Output'!$M$2:$M$30000,'MVS14a-Fuel Lookup'!$A$4,'MVS14a-Activity Output'!$N$2:$N$30000,$A50,'MVS14a-Activity Output'!$T$2:$T$30000,'MVS14a-Activity Lookup'!$A$3)</f>
        <v>732611800</v>
      </c>
      <c r="M50" s="42">
        <f>SUMIFS('MVS14a-Activity Output'!$U$2:$U$30000,'MVS14a-Activity Output'!$K$2:$K$30000,M$10,'MVS14a-Activity Output'!$M$2:$M$30000,'MVS14a-Fuel Lookup'!$A$4,'MVS14a-Activity Output'!$N$2:$N$30000,$A50,'MVS14a-Activity Output'!$T$2:$T$30000,'MVS14a-Activity Lookup'!$A$3)</f>
        <v>133023272</v>
      </c>
      <c r="N50" s="42">
        <f>SUMIFS('MVS14a-Activity Output'!$U$2:$U$30000,'MVS14a-Activity Output'!$K$2:$K$30000,N$10,'MVS14a-Activity Output'!$M$2:$M$30000,'MVS14a-Fuel Lookup'!$A$4,'MVS14a-Activity Output'!$N$2:$N$30000,$A50,'MVS14a-Activity Output'!$T$2:$T$30000,'MVS14a-Activity Lookup'!$A$3)</f>
        <v>4954020000</v>
      </c>
      <c r="O50" s="42">
        <f>SUMIFS('MVS14a-Activity Output'!$U$2:$U$30000,'MVS14a-Activity Output'!$K$2:$K$30000,O$10,'MVS14a-Activity Output'!$M$2:$M$30000,'MVS14a-Fuel Lookup'!$A$4,'MVS14a-Activity Output'!$N$2:$N$30000,$A50,'MVS14a-Activity Output'!$T$2:$T$30000,'MVS14a-Activity Lookup'!$A$3)</f>
        <v>10360295000</v>
      </c>
      <c r="P50" s="43">
        <f t="shared" ref="P50:P79" si="5">SUM(C50:O50)</f>
        <v>31108889741</v>
      </c>
      <c r="Q50" s="42">
        <f>SUMIFS('MVS14a-Activity Output'!$U$2:$U$30000,'MVS14a-Activity Output'!$M$2:$M$30000,'MVS14a-Fuel Lookup'!$A$4,'MVS14a-Activity Output'!$N$2:$N$30000,$A50,'MVS14a-Activity Output'!$T$2:$T$30000,'MVS14a-Activity Lookup'!$A$3)</f>
        <v>31108889741</v>
      </c>
    </row>
    <row r="51" spans="1:17" x14ac:dyDescent="0.25">
      <c r="A51" s="31">
        <f t="shared" ref="A51:A79" si="6">$A50-1</f>
        <v>2015</v>
      </c>
      <c r="B51" s="31">
        <f t="shared" si="4"/>
        <v>2</v>
      </c>
      <c r="C51" s="42">
        <f>SUMIFS('MVS14a-Activity Output'!$U$2:$U$30000,'MVS14a-Activity Output'!$K$2:$K$30000,C$10,'MVS14a-Activity Output'!$M$2:$M$30000,'MVS14a-Fuel Lookup'!$A$4,'MVS14a-Activity Output'!$N$2:$N$30000,$A51,'MVS14a-Activity Output'!$T$2:$T$30000,'MVS14a-Activity Lookup'!$A$3)</f>
        <v>0</v>
      </c>
      <c r="D51" s="42">
        <f>SUMIFS('MVS14a-Activity Output'!$U$2:$U$30000,'MVS14a-Activity Output'!$K$2:$K$30000,D$10,'MVS14a-Activity Output'!$M$2:$M$30000,'MVS14a-Fuel Lookup'!$A$4,'MVS14a-Activity Output'!$N$2:$N$30000,$A51,'MVS14a-Activity Output'!$T$2:$T$30000,'MVS14a-Activity Lookup'!$A$3)</f>
        <v>1431479000</v>
      </c>
      <c r="E51" s="42">
        <f>SUMIFS('MVS14a-Activity Output'!$U$2:$U$30000,'MVS14a-Activity Output'!$K$2:$K$30000,E$10,'MVS14a-Activity Output'!$M$2:$M$30000,'MVS14a-Fuel Lookup'!$A$4,'MVS14a-Activity Output'!$N$2:$N$30000,$A51,'MVS14a-Activity Output'!$T$2:$T$30000,'MVS14a-Activity Lookup'!$A$3)</f>
        <v>2065887300</v>
      </c>
      <c r="F51" s="42">
        <f>SUMIFS('MVS14a-Activity Output'!$U$2:$U$30000,'MVS14a-Activity Output'!$K$2:$K$30000,F$10,'MVS14a-Activity Output'!$M$2:$M$30000,'MVS14a-Fuel Lookup'!$A$4,'MVS14a-Activity Output'!$N$2:$N$30000,$A51,'MVS14a-Activity Output'!$T$2:$T$30000,'MVS14a-Activity Lookup'!$A$3)</f>
        <v>1366835100</v>
      </c>
      <c r="G51" s="42">
        <f>SUMIFS('MVS14a-Activity Output'!$U$2:$U$30000,'MVS14a-Activity Output'!$K$2:$K$30000,G$10,'MVS14a-Activity Output'!$M$2:$M$30000,'MVS14a-Fuel Lookup'!$A$4,'MVS14a-Activity Output'!$N$2:$N$30000,$A51,'MVS14a-Activity Output'!$T$2:$T$30000,'MVS14a-Activity Lookup'!$A$3)</f>
        <v>101304328</v>
      </c>
      <c r="H51" s="42">
        <f>SUMIFS('MVS14a-Activity Output'!$U$2:$U$30000,'MVS14a-Activity Output'!$K$2:$K$30000,H$10,'MVS14a-Activity Output'!$M$2:$M$30000,'MVS14a-Fuel Lookup'!$A$4,'MVS14a-Activity Output'!$N$2:$N$30000,$A51,'MVS14a-Activity Output'!$T$2:$T$30000,'MVS14a-Activity Lookup'!$A$3)</f>
        <v>217588400</v>
      </c>
      <c r="I51" s="42">
        <f>SUMIFS('MVS14a-Activity Output'!$U$2:$U$30000,'MVS14a-Activity Output'!$K$2:$K$30000,I$10,'MVS14a-Activity Output'!$M$2:$M$30000,'MVS14a-Fuel Lookup'!$A$4,'MVS14a-Activity Output'!$N$2:$N$30000,$A51,'MVS14a-Activity Output'!$T$2:$T$30000,'MVS14a-Activity Lookup'!$A$3)</f>
        <v>555797632</v>
      </c>
      <c r="J51" s="42">
        <f>SUMIFS('MVS14a-Activity Output'!$U$2:$U$30000,'MVS14a-Activity Output'!$K$2:$K$30000,J$10,'MVS14a-Activity Output'!$M$2:$M$30000,'MVS14a-Fuel Lookup'!$A$4,'MVS14a-Activity Output'!$N$2:$N$30000,$A51,'MVS14a-Activity Output'!$T$2:$T$30000,'MVS14a-Activity Lookup'!$A$3)</f>
        <v>512069330</v>
      </c>
      <c r="K51" s="42">
        <f>SUMIFS('MVS14a-Activity Output'!$U$2:$U$30000,'MVS14a-Activity Output'!$K$2:$K$30000,K$10,'MVS14a-Activity Output'!$M$2:$M$30000,'MVS14a-Fuel Lookup'!$A$4,'MVS14a-Activity Output'!$N$2:$N$30000,$A51,'MVS14a-Activity Output'!$T$2:$T$30000,'MVS14a-Activity Lookup'!$A$3)</f>
        <v>7979210000</v>
      </c>
      <c r="L51" s="42">
        <f>SUMIFS('MVS14a-Activity Output'!$U$2:$U$30000,'MVS14a-Activity Output'!$K$2:$K$30000,L$10,'MVS14a-Activity Output'!$M$2:$M$30000,'MVS14a-Fuel Lookup'!$A$4,'MVS14a-Activity Output'!$N$2:$N$30000,$A51,'MVS14a-Activity Output'!$T$2:$T$30000,'MVS14a-Activity Lookup'!$A$3)</f>
        <v>702202600</v>
      </c>
      <c r="M51" s="42">
        <f>SUMIFS('MVS14a-Activity Output'!$U$2:$U$30000,'MVS14a-Activity Output'!$K$2:$K$30000,M$10,'MVS14a-Activity Output'!$M$2:$M$30000,'MVS14a-Fuel Lookup'!$A$4,'MVS14a-Activity Output'!$N$2:$N$30000,$A51,'MVS14a-Activity Output'!$T$2:$T$30000,'MVS14a-Activity Lookup'!$A$3)</f>
        <v>127698636</v>
      </c>
      <c r="N51" s="42">
        <f>SUMIFS('MVS14a-Activity Output'!$U$2:$U$30000,'MVS14a-Activity Output'!$K$2:$K$30000,N$10,'MVS14a-Activity Output'!$M$2:$M$30000,'MVS14a-Fuel Lookup'!$A$4,'MVS14a-Activity Output'!$N$2:$N$30000,$A51,'MVS14a-Activity Output'!$T$2:$T$30000,'MVS14a-Activity Lookup'!$A$3)</f>
        <v>4788897000</v>
      </c>
      <c r="O51" s="42">
        <f>SUMIFS('MVS14a-Activity Output'!$U$2:$U$30000,'MVS14a-Activity Output'!$K$2:$K$30000,O$10,'MVS14a-Activity Output'!$M$2:$M$30000,'MVS14a-Fuel Lookup'!$A$4,'MVS14a-Activity Output'!$N$2:$N$30000,$A51,'MVS14a-Activity Output'!$T$2:$T$30000,'MVS14a-Activity Lookup'!$A$3)</f>
        <v>9948785300</v>
      </c>
      <c r="P51" s="43">
        <f t="shared" si="5"/>
        <v>29797754626</v>
      </c>
      <c r="Q51" s="42">
        <f>SUMIFS('MVS14a-Activity Output'!$U$2:$U$30000,'MVS14a-Activity Output'!$M$2:$M$30000,'MVS14a-Fuel Lookup'!$A$4,'MVS14a-Activity Output'!$N$2:$N$30000,$A51,'MVS14a-Activity Output'!$T$2:$T$30000,'MVS14a-Activity Lookup'!$A$3)</f>
        <v>29797754626</v>
      </c>
    </row>
    <row r="52" spans="1:17" x14ac:dyDescent="0.25">
      <c r="A52" s="31">
        <f t="shared" si="6"/>
        <v>2014</v>
      </c>
      <c r="B52" s="31">
        <f t="shared" si="4"/>
        <v>3</v>
      </c>
      <c r="C52" s="42">
        <f>SUMIFS('MVS14a-Activity Output'!$U$2:$U$30000,'MVS14a-Activity Output'!$K$2:$K$30000,C$10,'MVS14a-Activity Output'!$M$2:$M$30000,'MVS14a-Fuel Lookup'!$A$4,'MVS14a-Activity Output'!$N$2:$N$30000,$A52,'MVS14a-Activity Output'!$T$2:$T$30000,'MVS14a-Activity Lookup'!$A$3)</f>
        <v>0</v>
      </c>
      <c r="D52" s="42">
        <f>SUMIFS('MVS14a-Activity Output'!$U$2:$U$30000,'MVS14a-Activity Output'!$K$2:$K$30000,D$10,'MVS14a-Activity Output'!$M$2:$M$30000,'MVS14a-Fuel Lookup'!$A$4,'MVS14a-Activity Output'!$N$2:$N$30000,$A52,'MVS14a-Activity Output'!$T$2:$T$30000,'MVS14a-Activity Lookup'!$A$3)</f>
        <v>1374144000</v>
      </c>
      <c r="E52" s="42">
        <f>SUMIFS('MVS14a-Activity Output'!$U$2:$U$30000,'MVS14a-Activity Output'!$K$2:$K$30000,E$10,'MVS14a-Activity Output'!$M$2:$M$30000,'MVS14a-Fuel Lookup'!$A$4,'MVS14a-Activity Output'!$N$2:$N$30000,$A52,'MVS14a-Activity Output'!$T$2:$T$30000,'MVS14a-Activity Lookup'!$A$3)</f>
        <v>1916861500</v>
      </c>
      <c r="F52" s="42">
        <f>SUMIFS('MVS14a-Activity Output'!$U$2:$U$30000,'MVS14a-Activity Output'!$K$2:$K$30000,F$10,'MVS14a-Activity Output'!$M$2:$M$30000,'MVS14a-Fuel Lookup'!$A$4,'MVS14a-Activity Output'!$N$2:$N$30000,$A52,'MVS14a-Activity Output'!$T$2:$T$30000,'MVS14a-Activity Lookup'!$A$3)</f>
        <v>1259773600</v>
      </c>
      <c r="G52" s="42">
        <f>SUMIFS('MVS14a-Activity Output'!$U$2:$U$30000,'MVS14a-Activity Output'!$K$2:$K$30000,G$10,'MVS14a-Activity Output'!$M$2:$M$30000,'MVS14a-Fuel Lookup'!$A$4,'MVS14a-Activity Output'!$N$2:$N$30000,$A52,'MVS14a-Activity Output'!$T$2:$T$30000,'MVS14a-Activity Lookup'!$A$3)</f>
        <v>92955707</v>
      </c>
      <c r="H52" s="42">
        <f>SUMIFS('MVS14a-Activity Output'!$U$2:$U$30000,'MVS14a-Activity Output'!$K$2:$K$30000,H$10,'MVS14a-Activity Output'!$M$2:$M$30000,'MVS14a-Fuel Lookup'!$A$4,'MVS14a-Activity Output'!$N$2:$N$30000,$A52,'MVS14a-Activity Output'!$T$2:$T$30000,'MVS14a-Activity Lookup'!$A$3)</f>
        <v>193500700</v>
      </c>
      <c r="I52" s="42">
        <f>SUMIFS('MVS14a-Activity Output'!$U$2:$U$30000,'MVS14a-Activity Output'!$K$2:$K$30000,I$10,'MVS14a-Activity Output'!$M$2:$M$30000,'MVS14a-Fuel Lookup'!$A$4,'MVS14a-Activity Output'!$N$2:$N$30000,$A52,'MVS14a-Activity Output'!$T$2:$T$30000,'MVS14a-Activity Lookup'!$A$3)</f>
        <v>510047857</v>
      </c>
      <c r="J52" s="42">
        <f>SUMIFS('MVS14a-Activity Output'!$U$2:$U$30000,'MVS14a-Activity Output'!$K$2:$K$30000,J$10,'MVS14a-Activity Output'!$M$2:$M$30000,'MVS14a-Fuel Lookup'!$A$4,'MVS14a-Activity Output'!$N$2:$N$30000,$A52,'MVS14a-Activity Output'!$T$2:$T$30000,'MVS14a-Activity Lookup'!$A$3)</f>
        <v>470699070</v>
      </c>
      <c r="K52" s="42">
        <f>SUMIFS('MVS14a-Activity Output'!$U$2:$U$30000,'MVS14a-Activity Output'!$K$2:$K$30000,K$10,'MVS14a-Activity Output'!$M$2:$M$30000,'MVS14a-Fuel Lookup'!$A$4,'MVS14a-Activity Output'!$N$2:$N$30000,$A52,'MVS14a-Activity Output'!$T$2:$T$30000,'MVS14a-Activity Lookup'!$A$3)</f>
        <v>7361523000</v>
      </c>
      <c r="L52" s="42">
        <f>SUMIFS('MVS14a-Activity Output'!$U$2:$U$30000,'MVS14a-Activity Output'!$K$2:$K$30000,L$10,'MVS14a-Activity Output'!$M$2:$M$30000,'MVS14a-Fuel Lookup'!$A$4,'MVS14a-Activity Output'!$N$2:$N$30000,$A52,'MVS14a-Activity Output'!$T$2:$T$30000,'MVS14a-Activity Lookup'!$A$3)</f>
        <v>646848600</v>
      </c>
      <c r="M52" s="42">
        <f>SUMIFS('MVS14a-Activity Output'!$U$2:$U$30000,'MVS14a-Activity Output'!$K$2:$K$30000,M$10,'MVS14a-Activity Output'!$M$2:$M$30000,'MVS14a-Fuel Lookup'!$A$4,'MVS14a-Activity Output'!$N$2:$N$30000,$A52,'MVS14a-Activity Output'!$T$2:$T$30000,'MVS14a-Activity Lookup'!$A$3)</f>
        <v>117686870</v>
      </c>
      <c r="N52" s="42">
        <f>SUMIFS('MVS14a-Activity Output'!$U$2:$U$30000,'MVS14a-Activity Output'!$K$2:$K$30000,N$10,'MVS14a-Activity Output'!$M$2:$M$30000,'MVS14a-Fuel Lookup'!$A$4,'MVS14a-Activity Output'!$N$2:$N$30000,$A52,'MVS14a-Activity Output'!$T$2:$T$30000,'MVS14a-Activity Lookup'!$A$3)</f>
        <v>4384471000</v>
      </c>
      <c r="O52" s="42">
        <f>SUMIFS('MVS14a-Activity Output'!$U$2:$U$30000,'MVS14a-Activity Output'!$K$2:$K$30000,O$10,'MVS14a-Activity Output'!$M$2:$M$30000,'MVS14a-Fuel Lookup'!$A$4,'MVS14a-Activity Output'!$N$2:$N$30000,$A52,'MVS14a-Activity Output'!$T$2:$T$30000,'MVS14a-Activity Lookup'!$A$3)</f>
        <v>8985269900</v>
      </c>
      <c r="P52" s="43">
        <f t="shared" si="5"/>
        <v>27313781804</v>
      </c>
      <c r="Q52" s="42">
        <f>SUMIFS('MVS14a-Activity Output'!$U$2:$U$30000,'MVS14a-Activity Output'!$M$2:$M$30000,'MVS14a-Fuel Lookup'!$A$4,'MVS14a-Activity Output'!$N$2:$N$30000,$A52,'MVS14a-Activity Output'!$T$2:$T$30000,'MVS14a-Activity Lookup'!$A$3)</f>
        <v>27313781804</v>
      </c>
    </row>
    <row r="53" spans="1:17" x14ac:dyDescent="0.25">
      <c r="A53" s="31">
        <f t="shared" si="6"/>
        <v>2013</v>
      </c>
      <c r="B53" s="31">
        <f t="shared" si="4"/>
        <v>4</v>
      </c>
      <c r="C53" s="42">
        <f>SUMIFS('MVS14a-Activity Output'!$U$2:$U$30000,'MVS14a-Activity Output'!$K$2:$K$30000,C$10,'MVS14a-Activity Output'!$M$2:$M$30000,'MVS14a-Fuel Lookup'!$A$4,'MVS14a-Activity Output'!$N$2:$N$30000,$A53,'MVS14a-Activity Output'!$T$2:$T$30000,'MVS14a-Activity Lookup'!$A$3)</f>
        <v>0</v>
      </c>
      <c r="D53" s="42">
        <f>SUMIFS('MVS14a-Activity Output'!$U$2:$U$30000,'MVS14a-Activity Output'!$K$2:$K$30000,D$10,'MVS14a-Activity Output'!$M$2:$M$30000,'MVS14a-Fuel Lookup'!$A$4,'MVS14a-Activity Output'!$N$2:$N$30000,$A53,'MVS14a-Activity Output'!$T$2:$T$30000,'MVS14a-Activity Lookup'!$A$3)</f>
        <v>1277065000</v>
      </c>
      <c r="E53" s="42">
        <f>SUMIFS('MVS14a-Activity Output'!$U$2:$U$30000,'MVS14a-Activity Output'!$K$2:$K$30000,E$10,'MVS14a-Activity Output'!$M$2:$M$30000,'MVS14a-Fuel Lookup'!$A$4,'MVS14a-Activity Output'!$N$2:$N$30000,$A53,'MVS14a-Activity Output'!$T$2:$T$30000,'MVS14a-Activity Lookup'!$A$3)</f>
        <v>1749737000</v>
      </c>
      <c r="F53" s="42">
        <f>SUMIFS('MVS14a-Activity Output'!$U$2:$U$30000,'MVS14a-Activity Output'!$K$2:$K$30000,F$10,'MVS14a-Activity Output'!$M$2:$M$30000,'MVS14a-Fuel Lookup'!$A$4,'MVS14a-Activity Output'!$N$2:$N$30000,$A53,'MVS14a-Activity Output'!$T$2:$T$30000,'MVS14a-Activity Lookup'!$A$3)</f>
        <v>1142738700</v>
      </c>
      <c r="G53" s="42">
        <f>SUMIFS('MVS14a-Activity Output'!$U$2:$U$30000,'MVS14a-Activity Output'!$K$2:$K$30000,G$10,'MVS14a-Activity Output'!$M$2:$M$30000,'MVS14a-Fuel Lookup'!$A$4,'MVS14a-Activity Output'!$N$2:$N$30000,$A53,'MVS14a-Activity Output'!$T$2:$T$30000,'MVS14a-Activity Lookup'!$A$3)</f>
        <v>83410364</v>
      </c>
      <c r="H53" s="42">
        <f>SUMIFS('MVS14a-Activity Output'!$U$2:$U$30000,'MVS14a-Activity Output'!$K$2:$K$30000,H$10,'MVS14a-Activity Output'!$M$2:$M$30000,'MVS14a-Fuel Lookup'!$A$4,'MVS14a-Activity Output'!$N$2:$N$30000,$A53,'MVS14a-Activity Output'!$T$2:$T$30000,'MVS14a-Activity Lookup'!$A$3)</f>
        <v>168073000</v>
      </c>
      <c r="I53" s="42">
        <f>SUMIFS('MVS14a-Activity Output'!$U$2:$U$30000,'MVS14a-Activity Output'!$K$2:$K$30000,I$10,'MVS14a-Activity Output'!$M$2:$M$30000,'MVS14a-Fuel Lookup'!$A$4,'MVS14a-Activity Output'!$N$2:$N$30000,$A53,'MVS14a-Activity Output'!$T$2:$T$30000,'MVS14a-Activity Lookup'!$A$3)</f>
        <v>457677818</v>
      </c>
      <c r="J53" s="42">
        <f>SUMIFS('MVS14a-Activity Output'!$U$2:$U$30000,'MVS14a-Activity Output'!$K$2:$K$30000,J$10,'MVS14a-Activity Output'!$M$2:$M$30000,'MVS14a-Fuel Lookup'!$A$4,'MVS14a-Activity Output'!$N$2:$N$30000,$A53,'MVS14a-Activity Output'!$T$2:$T$30000,'MVS14a-Activity Lookup'!$A$3)</f>
        <v>403420280</v>
      </c>
      <c r="K53" s="42">
        <f>SUMIFS('MVS14a-Activity Output'!$U$2:$U$30000,'MVS14a-Activity Output'!$K$2:$K$30000,K$10,'MVS14a-Activity Output'!$M$2:$M$30000,'MVS14a-Fuel Lookup'!$A$4,'MVS14a-Activity Output'!$N$2:$N$30000,$A53,'MVS14a-Activity Output'!$T$2:$T$30000,'MVS14a-Activity Lookup'!$A$3)</f>
        <v>6264580000</v>
      </c>
      <c r="L53" s="42">
        <f>SUMIFS('MVS14a-Activity Output'!$U$2:$U$30000,'MVS14a-Activity Output'!$K$2:$K$30000,L$10,'MVS14a-Activity Output'!$M$2:$M$30000,'MVS14a-Fuel Lookup'!$A$4,'MVS14a-Activity Output'!$N$2:$N$30000,$A53,'MVS14a-Activity Output'!$T$2:$T$30000,'MVS14a-Activity Lookup'!$A$3)</f>
        <v>548845600</v>
      </c>
      <c r="M53" s="42">
        <f>SUMIFS('MVS14a-Activity Output'!$U$2:$U$30000,'MVS14a-Activity Output'!$K$2:$K$30000,M$10,'MVS14a-Activity Output'!$M$2:$M$30000,'MVS14a-Fuel Lookup'!$A$4,'MVS14a-Activity Output'!$N$2:$N$30000,$A53,'MVS14a-Activity Output'!$T$2:$T$30000,'MVS14a-Activity Lookup'!$A$3)</f>
        <v>105937025</v>
      </c>
      <c r="N53" s="42">
        <f>SUMIFS('MVS14a-Activity Output'!$U$2:$U$30000,'MVS14a-Activity Output'!$K$2:$K$30000,N$10,'MVS14a-Activity Output'!$M$2:$M$30000,'MVS14a-Fuel Lookup'!$A$4,'MVS14a-Activity Output'!$N$2:$N$30000,$A53,'MVS14a-Activity Output'!$T$2:$T$30000,'MVS14a-Activity Lookup'!$A$3)</f>
        <v>3659873000</v>
      </c>
      <c r="O53" s="42">
        <f>SUMIFS('MVS14a-Activity Output'!$U$2:$U$30000,'MVS14a-Activity Output'!$K$2:$K$30000,O$10,'MVS14a-Activity Output'!$M$2:$M$30000,'MVS14a-Fuel Lookup'!$A$4,'MVS14a-Activity Output'!$N$2:$N$30000,$A53,'MVS14a-Activity Output'!$T$2:$T$30000,'MVS14a-Activity Lookup'!$A$3)</f>
        <v>7595203900</v>
      </c>
      <c r="P53" s="43">
        <f t="shared" si="5"/>
        <v>23456561687</v>
      </c>
      <c r="Q53" s="42">
        <f>SUMIFS('MVS14a-Activity Output'!$U$2:$U$30000,'MVS14a-Activity Output'!$M$2:$M$30000,'MVS14a-Fuel Lookup'!$A$4,'MVS14a-Activity Output'!$N$2:$N$30000,$A53,'MVS14a-Activity Output'!$T$2:$T$30000,'MVS14a-Activity Lookup'!$A$3)</f>
        <v>23456561687</v>
      </c>
    </row>
    <row r="54" spans="1:17" x14ac:dyDescent="0.25">
      <c r="A54" s="31">
        <f t="shared" si="6"/>
        <v>2012</v>
      </c>
      <c r="B54" s="31">
        <f t="shared" si="4"/>
        <v>5</v>
      </c>
      <c r="C54" s="42">
        <f>SUMIFS('MVS14a-Activity Output'!$U$2:$U$30000,'MVS14a-Activity Output'!$K$2:$K$30000,C$10,'MVS14a-Activity Output'!$M$2:$M$30000,'MVS14a-Fuel Lookup'!$A$4,'MVS14a-Activity Output'!$N$2:$N$30000,$A54,'MVS14a-Activity Output'!$T$2:$T$30000,'MVS14a-Activity Lookup'!$A$3)</f>
        <v>0</v>
      </c>
      <c r="D54" s="42">
        <f>SUMIFS('MVS14a-Activity Output'!$U$2:$U$30000,'MVS14a-Activity Output'!$K$2:$K$30000,D$10,'MVS14a-Activity Output'!$M$2:$M$30000,'MVS14a-Fuel Lookup'!$A$4,'MVS14a-Activity Output'!$N$2:$N$30000,$A54,'MVS14a-Activity Output'!$T$2:$T$30000,'MVS14a-Activity Lookup'!$A$3)</f>
        <v>1195178000</v>
      </c>
      <c r="E54" s="42">
        <f>SUMIFS('MVS14a-Activity Output'!$U$2:$U$30000,'MVS14a-Activity Output'!$K$2:$K$30000,E$10,'MVS14a-Activity Output'!$M$2:$M$30000,'MVS14a-Fuel Lookup'!$A$4,'MVS14a-Activity Output'!$N$2:$N$30000,$A54,'MVS14a-Activity Output'!$T$2:$T$30000,'MVS14a-Activity Lookup'!$A$3)</f>
        <v>1602115800</v>
      </c>
      <c r="F54" s="42">
        <f>SUMIFS('MVS14a-Activity Output'!$U$2:$U$30000,'MVS14a-Activity Output'!$K$2:$K$30000,F$10,'MVS14a-Activity Output'!$M$2:$M$30000,'MVS14a-Fuel Lookup'!$A$4,'MVS14a-Activity Output'!$N$2:$N$30000,$A54,'MVS14a-Activity Output'!$T$2:$T$30000,'MVS14a-Activity Lookup'!$A$3)</f>
        <v>1037428000</v>
      </c>
      <c r="G54" s="42">
        <f>SUMIFS('MVS14a-Activity Output'!$U$2:$U$30000,'MVS14a-Activity Output'!$K$2:$K$30000,G$10,'MVS14a-Activity Output'!$M$2:$M$30000,'MVS14a-Fuel Lookup'!$A$4,'MVS14a-Activity Output'!$N$2:$N$30000,$A54,'MVS14a-Activity Output'!$T$2:$T$30000,'MVS14a-Activity Lookup'!$A$3)</f>
        <v>76569137</v>
      </c>
      <c r="H54" s="42">
        <f>SUMIFS('MVS14a-Activity Output'!$U$2:$U$30000,'MVS14a-Activity Output'!$K$2:$K$30000,H$10,'MVS14a-Activity Output'!$M$2:$M$30000,'MVS14a-Fuel Lookup'!$A$4,'MVS14a-Activity Output'!$N$2:$N$30000,$A54,'MVS14a-Activity Output'!$T$2:$T$30000,'MVS14a-Activity Lookup'!$A$3)</f>
        <v>149390300</v>
      </c>
      <c r="I54" s="42">
        <f>SUMIFS('MVS14a-Activity Output'!$U$2:$U$30000,'MVS14a-Activity Output'!$K$2:$K$30000,I$10,'MVS14a-Activity Output'!$M$2:$M$30000,'MVS14a-Fuel Lookup'!$A$4,'MVS14a-Activity Output'!$N$2:$N$30000,$A54,'MVS14a-Activity Output'!$T$2:$T$30000,'MVS14a-Activity Lookup'!$A$3)</f>
        <v>420149085</v>
      </c>
      <c r="J54" s="42">
        <f>SUMIFS('MVS14a-Activity Output'!$U$2:$U$30000,'MVS14a-Activity Output'!$K$2:$K$30000,J$10,'MVS14a-Activity Output'!$M$2:$M$30000,'MVS14a-Fuel Lookup'!$A$4,'MVS14a-Activity Output'!$N$2:$N$30000,$A54,'MVS14a-Activity Output'!$T$2:$T$30000,'MVS14a-Activity Lookup'!$A$3)</f>
        <v>349374360</v>
      </c>
      <c r="K54" s="42">
        <f>SUMIFS('MVS14a-Activity Output'!$U$2:$U$30000,'MVS14a-Activity Output'!$K$2:$K$30000,K$10,'MVS14a-Activity Output'!$M$2:$M$30000,'MVS14a-Fuel Lookup'!$A$4,'MVS14a-Activity Output'!$N$2:$N$30000,$A54,'MVS14a-Activity Output'!$T$2:$T$30000,'MVS14a-Activity Lookup'!$A$3)</f>
        <v>5382040000</v>
      </c>
      <c r="L54" s="42">
        <f>SUMIFS('MVS14a-Activity Output'!$U$2:$U$30000,'MVS14a-Activity Output'!$K$2:$K$30000,L$10,'MVS14a-Activity Output'!$M$2:$M$30000,'MVS14a-Fuel Lookup'!$A$4,'MVS14a-Activity Output'!$N$2:$N$30000,$A54,'MVS14a-Activity Output'!$T$2:$T$30000,'MVS14a-Activity Lookup'!$A$3)</f>
        <v>470141800</v>
      </c>
      <c r="M54" s="42">
        <f>SUMIFS('MVS14a-Activity Output'!$U$2:$U$30000,'MVS14a-Activity Output'!$K$2:$K$30000,M$10,'MVS14a-Activity Output'!$M$2:$M$30000,'MVS14a-Fuel Lookup'!$A$4,'MVS14a-Activity Output'!$N$2:$N$30000,$A54,'MVS14a-Activity Output'!$T$2:$T$30000,'MVS14a-Activity Lookup'!$A$3)</f>
        <v>96574372</v>
      </c>
      <c r="N54" s="42">
        <f>SUMIFS('MVS14a-Activity Output'!$U$2:$U$30000,'MVS14a-Activity Output'!$K$2:$K$30000,N$10,'MVS14a-Activity Output'!$M$2:$M$30000,'MVS14a-Fuel Lookup'!$A$4,'MVS14a-Activity Output'!$N$2:$N$30000,$A54,'MVS14a-Activity Output'!$T$2:$T$30000,'MVS14a-Activity Lookup'!$A$3)</f>
        <v>3360066000</v>
      </c>
      <c r="O54" s="42">
        <f>SUMIFS('MVS14a-Activity Output'!$U$2:$U$30000,'MVS14a-Activity Output'!$K$2:$K$30000,O$10,'MVS14a-Activity Output'!$M$2:$M$30000,'MVS14a-Fuel Lookup'!$A$4,'MVS14a-Activity Output'!$N$2:$N$30000,$A54,'MVS14a-Activity Output'!$T$2:$T$30000,'MVS14a-Activity Lookup'!$A$3)</f>
        <v>6922041700</v>
      </c>
      <c r="P54" s="43">
        <f t="shared" si="5"/>
        <v>21061068554</v>
      </c>
      <c r="Q54" s="42">
        <f>SUMIFS('MVS14a-Activity Output'!$U$2:$U$30000,'MVS14a-Activity Output'!$M$2:$M$30000,'MVS14a-Fuel Lookup'!$A$4,'MVS14a-Activity Output'!$N$2:$N$30000,$A54,'MVS14a-Activity Output'!$T$2:$T$30000,'MVS14a-Activity Lookup'!$A$3)</f>
        <v>21061068554</v>
      </c>
    </row>
    <row r="55" spans="1:17" x14ac:dyDescent="0.25">
      <c r="A55" s="31">
        <f t="shared" si="6"/>
        <v>2011</v>
      </c>
      <c r="B55" s="31">
        <f t="shared" si="4"/>
        <v>6</v>
      </c>
      <c r="C55" s="42">
        <f>SUMIFS('MVS14a-Activity Output'!$U$2:$U$30000,'MVS14a-Activity Output'!$K$2:$K$30000,C$10,'MVS14a-Activity Output'!$M$2:$M$30000,'MVS14a-Fuel Lookup'!$A$4,'MVS14a-Activity Output'!$N$2:$N$30000,$A55,'MVS14a-Activity Output'!$T$2:$T$30000,'MVS14a-Activity Lookup'!$A$3)</f>
        <v>0</v>
      </c>
      <c r="D55" s="42">
        <f>SUMIFS('MVS14a-Activity Output'!$U$2:$U$30000,'MVS14a-Activity Output'!$K$2:$K$30000,D$10,'MVS14a-Activity Output'!$M$2:$M$30000,'MVS14a-Fuel Lookup'!$A$4,'MVS14a-Activity Output'!$N$2:$N$30000,$A55,'MVS14a-Activity Output'!$T$2:$T$30000,'MVS14a-Activity Lookup'!$A$3)</f>
        <v>711361300</v>
      </c>
      <c r="E55" s="42">
        <f>SUMIFS('MVS14a-Activity Output'!$U$2:$U$30000,'MVS14a-Activity Output'!$K$2:$K$30000,E$10,'MVS14a-Activity Output'!$M$2:$M$30000,'MVS14a-Fuel Lookup'!$A$4,'MVS14a-Activity Output'!$N$2:$N$30000,$A55,'MVS14a-Activity Output'!$T$2:$T$30000,'MVS14a-Activity Lookup'!$A$3)</f>
        <v>992674100</v>
      </c>
      <c r="F55" s="42">
        <f>SUMIFS('MVS14a-Activity Output'!$U$2:$U$30000,'MVS14a-Activity Output'!$K$2:$K$30000,F$10,'MVS14a-Activity Output'!$M$2:$M$30000,'MVS14a-Fuel Lookup'!$A$4,'MVS14a-Activity Output'!$N$2:$N$30000,$A55,'MVS14a-Activity Output'!$T$2:$T$30000,'MVS14a-Activity Lookup'!$A$3)</f>
        <v>722175300</v>
      </c>
      <c r="G55" s="42">
        <f>SUMIFS('MVS14a-Activity Output'!$U$2:$U$30000,'MVS14a-Activity Output'!$K$2:$K$30000,G$10,'MVS14a-Activity Output'!$M$2:$M$30000,'MVS14a-Fuel Lookup'!$A$4,'MVS14a-Activity Output'!$N$2:$N$30000,$A55,'MVS14a-Activity Output'!$T$2:$T$30000,'MVS14a-Activity Lookup'!$A$3)</f>
        <v>69603003</v>
      </c>
      <c r="H55" s="42">
        <f>SUMIFS('MVS14a-Activity Output'!$U$2:$U$30000,'MVS14a-Activity Output'!$K$2:$K$30000,H$10,'MVS14a-Activity Output'!$M$2:$M$30000,'MVS14a-Fuel Lookup'!$A$4,'MVS14a-Activity Output'!$N$2:$N$30000,$A55,'MVS14a-Activity Output'!$T$2:$T$30000,'MVS14a-Activity Lookup'!$A$3)</f>
        <v>173299200</v>
      </c>
      <c r="I55" s="42">
        <f>SUMIFS('MVS14a-Activity Output'!$U$2:$U$30000,'MVS14a-Activity Output'!$K$2:$K$30000,I$10,'MVS14a-Activity Output'!$M$2:$M$30000,'MVS14a-Fuel Lookup'!$A$4,'MVS14a-Activity Output'!$N$2:$N$30000,$A55,'MVS14a-Activity Output'!$T$2:$T$30000,'MVS14a-Activity Lookup'!$A$3)</f>
        <v>295126134</v>
      </c>
      <c r="J55" s="42">
        <f>SUMIFS('MVS14a-Activity Output'!$U$2:$U$30000,'MVS14a-Activity Output'!$K$2:$K$30000,J$10,'MVS14a-Activity Output'!$M$2:$M$30000,'MVS14a-Fuel Lookup'!$A$4,'MVS14a-Activity Output'!$N$2:$N$30000,$A55,'MVS14a-Activity Output'!$T$2:$T$30000,'MVS14a-Activity Lookup'!$A$3)</f>
        <v>177187750</v>
      </c>
      <c r="K55" s="42">
        <f>SUMIFS('MVS14a-Activity Output'!$U$2:$U$30000,'MVS14a-Activity Output'!$K$2:$K$30000,K$10,'MVS14a-Activity Output'!$M$2:$M$30000,'MVS14a-Fuel Lookup'!$A$4,'MVS14a-Activity Output'!$N$2:$N$30000,$A55,'MVS14a-Activity Output'!$T$2:$T$30000,'MVS14a-Activity Lookup'!$A$3)</f>
        <v>2829025600</v>
      </c>
      <c r="L55" s="42">
        <f>SUMIFS('MVS14a-Activity Output'!$U$2:$U$30000,'MVS14a-Activity Output'!$K$2:$K$30000,L$10,'MVS14a-Activity Output'!$M$2:$M$30000,'MVS14a-Fuel Lookup'!$A$4,'MVS14a-Activity Output'!$N$2:$N$30000,$A55,'MVS14a-Activity Output'!$T$2:$T$30000,'MVS14a-Activity Lookup'!$A$3)</f>
        <v>166955960</v>
      </c>
      <c r="M55" s="42">
        <f>SUMIFS('MVS14a-Activity Output'!$U$2:$U$30000,'MVS14a-Activity Output'!$K$2:$K$30000,M$10,'MVS14a-Activity Output'!$M$2:$M$30000,'MVS14a-Fuel Lookup'!$A$4,'MVS14a-Activity Output'!$N$2:$N$30000,$A55,'MVS14a-Activity Output'!$T$2:$T$30000,'MVS14a-Activity Lookup'!$A$3)</f>
        <v>71059819</v>
      </c>
      <c r="N55" s="42">
        <f>SUMIFS('MVS14a-Activity Output'!$U$2:$U$30000,'MVS14a-Activity Output'!$K$2:$K$30000,N$10,'MVS14a-Activity Output'!$M$2:$M$30000,'MVS14a-Fuel Lookup'!$A$4,'MVS14a-Activity Output'!$N$2:$N$30000,$A55,'MVS14a-Activity Output'!$T$2:$T$30000,'MVS14a-Activity Lookup'!$A$3)</f>
        <v>1534625900</v>
      </c>
      <c r="O55" s="42">
        <f>SUMIFS('MVS14a-Activity Output'!$U$2:$U$30000,'MVS14a-Activity Output'!$K$2:$K$30000,O$10,'MVS14a-Activity Output'!$M$2:$M$30000,'MVS14a-Fuel Lookup'!$A$4,'MVS14a-Activity Output'!$N$2:$N$30000,$A55,'MVS14a-Activity Output'!$T$2:$T$30000,'MVS14a-Activity Lookup'!$A$3)</f>
        <v>7039027900</v>
      </c>
      <c r="P55" s="43">
        <f t="shared" si="5"/>
        <v>14782121966</v>
      </c>
      <c r="Q55" s="42">
        <f>SUMIFS('MVS14a-Activity Output'!$U$2:$U$30000,'MVS14a-Activity Output'!$M$2:$M$30000,'MVS14a-Fuel Lookup'!$A$4,'MVS14a-Activity Output'!$N$2:$N$30000,$A55,'MVS14a-Activity Output'!$T$2:$T$30000,'MVS14a-Activity Lookup'!$A$3)</f>
        <v>14782121966</v>
      </c>
    </row>
    <row r="56" spans="1:17" x14ac:dyDescent="0.25">
      <c r="A56" s="31">
        <f t="shared" si="6"/>
        <v>2010</v>
      </c>
      <c r="B56" s="31">
        <f t="shared" si="4"/>
        <v>7</v>
      </c>
      <c r="C56" s="42">
        <f>SUMIFS('MVS14a-Activity Output'!$U$2:$U$30000,'MVS14a-Activity Output'!$K$2:$K$30000,C$10,'MVS14a-Activity Output'!$M$2:$M$30000,'MVS14a-Fuel Lookup'!$A$4,'MVS14a-Activity Output'!$N$2:$N$30000,$A56,'MVS14a-Activity Output'!$T$2:$T$30000,'MVS14a-Activity Lookup'!$A$3)</f>
        <v>0</v>
      </c>
      <c r="D56" s="42">
        <f>SUMIFS('MVS14a-Activity Output'!$U$2:$U$30000,'MVS14a-Activity Output'!$K$2:$K$30000,D$10,'MVS14a-Activity Output'!$M$2:$M$30000,'MVS14a-Fuel Lookup'!$A$4,'MVS14a-Activity Output'!$N$2:$N$30000,$A56,'MVS14a-Activity Output'!$T$2:$T$30000,'MVS14a-Activity Lookup'!$A$3)</f>
        <v>659418800</v>
      </c>
      <c r="E56" s="42">
        <f>SUMIFS('MVS14a-Activity Output'!$U$2:$U$30000,'MVS14a-Activity Output'!$K$2:$K$30000,E$10,'MVS14a-Activity Output'!$M$2:$M$30000,'MVS14a-Fuel Lookup'!$A$4,'MVS14a-Activity Output'!$N$2:$N$30000,$A56,'MVS14a-Activity Output'!$T$2:$T$30000,'MVS14a-Activity Lookup'!$A$3)</f>
        <v>528049400</v>
      </c>
      <c r="F56" s="42">
        <f>SUMIFS('MVS14a-Activity Output'!$U$2:$U$30000,'MVS14a-Activity Output'!$K$2:$K$30000,F$10,'MVS14a-Activity Output'!$M$2:$M$30000,'MVS14a-Fuel Lookup'!$A$4,'MVS14a-Activity Output'!$N$2:$N$30000,$A56,'MVS14a-Activity Output'!$T$2:$T$30000,'MVS14a-Activity Lookup'!$A$3)</f>
        <v>417175600</v>
      </c>
      <c r="G56" s="42">
        <f>SUMIFS('MVS14a-Activity Output'!$U$2:$U$30000,'MVS14a-Activity Output'!$K$2:$K$30000,G$10,'MVS14a-Activity Output'!$M$2:$M$30000,'MVS14a-Fuel Lookup'!$A$4,'MVS14a-Activity Output'!$N$2:$N$30000,$A56,'MVS14a-Activity Output'!$T$2:$T$30000,'MVS14a-Activity Lookup'!$A$3)</f>
        <v>61027588</v>
      </c>
      <c r="H56" s="42">
        <f>SUMIFS('MVS14a-Activity Output'!$U$2:$U$30000,'MVS14a-Activity Output'!$K$2:$K$30000,H$10,'MVS14a-Activity Output'!$M$2:$M$30000,'MVS14a-Fuel Lookup'!$A$4,'MVS14a-Activity Output'!$N$2:$N$30000,$A56,'MVS14a-Activity Output'!$T$2:$T$30000,'MVS14a-Activity Lookup'!$A$3)</f>
        <v>102265900</v>
      </c>
      <c r="I56" s="42">
        <f>SUMIFS('MVS14a-Activity Output'!$U$2:$U$30000,'MVS14a-Activity Output'!$K$2:$K$30000,I$10,'MVS14a-Activity Output'!$M$2:$M$30000,'MVS14a-Fuel Lookup'!$A$4,'MVS14a-Activity Output'!$N$2:$N$30000,$A56,'MVS14a-Activity Output'!$T$2:$T$30000,'MVS14a-Activity Lookup'!$A$3)</f>
        <v>320387421</v>
      </c>
      <c r="J56" s="42">
        <f>SUMIFS('MVS14a-Activity Output'!$U$2:$U$30000,'MVS14a-Activity Output'!$K$2:$K$30000,J$10,'MVS14a-Activity Output'!$M$2:$M$30000,'MVS14a-Fuel Lookup'!$A$4,'MVS14a-Activity Output'!$N$2:$N$30000,$A56,'MVS14a-Activity Output'!$T$2:$T$30000,'MVS14a-Activity Lookup'!$A$3)</f>
        <v>131500728</v>
      </c>
      <c r="K56" s="42">
        <f>SUMIFS('MVS14a-Activity Output'!$U$2:$U$30000,'MVS14a-Activity Output'!$K$2:$K$30000,K$10,'MVS14a-Activity Output'!$M$2:$M$30000,'MVS14a-Fuel Lookup'!$A$4,'MVS14a-Activity Output'!$N$2:$N$30000,$A56,'MVS14a-Activity Output'!$T$2:$T$30000,'MVS14a-Activity Lookup'!$A$3)</f>
        <v>1546258600</v>
      </c>
      <c r="L56" s="42">
        <f>SUMIFS('MVS14a-Activity Output'!$U$2:$U$30000,'MVS14a-Activity Output'!$K$2:$K$30000,L$10,'MVS14a-Activity Output'!$M$2:$M$30000,'MVS14a-Fuel Lookup'!$A$4,'MVS14a-Activity Output'!$N$2:$N$30000,$A56,'MVS14a-Activity Output'!$T$2:$T$30000,'MVS14a-Activity Lookup'!$A$3)</f>
        <v>97003370</v>
      </c>
      <c r="M56" s="42">
        <f>SUMIFS('MVS14a-Activity Output'!$U$2:$U$30000,'MVS14a-Activity Output'!$K$2:$K$30000,M$10,'MVS14a-Activity Output'!$M$2:$M$30000,'MVS14a-Fuel Lookup'!$A$4,'MVS14a-Activity Output'!$N$2:$N$30000,$A56,'MVS14a-Activity Output'!$T$2:$T$30000,'MVS14a-Activity Lookup'!$A$3)</f>
        <v>62146626</v>
      </c>
      <c r="N56" s="42">
        <f>SUMIFS('MVS14a-Activity Output'!$U$2:$U$30000,'MVS14a-Activity Output'!$K$2:$K$30000,N$10,'MVS14a-Activity Output'!$M$2:$M$30000,'MVS14a-Fuel Lookup'!$A$4,'MVS14a-Activity Output'!$N$2:$N$30000,$A56,'MVS14a-Activity Output'!$T$2:$T$30000,'MVS14a-Activity Lookup'!$A$3)</f>
        <v>1055993600</v>
      </c>
      <c r="O56" s="42">
        <f>SUMIFS('MVS14a-Activity Output'!$U$2:$U$30000,'MVS14a-Activity Output'!$K$2:$K$30000,O$10,'MVS14a-Activity Output'!$M$2:$M$30000,'MVS14a-Fuel Lookup'!$A$4,'MVS14a-Activity Output'!$N$2:$N$30000,$A56,'MVS14a-Activity Output'!$T$2:$T$30000,'MVS14a-Activity Lookup'!$A$3)</f>
        <v>5238585400</v>
      </c>
      <c r="P56" s="43">
        <f t="shared" si="5"/>
        <v>10219813033</v>
      </c>
      <c r="Q56" s="42">
        <f>SUMIFS('MVS14a-Activity Output'!$U$2:$U$30000,'MVS14a-Activity Output'!$M$2:$M$30000,'MVS14a-Fuel Lookup'!$A$4,'MVS14a-Activity Output'!$N$2:$N$30000,$A56,'MVS14a-Activity Output'!$T$2:$T$30000,'MVS14a-Activity Lookup'!$A$3)</f>
        <v>10219813033</v>
      </c>
    </row>
    <row r="57" spans="1:17" x14ac:dyDescent="0.25">
      <c r="A57" s="31">
        <f t="shared" si="6"/>
        <v>2009</v>
      </c>
      <c r="B57" s="31">
        <f t="shared" si="4"/>
        <v>8</v>
      </c>
      <c r="C57" s="42">
        <f>SUMIFS('MVS14a-Activity Output'!$U$2:$U$30000,'MVS14a-Activity Output'!$K$2:$K$30000,C$10,'MVS14a-Activity Output'!$M$2:$M$30000,'MVS14a-Fuel Lookup'!$A$4,'MVS14a-Activity Output'!$N$2:$N$30000,$A57,'MVS14a-Activity Output'!$T$2:$T$30000,'MVS14a-Activity Lookup'!$A$3)</f>
        <v>0</v>
      </c>
      <c r="D57" s="42">
        <f>SUMIFS('MVS14a-Activity Output'!$U$2:$U$30000,'MVS14a-Activity Output'!$K$2:$K$30000,D$10,'MVS14a-Activity Output'!$M$2:$M$30000,'MVS14a-Fuel Lookup'!$A$4,'MVS14a-Activity Output'!$N$2:$N$30000,$A57,'MVS14a-Activity Output'!$T$2:$T$30000,'MVS14a-Activity Lookup'!$A$3)</f>
        <v>416269300</v>
      </c>
      <c r="E57" s="42">
        <f>SUMIFS('MVS14a-Activity Output'!$U$2:$U$30000,'MVS14a-Activity Output'!$K$2:$K$30000,E$10,'MVS14a-Activity Output'!$M$2:$M$30000,'MVS14a-Fuel Lookup'!$A$4,'MVS14a-Activity Output'!$N$2:$N$30000,$A57,'MVS14a-Activity Output'!$T$2:$T$30000,'MVS14a-Activity Lookup'!$A$3)</f>
        <v>448270700</v>
      </c>
      <c r="F57" s="42">
        <f>SUMIFS('MVS14a-Activity Output'!$U$2:$U$30000,'MVS14a-Activity Output'!$K$2:$K$30000,F$10,'MVS14a-Activity Output'!$M$2:$M$30000,'MVS14a-Fuel Lookup'!$A$4,'MVS14a-Activity Output'!$N$2:$N$30000,$A57,'MVS14a-Activity Output'!$T$2:$T$30000,'MVS14a-Activity Lookup'!$A$3)</f>
        <v>349490000</v>
      </c>
      <c r="G57" s="42">
        <f>SUMIFS('MVS14a-Activity Output'!$U$2:$U$30000,'MVS14a-Activity Output'!$K$2:$K$30000,G$10,'MVS14a-Activity Output'!$M$2:$M$30000,'MVS14a-Fuel Lookup'!$A$4,'MVS14a-Activity Output'!$N$2:$N$30000,$A57,'MVS14a-Activity Output'!$T$2:$T$30000,'MVS14a-Activity Lookup'!$A$3)</f>
        <v>50419429</v>
      </c>
      <c r="H57" s="42">
        <f>SUMIFS('MVS14a-Activity Output'!$U$2:$U$30000,'MVS14a-Activity Output'!$K$2:$K$30000,H$10,'MVS14a-Activity Output'!$M$2:$M$30000,'MVS14a-Fuel Lookup'!$A$4,'MVS14a-Activity Output'!$N$2:$N$30000,$A57,'MVS14a-Activity Output'!$T$2:$T$30000,'MVS14a-Activity Lookup'!$A$3)</f>
        <v>100506600</v>
      </c>
      <c r="I57" s="42">
        <f>SUMIFS('MVS14a-Activity Output'!$U$2:$U$30000,'MVS14a-Activity Output'!$K$2:$K$30000,I$10,'MVS14a-Activity Output'!$M$2:$M$30000,'MVS14a-Fuel Lookup'!$A$4,'MVS14a-Activity Output'!$N$2:$N$30000,$A57,'MVS14a-Activity Output'!$T$2:$T$30000,'MVS14a-Activity Lookup'!$A$3)</f>
        <v>376093002</v>
      </c>
      <c r="J57" s="42">
        <f>SUMIFS('MVS14a-Activity Output'!$U$2:$U$30000,'MVS14a-Activity Output'!$K$2:$K$30000,J$10,'MVS14a-Activity Output'!$M$2:$M$30000,'MVS14a-Fuel Lookup'!$A$4,'MVS14a-Activity Output'!$N$2:$N$30000,$A57,'MVS14a-Activity Output'!$T$2:$T$30000,'MVS14a-Activity Lookup'!$A$3)</f>
        <v>161477883</v>
      </c>
      <c r="K57" s="42">
        <f>SUMIFS('MVS14a-Activity Output'!$U$2:$U$30000,'MVS14a-Activity Output'!$K$2:$K$30000,K$10,'MVS14a-Activity Output'!$M$2:$M$30000,'MVS14a-Fuel Lookup'!$A$4,'MVS14a-Activity Output'!$N$2:$N$30000,$A57,'MVS14a-Activity Output'!$T$2:$T$30000,'MVS14a-Activity Lookup'!$A$3)</f>
        <v>1640780400</v>
      </c>
      <c r="L57" s="42">
        <f>SUMIFS('MVS14a-Activity Output'!$U$2:$U$30000,'MVS14a-Activity Output'!$K$2:$K$30000,L$10,'MVS14a-Activity Output'!$M$2:$M$30000,'MVS14a-Fuel Lookup'!$A$4,'MVS14a-Activity Output'!$N$2:$N$30000,$A57,'MVS14a-Activity Output'!$T$2:$T$30000,'MVS14a-Activity Lookup'!$A$3)</f>
        <v>103632920</v>
      </c>
      <c r="M57" s="42">
        <f>SUMIFS('MVS14a-Activity Output'!$U$2:$U$30000,'MVS14a-Activity Output'!$K$2:$K$30000,M$10,'MVS14a-Activity Output'!$M$2:$M$30000,'MVS14a-Fuel Lookup'!$A$4,'MVS14a-Activity Output'!$N$2:$N$30000,$A57,'MVS14a-Activity Output'!$T$2:$T$30000,'MVS14a-Activity Lookup'!$A$3)</f>
        <v>51204403</v>
      </c>
      <c r="N57" s="42">
        <f>SUMIFS('MVS14a-Activity Output'!$U$2:$U$30000,'MVS14a-Activity Output'!$K$2:$K$30000,N$10,'MVS14a-Activity Output'!$M$2:$M$30000,'MVS14a-Fuel Lookup'!$A$4,'MVS14a-Activity Output'!$N$2:$N$30000,$A57,'MVS14a-Activity Output'!$T$2:$T$30000,'MVS14a-Activity Lookup'!$A$3)</f>
        <v>1241858600</v>
      </c>
      <c r="O57" s="42">
        <f>SUMIFS('MVS14a-Activity Output'!$U$2:$U$30000,'MVS14a-Activity Output'!$K$2:$K$30000,O$10,'MVS14a-Activity Output'!$M$2:$M$30000,'MVS14a-Fuel Lookup'!$A$4,'MVS14a-Activity Output'!$N$2:$N$30000,$A57,'MVS14a-Activity Output'!$T$2:$T$30000,'MVS14a-Activity Lookup'!$A$3)</f>
        <v>6473393400</v>
      </c>
      <c r="P57" s="43">
        <f t="shared" si="5"/>
        <v>11413396637</v>
      </c>
      <c r="Q57" s="42">
        <f>SUMIFS('MVS14a-Activity Output'!$U$2:$U$30000,'MVS14a-Activity Output'!$M$2:$M$30000,'MVS14a-Fuel Lookup'!$A$4,'MVS14a-Activity Output'!$N$2:$N$30000,$A57,'MVS14a-Activity Output'!$T$2:$T$30000,'MVS14a-Activity Lookup'!$A$3)</f>
        <v>11413396637</v>
      </c>
    </row>
    <row r="58" spans="1:17" x14ac:dyDescent="0.25">
      <c r="A58" s="31">
        <f t="shared" si="6"/>
        <v>2008</v>
      </c>
      <c r="B58" s="31">
        <f t="shared" si="4"/>
        <v>9</v>
      </c>
      <c r="C58" s="42">
        <f>SUMIFS('MVS14a-Activity Output'!$U$2:$U$30000,'MVS14a-Activity Output'!$K$2:$K$30000,C$10,'MVS14a-Activity Output'!$M$2:$M$30000,'MVS14a-Fuel Lookup'!$A$4,'MVS14a-Activity Output'!$N$2:$N$30000,$A58,'MVS14a-Activity Output'!$T$2:$T$30000,'MVS14a-Activity Lookup'!$A$3)</f>
        <v>0</v>
      </c>
      <c r="D58" s="42">
        <f>SUMIFS('MVS14a-Activity Output'!$U$2:$U$30000,'MVS14a-Activity Output'!$K$2:$K$30000,D$10,'MVS14a-Activity Output'!$M$2:$M$30000,'MVS14a-Fuel Lookup'!$A$4,'MVS14a-Activity Output'!$N$2:$N$30000,$A58,'MVS14a-Activity Output'!$T$2:$T$30000,'MVS14a-Activity Lookup'!$A$3)</f>
        <v>36123810</v>
      </c>
      <c r="E58" s="42">
        <f>SUMIFS('MVS14a-Activity Output'!$U$2:$U$30000,'MVS14a-Activity Output'!$K$2:$K$30000,E$10,'MVS14a-Activity Output'!$M$2:$M$30000,'MVS14a-Fuel Lookup'!$A$4,'MVS14a-Activity Output'!$N$2:$N$30000,$A58,'MVS14a-Activity Output'!$T$2:$T$30000,'MVS14a-Activity Lookup'!$A$3)</f>
        <v>1062038000</v>
      </c>
      <c r="F58" s="42">
        <f>SUMIFS('MVS14a-Activity Output'!$U$2:$U$30000,'MVS14a-Activity Output'!$K$2:$K$30000,F$10,'MVS14a-Activity Output'!$M$2:$M$30000,'MVS14a-Fuel Lookup'!$A$4,'MVS14a-Activity Output'!$N$2:$N$30000,$A58,'MVS14a-Activity Output'!$T$2:$T$30000,'MVS14a-Activity Lookup'!$A$3)</f>
        <v>765260100</v>
      </c>
      <c r="G58" s="42">
        <f>SUMIFS('MVS14a-Activity Output'!$U$2:$U$30000,'MVS14a-Activity Output'!$K$2:$K$30000,G$10,'MVS14a-Activity Output'!$M$2:$M$30000,'MVS14a-Fuel Lookup'!$A$4,'MVS14a-Activity Output'!$N$2:$N$30000,$A58,'MVS14a-Activity Output'!$T$2:$T$30000,'MVS14a-Activity Lookup'!$A$3)</f>
        <v>64705920</v>
      </c>
      <c r="H58" s="42">
        <f>SUMIFS('MVS14a-Activity Output'!$U$2:$U$30000,'MVS14a-Activity Output'!$K$2:$K$30000,H$10,'MVS14a-Activity Output'!$M$2:$M$30000,'MVS14a-Fuel Lookup'!$A$4,'MVS14a-Activity Output'!$N$2:$N$30000,$A58,'MVS14a-Activity Output'!$T$2:$T$30000,'MVS14a-Activity Lookup'!$A$3)</f>
        <v>136162900</v>
      </c>
      <c r="I58" s="42">
        <f>SUMIFS('MVS14a-Activity Output'!$U$2:$U$30000,'MVS14a-Activity Output'!$K$2:$K$30000,I$10,'MVS14a-Activity Output'!$M$2:$M$30000,'MVS14a-Fuel Lookup'!$A$4,'MVS14a-Activity Output'!$N$2:$N$30000,$A58,'MVS14a-Activity Output'!$T$2:$T$30000,'MVS14a-Activity Lookup'!$A$3)</f>
        <v>409952483</v>
      </c>
      <c r="J58" s="42">
        <f>SUMIFS('MVS14a-Activity Output'!$U$2:$U$30000,'MVS14a-Activity Output'!$K$2:$K$30000,J$10,'MVS14a-Activity Output'!$M$2:$M$30000,'MVS14a-Fuel Lookup'!$A$4,'MVS14a-Activity Output'!$N$2:$N$30000,$A58,'MVS14a-Activity Output'!$T$2:$T$30000,'MVS14a-Activity Lookup'!$A$3)</f>
        <v>115624955</v>
      </c>
      <c r="K58" s="42">
        <f>SUMIFS('MVS14a-Activity Output'!$U$2:$U$30000,'MVS14a-Activity Output'!$K$2:$K$30000,K$10,'MVS14a-Activity Output'!$M$2:$M$30000,'MVS14a-Fuel Lookup'!$A$4,'MVS14a-Activity Output'!$N$2:$N$30000,$A58,'MVS14a-Activity Output'!$T$2:$T$30000,'MVS14a-Activity Lookup'!$A$3)</f>
        <v>3186884700</v>
      </c>
      <c r="L58" s="42">
        <f>SUMIFS('MVS14a-Activity Output'!$U$2:$U$30000,'MVS14a-Activity Output'!$K$2:$K$30000,L$10,'MVS14a-Activity Output'!$M$2:$M$30000,'MVS14a-Fuel Lookup'!$A$4,'MVS14a-Activity Output'!$N$2:$N$30000,$A58,'MVS14a-Activity Output'!$T$2:$T$30000,'MVS14a-Activity Lookup'!$A$3)</f>
        <v>165408870</v>
      </c>
      <c r="M58" s="42">
        <f>SUMIFS('MVS14a-Activity Output'!$U$2:$U$30000,'MVS14a-Activity Output'!$K$2:$K$30000,M$10,'MVS14a-Activity Output'!$M$2:$M$30000,'MVS14a-Fuel Lookup'!$A$4,'MVS14a-Activity Output'!$N$2:$N$30000,$A58,'MVS14a-Activity Output'!$T$2:$T$30000,'MVS14a-Activity Lookup'!$A$3)</f>
        <v>64327985</v>
      </c>
      <c r="N58" s="42">
        <f>SUMIFS('MVS14a-Activity Output'!$U$2:$U$30000,'MVS14a-Activity Output'!$K$2:$K$30000,N$10,'MVS14a-Activity Output'!$M$2:$M$30000,'MVS14a-Fuel Lookup'!$A$4,'MVS14a-Activity Output'!$N$2:$N$30000,$A58,'MVS14a-Activity Output'!$T$2:$T$30000,'MVS14a-Activity Lookup'!$A$3)</f>
        <v>1009916800</v>
      </c>
      <c r="O58" s="42">
        <f>SUMIFS('MVS14a-Activity Output'!$U$2:$U$30000,'MVS14a-Activity Output'!$K$2:$K$30000,O$10,'MVS14a-Activity Output'!$M$2:$M$30000,'MVS14a-Fuel Lookup'!$A$4,'MVS14a-Activity Output'!$N$2:$N$30000,$A58,'MVS14a-Activity Output'!$T$2:$T$30000,'MVS14a-Activity Lookup'!$A$3)</f>
        <v>4713614700</v>
      </c>
      <c r="P58" s="43">
        <f t="shared" si="5"/>
        <v>11730021223</v>
      </c>
      <c r="Q58" s="42">
        <f>SUMIFS('MVS14a-Activity Output'!$U$2:$U$30000,'MVS14a-Activity Output'!$M$2:$M$30000,'MVS14a-Fuel Lookup'!$A$4,'MVS14a-Activity Output'!$N$2:$N$30000,$A58,'MVS14a-Activity Output'!$T$2:$T$30000,'MVS14a-Activity Lookup'!$A$3)</f>
        <v>11730021223</v>
      </c>
    </row>
    <row r="59" spans="1:17" x14ac:dyDescent="0.25">
      <c r="A59" s="31">
        <f t="shared" si="6"/>
        <v>2007</v>
      </c>
      <c r="B59" s="31">
        <f t="shared" si="4"/>
        <v>10</v>
      </c>
      <c r="C59" s="42">
        <f>SUMIFS('MVS14a-Activity Output'!$U$2:$U$30000,'MVS14a-Activity Output'!$K$2:$K$30000,C$10,'MVS14a-Activity Output'!$M$2:$M$30000,'MVS14a-Fuel Lookup'!$A$4,'MVS14a-Activity Output'!$N$2:$N$30000,$A59,'MVS14a-Activity Output'!$T$2:$T$30000,'MVS14a-Activity Lookup'!$A$3)</f>
        <v>0</v>
      </c>
      <c r="D59" s="42">
        <f>SUMIFS('MVS14a-Activity Output'!$U$2:$U$30000,'MVS14a-Activity Output'!$K$2:$K$30000,D$10,'MVS14a-Activity Output'!$M$2:$M$30000,'MVS14a-Fuel Lookup'!$A$4,'MVS14a-Activity Output'!$N$2:$N$30000,$A59,'MVS14a-Activity Output'!$T$2:$T$30000,'MVS14a-Activity Lookup'!$A$3)</f>
        <v>23960680</v>
      </c>
      <c r="E59" s="42">
        <f>SUMIFS('MVS14a-Activity Output'!$U$2:$U$30000,'MVS14a-Activity Output'!$K$2:$K$30000,E$10,'MVS14a-Activity Output'!$M$2:$M$30000,'MVS14a-Fuel Lookup'!$A$4,'MVS14a-Activity Output'!$N$2:$N$30000,$A59,'MVS14a-Activity Output'!$T$2:$T$30000,'MVS14a-Activity Lookup'!$A$3)</f>
        <v>877370300</v>
      </c>
      <c r="F59" s="42">
        <f>SUMIFS('MVS14a-Activity Output'!$U$2:$U$30000,'MVS14a-Activity Output'!$K$2:$K$30000,F$10,'MVS14a-Activity Output'!$M$2:$M$30000,'MVS14a-Fuel Lookup'!$A$4,'MVS14a-Activity Output'!$N$2:$N$30000,$A59,'MVS14a-Activity Output'!$T$2:$T$30000,'MVS14a-Activity Lookup'!$A$3)</f>
        <v>643156000</v>
      </c>
      <c r="G59" s="42">
        <f>SUMIFS('MVS14a-Activity Output'!$U$2:$U$30000,'MVS14a-Activity Output'!$K$2:$K$30000,G$10,'MVS14a-Activity Output'!$M$2:$M$30000,'MVS14a-Fuel Lookup'!$A$4,'MVS14a-Activity Output'!$N$2:$N$30000,$A59,'MVS14a-Activity Output'!$T$2:$T$30000,'MVS14a-Activity Lookup'!$A$3)</f>
        <v>84292378</v>
      </c>
      <c r="H59" s="42">
        <f>SUMIFS('MVS14a-Activity Output'!$U$2:$U$30000,'MVS14a-Activity Output'!$K$2:$K$30000,H$10,'MVS14a-Activity Output'!$M$2:$M$30000,'MVS14a-Fuel Lookup'!$A$4,'MVS14a-Activity Output'!$N$2:$N$30000,$A59,'MVS14a-Activity Output'!$T$2:$T$30000,'MVS14a-Activity Lookup'!$A$3)</f>
        <v>129130600</v>
      </c>
      <c r="I59" s="42">
        <f>SUMIFS('MVS14a-Activity Output'!$U$2:$U$30000,'MVS14a-Activity Output'!$K$2:$K$30000,I$10,'MVS14a-Activity Output'!$M$2:$M$30000,'MVS14a-Fuel Lookup'!$A$4,'MVS14a-Activity Output'!$N$2:$N$30000,$A59,'MVS14a-Activity Output'!$T$2:$T$30000,'MVS14a-Activity Lookup'!$A$3)</f>
        <v>422263631</v>
      </c>
      <c r="J59" s="42">
        <f>SUMIFS('MVS14a-Activity Output'!$U$2:$U$30000,'MVS14a-Activity Output'!$K$2:$K$30000,J$10,'MVS14a-Activity Output'!$M$2:$M$30000,'MVS14a-Fuel Lookup'!$A$4,'MVS14a-Activity Output'!$N$2:$N$30000,$A59,'MVS14a-Activity Output'!$T$2:$T$30000,'MVS14a-Activity Lookup'!$A$3)</f>
        <v>376144290</v>
      </c>
      <c r="K59" s="42">
        <f>SUMIFS('MVS14a-Activity Output'!$U$2:$U$30000,'MVS14a-Activity Output'!$K$2:$K$30000,K$10,'MVS14a-Activity Output'!$M$2:$M$30000,'MVS14a-Fuel Lookup'!$A$4,'MVS14a-Activity Output'!$N$2:$N$30000,$A59,'MVS14a-Activity Output'!$T$2:$T$30000,'MVS14a-Activity Lookup'!$A$3)</f>
        <v>4226394000</v>
      </c>
      <c r="L59" s="42">
        <f>SUMIFS('MVS14a-Activity Output'!$U$2:$U$30000,'MVS14a-Activity Output'!$K$2:$K$30000,L$10,'MVS14a-Activity Output'!$M$2:$M$30000,'MVS14a-Fuel Lookup'!$A$4,'MVS14a-Activity Output'!$N$2:$N$30000,$A59,'MVS14a-Activity Output'!$T$2:$T$30000,'MVS14a-Activity Lookup'!$A$3)</f>
        <v>261736550</v>
      </c>
      <c r="M59" s="42">
        <f>SUMIFS('MVS14a-Activity Output'!$U$2:$U$30000,'MVS14a-Activity Output'!$K$2:$K$30000,M$10,'MVS14a-Activity Output'!$M$2:$M$30000,'MVS14a-Fuel Lookup'!$A$4,'MVS14a-Activity Output'!$N$2:$N$30000,$A59,'MVS14a-Activity Output'!$T$2:$T$30000,'MVS14a-Activity Lookup'!$A$3)</f>
        <v>80070551</v>
      </c>
      <c r="N59" s="42">
        <f>SUMIFS('MVS14a-Activity Output'!$U$2:$U$30000,'MVS14a-Activity Output'!$K$2:$K$30000,N$10,'MVS14a-Activity Output'!$M$2:$M$30000,'MVS14a-Fuel Lookup'!$A$4,'MVS14a-Activity Output'!$N$2:$N$30000,$A59,'MVS14a-Activity Output'!$T$2:$T$30000,'MVS14a-Activity Lookup'!$A$3)</f>
        <v>2943732000</v>
      </c>
      <c r="O59" s="42">
        <f>SUMIFS('MVS14a-Activity Output'!$U$2:$U$30000,'MVS14a-Activity Output'!$K$2:$K$30000,O$10,'MVS14a-Activity Output'!$M$2:$M$30000,'MVS14a-Fuel Lookup'!$A$4,'MVS14a-Activity Output'!$N$2:$N$30000,$A59,'MVS14a-Activity Output'!$T$2:$T$30000,'MVS14a-Activity Lookup'!$A$3)</f>
        <v>15244817000</v>
      </c>
      <c r="P59" s="43">
        <f t="shared" si="5"/>
        <v>25313067980</v>
      </c>
      <c r="Q59" s="42">
        <f>SUMIFS('MVS14a-Activity Output'!$U$2:$U$30000,'MVS14a-Activity Output'!$M$2:$M$30000,'MVS14a-Fuel Lookup'!$A$4,'MVS14a-Activity Output'!$N$2:$N$30000,$A59,'MVS14a-Activity Output'!$T$2:$T$30000,'MVS14a-Activity Lookup'!$A$3)</f>
        <v>25313067980</v>
      </c>
    </row>
    <row r="60" spans="1:17" x14ac:dyDescent="0.25">
      <c r="A60" s="31">
        <f t="shared" si="6"/>
        <v>2006</v>
      </c>
      <c r="B60" s="31">
        <f t="shared" si="4"/>
        <v>11</v>
      </c>
      <c r="C60" s="42">
        <f>SUMIFS('MVS14a-Activity Output'!$U$2:$U$30000,'MVS14a-Activity Output'!$K$2:$K$30000,C$10,'MVS14a-Activity Output'!$M$2:$M$30000,'MVS14a-Fuel Lookup'!$A$4,'MVS14a-Activity Output'!$N$2:$N$30000,$A60,'MVS14a-Activity Output'!$T$2:$T$30000,'MVS14a-Activity Lookup'!$A$3)</f>
        <v>0</v>
      </c>
      <c r="D60" s="42">
        <f>SUMIFS('MVS14a-Activity Output'!$U$2:$U$30000,'MVS14a-Activity Output'!$K$2:$K$30000,D$10,'MVS14a-Activity Output'!$M$2:$M$30000,'MVS14a-Fuel Lookup'!$A$4,'MVS14a-Activity Output'!$N$2:$N$30000,$A60,'MVS14a-Activity Output'!$T$2:$T$30000,'MVS14a-Activity Lookup'!$A$3)</f>
        <v>426284300</v>
      </c>
      <c r="E60" s="42">
        <f>SUMIFS('MVS14a-Activity Output'!$U$2:$U$30000,'MVS14a-Activity Output'!$K$2:$K$30000,E$10,'MVS14a-Activity Output'!$M$2:$M$30000,'MVS14a-Fuel Lookup'!$A$4,'MVS14a-Activity Output'!$N$2:$N$30000,$A60,'MVS14a-Activity Output'!$T$2:$T$30000,'MVS14a-Activity Lookup'!$A$3)</f>
        <v>1055733600</v>
      </c>
      <c r="F60" s="42">
        <f>SUMIFS('MVS14a-Activity Output'!$U$2:$U$30000,'MVS14a-Activity Output'!$K$2:$K$30000,F$10,'MVS14a-Activity Output'!$M$2:$M$30000,'MVS14a-Fuel Lookup'!$A$4,'MVS14a-Activity Output'!$N$2:$N$30000,$A60,'MVS14a-Activity Output'!$T$2:$T$30000,'MVS14a-Activity Lookup'!$A$3)</f>
        <v>733666000</v>
      </c>
      <c r="G60" s="42">
        <f>SUMIFS('MVS14a-Activity Output'!$U$2:$U$30000,'MVS14a-Activity Output'!$K$2:$K$30000,G$10,'MVS14a-Activity Output'!$M$2:$M$30000,'MVS14a-Fuel Lookup'!$A$4,'MVS14a-Activity Output'!$N$2:$N$30000,$A60,'MVS14a-Activity Output'!$T$2:$T$30000,'MVS14a-Activity Lookup'!$A$3)</f>
        <v>85616921</v>
      </c>
      <c r="H60" s="42">
        <f>SUMIFS('MVS14a-Activity Output'!$U$2:$U$30000,'MVS14a-Activity Output'!$K$2:$K$30000,H$10,'MVS14a-Activity Output'!$M$2:$M$30000,'MVS14a-Fuel Lookup'!$A$4,'MVS14a-Activity Output'!$N$2:$N$30000,$A60,'MVS14a-Activity Output'!$T$2:$T$30000,'MVS14a-Activity Lookup'!$A$3)</f>
        <v>89847300</v>
      </c>
      <c r="I60" s="42">
        <f>SUMIFS('MVS14a-Activity Output'!$U$2:$U$30000,'MVS14a-Activity Output'!$K$2:$K$30000,I$10,'MVS14a-Activity Output'!$M$2:$M$30000,'MVS14a-Fuel Lookup'!$A$4,'MVS14a-Activity Output'!$N$2:$N$30000,$A60,'MVS14a-Activity Output'!$T$2:$T$30000,'MVS14a-Activity Lookup'!$A$3)</f>
        <v>490674043</v>
      </c>
      <c r="J60" s="42">
        <f>SUMIFS('MVS14a-Activity Output'!$U$2:$U$30000,'MVS14a-Activity Output'!$K$2:$K$30000,J$10,'MVS14a-Activity Output'!$M$2:$M$30000,'MVS14a-Fuel Lookup'!$A$4,'MVS14a-Activity Output'!$N$2:$N$30000,$A60,'MVS14a-Activity Output'!$T$2:$T$30000,'MVS14a-Activity Lookup'!$A$3)</f>
        <v>257821380</v>
      </c>
      <c r="K60" s="42">
        <f>SUMIFS('MVS14a-Activity Output'!$U$2:$U$30000,'MVS14a-Activity Output'!$K$2:$K$30000,K$10,'MVS14a-Activity Output'!$M$2:$M$30000,'MVS14a-Fuel Lookup'!$A$4,'MVS14a-Activity Output'!$N$2:$N$30000,$A60,'MVS14a-Activity Output'!$T$2:$T$30000,'MVS14a-Activity Lookup'!$A$3)</f>
        <v>3671952000</v>
      </c>
      <c r="L60" s="42">
        <f>SUMIFS('MVS14a-Activity Output'!$U$2:$U$30000,'MVS14a-Activity Output'!$K$2:$K$30000,L$10,'MVS14a-Activity Output'!$M$2:$M$30000,'MVS14a-Fuel Lookup'!$A$4,'MVS14a-Activity Output'!$N$2:$N$30000,$A60,'MVS14a-Activity Output'!$T$2:$T$30000,'MVS14a-Activity Lookup'!$A$3)</f>
        <v>207694370</v>
      </c>
      <c r="M60" s="42">
        <f>SUMIFS('MVS14a-Activity Output'!$U$2:$U$30000,'MVS14a-Activity Output'!$K$2:$K$30000,M$10,'MVS14a-Activity Output'!$M$2:$M$30000,'MVS14a-Fuel Lookup'!$A$4,'MVS14a-Activity Output'!$N$2:$N$30000,$A60,'MVS14a-Activity Output'!$T$2:$T$30000,'MVS14a-Activity Lookup'!$A$3)</f>
        <v>79211187</v>
      </c>
      <c r="N60" s="42">
        <f>SUMIFS('MVS14a-Activity Output'!$U$2:$U$30000,'MVS14a-Activity Output'!$K$2:$K$30000,N$10,'MVS14a-Activity Output'!$M$2:$M$30000,'MVS14a-Fuel Lookup'!$A$4,'MVS14a-Activity Output'!$N$2:$N$30000,$A60,'MVS14a-Activity Output'!$T$2:$T$30000,'MVS14a-Activity Lookup'!$A$3)</f>
        <v>1912250000</v>
      </c>
      <c r="O60" s="42">
        <f>SUMIFS('MVS14a-Activity Output'!$U$2:$U$30000,'MVS14a-Activity Output'!$K$2:$K$30000,O$10,'MVS14a-Activity Output'!$M$2:$M$30000,'MVS14a-Fuel Lookup'!$A$4,'MVS14a-Activity Output'!$N$2:$N$30000,$A60,'MVS14a-Activity Output'!$T$2:$T$30000,'MVS14a-Activity Lookup'!$A$3)</f>
        <v>10449088900</v>
      </c>
      <c r="P60" s="43">
        <f t="shared" si="5"/>
        <v>19459840001</v>
      </c>
      <c r="Q60" s="42">
        <f>SUMIFS('MVS14a-Activity Output'!$U$2:$U$30000,'MVS14a-Activity Output'!$M$2:$M$30000,'MVS14a-Fuel Lookup'!$A$4,'MVS14a-Activity Output'!$N$2:$N$30000,$A60,'MVS14a-Activity Output'!$T$2:$T$30000,'MVS14a-Activity Lookup'!$A$3)</f>
        <v>19459840001</v>
      </c>
    </row>
    <row r="61" spans="1:17" x14ac:dyDescent="0.25">
      <c r="A61" s="31">
        <f t="shared" si="6"/>
        <v>2005</v>
      </c>
      <c r="B61" s="31">
        <f t="shared" si="4"/>
        <v>12</v>
      </c>
      <c r="C61" s="42">
        <f>SUMIFS('MVS14a-Activity Output'!$U$2:$U$30000,'MVS14a-Activity Output'!$K$2:$K$30000,C$10,'MVS14a-Activity Output'!$M$2:$M$30000,'MVS14a-Fuel Lookup'!$A$4,'MVS14a-Activity Output'!$N$2:$N$30000,$A61,'MVS14a-Activity Output'!$T$2:$T$30000,'MVS14a-Activity Lookup'!$A$3)</f>
        <v>0</v>
      </c>
      <c r="D61" s="42">
        <f>SUMIFS('MVS14a-Activity Output'!$U$2:$U$30000,'MVS14a-Activity Output'!$K$2:$K$30000,D$10,'MVS14a-Activity Output'!$M$2:$M$30000,'MVS14a-Fuel Lookup'!$A$4,'MVS14a-Activity Output'!$N$2:$N$30000,$A61,'MVS14a-Activity Output'!$T$2:$T$30000,'MVS14a-Activity Lookup'!$A$3)</f>
        <v>277641700</v>
      </c>
      <c r="E61" s="42">
        <f>SUMIFS('MVS14a-Activity Output'!$U$2:$U$30000,'MVS14a-Activity Output'!$K$2:$K$30000,E$10,'MVS14a-Activity Output'!$M$2:$M$30000,'MVS14a-Fuel Lookup'!$A$4,'MVS14a-Activity Output'!$N$2:$N$30000,$A61,'MVS14a-Activity Output'!$T$2:$T$30000,'MVS14a-Activity Lookup'!$A$3)</f>
        <v>828507200</v>
      </c>
      <c r="F61" s="42">
        <f>SUMIFS('MVS14a-Activity Output'!$U$2:$U$30000,'MVS14a-Activity Output'!$K$2:$K$30000,F$10,'MVS14a-Activity Output'!$M$2:$M$30000,'MVS14a-Fuel Lookup'!$A$4,'MVS14a-Activity Output'!$N$2:$N$30000,$A61,'MVS14a-Activity Output'!$T$2:$T$30000,'MVS14a-Activity Lookup'!$A$3)</f>
        <v>593777200</v>
      </c>
      <c r="G61" s="42">
        <f>SUMIFS('MVS14a-Activity Output'!$U$2:$U$30000,'MVS14a-Activity Output'!$K$2:$K$30000,G$10,'MVS14a-Activity Output'!$M$2:$M$30000,'MVS14a-Fuel Lookup'!$A$4,'MVS14a-Activity Output'!$N$2:$N$30000,$A61,'MVS14a-Activity Output'!$T$2:$T$30000,'MVS14a-Activity Lookup'!$A$3)</f>
        <v>87989949</v>
      </c>
      <c r="H61" s="42">
        <f>SUMIFS('MVS14a-Activity Output'!$U$2:$U$30000,'MVS14a-Activity Output'!$K$2:$K$30000,H$10,'MVS14a-Activity Output'!$M$2:$M$30000,'MVS14a-Fuel Lookup'!$A$4,'MVS14a-Activity Output'!$N$2:$N$30000,$A61,'MVS14a-Activity Output'!$T$2:$T$30000,'MVS14a-Activity Lookup'!$A$3)</f>
        <v>136492900</v>
      </c>
      <c r="I61" s="42">
        <f>SUMIFS('MVS14a-Activity Output'!$U$2:$U$30000,'MVS14a-Activity Output'!$K$2:$K$30000,I$10,'MVS14a-Activity Output'!$M$2:$M$30000,'MVS14a-Fuel Lookup'!$A$4,'MVS14a-Activity Output'!$N$2:$N$30000,$A61,'MVS14a-Activity Output'!$T$2:$T$30000,'MVS14a-Activity Lookup'!$A$3)</f>
        <v>434574702</v>
      </c>
      <c r="J61" s="42">
        <f>SUMIFS('MVS14a-Activity Output'!$U$2:$U$30000,'MVS14a-Activity Output'!$K$2:$K$30000,J$10,'MVS14a-Activity Output'!$M$2:$M$30000,'MVS14a-Fuel Lookup'!$A$4,'MVS14a-Activity Output'!$N$2:$N$30000,$A61,'MVS14a-Activity Output'!$T$2:$T$30000,'MVS14a-Activity Lookup'!$A$3)</f>
        <v>222863120</v>
      </c>
      <c r="K61" s="42">
        <f>SUMIFS('MVS14a-Activity Output'!$U$2:$U$30000,'MVS14a-Activity Output'!$K$2:$K$30000,K$10,'MVS14a-Activity Output'!$M$2:$M$30000,'MVS14a-Fuel Lookup'!$A$4,'MVS14a-Activity Output'!$N$2:$N$30000,$A61,'MVS14a-Activity Output'!$T$2:$T$30000,'MVS14a-Activity Lookup'!$A$3)</f>
        <v>2929199600</v>
      </c>
      <c r="L61" s="42">
        <f>SUMIFS('MVS14a-Activity Output'!$U$2:$U$30000,'MVS14a-Activity Output'!$K$2:$K$30000,L$10,'MVS14a-Activity Output'!$M$2:$M$30000,'MVS14a-Fuel Lookup'!$A$4,'MVS14a-Activity Output'!$N$2:$N$30000,$A61,'MVS14a-Activity Output'!$T$2:$T$30000,'MVS14a-Activity Lookup'!$A$3)</f>
        <v>170406320</v>
      </c>
      <c r="M61" s="42">
        <f>SUMIFS('MVS14a-Activity Output'!$U$2:$U$30000,'MVS14a-Activity Output'!$K$2:$K$30000,M$10,'MVS14a-Activity Output'!$M$2:$M$30000,'MVS14a-Fuel Lookup'!$A$4,'MVS14a-Activity Output'!$N$2:$N$30000,$A61,'MVS14a-Activity Output'!$T$2:$T$30000,'MVS14a-Activity Lookup'!$A$3)</f>
        <v>77763193</v>
      </c>
      <c r="N61" s="42">
        <f>SUMIFS('MVS14a-Activity Output'!$U$2:$U$30000,'MVS14a-Activity Output'!$K$2:$K$30000,N$10,'MVS14a-Activity Output'!$M$2:$M$30000,'MVS14a-Fuel Lookup'!$A$4,'MVS14a-Activity Output'!$N$2:$N$30000,$A61,'MVS14a-Activity Output'!$T$2:$T$30000,'MVS14a-Activity Lookup'!$A$3)</f>
        <v>1624718900</v>
      </c>
      <c r="O61" s="42">
        <f>SUMIFS('MVS14a-Activity Output'!$U$2:$U$30000,'MVS14a-Activity Output'!$K$2:$K$30000,O$10,'MVS14a-Activity Output'!$M$2:$M$30000,'MVS14a-Fuel Lookup'!$A$4,'MVS14a-Activity Output'!$N$2:$N$30000,$A61,'MVS14a-Activity Output'!$T$2:$T$30000,'MVS14a-Activity Lookup'!$A$3)</f>
        <v>9112382400</v>
      </c>
      <c r="P61" s="43">
        <f t="shared" si="5"/>
        <v>16496317184</v>
      </c>
      <c r="Q61" s="42">
        <f>SUMIFS('MVS14a-Activity Output'!$U$2:$U$30000,'MVS14a-Activity Output'!$M$2:$M$30000,'MVS14a-Fuel Lookup'!$A$4,'MVS14a-Activity Output'!$N$2:$N$30000,$A61,'MVS14a-Activity Output'!$T$2:$T$30000,'MVS14a-Activity Lookup'!$A$3)</f>
        <v>16496317184</v>
      </c>
    </row>
    <row r="62" spans="1:17" x14ac:dyDescent="0.25">
      <c r="A62" s="31">
        <f t="shared" si="6"/>
        <v>2004</v>
      </c>
      <c r="B62" s="31">
        <f t="shared" si="4"/>
        <v>13</v>
      </c>
      <c r="C62" s="42">
        <f>SUMIFS('MVS14a-Activity Output'!$U$2:$U$30000,'MVS14a-Activity Output'!$K$2:$K$30000,C$10,'MVS14a-Activity Output'!$M$2:$M$30000,'MVS14a-Fuel Lookup'!$A$4,'MVS14a-Activity Output'!$N$2:$N$30000,$A62,'MVS14a-Activity Output'!$T$2:$T$30000,'MVS14a-Activity Lookup'!$A$3)</f>
        <v>0</v>
      </c>
      <c r="D62" s="42">
        <f>SUMIFS('MVS14a-Activity Output'!$U$2:$U$30000,'MVS14a-Activity Output'!$K$2:$K$30000,D$10,'MVS14a-Activity Output'!$M$2:$M$30000,'MVS14a-Fuel Lookup'!$A$4,'MVS14a-Activity Output'!$N$2:$N$30000,$A62,'MVS14a-Activity Output'!$T$2:$T$30000,'MVS14a-Activity Lookup'!$A$3)</f>
        <v>152504500</v>
      </c>
      <c r="E62" s="42">
        <f>SUMIFS('MVS14a-Activity Output'!$U$2:$U$30000,'MVS14a-Activity Output'!$K$2:$K$30000,E$10,'MVS14a-Activity Output'!$M$2:$M$30000,'MVS14a-Fuel Lookup'!$A$4,'MVS14a-Activity Output'!$N$2:$N$30000,$A62,'MVS14a-Activity Output'!$T$2:$T$30000,'MVS14a-Activity Lookup'!$A$3)</f>
        <v>670776700</v>
      </c>
      <c r="F62" s="42">
        <f>SUMIFS('MVS14a-Activity Output'!$U$2:$U$30000,'MVS14a-Activity Output'!$K$2:$K$30000,F$10,'MVS14a-Activity Output'!$M$2:$M$30000,'MVS14a-Fuel Lookup'!$A$4,'MVS14a-Activity Output'!$N$2:$N$30000,$A62,'MVS14a-Activity Output'!$T$2:$T$30000,'MVS14a-Activity Lookup'!$A$3)</f>
        <v>495842300</v>
      </c>
      <c r="G62" s="42">
        <f>SUMIFS('MVS14a-Activity Output'!$U$2:$U$30000,'MVS14a-Activity Output'!$K$2:$K$30000,G$10,'MVS14a-Activity Output'!$M$2:$M$30000,'MVS14a-Fuel Lookup'!$A$4,'MVS14a-Activity Output'!$N$2:$N$30000,$A62,'MVS14a-Activity Output'!$T$2:$T$30000,'MVS14a-Activity Lookup'!$A$3)</f>
        <v>84720682</v>
      </c>
      <c r="H62" s="42">
        <f>SUMIFS('MVS14a-Activity Output'!$U$2:$U$30000,'MVS14a-Activity Output'!$K$2:$K$30000,H$10,'MVS14a-Activity Output'!$M$2:$M$30000,'MVS14a-Fuel Lookup'!$A$4,'MVS14a-Activity Output'!$N$2:$N$30000,$A62,'MVS14a-Activity Output'!$T$2:$T$30000,'MVS14a-Activity Lookup'!$A$3)</f>
        <v>108945900</v>
      </c>
      <c r="I62" s="42">
        <f>SUMIFS('MVS14a-Activity Output'!$U$2:$U$30000,'MVS14a-Activity Output'!$K$2:$K$30000,I$10,'MVS14a-Activity Output'!$M$2:$M$30000,'MVS14a-Fuel Lookup'!$A$4,'MVS14a-Activity Output'!$N$2:$N$30000,$A62,'MVS14a-Activity Output'!$T$2:$T$30000,'MVS14a-Activity Lookup'!$A$3)</f>
        <v>424255963</v>
      </c>
      <c r="J62" s="42">
        <f>SUMIFS('MVS14a-Activity Output'!$U$2:$U$30000,'MVS14a-Activity Output'!$K$2:$K$30000,J$10,'MVS14a-Activity Output'!$M$2:$M$30000,'MVS14a-Fuel Lookup'!$A$4,'MVS14a-Activity Output'!$N$2:$N$30000,$A62,'MVS14a-Activity Output'!$T$2:$T$30000,'MVS14a-Activity Lookup'!$A$3)</f>
        <v>120663290</v>
      </c>
      <c r="K62" s="42">
        <f>SUMIFS('MVS14a-Activity Output'!$U$2:$U$30000,'MVS14a-Activity Output'!$K$2:$K$30000,K$10,'MVS14a-Activity Output'!$M$2:$M$30000,'MVS14a-Fuel Lookup'!$A$4,'MVS14a-Activity Output'!$N$2:$N$30000,$A62,'MVS14a-Activity Output'!$T$2:$T$30000,'MVS14a-Activity Lookup'!$A$3)</f>
        <v>1956023200</v>
      </c>
      <c r="L62" s="42">
        <f>SUMIFS('MVS14a-Activity Output'!$U$2:$U$30000,'MVS14a-Activity Output'!$K$2:$K$30000,L$10,'MVS14a-Activity Output'!$M$2:$M$30000,'MVS14a-Fuel Lookup'!$A$4,'MVS14a-Activity Output'!$N$2:$N$30000,$A62,'MVS14a-Activity Output'!$T$2:$T$30000,'MVS14a-Activity Lookup'!$A$3)</f>
        <v>109123990</v>
      </c>
      <c r="M62" s="42">
        <f>SUMIFS('MVS14a-Activity Output'!$U$2:$U$30000,'MVS14a-Activity Output'!$K$2:$K$30000,M$10,'MVS14a-Activity Output'!$M$2:$M$30000,'MVS14a-Fuel Lookup'!$A$4,'MVS14a-Activity Output'!$N$2:$N$30000,$A62,'MVS14a-Activity Output'!$T$2:$T$30000,'MVS14a-Activity Lookup'!$A$3)</f>
        <v>72724899</v>
      </c>
      <c r="N62" s="42">
        <f>SUMIFS('MVS14a-Activity Output'!$U$2:$U$30000,'MVS14a-Activity Output'!$K$2:$K$30000,N$10,'MVS14a-Activity Output'!$M$2:$M$30000,'MVS14a-Fuel Lookup'!$A$4,'MVS14a-Activity Output'!$N$2:$N$30000,$A62,'MVS14a-Activity Output'!$T$2:$T$30000,'MVS14a-Activity Lookup'!$A$3)</f>
        <v>868146300</v>
      </c>
      <c r="O62" s="42">
        <f>SUMIFS('MVS14a-Activity Output'!$U$2:$U$30000,'MVS14a-Activity Output'!$K$2:$K$30000,O$10,'MVS14a-Activity Output'!$M$2:$M$30000,'MVS14a-Fuel Lookup'!$A$4,'MVS14a-Activity Output'!$N$2:$N$30000,$A62,'MVS14a-Activity Output'!$T$2:$T$30000,'MVS14a-Activity Lookup'!$A$3)</f>
        <v>4967776900</v>
      </c>
      <c r="P62" s="43">
        <f t="shared" si="5"/>
        <v>10031504624</v>
      </c>
      <c r="Q62" s="42">
        <f>SUMIFS('MVS14a-Activity Output'!$U$2:$U$30000,'MVS14a-Activity Output'!$M$2:$M$30000,'MVS14a-Fuel Lookup'!$A$4,'MVS14a-Activity Output'!$N$2:$N$30000,$A62,'MVS14a-Activity Output'!$T$2:$T$30000,'MVS14a-Activity Lookup'!$A$3)</f>
        <v>10031504624</v>
      </c>
    </row>
    <row r="63" spans="1:17" x14ac:dyDescent="0.25">
      <c r="A63" s="31">
        <f t="shared" si="6"/>
        <v>2003</v>
      </c>
      <c r="B63" s="31">
        <f t="shared" si="4"/>
        <v>14</v>
      </c>
      <c r="C63" s="42">
        <f>SUMIFS('MVS14a-Activity Output'!$U$2:$U$30000,'MVS14a-Activity Output'!$K$2:$K$30000,C$10,'MVS14a-Activity Output'!$M$2:$M$30000,'MVS14a-Fuel Lookup'!$A$4,'MVS14a-Activity Output'!$N$2:$N$30000,$A63,'MVS14a-Activity Output'!$T$2:$T$30000,'MVS14a-Activity Lookup'!$A$3)</f>
        <v>0</v>
      </c>
      <c r="D63" s="42">
        <f>SUMIFS('MVS14a-Activity Output'!$U$2:$U$30000,'MVS14a-Activity Output'!$K$2:$K$30000,D$10,'MVS14a-Activity Output'!$M$2:$M$30000,'MVS14a-Fuel Lookup'!$A$4,'MVS14a-Activity Output'!$N$2:$N$30000,$A63,'MVS14a-Activity Output'!$T$2:$T$30000,'MVS14a-Activity Lookup'!$A$3)</f>
        <v>173345200</v>
      </c>
      <c r="E63" s="42">
        <f>SUMIFS('MVS14a-Activity Output'!$U$2:$U$30000,'MVS14a-Activity Output'!$K$2:$K$30000,E$10,'MVS14a-Activity Output'!$M$2:$M$30000,'MVS14a-Fuel Lookup'!$A$4,'MVS14a-Activity Output'!$N$2:$N$30000,$A63,'MVS14a-Activity Output'!$T$2:$T$30000,'MVS14a-Activity Lookup'!$A$3)</f>
        <v>564662100</v>
      </c>
      <c r="F63" s="42">
        <f>SUMIFS('MVS14a-Activity Output'!$U$2:$U$30000,'MVS14a-Activity Output'!$K$2:$K$30000,F$10,'MVS14a-Activity Output'!$M$2:$M$30000,'MVS14a-Fuel Lookup'!$A$4,'MVS14a-Activity Output'!$N$2:$N$30000,$A63,'MVS14a-Activity Output'!$T$2:$T$30000,'MVS14a-Activity Lookup'!$A$3)</f>
        <v>417938100</v>
      </c>
      <c r="G63" s="42">
        <f>SUMIFS('MVS14a-Activity Output'!$U$2:$U$30000,'MVS14a-Activity Output'!$K$2:$K$30000,G$10,'MVS14a-Activity Output'!$M$2:$M$30000,'MVS14a-Fuel Lookup'!$A$4,'MVS14a-Activity Output'!$N$2:$N$30000,$A63,'MVS14a-Activity Output'!$T$2:$T$30000,'MVS14a-Activity Lookup'!$A$3)</f>
        <v>77794179</v>
      </c>
      <c r="H63" s="42">
        <f>SUMIFS('MVS14a-Activity Output'!$U$2:$U$30000,'MVS14a-Activity Output'!$K$2:$K$30000,H$10,'MVS14a-Activity Output'!$M$2:$M$30000,'MVS14a-Fuel Lookup'!$A$4,'MVS14a-Activity Output'!$N$2:$N$30000,$A63,'MVS14a-Activity Output'!$T$2:$T$30000,'MVS14a-Activity Lookup'!$A$3)</f>
        <v>103786000</v>
      </c>
      <c r="I63" s="42">
        <f>SUMIFS('MVS14a-Activity Output'!$U$2:$U$30000,'MVS14a-Activity Output'!$K$2:$K$30000,I$10,'MVS14a-Activity Output'!$M$2:$M$30000,'MVS14a-Fuel Lookup'!$A$4,'MVS14a-Activity Output'!$N$2:$N$30000,$A63,'MVS14a-Activity Output'!$T$2:$T$30000,'MVS14a-Activity Lookup'!$A$3)</f>
        <v>361932357</v>
      </c>
      <c r="J63" s="42">
        <f>SUMIFS('MVS14a-Activity Output'!$U$2:$U$30000,'MVS14a-Activity Output'!$K$2:$K$30000,J$10,'MVS14a-Activity Output'!$M$2:$M$30000,'MVS14a-Fuel Lookup'!$A$4,'MVS14a-Activity Output'!$N$2:$N$30000,$A63,'MVS14a-Activity Output'!$T$2:$T$30000,'MVS14a-Activity Lookup'!$A$3)</f>
        <v>106710737</v>
      </c>
      <c r="K63" s="42">
        <f>SUMIFS('MVS14a-Activity Output'!$U$2:$U$30000,'MVS14a-Activity Output'!$K$2:$K$30000,K$10,'MVS14a-Activity Output'!$M$2:$M$30000,'MVS14a-Fuel Lookup'!$A$4,'MVS14a-Activity Output'!$N$2:$N$30000,$A63,'MVS14a-Activity Output'!$T$2:$T$30000,'MVS14a-Activity Lookup'!$A$3)</f>
        <v>1455415200</v>
      </c>
      <c r="L63" s="42">
        <f>SUMIFS('MVS14a-Activity Output'!$U$2:$U$30000,'MVS14a-Activity Output'!$K$2:$K$30000,L$10,'MVS14a-Activity Output'!$M$2:$M$30000,'MVS14a-Fuel Lookup'!$A$4,'MVS14a-Activity Output'!$N$2:$N$30000,$A63,'MVS14a-Activity Output'!$T$2:$T$30000,'MVS14a-Activity Lookup'!$A$3)</f>
        <v>79236370</v>
      </c>
      <c r="M63" s="42">
        <f>SUMIFS('MVS14a-Activity Output'!$U$2:$U$30000,'MVS14a-Activity Output'!$K$2:$K$30000,M$10,'MVS14a-Activity Output'!$M$2:$M$30000,'MVS14a-Fuel Lookup'!$A$4,'MVS14a-Activity Output'!$N$2:$N$30000,$A63,'MVS14a-Activity Output'!$T$2:$T$30000,'MVS14a-Activity Lookup'!$A$3)</f>
        <v>63579315</v>
      </c>
      <c r="N63" s="42">
        <f>SUMIFS('MVS14a-Activity Output'!$U$2:$U$30000,'MVS14a-Activity Output'!$K$2:$K$30000,N$10,'MVS14a-Activity Output'!$M$2:$M$30000,'MVS14a-Fuel Lookup'!$A$4,'MVS14a-Activity Output'!$N$2:$N$30000,$A63,'MVS14a-Activity Output'!$T$2:$T$30000,'MVS14a-Activity Lookup'!$A$3)</f>
        <v>642252700</v>
      </c>
      <c r="O63" s="42">
        <f>SUMIFS('MVS14a-Activity Output'!$U$2:$U$30000,'MVS14a-Activity Output'!$K$2:$K$30000,O$10,'MVS14a-Activity Output'!$M$2:$M$30000,'MVS14a-Fuel Lookup'!$A$4,'MVS14a-Activity Output'!$N$2:$N$30000,$A63,'MVS14a-Activity Output'!$T$2:$T$30000,'MVS14a-Activity Lookup'!$A$3)</f>
        <v>4397986400</v>
      </c>
      <c r="P63" s="43">
        <f t="shared" si="5"/>
        <v>8444638658</v>
      </c>
      <c r="Q63" s="42">
        <f>SUMIFS('MVS14a-Activity Output'!$U$2:$U$30000,'MVS14a-Activity Output'!$M$2:$M$30000,'MVS14a-Fuel Lookup'!$A$4,'MVS14a-Activity Output'!$N$2:$N$30000,$A63,'MVS14a-Activity Output'!$T$2:$T$30000,'MVS14a-Activity Lookup'!$A$3)</f>
        <v>8444638658</v>
      </c>
    </row>
    <row r="64" spans="1:17" x14ac:dyDescent="0.25">
      <c r="A64" s="31">
        <f t="shared" si="6"/>
        <v>2002</v>
      </c>
      <c r="B64" s="31">
        <f t="shared" si="4"/>
        <v>15</v>
      </c>
      <c r="C64" s="42">
        <f>SUMIFS('MVS14a-Activity Output'!$U$2:$U$30000,'MVS14a-Activity Output'!$K$2:$K$30000,C$10,'MVS14a-Activity Output'!$M$2:$M$30000,'MVS14a-Fuel Lookup'!$A$4,'MVS14a-Activity Output'!$N$2:$N$30000,$A64,'MVS14a-Activity Output'!$T$2:$T$30000,'MVS14a-Activity Lookup'!$A$3)</f>
        <v>0</v>
      </c>
      <c r="D64" s="42">
        <f>SUMIFS('MVS14a-Activity Output'!$U$2:$U$30000,'MVS14a-Activity Output'!$K$2:$K$30000,D$10,'MVS14a-Activity Output'!$M$2:$M$30000,'MVS14a-Fuel Lookup'!$A$4,'MVS14a-Activity Output'!$N$2:$N$30000,$A64,'MVS14a-Activity Output'!$T$2:$T$30000,'MVS14a-Activity Lookup'!$A$3)</f>
        <v>160579100</v>
      </c>
      <c r="E64" s="42">
        <f>SUMIFS('MVS14a-Activity Output'!$U$2:$U$30000,'MVS14a-Activity Output'!$K$2:$K$30000,E$10,'MVS14a-Activity Output'!$M$2:$M$30000,'MVS14a-Fuel Lookup'!$A$4,'MVS14a-Activity Output'!$N$2:$N$30000,$A64,'MVS14a-Activity Output'!$T$2:$T$30000,'MVS14a-Activity Lookup'!$A$3)</f>
        <v>441899000</v>
      </c>
      <c r="F64" s="42">
        <f>SUMIFS('MVS14a-Activity Output'!$U$2:$U$30000,'MVS14a-Activity Output'!$K$2:$K$30000,F$10,'MVS14a-Activity Output'!$M$2:$M$30000,'MVS14a-Fuel Lookup'!$A$4,'MVS14a-Activity Output'!$N$2:$N$30000,$A64,'MVS14a-Activity Output'!$T$2:$T$30000,'MVS14a-Activity Lookup'!$A$3)</f>
        <v>324693300</v>
      </c>
      <c r="G64" s="42">
        <f>SUMIFS('MVS14a-Activity Output'!$U$2:$U$30000,'MVS14a-Activity Output'!$K$2:$K$30000,G$10,'MVS14a-Activity Output'!$M$2:$M$30000,'MVS14a-Fuel Lookup'!$A$4,'MVS14a-Activity Output'!$N$2:$N$30000,$A64,'MVS14a-Activity Output'!$T$2:$T$30000,'MVS14a-Activity Lookup'!$A$3)</f>
        <v>72431752</v>
      </c>
      <c r="H64" s="42">
        <f>SUMIFS('MVS14a-Activity Output'!$U$2:$U$30000,'MVS14a-Activity Output'!$K$2:$K$30000,H$10,'MVS14a-Activity Output'!$M$2:$M$30000,'MVS14a-Fuel Lookup'!$A$4,'MVS14a-Activity Output'!$N$2:$N$30000,$A64,'MVS14a-Activity Output'!$T$2:$T$30000,'MVS14a-Activity Lookup'!$A$3)</f>
        <v>102505100</v>
      </c>
      <c r="I64" s="42">
        <f>SUMIFS('MVS14a-Activity Output'!$U$2:$U$30000,'MVS14a-Activity Output'!$K$2:$K$30000,I$10,'MVS14a-Activity Output'!$M$2:$M$30000,'MVS14a-Fuel Lookup'!$A$4,'MVS14a-Activity Output'!$N$2:$N$30000,$A64,'MVS14a-Activity Output'!$T$2:$T$30000,'MVS14a-Activity Lookup'!$A$3)</f>
        <v>377864911</v>
      </c>
      <c r="J64" s="42">
        <f>SUMIFS('MVS14a-Activity Output'!$U$2:$U$30000,'MVS14a-Activity Output'!$K$2:$K$30000,J$10,'MVS14a-Activity Output'!$M$2:$M$30000,'MVS14a-Fuel Lookup'!$A$4,'MVS14a-Activity Output'!$N$2:$N$30000,$A64,'MVS14a-Activity Output'!$T$2:$T$30000,'MVS14a-Activity Lookup'!$A$3)</f>
        <v>69123099</v>
      </c>
      <c r="K64" s="42">
        <f>SUMIFS('MVS14a-Activity Output'!$U$2:$U$30000,'MVS14a-Activity Output'!$K$2:$K$30000,K$10,'MVS14a-Activity Output'!$M$2:$M$30000,'MVS14a-Fuel Lookup'!$A$4,'MVS14a-Activity Output'!$N$2:$N$30000,$A64,'MVS14a-Activity Output'!$T$2:$T$30000,'MVS14a-Activity Lookup'!$A$3)</f>
        <v>1046038600</v>
      </c>
      <c r="L64" s="42">
        <f>SUMIFS('MVS14a-Activity Output'!$U$2:$U$30000,'MVS14a-Activity Output'!$K$2:$K$30000,L$10,'MVS14a-Activity Output'!$M$2:$M$30000,'MVS14a-Fuel Lookup'!$A$4,'MVS14a-Activity Output'!$N$2:$N$30000,$A64,'MVS14a-Activity Output'!$T$2:$T$30000,'MVS14a-Activity Lookup'!$A$3)</f>
        <v>55555200</v>
      </c>
      <c r="M64" s="42">
        <f>SUMIFS('MVS14a-Activity Output'!$U$2:$U$30000,'MVS14a-Activity Output'!$K$2:$K$30000,M$10,'MVS14a-Activity Output'!$M$2:$M$30000,'MVS14a-Fuel Lookup'!$A$4,'MVS14a-Activity Output'!$N$2:$N$30000,$A64,'MVS14a-Activity Output'!$T$2:$T$30000,'MVS14a-Activity Lookup'!$A$3)</f>
        <v>57716070</v>
      </c>
      <c r="N64" s="42">
        <f>SUMIFS('MVS14a-Activity Output'!$U$2:$U$30000,'MVS14a-Activity Output'!$K$2:$K$30000,N$10,'MVS14a-Activity Output'!$M$2:$M$30000,'MVS14a-Fuel Lookup'!$A$4,'MVS14a-Activity Output'!$N$2:$N$30000,$A64,'MVS14a-Activity Output'!$T$2:$T$30000,'MVS14a-Activity Lookup'!$A$3)</f>
        <v>399365700</v>
      </c>
      <c r="O64" s="42">
        <f>SUMIFS('MVS14a-Activity Output'!$U$2:$U$30000,'MVS14a-Activity Output'!$K$2:$K$30000,O$10,'MVS14a-Activity Output'!$M$2:$M$30000,'MVS14a-Fuel Lookup'!$A$4,'MVS14a-Activity Output'!$N$2:$N$30000,$A64,'MVS14a-Activity Output'!$T$2:$T$30000,'MVS14a-Activity Lookup'!$A$3)</f>
        <v>2886021300</v>
      </c>
      <c r="P64" s="43">
        <f t="shared" si="5"/>
        <v>5993793132</v>
      </c>
      <c r="Q64" s="42">
        <f>SUMIFS('MVS14a-Activity Output'!$U$2:$U$30000,'MVS14a-Activity Output'!$M$2:$M$30000,'MVS14a-Fuel Lookup'!$A$4,'MVS14a-Activity Output'!$N$2:$N$30000,$A64,'MVS14a-Activity Output'!$T$2:$T$30000,'MVS14a-Activity Lookup'!$A$3)</f>
        <v>5993793132</v>
      </c>
    </row>
    <row r="65" spans="1:17" x14ac:dyDescent="0.25">
      <c r="A65" s="31">
        <f t="shared" si="6"/>
        <v>2001</v>
      </c>
      <c r="B65" s="31">
        <f t="shared" si="4"/>
        <v>16</v>
      </c>
      <c r="C65" s="42">
        <f>SUMIFS('MVS14a-Activity Output'!$U$2:$U$30000,'MVS14a-Activity Output'!$K$2:$K$30000,C$10,'MVS14a-Activity Output'!$M$2:$M$30000,'MVS14a-Fuel Lookup'!$A$4,'MVS14a-Activity Output'!$N$2:$N$30000,$A65,'MVS14a-Activity Output'!$T$2:$T$30000,'MVS14a-Activity Lookup'!$A$3)</f>
        <v>0</v>
      </c>
      <c r="D65" s="42">
        <f>SUMIFS('MVS14a-Activity Output'!$U$2:$U$30000,'MVS14a-Activity Output'!$K$2:$K$30000,D$10,'MVS14a-Activity Output'!$M$2:$M$30000,'MVS14a-Fuel Lookup'!$A$4,'MVS14a-Activity Output'!$N$2:$N$30000,$A65,'MVS14a-Activity Output'!$T$2:$T$30000,'MVS14a-Activity Lookup'!$A$3)</f>
        <v>89623110</v>
      </c>
      <c r="E65" s="42">
        <f>SUMIFS('MVS14a-Activity Output'!$U$2:$U$30000,'MVS14a-Activity Output'!$K$2:$K$30000,E$10,'MVS14a-Activity Output'!$M$2:$M$30000,'MVS14a-Fuel Lookup'!$A$4,'MVS14a-Activity Output'!$N$2:$N$30000,$A65,'MVS14a-Activity Output'!$T$2:$T$30000,'MVS14a-Activity Lookup'!$A$3)</f>
        <v>237229870</v>
      </c>
      <c r="F65" s="42">
        <f>SUMIFS('MVS14a-Activity Output'!$U$2:$U$30000,'MVS14a-Activity Output'!$K$2:$K$30000,F$10,'MVS14a-Activity Output'!$M$2:$M$30000,'MVS14a-Fuel Lookup'!$A$4,'MVS14a-Activity Output'!$N$2:$N$30000,$A65,'MVS14a-Activity Output'!$T$2:$T$30000,'MVS14a-Activity Lookup'!$A$3)</f>
        <v>552400790</v>
      </c>
      <c r="G65" s="42">
        <f>SUMIFS('MVS14a-Activity Output'!$U$2:$U$30000,'MVS14a-Activity Output'!$K$2:$K$30000,G$10,'MVS14a-Activity Output'!$M$2:$M$30000,'MVS14a-Fuel Lookup'!$A$4,'MVS14a-Activity Output'!$N$2:$N$30000,$A65,'MVS14a-Activity Output'!$T$2:$T$30000,'MVS14a-Activity Lookup'!$A$3)</f>
        <v>68861184</v>
      </c>
      <c r="H65" s="42">
        <f>SUMIFS('MVS14a-Activity Output'!$U$2:$U$30000,'MVS14a-Activity Output'!$K$2:$K$30000,H$10,'MVS14a-Activity Output'!$M$2:$M$30000,'MVS14a-Fuel Lookup'!$A$4,'MVS14a-Activity Output'!$N$2:$N$30000,$A65,'MVS14a-Activity Output'!$T$2:$T$30000,'MVS14a-Activity Lookup'!$A$3)</f>
        <v>114707800</v>
      </c>
      <c r="I65" s="42">
        <f>SUMIFS('MVS14a-Activity Output'!$U$2:$U$30000,'MVS14a-Activity Output'!$K$2:$K$30000,I$10,'MVS14a-Activity Output'!$M$2:$M$30000,'MVS14a-Fuel Lookup'!$A$4,'MVS14a-Activity Output'!$N$2:$N$30000,$A65,'MVS14a-Activity Output'!$T$2:$T$30000,'MVS14a-Activity Lookup'!$A$3)</f>
        <v>340933841</v>
      </c>
      <c r="J65" s="42">
        <f>SUMIFS('MVS14a-Activity Output'!$U$2:$U$30000,'MVS14a-Activity Output'!$K$2:$K$30000,J$10,'MVS14a-Activity Output'!$M$2:$M$30000,'MVS14a-Fuel Lookup'!$A$4,'MVS14a-Activity Output'!$N$2:$N$30000,$A65,'MVS14a-Activity Output'!$T$2:$T$30000,'MVS14a-Activity Lookup'!$A$3)</f>
        <v>74555090</v>
      </c>
      <c r="K65" s="42">
        <f>SUMIFS('MVS14a-Activity Output'!$U$2:$U$30000,'MVS14a-Activity Output'!$K$2:$K$30000,K$10,'MVS14a-Activity Output'!$M$2:$M$30000,'MVS14a-Fuel Lookup'!$A$4,'MVS14a-Activity Output'!$N$2:$N$30000,$A65,'MVS14a-Activity Output'!$T$2:$T$30000,'MVS14a-Activity Lookup'!$A$3)</f>
        <v>1081045700</v>
      </c>
      <c r="L65" s="42">
        <f>SUMIFS('MVS14a-Activity Output'!$U$2:$U$30000,'MVS14a-Activity Output'!$K$2:$K$30000,L$10,'MVS14a-Activity Output'!$M$2:$M$30000,'MVS14a-Fuel Lookup'!$A$4,'MVS14a-Activity Output'!$N$2:$N$30000,$A65,'MVS14a-Activity Output'!$T$2:$T$30000,'MVS14a-Activity Lookup'!$A$3)</f>
        <v>94659580</v>
      </c>
      <c r="M65" s="42">
        <f>SUMIFS('MVS14a-Activity Output'!$U$2:$U$30000,'MVS14a-Activity Output'!$K$2:$K$30000,M$10,'MVS14a-Activity Output'!$M$2:$M$30000,'MVS14a-Fuel Lookup'!$A$4,'MVS14a-Activity Output'!$N$2:$N$30000,$A65,'MVS14a-Activity Output'!$T$2:$T$30000,'MVS14a-Activity Lookup'!$A$3)</f>
        <v>50499111</v>
      </c>
      <c r="N65" s="42">
        <f>SUMIFS('MVS14a-Activity Output'!$U$2:$U$30000,'MVS14a-Activity Output'!$K$2:$K$30000,N$10,'MVS14a-Activity Output'!$M$2:$M$30000,'MVS14a-Fuel Lookup'!$A$4,'MVS14a-Activity Output'!$N$2:$N$30000,$A65,'MVS14a-Activity Output'!$T$2:$T$30000,'MVS14a-Activity Lookup'!$A$3)</f>
        <v>580673600</v>
      </c>
      <c r="O65" s="42">
        <f>SUMIFS('MVS14a-Activity Output'!$U$2:$U$30000,'MVS14a-Activity Output'!$K$2:$K$30000,O$10,'MVS14a-Activity Output'!$M$2:$M$30000,'MVS14a-Fuel Lookup'!$A$4,'MVS14a-Activity Output'!$N$2:$N$30000,$A65,'MVS14a-Activity Output'!$T$2:$T$30000,'MVS14a-Activity Lookup'!$A$3)</f>
        <v>2942316500</v>
      </c>
      <c r="P65" s="43">
        <f t="shared" si="5"/>
        <v>6227506176</v>
      </c>
      <c r="Q65" s="42">
        <f>SUMIFS('MVS14a-Activity Output'!$U$2:$U$30000,'MVS14a-Activity Output'!$M$2:$M$30000,'MVS14a-Fuel Lookup'!$A$4,'MVS14a-Activity Output'!$N$2:$N$30000,$A65,'MVS14a-Activity Output'!$T$2:$T$30000,'MVS14a-Activity Lookup'!$A$3)</f>
        <v>6227506176</v>
      </c>
    </row>
    <row r="66" spans="1:17" x14ac:dyDescent="0.25">
      <c r="A66" s="31">
        <f t="shared" si="6"/>
        <v>2000</v>
      </c>
      <c r="B66" s="31">
        <f t="shared" si="4"/>
        <v>17</v>
      </c>
      <c r="C66" s="42">
        <f>SUMIFS('MVS14a-Activity Output'!$U$2:$U$30000,'MVS14a-Activity Output'!$K$2:$K$30000,C$10,'MVS14a-Activity Output'!$M$2:$M$30000,'MVS14a-Fuel Lookup'!$A$4,'MVS14a-Activity Output'!$N$2:$N$30000,$A66,'MVS14a-Activity Output'!$T$2:$T$30000,'MVS14a-Activity Lookup'!$A$3)</f>
        <v>0</v>
      </c>
      <c r="D66" s="42">
        <f>SUMIFS('MVS14a-Activity Output'!$U$2:$U$30000,'MVS14a-Activity Output'!$K$2:$K$30000,D$10,'MVS14a-Activity Output'!$M$2:$M$30000,'MVS14a-Fuel Lookup'!$A$4,'MVS14a-Activity Output'!$N$2:$N$30000,$A66,'MVS14a-Activity Output'!$T$2:$T$30000,'MVS14a-Activity Lookup'!$A$3)</f>
        <v>69088290</v>
      </c>
      <c r="E66" s="42">
        <f>SUMIFS('MVS14a-Activity Output'!$U$2:$U$30000,'MVS14a-Activity Output'!$K$2:$K$30000,E$10,'MVS14a-Activity Output'!$M$2:$M$30000,'MVS14a-Fuel Lookup'!$A$4,'MVS14a-Activity Output'!$N$2:$N$30000,$A66,'MVS14a-Activity Output'!$T$2:$T$30000,'MVS14a-Activity Lookup'!$A$3)</f>
        <v>152668580</v>
      </c>
      <c r="F66" s="42">
        <f>SUMIFS('MVS14a-Activity Output'!$U$2:$U$30000,'MVS14a-Activity Output'!$K$2:$K$30000,F$10,'MVS14a-Activity Output'!$M$2:$M$30000,'MVS14a-Fuel Lookup'!$A$4,'MVS14a-Activity Output'!$N$2:$N$30000,$A66,'MVS14a-Activity Output'!$T$2:$T$30000,'MVS14a-Activity Lookup'!$A$3)</f>
        <v>229306970</v>
      </c>
      <c r="G66" s="42">
        <f>SUMIFS('MVS14a-Activity Output'!$U$2:$U$30000,'MVS14a-Activity Output'!$K$2:$K$30000,G$10,'MVS14a-Activity Output'!$M$2:$M$30000,'MVS14a-Fuel Lookup'!$A$4,'MVS14a-Activity Output'!$N$2:$N$30000,$A66,'MVS14a-Activity Output'!$T$2:$T$30000,'MVS14a-Activity Lookup'!$A$3)</f>
        <v>65096919</v>
      </c>
      <c r="H66" s="42">
        <f>SUMIFS('MVS14a-Activity Output'!$U$2:$U$30000,'MVS14a-Activity Output'!$K$2:$K$30000,H$10,'MVS14a-Activity Output'!$M$2:$M$30000,'MVS14a-Fuel Lookup'!$A$4,'MVS14a-Activity Output'!$N$2:$N$30000,$A66,'MVS14a-Activity Output'!$T$2:$T$30000,'MVS14a-Activity Lookup'!$A$3)</f>
        <v>75612400</v>
      </c>
      <c r="I66" s="42">
        <f>SUMIFS('MVS14a-Activity Output'!$U$2:$U$30000,'MVS14a-Activity Output'!$K$2:$K$30000,I$10,'MVS14a-Activity Output'!$M$2:$M$30000,'MVS14a-Fuel Lookup'!$A$4,'MVS14a-Activity Output'!$N$2:$N$30000,$A66,'MVS14a-Activity Output'!$T$2:$T$30000,'MVS14a-Activity Lookup'!$A$3)</f>
        <v>368760024</v>
      </c>
      <c r="J66" s="42">
        <f>SUMIFS('MVS14a-Activity Output'!$U$2:$U$30000,'MVS14a-Activity Output'!$K$2:$K$30000,J$10,'MVS14a-Activity Output'!$M$2:$M$30000,'MVS14a-Fuel Lookup'!$A$4,'MVS14a-Activity Output'!$N$2:$N$30000,$A66,'MVS14a-Activity Output'!$T$2:$T$30000,'MVS14a-Activity Lookup'!$A$3)</f>
        <v>94934641</v>
      </c>
      <c r="K66" s="42">
        <f>SUMIFS('MVS14a-Activity Output'!$U$2:$U$30000,'MVS14a-Activity Output'!$K$2:$K$30000,K$10,'MVS14a-Activity Output'!$M$2:$M$30000,'MVS14a-Fuel Lookup'!$A$4,'MVS14a-Activity Output'!$N$2:$N$30000,$A66,'MVS14a-Activity Output'!$T$2:$T$30000,'MVS14a-Activity Lookup'!$A$3)</f>
        <v>1608641000</v>
      </c>
      <c r="L66" s="42">
        <f>SUMIFS('MVS14a-Activity Output'!$U$2:$U$30000,'MVS14a-Activity Output'!$K$2:$K$30000,L$10,'MVS14a-Activity Output'!$M$2:$M$30000,'MVS14a-Fuel Lookup'!$A$4,'MVS14a-Activity Output'!$N$2:$N$30000,$A66,'MVS14a-Activity Output'!$T$2:$T$30000,'MVS14a-Activity Lookup'!$A$3)</f>
        <v>113880720</v>
      </c>
      <c r="M66" s="42">
        <f>SUMIFS('MVS14a-Activity Output'!$U$2:$U$30000,'MVS14a-Activity Output'!$K$2:$K$30000,M$10,'MVS14a-Activity Output'!$M$2:$M$30000,'MVS14a-Fuel Lookup'!$A$4,'MVS14a-Activity Output'!$N$2:$N$30000,$A66,'MVS14a-Activity Output'!$T$2:$T$30000,'MVS14a-Activity Lookup'!$A$3)</f>
        <v>43809317</v>
      </c>
      <c r="N66" s="42">
        <f>SUMIFS('MVS14a-Activity Output'!$U$2:$U$30000,'MVS14a-Activity Output'!$K$2:$K$30000,N$10,'MVS14a-Activity Output'!$M$2:$M$30000,'MVS14a-Fuel Lookup'!$A$4,'MVS14a-Activity Output'!$N$2:$N$30000,$A66,'MVS14a-Activity Output'!$T$2:$T$30000,'MVS14a-Activity Lookup'!$A$3)</f>
        <v>745282500</v>
      </c>
      <c r="O66" s="42">
        <f>SUMIFS('MVS14a-Activity Output'!$U$2:$U$30000,'MVS14a-Activity Output'!$K$2:$K$30000,O$10,'MVS14a-Activity Output'!$M$2:$M$30000,'MVS14a-Fuel Lookup'!$A$4,'MVS14a-Activity Output'!$N$2:$N$30000,$A66,'MVS14a-Activity Output'!$T$2:$T$30000,'MVS14a-Activity Lookup'!$A$3)</f>
        <v>4380736600</v>
      </c>
      <c r="P66" s="43">
        <f t="shared" si="5"/>
        <v>7947817961</v>
      </c>
      <c r="Q66" s="42">
        <f>SUMIFS('MVS14a-Activity Output'!$U$2:$U$30000,'MVS14a-Activity Output'!$M$2:$M$30000,'MVS14a-Fuel Lookup'!$A$4,'MVS14a-Activity Output'!$N$2:$N$30000,$A66,'MVS14a-Activity Output'!$T$2:$T$30000,'MVS14a-Activity Lookup'!$A$3)</f>
        <v>7947817961</v>
      </c>
    </row>
    <row r="67" spans="1:17" x14ac:dyDescent="0.25">
      <c r="A67" s="31">
        <f t="shared" si="6"/>
        <v>1999</v>
      </c>
      <c r="B67" s="31">
        <f t="shared" si="4"/>
        <v>18</v>
      </c>
      <c r="C67" s="42">
        <f>SUMIFS('MVS14a-Activity Output'!$U$2:$U$30000,'MVS14a-Activity Output'!$K$2:$K$30000,C$10,'MVS14a-Activity Output'!$M$2:$M$30000,'MVS14a-Fuel Lookup'!$A$4,'MVS14a-Activity Output'!$N$2:$N$30000,$A67,'MVS14a-Activity Output'!$T$2:$T$30000,'MVS14a-Activity Lookup'!$A$3)</f>
        <v>0</v>
      </c>
      <c r="D67" s="42">
        <f>SUMIFS('MVS14a-Activity Output'!$U$2:$U$30000,'MVS14a-Activity Output'!$K$2:$K$30000,D$10,'MVS14a-Activity Output'!$M$2:$M$30000,'MVS14a-Fuel Lookup'!$A$4,'MVS14a-Activity Output'!$N$2:$N$30000,$A67,'MVS14a-Activity Output'!$T$2:$T$30000,'MVS14a-Activity Lookup'!$A$3)</f>
        <v>36271240</v>
      </c>
      <c r="E67" s="42">
        <f>SUMIFS('MVS14a-Activity Output'!$U$2:$U$30000,'MVS14a-Activity Output'!$K$2:$K$30000,E$10,'MVS14a-Activity Output'!$M$2:$M$30000,'MVS14a-Fuel Lookup'!$A$4,'MVS14a-Activity Output'!$N$2:$N$30000,$A67,'MVS14a-Activity Output'!$T$2:$T$30000,'MVS14a-Activity Lookup'!$A$3)</f>
        <v>282346000</v>
      </c>
      <c r="F67" s="42">
        <f>SUMIFS('MVS14a-Activity Output'!$U$2:$U$30000,'MVS14a-Activity Output'!$K$2:$K$30000,F$10,'MVS14a-Activity Output'!$M$2:$M$30000,'MVS14a-Fuel Lookup'!$A$4,'MVS14a-Activity Output'!$N$2:$N$30000,$A67,'MVS14a-Activity Output'!$T$2:$T$30000,'MVS14a-Activity Lookup'!$A$3)</f>
        <v>223405720</v>
      </c>
      <c r="G67" s="42">
        <f>SUMIFS('MVS14a-Activity Output'!$U$2:$U$30000,'MVS14a-Activity Output'!$K$2:$K$30000,G$10,'MVS14a-Activity Output'!$M$2:$M$30000,'MVS14a-Fuel Lookup'!$A$4,'MVS14a-Activity Output'!$N$2:$N$30000,$A67,'MVS14a-Activity Output'!$T$2:$T$30000,'MVS14a-Activity Lookup'!$A$3)</f>
        <v>62707401</v>
      </c>
      <c r="H67" s="42">
        <f>SUMIFS('MVS14a-Activity Output'!$U$2:$U$30000,'MVS14a-Activity Output'!$K$2:$K$30000,H$10,'MVS14a-Activity Output'!$M$2:$M$30000,'MVS14a-Fuel Lookup'!$A$4,'MVS14a-Activity Output'!$N$2:$N$30000,$A67,'MVS14a-Activity Output'!$T$2:$T$30000,'MVS14a-Activity Lookup'!$A$3)</f>
        <v>67348840</v>
      </c>
      <c r="I67" s="42">
        <f>SUMIFS('MVS14a-Activity Output'!$U$2:$U$30000,'MVS14a-Activity Output'!$K$2:$K$30000,I$10,'MVS14a-Activity Output'!$M$2:$M$30000,'MVS14a-Fuel Lookup'!$A$4,'MVS14a-Activity Output'!$N$2:$N$30000,$A67,'MVS14a-Activity Output'!$T$2:$T$30000,'MVS14a-Activity Lookup'!$A$3)</f>
        <v>338106763</v>
      </c>
      <c r="J67" s="42">
        <f>SUMIFS('MVS14a-Activity Output'!$U$2:$U$30000,'MVS14a-Activity Output'!$K$2:$K$30000,J$10,'MVS14a-Activity Output'!$M$2:$M$30000,'MVS14a-Fuel Lookup'!$A$4,'MVS14a-Activity Output'!$N$2:$N$30000,$A67,'MVS14a-Activity Output'!$T$2:$T$30000,'MVS14a-Activity Lookup'!$A$3)</f>
        <v>104040970</v>
      </c>
      <c r="K67" s="42">
        <f>SUMIFS('MVS14a-Activity Output'!$U$2:$U$30000,'MVS14a-Activity Output'!$K$2:$K$30000,K$10,'MVS14a-Activity Output'!$M$2:$M$30000,'MVS14a-Fuel Lookup'!$A$4,'MVS14a-Activity Output'!$N$2:$N$30000,$A67,'MVS14a-Activity Output'!$T$2:$T$30000,'MVS14a-Activity Lookup'!$A$3)</f>
        <v>1152480300</v>
      </c>
      <c r="L67" s="42">
        <f>SUMIFS('MVS14a-Activity Output'!$U$2:$U$30000,'MVS14a-Activity Output'!$K$2:$K$30000,L$10,'MVS14a-Activity Output'!$M$2:$M$30000,'MVS14a-Fuel Lookup'!$A$4,'MVS14a-Activity Output'!$N$2:$N$30000,$A67,'MVS14a-Activity Output'!$T$2:$T$30000,'MVS14a-Activity Lookup'!$A$3)</f>
        <v>124938500</v>
      </c>
      <c r="M67" s="42">
        <f>SUMIFS('MVS14a-Activity Output'!$U$2:$U$30000,'MVS14a-Activity Output'!$K$2:$K$30000,M$10,'MVS14a-Activity Output'!$M$2:$M$30000,'MVS14a-Fuel Lookup'!$A$4,'MVS14a-Activity Output'!$N$2:$N$30000,$A67,'MVS14a-Activity Output'!$T$2:$T$30000,'MVS14a-Activity Lookup'!$A$3)</f>
        <v>39471888</v>
      </c>
      <c r="N67" s="42">
        <f>SUMIFS('MVS14a-Activity Output'!$U$2:$U$30000,'MVS14a-Activity Output'!$K$2:$K$30000,N$10,'MVS14a-Activity Output'!$M$2:$M$30000,'MVS14a-Fuel Lookup'!$A$4,'MVS14a-Activity Output'!$N$2:$N$30000,$A67,'MVS14a-Activity Output'!$T$2:$T$30000,'MVS14a-Activity Lookup'!$A$3)</f>
        <v>618839800</v>
      </c>
      <c r="O67" s="42">
        <f>SUMIFS('MVS14a-Activity Output'!$U$2:$U$30000,'MVS14a-Activity Output'!$K$2:$K$30000,O$10,'MVS14a-Activity Output'!$M$2:$M$30000,'MVS14a-Fuel Lookup'!$A$4,'MVS14a-Activity Output'!$N$2:$N$30000,$A67,'MVS14a-Activity Output'!$T$2:$T$30000,'MVS14a-Activity Lookup'!$A$3)</f>
        <v>3007989700</v>
      </c>
      <c r="P67" s="43">
        <f t="shared" si="5"/>
        <v>6057947122</v>
      </c>
      <c r="Q67" s="42">
        <f>SUMIFS('MVS14a-Activity Output'!$U$2:$U$30000,'MVS14a-Activity Output'!$M$2:$M$30000,'MVS14a-Fuel Lookup'!$A$4,'MVS14a-Activity Output'!$N$2:$N$30000,$A67,'MVS14a-Activity Output'!$T$2:$T$30000,'MVS14a-Activity Lookup'!$A$3)</f>
        <v>6057947122</v>
      </c>
    </row>
    <row r="68" spans="1:17" x14ac:dyDescent="0.25">
      <c r="A68" s="31">
        <f t="shared" si="6"/>
        <v>1998</v>
      </c>
      <c r="B68" s="31">
        <f t="shared" si="4"/>
        <v>19</v>
      </c>
      <c r="C68" s="42">
        <f>SUMIFS('MVS14a-Activity Output'!$U$2:$U$30000,'MVS14a-Activity Output'!$K$2:$K$30000,C$10,'MVS14a-Activity Output'!$M$2:$M$30000,'MVS14a-Fuel Lookup'!$A$4,'MVS14a-Activity Output'!$N$2:$N$30000,$A68,'MVS14a-Activity Output'!$T$2:$T$30000,'MVS14a-Activity Lookup'!$A$3)</f>
        <v>0</v>
      </c>
      <c r="D68" s="42">
        <f>SUMIFS('MVS14a-Activity Output'!$U$2:$U$30000,'MVS14a-Activity Output'!$K$2:$K$30000,D$10,'MVS14a-Activity Output'!$M$2:$M$30000,'MVS14a-Fuel Lookup'!$A$4,'MVS14a-Activity Output'!$N$2:$N$30000,$A68,'MVS14a-Activity Output'!$T$2:$T$30000,'MVS14a-Activity Lookup'!$A$3)</f>
        <v>31802400</v>
      </c>
      <c r="E68" s="42">
        <f>SUMIFS('MVS14a-Activity Output'!$U$2:$U$30000,'MVS14a-Activity Output'!$K$2:$K$30000,E$10,'MVS14a-Activity Output'!$M$2:$M$30000,'MVS14a-Fuel Lookup'!$A$4,'MVS14a-Activity Output'!$N$2:$N$30000,$A68,'MVS14a-Activity Output'!$T$2:$T$30000,'MVS14a-Activity Lookup'!$A$3)</f>
        <v>85400090</v>
      </c>
      <c r="F68" s="42">
        <f>SUMIFS('MVS14a-Activity Output'!$U$2:$U$30000,'MVS14a-Activity Output'!$K$2:$K$30000,F$10,'MVS14a-Activity Output'!$M$2:$M$30000,'MVS14a-Fuel Lookup'!$A$4,'MVS14a-Activity Output'!$N$2:$N$30000,$A68,'MVS14a-Activity Output'!$T$2:$T$30000,'MVS14a-Activity Lookup'!$A$3)</f>
        <v>90571090</v>
      </c>
      <c r="G68" s="42">
        <f>SUMIFS('MVS14a-Activity Output'!$U$2:$U$30000,'MVS14a-Activity Output'!$K$2:$K$30000,G$10,'MVS14a-Activity Output'!$M$2:$M$30000,'MVS14a-Fuel Lookup'!$A$4,'MVS14a-Activity Output'!$N$2:$N$30000,$A68,'MVS14a-Activity Output'!$T$2:$T$30000,'MVS14a-Activity Lookup'!$A$3)</f>
        <v>47077383</v>
      </c>
      <c r="H68" s="42">
        <f>SUMIFS('MVS14a-Activity Output'!$U$2:$U$30000,'MVS14a-Activity Output'!$K$2:$K$30000,H$10,'MVS14a-Activity Output'!$M$2:$M$30000,'MVS14a-Fuel Lookup'!$A$4,'MVS14a-Activity Output'!$N$2:$N$30000,$A68,'MVS14a-Activity Output'!$T$2:$T$30000,'MVS14a-Activity Lookup'!$A$3)</f>
        <v>72734700</v>
      </c>
      <c r="I68" s="42">
        <f>SUMIFS('MVS14a-Activity Output'!$U$2:$U$30000,'MVS14a-Activity Output'!$K$2:$K$30000,I$10,'MVS14a-Activity Output'!$M$2:$M$30000,'MVS14a-Fuel Lookup'!$A$4,'MVS14a-Activity Output'!$N$2:$N$30000,$A68,'MVS14a-Activity Output'!$T$2:$T$30000,'MVS14a-Activity Lookup'!$A$3)</f>
        <v>264333953</v>
      </c>
      <c r="J68" s="42">
        <f>SUMIFS('MVS14a-Activity Output'!$U$2:$U$30000,'MVS14a-Activity Output'!$K$2:$K$30000,J$10,'MVS14a-Activity Output'!$M$2:$M$30000,'MVS14a-Fuel Lookup'!$A$4,'MVS14a-Activity Output'!$N$2:$N$30000,$A68,'MVS14a-Activity Output'!$T$2:$T$30000,'MVS14a-Activity Lookup'!$A$3)</f>
        <v>62770790</v>
      </c>
      <c r="K68" s="42">
        <f>SUMIFS('MVS14a-Activity Output'!$U$2:$U$30000,'MVS14a-Activity Output'!$K$2:$K$30000,K$10,'MVS14a-Activity Output'!$M$2:$M$30000,'MVS14a-Fuel Lookup'!$A$4,'MVS14a-Activity Output'!$N$2:$N$30000,$A68,'MVS14a-Activity Output'!$T$2:$T$30000,'MVS14a-Activity Lookup'!$A$3)</f>
        <v>666272900</v>
      </c>
      <c r="L68" s="42">
        <f>SUMIFS('MVS14a-Activity Output'!$U$2:$U$30000,'MVS14a-Activity Output'!$K$2:$K$30000,L$10,'MVS14a-Activity Output'!$M$2:$M$30000,'MVS14a-Fuel Lookup'!$A$4,'MVS14a-Activity Output'!$N$2:$N$30000,$A68,'MVS14a-Activity Output'!$T$2:$T$30000,'MVS14a-Activity Lookup'!$A$3)</f>
        <v>27706793</v>
      </c>
      <c r="M68" s="42">
        <f>SUMIFS('MVS14a-Activity Output'!$U$2:$U$30000,'MVS14a-Activity Output'!$K$2:$K$30000,M$10,'MVS14a-Activity Output'!$M$2:$M$30000,'MVS14a-Fuel Lookup'!$A$4,'MVS14a-Activity Output'!$N$2:$N$30000,$A68,'MVS14a-Activity Output'!$T$2:$T$30000,'MVS14a-Activity Lookup'!$A$3)</f>
        <v>20803816.100000001</v>
      </c>
      <c r="N68" s="42">
        <f>SUMIFS('MVS14a-Activity Output'!$U$2:$U$30000,'MVS14a-Activity Output'!$K$2:$K$30000,N$10,'MVS14a-Activity Output'!$M$2:$M$30000,'MVS14a-Fuel Lookup'!$A$4,'MVS14a-Activity Output'!$N$2:$N$30000,$A68,'MVS14a-Activity Output'!$T$2:$T$30000,'MVS14a-Activity Lookup'!$A$3)</f>
        <v>581803600</v>
      </c>
      <c r="O68" s="42">
        <f>SUMIFS('MVS14a-Activity Output'!$U$2:$U$30000,'MVS14a-Activity Output'!$K$2:$K$30000,O$10,'MVS14a-Activity Output'!$M$2:$M$30000,'MVS14a-Fuel Lookup'!$A$4,'MVS14a-Activity Output'!$N$2:$N$30000,$A68,'MVS14a-Activity Output'!$T$2:$T$30000,'MVS14a-Activity Lookup'!$A$3)</f>
        <v>1849480600</v>
      </c>
      <c r="P68" s="43">
        <f t="shared" si="5"/>
        <v>3800758115.0999999</v>
      </c>
      <c r="Q68" s="42">
        <f>SUMIFS('MVS14a-Activity Output'!$U$2:$U$30000,'MVS14a-Activity Output'!$M$2:$M$30000,'MVS14a-Fuel Lookup'!$A$4,'MVS14a-Activity Output'!$N$2:$N$30000,$A68,'MVS14a-Activity Output'!$T$2:$T$30000,'MVS14a-Activity Lookup'!$A$3)</f>
        <v>3800758115.0999999</v>
      </c>
    </row>
    <row r="69" spans="1:17" x14ac:dyDescent="0.25">
      <c r="A69" s="31">
        <f t="shared" si="6"/>
        <v>1997</v>
      </c>
      <c r="B69" s="31">
        <f t="shared" si="4"/>
        <v>20</v>
      </c>
      <c r="C69" s="42">
        <f>SUMIFS('MVS14a-Activity Output'!$U$2:$U$30000,'MVS14a-Activity Output'!$K$2:$K$30000,C$10,'MVS14a-Activity Output'!$M$2:$M$30000,'MVS14a-Fuel Lookup'!$A$4,'MVS14a-Activity Output'!$N$2:$N$30000,$A69,'MVS14a-Activity Output'!$T$2:$T$30000,'MVS14a-Activity Lookup'!$A$3)</f>
        <v>0</v>
      </c>
      <c r="D69" s="42">
        <f>SUMIFS('MVS14a-Activity Output'!$U$2:$U$30000,'MVS14a-Activity Output'!$K$2:$K$30000,D$10,'MVS14a-Activity Output'!$M$2:$M$30000,'MVS14a-Fuel Lookup'!$A$4,'MVS14a-Activity Output'!$N$2:$N$30000,$A69,'MVS14a-Activity Output'!$T$2:$T$30000,'MVS14a-Activity Lookup'!$A$3)</f>
        <v>11023637</v>
      </c>
      <c r="E69" s="42">
        <f>SUMIFS('MVS14a-Activity Output'!$U$2:$U$30000,'MVS14a-Activity Output'!$K$2:$K$30000,E$10,'MVS14a-Activity Output'!$M$2:$M$30000,'MVS14a-Fuel Lookup'!$A$4,'MVS14a-Activity Output'!$N$2:$N$30000,$A69,'MVS14a-Activity Output'!$T$2:$T$30000,'MVS14a-Activity Lookup'!$A$3)</f>
        <v>75800700</v>
      </c>
      <c r="F69" s="42">
        <f>SUMIFS('MVS14a-Activity Output'!$U$2:$U$30000,'MVS14a-Activity Output'!$K$2:$K$30000,F$10,'MVS14a-Activity Output'!$M$2:$M$30000,'MVS14a-Fuel Lookup'!$A$4,'MVS14a-Activity Output'!$N$2:$N$30000,$A69,'MVS14a-Activity Output'!$T$2:$T$30000,'MVS14a-Activity Lookup'!$A$3)</f>
        <v>131159900</v>
      </c>
      <c r="G69" s="42">
        <f>SUMIFS('MVS14a-Activity Output'!$U$2:$U$30000,'MVS14a-Activity Output'!$K$2:$K$30000,G$10,'MVS14a-Activity Output'!$M$2:$M$30000,'MVS14a-Fuel Lookup'!$A$4,'MVS14a-Activity Output'!$N$2:$N$30000,$A69,'MVS14a-Activity Output'!$T$2:$T$30000,'MVS14a-Activity Lookup'!$A$3)</f>
        <v>37861572</v>
      </c>
      <c r="H69" s="42">
        <f>SUMIFS('MVS14a-Activity Output'!$U$2:$U$30000,'MVS14a-Activity Output'!$K$2:$K$30000,H$10,'MVS14a-Activity Output'!$M$2:$M$30000,'MVS14a-Fuel Lookup'!$A$4,'MVS14a-Activity Output'!$N$2:$N$30000,$A69,'MVS14a-Activity Output'!$T$2:$T$30000,'MVS14a-Activity Lookup'!$A$3)</f>
        <v>61722270</v>
      </c>
      <c r="I69" s="42">
        <f>SUMIFS('MVS14a-Activity Output'!$U$2:$U$30000,'MVS14a-Activity Output'!$K$2:$K$30000,I$10,'MVS14a-Activity Output'!$M$2:$M$30000,'MVS14a-Fuel Lookup'!$A$4,'MVS14a-Activity Output'!$N$2:$N$30000,$A69,'MVS14a-Activity Output'!$T$2:$T$30000,'MVS14a-Activity Lookup'!$A$3)</f>
        <v>243382997</v>
      </c>
      <c r="J69" s="42">
        <f>SUMIFS('MVS14a-Activity Output'!$U$2:$U$30000,'MVS14a-Activity Output'!$K$2:$K$30000,J$10,'MVS14a-Activity Output'!$M$2:$M$30000,'MVS14a-Fuel Lookup'!$A$4,'MVS14a-Activity Output'!$N$2:$N$30000,$A69,'MVS14a-Activity Output'!$T$2:$T$30000,'MVS14a-Activity Lookup'!$A$3)</f>
        <v>45163907</v>
      </c>
      <c r="K69" s="42">
        <f>SUMIFS('MVS14a-Activity Output'!$U$2:$U$30000,'MVS14a-Activity Output'!$K$2:$K$30000,K$10,'MVS14a-Activity Output'!$M$2:$M$30000,'MVS14a-Fuel Lookup'!$A$4,'MVS14a-Activity Output'!$N$2:$N$30000,$A69,'MVS14a-Activity Output'!$T$2:$T$30000,'MVS14a-Activity Lookup'!$A$3)</f>
        <v>715112900</v>
      </c>
      <c r="L69" s="42">
        <f>SUMIFS('MVS14a-Activity Output'!$U$2:$U$30000,'MVS14a-Activity Output'!$K$2:$K$30000,L$10,'MVS14a-Activity Output'!$M$2:$M$30000,'MVS14a-Fuel Lookup'!$A$4,'MVS14a-Activity Output'!$N$2:$N$30000,$A69,'MVS14a-Activity Output'!$T$2:$T$30000,'MVS14a-Activity Lookup'!$A$3)</f>
        <v>17489878</v>
      </c>
      <c r="M69" s="42">
        <f>SUMIFS('MVS14a-Activity Output'!$U$2:$U$30000,'MVS14a-Activity Output'!$K$2:$K$30000,M$10,'MVS14a-Activity Output'!$M$2:$M$30000,'MVS14a-Fuel Lookup'!$A$4,'MVS14a-Activity Output'!$N$2:$N$30000,$A69,'MVS14a-Activity Output'!$T$2:$T$30000,'MVS14a-Activity Lookup'!$A$3)</f>
        <v>28305662</v>
      </c>
      <c r="N69" s="42">
        <f>SUMIFS('MVS14a-Activity Output'!$U$2:$U$30000,'MVS14a-Activity Output'!$K$2:$K$30000,N$10,'MVS14a-Activity Output'!$M$2:$M$30000,'MVS14a-Fuel Lookup'!$A$4,'MVS14a-Activity Output'!$N$2:$N$30000,$A69,'MVS14a-Activity Output'!$T$2:$T$30000,'MVS14a-Activity Lookup'!$A$3)</f>
        <v>434625140</v>
      </c>
      <c r="O69" s="42">
        <f>SUMIFS('MVS14a-Activity Output'!$U$2:$U$30000,'MVS14a-Activity Output'!$K$2:$K$30000,O$10,'MVS14a-Activity Output'!$M$2:$M$30000,'MVS14a-Fuel Lookup'!$A$4,'MVS14a-Activity Output'!$N$2:$N$30000,$A69,'MVS14a-Activity Output'!$T$2:$T$30000,'MVS14a-Activity Lookup'!$A$3)</f>
        <v>958828890</v>
      </c>
      <c r="P69" s="43">
        <f t="shared" si="5"/>
        <v>2760477453</v>
      </c>
      <c r="Q69" s="42">
        <f>SUMIFS('MVS14a-Activity Output'!$U$2:$U$30000,'MVS14a-Activity Output'!$M$2:$M$30000,'MVS14a-Fuel Lookup'!$A$4,'MVS14a-Activity Output'!$N$2:$N$30000,$A69,'MVS14a-Activity Output'!$T$2:$T$30000,'MVS14a-Activity Lookup'!$A$3)</f>
        <v>2760477453</v>
      </c>
    </row>
    <row r="70" spans="1:17" x14ac:dyDescent="0.25">
      <c r="A70" s="31">
        <f t="shared" si="6"/>
        <v>1996</v>
      </c>
      <c r="B70" s="31">
        <f t="shared" si="4"/>
        <v>21</v>
      </c>
      <c r="C70" s="42">
        <f>SUMIFS('MVS14a-Activity Output'!$U$2:$U$30000,'MVS14a-Activity Output'!$K$2:$K$30000,C$10,'MVS14a-Activity Output'!$M$2:$M$30000,'MVS14a-Fuel Lookup'!$A$4,'MVS14a-Activity Output'!$N$2:$N$30000,$A70,'MVS14a-Activity Output'!$T$2:$T$30000,'MVS14a-Activity Lookup'!$A$3)</f>
        <v>0</v>
      </c>
      <c r="D70" s="42">
        <f>SUMIFS('MVS14a-Activity Output'!$U$2:$U$30000,'MVS14a-Activity Output'!$K$2:$K$30000,D$10,'MVS14a-Activity Output'!$M$2:$M$30000,'MVS14a-Fuel Lookup'!$A$4,'MVS14a-Activity Output'!$N$2:$N$30000,$A70,'MVS14a-Activity Output'!$T$2:$T$30000,'MVS14a-Activity Lookup'!$A$3)</f>
        <v>11474207</v>
      </c>
      <c r="E70" s="42">
        <f>SUMIFS('MVS14a-Activity Output'!$U$2:$U$30000,'MVS14a-Activity Output'!$K$2:$K$30000,E$10,'MVS14a-Activity Output'!$M$2:$M$30000,'MVS14a-Fuel Lookup'!$A$4,'MVS14a-Activity Output'!$N$2:$N$30000,$A70,'MVS14a-Activity Output'!$T$2:$T$30000,'MVS14a-Activity Lookup'!$A$3)</f>
        <v>118163390</v>
      </c>
      <c r="F70" s="42">
        <f>SUMIFS('MVS14a-Activity Output'!$U$2:$U$30000,'MVS14a-Activity Output'!$K$2:$K$30000,F$10,'MVS14a-Activity Output'!$M$2:$M$30000,'MVS14a-Fuel Lookup'!$A$4,'MVS14a-Activity Output'!$N$2:$N$30000,$A70,'MVS14a-Activity Output'!$T$2:$T$30000,'MVS14a-Activity Lookup'!$A$3)</f>
        <v>32191106</v>
      </c>
      <c r="G70" s="42">
        <f>SUMIFS('MVS14a-Activity Output'!$U$2:$U$30000,'MVS14a-Activity Output'!$K$2:$K$30000,G$10,'MVS14a-Activity Output'!$M$2:$M$30000,'MVS14a-Fuel Lookup'!$A$4,'MVS14a-Activity Output'!$N$2:$N$30000,$A70,'MVS14a-Activity Output'!$T$2:$T$30000,'MVS14a-Activity Lookup'!$A$3)</f>
        <v>31009357.699999999</v>
      </c>
      <c r="H70" s="42">
        <f>SUMIFS('MVS14a-Activity Output'!$U$2:$U$30000,'MVS14a-Activity Output'!$K$2:$K$30000,H$10,'MVS14a-Activity Output'!$M$2:$M$30000,'MVS14a-Fuel Lookup'!$A$4,'MVS14a-Activity Output'!$N$2:$N$30000,$A70,'MVS14a-Activity Output'!$T$2:$T$30000,'MVS14a-Activity Lookup'!$A$3)</f>
        <v>59522750</v>
      </c>
      <c r="I70" s="42">
        <f>SUMIFS('MVS14a-Activity Output'!$U$2:$U$30000,'MVS14a-Activity Output'!$K$2:$K$30000,I$10,'MVS14a-Activity Output'!$M$2:$M$30000,'MVS14a-Fuel Lookup'!$A$4,'MVS14a-Activity Output'!$N$2:$N$30000,$A70,'MVS14a-Activity Output'!$T$2:$T$30000,'MVS14a-Activity Lookup'!$A$3)</f>
        <v>201299900</v>
      </c>
      <c r="J70" s="42">
        <f>SUMIFS('MVS14a-Activity Output'!$U$2:$U$30000,'MVS14a-Activity Output'!$K$2:$K$30000,J$10,'MVS14a-Activity Output'!$M$2:$M$30000,'MVS14a-Fuel Lookup'!$A$4,'MVS14a-Activity Output'!$N$2:$N$30000,$A70,'MVS14a-Activity Output'!$T$2:$T$30000,'MVS14a-Activity Lookup'!$A$3)</f>
        <v>53197880</v>
      </c>
      <c r="K70" s="42">
        <f>SUMIFS('MVS14a-Activity Output'!$U$2:$U$30000,'MVS14a-Activity Output'!$K$2:$K$30000,K$10,'MVS14a-Activity Output'!$M$2:$M$30000,'MVS14a-Fuel Lookup'!$A$4,'MVS14a-Activity Output'!$N$2:$N$30000,$A70,'MVS14a-Activity Output'!$T$2:$T$30000,'MVS14a-Activity Lookup'!$A$3)</f>
        <v>468286700</v>
      </c>
      <c r="L70" s="42">
        <f>SUMIFS('MVS14a-Activity Output'!$U$2:$U$30000,'MVS14a-Activity Output'!$K$2:$K$30000,L$10,'MVS14a-Activity Output'!$M$2:$M$30000,'MVS14a-Fuel Lookup'!$A$4,'MVS14a-Activity Output'!$N$2:$N$30000,$A70,'MVS14a-Activity Output'!$T$2:$T$30000,'MVS14a-Activity Lookup'!$A$3)</f>
        <v>21790965.200000003</v>
      </c>
      <c r="M70" s="42">
        <f>SUMIFS('MVS14a-Activity Output'!$U$2:$U$30000,'MVS14a-Activity Output'!$K$2:$K$30000,M$10,'MVS14a-Activity Output'!$M$2:$M$30000,'MVS14a-Fuel Lookup'!$A$4,'MVS14a-Activity Output'!$N$2:$N$30000,$A70,'MVS14a-Activity Output'!$T$2:$T$30000,'MVS14a-Activity Lookup'!$A$3)</f>
        <v>15285438.1</v>
      </c>
      <c r="N70" s="42">
        <f>SUMIFS('MVS14a-Activity Output'!$U$2:$U$30000,'MVS14a-Activity Output'!$K$2:$K$30000,N$10,'MVS14a-Activity Output'!$M$2:$M$30000,'MVS14a-Fuel Lookup'!$A$4,'MVS14a-Activity Output'!$N$2:$N$30000,$A70,'MVS14a-Activity Output'!$T$2:$T$30000,'MVS14a-Activity Lookup'!$A$3)</f>
        <v>551409000</v>
      </c>
      <c r="O70" s="42">
        <f>SUMIFS('MVS14a-Activity Output'!$U$2:$U$30000,'MVS14a-Activity Output'!$K$2:$K$30000,O$10,'MVS14a-Activity Output'!$M$2:$M$30000,'MVS14a-Fuel Lookup'!$A$4,'MVS14a-Activity Output'!$N$2:$N$30000,$A70,'MVS14a-Activity Output'!$T$2:$T$30000,'MVS14a-Activity Lookup'!$A$3)</f>
        <v>944670900</v>
      </c>
      <c r="P70" s="43">
        <f t="shared" si="5"/>
        <v>2508301594</v>
      </c>
      <c r="Q70" s="42">
        <f>SUMIFS('MVS14a-Activity Output'!$U$2:$U$30000,'MVS14a-Activity Output'!$M$2:$M$30000,'MVS14a-Fuel Lookup'!$A$4,'MVS14a-Activity Output'!$N$2:$N$30000,$A70,'MVS14a-Activity Output'!$T$2:$T$30000,'MVS14a-Activity Lookup'!$A$3)</f>
        <v>2508301594</v>
      </c>
    </row>
    <row r="71" spans="1:17" x14ac:dyDescent="0.25">
      <c r="A71" s="31">
        <f t="shared" si="6"/>
        <v>1995</v>
      </c>
      <c r="B71" s="31">
        <f t="shared" si="4"/>
        <v>22</v>
      </c>
      <c r="C71" s="42">
        <f>SUMIFS('MVS14a-Activity Output'!$U$2:$U$30000,'MVS14a-Activity Output'!$K$2:$K$30000,C$10,'MVS14a-Activity Output'!$M$2:$M$30000,'MVS14a-Fuel Lookup'!$A$4,'MVS14a-Activity Output'!$N$2:$N$30000,$A71,'MVS14a-Activity Output'!$T$2:$T$30000,'MVS14a-Activity Lookup'!$A$3)</f>
        <v>0</v>
      </c>
      <c r="D71" s="42">
        <f>SUMIFS('MVS14a-Activity Output'!$U$2:$U$30000,'MVS14a-Activity Output'!$K$2:$K$30000,D$10,'MVS14a-Activity Output'!$M$2:$M$30000,'MVS14a-Fuel Lookup'!$A$4,'MVS14a-Activity Output'!$N$2:$N$30000,$A71,'MVS14a-Activity Output'!$T$2:$T$30000,'MVS14a-Activity Lookup'!$A$3)</f>
        <v>8258085</v>
      </c>
      <c r="E71" s="42">
        <f>SUMIFS('MVS14a-Activity Output'!$U$2:$U$30000,'MVS14a-Activity Output'!$K$2:$K$30000,E$10,'MVS14a-Activity Output'!$M$2:$M$30000,'MVS14a-Fuel Lookup'!$A$4,'MVS14a-Activity Output'!$N$2:$N$30000,$A71,'MVS14a-Activity Output'!$T$2:$T$30000,'MVS14a-Activity Lookup'!$A$3)</f>
        <v>28727966</v>
      </c>
      <c r="F71" s="42">
        <f>SUMIFS('MVS14a-Activity Output'!$U$2:$U$30000,'MVS14a-Activity Output'!$K$2:$K$30000,F$10,'MVS14a-Activity Output'!$M$2:$M$30000,'MVS14a-Fuel Lookup'!$A$4,'MVS14a-Activity Output'!$N$2:$N$30000,$A71,'MVS14a-Activity Output'!$T$2:$T$30000,'MVS14a-Activity Lookup'!$A$3)</f>
        <v>75770470</v>
      </c>
      <c r="G71" s="42">
        <f>SUMIFS('MVS14a-Activity Output'!$U$2:$U$30000,'MVS14a-Activity Output'!$K$2:$K$30000,G$10,'MVS14a-Activity Output'!$M$2:$M$30000,'MVS14a-Fuel Lookup'!$A$4,'MVS14a-Activity Output'!$N$2:$N$30000,$A71,'MVS14a-Activity Output'!$T$2:$T$30000,'MVS14a-Activity Lookup'!$A$3)</f>
        <v>40060876</v>
      </c>
      <c r="H71" s="42">
        <f>SUMIFS('MVS14a-Activity Output'!$U$2:$U$30000,'MVS14a-Activity Output'!$K$2:$K$30000,H$10,'MVS14a-Activity Output'!$M$2:$M$30000,'MVS14a-Fuel Lookup'!$A$4,'MVS14a-Activity Output'!$N$2:$N$30000,$A71,'MVS14a-Activity Output'!$T$2:$T$30000,'MVS14a-Activity Lookup'!$A$3)</f>
        <v>44057620</v>
      </c>
      <c r="I71" s="42">
        <f>SUMIFS('MVS14a-Activity Output'!$U$2:$U$30000,'MVS14a-Activity Output'!$K$2:$K$30000,I$10,'MVS14a-Activity Output'!$M$2:$M$30000,'MVS14a-Fuel Lookup'!$A$4,'MVS14a-Activity Output'!$N$2:$N$30000,$A71,'MVS14a-Activity Output'!$T$2:$T$30000,'MVS14a-Activity Lookup'!$A$3)</f>
        <v>236195048</v>
      </c>
      <c r="J71" s="42">
        <f>SUMIFS('MVS14a-Activity Output'!$U$2:$U$30000,'MVS14a-Activity Output'!$K$2:$K$30000,J$10,'MVS14a-Activity Output'!$M$2:$M$30000,'MVS14a-Fuel Lookup'!$A$4,'MVS14a-Activity Output'!$N$2:$N$30000,$A71,'MVS14a-Activity Output'!$T$2:$T$30000,'MVS14a-Activity Lookup'!$A$3)</f>
        <v>61353930</v>
      </c>
      <c r="K71" s="42">
        <f>SUMIFS('MVS14a-Activity Output'!$U$2:$U$30000,'MVS14a-Activity Output'!$K$2:$K$30000,K$10,'MVS14a-Activity Output'!$M$2:$M$30000,'MVS14a-Fuel Lookup'!$A$4,'MVS14a-Activity Output'!$N$2:$N$30000,$A71,'MVS14a-Activity Output'!$T$2:$T$30000,'MVS14a-Activity Lookup'!$A$3)</f>
        <v>588135400</v>
      </c>
      <c r="L71" s="42">
        <f>SUMIFS('MVS14a-Activity Output'!$U$2:$U$30000,'MVS14a-Activity Output'!$K$2:$K$30000,L$10,'MVS14a-Activity Output'!$M$2:$M$30000,'MVS14a-Fuel Lookup'!$A$4,'MVS14a-Activity Output'!$N$2:$N$30000,$A71,'MVS14a-Activity Output'!$T$2:$T$30000,'MVS14a-Activity Lookup'!$A$3)</f>
        <v>25489706</v>
      </c>
      <c r="M71" s="42">
        <f>SUMIFS('MVS14a-Activity Output'!$U$2:$U$30000,'MVS14a-Activity Output'!$K$2:$K$30000,M$10,'MVS14a-Activity Output'!$M$2:$M$30000,'MVS14a-Fuel Lookup'!$A$4,'MVS14a-Activity Output'!$N$2:$N$30000,$A71,'MVS14a-Activity Output'!$T$2:$T$30000,'MVS14a-Activity Lookup'!$A$3)</f>
        <v>16358331.199999999</v>
      </c>
      <c r="N71" s="42">
        <f>SUMIFS('MVS14a-Activity Output'!$U$2:$U$30000,'MVS14a-Activity Output'!$K$2:$K$30000,N$10,'MVS14a-Activity Output'!$M$2:$M$30000,'MVS14a-Fuel Lookup'!$A$4,'MVS14a-Activity Output'!$N$2:$N$30000,$A71,'MVS14a-Activity Output'!$T$2:$T$30000,'MVS14a-Activity Lookup'!$A$3)</f>
        <v>566674300</v>
      </c>
      <c r="O71" s="42">
        <f>SUMIFS('MVS14a-Activity Output'!$U$2:$U$30000,'MVS14a-Activity Output'!$K$2:$K$30000,O$10,'MVS14a-Activity Output'!$M$2:$M$30000,'MVS14a-Fuel Lookup'!$A$4,'MVS14a-Activity Output'!$N$2:$N$30000,$A71,'MVS14a-Activity Output'!$T$2:$T$30000,'MVS14a-Activity Lookup'!$A$3)</f>
        <v>765568320</v>
      </c>
      <c r="P71" s="43">
        <f t="shared" si="5"/>
        <v>2456650052.1999998</v>
      </c>
      <c r="Q71" s="42">
        <f>SUMIFS('MVS14a-Activity Output'!$U$2:$U$30000,'MVS14a-Activity Output'!$M$2:$M$30000,'MVS14a-Fuel Lookup'!$A$4,'MVS14a-Activity Output'!$N$2:$N$30000,$A71,'MVS14a-Activity Output'!$T$2:$T$30000,'MVS14a-Activity Lookup'!$A$3)</f>
        <v>2456650052.1999998</v>
      </c>
    </row>
    <row r="72" spans="1:17" x14ac:dyDescent="0.25">
      <c r="A72" s="31">
        <f t="shared" si="6"/>
        <v>1994</v>
      </c>
      <c r="B72" s="31">
        <f t="shared" si="4"/>
        <v>23</v>
      </c>
      <c r="C72" s="42">
        <f>SUMIFS('MVS14a-Activity Output'!$U$2:$U$30000,'MVS14a-Activity Output'!$K$2:$K$30000,C$10,'MVS14a-Activity Output'!$M$2:$M$30000,'MVS14a-Fuel Lookup'!$A$4,'MVS14a-Activity Output'!$N$2:$N$30000,$A72,'MVS14a-Activity Output'!$T$2:$T$30000,'MVS14a-Activity Lookup'!$A$3)</f>
        <v>0</v>
      </c>
      <c r="D72" s="42">
        <f>SUMIFS('MVS14a-Activity Output'!$U$2:$U$30000,'MVS14a-Activity Output'!$K$2:$K$30000,D$10,'MVS14a-Activity Output'!$M$2:$M$30000,'MVS14a-Fuel Lookup'!$A$4,'MVS14a-Activity Output'!$N$2:$N$30000,$A72,'MVS14a-Activity Output'!$T$2:$T$30000,'MVS14a-Activity Lookup'!$A$3)</f>
        <v>962594.7</v>
      </c>
      <c r="E72" s="42">
        <f>SUMIFS('MVS14a-Activity Output'!$U$2:$U$30000,'MVS14a-Activity Output'!$K$2:$K$30000,E$10,'MVS14a-Activity Output'!$M$2:$M$30000,'MVS14a-Fuel Lookup'!$A$4,'MVS14a-Activity Output'!$N$2:$N$30000,$A72,'MVS14a-Activity Output'!$T$2:$T$30000,'MVS14a-Activity Lookup'!$A$3)</f>
        <v>41964617</v>
      </c>
      <c r="F72" s="42">
        <f>SUMIFS('MVS14a-Activity Output'!$U$2:$U$30000,'MVS14a-Activity Output'!$K$2:$K$30000,F$10,'MVS14a-Activity Output'!$M$2:$M$30000,'MVS14a-Fuel Lookup'!$A$4,'MVS14a-Activity Output'!$N$2:$N$30000,$A72,'MVS14a-Activity Output'!$T$2:$T$30000,'MVS14a-Activity Lookup'!$A$3)</f>
        <v>16827779</v>
      </c>
      <c r="G72" s="42">
        <f>SUMIFS('MVS14a-Activity Output'!$U$2:$U$30000,'MVS14a-Activity Output'!$K$2:$K$30000,G$10,'MVS14a-Activity Output'!$M$2:$M$30000,'MVS14a-Fuel Lookup'!$A$4,'MVS14a-Activity Output'!$N$2:$N$30000,$A72,'MVS14a-Activity Output'!$T$2:$T$30000,'MVS14a-Activity Lookup'!$A$3)</f>
        <v>30490285.899999999</v>
      </c>
      <c r="H72" s="42">
        <f>SUMIFS('MVS14a-Activity Output'!$U$2:$U$30000,'MVS14a-Activity Output'!$K$2:$K$30000,H$10,'MVS14a-Activity Output'!$M$2:$M$30000,'MVS14a-Fuel Lookup'!$A$4,'MVS14a-Activity Output'!$N$2:$N$30000,$A72,'MVS14a-Activity Output'!$T$2:$T$30000,'MVS14a-Activity Lookup'!$A$3)</f>
        <v>39730070</v>
      </c>
      <c r="I72" s="42">
        <f>SUMIFS('MVS14a-Activity Output'!$U$2:$U$30000,'MVS14a-Activity Output'!$K$2:$K$30000,I$10,'MVS14a-Activity Output'!$M$2:$M$30000,'MVS14a-Fuel Lookup'!$A$4,'MVS14a-Activity Output'!$N$2:$N$30000,$A72,'MVS14a-Activity Output'!$T$2:$T$30000,'MVS14a-Activity Lookup'!$A$3)</f>
        <v>108456644</v>
      </c>
      <c r="J72" s="42">
        <f>SUMIFS('MVS14a-Activity Output'!$U$2:$U$30000,'MVS14a-Activity Output'!$K$2:$K$30000,J$10,'MVS14a-Activity Output'!$M$2:$M$30000,'MVS14a-Fuel Lookup'!$A$4,'MVS14a-Activity Output'!$N$2:$N$30000,$A72,'MVS14a-Activity Output'!$T$2:$T$30000,'MVS14a-Activity Lookup'!$A$3)</f>
        <v>34272940</v>
      </c>
      <c r="K72" s="42">
        <f>SUMIFS('MVS14a-Activity Output'!$U$2:$U$30000,'MVS14a-Activity Output'!$K$2:$K$30000,K$10,'MVS14a-Activity Output'!$M$2:$M$30000,'MVS14a-Fuel Lookup'!$A$4,'MVS14a-Activity Output'!$N$2:$N$30000,$A72,'MVS14a-Activity Output'!$T$2:$T$30000,'MVS14a-Activity Lookup'!$A$3)</f>
        <v>390216070</v>
      </c>
      <c r="L72" s="42">
        <f>SUMIFS('MVS14a-Activity Output'!$U$2:$U$30000,'MVS14a-Activity Output'!$K$2:$K$30000,L$10,'MVS14a-Activity Output'!$M$2:$M$30000,'MVS14a-Fuel Lookup'!$A$4,'MVS14a-Activity Output'!$N$2:$N$30000,$A72,'MVS14a-Activity Output'!$T$2:$T$30000,'MVS14a-Activity Lookup'!$A$3)</f>
        <v>25263683</v>
      </c>
      <c r="M72" s="42">
        <f>SUMIFS('MVS14a-Activity Output'!$U$2:$U$30000,'MVS14a-Activity Output'!$K$2:$K$30000,M$10,'MVS14a-Activity Output'!$M$2:$M$30000,'MVS14a-Fuel Lookup'!$A$4,'MVS14a-Activity Output'!$N$2:$N$30000,$A72,'MVS14a-Activity Output'!$T$2:$T$30000,'MVS14a-Activity Lookup'!$A$3)</f>
        <v>13148611.800000001</v>
      </c>
      <c r="N72" s="42">
        <f>SUMIFS('MVS14a-Activity Output'!$U$2:$U$30000,'MVS14a-Activity Output'!$K$2:$K$30000,N$10,'MVS14a-Activity Output'!$M$2:$M$30000,'MVS14a-Fuel Lookup'!$A$4,'MVS14a-Activity Output'!$N$2:$N$30000,$A72,'MVS14a-Activity Output'!$T$2:$T$30000,'MVS14a-Activity Lookup'!$A$3)</f>
        <v>422146600</v>
      </c>
      <c r="O72" s="42">
        <f>SUMIFS('MVS14a-Activity Output'!$U$2:$U$30000,'MVS14a-Activity Output'!$K$2:$K$30000,O$10,'MVS14a-Activity Output'!$M$2:$M$30000,'MVS14a-Fuel Lookup'!$A$4,'MVS14a-Activity Output'!$N$2:$N$30000,$A72,'MVS14a-Activity Output'!$T$2:$T$30000,'MVS14a-Activity Lookup'!$A$3)</f>
        <v>411092640</v>
      </c>
      <c r="P72" s="43">
        <f t="shared" si="5"/>
        <v>1534572535.4000001</v>
      </c>
      <c r="Q72" s="42">
        <f>SUMIFS('MVS14a-Activity Output'!$U$2:$U$30000,'MVS14a-Activity Output'!$M$2:$M$30000,'MVS14a-Fuel Lookup'!$A$4,'MVS14a-Activity Output'!$N$2:$N$30000,$A72,'MVS14a-Activity Output'!$T$2:$T$30000,'MVS14a-Activity Lookup'!$A$3)</f>
        <v>1534572535.4000001</v>
      </c>
    </row>
    <row r="73" spans="1:17" x14ac:dyDescent="0.25">
      <c r="A73" s="31">
        <f t="shared" si="6"/>
        <v>1993</v>
      </c>
      <c r="B73" s="31">
        <f t="shared" si="4"/>
        <v>24</v>
      </c>
      <c r="C73" s="42">
        <f>SUMIFS('MVS14a-Activity Output'!$U$2:$U$30000,'MVS14a-Activity Output'!$K$2:$K$30000,C$10,'MVS14a-Activity Output'!$M$2:$M$30000,'MVS14a-Fuel Lookup'!$A$4,'MVS14a-Activity Output'!$N$2:$N$30000,$A73,'MVS14a-Activity Output'!$T$2:$T$30000,'MVS14a-Activity Lookup'!$A$3)</f>
        <v>0</v>
      </c>
      <c r="D73" s="42">
        <f>SUMIFS('MVS14a-Activity Output'!$U$2:$U$30000,'MVS14a-Activity Output'!$K$2:$K$30000,D$10,'MVS14a-Activity Output'!$M$2:$M$30000,'MVS14a-Fuel Lookup'!$A$4,'MVS14a-Activity Output'!$N$2:$N$30000,$A73,'MVS14a-Activity Output'!$T$2:$T$30000,'MVS14a-Activity Lookup'!$A$3)</f>
        <v>3575296</v>
      </c>
      <c r="E73" s="42">
        <f>SUMIFS('MVS14a-Activity Output'!$U$2:$U$30000,'MVS14a-Activity Output'!$K$2:$K$30000,E$10,'MVS14a-Activity Output'!$M$2:$M$30000,'MVS14a-Fuel Lookup'!$A$4,'MVS14a-Activity Output'!$N$2:$N$30000,$A73,'MVS14a-Activity Output'!$T$2:$T$30000,'MVS14a-Activity Lookup'!$A$3)</f>
        <v>44052670</v>
      </c>
      <c r="F73" s="42">
        <f>SUMIFS('MVS14a-Activity Output'!$U$2:$U$30000,'MVS14a-Activity Output'!$K$2:$K$30000,F$10,'MVS14a-Activity Output'!$M$2:$M$30000,'MVS14a-Fuel Lookup'!$A$4,'MVS14a-Activity Output'!$N$2:$N$30000,$A73,'MVS14a-Activity Output'!$T$2:$T$30000,'MVS14a-Activity Lookup'!$A$3)</f>
        <v>16304983</v>
      </c>
      <c r="G73" s="42">
        <f>SUMIFS('MVS14a-Activity Output'!$U$2:$U$30000,'MVS14a-Activity Output'!$K$2:$K$30000,G$10,'MVS14a-Activity Output'!$M$2:$M$30000,'MVS14a-Fuel Lookup'!$A$4,'MVS14a-Activity Output'!$N$2:$N$30000,$A73,'MVS14a-Activity Output'!$T$2:$T$30000,'MVS14a-Activity Lookup'!$A$3)</f>
        <v>24947842.800000001</v>
      </c>
      <c r="H73" s="42">
        <f>SUMIFS('MVS14a-Activity Output'!$U$2:$U$30000,'MVS14a-Activity Output'!$K$2:$K$30000,H$10,'MVS14a-Activity Output'!$M$2:$M$30000,'MVS14a-Fuel Lookup'!$A$4,'MVS14a-Activity Output'!$N$2:$N$30000,$A73,'MVS14a-Activity Output'!$T$2:$T$30000,'MVS14a-Activity Lookup'!$A$3)</f>
        <v>32084960</v>
      </c>
      <c r="I73" s="42">
        <f>SUMIFS('MVS14a-Activity Output'!$U$2:$U$30000,'MVS14a-Activity Output'!$K$2:$K$30000,I$10,'MVS14a-Activity Output'!$M$2:$M$30000,'MVS14a-Fuel Lookup'!$A$4,'MVS14a-Activity Output'!$N$2:$N$30000,$A73,'MVS14a-Activity Output'!$T$2:$T$30000,'MVS14a-Activity Lookup'!$A$3)</f>
        <v>132807002</v>
      </c>
      <c r="J73" s="42">
        <f>SUMIFS('MVS14a-Activity Output'!$U$2:$U$30000,'MVS14a-Activity Output'!$K$2:$K$30000,J$10,'MVS14a-Activity Output'!$M$2:$M$30000,'MVS14a-Fuel Lookup'!$A$4,'MVS14a-Activity Output'!$N$2:$N$30000,$A73,'MVS14a-Activity Output'!$T$2:$T$30000,'MVS14a-Activity Lookup'!$A$3)</f>
        <v>14738501</v>
      </c>
      <c r="K73" s="42">
        <f>SUMIFS('MVS14a-Activity Output'!$U$2:$U$30000,'MVS14a-Activity Output'!$K$2:$K$30000,K$10,'MVS14a-Activity Output'!$M$2:$M$30000,'MVS14a-Fuel Lookup'!$A$4,'MVS14a-Activity Output'!$N$2:$N$30000,$A73,'MVS14a-Activity Output'!$T$2:$T$30000,'MVS14a-Activity Lookup'!$A$3)</f>
        <v>245550330</v>
      </c>
      <c r="L73" s="42">
        <f>SUMIFS('MVS14a-Activity Output'!$U$2:$U$30000,'MVS14a-Activity Output'!$K$2:$K$30000,L$10,'MVS14a-Activity Output'!$M$2:$M$30000,'MVS14a-Fuel Lookup'!$A$4,'MVS14a-Activity Output'!$N$2:$N$30000,$A73,'MVS14a-Activity Output'!$T$2:$T$30000,'MVS14a-Activity Lookup'!$A$3)</f>
        <v>45261474.200000003</v>
      </c>
      <c r="M73" s="42">
        <f>SUMIFS('MVS14a-Activity Output'!$U$2:$U$30000,'MVS14a-Activity Output'!$K$2:$K$30000,M$10,'MVS14a-Activity Output'!$M$2:$M$30000,'MVS14a-Fuel Lookup'!$A$4,'MVS14a-Activity Output'!$N$2:$N$30000,$A73,'MVS14a-Activity Output'!$T$2:$T$30000,'MVS14a-Activity Lookup'!$A$3)</f>
        <v>7487079.2999999998</v>
      </c>
      <c r="N73" s="42">
        <f>SUMIFS('MVS14a-Activity Output'!$U$2:$U$30000,'MVS14a-Activity Output'!$K$2:$K$30000,N$10,'MVS14a-Activity Output'!$M$2:$M$30000,'MVS14a-Fuel Lookup'!$A$4,'MVS14a-Activity Output'!$N$2:$N$30000,$A73,'MVS14a-Activity Output'!$T$2:$T$30000,'MVS14a-Activity Lookup'!$A$3)</f>
        <v>273095700</v>
      </c>
      <c r="O73" s="42">
        <f>SUMIFS('MVS14a-Activity Output'!$U$2:$U$30000,'MVS14a-Activity Output'!$K$2:$K$30000,O$10,'MVS14a-Activity Output'!$M$2:$M$30000,'MVS14a-Fuel Lookup'!$A$4,'MVS14a-Activity Output'!$N$2:$N$30000,$A73,'MVS14a-Activity Output'!$T$2:$T$30000,'MVS14a-Activity Lookup'!$A$3)</f>
        <v>247253060</v>
      </c>
      <c r="P73" s="43">
        <f t="shared" si="5"/>
        <v>1087158898.3</v>
      </c>
      <c r="Q73" s="42">
        <f>SUMIFS('MVS14a-Activity Output'!$U$2:$U$30000,'MVS14a-Activity Output'!$M$2:$M$30000,'MVS14a-Fuel Lookup'!$A$4,'MVS14a-Activity Output'!$N$2:$N$30000,$A73,'MVS14a-Activity Output'!$T$2:$T$30000,'MVS14a-Activity Lookup'!$A$3)</f>
        <v>1087158898.3</v>
      </c>
    </row>
    <row r="74" spans="1:17" x14ac:dyDescent="0.25">
      <c r="A74" s="31">
        <f t="shared" si="6"/>
        <v>1992</v>
      </c>
      <c r="B74" s="31">
        <f t="shared" si="4"/>
        <v>25</v>
      </c>
      <c r="C74" s="42">
        <f>SUMIFS('MVS14a-Activity Output'!$U$2:$U$30000,'MVS14a-Activity Output'!$K$2:$K$30000,C$10,'MVS14a-Activity Output'!$M$2:$M$30000,'MVS14a-Fuel Lookup'!$A$4,'MVS14a-Activity Output'!$N$2:$N$30000,$A74,'MVS14a-Activity Output'!$T$2:$T$30000,'MVS14a-Activity Lookup'!$A$3)</f>
        <v>0</v>
      </c>
      <c r="D74" s="42">
        <f>SUMIFS('MVS14a-Activity Output'!$U$2:$U$30000,'MVS14a-Activity Output'!$K$2:$K$30000,D$10,'MVS14a-Activity Output'!$M$2:$M$30000,'MVS14a-Fuel Lookup'!$A$4,'MVS14a-Activity Output'!$N$2:$N$30000,$A74,'MVS14a-Activity Output'!$T$2:$T$30000,'MVS14a-Activity Lookup'!$A$3)</f>
        <v>4795694</v>
      </c>
      <c r="E74" s="42">
        <f>SUMIFS('MVS14a-Activity Output'!$U$2:$U$30000,'MVS14a-Activity Output'!$K$2:$K$30000,E$10,'MVS14a-Activity Output'!$M$2:$M$30000,'MVS14a-Fuel Lookup'!$A$4,'MVS14a-Activity Output'!$N$2:$N$30000,$A74,'MVS14a-Activity Output'!$T$2:$T$30000,'MVS14a-Activity Lookup'!$A$3)</f>
        <v>38996415</v>
      </c>
      <c r="F74" s="42">
        <f>SUMIFS('MVS14a-Activity Output'!$U$2:$U$30000,'MVS14a-Activity Output'!$K$2:$K$30000,F$10,'MVS14a-Activity Output'!$M$2:$M$30000,'MVS14a-Fuel Lookup'!$A$4,'MVS14a-Activity Output'!$N$2:$N$30000,$A74,'MVS14a-Activity Output'!$T$2:$T$30000,'MVS14a-Activity Lookup'!$A$3)</f>
        <v>15572741</v>
      </c>
      <c r="G74" s="42">
        <f>SUMIFS('MVS14a-Activity Output'!$U$2:$U$30000,'MVS14a-Activity Output'!$K$2:$K$30000,G$10,'MVS14a-Activity Output'!$M$2:$M$30000,'MVS14a-Fuel Lookup'!$A$4,'MVS14a-Activity Output'!$N$2:$N$30000,$A74,'MVS14a-Activity Output'!$T$2:$T$30000,'MVS14a-Activity Lookup'!$A$3)</f>
        <v>18310843.799999997</v>
      </c>
      <c r="H74" s="42">
        <f>SUMIFS('MVS14a-Activity Output'!$U$2:$U$30000,'MVS14a-Activity Output'!$K$2:$K$30000,H$10,'MVS14a-Activity Output'!$M$2:$M$30000,'MVS14a-Fuel Lookup'!$A$4,'MVS14a-Activity Output'!$N$2:$N$30000,$A74,'MVS14a-Activity Output'!$T$2:$T$30000,'MVS14a-Activity Lookup'!$A$3)</f>
        <v>27743810</v>
      </c>
      <c r="I74" s="42">
        <f>SUMIFS('MVS14a-Activity Output'!$U$2:$U$30000,'MVS14a-Activity Output'!$K$2:$K$30000,I$10,'MVS14a-Activity Output'!$M$2:$M$30000,'MVS14a-Fuel Lookup'!$A$4,'MVS14a-Activity Output'!$N$2:$N$30000,$A74,'MVS14a-Activity Output'!$T$2:$T$30000,'MVS14a-Activity Lookup'!$A$3)</f>
        <v>120149907</v>
      </c>
      <c r="J74" s="42">
        <f>SUMIFS('MVS14a-Activity Output'!$U$2:$U$30000,'MVS14a-Activity Output'!$K$2:$K$30000,J$10,'MVS14a-Activity Output'!$M$2:$M$30000,'MVS14a-Fuel Lookup'!$A$4,'MVS14a-Activity Output'!$N$2:$N$30000,$A74,'MVS14a-Activity Output'!$T$2:$T$30000,'MVS14a-Activity Lookup'!$A$3)</f>
        <v>9185564</v>
      </c>
      <c r="K74" s="42">
        <f>SUMIFS('MVS14a-Activity Output'!$U$2:$U$30000,'MVS14a-Activity Output'!$K$2:$K$30000,K$10,'MVS14a-Activity Output'!$M$2:$M$30000,'MVS14a-Fuel Lookup'!$A$4,'MVS14a-Activity Output'!$N$2:$N$30000,$A74,'MVS14a-Activity Output'!$T$2:$T$30000,'MVS14a-Activity Lookup'!$A$3)</f>
        <v>156896720</v>
      </c>
      <c r="L74" s="42">
        <f>SUMIFS('MVS14a-Activity Output'!$U$2:$U$30000,'MVS14a-Activity Output'!$K$2:$K$30000,L$10,'MVS14a-Activity Output'!$M$2:$M$30000,'MVS14a-Fuel Lookup'!$A$4,'MVS14a-Activity Output'!$N$2:$N$30000,$A74,'MVS14a-Activity Output'!$T$2:$T$30000,'MVS14a-Activity Lookup'!$A$3)</f>
        <v>12056763</v>
      </c>
      <c r="M74" s="42">
        <f>SUMIFS('MVS14a-Activity Output'!$U$2:$U$30000,'MVS14a-Activity Output'!$K$2:$K$30000,M$10,'MVS14a-Activity Output'!$M$2:$M$30000,'MVS14a-Fuel Lookup'!$A$4,'MVS14a-Activity Output'!$N$2:$N$30000,$A74,'MVS14a-Activity Output'!$T$2:$T$30000,'MVS14a-Activity Lookup'!$A$3)</f>
        <v>6517368.2999999998</v>
      </c>
      <c r="N74" s="42">
        <f>SUMIFS('MVS14a-Activity Output'!$U$2:$U$30000,'MVS14a-Activity Output'!$K$2:$K$30000,N$10,'MVS14a-Activity Output'!$M$2:$M$30000,'MVS14a-Fuel Lookup'!$A$4,'MVS14a-Activity Output'!$N$2:$N$30000,$A74,'MVS14a-Activity Output'!$T$2:$T$30000,'MVS14a-Activity Lookup'!$A$3)</f>
        <v>183827300</v>
      </c>
      <c r="O74" s="42">
        <f>SUMIFS('MVS14a-Activity Output'!$U$2:$U$30000,'MVS14a-Activity Output'!$K$2:$K$30000,O$10,'MVS14a-Activity Output'!$M$2:$M$30000,'MVS14a-Fuel Lookup'!$A$4,'MVS14a-Activity Output'!$N$2:$N$30000,$A74,'MVS14a-Activity Output'!$T$2:$T$30000,'MVS14a-Activity Lookup'!$A$3)</f>
        <v>129543574</v>
      </c>
      <c r="P74" s="43">
        <f t="shared" si="5"/>
        <v>723596700.10000002</v>
      </c>
      <c r="Q74" s="42">
        <f>SUMIFS('MVS14a-Activity Output'!$U$2:$U$30000,'MVS14a-Activity Output'!$M$2:$M$30000,'MVS14a-Fuel Lookup'!$A$4,'MVS14a-Activity Output'!$N$2:$N$30000,$A74,'MVS14a-Activity Output'!$T$2:$T$30000,'MVS14a-Activity Lookup'!$A$3)</f>
        <v>723596700.10000002</v>
      </c>
    </row>
    <row r="75" spans="1:17" x14ac:dyDescent="0.25">
      <c r="A75" s="31">
        <f t="shared" si="6"/>
        <v>1991</v>
      </c>
      <c r="B75" s="31">
        <f t="shared" si="4"/>
        <v>26</v>
      </c>
      <c r="C75" s="42">
        <f>SUMIFS('MVS14a-Activity Output'!$U$2:$U$30000,'MVS14a-Activity Output'!$K$2:$K$30000,C$10,'MVS14a-Activity Output'!$M$2:$M$30000,'MVS14a-Fuel Lookup'!$A$4,'MVS14a-Activity Output'!$N$2:$N$30000,$A75,'MVS14a-Activity Output'!$T$2:$T$30000,'MVS14a-Activity Lookup'!$A$3)</f>
        <v>0</v>
      </c>
      <c r="D75" s="42">
        <f>SUMIFS('MVS14a-Activity Output'!$U$2:$U$30000,'MVS14a-Activity Output'!$K$2:$K$30000,D$10,'MVS14a-Activity Output'!$M$2:$M$30000,'MVS14a-Fuel Lookup'!$A$4,'MVS14a-Activity Output'!$N$2:$N$30000,$A75,'MVS14a-Activity Output'!$T$2:$T$30000,'MVS14a-Activity Lookup'!$A$3)</f>
        <v>9424058</v>
      </c>
      <c r="E75" s="42">
        <f>SUMIFS('MVS14a-Activity Output'!$U$2:$U$30000,'MVS14a-Activity Output'!$K$2:$K$30000,E$10,'MVS14a-Activity Output'!$M$2:$M$30000,'MVS14a-Fuel Lookup'!$A$4,'MVS14a-Activity Output'!$N$2:$N$30000,$A75,'MVS14a-Activity Output'!$T$2:$T$30000,'MVS14a-Activity Lookup'!$A$3)</f>
        <v>12170820</v>
      </c>
      <c r="F75" s="42">
        <f>SUMIFS('MVS14a-Activity Output'!$U$2:$U$30000,'MVS14a-Activity Output'!$K$2:$K$30000,F$10,'MVS14a-Activity Output'!$M$2:$M$30000,'MVS14a-Fuel Lookup'!$A$4,'MVS14a-Activity Output'!$N$2:$N$30000,$A75,'MVS14a-Activity Output'!$T$2:$T$30000,'MVS14a-Activity Lookup'!$A$3)</f>
        <v>18720279</v>
      </c>
      <c r="G75" s="42">
        <f>SUMIFS('MVS14a-Activity Output'!$U$2:$U$30000,'MVS14a-Activity Output'!$K$2:$K$30000,G$10,'MVS14a-Activity Output'!$M$2:$M$30000,'MVS14a-Fuel Lookup'!$A$4,'MVS14a-Activity Output'!$N$2:$N$30000,$A75,'MVS14a-Activity Output'!$T$2:$T$30000,'MVS14a-Activity Lookup'!$A$3)</f>
        <v>20509135.699999999</v>
      </c>
      <c r="H75" s="42">
        <f>SUMIFS('MVS14a-Activity Output'!$U$2:$U$30000,'MVS14a-Activity Output'!$K$2:$K$30000,H$10,'MVS14a-Activity Output'!$M$2:$M$30000,'MVS14a-Fuel Lookup'!$A$4,'MVS14a-Activity Output'!$N$2:$N$30000,$A75,'MVS14a-Activity Output'!$T$2:$T$30000,'MVS14a-Activity Lookup'!$A$3)</f>
        <v>27617560</v>
      </c>
      <c r="I75" s="42">
        <f>SUMIFS('MVS14a-Activity Output'!$U$2:$U$30000,'MVS14a-Activity Output'!$K$2:$K$30000,I$10,'MVS14a-Activity Output'!$M$2:$M$30000,'MVS14a-Fuel Lookup'!$A$4,'MVS14a-Activity Output'!$N$2:$N$30000,$A75,'MVS14a-Activity Output'!$T$2:$T$30000,'MVS14a-Activity Lookup'!$A$3)</f>
        <v>139418654</v>
      </c>
      <c r="J75" s="42">
        <f>SUMIFS('MVS14a-Activity Output'!$U$2:$U$30000,'MVS14a-Activity Output'!$K$2:$K$30000,J$10,'MVS14a-Activity Output'!$M$2:$M$30000,'MVS14a-Fuel Lookup'!$A$4,'MVS14a-Activity Output'!$N$2:$N$30000,$A75,'MVS14a-Activity Output'!$T$2:$T$30000,'MVS14a-Activity Lookup'!$A$3)</f>
        <v>13570850</v>
      </c>
      <c r="K75" s="42">
        <f>SUMIFS('MVS14a-Activity Output'!$U$2:$U$30000,'MVS14a-Activity Output'!$K$2:$K$30000,K$10,'MVS14a-Activity Output'!$M$2:$M$30000,'MVS14a-Fuel Lookup'!$A$4,'MVS14a-Activity Output'!$N$2:$N$30000,$A75,'MVS14a-Activity Output'!$T$2:$T$30000,'MVS14a-Activity Lookup'!$A$3)</f>
        <v>132696730</v>
      </c>
      <c r="L75" s="42">
        <f>SUMIFS('MVS14a-Activity Output'!$U$2:$U$30000,'MVS14a-Activity Output'!$K$2:$K$30000,L$10,'MVS14a-Activity Output'!$M$2:$M$30000,'MVS14a-Fuel Lookup'!$A$4,'MVS14a-Activity Output'!$N$2:$N$30000,$A75,'MVS14a-Activity Output'!$T$2:$T$30000,'MVS14a-Activity Lookup'!$A$3)</f>
        <v>18721155</v>
      </c>
      <c r="M75" s="42">
        <f>SUMIFS('MVS14a-Activity Output'!$U$2:$U$30000,'MVS14a-Activity Output'!$K$2:$K$30000,M$10,'MVS14a-Activity Output'!$M$2:$M$30000,'MVS14a-Fuel Lookup'!$A$4,'MVS14a-Activity Output'!$N$2:$N$30000,$A75,'MVS14a-Activity Output'!$T$2:$T$30000,'MVS14a-Activity Lookup'!$A$3)</f>
        <v>4783542.5999999996</v>
      </c>
      <c r="N75" s="42">
        <f>SUMIFS('MVS14a-Activity Output'!$U$2:$U$30000,'MVS14a-Activity Output'!$K$2:$K$30000,N$10,'MVS14a-Activity Output'!$M$2:$M$30000,'MVS14a-Fuel Lookup'!$A$4,'MVS14a-Activity Output'!$N$2:$N$30000,$A75,'MVS14a-Activity Output'!$T$2:$T$30000,'MVS14a-Activity Lookup'!$A$3)</f>
        <v>147984920</v>
      </c>
      <c r="O75" s="42">
        <f>SUMIFS('MVS14a-Activity Output'!$U$2:$U$30000,'MVS14a-Activity Output'!$K$2:$K$30000,O$10,'MVS14a-Activity Output'!$M$2:$M$30000,'MVS14a-Fuel Lookup'!$A$4,'MVS14a-Activity Output'!$N$2:$N$30000,$A75,'MVS14a-Activity Output'!$T$2:$T$30000,'MVS14a-Activity Lookup'!$A$3)</f>
        <v>85056809</v>
      </c>
      <c r="P75" s="43">
        <f t="shared" si="5"/>
        <v>630674513.29999995</v>
      </c>
      <c r="Q75" s="42">
        <f>SUMIFS('MVS14a-Activity Output'!$U$2:$U$30000,'MVS14a-Activity Output'!$M$2:$M$30000,'MVS14a-Fuel Lookup'!$A$4,'MVS14a-Activity Output'!$N$2:$N$30000,$A75,'MVS14a-Activity Output'!$T$2:$T$30000,'MVS14a-Activity Lookup'!$A$3)</f>
        <v>630674513.30000019</v>
      </c>
    </row>
    <row r="76" spans="1:17" x14ac:dyDescent="0.25">
      <c r="A76" s="31">
        <f t="shared" si="6"/>
        <v>1990</v>
      </c>
      <c r="B76" s="31">
        <f t="shared" si="4"/>
        <v>27</v>
      </c>
      <c r="C76" s="42">
        <f>SUMIFS('MVS14a-Activity Output'!$U$2:$U$30000,'MVS14a-Activity Output'!$K$2:$K$30000,C$10,'MVS14a-Activity Output'!$M$2:$M$30000,'MVS14a-Fuel Lookup'!$A$4,'MVS14a-Activity Output'!$N$2:$N$30000,$A76,'MVS14a-Activity Output'!$T$2:$T$30000,'MVS14a-Activity Lookup'!$A$3)</f>
        <v>0</v>
      </c>
      <c r="D76" s="42">
        <f>SUMIFS('MVS14a-Activity Output'!$U$2:$U$30000,'MVS14a-Activity Output'!$K$2:$K$30000,D$10,'MVS14a-Activity Output'!$M$2:$M$30000,'MVS14a-Fuel Lookup'!$A$4,'MVS14a-Activity Output'!$N$2:$N$30000,$A76,'MVS14a-Activity Output'!$T$2:$T$30000,'MVS14a-Activity Lookup'!$A$3)</f>
        <v>2888942</v>
      </c>
      <c r="E76" s="42">
        <f>SUMIFS('MVS14a-Activity Output'!$U$2:$U$30000,'MVS14a-Activity Output'!$K$2:$K$30000,E$10,'MVS14a-Activity Output'!$M$2:$M$30000,'MVS14a-Fuel Lookup'!$A$4,'MVS14a-Activity Output'!$N$2:$N$30000,$A76,'MVS14a-Activity Output'!$T$2:$T$30000,'MVS14a-Activity Lookup'!$A$3)</f>
        <v>19555107.699999999</v>
      </c>
      <c r="F76" s="42">
        <f>SUMIFS('MVS14a-Activity Output'!$U$2:$U$30000,'MVS14a-Activity Output'!$K$2:$K$30000,F$10,'MVS14a-Activity Output'!$M$2:$M$30000,'MVS14a-Fuel Lookup'!$A$4,'MVS14a-Activity Output'!$N$2:$N$30000,$A76,'MVS14a-Activity Output'!$T$2:$T$30000,'MVS14a-Activity Lookup'!$A$3)</f>
        <v>4834320.7</v>
      </c>
      <c r="G76" s="42">
        <f>SUMIFS('MVS14a-Activity Output'!$U$2:$U$30000,'MVS14a-Activity Output'!$K$2:$K$30000,G$10,'MVS14a-Activity Output'!$M$2:$M$30000,'MVS14a-Fuel Lookup'!$A$4,'MVS14a-Activity Output'!$N$2:$N$30000,$A76,'MVS14a-Activity Output'!$T$2:$T$30000,'MVS14a-Activity Lookup'!$A$3)</f>
        <v>22878184.100000001</v>
      </c>
      <c r="H76" s="42">
        <f>SUMIFS('MVS14a-Activity Output'!$U$2:$U$30000,'MVS14a-Activity Output'!$K$2:$K$30000,H$10,'MVS14a-Activity Output'!$M$2:$M$30000,'MVS14a-Fuel Lookup'!$A$4,'MVS14a-Activity Output'!$N$2:$N$30000,$A76,'MVS14a-Activity Output'!$T$2:$T$30000,'MVS14a-Activity Lookup'!$A$3)</f>
        <v>39366020</v>
      </c>
      <c r="I76" s="42">
        <f>SUMIFS('MVS14a-Activity Output'!$U$2:$U$30000,'MVS14a-Activity Output'!$K$2:$K$30000,I$10,'MVS14a-Activity Output'!$M$2:$M$30000,'MVS14a-Fuel Lookup'!$A$4,'MVS14a-Activity Output'!$N$2:$N$30000,$A76,'MVS14a-Activity Output'!$T$2:$T$30000,'MVS14a-Activity Lookup'!$A$3)</f>
        <v>150585953</v>
      </c>
      <c r="J76" s="42">
        <f>SUMIFS('MVS14a-Activity Output'!$U$2:$U$30000,'MVS14a-Activity Output'!$K$2:$K$30000,J$10,'MVS14a-Activity Output'!$M$2:$M$30000,'MVS14a-Fuel Lookup'!$A$4,'MVS14a-Activity Output'!$N$2:$N$30000,$A76,'MVS14a-Activity Output'!$T$2:$T$30000,'MVS14a-Activity Lookup'!$A$3)</f>
        <v>6860652.4999999991</v>
      </c>
      <c r="K76" s="42">
        <f>SUMIFS('MVS14a-Activity Output'!$U$2:$U$30000,'MVS14a-Activity Output'!$K$2:$K$30000,K$10,'MVS14a-Activity Output'!$M$2:$M$30000,'MVS14a-Fuel Lookup'!$A$4,'MVS14a-Activity Output'!$N$2:$N$30000,$A76,'MVS14a-Activity Output'!$T$2:$T$30000,'MVS14a-Activity Lookup'!$A$3)</f>
        <v>153387040</v>
      </c>
      <c r="L76" s="42">
        <f>SUMIFS('MVS14a-Activity Output'!$U$2:$U$30000,'MVS14a-Activity Output'!$K$2:$K$30000,L$10,'MVS14a-Activity Output'!$M$2:$M$30000,'MVS14a-Fuel Lookup'!$A$4,'MVS14a-Activity Output'!$N$2:$N$30000,$A76,'MVS14a-Activity Output'!$T$2:$T$30000,'MVS14a-Activity Lookup'!$A$3)</f>
        <v>8405388</v>
      </c>
      <c r="M76" s="42">
        <f>SUMIFS('MVS14a-Activity Output'!$U$2:$U$30000,'MVS14a-Activity Output'!$K$2:$K$30000,M$10,'MVS14a-Activity Output'!$M$2:$M$30000,'MVS14a-Fuel Lookup'!$A$4,'MVS14a-Activity Output'!$N$2:$N$30000,$A76,'MVS14a-Activity Output'!$T$2:$T$30000,'MVS14a-Activity Lookup'!$A$3)</f>
        <v>6215495</v>
      </c>
      <c r="N76" s="42">
        <f>SUMIFS('MVS14a-Activity Output'!$U$2:$U$30000,'MVS14a-Activity Output'!$K$2:$K$30000,N$10,'MVS14a-Activity Output'!$M$2:$M$30000,'MVS14a-Fuel Lookup'!$A$4,'MVS14a-Activity Output'!$N$2:$N$30000,$A76,'MVS14a-Activity Output'!$T$2:$T$30000,'MVS14a-Activity Lookup'!$A$3)</f>
        <v>156012040</v>
      </c>
      <c r="O76" s="42">
        <f>SUMIFS('MVS14a-Activity Output'!$U$2:$U$30000,'MVS14a-Activity Output'!$K$2:$K$30000,O$10,'MVS14a-Activity Output'!$M$2:$M$30000,'MVS14a-Fuel Lookup'!$A$4,'MVS14a-Activity Output'!$N$2:$N$30000,$A76,'MVS14a-Activity Output'!$T$2:$T$30000,'MVS14a-Activity Lookup'!$A$3)</f>
        <v>55581560</v>
      </c>
      <c r="P76" s="43">
        <f t="shared" si="5"/>
        <v>626570703</v>
      </c>
      <c r="Q76" s="42">
        <f>SUMIFS('MVS14a-Activity Output'!$U$2:$U$30000,'MVS14a-Activity Output'!$M$2:$M$30000,'MVS14a-Fuel Lookup'!$A$4,'MVS14a-Activity Output'!$N$2:$N$30000,$A76,'MVS14a-Activity Output'!$T$2:$T$30000,'MVS14a-Activity Lookup'!$A$3)</f>
        <v>626570703</v>
      </c>
    </row>
    <row r="77" spans="1:17" x14ac:dyDescent="0.25">
      <c r="A77" s="31">
        <f t="shared" si="6"/>
        <v>1989</v>
      </c>
      <c r="B77" s="31">
        <f t="shared" si="4"/>
        <v>28</v>
      </c>
      <c r="C77" s="42">
        <f>SUMIFS('MVS14a-Activity Output'!$U$2:$U$30000,'MVS14a-Activity Output'!$K$2:$K$30000,C$10,'MVS14a-Activity Output'!$M$2:$M$30000,'MVS14a-Fuel Lookup'!$A$4,'MVS14a-Activity Output'!$N$2:$N$30000,$A77,'MVS14a-Activity Output'!$T$2:$T$30000,'MVS14a-Activity Lookup'!$A$3)</f>
        <v>0</v>
      </c>
      <c r="D77" s="42">
        <f>SUMIFS('MVS14a-Activity Output'!$U$2:$U$30000,'MVS14a-Activity Output'!$K$2:$K$30000,D$10,'MVS14a-Activity Output'!$M$2:$M$30000,'MVS14a-Fuel Lookup'!$A$4,'MVS14a-Activity Output'!$N$2:$N$30000,$A77,'MVS14a-Activity Output'!$T$2:$T$30000,'MVS14a-Activity Lookup'!$A$3)</f>
        <v>1995940</v>
      </c>
      <c r="E77" s="42">
        <f>SUMIFS('MVS14a-Activity Output'!$U$2:$U$30000,'MVS14a-Activity Output'!$K$2:$K$30000,E$10,'MVS14a-Activity Output'!$M$2:$M$30000,'MVS14a-Fuel Lookup'!$A$4,'MVS14a-Activity Output'!$N$2:$N$30000,$A77,'MVS14a-Activity Output'!$T$2:$T$30000,'MVS14a-Activity Lookup'!$A$3)</f>
        <v>14059780</v>
      </c>
      <c r="F77" s="42">
        <f>SUMIFS('MVS14a-Activity Output'!$U$2:$U$30000,'MVS14a-Activity Output'!$K$2:$K$30000,F$10,'MVS14a-Activity Output'!$M$2:$M$30000,'MVS14a-Fuel Lookup'!$A$4,'MVS14a-Activity Output'!$N$2:$N$30000,$A77,'MVS14a-Activity Output'!$T$2:$T$30000,'MVS14a-Activity Lookup'!$A$3)</f>
        <v>7777261</v>
      </c>
      <c r="G77" s="42">
        <f>SUMIFS('MVS14a-Activity Output'!$U$2:$U$30000,'MVS14a-Activity Output'!$K$2:$K$30000,G$10,'MVS14a-Activity Output'!$M$2:$M$30000,'MVS14a-Fuel Lookup'!$A$4,'MVS14a-Activity Output'!$N$2:$N$30000,$A77,'MVS14a-Activity Output'!$T$2:$T$30000,'MVS14a-Activity Lookup'!$A$3)</f>
        <v>22610437.800000001</v>
      </c>
      <c r="H77" s="42">
        <f>SUMIFS('MVS14a-Activity Output'!$U$2:$U$30000,'MVS14a-Activity Output'!$K$2:$K$30000,H$10,'MVS14a-Activity Output'!$M$2:$M$30000,'MVS14a-Fuel Lookup'!$A$4,'MVS14a-Activity Output'!$N$2:$N$30000,$A77,'MVS14a-Activity Output'!$T$2:$T$30000,'MVS14a-Activity Lookup'!$A$3)</f>
        <v>29123960</v>
      </c>
      <c r="I77" s="42">
        <f>SUMIFS('MVS14a-Activity Output'!$U$2:$U$30000,'MVS14a-Activity Output'!$K$2:$K$30000,I$10,'MVS14a-Activity Output'!$M$2:$M$30000,'MVS14a-Fuel Lookup'!$A$4,'MVS14a-Activity Output'!$N$2:$N$30000,$A77,'MVS14a-Activity Output'!$T$2:$T$30000,'MVS14a-Activity Lookup'!$A$3)</f>
        <v>75349516.200000003</v>
      </c>
      <c r="J77" s="42">
        <f>SUMIFS('MVS14a-Activity Output'!$U$2:$U$30000,'MVS14a-Activity Output'!$K$2:$K$30000,J$10,'MVS14a-Activity Output'!$M$2:$M$30000,'MVS14a-Fuel Lookup'!$A$4,'MVS14a-Activity Output'!$N$2:$N$30000,$A77,'MVS14a-Activity Output'!$T$2:$T$30000,'MVS14a-Activity Lookup'!$A$3)</f>
        <v>9830393</v>
      </c>
      <c r="K77" s="42">
        <f>SUMIFS('MVS14a-Activity Output'!$U$2:$U$30000,'MVS14a-Activity Output'!$K$2:$K$30000,K$10,'MVS14a-Activity Output'!$M$2:$M$30000,'MVS14a-Fuel Lookup'!$A$4,'MVS14a-Activity Output'!$N$2:$N$30000,$A77,'MVS14a-Activity Output'!$T$2:$T$30000,'MVS14a-Activity Lookup'!$A$3)</f>
        <v>114730730</v>
      </c>
      <c r="L77" s="42">
        <f>SUMIFS('MVS14a-Activity Output'!$U$2:$U$30000,'MVS14a-Activity Output'!$K$2:$K$30000,L$10,'MVS14a-Activity Output'!$M$2:$M$30000,'MVS14a-Fuel Lookup'!$A$4,'MVS14a-Activity Output'!$N$2:$N$30000,$A77,'MVS14a-Activity Output'!$T$2:$T$30000,'MVS14a-Activity Lookup'!$A$3)</f>
        <v>19391970</v>
      </c>
      <c r="M77" s="42">
        <f>SUMIFS('MVS14a-Activity Output'!$U$2:$U$30000,'MVS14a-Activity Output'!$K$2:$K$30000,M$10,'MVS14a-Activity Output'!$M$2:$M$30000,'MVS14a-Fuel Lookup'!$A$4,'MVS14a-Activity Output'!$N$2:$N$30000,$A77,'MVS14a-Activity Output'!$T$2:$T$30000,'MVS14a-Activity Lookup'!$A$3)</f>
        <v>7967990.7999999998</v>
      </c>
      <c r="N77" s="42">
        <f>SUMIFS('MVS14a-Activity Output'!$U$2:$U$30000,'MVS14a-Activity Output'!$K$2:$K$30000,N$10,'MVS14a-Activity Output'!$M$2:$M$30000,'MVS14a-Fuel Lookup'!$A$4,'MVS14a-Activity Output'!$N$2:$N$30000,$A77,'MVS14a-Activity Output'!$T$2:$T$30000,'MVS14a-Activity Lookup'!$A$3)</f>
        <v>129255940</v>
      </c>
      <c r="O77" s="42">
        <f>SUMIFS('MVS14a-Activity Output'!$U$2:$U$30000,'MVS14a-Activity Output'!$K$2:$K$30000,O$10,'MVS14a-Activity Output'!$M$2:$M$30000,'MVS14a-Fuel Lookup'!$A$4,'MVS14a-Activity Output'!$N$2:$N$30000,$A77,'MVS14a-Activity Output'!$T$2:$T$30000,'MVS14a-Activity Lookup'!$A$3)</f>
        <v>45048309</v>
      </c>
      <c r="P77" s="43">
        <f t="shared" si="5"/>
        <v>477142227.80000001</v>
      </c>
      <c r="Q77" s="42">
        <f>SUMIFS('MVS14a-Activity Output'!$U$2:$U$30000,'MVS14a-Activity Output'!$M$2:$M$30000,'MVS14a-Fuel Lookup'!$A$4,'MVS14a-Activity Output'!$N$2:$N$30000,$A77,'MVS14a-Activity Output'!$T$2:$T$30000,'MVS14a-Activity Lookup'!$A$3)</f>
        <v>477142227.80000001</v>
      </c>
    </row>
    <row r="78" spans="1:17" x14ac:dyDescent="0.25">
      <c r="A78" s="31">
        <f t="shared" si="6"/>
        <v>1988</v>
      </c>
      <c r="B78" s="31">
        <f t="shared" si="4"/>
        <v>29</v>
      </c>
      <c r="C78" s="42">
        <f>SUMIFS('MVS14a-Activity Output'!$U$2:$U$30000,'MVS14a-Activity Output'!$K$2:$K$30000,C$10,'MVS14a-Activity Output'!$M$2:$M$30000,'MVS14a-Fuel Lookup'!$A$4,'MVS14a-Activity Output'!$N$2:$N$30000,$A78,'MVS14a-Activity Output'!$T$2:$T$30000,'MVS14a-Activity Lookup'!$A$3)</f>
        <v>0</v>
      </c>
      <c r="D78" s="42">
        <f>SUMIFS('MVS14a-Activity Output'!$U$2:$U$30000,'MVS14a-Activity Output'!$K$2:$K$30000,D$10,'MVS14a-Activity Output'!$M$2:$M$30000,'MVS14a-Fuel Lookup'!$A$4,'MVS14a-Activity Output'!$N$2:$N$30000,$A78,'MVS14a-Activity Output'!$T$2:$T$30000,'MVS14a-Activity Lookup'!$A$3)</f>
        <v>437479.7</v>
      </c>
      <c r="E78" s="42">
        <f>SUMIFS('MVS14a-Activity Output'!$U$2:$U$30000,'MVS14a-Activity Output'!$K$2:$K$30000,E$10,'MVS14a-Activity Output'!$M$2:$M$30000,'MVS14a-Fuel Lookup'!$A$4,'MVS14a-Activity Output'!$N$2:$N$30000,$A78,'MVS14a-Activity Output'!$T$2:$T$30000,'MVS14a-Activity Lookup'!$A$3)</f>
        <v>3910831</v>
      </c>
      <c r="F78" s="42">
        <f>SUMIFS('MVS14a-Activity Output'!$U$2:$U$30000,'MVS14a-Activity Output'!$K$2:$K$30000,F$10,'MVS14a-Activity Output'!$M$2:$M$30000,'MVS14a-Fuel Lookup'!$A$4,'MVS14a-Activity Output'!$N$2:$N$30000,$A78,'MVS14a-Activity Output'!$T$2:$T$30000,'MVS14a-Activity Lookup'!$A$3)</f>
        <v>14018170</v>
      </c>
      <c r="G78" s="42">
        <f>SUMIFS('MVS14a-Activity Output'!$U$2:$U$30000,'MVS14a-Activity Output'!$K$2:$K$30000,G$10,'MVS14a-Activity Output'!$M$2:$M$30000,'MVS14a-Fuel Lookup'!$A$4,'MVS14a-Activity Output'!$N$2:$N$30000,$A78,'MVS14a-Activity Output'!$T$2:$T$30000,'MVS14a-Activity Lookup'!$A$3)</f>
        <v>20791646.899999999</v>
      </c>
      <c r="H78" s="42">
        <f>SUMIFS('MVS14a-Activity Output'!$U$2:$U$30000,'MVS14a-Activity Output'!$K$2:$K$30000,H$10,'MVS14a-Activity Output'!$M$2:$M$30000,'MVS14a-Fuel Lookup'!$A$4,'MVS14a-Activity Output'!$N$2:$N$30000,$A78,'MVS14a-Activity Output'!$T$2:$T$30000,'MVS14a-Activity Lookup'!$A$3)</f>
        <v>21902300</v>
      </c>
      <c r="I78" s="42">
        <f>SUMIFS('MVS14a-Activity Output'!$U$2:$U$30000,'MVS14a-Activity Output'!$K$2:$K$30000,I$10,'MVS14a-Activity Output'!$M$2:$M$30000,'MVS14a-Fuel Lookup'!$A$4,'MVS14a-Activity Output'!$N$2:$N$30000,$A78,'MVS14a-Activity Output'!$T$2:$T$30000,'MVS14a-Activity Lookup'!$A$3)</f>
        <v>86171223.200000003</v>
      </c>
      <c r="J78" s="42">
        <f>SUMIFS('MVS14a-Activity Output'!$U$2:$U$30000,'MVS14a-Activity Output'!$K$2:$K$30000,J$10,'MVS14a-Activity Output'!$M$2:$M$30000,'MVS14a-Fuel Lookup'!$A$4,'MVS14a-Activity Output'!$N$2:$N$30000,$A78,'MVS14a-Activity Output'!$T$2:$T$30000,'MVS14a-Activity Lookup'!$A$3)</f>
        <v>3570936</v>
      </c>
      <c r="K78" s="42">
        <f>SUMIFS('MVS14a-Activity Output'!$U$2:$U$30000,'MVS14a-Activity Output'!$K$2:$K$30000,K$10,'MVS14a-Activity Output'!$M$2:$M$30000,'MVS14a-Fuel Lookup'!$A$4,'MVS14a-Activity Output'!$N$2:$N$30000,$A78,'MVS14a-Activity Output'!$T$2:$T$30000,'MVS14a-Activity Lookup'!$A$3)</f>
        <v>78369830</v>
      </c>
      <c r="L78" s="42">
        <f>SUMIFS('MVS14a-Activity Output'!$U$2:$U$30000,'MVS14a-Activity Output'!$K$2:$K$30000,L$10,'MVS14a-Activity Output'!$M$2:$M$30000,'MVS14a-Fuel Lookup'!$A$4,'MVS14a-Activity Output'!$N$2:$N$30000,$A78,'MVS14a-Activity Output'!$T$2:$T$30000,'MVS14a-Activity Lookup'!$A$3)</f>
        <v>11008019</v>
      </c>
      <c r="M78" s="42">
        <f>SUMIFS('MVS14a-Activity Output'!$U$2:$U$30000,'MVS14a-Activity Output'!$K$2:$K$30000,M$10,'MVS14a-Activity Output'!$M$2:$M$30000,'MVS14a-Fuel Lookup'!$A$4,'MVS14a-Activity Output'!$N$2:$N$30000,$A78,'MVS14a-Activity Output'!$T$2:$T$30000,'MVS14a-Activity Lookup'!$A$3)</f>
        <v>6971144.5999999996</v>
      </c>
      <c r="N78" s="42">
        <f>SUMIFS('MVS14a-Activity Output'!$U$2:$U$30000,'MVS14a-Activity Output'!$K$2:$K$30000,N$10,'MVS14a-Activity Output'!$M$2:$M$30000,'MVS14a-Fuel Lookup'!$A$4,'MVS14a-Activity Output'!$N$2:$N$30000,$A78,'MVS14a-Activity Output'!$T$2:$T$30000,'MVS14a-Activity Lookup'!$A$3)</f>
        <v>94003290</v>
      </c>
      <c r="O78" s="42">
        <f>SUMIFS('MVS14a-Activity Output'!$U$2:$U$30000,'MVS14a-Activity Output'!$K$2:$K$30000,O$10,'MVS14a-Activity Output'!$M$2:$M$30000,'MVS14a-Fuel Lookup'!$A$4,'MVS14a-Activity Output'!$N$2:$N$30000,$A78,'MVS14a-Activity Output'!$T$2:$T$30000,'MVS14a-Activity Lookup'!$A$3)</f>
        <v>21191495.199999996</v>
      </c>
      <c r="P78" s="43">
        <f t="shared" si="5"/>
        <v>362346365.59999996</v>
      </c>
      <c r="Q78" s="42">
        <f>SUMIFS('MVS14a-Activity Output'!$U$2:$U$30000,'MVS14a-Activity Output'!$M$2:$M$30000,'MVS14a-Fuel Lookup'!$A$4,'MVS14a-Activity Output'!$N$2:$N$30000,$A78,'MVS14a-Activity Output'!$T$2:$T$30000,'MVS14a-Activity Lookup'!$A$3)</f>
        <v>362346365.5999999</v>
      </c>
    </row>
    <row r="79" spans="1:17" x14ac:dyDescent="0.25">
      <c r="A79" s="31">
        <f t="shared" si="6"/>
        <v>1987</v>
      </c>
      <c r="B79" s="31">
        <f t="shared" si="4"/>
        <v>30</v>
      </c>
      <c r="C79" s="42">
        <f>SUMIFS('MVS14a-Activity Output'!$U$2:$U$30000,'MVS14a-Activity Output'!$K$2:$K$30000,C$10,'MVS14a-Activity Output'!$M$2:$M$30000,'MVS14a-Fuel Lookup'!$A$4,'MVS14a-Activity Output'!$N$2:$N$30000,$A79,'MVS14a-Activity Output'!$T$2:$T$30000,'MVS14a-Activity Lookup'!$A$3)</f>
        <v>0</v>
      </c>
      <c r="D79" s="42">
        <f>SUMIFS('MVS14a-Activity Output'!$U$2:$U$30000,'MVS14a-Activity Output'!$K$2:$K$30000,D$10,'MVS14a-Activity Output'!$M$2:$M$30000,'MVS14a-Fuel Lookup'!$A$4,'MVS14a-Activity Output'!$N$2:$N$30000,$A79,'MVS14a-Activity Output'!$T$2:$T$30000,'MVS14a-Activity Lookup'!$A$3)</f>
        <v>30212380</v>
      </c>
      <c r="E79" s="42">
        <f>SUMIFS('MVS14a-Activity Output'!$U$2:$U$30000,'MVS14a-Activity Output'!$K$2:$K$30000,E$10,'MVS14a-Activity Output'!$M$2:$M$30000,'MVS14a-Fuel Lookup'!$A$4,'MVS14a-Activity Output'!$N$2:$N$30000,$A79,'MVS14a-Activity Output'!$T$2:$T$30000,'MVS14a-Activity Lookup'!$A$3)</f>
        <v>4032337.2</v>
      </c>
      <c r="F79" s="42">
        <f>SUMIFS('MVS14a-Activity Output'!$U$2:$U$30000,'MVS14a-Activity Output'!$K$2:$K$30000,F$10,'MVS14a-Activity Output'!$M$2:$M$30000,'MVS14a-Fuel Lookup'!$A$4,'MVS14a-Activity Output'!$N$2:$N$30000,$A79,'MVS14a-Activity Output'!$T$2:$T$30000,'MVS14a-Activity Lookup'!$A$3)</f>
        <v>3085459.1</v>
      </c>
      <c r="G79" s="42">
        <f>SUMIFS('MVS14a-Activity Output'!$U$2:$U$30000,'MVS14a-Activity Output'!$K$2:$K$30000,G$10,'MVS14a-Activity Output'!$M$2:$M$30000,'MVS14a-Fuel Lookup'!$A$4,'MVS14a-Activity Output'!$N$2:$N$30000,$A79,'MVS14a-Activity Output'!$T$2:$T$30000,'MVS14a-Activity Lookup'!$A$3)</f>
        <v>49925655</v>
      </c>
      <c r="H79" s="42">
        <f>SUMIFS('MVS14a-Activity Output'!$U$2:$U$30000,'MVS14a-Activity Output'!$K$2:$K$30000,H$10,'MVS14a-Activity Output'!$M$2:$M$30000,'MVS14a-Fuel Lookup'!$A$4,'MVS14a-Activity Output'!$N$2:$N$30000,$A79,'MVS14a-Activity Output'!$T$2:$T$30000,'MVS14a-Activity Lookup'!$A$3)</f>
        <v>47182530</v>
      </c>
      <c r="I79" s="42">
        <f>SUMIFS('MVS14a-Activity Output'!$U$2:$U$30000,'MVS14a-Activity Output'!$K$2:$K$30000,I$10,'MVS14a-Activity Output'!$M$2:$M$30000,'MVS14a-Fuel Lookup'!$A$4,'MVS14a-Activity Output'!$N$2:$N$30000,$A79,'MVS14a-Activity Output'!$T$2:$T$30000,'MVS14a-Activity Lookup'!$A$3)</f>
        <v>199184201</v>
      </c>
      <c r="J79" s="42">
        <f>SUMIFS('MVS14a-Activity Output'!$U$2:$U$30000,'MVS14a-Activity Output'!$K$2:$K$30000,J$10,'MVS14a-Activity Output'!$M$2:$M$30000,'MVS14a-Fuel Lookup'!$A$4,'MVS14a-Activity Output'!$N$2:$N$30000,$A79,'MVS14a-Activity Output'!$T$2:$T$30000,'MVS14a-Activity Lookup'!$A$3)</f>
        <v>2964406</v>
      </c>
      <c r="K79" s="42">
        <f>SUMIFS('MVS14a-Activity Output'!$U$2:$U$30000,'MVS14a-Activity Output'!$K$2:$K$30000,K$10,'MVS14a-Activity Output'!$M$2:$M$30000,'MVS14a-Fuel Lookup'!$A$4,'MVS14a-Activity Output'!$N$2:$N$30000,$A79,'MVS14a-Activity Output'!$T$2:$T$30000,'MVS14a-Activity Lookup'!$A$3)</f>
        <v>109454573</v>
      </c>
      <c r="L79" s="42">
        <f>SUMIFS('MVS14a-Activity Output'!$U$2:$U$30000,'MVS14a-Activity Output'!$K$2:$K$30000,L$10,'MVS14a-Activity Output'!$M$2:$M$30000,'MVS14a-Fuel Lookup'!$A$4,'MVS14a-Activity Output'!$N$2:$N$30000,$A79,'MVS14a-Activity Output'!$T$2:$T$30000,'MVS14a-Activity Lookup'!$A$3)</f>
        <v>8182920</v>
      </c>
      <c r="M79" s="42">
        <f>SUMIFS('MVS14a-Activity Output'!$U$2:$U$30000,'MVS14a-Activity Output'!$K$2:$K$30000,M$10,'MVS14a-Activity Output'!$M$2:$M$30000,'MVS14a-Fuel Lookup'!$A$4,'MVS14a-Activity Output'!$N$2:$N$30000,$A79,'MVS14a-Activity Output'!$T$2:$T$30000,'MVS14a-Activity Lookup'!$A$3)</f>
        <v>13735046.199999999</v>
      </c>
      <c r="N79" s="42">
        <f>SUMIFS('MVS14a-Activity Output'!$U$2:$U$30000,'MVS14a-Activity Output'!$K$2:$K$30000,N$10,'MVS14a-Activity Output'!$M$2:$M$30000,'MVS14a-Fuel Lookup'!$A$4,'MVS14a-Activity Output'!$N$2:$N$30000,$A79,'MVS14a-Activity Output'!$T$2:$T$30000,'MVS14a-Activity Lookup'!$A$3)</f>
        <v>136901600</v>
      </c>
      <c r="O79" s="42">
        <f>SUMIFS('MVS14a-Activity Output'!$U$2:$U$30000,'MVS14a-Activity Output'!$K$2:$K$30000,O$10,'MVS14a-Activity Output'!$M$2:$M$30000,'MVS14a-Fuel Lookup'!$A$4,'MVS14a-Activity Output'!$N$2:$N$30000,$A79,'MVS14a-Activity Output'!$T$2:$T$30000,'MVS14a-Activity Lookup'!$A$3)</f>
        <v>39711685</v>
      </c>
      <c r="P79" s="43">
        <f t="shared" si="5"/>
        <v>644572792.5</v>
      </c>
      <c r="Q79" s="42">
        <f>SUMIFS('MVS14a-Activity Output'!$U$2:$U$30000,'MVS14a-Activity Output'!$M$2:$M$30000,'MVS14a-Fuel Lookup'!$A$4,'MVS14a-Activity Output'!$N$2:$N$30000,$A79,'MVS14a-Activity Output'!$T$2:$T$30000,'MVS14a-Activity Lookup'!$A$3)</f>
        <v>644572792.50000012</v>
      </c>
    </row>
    <row r="80" spans="1:17" x14ac:dyDescent="0.25">
      <c r="A80" s="57" t="s">
        <v>755</v>
      </c>
      <c r="B80" s="57"/>
      <c r="C80" s="43">
        <f>SUM(C49:C79)</f>
        <v>0</v>
      </c>
      <c r="D80" s="43">
        <f t="shared" ref="D80:Q80" si="7">SUM(D49:D79)</f>
        <v>11666825043.400002</v>
      </c>
      <c r="E80" s="43">
        <f t="shared" si="7"/>
        <v>20416313673.900002</v>
      </c>
      <c r="F80" s="43">
        <f t="shared" si="7"/>
        <v>14670854138.800001</v>
      </c>
      <c r="G80" s="43">
        <f t="shared" si="7"/>
        <v>1867788905.7</v>
      </c>
      <c r="H80" s="43">
        <f t="shared" si="7"/>
        <v>3149236690</v>
      </c>
      <c r="I80" s="43">
        <f t="shared" si="7"/>
        <v>10023759303.400002</v>
      </c>
      <c r="J80" s="43">
        <f t="shared" si="7"/>
        <v>5142824922.5</v>
      </c>
      <c r="K80" s="43">
        <f t="shared" si="7"/>
        <v>75840009823</v>
      </c>
      <c r="L80" s="43">
        <f t="shared" si="7"/>
        <v>5833049834.3999996</v>
      </c>
      <c r="M80" s="43">
        <f t="shared" si="7"/>
        <v>1676390603.9999995</v>
      </c>
      <c r="N80" s="43">
        <f t="shared" si="7"/>
        <v>44992522830</v>
      </c>
      <c r="O80" s="43">
        <f t="shared" si="7"/>
        <v>140727492942.20001</v>
      </c>
      <c r="P80" s="43">
        <f t="shared" si="7"/>
        <v>336007068711.29993</v>
      </c>
      <c r="Q80" s="43">
        <f t="shared" si="7"/>
        <v>336007068711.29993</v>
      </c>
    </row>
    <row r="81" spans="1:17" x14ac:dyDescent="0.25">
      <c r="A81" s="57" t="s">
        <v>756</v>
      </c>
      <c r="B81" s="57"/>
      <c r="C81" s="42">
        <f>SUMIFS('MVS14a-Activity Output'!$U$2:$U$30000,'MVS14a-Activity Output'!$K$2:$K$30000,C$10,'MVS14a-Activity Output'!$M$2:$M$30000,'MVS14a-Fuel Lookup'!$A$4,'MVS14a-Activity Output'!$T$2:$T$30000,'MVS14a-Activity Lookup'!$A$3)</f>
        <v>0</v>
      </c>
      <c r="D81" s="42">
        <f>SUMIFS('MVS14a-Activity Output'!$U$2:$U$30000,'MVS14a-Activity Output'!$K$2:$K$30000,D$10,'MVS14a-Activity Output'!$M$2:$M$30000,'MVS14a-Fuel Lookup'!$A$4,'MVS14a-Activity Output'!$T$2:$T$30000,'MVS14a-Activity Lookup'!$A$3)</f>
        <v>11666825043.400002</v>
      </c>
      <c r="E81" s="42">
        <f>SUMIFS('MVS14a-Activity Output'!$U$2:$U$30000,'MVS14a-Activity Output'!$K$2:$K$30000,E$10,'MVS14a-Activity Output'!$M$2:$M$30000,'MVS14a-Fuel Lookup'!$A$4,'MVS14a-Activity Output'!$T$2:$T$30000,'MVS14a-Activity Lookup'!$A$3)</f>
        <v>20416313673.900002</v>
      </c>
      <c r="F81" s="42">
        <f>SUMIFS('MVS14a-Activity Output'!$U$2:$U$30000,'MVS14a-Activity Output'!$K$2:$K$30000,F$10,'MVS14a-Activity Output'!$M$2:$M$30000,'MVS14a-Fuel Lookup'!$A$4,'MVS14a-Activity Output'!$T$2:$T$30000,'MVS14a-Activity Lookup'!$A$3)</f>
        <v>14670854138.799999</v>
      </c>
      <c r="G81" s="42">
        <f>SUMIFS('MVS14a-Activity Output'!$U$2:$U$30000,'MVS14a-Activity Output'!$K$2:$K$30000,G$10,'MVS14a-Activity Output'!$M$2:$M$30000,'MVS14a-Fuel Lookup'!$A$4,'MVS14a-Activity Output'!$T$2:$T$30000,'MVS14a-Activity Lookup'!$A$3)</f>
        <v>1867788905.7000003</v>
      </c>
      <c r="H81" s="42">
        <f>SUMIFS('MVS14a-Activity Output'!$U$2:$U$30000,'MVS14a-Activity Output'!$K$2:$K$30000,H$10,'MVS14a-Activity Output'!$M$2:$M$30000,'MVS14a-Fuel Lookup'!$A$4,'MVS14a-Activity Output'!$T$2:$T$30000,'MVS14a-Activity Lookup'!$A$3)</f>
        <v>3149236690</v>
      </c>
      <c r="I81" s="42">
        <f>SUMIFS('MVS14a-Activity Output'!$U$2:$U$30000,'MVS14a-Activity Output'!$K$2:$K$30000,I$10,'MVS14a-Activity Output'!$M$2:$M$30000,'MVS14a-Fuel Lookup'!$A$4,'MVS14a-Activity Output'!$T$2:$T$30000,'MVS14a-Activity Lookup'!$A$3)</f>
        <v>10023759303.400002</v>
      </c>
      <c r="J81" s="42">
        <f>SUMIFS('MVS14a-Activity Output'!$U$2:$U$30000,'MVS14a-Activity Output'!$K$2:$K$30000,J$10,'MVS14a-Activity Output'!$M$2:$M$30000,'MVS14a-Fuel Lookup'!$A$4,'MVS14a-Activity Output'!$T$2:$T$30000,'MVS14a-Activity Lookup'!$A$3)</f>
        <v>5142824922.5</v>
      </c>
      <c r="K81" s="42">
        <f>SUMIFS('MVS14a-Activity Output'!$U$2:$U$30000,'MVS14a-Activity Output'!$K$2:$K$30000,K$10,'MVS14a-Activity Output'!$M$2:$M$30000,'MVS14a-Fuel Lookup'!$A$4,'MVS14a-Activity Output'!$T$2:$T$30000,'MVS14a-Activity Lookup'!$A$3)</f>
        <v>75840009823</v>
      </c>
      <c r="L81" s="42">
        <f>SUMIFS('MVS14a-Activity Output'!$U$2:$U$30000,'MVS14a-Activity Output'!$K$2:$K$30000,L$10,'MVS14a-Activity Output'!$M$2:$M$30000,'MVS14a-Fuel Lookup'!$A$4,'MVS14a-Activity Output'!$T$2:$T$30000,'MVS14a-Activity Lookup'!$A$3)</f>
        <v>5833049834.4000006</v>
      </c>
      <c r="M81" s="42">
        <f>SUMIFS('MVS14a-Activity Output'!$U$2:$U$30000,'MVS14a-Activity Output'!$K$2:$K$30000,M$10,'MVS14a-Activity Output'!$M$2:$M$30000,'MVS14a-Fuel Lookup'!$A$4,'MVS14a-Activity Output'!$T$2:$T$30000,'MVS14a-Activity Lookup'!$A$3)</f>
        <v>1676390603.9999995</v>
      </c>
      <c r="N81" s="42">
        <f>SUMIFS('MVS14a-Activity Output'!$U$2:$U$30000,'MVS14a-Activity Output'!$K$2:$K$30000,N$10,'MVS14a-Activity Output'!$M$2:$M$30000,'MVS14a-Fuel Lookup'!$A$4,'MVS14a-Activity Output'!$T$2:$T$30000,'MVS14a-Activity Lookup'!$A$3)</f>
        <v>44992522830</v>
      </c>
      <c r="O81" s="42">
        <f>SUMIFS('MVS14a-Activity Output'!$U$2:$U$30000,'MVS14a-Activity Output'!$K$2:$K$30000,O$10,'MVS14a-Activity Output'!$M$2:$M$30000,'MVS14a-Fuel Lookup'!$A$4,'MVS14a-Activity Output'!$T$2:$T$30000,'MVS14a-Activity Lookup'!$A$3)</f>
        <v>140727492942.19998</v>
      </c>
      <c r="P81" s="58"/>
      <c r="Q81" s="59"/>
    </row>
    <row r="84" spans="1:17" x14ac:dyDescent="0.25">
      <c r="A84" s="41" t="s">
        <v>794</v>
      </c>
    </row>
    <row r="85" spans="1:17" x14ac:dyDescent="0.25">
      <c r="A85" s="8" t="s">
        <v>747</v>
      </c>
      <c r="B85" s="8" t="s">
        <v>748</v>
      </c>
      <c r="C85" s="10" t="str">
        <f>VLOOKUP(C$10,'MVS14a-SUT Lookup'!$A$3:$C$15,3,FALSE)</f>
        <v>Motorcycle</v>
      </c>
      <c r="D85" s="10" t="str">
        <f>VLOOKUP(D$10,'MVS14a-SUT Lookup'!$A$3:$C$15,3,FALSE)</f>
        <v>Passenger Car</v>
      </c>
      <c r="E85" s="10" t="str">
        <f>VLOOKUP(E$10,'MVS14a-SUT Lookup'!$A$3:$C$15,3,FALSE)</f>
        <v>Passenger Truck</v>
      </c>
      <c r="F85" s="10" t="str">
        <f>VLOOKUP(F$10,'MVS14a-SUT Lookup'!$A$3:$C$15,3,FALSE)</f>
        <v>Light Commercial Truck</v>
      </c>
      <c r="G85" s="10" t="str">
        <f>VLOOKUP(G$10,'MVS14a-SUT Lookup'!$A$3:$C$15,3,FALSE)</f>
        <v>Intercity Bus</v>
      </c>
      <c r="H85" s="10" t="str">
        <f>VLOOKUP(H$10,'MVS14a-SUT Lookup'!$A$3:$C$15,3,FALSE)</f>
        <v>Transit Bus</v>
      </c>
      <c r="I85" s="10" t="str">
        <f>VLOOKUP(I$10,'MVS14a-SUT Lookup'!$A$3:$C$15,3,FALSE)</f>
        <v>School Bus</v>
      </c>
      <c r="J85" s="10" t="str">
        <f>VLOOKUP(J$10,'MVS14a-SUT Lookup'!$A$3:$C$15,3,FALSE)</f>
        <v>Refuse Truck</v>
      </c>
      <c r="K85" s="10" t="str">
        <f>VLOOKUP(K$10,'MVS14a-SUT Lookup'!$A$3:$C$15,3,FALSE)</f>
        <v>Single Unit Short-Haul Truck</v>
      </c>
      <c r="L85" s="10" t="str">
        <f>VLOOKUP(L$10,'MVS14a-SUT Lookup'!$A$3:$C$15,3,FALSE)</f>
        <v>Single Unit Long-Haul Truck</v>
      </c>
      <c r="M85" s="10" t="str">
        <f>VLOOKUP(M$10,'MVS14a-SUT Lookup'!$A$3:$C$15,3,FALSE)</f>
        <v>Motor Home</v>
      </c>
      <c r="N85" s="10" t="str">
        <f>VLOOKUP(N$10,'MVS14a-SUT Lookup'!$A$3:$C$15,3,FALSE)</f>
        <v>Combination Short-Haul Truck</v>
      </c>
      <c r="O85" s="10" t="str">
        <f>VLOOKUP(O$10,'MVS14a-SUT Lookup'!$A$3:$C$15,3,FALSE)</f>
        <v>Combination Long-Haul Truck</v>
      </c>
      <c r="P85" s="8" t="s">
        <v>749</v>
      </c>
      <c r="Q85" s="8" t="s">
        <v>750</v>
      </c>
    </row>
    <row r="86" spans="1:17" x14ac:dyDescent="0.25">
      <c r="A86" s="9" t="s">
        <v>751</v>
      </c>
      <c r="B86" s="9" t="s">
        <v>752</v>
      </c>
      <c r="C86" s="31">
        <v>11</v>
      </c>
      <c r="D86" s="31">
        <v>21</v>
      </c>
      <c r="E86" s="31">
        <v>31</v>
      </c>
      <c r="F86" s="31">
        <v>32</v>
      </c>
      <c r="G86" s="31">
        <v>41</v>
      </c>
      <c r="H86" s="31">
        <v>42</v>
      </c>
      <c r="I86" s="31">
        <v>43</v>
      </c>
      <c r="J86" s="31">
        <v>51</v>
      </c>
      <c r="K86" s="31">
        <v>52</v>
      </c>
      <c r="L86" s="31">
        <v>53</v>
      </c>
      <c r="M86" s="31">
        <v>54</v>
      </c>
      <c r="N86" s="31">
        <v>61</v>
      </c>
      <c r="O86" s="31">
        <v>62</v>
      </c>
      <c r="P86" s="9" t="s">
        <v>753</v>
      </c>
      <c r="Q86" s="9" t="s">
        <v>754</v>
      </c>
    </row>
    <row r="87" spans="1:17" x14ac:dyDescent="0.25">
      <c r="A87" s="31">
        <f>$B$4</f>
        <v>2017</v>
      </c>
      <c r="B87" s="31">
        <f>$B$4-$A87</f>
        <v>0</v>
      </c>
      <c r="C87" s="42">
        <f>C11+C49</f>
        <v>4932330000</v>
      </c>
      <c r="D87" s="42">
        <f t="shared" ref="D87:O87" si="8">D11+D49</f>
        <v>124338990000</v>
      </c>
      <c r="E87" s="42">
        <f t="shared" si="8"/>
        <v>91271178100</v>
      </c>
      <c r="F87" s="42">
        <f t="shared" si="8"/>
        <v>23383873000</v>
      </c>
      <c r="G87" s="42">
        <f t="shared" si="8"/>
        <v>106478433</v>
      </c>
      <c r="H87" s="42">
        <f t="shared" si="8"/>
        <v>251130081.30000001</v>
      </c>
      <c r="I87" s="42">
        <f t="shared" si="8"/>
        <v>589942362.01999998</v>
      </c>
      <c r="J87" s="42">
        <f t="shared" si="8"/>
        <v>543829062</v>
      </c>
      <c r="K87" s="42">
        <f t="shared" si="8"/>
        <v>12386838200</v>
      </c>
      <c r="L87" s="42">
        <f t="shared" si="8"/>
        <v>741398000</v>
      </c>
      <c r="M87" s="42">
        <f t="shared" si="8"/>
        <v>268613078</v>
      </c>
      <c r="N87" s="42">
        <f t="shared" si="8"/>
        <v>4989800000</v>
      </c>
      <c r="O87" s="42">
        <f t="shared" si="8"/>
        <v>10509132200</v>
      </c>
      <c r="P87" s="43">
        <f>SUM(C87:O87)</f>
        <v>274313532516.31998</v>
      </c>
      <c r="Q87" s="42">
        <f>SUMIFS('MVS14a-Activity Output'!$U$2:$U$30000,'MVS14a-Activity Output'!$N$2:$N$30000,$A87,'MVS14a-Activity Output'!$T$2:$T$30000,'MVS14a-Activity Lookup'!$A$3)</f>
        <v>274313532516.32001</v>
      </c>
    </row>
    <row r="88" spans="1:17" x14ac:dyDescent="0.25">
      <c r="A88" s="31">
        <f>$A87-1</f>
        <v>2016</v>
      </c>
      <c r="B88" s="31">
        <f t="shared" ref="B88:B117" si="9">$B$4-$A88</f>
        <v>1</v>
      </c>
      <c r="C88" s="42">
        <f t="shared" ref="C88:O117" si="10">C12+C50</f>
        <v>2624513000</v>
      </c>
      <c r="D88" s="42">
        <f t="shared" si="10"/>
        <v>121224347000</v>
      </c>
      <c r="E88" s="42">
        <f t="shared" si="10"/>
        <v>89253776700</v>
      </c>
      <c r="F88" s="42">
        <f t="shared" si="10"/>
        <v>22769493800</v>
      </c>
      <c r="G88" s="42">
        <f t="shared" si="10"/>
        <v>105330411</v>
      </c>
      <c r="H88" s="42">
        <f t="shared" si="10"/>
        <v>240530243.80000001</v>
      </c>
      <c r="I88" s="42">
        <f t="shared" si="10"/>
        <v>583637863.94000006</v>
      </c>
      <c r="J88" s="42">
        <f t="shared" si="10"/>
        <v>536629544</v>
      </c>
      <c r="K88" s="42">
        <f t="shared" si="10"/>
        <v>12268042100</v>
      </c>
      <c r="L88" s="42">
        <f t="shared" si="10"/>
        <v>732611800</v>
      </c>
      <c r="M88" s="42">
        <f t="shared" si="10"/>
        <v>266046544</v>
      </c>
      <c r="N88" s="42">
        <f t="shared" si="10"/>
        <v>4954020000</v>
      </c>
      <c r="O88" s="42">
        <f t="shared" si="10"/>
        <v>10360295000</v>
      </c>
      <c r="P88" s="43">
        <f t="shared" ref="P88:P117" si="11">SUM(C88:O88)</f>
        <v>265919274006.73999</v>
      </c>
      <c r="Q88" s="42">
        <f>SUMIFS('MVS14a-Activity Output'!$U$2:$U$30000,'MVS14a-Activity Output'!$N$2:$N$30000,$A88,'MVS14a-Activity Output'!$T$2:$T$30000,'MVS14a-Activity Lookup'!$A$3)</f>
        <v>265919274006.74002</v>
      </c>
    </row>
    <row r="89" spans="1:17" x14ac:dyDescent="0.25">
      <c r="A89" s="31">
        <f t="shared" ref="A89:A117" si="12">$A88-1</f>
        <v>2015</v>
      </c>
      <c r="B89" s="31">
        <f t="shared" si="9"/>
        <v>2</v>
      </c>
      <c r="C89" s="42">
        <f t="shared" si="10"/>
        <v>1893412000</v>
      </c>
      <c r="D89" s="42">
        <f t="shared" si="10"/>
        <v>115659049000</v>
      </c>
      <c r="E89" s="42">
        <f t="shared" si="10"/>
        <v>83510934300</v>
      </c>
      <c r="F89" s="42">
        <f t="shared" si="10"/>
        <v>21190764100</v>
      </c>
      <c r="G89" s="42">
        <f t="shared" si="10"/>
        <v>101304328</v>
      </c>
      <c r="H89" s="42">
        <f t="shared" si="10"/>
        <v>224142267.69999999</v>
      </c>
      <c r="I89" s="42">
        <f t="shared" si="10"/>
        <v>561420352.95000005</v>
      </c>
      <c r="J89" s="42">
        <f t="shared" si="10"/>
        <v>513650231</v>
      </c>
      <c r="K89" s="42">
        <f t="shared" si="10"/>
        <v>11777624900</v>
      </c>
      <c r="L89" s="42">
        <f t="shared" si="10"/>
        <v>702202600</v>
      </c>
      <c r="M89" s="42">
        <f t="shared" si="10"/>
        <v>255397272</v>
      </c>
      <c r="N89" s="42">
        <f t="shared" si="10"/>
        <v>4788897000</v>
      </c>
      <c r="O89" s="42">
        <f t="shared" si="10"/>
        <v>9948785300</v>
      </c>
      <c r="P89" s="43">
        <f t="shared" si="11"/>
        <v>251127583651.65002</v>
      </c>
      <c r="Q89" s="42">
        <f>SUMIFS('MVS14a-Activity Output'!$U$2:$U$30000,'MVS14a-Activity Output'!$N$2:$N$30000,$A89,'MVS14a-Activity Output'!$T$2:$T$30000,'MVS14a-Activity Lookup'!$A$3)</f>
        <v>251127583651.65002</v>
      </c>
    </row>
    <row r="90" spans="1:17" x14ac:dyDescent="0.25">
      <c r="A90" s="31">
        <f t="shared" si="12"/>
        <v>2014</v>
      </c>
      <c r="B90" s="31">
        <f t="shared" si="9"/>
        <v>3</v>
      </c>
      <c r="C90" s="42">
        <f t="shared" si="10"/>
        <v>1435884000</v>
      </c>
      <c r="D90" s="42">
        <f t="shared" si="10"/>
        <v>111046954000</v>
      </c>
      <c r="E90" s="42">
        <f t="shared" si="10"/>
        <v>76499928500</v>
      </c>
      <c r="F90" s="42">
        <f t="shared" si="10"/>
        <v>19304004600</v>
      </c>
      <c r="G90" s="42">
        <f t="shared" si="10"/>
        <v>92955707</v>
      </c>
      <c r="H90" s="42">
        <f t="shared" si="10"/>
        <v>199329032.40000001</v>
      </c>
      <c r="I90" s="42">
        <f t="shared" si="10"/>
        <v>515207758.5</v>
      </c>
      <c r="J90" s="42">
        <f t="shared" si="10"/>
        <v>472152248</v>
      </c>
      <c r="K90" s="42">
        <f t="shared" si="10"/>
        <v>10865894100</v>
      </c>
      <c r="L90" s="42">
        <f t="shared" si="10"/>
        <v>646848600</v>
      </c>
      <c r="M90" s="42">
        <f t="shared" si="10"/>
        <v>235373740</v>
      </c>
      <c r="N90" s="42">
        <f t="shared" si="10"/>
        <v>4384471000</v>
      </c>
      <c r="O90" s="42">
        <f t="shared" si="10"/>
        <v>8985269900</v>
      </c>
      <c r="P90" s="43">
        <f t="shared" si="11"/>
        <v>234684273185.89999</v>
      </c>
      <c r="Q90" s="42">
        <f>SUMIFS('MVS14a-Activity Output'!$U$2:$U$30000,'MVS14a-Activity Output'!$N$2:$N$30000,$A90,'MVS14a-Activity Output'!$T$2:$T$30000,'MVS14a-Activity Lookup'!$A$3)</f>
        <v>234684273185.89999</v>
      </c>
    </row>
    <row r="91" spans="1:17" x14ac:dyDescent="0.25">
      <c r="A91" s="31">
        <f t="shared" si="12"/>
        <v>2013</v>
      </c>
      <c r="B91" s="31">
        <f t="shared" si="9"/>
        <v>4</v>
      </c>
      <c r="C91" s="42">
        <f t="shared" si="10"/>
        <v>1105920900</v>
      </c>
      <c r="D91" s="42">
        <f t="shared" si="10"/>
        <v>103181595000</v>
      </c>
      <c r="E91" s="42">
        <f t="shared" si="10"/>
        <v>69392827000</v>
      </c>
      <c r="F91" s="42">
        <f t="shared" si="10"/>
        <v>17410633700</v>
      </c>
      <c r="G91" s="42">
        <f t="shared" si="10"/>
        <v>83410364</v>
      </c>
      <c r="H91" s="42">
        <f t="shared" si="10"/>
        <v>173135443</v>
      </c>
      <c r="I91" s="42">
        <f t="shared" si="10"/>
        <v>462307901.87</v>
      </c>
      <c r="J91" s="42">
        <f t="shared" si="10"/>
        <v>404665749</v>
      </c>
      <c r="K91" s="42">
        <f t="shared" si="10"/>
        <v>9246762600</v>
      </c>
      <c r="L91" s="42">
        <f t="shared" si="10"/>
        <v>548845600</v>
      </c>
      <c r="M91" s="42">
        <f t="shared" si="10"/>
        <v>211874050</v>
      </c>
      <c r="N91" s="42">
        <f t="shared" si="10"/>
        <v>3659873000</v>
      </c>
      <c r="O91" s="42">
        <f t="shared" si="10"/>
        <v>7595203900</v>
      </c>
      <c r="P91" s="43">
        <f t="shared" si="11"/>
        <v>213477055207.87</v>
      </c>
      <c r="Q91" s="42">
        <f>SUMIFS('MVS14a-Activity Output'!$U$2:$U$30000,'MVS14a-Activity Output'!$N$2:$N$30000,$A91,'MVS14a-Activity Output'!$T$2:$T$30000,'MVS14a-Activity Lookup'!$A$3)</f>
        <v>213477055207.87003</v>
      </c>
    </row>
    <row r="92" spans="1:17" x14ac:dyDescent="0.25">
      <c r="A92" s="31">
        <f t="shared" si="12"/>
        <v>2012</v>
      </c>
      <c r="B92" s="31">
        <f t="shared" si="9"/>
        <v>5</v>
      </c>
      <c r="C92" s="42">
        <f t="shared" si="10"/>
        <v>879034800</v>
      </c>
      <c r="D92" s="42">
        <f t="shared" si="10"/>
        <v>92332838000</v>
      </c>
      <c r="E92" s="42">
        <f t="shared" si="10"/>
        <v>58310021800</v>
      </c>
      <c r="F92" s="42">
        <f t="shared" si="10"/>
        <v>14621440600</v>
      </c>
      <c r="G92" s="42">
        <f t="shared" si="10"/>
        <v>76569137</v>
      </c>
      <c r="H92" s="42">
        <f t="shared" si="10"/>
        <v>153890008.30000001</v>
      </c>
      <c r="I92" s="42">
        <f t="shared" si="10"/>
        <v>424399518.79000002</v>
      </c>
      <c r="J92" s="42">
        <f t="shared" si="10"/>
        <v>350452975</v>
      </c>
      <c r="K92" s="42">
        <f t="shared" si="10"/>
        <v>7944100600</v>
      </c>
      <c r="L92" s="42">
        <f t="shared" si="10"/>
        <v>470141800</v>
      </c>
      <c r="M92" s="42">
        <f t="shared" si="10"/>
        <v>193148744</v>
      </c>
      <c r="N92" s="42">
        <f t="shared" si="10"/>
        <v>3360066000</v>
      </c>
      <c r="O92" s="42">
        <f t="shared" si="10"/>
        <v>6922041700</v>
      </c>
      <c r="P92" s="43">
        <f t="shared" si="11"/>
        <v>186038145683.09</v>
      </c>
      <c r="Q92" s="42">
        <f>SUMIFS('MVS14a-Activity Output'!$U$2:$U$30000,'MVS14a-Activity Output'!$N$2:$N$30000,$A92,'MVS14a-Activity Output'!$T$2:$T$30000,'MVS14a-Activity Lookup'!$A$3)</f>
        <v>186038145683.09</v>
      </c>
    </row>
    <row r="93" spans="1:17" x14ac:dyDescent="0.25">
      <c r="A93" s="31">
        <f t="shared" si="12"/>
        <v>2011</v>
      </c>
      <c r="B93" s="31">
        <f t="shared" si="9"/>
        <v>6</v>
      </c>
      <c r="C93" s="42">
        <f t="shared" si="10"/>
        <v>639306300</v>
      </c>
      <c r="D93" s="42">
        <f t="shared" si="10"/>
        <v>56055811300</v>
      </c>
      <c r="E93" s="42">
        <f t="shared" si="10"/>
        <v>36517538600</v>
      </c>
      <c r="F93" s="42">
        <f t="shared" si="10"/>
        <v>10277254900</v>
      </c>
      <c r="G93" s="42">
        <f t="shared" si="10"/>
        <v>69603003</v>
      </c>
      <c r="H93" s="42">
        <f t="shared" si="10"/>
        <v>178519053.59999999</v>
      </c>
      <c r="I93" s="42">
        <f t="shared" si="10"/>
        <v>298111773.44999999</v>
      </c>
      <c r="J93" s="42">
        <f t="shared" si="10"/>
        <v>177734777</v>
      </c>
      <c r="K93" s="42">
        <f t="shared" si="10"/>
        <v>4175750400</v>
      </c>
      <c r="L93" s="42">
        <f t="shared" si="10"/>
        <v>166955960</v>
      </c>
      <c r="M93" s="42">
        <f t="shared" si="10"/>
        <v>142119638</v>
      </c>
      <c r="N93" s="42">
        <f t="shared" si="10"/>
        <v>1534625900</v>
      </c>
      <c r="O93" s="42">
        <f t="shared" si="10"/>
        <v>7039027900</v>
      </c>
      <c r="P93" s="43">
        <f t="shared" si="11"/>
        <v>117272359505.05</v>
      </c>
      <c r="Q93" s="42">
        <f>SUMIFS('MVS14a-Activity Output'!$U$2:$U$30000,'MVS14a-Activity Output'!$N$2:$N$30000,$A93,'MVS14a-Activity Output'!$T$2:$T$30000,'MVS14a-Activity Lookup'!$A$3)</f>
        <v>117272359505.05002</v>
      </c>
    </row>
    <row r="94" spans="1:17" x14ac:dyDescent="0.25">
      <c r="A94" s="31">
        <f t="shared" si="12"/>
        <v>2010</v>
      </c>
      <c r="B94" s="31">
        <f t="shared" si="9"/>
        <v>7</v>
      </c>
      <c r="C94" s="42">
        <f t="shared" si="10"/>
        <v>530259600</v>
      </c>
      <c r="D94" s="42">
        <f t="shared" si="10"/>
        <v>61619318800</v>
      </c>
      <c r="E94" s="42">
        <f t="shared" si="10"/>
        <v>33183391600</v>
      </c>
      <c r="F94" s="42">
        <f t="shared" si="10"/>
        <v>8982591600</v>
      </c>
      <c r="G94" s="42">
        <f t="shared" si="10"/>
        <v>61027588</v>
      </c>
      <c r="H94" s="42">
        <f t="shared" si="10"/>
        <v>104895456.90000001</v>
      </c>
      <c r="I94" s="42">
        <f t="shared" si="10"/>
        <v>323624249.32999998</v>
      </c>
      <c r="J94" s="42">
        <f t="shared" si="10"/>
        <v>131770984.8</v>
      </c>
      <c r="K94" s="42">
        <f t="shared" si="10"/>
        <v>2377717462</v>
      </c>
      <c r="L94" s="42">
        <f t="shared" si="10"/>
        <v>97003370</v>
      </c>
      <c r="M94" s="42">
        <f t="shared" si="10"/>
        <v>124293252</v>
      </c>
      <c r="N94" s="42">
        <f t="shared" si="10"/>
        <v>1055993600</v>
      </c>
      <c r="O94" s="42">
        <f t="shared" si="10"/>
        <v>5238585400</v>
      </c>
      <c r="P94" s="43">
        <f t="shared" si="11"/>
        <v>113830472963.03</v>
      </c>
      <c r="Q94" s="42">
        <f>SUMIFS('MVS14a-Activity Output'!$U$2:$U$30000,'MVS14a-Activity Output'!$N$2:$N$30000,$A94,'MVS14a-Activity Output'!$T$2:$T$30000,'MVS14a-Activity Lookup'!$A$3)</f>
        <v>113830472963.03</v>
      </c>
    </row>
    <row r="95" spans="1:17" x14ac:dyDescent="0.25">
      <c r="A95" s="31">
        <f t="shared" si="12"/>
        <v>2009</v>
      </c>
      <c r="B95" s="31">
        <f t="shared" si="9"/>
        <v>8</v>
      </c>
      <c r="C95" s="42">
        <f t="shared" si="10"/>
        <v>508134200</v>
      </c>
      <c r="D95" s="42">
        <f t="shared" si="10"/>
        <v>53984509300</v>
      </c>
      <c r="E95" s="42">
        <f t="shared" si="10"/>
        <v>24067706600</v>
      </c>
      <c r="F95" s="42">
        <f t="shared" si="10"/>
        <v>6595327600</v>
      </c>
      <c r="G95" s="42">
        <f t="shared" si="10"/>
        <v>50419429</v>
      </c>
      <c r="H95" s="42">
        <f t="shared" si="10"/>
        <v>102832296.3</v>
      </c>
      <c r="I95" s="42">
        <f t="shared" si="10"/>
        <v>379888149.39999998</v>
      </c>
      <c r="J95" s="42">
        <f t="shared" si="10"/>
        <v>161727661.19999999</v>
      </c>
      <c r="K95" s="42">
        <f t="shared" si="10"/>
        <v>2325519000</v>
      </c>
      <c r="L95" s="42">
        <f t="shared" si="10"/>
        <v>103632920</v>
      </c>
      <c r="M95" s="42">
        <f t="shared" si="10"/>
        <v>102408806</v>
      </c>
      <c r="N95" s="42">
        <f t="shared" si="10"/>
        <v>1241858600</v>
      </c>
      <c r="O95" s="42">
        <f t="shared" si="10"/>
        <v>6473393400</v>
      </c>
      <c r="P95" s="43">
        <f t="shared" si="11"/>
        <v>96097357961.899994</v>
      </c>
      <c r="Q95" s="42">
        <f>SUMIFS('MVS14a-Activity Output'!$U$2:$U$30000,'MVS14a-Activity Output'!$N$2:$N$30000,$A95,'MVS14a-Activity Output'!$T$2:$T$30000,'MVS14a-Activity Lookup'!$A$3)</f>
        <v>96097357961.899994</v>
      </c>
    </row>
    <row r="96" spans="1:17" x14ac:dyDescent="0.25">
      <c r="A96" s="31">
        <f t="shared" si="12"/>
        <v>2008</v>
      </c>
      <c r="B96" s="31">
        <f t="shared" si="9"/>
        <v>9</v>
      </c>
      <c r="C96" s="42">
        <f t="shared" si="10"/>
        <v>841283800</v>
      </c>
      <c r="D96" s="42">
        <f t="shared" si="10"/>
        <v>64270833810</v>
      </c>
      <c r="E96" s="42">
        <f t="shared" si="10"/>
        <v>41526563600</v>
      </c>
      <c r="F96" s="42">
        <f t="shared" si="10"/>
        <v>11644242600</v>
      </c>
      <c r="G96" s="42">
        <f t="shared" si="10"/>
        <v>64705920</v>
      </c>
      <c r="H96" s="42">
        <f t="shared" si="10"/>
        <v>138778904.80000001</v>
      </c>
      <c r="I96" s="42">
        <f t="shared" si="10"/>
        <v>414095050.25</v>
      </c>
      <c r="J96" s="42">
        <f t="shared" si="10"/>
        <v>116252658</v>
      </c>
      <c r="K96" s="42">
        <f t="shared" si="10"/>
        <v>4396102900</v>
      </c>
      <c r="L96" s="42">
        <f t="shared" si="10"/>
        <v>165408870</v>
      </c>
      <c r="M96" s="42">
        <f t="shared" si="10"/>
        <v>131279500</v>
      </c>
      <c r="N96" s="42">
        <f t="shared" si="10"/>
        <v>1009916800</v>
      </c>
      <c r="O96" s="42">
        <f t="shared" si="10"/>
        <v>4713614700</v>
      </c>
      <c r="P96" s="43">
        <f t="shared" si="11"/>
        <v>129433079113.05</v>
      </c>
      <c r="Q96" s="42">
        <f>SUMIFS('MVS14a-Activity Output'!$U$2:$U$30000,'MVS14a-Activity Output'!$N$2:$N$30000,$A96,'MVS14a-Activity Output'!$T$2:$T$30000,'MVS14a-Activity Lookup'!$A$3)</f>
        <v>129433079113.05002</v>
      </c>
    </row>
    <row r="97" spans="1:17" x14ac:dyDescent="0.25">
      <c r="A97" s="31">
        <f t="shared" si="12"/>
        <v>2007</v>
      </c>
      <c r="B97" s="31">
        <f t="shared" si="9"/>
        <v>10</v>
      </c>
      <c r="C97" s="42">
        <f t="shared" si="10"/>
        <v>704011500</v>
      </c>
      <c r="D97" s="42">
        <f t="shared" si="10"/>
        <v>67435360680</v>
      </c>
      <c r="E97" s="42">
        <f t="shared" si="10"/>
        <v>39353973300</v>
      </c>
      <c r="F97" s="42">
        <f t="shared" si="10"/>
        <v>10906553600</v>
      </c>
      <c r="G97" s="42">
        <f t="shared" si="10"/>
        <v>84292378</v>
      </c>
      <c r="H97" s="42">
        <f t="shared" si="10"/>
        <v>131127464.3</v>
      </c>
      <c r="I97" s="42">
        <f t="shared" si="10"/>
        <v>426533144.30000001</v>
      </c>
      <c r="J97" s="42">
        <f t="shared" si="10"/>
        <v>376660996</v>
      </c>
      <c r="K97" s="42">
        <f t="shared" si="10"/>
        <v>5245666300</v>
      </c>
      <c r="L97" s="42">
        <f t="shared" si="10"/>
        <v>261736550</v>
      </c>
      <c r="M97" s="42">
        <f t="shared" si="10"/>
        <v>170369845</v>
      </c>
      <c r="N97" s="42">
        <f t="shared" si="10"/>
        <v>2943732000</v>
      </c>
      <c r="O97" s="42">
        <f t="shared" si="10"/>
        <v>15244817000</v>
      </c>
      <c r="P97" s="43">
        <f t="shared" si="11"/>
        <v>143284834757.60001</v>
      </c>
      <c r="Q97" s="42">
        <f>SUMIFS('MVS14a-Activity Output'!$U$2:$U$30000,'MVS14a-Activity Output'!$N$2:$N$30000,$A97,'MVS14a-Activity Output'!$T$2:$T$30000,'MVS14a-Activity Lookup'!$A$3)</f>
        <v>143284834757.60001</v>
      </c>
    </row>
    <row r="98" spans="1:17" x14ac:dyDescent="0.25">
      <c r="A98" s="31">
        <f t="shared" si="12"/>
        <v>2006</v>
      </c>
      <c r="B98" s="31">
        <f t="shared" si="9"/>
        <v>11</v>
      </c>
      <c r="C98" s="42">
        <f t="shared" si="10"/>
        <v>628670400</v>
      </c>
      <c r="D98" s="42">
        <f t="shared" si="10"/>
        <v>59730164300</v>
      </c>
      <c r="E98" s="42">
        <f t="shared" si="10"/>
        <v>39929763600</v>
      </c>
      <c r="F98" s="42">
        <f t="shared" si="10"/>
        <v>11305675400</v>
      </c>
      <c r="G98" s="42">
        <f t="shared" si="10"/>
        <v>85616921</v>
      </c>
      <c r="H98" s="42">
        <f t="shared" si="10"/>
        <v>91107761.700000003</v>
      </c>
      <c r="I98" s="42">
        <f t="shared" si="10"/>
        <v>495629109.01999998</v>
      </c>
      <c r="J98" s="42">
        <f t="shared" si="10"/>
        <v>258572640</v>
      </c>
      <c r="K98" s="42">
        <f t="shared" si="10"/>
        <v>4969540700</v>
      </c>
      <c r="L98" s="42">
        <f t="shared" si="10"/>
        <v>207694370</v>
      </c>
      <c r="M98" s="42">
        <f t="shared" si="10"/>
        <v>172197371</v>
      </c>
      <c r="N98" s="42">
        <f t="shared" si="10"/>
        <v>1912250000</v>
      </c>
      <c r="O98" s="42">
        <f t="shared" si="10"/>
        <v>10449088900</v>
      </c>
      <c r="P98" s="43">
        <f t="shared" si="11"/>
        <v>130235971472.72</v>
      </c>
      <c r="Q98" s="42">
        <f>SUMIFS('MVS14a-Activity Output'!$U$2:$U$30000,'MVS14a-Activity Output'!$N$2:$N$30000,$A98,'MVS14a-Activity Output'!$T$2:$T$30000,'MVS14a-Activity Lookup'!$A$3)</f>
        <v>130235971472.72</v>
      </c>
    </row>
    <row r="99" spans="1:17" x14ac:dyDescent="0.25">
      <c r="A99" s="31">
        <f t="shared" si="12"/>
        <v>2005</v>
      </c>
      <c r="B99" s="31">
        <f t="shared" si="9"/>
        <v>12</v>
      </c>
      <c r="C99" s="42">
        <f t="shared" si="10"/>
        <v>523683300</v>
      </c>
      <c r="D99" s="42">
        <f t="shared" si="10"/>
        <v>56196031700</v>
      </c>
      <c r="E99" s="42">
        <f t="shared" si="10"/>
        <v>37563744400</v>
      </c>
      <c r="F99" s="42">
        <f t="shared" si="10"/>
        <v>10476732100</v>
      </c>
      <c r="G99" s="42">
        <f t="shared" si="10"/>
        <v>87989949</v>
      </c>
      <c r="H99" s="42">
        <f t="shared" si="10"/>
        <v>138160219.30000001</v>
      </c>
      <c r="I99" s="42">
        <f t="shared" si="10"/>
        <v>438960452.54000002</v>
      </c>
      <c r="J99" s="42">
        <f t="shared" si="10"/>
        <v>223461518</v>
      </c>
      <c r="K99" s="42">
        <f t="shared" si="10"/>
        <v>3846977500</v>
      </c>
      <c r="L99" s="42">
        <f t="shared" si="10"/>
        <v>170406320</v>
      </c>
      <c r="M99" s="42">
        <f t="shared" si="10"/>
        <v>176732912</v>
      </c>
      <c r="N99" s="42">
        <f t="shared" si="10"/>
        <v>1624718900</v>
      </c>
      <c r="O99" s="42">
        <f t="shared" si="10"/>
        <v>9112382400</v>
      </c>
      <c r="P99" s="43">
        <f t="shared" si="11"/>
        <v>120579981670.84</v>
      </c>
      <c r="Q99" s="42">
        <f>SUMIFS('MVS14a-Activity Output'!$U$2:$U$30000,'MVS14a-Activity Output'!$N$2:$N$30000,$A99,'MVS14a-Activity Output'!$T$2:$T$30000,'MVS14a-Activity Lookup'!$A$3)</f>
        <v>120579981670.84</v>
      </c>
    </row>
    <row r="100" spans="1:17" x14ac:dyDescent="0.25">
      <c r="A100" s="31">
        <f t="shared" si="12"/>
        <v>2004</v>
      </c>
      <c r="B100" s="31">
        <f t="shared" si="9"/>
        <v>13</v>
      </c>
      <c r="C100" s="42">
        <f t="shared" si="10"/>
        <v>421495500</v>
      </c>
      <c r="D100" s="42">
        <f t="shared" si="10"/>
        <v>47633524500</v>
      </c>
      <c r="E100" s="42">
        <f t="shared" si="10"/>
        <v>34626574700</v>
      </c>
      <c r="F100" s="42">
        <f t="shared" si="10"/>
        <v>9674609400</v>
      </c>
      <c r="G100" s="42">
        <f t="shared" si="10"/>
        <v>84720682</v>
      </c>
      <c r="H100" s="42">
        <f t="shared" si="10"/>
        <v>110061632.7</v>
      </c>
      <c r="I100" s="42">
        <f t="shared" si="10"/>
        <v>428547057.94999999</v>
      </c>
      <c r="J100" s="42">
        <f t="shared" si="10"/>
        <v>121265187</v>
      </c>
      <c r="K100" s="42">
        <f t="shared" si="10"/>
        <v>2957694194.0999999</v>
      </c>
      <c r="L100" s="42">
        <f t="shared" si="10"/>
        <v>109138247.2</v>
      </c>
      <c r="M100" s="42">
        <f t="shared" si="10"/>
        <v>169125186</v>
      </c>
      <c r="N100" s="42">
        <f t="shared" si="10"/>
        <v>868199765.39999998</v>
      </c>
      <c r="O100" s="42">
        <f t="shared" si="10"/>
        <v>4967776900</v>
      </c>
      <c r="P100" s="43">
        <f t="shared" si="11"/>
        <v>102172732952.34999</v>
      </c>
      <c r="Q100" s="42">
        <f>SUMIFS('MVS14a-Activity Output'!$U$2:$U$30000,'MVS14a-Activity Output'!$N$2:$N$30000,$A100,'MVS14a-Activity Output'!$T$2:$T$30000,'MVS14a-Activity Lookup'!$A$3)</f>
        <v>102172732952.34999</v>
      </c>
    </row>
    <row r="101" spans="1:17" x14ac:dyDescent="0.25">
      <c r="A101" s="31">
        <f t="shared" si="12"/>
        <v>2003</v>
      </c>
      <c r="B101" s="31">
        <f t="shared" si="9"/>
        <v>14</v>
      </c>
      <c r="C101" s="42">
        <f t="shared" si="10"/>
        <v>343746900</v>
      </c>
      <c r="D101" s="42">
        <f t="shared" si="10"/>
        <v>42624475200</v>
      </c>
      <c r="E101" s="42">
        <f t="shared" si="10"/>
        <v>28578067100</v>
      </c>
      <c r="F101" s="42">
        <f t="shared" si="10"/>
        <v>7964479400</v>
      </c>
      <c r="G101" s="42">
        <f t="shared" si="10"/>
        <v>77794179</v>
      </c>
      <c r="H101" s="42">
        <f t="shared" si="10"/>
        <v>104890106.2</v>
      </c>
      <c r="I101" s="42">
        <f t="shared" si="10"/>
        <v>365584241.77999997</v>
      </c>
      <c r="J101" s="42">
        <f t="shared" si="10"/>
        <v>107176387</v>
      </c>
      <c r="K101" s="42">
        <f t="shared" si="10"/>
        <v>2215221500</v>
      </c>
      <c r="L101" s="42">
        <f t="shared" si="10"/>
        <v>79236370</v>
      </c>
      <c r="M101" s="42">
        <f t="shared" si="10"/>
        <v>155077103</v>
      </c>
      <c r="N101" s="42">
        <f t="shared" si="10"/>
        <v>642252700</v>
      </c>
      <c r="O101" s="42">
        <f t="shared" si="10"/>
        <v>4397986400</v>
      </c>
      <c r="P101" s="43">
        <f t="shared" si="11"/>
        <v>87655987586.979996</v>
      </c>
      <c r="Q101" s="42">
        <f>SUMIFS('MVS14a-Activity Output'!$U$2:$U$30000,'MVS14a-Activity Output'!$N$2:$N$30000,$A101,'MVS14a-Activity Output'!$T$2:$T$30000,'MVS14a-Activity Lookup'!$A$3)</f>
        <v>87655987586.97998</v>
      </c>
    </row>
    <row r="102" spans="1:17" x14ac:dyDescent="0.25">
      <c r="A102" s="31">
        <f t="shared" si="12"/>
        <v>2002</v>
      </c>
      <c r="B102" s="31">
        <f t="shared" si="9"/>
        <v>15</v>
      </c>
      <c r="C102" s="42">
        <f t="shared" si="10"/>
        <v>289894500</v>
      </c>
      <c r="D102" s="42">
        <f t="shared" si="10"/>
        <v>36050939100</v>
      </c>
      <c r="E102" s="42">
        <f t="shared" si="10"/>
        <v>24816351700</v>
      </c>
      <c r="F102" s="42">
        <f t="shared" si="10"/>
        <v>6859151300</v>
      </c>
      <c r="G102" s="42">
        <f t="shared" si="10"/>
        <v>72431752</v>
      </c>
      <c r="H102" s="42">
        <f t="shared" si="10"/>
        <v>103535468.7</v>
      </c>
      <c r="I102" s="42">
        <f t="shared" si="10"/>
        <v>381686668.06</v>
      </c>
      <c r="J102" s="42">
        <f t="shared" si="10"/>
        <v>69495529.299999997</v>
      </c>
      <c r="K102" s="42">
        <f t="shared" si="10"/>
        <v>1694610508.1900001</v>
      </c>
      <c r="L102" s="42">
        <f t="shared" si="10"/>
        <v>55557393.839000002</v>
      </c>
      <c r="M102" s="42">
        <f t="shared" si="10"/>
        <v>144288028</v>
      </c>
      <c r="N102" s="42">
        <f t="shared" si="10"/>
        <v>399373379.93000001</v>
      </c>
      <c r="O102" s="42">
        <f t="shared" si="10"/>
        <v>2886021300</v>
      </c>
      <c r="P102" s="43">
        <f t="shared" si="11"/>
        <v>73823336628.018997</v>
      </c>
      <c r="Q102" s="42">
        <f>SUMIFS('MVS14a-Activity Output'!$U$2:$U$30000,'MVS14a-Activity Output'!$N$2:$N$30000,$A102,'MVS14a-Activity Output'!$T$2:$T$30000,'MVS14a-Activity Lookup'!$A$3)</f>
        <v>73823336628.018982</v>
      </c>
    </row>
    <row r="103" spans="1:17" x14ac:dyDescent="0.25">
      <c r="A103" s="31">
        <f t="shared" si="12"/>
        <v>2001</v>
      </c>
      <c r="B103" s="31">
        <f t="shared" si="9"/>
        <v>16</v>
      </c>
      <c r="C103" s="42">
        <f t="shared" si="10"/>
        <v>236577000</v>
      </c>
      <c r="D103" s="42">
        <f t="shared" si="10"/>
        <v>29418133110</v>
      </c>
      <c r="E103" s="42">
        <f t="shared" si="10"/>
        <v>20185816170</v>
      </c>
      <c r="F103" s="42">
        <f t="shared" si="10"/>
        <v>5724732790</v>
      </c>
      <c r="G103" s="42">
        <f t="shared" si="10"/>
        <v>68861184</v>
      </c>
      <c r="H103" s="42">
        <f t="shared" si="10"/>
        <v>115840094</v>
      </c>
      <c r="I103" s="42">
        <f t="shared" si="10"/>
        <v>344381617.85000002</v>
      </c>
      <c r="J103" s="42">
        <f t="shared" si="10"/>
        <v>75031394</v>
      </c>
      <c r="K103" s="42">
        <f t="shared" si="10"/>
        <v>1511563389.8</v>
      </c>
      <c r="L103" s="42">
        <f t="shared" si="10"/>
        <v>109489229</v>
      </c>
      <c r="M103" s="42">
        <f t="shared" si="10"/>
        <v>136492506</v>
      </c>
      <c r="N103" s="42">
        <f t="shared" si="10"/>
        <v>580695776.02999997</v>
      </c>
      <c r="O103" s="42">
        <f t="shared" si="10"/>
        <v>2942316500</v>
      </c>
      <c r="P103" s="43">
        <f t="shared" si="11"/>
        <v>61449930760.68</v>
      </c>
      <c r="Q103" s="42">
        <f>SUMIFS('MVS14a-Activity Output'!$U$2:$U$30000,'MVS14a-Activity Output'!$N$2:$N$30000,$A103,'MVS14a-Activity Output'!$T$2:$T$30000,'MVS14a-Activity Lookup'!$A$3)</f>
        <v>61449930760.679993</v>
      </c>
    </row>
    <row r="104" spans="1:17" x14ac:dyDescent="0.25">
      <c r="A104" s="31">
        <f t="shared" si="12"/>
        <v>2000</v>
      </c>
      <c r="B104" s="31">
        <f t="shared" si="9"/>
        <v>17</v>
      </c>
      <c r="C104" s="42">
        <f t="shared" si="10"/>
        <v>181588400</v>
      </c>
      <c r="D104" s="42">
        <f t="shared" si="10"/>
        <v>26262378290</v>
      </c>
      <c r="E104" s="42">
        <f t="shared" si="10"/>
        <v>17371594180</v>
      </c>
      <c r="F104" s="42">
        <f t="shared" si="10"/>
        <v>4303223970</v>
      </c>
      <c r="G104" s="42">
        <f t="shared" si="10"/>
        <v>65096919</v>
      </c>
      <c r="H104" s="42">
        <f t="shared" si="10"/>
        <v>76309148.879999995</v>
      </c>
      <c r="I104" s="42">
        <f t="shared" si="10"/>
        <v>372487698.06</v>
      </c>
      <c r="J104" s="42">
        <f t="shared" si="10"/>
        <v>95130926.5</v>
      </c>
      <c r="K104" s="42">
        <f t="shared" si="10"/>
        <v>2307968183.8000002</v>
      </c>
      <c r="L104" s="42">
        <f t="shared" si="10"/>
        <v>257017728.69</v>
      </c>
      <c r="M104" s="42">
        <f t="shared" si="10"/>
        <v>128854596</v>
      </c>
      <c r="N104" s="42">
        <f t="shared" si="10"/>
        <v>745295275.10000002</v>
      </c>
      <c r="O104" s="42">
        <f t="shared" si="10"/>
        <v>4380736600</v>
      </c>
      <c r="P104" s="43">
        <f t="shared" si="11"/>
        <v>56547681916.029999</v>
      </c>
      <c r="Q104" s="42">
        <f>SUMIFS('MVS14a-Activity Output'!$U$2:$U$30000,'MVS14a-Activity Output'!$N$2:$N$30000,$A104,'MVS14a-Activity Output'!$T$2:$T$30000,'MVS14a-Activity Lookup'!$A$3)</f>
        <v>56547681916.030006</v>
      </c>
    </row>
    <row r="105" spans="1:17" x14ac:dyDescent="0.25">
      <c r="A105" s="31">
        <f t="shared" si="12"/>
        <v>1999</v>
      </c>
      <c r="B105" s="31">
        <f t="shared" si="9"/>
        <v>18</v>
      </c>
      <c r="C105" s="42">
        <f t="shared" si="10"/>
        <v>131761100</v>
      </c>
      <c r="D105" s="42">
        <f t="shared" si="10"/>
        <v>18979721240</v>
      </c>
      <c r="E105" s="42">
        <f t="shared" si="10"/>
        <v>14490181000</v>
      </c>
      <c r="F105" s="42">
        <f t="shared" si="10"/>
        <v>3050177520</v>
      </c>
      <c r="G105" s="42">
        <f t="shared" si="10"/>
        <v>62707401</v>
      </c>
      <c r="H105" s="42">
        <f t="shared" si="10"/>
        <v>68111017.829999998</v>
      </c>
      <c r="I105" s="42">
        <f t="shared" si="10"/>
        <v>341521524.56</v>
      </c>
      <c r="J105" s="42">
        <f t="shared" si="10"/>
        <v>125169930</v>
      </c>
      <c r="K105" s="42">
        <f t="shared" si="10"/>
        <v>1809312494.8800001</v>
      </c>
      <c r="L105" s="42">
        <f t="shared" si="10"/>
        <v>210502817.94800001</v>
      </c>
      <c r="M105" s="42">
        <f t="shared" si="10"/>
        <v>123354248</v>
      </c>
      <c r="N105" s="42">
        <f t="shared" si="10"/>
        <v>618842758.04200006</v>
      </c>
      <c r="O105" s="42">
        <f t="shared" si="10"/>
        <v>3007989700</v>
      </c>
      <c r="P105" s="43">
        <f t="shared" si="11"/>
        <v>43019352752.259995</v>
      </c>
      <c r="Q105" s="42">
        <f>SUMIFS('MVS14a-Activity Output'!$U$2:$U$30000,'MVS14a-Activity Output'!$N$2:$N$30000,$A105,'MVS14a-Activity Output'!$T$2:$T$30000,'MVS14a-Activity Lookup'!$A$3)</f>
        <v>43019352752.259987</v>
      </c>
    </row>
    <row r="106" spans="1:17" x14ac:dyDescent="0.25">
      <c r="A106" s="31">
        <f t="shared" si="12"/>
        <v>1998</v>
      </c>
      <c r="B106" s="31">
        <f t="shared" si="9"/>
        <v>19</v>
      </c>
      <c r="C106" s="42">
        <f t="shared" si="10"/>
        <v>108684150</v>
      </c>
      <c r="D106" s="42">
        <f t="shared" si="10"/>
        <v>14277182400</v>
      </c>
      <c r="E106" s="42">
        <f t="shared" si="10"/>
        <v>11152521590</v>
      </c>
      <c r="F106" s="42">
        <f t="shared" si="10"/>
        <v>1756870510</v>
      </c>
      <c r="G106" s="42">
        <f t="shared" si="10"/>
        <v>47077383</v>
      </c>
      <c r="H106" s="42">
        <f t="shared" si="10"/>
        <v>73599005.099999994</v>
      </c>
      <c r="I106" s="42">
        <f t="shared" si="10"/>
        <v>266997177.86000001</v>
      </c>
      <c r="J106" s="42">
        <f t="shared" si="10"/>
        <v>105243590</v>
      </c>
      <c r="K106" s="42">
        <f t="shared" si="10"/>
        <v>945139730</v>
      </c>
      <c r="L106" s="42">
        <f t="shared" si="10"/>
        <v>33491615</v>
      </c>
      <c r="M106" s="42">
        <f t="shared" ref="D106:O117" si="13">M30+M68</f>
        <v>71737893.099999994</v>
      </c>
      <c r="N106" s="42">
        <f t="shared" si="13"/>
        <v>581803600</v>
      </c>
      <c r="O106" s="42">
        <f t="shared" si="13"/>
        <v>1849480600</v>
      </c>
      <c r="P106" s="43">
        <f t="shared" si="11"/>
        <v>31269829244.059998</v>
      </c>
      <c r="Q106" s="42">
        <f>SUMIFS('MVS14a-Activity Output'!$U$2:$U$30000,'MVS14a-Activity Output'!$N$2:$N$30000,$A106,'MVS14a-Activity Output'!$T$2:$T$30000,'MVS14a-Activity Lookup'!$A$3)</f>
        <v>31269829244.059998</v>
      </c>
    </row>
    <row r="107" spans="1:17" x14ac:dyDescent="0.25">
      <c r="A107" s="31">
        <f t="shared" si="12"/>
        <v>1997</v>
      </c>
      <c r="B107" s="31">
        <f t="shared" si="9"/>
        <v>20</v>
      </c>
      <c r="C107" s="42">
        <f t="shared" si="10"/>
        <v>100398220</v>
      </c>
      <c r="D107" s="42">
        <f t="shared" si="13"/>
        <v>12148783637</v>
      </c>
      <c r="E107" s="42">
        <f t="shared" si="13"/>
        <v>8984185000</v>
      </c>
      <c r="F107" s="42">
        <f t="shared" si="13"/>
        <v>1797239400</v>
      </c>
      <c r="G107" s="42">
        <f t="shared" si="13"/>
        <v>37861572</v>
      </c>
      <c r="H107" s="42">
        <f t="shared" si="13"/>
        <v>62454027.549999997</v>
      </c>
      <c r="I107" s="42">
        <f t="shared" si="13"/>
        <v>245846354.65000001</v>
      </c>
      <c r="J107" s="42">
        <f t="shared" si="13"/>
        <v>46053741</v>
      </c>
      <c r="K107" s="42">
        <f t="shared" si="13"/>
        <v>1190334565.21</v>
      </c>
      <c r="L107" s="42">
        <f t="shared" si="13"/>
        <v>25828505.957000002</v>
      </c>
      <c r="M107" s="42">
        <f t="shared" si="13"/>
        <v>108869599</v>
      </c>
      <c r="N107" s="42">
        <f t="shared" si="13"/>
        <v>434626030.29699999</v>
      </c>
      <c r="O107" s="42">
        <f t="shared" si="13"/>
        <v>958828890</v>
      </c>
      <c r="P107" s="43">
        <f t="shared" si="11"/>
        <v>26141309542.664001</v>
      </c>
      <c r="Q107" s="42">
        <f>SUMIFS('MVS14a-Activity Output'!$U$2:$U$30000,'MVS14a-Activity Output'!$N$2:$N$30000,$A107,'MVS14a-Activity Output'!$T$2:$T$30000,'MVS14a-Activity Lookup'!$A$3)</f>
        <v>26141309542.663998</v>
      </c>
    </row>
    <row r="108" spans="1:17" x14ac:dyDescent="0.25">
      <c r="A108" s="31">
        <f t="shared" si="12"/>
        <v>1996</v>
      </c>
      <c r="B108" s="31">
        <f t="shared" si="9"/>
        <v>21</v>
      </c>
      <c r="C108" s="42">
        <f t="shared" si="10"/>
        <v>85632750</v>
      </c>
      <c r="D108" s="42">
        <f t="shared" si="13"/>
        <v>9229373207</v>
      </c>
      <c r="E108" s="42">
        <f t="shared" si="13"/>
        <v>6329121690</v>
      </c>
      <c r="F108" s="42">
        <f t="shared" si="13"/>
        <v>1104283226</v>
      </c>
      <c r="G108" s="42">
        <f t="shared" si="13"/>
        <v>31009357.699999999</v>
      </c>
      <c r="H108" s="42">
        <f t="shared" si="13"/>
        <v>60186123.590000004</v>
      </c>
      <c r="I108" s="42">
        <f t="shared" si="13"/>
        <v>210025536.91999999</v>
      </c>
      <c r="J108" s="42">
        <f t="shared" si="13"/>
        <v>53855988</v>
      </c>
      <c r="K108" s="42">
        <f t="shared" si="13"/>
        <v>727363610</v>
      </c>
      <c r="L108" s="42">
        <f t="shared" si="13"/>
        <v>27260408.200000003</v>
      </c>
      <c r="M108" s="42">
        <f t="shared" si="13"/>
        <v>66469344.100000001</v>
      </c>
      <c r="N108" s="42">
        <f t="shared" si="13"/>
        <v>551409000</v>
      </c>
      <c r="O108" s="42">
        <f t="shared" si="13"/>
        <v>944670900</v>
      </c>
      <c r="P108" s="43">
        <f t="shared" si="11"/>
        <v>19420661141.509998</v>
      </c>
      <c r="Q108" s="42">
        <f>SUMIFS('MVS14a-Activity Output'!$U$2:$U$30000,'MVS14a-Activity Output'!$N$2:$N$30000,$A108,'MVS14a-Activity Output'!$T$2:$T$30000,'MVS14a-Activity Lookup'!$A$3)</f>
        <v>19420661141.509995</v>
      </c>
    </row>
    <row r="109" spans="1:17" x14ac:dyDescent="0.25">
      <c r="A109" s="31">
        <f t="shared" si="12"/>
        <v>1995</v>
      </c>
      <c r="B109" s="31">
        <f t="shared" si="9"/>
        <v>22</v>
      </c>
      <c r="C109" s="42">
        <f t="shared" si="10"/>
        <v>62727940</v>
      </c>
      <c r="D109" s="42">
        <f t="shared" si="13"/>
        <v>8760596085</v>
      </c>
      <c r="E109" s="42">
        <f t="shared" si="13"/>
        <v>5678924676</v>
      </c>
      <c r="F109" s="42">
        <f t="shared" si="13"/>
        <v>1108052300</v>
      </c>
      <c r="G109" s="42">
        <f t="shared" si="13"/>
        <v>40060876</v>
      </c>
      <c r="H109" s="42">
        <f t="shared" si="13"/>
        <v>44585255.710000001</v>
      </c>
      <c r="I109" s="42">
        <f t="shared" si="13"/>
        <v>266678777.19999999</v>
      </c>
      <c r="J109" s="42">
        <f t="shared" si="13"/>
        <v>61971567</v>
      </c>
      <c r="K109" s="42">
        <f t="shared" si="13"/>
        <v>909848390</v>
      </c>
      <c r="L109" s="42">
        <f t="shared" si="13"/>
        <v>43926766</v>
      </c>
      <c r="M109" s="42">
        <f t="shared" si="13"/>
        <v>77902384.200000003</v>
      </c>
      <c r="N109" s="42">
        <f t="shared" si="13"/>
        <v>567501203</v>
      </c>
      <c r="O109" s="42">
        <f t="shared" si="13"/>
        <v>765568320</v>
      </c>
      <c r="P109" s="43">
        <f t="shared" si="11"/>
        <v>18388344540.110001</v>
      </c>
      <c r="Q109" s="42">
        <f>SUMIFS('MVS14a-Activity Output'!$U$2:$U$30000,'MVS14a-Activity Output'!$N$2:$N$30000,$A109,'MVS14a-Activity Output'!$T$2:$T$30000,'MVS14a-Activity Lookup'!$A$3)</f>
        <v>18388344540.110001</v>
      </c>
    </row>
    <row r="110" spans="1:17" x14ac:dyDescent="0.25">
      <c r="A110" s="31">
        <f t="shared" si="12"/>
        <v>1994</v>
      </c>
      <c r="B110" s="31">
        <f t="shared" si="9"/>
        <v>23</v>
      </c>
      <c r="C110" s="42">
        <f t="shared" si="10"/>
        <v>68090610</v>
      </c>
      <c r="D110" s="42">
        <f t="shared" si="13"/>
        <v>6412819594.6999998</v>
      </c>
      <c r="E110" s="42">
        <f t="shared" si="13"/>
        <v>4880315817</v>
      </c>
      <c r="F110" s="42">
        <f t="shared" si="13"/>
        <v>654253759</v>
      </c>
      <c r="G110" s="42">
        <f t="shared" si="13"/>
        <v>30490285.899999999</v>
      </c>
      <c r="H110" s="42">
        <f t="shared" si="13"/>
        <v>40178363.719999999</v>
      </c>
      <c r="I110" s="42">
        <f t="shared" si="13"/>
        <v>127213030.7</v>
      </c>
      <c r="J110" s="42">
        <f t="shared" si="13"/>
        <v>38295501.700000003</v>
      </c>
      <c r="K110" s="42">
        <f t="shared" si="13"/>
        <v>621727030</v>
      </c>
      <c r="L110" s="42">
        <f t="shared" si="13"/>
        <v>33686770.5</v>
      </c>
      <c r="M110" s="42">
        <f t="shared" si="13"/>
        <v>73052066.799999997</v>
      </c>
      <c r="N110" s="42">
        <f t="shared" si="13"/>
        <v>422146600</v>
      </c>
      <c r="O110" s="42">
        <f t="shared" si="13"/>
        <v>411092640</v>
      </c>
      <c r="P110" s="43">
        <f t="shared" si="11"/>
        <v>13813362070.02</v>
      </c>
      <c r="Q110" s="42">
        <f>SUMIFS('MVS14a-Activity Output'!$U$2:$U$30000,'MVS14a-Activity Output'!$N$2:$N$30000,$A110,'MVS14a-Activity Output'!$T$2:$T$30000,'MVS14a-Activity Lookup'!$A$3)</f>
        <v>13813362070.02</v>
      </c>
    </row>
    <row r="111" spans="1:17" x14ac:dyDescent="0.25">
      <c r="A111" s="31">
        <f t="shared" si="12"/>
        <v>1993</v>
      </c>
      <c r="B111" s="31">
        <f t="shared" si="9"/>
        <v>24</v>
      </c>
      <c r="C111" s="42">
        <f t="shared" si="10"/>
        <v>52162640</v>
      </c>
      <c r="D111" s="42">
        <f t="shared" si="13"/>
        <v>5168661296</v>
      </c>
      <c r="E111" s="42">
        <f t="shared" si="13"/>
        <v>3237341040</v>
      </c>
      <c r="F111" s="42">
        <f t="shared" si="13"/>
        <v>616997653</v>
      </c>
      <c r="G111" s="42">
        <f t="shared" si="13"/>
        <v>24947842.800000001</v>
      </c>
      <c r="H111" s="42">
        <f t="shared" si="13"/>
        <v>32409049.98</v>
      </c>
      <c r="I111" s="42">
        <f t="shared" si="13"/>
        <v>151003356.5</v>
      </c>
      <c r="J111" s="42">
        <f t="shared" si="13"/>
        <v>15217501</v>
      </c>
      <c r="K111" s="42">
        <f t="shared" si="13"/>
        <v>387509470</v>
      </c>
      <c r="L111" s="42">
        <f t="shared" si="13"/>
        <v>87507318.200000003</v>
      </c>
      <c r="M111" s="42">
        <f t="shared" si="13"/>
        <v>49899330.299999997</v>
      </c>
      <c r="N111" s="42">
        <f t="shared" si="13"/>
        <v>273887785</v>
      </c>
      <c r="O111" s="42">
        <f t="shared" si="13"/>
        <v>247253060</v>
      </c>
      <c r="P111" s="43">
        <f t="shared" si="11"/>
        <v>10344797342.779999</v>
      </c>
      <c r="Q111" s="42">
        <f>SUMIFS('MVS14a-Activity Output'!$U$2:$U$30000,'MVS14a-Activity Output'!$N$2:$N$30000,$A111,'MVS14a-Activity Output'!$T$2:$T$30000,'MVS14a-Activity Lookup'!$A$3)</f>
        <v>10344797342.780001</v>
      </c>
    </row>
    <row r="112" spans="1:17" x14ac:dyDescent="0.25">
      <c r="A112" s="31">
        <f t="shared" si="12"/>
        <v>1992</v>
      </c>
      <c r="B112" s="31">
        <f t="shared" si="9"/>
        <v>25</v>
      </c>
      <c r="C112" s="42">
        <f t="shared" si="10"/>
        <v>40859060</v>
      </c>
      <c r="D112" s="42">
        <f t="shared" si="13"/>
        <v>4115435694</v>
      </c>
      <c r="E112" s="42">
        <f t="shared" si="13"/>
        <v>2527846965</v>
      </c>
      <c r="F112" s="42">
        <f t="shared" si="13"/>
        <v>319244321</v>
      </c>
      <c r="G112" s="42">
        <f t="shared" si="13"/>
        <v>18310843.799999997</v>
      </c>
      <c r="H112" s="42">
        <f t="shared" si="13"/>
        <v>28030365.579999998</v>
      </c>
      <c r="I112" s="42">
        <f t="shared" si="13"/>
        <v>121365358.59999999</v>
      </c>
      <c r="J112" s="42">
        <f t="shared" si="13"/>
        <v>11631455</v>
      </c>
      <c r="K112" s="42">
        <f t="shared" si="13"/>
        <v>272608170</v>
      </c>
      <c r="L112" s="42">
        <f t="shared" si="13"/>
        <v>14376856.699999999</v>
      </c>
      <c r="M112" s="42">
        <f t="shared" si="13"/>
        <v>43434697.299999997</v>
      </c>
      <c r="N112" s="42">
        <f t="shared" si="13"/>
        <v>184520910</v>
      </c>
      <c r="O112" s="42">
        <f t="shared" si="13"/>
        <v>129543574</v>
      </c>
      <c r="P112" s="43">
        <f t="shared" si="11"/>
        <v>7827208270.9800005</v>
      </c>
      <c r="Q112" s="42">
        <f>SUMIFS('MVS14a-Activity Output'!$U$2:$U$30000,'MVS14a-Activity Output'!$N$2:$N$30000,$A112,'MVS14a-Activity Output'!$T$2:$T$30000,'MVS14a-Activity Lookup'!$A$3)</f>
        <v>7827208270.9799986</v>
      </c>
    </row>
    <row r="113" spans="1:17" x14ac:dyDescent="0.25">
      <c r="A113" s="31">
        <f t="shared" si="12"/>
        <v>1991</v>
      </c>
      <c r="B113" s="31">
        <f t="shared" si="9"/>
        <v>26</v>
      </c>
      <c r="C113" s="42">
        <f t="shared" si="10"/>
        <v>29776270</v>
      </c>
      <c r="D113" s="42">
        <f t="shared" si="13"/>
        <v>3337933058</v>
      </c>
      <c r="E113" s="42">
        <f t="shared" si="13"/>
        <v>2082234900</v>
      </c>
      <c r="F113" s="42">
        <f t="shared" si="13"/>
        <v>297088669</v>
      </c>
      <c r="G113" s="42">
        <f t="shared" si="13"/>
        <v>20509135.699999999</v>
      </c>
      <c r="H113" s="42">
        <f t="shared" si="13"/>
        <v>27891247.579999998</v>
      </c>
      <c r="I113" s="42">
        <f t="shared" si="13"/>
        <v>153125314.59999999</v>
      </c>
      <c r="J113" s="42">
        <f t="shared" si="13"/>
        <v>15099408.800000001</v>
      </c>
      <c r="K113" s="42">
        <f t="shared" si="13"/>
        <v>213741040</v>
      </c>
      <c r="L113" s="42">
        <f t="shared" si="13"/>
        <v>20588926.600000001</v>
      </c>
      <c r="M113" s="42">
        <f t="shared" si="13"/>
        <v>31873240.600000001</v>
      </c>
      <c r="N113" s="42">
        <f t="shared" si="13"/>
        <v>147984920</v>
      </c>
      <c r="O113" s="42">
        <f t="shared" si="13"/>
        <v>85056809</v>
      </c>
      <c r="P113" s="43">
        <f t="shared" si="11"/>
        <v>6462902939.8800011</v>
      </c>
      <c r="Q113" s="42">
        <f>SUMIFS('MVS14a-Activity Output'!$U$2:$U$30000,'MVS14a-Activity Output'!$N$2:$N$30000,$A113,'MVS14a-Activity Output'!$T$2:$T$30000,'MVS14a-Activity Lookup'!$A$3)</f>
        <v>6462902939.8800001</v>
      </c>
    </row>
    <row r="114" spans="1:17" x14ac:dyDescent="0.25">
      <c r="A114" s="31">
        <f t="shared" si="12"/>
        <v>1990</v>
      </c>
      <c r="B114" s="31">
        <f t="shared" si="9"/>
        <v>27</v>
      </c>
      <c r="C114" s="42">
        <f t="shared" si="10"/>
        <v>22347810</v>
      </c>
      <c r="D114" s="42">
        <f t="shared" si="13"/>
        <v>2715091942</v>
      </c>
      <c r="E114" s="42">
        <f t="shared" si="13"/>
        <v>1801569797.7</v>
      </c>
      <c r="F114" s="42">
        <f t="shared" si="13"/>
        <v>309880620.69999999</v>
      </c>
      <c r="G114" s="42">
        <f t="shared" si="13"/>
        <v>22878184.100000001</v>
      </c>
      <c r="H114" s="42">
        <f t="shared" si="13"/>
        <v>39773584.920000002</v>
      </c>
      <c r="I114" s="42">
        <f t="shared" si="13"/>
        <v>171913260.5</v>
      </c>
      <c r="J114" s="42">
        <f t="shared" si="13"/>
        <v>8618840.1999999993</v>
      </c>
      <c r="K114" s="42">
        <f t="shared" si="13"/>
        <v>248120310</v>
      </c>
      <c r="L114" s="42">
        <f t="shared" si="13"/>
        <v>11700321.199999999</v>
      </c>
      <c r="M114" s="42">
        <f t="shared" si="13"/>
        <v>41437528</v>
      </c>
      <c r="N114" s="42">
        <f t="shared" si="13"/>
        <v>156012040</v>
      </c>
      <c r="O114" s="42">
        <f t="shared" si="13"/>
        <v>55581560</v>
      </c>
      <c r="P114" s="43">
        <f t="shared" si="11"/>
        <v>5604925799.3199997</v>
      </c>
      <c r="Q114" s="42">
        <f>SUMIFS('MVS14a-Activity Output'!$U$2:$U$30000,'MVS14a-Activity Output'!$N$2:$N$30000,$A114,'MVS14a-Activity Output'!$T$2:$T$30000,'MVS14a-Activity Lookup'!$A$3)</f>
        <v>5604925799.3200006</v>
      </c>
    </row>
    <row r="115" spans="1:17" x14ac:dyDescent="0.25">
      <c r="A115" s="31">
        <f t="shared" si="12"/>
        <v>1989</v>
      </c>
      <c r="B115" s="31">
        <f t="shared" si="9"/>
        <v>28</v>
      </c>
      <c r="C115" s="42">
        <f t="shared" si="10"/>
        <v>15682620</v>
      </c>
      <c r="D115" s="42">
        <f t="shared" si="13"/>
        <v>2191800940</v>
      </c>
      <c r="E115" s="42">
        <f t="shared" si="13"/>
        <v>1805664090</v>
      </c>
      <c r="F115" s="42">
        <f t="shared" si="13"/>
        <v>327300331</v>
      </c>
      <c r="G115" s="42">
        <f t="shared" si="13"/>
        <v>22610437.800000001</v>
      </c>
      <c r="H115" s="42">
        <f t="shared" si="13"/>
        <v>29401551.420000002</v>
      </c>
      <c r="I115" s="42">
        <f t="shared" si="13"/>
        <v>97735830.099999994</v>
      </c>
      <c r="J115" s="42">
        <f t="shared" si="13"/>
        <v>10128648.6</v>
      </c>
      <c r="K115" s="42">
        <f t="shared" si="13"/>
        <v>198540690</v>
      </c>
      <c r="L115" s="42">
        <f t="shared" si="13"/>
        <v>43576190</v>
      </c>
      <c r="M115" s="42">
        <f t="shared" si="13"/>
        <v>53115283.799999997</v>
      </c>
      <c r="N115" s="42">
        <f t="shared" si="13"/>
        <v>130039111</v>
      </c>
      <c r="O115" s="42">
        <f t="shared" si="13"/>
        <v>45048309</v>
      </c>
      <c r="P115" s="43">
        <f t="shared" si="11"/>
        <v>4970644032.7200012</v>
      </c>
      <c r="Q115" s="42">
        <f>SUMIFS('MVS14a-Activity Output'!$U$2:$U$30000,'MVS14a-Activity Output'!$N$2:$N$30000,$A115,'MVS14a-Activity Output'!$T$2:$T$30000,'MVS14a-Activity Lookup'!$A$3)</f>
        <v>4970644032.7199993</v>
      </c>
    </row>
    <row r="116" spans="1:17" x14ac:dyDescent="0.25">
      <c r="A116" s="31">
        <f t="shared" si="12"/>
        <v>1988</v>
      </c>
      <c r="B116" s="31">
        <f t="shared" si="9"/>
        <v>29</v>
      </c>
      <c r="C116" s="42">
        <f t="shared" si="10"/>
        <v>12339613</v>
      </c>
      <c r="D116" s="42">
        <f t="shared" si="13"/>
        <v>1682666479.7</v>
      </c>
      <c r="E116" s="42">
        <f t="shared" si="13"/>
        <v>1502641121</v>
      </c>
      <c r="F116" s="42">
        <f t="shared" si="13"/>
        <v>292430230</v>
      </c>
      <c r="G116" s="42">
        <f t="shared" si="13"/>
        <v>20791646.899999999</v>
      </c>
      <c r="H116" s="42">
        <f t="shared" si="13"/>
        <v>22123312.030000001</v>
      </c>
      <c r="I116" s="42">
        <f t="shared" si="13"/>
        <v>114861896.2</v>
      </c>
      <c r="J116" s="42">
        <f t="shared" si="13"/>
        <v>3996455.5</v>
      </c>
      <c r="K116" s="42">
        <f t="shared" si="13"/>
        <v>140486450</v>
      </c>
      <c r="L116" s="42">
        <f t="shared" si="13"/>
        <v>12556545</v>
      </c>
      <c r="M116" s="42">
        <f t="shared" si="13"/>
        <v>46468728.600000001</v>
      </c>
      <c r="N116" s="42">
        <f t="shared" si="13"/>
        <v>94323960.799999997</v>
      </c>
      <c r="O116" s="42">
        <f t="shared" si="13"/>
        <v>21191495.199999996</v>
      </c>
      <c r="P116" s="43">
        <f t="shared" si="11"/>
        <v>3966877933.9299998</v>
      </c>
      <c r="Q116" s="42">
        <f>SUMIFS('MVS14a-Activity Output'!$U$2:$U$30000,'MVS14a-Activity Output'!$N$2:$N$30000,$A116,'MVS14a-Activity Output'!$T$2:$T$30000,'MVS14a-Activity Lookup'!$A$3)</f>
        <v>3966877933.9299998</v>
      </c>
    </row>
    <row r="117" spans="1:17" x14ac:dyDescent="0.25">
      <c r="A117" s="31">
        <f t="shared" si="12"/>
        <v>1987</v>
      </c>
      <c r="B117" s="31">
        <f t="shared" si="9"/>
        <v>30</v>
      </c>
      <c r="C117" s="42">
        <f t="shared" si="10"/>
        <v>13651860</v>
      </c>
      <c r="D117" s="42">
        <f t="shared" si="13"/>
        <v>2366460380</v>
      </c>
      <c r="E117" s="42">
        <f t="shared" si="13"/>
        <v>1123441957.2</v>
      </c>
      <c r="F117" s="42">
        <f t="shared" si="13"/>
        <v>224040499.09999999</v>
      </c>
      <c r="G117" s="42">
        <f t="shared" si="13"/>
        <v>49925655</v>
      </c>
      <c r="H117" s="42">
        <f t="shared" si="13"/>
        <v>47650713.090000004</v>
      </c>
      <c r="I117" s="42">
        <f t="shared" si="13"/>
        <v>271180525.5</v>
      </c>
      <c r="J117" s="42">
        <f t="shared" si="13"/>
        <v>3317245.84</v>
      </c>
      <c r="K117" s="42">
        <f t="shared" si="13"/>
        <v>202014473</v>
      </c>
      <c r="L117" s="42">
        <f t="shared" si="13"/>
        <v>9248389</v>
      </c>
      <c r="M117" s="42">
        <f t="shared" si="13"/>
        <v>91538899.200000003</v>
      </c>
      <c r="N117" s="42">
        <f t="shared" si="13"/>
        <v>137410484</v>
      </c>
      <c r="O117" s="42">
        <f t="shared" si="13"/>
        <v>39711685</v>
      </c>
      <c r="P117" s="43">
        <f t="shared" si="11"/>
        <v>4579592765.9299994</v>
      </c>
      <c r="Q117" s="42">
        <f>SUMIFS('MVS14a-Activity Output'!$U$2:$U$30000,'MVS14a-Activity Output'!$N$2:$N$30000,$A117,'MVS14a-Activity Output'!$T$2:$T$30000,'MVS14a-Activity Lookup'!$A$3)</f>
        <v>4579592765.9299984</v>
      </c>
    </row>
    <row r="118" spans="1:17" x14ac:dyDescent="0.25">
      <c r="A118" s="57" t="s">
        <v>755</v>
      </c>
      <c r="B118" s="57"/>
      <c r="C118" s="43">
        <f>SUM(C87:C117)</f>
        <v>19463860743</v>
      </c>
      <c r="D118" s="43">
        <f t="shared" ref="D118:Q118" si="14">SUM(D87:D117)</f>
        <v>1360451779043.3999</v>
      </c>
      <c r="E118" s="43">
        <f t="shared" si="14"/>
        <v>911555741593.8999</v>
      </c>
      <c r="F118" s="43">
        <f t="shared" si="14"/>
        <v>235252643498.80002</v>
      </c>
      <c r="G118" s="43">
        <f t="shared" si="14"/>
        <v>1867788905.7</v>
      </c>
      <c r="H118" s="43">
        <f t="shared" si="14"/>
        <v>3214608301.9799995</v>
      </c>
      <c r="I118" s="43">
        <f t="shared" si="14"/>
        <v>10345912913.950005</v>
      </c>
      <c r="J118" s="43">
        <f t="shared" si="14"/>
        <v>5234260340.4400005</v>
      </c>
      <c r="K118" s="43">
        <f t="shared" si="14"/>
        <v>110380340960.98003</v>
      </c>
      <c r="L118" s="43">
        <f t="shared" si="14"/>
        <v>6199577159.0339985</v>
      </c>
      <c r="M118" s="43">
        <f t="shared" si="14"/>
        <v>4062845414</v>
      </c>
      <c r="N118" s="43">
        <f t="shared" si="14"/>
        <v>44996548098.598999</v>
      </c>
      <c r="O118" s="43">
        <f t="shared" si="14"/>
        <v>140727492942.20001</v>
      </c>
      <c r="P118" s="43">
        <f t="shared" si="14"/>
        <v>2853753399915.9829</v>
      </c>
      <c r="Q118" s="43">
        <f t="shared" si="14"/>
        <v>2853753399915.9829</v>
      </c>
    </row>
    <row r="119" spans="1:17" x14ac:dyDescent="0.25">
      <c r="A119" s="57" t="s">
        <v>756</v>
      </c>
      <c r="B119" s="57"/>
      <c r="C119" s="42">
        <f>SUMIFS('MVS14a-Activity Output'!$U$2:$U$30000,'MVS14a-Activity Output'!$K$2:$K$30000,C$10,'MVS14a-Activity Output'!$T$2:$T$30000,'MVS14a-Activity Lookup'!$A$3)</f>
        <v>19463860743</v>
      </c>
      <c r="D119" s="42">
        <f>SUMIFS('MVS14a-Activity Output'!$U$2:$U$30000,'MVS14a-Activity Output'!$K$2:$K$30000,D$10,'MVS14a-Activity Output'!$T$2:$T$30000,'MVS14a-Activity Lookup'!$A$3)</f>
        <v>1360451779043.3999</v>
      </c>
      <c r="E119" s="42">
        <f>SUMIFS('MVS14a-Activity Output'!$U$2:$U$30000,'MVS14a-Activity Output'!$K$2:$K$30000,E$10,'MVS14a-Activity Output'!$T$2:$T$30000,'MVS14a-Activity Lookup'!$A$3)</f>
        <v>911555741593.8999</v>
      </c>
      <c r="F119" s="42">
        <f>SUMIFS('MVS14a-Activity Output'!$U$2:$U$30000,'MVS14a-Activity Output'!$K$2:$K$30000,F$10,'MVS14a-Activity Output'!$T$2:$T$30000,'MVS14a-Activity Lookup'!$A$3)</f>
        <v>235252643498.79999</v>
      </c>
      <c r="G119" s="42">
        <f>SUMIFS('MVS14a-Activity Output'!$U$2:$U$30000,'MVS14a-Activity Output'!$K$2:$K$30000,G$10,'MVS14a-Activity Output'!$T$2:$T$30000,'MVS14a-Activity Lookup'!$A$3)</f>
        <v>1867788905.7000003</v>
      </c>
      <c r="H119" s="42">
        <f>SUMIFS('MVS14a-Activity Output'!$U$2:$U$30000,'MVS14a-Activity Output'!$K$2:$K$30000,H$10,'MVS14a-Activity Output'!$T$2:$T$30000,'MVS14a-Activity Lookup'!$A$3)</f>
        <v>3214608301.9799991</v>
      </c>
      <c r="I119" s="42">
        <f>SUMIFS('MVS14a-Activity Output'!$U$2:$U$30000,'MVS14a-Activity Output'!$K$2:$K$30000,I$10,'MVS14a-Activity Output'!$T$2:$T$30000,'MVS14a-Activity Lookup'!$A$3)</f>
        <v>10345912913.950006</v>
      </c>
      <c r="J119" s="42">
        <f>SUMIFS('MVS14a-Activity Output'!$U$2:$U$30000,'MVS14a-Activity Output'!$K$2:$K$30000,J$10,'MVS14a-Activity Output'!$T$2:$T$30000,'MVS14a-Activity Lookup'!$A$3)</f>
        <v>5234260340.4399996</v>
      </c>
      <c r="K119" s="42">
        <f>SUMIFS('MVS14a-Activity Output'!$U$2:$U$30000,'MVS14a-Activity Output'!$K$2:$K$30000,K$10,'MVS14a-Activity Output'!$T$2:$T$30000,'MVS14a-Activity Lookup'!$A$3)</f>
        <v>110380340960.98001</v>
      </c>
      <c r="L119" s="42">
        <f>SUMIFS('MVS14a-Activity Output'!$U$2:$U$30000,'MVS14a-Activity Output'!$K$2:$K$30000,L$10,'MVS14a-Activity Output'!$T$2:$T$30000,'MVS14a-Activity Lookup'!$A$3)</f>
        <v>6199577159.0340023</v>
      </c>
      <c r="M119" s="42">
        <f>SUMIFS('MVS14a-Activity Output'!$U$2:$U$30000,'MVS14a-Activity Output'!$K$2:$K$30000,M$10,'MVS14a-Activity Output'!$T$2:$T$30000,'MVS14a-Activity Lookup'!$A$3)</f>
        <v>4062845414.0000005</v>
      </c>
      <c r="N119" s="42">
        <f>SUMIFS('MVS14a-Activity Output'!$U$2:$U$30000,'MVS14a-Activity Output'!$K$2:$K$30000,N$10,'MVS14a-Activity Output'!$T$2:$T$30000,'MVS14a-Activity Lookup'!$A$3)</f>
        <v>44996548098.598991</v>
      </c>
      <c r="O119" s="42">
        <f>SUMIFS('MVS14a-Activity Output'!$U$2:$U$30000,'MVS14a-Activity Output'!$K$2:$K$30000,O$10,'MVS14a-Activity Output'!$T$2:$T$30000,'MVS14a-Activity Lookup'!$A$3)</f>
        <v>140727492942.19998</v>
      </c>
      <c r="P119" s="58"/>
      <c r="Q119" s="59"/>
    </row>
  </sheetData>
  <mergeCells count="9">
    <mergeCell ref="A118:B118"/>
    <mergeCell ref="A119:B119"/>
    <mergeCell ref="P119:Q119"/>
    <mergeCell ref="A42:B42"/>
    <mergeCell ref="A43:B43"/>
    <mergeCell ref="P43:Q43"/>
    <mergeCell ref="A80:B80"/>
    <mergeCell ref="A81:B81"/>
    <mergeCell ref="P81:Q8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9"/>
  <sheetViews>
    <sheetView workbookViewId="0"/>
  </sheetViews>
  <sheetFormatPr defaultRowHeight="15" x14ac:dyDescent="0.25"/>
  <cols>
    <col min="1" max="2" width="30.7109375" style="33" customWidth="1"/>
    <col min="3" max="3" width="13.85546875" style="33" bestFit="1" customWidth="1"/>
    <col min="4" max="4" width="16.42578125" style="33" bestFit="1" customWidth="1"/>
    <col min="5" max="5" width="15.28515625" style="33" bestFit="1" customWidth="1"/>
    <col min="6" max="6" width="21.85546875" style="33" bestFit="1" customWidth="1"/>
    <col min="7" max="7" width="12" style="33" bestFit="1" customWidth="1"/>
    <col min="8" max="8" width="11.140625" style="33" bestFit="1" customWidth="1"/>
    <col min="9" max="10" width="12.7109375" style="33" bestFit="1" customWidth="1"/>
    <col min="11" max="11" width="26.28515625" style="33" bestFit="1" customWidth="1"/>
    <col min="12" max="12" width="25.7109375" style="33" bestFit="1" customWidth="1"/>
    <col min="13" max="13" width="13.85546875" style="33" bestFit="1" customWidth="1"/>
    <col min="14" max="14" width="28" style="33" bestFit="1" customWidth="1"/>
    <col min="15" max="15" width="27.42578125" style="33" bestFit="1" customWidth="1"/>
    <col min="16" max="17" width="16.42578125" style="33" bestFit="1" customWidth="1"/>
    <col min="18" max="16384" width="9.140625" style="33"/>
  </cols>
  <sheetData>
    <row r="1" spans="1:17" x14ac:dyDescent="0.25">
      <c r="A1" s="34" t="s">
        <v>758</v>
      </c>
      <c r="B1" s="35" t="s">
        <v>760</v>
      </c>
    </row>
    <row r="2" spans="1:17" x14ac:dyDescent="0.25">
      <c r="A2" s="34" t="s">
        <v>761</v>
      </c>
      <c r="B2" s="35" t="s">
        <v>762</v>
      </c>
    </row>
    <row r="3" spans="1:17" x14ac:dyDescent="0.25">
      <c r="A3" s="34" t="s">
        <v>763</v>
      </c>
      <c r="B3" s="35" t="s">
        <v>764</v>
      </c>
    </row>
    <row r="4" spans="1:17" x14ac:dyDescent="0.25">
      <c r="A4" s="34" t="s">
        <v>759</v>
      </c>
      <c r="B4" s="35">
        <v>2017</v>
      </c>
    </row>
    <row r="5" spans="1:17" x14ac:dyDescent="0.25">
      <c r="A5" s="34" t="s">
        <v>744</v>
      </c>
      <c r="B5" s="35" t="s">
        <v>685</v>
      </c>
    </row>
    <row r="7" spans="1:17" x14ac:dyDescent="0.25">
      <c r="A7" s="36"/>
      <c r="B7" s="37"/>
      <c r="C7" s="37"/>
      <c r="D7" s="37"/>
      <c r="E7" s="38"/>
      <c r="F7" s="39"/>
      <c r="H7" s="40"/>
      <c r="J7" s="40"/>
    </row>
    <row r="8" spans="1:17" x14ac:dyDescent="0.25">
      <c r="A8" s="41" t="s">
        <v>795</v>
      </c>
    </row>
    <row r="9" spans="1:17" x14ac:dyDescent="0.25">
      <c r="A9" s="8" t="s">
        <v>747</v>
      </c>
      <c r="B9" s="8" t="s">
        <v>748</v>
      </c>
      <c r="C9" s="10" t="str">
        <f>VLOOKUP(C$10,'MVS14a-SUT Lookup'!$A$3:$C$15,3,FALSE)</f>
        <v>Motorcycle</v>
      </c>
      <c r="D9" s="10" t="str">
        <f>VLOOKUP(D$10,'MVS14a-SUT Lookup'!$A$3:$C$15,3,FALSE)</f>
        <v>Passenger Car</v>
      </c>
      <c r="E9" s="10" t="str">
        <f>VLOOKUP(E$10,'MVS14a-SUT Lookup'!$A$3:$C$15,3,FALSE)</f>
        <v>Passenger Truck</v>
      </c>
      <c r="F9" s="10" t="str">
        <f>VLOOKUP(F$10,'MVS14a-SUT Lookup'!$A$3:$C$15,3,FALSE)</f>
        <v>Light Commercial Truck</v>
      </c>
      <c r="G9" s="10" t="str">
        <f>VLOOKUP(G$10,'MVS14a-SUT Lookup'!$A$3:$C$15,3,FALSE)</f>
        <v>Intercity Bus</v>
      </c>
      <c r="H9" s="10" t="str">
        <f>VLOOKUP(H$10,'MVS14a-SUT Lookup'!$A$3:$C$15,3,FALSE)</f>
        <v>Transit Bus</v>
      </c>
      <c r="I9" s="10" t="str">
        <f>VLOOKUP(I$10,'MVS14a-SUT Lookup'!$A$3:$C$15,3,FALSE)</f>
        <v>School Bus</v>
      </c>
      <c r="J9" s="10" t="str">
        <f>VLOOKUP(J$10,'MVS14a-SUT Lookup'!$A$3:$C$15,3,FALSE)</f>
        <v>Refuse Truck</v>
      </c>
      <c r="K9" s="10" t="str">
        <f>VLOOKUP(K$10,'MVS14a-SUT Lookup'!$A$3:$C$15,3,FALSE)</f>
        <v>Single Unit Short-Haul Truck</v>
      </c>
      <c r="L9" s="10" t="str">
        <f>VLOOKUP(L$10,'MVS14a-SUT Lookup'!$A$3:$C$15,3,FALSE)</f>
        <v>Single Unit Long-Haul Truck</v>
      </c>
      <c r="M9" s="10" t="str">
        <f>VLOOKUP(M$10,'MVS14a-SUT Lookup'!$A$3:$C$15,3,FALSE)</f>
        <v>Motor Home</v>
      </c>
      <c r="N9" s="10" t="str">
        <f>VLOOKUP(N$10,'MVS14a-SUT Lookup'!$A$3:$C$15,3,FALSE)</f>
        <v>Combination Short-Haul Truck</v>
      </c>
      <c r="O9" s="10" t="str">
        <f>VLOOKUP(O$10,'MVS14a-SUT Lookup'!$A$3:$C$15,3,FALSE)</f>
        <v>Combination Long-Haul Truck</v>
      </c>
      <c r="P9" s="8" t="s">
        <v>749</v>
      </c>
      <c r="Q9" s="8" t="s">
        <v>750</v>
      </c>
    </row>
    <row r="10" spans="1:17" x14ac:dyDescent="0.25">
      <c r="A10" s="9" t="s">
        <v>751</v>
      </c>
      <c r="B10" s="9" t="s">
        <v>752</v>
      </c>
      <c r="C10" s="31">
        <v>11</v>
      </c>
      <c r="D10" s="31">
        <v>21</v>
      </c>
      <c r="E10" s="31">
        <v>31</v>
      </c>
      <c r="F10" s="31">
        <v>32</v>
      </c>
      <c r="G10" s="31">
        <v>41</v>
      </c>
      <c r="H10" s="31">
        <v>42</v>
      </c>
      <c r="I10" s="31">
        <v>43</v>
      </c>
      <c r="J10" s="31">
        <v>51</v>
      </c>
      <c r="K10" s="31">
        <v>52</v>
      </c>
      <c r="L10" s="31">
        <v>53</v>
      </c>
      <c r="M10" s="31">
        <v>54</v>
      </c>
      <c r="N10" s="31">
        <v>61</v>
      </c>
      <c r="O10" s="31">
        <v>62</v>
      </c>
      <c r="P10" s="9" t="s">
        <v>753</v>
      </c>
      <c r="Q10" s="9" t="s">
        <v>754</v>
      </c>
    </row>
    <row r="11" spans="1:17" x14ac:dyDescent="0.25">
      <c r="A11" s="31">
        <f>$B$4</f>
        <v>2017</v>
      </c>
      <c r="B11" s="31">
        <f>$B$4-$A11</f>
        <v>0</v>
      </c>
      <c r="C11" s="42">
        <f>SUMIFS('MVS14a-Activity Output'!$U$2:$U$30000,'MVS14a-Activity Output'!$K$2:$K$30000,C$10,'MVS14a-Activity Output'!$M$2:$M$30000,'MVS14a-Fuel Lookup'!$A$3,'MVS14a-Activity Output'!$N$2:$N$30000,$A11,'MVS14a-Activity Output'!$T$2:$T$30000,'MVS14a-Activity Lookup'!$A$8)</f>
        <v>647667</v>
      </c>
      <c r="D11" s="42">
        <f>SUMIFS('MVS14a-Activity Output'!$U$2:$U$30000,'MVS14a-Activity Output'!$K$2:$K$30000,D$10,'MVS14a-Activity Output'!$M$2:$M$30000,'MVS14a-Fuel Lookup'!$A$3,'MVS14a-Activity Output'!$N$2:$N$30000,$A11,'MVS14a-Activity Output'!$T$2:$T$30000,'MVS14a-Activity Lookup'!$A$8)</f>
        <v>9066380</v>
      </c>
      <c r="E11" s="42">
        <f>SUMIFS('MVS14a-Activity Output'!$U$2:$U$30000,'MVS14a-Activity Output'!$K$2:$K$30000,E$10,'MVS14a-Activity Output'!$M$2:$M$30000,'MVS14a-Fuel Lookup'!$A$3,'MVS14a-Activity Output'!$N$2:$N$30000,$A11,'MVS14a-Activity Output'!$T$2:$T$30000,'MVS14a-Activity Lookup'!$A$8)</f>
        <v>5814822</v>
      </c>
      <c r="F11" s="42">
        <f>SUMIFS('MVS14a-Activity Output'!$U$2:$U$30000,'MVS14a-Activity Output'!$K$2:$K$30000,F$10,'MVS14a-Activity Output'!$M$2:$M$30000,'MVS14a-Fuel Lookup'!$A$3,'MVS14a-Activity Output'!$N$2:$N$30000,$A11,'MVS14a-Activity Output'!$T$2:$T$30000,'MVS14a-Activity Lookup'!$A$8)</f>
        <v>1429176</v>
      </c>
      <c r="G11" s="42">
        <f>SUMIFS('MVS14a-Activity Output'!$U$2:$U$30000,'MVS14a-Activity Output'!$K$2:$K$30000,G$10,'MVS14a-Activity Output'!$M$2:$M$30000,'MVS14a-Fuel Lookup'!$A$3,'MVS14a-Activity Output'!$N$2:$N$30000,$A11,'MVS14a-Activity Output'!$T$2:$T$30000,'MVS14a-Activity Lookup'!$A$8)</f>
        <v>0</v>
      </c>
      <c r="H11" s="42">
        <f>SUMIFS('MVS14a-Activity Output'!$U$2:$U$30000,'MVS14a-Activity Output'!$K$2:$K$30000,H$10,'MVS14a-Activity Output'!$M$2:$M$30000,'MVS14a-Fuel Lookup'!$A$3,'MVS14a-Activity Output'!$N$2:$N$30000,$A11,'MVS14a-Activity Output'!$T$2:$T$30000,'MVS14a-Activity Lookup'!$A$8)</f>
        <v>114.9717</v>
      </c>
      <c r="I11" s="42">
        <f>SUMIFS('MVS14a-Activity Output'!$U$2:$U$30000,'MVS14a-Activity Output'!$K$2:$K$30000,I$10,'MVS14a-Activity Output'!$M$2:$M$30000,'MVS14a-Fuel Lookup'!$A$3,'MVS14a-Activity Output'!$N$2:$N$30000,$A11,'MVS14a-Activity Output'!$T$2:$T$30000,'MVS14a-Activity Lookup'!$A$8)</f>
        <v>419.63780999999994</v>
      </c>
      <c r="J11" s="42">
        <f>SUMIFS('MVS14a-Activity Output'!$U$2:$U$30000,'MVS14a-Activity Output'!$K$2:$K$30000,J$10,'MVS14a-Activity Output'!$M$2:$M$30000,'MVS14a-Fuel Lookup'!$A$3,'MVS14a-Activity Output'!$N$2:$N$30000,$A11,'MVS14a-Activity Output'!$T$2:$T$30000,'MVS14a-Activity Lookup'!$A$8)</f>
        <v>46.272399999999998</v>
      </c>
      <c r="K11" s="42">
        <f>SUMIFS('MVS14a-Activity Output'!$U$2:$U$30000,'MVS14a-Activity Output'!$K$2:$K$30000,K$10,'MVS14a-Activity Output'!$M$2:$M$30000,'MVS14a-Fuel Lookup'!$A$3,'MVS14a-Activity Output'!$N$2:$N$30000,$A11,'MVS14a-Activity Output'!$T$2:$T$30000,'MVS14a-Activity Lookup'!$A$8)</f>
        <v>160900.5</v>
      </c>
      <c r="L11" s="42">
        <f>SUMIFS('MVS14a-Activity Output'!$U$2:$U$30000,'MVS14a-Activity Output'!$K$2:$K$30000,L$10,'MVS14a-Activity Output'!$M$2:$M$30000,'MVS14a-Fuel Lookup'!$A$3,'MVS14a-Activity Output'!$N$2:$N$30000,$A11,'MVS14a-Activity Output'!$T$2:$T$30000,'MVS14a-Activity Lookup'!$A$8)</f>
        <v>0</v>
      </c>
      <c r="M11" s="42">
        <f>SUMIFS('MVS14a-Activity Output'!$U$2:$U$30000,'MVS14a-Activity Output'!$K$2:$K$30000,M$10,'MVS14a-Activity Output'!$M$2:$M$30000,'MVS14a-Fuel Lookup'!$A$3,'MVS14a-Activity Output'!$N$2:$N$30000,$A11,'MVS14a-Activity Output'!$T$2:$T$30000,'MVS14a-Activity Lookup'!$A$8)</f>
        <v>62884.39</v>
      </c>
      <c r="N11" s="42">
        <f>SUMIFS('MVS14a-Activity Output'!$U$2:$U$30000,'MVS14a-Activity Output'!$K$2:$K$30000,N$10,'MVS14a-Activity Output'!$M$2:$M$30000,'MVS14a-Fuel Lookup'!$A$3,'MVS14a-Activity Output'!$N$2:$N$30000,$A11,'MVS14a-Activity Output'!$T$2:$T$30000,'MVS14a-Activity Lookup'!$A$8)</f>
        <v>0</v>
      </c>
      <c r="O11" s="42">
        <f>SUMIFS('MVS14a-Activity Output'!$U$2:$U$30000,'MVS14a-Activity Output'!$K$2:$K$30000,O$10,'MVS14a-Activity Output'!$M$2:$M$30000,'MVS14a-Fuel Lookup'!$A$3,'MVS14a-Activity Output'!$N$2:$N$30000,$A11,'MVS14a-Activity Output'!$T$2:$T$30000,'MVS14a-Activity Lookup'!$A$8)</f>
        <v>0</v>
      </c>
      <c r="P11" s="43">
        <f>SUM(C11:O11)</f>
        <v>17182410.771910001</v>
      </c>
      <c r="Q11" s="42">
        <f>SUMIFS('MVS14a-Activity Output'!$U$2:$U$30000,'MVS14a-Activity Output'!$M$2:$M$30000,'MVS14a-Fuel Lookup'!$A$3,'MVS14a-Activity Output'!$N$2:$N$30000,$A11,'MVS14a-Activity Output'!$T$2:$T$30000,'MVS14a-Activity Lookup'!$A$8)</f>
        <v>17182410.771910001</v>
      </c>
    </row>
    <row r="12" spans="1:17" x14ac:dyDescent="0.25">
      <c r="A12" s="31">
        <f>$A11-1</f>
        <v>2016</v>
      </c>
      <c r="B12" s="31">
        <f t="shared" ref="B12:B41" si="0">$B$4-$A12</f>
        <v>1</v>
      </c>
      <c r="C12" s="42">
        <f>SUMIFS('MVS14a-Activity Output'!$U$2:$U$30000,'MVS14a-Activity Output'!$K$2:$K$30000,C$10,'MVS14a-Activity Output'!$M$2:$M$30000,'MVS14a-Fuel Lookup'!$A$3,'MVS14a-Activity Output'!$N$2:$N$30000,$A12,'MVS14a-Activity Output'!$T$2:$T$30000,'MVS14a-Activity Lookup'!$A$8)</f>
        <v>645367</v>
      </c>
      <c r="D12" s="42">
        <f>SUMIFS('MVS14a-Activity Output'!$U$2:$U$30000,'MVS14a-Activity Output'!$K$2:$K$30000,D$10,'MVS14a-Activity Output'!$M$2:$M$30000,'MVS14a-Fuel Lookup'!$A$3,'MVS14a-Activity Output'!$N$2:$N$30000,$A12,'MVS14a-Activity Output'!$T$2:$T$30000,'MVS14a-Activity Lookup'!$A$8)</f>
        <v>9010240</v>
      </c>
      <c r="E12" s="42">
        <f>SUMIFS('MVS14a-Activity Output'!$U$2:$U$30000,'MVS14a-Activity Output'!$K$2:$K$30000,E$10,'MVS14a-Activity Output'!$M$2:$M$30000,'MVS14a-Fuel Lookup'!$A$3,'MVS14a-Activity Output'!$N$2:$N$30000,$A12,'MVS14a-Activity Output'!$T$2:$T$30000,'MVS14a-Activity Lookup'!$A$8)</f>
        <v>5795299</v>
      </c>
      <c r="F12" s="42">
        <f>SUMIFS('MVS14a-Activity Output'!$U$2:$U$30000,'MVS14a-Activity Output'!$K$2:$K$30000,F$10,'MVS14a-Activity Output'!$M$2:$M$30000,'MVS14a-Fuel Lookup'!$A$3,'MVS14a-Activity Output'!$N$2:$N$30000,$A12,'MVS14a-Activity Output'!$T$2:$T$30000,'MVS14a-Activity Lookup'!$A$8)</f>
        <v>1418326</v>
      </c>
      <c r="G12" s="42">
        <f>SUMIFS('MVS14a-Activity Output'!$U$2:$U$30000,'MVS14a-Activity Output'!$K$2:$K$30000,G$10,'MVS14a-Activity Output'!$M$2:$M$30000,'MVS14a-Fuel Lookup'!$A$3,'MVS14a-Activity Output'!$N$2:$N$30000,$A12,'MVS14a-Activity Output'!$T$2:$T$30000,'MVS14a-Activity Lookup'!$A$8)</f>
        <v>0</v>
      </c>
      <c r="H12" s="42">
        <f>SUMIFS('MVS14a-Activity Output'!$U$2:$U$30000,'MVS14a-Activity Output'!$K$2:$K$30000,H$10,'MVS14a-Activity Output'!$M$2:$M$30000,'MVS14a-Fuel Lookup'!$A$3,'MVS14a-Activity Output'!$N$2:$N$30000,$A12,'MVS14a-Activity Output'!$T$2:$T$30000,'MVS14a-Activity Lookup'!$A$8)</f>
        <v>113.74420000000001</v>
      </c>
      <c r="I12" s="42">
        <f>SUMIFS('MVS14a-Activity Output'!$U$2:$U$30000,'MVS14a-Activity Output'!$K$2:$K$30000,I$10,'MVS14a-Activity Output'!$M$2:$M$30000,'MVS14a-Fuel Lookup'!$A$3,'MVS14a-Activity Output'!$N$2:$N$30000,$A12,'MVS14a-Activity Output'!$T$2:$T$30000,'MVS14a-Activity Lookup'!$A$8)</f>
        <v>415.15287000000001</v>
      </c>
      <c r="J12" s="42">
        <f>SUMIFS('MVS14a-Activity Output'!$U$2:$U$30000,'MVS14a-Activity Output'!$K$2:$K$30000,J$10,'MVS14a-Activity Output'!$M$2:$M$30000,'MVS14a-Fuel Lookup'!$A$3,'MVS14a-Activity Output'!$N$2:$N$30000,$A12,'MVS14a-Activity Output'!$T$2:$T$30000,'MVS14a-Activity Lookup'!$A$8)</f>
        <v>45.659500000000001</v>
      </c>
      <c r="K12" s="42">
        <f>SUMIFS('MVS14a-Activity Output'!$U$2:$U$30000,'MVS14a-Activity Output'!$K$2:$K$30000,K$10,'MVS14a-Activity Output'!$M$2:$M$30000,'MVS14a-Fuel Lookup'!$A$3,'MVS14a-Activity Output'!$N$2:$N$30000,$A12,'MVS14a-Activity Output'!$T$2:$T$30000,'MVS14a-Activity Lookup'!$A$8)</f>
        <v>159357.6</v>
      </c>
      <c r="L12" s="42">
        <f>SUMIFS('MVS14a-Activity Output'!$U$2:$U$30000,'MVS14a-Activity Output'!$K$2:$K$30000,L$10,'MVS14a-Activity Output'!$M$2:$M$30000,'MVS14a-Fuel Lookup'!$A$3,'MVS14a-Activity Output'!$N$2:$N$30000,$A12,'MVS14a-Activity Output'!$T$2:$T$30000,'MVS14a-Activity Lookup'!$A$8)</f>
        <v>0</v>
      </c>
      <c r="M12" s="42">
        <f>SUMIFS('MVS14a-Activity Output'!$U$2:$U$30000,'MVS14a-Activity Output'!$K$2:$K$30000,M$10,'MVS14a-Activity Output'!$M$2:$M$30000,'MVS14a-Fuel Lookup'!$A$3,'MVS14a-Activity Output'!$N$2:$N$30000,$A12,'MVS14a-Activity Output'!$T$2:$T$30000,'MVS14a-Activity Lookup'!$A$8)</f>
        <v>62283.310000000005</v>
      </c>
      <c r="N12" s="42">
        <f>SUMIFS('MVS14a-Activity Output'!$U$2:$U$30000,'MVS14a-Activity Output'!$K$2:$K$30000,N$10,'MVS14a-Activity Output'!$M$2:$M$30000,'MVS14a-Fuel Lookup'!$A$3,'MVS14a-Activity Output'!$N$2:$N$30000,$A12,'MVS14a-Activity Output'!$T$2:$T$30000,'MVS14a-Activity Lookup'!$A$8)</f>
        <v>0</v>
      </c>
      <c r="O12" s="42">
        <f>SUMIFS('MVS14a-Activity Output'!$U$2:$U$30000,'MVS14a-Activity Output'!$K$2:$K$30000,O$10,'MVS14a-Activity Output'!$M$2:$M$30000,'MVS14a-Fuel Lookup'!$A$3,'MVS14a-Activity Output'!$N$2:$N$30000,$A12,'MVS14a-Activity Output'!$T$2:$T$30000,'MVS14a-Activity Lookup'!$A$8)</f>
        <v>0</v>
      </c>
      <c r="P12" s="43">
        <f t="shared" ref="P12:P41" si="1">SUM(C12:O12)</f>
        <v>17091447.466569997</v>
      </c>
      <c r="Q12" s="42">
        <f>SUMIFS('MVS14a-Activity Output'!$U$2:$U$30000,'MVS14a-Activity Output'!$M$2:$M$30000,'MVS14a-Fuel Lookup'!$A$3,'MVS14a-Activity Output'!$N$2:$N$30000,$A12,'MVS14a-Activity Output'!$T$2:$T$30000,'MVS14a-Activity Lookup'!$A$8)</f>
        <v>17091447.466570001</v>
      </c>
    </row>
    <row r="13" spans="1:17" x14ac:dyDescent="0.25">
      <c r="A13" s="31">
        <f t="shared" ref="A13:A41" si="2">$A12-1</f>
        <v>2015</v>
      </c>
      <c r="B13" s="31">
        <f t="shared" si="0"/>
        <v>2</v>
      </c>
      <c r="C13" s="42">
        <f>SUMIFS('MVS14a-Activity Output'!$U$2:$U$30000,'MVS14a-Activity Output'!$K$2:$K$30000,C$10,'MVS14a-Activity Output'!$M$2:$M$30000,'MVS14a-Fuel Lookup'!$A$3,'MVS14a-Activity Output'!$N$2:$N$30000,$A13,'MVS14a-Activity Output'!$T$2:$T$30000,'MVS14a-Activity Lookup'!$A$8)</f>
        <v>615408</v>
      </c>
      <c r="D13" s="42">
        <f>SUMIFS('MVS14a-Activity Output'!$U$2:$U$30000,'MVS14a-Activity Output'!$K$2:$K$30000,D$10,'MVS14a-Activity Output'!$M$2:$M$30000,'MVS14a-Fuel Lookup'!$A$3,'MVS14a-Activity Output'!$N$2:$N$30000,$A13,'MVS14a-Activity Output'!$T$2:$T$30000,'MVS14a-Activity Lookup'!$A$8)</f>
        <v>8780230</v>
      </c>
      <c r="E13" s="42">
        <f>SUMIFS('MVS14a-Activity Output'!$U$2:$U$30000,'MVS14a-Activity Output'!$K$2:$K$30000,E$10,'MVS14a-Activity Output'!$M$2:$M$30000,'MVS14a-Fuel Lookup'!$A$3,'MVS14a-Activity Output'!$N$2:$N$30000,$A13,'MVS14a-Activity Output'!$T$2:$T$30000,'MVS14a-Activity Lookup'!$A$8)</f>
        <v>5541715</v>
      </c>
      <c r="F13" s="42">
        <f>SUMIFS('MVS14a-Activity Output'!$U$2:$U$30000,'MVS14a-Activity Output'!$K$2:$K$30000,F$10,'MVS14a-Activity Output'!$M$2:$M$30000,'MVS14a-Fuel Lookup'!$A$3,'MVS14a-Activity Output'!$N$2:$N$30000,$A13,'MVS14a-Activity Output'!$T$2:$T$30000,'MVS14a-Activity Lookup'!$A$8)</f>
        <v>1348867</v>
      </c>
      <c r="G13" s="42">
        <f>SUMIFS('MVS14a-Activity Output'!$U$2:$U$30000,'MVS14a-Activity Output'!$K$2:$K$30000,G$10,'MVS14a-Activity Output'!$M$2:$M$30000,'MVS14a-Fuel Lookup'!$A$3,'MVS14a-Activity Output'!$N$2:$N$30000,$A13,'MVS14a-Activity Output'!$T$2:$T$30000,'MVS14a-Activity Lookup'!$A$8)</f>
        <v>0</v>
      </c>
      <c r="H13" s="42">
        <f>SUMIFS('MVS14a-Activity Output'!$U$2:$U$30000,'MVS14a-Activity Output'!$K$2:$K$30000,H$10,'MVS14a-Activity Output'!$M$2:$M$30000,'MVS14a-Fuel Lookup'!$A$3,'MVS14a-Activity Output'!$N$2:$N$30000,$A13,'MVS14a-Activity Output'!$T$2:$T$30000,'MVS14a-Activity Lookup'!$A$8)</f>
        <v>109.44779999999999</v>
      </c>
      <c r="I13" s="42">
        <f>SUMIFS('MVS14a-Activity Output'!$U$2:$U$30000,'MVS14a-Activity Output'!$K$2:$K$30000,I$10,'MVS14a-Activity Output'!$M$2:$M$30000,'MVS14a-Fuel Lookup'!$A$3,'MVS14a-Activity Output'!$N$2:$N$30000,$A13,'MVS14a-Activity Output'!$T$2:$T$30000,'MVS14a-Activity Lookup'!$A$8)</f>
        <v>399.34845000000001</v>
      </c>
      <c r="J13" s="42">
        <f>SUMIFS('MVS14a-Activity Output'!$U$2:$U$30000,'MVS14a-Activity Output'!$K$2:$K$30000,J$10,'MVS14a-Activity Output'!$M$2:$M$30000,'MVS14a-Fuel Lookup'!$A$3,'MVS14a-Activity Output'!$N$2:$N$30000,$A13,'MVS14a-Activity Output'!$T$2:$T$30000,'MVS14a-Activity Lookup'!$A$8)</f>
        <v>43.704599999999999</v>
      </c>
      <c r="K13" s="42">
        <f>SUMIFS('MVS14a-Activity Output'!$U$2:$U$30000,'MVS14a-Activity Output'!$K$2:$K$30000,K$10,'MVS14a-Activity Output'!$M$2:$M$30000,'MVS14a-Fuel Lookup'!$A$3,'MVS14a-Activity Output'!$N$2:$N$30000,$A13,'MVS14a-Activity Output'!$T$2:$T$30000,'MVS14a-Activity Lookup'!$A$8)</f>
        <v>152987.09999999998</v>
      </c>
      <c r="L13" s="42">
        <f>SUMIFS('MVS14a-Activity Output'!$U$2:$U$30000,'MVS14a-Activity Output'!$K$2:$K$30000,L$10,'MVS14a-Activity Output'!$M$2:$M$30000,'MVS14a-Fuel Lookup'!$A$3,'MVS14a-Activity Output'!$N$2:$N$30000,$A13,'MVS14a-Activity Output'!$T$2:$T$30000,'MVS14a-Activity Lookup'!$A$8)</f>
        <v>0</v>
      </c>
      <c r="M13" s="42">
        <f>SUMIFS('MVS14a-Activity Output'!$U$2:$U$30000,'MVS14a-Activity Output'!$K$2:$K$30000,M$10,'MVS14a-Activity Output'!$M$2:$M$30000,'MVS14a-Fuel Lookup'!$A$3,'MVS14a-Activity Output'!$N$2:$N$30000,$A13,'MVS14a-Activity Output'!$T$2:$T$30000,'MVS14a-Activity Lookup'!$A$8)</f>
        <v>59790.39</v>
      </c>
      <c r="N13" s="42">
        <f>SUMIFS('MVS14a-Activity Output'!$U$2:$U$30000,'MVS14a-Activity Output'!$K$2:$K$30000,N$10,'MVS14a-Activity Output'!$M$2:$M$30000,'MVS14a-Fuel Lookup'!$A$3,'MVS14a-Activity Output'!$N$2:$N$30000,$A13,'MVS14a-Activity Output'!$T$2:$T$30000,'MVS14a-Activity Lookup'!$A$8)</f>
        <v>0</v>
      </c>
      <c r="O13" s="42">
        <f>SUMIFS('MVS14a-Activity Output'!$U$2:$U$30000,'MVS14a-Activity Output'!$K$2:$K$30000,O$10,'MVS14a-Activity Output'!$M$2:$M$30000,'MVS14a-Fuel Lookup'!$A$3,'MVS14a-Activity Output'!$N$2:$N$30000,$A13,'MVS14a-Activity Output'!$T$2:$T$30000,'MVS14a-Activity Lookup'!$A$8)</f>
        <v>0</v>
      </c>
      <c r="P13" s="43">
        <f t="shared" si="1"/>
        <v>16499549.99085</v>
      </c>
      <c r="Q13" s="42">
        <f>SUMIFS('MVS14a-Activity Output'!$U$2:$U$30000,'MVS14a-Activity Output'!$M$2:$M$30000,'MVS14a-Fuel Lookup'!$A$3,'MVS14a-Activity Output'!$N$2:$N$30000,$A13,'MVS14a-Activity Output'!$T$2:$T$30000,'MVS14a-Activity Lookup'!$A$8)</f>
        <v>16499549.99085</v>
      </c>
    </row>
    <row r="14" spans="1:17" x14ac:dyDescent="0.25">
      <c r="A14" s="31">
        <f t="shared" si="2"/>
        <v>2014</v>
      </c>
      <c r="B14" s="31">
        <f t="shared" si="0"/>
        <v>3</v>
      </c>
      <c r="C14" s="42">
        <f>SUMIFS('MVS14a-Activity Output'!$U$2:$U$30000,'MVS14a-Activity Output'!$K$2:$K$30000,C$10,'MVS14a-Activity Output'!$M$2:$M$30000,'MVS14a-Fuel Lookup'!$A$3,'MVS14a-Activity Output'!$N$2:$N$30000,$A14,'MVS14a-Activity Output'!$T$2:$T$30000,'MVS14a-Activity Lookup'!$A$8)</f>
        <v>564512</v>
      </c>
      <c r="D14" s="42">
        <f>SUMIFS('MVS14a-Activity Output'!$U$2:$U$30000,'MVS14a-Activity Output'!$K$2:$K$30000,D$10,'MVS14a-Activity Output'!$M$2:$M$30000,'MVS14a-Fuel Lookup'!$A$3,'MVS14a-Activity Output'!$N$2:$N$30000,$A14,'MVS14a-Activity Output'!$T$2:$T$30000,'MVS14a-Activity Lookup'!$A$8)</f>
        <v>8627040</v>
      </c>
      <c r="E14" s="42">
        <f>SUMIFS('MVS14a-Activity Output'!$U$2:$U$30000,'MVS14a-Activity Output'!$K$2:$K$30000,E$10,'MVS14a-Activity Output'!$M$2:$M$30000,'MVS14a-Fuel Lookup'!$A$3,'MVS14a-Activity Output'!$N$2:$N$30000,$A14,'MVS14a-Activity Output'!$T$2:$T$30000,'MVS14a-Activity Lookup'!$A$8)</f>
        <v>5200501</v>
      </c>
      <c r="F14" s="42">
        <f>SUMIFS('MVS14a-Activity Output'!$U$2:$U$30000,'MVS14a-Activity Output'!$K$2:$K$30000,F$10,'MVS14a-Activity Output'!$M$2:$M$30000,'MVS14a-Fuel Lookup'!$A$3,'MVS14a-Activity Output'!$N$2:$N$30000,$A14,'MVS14a-Activity Output'!$T$2:$T$30000,'MVS14a-Activity Lookup'!$A$8)</f>
        <v>1258182.8</v>
      </c>
      <c r="G14" s="42">
        <f>SUMIFS('MVS14a-Activity Output'!$U$2:$U$30000,'MVS14a-Activity Output'!$K$2:$K$30000,G$10,'MVS14a-Activity Output'!$M$2:$M$30000,'MVS14a-Fuel Lookup'!$A$3,'MVS14a-Activity Output'!$N$2:$N$30000,$A14,'MVS14a-Activity Output'!$T$2:$T$30000,'MVS14a-Activity Lookup'!$A$8)</f>
        <v>0</v>
      </c>
      <c r="H14" s="42">
        <f>SUMIFS('MVS14a-Activity Output'!$U$2:$U$30000,'MVS14a-Activity Output'!$K$2:$K$30000,H$10,'MVS14a-Activity Output'!$M$2:$M$30000,'MVS14a-Fuel Lookup'!$A$3,'MVS14a-Activity Output'!$N$2:$N$30000,$A14,'MVS14a-Activity Output'!$T$2:$T$30000,'MVS14a-Activity Lookup'!$A$8)</f>
        <v>100.60901</v>
      </c>
      <c r="I14" s="42">
        <f>SUMIFS('MVS14a-Activity Output'!$U$2:$U$30000,'MVS14a-Activity Output'!$K$2:$K$30000,I$10,'MVS14a-Activity Output'!$M$2:$M$30000,'MVS14a-Fuel Lookup'!$A$3,'MVS14a-Activity Output'!$N$2:$N$30000,$A14,'MVS14a-Activity Output'!$T$2:$T$30000,'MVS14a-Activity Lookup'!$A$8)</f>
        <v>366.47702999999996</v>
      </c>
      <c r="J14" s="42">
        <f>SUMIFS('MVS14a-Activity Output'!$U$2:$U$30000,'MVS14a-Activity Output'!$K$2:$K$30000,J$10,'MVS14a-Activity Output'!$M$2:$M$30000,'MVS14a-Fuel Lookup'!$A$3,'MVS14a-Activity Output'!$N$2:$N$30000,$A14,'MVS14a-Activity Output'!$T$2:$T$30000,'MVS14a-Activity Lookup'!$A$8)</f>
        <v>40.1736</v>
      </c>
      <c r="K14" s="42">
        <f>SUMIFS('MVS14a-Activity Output'!$U$2:$U$30000,'MVS14a-Activity Output'!$K$2:$K$30000,K$10,'MVS14a-Activity Output'!$M$2:$M$30000,'MVS14a-Fuel Lookup'!$A$3,'MVS14a-Activity Output'!$N$2:$N$30000,$A14,'MVS14a-Activity Output'!$T$2:$T$30000,'MVS14a-Activity Lookup'!$A$8)</f>
        <v>141144.1</v>
      </c>
      <c r="L14" s="42">
        <f>SUMIFS('MVS14a-Activity Output'!$U$2:$U$30000,'MVS14a-Activity Output'!$K$2:$K$30000,L$10,'MVS14a-Activity Output'!$M$2:$M$30000,'MVS14a-Fuel Lookup'!$A$3,'MVS14a-Activity Output'!$N$2:$N$30000,$A14,'MVS14a-Activity Output'!$T$2:$T$30000,'MVS14a-Activity Lookup'!$A$8)</f>
        <v>0</v>
      </c>
      <c r="M14" s="42">
        <f>SUMIFS('MVS14a-Activity Output'!$U$2:$U$30000,'MVS14a-Activity Output'!$K$2:$K$30000,M$10,'MVS14a-Activity Output'!$M$2:$M$30000,'MVS14a-Fuel Lookup'!$A$3,'MVS14a-Activity Output'!$N$2:$N$30000,$A14,'MVS14a-Activity Output'!$T$2:$T$30000,'MVS14a-Activity Lookup'!$A$8)</f>
        <v>55102.8</v>
      </c>
      <c r="N14" s="42">
        <f>SUMIFS('MVS14a-Activity Output'!$U$2:$U$30000,'MVS14a-Activity Output'!$K$2:$K$30000,N$10,'MVS14a-Activity Output'!$M$2:$M$30000,'MVS14a-Fuel Lookup'!$A$3,'MVS14a-Activity Output'!$N$2:$N$30000,$A14,'MVS14a-Activity Output'!$T$2:$T$30000,'MVS14a-Activity Lookup'!$A$8)</f>
        <v>0</v>
      </c>
      <c r="O14" s="42">
        <f>SUMIFS('MVS14a-Activity Output'!$U$2:$U$30000,'MVS14a-Activity Output'!$K$2:$K$30000,O$10,'MVS14a-Activity Output'!$M$2:$M$30000,'MVS14a-Fuel Lookup'!$A$3,'MVS14a-Activity Output'!$N$2:$N$30000,$A14,'MVS14a-Activity Output'!$T$2:$T$30000,'MVS14a-Activity Lookup'!$A$8)</f>
        <v>0</v>
      </c>
      <c r="P14" s="43">
        <f t="shared" si="1"/>
        <v>15846989.95964</v>
      </c>
      <c r="Q14" s="42">
        <f>SUMIFS('MVS14a-Activity Output'!$U$2:$U$30000,'MVS14a-Activity Output'!$M$2:$M$30000,'MVS14a-Fuel Lookup'!$A$3,'MVS14a-Activity Output'!$N$2:$N$30000,$A14,'MVS14a-Activity Output'!$T$2:$T$30000,'MVS14a-Activity Lookup'!$A$8)</f>
        <v>15846989.95964</v>
      </c>
    </row>
    <row r="15" spans="1:17" x14ac:dyDescent="0.25">
      <c r="A15" s="31">
        <f t="shared" si="2"/>
        <v>2013</v>
      </c>
      <c r="B15" s="31">
        <f t="shared" si="0"/>
        <v>4</v>
      </c>
      <c r="C15" s="42">
        <f>SUMIFS('MVS14a-Activity Output'!$U$2:$U$30000,'MVS14a-Activity Output'!$K$2:$K$30000,C$10,'MVS14a-Activity Output'!$M$2:$M$30000,'MVS14a-Fuel Lookup'!$A$3,'MVS14a-Activity Output'!$N$2:$N$30000,$A15,'MVS14a-Activity Output'!$T$2:$T$30000,'MVS14a-Activity Lookup'!$A$8)</f>
        <v>502488</v>
      </c>
      <c r="D15" s="42">
        <f>SUMIFS('MVS14a-Activity Output'!$U$2:$U$30000,'MVS14a-Activity Output'!$K$2:$K$30000,D$10,'MVS14a-Activity Output'!$M$2:$M$30000,'MVS14a-Fuel Lookup'!$A$3,'MVS14a-Activity Output'!$N$2:$N$30000,$A15,'MVS14a-Activity Output'!$T$2:$T$30000,'MVS14a-Activity Lookup'!$A$8)</f>
        <v>8218410</v>
      </c>
      <c r="E15" s="42">
        <f>SUMIFS('MVS14a-Activity Output'!$U$2:$U$30000,'MVS14a-Activity Output'!$K$2:$K$30000,E$10,'MVS14a-Activity Output'!$M$2:$M$30000,'MVS14a-Fuel Lookup'!$A$3,'MVS14a-Activity Output'!$N$2:$N$30000,$A15,'MVS14a-Activity Output'!$T$2:$T$30000,'MVS14a-Activity Lookup'!$A$8)</f>
        <v>4845896</v>
      </c>
      <c r="F15" s="42">
        <f>SUMIFS('MVS14a-Activity Output'!$U$2:$U$30000,'MVS14a-Activity Output'!$K$2:$K$30000,F$10,'MVS14a-Activity Output'!$M$2:$M$30000,'MVS14a-Fuel Lookup'!$A$3,'MVS14a-Activity Output'!$N$2:$N$30000,$A15,'MVS14a-Activity Output'!$T$2:$T$30000,'MVS14a-Activity Lookup'!$A$8)</f>
        <v>1165418.6000000001</v>
      </c>
      <c r="G15" s="42">
        <f>SUMIFS('MVS14a-Activity Output'!$U$2:$U$30000,'MVS14a-Activity Output'!$K$2:$K$30000,G$10,'MVS14a-Activity Output'!$M$2:$M$30000,'MVS14a-Fuel Lookup'!$A$3,'MVS14a-Activity Output'!$N$2:$N$30000,$A15,'MVS14a-Activity Output'!$T$2:$T$30000,'MVS14a-Activity Lookup'!$A$8)</f>
        <v>0</v>
      </c>
      <c r="H15" s="42">
        <f>SUMIFS('MVS14a-Activity Output'!$U$2:$U$30000,'MVS14a-Activity Output'!$K$2:$K$30000,H$10,'MVS14a-Activity Output'!$M$2:$M$30000,'MVS14a-Fuel Lookup'!$A$3,'MVS14a-Activity Output'!$N$2:$N$30000,$A15,'MVS14a-Activity Output'!$T$2:$T$30000,'MVS14a-Activity Lookup'!$A$8)</f>
        <v>90.296679999999995</v>
      </c>
      <c r="I15" s="42">
        <f>SUMIFS('MVS14a-Activity Output'!$U$2:$U$30000,'MVS14a-Activity Output'!$K$2:$K$30000,I$10,'MVS14a-Activity Output'!$M$2:$M$30000,'MVS14a-Fuel Lookup'!$A$3,'MVS14a-Activity Output'!$N$2:$N$30000,$A15,'MVS14a-Activity Output'!$T$2:$T$30000,'MVS14a-Activity Lookup'!$A$8)</f>
        <v>328.84847000000002</v>
      </c>
      <c r="J15" s="42">
        <f>SUMIFS('MVS14a-Activity Output'!$U$2:$U$30000,'MVS14a-Activity Output'!$K$2:$K$30000,J$10,'MVS14a-Activity Output'!$M$2:$M$30000,'MVS14a-Fuel Lookup'!$A$3,'MVS14a-Activity Output'!$N$2:$N$30000,$A15,'MVS14a-Activity Output'!$T$2:$T$30000,'MVS14a-Activity Lookup'!$A$8)</f>
        <v>36.149000000000001</v>
      </c>
      <c r="K15" s="42">
        <f>SUMIFS('MVS14a-Activity Output'!$U$2:$U$30000,'MVS14a-Activity Output'!$K$2:$K$30000,K$10,'MVS14a-Activity Output'!$M$2:$M$30000,'MVS14a-Fuel Lookup'!$A$3,'MVS14a-Activity Output'!$N$2:$N$30000,$A15,'MVS14a-Activity Output'!$T$2:$T$30000,'MVS14a-Activity Lookup'!$A$8)</f>
        <v>127157.79999999999</v>
      </c>
      <c r="L15" s="42">
        <f>SUMIFS('MVS14a-Activity Output'!$U$2:$U$30000,'MVS14a-Activity Output'!$K$2:$K$30000,L$10,'MVS14a-Activity Output'!$M$2:$M$30000,'MVS14a-Fuel Lookup'!$A$3,'MVS14a-Activity Output'!$N$2:$N$30000,$A15,'MVS14a-Activity Output'!$T$2:$T$30000,'MVS14a-Activity Lookup'!$A$8)</f>
        <v>0</v>
      </c>
      <c r="M15" s="42">
        <f>SUMIFS('MVS14a-Activity Output'!$U$2:$U$30000,'MVS14a-Activity Output'!$K$2:$K$30000,M$10,'MVS14a-Activity Output'!$M$2:$M$30000,'MVS14a-Fuel Lookup'!$A$3,'MVS14a-Activity Output'!$N$2:$N$30000,$A15,'MVS14a-Activity Output'!$T$2:$T$30000,'MVS14a-Activity Lookup'!$A$8)</f>
        <v>49601.19</v>
      </c>
      <c r="N15" s="42">
        <f>SUMIFS('MVS14a-Activity Output'!$U$2:$U$30000,'MVS14a-Activity Output'!$K$2:$K$30000,N$10,'MVS14a-Activity Output'!$M$2:$M$30000,'MVS14a-Fuel Lookup'!$A$3,'MVS14a-Activity Output'!$N$2:$N$30000,$A15,'MVS14a-Activity Output'!$T$2:$T$30000,'MVS14a-Activity Lookup'!$A$8)</f>
        <v>0</v>
      </c>
      <c r="O15" s="42">
        <f>SUMIFS('MVS14a-Activity Output'!$U$2:$U$30000,'MVS14a-Activity Output'!$K$2:$K$30000,O$10,'MVS14a-Activity Output'!$M$2:$M$30000,'MVS14a-Fuel Lookup'!$A$3,'MVS14a-Activity Output'!$N$2:$N$30000,$A15,'MVS14a-Activity Output'!$T$2:$T$30000,'MVS14a-Activity Lookup'!$A$8)</f>
        <v>0</v>
      </c>
      <c r="P15" s="43">
        <f t="shared" si="1"/>
        <v>14909426.88415</v>
      </c>
      <c r="Q15" s="42">
        <f>SUMIFS('MVS14a-Activity Output'!$U$2:$U$30000,'MVS14a-Activity Output'!$M$2:$M$30000,'MVS14a-Fuel Lookup'!$A$3,'MVS14a-Activity Output'!$N$2:$N$30000,$A15,'MVS14a-Activity Output'!$T$2:$T$30000,'MVS14a-Activity Lookup'!$A$8)</f>
        <v>14909426.88415</v>
      </c>
    </row>
    <row r="16" spans="1:17" x14ac:dyDescent="0.25">
      <c r="A16" s="31">
        <f t="shared" si="2"/>
        <v>2012</v>
      </c>
      <c r="B16" s="31">
        <f t="shared" si="0"/>
        <v>5</v>
      </c>
      <c r="C16" s="42">
        <f>SUMIFS('MVS14a-Activity Output'!$U$2:$U$30000,'MVS14a-Activity Output'!$K$2:$K$30000,C$10,'MVS14a-Activity Output'!$M$2:$M$30000,'MVS14a-Fuel Lookup'!$A$3,'MVS14a-Activity Output'!$N$2:$N$30000,$A16,'MVS14a-Activity Output'!$T$2:$T$30000,'MVS14a-Activity Lookup'!$A$8)</f>
        <v>449131</v>
      </c>
      <c r="D16" s="42">
        <f>SUMIFS('MVS14a-Activity Output'!$U$2:$U$30000,'MVS14a-Activity Output'!$K$2:$K$30000,D$10,'MVS14a-Activity Output'!$M$2:$M$30000,'MVS14a-Fuel Lookup'!$A$3,'MVS14a-Activity Output'!$N$2:$N$30000,$A16,'MVS14a-Activity Output'!$T$2:$T$30000,'MVS14a-Activity Lookup'!$A$8)</f>
        <v>7550020</v>
      </c>
      <c r="E16" s="42">
        <f>SUMIFS('MVS14a-Activity Output'!$U$2:$U$30000,'MVS14a-Activity Output'!$K$2:$K$30000,E$10,'MVS14a-Activity Output'!$M$2:$M$30000,'MVS14a-Fuel Lookup'!$A$3,'MVS14a-Activity Output'!$N$2:$N$30000,$A16,'MVS14a-Activity Output'!$T$2:$T$30000,'MVS14a-Activity Lookup'!$A$8)</f>
        <v>4184582</v>
      </c>
      <c r="F16" s="42">
        <f>SUMIFS('MVS14a-Activity Output'!$U$2:$U$30000,'MVS14a-Activity Output'!$K$2:$K$30000,F$10,'MVS14a-Activity Output'!$M$2:$M$30000,'MVS14a-Fuel Lookup'!$A$3,'MVS14a-Activity Output'!$N$2:$N$30000,$A16,'MVS14a-Activity Output'!$T$2:$T$30000,'MVS14a-Activity Lookup'!$A$8)</f>
        <v>1002394.9</v>
      </c>
      <c r="G16" s="42">
        <f>SUMIFS('MVS14a-Activity Output'!$U$2:$U$30000,'MVS14a-Activity Output'!$K$2:$K$30000,G$10,'MVS14a-Activity Output'!$M$2:$M$30000,'MVS14a-Fuel Lookup'!$A$3,'MVS14a-Activity Output'!$N$2:$N$30000,$A16,'MVS14a-Activity Output'!$T$2:$T$30000,'MVS14a-Activity Lookup'!$A$8)</f>
        <v>0</v>
      </c>
      <c r="H16" s="42">
        <f>SUMIFS('MVS14a-Activity Output'!$U$2:$U$30000,'MVS14a-Activity Output'!$K$2:$K$30000,H$10,'MVS14a-Activity Output'!$M$2:$M$30000,'MVS14a-Fuel Lookup'!$A$3,'MVS14a-Activity Output'!$N$2:$N$30000,$A16,'MVS14a-Activity Output'!$T$2:$T$30000,'MVS14a-Activity Lookup'!$A$8)</f>
        <v>82.892970000000005</v>
      </c>
      <c r="I16" s="42">
        <f>SUMIFS('MVS14a-Activity Output'!$U$2:$U$30000,'MVS14a-Activity Output'!$K$2:$K$30000,I$10,'MVS14a-Activity Output'!$M$2:$M$30000,'MVS14a-Fuel Lookup'!$A$3,'MVS14a-Activity Output'!$N$2:$N$30000,$A16,'MVS14a-Activity Output'!$T$2:$T$30000,'MVS14a-Activity Lookup'!$A$8)</f>
        <v>301.88350999999994</v>
      </c>
      <c r="J16" s="42">
        <f>SUMIFS('MVS14a-Activity Output'!$U$2:$U$30000,'MVS14a-Activity Output'!$K$2:$K$30000,J$10,'MVS14a-Activity Output'!$M$2:$M$30000,'MVS14a-Fuel Lookup'!$A$3,'MVS14a-Activity Output'!$N$2:$N$30000,$A16,'MVS14a-Activity Output'!$T$2:$T$30000,'MVS14a-Activity Lookup'!$A$8)</f>
        <v>32.949800000000003</v>
      </c>
      <c r="K16" s="42">
        <f>SUMIFS('MVS14a-Activity Output'!$U$2:$U$30000,'MVS14a-Activity Output'!$K$2:$K$30000,K$10,'MVS14a-Activity Output'!$M$2:$M$30000,'MVS14a-Fuel Lookup'!$A$3,'MVS14a-Activity Output'!$N$2:$N$30000,$A16,'MVS14a-Activity Output'!$T$2:$T$30000,'MVS14a-Activity Lookup'!$A$8)</f>
        <v>116051.3</v>
      </c>
      <c r="L16" s="42">
        <f>SUMIFS('MVS14a-Activity Output'!$U$2:$U$30000,'MVS14a-Activity Output'!$K$2:$K$30000,L$10,'MVS14a-Activity Output'!$M$2:$M$30000,'MVS14a-Fuel Lookup'!$A$3,'MVS14a-Activity Output'!$N$2:$N$30000,$A16,'MVS14a-Activity Output'!$T$2:$T$30000,'MVS14a-Activity Lookup'!$A$8)</f>
        <v>0</v>
      </c>
      <c r="M16" s="42">
        <f>SUMIFS('MVS14a-Activity Output'!$U$2:$U$30000,'MVS14a-Activity Output'!$K$2:$K$30000,M$10,'MVS14a-Activity Output'!$M$2:$M$30000,'MVS14a-Fuel Lookup'!$A$3,'MVS14a-Activity Output'!$N$2:$N$30000,$A16,'MVS14a-Activity Output'!$T$2:$T$30000,'MVS14a-Activity Lookup'!$A$8)</f>
        <v>45217.56</v>
      </c>
      <c r="N16" s="42">
        <f>SUMIFS('MVS14a-Activity Output'!$U$2:$U$30000,'MVS14a-Activity Output'!$K$2:$K$30000,N$10,'MVS14a-Activity Output'!$M$2:$M$30000,'MVS14a-Fuel Lookup'!$A$3,'MVS14a-Activity Output'!$N$2:$N$30000,$A16,'MVS14a-Activity Output'!$T$2:$T$30000,'MVS14a-Activity Lookup'!$A$8)</f>
        <v>0</v>
      </c>
      <c r="O16" s="42">
        <f>SUMIFS('MVS14a-Activity Output'!$U$2:$U$30000,'MVS14a-Activity Output'!$K$2:$K$30000,O$10,'MVS14a-Activity Output'!$M$2:$M$30000,'MVS14a-Fuel Lookup'!$A$3,'MVS14a-Activity Output'!$N$2:$N$30000,$A16,'MVS14a-Activity Output'!$T$2:$T$30000,'MVS14a-Activity Lookup'!$A$8)</f>
        <v>0</v>
      </c>
      <c r="P16" s="43">
        <f t="shared" si="1"/>
        <v>13347814.48628</v>
      </c>
      <c r="Q16" s="42">
        <f>SUMIFS('MVS14a-Activity Output'!$U$2:$U$30000,'MVS14a-Activity Output'!$M$2:$M$30000,'MVS14a-Fuel Lookup'!$A$3,'MVS14a-Activity Output'!$N$2:$N$30000,$A16,'MVS14a-Activity Output'!$T$2:$T$30000,'MVS14a-Activity Lookup'!$A$8)</f>
        <v>13347814.48628</v>
      </c>
    </row>
    <row r="17" spans="1:17" x14ac:dyDescent="0.25">
      <c r="A17" s="31">
        <f t="shared" si="2"/>
        <v>2011</v>
      </c>
      <c r="B17" s="31">
        <f t="shared" si="0"/>
        <v>6</v>
      </c>
      <c r="C17" s="42">
        <f>SUMIFS('MVS14a-Activity Output'!$U$2:$U$30000,'MVS14a-Activity Output'!$K$2:$K$30000,C$10,'MVS14a-Activity Output'!$M$2:$M$30000,'MVS14a-Fuel Lookup'!$A$3,'MVS14a-Activity Output'!$N$2:$N$30000,$A17,'MVS14a-Activity Output'!$T$2:$T$30000,'MVS14a-Activity Lookup'!$A$8)</f>
        <v>360291</v>
      </c>
      <c r="D17" s="42">
        <f>SUMIFS('MVS14a-Activity Output'!$U$2:$U$30000,'MVS14a-Activity Output'!$K$2:$K$30000,D$10,'MVS14a-Activity Output'!$M$2:$M$30000,'MVS14a-Fuel Lookup'!$A$3,'MVS14a-Activity Output'!$N$2:$N$30000,$A17,'MVS14a-Activity Output'!$T$2:$T$30000,'MVS14a-Activity Lookup'!$A$8)</f>
        <v>4718010</v>
      </c>
      <c r="E17" s="42">
        <f>SUMIFS('MVS14a-Activity Output'!$U$2:$U$30000,'MVS14a-Activity Output'!$K$2:$K$30000,E$10,'MVS14a-Activity Output'!$M$2:$M$30000,'MVS14a-Fuel Lookup'!$A$3,'MVS14a-Activity Output'!$N$2:$N$30000,$A17,'MVS14a-Activity Output'!$T$2:$T$30000,'MVS14a-Activity Lookup'!$A$8)</f>
        <v>2706766.6</v>
      </c>
      <c r="F17" s="42">
        <f>SUMIFS('MVS14a-Activity Output'!$U$2:$U$30000,'MVS14a-Activity Output'!$K$2:$K$30000,F$10,'MVS14a-Activity Output'!$M$2:$M$30000,'MVS14a-Fuel Lookup'!$A$3,'MVS14a-Activity Output'!$N$2:$N$30000,$A17,'MVS14a-Activity Output'!$T$2:$T$30000,'MVS14a-Activity Lookup'!$A$8)</f>
        <v>728038.3</v>
      </c>
      <c r="G17" s="42">
        <f>SUMIFS('MVS14a-Activity Output'!$U$2:$U$30000,'MVS14a-Activity Output'!$K$2:$K$30000,G$10,'MVS14a-Activity Output'!$M$2:$M$30000,'MVS14a-Fuel Lookup'!$A$3,'MVS14a-Activity Output'!$N$2:$N$30000,$A17,'MVS14a-Activity Output'!$T$2:$T$30000,'MVS14a-Activity Lookup'!$A$8)</f>
        <v>0</v>
      </c>
      <c r="H17" s="42">
        <f>SUMIFS('MVS14a-Activity Output'!$U$2:$U$30000,'MVS14a-Activity Output'!$K$2:$K$30000,H$10,'MVS14a-Activity Output'!$M$2:$M$30000,'MVS14a-Fuel Lookup'!$A$3,'MVS14a-Activity Output'!$N$2:$N$30000,$A17,'MVS14a-Activity Output'!$T$2:$T$30000,'MVS14a-Activity Lookup'!$A$8)</f>
        <v>99.261369999999999</v>
      </c>
      <c r="I17" s="42">
        <f>SUMIFS('MVS14a-Activity Output'!$U$2:$U$30000,'MVS14a-Activity Output'!$K$2:$K$30000,I$10,'MVS14a-Activity Output'!$M$2:$M$30000,'MVS14a-Fuel Lookup'!$A$3,'MVS14a-Activity Output'!$N$2:$N$30000,$A17,'MVS14a-Activity Output'!$T$2:$T$30000,'MVS14a-Activity Lookup'!$A$8)</f>
        <v>212.05229</v>
      </c>
      <c r="J17" s="42">
        <f>SUMIFS('MVS14a-Activity Output'!$U$2:$U$30000,'MVS14a-Activity Output'!$K$2:$K$30000,J$10,'MVS14a-Activity Output'!$M$2:$M$30000,'MVS14a-Fuel Lookup'!$A$3,'MVS14a-Activity Output'!$N$2:$N$30000,$A17,'MVS14a-Activity Output'!$T$2:$T$30000,'MVS14a-Activity Lookup'!$A$8)</f>
        <v>17.636700000000001</v>
      </c>
      <c r="K17" s="42">
        <f>SUMIFS('MVS14a-Activity Output'!$U$2:$U$30000,'MVS14a-Activity Output'!$K$2:$K$30000,K$10,'MVS14a-Activity Output'!$M$2:$M$30000,'MVS14a-Fuel Lookup'!$A$3,'MVS14a-Activity Output'!$N$2:$N$30000,$A17,'MVS14a-Activity Output'!$T$2:$T$30000,'MVS14a-Activity Lookup'!$A$8)</f>
        <v>65055.15</v>
      </c>
      <c r="L17" s="42">
        <f>SUMIFS('MVS14a-Activity Output'!$U$2:$U$30000,'MVS14a-Activity Output'!$K$2:$K$30000,L$10,'MVS14a-Activity Output'!$M$2:$M$30000,'MVS14a-Fuel Lookup'!$A$3,'MVS14a-Activity Output'!$N$2:$N$30000,$A17,'MVS14a-Activity Output'!$T$2:$T$30000,'MVS14a-Activity Lookup'!$A$8)</f>
        <v>0</v>
      </c>
      <c r="M17" s="42">
        <f>SUMIFS('MVS14a-Activity Output'!$U$2:$U$30000,'MVS14a-Activity Output'!$K$2:$K$30000,M$10,'MVS14a-Activity Output'!$M$2:$M$30000,'MVS14a-Fuel Lookup'!$A$3,'MVS14a-Activity Output'!$N$2:$N$30000,$A17,'MVS14a-Activity Output'!$T$2:$T$30000,'MVS14a-Activity Lookup'!$A$8)</f>
        <v>33271.29</v>
      </c>
      <c r="N17" s="42">
        <f>SUMIFS('MVS14a-Activity Output'!$U$2:$U$30000,'MVS14a-Activity Output'!$K$2:$K$30000,N$10,'MVS14a-Activity Output'!$M$2:$M$30000,'MVS14a-Fuel Lookup'!$A$3,'MVS14a-Activity Output'!$N$2:$N$30000,$A17,'MVS14a-Activity Output'!$T$2:$T$30000,'MVS14a-Activity Lookup'!$A$8)</f>
        <v>0</v>
      </c>
      <c r="O17" s="42">
        <f>SUMIFS('MVS14a-Activity Output'!$U$2:$U$30000,'MVS14a-Activity Output'!$K$2:$K$30000,O$10,'MVS14a-Activity Output'!$M$2:$M$30000,'MVS14a-Fuel Lookup'!$A$3,'MVS14a-Activity Output'!$N$2:$N$30000,$A17,'MVS14a-Activity Output'!$T$2:$T$30000,'MVS14a-Activity Lookup'!$A$8)</f>
        <v>0</v>
      </c>
      <c r="P17" s="43">
        <f t="shared" si="1"/>
        <v>8611761.29036</v>
      </c>
      <c r="Q17" s="42">
        <f>SUMIFS('MVS14a-Activity Output'!$U$2:$U$30000,'MVS14a-Activity Output'!$M$2:$M$30000,'MVS14a-Fuel Lookup'!$A$3,'MVS14a-Activity Output'!$N$2:$N$30000,$A17,'MVS14a-Activity Output'!$T$2:$T$30000,'MVS14a-Activity Lookup'!$A$8)</f>
        <v>8611761.29036</v>
      </c>
    </row>
    <row r="18" spans="1:17" x14ac:dyDescent="0.25">
      <c r="A18" s="31">
        <f t="shared" si="2"/>
        <v>2010</v>
      </c>
      <c r="B18" s="31">
        <f t="shared" si="0"/>
        <v>7</v>
      </c>
      <c r="C18" s="42">
        <f>SUMIFS('MVS14a-Activity Output'!$U$2:$U$30000,'MVS14a-Activity Output'!$K$2:$K$30000,C$10,'MVS14a-Activity Output'!$M$2:$M$30000,'MVS14a-Fuel Lookup'!$A$3,'MVS14a-Activity Output'!$N$2:$N$30000,$A18,'MVS14a-Activity Output'!$T$2:$T$30000,'MVS14a-Activity Lookup'!$A$8)</f>
        <v>325368</v>
      </c>
      <c r="D18" s="42">
        <f>SUMIFS('MVS14a-Activity Output'!$U$2:$U$30000,'MVS14a-Activity Output'!$K$2:$K$30000,D$10,'MVS14a-Activity Output'!$M$2:$M$30000,'MVS14a-Fuel Lookup'!$A$3,'MVS14a-Activity Output'!$N$2:$N$30000,$A18,'MVS14a-Activity Output'!$T$2:$T$30000,'MVS14a-Activity Lookup'!$A$8)</f>
        <v>5357100</v>
      </c>
      <c r="E18" s="42">
        <f>SUMIFS('MVS14a-Activity Output'!$U$2:$U$30000,'MVS14a-Activity Output'!$K$2:$K$30000,E$10,'MVS14a-Activity Output'!$M$2:$M$30000,'MVS14a-Fuel Lookup'!$A$3,'MVS14a-Activity Output'!$N$2:$N$30000,$A18,'MVS14a-Activity Output'!$T$2:$T$30000,'MVS14a-Activity Lookup'!$A$8)</f>
        <v>2575235.2999999998</v>
      </c>
      <c r="F18" s="42">
        <f>SUMIFS('MVS14a-Activity Output'!$U$2:$U$30000,'MVS14a-Activity Output'!$K$2:$K$30000,F$10,'MVS14a-Activity Output'!$M$2:$M$30000,'MVS14a-Fuel Lookup'!$A$3,'MVS14a-Activity Output'!$N$2:$N$30000,$A18,'MVS14a-Activity Output'!$T$2:$T$30000,'MVS14a-Activity Lookup'!$A$8)</f>
        <v>675480.2</v>
      </c>
      <c r="G18" s="42">
        <f>SUMIFS('MVS14a-Activity Output'!$U$2:$U$30000,'MVS14a-Activity Output'!$K$2:$K$30000,G$10,'MVS14a-Activity Output'!$M$2:$M$30000,'MVS14a-Fuel Lookup'!$A$3,'MVS14a-Activity Output'!$N$2:$N$30000,$A18,'MVS14a-Activity Output'!$T$2:$T$30000,'MVS14a-Activity Lookup'!$A$8)</f>
        <v>0</v>
      </c>
      <c r="H18" s="42">
        <f>SUMIFS('MVS14a-Activity Output'!$U$2:$U$30000,'MVS14a-Activity Output'!$K$2:$K$30000,H$10,'MVS14a-Activity Output'!$M$2:$M$30000,'MVS14a-Fuel Lookup'!$A$3,'MVS14a-Activity Output'!$N$2:$N$30000,$A18,'MVS14a-Activity Output'!$T$2:$T$30000,'MVS14a-Activity Lookup'!$A$8)</f>
        <v>51.670739999999995</v>
      </c>
      <c r="I18" s="42">
        <f>SUMIFS('MVS14a-Activity Output'!$U$2:$U$30000,'MVS14a-Activity Output'!$K$2:$K$30000,I$10,'MVS14a-Activity Output'!$M$2:$M$30000,'MVS14a-Fuel Lookup'!$A$3,'MVS14a-Activity Output'!$N$2:$N$30000,$A18,'MVS14a-Activity Output'!$T$2:$T$30000,'MVS14a-Activity Lookup'!$A$8)</f>
        <v>229.89343</v>
      </c>
      <c r="J18" s="42">
        <f>SUMIFS('MVS14a-Activity Output'!$U$2:$U$30000,'MVS14a-Activity Output'!$K$2:$K$30000,J$10,'MVS14a-Activity Output'!$M$2:$M$30000,'MVS14a-Fuel Lookup'!$A$3,'MVS14a-Activity Output'!$N$2:$N$30000,$A18,'MVS14a-Activity Output'!$T$2:$T$30000,'MVS14a-Activity Lookup'!$A$8)</f>
        <v>9.2244700000000002</v>
      </c>
      <c r="K18" s="42">
        <f>SUMIFS('MVS14a-Activity Output'!$U$2:$U$30000,'MVS14a-Activity Output'!$K$2:$K$30000,K$10,'MVS14a-Activity Output'!$M$2:$M$30000,'MVS14a-Fuel Lookup'!$A$3,'MVS14a-Activity Output'!$N$2:$N$30000,$A18,'MVS14a-Activity Output'!$T$2:$T$30000,'MVS14a-Activity Lookup'!$A$8)</f>
        <v>43023.690199999997</v>
      </c>
      <c r="L18" s="42">
        <f>SUMIFS('MVS14a-Activity Output'!$U$2:$U$30000,'MVS14a-Activity Output'!$K$2:$K$30000,L$10,'MVS14a-Activity Output'!$M$2:$M$30000,'MVS14a-Fuel Lookup'!$A$3,'MVS14a-Activity Output'!$N$2:$N$30000,$A18,'MVS14a-Activity Output'!$T$2:$T$30000,'MVS14a-Activity Lookup'!$A$8)</f>
        <v>0</v>
      </c>
      <c r="M18" s="42">
        <f>SUMIFS('MVS14a-Activity Output'!$U$2:$U$30000,'MVS14a-Activity Output'!$K$2:$K$30000,M$10,'MVS14a-Activity Output'!$M$2:$M$30000,'MVS14a-Fuel Lookup'!$A$3,'MVS14a-Activity Output'!$N$2:$N$30000,$A18,'MVS14a-Activity Output'!$T$2:$T$30000,'MVS14a-Activity Lookup'!$A$8)</f>
        <v>29097.949999999997</v>
      </c>
      <c r="N18" s="42">
        <f>SUMIFS('MVS14a-Activity Output'!$U$2:$U$30000,'MVS14a-Activity Output'!$K$2:$K$30000,N$10,'MVS14a-Activity Output'!$M$2:$M$30000,'MVS14a-Fuel Lookup'!$A$3,'MVS14a-Activity Output'!$N$2:$N$30000,$A18,'MVS14a-Activity Output'!$T$2:$T$30000,'MVS14a-Activity Lookup'!$A$8)</f>
        <v>0</v>
      </c>
      <c r="O18" s="42">
        <f>SUMIFS('MVS14a-Activity Output'!$U$2:$U$30000,'MVS14a-Activity Output'!$K$2:$K$30000,O$10,'MVS14a-Activity Output'!$M$2:$M$30000,'MVS14a-Fuel Lookup'!$A$3,'MVS14a-Activity Output'!$N$2:$N$30000,$A18,'MVS14a-Activity Output'!$T$2:$T$30000,'MVS14a-Activity Lookup'!$A$8)</f>
        <v>0</v>
      </c>
      <c r="P18" s="43">
        <f t="shared" si="1"/>
        <v>9005595.9288400002</v>
      </c>
      <c r="Q18" s="42">
        <f>SUMIFS('MVS14a-Activity Output'!$U$2:$U$30000,'MVS14a-Activity Output'!$M$2:$M$30000,'MVS14a-Fuel Lookup'!$A$3,'MVS14a-Activity Output'!$N$2:$N$30000,$A18,'MVS14a-Activity Output'!$T$2:$T$30000,'MVS14a-Activity Lookup'!$A$8)</f>
        <v>9005595.9288400002</v>
      </c>
    </row>
    <row r="19" spans="1:17" x14ac:dyDescent="0.25">
      <c r="A19" s="31">
        <f t="shared" si="2"/>
        <v>2009</v>
      </c>
      <c r="B19" s="31">
        <f t="shared" si="0"/>
        <v>8</v>
      </c>
      <c r="C19" s="42">
        <f>SUMIFS('MVS14a-Activity Output'!$U$2:$U$30000,'MVS14a-Activity Output'!$K$2:$K$30000,C$10,'MVS14a-Activity Output'!$M$2:$M$30000,'MVS14a-Fuel Lookup'!$A$3,'MVS14a-Activity Output'!$N$2:$N$30000,$A19,'MVS14a-Activity Output'!$T$2:$T$30000,'MVS14a-Activity Lookup'!$A$8)</f>
        <v>336987</v>
      </c>
      <c r="D19" s="42">
        <f>SUMIFS('MVS14a-Activity Output'!$U$2:$U$30000,'MVS14a-Activity Output'!$K$2:$K$30000,D$10,'MVS14a-Activity Output'!$M$2:$M$30000,'MVS14a-Fuel Lookup'!$A$3,'MVS14a-Activity Output'!$N$2:$N$30000,$A19,'MVS14a-Activity Output'!$T$2:$T$30000,'MVS14a-Activity Lookup'!$A$8)</f>
        <v>4861230</v>
      </c>
      <c r="E19" s="42">
        <f>SUMIFS('MVS14a-Activity Output'!$U$2:$U$30000,'MVS14a-Activity Output'!$K$2:$K$30000,E$10,'MVS14a-Activity Output'!$M$2:$M$30000,'MVS14a-Fuel Lookup'!$A$3,'MVS14a-Activity Output'!$N$2:$N$30000,$A19,'MVS14a-Activity Output'!$T$2:$T$30000,'MVS14a-Activity Lookup'!$A$8)</f>
        <v>1932169.9</v>
      </c>
      <c r="F19" s="42">
        <f>SUMIFS('MVS14a-Activity Output'!$U$2:$U$30000,'MVS14a-Activity Output'!$K$2:$K$30000,F$10,'MVS14a-Activity Output'!$M$2:$M$30000,'MVS14a-Fuel Lookup'!$A$3,'MVS14a-Activity Output'!$N$2:$N$30000,$A19,'MVS14a-Activity Output'!$T$2:$T$30000,'MVS14a-Activity Lookup'!$A$8)</f>
        <v>510937.59999999998</v>
      </c>
      <c r="G19" s="42">
        <f>SUMIFS('MVS14a-Activity Output'!$U$2:$U$30000,'MVS14a-Activity Output'!$K$2:$K$30000,G$10,'MVS14a-Activity Output'!$M$2:$M$30000,'MVS14a-Fuel Lookup'!$A$3,'MVS14a-Activity Output'!$N$2:$N$30000,$A19,'MVS14a-Activity Output'!$T$2:$T$30000,'MVS14a-Activity Lookup'!$A$8)</f>
        <v>0</v>
      </c>
      <c r="H19" s="42">
        <f>SUMIFS('MVS14a-Activity Output'!$U$2:$U$30000,'MVS14a-Activity Output'!$K$2:$K$30000,H$10,'MVS14a-Activity Output'!$M$2:$M$30000,'MVS14a-Fuel Lookup'!$A$3,'MVS14a-Activity Output'!$N$2:$N$30000,$A19,'MVS14a-Activity Output'!$T$2:$T$30000,'MVS14a-Activity Lookup'!$A$8)</f>
        <v>47.19462</v>
      </c>
      <c r="I19" s="42">
        <f>SUMIFS('MVS14a-Activity Output'!$U$2:$U$30000,'MVS14a-Activity Output'!$K$2:$K$30000,I$10,'MVS14a-Activity Output'!$M$2:$M$30000,'MVS14a-Fuel Lookup'!$A$3,'MVS14a-Activity Output'!$N$2:$N$30000,$A19,'MVS14a-Activity Output'!$T$2:$T$30000,'MVS14a-Activity Lookup'!$A$8)</f>
        <v>269.54766999999998</v>
      </c>
      <c r="J19" s="42">
        <f>SUMIFS('MVS14a-Activity Output'!$U$2:$U$30000,'MVS14a-Activity Output'!$K$2:$K$30000,J$10,'MVS14a-Activity Output'!$M$2:$M$30000,'MVS14a-Fuel Lookup'!$A$3,'MVS14a-Activity Output'!$N$2:$N$30000,$A19,'MVS14a-Activity Output'!$T$2:$T$30000,'MVS14a-Activity Lookup'!$A$8)</f>
        <v>9.0567799999999998</v>
      </c>
      <c r="K19" s="42">
        <f>SUMIFS('MVS14a-Activity Output'!$U$2:$U$30000,'MVS14a-Activity Output'!$K$2:$K$30000,K$10,'MVS14a-Activity Output'!$M$2:$M$30000,'MVS14a-Fuel Lookup'!$A$3,'MVS14a-Activity Output'!$N$2:$N$30000,$A19,'MVS14a-Activity Output'!$T$2:$T$30000,'MVS14a-Activity Lookup'!$A$8)</f>
        <v>38147.26</v>
      </c>
      <c r="L19" s="42">
        <f>SUMIFS('MVS14a-Activity Output'!$U$2:$U$30000,'MVS14a-Activity Output'!$K$2:$K$30000,L$10,'MVS14a-Activity Output'!$M$2:$M$30000,'MVS14a-Fuel Lookup'!$A$3,'MVS14a-Activity Output'!$N$2:$N$30000,$A19,'MVS14a-Activity Output'!$T$2:$T$30000,'MVS14a-Activity Lookup'!$A$8)</f>
        <v>0</v>
      </c>
      <c r="M19" s="42">
        <f>SUMIFS('MVS14a-Activity Output'!$U$2:$U$30000,'MVS14a-Activity Output'!$K$2:$K$30000,M$10,'MVS14a-Activity Output'!$M$2:$M$30000,'MVS14a-Fuel Lookup'!$A$3,'MVS14a-Activity Output'!$N$2:$N$30000,$A19,'MVS14a-Activity Output'!$T$2:$T$30000,'MVS14a-Activity Lookup'!$A$8)</f>
        <v>23974.637999999999</v>
      </c>
      <c r="N19" s="42">
        <f>SUMIFS('MVS14a-Activity Output'!$U$2:$U$30000,'MVS14a-Activity Output'!$K$2:$K$30000,N$10,'MVS14a-Activity Output'!$M$2:$M$30000,'MVS14a-Fuel Lookup'!$A$3,'MVS14a-Activity Output'!$N$2:$N$30000,$A19,'MVS14a-Activity Output'!$T$2:$T$30000,'MVS14a-Activity Lookup'!$A$8)</f>
        <v>0</v>
      </c>
      <c r="O19" s="42">
        <f>SUMIFS('MVS14a-Activity Output'!$U$2:$U$30000,'MVS14a-Activity Output'!$K$2:$K$30000,O$10,'MVS14a-Activity Output'!$M$2:$M$30000,'MVS14a-Fuel Lookup'!$A$3,'MVS14a-Activity Output'!$N$2:$N$30000,$A19,'MVS14a-Activity Output'!$T$2:$T$30000,'MVS14a-Activity Lookup'!$A$8)</f>
        <v>0</v>
      </c>
      <c r="P19" s="43">
        <f t="shared" si="1"/>
        <v>7703772.1970700007</v>
      </c>
      <c r="Q19" s="42">
        <f>SUMIFS('MVS14a-Activity Output'!$U$2:$U$30000,'MVS14a-Activity Output'!$M$2:$M$30000,'MVS14a-Fuel Lookup'!$A$3,'MVS14a-Activity Output'!$N$2:$N$30000,$A19,'MVS14a-Activity Output'!$T$2:$T$30000,'MVS14a-Activity Lookup'!$A$8)</f>
        <v>7703772.1970699998</v>
      </c>
    </row>
    <row r="20" spans="1:17" x14ac:dyDescent="0.25">
      <c r="A20" s="31">
        <f t="shared" si="2"/>
        <v>2008</v>
      </c>
      <c r="B20" s="31">
        <f t="shared" si="0"/>
        <v>9</v>
      </c>
      <c r="C20" s="42">
        <f>SUMIFS('MVS14a-Activity Output'!$U$2:$U$30000,'MVS14a-Activity Output'!$K$2:$K$30000,C$10,'MVS14a-Activity Output'!$M$2:$M$30000,'MVS14a-Fuel Lookup'!$A$3,'MVS14a-Activity Output'!$N$2:$N$30000,$A20,'MVS14a-Activity Output'!$T$2:$T$30000,'MVS14a-Activity Lookup'!$A$8)</f>
        <v>597132</v>
      </c>
      <c r="D20" s="42">
        <f>SUMIFS('MVS14a-Activity Output'!$U$2:$U$30000,'MVS14a-Activity Output'!$K$2:$K$30000,D$10,'MVS14a-Activity Output'!$M$2:$M$30000,'MVS14a-Fuel Lookup'!$A$3,'MVS14a-Activity Output'!$N$2:$N$30000,$A20,'MVS14a-Activity Output'!$T$2:$T$30000,'MVS14a-Activity Lookup'!$A$8)</f>
        <v>6029690</v>
      </c>
      <c r="E20" s="42">
        <f>SUMIFS('MVS14a-Activity Output'!$U$2:$U$30000,'MVS14a-Activity Output'!$K$2:$K$30000,E$10,'MVS14a-Activity Output'!$M$2:$M$30000,'MVS14a-Fuel Lookup'!$A$3,'MVS14a-Activity Output'!$N$2:$N$30000,$A20,'MVS14a-Activity Output'!$T$2:$T$30000,'MVS14a-Activity Lookup'!$A$8)</f>
        <v>3440737.6</v>
      </c>
      <c r="F20" s="42">
        <f>SUMIFS('MVS14a-Activity Output'!$U$2:$U$30000,'MVS14a-Activity Output'!$K$2:$K$30000,F$10,'MVS14a-Activity Output'!$M$2:$M$30000,'MVS14a-Fuel Lookup'!$A$3,'MVS14a-Activity Output'!$N$2:$N$30000,$A20,'MVS14a-Activity Output'!$T$2:$T$30000,'MVS14a-Activity Lookup'!$A$8)</f>
        <v>925052.9</v>
      </c>
      <c r="G20" s="42">
        <f>SUMIFS('MVS14a-Activity Output'!$U$2:$U$30000,'MVS14a-Activity Output'!$K$2:$K$30000,G$10,'MVS14a-Activity Output'!$M$2:$M$30000,'MVS14a-Fuel Lookup'!$A$3,'MVS14a-Activity Output'!$N$2:$N$30000,$A20,'MVS14a-Activity Output'!$T$2:$T$30000,'MVS14a-Activity Lookup'!$A$8)</f>
        <v>0</v>
      </c>
      <c r="H20" s="42">
        <f>SUMIFS('MVS14a-Activity Output'!$U$2:$U$30000,'MVS14a-Activity Output'!$K$2:$K$30000,H$10,'MVS14a-Activity Output'!$M$2:$M$30000,'MVS14a-Fuel Lookup'!$A$3,'MVS14a-Activity Output'!$N$2:$N$30000,$A20,'MVS14a-Activity Output'!$T$2:$T$30000,'MVS14a-Activity Lookup'!$A$8)</f>
        <v>54.880230000000005</v>
      </c>
      <c r="I20" s="42">
        <f>SUMIFS('MVS14a-Activity Output'!$U$2:$U$30000,'MVS14a-Activity Output'!$K$2:$K$30000,I$10,'MVS14a-Activity Output'!$M$2:$M$30000,'MVS14a-Fuel Lookup'!$A$3,'MVS14a-Activity Output'!$N$2:$N$30000,$A20,'MVS14a-Activity Output'!$T$2:$T$30000,'MVS14a-Activity Lookup'!$A$8)</f>
        <v>294.2226</v>
      </c>
      <c r="J20" s="42">
        <f>SUMIFS('MVS14a-Activity Output'!$U$2:$U$30000,'MVS14a-Activity Output'!$K$2:$K$30000,J$10,'MVS14a-Activity Output'!$M$2:$M$30000,'MVS14a-Fuel Lookup'!$A$3,'MVS14a-Activity Output'!$N$2:$N$30000,$A20,'MVS14a-Activity Output'!$T$2:$T$30000,'MVS14a-Activity Lookup'!$A$8)</f>
        <v>24.2727</v>
      </c>
      <c r="K20" s="42">
        <f>SUMIFS('MVS14a-Activity Output'!$U$2:$U$30000,'MVS14a-Activity Output'!$K$2:$K$30000,K$10,'MVS14a-Activity Output'!$M$2:$M$30000,'MVS14a-Fuel Lookup'!$A$3,'MVS14a-Activity Output'!$N$2:$N$30000,$A20,'MVS14a-Activity Output'!$T$2:$T$30000,'MVS14a-Activity Lookup'!$A$8)</f>
        <v>72957.799999999988</v>
      </c>
      <c r="L20" s="42">
        <f>SUMIFS('MVS14a-Activity Output'!$U$2:$U$30000,'MVS14a-Activity Output'!$K$2:$K$30000,L$10,'MVS14a-Activity Output'!$M$2:$M$30000,'MVS14a-Fuel Lookup'!$A$3,'MVS14a-Activity Output'!$N$2:$N$30000,$A20,'MVS14a-Activity Output'!$T$2:$T$30000,'MVS14a-Activity Lookup'!$A$8)</f>
        <v>0</v>
      </c>
      <c r="M20" s="42">
        <f>SUMIFS('MVS14a-Activity Output'!$U$2:$U$30000,'MVS14a-Activity Output'!$K$2:$K$30000,M$10,'MVS14a-Activity Output'!$M$2:$M$30000,'MVS14a-Fuel Lookup'!$A$3,'MVS14a-Activity Output'!$N$2:$N$30000,$A20,'MVS14a-Activity Output'!$T$2:$T$30000,'MVS14a-Activity Lookup'!$A$8)</f>
        <v>31347.670000000002</v>
      </c>
      <c r="N20" s="42">
        <f>SUMIFS('MVS14a-Activity Output'!$U$2:$U$30000,'MVS14a-Activity Output'!$K$2:$K$30000,N$10,'MVS14a-Activity Output'!$M$2:$M$30000,'MVS14a-Fuel Lookup'!$A$3,'MVS14a-Activity Output'!$N$2:$N$30000,$A20,'MVS14a-Activity Output'!$T$2:$T$30000,'MVS14a-Activity Lookup'!$A$8)</f>
        <v>0</v>
      </c>
      <c r="O20" s="42">
        <f>SUMIFS('MVS14a-Activity Output'!$U$2:$U$30000,'MVS14a-Activity Output'!$K$2:$K$30000,O$10,'MVS14a-Activity Output'!$M$2:$M$30000,'MVS14a-Fuel Lookup'!$A$3,'MVS14a-Activity Output'!$N$2:$N$30000,$A20,'MVS14a-Activity Output'!$T$2:$T$30000,'MVS14a-Activity Lookup'!$A$8)</f>
        <v>0</v>
      </c>
      <c r="P20" s="43">
        <f t="shared" si="1"/>
        <v>11097291.345530001</v>
      </c>
      <c r="Q20" s="42">
        <f>SUMIFS('MVS14a-Activity Output'!$U$2:$U$30000,'MVS14a-Activity Output'!$M$2:$M$30000,'MVS14a-Fuel Lookup'!$A$3,'MVS14a-Activity Output'!$N$2:$N$30000,$A20,'MVS14a-Activity Output'!$T$2:$T$30000,'MVS14a-Activity Lookup'!$A$8)</f>
        <v>11097291.34553</v>
      </c>
    </row>
    <row r="21" spans="1:17" x14ac:dyDescent="0.25">
      <c r="A21" s="31">
        <f t="shared" si="2"/>
        <v>2007</v>
      </c>
      <c r="B21" s="31">
        <f t="shared" si="0"/>
        <v>10</v>
      </c>
      <c r="C21" s="42">
        <f>SUMIFS('MVS14a-Activity Output'!$U$2:$U$30000,'MVS14a-Activity Output'!$K$2:$K$30000,C$10,'MVS14a-Activity Output'!$M$2:$M$30000,'MVS14a-Fuel Lookup'!$A$3,'MVS14a-Activity Output'!$N$2:$N$30000,$A21,'MVS14a-Activity Output'!$T$2:$T$30000,'MVS14a-Activity Lookup'!$A$8)</f>
        <v>531288</v>
      </c>
      <c r="D21" s="42">
        <f>SUMIFS('MVS14a-Activity Output'!$U$2:$U$30000,'MVS14a-Activity Output'!$K$2:$K$30000,D$10,'MVS14a-Activity Output'!$M$2:$M$30000,'MVS14a-Fuel Lookup'!$A$3,'MVS14a-Activity Output'!$N$2:$N$30000,$A21,'MVS14a-Activity Output'!$T$2:$T$30000,'MVS14a-Activity Lookup'!$A$8)</f>
        <v>6555720</v>
      </c>
      <c r="E21" s="42">
        <f>SUMIFS('MVS14a-Activity Output'!$U$2:$U$30000,'MVS14a-Activity Output'!$K$2:$K$30000,E$10,'MVS14a-Activity Output'!$M$2:$M$30000,'MVS14a-Fuel Lookup'!$A$3,'MVS14a-Activity Output'!$N$2:$N$30000,$A21,'MVS14a-Activity Output'!$T$2:$T$30000,'MVS14a-Activity Lookup'!$A$8)</f>
        <v>3407886.2</v>
      </c>
      <c r="F21" s="42">
        <f>SUMIFS('MVS14a-Activity Output'!$U$2:$U$30000,'MVS14a-Activity Output'!$K$2:$K$30000,F$10,'MVS14a-Activity Output'!$M$2:$M$30000,'MVS14a-Fuel Lookup'!$A$3,'MVS14a-Activity Output'!$N$2:$N$30000,$A21,'MVS14a-Activity Output'!$T$2:$T$30000,'MVS14a-Activity Lookup'!$A$8)</f>
        <v>909038.2</v>
      </c>
      <c r="G21" s="42">
        <f>SUMIFS('MVS14a-Activity Output'!$U$2:$U$30000,'MVS14a-Activity Output'!$K$2:$K$30000,G$10,'MVS14a-Activity Output'!$M$2:$M$30000,'MVS14a-Fuel Lookup'!$A$3,'MVS14a-Activity Output'!$N$2:$N$30000,$A21,'MVS14a-Activity Output'!$T$2:$T$30000,'MVS14a-Activity Lookup'!$A$8)</f>
        <v>0</v>
      </c>
      <c r="H21" s="42">
        <f>SUMIFS('MVS14a-Activity Output'!$U$2:$U$30000,'MVS14a-Activity Output'!$K$2:$K$30000,H$10,'MVS14a-Activity Output'!$M$2:$M$30000,'MVS14a-Fuel Lookup'!$A$3,'MVS14a-Activity Output'!$N$2:$N$30000,$A21,'MVS14a-Activity Output'!$T$2:$T$30000,'MVS14a-Activity Lookup'!$A$8)</f>
        <v>43.198210000000003</v>
      </c>
      <c r="I21" s="42">
        <f>SUMIFS('MVS14a-Activity Output'!$U$2:$U$30000,'MVS14a-Activity Output'!$K$2:$K$30000,I$10,'MVS14a-Activity Output'!$M$2:$M$30000,'MVS14a-Fuel Lookup'!$A$3,'MVS14a-Activity Output'!$N$2:$N$30000,$A21,'MVS14a-Activity Output'!$T$2:$T$30000,'MVS14a-Activity Lookup'!$A$8)</f>
        <v>303.23933000000005</v>
      </c>
      <c r="J21" s="42">
        <f>SUMIFS('MVS14a-Activity Output'!$U$2:$U$30000,'MVS14a-Activity Output'!$K$2:$K$30000,J$10,'MVS14a-Activity Output'!$M$2:$M$30000,'MVS14a-Fuel Lookup'!$A$3,'MVS14a-Activity Output'!$N$2:$N$30000,$A21,'MVS14a-Activity Output'!$T$2:$T$30000,'MVS14a-Activity Lookup'!$A$8)</f>
        <v>21.402999999999999</v>
      </c>
      <c r="K21" s="42">
        <f>SUMIFS('MVS14a-Activity Output'!$U$2:$U$30000,'MVS14a-Activity Output'!$K$2:$K$30000,K$10,'MVS14a-Activity Output'!$M$2:$M$30000,'MVS14a-Fuel Lookup'!$A$3,'MVS14a-Activity Output'!$N$2:$N$30000,$A21,'MVS14a-Activity Output'!$T$2:$T$30000,'MVS14a-Activity Lookup'!$A$8)</f>
        <v>67063.899999999994</v>
      </c>
      <c r="L21" s="42">
        <f>SUMIFS('MVS14a-Activity Output'!$U$2:$U$30000,'MVS14a-Activity Output'!$K$2:$K$30000,L$10,'MVS14a-Activity Output'!$M$2:$M$30000,'MVS14a-Fuel Lookup'!$A$3,'MVS14a-Activity Output'!$N$2:$N$30000,$A21,'MVS14a-Activity Output'!$T$2:$T$30000,'MVS14a-Activity Lookup'!$A$8)</f>
        <v>0</v>
      </c>
      <c r="M21" s="42">
        <f>SUMIFS('MVS14a-Activity Output'!$U$2:$U$30000,'MVS14a-Activity Output'!$K$2:$K$30000,M$10,'MVS14a-Activity Output'!$M$2:$M$30000,'MVS14a-Fuel Lookup'!$A$3,'MVS14a-Activity Output'!$N$2:$N$30000,$A21,'MVS14a-Activity Output'!$T$2:$T$30000,'MVS14a-Activity Lookup'!$A$8)</f>
        <v>42279.430000000008</v>
      </c>
      <c r="N21" s="42">
        <f>SUMIFS('MVS14a-Activity Output'!$U$2:$U$30000,'MVS14a-Activity Output'!$K$2:$K$30000,N$10,'MVS14a-Activity Output'!$M$2:$M$30000,'MVS14a-Fuel Lookup'!$A$3,'MVS14a-Activity Output'!$N$2:$N$30000,$A21,'MVS14a-Activity Output'!$T$2:$T$30000,'MVS14a-Activity Lookup'!$A$8)</f>
        <v>0</v>
      </c>
      <c r="O21" s="42">
        <f>SUMIFS('MVS14a-Activity Output'!$U$2:$U$30000,'MVS14a-Activity Output'!$K$2:$K$30000,O$10,'MVS14a-Activity Output'!$M$2:$M$30000,'MVS14a-Fuel Lookup'!$A$3,'MVS14a-Activity Output'!$N$2:$N$30000,$A21,'MVS14a-Activity Output'!$T$2:$T$30000,'MVS14a-Activity Lookup'!$A$8)</f>
        <v>0</v>
      </c>
      <c r="P21" s="43">
        <f t="shared" si="1"/>
        <v>11513643.570539998</v>
      </c>
      <c r="Q21" s="42">
        <f>SUMIFS('MVS14a-Activity Output'!$U$2:$U$30000,'MVS14a-Activity Output'!$M$2:$M$30000,'MVS14a-Fuel Lookup'!$A$3,'MVS14a-Activity Output'!$N$2:$N$30000,$A21,'MVS14a-Activity Output'!$T$2:$T$30000,'MVS14a-Activity Lookup'!$A$8)</f>
        <v>11513643.57054</v>
      </c>
    </row>
    <row r="22" spans="1:17" x14ac:dyDescent="0.25">
      <c r="A22" s="31">
        <f t="shared" si="2"/>
        <v>2006</v>
      </c>
      <c r="B22" s="31">
        <f t="shared" si="0"/>
        <v>11</v>
      </c>
      <c r="C22" s="42">
        <f>SUMIFS('MVS14a-Activity Output'!$U$2:$U$30000,'MVS14a-Activity Output'!$K$2:$K$30000,C$10,'MVS14a-Activity Output'!$M$2:$M$30000,'MVS14a-Fuel Lookup'!$A$3,'MVS14a-Activity Output'!$N$2:$N$30000,$A22,'MVS14a-Activity Output'!$T$2:$T$30000,'MVS14a-Activity Lookup'!$A$8)</f>
        <v>503360</v>
      </c>
      <c r="D22" s="42">
        <f>SUMIFS('MVS14a-Activity Output'!$U$2:$U$30000,'MVS14a-Activity Output'!$K$2:$K$30000,D$10,'MVS14a-Activity Output'!$M$2:$M$30000,'MVS14a-Fuel Lookup'!$A$3,'MVS14a-Activity Output'!$N$2:$N$30000,$A22,'MVS14a-Activity Output'!$T$2:$T$30000,'MVS14a-Activity Lookup'!$A$8)</f>
        <v>5983840</v>
      </c>
      <c r="E22" s="42">
        <f>SUMIFS('MVS14a-Activity Output'!$U$2:$U$30000,'MVS14a-Activity Output'!$K$2:$K$30000,E$10,'MVS14a-Activity Output'!$M$2:$M$30000,'MVS14a-Fuel Lookup'!$A$3,'MVS14a-Activity Output'!$N$2:$N$30000,$A22,'MVS14a-Activity Output'!$T$2:$T$30000,'MVS14a-Activity Lookup'!$A$8)</f>
        <v>3592645</v>
      </c>
      <c r="F22" s="42">
        <f>SUMIFS('MVS14a-Activity Output'!$U$2:$U$30000,'MVS14a-Activity Output'!$K$2:$K$30000,F$10,'MVS14a-Activity Output'!$M$2:$M$30000,'MVS14a-Fuel Lookup'!$A$3,'MVS14a-Activity Output'!$N$2:$N$30000,$A22,'MVS14a-Activity Output'!$T$2:$T$30000,'MVS14a-Activity Lookup'!$A$8)</f>
        <v>977037.9</v>
      </c>
      <c r="G22" s="42">
        <f>SUMIFS('MVS14a-Activity Output'!$U$2:$U$30000,'MVS14a-Activity Output'!$K$2:$K$30000,G$10,'MVS14a-Activity Output'!$M$2:$M$30000,'MVS14a-Fuel Lookup'!$A$3,'MVS14a-Activity Output'!$N$2:$N$30000,$A22,'MVS14a-Activity Output'!$T$2:$T$30000,'MVS14a-Activity Lookup'!$A$8)</f>
        <v>0</v>
      </c>
      <c r="H22" s="42">
        <f>SUMIFS('MVS14a-Activity Output'!$U$2:$U$30000,'MVS14a-Activity Output'!$K$2:$K$30000,H$10,'MVS14a-Activity Output'!$M$2:$M$30000,'MVS14a-Fuel Lookup'!$A$3,'MVS14a-Activity Output'!$N$2:$N$30000,$A22,'MVS14a-Activity Output'!$T$2:$T$30000,'MVS14a-Activity Lookup'!$A$8)</f>
        <v>28.198890000000002</v>
      </c>
      <c r="I22" s="42">
        <f>SUMIFS('MVS14a-Activity Output'!$U$2:$U$30000,'MVS14a-Activity Output'!$K$2:$K$30000,I$10,'MVS14a-Activity Output'!$M$2:$M$30000,'MVS14a-Fuel Lookup'!$A$3,'MVS14a-Activity Output'!$N$2:$N$30000,$A22,'MVS14a-Activity Output'!$T$2:$T$30000,'MVS14a-Activity Lookup'!$A$8)</f>
        <v>351.92981000000003</v>
      </c>
      <c r="J22" s="42">
        <f>SUMIFS('MVS14a-Activity Output'!$U$2:$U$30000,'MVS14a-Activity Output'!$K$2:$K$30000,J$10,'MVS14a-Activity Output'!$M$2:$M$30000,'MVS14a-Fuel Lookup'!$A$3,'MVS14a-Activity Output'!$N$2:$N$30000,$A22,'MVS14a-Activity Output'!$T$2:$T$30000,'MVS14a-Activity Lookup'!$A$8)</f>
        <v>33.503900000000002</v>
      </c>
      <c r="K22" s="42">
        <f>SUMIFS('MVS14a-Activity Output'!$U$2:$U$30000,'MVS14a-Activity Output'!$K$2:$K$30000,K$10,'MVS14a-Activity Output'!$M$2:$M$30000,'MVS14a-Fuel Lookup'!$A$3,'MVS14a-Activity Output'!$N$2:$N$30000,$A22,'MVS14a-Activity Output'!$T$2:$T$30000,'MVS14a-Activity Lookup'!$A$8)</f>
        <v>93872.8</v>
      </c>
      <c r="L22" s="42">
        <f>SUMIFS('MVS14a-Activity Output'!$U$2:$U$30000,'MVS14a-Activity Output'!$K$2:$K$30000,L$10,'MVS14a-Activity Output'!$M$2:$M$30000,'MVS14a-Fuel Lookup'!$A$3,'MVS14a-Activity Output'!$N$2:$N$30000,$A22,'MVS14a-Activity Output'!$T$2:$T$30000,'MVS14a-Activity Lookup'!$A$8)</f>
        <v>0</v>
      </c>
      <c r="M22" s="42">
        <f>SUMIFS('MVS14a-Activity Output'!$U$2:$U$30000,'MVS14a-Activity Output'!$K$2:$K$30000,M$10,'MVS14a-Activity Output'!$M$2:$M$30000,'MVS14a-Fuel Lookup'!$A$3,'MVS14a-Activity Output'!$N$2:$N$30000,$A22,'MVS14a-Activity Output'!$T$2:$T$30000,'MVS14a-Activity Lookup'!$A$8)</f>
        <v>43537.5</v>
      </c>
      <c r="N22" s="42">
        <f>SUMIFS('MVS14a-Activity Output'!$U$2:$U$30000,'MVS14a-Activity Output'!$K$2:$K$30000,N$10,'MVS14a-Activity Output'!$M$2:$M$30000,'MVS14a-Fuel Lookup'!$A$3,'MVS14a-Activity Output'!$N$2:$N$30000,$A22,'MVS14a-Activity Output'!$T$2:$T$30000,'MVS14a-Activity Lookup'!$A$8)</f>
        <v>0</v>
      </c>
      <c r="O22" s="42">
        <f>SUMIFS('MVS14a-Activity Output'!$U$2:$U$30000,'MVS14a-Activity Output'!$K$2:$K$30000,O$10,'MVS14a-Activity Output'!$M$2:$M$30000,'MVS14a-Fuel Lookup'!$A$3,'MVS14a-Activity Output'!$N$2:$N$30000,$A22,'MVS14a-Activity Output'!$T$2:$T$30000,'MVS14a-Activity Lookup'!$A$8)</f>
        <v>0</v>
      </c>
      <c r="P22" s="43">
        <f t="shared" si="1"/>
        <v>11194706.832600003</v>
      </c>
      <c r="Q22" s="42">
        <f>SUMIFS('MVS14a-Activity Output'!$U$2:$U$30000,'MVS14a-Activity Output'!$M$2:$M$30000,'MVS14a-Fuel Lookup'!$A$3,'MVS14a-Activity Output'!$N$2:$N$30000,$A22,'MVS14a-Activity Output'!$T$2:$T$30000,'MVS14a-Activity Lookup'!$A$8)</f>
        <v>11194706.832600001</v>
      </c>
    </row>
    <row r="23" spans="1:17" x14ac:dyDescent="0.25">
      <c r="A23" s="31">
        <f t="shared" si="2"/>
        <v>2005</v>
      </c>
      <c r="B23" s="31">
        <f t="shared" si="0"/>
        <v>12</v>
      </c>
      <c r="C23" s="42">
        <f>SUMIFS('MVS14a-Activity Output'!$U$2:$U$30000,'MVS14a-Activity Output'!$K$2:$K$30000,C$10,'MVS14a-Activity Output'!$M$2:$M$30000,'MVS14a-Fuel Lookup'!$A$3,'MVS14a-Activity Output'!$N$2:$N$30000,$A23,'MVS14a-Activity Output'!$T$2:$T$30000,'MVS14a-Activity Lookup'!$A$8)</f>
        <v>440802</v>
      </c>
      <c r="D23" s="42">
        <f>SUMIFS('MVS14a-Activity Output'!$U$2:$U$30000,'MVS14a-Activity Output'!$K$2:$K$30000,D$10,'MVS14a-Activity Output'!$M$2:$M$30000,'MVS14a-Fuel Lookup'!$A$3,'MVS14a-Activity Output'!$N$2:$N$30000,$A23,'MVS14a-Activity Output'!$T$2:$T$30000,'MVS14a-Activity Lookup'!$A$8)</f>
        <v>5862350</v>
      </c>
      <c r="E23" s="42">
        <f>SUMIFS('MVS14a-Activity Output'!$U$2:$U$30000,'MVS14a-Activity Output'!$K$2:$K$30000,E$10,'MVS14a-Activity Output'!$M$2:$M$30000,'MVS14a-Fuel Lookup'!$A$3,'MVS14a-Activity Output'!$N$2:$N$30000,$A23,'MVS14a-Activity Output'!$T$2:$T$30000,'MVS14a-Activity Lookup'!$A$8)</f>
        <v>3548083.1</v>
      </c>
      <c r="F23" s="42">
        <f>SUMIFS('MVS14a-Activity Output'!$U$2:$U$30000,'MVS14a-Activity Output'!$K$2:$K$30000,F$10,'MVS14a-Activity Output'!$M$2:$M$30000,'MVS14a-Fuel Lookup'!$A$3,'MVS14a-Activity Output'!$N$2:$N$30000,$A23,'MVS14a-Activity Output'!$T$2:$T$30000,'MVS14a-Activity Lookup'!$A$8)</f>
        <v>954554</v>
      </c>
      <c r="G23" s="42">
        <f>SUMIFS('MVS14a-Activity Output'!$U$2:$U$30000,'MVS14a-Activity Output'!$K$2:$K$30000,G$10,'MVS14a-Activity Output'!$M$2:$M$30000,'MVS14a-Fuel Lookup'!$A$3,'MVS14a-Activity Output'!$N$2:$N$30000,$A23,'MVS14a-Activity Output'!$T$2:$T$30000,'MVS14a-Activity Lookup'!$A$8)</f>
        <v>0</v>
      </c>
      <c r="H23" s="42">
        <f>SUMIFS('MVS14a-Activity Output'!$U$2:$U$30000,'MVS14a-Activity Output'!$K$2:$K$30000,H$10,'MVS14a-Activity Output'!$M$2:$M$30000,'MVS14a-Fuel Lookup'!$A$3,'MVS14a-Activity Output'!$N$2:$N$30000,$A23,'MVS14a-Activity Output'!$T$2:$T$30000,'MVS14a-Activity Lookup'!$A$8)</f>
        <v>38.544449999999998</v>
      </c>
      <c r="I23" s="42">
        <f>SUMIFS('MVS14a-Activity Output'!$U$2:$U$30000,'MVS14a-Activity Output'!$K$2:$K$30000,I$10,'MVS14a-Activity Output'!$M$2:$M$30000,'MVS14a-Fuel Lookup'!$A$3,'MVS14a-Activity Output'!$N$2:$N$30000,$A23,'MVS14a-Activity Output'!$T$2:$T$30000,'MVS14a-Activity Lookup'!$A$8)</f>
        <v>311.49423999999999</v>
      </c>
      <c r="J23" s="42">
        <f>SUMIFS('MVS14a-Activity Output'!$U$2:$U$30000,'MVS14a-Activity Output'!$K$2:$K$30000,J$10,'MVS14a-Activity Output'!$M$2:$M$30000,'MVS14a-Fuel Lookup'!$A$3,'MVS14a-Activity Output'!$N$2:$N$30000,$A23,'MVS14a-Activity Output'!$T$2:$T$30000,'MVS14a-Activity Lookup'!$A$8)</f>
        <v>28.901900000000001</v>
      </c>
      <c r="K23" s="42">
        <f>SUMIFS('MVS14a-Activity Output'!$U$2:$U$30000,'MVS14a-Activity Output'!$K$2:$K$30000,K$10,'MVS14a-Activity Output'!$M$2:$M$30000,'MVS14a-Fuel Lookup'!$A$3,'MVS14a-Activity Output'!$N$2:$N$30000,$A23,'MVS14a-Activity Output'!$T$2:$T$30000,'MVS14a-Activity Lookup'!$A$8)</f>
        <v>73733.899999999994</v>
      </c>
      <c r="L23" s="42">
        <f>SUMIFS('MVS14a-Activity Output'!$U$2:$U$30000,'MVS14a-Activity Output'!$K$2:$K$30000,L$10,'MVS14a-Activity Output'!$M$2:$M$30000,'MVS14a-Fuel Lookup'!$A$3,'MVS14a-Activity Output'!$N$2:$N$30000,$A23,'MVS14a-Activity Output'!$T$2:$T$30000,'MVS14a-Activity Lookup'!$A$8)</f>
        <v>0</v>
      </c>
      <c r="M23" s="42">
        <f>SUMIFS('MVS14a-Activity Output'!$U$2:$U$30000,'MVS14a-Activity Output'!$K$2:$K$30000,M$10,'MVS14a-Activity Output'!$M$2:$M$30000,'MVS14a-Fuel Lookup'!$A$3,'MVS14a-Activity Output'!$N$2:$N$30000,$A23,'MVS14a-Activity Output'!$T$2:$T$30000,'MVS14a-Activity Lookup'!$A$8)</f>
        <v>46339.08</v>
      </c>
      <c r="N23" s="42">
        <f>SUMIFS('MVS14a-Activity Output'!$U$2:$U$30000,'MVS14a-Activity Output'!$K$2:$K$30000,N$10,'MVS14a-Activity Output'!$M$2:$M$30000,'MVS14a-Fuel Lookup'!$A$3,'MVS14a-Activity Output'!$N$2:$N$30000,$A23,'MVS14a-Activity Output'!$T$2:$T$30000,'MVS14a-Activity Lookup'!$A$8)</f>
        <v>0</v>
      </c>
      <c r="O23" s="42">
        <f>SUMIFS('MVS14a-Activity Output'!$U$2:$U$30000,'MVS14a-Activity Output'!$K$2:$K$30000,O$10,'MVS14a-Activity Output'!$M$2:$M$30000,'MVS14a-Fuel Lookup'!$A$3,'MVS14a-Activity Output'!$N$2:$N$30000,$A23,'MVS14a-Activity Output'!$T$2:$T$30000,'MVS14a-Activity Lookup'!$A$8)</f>
        <v>0</v>
      </c>
      <c r="P23" s="43">
        <f t="shared" si="1"/>
        <v>10926241.020590002</v>
      </c>
      <c r="Q23" s="42">
        <f>SUMIFS('MVS14a-Activity Output'!$U$2:$U$30000,'MVS14a-Activity Output'!$M$2:$M$30000,'MVS14a-Fuel Lookup'!$A$3,'MVS14a-Activity Output'!$N$2:$N$30000,$A23,'MVS14a-Activity Output'!$T$2:$T$30000,'MVS14a-Activity Lookup'!$A$8)</f>
        <v>10926241.02059</v>
      </c>
    </row>
    <row r="24" spans="1:17" x14ac:dyDescent="0.25">
      <c r="A24" s="31">
        <f t="shared" si="2"/>
        <v>2004</v>
      </c>
      <c r="B24" s="31">
        <f t="shared" si="0"/>
        <v>13</v>
      </c>
      <c r="C24" s="42">
        <f>SUMIFS('MVS14a-Activity Output'!$U$2:$U$30000,'MVS14a-Activity Output'!$K$2:$K$30000,C$10,'MVS14a-Activity Output'!$M$2:$M$30000,'MVS14a-Fuel Lookup'!$A$3,'MVS14a-Activity Output'!$N$2:$N$30000,$A24,'MVS14a-Activity Output'!$T$2:$T$30000,'MVS14a-Activity Lookup'!$A$8)</f>
        <v>373965</v>
      </c>
      <c r="D24" s="42">
        <f>SUMIFS('MVS14a-Activity Output'!$U$2:$U$30000,'MVS14a-Activity Output'!$K$2:$K$30000,D$10,'MVS14a-Activity Output'!$M$2:$M$30000,'MVS14a-Fuel Lookup'!$A$3,'MVS14a-Activity Output'!$N$2:$N$30000,$A24,'MVS14a-Activity Output'!$T$2:$T$30000,'MVS14a-Activity Lookup'!$A$8)</f>
        <v>5178820</v>
      </c>
      <c r="E24" s="42">
        <f>SUMIFS('MVS14a-Activity Output'!$U$2:$U$30000,'MVS14a-Activity Output'!$K$2:$K$30000,E$10,'MVS14a-Activity Output'!$M$2:$M$30000,'MVS14a-Fuel Lookup'!$A$3,'MVS14a-Activity Output'!$N$2:$N$30000,$A24,'MVS14a-Activity Output'!$T$2:$T$30000,'MVS14a-Activity Lookup'!$A$8)</f>
        <v>3431857</v>
      </c>
      <c r="F24" s="42">
        <f>SUMIFS('MVS14a-Activity Output'!$U$2:$U$30000,'MVS14a-Activity Output'!$K$2:$K$30000,F$10,'MVS14a-Activity Output'!$M$2:$M$30000,'MVS14a-Fuel Lookup'!$A$3,'MVS14a-Activity Output'!$N$2:$N$30000,$A24,'MVS14a-Activity Output'!$T$2:$T$30000,'MVS14a-Activity Lookup'!$A$8)</f>
        <v>927683.3</v>
      </c>
      <c r="G24" s="42">
        <f>SUMIFS('MVS14a-Activity Output'!$U$2:$U$30000,'MVS14a-Activity Output'!$K$2:$K$30000,G$10,'MVS14a-Activity Output'!$M$2:$M$30000,'MVS14a-Fuel Lookup'!$A$3,'MVS14a-Activity Output'!$N$2:$N$30000,$A24,'MVS14a-Activity Output'!$T$2:$T$30000,'MVS14a-Activity Lookup'!$A$8)</f>
        <v>0</v>
      </c>
      <c r="H24" s="42">
        <f>SUMIFS('MVS14a-Activity Output'!$U$2:$U$30000,'MVS14a-Activity Output'!$K$2:$K$30000,H$10,'MVS14a-Activity Output'!$M$2:$M$30000,'MVS14a-Fuel Lookup'!$A$3,'MVS14a-Activity Output'!$N$2:$N$30000,$A24,'MVS14a-Activity Output'!$T$2:$T$30000,'MVS14a-Activity Lookup'!$A$8)</f>
        <v>26.628530000000001</v>
      </c>
      <c r="I24" s="42">
        <f>SUMIFS('MVS14a-Activity Output'!$U$2:$U$30000,'MVS14a-Activity Output'!$K$2:$K$30000,I$10,'MVS14a-Activity Output'!$M$2:$M$30000,'MVS14a-Fuel Lookup'!$A$3,'MVS14a-Activity Output'!$N$2:$N$30000,$A24,'MVS14a-Activity Output'!$T$2:$T$30000,'MVS14a-Activity Lookup'!$A$8)</f>
        <v>304.77110000000005</v>
      </c>
      <c r="J24" s="42">
        <f>SUMIFS('MVS14a-Activity Output'!$U$2:$U$30000,'MVS14a-Activity Output'!$K$2:$K$30000,J$10,'MVS14a-Activity Output'!$M$2:$M$30000,'MVS14a-Fuel Lookup'!$A$3,'MVS14a-Activity Output'!$N$2:$N$30000,$A24,'MVS14a-Activity Output'!$T$2:$T$30000,'MVS14a-Activity Lookup'!$A$8)</f>
        <v>31.7027</v>
      </c>
      <c r="K24" s="42">
        <f>SUMIFS('MVS14a-Activity Output'!$U$2:$U$30000,'MVS14a-Activity Output'!$K$2:$K$30000,K$10,'MVS14a-Activity Output'!$M$2:$M$30000,'MVS14a-Fuel Lookup'!$A$3,'MVS14a-Activity Output'!$N$2:$N$30000,$A24,'MVS14a-Activity Output'!$T$2:$T$30000,'MVS14a-Activity Lookup'!$A$8)</f>
        <v>90473.087100000004</v>
      </c>
      <c r="L24" s="42">
        <f>SUMIFS('MVS14a-Activity Output'!$U$2:$U$30000,'MVS14a-Activity Output'!$K$2:$K$30000,L$10,'MVS14a-Activity Output'!$M$2:$M$30000,'MVS14a-Fuel Lookup'!$A$3,'MVS14a-Activity Output'!$N$2:$N$30000,$A24,'MVS14a-Activity Output'!$T$2:$T$30000,'MVS14a-Activity Lookup'!$A$8)</f>
        <v>0.96464099999999997</v>
      </c>
      <c r="M24" s="42">
        <f>SUMIFS('MVS14a-Activity Output'!$U$2:$U$30000,'MVS14a-Activity Output'!$K$2:$K$30000,M$10,'MVS14a-Activity Output'!$M$2:$M$30000,'MVS14a-Fuel Lookup'!$A$3,'MVS14a-Activity Output'!$N$2:$N$30000,$A24,'MVS14a-Activity Output'!$T$2:$T$30000,'MVS14a-Activity Lookup'!$A$8)</f>
        <v>45136.03</v>
      </c>
      <c r="N24" s="42">
        <f>SUMIFS('MVS14a-Activity Output'!$U$2:$U$30000,'MVS14a-Activity Output'!$K$2:$K$30000,N$10,'MVS14a-Activity Output'!$M$2:$M$30000,'MVS14a-Fuel Lookup'!$A$3,'MVS14a-Activity Output'!$N$2:$N$30000,$A24,'MVS14a-Activity Output'!$T$2:$T$30000,'MVS14a-Activity Lookup'!$A$8)</f>
        <v>1.93743</v>
      </c>
      <c r="O24" s="42">
        <f>SUMIFS('MVS14a-Activity Output'!$U$2:$U$30000,'MVS14a-Activity Output'!$K$2:$K$30000,O$10,'MVS14a-Activity Output'!$M$2:$M$30000,'MVS14a-Fuel Lookup'!$A$3,'MVS14a-Activity Output'!$N$2:$N$30000,$A24,'MVS14a-Activity Output'!$T$2:$T$30000,'MVS14a-Activity Lookup'!$A$8)</f>
        <v>0</v>
      </c>
      <c r="P24" s="43">
        <f t="shared" si="1"/>
        <v>10048300.421500998</v>
      </c>
      <c r="Q24" s="42">
        <f>SUMIFS('MVS14a-Activity Output'!$U$2:$U$30000,'MVS14a-Activity Output'!$M$2:$M$30000,'MVS14a-Fuel Lookup'!$A$3,'MVS14a-Activity Output'!$N$2:$N$30000,$A24,'MVS14a-Activity Output'!$T$2:$T$30000,'MVS14a-Activity Lookup'!$A$8)</f>
        <v>10048300.421500999</v>
      </c>
    </row>
    <row r="25" spans="1:17" x14ac:dyDescent="0.25">
      <c r="A25" s="31">
        <f t="shared" si="2"/>
        <v>2003</v>
      </c>
      <c r="B25" s="31">
        <f t="shared" si="0"/>
        <v>14</v>
      </c>
      <c r="C25" s="42">
        <f>SUMIFS('MVS14a-Activity Output'!$U$2:$U$30000,'MVS14a-Activity Output'!$K$2:$K$30000,C$10,'MVS14a-Activity Output'!$M$2:$M$30000,'MVS14a-Fuel Lookup'!$A$3,'MVS14a-Activity Output'!$N$2:$N$30000,$A25,'MVS14a-Activity Output'!$T$2:$T$30000,'MVS14a-Activity Lookup'!$A$8)</f>
        <v>320124</v>
      </c>
      <c r="D25" s="42">
        <f>SUMIFS('MVS14a-Activity Output'!$U$2:$U$30000,'MVS14a-Activity Output'!$K$2:$K$30000,D$10,'MVS14a-Activity Output'!$M$2:$M$30000,'MVS14a-Fuel Lookup'!$A$3,'MVS14a-Activity Output'!$N$2:$N$30000,$A25,'MVS14a-Activity Output'!$T$2:$T$30000,'MVS14a-Activity Lookup'!$A$8)</f>
        <v>4822430</v>
      </c>
      <c r="E25" s="42">
        <f>SUMIFS('MVS14a-Activity Output'!$U$2:$U$30000,'MVS14a-Activity Output'!$K$2:$K$30000,E$10,'MVS14a-Activity Output'!$M$2:$M$30000,'MVS14a-Fuel Lookup'!$A$3,'MVS14a-Activity Output'!$N$2:$N$30000,$A25,'MVS14a-Activity Output'!$T$2:$T$30000,'MVS14a-Activity Lookup'!$A$8)</f>
        <v>2965727.7</v>
      </c>
      <c r="F25" s="42">
        <f>SUMIFS('MVS14a-Activity Output'!$U$2:$U$30000,'MVS14a-Activity Output'!$K$2:$K$30000,F$10,'MVS14a-Activity Output'!$M$2:$M$30000,'MVS14a-Fuel Lookup'!$A$3,'MVS14a-Activity Output'!$N$2:$N$30000,$A25,'MVS14a-Activity Output'!$T$2:$T$30000,'MVS14a-Activity Lookup'!$A$8)</f>
        <v>798941.3</v>
      </c>
      <c r="G25" s="42">
        <f>SUMIFS('MVS14a-Activity Output'!$U$2:$U$30000,'MVS14a-Activity Output'!$K$2:$K$30000,G$10,'MVS14a-Activity Output'!$M$2:$M$30000,'MVS14a-Fuel Lookup'!$A$3,'MVS14a-Activity Output'!$N$2:$N$30000,$A25,'MVS14a-Activity Output'!$T$2:$T$30000,'MVS14a-Activity Lookup'!$A$8)</f>
        <v>0</v>
      </c>
      <c r="H25" s="42">
        <f>SUMIFS('MVS14a-Activity Output'!$U$2:$U$30000,'MVS14a-Activity Output'!$K$2:$K$30000,H$10,'MVS14a-Activity Output'!$M$2:$M$30000,'MVS14a-Fuel Lookup'!$A$3,'MVS14a-Activity Output'!$N$2:$N$30000,$A25,'MVS14a-Activity Output'!$T$2:$T$30000,'MVS14a-Activity Lookup'!$A$8)</f>
        <v>27.233130000000003</v>
      </c>
      <c r="I25" s="42">
        <f>SUMIFS('MVS14a-Activity Output'!$U$2:$U$30000,'MVS14a-Activity Output'!$K$2:$K$30000,I$10,'MVS14a-Activity Output'!$M$2:$M$30000,'MVS14a-Fuel Lookup'!$A$3,'MVS14a-Activity Output'!$N$2:$N$30000,$A25,'MVS14a-Activity Output'!$T$2:$T$30000,'MVS14a-Activity Lookup'!$A$8)</f>
        <v>259.37101999999999</v>
      </c>
      <c r="J25" s="42">
        <f>SUMIFS('MVS14a-Activity Output'!$U$2:$U$30000,'MVS14a-Activity Output'!$K$2:$K$30000,J$10,'MVS14a-Activity Output'!$M$2:$M$30000,'MVS14a-Fuel Lookup'!$A$3,'MVS14a-Activity Output'!$N$2:$N$30000,$A25,'MVS14a-Activity Output'!$T$2:$T$30000,'MVS14a-Activity Lookup'!$A$8)</f>
        <v>26.967600000000001</v>
      </c>
      <c r="K25" s="42">
        <f>SUMIFS('MVS14a-Activity Output'!$U$2:$U$30000,'MVS14a-Activity Output'!$K$2:$K$30000,K$10,'MVS14a-Activity Output'!$M$2:$M$30000,'MVS14a-Fuel Lookup'!$A$3,'MVS14a-Activity Output'!$N$2:$N$30000,$A25,'MVS14a-Activity Output'!$T$2:$T$30000,'MVS14a-Activity Lookup'!$A$8)</f>
        <v>78364.5</v>
      </c>
      <c r="L25" s="42">
        <f>SUMIFS('MVS14a-Activity Output'!$U$2:$U$30000,'MVS14a-Activity Output'!$K$2:$K$30000,L$10,'MVS14a-Activity Output'!$M$2:$M$30000,'MVS14a-Fuel Lookup'!$A$3,'MVS14a-Activity Output'!$N$2:$N$30000,$A25,'MVS14a-Activity Output'!$T$2:$T$30000,'MVS14a-Activity Lookup'!$A$8)</f>
        <v>0</v>
      </c>
      <c r="M25" s="42">
        <f>SUMIFS('MVS14a-Activity Output'!$U$2:$U$30000,'MVS14a-Activity Output'!$K$2:$K$30000,M$10,'MVS14a-Activity Output'!$M$2:$M$30000,'MVS14a-Fuel Lookup'!$A$3,'MVS14a-Activity Output'!$N$2:$N$30000,$A25,'MVS14a-Activity Output'!$T$2:$T$30000,'MVS14a-Activity Lookup'!$A$8)</f>
        <v>42840.65</v>
      </c>
      <c r="N25" s="42">
        <f>SUMIFS('MVS14a-Activity Output'!$U$2:$U$30000,'MVS14a-Activity Output'!$K$2:$K$30000,N$10,'MVS14a-Activity Output'!$M$2:$M$30000,'MVS14a-Fuel Lookup'!$A$3,'MVS14a-Activity Output'!$N$2:$N$30000,$A25,'MVS14a-Activity Output'!$T$2:$T$30000,'MVS14a-Activity Lookup'!$A$8)</f>
        <v>0</v>
      </c>
      <c r="O25" s="42">
        <f>SUMIFS('MVS14a-Activity Output'!$U$2:$U$30000,'MVS14a-Activity Output'!$K$2:$K$30000,O$10,'MVS14a-Activity Output'!$M$2:$M$30000,'MVS14a-Fuel Lookup'!$A$3,'MVS14a-Activity Output'!$N$2:$N$30000,$A25,'MVS14a-Activity Output'!$T$2:$T$30000,'MVS14a-Activity Lookup'!$A$8)</f>
        <v>0</v>
      </c>
      <c r="P25" s="43">
        <f t="shared" si="1"/>
        <v>9028741.7217500005</v>
      </c>
      <c r="Q25" s="42">
        <f>SUMIFS('MVS14a-Activity Output'!$U$2:$U$30000,'MVS14a-Activity Output'!$M$2:$M$30000,'MVS14a-Fuel Lookup'!$A$3,'MVS14a-Activity Output'!$N$2:$N$30000,$A25,'MVS14a-Activity Output'!$T$2:$T$30000,'MVS14a-Activity Lookup'!$A$8)</f>
        <v>9028741.7217500005</v>
      </c>
    </row>
    <row r="26" spans="1:17" x14ac:dyDescent="0.25">
      <c r="A26" s="31">
        <f t="shared" si="2"/>
        <v>2002</v>
      </c>
      <c r="B26" s="31">
        <f t="shared" si="0"/>
        <v>15</v>
      </c>
      <c r="C26" s="42">
        <f>SUMIFS('MVS14a-Activity Output'!$U$2:$U$30000,'MVS14a-Activity Output'!$K$2:$K$30000,C$10,'MVS14a-Activity Output'!$M$2:$M$30000,'MVS14a-Fuel Lookup'!$A$3,'MVS14a-Activity Output'!$N$2:$N$30000,$A26,'MVS14a-Activity Output'!$T$2:$T$30000,'MVS14a-Activity Lookup'!$A$8)</f>
        <v>281972</v>
      </c>
      <c r="D26" s="42">
        <f>SUMIFS('MVS14a-Activity Output'!$U$2:$U$30000,'MVS14a-Activity Output'!$K$2:$K$30000,D$10,'MVS14a-Activity Output'!$M$2:$M$30000,'MVS14a-Fuel Lookup'!$A$3,'MVS14a-Activity Output'!$N$2:$N$30000,$A26,'MVS14a-Activity Output'!$T$2:$T$30000,'MVS14a-Activity Lookup'!$A$8)</f>
        <v>4250860</v>
      </c>
      <c r="E26" s="42">
        <f>SUMIFS('MVS14a-Activity Output'!$U$2:$U$30000,'MVS14a-Activity Output'!$K$2:$K$30000,E$10,'MVS14a-Activity Output'!$M$2:$M$30000,'MVS14a-Fuel Lookup'!$A$3,'MVS14a-Activity Output'!$N$2:$N$30000,$A26,'MVS14a-Activity Output'!$T$2:$T$30000,'MVS14a-Activity Lookup'!$A$8)</f>
        <v>2704987.5</v>
      </c>
      <c r="F26" s="42">
        <f>SUMIFS('MVS14a-Activity Output'!$U$2:$U$30000,'MVS14a-Activity Output'!$K$2:$K$30000,F$10,'MVS14a-Activity Output'!$M$2:$M$30000,'MVS14a-Fuel Lookup'!$A$3,'MVS14a-Activity Output'!$N$2:$N$30000,$A26,'MVS14a-Activity Output'!$T$2:$T$30000,'MVS14a-Activity Lookup'!$A$8)</f>
        <v>725173.1</v>
      </c>
      <c r="G26" s="42">
        <f>SUMIFS('MVS14a-Activity Output'!$U$2:$U$30000,'MVS14a-Activity Output'!$K$2:$K$30000,G$10,'MVS14a-Activity Output'!$M$2:$M$30000,'MVS14a-Fuel Lookup'!$A$3,'MVS14a-Activity Output'!$N$2:$N$30000,$A26,'MVS14a-Activity Output'!$T$2:$T$30000,'MVS14a-Activity Lookup'!$A$8)</f>
        <v>0</v>
      </c>
      <c r="H26" s="42">
        <f>SUMIFS('MVS14a-Activity Output'!$U$2:$U$30000,'MVS14a-Activity Output'!$K$2:$K$30000,H$10,'MVS14a-Activity Output'!$M$2:$M$30000,'MVS14a-Fuel Lookup'!$A$3,'MVS14a-Activity Output'!$N$2:$N$30000,$A26,'MVS14a-Activity Output'!$T$2:$T$30000,'MVS14a-Activity Lookup'!$A$8)</f>
        <v>26.237649999999999</v>
      </c>
      <c r="I26" s="42">
        <f>SUMIFS('MVS14a-Activity Output'!$U$2:$U$30000,'MVS14a-Activity Output'!$K$2:$K$30000,I$10,'MVS14a-Activity Output'!$M$2:$M$30000,'MVS14a-Fuel Lookup'!$A$3,'MVS14a-Activity Output'!$N$2:$N$30000,$A26,'MVS14a-Activity Output'!$T$2:$T$30000,'MVS14a-Activity Lookup'!$A$8)</f>
        <v>271.43714999999997</v>
      </c>
      <c r="J26" s="42">
        <f>SUMIFS('MVS14a-Activity Output'!$U$2:$U$30000,'MVS14a-Activity Output'!$K$2:$K$30000,J$10,'MVS14a-Activity Output'!$M$2:$M$30000,'MVS14a-Fuel Lookup'!$A$3,'MVS14a-Activity Output'!$N$2:$N$30000,$A26,'MVS14a-Activity Output'!$T$2:$T$30000,'MVS14a-Activity Lookup'!$A$8)</f>
        <v>23.953099999999999</v>
      </c>
      <c r="K26" s="42">
        <f>SUMIFS('MVS14a-Activity Output'!$U$2:$U$30000,'MVS14a-Activity Output'!$K$2:$K$30000,K$10,'MVS14a-Activity Output'!$M$2:$M$30000,'MVS14a-Fuel Lookup'!$A$3,'MVS14a-Activity Output'!$N$2:$N$30000,$A26,'MVS14a-Activity Output'!$T$2:$T$30000,'MVS14a-Activity Lookup'!$A$8)</f>
        <v>77952.068239999993</v>
      </c>
      <c r="L26" s="42">
        <f>SUMIFS('MVS14a-Activity Output'!$U$2:$U$30000,'MVS14a-Activity Output'!$K$2:$K$30000,L$10,'MVS14a-Activity Output'!$M$2:$M$30000,'MVS14a-Fuel Lookup'!$A$3,'MVS14a-Activity Output'!$N$2:$N$30000,$A26,'MVS14a-Activity Output'!$T$2:$T$30000,'MVS14a-Activity Lookup'!$A$8)</f>
        <v>0.20508699999999999</v>
      </c>
      <c r="M26" s="42">
        <f>SUMIFS('MVS14a-Activity Output'!$U$2:$U$30000,'MVS14a-Activity Output'!$K$2:$K$30000,M$10,'MVS14a-Activity Output'!$M$2:$M$30000,'MVS14a-Fuel Lookup'!$A$3,'MVS14a-Activity Output'!$N$2:$N$30000,$A26,'MVS14a-Activity Output'!$T$2:$T$30000,'MVS14a-Activity Lookup'!$A$8)</f>
        <v>40534.22</v>
      </c>
      <c r="N26" s="42">
        <f>SUMIFS('MVS14a-Activity Output'!$U$2:$U$30000,'MVS14a-Activity Output'!$K$2:$K$30000,N$10,'MVS14a-Activity Output'!$M$2:$M$30000,'MVS14a-Fuel Lookup'!$A$3,'MVS14a-Activity Output'!$N$2:$N$30000,$A26,'MVS14a-Activity Output'!$T$2:$T$30000,'MVS14a-Activity Lookup'!$A$8)</f>
        <v>0.41460999999999998</v>
      </c>
      <c r="O26" s="42">
        <f>SUMIFS('MVS14a-Activity Output'!$U$2:$U$30000,'MVS14a-Activity Output'!$K$2:$K$30000,O$10,'MVS14a-Activity Output'!$M$2:$M$30000,'MVS14a-Fuel Lookup'!$A$3,'MVS14a-Activity Output'!$N$2:$N$30000,$A26,'MVS14a-Activity Output'!$T$2:$T$30000,'MVS14a-Activity Lookup'!$A$8)</f>
        <v>0</v>
      </c>
      <c r="P26" s="43">
        <f t="shared" si="1"/>
        <v>8081801.135836998</v>
      </c>
      <c r="Q26" s="42">
        <f>SUMIFS('MVS14a-Activity Output'!$U$2:$U$30000,'MVS14a-Activity Output'!$M$2:$M$30000,'MVS14a-Fuel Lookup'!$A$3,'MVS14a-Activity Output'!$N$2:$N$30000,$A26,'MVS14a-Activity Output'!$T$2:$T$30000,'MVS14a-Activity Lookup'!$A$8)</f>
        <v>8081801.1358369999</v>
      </c>
    </row>
    <row r="27" spans="1:17" x14ac:dyDescent="0.25">
      <c r="A27" s="31">
        <f t="shared" si="2"/>
        <v>2001</v>
      </c>
      <c r="B27" s="31">
        <f t="shared" si="0"/>
        <v>16</v>
      </c>
      <c r="C27" s="42">
        <f>SUMIFS('MVS14a-Activity Output'!$U$2:$U$30000,'MVS14a-Activity Output'!$K$2:$K$30000,C$10,'MVS14a-Activity Output'!$M$2:$M$30000,'MVS14a-Fuel Lookup'!$A$3,'MVS14a-Activity Output'!$N$2:$N$30000,$A27,'MVS14a-Activity Output'!$T$2:$T$30000,'MVS14a-Activity Lookup'!$A$8)</f>
        <v>238962</v>
      </c>
      <c r="D27" s="42">
        <f>SUMIFS('MVS14a-Activity Output'!$U$2:$U$30000,'MVS14a-Activity Output'!$K$2:$K$30000,D$10,'MVS14a-Activity Output'!$M$2:$M$30000,'MVS14a-Fuel Lookup'!$A$3,'MVS14a-Activity Output'!$N$2:$N$30000,$A27,'MVS14a-Activity Output'!$T$2:$T$30000,'MVS14a-Activity Lookup'!$A$8)</f>
        <v>3624440</v>
      </c>
      <c r="E27" s="42">
        <f>SUMIFS('MVS14a-Activity Output'!$U$2:$U$30000,'MVS14a-Activity Output'!$K$2:$K$30000,E$10,'MVS14a-Activity Output'!$M$2:$M$30000,'MVS14a-Fuel Lookup'!$A$3,'MVS14a-Activity Output'!$N$2:$N$30000,$A27,'MVS14a-Activity Output'!$T$2:$T$30000,'MVS14a-Activity Lookup'!$A$8)</f>
        <v>2320668.6</v>
      </c>
      <c r="F27" s="42">
        <f>SUMIFS('MVS14a-Activity Output'!$U$2:$U$30000,'MVS14a-Activity Output'!$K$2:$K$30000,F$10,'MVS14a-Activity Output'!$M$2:$M$30000,'MVS14a-Fuel Lookup'!$A$3,'MVS14a-Activity Output'!$N$2:$N$30000,$A27,'MVS14a-Activity Output'!$T$2:$T$30000,'MVS14a-Activity Lookup'!$A$8)</f>
        <v>601711.4</v>
      </c>
      <c r="G27" s="42">
        <f>SUMIFS('MVS14a-Activity Output'!$U$2:$U$30000,'MVS14a-Activity Output'!$K$2:$K$30000,G$10,'MVS14a-Activity Output'!$M$2:$M$30000,'MVS14a-Fuel Lookup'!$A$3,'MVS14a-Activity Output'!$N$2:$N$30000,$A27,'MVS14a-Activity Output'!$T$2:$T$30000,'MVS14a-Activity Lookup'!$A$8)</f>
        <v>0</v>
      </c>
      <c r="H27" s="42">
        <f>SUMIFS('MVS14a-Activity Output'!$U$2:$U$30000,'MVS14a-Activity Output'!$K$2:$K$30000,H$10,'MVS14a-Activity Output'!$M$2:$M$30000,'MVS14a-Fuel Lookup'!$A$3,'MVS14a-Activity Output'!$N$2:$N$30000,$A27,'MVS14a-Activity Output'!$T$2:$T$30000,'MVS14a-Activity Lookup'!$A$8)</f>
        <v>29.79861</v>
      </c>
      <c r="I27" s="42">
        <f>SUMIFS('MVS14a-Activity Output'!$U$2:$U$30000,'MVS14a-Activity Output'!$K$2:$K$30000,I$10,'MVS14a-Activity Output'!$M$2:$M$30000,'MVS14a-Fuel Lookup'!$A$3,'MVS14a-Activity Output'!$N$2:$N$30000,$A27,'MVS14a-Activity Output'!$T$2:$T$30000,'MVS14a-Activity Lookup'!$A$8)</f>
        <v>244.87482000000003</v>
      </c>
      <c r="J27" s="42">
        <f>SUMIFS('MVS14a-Activity Output'!$U$2:$U$30000,'MVS14a-Activity Output'!$K$2:$K$30000,J$10,'MVS14a-Activity Output'!$M$2:$M$30000,'MVS14a-Fuel Lookup'!$A$3,'MVS14a-Activity Output'!$N$2:$N$30000,$A27,'MVS14a-Activity Output'!$T$2:$T$30000,'MVS14a-Activity Lookup'!$A$8)</f>
        <v>34.441099999999999</v>
      </c>
      <c r="K27" s="42">
        <f>SUMIFS('MVS14a-Activity Output'!$U$2:$U$30000,'MVS14a-Activity Output'!$K$2:$K$30000,K$10,'MVS14a-Activity Output'!$M$2:$M$30000,'MVS14a-Fuel Lookup'!$A$3,'MVS14a-Activity Output'!$N$2:$N$30000,$A27,'MVS14a-Activity Output'!$T$2:$T$30000,'MVS14a-Activity Lookup'!$A$8)</f>
        <v>61994.8698</v>
      </c>
      <c r="L27" s="42">
        <f>SUMIFS('MVS14a-Activity Output'!$U$2:$U$30000,'MVS14a-Activity Output'!$K$2:$K$30000,L$10,'MVS14a-Activity Output'!$M$2:$M$30000,'MVS14a-Fuel Lookup'!$A$3,'MVS14a-Activity Output'!$N$2:$N$30000,$A27,'MVS14a-Activity Output'!$T$2:$T$30000,'MVS14a-Activity Lookup'!$A$8)</f>
        <v>1713.2560000000001</v>
      </c>
      <c r="M27" s="42">
        <f>SUMIFS('MVS14a-Activity Output'!$U$2:$U$30000,'MVS14a-Activity Output'!$K$2:$K$30000,M$10,'MVS14a-Activity Output'!$M$2:$M$30000,'MVS14a-Fuel Lookup'!$A$3,'MVS14a-Activity Output'!$N$2:$N$30000,$A27,'MVS14a-Activity Output'!$T$2:$T$30000,'MVS14a-Activity Lookup'!$A$8)</f>
        <v>40263.35</v>
      </c>
      <c r="N27" s="42">
        <f>SUMIFS('MVS14a-Activity Output'!$U$2:$U$30000,'MVS14a-Activity Output'!$K$2:$K$30000,N$10,'MVS14a-Activity Output'!$M$2:$M$30000,'MVS14a-Fuel Lookup'!$A$3,'MVS14a-Activity Output'!$N$2:$N$30000,$A27,'MVS14a-Activity Output'!$T$2:$T$30000,'MVS14a-Activity Lookup'!$A$8)</f>
        <v>1.5854900000000001</v>
      </c>
      <c r="O27" s="42">
        <f>SUMIFS('MVS14a-Activity Output'!$U$2:$U$30000,'MVS14a-Activity Output'!$K$2:$K$30000,O$10,'MVS14a-Activity Output'!$M$2:$M$30000,'MVS14a-Fuel Lookup'!$A$3,'MVS14a-Activity Output'!$N$2:$N$30000,$A27,'MVS14a-Activity Output'!$T$2:$T$30000,'MVS14a-Activity Lookup'!$A$8)</f>
        <v>0</v>
      </c>
      <c r="P27" s="43">
        <f t="shared" si="1"/>
        <v>6890064.1758200005</v>
      </c>
      <c r="Q27" s="42">
        <f>SUMIFS('MVS14a-Activity Output'!$U$2:$U$30000,'MVS14a-Activity Output'!$M$2:$M$30000,'MVS14a-Fuel Lookup'!$A$3,'MVS14a-Activity Output'!$N$2:$N$30000,$A27,'MVS14a-Activity Output'!$T$2:$T$30000,'MVS14a-Activity Lookup'!$A$8)</f>
        <v>6890064.1758200005</v>
      </c>
    </row>
    <row r="28" spans="1:17" x14ac:dyDescent="0.25">
      <c r="A28" s="31">
        <f t="shared" si="2"/>
        <v>2000</v>
      </c>
      <c r="B28" s="31">
        <f t="shared" si="0"/>
        <v>17</v>
      </c>
      <c r="C28" s="42">
        <f>SUMIFS('MVS14a-Activity Output'!$U$2:$U$30000,'MVS14a-Activity Output'!$K$2:$K$30000,C$10,'MVS14a-Activity Output'!$M$2:$M$30000,'MVS14a-Fuel Lookup'!$A$3,'MVS14a-Activity Output'!$N$2:$N$30000,$A28,'MVS14a-Activity Output'!$T$2:$T$30000,'MVS14a-Activity Lookup'!$A$8)</f>
        <v>190756</v>
      </c>
      <c r="D28" s="42">
        <f>SUMIFS('MVS14a-Activity Output'!$U$2:$U$30000,'MVS14a-Activity Output'!$K$2:$K$30000,D$10,'MVS14a-Activity Output'!$M$2:$M$30000,'MVS14a-Fuel Lookup'!$A$3,'MVS14a-Activity Output'!$N$2:$N$30000,$A28,'MVS14a-Activity Output'!$T$2:$T$30000,'MVS14a-Activity Lookup'!$A$8)</f>
        <v>3379280</v>
      </c>
      <c r="E28" s="42">
        <f>SUMIFS('MVS14a-Activity Output'!$U$2:$U$30000,'MVS14a-Activity Output'!$K$2:$K$30000,E$10,'MVS14a-Activity Output'!$M$2:$M$30000,'MVS14a-Fuel Lookup'!$A$3,'MVS14a-Activity Output'!$N$2:$N$30000,$A28,'MVS14a-Activity Output'!$T$2:$T$30000,'MVS14a-Activity Lookup'!$A$8)</f>
        <v>2099204.7000000002</v>
      </c>
      <c r="F28" s="42">
        <f>SUMIFS('MVS14a-Activity Output'!$U$2:$U$30000,'MVS14a-Activity Output'!$K$2:$K$30000,F$10,'MVS14a-Activity Output'!$M$2:$M$30000,'MVS14a-Fuel Lookup'!$A$3,'MVS14a-Activity Output'!$N$2:$N$30000,$A28,'MVS14a-Activity Output'!$T$2:$T$30000,'MVS14a-Activity Lookup'!$A$8)</f>
        <v>496661.9</v>
      </c>
      <c r="G28" s="42">
        <f>SUMIFS('MVS14a-Activity Output'!$U$2:$U$30000,'MVS14a-Activity Output'!$K$2:$K$30000,G$10,'MVS14a-Activity Output'!$M$2:$M$30000,'MVS14a-Fuel Lookup'!$A$3,'MVS14a-Activity Output'!$N$2:$N$30000,$A28,'MVS14a-Activity Output'!$T$2:$T$30000,'MVS14a-Activity Lookup'!$A$8)</f>
        <v>0</v>
      </c>
      <c r="H28" s="42">
        <f>SUMIFS('MVS14a-Activity Output'!$U$2:$U$30000,'MVS14a-Activity Output'!$K$2:$K$30000,H$10,'MVS14a-Activity Output'!$M$2:$M$30000,'MVS14a-Fuel Lookup'!$A$3,'MVS14a-Activity Output'!$N$2:$N$30000,$A28,'MVS14a-Activity Output'!$T$2:$T$30000,'MVS14a-Activity Lookup'!$A$8)</f>
        <v>18.927790000000002</v>
      </c>
      <c r="I28" s="42">
        <f>SUMIFS('MVS14a-Activity Output'!$U$2:$U$30000,'MVS14a-Activity Output'!$K$2:$K$30000,I$10,'MVS14a-Activity Output'!$M$2:$M$30000,'MVS14a-Fuel Lookup'!$A$3,'MVS14a-Activity Output'!$N$2:$N$30000,$A28,'MVS14a-Activity Output'!$T$2:$T$30000,'MVS14a-Activity Lookup'!$A$8)</f>
        <v>264.75491</v>
      </c>
      <c r="J28" s="42">
        <f>SUMIFS('MVS14a-Activity Output'!$U$2:$U$30000,'MVS14a-Activity Output'!$K$2:$K$30000,J$10,'MVS14a-Activity Output'!$M$2:$M$30000,'MVS14a-Fuel Lookup'!$A$3,'MVS14a-Activity Output'!$N$2:$N$30000,$A28,'MVS14a-Activity Output'!$T$2:$T$30000,'MVS14a-Activity Lookup'!$A$8)</f>
        <v>15.187200000000001</v>
      </c>
      <c r="K28" s="42">
        <f>SUMIFS('MVS14a-Activity Output'!$U$2:$U$30000,'MVS14a-Activity Output'!$K$2:$K$30000,K$10,'MVS14a-Activity Output'!$M$2:$M$30000,'MVS14a-Fuel Lookup'!$A$3,'MVS14a-Activity Output'!$N$2:$N$30000,$A28,'MVS14a-Activity Output'!$T$2:$T$30000,'MVS14a-Activity Lookup'!$A$8)</f>
        <v>106926.7626</v>
      </c>
      <c r="L28" s="42">
        <f>SUMIFS('MVS14a-Activity Output'!$U$2:$U$30000,'MVS14a-Activity Output'!$K$2:$K$30000,L$10,'MVS14a-Activity Output'!$M$2:$M$30000,'MVS14a-Fuel Lookup'!$A$3,'MVS14a-Activity Output'!$N$2:$N$30000,$A28,'MVS14a-Activity Output'!$T$2:$T$30000,'MVS14a-Activity Lookup'!$A$8)</f>
        <v>17255.4074</v>
      </c>
      <c r="M28" s="42">
        <f>SUMIFS('MVS14a-Activity Output'!$U$2:$U$30000,'MVS14a-Activity Output'!$K$2:$K$30000,M$10,'MVS14a-Activity Output'!$M$2:$M$30000,'MVS14a-Fuel Lookup'!$A$3,'MVS14a-Activity Output'!$N$2:$N$30000,$A28,'MVS14a-Activity Output'!$T$2:$T$30000,'MVS14a-Activity Lookup'!$A$8)</f>
        <v>39819.39</v>
      </c>
      <c r="N28" s="42">
        <f>SUMIFS('MVS14a-Activity Output'!$U$2:$U$30000,'MVS14a-Activity Output'!$K$2:$K$30000,N$10,'MVS14a-Activity Output'!$M$2:$M$30000,'MVS14a-Fuel Lookup'!$A$3,'MVS14a-Activity Output'!$N$2:$N$30000,$A28,'MVS14a-Activity Output'!$T$2:$T$30000,'MVS14a-Activity Lookup'!$A$8)</f>
        <v>0.97114900000000004</v>
      </c>
      <c r="O28" s="42">
        <f>SUMIFS('MVS14a-Activity Output'!$U$2:$U$30000,'MVS14a-Activity Output'!$K$2:$K$30000,O$10,'MVS14a-Activity Output'!$M$2:$M$30000,'MVS14a-Fuel Lookup'!$A$3,'MVS14a-Activity Output'!$N$2:$N$30000,$A28,'MVS14a-Activity Output'!$T$2:$T$30000,'MVS14a-Activity Lookup'!$A$8)</f>
        <v>0</v>
      </c>
      <c r="P28" s="43">
        <f t="shared" si="1"/>
        <v>6330204.0010489998</v>
      </c>
      <c r="Q28" s="42">
        <f>SUMIFS('MVS14a-Activity Output'!$U$2:$U$30000,'MVS14a-Activity Output'!$M$2:$M$30000,'MVS14a-Fuel Lookup'!$A$3,'MVS14a-Activity Output'!$N$2:$N$30000,$A28,'MVS14a-Activity Output'!$T$2:$T$30000,'MVS14a-Activity Lookup'!$A$8)</f>
        <v>6330204.0010489998</v>
      </c>
    </row>
    <row r="29" spans="1:17" x14ac:dyDescent="0.25">
      <c r="A29" s="31">
        <f t="shared" si="2"/>
        <v>1999</v>
      </c>
      <c r="B29" s="31">
        <f t="shared" si="0"/>
        <v>18</v>
      </c>
      <c r="C29" s="42">
        <f>SUMIFS('MVS14a-Activity Output'!$U$2:$U$30000,'MVS14a-Activity Output'!$K$2:$K$30000,C$10,'MVS14a-Activity Output'!$M$2:$M$30000,'MVS14a-Fuel Lookup'!$A$3,'MVS14a-Activity Output'!$N$2:$N$30000,$A29,'MVS14a-Activity Output'!$T$2:$T$30000,'MVS14a-Activity Lookup'!$A$8)</f>
        <v>144180</v>
      </c>
      <c r="D29" s="42">
        <f>SUMIFS('MVS14a-Activity Output'!$U$2:$U$30000,'MVS14a-Activity Output'!$K$2:$K$30000,D$10,'MVS14a-Activity Output'!$M$2:$M$30000,'MVS14a-Fuel Lookup'!$A$3,'MVS14a-Activity Output'!$N$2:$N$30000,$A29,'MVS14a-Activity Output'!$T$2:$T$30000,'MVS14a-Activity Lookup'!$A$8)</f>
        <v>2552060</v>
      </c>
      <c r="E29" s="42">
        <f>SUMIFS('MVS14a-Activity Output'!$U$2:$U$30000,'MVS14a-Activity Output'!$K$2:$K$30000,E$10,'MVS14a-Activity Output'!$M$2:$M$30000,'MVS14a-Fuel Lookup'!$A$3,'MVS14a-Activity Output'!$N$2:$N$30000,$A29,'MVS14a-Activity Output'!$T$2:$T$30000,'MVS14a-Activity Lookup'!$A$8)</f>
        <v>1812988.5</v>
      </c>
      <c r="F29" s="42">
        <f>SUMIFS('MVS14a-Activity Output'!$U$2:$U$30000,'MVS14a-Activity Output'!$K$2:$K$30000,F$10,'MVS14a-Activity Output'!$M$2:$M$30000,'MVS14a-Fuel Lookup'!$A$3,'MVS14a-Activity Output'!$N$2:$N$30000,$A29,'MVS14a-Activity Output'!$T$2:$T$30000,'MVS14a-Activity Lookup'!$A$8)</f>
        <v>360710</v>
      </c>
      <c r="G29" s="42">
        <f>SUMIFS('MVS14a-Activity Output'!$U$2:$U$30000,'MVS14a-Activity Output'!$K$2:$K$30000,G$10,'MVS14a-Activity Output'!$M$2:$M$30000,'MVS14a-Fuel Lookup'!$A$3,'MVS14a-Activity Output'!$N$2:$N$30000,$A29,'MVS14a-Activity Output'!$T$2:$T$30000,'MVS14a-Activity Lookup'!$A$8)</f>
        <v>0</v>
      </c>
      <c r="H29" s="42">
        <f>SUMIFS('MVS14a-Activity Output'!$U$2:$U$30000,'MVS14a-Activity Output'!$K$2:$K$30000,H$10,'MVS14a-Activity Output'!$M$2:$M$30000,'MVS14a-Fuel Lookup'!$A$3,'MVS14a-Activity Output'!$N$2:$N$30000,$A29,'MVS14a-Activity Output'!$T$2:$T$30000,'MVS14a-Activity Lookup'!$A$8)</f>
        <v>21.39545</v>
      </c>
      <c r="I29" s="42">
        <f>SUMIFS('MVS14a-Activity Output'!$U$2:$U$30000,'MVS14a-Activity Output'!$K$2:$K$30000,I$10,'MVS14a-Activity Output'!$M$2:$M$30000,'MVS14a-Fuel Lookup'!$A$3,'MVS14a-Activity Output'!$N$2:$N$30000,$A29,'MVS14a-Activity Output'!$T$2:$T$30000,'MVS14a-Activity Lookup'!$A$8)</f>
        <v>242.53068999999999</v>
      </c>
      <c r="J29" s="42">
        <f>SUMIFS('MVS14a-Activity Output'!$U$2:$U$30000,'MVS14a-Activity Output'!$K$2:$K$30000,J$10,'MVS14a-Activity Output'!$M$2:$M$30000,'MVS14a-Fuel Lookup'!$A$3,'MVS14a-Activity Output'!$N$2:$N$30000,$A29,'MVS14a-Activity Output'!$T$2:$T$30000,'MVS14a-Activity Lookup'!$A$8)</f>
        <v>1757.93</v>
      </c>
      <c r="K29" s="42">
        <f>SUMIFS('MVS14a-Activity Output'!$U$2:$U$30000,'MVS14a-Activity Output'!$K$2:$K$30000,K$10,'MVS14a-Activity Output'!$M$2:$M$30000,'MVS14a-Fuel Lookup'!$A$3,'MVS14a-Activity Output'!$N$2:$N$30000,$A29,'MVS14a-Activity Output'!$T$2:$T$30000,'MVS14a-Activity Lookup'!$A$8)</f>
        <v>107044.75493</v>
      </c>
      <c r="L29" s="42">
        <f>SUMIFS('MVS14a-Activity Output'!$U$2:$U$30000,'MVS14a-Activity Output'!$K$2:$K$30000,L$10,'MVS14a-Activity Output'!$M$2:$M$30000,'MVS14a-Fuel Lookup'!$A$3,'MVS14a-Activity Output'!$N$2:$N$30000,$A29,'MVS14a-Activity Output'!$T$2:$T$30000,'MVS14a-Activity Lookup'!$A$8)</f>
        <v>10783.746784999999</v>
      </c>
      <c r="M29" s="42">
        <f>SUMIFS('MVS14a-Activity Output'!$U$2:$U$30000,'MVS14a-Activity Output'!$K$2:$K$30000,M$10,'MVS14a-Activity Output'!$M$2:$M$30000,'MVS14a-Fuel Lookup'!$A$3,'MVS14a-Activity Output'!$N$2:$N$30000,$A29,'MVS14a-Activity Output'!$T$2:$T$30000,'MVS14a-Activity Lookup'!$A$8)</f>
        <v>39274.93</v>
      </c>
      <c r="N29" s="42">
        <f>SUMIFS('MVS14a-Activity Output'!$U$2:$U$30000,'MVS14a-Activity Output'!$K$2:$K$30000,N$10,'MVS14a-Activity Output'!$M$2:$M$30000,'MVS14a-Fuel Lookup'!$A$3,'MVS14a-Activity Output'!$N$2:$N$30000,$A29,'MVS14a-Activity Output'!$T$2:$T$30000,'MVS14a-Activity Lookup'!$A$8)</f>
        <v>0.24005599999999999</v>
      </c>
      <c r="O29" s="42">
        <f>SUMIFS('MVS14a-Activity Output'!$U$2:$U$30000,'MVS14a-Activity Output'!$K$2:$K$30000,O$10,'MVS14a-Activity Output'!$M$2:$M$30000,'MVS14a-Fuel Lookup'!$A$3,'MVS14a-Activity Output'!$N$2:$N$30000,$A29,'MVS14a-Activity Output'!$T$2:$T$30000,'MVS14a-Activity Lookup'!$A$8)</f>
        <v>0</v>
      </c>
      <c r="P29" s="43">
        <f t="shared" si="1"/>
        <v>5029064.027910999</v>
      </c>
      <c r="Q29" s="42">
        <f>SUMIFS('MVS14a-Activity Output'!$U$2:$U$30000,'MVS14a-Activity Output'!$M$2:$M$30000,'MVS14a-Fuel Lookup'!$A$3,'MVS14a-Activity Output'!$N$2:$N$30000,$A29,'MVS14a-Activity Output'!$T$2:$T$30000,'MVS14a-Activity Lookup'!$A$8)</f>
        <v>5029064.027911</v>
      </c>
    </row>
    <row r="30" spans="1:17" x14ac:dyDescent="0.25">
      <c r="A30" s="31">
        <f t="shared" si="2"/>
        <v>1998</v>
      </c>
      <c r="B30" s="31">
        <f t="shared" si="0"/>
        <v>19</v>
      </c>
      <c r="C30" s="42">
        <f>SUMIFS('MVS14a-Activity Output'!$U$2:$U$30000,'MVS14a-Activity Output'!$K$2:$K$30000,C$10,'MVS14a-Activity Output'!$M$2:$M$30000,'MVS14a-Fuel Lookup'!$A$3,'MVS14a-Activity Output'!$N$2:$N$30000,$A30,'MVS14a-Activity Output'!$T$2:$T$30000,'MVS14a-Activity Lookup'!$A$8)</f>
        <v>123030</v>
      </c>
      <c r="D30" s="42">
        <f>SUMIFS('MVS14a-Activity Output'!$U$2:$U$30000,'MVS14a-Activity Output'!$K$2:$K$30000,D$10,'MVS14a-Activity Output'!$M$2:$M$30000,'MVS14a-Fuel Lookup'!$A$3,'MVS14a-Activity Output'!$N$2:$N$30000,$A30,'MVS14a-Activity Output'!$T$2:$T$30000,'MVS14a-Activity Lookup'!$A$8)</f>
        <v>2003930</v>
      </c>
      <c r="E30" s="42">
        <f>SUMIFS('MVS14a-Activity Output'!$U$2:$U$30000,'MVS14a-Activity Output'!$K$2:$K$30000,E$10,'MVS14a-Activity Output'!$M$2:$M$30000,'MVS14a-Fuel Lookup'!$A$3,'MVS14a-Activity Output'!$N$2:$N$30000,$A30,'MVS14a-Activity Output'!$T$2:$T$30000,'MVS14a-Activity Lookup'!$A$8)</f>
        <v>1475330.6</v>
      </c>
      <c r="F30" s="42">
        <f>SUMIFS('MVS14a-Activity Output'!$U$2:$U$30000,'MVS14a-Activity Output'!$K$2:$K$30000,F$10,'MVS14a-Activity Output'!$M$2:$M$30000,'MVS14a-Fuel Lookup'!$A$3,'MVS14a-Activity Output'!$N$2:$N$30000,$A30,'MVS14a-Activity Output'!$T$2:$T$30000,'MVS14a-Activity Lookup'!$A$8)</f>
        <v>222130.23</v>
      </c>
      <c r="G30" s="42">
        <f>SUMIFS('MVS14a-Activity Output'!$U$2:$U$30000,'MVS14a-Activity Output'!$K$2:$K$30000,G$10,'MVS14a-Activity Output'!$M$2:$M$30000,'MVS14a-Fuel Lookup'!$A$3,'MVS14a-Activity Output'!$N$2:$N$30000,$A30,'MVS14a-Activity Output'!$T$2:$T$30000,'MVS14a-Activity Lookup'!$A$8)</f>
        <v>0</v>
      </c>
      <c r="H30" s="42">
        <f>SUMIFS('MVS14a-Activity Output'!$U$2:$U$30000,'MVS14a-Activity Output'!$K$2:$K$30000,H$10,'MVS14a-Activity Output'!$M$2:$M$30000,'MVS14a-Fuel Lookup'!$A$3,'MVS14a-Activity Output'!$N$2:$N$30000,$A30,'MVS14a-Activity Output'!$T$2:$T$30000,'MVS14a-Activity Lookup'!$A$8)</f>
        <v>25.037200000000002</v>
      </c>
      <c r="I30" s="42">
        <f>SUMIFS('MVS14a-Activity Output'!$U$2:$U$30000,'MVS14a-Activity Output'!$K$2:$K$30000,I$10,'MVS14a-Activity Output'!$M$2:$M$30000,'MVS14a-Fuel Lookup'!$A$3,'MVS14a-Activity Output'!$N$2:$N$30000,$A30,'MVS14a-Activity Output'!$T$2:$T$30000,'MVS14a-Activity Lookup'!$A$8)</f>
        <v>189.15358000000003</v>
      </c>
      <c r="J30" s="42">
        <f>SUMIFS('MVS14a-Activity Output'!$U$2:$U$30000,'MVS14a-Activity Output'!$K$2:$K$30000,J$10,'MVS14a-Activity Output'!$M$2:$M$30000,'MVS14a-Fuel Lookup'!$A$3,'MVS14a-Activity Output'!$N$2:$N$30000,$A30,'MVS14a-Activity Output'!$T$2:$T$30000,'MVS14a-Activity Lookup'!$A$8)</f>
        <v>3821.51</v>
      </c>
      <c r="K30" s="42">
        <f>SUMIFS('MVS14a-Activity Output'!$U$2:$U$30000,'MVS14a-Activity Output'!$K$2:$K$30000,K$10,'MVS14a-Activity Output'!$M$2:$M$30000,'MVS14a-Fuel Lookup'!$A$3,'MVS14a-Activity Output'!$N$2:$N$30000,$A30,'MVS14a-Activity Output'!$T$2:$T$30000,'MVS14a-Activity Lookup'!$A$8)</f>
        <v>48651.740000000005</v>
      </c>
      <c r="L30" s="42">
        <f>SUMIFS('MVS14a-Activity Output'!$U$2:$U$30000,'MVS14a-Activity Output'!$K$2:$K$30000,L$10,'MVS14a-Activity Output'!$M$2:$M$30000,'MVS14a-Fuel Lookup'!$A$3,'MVS14a-Activity Output'!$N$2:$N$30000,$A30,'MVS14a-Activity Output'!$T$2:$T$30000,'MVS14a-Activity Lookup'!$A$8)</f>
        <v>763.77500000000009</v>
      </c>
      <c r="M30" s="42">
        <f>SUMIFS('MVS14a-Activity Output'!$U$2:$U$30000,'MVS14a-Activity Output'!$K$2:$K$30000,M$10,'MVS14a-Activity Output'!$M$2:$M$30000,'MVS14a-Fuel Lookup'!$A$3,'MVS14a-Activity Output'!$N$2:$N$30000,$A30,'MVS14a-Activity Output'!$T$2:$T$30000,'MVS14a-Activity Lookup'!$A$8)</f>
        <v>23848.108</v>
      </c>
      <c r="N30" s="42">
        <f>SUMIFS('MVS14a-Activity Output'!$U$2:$U$30000,'MVS14a-Activity Output'!$K$2:$K$30000,N$10,'MVS14a-Activity Output'!$M$2:$M$30000,'MVS14a-Fuel Lookup'!$A$3,'MVS14a-Activity Output'!$N$2:$N$30000,$A30,'MVS14a-Activity Output'!$T$2:$T$30000,'MVS14a-Activity Lookup'!$A$8)</f>
        <v>0</v>
      </c>
      <c r="O30" s="42">
        <f>SUMIFS('MVS14a-Activity Output'!$U$2:$U$30000,'MVS14a-Activity Output'!$K$2:$K$30000,O$10,'MVS14a-Activity Output'!$M$2:$M$30000,'MVS14a-Fuel Lookup'!$A$3,'MVS14a-Activity Output'!$N$2:$N$30000,$A30,'MVS14a-Activity Output'!$T$2:$T$30000,'MVS14a-Activity Lookup'!$A$8)</f>
        <v>0</v>
      </c>
      <c r="P30" s="43">
        <f t="shared" si="1"/>
        <v>3901720.1537800003</v>
      </c>
      <c r="Q30" s="42">
        <f>SUMIFS('MVS14a-Activity Output'!$U$2:$U$30000,'MVS14a-Activity Output'!$M$2:$M$30000,'MVS14a-Fuel Lookup'!$A$3,'MVS14a-Activity Output'!$N$2:$N$30000,$A30,'MVS14a-Activity Output'!$T$2:$T$30000,'MVS14a-Activity Lookup'!$A$8)</f>
        <v>3901720.1537799998</v>
      </c>
    </row>
    <row r="31" spans="1:17" x14ac:dyDescent="0.25">
      <c r="A31" s="31">
        <f t="shared" si="2"/>
        <v>1997</v>
      </c>
      <c r="B31" s="31">
        <f t="shared" si="0"/>
        <v>20</v>
      </c>
      <c r="C31" s="42">
        <f>SUMIFS('MVS14a-Activity Output'!$U$2:$U$30000,'MVS14a-Activity Output'!$K$2:$K$30000,C$10,'MVS14a-Activity Output'!$M$2:$M$30000,'MVS14a-Fuel Lookup'!$A$3,'MVS14a-Activity Output'!$N$2:$N$30000,$A31,'MVS14a-Activity Output'!$T$2:$T$30000,'MVS14a-Activity Lookup'!$A$8)</f>
        <v>117708</v>
      </c>
      <c r="D31" s="42">
        <f>SUMIFS('MVS14a-Activity Output'!$U$2:$U$30000,'MVS14a-Activity Output'!$K$2:$K$30000,D$10,'MVS14a-Activity Output'!$M$2:$M$30000,'MVS14a-Fuel Lookup'!$A$3,'MVS14a-Activity Output'!$N$2:$N$30000,$A31,'MVS14a-Activity Output'!$T$2:$T$30000,'MVS14a-Activity Lookup'!$A$8)</f>
        <v>1781880</v>
      </c>
      <c r="E31" s="42">
        <f>SUMIFS('MVS14a-Activity Output'!$U$2:$U$30000,'MVS14a-Activity Output'!$K$2:$K$30000,E$10,'MVS14a-Activity Output'!$M$2:$M$30000,'MVS14a-Fuel Lookup'!$A$3,'MVS14a-Activity Output'!$N$2:$N$30000,$A31,'MVS14a-Activity Output'!$T$2:$T$30000,'MVS14a-Activity Lookup'!$A$8)</f>
        <v>1237298.3999999999</v>
      </c>
      <c r="F31" s="42">
        <f>SUMIFS('MVS14a-Activity Output'!$U$2:$U$30000,'MVS14a-Activity Output'!$K$2:$K$30000,F$10,'MVS14a-Activity Output'!$M$2:$M$30000,'MVS14a-Fuel Lookup'!$A$3,'MVS14a-Activity Output'!$N$2:$N$30000,$A31,'MVS14a-Activity Output'!$T$2:$T$30000,'MVS14a-Activity Lookup'!$A$8)</f>
        <v>231405.2</v>
      </c>
      <c r="G31" s="42">
        <f>SUMIFS('MVS14a-Activity Output'!$U$2:$U$30000,'MVS14a-Activity Output'!$K$2:$K$30000,G$10,'MVS14a-Activity Output'!$M$2:$M$30000,'MVS14a-Fuel Lookup'!$A$3,'MVS14a-Activity Output'!$N$2:$N$30000,$A31,'MVS14a-Activity Output'!$T$2:$T$30000,'MVS14a-Activity Lookup'!$A$8)</f>
        <v>0</v>
      </c>
      <c r="H31" s="42">
        <f>SUMIFS('MVS14a-Activity Output'!$U$2:$U$30000,'MVS14a-Activity Output'!$K$2:$K$30000,H$10,'MVS14a-Activity Output'!$M$2:$M$30000,'MVS14a-Fuel Lookup'!$A$3,'MVS14a-Activity Output'!$N$2:$N$30000,$A31,'MVS14a-Activity Output'!$T$2:$T$30000,'MVS14a-Activity Lookup'!$A$8)</f>
        <v>21.89706</v>
      </c>
      <c r="I31" s="42">
        <f>SUMIFS('MVS14a-Activity Output'!$U$2:$U$30000,'MVS14a-Activity Output'!$K$2:$K$30000,I$10,'MVS14a-Activity Output'!$M$2:$M$30000,'MVS14a-Fuel Lookup'!$A$3,'MVS14a-Activity Output'!$N$2:$N$30000,$A31,'MVS14a-Activity Output'!$T$2:$T$30000,'MVS14a-Activity Lookup'!$A$8)</f>
        <v>174.95707999999999</v>
      </c>
      <c r="J31" s="42">
        <f>SUMIFS('MVS14a-Activity Output'!$U$2:$U$30000,'MVS14a-Activity Output'!$K$2:$K$30000,J$10,'MVS14a-Activity Output'!$M$2:$M$30000,'MVS14a-Fuel Lookup'!$A$3,'MVS14a-Activity Output'!$N$2:$N$30000,$A31,'MVS14a-Activity Output'!$T$2:$T$30000,'MVS14a-Activity Lookup'!$A$8)</f>
        <v>87.161900000000003</v>
      </c>
      <c r="K31" s="42">
        <f>SUMIFS('MVS14a-Activity Output'!$U$2:$U$30000,'MVS14a-Activity Output'!$K$2:$K$30000,K$10,'MVS14a-Activity Output'!$M$2:$M$30000,'MVS14a-Fuel Lookup'!$A$3,'MVS14a-Activity Output'!$N$2:$N$30000,$A31,'MVS14a-Activity Output'!$T$2:$T$30000,'MVS14a-Activity Lookup'!$A$8)</f>
        <v>89198.397599999997</v>
      </c>
      <c r="L31" s="42">
        <f>SUMIFS('MVS14a-Activity Output'!$U$2:$U$30000,'MVS14a-Activity Output'!$K$2:$K$30000,L$10,'MVS14a-Activity Output'!$M$2:$M$30000,'MVS14a-Fuel Lookup'!$A$3,'MVS14a-Activity Output'!$N$2:$N$30000,$A31,'MVS14a-Activity Output'!$T$2:$T$30000,'MVS14a-Activity Lookup'!$A$8)</f>
        <v>1155.9977059999999</v>
      </c>
      <c r="M31" s="42">
        <f>SUMIFS('MVS14a-Activity Output'!$U$2:$U$30000,'MVS14a-Activity Output'!$K$2:$K$30000,M$10,'MVS14a-Activity Output'!$M$2:$M$30000,'MVS14a-Fuel Lookup'!$A$3,'MVS14a-Activity Output'!$N$2:$N$30000,$A31,'MVS14a-Activity Output'!$T$2:$T$30000,'MVS14a-Activity Lookup'!$A$8)</f>
        <v>37721.33</v>
      </c>
      <c r="N31" s="42">
        <f>SUMIFS('MVS14a-Activity Output'!$U$2:$U$30000,'MVS14a-Activity Output'!$K$2:$K$30000,N$10,'MVS14a-Activity Output'!$M$2:$M$30000,'MVS14a-Fuel Lookup'!$A$3,'MVS14a-Activity Output'!$N$2:$N$30000,$A31,'MVS14a-Activity Output'!$T$2:$T$30000,'MVS14a-Activity Lookup'!$A$8)</f>
        <v>8.3535799999999993E-2</v>
      </c>
      <c r="O31" s="42">
        <f>SUMIFS('MVS14a-Activity Output'!$U$2:$U$30000,'MVS14a-Activity Output'!$K$2:$K$30000,O$10,'MVS14a-Activity Output'!$M$2:$M$30000,'MVS14a-Fuel Lookup'!$A$3,'MVS14a-Activity Output'!$N$2:$N$30000,$A31,'MVS14a-Activity Output'!$T$2:$T$30000,'MVS14a-Activity Lookup'!$A$8)</f>
        <v>0</v>
      </c>
      <c r="P31" s="43">
        <f t="shared" si="1"/>
        <v>3496651.4248818005</v>
      </c>
      <c r="Q31" s="42">
        <f>SUMIFS('MVS14a-Activity Output'!$U$2:$U$30000,'MVS14a-Activity Output'!$M$2:$M$30000,'MVS14a-Fuel Lookup'!$A$3,'MVS14a-Activity Output'!$N$2:$N$30000,$A31,'MVS14a-Activity Output'!$T$2:$T$30000,'MVS14a-Activity Lookup'!$A$8)</f>
        <v>3496651.4248818001</v>
      </c>
    </row>
    <row r="32" spans="1:17" x14ac:dyDescent="0.25">
      <c r="A32" s="31">
        <f t="shared" si="2"/>
        <v>1996</v>
      </c>
      <c r="B32" s="31">
        <f t="shared" si="0"/>
        <v>21</v>
      </c>
      <c r="C32" s="42">
        <f>SUMIFS('MVS14a-Activity Output'!$U$2:$U$30000,'MVS14a-Activity Output'!$K$2:$K$30000,C$10,'MVS14a-Activity Output'!$M$2:$M$30000,'MVS14a-Fuel Lookup'!$A$3,'MVS14a-Activity Output'!$N$2:$N$30000,$A32,'MVS14a-Activity Output'!$T$2:$T$30000,'MVS14a-Activity Lookup'!$A$8)</f>
        <v>103160</v>
      </c>
      <c r="D32" s="42">
        <f>SUMIFS('MVS14a-Activity Output'!$U$2:$U$30000,'MVS14a-Activity Output'!$K$2:$K$30000,D$10,'MVS14a-Activity Output'!$M$2:$M$30000,'MVS14a-Fuel Lookup'!$A$3,'MVS14a-Activity Output'!$N$2:$N$30000,$A32,'MVS14a-Activity Output'!$T$2:$T$30000,'MVS14a-Activity Lookup'!$A$8)</f>
        <v>1410590</v>
      </c>
      <c r="E32" s="42">
        <f>SUMIFS('MVS14a-Activity Output'!$U$2:$U$30000,'MVS14a-Activity Output'!$K$2:$K$30000,E$10,'MVS14a-Activity Output'!$M$2:$M$30000,'MVS14a-Fuel Lookup'!$A$3,'MVS14a-Activity Output'!$N$2:$N$30000,$A32,'MVS14a-Activity Output'!$T$2:$T$30000,'MVS14a-Activity Lookup'!$A$8)</f>
        <v>895395.4</v>
      </c>
      <c r="F32" s="42">
        <f>SUMIFS('MVS14a-Activity Output'!$U$2:$U$30000,'MVS14a-Activity Output'!$K$2:$K$30000,F$10,'MVS14a-Activity Output'!$M$2:$M$30000,'MVS14a-Fuel Lookup'!$A$3,'MVS14a-Activity Output'!$N$2:$N$30000,$A32,'MVS14a-Activity Output'!$T$2:$T$30000,'MVS14a-Activity Lookup'!$A$8)</f>
        <v>154557.70000000001</v>
      </c>
      <c r="G32" s="42">
        <f>SUMIFS('MVS14a-Activity Output'!$U$2:$U$30000,'MVS14a-Activity Output'!$K$2:$K$30000,G$10,'MVS14a-Activity Output'!$M$2:$M$30000,'MVS14a-Fuel Lookup'!$A$3,'MVS14a-Activity Output'!$N$2:$N$30000,$A32,'MVS14a-Activity Output'!$T$2:$T$30000,'MVS14a-Activity Lookup'!$A$8)</f>
        <v>0</v>
      </c>
      <c r="H32" s="42">
        <f>SUMIFS('MVS14a-Activity Output'!$U$2:$U$30000,'MVS14a-Activity Output'!$K$2:$K$30000,H$10,'MVS14a-Activity Output'!$M$2:$M$30000,'MVS14a-Fuel Lookup'!$A$3,'MVS14a-Activity Output'!$N$2:$N$30000,$A32,'MVS14a-Activity Output'!$T$2:$T$30000,'MVS14a-Activity Lookup'!$A$8)</f>
        <v>20.52805</v>
      </c>
      <c r="I32" s="42">
        <f>SUMIFS('MVS14a-Activity Output'!$U$2:$U$30000,'MVS14a-Activity Output'!$K$2:$K$30000,I$10,'MVS14a-Activity Output'!$M$2:$M$30000,'MVS14a-Fuel Lookup'!$A$3,'MVS14a-Activity Output'!$N$2:$N$30000,$A32,'MVS14a-Activity Output'!$T$2:$T$30000,'MVS14a-Activity Lookup'!$A$8)</f>
        <v>619.73212999999998</v>
      </c>
      <c r="J32" s="42">
        <f>SUMIFS('MVS14a-Activity Output'!$U$2:$U$30000,'MVS14a-Activity Output'!$K$2:$K$30000,J$10,'MVS14a-Activity Output'!$M$2:$M$30000,'MVS14a-Fuel Lookup'!$A$3,'MVS14a-Activity Output'!$N$2:$N$30000,$A32,'MVS14a-Activity Output'!$T$2:$T$30000,'MVS14a-Activity Lookup'!$A$8)</f>
        <v>70.735200000000006</v>
      </c>
      <c r="K32" s="42">
        <f>SUMIFS('MVS14a-Activity Output'!$U$2:$U$30000,'MVS14a-Activity Output'!$K$2:$K$30000,K$10,'MVS14a-Activity Output'!$M$2:$M$30000,'MVS14a-Fuel Lookup'!$A$3,'MVS14a-Activity Output'!$N$2:$N$30000,$A32,'MVS14a-Activity Output'!$T$2:$T$30000,'MVS14a-Activity Lookup'!$A$8)</f>
        <v>52620.240000000005</v>
      </c>
      <c r="L32" s="42">
        <f>SUMIFS('MVS14a-Activity Output'!$U$2:$U$30000,'MVS14a-Activity Output'!$K$2:$K$30000,L$10,'MVS14a-Activity Output'!$M$2:$M$30000,'MVS14a-Fuel Lookup'!$A$3,'MVS14a-Activity Output'!$N$2:$N$30000,$A32,'MVS14a-Activity Output'!$T$2:$T$30000,'MVS14a-Activity Lookup'!$A$8)</f>
        <v>798.13679999999999</v>
      </c>
      <c r="M32" s="42">
        <f>SUMIFS('MVS14a-Activity Output'!$U$2:$U$30000,'MVS14a-Activity Output'!$K$2:$K$30000,M$10,'MVS14a-Activity Output'!$M$2:$M$30000,'MVS14a-Fuel Lookup'!$A$3,'MVS14a-Activity Output'!$N$2:$N$30000,$A32,'MVS14a-Activity Output'!$T$2:$T$30000,'MVS14a-Activity Lookup'!$A$8)</f>
        <v>23965.098999999998</v>
      </c>
      <c r="N32" s="42">
        <f>SUMIFS('MVS14a-Activity Output'!$U$2:$U$30000,'MVS14a-Activity Output'!$K$2:$K$30000,N$10,'MVS14a-Activity Output'!$M$2:$M$30000,'MVS14a-Fuel Lookup'!$A$3,'MVS14a-Activity Output'!$N$2:$N$30000,$A32,'MVS14a-Activity Output'!$T$2:$T$30000,'MVS14a-Activity Lookup'!$A$8)</f>
        <v>0</v>
      </c>
      <c r="O32" s="42">
        <f>SUMIFS('MVS14a-Activity Output'!$U$2:$U$30000,'MVS14a-Activity Output'!$K$2:$K$30000,O$10,'MVS14a-Activity Output'!$M$2:$M$30000,'MVS14a-Fuel Lookup'!$A$3,'MVS14a-Activity Output'!$N$2:$N$30000,$A32,'MVS14a-Activity Output'!$T$2:$T$30000,'MVS14a-Activity Lookup'!$A$8)</f>
        <v>0</v>
      </c>
      <c r="P32" s="43">
        <f t="shared" si="1"/>
        <v>2641797.57118</v>
      </c>
      <c r="Q32" s="42">
        <f>SUMIFS('MVS14a-Activity Output'!$U$2:$U$30000,'MVS14a-Activity Output'!$M$2:$M$30000,'MVS14a-Fuel Lookup'!$A$3,'MVS14a-Activity Output'!$N$2:$N$30000,$A32,'MVS14a-Activity Output'!$T$2:$T$30000,'MVS14a-Activity Lookup'!$A$8)</f>
        <v>2641797.57118</v>
      </c>
    </row>
    <row r="33" spans="1:17" x14ac:dyDescent="0.25">
      <c r="A33" s="31">
        <f t="shared" si="2"/>
        <v>1995</v>
      </c>
      <c r="B33" s="31">
        <f t="shared" si="0"/>
        <v>22</v>
      </c>
      <c r="C33" s="42">
        <f>SUMIFS('MVS14a-Activity Output'!$U$2:$U$30000,'MVS14a-Activity Output'!$K$2:$K$30000,C$10,'MVS14a-Activity Output'!$M$2:$M$30000,'MVS14a-Fuel Lookup'!$A$3,'MVS14a-Activity Output'!$N$2:$N$30000,$A33,'MVS14a-Activity Output'!$T$2:$T$30000,'MVS14a-Activity Lookup'!$A$8)</f>
        <v>77706</v>
      </c>
      <c r="D33" s="42">
        <f>SUMIFS('MVS14a-Activity Output'!$U$2:$U$30000,'MVS14a-Activity Output'!$K$2:$K$30000,D$10,'MVS14a-Activity Output'!$M$2:$M$30000,'MVS14a-Fuel Lookup'!$A$3,'MVS14a-Activity Output'!$N$2:$N$30000,$A33,'MVS14a-Activity Output'!$T$2:$T$30000,'MVS14a-Activity Lookup'!$A$8)</f>
        <v>1394170</v>
      </c>
      <c r="E33" s="42">
        <f>SUMIFS('MVS14a-Activity Output'!$U$2:$U$30000,'MVS14a-Activity Output'!$K$2:$K$30000,E$10,'MVS14a-Activity Output'!$M$2:$M$30000,'MVS14a-Fuel Lookup'!$A$3,'MVS14a-Activity Output'!$N$2:$N$30000,$A33,'MVS14a-Activity Output'!$T$2:$T$30000,'MVS14a-Activity Lookup'!$A$8)</f>
        <v>841484.1</v>
      </c>
      <c r="F33" s="42">
        <f>SUMIFS('MVS14a-Activity Output'!$U$2:$U$30000,'MVS14a-Activity Output'!$K$2:$K$30000,F$10,'MVS14a-Activity Output'!$M$2:$M$30000,'MVS14a-Fuel Lookup'!$A$3,'MVS14a-Activity Output'!$N$2:$N$30000,$A33,'MVS14a-Activity Output'!$T$2:$T$30000,'MVS14a-Activity Lookup'!$A$8)</f>
        <v>153737.70000000001</v>
      </c>
      <c r="G33" s="42">
        <f>SUMIFS('MVS14a-Activity Output'!$U$2:$U$30000,'MVS14a-Activity Output'!$K$2:$K$30000,G$10,'MVS14a-Activity Output'!$M$2:$M$30000,'MVS14a-Fuel Lookup'!$A$3,'MVS14a-Activity Output'!$N$2:$N$30000,$A33,'MVS14a-Activity Output'!$T$2:$T$30000,'MVS14a-Activity Lookup'!$A$8)</f>
        <v>0</v>
      </c>
      <c r="H33" s="42">
        <f>SUMIFS('MVS14a-Activity Output'!$U$2:$U$30000,'MVS14a-Activity Output'!$K$2:$K$30000,H$10,'MVS14a-Activity Output'!$M$2:$M$30000,'MVS14a-Fuel Lookup'!$A$3,'MVS14a-Activity Output'!$N$2:$N$30000,$A33,'MVS14a-Activity Output'!$T$2:$T$30000,'MVS14a-Activity Lookup'!$A$8)</f>
        <v>16.858629999999998</v>
      </c>
      <c r="I33" s="42">
        <f>SUMIFS('MVS14a-Activity Output'!$U$2:$U$30000,'MVS14a-Activity Output'!$K$2:$K$30000,I$10,'MVS14a-Activity Output'!$M$2:$M$30000,'MVS14a-Fuel Lookup'!$A$3,'MVS14a-Activity Output'!$N$2:$N$30000,$A33,'MVS14a-Activity Output'!$T$2:$T$30000,'MVS14a-Activity Lookup'!$A$8)</f>
        <v>2165.0854999999997</v>
      </c>
      <c r="J33" s="42">
        <f>SUMIFS('MVS14a-Activity Output'!$U$2:$U$30000,'MVS14a-Activity Output'!$K$2:$K$30000,J$10,'MVS14a-Activity Output'!$M$2:$M$30000,'MVS14a-Fuel Lookup'!$A$3,'MVS14a-Activity Output'!$N$2:$N$30000,$A33,'MVS14a-Activity Output'!$T$2:$T$30000,'MVS14a-Activity Lookup'!$A$8)</f>
        <v>73.539599999999993</v>
      </c>
      <c r="K33" s="42">
        <f>SUMIFS('MVS14a-Activity Output'!$U$2:$U$30000,'MVS14a-Activity Output'!$K$2:$K$30000,K$10,'MVS14a-Activity Output'!$M$2:$M$30000,'MVS14a-Fuel Lookup'!$A$3,'MVS14a-Activity Output'!$N$2:$N$30000,$A33,'MVS14a-Activity Output'!$T$2:$T$30000,'MVS14a-Activity Lookup'!$A$8)</f>
        <v>71185.429999999993</v>
      </c>
      <c r="L33" s="42">
        <f>SUMIFS('MVS14a-Activity Output'!$U$2:$U$30000,'MVS14a-Activity Output'!$K$2:$K$30000,L$10,'MVS14a-Activity Output'!$M$2:$M$30000,'MVS14a-Fuel Lookup'!$A$3,'MVS14a-Activity Output'!$N$2:$N$30000,$A33,'MVS14a-Activity Output'!$T$2:$T$30000,'MVS14a-Activity Lookup'!$A$8)</f>
        <v>2839.8900000000003</v>
      </c>
      <c r="M33" s="42">
        <f>SUMIFS('MVS14a-Activity Output'!$U$2:$U$30000,'MVS14a-Activity Output'!$K$2:$K$30000,M$10,'MVS14a-Activity Output'!$M$2:$M$30000,'MVS14a-Fuel Lookup'!$A$3,'MVS14a-Activity Output'!$N$2:$N$30000,$A33,'MVS14a-Activity Output'!$T$2:$T$30000,'MVS14a-Activity Lookup'!$A$8)</f>
        <v>28815.87</v>
      </c>
      <c r="N33" s="42">
        <f>SUMIFS('MVS14a-Activity Output'!$U$2:$U$30000,'MVS14a-Activity Output'!$K$2:$K$30000,N$10,'MVS14a-Activity Output'!$M$2:$M$30000,'MVS14a-Fuel Lookup'!$A$3,'MVS14a-Activity Output'!$N$2:$N$30000,$A33,'MVS14a-Activity Output'!$T$2:$T$30000,'MVS14a-Activity Lookup'!$A$8)</f>
        <v>91.948599999999999</v>
      </c>
      <c r="O33" s="42">
        <f>SUMIFS('MVS14a-Activity Output'!$U$2:$U$30000,'MVS14a-Activity Output'!$K$2:$K$30000,O$10,'MVS14a-Activity Output'!$M$2:$M$30000,'MVS14a-Fuel Lookup'!$A$3,'MVS14a-Activity Output'!$N$2:$N$30000,$A33,'MVS14a-Activity Output'!$T$2:$T$30000,'MVS14a-Activity Lookup'!$A$8)</f>
        <v>0</v>
      </c>
      <c r="P33" s="43">
        <f t="shared" si="1"/>
        <v>2572286.4223300004</v>
      </c>
      <c r="Q33" s="42">
        <f>SUMIFS('MVS14a-Activity Output'!$U$2:$U$30000,'MVS14a-Activity Output'!$M$2:$M$30000,'MVS14a-Fuel Lookup'!$A$3,'MVS14a-Activity Output'!$N$2:$N$30000,$A33,'MVS14a-Activity Output'!$T$2:$T$30000,'MVS14a-Activity Lookup'!$A$8)</f>
        <v>2572286.42233</v>
      </c>
    </row>
    <row r="34" spans="1:17" x14ac:dyDescent="0.25">
      <c r="A34" s="31">
        <f t="shared" si="2"/>
        <v>1994</v>
      </c>
      <c r="B34" s="31">
        <f t="shared" si="0"/>
        <v>23</v>
      </c>
      <c r="C34" s="42">
        <f>SUMIFS('MVS14a-Activity Output'!$U$2:$U$30000,'MVS14a-Activity Output'!$K$2:$K$30000,C$10,'MVS14a-Activity Output'!$M$2:$M$30000,'MVS14a-Fuel Lookup'!$A$3,'MVS14a-Activity Output'!$N$2:$N$30000,$A34,'MVS14a-Activity Output'!$T$2:$T$30000,'MVS14a-Activity Lookup'!$A$8)</f>
        <v>89410.2</v>
      </c>
      <c r="D34" s="42">
        <f>SUMIFS('MVS14a-Activity Output'!$U$2:$U$30000,'MVS14a-Activity Output'!$K$2:$K$30000,D$10,'MVS14a-Activity Output'!$M$2:$M$30000,'MVS14a-Fuel Lookup'!$A$3,'MVS14a-Activity Output'!$N$2:$N$30000,$A34,'MVS14a-Activity Output'!$T$2:$T$30000,'MVS14a-Activity Lookup'!$A$8)</f>
        <v>1060920</v>
      </c>
      <c r="E34" s="42">
        <f>SUMIFS('MVS14a-Activity Output'!$U$2:$U$30000,'MVS14a-Activity Output'!$K$2:$K$30000,E$10,'MVS14a-Activity Output'!$M$2:$M$30000,'MVS14a-Fuel Lookup'!$A$3,'MVS14a-Activity Output'!$N$2:$N$30000,$A34,'MVS14a-Activity Output'!$T$2:$T$30000,'MVS14a-Activity Lookup'!$A$8)</f>
        <v>739804.7</v>
      </c>
      <c r="F34" s="42">
        <f>SUMIFS('MVS14a-Activity Output'!$U$2:$U$30000,'MVS14a-Activity Output'!$K$2:$K$30000,F$10,'MVS14a-Activity Output'!$M$2:$M$30000,'MVS14a-Fuel Lookup'!$A$3,'MVS14a-Activity Output'!$N$2:$N$30000,$A34,'MVS14a-Activity Output'!$T$2:$T$30000,'MVS14a-Activity Lookup'!$A$8)</f>
        <v>97465.53</v>
      </c>
      <c r="G34" s="42">
        <f>SUMIFS('MVS14a-Activity Output'!$U$2:$U$30000,'MVS14a-Activity Output'!$K$2:$K$30000,G$10,'MVS14a-Activity Output'!$M$2:$M$30000,'MVS14a-Fuel Lookup'!$A$3,'MVS14a-Activity Output'!$N$2:$N$30000,$A34,'MVS14a-Activity Output'!$T$2:$T$30000,'MVS14a-Activity Lookup'!$A$8)</f>
        <v>0</v>
      </c>
      <c r="H34" s="42">
        <f>SUMIFS('MVS14a-Activity Output'!$U$2:$U$30000,'MVS14a-Activity Output'!$K$2:$K$30000,H$10,'MVS14a-Activity Output'!$M$2:$M$30000,'MVS14a-Fuel Lookup'!$A$3,'MVS14a-Activity Output'!$N$2:$N$30000,$A34,'MVS14a-Activity Output'!$T$2:$T$30000,'MVS14a-Activity Lookup'!$A$8)</f>
        <v>14.804959999999999</v>
      </c>
      <c r="I34" s="42">
        <f>SUMIFS('MVS14a-Activity Output'!$U$2:$U$30000,'MVS14a-Activity Output'!$K$2:$K$30000,I$10,'MVS14a-Activity Output'!$M$2:$M$30000,'MVS14a-Fuel Lookup'!$A$3,'MVS14a-Activity Output'!$N$2:$N$30000,$A34,'MVS14a-Activity Output'!$T$2:$T$30000,'MVS14a-Activity Lookup'!$A$8)</f>
        <v>1332.1584</v>
      </c>
      <c r="J34" s="42">
        <f>SUMIFS('MVS14a-Activity Output'!$U$2:$U$30000,'MVS14a-Activity Output'!$K$2:$K$30000,J$10,'MVS14a-Activity Output'!$M$2:$M$30000,'MVS14a-Fuel Lookup'!$A$3,'MVS14a-Activity Output'!$N$2:$N$30000,$A34,'MVS14a-Activity Output'!$T$2:$T$30000,'MVS14a-Activity Lookup'!$A$8)</f>
        <v>536.80359999999996</v>
      </c>
      <c r="K34" s="42">
        <f>SUMIFS('MVS14a-Activity Output'!$U$2:$U$30000,'MVS14a-Activity Output'!$K$2:$K$30000,K$10,'MVS14a-Activity Output'!$M$2:$M$30000,'MVS14a-Fuel Lookup'!$A$3,'MVS14a-Activity Output'!$N$2:$N$30000,$A34,'MVS14a-Activity Output'!$T$2:$T$30000,'MVS14a-Activity Lookup'!$A$8)</f>
        <v>56257.869999999995</v>
      </c>
      <c r="L34" s="42">
        <f>SUMIFS('MVS14a-Activity Output'!$U$2:$U$30000,'MVS14a-Activity Output'!$K$2:$K$30000,L$10,'MVS14a-Activity Output'!$M$2:$M$30000,'MVS14a-Fuel Lookup'!$A$3,'MVS14a-Activity Output'!$N$2:$N$30000,$A34,'MVS14a-Activity Output'!$T$2:$T$30000,'MVS14a-Activity Lookup'!$A$8)</f>
        <v>1373.7279000000001</v>
      </c>
      <c r="M34" s="42">
        <f>SUMIFS('MVS14a-Activity Output'!$U$2:$U$30000,'MVS14a-Activity Output'!$K$2:$K$30000,M$10,'MVS14a-Activity Output'!$M$2:$M$30000,'MVS14a-Fuel Lookup'!$A$3,'MVS14a-Activity Output'!$N$2:$N$30000,$A34,'MVS14a-Activity Output'!$T$2:$T$30000,'MVS14a-Activity Lookup'!$A$8)</f>
        <v>28047.660000000003</v>
      </c>
      <c r="N34" s="42">
        <f>SUMIFS('MVS14a-Activity Output'!$U$2:$U$30000,'MVS14a-Activity Output'!$K$2:$K$30000,N$10,'MVS14a-Activity Output'!$M$2:$M$30000,'MVS14a-Fuel Lookup'!$A$3,'MVS14a-Activity Output'!$N$2:$N$30000,$A34,'MVS14a-Activity Output'!$T$2:$T$30000,'MVS14a-Activity Lookup'!$A$8)</f>
        <v>0</v>
      </c>
      <c r="O34" s="42">
        <f>SUMIFS('MVS14a-Activity Output'!$U$2:$U$30000,'MVS14a-Activity Output'!$K$2:$K$30000,O$10,'MVS14a-Activity Output'!$M$2:$M$30000,'MVS14a-Fuel Lookup'!$A$3,'MVS14a-Activity Output'!$N$2:$N$30000,$A34,'MVS14a-Activity Output'!$T$2:$T$30000,'MVS14a-Activity Lookup'!$A$8)</f>
        <v>0</v>
      </c>
      <c r="P34" s="43">
        <f t="shared" si="1"/>
        <v>2075163.4548599999</v>
      </c>
      <c r="Q34" s="42">
        <f>SUMIFS('MVS14a-Activity Output'!$U$2:$U$30000,'MVS14a-Activity Output'!$M$2:$M$30000,'MVS14a-Fuel Lookup'!$A$3,'MVS14a-Activity Output'!$N$2:$N$30000,$A34,'MVS14a-Activity Output'!$T$2:$T$30000,'MVS14a-Activity Lookup'!$A$8)</f>
        <v>2075163.4548599999</v>
      </c>
    </row>
    <row r="35" spans="1:17" x14ac:dyDescent="0.25">
      <c r="A35" s="31">
        <f t="shared" si="2"/>
        <v>1993</v>
      </c>
      <c r="B35" s="31">
        <f t="shared" si="0"/>
        <v>24</v>
      </c>
      <c r="C35" s="42">
        <f>SUMIFS('MVS14a-Activity Output'!$U$2:$U$30000,'MVS14a-Activity Output'!$K$2:$K$30000,C$10,'MVS14a-Activity Output'!$M$2:$M$30000,'MVS14a-Fuel Lookup'!$A$3,'MVS14a-Activity Output'!$N$2:$N$30000,$A35,'MVS14a-Activity Output'!$T$2:$T$30000,'MVS14a-Activity Lookup'!$A$8)</f>
        <v>72867</v>
      </c>
      <c r="D35" s="42">
        <f>SUMIFS('MVS14a-Activity Output'!$U$2:$U$30000,'MVS14a-Activity Output'!$K$2:$K$30000,D$10,'MVS14a-Activity Output'!$M$2:$M$30000,'MVS14a-Fuel Lookup'!$A$3,'MVS14a-Activity Output'!$N$2:$N$30000,$A35,'MVS14a-Activity Output'!$T$2:$T$30000,'MVS14a-Activity Lookup'!$A$8)</f>
        <v>885203</v>
      </c>
      <c r="E35" s="42">
        <f>SUMIFS('MVS14a-Activity Output'!$U$2:$U$30000,'MVS14a-Activity Output'!$K$2:$K$30000,E$10,'MVS14a-Activity Output'!$M$2:$M$30000,'MVS14a-Fuel Lookup'!$A$3,'MVS14a-Activity Output'!$N$2:$N$30000,$A35,'MVS14a-Activity Output'!$T$2:$T$30000,'MVS14a-Activity Lookup'!$A$8)</f>
        <v>497823.8</v>
      </c>
      <c r="F35" s="42">
        <f>SUMIFS('MVS14a-Activity Output'!$U$2:$U$30000,'MVS14a-Activity Output'!$K$2:$K$30000,F$10,'MVS14a-Activity Output'!$M$2:$M$30000,'MVS14a-Fuel Lookup'!$A$3,'MVS14a-Activity Output'!$N$2:$N$30000,$A35,'MVS14a-Activity Output'!$T$2:$T$30000,'MVS14a-Activity Lookup'!$A$8)</f>
        <v>93646.16</v>
      </c>
      <c r="G35" s="42">
        <f>SUMIFS('MVS14a-Activity Output'!$U$2:$U$30000,'MVS14a-Activity Output'!$K$2:$K$30000,G$10,'MVS14a-Activity Output'!$M$2:$M$30000,'MVS14a-Fuel Lookup'!$A$3,'MVS14a-Activity Output'!$N$2:$N$30000,$A35,'MVS14a-Activity Output'!$T$2:$T$30000,'MVS14a-Activity Lookup'!$A$8)</f>
        <v>0</v>
      </c>
      <c r="H35" s="42">
        <f>SUMIFS('MVS14a-Activity Output'!$U$2:$U$30000,'MVS14a-Activity Output'!$K$2:$K$30000,H$10,'MVS14a-Activity Output'!$M$2:$M$30000,'MVS14a-Fuel Lookup'!$A$3,'MVS14a-Activity Output'!$N$2:$N$30000,$A35,'MVS14a-Activity Output'!$T$2:$T$30000,'MVS14a-Activity Lookup'!$A$8)</f>
        <v>11.043426</v>
      </c>
      <c r="I35" s="42">
        <f>SUMIFS('MVS14a-Activity Output'!$U$2:$U$30000,'MVS14a-Activity Output'!$K$2:$K$30000,I$10,'MVS14a-Activity Output'!$M$2:$M$30000,'MVS14a-Fuel Lookup'!$A$3,'MVS14a-Activity Output'!$N$2:$N$30000,$A35,'MVS14a-Activity Output'!$T$2:$T$30000,'MVS14a-Activity Lookup'!$A$8)</f>
        <v>1292.38357</v>
      </c>
      <c r="J35" s="42">
        <f>SUMIFS('MVS14a-Activity Output'!$U$2:$U$30000,'MVS14a-Activity Output'!$K$2:$K$30000,J$10,'MVS14a-Activity Output'!$M$2:$M$30000,'MVS14a-Fuel Lookup'!$A$3,'MVS14a-Activity Output'!$N$2:$N$30000,$A35,'MVS14a-Activity Output'!$T$2:$T$30000,'MVS14a-Activity Lookup'!$A$8)</f>
        <v>72.703299999999999</v>
      </c>
      <c r="K35" s="42">
        <f>SUMIFS('MVS14a-Activity Output'!$U$2:$U$30000,'MVS14a-Activity Output'!$K$2:$K$30000,K$10,'MVS14a-Activity Output'!$M$2:$M$30000,'MVS14a-Fuel Lookup'!$A$3,'MVS14a-Activity Output'!$N$2:$N$30000,$A35,'MVS14a-Activity Output'!$T$2:$T$30000,'MVS14a-Activity Lookup'!$A$8)</f>
        <v>38253.78</v>
      </c>
      <c r="L35" s="42">
        <f>SUMIFS('MVS14a-Activity Output'!$U$2:$U$30000,'MVS14a-Activity Output'!$K$2:$K$30000,L$10,'MVS14a-Activity Output'!$M$2:$M$30000,'MVS14a-Fuel Lookup'!$A$3,'MVS14a-Activity Output'!$N$2:$N$30000,$A35,'MVS14a-Activity Output'!$T$2:$T$30000,'MVS14a-Activity Lookup'!$A$8)</f>
        <v>7320.4260000000004</v>
      </c>
      <c r="M35" s="42">
        <f>SUMIFS('MVS14a-Activity Output'!$U$2:$U$30000,'MVS14a-Activity Output'!$K$2:$K$30000,M$10,'MVS14a-Activity Output'!$M$2:$M$30000,'MVS14a-Fuel Lookup'!$A$3,'MVS14a-Activity Output'!$N$2:$N$30000,$A35,'MVS14a-Activity Output'!$T$2:$T$30000,'MVS14a-Activity Lookup'!$A$8)</f>
        <v>19858.003000000001</v>
      </c>
      <c r="N35" s="42">
        <f>SUMIFS('MVS14a-Activity Output'!$U$2:$U$30000,'MVS14a-Activity Output'!$K$2:$K$30000,N$10,'MVS14a-Activity Output'!$M$2:$M$30000,'MVS14a-Fuel Lookup'!$A$3,'MVS14a-Activity Output'!$N$2:$N$30000,$A35,'MVS14a-Activity Output'!$T$2:$T$30000,'MVS14a-Activity Lookup'!$A$8)</f>
        <v>108.083</v>
      </c>
      <c r="O35" s="42">
        <f>SUMIFS('MVS14a-Activity Output'!$U$2:$U$30000,'MVS14a-Activity Output'!$K$2:$K$30000,O$10,'MVS14a-Activity Output'!$M$2:$M$30000,'MVS14a-Fuel Lookup'!$A$3,'MVS14a-Activity Output'!$N$2:$N$30000,$A35,'MVS14a-Activity Output'!$T$2:$T$30000,'MVS14a-Activity Lookup'!$A$8)</f>
        <v>0</v>
      </c>
      <c r="P35" s="43">
        <f t="shared" si="1"/>
        <v>1616456.3822960001</v>
      </c>
      <c r="Q35" s="42">
        <f>SUMIFS('MVS14a-Activity Output'!$U$2:$U$30000,'MVS14a-Activity Output'!$M$2:$M$30000,'MVS14a-Fuel Lookup'!$A$3,'MVS14a-Activity Output'!$N$2:$N$30000,$A35,'MVS14a-Activity Output'!$T$2:$T$30000,'MVS14a-Activity Lookup'!$A$8)</f>
        <v>1616456.3822959999</v>
      </c>
    </row>
    <row r="36" spans="1:17" x14ac:dyDescent="0.25">
      <c r="A36" s="31">
        <f t="shared" si="2"/>
        <v>1992</v>
      </c>
      <c r="B36" s="31">
        <f t="shared" si="0"/>
        <v>25</v>
      </c>
      <c r="C36" s="42">
        <f>SUMIFS('MVS14a-Activity Output'!$U$2:$U$30000,'MVS14a-Activity Output'!$K$2:$K$30000,C$10,'MVS14a-Activity Output'!$M$2:$M$30000,'MVS14a-Fuel Lookup'!$A$3,'MVS14a-Activity Output'!$N$2:$N$30000,$A36,'MVS14a-Activity Output'!$T$2:$T$30000,'MVS14a-Activity Lookup'!$A$8)</f>
        <v>60968.4</v>
      </c>
      <c r="D36" s="42">
        <f>SUMIFS('MVS14a-Activity Output'!$U$2:$U$30000,'MVS14a-Activity Output'!$K$2:$K$30000,D$10,'MVS14a-Activity Output'!$M$2:$M$30000,'MVS14a-Fuel Lookup'!$A$3,'MVS14a-Activity Output'!$N$2:$N$30000,$A36,'MVS14a-Activity Output'!$T$2:$T$30000,'MVS14a-Activity Lookup'!$A$8)</f>
        <v>727095</v>
      </c>
      <c r="E36" s="42">
        <f>SUMIFS('MVS14a-Activity Output'!$U$2:$U$30000,'MVS14a-Activity Output'!$K$2:$K$30000,E$10,'MVS14a-Activity Output'!$M$2:$M$30000,'MVS14a-Fuel Lookup'!$A$3,'MVS14a-Activity Output'!$N$2:$N$30000,$A36,'MVS14a-Activity Output'!$T$2:$T$30000,'MVS14a-Activity Lookup'!$A$8)</f>
        <v>392499.8</v>
      </c>
      <c r="F36" s="42">
        <f>SUMIFS('MVS14a-Activity Output'!$U$2:$U$30000,'MVS14a-Activity Output'!$K$2:$K$30000,F$10,'MVS14a-Activity Output'!$M$2:$M$30000,'MVS14a-Fuel Lookup'!$A$3,'MVS14a-Activity Output'!$N$2:$N$30000,$A36,'MVS14a-Activity Output'!$T$2:$T$30000,'MVS14a-Activity Lookup'!$A$8)</f>
        <v>47890.030000000006</v>
      </c>
      <c r="G36" s="42">
        <f>SUMIFS('MVS14a-Activity Output'!$U$2:$U$30000,'MVS14a-Activity Output'!$K$2:$K$30000,G$10,'MVS14a-Activity Output'!$M$2:$M$30000,'MVS14a-Fuel Lookup'!$A$3,'MVS14a-Activity Output'!$N$2:$N$30000,$A36,'MVS14a-Activity Output'!$T$2:$T$30000,'MVS14a-Activity Lookup'!$A$8)</f>
        <v>0</v>
      </c>
      <c r="H36" s="42">
        <f>SUMIFS('MVS14a-Activity Output'!$U$2:$U$30000,'MVS14a-Activity Output'!$K$2:$K$30000,H$10,'MVS14a-Activity Output'!$M$2:$M$30000,'MVS14a-Fuel Lookup'!$A$3,'MVS14a-Activity Output'!$N$2:$N$30000,$A36,'MVS14a-Activity Output'!$T$2:$T$30000,'MVS14a-Activity Lookup'!$A$8)</f>
        <v>10.085053</v>
      </c>
      <c r="I36" s="42">
        <f>SUMIFS('MVS14a-Activity Output'!$U$2:$U$30000,'MVS14a-Activity Output'!$K$2:$K$30000,I$10,'MVS14a-Activity Output'!$M$2:$M$30000,'MVS14a-Fuel Lookup'!$A$3,'MVS14a-Activity Output'!$N$2:$N$30000,$A36,'MVS14a-Activity Output'!$T$2:$T$30000,'MVS14a-Activity Lookup'!$A$8)</f>
        <v>86.326402999999999</v>
      </c>
      <c r="J36" s="42">
        <f>SUMIFS('MVS14a-Activity Output'!$U$2:$U$30000,'MVS14a-Activity Output'!$K$2:$K$30000,J$10,'MVS14a-Activity Output'!$M$2:$M$30000,'MVS14a-Fuel Lookup'!$A$3,'MVS14a-Activity Output'!$N$2:$N$30000,$A36,'MVS14a-Activity Output'!$T$2:$T$30000,'MVS14a-Activity Lookup'!$A$8)</f>
        <v>430.36900000000003</v>
      </c>
      <c r="K36" s="42">
        <f>SUMIFS('MVS14a-Activity Output'!$U$2:$U$30000,'MVS14a-Activity Output'!$K$2:$K$30000,K$10,'MVS14a-Activity Output'!$M$2:$M$30000,'MVS14a-Fuel Lookup'!$A$3,'MVS14a-Activity Output'!$N$2:$N$30000,$A36,'MVS14a-Activity Output'!$T$2:$T$30000,'MVS14a-Activity Lookup'!$A$8)</f>
        <v>34991.806799999998</v>
      </c>
      <c r="L36" s="42">
        <f>SUMIFS('MVS14a-Activity Output'!$U$2:$U$30000,'MVS14a-Activity Output'!$K$2:$K$30000,L$10,'MVS14a-Activity Output'!$M$2:$M$30000,'MVS14a-Fuel Lookup'!$A$3,'MVS14a-Activity Output'!$N$2:$N$30000,$A36,'MVS14a-Activity Output'!$T$2:$T$30000,'MVS14a-Activity Lookup'!$A$8)</f>
        <v>428.82749999999999</v>
      </c>
      <c r="M36" s="42">
        <f>SUMIFS('MVS14a-Activity Output'!$U$2:$U$30000,'MVS14a-Activity Output'!$K$2:$K$30000,M$10,'MVS14a-Activity Output'!$M$2:$M$30000,'MVS14a-Fuel Lookup'!$A$3,'MVS14a-Activity Output'!$N$2:$N$30000,$A36,'MVS14a-Activity Output'!$T$2:$T$30000,'MVS14a-Activity Lookup'!$A$8)</f>
        <v>17285.243999999999</v>
      </c>
      <c r="N36" s="42">
        <f>SUMIFS('MVS14a-Activity Output'!$U$2:$U$30000,'MVS14a-Activity Output'!$K$2:$K$30000,N$10,'MVS14a-Activity Output'!$M$2:$M$30000,'MVS14a-Fuel Lookup'!$A$3,'MVS14a-Activity Output'!$N$2:$N$30000,$A36,'MVS14a-Activity Output'!$T$2:$T$30000,'MVS14a-Activity Lookup'!$A$8)</f>
        <v>106.77200000000001</v>
      </c>
      <c r="O36" s="42">
        <f>SUMIFS('MVS14a-Activity Output'!$U$2:$U$30000,'MVS14a-Activity Output'!$K$2:$K$30000,O$10,'MVS14a-Activity Output'!$M$2:$M$30000,'MVS14a-Fuel Lookup'!$A$3,'MVS14a-Activity Output'!$N$2:$N$30000,$A36,'MVS14a-Activity Output'!$T$2:$T$30000,'MVS14a-Activity Lookup'!$A$8)</f>
        <v>0</v>
      </c>
      <c r="P36" s="43">
        <f t="shared" si="1"/>
        <v>1281792.6607559996</v>
      </c>
      <c r="Q36" s="42">
        <f>SUMIFS('MVS14a-Activity Output'!$U$2:$U$30000,'MVS14a-Activity Output'!$M$2:$M$30000,'MVS14a-Fuel Lookup'!$A$3,'MVS14a-Activity Output'!$N$2:$N$30000,$A36,'MVS14a-Activity Output'!$T$2:$T$30000,'MVS14a-Activity Lookup'!$A$8)</f>
        <v>1281792.6607559999</v>
      </c>
    </row>
    <row r="37" spans="1:17" x14ac:dyDescent="0.25">
      <c r="A37" s="31">
        <f t="shared" si="2"/>
        <v>1991</v>
      </c>
      <c r="B37" s="31">
        <f t="shared" si="0"/>
        <v>26</v>
      </c>
      <c r="C37" s="42">
        <f>SUMIFS('MVS14a-Activity Output'!$U$2:$U$30000,'MVS14a-Activity Output'!$K$2:$K$30000,C$10,'MVS14a-Activity Output'!$M$2:$M$30000,'MVS14a-Fuel Lookup'!$A$3,'MVS14a-Activity Output'!$N$2:$N$30000,$A37,'MVS14a-Activity Output'!$T$2:$T$30000,'MVS14a-Activity Lookup'!$A$8)</f>
        <v>48270.8</v>
      </c>
      <c r="D37" s="42">
        <f>SUMIFS('MVS14a-Activity Output'!$U$2:$U$30000,'MVS14a-Activity Output'!$K$2:$K$30000,D$10,'MVS14a-Activity Output'!$M$2:$M$30000,'MVS14a-Fuel Lookup'!$A$3,'MVS14a-Activity Output'!$N$2:$N$30000,$A37,'MVS14a-Activity Output'!$T$2:$T$30000,'MVS14a-Activity Lookup'!$A$8)</f>
        <v>605023</v>
      </c>
      <c r="E37" s="42">
        <f>SUMIFS('MVS14a-Activity Output'!$U$2:$U$30000,'MVS14a-Activity Output'!$K$2:$K$30000,E$10,'MVS14a-Activity Output'!$M$2:$M$30000,'MVS14a-Fuel Lookup'!$A$3,'MVS14a-Activity Output'!$N$2:$N$30000,$A37,'MVS14a-Activity Output'!$T$2:$T$30000,'MVS14a-Activity Lookup'!$A$8)</f>
        <v>327167.46000000002</v>
      </c>
      <c r="F37" s="42">
        <f>SUMIFS('MVS14a-Activity Output'!$U$2:$U$30000,'MVS14a-Activity Output'!$K$2:$K$30000,F$10,'MVS14a-Activity Output'!$M$2:$M$30000,'MVS14a-Fuel Lookup'!$A$3,'MVS14a-Activity Output'!$N$2:$N$30000,$A37,'MVS14a-Activity Output'!$T$2:$T$30000,'MVS14a-Activity Lookup'!$A$8)</f>
        <v>43995.15</v>
      </c>
      <c r="G37" s="42">
        <f>SUMIFS('MVS14a-Activity Output'!$U$2:$U$30000,'MVS14a-Activity Output'!$K$2:$K$30000,G$10,'MVS14a-Activity Output'!$M$2:$M$30000,'MVS14a-Fuel Lookup'!$A$3,'MVS14a-Activity Output'!$N$2:$N$30000,$A37,'MVS14a-Activity Output'!$T$2:$T$30000,'MVS14a-Activity Lookup'!$A$8)</f>
        <v>0</v>
      </c>
      <c r="H37" s="42">
        <f>SUMIFS('MVS14a-Activity Output'!$U$2:$U$30000,'MVS14a-Activity Output'!$K$2:$K$30000,H$10,'MVS14a-Activity Output'!$M$2:$M$30000,'MVS14a-Fuel Lookup'!$A$3,'MVS14a-Activity Output'!$N$2:$N$30000,$A37,'MVS14a-Activity Output'!$T$2:$T$30000,'MVS14a-Activity Lookup'!$A$8)</f>
        <v>9.9592129999999983</v>
      </c>
      <c r="I37" s="42">
        <f>SUMIFS('MVS14a-Activity Output'!$U$2:$U$30000,'MVS14a-Activity Output'!$K$2:$K$30000,I$10,'MVS14a-Activity Output'!$M$2:$M$30000,'MVS14a-Fuel Lookup'!$A$3,'MVS14a-Activity Output'!$N$2:$N$30000,$A37,'MVS14a-Activity Output'!$T$2:$T$30000,'MVS14a-Activity Lookup'!$A$8)</f>
        <v>973.50380999999993</v>
      </c>
      <c r="J37" s="42">
        <f>SUMIFS('MVS14a-Activity Output'!$U$2:$U$30000,'MVS14a-Activity Output'!$K$2:$K$30000,J$10,'MVS14a-Activity Output'!$M$2:$M$30000,'MVS14a-Fuel Lookup'!$A$3,'MVS14a-Activity Output'!$N$2:$N$30000,$A37,'MVS14a-Activity Output'!$T$2:$T$30000,'MVS14a-Activity Lookup'!$A$8)</f>
        <v>319.90899999999999</v>
      </c>
      <c r="K37" s="42">
        <f>SUMIFS('MVS14a-Activity Output'!$U$2:$U$30000,'MVS14a-Activity Output'!$K$2:$K$30000,K$10,'MVS14a-Activity Output'!$M$2:$M$30000,'MVS14a-Fuel Lookup'!$A$3,'MVS14a-Activity Output'!$N$2:$N$30000,$A37,'MVS14a-Activity Output'!$T$2:$T$30000,'MVS14a-Activity Lookup'!$A$8)</f>
        <v>27920.81</v>
      </c>
      <c r="L37" s="42">
        <f>SUMIFS('MVS14a-Activity Output'!$U$2:$U$30000,'MVS14a-Activity Output'!$K$2:$K$30000,L$10,'MVS14a-Activity Output'!$M$2:$M$30000,'MVS14a-Fuel Lookup'!$A$3,'MVS14a-Activity Output'!$N$2:$N$30000,$A37,'MVS14a-Activity Output'!$T$2:$T$30000,'MVS14a-Activity Lookup'!$A$8)</f>
        <v>369.87549999999999</v>
      </c>
      <c r="M37" s="42">
        <f>SUMIFS('MVS14a-Activity Output'!$U$2:$U$30000,'MVS14a-Activity Output'!$K$2:$K$30000,M$10,'MVS14a-Activity Output'!$M$2:$M$30000,'MVS14a-Fuel Lookup'!$A$3,'MVS14a-Activity Output'!$N$2:$N$30000,$A37,'MVS14a-Activity Output'!$T$2:$T$30000,'MVS14a-Activity Lookup'!$A$8)</f>
        <v>12683.751</v>
      </c>
      <c r="N37" s="42">
        <f>SUMIFS('MVS14a-Activity Output'!$U$2:$U$30000,'MVS14a-Activity Output'!$K$2:$K$30000,N$10,'MVS14a-Activity Output'!$M$2:$M$30000,'MVS14a-Fuel Lookup'!$A$3,'MVS14a-Activity Output'!$N$2:$N$30000,$A37,'MVS14a-Activity Output'!$T$2:$T$30000,'MVS14a-Activity Lookup'!$A$8)</f>
        <v>0</v>
      </c>
      <c r="O37" s="42">
        <f>SUMIFS('MVS14a-Activity Output'!$U$2:$U$30000,'MVS14a-Activity Output'!$K$2:$K$30000,O$10,'MVS14a-Activity Output'!$M$2:$M$30000,'MVS14a-Fuel Lookup'!$A$3,'MVS14a-Activity Output'!$N$2:$N$30000,$A37,'MVS14a-Activity Output'!$T$2:$T$30000,'MVS14a-Activity Lookup'!$A$8)</f>
        <v>0</v>
      </c>
      <c r="P37" s="43">
        <f t="shared" si="1"/>
        <v>1066734.2185230001</v>
      </c>
      <c r="Q37" s="42">
        <f>SUMIFS('MVS14a-Activity Output'!$U$2:$U$30000,'MVS14a-Activity Output'!$M$2:$M$30000,'MVS14a-Fuel Lookup'!$A$3,'MVS14a-Activity Output'!$N$2:$N$30000,$A37,'MVS14a-Activity Output'!$T$2:$T$30000,'MVS14a-Activity Lookup'!$A$8)</f>
        <v>1066734.2185229999</v>
      </c>
    </row>
    <row r="38" spans="1:17" x14ac:dyDescent="0.25">
      <c r="A38" s="31">
        <f t="shared" si="2"/>
        <v>1990</v>
      </c>
      <c r="B38" s="31">
        <f t="shared" si="0"/>
        <v>27</v>
      </c>
      <c r="C38" s="42">
        <f>SUMIFS('MVS14a-Activity Output'!$U$2:$U$30000,'MVS14a-Activity Output'!$K$2:$K$30000,C$10,'MVS14a-Activity Output'!$M$2:$M$30000,'MVS14a-Fuel Lookup'!$A$3,'MVS14a-Activity Output'!$N$2:$N$30000,$A38,'MVS14a-Activity Output'!$T$2:$T$30000,'MVS14a-Activity Lookup'!$A$8)</f>
        <v>39126.699999999997</v>
      </c>
      <c r="D38" s="42">
        <f>SUMIFS('MVS14a-Activity Output'!$U$2:$U$30000,'MVS14a-Activity Output'!$K$2:$K$30000,D$10,'MVS14a-Activity Output'!$M$2:$M$30000,'MVS14a-Fuel Lookup'!$A$3,'MVS14a-Activity Output'!$N$2:$N$30000,$A38,'MVS14a-Activity Output'!$T$2:$T$30000,'MVS14a-Activity Lookup'!$A$8)</f>
        <v>504047</v>
      </c>
      <c r="E38" s="42">
        <f>SUMIFS('MVS14a-Activity Output'!$U$2:$U$30000,'MVS14a-Activity Output'!$K$2:$K$30000,E$10,'MVS14a-Activity Output'!$M$2:$M$30000,'MVS14a-Fuel Lookup'!$A$3,'MVS14a-Activity Output'!$N$2:$N$30000,$A38,'MVS14a-Activity Output'!$T$2:$T$30000,'MVS14a-Activity Lookup'!$A$8)</f>
        <v>281642.17</v>
      </c>
      <c r="F38" s="42">
        <f>SUMIFS('MVS14a-Activity Output'!$U$2:$U$30000,'MVS14a-Activity Output'!$K$2:$K$30000,F$10,'MVS14a-Activity Output'!$M$2:$M$30000,'MVS14a-Fuel Lookup'!$A$3,'MVS14a-Activity Output'!$N$2:$N$30000,$A38,'MVS14a-Activity Output'!$T$2:$T$30000,'MVS14a-Activity Lookup'!$A$8)</f>
        <v>48211.7</v>
      </c>
      <c r="G38" s="42">
        <f>SUMIFS('MVS14a-Activity Output'!$U$2:$U$30000,'MVS14a-Activity Output'!$K$2:$K$30000,G$10,'MVS14a-Activity Output'!$M$2:$M$30000,'MVS14a-Fuel Lookup'!$A$3,'MVS14a-Activity Output'!$N$2:$N$30000,$A38,'MVS14a-Activity Output'!$T$2:$T$30000,'MVS14a-Activity Lookup'!$A$8)</f>
        <v>0</v>
      </c>
      <c r="H38" s="42">
        <f>SUMIFS('MVS14a-Activity Output'!$U$2:$U$30000,'MVS14a-Activity Output'!$K$2:$K$30000,H$10,'MVS14a-Activity Output'!$M$2:$M$30000,'MVS14a-Fuel Lookup'!$A$3,'MVS14a-Activity Output'!$N$2:$N$30000,$A38,'MVS14a-Activity Output'!$T$2:$T$30000,'MVS14a-Activity Lookup'!$A$8)</f>
        <v>15.30315</v>
      </c>
      <c r="I38" s="42">
        <f>SUMIFS('MVS14a-Activity Output'!$U$2:$U$30000,'MVS14a-Activity Output'!$K$2:$K$30000,I$10,'MVS14a-Activity Output'!$M$2:$M$30000,'MVS14a-Fuel Lookup'!$A$3,'MVS14a-Activity Output'!$N$2:$N$30000,$A38,'MVS14a-Activity Output'!$T$2:$T$30000,'MVS14a-Activity Lookup'!$A$8)</f>
        <v>1514.7476000000001</v>
      </c>
      <c r="J38" s="42">
        <f>SUMIFS('MVS14a-Activity Output'!$U$2:$U$30000,'MVS14a-Activity Output'!$K$2:$K$30000,J$10,'MVS14a-Activity Output'!$M$2:$M$30000,'MVS14a-Fuel Lookup'!$A$3,'MVS14a-Activity Output'!$N$2:$N$30000,$A38,'MVS14a-Activity Output'!$T$2:$T$30000,'MVS14a-Activity Lookup'!$A$8)</f>
        <v>453.96530000000001</v>
      </c>
      <c r="K38" s="42">
        <f>SUMIFS('MVS14a-Activity Output'!$U$2:$U$30000,'MVS14a-Activity Output'!$K$2:$K$30000,K$10,'MVS14a-Activity Output'!$M$2:$M$30000,'MVS14a-Fuel Lookup'!$A$3,'MVS14a-Activity Output'!$N$2:$N$30000,$A38,'MVS14a-Activity Output'!$T$2:$T$30000,'MVS14a-Activity Lookup'!$A$8)</f>
        <v>37916.559999999998</v>
      </c>
      <c r="L38" s="42">
        <f>SUMIFS('MVS14a-Activity Output'!$U$2:$U$30000,'MVS14a-Activity Output'!$K$2:$K$30000,L$10,'MVS14a-Activity Output'!$M$2:$M$30000,'MVS14a-Fuel Lookup'!$A$3,'MVS14a-Activity Output'!$N$2:$N$30000,$A38,'MVS14a-Activity Output'!$T$2:$T$30000,'MVS14a-Activity Lookup'!$A$8)</f>
        <v>702.67639999999994</v>
      </c>
      <c r="M38" s="42">
        <f>SUMIFS('MVS14a-Activity Output'!$U$2:$U$30000,'MVS14a-Activity Output'!$K$2:$K$30000,M$10,'MVS14a-Activity Output'!$M$2:$M$30000,'MVS14a-Fuel Lookup'!$A$3,'MVS14a-Activity Output'!$N$2:$N$30000,$A38,'MVS14a-Activity Output'!$T$2:$T$30000,'MVS14a-Activity Lookup'!$A$8)</f>
        <v>16491.457000000002</v>
      </c>
      <c r="N38" s="42">
        <f>SUMIFS('MVS14a-Activity Output'!$U$2:$U$30000,'MVS14a-Activity Output'!$K$2:$K$30000,N$10,'MVS14a-Activity Output'!$M$2:$M$30000,'MVS14a-Fuel Lookup'!$A$3,'MVS14a-Activity Output'!$N$2:$N$30000,$A38,'MVS14a-Activity Output'!$T$2:$T$30000,'MVS14a-Activity Lookup'!$A$8)</f>
        <v>0</v>
      </c>
      <c r="O38" s="42">
        <f>SUMIFS('MVS14a-Activity Output'!$U$2:$U$30000,'MVS14a-Activity Output'!$K$2:$K$30000,O$10,'MVS14a-Activity Output'!$M$2:$M$30000,'MVS14a-Fuel Lookup'!$A$3,'MVS14a-Activity Output'!$N$2:$N$30000,$A38,'MVS14a-Activity Output'!$T$2:$T$30000,'MVS14a-Activity Lookup'!$A$8)</f>
        <v>0</v>
      </c>
      <c r="P38" s="43">
        <f t="shared" si="1"/>
        <v>930122.27944999991</v>
      </c>
      <c r="Q38" s="42">
        <f>SUMIFS('MVS14a-Activity Output'!$U$2:$U$30000,'MVS14a-Activity Output'!$M$2:$M$30000,'MVS14a-Fuel Lookup'!$A$3,'MVS14a-Activity Output'!$N$2:$N$30000,$A38,'MVS14a-Activity Output'!$T$2:$T$30000,'MVS14a-Activity Lookup'!$A$8)</f>
        <v>930122.27945000003</v>
      </c>
    </row>
    <row r="39" spans="1:17" x14ac:dyDescent="0.25">
      <c r="A39" s="31">
        <f t="shared" si="2"/>
        <v>1989</v>
      </c>
      <c r="B39" s="31">
        <f t="shared" si="0"/>
        <v>28</v>
      </c>
      <c r="C39" s="42">
        <f>SUMIFS('MVS14a-Activity Output'!$U$2:$U$30000,'MVS14a-Activity Output'!$K$2:$K$30000,C$10,'MVS14a-Activity Output'!$M$2:$M$30000,'MVS14a-Fuel Lookup'!$A$3,'MVS14a-Activity Output'!$N$2:$N$30000,$A39,'MVS14a-Activity Output'!$T$2:$T$30000,'MVS14a-Activity Lookup'!$A$8)</f>
        <v>29004.1</v>
      </c>
      <c r="D39" s="42">
        <f>SUMIFS('MVS14a-Activity Output'!$U$2:$U$30000,'MVS14a-Activity Output'!$K$2:$K$30000,D$10,'MVS14a-Activity Output'!$M$2:$M$30000,'MVS14a-Fuel Lookup'!$A$3,'MVS14a-Activity Output'!$N$2:$N$30000,$A39,'MVS14a-Activity Output'!$T$2:$T$30000,'MVS14a-Activity Lookup'!$A$8)</f>
        <v>413655</v>
      </c>
      <c r="E39" s="42">
        <f>SUMIFS('MVS14a-Activity Output'!$U$2:$U$30000,'MVS14a-Activity Output'!$K$2:$K$30000,E$10,'MVS14a-Activity Output'!$M$2:$M$30000,'MVS14a-Fuel Lookup'!$A$3,'MVS14a-Activity Output'!$N$2:$N$30000,$A39,'MVS14a-Activity Output'!$T$2:$T$30000,'MVS14a-Activity Lookup'!$A$8)</f>
        <v>283157.21999999997</v>
      </c>
      <c r="F39" s="42">
        <f>SUMIFS('MVS14a-Activity Output'!$U$2:$U$30000,'MVS14a-Activity Output'!$K$2:$K$30000,F$10,'MVS14a-Activity Output'!$M$2:$M$30000,'MVS14a-Fuel Lookup'!$A$3,'MVS14a-Activity Output'!$N$2:$N$30000,$A39,'MVS14a-Activity Output'!$T$2:$T$30000,'MVS14a-Activity Lookup'!$A$8)</f>
        <v>50499.71</v>
      </c>
      <c r="G39" s="42">
        <f>SUMIFS('MVS14a-Activity Output'!$U$2:$U$30000,'MVS14a-Activity Output'!$K$2:$K$30000,G$10,'MVS14a-Activity Output'!$M$2:$M$30000,'MVS14a-Fuel Lookup'!$A$3,'MVS14a-Activity Output'!$N$2:$N$30000,$A39,'MVS14a-Activity Output'!$T$2:$T$30000,'MVS14a-Activity Lookup'!$A$8)</f>
        <v>0</v>
      </c>
      <c r="H39" s="42">
        <f>SUMIFS('MVS14a-Activity Output'!$U$2:$U$30000,'MVS14a-Activity Output'!$K$2:$K$30000,H$10,'MVS14a-Activity Output'!$M$2:$M$30000,'MVS14a-Fuel Lookup'!$A$3,'MVS14a-Activity Output'!$N$2:$N$30000,$A39,'MVS14a-Activity Output'!$T$2:$T$30000,'MVS14a-Activity Lookup'!$A$8)</f>
        <v>10.765810999999999</v>
      </c>
      <c r="I39" s="42">
        <f>SUMIFS('MVS14a-Activity Output'!$U$2:$U$30000,'MVS14a-Activity Output'!$K$2:$K$30000,I$10,'MVS14a-Activity Output'!$M$2:$M$30000,'MVS14a-Fuel Lookup'!$A$3,'MVS14a-Activity Output'!$N$2:$N$30000,$A39,'MVS14a-Activity Output'!$T$2:$T$30000,'MVS14a-Activity Lookup'!$A$8)</f>
        <v>1589.9705999999999</v>
      </c>
      <c r="J39" s="42">
        <f>SUMIFS('MVS14a-Activity Output'!$U$2:$U$30000,'MVS14a-Activity Output'!$K$2:$K$30000,J$10,'MVS14a-Activity Output'!$M$2:$M$30000,'MVS14a-Fuel Lookup'!$A$3,'MVS14a-Activity Output'!$N$2:$N$30000,$A39,'MVS14a-Activity Output'!$T$2:$T$30000,'MVS14a-Activity Lookup'!$A$8)</f>
        <v>100.497</v>
      </c>
      <c r="K39" s="42">
        <f>SUMIFS('MVS14a-Activity Output'!$U$2:$U$30000,'MVS14a-Activity Output'!$K$2:$K$30000,K$10,'MVS14a-Activity Output'!$M$2:$M$30000,'MVS14a-Fuel Lookup'!$A$3,'MVS14a-Activity Output'!$N$2:$N$30000,$A39,'MVS14a-Activity Output'!$T$2:$T$30000,'MVS14a-Activity Lookup'!$A$8)</f>
        <v>40018.39</v>
      </c>
      <c r="L39" s="42">
        <f>SUMIFS('MVS14a-Activity Output'!$U$2:$U$30000,'MVS14a-Activity Output'!$K$2:$K$30000,L$10,'MVS14a-Activity Output'!$M$2:$M$30000,'MVS14a-Fuel Lookup'!$A$3,'MVS14a-Activity Output'!$N$2:$N$30000,$A39,'MVS14a-Activity Output'!$T$2:$T$30000,'MVS14a-Activity Lookup'!$A$8)</f>
        <v>5587.1900000000005</v>
      </c>
      <c r="M39" s="42">
        <f>SUMIFS('MVS14a-Activity Output'!$U$2:$U$30000,'MVS14a-Activity Output'!$K$2:$K$30000,M$10,'MVS14a-Activity Output'!$M$2:$M$30000,'MVS14a-Fuel Lookup'!$A$3,'MVS14a-Activity Output'!$N$2:$N$30000,$A39,'MVS14a-Activity Output'!$T$2:$T$30000,'MVS14a-Activity Lookup'!$A$8)</f>
        <v>21138.659</v>
      </c>
      <c r="N39" s="42">
        <f>SUMIFS('MVS14a-Activity Output'!$U$2:$U$30000,'MVS14a-Activity Output'!$K$2:$K$30000,N$10,'MVS14a-Activity Output'!$M$2:$M$30000,'MVS14a-Fuel Lookup'!$A$3,'MVS14a-Activity Output'!$N$2:$N$30000,$A39,'MVS14a-Activity Output'!$T$2:$T$30000,'MVS14a-Activity Lookup'!$A$8)</f>
        <v>195.82599999999999</v>
      </c>
      <c r="O39" s="42">
        <f>SUMIFS('MVS14a-Activity Output'!$U$2:$U$30000,'MVS14a-Activity Output'!$K$2:$K$30000,O$10,'MVS14a-Activity Output'!$M$2:$M$30000,'MVS14a-Fuel Lookup'!$A$3,'MVS14a-Activity Output'!$N$2:$N$30000,$A39,'MVS14a-Activity Output'!$T$2:$T$30000,'MVS14a-Activity Lookup'!$A$8)</f>
        <v>0</v>
      </c>
      <c r="P39" s="43">
        <f t="shared" si="1"/>
        <v>844957.32841099985</v>
      </c>
      <c r="Q39" s="42">
        <f>SUMIFS('MVS14a-Activity Output'!$U$2:$U$30000,'MVS14a-Activity Output'!$M$2:$M$30000,'MVS14a-Fuel Lookup'!$A$3,'MVS14a-Activity Output'!$N$2:$N$30000,$A39,'MVS14a-Activity Output'!$T$2:$T$30000,'MVS14a-Activity Lookup'!$A$8)</f>
        <v>844957.32841099997</v>
      </c>
    </row>
    <row r="40" spans="1:17" x14ac:dyDescent="0.25">
      <c r="A40" s="31">
        <f t="shared" si="2"/>
        <v>1988</v>
      </c>
      <c r="B40" s="31">
        <f t="shared" si="0"/>
        <v>29</v>
      </c>
      <c r="C40" s="42">
        <f>SUMIFS('MVS14a-Activity Output'!$U$2:$U$30000,'MVS14a-Activity Output'!$K$2:$K$30000,C$10,'MVS14a-Activity Output'!$M$2:$M$30000,'MVS14a-Fuel Lookup'!$A$3,'MVS14a-Activity Output'!$N$2:$N$30000,$A40,'MVS14a-Activity Output'!$T$2:$T$30000,'MVS14a-Activity Lookup'!$A$8)</f>
        <v>24550.400000000001</v>
      </c>
      <c r="D40" s="42">
        <f>SUMIFS('MVS14a-Activity Output'!$U$2:$U$30000,'MVS14a-Activity Output'!$K$2:$K$30000,D$10,'MVS14a-Activity Output'!$M$2:$M$30000,'MVS14a-Fuel Lookup'!$A$3,'MVS14a-Activity Output'!$N$2:$N$30000,$A40,'MVS14a-Activity Output'!$T$2:$T$30000,'MVS14a-Activity Lookup'!$A$8)</f>
        <v>320890</v>
      </c>
      <c r="E40" s="42">
        <f>SUMIFS('MVS14a-Activity Output'!$U$2:$U$30000,'MVS14a-Activity Output'!$K$2:$K$30000,E$10,'MVS14a-Activity Output'!$M$2:$M$30000,'MVS14a-Fuel Lookup'!$A$3,'MVS14a-Activity Output'!$N$2:$N$30000,$A40,'MVS14a-Activity Output'!$T$2:$T$30000,'MVS14a-Activity Lookup'!$A$8)</f>
        <v>236869.36</v>
      </c>
      <c r="F40" s="42">
        <f>SUMIFS('MVS14a-Activity Output'!$U$2:$U$30000,'MVS14a-Activity Output'!$K$2:$K$30000,F$10,'MVS14a-Activity Output'!$M$2:$M$30000,'MVS14a-Fuel Lookup'!$A$3,'MVS14a-Activity Output'!$N$2:$N$30000,$A40,'MVS14a-Activity Output'!$T$2:$T$30000,'MVS14a-Activity Lookup'!$A$8)</f>
        <v>44002.049999999996</v>
      </c>
      <c r="G40" s="42">
        <f>SUMIFS('MVS14a-Activity Output'!$U$2:$U$30000,'MVS14a-Activity Output'!$K$2:$K$30000,G$10,'MVS14a-Activity Output'!$M$2:$M$30000,'MVS14a-Fuel Lookup'!$A$3,'MVS14a-Activity Output'!$N$2:$N$30000,$A40,'MVS14a-Activity Output'!$T$2:$T$30000,'MVS14a-Activity Lookup'!$A$8)</f>
        <v>0</v>
      </c>
      <c r="H40" s="42">
        <f>SUMIFS('MVS14a-Activity Output'!$U$2:$U$30000,'MVS14a-Activity Output'!$K$2:$K$30000,H$10,'MVS14a-Activity Output'!$M$2:$M$30000,'MVS14a-Fuel Lookup'!$A$3,'MVS14a-Activity Output'!$N$2:$N$30000,$A40,'MVS14a-Activity Output'!$T$2:$T$30000,'MVS14a-Activity Lookup'!$A$8)</f>
        <v>8.8630340000000007</v>
      </c>
      <c r="I40" s="42">
        <f>SUMIFS('MVS14a-Activity Output'!$U$2:$U$30000,'MVS14a-Activity Output'!$K$2:$K$30000,I$10,'MVS14a-Activity Output'!$M$2:$M$30000,'MVS14a-Fuel Lookup'!$A$3,'MVS14a-Activity Output'!$N$2:$N$30000,$A40,'MVS14a-Activity Output'!$T$2:$T$30000,'MVS14a-Activity Lookup'!$A$8)</f>
        <v>2037.7264</v>
      </c>
      <c r="J40" s="42">
        <f>SUMIFS('MVS14a-Activity Output'!$U$2:$U$30000,'MVS14a-Activity Output'!$K$2:$K$30000,J$10,'MVS14a-Activity Output'!$M$2:$M$30000,'MVS14a-Fuel Lookup'!$A$3,'MVS14a-Activity Output'!$N$2:$N$30000,$A40,'MVS14a-Activity Output'!$T$2:$T$30000,'MVS14a-Activity Lookup'!$A$8)</f>
        <v>206.29610000000002</v>
      </c>
      <c r="K40" s="42">
        <f>SUMIFS('MVS14a-Activity Output'!$U$2:$U$30000,'MVS14a-Activity Output'!$K$2:$K$30000,K$10,'MVS14a-Activity Output'!$M$2:$M$30000,'MVS14a-Fuel Lookup'!$A$3,'MVS14a-Activity Output'!$N$2:$N$30000,$A40,'MVS14a-Activity Output'!$T$2:$T$30000,'MVS14a-Activity Lookup'!$A$8)</f>
        <v>36753.08</v>
      </c>
      <c r="L40" s="42">
        <f>SUMIFS('MVS14a-Activity Output'!$U$2:$U$30000,'MVS14a-Activity Output'!$K$2:$K$30000,L$10,'MVS14a-Activity Output'!$M$2:$M$30000,'MVS14a-Fuel Lookup'!$A$3,'MVS14a-Activity Output'!$N$2:$N$30000,$A40,'MVS14a-Activity Output'!$T$2:$T$30000,'MVS14a-Activity Lookup'!$A$8)</f>
        <v>390.26339999999999</v>
      </c>
      <c r="M40" s="42">
        <f>SUMIFS('MVS14a-Activity Output'!$U$2:$U$30000,'MVS14a-Activity Output'!$K$2:$K$30000,M$10,'MVS14a-Activity Output'!$M$2:$M$30000,'MVS14a-Fuel Lookup'!$A$3,'MVS14a-Activity Output'!$N$2:$N$30000,$A40,'MVS14a-Activity Output'!$T$2:$T$30000,'MVS14a-Activity Lookup'!$A$8)</f>
        <v>18493.376</v>
      </c>
      <c r="N40" s="42">
        <f>SUMIFS('MVS14a-Activity Output'!$U$2:$U$30000,'MVS14a-Activity Output'!$K$2:$K$30000,N$10,'MVS14a-Activity Output'!$M$2:$M$30000,'MVS14a-Fuel Lookup'!$A$3,'MVS14a-Activity Output'!$N$2:$N$30000,$A40,'MVS14a-Activity Output'!$T$2:$T$30000,'MVS14a-Activity Lookup'!$A$8)</f>
        <v>101.253</v>
      </c>
      <c r="O40" s="42">
        <f>SUMIFS('MVS14a-Activity Output'!$U$2:$U$30000,'MVS14a-Activity Output'!$K$2:$K$30000,O$10,'MVS14a-Activity Output'!$M$2:$M$30000,'MVS14a-Fuel Lookup'!$A$3,'MVS14a-Activity Output'!$N$2:$N$30000,$A40,'MVS14a-Activity Output'!$T$2:$T$30000,'MVS14a-Activity Lookup'!$A$8)</f>
        <v>0</v>
      </c>
      <c r="P40" s="43">
        <f t="shared" si="1"/>
        <v>684302.66793400026</v>
      </c>
      <c r="Q40" s="42">
        <f>SUMIFS('MVS14a-Activity Output'!$U$2:$U$30000,'MVS14a-Activity Output'!$M$2:$M$30000,'MVS14a-Fuel Lookup'!$A$3,'MVS14a-Activity Output'!$N$2:$N$30000,$A40,'MVS14a-Activity Output'!$T$2:$T$30000,'MVS14a-Activity Lookup'!$A$8)</f>
        <v>684302.66793400003</v>
      </c>
    </row>
    <row r="41" spans="1:17" x14ac:dyDescent="0.25">
      <c r="A41" s="31">
        <f t="shared" si="2"/>
        <v>1987</v>
      </c>
      <c r="B41" s="31">
        <f t="shared" si="0"/>
        <v>30</v>
      </c>
      <c r="C41" s="42">
        <f>SUMIFS('MVS14a-Activity Output'!$U$2:$U$30000,'MVS14a-Activity Output'!$K$2:$K$30000,C$10,'MVS14a-Activity Output'!$M$2:$M$30000,'MVS14a-Fuel Lookup'!$A$3,'MVS14a-Activity Output'!$N$2:$N$30000,$A41,'MVS14a-Activity Output'!$T$2:$T$30000,'MVS14a-Activity Lookup'!$A$8)</f>
        <v>29387.4</v>
      </c>
      <c r="D41" s="42">
        <f>SUMIFS('MVS14a-Activity Output'!$U$2:$U$30000,'MVS14a-Activity Output'!$K$2:$K$30000,D$10,'MVS14a-Activity Output'!$M$2:$M$30000,'MVS14a-Fuel Lookup'!$A$3,'MVS14a-Activity Output'!$N$2:$N$30000,$A41,'MVS14a-Activity Output'!$T$2:$T$30000,'MVS14a-Activity Lookup'!$A$8)</f>
        <v>445644</v>
      </c>
      <c r="E41" s="42">
        <f>SUMIFS('MVS14a-Activity Output'!$U$2:$U$30000,'MVS14a-Activity Output'!$K$2:$K$30000,E$10,'MVS14a-Activity Output'!$M$2:$M$30000,'MVS14a-Fuel Lookup'!$A$3,'MVS14a-Activity Output'!$N$2:$N$30000,$A41,'MVS14a-Activity Output'!$T$2:$T$30000,'MVS14a-Activity Lookup'!$A$8)</f>
        <v>176918.6</v>
      </c>
      <c r="F41" s="42">
        <f>SUMIFS('MVS14a-Activity Output'!$U$2:$U$30000,'MVS14a-Activity Output'!$K$2:$K$30000,F$10,'MVS14a-Activity Output'!$M$2:$M$30000,'MVS14a-Fuel Lookup'!$A$3,'MVS14a-Activity Output'!$N$2:$N$30000,$A41,'MVS14a-Activity Output'!$T$2:$T$30000,'MVS14a-Activity Lookup'!$A$8)</f>
        <v>34921.21</v>
      </c>
      <c r="G41" s="42">
        <f>SUMIFS('MVS14a-Activity Output'!$U$2:$U$30000,'MVS14a-Activity Output'!$K$2:$K$30000,G$10,'MVS14a-Activity Output'!$M$2:$M$30000,'MVS14a-Fuel Lookup'!$A$3,'MVS14a-Activity Output'!$N$2:$N$30000,$A41,'MVS14a-Activity Output'!$T$2:$T$30000,'MVS14a-Activity Lookup'!$A$8)</f>
        <v>0</v>
      </c>
      <c r="H41" s="42">
        <f>SUMIFS('MVS14a-Activity Output'!$U$2:$U$30000,'MVS14a-Activity Output'!$K$2:$K$30000,H$10,'MVS14a-Activity Output'!$M$2:$M$30000,'MVS14a-Fuel Lookup'!$A$3,'MVS14a-Activity Output'!$N$2:$N$30000,$A41,'MVS14a-Activity Output'!$T$2:$T$30000,'MVS14a-Activity Lookup'!$A$8)</f>
        <v>19.368000000000002</v>
      </c>
      <c r="I41" s="42">
        <f>SUMIFS('MVS14a-Activity Output'!$U$2:$U$30000,'MVS14a-Activity Output'!$K$2:$K$30000,I$10,'MVS14a-Activity Output'!$M$2:$M$30000,'MVS14a-Fuel Lookup'!$A$3,'MVS14a-Activity Output'!$N$2:$N$30000,$A41,'MVS14a-Activity Output'!$T$2:$T$30000,'MVS14a-Activity Lookup'!$A$8)</f>
        <v>5113.4766999999993</v>
      </c>
      <c r="J41" s="42">
        <f>SUMIFS('MVS14a-Activity Output'!$U$2:$U$30000,'MVS14a-Activity Output'!$K$2:$K$30000,J$10,'MVS14a-Activity Output'!$M$2:$M$30000,'MVS14a-Fuel Lookup'!$A$3,'MVS14a-Activity Output'!$N$2:$N$30000,$A41,'MVS14a-Activity Output'!$T$2:$T$30000,'MVS14a-Activity Lookup'!$A$8)</f>
        <v>304.82260000000002</v>
      </c>
      <c r="K41" s="42">
        <f>SUMIFS('MVS14a-Activity Output'!$U$2:$U$30000,'MVS14a-Activity Output'!$K$2:$K$30000,K$10,'MVS14a-Activity Output'!$M$2:$M$30000,'MVS14a-Fuel Lookup'!$A$3,'MVS14a-Activity Output'!$N$2:$N$30000,$A41,'MVS14a-Activity Output'!$T$2:$T$30000,'MVS14a-Activity Lookup'!$A$8)</f>
        <v>71979.199999999997</v>
      </c>
      <c r="L41" s="42">
        <f>SUMIFS('MVS14a-Activity Output'!$U$2:$U$30000,'MVS14a-Activity Output'!$K$2:$K$30000,L$10,'MVS14a-Activity Output'!$M$2:$M$30000,'MVS14a-Fuel Lookup'!$A$3,'MVS14a-Activity Output'!$N$2:$N$30000,$A41,'MVS14a-Activity Output'!$T$2:$T$30000,'MVS14a-Activity Lookup'!$A$8)</f>
        <v>295.363</v>
      </c>
      <c r="M41" s="42">
        <f>SUMIFS('MVS14a-Activity Output'!$U$2:$U$30000,'MVS14a-Activity Output'!$K$2:$K$30000,M$10,'MVS14a-Activity Output'!$M$2:$M$30000,'MVS14a-Fuel Lookup'!$A$3,'MVS14a-Activity Output'!$N$2:$N$30000,$A41,'MVS14a-Activity Output'!$T$2:$T$30000,'MVS14a-Activity Lookup'!$A$8)</f>
        <v>36428.93</v>
      </c>
      <c r="N41" s="42">
        <f>SUMIFS('MVS14a-Activity Output'!$U$2:$U$30000,'MVS14a-Activity Output'!$K$2:$K$30000,N$10,'MVS14a-Activity Output'!$M$2:$M$30000,'MVS14a-Fuel Lookup'!$A$3,'MVS14a-Activity Output'!$N$2:$N$30000,$A41,'MVS14a-Activity Output'!$T$2:$T$30000,'MVS14a-Activity Lookup'!$A$8)</f>
        <v>217.964</v>
      </c>
      <c r="O41" s="42">
        <f>SUMIFS('MVS14a-Activity Output'!$U$2:$U$30000,'MVS14a-Activity Output'!$K$2:$K$30000,O$10,'MVS14a-Activity Output'!$M$2:$M$30000,'MVS14a-Fuel Lookup'!$A$3,'MVS14a-Activity Output'!$N$2:$N$30000,$A41,'MVS14a-Activity Output'!$T$2:$T$30000,'MVS14a-Activity Lookup'!$A$8)</f>
        <v>0</v>
      </c>
      <c r="P41" s="43">
        <f t="shared" si="1"/>
        <v>801230.33429999999</v>
      </c>
      <c r="Q41" s="42">
        <f>SUMIFS('MVS14a-Activity Output'!$U$2:$U$30000,'MVS14a-Activity Output'!$M$2:$M$30000,'MVS14a-Fuel Lookup'!$A$3,'MVS14a-Activity Output'!$N$2:$N$30000,$A41,'MVS14a-Activity Output'!$T$2:$T$30000,'MVS14a-Activity Lookup'!$A$8)</f>
        <v>801230.3343000001</v>
      </c>
    </row>
    <row r="42" spans="1:17" x14ac:dyDescent="0.25">
      <c r="A42" s="57" t="s">
        <v>755</v>
      </c>
      <c r="B42" s="57"/>
      <c r="C42" s="43">
        <f>SUM(C11:C41)</f>
        <v>8884949</v>
      </c>
      <c r="D42" s="43">
        <f t="shared" ref="D42:Q42" si="3">SUM(D11:D41)</f>
        <v>125981197</v>
      </c>
      <c r="E42" s="43">
        <f t="shared" si="3"/>
        <v>75307164.310000002</v>
      </c>
      <c r="F42" s="43">
        <f t="shared" si="3"/>
        <v>18435847.770000003</v>
      </c>
      <c r="G42" s="43">
        <f t="shared" si="3"/>
        <v>0</v>
      </c>
      <c r="H42" s="43">
        <f t="shared" si="3"/>
        <v>1309.6456169999997</v>
      </c>
      <c r="I42" s="43">
        <f t="shared" si="3"/>
        <v>22880.688973</v>
      </c>
      <c r="J42" s="43">
        <f t="shared" si="3"/>
        <v>8757.40265</v>
      </c>
      <c r="K42" s="43">
        <f t="shared" si="3"/>
        <v>2439956.2472699997</v>
      </c>
      <c r="L42" s="43">
        <f t="shared" si="3"/>
        <v>51779.729118999996</v>
      </c>
      <c r="M42" s="43">
        <f t="shared" si="3"/>
        <v>1117373.2550000001</v>
      </c>
      <c r="N42" s="43">
        <f t="shared" si="3"/>
        <v>827.0788708</v>
      </c>
      <c r="O42" s="43">
        <f t="shared" si="3"/>
        <v>0</v>
      </c>
      <c r="P42" s="43">
        <f t="shared" si="3"/>
        <v>232252042.12749979</v>
      </c>
      <c r="Q42" s="43">
        <f t="shared" si="3"/>
        <v>232252042.12749979</v>
      </c>
    </row>
    <row r="43" spans="1:17" x14ac:dyDescent="0.25">
      <c r="A43" s="57" t="s">
        <v>756</v>
      </c>
      <c r="B43" s="57"/>
      <c r="C43" s="42">
        <f>SUMIFS('MVS14a-Activity Output'!$U$2:$U$30000,'MVS14a-Activity Output'!$K$2:$K$30000,C$10,'MVS14a-Activity Output'!$M$2:$M$30000,'MVS14a-Fuel Lookup'!$A$3,'MVS14a-Activity Output'!$T$2:$T$30000,'MVS14a-Activity Lookup'!$A$8)</f>
        <v>8884949</v>
      </c>
      <c r="D43" s="42">
        <f>SUMIFS('MVS14a-Activity Output'!$U$2:$U$30000,'MVS14a-Activity Output'!$K$2:$K$30000,D$10,'MVS14a-Activity Output'!$M$2:$M$30000,'MVS14a-Fuel Lookup'!$A$3,'MVS14a-Activity Output'!$T$2:$T$30000,'MVS14a-Activity Lookup'!$A$8)</f>
        <v>125981197</v>
      </c>
      <c r="E43" s="42">
        <f>SUMIFS('MVS14a-Activity Output'!$U$2:$U$30000,'MVS14a-Activity Output'!$K$2:$K$30000,E$10,'MVS14a-Activity Output'!$M$2:$M$30000,'MVS14a-Fuel Lookup'!$A$3,'MVS14a-Activity Output'!$T$2:$T$30000,'MVS14a-Activity Lookup'!$A$8)</f>
        <v>75307164.310000002</v>
      </c>
      <c r="F43" s="42">
        <f>SUMIFS('MVS14a-Activity Output'!$U$2:$U$30000,'MVS14a-Activity Output'!$K$2:$K$30000,F$10,'MVS14a-Activity Output'!$M$2:$M$30000,'MVS14a-Fuel Lookup'!$A$3,'MVS14a-Activity Output'!$T$2:$T$30000,'MVS14a-Activity Lookup'!$A$8)</f>
        <v>18435847.77</v>
      </c>
      <c r="G43" s="42">
        <f>SUMIFS('MVS14a-Activity Output'!$U$2:$U$30000,'MVS14a-Activity Output'!$K$2:$K$30000,G$10,'MVS14a-Activity Output'!$M$2:$M$30000,'MVS14a-Fuel Lookup'!$A$3,'MVS14a-Activity Output'!$T$2:$T$30000,'MVS14a-Activity Lookup'!$A$8)</f>
        <v>0</v>
      </c>
      <c r="H43" s="42">
        <f>SUMIFS('MVS14a-Activity Output'!$U$2:$U$30000,'MVS14a-Activity Output'!$K$2:$K$30000,H$10,'MVS14a-Activity Output'!$M$2:$M$30000,'MVS14a-Fuel Lookup'!$A$3,'MVS14a-Activity Output'!$T$2:$T$30000,'MVS14a-Activity Lookup'!$A$8)</f>
        <v>1309.6456170000004</v>
      </c>
      <c r="I43" s="42">
        <f>SUMIFS('MVS14a-Activity Output'!$U$2:$U$30000,'MVS14a-Activity Output'!$K$2:$K$30000,I$10,'MVS14a-Activity Output'!$M$2:$M$30000,'MVS14a-Fuel Lookup'!$A$3,'MVS14a-Activity Output'!$T$2:$T$30000,'MVS14a-Activity Lookup'!$A$8)</f>
        <v>22880.688973000004</v>
      </c>
      <c r="J43" s="42">
        <f>SUMIFS('MVS14a-Activity Output'!$U$2:$U$30000,'MVS14a-Activity Output'!$K$2:$K$30000,J$10,'MVS14a-Activity Output'!$M$2:$M$30000,'MVS14a-Fuel Lookup'!$A$3,'MVS14a-Activity Output'!$T$2:$T$30000,'MVS14a-Activity Lookup'!$A$8)</f>
        <v>8757.40265</v>
      </c>
      <c r="K43" s="42">
        <f>SUMIFS('MVS14a-Activity Output'!$U$2:$U$30000,'MVS14a-Activity Output'!$K$2:$K$30000,K$10,'MVS14a-Activity Output'!$M$2:$M$30000,'MVS14a-Fuel Lookup'!$A$3,'MVS14a-Activity Output'!$T$2:$T$30000,'MVS14a-Activity Lookup'!$A$8)</f>
        <v>2439956.2472699997</v>
      </c>
      <c r="L43" s="42">
        <f>SUMIFS('MVS14a-Activity Output'!$U$2:$U$30000,'MVS14a-Activity Output'!$K$2:$K$30000,L$10,'MVS14a-Activity Output'!$M$2:$M$30000,'MVS14a-Fuel Lookup'!$A$3,'MVS14a-Activity Output'!$T$2:$T$30000,'MVS14a-Activity Lookup'!$A$8)</f>
        <v>51779.729118999996</v>
      </c>
      <c r="M43" s="42">
        <f>SUMIFS('MVS14a-Activity Output'!$U$2:$U$30000,'MVS14a-Activity Output'!$K$2:$K$30000,M$10,'MVS14a-Activity Output'!$M$2:$M$30000,'MVS14a-Fuel Lookup'!$A$3,'MVS14a-Activity Output'!$T$2:$T$30000,'MVS14a-Activity Lookup'!$A$8)</f>
        <v>1117373.2549999997</v>
      </c>
      <c r="N43" s="42">
        <f>SUMIFS('MVS14a-Activity Output'!$U$2:$U$30000,'MVS14a-Activity Output'!$K$2:$K$30000,N$10,'MVS14a-Activity Output'!$M$2:$M$30000,'MVS14a-Fuel Lookup'!$A$3,'MVS14a-Activity Output'!$T$2:$T$30000,'MVS14a-Activity Lookup'!$A$8)</f>
        <v>827.0788708</v>
      </c>
      <c r="O43" s="42">
        <f>SUMIFS('MVS14a-Activity Output'!$U$2:$U$30000,'MVS14a-Activity Output'!$K$2:$K$30000,O$10,'MVS14a-Activity Output'!$M$2:$M$30000,'MVS14a-Fuel Lookup'!$A$3,'MVS14a-Activity Output'!$T$2:$T$30000,'MVS14a-Activity Lookup'!$A$8)</f>
        <v>0</v>
      </c>
      <c r="P43" s="58"/>
      <c r="Q43" s="59"/>
    </row>
    <row r="44" spans="1:17" x14ac:dyDescent="0.25">
      <c r="A44" s="36"/>
      <c r="B44" s="37"/>
      <c r="C44" s="37"/>
      <c r="D44" s="37"/>
      <c r="E44" s="38"/>
      <c r="F44" s="39"/>
      <c r="H44" s="40"/>
      <c r="J44" s="40"/>
    </row>
    <row r="46" spans="1:17" x14ac:dyDescent="0.25">
      <c r="A46" s="41" t="s">
        <v>796</v>
      </c>
    </row>
    <row r="47" spans="1:17" x14ac:dyDescent="0.25">
      <c r="A47" s="8" t="s">
        <v>747</v>
      </c>
      <c r="B47" s="8" t="s">
        <v>748</v>
      </c>
      <c r="C47" s="10" t="str">
        <f>VLOOKUP(C$10,'MVS14a-SUT Lookup'!$A$3:$C$15,3,FALSE)</f>
        <v>Motorcycle</v>
      </c>
      <c r="D47" s="10" t="str">
        <f>VLOOKUP(D$10,'MVS14a-SUT Lookup'!$A$3:$C$15,3,FALSE)</f>
        <v>Passenger Car</v>
      </c>
      <c r="E47" s="10" t="str">
        <f>VLOOKUP(E$10,'MVS14a-SUT Lookup'!$A$3:$C$15,3,FALSE)</f>
        <v>Passenger Truck</v>
      </c>
      <c r="F47" s="10" t="str">
        <f>VLOOKUP(F$10,'MVS14a-SUT Lookup'!$A$3:$C$15,3,FALSE)</f>
        <v>Light Commercial Truck</v>
      </c>
      <c r="G47" s="10" t="str">
        <f>VLOOKUP(G$10,'MVS14a-SUT Lookup'!$A$3:$C$15,3,FALSE)</f>
        <v>Intercity Bus</v>
      </c>
      <c r="H47" s="10" t="str">
        <f>VLOOKUP(H$10,'MVS14a-SUT Lookup'!$A$3:$C$15,3,FALSE)</f>
        <v>Transit Bus</v>
      </c>
      <c r="I47" s="10" t="str">
        <f>VLOOKUP(I$10,'MVS14a-SUT Lookup'!$A$3:$C$15,3,FALSE)</f>
        <v>School Bus</v>
      </c>
      <c r="J47" s="10" t="str">
        <f>VLOOKUP(J$10,'MVS14a-SUT Lookup'!$A$3:$C$15,3,FALSE)</f>
        <v>Refuse Truck</v>
      </c>
      <c r="K47" s="10" t="str">
        <f>VLOOKUP(K$10,'MVS14a-SUT Lookup'!$A$3:$C$15,3,FALSE)</f>
        <v>Single Unit Short-Haul Truck</v>
      </c>
      <c r="L47" s="10" t="str">
        <f>VLOOKUP(L$10,'MVS14a-SUT Lookup'!$A$3:$C$15,3,FALSE)</f>
        <v>Single Unit Long-Haul Truck</v>
      </c>
      <c r="M47" s="10" t="str">
        <f>VLOOKUP(M$10,'MVS14a-SUT Lookup'!$A$3:$C$15,3,FALSE)</f>
        <v>Motor Home</v>
      </c>
      <c r="N47" s="10" t="str">
        <f>VLOOKUP(N$10,'MVS14a-SUT Lookup'!$A$3:$C$15,3,FALSE)</f>
        <v>Combination Short-Haul Truck</v>
      </c>
      <c r="O47" s="10" t="str">
        <f>VLOOKUP(O$10,'MVS14a-SUT Lookup'!$A$3:$C$15,3,FALSE)</f>
        <v>Combination Long-Haul Truck</v>
      </c>
      <c r="P47" s="8" t="s">
        <v>749</v>
      </c>
      <c r="Q47" s="8" t="s">
        <v>750</v>
      </c>
    </row>
    <row r="48" spans="1:17" x14ac:dyDescent="0.25">
      <c r="A48" s="9" t="s">
        <v>751</v>
      </c>
      <c r="B48" s="9" t="s">
        <v>752</v>
      </c>
      <c r="C48" s="31">
        <v>11</v>
      </c>
      <c r="D48" s="31">
        <v>21</v>
      </c>
      <c r="E48" s="31">
        <v>31</v>
      </c>
      <c r="F48" s="31">
        <v>32</v>
      </c>
      <c r="G48" s="31">
        <v>41</v>
      </c>
      <c r="H48" s="31">
        <v>42</v>
      </c>
      <c r="I48" s="31">
        <v>43</v>
      </c>
      <c r="J48" s="31">
        <v>51</v>
      </c>
      <c r="K48" s="31">
        <v>52</v>
      </c>
      <c r="L48" s="31">
        <v>53</v>
      </c>
      <c r="M48" s="31">
        <v>54</v>
      </c>
      <c r="N48" s="31">
        <v>61</v>
      </c>
      <c r="O48" s="31">
        <v>62</v>
      </c>
      <c r="P48" s="9" t="s">
        <v>753</v>
      </c>
      <c r="Q48" s="9" t="s">
        <v>754</v>
      </c>
    </row>
    <row r="49" spans="1:17" x14ac:dyDescent="0.25">
      <c r="A49" s="31">
        <f>$B$4</f>
        <v>2017</v>
      </c>
      <c r="B49" s="31">
        <f>$B$4-$A49</f>
        <v>0</v>
      </c>
      <c r="C49" s="42">
        <f>SUMIFS('MVS14a-Activity Output'!$U$2:$U$30000,'MVS14a-Activity Output'!$K$2:$K$30000,C$10,'MVS14a-Activity Output'!$M$2:$M$30000,'MVS14a-Fuel Lookup'!$A$4,'MVS14a-Activity Output'!$N$2:$N$30000,$A49,'MVS14a-Activity Output'!$T$2:$T$30000,'MVS14a-Activity Lookup'!$A$8)</f>
        <v>0</v>
      </c>
      <c r="D49" s="42">
        <f>SUMIFS('MVS14a-Activity Output'!$U$2:$U$30000,'MVS14a-Activity Output'!$K$2:$K$30000,D$10,'MVS14a-Activity Output'!$M$2:$M$30000,'MVS14a-Fuel Lookup'!$A$4,'MVS14a-Activity Output'!$N$2:$N$30000,$A49,'MVS14a-Activity Output'!$T$2:$T$30000,'MVS14a-Activity Lookup'!$A$8)</f>
        <v>113639</v>
      </c>
      <c r="E49" s="42">
        <f>SUMIFS('MVS14a-Activity Output'!$U$2:$U$30000,'MVS14a-Activity Output'!$K$2:$K$30000,E$10,'MVS14a-Activity Output'!$M$2:$M$30000,'MVS14a-Fuel Lookup'!$A$4,'MVS14a-Activity Output'!$N$2:$N$30000,$A49,'MVS14a-Activity Output'!$T$2:$T$30000,'MVS14a-Activity Lookup'!$A$8)</f>
        <v>147079.70000000001</v>
      </c>
      <c r="F49" s="42">
        <f>SUMIFS('MVS14a-Activity Output'!$U$2:$U$30000,'MVS14a-Activity Output'!$K$2:$K$30000,F$10,'MVS14a-Activity Output'!$M$2:$M$30000,'MVS14a-Fuel Lookup'!$A$4,'MVS14a-Activity Output'!$N$2:$N$30000,$A49,'MVS14a-Activity Output'!$T$2:$T$30000,'MVS14a-Activity Lookup'!$A$8)</f>
        <v>98276.4</v>
      </c>
      <c r="G49" s="42">
        <f>SUMIFS('MVS14a-Activity Output'!$U$2:$U$30000,'MVS14a-Activity Output'!$K$2:$K$30000,G$10,'MVS14a-Activity Output'!$M$2:$M$30000,'MVS14a-Fuel Lookup'!$A$4,'MVS14a-Activity Output'!$N$2:$N$30000,$A49,'MVS14a-Activity Output'!$T$2:$T$30000,'MVS14a-Activity Lookup'!$A$8)</f>
        <v>1255.3816999999999</v>
      </c>
      <c r="H49" s="42">
        <f>SUMIFS('MVS14a-Activity Output'!$U$2:$U$30000,'MVS14a-Activity Output'!$K$2:$K$30000,H$10,'MVS14a-Activity Output'!$M$2:$M$30000,'MVS14a-Fuel Lookup'!$A$4,'MVS14a-Activity Output'!$N$2:$N$30000,$A49,'MVS14a-Activity Output'!$T$2:$T$30000,'MVS14a-Activity Lookup'!$A$8)</f>
        <v>3817.06</v>
      </c>
      <c r="I49" s="42">
        <f>SUMIFS('MVS14a-Activity Output'!$U$2:$U$30000,'MVS14a-Activity Output'!$K$2:$K$30000,I$10,'MVS14a-Activity Output'!$M$2:$M$30000,'MVS14a-Fuel Lookup'!$A$4,'MVS14a-Activity Output'!$N$2:$N$30000,$A49,'MVS14a-Activity Output'!$T$2:$T$30000,'MVS14a-Activity Lookup'!$A$8)</f>
        <v>41480.548000000003</v>
      </c>
      <c r="J49" s="42">
        <f>SUMIFS('MVS14a-Activity Output'!$U$2:$U$30000,'MVS14a-Activity Output'!$K$2:$K$30000,J$10,'MVS14a-Activity Output'!$M$2:$M$30000,'MVS14a-Fuel Lookup'!$A$4,'MVS14a-Activity Output'!$N$2:$N$30000,$A49,'MVS14a-Activity Output'!$T$2:$T$30000,'MVS14a-Activity Lookup'!$A$8)</f>
        <v>14988.12</v>
      </c>
      <c r="K49" s="42">
        <f>SUMIFS('MVS14a-Activity Output'!$U$2:$U$30000,'MVS14a-Activity Output'!$K$2:$K$30000,K$10,'MVS14a-Activity Output'!$M$2:$M$30000,'MVS14a-Fuel Lookup'!$A$4,'MVS14a-Activity Output'!$N$2:$N$30000,$A49,'MVS14a-Activity Output'!$T$2:$T$30000,'MVS14a-Activity Lookup'!$A$8)</f>
        <v>337998.6</v>
      </c>
      <c r="L49" s="42">
        <f>SUMIFS('MVS14a-Activity Output'!$U$2:$U$30000,'MVS14a-Activity Output'!$K$2:$K$30000,L$10,'MVS14a-Activity Output'!$M$2:$M$30000,'MVS14a-Fuel Lookup'!$A$4,'MVS14a-Activity Output'!$N$2:$N$30000,$A49,'MVS14a-Activity Output'!$T$2:$T$30000,'MVS14a-Activity Lookup'!$A$8)</f>
        <v>21066.440000000002</v>
      </c>
      <c r="M49" s="42">
        <f>SUMIFS('MVS14a-Activity Output'!$U$2:$U$30000,'MVS14a-Activity Output'!$K$2:$K$30000,M$10,'MVS14a-Activity Output'!$M$2:$M$30000,'MVS14a-Fuel Lookup'!$A$4,'MVS14a-Activity Output'!$N$2:$N$30000,$A49,'MVS14a-Activity Output'!$T$2:$T$30000,'MVS14a-Activity Lookup'!$A$8)</f>
        <v>62884.39</v>
      </c>
      <c r="N49" s="42">
        <f>SUMIFS('MVS14a-Activity Output'!$U$2:$U$30000,'MVS14a-Activity Output'!$K$2:$K$30000,N$10,'MVS14a-Activity Output'!$M$2:$M$30000,'MVS14a-Fuel Lookup'!$A$4,'MVS14a-Activity Output'!$N$2:$N$30000,$A49,'MVS14a-Activity Output'!$T$2:$T$30000,'MVS14a-Activity Lookup'!$A$8)</f>
        <v>68391</v>
      </c>
      <c r="O49" s="42">
        <f>SUMIFS('MVS14a-Activity Output'!$U$2:$U$30000,'MVS14a-Activity Output'!$K$2:$K$30000,O$10,'MVS14a-Activity Output'!$M$2:$M$30000,'MVS14a-Fuel Lookup'!$A$4,'MVS14a-Activity Output'!$N$2:$N$30000,$A49,'MVS14a-Activity Output'!$T$2:$T$30000,'MVS14a-Activity Lookup'!$A$8)</f>
        <v>75888.009999999995</v>
      </c>
      <c r="P49" s="43">
        <f>SUM(C49:O49)</f>
        <v>986764.64970000007</v>
      </c>
      <c r="Q49" s="42">
        <f>SUMIFS('MVS14a-Activity Output'!$U$2:$U$30000,'MVS14a-Activity Output'!$M$2:$M$30000,'MVS14a-Fuel Lookup'!$A$4,'MVS14a-Activity Output'!$N$2:$N$30000,$A49,'MVS14a-Activity Output'!$T$2:$T$30000,'MVS14a-Activity Lookup'!$A$8)</f>
        <v>986764.64970000007</v>
      </c>
    </row>
    <row r="50" spans="1:17" x14ac:dyDescent="0.25">
      <c r="A50" s="31">
        <f>$A49-1</f>
        <v>2016</v>
      </c>
      <c r="B50" s="31">
        <f t="shared" ref="B50:B79" si="4">$B$4-$A50</f>
        <v>1</v>
      </c>
      <c r="C50" s="42">
        <f>SUMIFS('MVS14a-Activity Output'!$U$2:$U$30000,'MVS14a-Activity Output'!$K$2:$K$30000,C$10,'MVS14a-Activity Output'!$M$2:$M$30000,'MVS14a-Fuel Lookup'!$A$4,'MVS14a-Activity Output'!$N$2:$N$30000,$A50,'MVS14a-Activity Output'!$T$2:$T$30000,'MVS14a-Activity Lookup'!$A$8)</f>
        <v>0</v>
      </c>
      <c r="D50" s="42">
        <f>SUMIFS('MVS14a-Activity Output'!$U$2:$U$30000,'MVS14a-Activity Output'!$K$2:$K$30000,D$10,'MVS14a-Activity Output'!$M$2:$M$30000,'MVS14a-Fuel Lookup'!$A$4,'MVS14a-Activity Output'!$N$2:$N$30000,$A50,'MVS14a-Activity Output'!$T$2:$T$30000,'MVS14a-Activity Lookup'!$A$8)</f>
        <v>112921</v>
      </c>
      <c r="E50" s="42">
        <f>SUMIFS('MVS14a-Activity Output'!$U$2:$U$30000,'MVS14a-Activity Output'!$K$2:$K$30000,E$10,'MVS14a-Activity Output'!$M$2:$M$30000,'MVS14a-Fuel Lookup'!$A$4,'MVS14a-Activity Output'!$N$2:$N$30000,$A50,'MVS14a-Activity Output'!$T$2:$T$30000,'MVS14a-Activity Lookup'!$A$8)</f>
        <v>146524.6</v>
      </c>
      <c r="F50" s="42">
        <f>SUMIFS('MVS14a-Activity Output'!$U$2:$U$30000,'MVS14a-Activity Output'!$K$2:$K$30000,F$10,'MVS14a-Activity Output'!$M$2:$M$30000,'MVS14a-Fuel Lookup'!$A$4,'MVS14a-Activity Output'!$N$2:$N$30000,$A50,'MVS14a-Activity Output'!$T$2:$T$30000,'MVS14a-Activity Lookup'!$A$8)</f>
        <v>97491.1</v>
      </c>
      <c r="G50" s="42">
        <f>SUMIFS('MVS14a-Activity Output'!$U$2:$U$30000,'MVS14a-Activity Output'!$K$2:$K$30000,G$10,'MVS14a-Activity Output'!$M$2:$M$30000,'MVS14a-Fuel Lookup'!$A$4,'MVS14a-Activity Output'!$N$2:$N$30000,$A50,'MVS14a-Activity Output'!$T$2:$T$30000,'MVS14a-Activity Lookup'!$A$8)</f>
        <v>1241.8498999999999</v>
      </c>
      <c r="H50" s="42">
        <f>SUMIFS('MVS14a-Activity Output'!$U$2:$U$30000,'MVS14a-Activity Output'!$K$2:$K$30000,H$10,'MVS14a-Activity Output'!$M$2:$M$30000,'MVS14a-Fuel Lookup'!$A$4,'MVS14a-Activity Output'!$N$2:$N$30000,$A50,'MVS14a-Activity Output'!$T$2:$T$30000,'MVS14a-Activity Lookup'!$A$8)</f>
        <v>3776.31</v>
      </c>
      <c r="I50" s="42">
        <f>SUMIFS('MVS14a-Activity Output'!$U$2:$U$30000,'MVS14a-Activity Output'!$K$2:$K$30000,I$10,'MVS14a-Activity Output'!$M$2:$M$30000,'MVS14a-Fuel Lookup'!$A$4,'MVS14a-Activity Output'!$N$2:$N$30000,$A50,'MVS14a-Activity Output'!$T$2:$T$30000,'MVS14a-Activity Lookup'!$A$8)</f>
        <v>41037.243000000002</v>
      </c>
      <c r="J50" s="42">
        <f>SUMIFS('MVS14a-Activity Output'!$U$2:$U$30000,'MVS14a-Activity Output'!$K$2:$K$30000,J$10,'MVS14a-Activity Output'!$M$2:$M$30000,'MVS14a-Fuel Lookup'!$A$4,'MVS14a-Activity Output'!$N$2:$N$30000,$A50,'MVS14a-Activity Output'!$T$2:$T$30000,'MVS14a-Activity Lookup'!$A$8)</f>
        <v>14789.555999999999</v>
      </c>
      <c r="K50" s="42">
        <f>SUMIFS('MVS14a-Activity Output'!$U$2:$U$30000,'MVS14a-Activity Output'!$K$2:$K$30000,K$10,'MVS14a-Activity Output'!$M$2:$M$30000,'MVS14a-Fuel Lookup'!$A$4,'MVS14a-Activity Output'!$N$2:$N$30000,$A50,'MVS14a-Activity Output'!$T$2:$T$30000,'MVS14a-Activity Lookup'!$A$8)</f>
        <v>334757.40000000002</v>
      </c>
      <c r="L50" s="42">
        <f>SUMIFS('MVS14a-Activity Output'!$U$2:$U$30000,'MVS14a-Activity Output'!$K$2:$K$30000,L$10,'MVS14a-Activity Output'!$M$2:$M$30000,'MVS14a-Fuel Lookup'!$A$4,'MVS14a-Activity Output'!$N$2:$N$30000,$A50,'MVS14a-Activity Output'!$T$2:$T$30000,'MVS14a-Activity Lookup'!$A$8)</f>
        <v>20816.86</v>
      </c>
      <c r="M50" s="42">
        <f>SUMIFS('MVS14a-Activity Output'!$U$2:$U$30000,'MVS14a-Activity Output'!$K$2:$K$30000,M$10,'MVS14a-Activity Output'!$M$2:$M$30000,'MVS14a-Fuel Lookup'!$A$4,'MVS14a-Activity Output'!$N$2:$N$30000,$A50,'MVS14a-Activity Output'!$T$2:$T$30000,'MVS14a-Activity Lookup'!$A$8)</f>
        <v>62283.310000000005</v>
      </c>
      <c r="N50" s="42">
        <f>SUMIFS('MVS14a-Activity Output'!$U$2:$U$30000,'MVS14a-Activity Output'!$K$2:$K$30000,N$10,'MVS14a-Activity Output'!$M$2:$M$30000,'MVS14a-Fuel Lookup'!$A$4,'MVS14a-Activity Output'!$N$2:$N$30000,$A50,'MVS14a-Activity Output'!$T$2:$T$30000,'MVS14a-Activity Lookup'!$A$8)</f>
        <v>67900.7</v>
      </c>
      <c r="O50" s="42">
        <f>SUMIFS('MVS14a-Activity Output'!$U$2:$U$30000,'MVS14a-Activity Output'!$K$2:$K$30000,O$10,'MVS14a-Activity Output'!$M$2:$M$30000,'MVS14a-Fuel Lookup'!$A$4,'MVS14a-Activity Output'!$N$2:$N$30000,$A50,'MVS14a-Activity Output'!$T$2:$T$30000,'MVS14a-Activity Lookup'!$A$8)</f>
        <v>74813.259999999995</v>
      </c>
      <c r="P50" s="43">
        <f t="shared" ref="P50:P79" si="5">SUM(C50:O50)</f>
        <v>978353.18890000007</v>
      </c>
      <c r="Q50" s="42">
        <f>SUMIFS('MVS14a-Activity Output'!$U$2:$U$30000,'MVS14a-Activity Output'!$M$2:$M$30000,'MVS14a-Fuel Lookup'!$A$4,'MVS14a-Activity Output'!$N$2:$N$30000,$A50,'MVS14a-Activity Output'!$T$2:$T$30000,'MVS14a-Activity Lookup'!$A$8)</f>
        <v>978353.18890000007</v>
      </c>
    </row>
    <row r="51" spans="1:17" x14ac:dyDescent="0.25">
      <c r="A51" s="31">
        <f t="shared" ref="A51:A79" si="6">$A50-1</f>
        <v>2015</v>
      </c>
      <c r="B51" s="31">
        <f t="shared" si="4"/>
        <v>2</v>
      </c>
      <c r="C51" s="42">
        <f>SUMIFS('MVS14a-Activity Output'!$U$2:$U$30000,'MVS14a-Activity Output'!$K$2:$K$30000,C$10,'MVS14a-Activity Output'!$M$2:$M$30000,'MVS14a-Fuel Lookup'!$A$4,'MVS14a-Activity Output'!$N$2:$N$30000,$A51,'MVS14a-Activity Output'!$T$2:$T$30000,'MVS14a-Activity Lookup'!$A$8)</f>
        <v>0</v>
      </c>
      <c r="D51" s="42">
        <f>SUMIFS('MVS14a-Activity Output'!$U$2:$U$30000,'MVS14a-Activity Output'!$K$2:$K$30000,D$10,'MVS14a-Activity Output'!$M$2:$M$30000,'MVS14a-Fuel Lookup'!$A$4,'MVS14a-Activity Output'!$N$2:$N$30000,$A51,'MVS14a-Activity Output'!$T$2:$T$30000,'MVS14a-Activity Lookup'!$A$8)</f>
        <v>110033</v>
      </c>
      <c r="E51" s="42">
        <f>SUMIFS('MVS14a-Activity Output'!$U$2:$U$30000,'MVS14a-Activity Output'!$K$2:$K$30000,E$10,'MVS14a-Activity Output'!$M$2:$M$30000,'MVS14a-Fuel Lookup'!$A$4,'MVS14a-Activity Output'!$N$2:$N$30000,$A51,'MVS14a-Activity Output'!$T$2:$T$30000,'MVS14a-Activity Lookup'!$A$8)</f>
        <v>140567.5</v>
      </c>
      <c r="F51" s="42">
        <f>SUMIFS('MVS14a-Activity Output'!$U$2:$U$30000,'MVS14a-Activity Output'!$K$2:$K$30000,F$10,'MVS14a-Activity Output'!$M$2:$M$30000,'MVS14a-Fuel Lookup'!$A$4,'MVS14a-Activity Output'!$N$2:$N$30000,$A51,'MVS14a-Activity Output'!$T$2:$T$30000,'MVS14a-Activity Lookup'!$A$8)</f>
        <v>93003.1</v>
      </c>
      <c r="G51" s="42">
        <f>SUMIFS('MVS14a-Activity Output'!$U$2:$U$30000,'MVS14a-Activity Output'!$K$2:$K$30000,G$10,'MVS14a-Activity Output'!$M$2:$M$30000,'MVS14a-Fuel Lookup'!$A$4,'MVS14a-Activity Output'!$N$2:$N$30000,$A51,'MVS14a-Activity Output'!$T$2:$T$30000,'MVS14a-Activity Lookup'!$A$8)</f>
        <v>1194.3779999999999</v>
      </c>
      <c r="H51" s="42">
        <f>SUMIFS('MVS14a-Activity Output'!$U$2:$U$30000,'MVS14a-Activity Output'!$K$2:$K$30000,H$10,'MVS14a-Activity Output'!$M$2:$M$30000,'MVS14a-Fuel Lookup'!$A$4,'MVS14a-Activity Output'!$N$2:$N$30000,$A51,'MVS14a-Activity Output'!$T$2:$T$30000,'MVS14a-Activity Lookup'!$A$8)</f>
        <v>3633.67</v>
      </c>
      <c r="I51" s="42">
        <f>SUMIFS('MVS14a-Activity Output'!$U$2:$U$30000,'MVS14a-Activity Output'!$K$2:$K$30000,I$10,'MVS14a-Activity Output'!$M$2:$M$30000,'MVS14a-Fuel Lookup'!$A$4,'MVS14a-Activity Output'!$N$2:$N$30000,$A51,'MVS14a-Activity Output'!$T$2:$T$30000,'MVS14a-Activity Lookup'!$A$8)</f>
        <v>39475.093000000001</v>
      </c>
      <c r="J51" s="42">
        <f>SUMIFS('MVS14a-Activity Output'!$U$2:$U$30000,'MVS14a-Activity Output'!$K$2:$K$30000,J$10,'MVS14a-Activity Output'!$M$2:$M$30000,'MVS14a-Fuel Lookup'!$A$4,'MVS14a-Activity Output'!$N$2:$N$30000,$A51,'MVS14a-Activity Output'!$T$2:$T$30000,'MVS14a-Activity Lookup'!$A$8)</f>
        <v>14156.360999999999</v>
      </c>
      <c r="K51" s="42">
        <f>SUMIFS('MVS14a-Activity Output'!$U$2:$U$30000,'MVS14a-Activity Output'!$K$2:$K$30000,K$10,'MVS14a-Activity Output'!$M$2:$M$30000,'MVS14a-Fuel Lookup'!$A$4,'MVS14a-Activity Output'!$N$2:$N$30000,$A51,'MVS14a-Activity Output'!$T$2:$T$30000,'MVS14a-Activity Lookup'!$A$8)</f>
        <v>321375.09999999998</v>
      </c>
      <c r="L51" s="42">
        <f>SUMIFS('MVS14a-Activity Output'!$U$2:$U$30000,'MVS14a-Activity Output'!$K$2:$K$30000,L$10,'MVS14a-Activity Output'!$M$2:$M$30000,'MVS14a-Fuel Lookup'!$A$4,'MVS14a-Activity Output'!$N$2:$N$30000,$A51,'MVS14a-Activity Output'!$T$2:$T$30000,'MVS14a-Activity Lookup'!$A$8)</f>
        <v>19952.77</v>
      </c>
      <c r="M51" s="42">
        <f>SUMIFS('MVS14a-Activity Output'!$U$2:$U$30000,'MVS14a-Activity Output'!$K$2:$K$30000,M$10,'MVS14a-Activity Output'!$M$2:$M$30000,'MVS14a-Fuel Lookup'!$A$4,'MVS14a-Activity Output'!$N$2:$N$30000,$A51,'MVS14a-Activity Output'!$T$2:$T$30000,'MVS14a-Activity Lookup'!$A$8)</f>
        <v>59790.39</v>
      </c>
      <c r="N51" s="42">
        <f>SUMIFS('MVS14a-Activity Output'!$U$2:$U$30000,'MVS14a-Activity Output'!$K$2:$K$30000,N$10,'MVS14a-Activity Output'!$M$2:$M$30000,'MVS14a-Fuel Lookup'!$A$4,'MVS14a-Activity Output'!$N$2:$N$30000,$A51,'MVS14a-Activity Output'!$T$2:$T$30000,'MVS14a-Activity Lookup'!$A$8)</f>
        <v>65637.3</v>
      </c>
      <c r="O51" s="42">
        <f>SUMIFS('MVS14a-Activity Output'!$U$2:$U$30000,'MVS14a-Activity Output'!$K$2:$K$30000,O$10,'MVS14a-Activity Output'!$M$2:$M$30000,'MVS14a-Fuel Lookup'!$A$4,'MVS14a-Activity Output'!$N$2:$N$30000,$A51,'MVS14a-Activity Output'!$T$2:$T$30000,'MVS14a-Activity Lookup'!$A$8)</f>
        <v>71841.73</v>
      </c>
      <c r="P51" s="43">
        <f t="shared" si="5"/>
        <v>940660.39199999999</v>
      </c>
      <c r="Q51" s="42">
        <f>SUMIFS('MVS14a-Activity Output'!$U$2:$U$30000,'MVS14a-Activity Output'!$M$2:$M$30000,'MVS14a-Fuel Lookup'!$A$4,'MVS14a-Activity Output'!$N$2:$N$30000,$A51,'MVS14a-Activity Output'!$T$2:$T$30000,'MVS14a-Activity Lookup'!$A$8)</f>
        <v>940660.39200000011</v>
      </c>
    </row>
    <row r="52" spans="1:17" x14ac:dyDescent="0.25">
      <c r="A52" s="31">
        <f t="shared" si="6"/>
        <v>2014</v>
      </c>
      <c r="B52" s="31">
        <f t="shared" si="4"/>
        <v>3</v>
      </c>
      <c r="C52" s="42">
        <f>SUMIFS('MVS14a-Activity Output'!$U$2:$U$30000,'MVS14a-Activity Output'!$K$2:$K$30000,C$10,'MVS14a-Activity Output'!$M$2:$M$30000,'MVS14a-Fuel Lookup'!$A$4,'MVS14a-Activity Output'!$N$2:$N$30000,$A52,'MVS14a-Activity Output'!$T$2:$T$30000,'MVS14a-Activity Lookup'!$A$8)</f>
        <v>0</v>
      </c>
      <c r="D52" s="42">
        <f>SUMIFS('MVS14a-Activity Output'!$U$2:$U$30000,'MVS14a-Activity Output'!$K$2:$K$30000,D$10,'MVS14a-Activity Output'!$M$2:$M$30000,'MVS14a-Fuel Lookup'!$A$4,'MVS14a-Activity Output'!$N$2:$N$30000,$A52,'MVS14a-Activity Output'!$T$2:$T$30000,'MVS14a-Activity Lookup'!$A$8)</f>
        <v>108093</v>
      </c>
      <c r="E52" s="42">
        <f>SUMIFS('MVS14a-Activity Output'!$U$2:$U$30000,'MVS14a-Activity Output'!$K$2:$K$30000,E$10,'MVS14a-Activity Output'!$M$2:$M$30000,'MVS14a-Fuel Lookup'!$A$4,'MVS14a-Activity Output'!$N$2:$N$30000,$A52,'MVS14a-Activity Output'!$T$2:$T$30000,'MVS14a-Activity Lookup'!$A$8)</f>
        <v>133657.60000000001</v>
      </c>
      <c r="F52" s="42">
        <f>SUMIFS('MVS14a-Activity Output'!$U$2:$U$30000,'MVS14a-Activity Output'!$K$2:$K$30000,F$10,'MVS14a-Activity Output'!$M$2:$M$30000,'MVS14a-Fuel Lookup'!$A$4,'MVS14a-Activity Output'!$N$2:$N$30000,$A52,'MVS14a-Activity Output'!$T$2:$T$30000,'MVS14a-Activity Lookup'!$A$8)</f>
        <v>87841.2</v>
      </c>
      <c r="G52" s="42">
        <f>SUMIFS('MVS14a-Activity Output'!$U$2:$U$30000,'MVS14a-Activity Output'!$K$2:$K$30000,G$10,'MVS14a-Activity Output'!$M$2:$M$30000,'MVS14a-Fuel Lookup'!$A$4,'MVS14a-Activity Output'!$N$2:$N$30000,$A52,'MVS14a-Activity Output'!$T$2:$T$30000,'MVS14a-Activity Lookup'!$A$8)</f>
        <v>1095.9462999999998</v>
      </c>
      <c r="H52" s="42">
        <f>SUMIFS('MVS14a-Activity Output'!$U$2:$U$30000,'MVS14a-Activity Output'!$K$2:$K$30000,H$10,'MVS14a-Activity Output'!$M$2:$M$30000,'MVS14a-Fuel Lookup'!$A$4,'MVS14a-Activity Output'!$N$2:$N$30000,$A52,'MVS14a-Activity Output'!$T$2:$T$30000,'MVS14a-Activity Lookup'!$A$8)</f>
        <v>3340.22</v>
      </c>
      <c r="I52" s="42">
        <f>SUMIFS('MVS14a-Activity Output'!$U$2:$U$30000,'MVS14a-Activity Output'!$K$2:$K$30000,I$10,'MVS14a-Activity Output'!$M$2:$M$30000,'MVS14a-Fuel Lookup'!$A$4,'MVS14a-Activity Output'!$N$2:$N$30000,$A52,'MVS14a-Activity Output'!$T$2:$T$30000,'MVS14a-Activity Lookup'!$A$8)</f>
        <v>36225.730000000003</v>
      </c>
      <c r="J52" s="42">
        <f>SUMIFS('MVS14a-Activity Output'!$U$2:$U$30000,'MVS14a-Activity Output'!$K$2:$K$30000,J$10,'MVS14a-Activity Output'!$M$2:$M$30000,'MVS14a-Fuel Lookup'!$A$4,'MVS14a-Activity Output'!$N$2:$N$30000,$A52,'MVS14a-Activity Output'!$T$2:$T$30000,'MVS14a-Activity Lookup'!$A$8)</f>
        <v>13012.626</v>
      </c>
      <c r="K52" s="42">
        <f>SUMIFS('MVS14a-Activity Output'!$U$2:$U$30000,'MVS14a-Activity Output'!$K$2:$K$30000,K$10,'MVS14a-Activity Output'!$M$2:$M$30000,'MVS14a-Fuel Lookup'!$A$4,'MVS14a-Activity Output'!$N$2:$N$30000,$A52,'MVS14a-Activity Output'!$T$2:$T$30000,'MVS14a-Activity Lookup'!$A$8)</f>
        <v>296497.09999999998</v>
      </c>
      <c r="L52" s="42">
        <f>SUMIFS('MVS14a-Activity Output'!$U$2:$U$30000,'MVS14a-Activity Output'!$K$2:$K$30000,L$10,'MVS14a-Activity Output'!$M$2:$M$30000,'MVS14a-Fuel Lookup'!$A$4,'MVS14a-Activity Output'!$N$2:$N$30000,$A52,'MVS14a-Activity Output'!$T$2:$T$30000,'MVS14a-Activity Lookup'!$A$8)</f>
        <v>18379.960000000003</v>
      </c>
      <c r="M52" s="42">
        <f>SUMIFS('MVS14a-Activity Output'!$U$2:$U$30000,'MVS14a-Activity Output'!$K$2:$K$30000,M$10,'MVS14a-Activity Output'!$M$2:$M$30000,'MVS14a-Fuel Lookup'!$A$4,'MVS14a-Activity Output'!$N$2:$N$30000,$A52,'MVS14a-Activity Output'!$T$2:$T$30000,'MVS14a-Activity Lookup'!$A$8)</f>
        <v>55102.8</v>
      </c>
      <c r="N52" s="42">
        <f>SUMIFS('MVS14a-Activity Output'!$U$2:$U$30000,'MVS14a-Activity Output'!$K$2:$K$30000,N$10,'MVS14a-Activity Output'!$M$2:$M$30000,'MVS14a-Fuel Lookup'!$A$4,'MVS14a-Activity Output'!$N$2:$N$30000,$A52,'MVS14a-Activity Output'!$T$2:$T$30000,'MVS14a-Activity Lookup'!$A$8)</f>
        <v>60094.299999999996</v>
      </c>
      <c r="O52" s="42">
        <f>SUMIFS('MVS14a-Activity Output'!$U$2:$U$30000,'MVS14a-Activity Output'!$K$2:$K$30000,O$10,'MVS14a-Activity Output'!$M$2:$M$30000,'MVS14a-Fuel Lookup'!$A$4,'MVS14a-Activity Output'!$N$2:$N$30000,$A52,'MVS14a-Activity Output'!$T$2:$T$30000,'MVS14a-Activity Lookup'!$A$8)</f>
        <v>64884</v>
      </c>
      <c r="P52" s="43">
        <f t="shared" si="5"/>
        <v>878224.48230000003</v>
      </c>
      <c r="Q52" s="42">
        <f>SUMIFS('MVS14a-Activity Output'!$U$2:$U$30000,'MVS14a-Activity Output'!$M$2:$M$30000,'MVS14a-Fuel Lookup'!$A$4,'MVS14a-Activity Output'!$N$2:$N$30000,$A52,'MVS14a-Activity Output'!$T$2:$T$30000,'MVS14a-Activity Lookup'!$A$8)</f>
        <v>878224.48230000003</v>
      </c>
    </row>
    <row r="53" spans="1:17" x14ac:dyDescent="0.25">
      <c r="A53" s="31">
        <f t="shared" si="6"/>
        <v>2013</v>
      </c>
      <c r="B53" s="31">
        <f t="shared" si="4"/>
        <v>4</v>
      </c>
      <c r="C53" s="42">
        <f>SUMIFS('MVS14a-Activity Output'!$U$2:$U$30000,'MVS14a-Activity Output'!$K$2:$K$30000,C$10,'MVS14a-Activity Output'!$M$2:$M$30000,'MVS14a-Fuel Lookup'!$A$4,'MVS14a-Activity Output'!$N$2:$N$30000,$A53,'MVS14a-Activity Output'!$T$2:$T$30000,'MVS14a-Activity Lookup'!$A$8)</f>
        <v>0</v>
      </c>
      <c r="D53" s="42">
        <f>SUMIFS('MVS14a-Activity Output'!$U$2:$U$30000,'MVS14a-Activity Output'!$K$2:$K$30000,D$10,'MVS14a-Activity Output'!$M$2:$M$30000,'MVS14a-Fuel Lookup'!$A$4,'MVS14a-Activity Output'!$N$2:$N$30000,$A53,'MVS14a-Activity Output'!$T$2:$T$30000,'MVS14a-Activity Lookup'!$A$8)</f>
        <v>102993</v>
      </c>
      <c r="E53" s="42">
        <f>SUMIFS('MVS14a-Activity Output'!$U$2:$U$30000,'MVS14a-Activity Output'!$K$2:$K$30000,E$10,'MVS14a-Activity Output'!$M$2:$M$30000,'MVS14a-Fuel Lookup'!$A$4,'MVS14a-Activity Output'!$N$2:$N$30000,$A53,'MVS14a-Activity Output'!$T$2:$T$30000,'MVS14a-Activity Lookup'!$A$8)</f>
        <v>125349.59999999999</v>
      </c>
      <c r="F53" s="42">
        <f>SUMIFS('MVS14a-Activity Output'!$U$2:$U$30000,'MVS14a-Activity Output'!$K$2:$K$30000,F$10,'MVS14a-Activity Output'!$M$2:$M$30000,'MVS14a-Fuel Lookup'!$A$4,'MVS14a-Activity Output'!$N$2:$N$30000,$A53,'MVS14a-Activity Output'!$T$2:$T$30000,'MVS14a-Activity Lookup'!$A$8)</f>
        <v>81864.899999999994</v>
      </c>
      <c r="G53" s="42">
        <f>SUMIFS('MVS14a-Activity Output'!$U$2:$U$30000,'MVS14a-Activity Output'!$K$2:$K$30000,G$10,'MVS14a-Activity Output'!$M$2:$M$30000,'MVS14a-Fuel Lookup'!$A$4,'MVS14a-Activity Output'!$N$2:$N$30000,$A53,'MVS14a-Activity Output'!$T$2:$T$30000,'MVS14a-Activity Lookup'!$A$8)</f>
        <v>983.40940000000001</v>
      </c>
      <c r="H53" s="42">
        <f>SUMIFS('MVS14a-Activity Output'!$U$2:$U$30000,'MVS14a-Activity Output'!$K$2:$K$30000,H$10,'MVS14a-Activity Output'!$M$2:$M$30000,'MVS14a-Fuel Lookup'!$A$4,'MVS14a-Activity Output'!$N$2:$N$30000,$A53,'MVS14a-Activity Output'!$T$2:$T$30000,'MVS14a-Activity Lookup'!$A$8)</f>
        <v>2997.85</v>
      </c>
      <c r="I53" s="42">
        <f>SUMIFS('MVS14a-Activity Output'!$U$2:$U$30000,'MVS14a-Activity Output'!$K$2:$K$30000,I$10,'MVS14a-Activity Output'!$M$2:$M$30000,'MVS14a-Fuel Lookup'!$A$4,'MVS14a-Activity Output'!$N$2:$N$30000,$A53,'MVS14a-Activity Output'!$T$2:$T$30000,'MVS14a-Activity Lookup'!$A$8)</f>
        <v>32506.256999999998</v>
      </c>
      <c r="J53" s="42">
        <f>SUMIFS('MVS14a-Activity Output'!$U$2:$U$30000,'MVS14a-Activity Output'!$K$2:$K$30000,J$10,'MVS14a-Activity Output'!$M$2:$M$30000,'MVS14a-Fuel Lookup'!$A$4,'MVS14a-Activity Output'!$N$2:$N$30000,$A53,'MVS14a-Activity Output'!$T$2:$T$30000,'MVS14a-Activity Lookup'!$A$8)</f>
        <v>11709.052</v>
      </c>
      <c r="K53" s="42">
        <f>SUMIFS('MVS14a-Activity Output'!$U$2:$U$30000,'MVS14a-Activity Output'!$K$2:$K$30000,K$10,'MVS14a-Activity Output'!$M$2:$M$30000,'MVS14a-Fuel Lookup'!$A$4,'MVS14a-Activity Output'!$N$2:$N$30000,$A53,'MVS14a-Activity Output'!$T$2:$T$30000,'MVS14a-Activity Lookup'!$A$8)</f>
        <v>267116.5</v>
      </c>
      <c r="L53" s="42">
        <f>SUMIFS('MVS14a-Activity Output'!$U$2:$U$30000,'MVS14a-Activity Output'!$K$2:$K$30000,L$10,'MVS14a-Activity Output'!$M$2:$M$30000,'MVS14a-Fuel Lookup'!$A$4,'MVS14a-Activity Output'!$N$2:$N$30000,$A53,'MVS14a-Activity Output'!$T$2:$T$30000,'MVS14a-Activity Lookup'!$A$8)</f>
        <v>16555.490000000002</v>
      </c>
      <c r="M53" s="42">
        <f>SUMIFS('MVS14a-Activity Output'!$U$2:$U$30000,'MVS14a-Activity Output'!$K$2:$K$30000,M$10,'MVS14a-Activity Output'!$M$2:$M$30000,'MVS14a-Fuel Lookup'!$A$4,'MVS14a-Activity Output'!$N$2:$N$30000,$A53,'MVS14a-Activity Output'!$T$2:$T$30000,'MVS14a-Activity Lookup'!$A$8)</f>
        <v>49601.19</v>
      </c>
      <c r="N53" s="42">
        <f>SUMIFS('MVS14a-Activity Output'!$U$2:$U$30000,'MVS14a-Activity Output'!$K$2:$K$30000,N$10,'MVS14a-Activity Output'!$M$2:$M$30000,'MVS14a-Fuel Lookup'!$A$4,'MVS14a-Activity Output'!$N$2:$N$30000,$A53,'MVS14a-Activity Output'!$T$2:$T$30000,'MVS14a-Activity Lookup'!$A$8)</f>
        <v>53488.600000000006</v>
      </c>
      <c r="O53" s="42">
        <f>SUMIFS('MVS14a-Activity Output'!$U$2:$U$30000,'MVS14a-Activity Output'!$K$2:$K$30000,O$10,'MVS14a-Activity Output'!$M$2:$M$30000,'MVS14a-Fuel Lookup'!$A$4,'MVS14a-Activity Output'!$N$2:$N$30000,$A53,'MVS14a-Activity Output'!$T$2:$T$30000,'MVS14a-Activity Lookup'!$A$8)</f>
        <v>57515.979999999996</v>
      </c>
      <c r="P53" s="43">
        <f t="shared" si="5"/>
        <v>802681.82839999988</v>
      </c>
      <c r="Q53" s="42">
        <f>SUMIFS('MVS14a-Activity Output'!$U$2:$U$30000,'MVS14a-Activity Output'!$M$2:$M$30000,'MVS14a-Fuel Lookup'!$A$4,'MVS14a-Activity Output'!$N$2:$N$30000,$A53,'MVS14a-Activity Output'!$T$2:$T$30000,'MVS14a-Activity Lookup'!$A$8)</f>
        <v>802681.8284</v>
      </c>
    </row>
    <row r="54" spans="1:17" x14ac:dyDescent="0.25">
      <c r="A54" s="31">
        <f t="shared" si="6"/>
        <v>2012</v>
      </c>
      <c r="B54" s="31">
        <f t="shared" si="4"/>
        <v>5</v>
      </c>
      <c r="C54" s="42">
        <f>SUMIFS('MVS14a-Activity Output'!$U$2:$U$30000,'MVS14a-Activity Output'!$K$2:$K$30000,C$10,'MVS14a-Activity Output'!$M$2:$M$30000,'MVS14a-Fuel Lookup'!$A$4,'MVS14a-Activity Output'!$N$2:$N$30000,$A54,'MVS14a-Activity Output'!$T$2:$T$30000,'MVS14a-Activity Lookup'!$A$8)</f>
        <v>0</v>
      </c>
      <c r="D54" s="42">
        <f>SUMIFS('MVS14a-Activity Output'!$U$2:$U$30000,'MVS14a-Activity Output'!$K$2:$K$30000,D$10,'MVS14a-Activity Output'!$M$2:$M$30000,'MVS14a-Fuel Lookup'!$A$4,'MVS14a-Activity Output'!$N$2:$N$30000,$A54,'MVS14a-Activity Output'!$T$2:$T$30000,'MVS14a-Activity Lookup'!$A$8)</f>
        <v>99010.8</v>
      </c>
      <c r="E54" s="42">
        <f>SUMIFS('MVS14a-Activity Output'!$U$2:$U$30000,'MVS14a-Activity Output'!$K$2:$K$30000,E$10,'MVS14a-Activity Output'!$M$2:$M$30000,'MVS14a-Fuel Lookup'!$A$4,'MVS14a-Activity Output'!$N$2:$N$30000,$A54,'MVS14a-Activity Output'!$T$2:$T$30000,'MVS14a-Activity Lookup'!$A$8)</f>
        <v>118223.2</v>
      </c>
      <c r="F54" s="42">
        <f>SUMIFS('MVS14a-Activity Output'!$U$2:$U$30000,'MVS14a-Activity Output'!$K$2:$K$30000,F$10,'MVS14a-Activity Output'!$M$2:$M$30000,'MVS14a-Fuel Lookup'!$A$4,'MVS14a-Activity Output'!$N$2:$N$30000,$A54,'MVS14a-Activity Output'!$T$2:$T$30000,'MVS14a-Activity Lookup'!$A$8)</f>
        <v>76554.100000000006</v>
      </c>
      <c r="G54" s="42">
        <f>SUMIFS('MVS14a-Activity Output'!$U$2:$U$30000,'MVS14a-Activity Output'!$K$2:$K$30000,G$10,'MVS14a-Activity Output'!$M$2:$M$30000,'MVS14a-Fuel Lookup'!$A$4,'MVS14a-Activity Output'!$N$2:$N$30000,$A54,'MVS14a-Activity Output'!$T$2:$T$30000,'MVS14a-Activity Lookup'!$A$8)</f>
        <v>902.74939999999992</v>
      </c>
      <c r="H54" s="42">
        <f>SUMIFS('MVS14a-Activity Output'!$U$2:$U$30000,'MVS14a-Activity Output'!$K$2:$K$30000,H$10,'MVS14a-Activity Output'!$M$2:$M$30000,'MVS14a-Fuel Lookup'!$A$4,'MVS14a-Activity Output'!$N$2:$N$30000,$A54,'MVS14a-Activity Output'!$T$2:$T$30000,'MVS14a-Activity Lookup'!$A$8)</f>
        <v>2752.05</v>
      </c>
      <c r="I54" s="42">
        <f>SUMIFS('MVS14a-Activity Output'!$U$2:$U$30000,'MVS14a-Activity Output'!$K$2:$K$30000,I$10,'MVS14a-Activity Output'!$M$2:$M$30000,'MVS14a-Fuel Lookup'!$A$4,'MVS14a-Activity Output'!$N$2:$N$30000,$A54,'MVS14a-Activity Output'!$T$2:$T$30000,'MVS14a-Activity Lookup'!$A$8)</f>
        <v>29840.754999999997</v>
      </c>
      <c r="J54" s="42">
        <f>SUMIFS('MVS14a-Activity Output'!$U$2:$U$30000,'MVS14a-Activity Output'!$K$2:$K$30000,J$10,'MVS14a-Activity Output'!$M$2:$M$30000,'MVS14a-Fuel Lookup'!$A$4,'MVS14a-Activity Output'!$N$2:$N$30000,$A54,'MVS14a-Activity Output'!$T$2:$T$30000,'MVS14a-Activity Lookup'!$A$8)</f>
        <v>10672.767</v>
      </c>
      <c r="K54" s="42">
        <f>SUMIFS('MVS14a-Activity Output'!$U$2:$U$30000,'MVS14a-Activity Output'!$K$2:$K$30000,K$10,'MVS14a-Activity Output'!$M$2:$M$30000,'MVS14a-Fuel Lookup'!$A$4,'MVS14a-Activity Output'!$N$2:$N$30000,$A54,'MVS14a-Activity Output'!$T$2:$T$30000,'MVS14a-Activity Lookup'!$A$8)</f>
        <v>243785.19999999998</v>
      </c>
      <c r="L54" s="42">
        <f>SUMIFS('MVS14a-Activity Output'!$U$2:$U$30000,'MVS14a-Activity Output'!$K$2:$K$30000,L$10,'MVS14a-Activity Output'!$M$2:$M$30000,'MVS14a-Fuel Lookup'!$A$4,'MVS14a-Activity Output'!$N$2:$N$30000,$A54,'MVS14a-Activity Output'!$T$2:$T$30000,'MVS14a-Activity Lookup'!$A$8)</f>
        <v>15111.95</v>
      </c>
      <c r="M54" s="42">
        <f>SUMIFS('MVS14a-Activity Output'!$U$2:$U$30000,'MVS14a-Activity Output'!$K$2:$K$30000,M$10,'MVS14a-Activity Output'!$M$2:$M$30000,'MVS14a-Fuel Lookup'!$A$4,'MVS14a-Activity Output'!$N$2:$N$30000,$A54,'MVS14a-Activity Output'!$T$2:$T$30000,'MVS14a-Activity Lookup'!$A$8)</f>
        <v>45217.56</v>
      </c>
      <c r="N54" s="42">
        <f>SUMIFS('MVS14a-Activity Output'!$U$2:$U$30000,'MVS14a-Activity Output'!$K$2:$K$30000,N$10,'MVS14a-Activity Output'!$M$2:$M$30000,'MVS14a-Fuel Lookup'!$A$4,'MVS14a-Activity Output'!$N$2:$N$30000,$A54,'MVS14a-Activity Output'!$T$2:$T$30000,'MVS14a-Activity Lookup'!$A$8)</f>
        <v>52593.799999999996</v>
      </c>
      <c r="O54" s="42">
        <f>SUMIFS('MVS14a-Activity Output'!$U$2:$U$30000,'MVS14a-Activity Output'!$K$2:$K$30000,O$10,'MVS14a-Activity Output'!$M$2:$M$30000,'MVS14a-Fuel Lookup'!$A$4,'MVS14a-Activity Output'!$N$2:$N$30000,$A54,'MVS14a-Activity Output'!$T$2:$T$30000,'MVS14a-Activity Lookup'!$A$8)</f>
        <v>55100.65</v>
      </c>
      <c r="P54" s="43">
        <f t="shared" si="5"/>
        <v>749765.58139999991</v>
      </c>
      <c r="Q54" s="42">
        <f>SUMIFS('MVS14a-Activity Output'!$U$2:$U$30000,'MVS14a-Activity Output'!$M$2:$M$30000,'MVS14a-Fuel Lookup'!$A$4,'MVS14a-Activity Output'!$N$2:$N$30000,$A54,'MVS14a-Activity Output'!$T$2:$T$30000,'MVS14a-Activity Lookup'!$A$8)</f>
        <v>749765.58139999991</v>
      </c>
    </row>
    <row r="55" spans="1:17" x14ac:dyDescent="0.25">
      <c r="A55" s="31">
        <f t="shared" si="6"/>
        <v>2011</v>
      </c>
      <c r="B55" s="31">
        <f t="shared" si="4"/>
        <v>6</v>
      </c>
      <c r="C55" s="42">
        <f>SUMIFS('MVS14a-Activity Output'!$U$2:$U$30000,'MVS14a-Activity Output'!$K$2:$K$30000,C$10,'MVS14a-Activity Output'!$M$2:$M$30000,'MVS14a-Fuel Lookup'!$A$4,'MVS14a-Activity Output'!$N$2:$N$30000,$A55,'MVS14a-Activity Output'!$T$2:$T$30000,'MVS14a-Activity Lookup'!$A$8)</f>
        <v>0</v>
      </c>
      <c r="D55" s="42">
        <f>SUMIFS('MVS14a-Activity Output'!$U$2:$U$30000,'MVS14a-Activity Output'!$K$2:$K$30000,D$10,'MVS14a-Activity Output'!$M$2:$M$30000,'MVS14a-Fuel Lookup'!$A$4,'MVS14a-Activity Output'!$N$2:$N$30000,$A55,'MVS14a-Activity Output'!$T$2:$T$30000,'MVS14a-Activity Lookup'!$A$8)</f>
        <v>60642.3</v>
      </c>
      <c r="E55" s="42">
        <f>SUMIFS('MVS14a-Activity Output'!$U$2:$U$30000,'MVS14a-Activity Output'!$K$2:$K$30000,E$10,'MVS14a-Activity Output'!$M$2:$M$30000,'MVS14a-Fuel Lookup'!$A$4,'MVS14a-Activity Output'!$N$2:$N$30000,$A55,'MVS14a-Activity Output'!$T$2:$T$30000,'MVS14a-Activity Lookup'!$A$8)</f>
        <v>75635.199999999997</v>
      </c>
      <c r="F55" s="42">
        <f>SUMIFS('MVS14a-Activity Output'!$U$2:$U$30000,'MVS14a-Activity Output'!$K$2:$K$30000,F$10,'MVS14a-Activity Output'!$M$2:$M$30000,'MVS14a-Fuel Lookup'!$A$4,'MVS14a-Activity Output'!$N$2:$N$30000,$A55,'MVS14a-Activity Output'!$T$2:$T$30000,'MVS14a-Activity Lookup'!$A$8)</f>
        <v>55025.399999999994</v>
      </c>
      <c r="G55" s="42">
        <f>SUMIFS('MVS14a-Activity Output'!$U$2:$U$30000,'MVS14a-Activity Output'!$K$2:$K$30000,G$10,'MVS14a-Activity Output'!$M$2:$M$30000,'MVS14a-Fuel Lookup'!$A$4,'MVS14a-Activity Output'!$N$2:$N$30000,$A55,'MVS14a-Activity Output'!$T$2:$T$30000,'MVS14a-Activity Lookup'!$A$8)</f>
        <v>820.62089999999989</v>
      </c>
      <c r="H55" s="42">
        <f>SUMIFS('MVS14a-Activity Output'!$U$2:$U$30000,'MVS14a-Activity Output'!$K$2:$K$30000,H$10,'MVS14a-Activity Output'!$M$2:$M$30000,'MVS14a-Fuel Lookup'!$A$4,'MVS14a-Activity Output'!$N$2:$N$30000,$A55,'MVS14a-Activity Output'!$T$2:$T$30000,'MVS14a-Activity Lookup'!$A$8)</f>
        <v>3295.48</v>
      </c>
      <c r="I55" s="42">
        <f>SUMIFS('MVS14a-Activity Output'!$U$2:$U$30000,'MVS14a-Activity Output'!$K$2:$K$30000,I$10,'MVS14a-Activity Output'!$M$2:$M$30000,'MVS14a-Fuel Lookup'!$A$4,'MVS14a-Activity Output'!$N$2:$N$30000,$A55,'MVS14a-Activity Output'!$T$2:$T$30000,'MVS14a-Activity Lookup'!$A$8)</f>
        <v>20961.125</v>
      </c>
      <c r="J55" s="42">
        <f>SUMIFS('MVS14a-Activity Output'!$U$2:$U$30000,'MVS14a-Activity Output'!$K$2:$K$30000,J$10,'MVS14a-Activity Output'!$M$2:$M$30000,'MVS14a-Fuel Lookup'!$A$4,'MVS14a-Activity Output'!$N$2:$N$30000,$A55,'MVS14a-Activity Output'!$T$2:$T$30000,'MVS14a-Activity Lookup'!$A$8)</f>
        <v>5712.6840000000002</v>
      </c>
      <c r="K55" s="42">
        <f>SUMIFS('MVS14a-Activity Output'!$U$2:$U$30000,'MVS14a-Activity Output'!$K$2:$K$30000,K$10,'MVS14a-Activity Output'!$M$2:$M$30000,'MVS14a-Fuel Lookup'!$A$4,'MVS14a-Activity Output'!$N$2:$N$30000,$A55,'MVS14a-Activity Output'!$T$2:$T$30000,'MVS14a-Activity Lookup'!$A$8)</f>
        <v>136659.20000000001</v>
      </c>
      <c r="L55" s="42">
        <f>SUMIFS('MVS14a-Activity Output'!$U$2:$U$30000,'MVS14a-Activity Output'!$K$2:$K$30000,L$10,'MVS14a-Activity Output'!$M$2:$M$30000,'MVS14a-Fuel Lookup'!$A$4,'MVS14a-Activity Output'!$N$2:$N$30000,$A55,'MVS14a-Activity Output'!$T$2:$T$30000,'MVS14a-Activity Lookup'!$A$8)</f>
        <v>5743.39</v>
      </c>
      <c r="M55" s="42">
        <f>SUMIFS('MVS14a-Activity Output'!$U$2:$U$30000,'MVS14a-Activity Output'!$K$2:$K$30000,M$10,'MVS14a-Activity Output'!$M$2:$M$30000,'MVS14a-Fuel Lookup'!$A$4,'MVS14a-Activity Output'!$N$2:$N$30000,$A55,'MVS14a-Activity Output'!$T$2:$T$30000,'MVS14a-Activity Lookup'!$A$8)</f>
        <v>33271.29</v>
      </c>
      <c r="N55" s="42">
        <f>SUMIFS('MVS14a-Activity Output'!$U$2:$U$30000,'MVS14a-Activity Output'!$K$2:$K$30000,N$10,'MVS14a-Activity Output'!$M$2:$M$30000,'MVS14a-Fuel Lookup'!$A$4,'MVS14a-Activity Output'!$N$2:$N$30000,$A55,'MVS14a-Activity Output'!$T$2:$T$30000,'MVS14a-Activity Lookup'!$A$8)</f>
        <v>25856.9</v>
      </c>
      <c r="O55" s="42">
        <f>SUMIFS('MVS14a-Activity Output'!$U$2:$U$30000,'MVS14a-Activity Output'!$K$2:$K$30000,O$10,'MVS14a-Activity Output'!$M$2:$M$30000,'MVS14a-Fuel Lookup'!$A$4,'MVS14a-Activity Output'!$N$2:$N$30000,$A55,'MVS14a-Activity Output'!$T$2:$T$30000,'MVS14a-Activity Lookup'!$A$8)</f>
        <v>59053.68</v>
      </c>
      <c r="P55" s="43">
        <f t="shared" si="5"/>
        <v>482677.26990000007</v>
      </c>
      <c r="Q55" s="42">
        <f>SUMIFS('MVS14a-Activity Output'!$U$2:$U$30000,'MVS14a-Activity Output'!$M$2:$M$30000,'MVS14a-Fuel Lookup'!$A$4,'MVS14a-Activity Output'!$N$2:$N$30000,$A55,'MVS14a-Activity Output'!$T$2:$T$30000,'MVS14a-Activity Lookup'!$A$8)</f>
        <v>482677.26989999996</v>
      </c>
    </row>
    <row r="56" spans="1:17" x14ac:dyDescent="0.25">
      <c r="A56" s="31">
        <f t="shared" si="6"/>
        <v>2010</v>
      </c>
      <c r="B56" s="31">
        <f t="shared" si="4"/>
        <v>7</v>
      </c>
      <c r="C56" s="42">
        <f>SUMIFS('MVS14a-Activity Output'!$U$2:$U$30000,'MVS14a-Activity Output'!$K$2:$K$30000,C$10,'MVS14a-Activity Output'!$M$2:$M$30000,'MVS14a-Fuel Lookup'!$A$4,'MVS14a-Activity Output'!$N$2:$N$30000,$A56,'MVS14a-Activity Output'!$T$2:$T$30000,'MVS14a-Activity Lookup'!$A$8)</f>
        <v>0</v>
      </c>
      <c r="D56" s="42">
        <f>SUMIFS('MVS14a-Activity Output'!$U$2:$U$30000,'MVS14a-Activity Output'!$K$2:$K$30000,D$10,'MVS14a-Activity Output'!$M$2:$M$30000,'MVS14a-Fuel Lookup'!$A$4,'MVS14a-Activity Output'!$N$2:$N$30000,$A56,'MVS14a-Activity Output'!$T$2:$T$30000,'MVS14a-Activity Lookup'!$A$8)</f>
        <v>57949.4</v>
      </c>
      <c r="E56" s="42">
        <f>SUMIFS('MVS14a-Activity Output'!$U$2:$U$30000,'MVS14a-Activity Output'!$K$2:$K$30000,E$10,'MVS14a-Activity Output'!$M$2:$M$30000,'MVS14a-Fuel Lookup'!$A$4,'MVS14a-Activity Output'!$N$2:$N$30000,$A56,'MVS14a-Activity Output'!$T$2:$T$30000,'MVS14a-Activity Lookup'!$A$8)</f>
        <v>41642.699999999997</v>
      </c>
      <c r="F56" s="42">
        <f>SUMIFS('MVS14a-Activity Output'!$U$2:$U$30000,'MVS14a-Activity Output'!$K$2:$K$30000,F$10,'MVS14a-Activity Output'!$M$2:$M$30000,'MVS14a-Fuel Lookup'!$A$4,'MVS14a-Activity Output'!$N$2:$N$30000,$A56,'MVS14a-Activity Output'!$T$2:$T$30000,'MVS14a-Activity Lookup'!$A$8)</f>
        <v>32899</v>
      </c>
      <c r="G56" s="42">
        <f>SUMIFS('MVS14a-Activity Output'!$U$2:$U$30000,'MVS14a-Activity Output'!$K$2:$K$30000,G$10,'MVS14a-Activity Output'!$M$2:$M$30000,'MVS14a-Fuel Lookup'!$A$4,'MVS14a-Activity Output'!$N$2:$N$30000,$A56,'MVS14a-Activity Output'!$T$2:$T$30000,'MVS14a-Activity Lookup'!$A$8)</f>
        <v>719.5154</v>
      </c>
      <c r="H56" s="42">
        <f>SUMIFS('MVS14a-Activity Output'!$U$2:$U$30000,'MVS14a-Activity Output'!$K$2:$K$30000,H$10,'MVS14a-Activity Output'!$M$2:$M$30000,'MVS14a-Fuel Lookup'!$A$4,'MVS14a-Activity Output'!$N$2:$N$30000,$A56,'MVS14a-Activity Output'!$T$2:$T$30000,'MVS14a-Activity Lookup'!$A$8)</f>
        <v>2009.52</v>
      </c>
      <c r="I56" s="42">
        <f>SUMIFS('MVS14a-Activity Output'!$U$2:$U$30000,'MVS14a-Activity Output'!$K$2:$K$30000,I$10,'MVS14a-Activity Output'!$M$2:$M$30000,'MVS14a-Fuel Lookup'!$A$4,'MVS14a-Activity Output'!$N$2:$N$30000,$A56,'MVS14a-Activity Output'!$T$2:$T$30000,'MVS14a-Activity Lookup'!$A$8)</f>
        <v>22755.213</v>
      </c>
      <c r="J56" s="42">
        <f>SUMIFS('MVS14a-Activity Output'!$U$2:$U$30000,'MVS14a-Activity Output'!$K$2:$K$30000,J$10,'MVS14a-Activity Output'!$M$2:$M$30000,'MVS14a-Fuel Lookup'!$A$4,'MVS14a-Activity Output'!$N$2:$N$30000,$A56,'MVS14a-Activity Output'!$T$2:$T$30000,'MVS14a-Activity Lookup'!$A$8)</f>
        <v>4488.4141</v>
      </c>
      <c r="K56" s="42">
        <f>SUMIFS('MVS14a-Activity Output'!$U$2:$U$30000,'MVS14a-Activity Output'!$K$2:$K$30000,K$10,'MVS14a-Activity Output'!$M$2:$M$30000,'MVS14a-Fuel Lookup'!$A$4,'MVS14a-Activity Output'!$N$2:$N$30000,$A56,'MVS14a-Activity Output'!$T$2:$T$30000,'MVS14a-Activity Lookup'!$A$8)</f>
        <v>80010.8</v>
      </c>
      <c r="L56" s="42">
        <f>SUMIFS('MVS14a-Activity Output'!$U$2:$U$30000,'MVS14a-Activity Output'!$K$2:$K$30000,L$10,'MVS14a-Activity Output'!$M$2:$M$30000,'MVS14a-Fuel Lookup'!$A$4,'MVS14a-Activity Output'!$N$2:$N$30000,$A56,'MVS14a-Activity Output'!$T$2:$T$30000,'MVS14a-Activity Lookup'!$A$8)</f>
        <v>3589.0159999999996</v>
      </c>
      <c r="M56" s="42">
        <f>SUMIFS('MVS14a-Activity Output'!$U$2:$U$30000,'MVS14a-Activity Output'!$K$2:$K$30000,M$10,'MVS14a-Activity Output'!$M$2:$M$30000,'MVS14a-Fuel Lookup'!$A$4,'MVS14a-Activity Output'!$N$2:$N$30000,$A56,'MVS14a-Activity Output'!$T$2:$T$30000,'MVS14a-Activity Lookup'!$A$8)</f>
        <v>29097.949999999997</v>
      </c>
      <c r="N56" s="42">
        <f>SUMIFS('MVS14a-Activity Output'!$U$2:$U$30000,'MVS14a-Activity Output'!$K$2:$K$30000,N$10,'MVS14a-Activity Output'!$M$2:$M$30000,'MVS14a-Fuel Lookup'!$A$4,'MVS14a-Activity Output'!$N$2:$N$30000,$A56,'MVS14a-Activity Output'!$T$2:$T$30000,'MVS14a-Activity Lookup'!$A$8)</f>
        <v>19264.93</v>
      </c>
      <c r="O56" s="42">
        <f>SUMIFS('MVS14a-Activity Output'!$U$2:$U$30000,'MVS14a-Activity Output'!$K$2:$K$30000,O$10,'MVS14a-Activity Output'!$M$2:$M$30000,'MVS14a-Fuel Lookup'!$A$4,'MVS14a-Activity Output'!$N$2:$N$30000,$A56,'MVS14a-Activity Output'!$T$2:$T$30000,'MVS14a-Activity Lookup'!$A$8)</f>
        <v>46454.32</v>
      </c>
      <c r="P56" s="43">
        <f t="shared" si="5"/>
        <v>340880.77850000001</v>
      </c>
      <c r="Q56" s="42">
        <f>SUMIFS('MVS14a-Activity Output'!$U$2:$U$30000,'MVS14a-Activity Output'!$M$2:$M$30000,'MVS14a-Fuel Lookup'!$A$4,'MVS14a-Activity Output'!$N$2:$N$30000,$A56,'MVS14a-Activity Output'!$T$2:$T$30000,'MVS14a-Activity Lookup'!$A$8)</f>
        <v>340880.77850000007</v>
      </c>
    </row>
    <row r="57" spans="1:17" x14ac:dyDescent="0.25">
      <c r="A57" s="31">
        <f t="shared" si="6"/>
        <v>2009</v>
      </c>
      <c r="B57" s="31">
        <f t="shared" si="4"/>
        <v>8</v>
      </c>
      <c r="C57" s="42">
        <f>SUMIFS('MVS14a-Activity Output'!$U$2:$U$30000,'MVS14a-Activity Output'!$K$2:$K$30000,C$10,'MVS14a-Activity Output'!$M$2:$M$30000,'MVS14a-Fuel Lookup'!$A$4,'MVS14a-Activity Output'!$N$2:$N$30000,$A57,'MVS14a-Activity Output'!$T$2:$T$30000,'MVS14a-Activity Lookup'!$A$8)</f>
        <v>0</v>
      </c>
      <c r="D57" s="42">
        <f>SUMIFS('MVS14a-Activity Output'!$U$2:$U$30000,'MVS14a-Activity Output'!$K$2:$K$30000,D$10,'MVS14a-Activity Output'!$M$2:$M$30000,'MVS14a-Fuel Lookup'!$A$4,'MVS14a-Activity Output'!$N$2:$N$30000,$A57,'MVS14a-Activity Output'!$T$2:$T$30000,'MVS14a-Activity Lookup'!$A$8)</f>
        <v>37775.699999999997</v>
      </c>
      <c r="E57" s="42">
        <f>SUMIFS('MVS14a-Activity Output'!$U$2:$U$30000,'MVS14a-Activity Output'!$K$2:$K$30000,E$10,'MVS14a-Activity Output'!$M$2:$M$30000,'MVS14a-Fuel Lookup'!$A$4,'MVS14a-Activity Output'!$N$2:$N$30000,$A57,'MVS14a-Activity Output'!$T$2:$T$30000,'MVS14a-Activity Lookup'!$A$8)</f>
        <v>36670.399999999994</v>
      </c>
      <c r="F57" s="42">
        <f>SUMIFS('MVS14a-Activity Output'!$U$2:$U$30000,'MVS14a-Activity Output'!$K$2:$K$30000,F$10,'MVS14a-Activity Output'!$M$2:$M$30000,'MVS14a-Fuel Lookup'!$A$4,'MVS14a-Activity Output'!$N$2:$N$30000,$A57,'MVS14a-Activity Output'!$T$2:$T$30000,'MVS14a-Activity Lookup'!$A$8)</f>
        <v>28589.8</v>
      </c>
      <c r="G57" s="42">
        <f>SUMIFS('MVS14a-Activity Output'!$U$2:$U$30000,'MVS14a-Activity Output'!$K$2:$K$30000,G$10,'MVS14a-Activity Output'!$M$2:$M$30000,'MVS14a-Fuel Lookup'!$A$4,'MVS14a-Activity Output'!$N$2:$N$30000,$A57,'MVS14a-Activity Output'!$T$2:$T$30000,'MVS14a-Activity Lookup'!$A$8)</f>
        <v>594.44470000000001</v>
      </c>
      <c r="H57" s="42">
        <f>SUMIFS('MVS14a-Activity Output'!$U$2:$U$30000,'MVS14a-Activity Output'!$K$2:$K$30000,H$10,'MVS14a-Activity Output'!$M$2:$M$30000,'MVS14a-Fuel Lookup'!$A$4,'MVS14a-Activity Output'!$N$2:$N$30000,$A57,'MVS14a-Activity Output'!$T$2:$T$30000,'MVS14a-Activity Lookup'!$A$8)</f>
        <v>2039.55</v>
      </c>
      <c r="I57" s="42">
        <f>SUMIFS('MVS14a-Activity Output'!$U$2:$U$30000,'MVS14a-Activity Output'!$K$2:$K$30000,I$10,'MVS14a-Activity Output'!$M$2:$M$30000,'MVS14a-Fuel Lookup'!$A$4,'MVS14a-Activity Output'!$N$2:$N$30000,$A57,'MVS14a-Activity Output'!$T$2:$T$30000,'MVS14a-Activity Lookup'!$A$8)</f>
        <v>26711.682000000001</v>
      </c>
      <c r="J57" s="42">
        <f>SUMIFS('MVS14a-Activity Output'!$U$2:$U$30000,'MVS14a-Activity Output'!$K$2:$K$30000,J$10,'MVS14a-Activity Output'!$M$2:$M$30000,'MVS14a-Fuel Lookup'!$A$4,'MVS14a-Activity Output'!$N$2:$N$30000,$A57,'MVS14a-Activity Output'!$T$2:$T$30000,'MVS14a-Activity Lookup'!$A$8)</f>
        <v>5855.0814</v>
      </c>
      <c r="K57" s="42">
        <f>SUMIFS('MVS14a-Activity Output'!$U$2:$U$30000,'MVS14a-Activity Output'!$K$2:$K$30000,K$10,'MVS14a-Activity Output'!$M$2:$M$30000,'MVS14a-Fuel Lookup'!$A$4,'MVS14a-Activity Output'!$N$2:$N$30000,$A57,'MVS14a-Activity Output'!$T$2:$T$30000,'MVS14a-Activity Lookup'!$A$8)</f>
        <v>91409</v>
      </c>
      <c r="L57" s="42">
        <f>SUMIFS('MVS14a-Activity Output'!$U$2:$U$30000,'MVS14a-Activity Output'!$K$2:$K$30000,L$10,'MVS14a-Activity Output'!$M$2:$M$30000,'MVS14a-Fuel Lookup'!$A$4,'MVS14a-Activity Output'!$N$2:$N$30000,$A57,'MVS14a-Activity Output'!$T$2:$T$30000,'MVS14a-Activity Lookup'!$A$8)</f>
        <v>4147.5519999999997</v>
      </c>
      <c r="M57" s="42">
        <f>SUMIFS('MVS14a-Activity Output'!$U$2:$U$30000,'MVS14a-Activity Output'!$K$2:$K$30000,M$10,'MVS14a-Activity Output'!$M$2:$M$30000,'MVS14a-Fuel Lookup'!$A$4,'MVS14a-Activity Output'!$N$2:$N$30000,$A57,'MVS14a-Activity Output'!$T$2:$T$30000,'MVS14a-Activity Lookup'!$A$8)</f>
        <v>23974.637999999999</v>
      </c>
      <c r="N57" s="42">
        <f>SUMIFS('MVS14a-Activity Output'!$U$2:$U$30000,'MVS14a-Activity Output'!$K$2:$K$30000,N$10,'MVS14a-Activity Output'!$M$2:$M$30000,'MVS14a-Fuel Lookup'!$A$4,'MVS14a-Activity Output'!$N$2:$N$30000,$A57,'MVS14a-Activity Output'!$T$2:$T$30000,'MVS14a-Activity Lookup'!$A$8)</f>
        <v>24699.85</v>
      </c>
      <c r="O57" s="42">
        <f>SUMIFS('MVS14a-Activity Output'!$U$2:$U$30000,'MVS14a-Activity Output'!$K$2:$K$30000,O$10,'MVS14a-Activity Output'!$M$2:$M$30000,'MVS14a-Fuel Lookup'!$A$4,'MVS14a-Activity Output'!$N$2:$N$30000,$A57,'MVS14a-Activity Output'!$T$2:$T$30000,'MVS14a-Activity Lookup'!$A$8)</f>
        <v>60874.28</v>
      </c>
      <c r="P57" s="43">
        <f t="shared" si="5"/>
        <v>343341.97809999995</v>
      </c>
      <c r="Q57" s="42">
        <f>SUMIFS('MVS14a-Activity Output'!$U$2:$U$30000,'MVS14a-Activity Output'!$M$2:$M$30000,'MVS14a-Fuel Lookup'!$A$4,'MVS14a-Activity Output'!$N$2:$N$30000,$A57,'MVS14a-Activity Output'!$T$2:$T$30000,'MVS14a-Activity Lookup'!$A$8)</f>
        <v>343341.97809999995</v>
      </c>
    </row>
    <row r="58" spans="1:17" x14ac:dyDescent="0.25">
      <c r="A58" s="31">
        <f t="shared" si="6"/>
        <v>2008</v>
      </c>
      <c r="B58" s="31">
        <f t="shared" si="4"/>
        <v>9</v>
      </c>
      <c r="C58" s="42">
        <f>SUMIFS('MVS14a-Activity Output'!$U$2:$U$30000,'MVS14a-Activity Output'!$K$2:$K$30000,C$10,'MVS14a-Activity Output'!$M$2:$M$30000,'MVS14a-Fuel Lookup'!$A$4,'MVS14a-Activity Output'!$N$2:$N$30000,$A58,'MVS14a-Activity Output'!$T$2:$T$30000,'MVS14a-Activity Lookup'!$A$8)</f>
        <v>0</v>
      </c>
      <c r="D58" s="42">
        <f>SUMIFS('MVS14a-Activity Output'!$U$2:$U$30000,'MVS14a-Activity Output'!$K$2:$K$30000,D$10,'MVS14a-Activity Output'!$M$2:$M$30000,'MVS14a-Fuel Lookup'!$A$4,'MVS14a-Activity Output'!$N$2:$N$30000,$A58,'MVS14a-Activity Output'!$T$2:$T$30000,'MVS14a-Activity Lookup'!$A$8)</f>
        <v>3390.93</v>
      </c>
      <c r="E58" s="42">
        <f>SUMIFS('MVS14a-Activity Output'!$U$2:$U$30000,'MVS14a-Activity Output'!$K$2:$K$30000,E$10,'MVS14a-Activity Output'!$M$2:$M$30000,'MVS14a-Fuel Lookup'!$A$4,'MVS14a-Activity Output'!$N$2:$N$30000,$A58,'MVS14a-Activity Output'!$T$2:$T$30000,'MVS14a-Activity Lookup'!$A$8)</f>
        <v>90306.1</v>
      </c>
      <c r="F58" s="42">
        <f>SUMIFS('MVS14a-Activity Output'!$U$2:$U$30000,'MVS14a-Activity Output'!$K$2:$K$30000,F$10,'MVS14a-Activity Output'!$M$2:$M$30000,'MVS14a-Fuel Lookup'!$A$4,'MVS14a-Activity Output'!$N$2:$N$30000,$A58,'MVS14a-Activity Output'!$T$2:$T$30000,'MVS14a-Activity Lookup'!$A$8)</f>
        <v>65071</v>
      </c>
      <c r="G58" s="42">
        <f>SUMIFS('MVS14a-Activity Output'!$U$2:$U$30000,'MVS14a-Activity Output'!$K$2:$K$30000,G$10,'MVS14a-Activity Output'!$M$2:$M$30000,'MVS14a-Fuel Lookup'!$A$4,'MVS14a-Activity Output'!$N$2:$N$30000,$A58,'MVS14a-Activity Output'!$T$2:$T$30000,'MVS14a-Activity Lookup'!$A$8)</f>
        <v>762.88459999999998</v>
      </c>
      <c r="H58" s="42">
        <f>SUMIFS('MVS14a-Activity Output'!$U$2:$U$30000,'MVS14a-Activity Output'!$K$2:$K$30000,H$10,'MVS14a-Activity Output'!$M$2:$M$30000,'MVS14a-Fuel Lookup'!$A$4,'MVS14a-Activity Output'!$N$2:$N$30000,$A58,'MVS14a-Activity Output'!$T$2:$T$30000,'MVS14a-Activity Lookup'!$A$8)</f>
        <v>2856.52</v>
      </c>
      <c r="I58" s="42">
        <f>SUMIFS('MVS14a-Activity Output'!$U$2:$U$30000,'MVS14a-Activity Output'!$K$2:$K$30000,I$10,'MVS14a-Activity Output'!$M$2:$M$30000,'MVS14a-Fuel Lookup'!$A$4,'MVS14a-Activity Output'!$N$2:$N$30000,$A58,'MVS14a-Activity Output'!$T$2:$T$30000,'MVS14a-Activity Lookup'!$A$8)</f>
        <v>29116.652999999998</v>
      </c>
      <c r="J58" s="42">
        <f>SUMIFS('MVS14a-Activity Output'!$U$2:$U$30000,'MVS14a-Activity Output'!$K$2:$K$30000,J$10,'MVS14a-Activity Output'!$M$2:$M$30000,'MVS14a-Fuel Lookup'!$A$4,'MVS14a-Activity Output'!$N$2:$N$30000,$A58,'MVS14a-Activity Output'!$T$2:$T$30000,'MVS14a-Activity Lookup'!$A$8)</f>
        <v>4471.1140000000005</v>
      </c>
      <c r="K58" s="42">
        <f>SUMIFS('MVS14a-Activity Output'!$U$2:$U$30000,'MVS14a-Activity Output'!$K$2:$K$30000,K$10,'MVS14a-Activity Output'!$M$2:$M$30000,'MVS14a-Fuel Lookup'!$A$4,'MVS14a-Activity Output'!$N$2:$N$30000,$A58,'MVS14a-Activity Output'!$T$2:$T$30000,'MVS14a-Activity Lookup'!$A$8)</f>
        <v>192279.89999999997</v>
      </c>
      <c r="L58" s="42">
        <f>SUMIFS('MVS14a-Activity Output'!$U$2:$U$30000,'MVS14a-Activity Output'!$K$2:$K$30000,L$10,'MVS14a-Activity Output'!$M$2:$M$30000,'MVS14a-Fuel Lookup'!$A$4,'MVS14a-Activity Output'!$N$2:$N$30000,$A58,'MVS14a-Activity Output'!$T$2:$T$30000,'MVS14a-Activity Lookup'!$A$8)</f>
        <v>7208.87</v>
      </c>
      <c r="M58" s="42">
        <f>SUMIFS('MVS14a-Activity Output'!$U$2:$U$30000,'MVS14a-Activity Output'!$K$2:$K$30000,M$10,'MVS14a-Activity Output'!$M$2:$M$30000,'MVS14a-Fuel Lookup'!$A$4,'MVS14a-Activity Output'!$N$2:$N$30000,$A58,'MVS14a-Activity Output'!$T$2:$T$30000,'MVS14a-Activity Lookup'!$A$8)</f>
        <v>30119.25</v>
      </c>
      <c r="N58" s="42">
        <f>SUMIFS('MVS14a-Activity Output'!$U$2:$U$30000,'MVS14a-Activity Output'!$K$2:$K$30000,N$10,'MVS14a-Activity Output'!$M$2:$M$30000,'MVS14a-Fuel Lookup'!$A$4,'MVS14a-Activity Output'!$N$2:$N$30000,$A58,'MVS14a-Activity Output'!$T$2:$T$30000,'MVS14a-Activity Lookup'!$A$8)</f>
        <v>22078.81</v>
      </c>
      <c r="O58" s="42">
        <f>SUMIFS('MVS14a-Activity Output'!$U$2:$U$30000,'MVS14a-Activity Output'!$K$2:$K$30000,O$10,'MVS14a-Activity Output'!$M$2:$M$30000,'MVS14a-Fuel Lookup'!$A$4,'MVS14a-Activity Output'!$N$2:$N$30000,$A58,'MVS14a-Activity Output'!$T$2:$T$30000,'MVS14a-Activity Lookup'!$A$8)</f>
        <v>47177.63</v>
      </c>
      <c r="P58" s="43">
        <f t="shared" si="5"/>
        <v>494839.66159999993</v>
      </c>
      <c r="Q58" s="42">
        <f>SUMIFS('MVS14a-Activity Output'!$U$2:$U$30000,'MVS14a-Activity Output'!$M$2:$M$30000,'MVS14a-Fuel Lookup'!$A$4,'MVS14a-Activity Output'!$N$2:$N$30000,$A58,'MVS14a-Activity Output'!$T$2:$T$30000,'MVS14a-Activity Lookup'!$A$8)</f>
        <v>494839.66160000005</v>
      </c>
    </row>
    <row r="59" spans="1:17" x14ac:dyDescent="0.25">
      <c r="A59" s="31">
        <f t="shared" si="6"/>
        <v>2007</v>
      </c>
      <c r="B59" s="31">
        <f t="shared" si="4"/>
        <v>10</v>
      </c>
      <c r="C59" s="42">
        <f>SUMIFS('MVS14a-Activity Output'!$U$2:$U$30000,'MVS14a-Activity Output'!$K$2:$K$30000,C$10,'MVS14a-Activity Output'!$M$2:$M$30000,'MVS14a-Fuel Lookup'!$A$4,'MVS14a-Activity Output'!$N$2:$N$30000,$A59,'MVS14a-Activity Output'!$T$2:$T$30000,'MVS14a-Activity Lookup'!$A$8)</f>
        <v>0</v>
      </c>
      <c r="D59" s="42">
        <f>SUMIFS('MVS14a-Activity Output'!$U$2:$U$30000,'MVS14a-Activity Output'!$K$2:$K$30000,D$10,'MVS14a-Activity Output'!$M$2:$M$30000,'MVS14a-Fuel Lookup'!$A$4,'MVS14a-Activity Output'!$N$2:$N$30000,$A59,'MVS14a-Activity Output'!$T$2:$T$30000,'MVS14a-Activity Lookup'!$A$8)</f>
        <v>2330.17</v>
      </c>
      <c r="E59" s="42">
        <f>SUMIFS('MVS14a-Activity Output'!$U$2:$U$30000,'MVS14a-Activity Output'!$K$2:$K$30000,E$10,'MVS14a-Activity Output'!$M$2:$M$30000,'MVS14a-Fuel Lookup'!$A$4,'MVS14a-Activity Output'!$N$2:$N$30000,$A59,'MVS14a-Activity Output'!$T$2:$T$30000,'MVS14a-Activity Lookup'!$A$8)</f>
        <v>77709.100000000006</v>
      </c>
      <c r="F59" s="42">
        <f>SUMIFS('MVS14a-Activity Output'!$U$2:$U$30000,'MVS14a-Activity Output'!$K$2:$K$30000,F$10,'MVS14a-Activity Output'!$M$2:$M$30000,'MVS14a-Fuel Lookup'!$A$4,'MVS14a-Activity Output'!$N$2:$N$30000,$A59,'MVS14a-Activity Output'!$T$2:$T$30000,'MVS14a-Activity Lookup'!$A$8)</f>
        <v>56964.9</v>
      </c>
      <c r="G59" s="42">
        <f>SUMIFS('MVS14a-Activity Output'!$U$2:$U$30000,'MVS14a-Activity Output'!$K$2:$K$30000,G$10,'MVS14a-Activity Output'!$M$2:$M$30000,'MVS14a-Fuel Lookup'!$A$4,'MVS14a-Activity Output'!$N$2:$N$30000,$A59,'MVS14a-Activity Output'!$T$2:$T$30000,'MVS14a-Activity Lookup'!$A$8)</f>
        <v>993.80769999999995</v>
      </c>
      <c r="H59" s="42">
        <f>SUMIFS('MVS14a-Activity Output'!$U$2:$U$30000,'MVS14a-Activity Output'!$K$2:$K$30000,H$10,'MVS14a-Activity Output'!$M$2:$M$30000,'MVS14a-Fuel Lookup'!$A$4,'MVS14a-Activity Output'!$N$2:$N$30000,$A59,'MVS14a-Activity Output'!$T$2:$T$30000,'MVS14a-Activity Lookup'!$A$8)</f>
        <v>2793.48</v>
      </c>
      <c r="I59" s="42">
        <f>SUMIFS('MVS14a-Activity Output'!$U$2:$U$30000,'MVS14a-Activity Output'!$K$2:$K$30000,I$10,'MVS14a-Activity Output'!$M$2:$M$30000,'MVS14a-Fuel Lookup'!$A$4,'MVS14a-Activity Output'!$N$2:$N$30000,$A59,'MVS14a-Activity Output'!$T$2:$T$30000,'MVS14a-Activity Lookup'!$A$8)</f>
        <v>29990.905000000002</v>
      </c>
      <c r="J59" s="42">
        <f>SUMIFS('MVS14a-Activity Output'!$U$2:$U$30000,'MVS14a-Activity Output'!$K$2:$K$30000,J$10,'MVS14a-Activity Output'!$M$2:$M$30000,'MVS14a-Fuel Lookup'!$A$4,'MVS14a-Activity Output'!$N$2:$N$30000,$A59,'MVS14a-Activity Output'!$T$2:$T$30000,'MVS14a-Activity Lookup'!$A$8)</f>
        <v>15580.618999999999</v>
      </c>
      <c r="K59" s="42">
        <f>SUMIFS('MVS14a-Activity Output'!$U$2:$U$30000,'MVS14a-Activity Output'!$K$2:$K$30000,K$10,'MVS14a-Activity Output'!$M$2:$M$30000,'MVS14a-Fuel Lookup'!$A$4,'MVS14a-Activity Output'!$N$2:$N$30000,$A59,'MVS14a-Activity Output'!$T$2:$T$30000,'MVS14a-Activity Lookup'!$A$8)</f>
        <v>278078.8</v>
      </c>
      <c r="L59" s="42">
        <f>SUMIFS('MVS14a-Activity Output'!$U$2:$U$30000,'MVS14a-Activity Output'!$K$2:$K$30000,L$10,'MVS14a-Activity Output'!$M$2:$M$30000,'MVS14a-Fuel Lookup'!$A$4,'MVS14a-Activity Output'!$N$2:$N$30000,$A59,'MVS14a-Activity Output'!$T$2:$T$30000,'MVS14a-Activity Lookup'!$A$8)</f>
        <v>12520.940000000002</v>
      </c>
      <c r="M59" s="42">
        <f>SUMIFS('MVS14a-Activity Output'!$U$2:$U$30000,'MVS14a-Activity Output'!$K$2:$K$30000,M$10,'MVS14a-Activity Output'!$M$2:$M$30000,'MVS14a-Fuel Lookup'!$A$4,'MVS14a-Activity Output'!$N$2:$N$30000,$A59,'MVS14a-Activity Output'!$T$2:$T$30000,'MVS14a-Activity Lookup'!$A$8)</f>
        <v>37490.11</v>
      </c>
      <c r="N59" s="42">
        <f>SUMIFS('MVS14a-Activity Output'!$U$2:$U$30000,'MVS14a-Activity Output'!$K$2:$K$30000,N$10,'MVS14a-Activity Output'!$M$2:$M$30000,'MVS14a-Fuel Lookup'!$A$4,'MVS14a-Activity Output'!$N$2:$N$30000,$A59,'MVS14a-Activity Output'!$T$2:$T$30000,'MVS14a-Activity Lookup'!$A$8)</f>
        <v>71440.799999999988</v>
      </c>
      <c r="O59" s="42">
        <f>SUMIFS('MVS14a-Activity Output'!$U$2:$U$30000,'MVS14a-Activity Output'!$K$2:$K$30000,O$10,'MVS14a-Activity Output'!$M$2:$M$30000,'MVS14a-Fuel Lookup'!$A$4,'MVS14a-Activity Output'!$N$2:$N$30000,$A59,'MVS14a-Activity Output'!$T$2:$T$30000,'MVS14a-Activity Lookup'!$A$8)</f>
        <v>163074.68</v>
      </c>
      <c r="P59" s="43">
        <f t="shared" si="5"/>
        <v>748968.31169999996</v>
      </c>
      <c r="Q59" s="42">
        <f>SUMIFS('MVS14a-Activity Output'!$U$2:$U$30000,'MVS14a-Activity Output'!$M$2:$M$30000,'MVS14a-Fuel Lookup'!$A$4,'MVS14a-Activity Output'!$N$2:$N$30000,$A59,'MVS14a-Activity Output'!$T$2:$T$30000,'MVS14a-Activity Lookup'!$A$8)</f>
        <v>748968.31169999996</v>
      </c>
    </row>
    <row r="60" spans="1:17" x14ac:dyDescent="0.25">
      <c r="A60" s="31">
        <f t="shared" si="6"/>
        <v>2006</v>
      </c>
      <c r="B60" s="31">
        <f t="shared" si="4"/>
        <v>11</v>
      </c>
      <c r="C60" s="42">
        <f>SUMIFS('MVS14a-Activity Output'!$U$2:$U$30000,'MVS14a-Activity Output'!$K$2:$K$30000,C$10,'MVS14a-Activity Output'!$M$2:$M$30000,'MVS14a-Fuel Lookup'!$A$4,'MVS14a-Activity Output'!$N$2:$N$30000,$A60,'MVS14a-Activity Output'!$T$2:$T$30000,'MVS14a-Activity Lookup'!$A$8)</f>
        <v>0</v>
      </c>
      <c r="D60" s="42">
        <f>SUMIFS('MVS14a-Activity Output'!$U$2:$U$30000,'MVS14a-Activity Output'!$K$2:$K$30000,D$10,'MVS14a-Activity Output'!$M$2:$M$30000,'MVS14a-Fuel Lookup'!$A$4,'MVS14a-Activity Output'!$N$2:$N$30000,$A60,'MVS14a-Activity Output'!$T$2:$T$30000,'MVS14a-Activity Lookup'!$A$8)</f>
        <v>43012.6</v>
      </c>
      <c r="E60" s="42">
        <f>SUMIFS('MVS14a-Activity Output'!$U$2:$U$30000,'MVS14a-Activity Output'!$K$2:$K$30000,E$10,'MVS14a-Activity Output'!$M$2:$M$30000,'MVS14a-Fuel Lookup'!$A$4,'MVS14a-Activity Output'!$N$2:$N$30000,$A60,'MVS14a-Activity Output'!$T$2:$T$30000,'MVS14a-Activity Lookup'!$A$8)</f>
        <v>97568.4</v>
      </c>
      <c r="F60" s="42">
        <f>SUMIFS('MVS14a-Activity Output'!$U$2:$U$30000,'MVS14a-Activity Output'!$K$2:$K$30000,F$10,'MVS14a-Activity Output'!$M$2:$M$30000,'MVS14a-Fuel Lookup'!$A$4,'MVS14a-Activity Output'!$N$2:$N$30000,$A60,'MVS14a-Activity Output'!$T$2:$T$30000,'MVS14a-Activity Lookup'!$A$8)</f>
        <v>67803.5</v>
      </c>
      <c r="G60" s="42">
        <f>SUMIFS('MVS14a-Activity Output'!$U$2:$U$30000,'MVS14a-Activity Output'!$K$2:$K$30000,G$10,'MVS14a-Activity Output'!$M$2:$M$30000,'MVS14a-Fuel Lookup'!$A$4,'MVS14a-Activity Output'!$N$2:$N$30000,$A60,'MVS14a-Activity Output'!$T$2:$T$30000,'MVS14a-Activity Lookup'!$A$8)</f>
        <v>1009.4265</v>
      </c>
      <c r="H60" s="42">
        <f>SUMIFS('MVS14a-Activity Output'!$U$2:$U$30000,'MVS14a-Activity Output'!$K$2:$K$30000,H$10,'MVS14a-Activity Output'!$M$2:$M$30000,'MVS14a-Fuel Lookup'!$A$4,'MVS14a-Activity Output'!$N$2:$N$30000,$A60,'MVS14a-Activity Output'!$T$2:$T$30000,'MVS14a-Activity Lookup'!$A$8)</f>
        <v>2010.05</v>
      </c>
      <c r="I60" s="42">
        <f>SUMIFS('MVS14a-Activity Output'!$U$2:$U$30000,'MVS14a-Activity Output'!$K$2:$K$30000,I$10,'MVS14a-Activity Output'!$M$2:$M$30000,'MVS14a-Fuel Lookup'!$A$4,'MVS14a-Activity Output'!$N$2:$N$30000,$A60,'MVS14a-Activity Output'!$T$2:$T$30000,'MVS14a-Activity Lookup'!$A$8)</f>
        <v>34849.660000000003</v>
      </c>
      <c r="J60" s="42">
        <f>SUMIFS('MVS14a-Activity Output'!$U$2:$U$30000,'MVS14a-Activity Output'!$K$2:$K$30000,J$10,'MVS14a-Activity Output'!$M$2:$M$30000,'MVS14a-Fuel Lookup'!$A$4,'MVS14a-Activity Output'!$N$2:$N$30000,$A60,'MVS14a-Activity Output'!$T$2:$T$30000,'MVS14a-Activity Lookup'!$A$8)</f>
        <v>11498.066000000001</v>
      </c>
      <c r="K60" s="42">
        <f>SUMIFS('MVS14a-Activity Output'!$U$2:$U$30000,'MVS14a-Activity Output'!$K$2:$K$30000,K$10,'MVS14a-Activity Output'!$M$2:$M$30000,'MVS14a-Fuel Lookup'!$A$4,'MVS14a-Activity Output'!$N$2:$N$30000,$A60,'MVS14a-Activity Output'!$T$2:$T$30000,'MVS14a-Activity Lookup'!$A$8)</f>
        <v>265643.7</v>
      </c>
      <c r="L60" s="42">
        <f>SUMIFS('MVS14a-Activity Output'!$U$2:$U$30000,'MVS14a-Activity Output'!$K$2:$K$30000,L$10,'MVS14a-Activity Output'!$M$2:$M$30000,'MVS14a-Fuel Lookup'!$A$4,'MVS14a-Activity Output'!$N$2:$N$30000,$A60,'MVS14a-Activity Output'!$T$2:$T$30000,'MVS14a-Activity Lookup'!$A$8)</f>
        <v>11010.920000000002</v>
      </c>
      <c r="M60" s="42">
        <f>SUMIFS('MVS14a-Activity Output'!$U$2:$U$30000,'MVS14a-Activity Output'!$K$2:$K$30000,M$10,'MVS14a-Activity Output'!$M$2:$M$30000,'MVS14a-Fuel Lookup'!$A$4,'MVS14a-Activity Output'!$N$2:$N$30000,$A60,'MVS14a-Activity Output'!$T$2:$T$30000,'MVS14a-Activity Lookup'!$A$8)</f>
        <v>37087.949999999997</v>
      </c>
      <c r="N60" s="42">
        <f>SUMIFS('MVS14a-Activity Output'!$U$2:$U$30000,'MVS14a-Activity Output'!$K$2:$K$30000,N$10,'MVS14a-Activity Output'!$M$2:$M$30000,'MVS14a-Fuel Lookup'!$A$4,'MVS14a-Activity Output'!$N$2:$N$30000,$A60,'MVS14a-Activity Output'!$T$2:$T$30000,'MVS14a-Activity Lookup'!$A$8)</f>
        <v>52149.3</v>
      </c>
      <c r="O60" s="42">
        <f>SUMIFS('MVS14a-Activity Output'!$U$2:$U$30000,'MVS14a-Activity Output'!$K$2:$K$30000,O$10,'MVS14a-Activity Output'!$M$2:$M$30000,'MVS14a-Fuel Lookup'!$A$4,'MVS14a-Activity Output'!$N$2:$N$30000,$A60,'MVS14a-Activity Output'!$T$2:$T$30000,'MVS14a-Activity Lookup'!$A$8)</f>
        <v>120028.16</v>
      </c>
      <c r="P60" s="43">
        <f t="shared" si="5"/>
        <v>743671.73250000004</v>
      </c>
      <c r="Q60" s="42">
        <f>SUMIFS('MVS14a-Activity Output'!$U$2:$U$30000,'MVS14a-Activity Output'!$M$2:$M$30000,'MVS14a-Fuel Lookup'!$A$4,'MVS14a-Activity Output'!$N$2:$N$30000,$A60,'MVS14a-Activity Output'!$T$2:$T$30000,'MVS14a-Activity Lookup'!$A$8)</f>
        <v>743671.73249999993</v>
      </c>
    </row>
    <row r="61" spans="1:17" x14ac:dyDescent="0.25">
      <c r="A61" s="31">
        <f t="shared" si="6"/>
        <v>2005</v>
      </c>
      <c r="B61" s="31">
        <f t="shared" si="4"/>
        <v>12</v>
      </c>
      <c r="C61" s="42">
        <f>SUMIFS('MVS14a-Activity Output'!$U$2:$U$30000,'MVS14a-Activity Output'!$K$2:$K$30000,C$10,'MVS14a-Activity Output'!$M$2:$M$30000,'MVS14a-Fuel Lookup'!$A$4,'MVS14a-Activity Output'!$N$2:$N$30000,$A61,'MVS14a-Activity Output'!$T$2:$T$30000,'MVS14a-Activity Lookup'!$A$8)</f>
        <v>0</v>
      </c>
      <c r="D61" s="42">
        <f>SUMIFS('MVS14a-Activity Output'!$U$2:$U$30000,'MVS14a-Activity Output'!$K$2:$K$30000,D$10,'MVS14a-Activity Output'!$M$2:$M$30000,'MVS14a-Fuel Lookup'!$A$4,'MVS14a-Activity Output'!$N$2:$N$30000,$A61,'MVS14a-Activity Output'!$T$2:$T$30000,'MVS14a-Activity Lookup'!$A$8)</f>
        <v>29107.4</v>
      </c>
      <c r="E61" s="42">
        <f>SUMIFS('MVS14a-Activity Output'!$U$2:$U$30000,'MVS14a-Activity Output'!$K$2:$K$30000,E$10,'MVS14a-Activity Output'!$M$2:$M$30000,'MVS14a-Fuel Lookup'!$A$4,'MVS14a-Activity Output'!$N$2:$N$30000,$A61,'MVS14a-Activity Output'!$T$2:$T$30000,'MVS14a-Activity Lookup'!$A$8)</f>
        <v>80021.7</v>
      </c>
      <c r="F61" s="42">
        <f>SUMIFS('MVS14a-Activity Output'!$U$2:$U$30000,'MVS14a-Activity Output'!$K$2:$K$30000,F$10,'MVS14a-Activity Output'!$M$2:$M$30000,'MVS14a-Fuel Lookup'!$A$4,'MVS14a-Activity Output'!$N$2:$N$30000,$A61,'MVS14a-Activity Output'!$T$2:$T$30000,'MVS14a-Activity Lookup'!$A$8)</f>
        <v>57350.399999999994</v>
      </c>
      <c r="G61" s="42">
        <f>SUMIFS('MVS14a-Activity Output'!$U$2:$U$30000,'MVS14a-Activity Output'!$K$2:$K$30000,G$10,'MVS14a-Activity Output'!$M$2:$M$30000,'MVS14a-Fuel Lookup'!$A$4,'MVS14a-Activity Output'!$N$2:$N$30000,$A61,'MVS14a-Activity Output'!$T$2:$T$30000,'MVS14a-Activity Lookup'!$A$8)</f>
        <v>1037.4059</v>
      </c>
      <c r="H61" s="42">
        <f>SUMIFS('MVS14a-Activity Output'!$U$2:$U$30000,'MVS14a-Activity Output'!$K$2:$K$30000,H$10,'MVS14a-Activity Output'!$M$2:$M$30000,'MVS14a-Fuel Lookup'!$A$4,'MVS14a-Activity Output'!$N$2:$N$30000,$A61,'MVS14a-Activity Output'!$T$2:$T$30000,'MVS14a-Activity Lookup'!$A$8)</f>
        <v>3155.39</v>
      </c>
      <c r="I61" s="42">
        <f>SUMIFS('MVS14a-Activity Output'!$U$2:$U$30000,'MVS14a-Activity Output'!$K$2:$K$30000,I$10,'MVS14a-Activity Output'!$M$2:$M$30000,'MVS14a-Fuel Lookup'!$A$4,'MVS14a-Activity Output'!$N$2:$N$30000,$A61,'MVS14a-Activity Output'!$T$2:$T$30000,'MVS14a-Activity Lookup'!$A$8)</f>
        <v>30865.316000000003</v>
      </c>
      <c r="J61" s="42">
        <f>SUMIFS('MVS14a-Activity Output'!$U$2:$U$30000,'MVS14a-Activity Output'!$K$2:$K$30000,J$10,'MVS14a-Activity Output'!$M$2:$M$30000,'MVS14a-Fuel Lookup'!$A$4,'MVS14a-Activity Output'!$N$2:$N$30000,$A61,'MVS14a-Activity Output'!$T$2:$T$30000,'MVS14a-Activity Lookup'!$A$8)</f>
        <v>10764.065999999999</v>
      </c>
      <c r="K61" s="42">
        <f>SUMIFS('MVS14a-Activity Output'!$U$2:$U$30000,'MVS14a-Activity Output'!$K$2:$K$30000,K$10,'MVS14a-Activity Output'!$M$2:$M$30000,'MVS14a-Fuel Lookup'!$A$4,'MVS14a-Activity Output'!$N$2:$N$30000,$A61,'MVS14a-Activity Output'!$T$2:$T$30000,'MVS14a-Activity Lookup'!$A$8)</f>
        <v>235330.6</v>
      </c>
      <c r="L61" s="42">
        <f>SUMIFS('MVS14a-Activity Output'!$U$2:$U$30000,'MVS14a-Activity Output'!$K$2:$K$30000,L$10,'MVS14a-Activity Output'!$M$2:$M$30000,'MVS14a-Fuel Lookup'!$A$4,'MVS14a-Activity Output'!$N$2:$N$30000,$A61,'MVS14a-Activity Output'!$T$2:$T$30000,'MVS14a-Activity Lookup'!$A$8)</f>
        <v>10130.43</v>
      </c>
      <c r="M61" s="42">
        <f>SUMIFS('MVS14a-Activity Output'!$U$2:$U$30000,'MVS14a-Activity Output'!$K$2:$K$30000,M$10,'MVS14a-Activity Output'!$M$2:$M$30000,'MVS14a-Fuel Lookup'!$A$4,'MVS14a-Activity Output'!$N$2:$N$30000,$A61,'MVS14a-Activity Output'!$T$2:$T$30000,'MVS14a-Activity Lookup'!$A$8)</f>
        <v>36409.880000000005</v>
      </c>
      <c r="N61" s="42">
        <f>SUMIFS('MVS14a-Activity Output'!$U$2:$U$30000,'MVS14a-Activity Output'!$K$2:$K$30000,N$10,'MVS14a-Activity Output'!$M$2:$M$30000,'MVS14a-Fuel Lookup'!$A$4,'MVS14a-Activity Output'!$N$2:$N$30000,$A61,'MVS14a-Activity Output'!$T$2:$T$30000,'MVS14a-Activity Lookup'!$A$8)</f>
        <v>50563.1</v>
      </c>
      <c r="O61" s="42">
        <f>SUMIFS('MVS14a-Activity Output'!$U$2:$U$30000,'MVS14a-Activity Output'!$K$2:$K$30000,O$10,'MVS14a-Activity Output'!$M$2:$M$30000,'MVS14a-Fuel Lookup'!$A$4,'MVS14a-Activity Output'!$N$2:$N$30000,$A61,'MVS14a-Activity Output'!$T$2:$T$30000,'MVS14a-Activity Lookup'!$A$8)</f>
        <v>113019.36</v>
      </c>
      <c r="P61" s="43">
        <f t="shared" si="5"/>
        <v>657755.04790000001</v>
      </c>
      <c r="Q61" s="42">
        <f>SUMIFS('MVS14a-Activity Output'!$U$2:$U$30000,'MVS14a-Activity Output'!$M$2:$M$30000,'MVS14a-Fuel Lookup'!$A$4,'MVS14a-Activity Output'!$N$2:$N$30000,$A61,'MVS14a-Activity Output'!$T$2:$T$30000,'MVS14a-Activity Lookup'!$A$8)</f>
        <v>657755.04790000012</v>
      </c>
    </row>
    <row r="62" spans="1:17" x14ac:dyDescent="0.25">
      <c r="A62" s="31">
        <f t="shared" si="6"/>
        <v>2004</v>
      </c>
      <c r="B62" s="31">
        <f t="shared" si="4"/>
        <v>13</v>
      </c>
      <c r="C62" s="42">
        <f>SUMIFS('MVS14a-Activity Output'!$U$2:$U$30000,'MVS14a-Activity Output'!$K$2:$K$30000,C$10,'MVS14a-Activity Output'!$M$2:$M$30000,'MVS14a-Fuel Lookup'!$A$4,'MVS14a-Activity Output'!$N$2:$N$30000,$A62,'MVS14a-Activity Output'!$T$2:$T$30000,'MVS14a-Activity Lookup'!$A$8)</f>
        <v>0</v>
      </c>
      <c r="D62" s="42">
        <f>SUMIFS('MVS14a-Activity Output'!$U$2:$U$30000,'MVS14a-Activity Output'!$K$2:$K$30000,D$10,'MVS14a-Activity Output'!$M$2:$M$30000,'MVS14a-Fuel Lookup'!$A$4,'MVS14a-Activity Output'!$N$2:$N$30000,$A62,'MVS14a-Activity Output'!$T$2:$T$30000,'MVS14a-Activity Lookup'!$A$8)</f>
        <v>16633.8</v>
      </c>
      <c r="E62" s="42">
        <f>SUMIFS('MVS14a-Activity Output'!$U$2:$U$30000,'MVS14a-Activity Output'!$K$2:$K$30000,E$10,'MVS14a-Activity Output'!$M$2:$M$30000,'MVS14a-Fuel Lookup'!$A$4,'MVS14a-Activity Output'!$N$2:$N$30000,$A62,'MVS14a-Activity Output'!$T$2:$T$30000,'MVS14a-Activity Lookup'!$A$8)</f>
        <v>67794.600000000006</v>
      </c>
      <c r="F62" s="42">
        <f>SUMIFS('MVS14a-Activity Output'!$U$2:$U$30000,'MVS14a-Activity Output'!$K$2:$K$30000,F$10,'MVS14a-Activity Output'!$M$2:$M$30000,'MVS14a-Fuel Lookup'!$A$4,'MVS14a-Activity Output'!$N$2:$N$30000,$A62,'MVS14a-Activity Output'!$T$2:$T$30000,'MVS14a-Activity Lookup'!$A$8)</f>
        <v>50114</v>
      </c>
      <c r="G62" s="42">
        <f>SUMIFS('MVS14a-Activity Output'!$U$2:$U$30000,'MVS14a-Activity Output'!$K$2:$K$30000,G$10,'MVS14a-Activity Output'!$M$2:$M$30000,'MVS14a-Fuel Lookup'!$A$4,'MVS14a-Activity Output'!$N$2:$N$30000,$A62,'MVS14a-Activity Output'!$T$2:$T$30000,'MVS14a-Activity Lookup'!$A$8)</f>
        <v>998.85540000000003</v>
      </c>
      <c r="H62" s="42">
        <f>SUMIFS('MVS14a-Activity Output'!$U$2:$U$30000,'MVS14a-Activity Output'!$K$2:$K$30000,H$10,'MVS14a-Activity Output'!$M$2:$M$30000,'MVS14a-Fuel Lookup'!$A$4,'MVS14a-Activity Output'!$N$2:$N$30000,$A62,'MVS14a-Activity Output'!$T$2:$T$30000,'MVS14a-Activity Lookup'!$A$8)</f>
        <v>2600.15</v>
      </c>
      <c r="I62" s="42">
        <f>SUMIFS('MVS14a-Activity Output'!$U$2:$U$30000,'MVS14a-Activity Output'!$K$2:$K$30000,I$10,'MVS14a-Activity Output'!$M$2:$M$30000,'MVS14a-Fuel Lookup'!$A$4,'MVS14a-Activity Output'!$N$2:$N$30000,$A62,'MVS14a-Activity Output'!$T$2:$T$30000,'MVS14a-Activity Lookup'!$A$8)</f>
        <v>30132.454000000002</v>
      </c>
      <c r="J62" s="42">
        <f>SUMIFS('MVS14a-Activity Output'!$U$2:$U$30000,'MVS14a-Activity Output'!$K$2:$K$30000,J$10,'MVS14a-Activity Output'!$M$2:$M$30000,'MVS14a-Fuel Lookup'!$A$4,'MVS14a-Activity Output'!$N$2:$N$30000,$A62,'MVS14a-Activity Output'!$T$2:$T$30000,'MVS14a-Activity Lookup'!$A$8)</f>
        <v>6355.4960000000001</v>
      </c>
      <c r="K62" s="42">
        <f>SUMIFS('MVS14a-Activity Output'!$U$2:$U$30000,'MVS14a-Activity Output'!$K$2:$K$30000,K$10,'MVS14a-Activity Output'!$M$2:$M$30000,'MVS14a-Fuel Lookup'!$A$4,'MVS14a-Activity Output'!$N$2:$N$30000,$A62,'MVS14a-Activity Output'!$T$2:$T$30000,'MVS14a-Activity Lookup'!$A$8)</f>
        <v>176672.3</v>
      </c>
      <c r="L62" s="42">
        <f>SUMIFS('MVS14a-Activity Output'!$U$2:$U$30000,'MVS14a-Activity Output'!$K$2:$K$30000,L$10,'MVS14a-Activity Output'!$M$2:$M$30000,'MVS14a-Fuel Lookup'!$A$4,'MVS14a-Activity Output'!$N$2:$N$30000,$A62,'MVS14a-Activity Output'!$T$2:$T$30000,'MVS14a-Activity Lookup'!$A$8)</f>
        <v>7383.3099999999995</v>
      </c>
      <c r="M62" s="42">
        <f>SUMIFS('MVS14a-Activity Output'!$U$2:$U$30000,'MVS14a-Activity Output'!$K$2:$K$30000,M$10,'MVS14a-Activity Output'!$M$2:$M$30000,'MVS14a-Fuel Lookup'!$A$4,'MVS14a-Activity Output'!$N$2:$N$30000,$A62,'MVS14a-Activity Output'!$T$2:$T$30000,'MVS14a-Activity Lookup'!$A$8)</f>
        <v>34050.839999999997</v>
      </c>
      <c r="N62" s="42">
        <f>SUMIFS('MVS14a-Activity Output'!$U$2:$U$30000,'MVS14a-Activity Output'!$K$2:$K$30000,N$10,'MVS14a-Activity Output'!$M$2:$M$30000,'MVS14a-Fuel Lookup'!$A$4,'MVS14a-Activity Output'!$N$2:$N$30000,$A62,'MVS14a-Activity Output'!$T$2:$T$30000,'MVS14a-Activity Lookup'!$A$8)</f>
        <v>31459.15</v>
      </c>
      <c r="O62" s="42">
        <f>SUMIFS('MVS14a-Activity Output'!$U$2:$U$30000,'MVS14a-Activity Output'!$K$2:$K$30000,O$10,'MVS14a-Activity Output'!$M$2:$M$30000,'MVS14a-Fuel Lookup'!$A$4,'MVS14a-Activity Output'!$N$2:$N$30000,$A62,'MVS14a-Activity Output'!$T$2:$T$30000,'MVS14a-Activity Lookup'!$A$8)</f>
        <v>66952.430000000008</v>
      </c>
      <c r="P62" s="43">
        <f t="shared" si="5"/>
        <v>491147.38540000009</v>
      </c>
      <c r="Q62" s="42">
        <f>SUMIFS('MVS14a-Activity Output'!$U$2:$U$30000,'MVS14a-Activity Output'!$M$2:$M$30000,'MVS14a-Fuel Lookup'!$A$4,'MVS14a-Activity Output'!$N$2:$N$30000,$A62,'MVS14a-Activity Output'!$T$2:$T$30000,'MVS14a-Activity Lookup'!$A$8)</f>
        <v>491147.38540000003</v>
      </c>
    </row>
    <row r="63" spans="1:17" x14ac:dyDescent="0.25">
      <c r="A63" s="31">
        <f t="shared" si="6"/>
        <v>2003</v>
      </c>
      <c r="B63" s="31">
        <f t="shared" si="4"/>
        <v>14</v>
      </c>
      <c r="C63" s="42">
        <f>SUMIFS('MVS14a-Activity Output'!$U$2:$U$30000,'MVS14a-Activity Output'!$K$2:$K$30000,C$10,'MVS14a-Activity Output'!$M$2:$M$30000,'MVS14a-Fuel Lookup'!$A$4,'MVS14a-Activity Output'!$N$2:$N$30000,$A63,'MVS14a-Activity Output'!$T$2:$T$30000,'MVS14a-Activity Lookup'!$A$8)</f>
        <v>0</v>
      </c>
      <c r="D63" s="42">
        <f>SUMIFS('MVS14a-Activity Output'!$U$2:$U$30000,'MVS14a-Activity Output'!$K$2:$K$30000,D$10,'MVS14a-Activity Output'!$M$2:$M$30000,'MVS14a-Fuel Lookup'!$A$4,'MVS14a-Activity Output'!$N$2:$N$30000,$A63,'MVS14a-Activity Output'!$T$2:$T$30000,'MVS14a-Activity Lookup'!$A$8)</f>
        <v>19691.900000000001</v>
      </c>
      <c r="E63" s="42">
        <f>SUMIFS('MVS14a-Activity Output'!$U$2:$U$30000,'MVS14a-Activity Output'!$K$2:$K$30000,E$10,'MVS14a-Activity Output'!$M$2:$M$30000,'MVS14a-Fuel Lookup'!$A$4,'MVS14a-Activity Output'!$N$2:$N$30000,$A63,'MVS14a-Activity Output'!$T$2:$T$30000,'MVS14a-Activity Lookup'!$A$8)</f>
        <v>59779.6</v>
      </c>
      <c r="F63" s="42">
        <f>SUMIFS('MVS14a-Activity Output'!$U$2:$U$30000,'MVS14a-Activity Output'!$K$2:$K$30000,F$10,'MVS14a-Activity Output'!$M$2:$M$30000,'MVS14a-Fuel Lookup'!$A$4,'MVS14a-Activity Output'!$N$2:$N$30000,$A63,'MVS14a-Activity Output'!$T$2:$T$30000,'MVS14a-Activity Lookup'!$A$8)</f>
        <v>44246.400000000001</v>
      </c>
      <c r="G63" s="42">
        <f>SUMIFS('MVS14a-Activity Output'!$U$2:$U$30000,'MVS14a-Activity Output'!$K$2:$K$30000,G$10,'MVS14a-Activity Output'!$M$2:$M$30000,'MVS14a-Fuel Lookup'!$A$4,'MVS14a-Activity Output'!$N$2:$N$30000,$A63,'MVS14a-Activity Output'!$T$2:$T$30000,'MVS14a-Activity Lookup'!$A$8)</f>
        <v>917.19409999999993</v>
      </c>
      <c r="H63" s="42">
        <f>SUMIFS('MVS14a-Activity Output'!$U$2:$U$30000,'MVS14a-Activity Output'!$K$2:$K$30000,H$10,'MVS14a-Activity Output'!$M$2:$M$30000,'MVS14a-Fuel Lookup'!$A$4,'MVS14a-Activity Output'!$N$2:$N$30000,$A63,'MVS14a-Activity Output'!$T$2:$T$30000,'MVS14a-Activity Lookup'!$A$8)</f>
        <v>2559.91</v>
      </c>
      <c r="I63" s="42">
        <f>SUMIFS('MVS14a-Activity Output'!$U$2:$U$30000,'MVS14a-Activity Output'!$K$2:$K$30000,I$10,'MVS14a-Activity Output'!$M$2:$M$30000,'MVS14a-Fuel Lookup'!$A$4,'MVS14a-Activity Output'!$N$2:$N$30000,$A63,'MVS14a-Activity Output'!$T$2:$T$30000,'MVS14a-Activity Lookup'!$A$8)</f>
        <v>25705.940999999995</v>
      </c>
      <c r="J63" s="42">
        <f>SUMIFS('MVS14a-Activity Output'!$U$2:$U$30000,'MVS14a-Activity Output'!$K$2:$K$30000,J$10,'MVS14a-Activity Output'!$M$2:$M$30000,'MVS14a-Fuel Lookup'!$A$4,'MVS14a-Activity Output'!$N$2:$N$30000,$A63,'MVS14a-Activity Output'!$T$2:$T$30000,'MVS14a-Activity Lookup'!$A$8)</f>
        <v>6180.0619999999999</v>
      </c>
      <c r="K63" s="42">
        <f>SUMIFS('MVS14a-Activity Output'!$U$2:$U$30000,'MVS14a-Activity Output'!$K$2:$K$30000,K$10,'MVS14a-Activity Output'!$M$2:$M$30000,'MVS14a-Fuel Lookup'!$A$4,'MVS14a-Activity Output'!$N$2:$N$30000,$A63,'MVS14a-Activity Output'!$T$2:$T$30000,'MVS14a-Activity Lookup'!$A$8)</f>
        <v>150108.5</v>
      </c>
      <c r="L63" s="42">
        <f>SUMIFS('MVS14a-Activity Output'!$U$2:$U$30000,'MVS14a-Activity Output'!$K$2:$K$30000,L$10,'MVS14a-Activity Output'!$M$2:$M$30000,'MVS14a-Fuel Lookup'!$A$4,'MVS14a-Activity Output'!$N$2:$N$30000,$A63,'MVS14a-Activity Output'!$T$2:$T$30000,'MVS14a-Activity Lookup'!$A$8)</f>
        <v>6220.2300000000005</v>
      </c>
      <c r="M63" s="42">
        <f>SUMIFS('MVS14a-Activity Output'!$U$2:$U$30000,'MVS14a-Activity Output'!$K$2:$K$30000,M$10,'MVS14a-Activity Output'!$M$2:$M$30000,'MVS14a-Fuel Lookup'!$A$4,'MVS14a-Activity Output'!$N$2:$N$30000,$A63,'MVS14a-Activity Output'!$T$2:$T$30000,'MVS14a-Activity Lookup'!$A$8)</f>
        <v>29768.720000000001</v>
      </c>
      <c r="N63" s="42">
        <f>SUMIFS('MVS14a-Activity Output'!$U$2:$U$30000,'MVS14a-Activity Output'!$K$2:$K$30000,N$10,'MVS14a-Activity Output'!$M$2:$M$30000,'MVS14a-Fuel Lookup'!$A$4,'MVS14a-Activity Output'!$N$2:$N$30000,$A63,'MVS14a-Activity Output'!$T$2:$T$30000,'MVS14a-Activity Lookup'!$A$8)</f>
        <v>27851.77</v>
      </c>
      <c r="O63" s="42">
        <f>SUMIFS('MVS14a-Activity Output'!$U$2:$U$30000,'MVS14a-Activity Output'!$K$2:$K$30000,O$10,'MVS14a-Activity Output'!$M$2:$M$30000,'MVS14a-Fuel Lookup'!$A$4,'MVS14a-Activity Output'!$N$2:$N$30000,$A63,'MVS14a-Activity Output'!$T$2:$T$30000,'MVS14a-Activity Lookup'!$A$8)</f>
        <v>64895.490000000005</v>
      </c>
      <c r="P63" s="43">
        <f t="shared" si="5"/>
        <v>437925.71710000001</v>
      </c>
      <c r="Q63" s="42">
        <f>SUMIFS('MVS14a-Activity Output'!$U$2:$U$30000,'MVS14a-Activity Output'!$M$2:$M$30000,'MVS14a-Fuel Lookup'!$A$4,'MVS14a-Activity Output'!$N$2:$N$30000,$A63,'MVS14a-Activity Output'!$T$2:$T$30000,'MVS14a-Activity Lookup'!$A$8)</f>
        <v>437925.71709999995</v>
      </c>
    </row>
    <row r="64" spans="1:17" x14ac:dyDescent="0.25">
      <c r="A64" s="31">
        <f t="shared" si="6"/>
        <v>2002</v>
      </c>
      <c r="B64" s="31">
        <f t="shared" si="4"/>
        <v>15</v>
      </c>
      <c r="C64" s="42">
        <f>SUMIFS('MVS14a-Activity Output'!$U$2:$U$30000,'MVS14a-Activity Output'!$K$2:$K$30000,C$10,'MVS14a-Activity Output'!$M$2:$M$30000,'MVS14a-Fuel Lookup'!$A$4,'MVS14a-Activity Output'!$N$2:$N$30000,$A64,'MVS14a-Activity Output'!$T$2:$T$30000,'MVS14a-Activity Lookup'!$A$8)</f>
        <v>0</v>
      </c>
      <c r="D64" s="42">
        <f>SUMIFS('MVS14a-Activity Output'!$U$2:$U$30000,'MVS14a-Activity Output'!$K$2:$K$30000,D$10,'MVS14a-Activity Output'!$M$2:$M$30000,'MVS14a-Fuel Lookup'!$A$4,'MVS14a-Activity Output'!$N$2:$N$30000,$A64,'MVS14a-Activity Output'!$T$2:$T$30000,'MVS14a-Activity Lookup'!$A$8)</f>
        <v>19019</v>
      </c>
      <c r="E64" s="42">
        <f>SUMIFS('MVS14a-Activity Output'!$U$2:$U$30000,'MVS14a-Activity Output'!$K$2:$K$30000,E$10,'MVS14a-Activity Output'!$M$2:$M$30000,'MVS14a-Fuel Lookup'!$A$4,'MVS14a-Activity Output'!$N$2:$N$30000,$A64,'MVS14a-Activity Output'!$T$2:$T$30000,'MVS14a-Activity Lookup'!$A$8)</f>
        <v>49040.5</v>
      </c>
      <c r="F64" s="42">
        <f>SUMIFS('MVS14a-Activity Output'!$U$2:$U$30000,'MVS14a-Activity Output'!$K$2:$K$30000,F$10,'MVS14a-Activity Output'!$M$2:$M$30000,'MVS14a-Fuel Lookup'!$A$4,'MVS14a-Activity Output'!$N$2:$N$30000,$A64,'MVS14a-Activity Output'!$T$2:$T$30000,'MVS14a-Activity Lookup'!$A$8)</f>
        <v>36033.4</v>
      </c>
      <c r="G64" s="42">
        <f>SUMIFS('MVS14a-Activity Output'!$U$2:$U$30000,'MVS14a-Activity Output'!$K$2:$K$30000,G$10,'MVS14a-Activity Output'!$M$2:$M$30000,'MVS14a-Fuel Lookup'!$A$4,'MVS14a-Activity Output'!$N$2:$N$30000,$A64,'MVS14a-Activity Output'!$T$2:$T$30000,'MVS14a-Activity Lookup'!$A$8)</f>
        <v>853.97160000000008</v>
      </c>
      <c r="H64" s="42">
        <f>SUMIFS('MVS14a-Activity Output'!$U$2:$U$30000,'MVS14a-Activity Output'!$K$2:$K$30000,H$10,'MVS14a-Activity Output'!$M$2:$M$30000,'MVS14a-Fuel Lookup'!$A$4,'MVS14a-Activity Output'!$N$2:$N$30000,$A64,'MVS14a-Activity Output'!$T$2:$T$30000,'MVS14a-Activity Lookup'!$A$8)</f>
        <v>2610.23</v>
      </c>
      <c r="I64" s="42">
        <f>SUMIFS('MVS14a-Activity Output'!$U$2:$U$30000,'MVS14a-Activity Output'!$K$2:$K$30000,I$10,'MVS14a-Activity Output'!$M$2:$M$30000,'MVS14a-Fuel Lookup'!$A$4,'MVS14a-Activity Output'!$N$2:$N$30000,$A64,'MVS14a-Activity Output'!$T$2:$T$30000,'MVS14a-Activity Lookup'!$A$8)</f>
        <v>26837.510000000002</v>
      </c>
      <c r="J64" s="42">
        <f>SUMIFS('MVS14a-Activity Output'!$U$2:$U$30000,'MVS14a-Activity Output'!$K$2:$K$30000,J$10,'MVS14a-Activity Output'!$M$2:$M$30000,'MVS14a-Fuel Lookup'!$A$4,'MVS14a-Activity Output'!$N$2:$N$30000,$A64,'MVS14a-Activity Output'!$T$2:$T$30000,'MVS14a-Activity Lookup'!$A$8)</f>
        <v>4445.7029999999995</v>
      </c>
      <c r="K64" s="42">
        <f>SUMIFS('MVS14a-Activity Output'!$U$2:$U$30000,'MVS14a-Activity Output'!$K$2:$K$30000,K$10,'MVS14a-Activity Output'!$M$2:$M$30000,'MVS14a-Fuel Lookup'!$A$4,'MVS14a-Activity Output'!$N$2:$N$30000,$A64,'MVS14a-Activity Output'!$T$2:$T$30000,'MVS14a-Activity Lookup'!$A$8)</f>
        <v>125723.7</v>
      </c>
      <c r="L64" s="42">
        <f>SUMIFS('MVS14a-Activity Output'!$U$2:$U$30000,'MVS14a-Activity Output'!$K$2:$K$30000,L$10,'MVS14a-Activity Output'!$M$2:$M$30000,'MVS14a-Fuel Lookup'!$A$4,'MVS14a-Activity Output'!$N$2:$N$30000,$A64,'MVS14a-Activity Output'!$T$2:$T$30000,'MVS14a-Activity Lookup'!$A$8)</f>
        <v>5193.46</v>
      </c>
      <c r="M64" s="42">
        <f>SUMIFS('MVS14a-Activity Output'!$U$2:$U$30000,'MVS14a-Activity Output'!$K$2:$K$30000,M$10,'MVS14a-Activity Output'!$M$2:$M$30000,'MVS14a-Fuel Lookup'!$A$4,'MVS14a-Activity Output'!$N$2:$N$30000,$A64,'MVS14a-Activity Output'!$T$2:$T$30000,'MVS14a-Activity Lookup'!$A$8)</f>
        <v>27023.519999999997</v>
      </c>
      <c r="N64" s="42">
        <f>SUMIFS('MVS14a-Activity Output'!$U$2:$U$30000,'MVS14a-Activity Output'!$K$2:$K$30000,N$10,'MVS14a-Activity Output'!$M$2:$M$30000,'MVS14a-Fuel Lookup'!$A$4,'MVS14a-Activity Output'!$N$2:$N$30000,$A64,'MVS14a-Activity Output'!$T$2:$T$30000,'MVS14a-Activity Lookup'!$A$8)</f>
        <v>21560.190000000002</v>
      </c>
      <c r="O64" s="42">
        <f>SUMIFS('MVS14a-Activity Output'!$U$2:$U$30000,'MVS14a-Activity Output'!$K$2:$K$30000,O$10,'MVS14a-Activity Output'!$M$2:$M$30000,'MVS14a-Fuel Lookup'!$A$4,'MVS14a-Activity Output'!$N$2:$N$30000,$A64,'MVS14a-Activity Output'!$T$2:$T$30000,'MVS14a-Activity Lookup'!$A$8)</f>
        <v>47048.049999999996</v>
      </c>
      <c r="P64" s="43">
        <f t="shared" si="5"/>
        <v>365389.23460000003</v>
      </c>
      <c r="Q64" s="42">
        <f>SUMIFS('MVS14a-Activity Output'!$U$2:$U$30000,'MVS14a-Activity Output'!$M$2:$M$30000,'MVS14a-Fuel Lookup'!$A$4,'MVS14a-Activity Output'!$N$2:$N$30000,$A64,'MVS14a-Activity Output'!$T$2:$T$30000,'MVS14a-Activity Lookup'!$A$8)</f>
        <v>365389.23459999997</v>
      </c>
    </row>
    <row r="65" spans="1:17" x14ac:dyDescent="0.25">
      <c r="A65" s="31">
        <f t="shared" si="6"/>
        <v>2001</v>
      </c>
      <c r="B65" s="31">
        <f t="shared" si="4"/>
        <v>16</v>
      </c>
      <c r="C65" s="42">
        <f>SUMIFS('MVS14a-Activity Output'!$U$2:$U$30000,'MVS14a-Activity Output'!$K$2:$K$30000,C$10,'MVS14a-Activity Output'!$M$2:$M$30000,'MVS14a-Fuel Lookup'!$A$4,'MVS14a-Activity Output'!$N$2:$N$30000,$A65,'MVS14a-Activity Output'!$T$2:$T$30000,'MVS14a-Activity Lookup'!$A$8)</f>
        <v>0</v>
      </c>
      <c r="D65" s="42">
        <f>SUMIFS('MVS14a-Activity Output'!$U$2:$U$30000,'MVS14a-Activity Output'!$K$2:$K$30000,D$10,'MVS14a-Activity Output'!$M$2:$M$30000,'MVS14a-Fuel Lookup'!$A$4,'MVS14a-Activity Output'!$N$2:$N$30000,$A65,'MVS14a-Activity Output'!$T$2:$T$30000,'MVS14a-Activity Lookup'!$A$8)</f>
        <v>11075.7</v>
      </c>
      <c r="E65" s="42">
        <f>SUMIFS('MVS14a-Activity Output'!$U$2:$U$30000,'MVS14a-Activity Output'!$K$2:$K$30000,E$10,'MVS14a-Activity Output'!$M$2:$M$30000,'MVS14a-Fuel Lookup'!$A$4,'MVS14a-Activity Output'!$N$2:$N$30000,$A65,'MVS14a-Activity Output'!$T$2:$T$30000,'MVS14a-Activity Lookup'!$A$8)</f>
        <v>27597.5</v>
      </c>
      <c r="F65" s="42">
        <f>SUMIFS('MVS14a-Activity Output'!$U$2:$U$30000,'MVS14a-Activity Output'!$K$2:$K$30000,F$10,'MVS14a-Activity Output'!$M$2:$M$30000,'MVS14a-Fuel Lookup'!$A$4,'MVS14a-Activity Output'!$N$2:$N$30000,$A65,'MVS14a-Activity Output'!$T$2:$T$30000,'MVS14a-Activity Lookup'!$A$8)</f>
        <v>64262.239999999998</v>
      </c>
      <c r="G65" s="42">
        <f>SUMIFS('MVS14a-Activity Output'!$U$2:$U$30000,'MVS14a-Activity Output'!$K$2:$K$30000,G$10,'MVS14a-Activity Output'!$M$2:$M$30000,'MVS14a-Fuel Lookup'!$A$4,'MVS14a-Activity Output'!$N$2:$N$30000,$A65,'MVS14a-Activity Output'!$T$2:$T$30000,'MVS14a-Activity Lookup'!$A$8)</f>
        <v>811.87599999999998</v>
      </c>
      <c r="H65" s="42">
        <f>SUMIFS('MVS14a-Activity Output'!$U$2:$U$30000,'MVS14a-Activity Output'!$K$2:$K$30000,H$10,'MVS14a-Activity Output'!$M$2:$M$30000,'MVS14a-Fuel Lookup'!$A$4,'MVS14a-Activity Output'!$N$2:$N$30000,$A65,'MVS14a-Activity Output'!$T$2:$T$30000,'MVS14a-Activity Lookup'!$A$8)</f>
        <v>3018.76</v>
      </c>
      <c r="I65" s="42">
        <f>SUMIFS('MVS14a-Activity Output'!$U$2:$U$30000,'MVS14a-Activity Output'!$K$2:$K$30000,I$10,'MVS14a-Activity Output'!$M$2:$M$30000,'MVS14a-Fuel Lookup'!$A$4,'MVS14a-Activity Output'!$N$2:$N$30000,$A65,'MVS14a-Activity Output'!$T$2:$T$30000,'MVS14a-Activity Lookup'!$A$8)</f>
        <v>24214.435000000001</v>
      </c>
      <c r="J65" s="42">
        <f>SUMIFS('MVS14a-Activity Output'!$U$2:$U$30000,'MVS14a-Activity Output'!$K$2:$K$30000,J$10,'MVS14a-Activity Output'!$M$2:$M$30000,'MVS14a-Fuel Lookup'!$A$4,'MVS14a-Activity Output'!$N$2:$N$30000,$A65,'MVS14a-Activity Output'!$T$2:$T$30000,'MVS14a-Activity Lookup'!$A$8)</f>
        <v>5390.9920000000002</v>
      </c>
      <c r="K65" s="42">
        <f>SUMIFS('MVS14a-Activity Output'!$U$2:$U$30000,'MVS14a-Activity Output'!$K$2:$K$30000,K$10,'MVS14a-Activity Output'!$M$2:$M$30000,'MVS14a-Fuel Lookup'!$A$4,'MVS14a-Activity Output'!$N$2:$N$30000,$A65,'MVS14a-Activity Output'!$T$2:$T$30000,'MVS14a-Activity Lookup'!$A$8)</f>
        <v>155671.20000000001</v>
      </c>
      <c r="L65" s="42">
        <f>SUMIFS('MVS14a-Activity Output'!$U$2:$U$30000,'MVS14a-Activity Output'!$K$2:$K$30000,L$10,'MVS14a-Activity Output'!$M$2:$M$30000,'MVS14a-Fuel Lookup'!$A$4,'MVS14a-Activity Output'!$N$2:$N$30000,$A65,'MVS14a-Activity Output'!$T$2:$T$30000,'MVS14a-Activity Lookup'!$A$8)</f>
        <v>10935.95</v>
      </c>
      <c r="M65" s="42">
        <f>SUMIFS('MVS14a-Activity Output'!$U$2:$U$30000,'MVS14a-Activity Output'!$K$2:$K$30000,M$10,'MVS14a-Activity Output'!$M$2:$M$30000,'MVS14a-Fuel Lookup'!$A$4,'MVS14a-Activity Output'!$N$2:$N$30000,$A65,'MVS14a-Activity Output'!$T$2:$T$30000,'MVS14a-Activity Lookup'!$A$8)</f>
        <v>23644.468000000001</v>
      </c>
      <c r="N65" s="42">
        <f>SUMIFS('MVS14a-Activity Output'!$U$2:$U$30000,'MVS14a-Activity Output'!$K$2:$K$30000,N$10,'MVS14a-Activity Output'!$M$2:$M$30000,'MVS14a-Fuel Lookup'!$A$4,'MVS14a-Activity Output'!$N$2:$N$30000,$A65,'MVS14a-Activity Output'!$T$2:$T$30000,'MVS14a-Activity Lookup'!$A$8)</f>
        <v>41515.49</v>
      </c>
      <c r="O65" s="42">
        <f>SUMIFS('MVS14a-Activity Output'!$U$2:$U$30000,'MVS14a-Activity Output'!$K$2:$K$30000,O$10,'MVS14a-Activity Output'!$M$2:$M$30000,'MVS14a-Fuel Lookup'!$A$4,'MVS14a-Activity Output'!$N$2:$N$30000,$A65,'MVS14a-Activity Output'!$T$2:$T$30000,'MVS14a-Activity Lookup'!$A$8)</f>
        <v>53580.81</v>
      </c>
      <c r="P65" s="43">
        <f t="shared" si="5"/>
        <v>421719.42099999997</v>
      </c>
      <c r="Q65" s="42">
        <f>SUMIFS('MVS14a-Activity Output'!$U$2:$U$30000,'MVS14a-Activity Output'!$M$2:$M$30000,'MVS14a-Fuel Lookup'!$A$4,'MVS14a-Activity Output'!$N$2:$N$30000,$A65,'MVS14a-Activity Output'!$T$2:$T$30000,'MVS14a-Activity Lookup'!$A$8)</f>
        <v>421719.42099999991</v>
      </c>
    </row>
    <row r="66" spans="1:17" x14ac:dyDescent="0.25">
      <c r="A66" s="31">
        <f t="shared" si="6"/>
        <v>2000</v>
      </c>
      <c r="B66" s="31">
        <f t="shared" si="4"/>
        <v>17</v>
      </c>
      <c r="C66" s="42">
        <f>SUMIFS('MVS14a-Activity Output'!$U$2:$U$30000,'MVS14a-Activity Output'!$K$2:$K$30000,C$10,'MVS14a-Activity Output'!$M$2:$M$30000,'MVS14a-Fuel Lookup'!$A$4,'MVS14a-Activity Output'!$N$2:$N$30000,$A66,'MVS14a-Activity Output'!$T$2:$T$30000,'MVS14a-Activity Lookup'!$A$8)</f>
        <v>0</v>
      </c>
      <c r="D66" s="42">
        <f>SUMIFS('MVS14a-Activity Output'!$U$2:$U$30000,'MVS14a-Activity Output'!$K$2:$K$30000,D$10,'MVS14a-Activity Output'!$M$2:$M$30000,'MVS14a-Fuel Lookup'!$A$4,'MVS14a-Activity Output'!$N$2:$N$30000,$A66,'MVS14a-Activity Output'!$T$2:$T$30000,'MVS14a-Activity Lookup'!$A$8)</f>
        <v>8913.2800000000007</v>
      </c>
      <c r="E66" s="42">
        <f>SUMIFS('MVS14a-Activity Output'!$U$2:$U$30000,'MVS14a-Activity Output'!$K$2:$K$30000,E$10,'MVS14a-Activity Output'!$M$2:$M$30000,'MVS14a-Fuel Lookup'!$A$4,'MVS14a-Activity Output'!$N$2:$N$30000,$A66,'MVS14a-Activity Output'!$T$2:$T$30000,'MVS14a-Activity Lookup'!$A$8)</f>
        <v>18612.2</v>
      </c>
      <c r="F66" s="42">
        <f>SUMIFS('MVS14a-Activity Output'!$U$2:$U$30000,'MVS14a-Activity Output'!$K$2:$K$30000,F$10,'MVS14a-Activity Output'!$M$2:$M$30000,'MVS14a-Fuel Lookup'!$A$4,'MVS14a-Activity Output'!$N$2:$N$30000,$A66,'MVS14a-Activity Output'!$T$2:$T$30000,'MVS14a-Activity Lookup'!$A$8)</f>
        <v>27955.300000000003</v>
      </c>
      <c r="G66" s="42">
        <f>SUMIFS('MVS14a-Activity Output'!$U$2:$U$30000,'MVS14a-Activity Output'!$K$2:$K$30000,G$10,'MVS14a-Activity Output'!$M$2:$M$30000,'MVS14a-Fuel Lookup'!$A$4,'MVS14a-Activity Output'!$N$2:$N$30000,$A66,'MVS14a-Activity Output'!$T$2:$T$30000,'MVS14a-Activity Lookup'!$A$8)</f>
        <v>767.49260000000004</v>
      </c>
      <c r="H66" s="42">
        <f>SUMIFS('MVS14a-Activity Output'!$U$2:$U$30000,'MVS14a-Activity Output'!$K$2:$K$30000,H$10,'MVS14a-Activity Output'!$M$2:$M$30000,'MVS14a-Fuel Lookup'!$A$4,'MVS14a-Activity Output'!$N$2:$N$30000,$A66,'MVS14a-Activity Output'!$T$2:$T$30000,'MVS14a-Activity Lookup'!$A$8)</f>
        <v>2054.08</v>
      </c>
      <c r="I66" s="42">
        <f>SUMIFS('MVS14a-Activity Output'!$U$2:$U$30000,'MVS14a-Activity Output'!$K$2:$K$30000,I$10,'MVS14a-Activity Output'!$M$2:$M$30000,'MVS14a-Fuel Lookup'!$A$4,'MVS14a-Activity Output'!$N$2:$N$30000,$A66,'MVS14a-Activity Output'!$T$2:$T$30000,'MVS14a-Activity Lookup'!$A$8)</f>
        <v>26190.834999999999</v>
      </c>
      <c r="J66" s="42">
        <f>SUMIFS('MVS14a-Activity Output'!$U$2:$U$30000,'MVS14a-Activity Output'!$K$2:$K$30000,J$10,'MVS14a-Activity Output'!$M$2:$M$30000,'MVS14a-Fuel Lookup'!$A$4,'MVS14a-Activity Output'!$N$2:$N$30000,$A66,'MVS14a-Activity Output'!$T$2:$T$30000,'MVS14a-Activity Lookup'!$A$8)</f>
        <v>7345.3789999999999</v>
      </c>
      <c r="K66" s="42">
        <f>SUMIFS('MVS14a-Activity Output'!$U$2:$U$30000,'MVS14a-Activity Output'!$K$2:$K$30000,K$10,'MVS14a-Activity Output'!$M$2:$M$30000,'MVS14a-Fuel Lookup'!$A$4,'MVS14a-Activity Output'!$N$2:$N$30000,$A66,'MVS14a-Activity Output'!$T$2:$T$30000,'MVS14a-Activity Lookup'!$A$8)</f>
        <v>245959.80000000002</v>
      </c>
      <c r="L66" s="42">
        <f>SUMIFS('MVS14a-Activity Output'!$U$2:$U$30000,'MVS14a-Activity Output'!$K$2:$K$30000,L$10,'MVS14a-Activity Output'!$M$2:$M$30000,'MVS14a-Fuel Lookup'!$A$4,'MVS14a-Activity Output'!$N$2:$N$30000,$A66,'MVS14a-Activity Output'!$T$2:$T$30000,'MVS14a-Activity Lookup'!$A$8)</f>
        <v>13728.54</v>
      </c>
      <c r="M66" s="42">
        <f>SUMIFS('MVS14a-Activity Output'!$U$2:$U$30000,'MVS14a-Activity Output'!$K$2:$K$30000,M$10,'MVS14a-Activity Output'!$M$2:$M$30000,'MVS14a-Fuel Lookup'!$A$4,'MVS14a-Activity Output'!$N$2:$N$30000,$A66,'MVS14a-Activity Output'!$T$2:$T$30000,'MVS14a-Activity Lookup'!$A$8)</f>
        <v>20512.155999999999</v>
      </c>
      <c r="N66" s="42">
        <f>SUMIFS('MVS14a-Activity Output'!$U$2:$U$30000,'MVS14a-Activity Output'!$K$2:$K$30000,N$10,'MVS14a-Activity Output'!$M$2:$M$30000,'MVS14a-Fuel Lookup'!$A$4,'MVS14a-Activity Output'!$N$2:$N$30000,$A66,'MVS14a-Activity Output'!$T$2:$T$30000,'MVS14a-Activity Lookup'!$A$8)</f>
        <v>56655.65</v>
      </c>
      <c r="O66" s="42">
        <f>SUMIFS('MVS14a-Activity Output'!$U$2:$U$30000,'MVS14a-Activity Output'!$K$2:$K$30000,O$10,'MVS14a-Activity Output'!$M$2:$M$30000,'MVS14a-Fuel Lookup'!$A$4,'MVS14a-Activity Output'!$N$2:$N$30000,$A66,'MVS14a-Activity Output'!$T$2:$T$30000,'MVS14a-Activity Lookup'!$A$8)</f>
        <v>84970.22</v>
      </c>
      <c r="P66" s="43">
        <f t="shared" si="5"/>
        <v>513664.93260000006</v>
      </c>
      <c r="Q66" s="42">
        <f>SUMIFS('MVS14a-Activity Output'!$U$2:$U$30000,'MVS14a-Activity Output'!$M$2:$M$30000,'MVS14a-Fuel Lookup'!$A$4,'MVS14a-Activity Output'!$N$2:$N$30000,$A66,'MVS14a-Activity Output'!$T$2:$T$30000,'MVS14a-Activity Lookup'!$A$8)</f>
        <v>513664.93259999994</v>
      </c>
    </row>
    <row r="67" spans="1:17" x14ac:dyDescent="0.25">
      <c r="A67" s="31">
        <f t="shared" si="6"/>
        <v>1999</v>
      </c>
      <c r="B67" s="31">
        <f t="shared" si="4"/>
        <v>18</v>
      </c>
      <c r="C67" s="42">
        <f>SUMIFS('MVS14a-Activity Output'!$U$2:$U$30000,'MVS14a-Activity Output'!$K$2:$K$30000,C$10,'MVS14a-Activity Output'!$M$2:$M$30000,'MVS14a-Fuel Lookup'!$A$4,'MVS14a-Activity Output'!$N$2:$N$30000,$A67,'MVS14a-Activity Output'!$T$2:$T$30000,'MVS14a-Activity Lookup'!$A$8)</f>
        <v>0</v>
      </c>
      <c r="D67" s="42">
        <f>SUMIFS('MVS14a-Activity Output'!$U$2:$U$30000,'MVS14a-Activity Output'!$K$2:$K$30000,D$10,'MVS14a-Activity Output'!$M$2:$M$30000,'MVS14a-Fuel Lookup'!$A$4,'MVS14a-Activity Output'!$N$2:$N$30000,$A67,'MVS14a-Activity Output'!$T$2:$T$30000,'MVS14a-Activity Lookup'!$A$8)</f>
        <v>4886.45</v>
      </c>
      <c r="E67" s="42">
        <f>SUMIFS('MVS14a-Activity Output'!$U$2:$U$30000,'MVS14a-Activity Output'!$K$2:$K$30000,E$10,'MVS14a-Activity Output'!$M$2:$M$30000,'MVS14a-Fuel Lookup'!$A$4,'MVS14a-Activity Output'!$N$2:$N$30000,$A67,'MVS14a-Activity Output'!$T$2:$T$30000,'MVS14a-Activity Lookup'!$A$8)</f>
        <v>36028.6</v>
      </c>
      <c r="F67" s="42">
        <f>SUMIFS('MVS14a-Activity Output'!$U$2:$U$30000,'MVS14a-Activity Output'!$K$2:$K$30000,F$10,'MVS14a-Activity Output'!$M$2:$M$30000,'MVS14a-Fuel Lookup'!$A$4,'MVS14a-Activity Output'!$N$2:$N$30000,$A67,'MVS14a-Activity Output'!$T$2:$T$30000,'MVS14a-Activity Lookup'!$A$8)</f>
        <v>28507.59</v>
      </c>
      <c r="G67" s="42">
        <f>SUMIFS('MVS14a-Activity Output'!$U$2:$U$30000,'MVS14a-Activity Output'!$K$2:$K$30000,G$10,'MVS14a-Activity Output'!$M$2:$M$30000,'MVS14a-Fuel Lookup'!$A$4,'MVS14a-Activity Output'!$N$2:$N$30000,$A67,'MVS14a-Activity Output'!$T$2:$T$30000,'MVS14a-Activity Lookup'!$A$8)</f>
        <v>739.32209999999998</v>
      </c>
      <c r="H67" s="42">
        <f>SUMIFS('MVS14a-Activity Output'!$U$2:$U$30000,'MVS14a-Activity Output'!$K$2:$K$30000,H$10,'MVS14a-Activity Output'!$M$2:$M$30000,'MVS14a-Fuel Lookup'!$A$4,'MVS14a-Activity Output'!$N$2:$N$30000,$A67,'MVS14a-Activity Output'!$T$2:$T$30000,'MVS14a-Activity Lookup'!$A$8)</f>
        <v>1890.58</v>
      </c>
      <c r="I67" s="42">
        <f>SUMIFS('MVS14a-Activity Output'!$U$2:$U$30000,'MVS14a-Activity Output'!$K$2:$K$30000,I$10,'MVS14a-Activity Output'!$M$2:$M$30000,'MVS14a-Fuel Lookup'!$A$4,'MVS14a-Activity Output'!$N$2:$N$30000,$A67,'MVS14a-Activity Output'!$T$2:$T$30000,'MVS14a-Activity Lookup'!$A$8)</f>
        <v>24013.748</v>
      </c>
      <c r="J67" s="42">
        <f>SUMIFS('MVS14a-Activity Output'!$U$2:$U$30000,'MVS14a-Activity Output'!$K$2:$K$30000,J$10,'MVS14a-Activity Output'!$M$2:$M$30000,'MVS14a-Fuel Lookup'!$A$4,'MVS14a-Activity Output'!$N$2:$N$30000,$A67,'MVS14a-Activity Output'!$T$2:$T$30000,'MVS14a-Activity Lookup'!$A$8)</f>
        <v>8656.17</v>
      </c>
      <c r="K67" s="42">
        <f>SUMIFS('MVS14a-Activity Output'!$U$2:$U$30000,'MVS14a-Activity Output'!$K$2:$K$30000,K$10,'MVS14a-Activity Output'!$M$2:$M$30000,'MVS14a-Fuel Lookup'!$A$4,'MVS14a-Activity Output'!$N$2:$N$30000,$A67,'MVS14a-Activity Output'!$T$2:$T$30000,'MVS14a-Activity Lookup'!$A$8)</f>
        <v>187820.90000000002</v>
      </c>
      <c r="L67" s="42">
        <f>SUMIFS('MVS14a-Activity Output'!$U$2:$U$30000,'MVS14a-Activity Output'!$K$2:$K$30000,L$10,'MVS14a-Activity Output'!$M$2:$M$30000,'MVS14a-Fuel Lookup'!$A$4,'MVS14a-Activity Output'!$N$2:$N$30000,$A67,'MVS14a-Activity Output'!$T$2:$T$30000,'MVS14a-Activity Lookup'!$A$8)</f>
        <v>15746.080000000002</v>
      </c>
      <c r="M67" s="42">
        <f>SUMIFS('MVS14a-Activity Output'!$U$2:$U$30000,'MVS14a-Activity Output'!$K$2:$K$30000,M$10,'MVS14a-Activity Output'!$M$2:$M$30000,'MVS14a-Fuel Lookup'!$A$4,'MVS14a-Activity Output'!$N$2:$N$30000,$A67,'MVS14a-Activity Output'!$T$2:$T$30000,'MVS14a-Activity Lookup'!$A$8)</f>
        <v>18481.324000000001</v>
      </c>
      <c r="N67" s="42">
        <f>SUMIFS('MVS14a-Activity Output'!$U$2:$U$30000,'MVS14a-Activity Output'!$K$2:$K$30000,N$10,'MVS14a-Activity Output'!$M$2:$M$30000,'MVS14a-Fuel Lookup'!$A$4,'MVS14a-Activity Output'!$N$2:$N$30000,$A67,'MVS14a-Activity Output'!$T$2:$T$30000,'MVS14a-Activity Lookup'!$A$8)</f>
        <v>50221.08</v>
      </c>
      <c r="O67" s="42">
        <f>SUMIFS('MVS14a-Activity Output'!$U$2:$U$30000,'MVS14a-Activity Output'!$K$2:$K$30000,O$10,'MVS14a-Activity Output'!$M$2:$M$30000,'MVS14a-Fuel Lookup'!$A$4,'MVS14a-Activity Output'!$N$2:$N$30000,$A67,'MVS14a-Activity Output'!$T$2:$T$30000,'MVS14a-Activity Lookup'!$A$8)</f>
        <v>62408.08</v>
      </c>
      <c r="P67" s="43">
        <f t="shared" si="5"/>
        <v>439399.92410000012</v>
      </c>
      <c r="Q67" s="42">
        <f>SUMIFS('MVS14a-Activity Output'!$U$2:$U$30000,'MVS14a-Activity Output'!$M$2:$M$30000,'MVS14a-Fuel Lookup'!$A$4,'MVS14a-Activity Output'!$N$2:$N$30000,$A67,'MVS14a-Activity Output'!$T$2:$T$30000,'MVS14a-Activity Lookup'!$A$8)</f>
        <v>439399.9241</v>
      </c>
    </row>
    <row r="68" spans="1:17" x14ac:dyDescent="0.25">
      <c r="A68" s="31">
        <f t="shared" si="6"/>
        <v>1998</v>
      </c>
      <c r="B68" s="31">
        <f t="shared" si="4"/>
        <v>19</v>
      </c>
      <c r="C68" s="42">
        <f>SUMIFS('MVS14a-Activity Output'!$U$2:$U$30000,'MVS14a-Activity Output'!$K$2:$K$30000,C$10,'MVS14a-Activity Output'!$M$2:$M$30000,'MVS14a-Fuel Lookup'!$A$4,'MVS14a-Activity Output'!$N$2:$N$30000,$A68,'MVS14a-Activity Output'!$T$2:$T$30000,'MVS14a-Activity Lookup'!$A$8)</f>
        <v>0</v>
      </c>
      <c r="D68" s="42">
        <f>SUMIFS('MVS14a-Activity Output'!$U$2:$U$30000,'MVS14a-Activity Output'!$K$2:$K$30000,D$10,'MVS14a-Activity Output'!$M$2:$M$30000,'MVS14a-Fuel Lookup'!$A$4,'MVS14a-Activity Output'!$N$2:$N$30000,$A68,'MVS14a-Activity Output'!$T$2:$T$30000,'MVS14a-Activity Lookup'!$A$8)</f>
        <v>4473.72</v>
      </c>
      <c r="E68" s="42">
        <f>SUMIFS('MVS14a-Activity Output'!$U$2:$U$30000,'MVS14a-Activity Output'!$K$2:$K$30000,E$10,'MVS14a-Activity Output'!$M$2:$M$30000,'MVS14a-Fuel Lookup'!$A$4,'MVS14a-Activity Output'!$N$2:$N$30000,$A68,'MVS14a-Activity Output'!$T$2:$T$30000,'MVS14a-Activity Lookup'!$A$8)</f>
        <v>11384.46</v>
      </c>
      <c r="F68" s="42">
        <f>SUMIFS('MVS14a-Activity Output'!$U$2:$U$30000,'MVS14a-Activity Output'!$K$2:$K$30000,F$10,'MVS14a-Activity Output'!$M$2:$M$30000,'MVS14a-Fuel Lookup'!$A$4,'MVS14a-Activity Output'!$N$2:$N$30000,$A68,'MVS14a-Activity Output'!$T$2:$T$30000,'MVS14a-Activity Lookup'!$A$8)</f>
        <v>12073.79</v>
      </c>
      <c r="G68" s="42">
        <f>SUMIFS('MVS14a-Activity Output'!$U$2:$U$30000,'MVS14a-Activity Output'!$K$2:$K$30000,G$10,'MVS14a-Activity Output'!$M$2:$M$30000,'MVS14a-Fuel Lookup'!$A$4,'MVS14a-Activity Output'!$N$2:$N$30000,$A68,'MVS14a-Activity Output'!$T$2:$T$30000,'MVS14a-Activity Lookup'!$A$8)</f>
        <v>555.04300000000001</v>
      </c>
      <c r="H68" s="42">
        <f>SUMIFS('MVS14a-Activity Output'!$U$2:$U$30000,'MVS14a-Activity Output'!$K$2:$K$30000,H$10,'MVS14a-Activity Output'!$M$2:$M$30000,'MVS14a-Fuel Lookup'!$A$4,'MVS14a-Activity Output'!$N$2:$N$30000,$A68,'MVS14a-Activity Output'!$T$2:$T$30000,'MVS14a-Activity Lookup'!$A$8)</f>
        <v>2106.98</v>
      </c>
      <c r="I68" s="42">
        <f>SUMIFS('MVS14a-Activity Output'!$U$2:$U$30000,'MVS14a-Activity Output'!$K$2:$K$30000,I$10,'MVS14a-Activity Output'!$M$2:$M$30000,'MVS14a-Fuel Lookup'!$A$4,'MVS14a-Activity Output'!$N$2:$N$30000,$A68,'MVS14a-Activity Output'!$T$2:$T$30000,'MVS14a-Activity Lookup'!$A$8)</f>
        <v>18774.170999999998</v>
      </c>
      <c r="J68" s="42">
        <f>SUMIFS('MVS14a-Activity Output'!$U$2:$U$30000,'MVS14a-Activity Output'!$K$2:$K$30000,J$10,'MVS14a-Activity Output'!$M$2:$M$30000,'MVS14a-Fuel Lookup'!$A$4,'MVS14a-Activity Output'!$N$2:$N$30000,$A68,'MVS14a-Activity Output'!$T$2:$T$30000,'MVS14a-Activity Lookup'!$A$8)</f>
        <v>5647.826</v>
      </c>
      <c r="K68" s="42">
        <f>SUMIFS('MVS14a-Activity Output'!$U$2:$U$30000,'MVS14a-Activity Output'!$K$2:$K$30000,K$10,'MVS14a-Activity Output'!$M$2:$M$30000,'MVS14a-Fuel Lookup'!$A$4,'MVS14a-Activity Output'!$N$2:$N$30000,$A68,'MVS14a-Activity Output'!$T$2:$T$30000,'MVS14a-Activity Lookup'!$A$8)</f>
        <v>116239.40000000001</v>
      </c>
      <c r="L68" s="42">
        <f>SUMIFS('MVS14a-Activity Output'!$U$2:$U$30000,'MVS14a-Activity Output'!$K$2:$K$30000,L$10,'MVS14a-Activity Output'!$M$2:$M$30000,'MVS14a-Fuel Lookup'!$A$4,'MVS14a-Activity Output'!$N$2:$N$30000,$A68,'MVS14a-Activity Output'!$T$2:$T$30000,'MVS14a-Activity Lookup'!$A$8)</f>
        <v>3658.1480000000001</v>
      </c>
      <c r="M68" s="42">
        <f>SUMIFS('MVS14a-Activity Output'!$U$2:$U$30000,'MVS14a-Activity Output'!$K$2:$K$30000,M$10,'MVS14a-Activity Output'!$M$2:$M$30000,'MVS14a-Fuel Lookup'!$A$4,'MVS14a-Activity Output'!$N$2:$N$30000,$A68,'MVS14a-Activity Output'!$T$2:$T$30000,'MVS14a-Activity Lookup'!$A$8)</f>
        <v>9740.6719999999987</v>
      </c>
      <c r="N68" s="42">
        <f>SUMIFS('MVS14a-Activity Output'!$U$2:$U$30000,'MVS14a-Activity Output'!$K$2:$K$30000,N$10,'MVS14a-Activity Output'!$M$2:$M$30000,'MVS14a-Fuel Lookup'!$A$4,'MVS14a-Activity Output'!$N$2:$N$30000,$A68,'MVS14a-Activity Output'!$T$2:$T$30000,'MVS14a-Activity Lookup'!$A$8)</f>
        <v>50635.61</v>
      </c>
      <c r="O68" s="42">
        <f>SUMIFS('MVS14a-Activity Output'!$U$2:$U$30000,'MVS14a-Activity Output'!$K$2:$K$30000,O$10,'MVS14a-Activity Output'!$M$2:$M$30000,'MVS14a-Fuel Lookup'!$A$4,'MVS14a-Activity Output'!$N$2:$N$30000,$A68,'MVS14a-Activity Output'!$T$2:$T$30000,'MVS14a-Activity Lookup'!$A$8)</f>
        <v>41245</v>
      </c>
      <c r="P68" s="43">
        <f t="shared" si="5"/>
        <v>276534.82</v>
      </c>
      <c r="Q68" s="42">
        <f>SUMIFS('MVS14a-Activity Output'!$U$2:$U$30000,'MVS14a-Activity Output'!$M$2:$M$30000,'MVS14a-Fuel Lookup'!$A$4,'MVS14a-Activity Output'!$N$2:$N$30000,$A68,'MVS14a-Activity Output'!$T$2:$T$30000,'MVS14a-Activity Lookup'!$A$8)</f>
        <v>276534.82</v>
      </c>
    </row>
    <row r="69" spans="1:17" x14ac:dyDescent="0.25">
      <c r="A69" s="31">
        <f t="shared" si="6"/>
        <v>1997</v>
      </c>
      <c r="B69" s="31">
        <f t="shared" si="4"/>
        <v>20</v>
      </c>
      <c r="C69" s="42">
        <f>SUMIFS('MVS14a-Activity Output'!$U$2:$U$30000,'MVS14a-Activity Output'!$K$2:$K$30000,C$10,'MVS14a-Activity Output'!$M$2:$M$30000,'MVS14a-Fuel Lookup'!$A$4,'MVS14a-Activity Output'!$N$2:$N$30000,$A69,'MVS14a-Activity Output'!$T$2:$T$30000,'MVS14a-Activity Lookup'!$A$8)</f>
        <v>0</v>
      </c>
      <c r="D69" s="42">
        <f>SUMIFS('MVS14a-Activity Output'!$U$2:$U$30000,'MVS14a-Activity Output'!$K$2:$K$30000,D$10,'MVS14a-Activity Output'!$M$2:$M$30000,'MVS14a-Fuel Lookup'!$A$4,'MVS14a-Activity Output'!$N$2:$N$30000,$A69,'MVS14a-Activity Output'!$T$2:$T$30000,'MVS14a-Activity Lookup'!$A$8)</f>
        <v>1618.32</v>
      </c>
      <c r="E69" s="42">
        <f>SUMIFS('MVS14a-Activity Output'!$U$2:$U$30000,'MVS14a-Activity Output'!$K$2:$K$30000,E$10,'MVS14a-Activity Output'!$M$2:$M$30000,'MVS14a-Fuel Lookup'!$A$4,'MVS14a-Activity Output'!$N$2:$N$30000,$A69,'MVS14a-Activity Output'!$T$2:$T$30000,'MVS14a-Activity Lookup'!$A$8)</f>
        <v>10528.1</v>
      </c>
      <c r="F69" s="42">
        <f>SUMIFS('MVS14a-Activity Output'!$U$2:$U$30000,'MVS14a-Activity Output'!$K$2:$K$30000,F$10,'MVS14a-Activity Output'!$M$2:$M$30000,'MVS14a-Fuel Lookup'!$A$4,'MVS14a-Activity Output'!$N$2:$N$30000,$A69,'MVS14a-Activity Output'!$T$2:$T$30000,'MVS14a-Activity Lookup'!$A$8)</f>
        <v>18217.080000000002</v>
      </c>
      <c r="G69" s="42">
        <f>SUMIFS('MVS14a-Activity Output'!$U$2:$U$30000,'MVS14a-Activity Output'!$K$2:$K$30000,G$10,'MVS14a-Activity Output'!$M$2:$M$30000,'MVS14a-Fuel Lookup'!$A$4,'MVS14a-Activity Output'!$N$2:$N$30000,$A69,'MVS14a-Activity Output'!$T$2:$T$30000,'MVS14a-Activity Lookup'!$A$8)</f>
        <v>446.38866999999999</v>
      </c>
      <c r="H69" s="42">
        <f>SUMIFS('MVS14a-Activity Output'!$U$2:$U$30000,'MVS14a-Activity Output'!$K$2:$K$30000,H$10,'MVS14a-Activity Output'!$M$2:$M$30000,'MVS14a-Fuel Lookup'!$A$4,'MVS14a-Activity Output'!$N$2:$N$30000,$A69,'MVS14a-Activity Output'!$T$2:$T$30000,'MVS14a-Activity Lookup'!$A$8)</f>
        <v>1846.97</v>
      </c>
      <c r="I69" s="42">
        <f>SUMIFS('MVS14a-Activity Output'!$U$2:$U$30000,'MVS14a-Activity Output'!$K$2:$K$30000,I$10,'MVS14a-Activity Output'!$M$2:$M$30000,'MVS14a-Fuel Lookup'!$A$4,'MVS14a-Activity Output'!$N$2:$N$30000,$A69,'MVS14a-Activity Output'!$T$2:$T$30000,'MVS14a-Activity Lookup'!$A$8)</f>
        <v>17286.073999999997</v>
      </c>
      <c r="J69" s="42">
        <f>SUMIFS('MVS14a-Activity Output'!$U$2:$U$30000,'MVS14a-Activity Output'!$K$2:$K$30000,J$10,'MVS14a-Activity Output'!$M$2:$M$30000,'MVS14a-Fuel Lookup'!$A$4,'MVS14a-Activity Output'!$N$2:$N$30000,$A69,'MVS14a-Activity Output'!$T$2:$T$30000,'MVS14a-Activity Lookup'!$A$8)</f>
        <v>4423.933</v>
      </c>
      <c r="K69" s="42">
        <f>SUMIFS('MVS14a-Activity Output'!$U$2:$U$30000,'MVS14a-Activity Output'!$K$2:$K$30000,K$10,'MVS14a-Activity Output'!$M$2:$M$30000,'MVS14a-Fuel Lookup'!$A$4,'MVS14a-Activity Output'!$N$2:$N$30000,$A69,'MVS14a-Activity Output'!$T$2:$T$30000,'MVS14a-Activity Lookup'!$A$8)</f>
        <v>134225.4</v>
      </c>
      <c r="L69" s="42">
        <f>SUMIFS('MVS14a-Activity Output'!$U$2:$U$30000,'MVS14a-Activity Output'!$K$2:$K$30000,L$10,'MVS14a-Activity Output'!$M$2:$M$30000,'MVS14a-Fuel Lookup'!$A$4,'MVS14a-Activity Output'!$N$2:$N$30000,$A69,'MVS14a-Activity Output'!$T$2:$T$30000,'MVS14a-Activity Lookup'!$A$8)</f>
        <v>2424.6400000000003</v>
      </c>
      <c r="M69" s="42">
        <f>SUMIFS('MVS14a-Activity Output'!$U$2:$U$30000,'MVS14a-Activity Output'!$K$2:$K$30000,M$10,'MVS14a-Activity Output'!$M$2:$M$30000,'MVS14a-Fuel Lookup'!$A$4,'MVS14a-Activity Output'!$N$2:$N$30000,$A69,'MVS14a-Activity Output'!$T$2:$T$30000,'MVS14a-Activity Lookup'!$A$8)</f>
        <v>13253.148999999999</v>
      </c>
      <c r="N69" s="42">
        <f>SUMIFS('MVS14a-Activity Output'!$U$2:$U$30000,'MVS14a-Activity Output'!$K$2:$K$30000,N$10,'MVS14a-Activity Output'!$M$2:$M$30000,'MVS14a-Fuel Lookup'!$A$4,'MVS14a-Activity Output'!$N$2:$N$30000,$A69,'MVS14a-Activity Output'!$T$2:$T$30000,'MVS14a-Activity Lookup'!$A$8)</f>
        <v>40780.36</v>
      </c>
      <c r="O69" s="42">
        <f>SUMIFS('MVS14a-Activity Output'!$U$2:$U$30000,'MVS14a-Activity Output'!$K$2:$K$30000,O$10,'MVS14a-Activity Output'!$M$2:$M$30000,'MVS14a-Fuel Lookup'!$A$4,'MVS14a-Activity Output'!$N$2:$N$30000,$A69,'MVS14a-Activity Output'!$T$2:$T$30000,'MVS14a-Activity Lookup'!$A$8)</f>
        <v>23113.383000000002</v>
      </c>
      <c r="P69" s="43">
        <f t="shared" si="5"/>
        <v>268163.79767</v>
      </c>
      <c r="Q69" s="42">
        <f>SUMIFS('MVS14a-Activity Output'!$U$2:$U$30000,'MVS14a-Activity Output'!$M$2:$M$30000,'MVS14a-Fuel Lookup'!$A$4,'MVS14a-Activity Output'!$N$2:$N$30000,$A69,'MVS14a-Activity Output'!$T$2:$T$30000,'MVS14a-Activity Lookup'!$A$8)</f>
        <v>268163.79767</v>
      </c>
    </row>
    <row r="70" spans="1:17" x14ac:dyDescent="0.25">
      <c r="A70" s="31">
        <f t="shared" si="6"/>
        <v>1996</v>
      </c>
      <c r="B70" s="31">
        <f t="shared" si="4"/>
        <v>21</v>
      </c>
      <c r="C70" s="42">
        <f>SUMIFS('MVS14a-Activity Output'!$U$2:$U$30000,'MVS14a-Activity Output'!$K$2:$K$30000,C$10,'MVS14a-Activity Output'!$M$2:$M$30000,'MVS14a-Fuel Lookup'!$A$4,'MVS14a-Activity Output'!$N$2:$N$30000,$A70,'MVS14a-Activity Output'!$T$2:$T$30000,'MVS14a-Activity Lookup'!$A$8)</f>
        <v>0</v>
      </c>
      <c r="D70" s="42">
        <f>SUMIFS('MVS14a-Activity Output'!$U$2:$U$30000,'MVS14a-Activity Output'!$K$2:$K$30000,D$10,'MVS14a-Activity Output'!$M$2:$M$30000,'MVS14a-Fuel Lookup'!$A$4,'MVS14a-Activity Output'!$N$2:$N$30000,$A70,'MVS14a-Activity Output'!$T$2:$T$30000,'MVS14a-Activity Lookup'!$A$8)</f>
        <v>1755.86</v>
      </c>
      <c r="E70" s="42">
        <f>SUMIFS('MVS14a-Activity Output'!$U$2:$U$30000,'MVS14a-Activity Output'!$K$2:$K$30000,E$10,'MVS14a-Activity Output'!$M$2:$M$30000,'MVS14a-Fuel Lookup'!$A$4,'MVS14a-Activity Output'!$N$2:$N$30000,$A70,'MVS14a-Activity Output'!$T$2:$T$30000,'MVS14a-Activity Lookup'!$A$8)</f>
        <v>17034.939999999999</v>
      </c>
      <c r="F70" s="42">
        <f>SUMIFS('MVS14a-Activity Output'!$U$2:$U$30000,'MVS14a-Activity Output'!$K$2:$K$30000,F$10,'MVS14a-Activity Output'!$M$2:$M$30000,'MVS14a-Fuel Lookup'!$A$4,'MVS14a-Activity Output'!$N$2:$N$30000,$A70,'MVS14a-Activity Output'!$T$2:$T$30000,'MVS14a-Activity Lookup'!$A$8)</f>
        <v>4640.8</v>
      </c>
      <c r="G70" s="42">
        <f>SUMIFS('MVS14a-Activity Output'!$U$2:$U$30000,'MVS14a-Activity Output'!$K$2:$K$30000,G$10,'MVS14a-Activity Output'!$M$2:$M$30000,'MVS14a-Fuel Lookup'!$A$4,'MVS14a-Activity Output'!$N$2:$N$30000,$A70,'MVS14a-Activity Output'!$T$2:$T$30000,'MVS14a-Activity Lookup'!$A$8)</f>
        <v>365.59959000000003</v>
      </c>
      <c r="H70" s="42">
        <f>SUMIFS('MVS14a-Activity Output'!$U$2:$U$30000,'MVS14a-Activity Output'!$K$2:$K$30000,H$10,'MVS14a-Activity Output'!$M$2:$M$30000,'MVS14a-Fuel Lookup'!$A$4,'MVS14a-Activity Output'!$N$2:$N$30000,$A70,'MVS14a-Activity Output'!$T$2:$T$30000,'MVS14a-Activity Lookup'!$A$8)</f>
        <v>1841.93</v>
      </c>
      <c r="I70" s="42">
        <f>SUMIFS('MVS14a-Activity Output'!$U$2:$U$30000,'MVS14a-Activity Output'!$K$2:$K$30000,I$10,'MVS14a-Activity Output'!$M$2:$M$30000,'MVS14a-Fuel Lookup'!$A$4,'MVS14a-Activity Output'!$N$2:$N$30000,$A70,'MVS14a-Activity Output'!$T$2:$T$30000,'MVS14a-Activity Lookup'!$A$8)</f>
        <v>14297.190000000002</v>
      </c>
      <c r="J70" s="42">
        <f>SUMIFS('MVS14a-Activity Output'!$U$2:$U$30000,'MVS14a-Activity Output'!$K$2:$K$30000,J$10,'MVS14a-Activity Output'!$M$2:$M$30000,'MVS14a-Fuel Lookup'!$A$4,'MVS14a-Activity Output'!$N$2:$N$30000,$A70,'MVS14a-Activity Output'!$T$2:$T$30000,'MVS14a-Activity Lookup'!$A$8)</f>
        <v>5717.8339999999998</v>
      </c>
      <c r="K70" s="42">
        <f>SUMIFS('MVS14a-Activity Output'!$U$2:$U$30000,'MVS14a-Activity Output'!$K$2:$K$30000,K$10,'MVS14a-Activity Output'!$M$2:$M$30000,'MVS14a-Fuel Lookup'!$A$4,'MVS14a-Activity Output'!$N$2:$N$30000,$A70,'MVS14a-Activity Output'!$T$2:$T$30000,'MVS14a-Activity Lookup'!$A$8)</f>
        <v>95112.1</v>
      </c>
      <c r="L70" s="42">
        <f>SUMIFS('MVS14a-Activity Output'!$U$2:$U$30000,'MVS14a-Activity Output'!$K$2:$K$30000,L$10,'MVS14a-Activity Output'!$M$2:$M$30000,'MVS14a-Fuel Lookup'!$A$4,'MVS14a-Activity Output'!$N$2:$N$30000,$A70,'MVS14a-Activity Output'!$T$2:$T$30000,'MVS14a-Activity Lookup'!$A$8)</f>
        <v>3179.8820000000001</v>
      </c>
      <c r="M70" s="42">
        <f>SUMIFS('MVS14a-Activity Output'!$U$2:$U$30000,'MVS14a-Activity Output'!$K$2:$K$30000,M$10,'MVS14a-Activity Output'!$M$2:$M$30000,'MVS14a-Fuel Lookup'!$A$4,'MVS14a-Activity Output'!$N$2:$N$30000,$A70,'MVS14a-Activity Output'!$T$2:$T$30000,'MVS14a-Activity Lookup'!$A$8)</f>
        <v>7156.8770000000004</v>
      </c>
      <c r="N70" s="42">
        <f>SUMIFS('MVS14a-Activity Output'!$U$2:$U$30000,'MVS14a-Activity Output'!$K$2:$K$30000,N$10,'MVS14a-Activity Output'!$M$2:$M$30000,'MVS14a-Fuel Lookup'!$A$4,'MVS14a-Activity Output'!$N$2:$N$30000,$A70,'MVS14a-Activity Output'!$T$2:$T$30000,'MVS14a-Activity Lookup'!$A$8)</f>
        <v>56120.85</v>
      </c>
      <c r="O70" s="42">
        <f>SUMIFS('MVS14a-Activity Output'!$U$2:$U$30000,'MVS14a-Activity Output'!$K$2:$K$30000,O$10,'MVS14a-Activity Output'!$M$2:$M$30000,'MVS14a-Fuel Lookup'!$A$4,'MVS14a-Activity Output'!$N$2:$N$30000,$A70,'MVS14a-Activity Output'!$T$2:$T$30000,'MVS14a-Activity Lookup'!$A$8)</f>
        <v>24777.440000000002</v>
      </c>
      <c r="P70" s="43">
        <f t="shared" si="5"/>
        <v>232001.30259000004</v>
      </c>
      <c r="Q70" s="42">
        <f>SUMIFS('MVS14a-Activity Output'!$U$2:$U$30000,'MVS14a-Activity Output'!$M$2:$M$30000,'MVS14a-Fuel Lookup'!$A$4,'MVS14a-Activity Output'!$N$2:$N$30000,$A70,'MVS14a-Activity Output'!$T$2:$T$30000,'MVS14a-Activity Lookup'!$A$8)</f>
        <v>232001.30258999995</v>
      </c>
    </row>
    <row r="71" spans="1:17" x14ac:dyDescent="0.25">
      <c r="A71" s="31">
        <f t="shared" si="6"/>
        <v>1995</v>
      </c>
      <c r="B71" s="31">
        <f t="shared" si="4"/>
        <v>22</v>
      </c>
      <c r="C71" s="42">
        <f>SUMIFS('MVS14a-Activity Output'!$U$2:$U$30000,'MVS14a-Activity Output'!$K$2:$K$30000,C$10,'MVS14a-Activity Output'!$M$2:$M$30000,'MVS14a-Fuel Lookup'!$A$4,'MVS14a-Activity Output'!$N$2:$N$30000,$A71,'MVS14a-Activity Output'!$T$2:$T$30000,'MVS14a-Activity Lookup'!$A$8)</f>
        <v>0</v>
      </c>
      <c r="D71" s="42">
        <f>SUMIFS('MVS14a-Activity Output'!$U$2:$U$30000,'MVS14a-Activity Output'!$K$2:$K$30000,D$10,'MVS14a-Activity Output'!$M$2:$M$30000,'MVS14a-Fuel Lookup'!$A$4,'MVS14a-Activity Output'!$N$2:$N$30000,$A71,'MVS14a-Activity Output'!$T$2:$T$30000,'MVS14a-Activity Lookup'!$A$8)</f>
        <v>1315.44</v>
      </c>
      <c r="E71" s="42">
        <f>SUMIFS('MVS14a-Activity Output'!$U$2:$U$30000,'MVS14a-Activity Output'!$K$2:$K$30000,E$10,'MVS14a-Activity Output'!$M$2:$M$30000,'MVS14a-Fuel Lookup'!$A$4,'MVS14a-Activity Output'!$N$2:$N$30000,$A71,'MVS14a-Activity Output'!$T$2:$T$30000,'MVS14a-Activity Lookup'!$A$8)</f>
        <v>4278.46</v>
      </c>
      <c r="F71" s="42">
        <f>SUMIFS('MVS14a-Activity Output'!$U$2:$U$30000,'MVS14a-Activity Output'!$K$2:$K$30000,F$10,'MVS14a-Activity Output'!$M$2:$M$30000,'MVS14a-Fuel Lookup'!$A$4,'MVS14a-Activity Output'!$N$2:$N$30000,$A71,'MVS14a-Activity Output'!$T$2:$T$30000,'MVS14a-Activity Lookup'!$A$8)</f>
        <v>11284.52</v>
      </c>
      <c r="G71" s="42">
        <f>SUMIFS('MVS14a-Activity Output'!$U$2:$U$30000,'MVS14a-Activity Output'!$K$2:$K$30000,G$10,'MVS14a-Activity Output'!$M$2:$M$30000,'MVS14a-Fuel Lookup'!$A$4,'MVS14a-Activity Output'!$N$2:$N$30000,$A71,'MVS14a-Activity Output'!$T$2:$T$30000,'MVS14a-Activity Lookup'!$A$8)</f>
        <v>472.31857000000002</v>
      </c>
      <c r="H71" s="42">
        <f>SUMIFS('MVS14a-Activity Output'!$U$2:$U$30000,'MVS14a-Activity Output'!$K$2:$K$30000,H$10,'MVS14a-Activity Output'!$M$2:$M$30000,'MVS14a-Fuel Lookup'!$A$4,'MVS14a-Activity Output'!$N$2:$N$30000,$A71,'MVS14a-Activity Output'!$T$2:$T$30000,'MVS14a-Activity Lookup'!$A$8)</f>
        <v>1407.7</v>
      </c>
      <c r="I71" s="42">
        <f>SUMIFS('MVS14a-Activity Output'!$U$2:$U$30000,'MVS14a-Activity Output'!$K$2:$K$30000,I$10,'MVS14a-Activity Output'!$M$2:$M$30000,'MVS14a-Fuel Lookup'!$A$4,'MVS14a-Activity Output'!$N$2:$N$30000,$A71,'MVS14a-Activity Output'!$T$2:$T$30000,'MVS14a-Activity Lookup'!$A$8)</f>
        <v>16775.524999999998</v>
      </c>
      <c r="J71" s="42">
        <f>SUMIFS('MVS14a-Activity Output'!$U$2:$U$30000,'MVS14a-Activity Output'!$K$2:$K$30000,J$10,'MVS14a-Activity Output'!$M$2:$M$30000,'MVS14a-Fuel Lookup'!$A$4,'MVS14a-Activity Output'!$N$2:$N$30000,$A71,'MVS14a-Activity Output'!$T$2:$T$30000,'MVS14a-Activity Lookup'!$A$8)</f>
        <v>7305.1620000000003</v>
      </c>
      <c r="K71" s="42">
        <f>SUMIFS('MVS14a-Activity Output'!$U$2:$U$30000,'MVS14a-Activity Output'!$K$2:$K$30000,K$10,'MVS14a-Activity Output'!$M$2:$M$30000,'MVS14a-Fuel Lookup'!$A$4,'MVS14a-Activity Output'!$N$2:$N$30000,$A71,'MVS14a-Activity Output'!$T$2:$T$30000,'MVS14a-Activity Lookup'!$A$8)</f>
        <v>130136.69999999998</v>
      </c>
      <c r="L71" s="42">
        <f>SUMIFS('MVS14a-Activity Output'!$U$2:$U$30000,'MVS14a-Activity Output'!$K$2:$K$30000,L$10,'MVS14a-Activity Output'!$M$2:$M$30000,'MVS14a-Fuel Lookup'!$A$4,'MVS14a-Activity Output'!$N$2:$N$30000,$A71,'MVS14a-Activity Output'!$T$2:$T$30000,'MVS14a-Activity Lookup'!$A$8)</f>
        <v>3926.2200000000003</v>
      </c>
      <c r="M71" s="42">
        <f>SUMIFS('MVS14a-Activity Output'!$U$2:$U$30000,'MVS14a-Activity Output'!$K$2:$K$30000,M$10,'MVS14a-Activity Output'!$M$2:$M$30000,'MVS14a-Fuel Lookup'!$A$4,'MVS14a-Activity Output'!$N$2:$N$30000,$A71,'MVS14a-Activity Output'!$T$2:$T$30000,'MVS14a-Activity Lookup'!$A$8)</f>
        <v>7659.2290000000003</v>
      </c>
      <c r="N71" s="42">
        <f>SUMIFS('MVS14a-Activity Output'!$U$2:$U$30000,'MVS14a-Activity Output'!$K$2:$K$30000,N$10,'MVS14a-Activity Output'!$M$2:$M$30000,'MVS14a-Fuel Lookup'!$A$4,'MVS14a-Activity Output'!$N$2:$N$30000,$A71,'MVS14a-Activity Output'!$T$2:$T$30000,'MVS14a-Activity Lookup'!$A$8)</f>
        <v>63012.15</v>
      </c>
      <c r="O71" s="42">
        <f>SUMIFS('MVS14a-Activity Output'!$U$2:$U$30000,'MVS14a-Activity Output'!$K$2:$K$30000,O$10,'MVS14a-Activity Output'!$M$2:$M$30000,'MVS14a-Fuel Lookup'!$A$4,'MVS14a-Activity Output'!$N$2:$N$30000,$A71,'MVS14a-Activity Output'!$T$2:$T$30000,'MVS14a-Activity Lookup'!$A$8)</f>
        <v>22018.919000000002</v>
      </c>
      <c r="P71" s="43">
        <f t="shared" si="5"/>
        <v>269592.34356999997</v>
      </c>
      <c r="Q71" s="42">
        <f>SUMIFS('MVS14a-Activity Output'!$U$2:$U$30000,'MVS14a-Activity Output'!$M$2:$M$30000,'MVS14a-Fuel Lookup'!$A$4,'MVS14a-Activity Output'!$N$2:$N$30000,$A71,'MVS14a-Activity Output'!$T$2:$T$30000,'MVS14a-Activity Lookup'!$A$8)</f>
        <v>269592.34357000003</v>
      </c>
    </row>
    <row r="72" spans="1:17" x14ac:dyDescent="0.25">
      <c r="A72" s="31">
        <f t="shared" si="6"/>
        <v>1994</v>
      </c>
      <c r="B72" s="31">
        <f t="shared" si="4"/>
        <v>23</v>
      </c>
      <c r="C72" s="42">
        <f>SUMIFS('MVS14a-Activity Output'!$U$2:$U$30000,'MVS14a-Activity Output'!$K$2:$K$30000,C$10,'MVS14a-Activity Output'!$M$2:$M$30000,'MVS14a-Fuel Lookup'!$A$4,'MVS14a-Activity Output'!$N$2:$N$30000,$A72,'MVS14a-Activity Output'!$T$2:$T$30000,'MVS14a-Activity Lookup'!$A$8)</f>
        <v>0</v>
      </c>
      <c r="D72" s="42">
        <f>SUMIFS('MVS14a-Activity Output'!$U$2:$U$30000,'MVS14a-Activity Output'!$K$2:$K$30000,D$10,'MVS14a-Activity Output'!$M$2:$M$30000,'MVS14a-Fuel Lookup'!$A$4,'MVS14a-Activity Output'!$N$2:$N$30000,$A72,'MVS14a-Activity Output'!$T$2:$T$30000,'MVS14a-Activity Lookup'!$A$8)</f>
        <v>159.274</v>
      </c>
      <c r="E72" s="42">
        <f>SUMIFS('MVS14a-Activity Output'!$U$2:$U$30000,'MVS14a-Activity Output'!$K$2:$K$30000,E$10,'MVS14a-Activity Output'!$M$2:$M$30000,'MVS14a-Fuel Lookup'!$A$4,'MVS14a-Activity Output'!$N$2:$N$30000,$A72,'MVS14a-Activity Output'!$T$2:$T$30000,'MVS14a-Activity Lookup'!$A$8)</f>
        <v>6416.5679999999993</v>
      </c>
      <c r="F72" s="42">
        <f>SUMIFS('MVS14a-Activity Output'!$U$2:$U$30000,'MVS14a-Activity Output'!$K$2:$K$30000,F$10,'MVS14a-Activity Output'!$M$2:$M$30000,'MVS14a-Fuel Lookup'!$A$4,'MVS14a-Activity Output'!$N$2:$N$30000,$A72,'MVS14a-Activity Output'!$T$2:$T$30000,'MVS14a-Activity Lookup'!$A$8)</f>
        <v>2573.0500000000002</v>
      </c>
      <c r="G72" s="42">
        <f>SUMIFS('MVS14a-Activity Output'!$U$2:$U$30000,'MVS14a-Activity Output'!$K$2:$K$30000,G$10,'MVS14a-Activity Output'!$M$2:$M$30000,'MVS14a-Fuel Lookup'!$A$4,'MVS14a-Activity Output'!$N$2:$N$30000,$A72,'MVS14a-Activity Output'!$T$2:$T$30000,'MVS14a-Activity Lookup'!$A$8)</f>
        <v>359.48077000000001</v>
      </c>
      <c r="H72" s="42">
        <f>SUMIFS('MVS14a-Activity Output'!$U$2:$U$30000,'MVS14a-Activity Output'!$K$2:$K$30000,H$10,'MVS14a-Activity Output'!$M$2:$M$30000,'MVS14a-Fuel Lookup'!$A$4,'MVS14a-Activity Output'!$N$2:$N$30000,$A72,'MVS14a-Activity Output'!$T$2:$T$30000,'MVS14a-Activity Lookup'!$A$8)</f>
        <v>1312.09</v>
      </c>
      <c r="I72" s="42">
        <f>SUMIFS('MVS14a-Activity Output'!$U$2:$U$30000,'MVS14a-Activity Output'!$K$2:$K$30000,I$10,'MVS14a-Activity Output'!$M$2:$M$30000,'MVS14a-Fuel Lookup'!$A$4,'MVS14a-Activity Output'!$N$2:$N$30000,$A72,'MVS14a-Activity Output'!$T$2:$T$30000,'MVS14a-Activity Lookup'!$A$8)</f>
        <v>7703.047700000001</v>
      </c>
      <c r="J72" s="42">
        <f>SUMIFS('MVS14a-Activity Output'!$U$2:$U$30000,'MVS14a-Activity Output'!$K$2:$K$30000,J$10,'MVS14a-Activity Output'!$M$2:$M$30000,'MVS14a-Fuel Lookup'!$A$4,'MVS14a-Activity Output'!$N$2:$N$30000,$A72,'MVS14a-Activity Output'!$T$2:$T$30000,'MVS14a-Activity Lookup'!$A$8)</f>
        <v>4573.6559999999999</v>
      </c>
      <c r="K72" s="42">
        <f>SUMIFS('MVS14a-Activity Output'!$U$2:$U$30000,'MVS14a-Activity Output'!$K$2:$K$30000,K$10,'MVS14a-Activity Output'!$M$2:$M$30000,'MVS14a-Fuel Lookup'!$A$4,'MVS14a-Activity Output'!$N$2:$N$30000,$A72,'MVS14a-Activity Output'!$T$2:$T$30000,'MVS14a-Activity Lookup'!$A$8)</f>
        <v>94823.8</v>
      </c>
      <c r="L72" s="42">
        <f>SUMIFS('MVS14a-Activity Output'!$U$2:$U$30000,'MVS14a-Activity Output'!$K$2:$K$30000,L$10,'MVS14a-Activity Output'!$M$2:$M$30000,'MVS14a-Fuel Lookup'!$A$4,'MVS14a-Activity Output'!$N$2:$N$30000,$A72,'MVS14a-Activity Output'!$T$2:$T$30000,'MVS14a-Activity Lookup'!$A$8)</f>
        <v>4120.2749999999996</v>
      </c>
      <c r="M72" s="42">
        <f>SUMIFS('MVS14a-Activity Output'!$U$2:$U$30000,'MVS14a-Activity Output'!$K$2:$K$30000,M$10,'MVS14a-Activity Output'!$M$2:$M$30000,'MVS14a-Fuel Lookup'!$A$4,'MVS14a-Activity Output'!$N$2:$N$30000,$A72,'MVS14a-Activity Output'!$T$2:$T$30000,'MVS14a-Activity Lookup'!$A$8)</f>
        <v>6156.3810000000003</v>
      </c>
      <c r="N72" s="42">
        <f>SUMIFS('MVS14a-Activity Output'!$U$2:$U$30000,'MVS14a-Activity Output'!$K$2:$K$30000,N$10,'MVS14a-Activity Output'!$M$2:$M$30000,'MVS14a-Fuel Lookup'!$A$4,'MVS14a-Activity Output'!$N$2:$N$30000,$A72,'MVS14a-Activity Output'!$T$2:$T$30000,'MVS14a-Activity Lookup'!$A$8)</f>
        <v>51728.59</v>
      </c>
      <c r="O72" s="42">
        <f>SUMIFS('MVS14a-Activity Output'!$U$2:$U$30000,'MVS14a-Activity Output'!$K$2:$K$30000,O$10,'MVS14a-Activity Output'!$M$2:$M$30000,'MVS14a-Fuel Lookup'!$A$4,'MVS14a-Activity Output'!$N$2:$N$30000,$A72,'MVS14a-Activity Output'!$T$2:$T$30000,'MVS14a-Activity Lookup'!$A$8)</f>
        <v>13087.441000000001</v>
      </c>
      <c r="P72" s="43">
        <f t="shared" si="5"/>
        <v>193013.65346999996</v>
      </c>
      <c r="Q72" s="42">
        <f>SUMIFS('MVS14a-Activity Output'!$U$2:$U$30000,'MVS14a-Activity Output'!$M$2:$M$30000,'MVS14a-Fuel Lookup'!$A$4,'MVS14a-Activity Output'!$N$2:$N$30000,$A72,'MVS14a-Activity Output'!$T$2:$T$30000,'MVS14a-Activity Lookup'!$A$8)</f>
        <v>193013.65346999999</v>
      </c>
    </row>
    <row r="73" spans="1:17" x14ac:dyDescent="0.25">
      <c r="A73" s="31">
        <f t="shared" si="6"/>
        <v>1993</v>
      </c>
      <c r="B73" s="31">
        <f t="shared" si="4"/>
        <v>24</v>
      </c>
      <c r="C73" s="42">
        <f>SUMIFS('MVS14a-Activity Output'!$U$2:$U$30000,'MVS14a-Activity Output'!$K$2:$K$30000,C$10,'MVS14a-Activity Output'!$M$2:$M$30000,'MVS14a-Fuel Lookup'!$A$4,'MVS14a-Activity Output'!$N$2:$N$30000,$A73,'MVS14a-Activity Output'!$T$2:$T$30000,'MVS14a-Activity Lookup'!$A$8)</f>
        <v>0</v>
      </c>
      <c r="D73" s="42">
        <f>SUMIFS('MVS14a-Activity Output'!$U$2:$U$30000,'MVS14a-Activity Output'!$K$2:$K$30000,D$10,'MVS14a-Activity Output'!$M$2:$M$30000,'MVS14a-Fuel Lookup'!$A$4,'MVS14a-Activity Output'!$N$2:$N$30000,$A73,'MVS14a-Activity Output'!$T$2:$T$30000,'MVS14a-Activity Lookup'!$A$8)</f>
        <v>612.74</v>
      </c>
      <c r="E73" s="42">
        <f>SUMIFS('MVS14a-Activity Output'!$U$2:$U$30000,'MVS14a-Activity Output'!$K$2:$K$30000,E$10,'MVS14a-Activity Output'!$M$2:$M$30000,'MVS14a-Fuel Lookup'!$A$4,'MVS14a-Activity Output'!$N$2:$N$30000,$A73,'MVS14a-Activity Output'!$T$2:$T$30000,'MVS14a-Activity Lookup'!$A$8)</f>
        <v>6867.67</v>
      </c>
      <c r="F73" s="42">
        <f>SUMIFS('MVS14a-Activity Output'!$U$2:$U$30000,'MVS14a-Activity Output'!$K$2:$K$30000,F$10,'MVS14a-Activity Output'!$M$2:$M$30000,'MVS14a-Fuel Lookup'!$A$4,'MVS14a-Activity Output'!$N$2:$N$30000,$A73,'MVS14a-Activity Output'!$T$2:$T$30000,'MVS14a-Activity Lookup'!$A$8)</f>
        <v>2541.8969999999999</v>
      </c>
      <c r="G73" s="42">
        <f>SUMIFS('MVS14a-Activity Output'!$U$2:$U$30000,'MVS14a-Activity Output'!$K$2:$K$30000,G$10,'MVS14a-Activity Output'!$M$2:$M$30000,'MVS14a-Fuel Lookup'!$A$4,'MVS14a-Activity Output'!$N$2:$N$30000,$A73,'MVS14a-Activity Output'!$T$2:$T$30000,'MVS14a-Activity Lookup'!$A$8)</f>
        <v>294.13558</v>
      </c>
      <c r="H73" s="42">
        <f>SUMIFS('MVS14a-Activity Output'!$U$2:$U$30000,'MVS14a-Activity Output'!$K$2:$K$30000,H$10,'MVS14a-Activity Output'!$M$2:$M$30000,'MVS14a-Fuel Lookup'!$A$4,'MVS14a-Activity Output'!$N$2:$N$30000,$A73,'MVS14a-Activity Output'!$T$2:$T$30000,'MVS14a-Activity Lookup'!$A$8)</f>
        <v>1093.3</v>
      </c>
      <c r="I73" s="42">
        <f>SUMIFS('MVS14a-Activity Output'!$U$2:$U$30000,'MVS14a-Activity Output'!$K$2:$K$30000,I$10,'MVS14a-Activity Output'!$M$2:$M$30000,'MVS14a-Fuel Lookup'!$A$4,'MVS14a-Activity Output'!$N$2:$N$30000,$A73,'MVS14a-Activity Output'!$T$2:$T$30000,'MVS14a-Activity Lookup'!$A$8)</f>
        <v>9432.4951000000001</v>
      </c>
      <c r="J73" s="42">
        <f>SUMIFS('MVS14a-Activity Output'!$U$2:$U$30000,'MVS14a-Activity Output'!$K$2:$K$30000,J$10,'MVS14a-Activity Output'!$M$2:$M$30000,'MVS14a-Fuel Lookup'!$A$4,'MVS14a-Activity Output'!$N$2:$N$30000,$A73,'MVS14a-Activity Output'!$T$2:$T$30000,'MVS14a-Activity Lookup'!$A$8)</f>
        <v>2237.0320000000002</v>
      </c>
      <c r="K73" s="42">
        <f>SUMIFS('MVS14a-Activity Output'!$U$2:$U$30000,'MVS14a-Activity Output'!$K$2:$K$30000,K$10,'MVS14a-Activity Output'!$M$2:$M$30000,'MVS14a-Fuel Lookup'!$A$4,'MVS14a-Activity Output'!$N$2:$N$30000,$A73,'MVS14a-Activity Output'!$T$2:$T$30000,'MVS14a-Activity Lookup'!$A$8)</f>
        <v>66168.33</v>
      </c>
      <c r="L73" s="42">
        <f>SUMIFS('MVS14a-Activity Output'!$U$2:$U$30000,'MVS14a-Activity Output'!$K$2:$K$30000,L$10,'MVS14a-Activity Output'!$M$2:$M$30000,'MVS14a-Fuel Lookup'!$A$4,'MVS14a-Activity Output'!$N$2:$N$30000,$A73,'MVS14a-Activity Output'!$T$2:$T$30000,'MVS14a-Activity Lookup'!$A$8)</f>
        <v>7842.9889999999996</v>
      </c>
      <c r="M73" s="42">
        <f>SUMIFS('MVS14a-Activity Output'!$U$2:$U$30000,'MVS14a-Activity Output'!$K$2:$K$30000,M$10,'MVS14a-Activity Output'!$M$2:$M$30000,'MVS14a-Fuel Lookup'!$A$4,'MVS14a-Activity Output'!$N$2:$N$30000,$A73,'MVS14a-Activity Output'!$T$2:$T$30000,'MVS14a-Activity Lookup'!$A$8)</f>
        <v>3505.5569999999998</v>
      </c>
      <c r="N73" s="42">
        <f>SUMIFS('MVS14a-Activity Output'!$U$2:$U$30000,'MVS14a-Activity Output'!$K$2:$K$30000,N$10,'MVS14a-Activity Output'!$M$2:$M$30000,'MVS14a-Fuel Lookup'!$A$4,'MVS14a-Activity Output'!$N$2:$N$30000,$A73,'MVS14a-Activity Output'!$T$2:$T$30000,'MVS14a-Activity Lookup'!$A$8)</f>
        <v>37264.86</v>
      </c>
      <c r="O73" s="42">
        <f>SUMIFS('MVS14a-Activity Output'!$U$2:$U$30000,'MVS14a-Activity Output'!$K$2:$K$30000,O$10,'MVS14a-Activity Output'!$M$2:$M$30000,'MVS14a-Fuel Lookup'!$A$4,'MVS14a-Activity Output'!$N$2:$N$30000,$A73,'MVS14a-Activity Output'!$T$2:$T$30000,'MVS14a-Activity Lookup'!$A$8)</f>
        <v>8813.5360000000001</v>
      </c>
      <c r="P73" s="43">
        <f t="shared" si="5"/>
        <v>146674.54167999999</v>
      </c>
      <c r="Q73" s="42">
        <f>SUMIFS('MVS14a-Activity Output'!$U$2:$U$30000,'MVS14a-Activity Output'!$M$2:$M$30000,'MVS14a-Fuel Lookup'!$A$4,'MVS14a-Activity Output'!$N$2:$N$30000,$A73,'MVS14a-Activity Output'!$T$2:$T$30000,'MVS14a-Activity Lookup'!$A$8)</f>
        <v>146674.54168000002</v>
      </c>
    </row>
    <row r="74" spans="1:17" x14ac:dyDescent="0.25">
      <c r="A74" s="31">
        <f t="shared" si="6"/>
        <v>1992</v>
      </c>
      <c r="B74" s="31">
        <f t="shared" si="4"/>
        <v>25</v>
      </c>
      <c r="C74" s="42">
        <f>SUMIFS('MVS14a-Activity Output'!$U$2:$U$30000,'MVS14a-Activity Output'!$K$2:$K$30000,C$10,'MVS14a-Activity Output'!$M$2:$M$30000,'MVS14a-Fuel Lookup'!$A$4,'MVS14a-Activity Output'!$N$2:$N$30000,$A74,'MVS14a-Activity Output'!$T$2:$T$30000,'MVS14a-Activity Lookup'!$A$8)</f>
        <v>0</v>
      </c>
      <c r="D74" s="42">
        <f>SUMIFS('MVS14a-Activity Output'!$U$2:$U$30000,'MVS14a-Activity Output'!$K$2:$K$30000,D$10,'MVS14a-Activity Output'!$M$2:$M$30000,'MVS14a-Fuel Lookup'!$A$4,'MVS14a-Activity Output'!$N$2:$N$30000,$A74,'MVS14a-Activity Output'!$T$2:$T$30000,'MVS14a-Activity Lookup'!$A$8)</f>
        <v>848.27</v>
      </c>
      <c r="E74" s="42">
        <f>SUMIFS('MVS14a-Activity Output'!$U$2:$U$30000,'MVS14a-Activity Output'!$K$2:$K$30000,E$10,'MVS14a-Activity Output'!$M$2:$M$30000,'MVS14a-Fuel Lookup'!$A$4,'MVS14a-Activity Output'!$N$2:$N$30000,$A74,'MVS14a-Activity Output'!$T$2:$T$30000,'MVS14a-Activity Lookup'!$A$8)</f>
        <v>6149.87</v>
      </c>
      <c r="F74" s="42">
        <f>SUMIFS('MVS14a-Activity Output'!$U$2:$U$30000,'MVS14a-Activity Output'!$K$2:$K$30000,F$10,'MVS14a-Activity Output'!$M$2:$M$30000,'MVS14a-Fuel Lookup'!$A$4,'MVS14a-Activity Output'!$N$2:$N$30000,$A74,'MVS14a-Activity Output'!$T$2:$T$30000,'MVS14a-Activity Lookup'!$A$8)</f>
        <v>2455.8710000000001</v>
      </c>
      <c r="G74" s="42">
        <f>SUMIFS('MVS14a-Activity Output'!$U$2:$U$30000,'MVS14a-Activity Output'!$K$2:$K$30000,G$10,'MVS14a-Activity Output'!$M$2:$M$30000,'MVS14a-Fuel Lookup'!$A$4,'MVS14a-Activity Output'!$N$2:$N$30000,$A74,'MVS14a-Activity Output'!$T$2:$T$30000,'MVS14a-Activity Lookup'!$A$8)</f>
        <v>215.88485000000003</v>
      </c>
      <c r="H74" s="42">
        <f>SUMIFS('MVS14a-Activity Output'!$U$2:$U$30000,'MVS14a-Activity Output'!$K$2:$K$30000,H$10,'MVS14a-Activity Output'!$M$2:$M$30000,'MVS14a-Fuel Lookup'!$A$4,'MVS14a-Activity Output'!$N$2:$N$30000,$A74,'MVS14a-Activity Output'!$T$2:$T$30000,'MVS14a-Activity Lookup'!$A$8)</f>
        <v>976.41700000000003</v>
      </c>
      <c r="I74" s="42">
        <f>SUMIFS('MVS14a-Activity Output'!$U$2:$U$30000,'MVS14a-Activity Output'!$K$2:$K$30000,I$10,'MVS14a-Activity Output'!$M$2:$M$30000,'MVS14a-Fuel Lookup'!$A$4,'MVS14a-Activity Output'!$N$2:$N$30000,$A74,'MVS14a-Activity Output'!$T$2:$T$30000,'MVS14a-Activity Lookup'!$A$8)</f>
        <v>8533.5521999999983</v>
      </c>
      <c r="J74" s="42">
        <f>SUMIFS('MVS14a-Activity Output'!$U$2:$U$30000,'MVS14a-Activity Output'!$K$2:$K$30000,J$10,'MVS14a-Activity Output'!$M$2:$M$30000,'MVS14a-Fuel Lookup'!$A$4,'MVS14a-Activity Output'!$N$2:$N$30000,$A74,'MVS14a-Activity Output'!$T$2:$T$30000,'MVS14a-Activity Lookup'!$A$8)</f>
        <v>1616.2520000000002</v>
      </c>
      <c r="K74" s="42">
        <f>SUMIFS('MVS14a-Activity Output'!$U$2:$U$30000,'MVS14a-Activity Output'!$K$2:$K$30000,K$10,'MVS14a-Activity Output'!$M$2:$M$30000,'MVS14a-Fuel Lookup'!$A$4,'MVS14a-Activity Output'!$N$2:$N$30000,$A74,'MVS14a-Activity Output'!$T$2:$T$30000,'MVS14a-Activity Lookup'!$A$8)</f>
        <v>47446.38</v>
      </c>
      <c r="L74" s="42">
        <f>SUMIFS('MVS14a-Activity Output'!$U$2:$U$30000,'MVS14a-Activity Output'!$K$2:$K$30000,L$10,'MVS14a-Activity Output'!$M$2:$M$30000,'MVS14a-Fuel Lookup'!$A$4,'MVS14a-Activity Output'!$N$2:$N$30000,$A74,'MVS14a-Activity Output'!$T$2:$T$30000,'MVS14a-Activity Lookup'!$A$8)</f>
        <v>2228.4669999999996</v>
      </c>
      <c r="M74" s="42">
        <f>SUMIFS('MVS14a-Activity Output'!$U$2:$U$30000,'MVS14a-Activity Output'!$K$2:$K$30000,M$10,'MVS14a-Activity Output'!$M$2:$M$30000,'MVS14a-Fuel Lookup'!$A$4,'MVS14a-Activity Output'!$N$2:$N$30000,$A74,'MVS14a-Activity Output'!$T$2:$T$30000,'MVS14a-Activity Lookup'!$A$8)</f>
        <v>3051.5239999999994</v>
      </c>
      <c r="N74" s="42">
        <f>SUMIFS('MVS14a-Activity Output'!$U$2:$U$30000,'MVS14a-Activity Output'!$K$2:$K$30000,N$10,'MVS14a-Activity Output'!$M$2:$M$30000,'MVS14a-Fuel Lookup'!$A$4,'MVS14a-Activity Output'!$N$2:$N$30000,$A74,'MVS14a-Activity Output'!$T$2:$T$30000,'MVS14a-Activity Lookup'!$A$8)</f>
        <v>28297.690000000002</v>
      </c>
      <c r="O74" s="42">
        <f>SUMIFS('MVS14a-Activity Output'!$U$2:$U$30000,'MVS14a-Activity Output'!$K$2:$K$30000,O$10,'MVS14a-Activity Output'!$M$2:$M$30000,'MVS14a-Fuel Lookup'!$A$4,'MVS14a-Activity Output'!$N$2:$N$30000,$A74,'MVS14a-Activity Output'!$T$2:$T$30000,'MVS14a-Activity Lookup'!$A$8)</f>
        <v>5245.4730000000009</v>
      </c>
      <c r="P74" s="43">
        <f t="shared" si="5"/>
        <v>107065.65105</v>
      </c>
      <c r="Q74" s="42">
        <f>SUMIFS('MVS14a-Activity Output'!$U$2:$U$30000,'MVS14a-Activity Output'!$M$2:$M$30000,'MVS14a-Fuel Lookup'!$A$4,'MVS14a-Activity Output'!$N$2:$N$30000,$A74,'MVS14a-Activity Output'!$T$2:$T$30000,'MVS14a-Activity Lookup'!$A$8)</f>
        <v>107065.65105</v>
      </c>
    </row>
    <row r="75" spans="1:17" x14ac:dyDescent="0.25">
      <c r="A75" s="31">
        <f t="shared" si="6"/>
        <v>1991</v>
      </c>
      <c r="B75" s="31">
        <f t="shared" si="4"/>
        <v>26</v>
      </c>
      <c r="C75" s="42">
        <f>SUMIFS('MVS14a-Activity Output'!$U$2:$U$30000,'MVS14a-Activity Output'!$K$2:$K$30000,C$10,'MVS14a-Activity Output'!$M$2:$M$30000,'MVS14a-Fuel Lookup'!$A$4,'MVS14a-Activity Output'!$N$2:$N$30000,$A75,'MVS14a-Activity Output'!$T$2:$T$30000,'MVS14a-Activity Lookup'!$A$8)</f>
        <v>0</v>
      </c>
      <c r="D75" s="42">
        <f>SUMIFS('MVS14a-Activity Output'!$U$2:$U$30000,'MVS14a-Activity Output'!$K$2:$K$30000,D$10,'MVS14a-Activity Output'!$M$2:$M$30000,'MVS14a-Fuel Lookup'!$A$4,'MVS14a-Activity Output'!$N$2:$N$30000,$A75,'MVS14a-Activity Output'!$T$2:$T$30000,'MVS14a-Activity Lookup'!$A$8)</f>
        <v>1713.01</v>
      </c>
      <c r="E75" s="42">
        <f>SUMIFS('MVS14a-Activity Output'!$U$2:$U$30000,'MVS14a-Activity Output'!$K$2:$K$30000,E$10,'MVS14a-Activity Output'!$M$2:$M$30000,'MVS14a-Fuel Lookup'!$A$4,'MVS14a-Activity Output'!$N$2:$N$30000,$A75,'MVS14a-Activity Output'!$T$2:$T$30000,'MVS14a-Activity Lookup'!$A$8)</f>
        <v>1923.56</v>
      </c>
      <c r="F75" s="42">
        <f>SUMIFS('MVS14a-Activity Output'!$U$2:$U$30000,'MVS14a-Activity Output'!$K$2:$K$30000,F$10,'MVS14a-Activity Output'!$M$2:$M$30000,'MVS14a-Fuel Lookup'!$A$4,'MVS14a-Activity Output'!$N$2:$N$30000,$A75,'MVS14a-Activity Output'!$T$2:$T$30000,'MVS14a-Activity Lookup'!$A$8)</f>
        <v>2958.6709999999998</v>
      </c>
      <c r="G75" s="42">
        <f>SUMIFS('MVS14a-Activity Output'!$U$2:$U$30000,'MVS14a-Activity Output'!$K$2:$K$30000,G$10,'MVS14a-Activity Output'!$M$2:$M$30000,'MVS14a-Fuel Lookup'!$A$4,'MVS14a-Activity Output'!$N$2:$N$30000,$A75,'MVS14a-Activity Output'!$T$2:$T$30000,'MVS14a-Activity Lookup'!$A$8)</f>
        <v>241.80259000000001</v>
      </c>
      <c r="H75" s="42">
        <f>SUMIFS('MVS14a-Activity Output'!$U$2:$U$30000,'MVS14a-Activity Output'!$K$2:$K$30000,H$10,'MVS14a-Activity Output'!$M$2:$M$30000,'MVS14a-Fuel Lookup'!$A$4,'MVS14a-Activity Output'!$N$2:$N$30000,$A75,'MVS14a-Activity Output'!$T$2:$T$30000,'MVS14a-Activity Lookup'!$A$8)</f>
        <v>1004.98</v>
      </c>
      <c r="I75" s="42">
        <f>SUMIFS('MVS14a-Activity Output'!$U$2:$U$30000,'MVS14a-Activity Output'!$K$2:$K$30000,I$10,'MVS14a-Activity Output'!$M$2:$M$30000,'MVS14a-Fuel Lookup'!$A$4,'MVS14a-Activity Output'!$N$2:$N$30000,$A75,'MVS14a-Activity Output'!$T$2:$T$30000,'MVS14a-Activity Lookup'!$A$8)</f>
        <v>9902.1027000000013</v>
      </c>
      <c r="J75" s="42">
        <f>SUMIFS('MVS14a-Activity Output'!$U$2:$U$30000,'MVS14a-Activity Output'!$K$2:$K$30000,J$10,'MVS14a-Activity Output'!$M$2:$M$30000,'MVS14a-Fuel Lookup'!$A$4,'MVS14a-Activity Output'!$N$2:$N$30000,$A75,'MVS14a-Activity Output'!$T$2:$T$30000,'MVS14a-Activity Lookup'!$A$8)</f>
        <v>2840.2200000000003</v>
      </c>
      <c r="K75" s="42">
        <f>SUMIFS('MVS14a-Activity Output'!$U$2:$U$30000,'MVS14a-Activity Output'!$K$2:$K$30000,K$10,'MVS14a-Activity Output'!$M$2:$M$30000,'MVS14a-Fuel Lookup'!$A$4,'MVS14a-Activity Output'!$N$2:$N$30000,$A75,'MVS14a-Activity Output'!$T$2:$T$30000,'MVS14a-Activity Lookup'!$A$8)</f>
        <v>45715.939999999995</v>
      </c>
      <c r="L75" s="42">
        <f>SUMIFS('MVS14a-Activity Output'!$U$2:$U$30000,'MVS14a-Activity Output'!$K$2:$K$30000,L$10,'MVS14a-Activity Output'!$M$2:$M$30000,'MVS14a-Fuel Lookup'!$A$4,'MVS14a-Activity Output'!$N$2:$N$30000,$A75,'MVS14a-Activity Output'!$T$2:$T$30000,'MVS14a-Activity Lookup'!$A$8)</f>
        <v>3707.3530000000001</v>
      </c>
      <c r="M75" s="42">
        <f>SUMIFS('MVS14a-Activity Output'!$U$2:$U$30000,'MVS14a-Activity Output'!$K$2:$K$30000,M$10,'MVS14a-Activity Output'!$M$2:$M$30000,'MVS14a-Fuel Lookup'!$A$4,'MVS14a-Activity Output'!$N$2:$N$30000,$A75,'MVS14a-Activity Output'!$T$2:$T$30000,'MVS14a-Activity Lookup'!$A$8)</f>
        <v>2239.7172999999998</v>
      </c>
      <c r="N75" s="42">
        <f>SUMIFS('MVS14a-Activity Output'!$U$2:$U$30000,'MVS14a-Activity Output'!$K$2:$K$30000,N$10,'MVS14a-Activity Output'!$M$2:$M$30000,'MVS14a-Fuel Lookup'!$A$4,'MVS14a-Activity Output'!$N$2:$N$30000,$A75,'MVS14a-Activity Output'!$T$2:$T$30000,'MVS14a-Activity Lookup'!$A$8)</f>
        <v>26127.71</v>
      </c>
      <c r="O75" s="42">
        <f>SUMIFS('MVS14a-Activity Output'!$U$2:$U$30000,'MVS14a-Activity Output'!$K$2:$K$30000,O$10,'MVS14a-Activity Output'!$M$2:$M$30000,'MVS14a-Fuel Lookup'!$A$4,'MVS14a-Activity Output'!$N$2:$N$30000,$A75,'MVS14a-Activity Output'!$T$2:$T$30000,'MVS14a-Activity Lookup'!$A$8)</f>
        <v>3986.027</v>
      </c>
      <c r="P75" s="43">
        <f t="shared" si="5"/>
        <v>102361.09359</v>
      </c>
      <c r="Q75" s="42">
        <f>SUMIFS('MVS14a-Activity Output'!$U$2:$U$30000,'MVS14a-Activity Output'!$M$2:$M$30000,'MVS14a-Fuel Lookup'!$A$4,'MVS14a-Activity Output'!$N$2:$N$30000,$A75,'MVS14a-Activity Output'!$T$2:$T$30000,'MVS14a-Activity Lookup'!$A$8)</f>
        <v>102361.09359</v>
      </c>
    </row>
    <row r="76" spans="1:17" x14ac:dyDescent="0.25">
      <c r="A76" s="31">
        <f t="shared" si="6"/>
        <v>1990</v>
      </c>
      <c r="B76" s="31">
        <f t="shared" si="4"/>
        <v>27</v>
      </c>
      <c r="C76" s="42">
        <f>SUMIFS('MVS14a-Activity Output'!$U$2:$U$30000,'MVS14a-Activity Output'!$K$2:$K$30000,C$10,'MVS14a-Activity Output'!$M$2:$M$30000,'MVS14a-Fuel Lookup'!$A$4,'MVS14a-Activity Output'!$N$2:$N$30000,$A76,'MVS14a-Activity Output'!$T$2:$T$30000,'MVS14a-Activity Lookup'!$A$8)</f>
        <v>0</v>
      </c>
      <c r="D76" s="42">
        <f>SUMIFS('MVS14a-Activity Output'!$U$2:$U$30000,'MVS14a-Activity Output'!$K$2:$K$30000,D$10,'MVS14a-Activity Output'!$M$2:$M$30000,'MVS14a-Fuel Lookup'!$A$4,'MVS14a-Activity Output'!$N$2:$N$30000,$A76,'MVS14a-Activity Output'!$T$2:$T$30000,'MVS14a-Activity Lookup'!$A$8)</f>
        <v>536.89599999999996</v>
      </c>
      <c r="E76" s="42">
        <f>SUMIFS('MVS14a-Activity Output'!$U$2:$U$30000,'MVS14a-Activity Output'!$K$2:$K$30000,E$10,'MVS14a-Activity Output'!$M$2:$M$30000,'MVS14a-Fuel Lookup'!$A$4,'MVS14a-Activity Output'!$N$2:$N$30000,$A76,'MVS14a-Activity Output'!$T$2:$T$30000,'MVS14a-Activity Lookup'!$A$8)</f>
        <v>3090.6297999999997</v>
      </c>
      <c r="F76" s="42">
        <f>SUMIFS('MVS14a-Activity Output'!$U$2:$U$30000,'MVS14a-Activity Output'!$K$2:$K$30000,F$10,'MVS14a-Activity Output'!$M$2:$M$30000,'MVS14a-Fuel Lookup'!$A$4,'MVS14a-Activity Output'!$N$2:$N$30000,$A76,'MVS14a-Activity Output'!$T$2:$T$30000,'MVS14a-Activity Lookup'!$A$8)</f>
        <v>764.04989999999998</v>
      </c>
      <c r="G76" s="42">
        <f>SUMIFS('MVS14a-Activity Output'!$U$2:$U$30000,'MVS14a-Activity Output'!$K$2:$K$30000,G$10,'MVS14a-Activity Output'!$M$2:$M$30000,'MVS14a-Fuel Lookup'!$A$4,'MVS14a-Activity Output'!$N$2:$N$30000,$A76,'MVS14a-Activity Output'!$T$2:$T$30000,'MVS14a-Activity Lookup'!$A$8)</f>
        <v>269.73371999999995</v>
      </c>
      <c r="H76" s="42">
        <f>SUMIFS('MVS14a-Activity Output'!$U$2:$U$30000,'MVS14a-Activity Output'!$K$2:$K$30000,H$10,'MVS14a-Activity Output'!$M$2:$M$30000,'MVS14a-Fuel Lookup'!$A$4,'MVS14a-Activity Output'!$N$2:$N$30000,$A76,'MVS14a-Activity Output'!$T$2:$T$30000,'MVS14a-Activity Lookup'!$A$8)</f>
        <v>1478.1</v>
      </c>
      <c r="I76" s="42">
        <f>SUMIFS('MVS14a-Activity Output'!$U$2:$U$30000,'MVS14a-Activity Output'!$K$2:$K$30000,I$10,'MVS14a-Activity Output'!$M$2:$M$30000,'MVS14a-Fuel Lookup'!$A$4,'MVS14a-Activity Output'!$N$2:$N$30000,$A76,'MVS14a-Activity Output'!$T$2:$T$30000,'MVS14a-Activity Lookup'!$A$8)</f>
        <v>10695.254499999999</v>
      </c>
      <c r="J76" s="42">
        <f>SUMIFS('MVS14a-Activity Output'!$U$2:$U$30000,'MVS14a-Activity Output'!$K$2:$K$30000,J$10,'MVS14a-Activity Output'!$M$2:$M$30000,'MVS14a-Fuel Lookup'!$A$4,'MVS14a-Activity Output'!$N$2:$N$30000,$A76,'MVS14a-Activity Output'!$T$2:$T$30000,'MVS14a-Activity Lookup'!$A$8)</f>
        <v>1771.4185</v>
      </c>
      <c r="K76" s="42">
        <f>SUMIFS('MVS14a-Activity Output'!$U$2:$U$30000,'MVS14a-Activity Output'!$K$2:$K$30000,K$10,'MVS14a-Activity Output'!$M$2:$M$30000,'MVS14a-Fuel Lookup'!$A$4,'MVS14a-Activity Output'!$N$2:$N$30000,$A76,'MVS14a-Activity Output'!$T$2:$T$30000,'MVS14a-Activity Lookup'!$A$8)</f>
        <v>61392.560000000005</v>
      </c>
      <c r="L76" s="42">
        <f>SUMIFS('MVS14a-Activity Output'!$U$2:$U$30000,'MVS14a-Activity Output'!$K$2:$K$30000,L$10,'MVS14a-Activity Output'!$M$2:$M$30000,'MVS14a-Fuel Lookup'!$A$4,'MVS14a-Activity Output'!$N$2:$N$30000,$A76,'MVS14a-Activity Output'!$T$2:$T$30000,'MVS14a-Activity Lookup'!$A$8)</f>
        <v>1792.5300000000002</v>
      </c>
      <c r="M76" s="42">
        <f>SUMIFS('MVS14a-Activity Output'!$U$2:$U$30000,'MVS14a-Activity Output'!$K$2:$K$30000,M$10,'MVS14a-Activity Output'!$M$2:$M$30000,'MVS14a-Fuel Lookup'!$A$4,'MVS14a-Activity Output'!$N$2:$N$30000,$A76,'MVS14a-Activity Output'!$T$2:$T$30000,'MVS14a-Activity Lookup'!$A$8)</f>
        <v>2910.1750000000002</v>
      </c>
      <c r="N76" s="42">
        <f>SUMIFS('MVS14a-Activity Output'!$U$2:$U$30000,'MVS14a-Activity Output'!$K$2:$K$30000,N$10,'MVS14a-Activity Output'!$M$2:$M$30000,'MVS14a-Fuel Lookup'!$A$4,'MVS14a-Activity Output'!$N$2:$N$30000,$A76,'MVS14a-Activity Output'!$T$2:$T$30000,'MVS14a-Activity Lookup'!$A$8)</f>
        <v>32289.89</v>
      </c>
      <c r="O76" s="42">
        <f>SUMIFS('MVS14a-Activity Output'!$U$2:$U$30000,'MVS14a-Activity Output'!$K$2:$K$30000,O$10,'MVS14a-Activity Output'!$M$2:$M$30000,'MVS14a-Fuel Lookup'!$A$4,'MVS14a-Activity Output'!$N$2:$N$30000,$A76,'MVS14a-Activity Output'!$T$2:$T$30000,'MVS14a-Activity Lookup'!$A$8)</f>
        <v>3091.078</v>
      </c>
      <c r="P76" s="43">
        <f t="shared" si="5"/>
        <v>120082.31542</v>
      </c>
      <c r="Q76" s="42">
        <f>SUMIFS('MVS14a-Activity Output'!$U$2:$U$30000,'MVS14a-Activity Output'!$M$2:$M$30000,'MVS14a-Fuel Lookup'!$A$4,'MVS14a-Activity Output'!$N$2:$N$30000,$A76,'MVS14a-Activity Output'!$T$2:$T$30000,'MVS14a-Activity Lookup'!$A$8)</f>
        <v>120082.31542</v>
      </c>
    </row>
    <row r="77" spans="1:17" x14ac:dyDescent="0.25">
      <c r="A77" s="31">
        <f t="shared" si="6"/>
        <v>1989</v>
      </c>
      <c r="B77" s="31">
        <f t="shared" si="4"/>
        <v>28</v>
      </c>
      <c r="C77" s="42">
        <f>SUMIFS('MVS14a-Activity Output'!$U$2:$U$30000,'MVS14a-Activity Output'!$K$2:$K$30000,C$10,'MVS14a-Activity Output'!$M$2:$M$30000,'MVS14a-Fuel Lookup'!$A$4,'MVS14a-Activity Output'!$N$2:$N$30000,$A77,'MVS14a-Activity Output'!$T$2:$T$30000,'MVS14a-Activity Lookup'!$A$8)</f>
        <v>0</v>
      </c>
      <c r="D77" s="42">
        <f>SUMIFS('MVS14a-Activity Output'!$U$2:$U$30000,'MVS14a-Activity Output'!$K$2:$K$30000,D$10,'MVS14a-Activity Output'!$M$2:$M$30000,'MVS14a-Fuel Lookup'!$A$4,'MVS14a-Activity Output'!$N$2:$N$30000,$A77,'MVS14a-Activity Output'!$T$2:$T$30000,'MVS14a-Activity Lookup'!$A$8)</f>
        <v>377.03399999999999</v>
      </c>
      <c r="E77" s="42">
        <f>SUMIFS('MVS14a-Activity Output'!$U$2:$U$30000,'MVS14a-Activity Output'!$K$2:$K$30000,E$10,'MVS14a-Activity Output'!$M$2:$M$30000,'MVS14a-Fuel Lookup'!$A$4,'MVS14a-Activity Output'!$N$2:$N$30000,$A77,'MVS14a-Activity Output'!$T$2:$T$30000,'MVS14a-Activity Lookup'!$A$8)</f>
        <v>2222.1</v>
      </c>
      <c r="F77" s="42">
        <f>SUMIFS('MVS14a-Activity Output'!$U$2:$U$30000,'MVS14a-Activity Output'!$K$2:$K$30000,F$10,'MVS14a-Activity Output'!$M$2:$M$30000,'MVS14a-Fuel Lookup'!$A$4,'MVS14a-Activity Output'!$N$2:$N$30000,$A77,'MVS14a-Activity Output'!$T$2:$T$30000,'MVS14a-Activity Lookup'!$A$8)</f>
        <v>1229.174</v>
      </c>
      <c r="G77" s="42">
        <f>SUMIFS('MVS14a-Activity Output'!$U$2:$U$30000,'MVS14a-Activity Output'!$K$2:$K$30000,G$10,'MVS14a-Activity Output'!$M$2:$M$30000,'MVS14a-Fuel Lookup'!$A$4,'MVS14a-Activity Output'!$N$2:$N$30000,$A77,'MVS14a-Activity Output'!$T$2:$T$30000,'MVS14a-Activity Lookup'!$A$8)</f>
        <v>266.57684</v>
      </c>
      <c r="H77" s="42">
        <f>SUMIFS('MVS14a-Activity Output'!$U$2:$U$30000,'MVS14a-Activity Output'!$K$2:$K$30000,H$10,'MVS14a-Activity Output'!$M$2:$M$30000,'MVS14a-Fuel Lookup'!$A$4,'MVS14a-Activity Output'!$N$2:$N$30000,$A77,'MVS14a-Activity Output'!$T$2:$T$30000,'MVS14a-Activity Lookup'!$A$8)</f>
        <v>1129.51</v>
      </c>
      <c r="I77" s="42">
        <f>SUMIFS('MVS14a-Activity Output'!$U$2:$U$30000,'MVS14a-Activity Output'!$K$2:$K$30000,I$10,'MVS14a-Activity Output'!$M$2:$M$30000,'MVS14a-Fuel Lookup'!$A$4,'MVS14a-Activity Output'!$N$2:$N$30000,$A77,'MVS14a-Activity Output'!$T$2:$T$30000,'MVS14a-Activity Lookup'!$A$8)</f>
        <v>5351.6412</v>
      </c>
      <c r="J77" s="42">
        <f>SUMIFS('MVS14a-Activity Output'!$U$2:$U$30000,'MVS14a-Activity Output'!$K$2:$K$30000,J$10,'MVS14a-Activity Output'!$M$2:$M$30000,'MVS14a-Fuel Lookup'!$A$4,'MVS14a-Activity Output'!$N$2:$N$30000,$A77,'MVS14a-Activity Output'!$T$2:$T$30000,'MVS14a-Activity Lookup'!$A$8)</f>
        <v>3312.3270000000002</v>
      </c>
      <c r="K77" s="42">
        <f>SUMIFS('MVS14a-Activity Output'!$U$2:$U$30000,'MVS14a-Activity Output'!$K$2:$K$30000,K$10,'MVS14a-Activity Output'!$M$2:$M$30000,'MVS14a-Fuel Lookup'!$A$4,'MVS14a-Activity Output'!$N$2:$N$30000,$A77,'MVS14a-Activity Output'!$T$2:$T$30000,'MVS14a-Activity Lookup'!$A$8)</f>
        <v>54782.78</v>
      </c>
      <c r="L77" s="42">
        <f>SUMIFS('MVS14a-Activity Output'!$U$2:$U$30000,'MVS14a-Activity Output'!$K$2:$K$30000,L$10,'MVS14a-Activity Output'!$M$2:$M$30000,'MVS14a-Fuel Lookup'!$A$4,'MVS14a-Activity Output'!$N$2:$N$30000,$A77,'MVS14a-Activity Output'!$T$2:$T$30000,'MVS14a-Activity Lookup'!$A$8)</f>
        <v>4480.0519999999997</v>
      </c>
      <c r="M77" s="42">
        <f>SUMIFS('MVS14a-Activity Output'!$U$2:$U$30000,'MVS14a-Activity Output'!$K$2:$K$30000,M$10,'MVS14a-Activity Output'!$M$2:$M$30000,'MVS14a-Fuel Lookup'!$A$4,'MVS14a-Activity Output'!$N$2:$N$30000,$A77,'MVS14a-Activity Output'!$T$2:$T$30000,'MVS14a-Activity Lookup'!$A$8)</f>
        <v>3730.7339999999999</v>
      </c>
      <c r="N77" s="42">
        <f>SUMIFS('MVS14a-Activity Output'!$U$2:$U$30000,'MVS14a-Activity Output'!$K$2:$K$30000,N$10,'MVS14a-Activity Output'!$M$2:$M$30000,'MVS14a-Fuel Lookup'!$A$4,'MVS14a-Activity Output'!$N$2:$N$30000,$A77,'MVS14a-Activity Output'!$T$2:$T$30000,'MVS14a-Activity Lookup'!$A$8)</f>
        <v>32319.52</v>
      </c>
      <c r="O77" s="42">
        <f>SUMIFS('MVS14a-Activity Output'!$U$2:$U$30000,'MVS14a-Activity Output'!$K$2:$K$30000,O$10,'MVS14a-Activity Output'!$M$2:$M$30000,'MVS14a-Fuel Lookup'!$A$4,'MVS14a-Activity Output'!$N$2:$N$30000,$A77,'MVS14a-Activity Output'!$T$2:$T$30000,'MVS14a-Activity Lookup'!$A$8)</f>
        <v>3080.482</v>
      </c>
      <c r="P77" s="43">
        <f t="shared" si="5"/>
        <v>112281.93104</v>
      </c>
      <c r="Q77" s="42">
        <f>SUMIFS('MVS14a-Activity Output'!$U$2:$U$30000,'MVS14a-Activity Output'!$M$2:$M$30000,'MVS14a-Fuel Lookup'!$A$4,'MVS14a-Activity Output'!$N$2:$N$30000,$A77,'MVS14a-Activity Output'!$T$2:$T$30000,'MVS14a-Activity Lookup'!$A$8)</f>
        <v>112281.93104</v>
      </c>
    </row>
    <row r="78" spans="1:17" x14ac:dyDescent="0.25">
      <c r="A78" s="31">
        <f t="shared" si="6"/>
        <v>1988</v>
      </c>
      <c r="B78" s="31">
        <f t="shared" si="4"/>
        <v>29</v>
      </c>
      <c r="C78" s="42">
        <f>SUMIFS('MVS14a-Activity Output'!$U$2:$U$30000,'MVS14a-Activity Output'!$K$2:$K$30000,C$10,'MVS14a-Activity Output'!$M$2:$M$30000,'MVS14a-Fuel Lookup'!$A$4,'MVS14a-Activity Output'!$N$2:$N$30000,$A78,'MVS14a-Activity Output'!$T$2:$T$30000,'MVS14a-Activity Lookup'!$A$8)</f>
        <v>0</v>
      </c>
      <c r="D78" s="42">
        <f>SUMIFS('MVS14a-Activity Output'!$U$2:$U$30000,'MVS14a-Activity Output'!$K$2:$K$30000,D$10,'MVS14a-Activity Output'!$M$2:$M$30000,'MVS14a-Fuel Lookup'!$A$4,'MVS14a-Activity Output'!$N$2:$N$30000,$A78,'MVS14a-Activity Output'!$T$2:$T$30000,'MVS14a-Activity Lookup'!$A$8)</f>
        <v>83.450199999999995</v>
      </c>
      <c r="E78" s="42">
        <f>SUMIFS('MVS14a-Activity Output'!$U$2:$U$30000,'MVS14a-Activity Output'!$K$2:$K$30000,E$10,'MVS14a-Activity Output'!$M$2:$M$30000,'MVS14a-Fuel Lookup'!$A$4,'MVS14a-Activity Output'!$N$2:$N$30000,$A78,'MVS14a-Activity Output'!$T$2:$T$30000,'MVS14a-Activity Lookup'!$A$8)</f>
        <v>618.09400000000005</v>
      </c>
      <c r="F78" s="42">
        <f>SUMIFS('MVS14a-Activity Output'!$U$2:$U$30000,'MVS14a-Activity Output'!$K$2:$K$30000,F$10,'MVS14a-Activity Output'!$M$2:$M$30000,'MVS14a-Fuel Lookup'!$A$4,'MVS14a-Activity Output'!$N$2:$N$30000,$A78,'MVS14a-Activity Output'!$T$2:$T$30000,'MVS14a-Activity Lookup'!$A$8)</f>
        <v>2215.5230000000001</v>
      </c>
      <c r="G78" s="42">
        <f>SUMIFS('MVS14a-Activity Output'!$U$2:$U$30000,'MVS14a-Activity Output'!$K$2:$K$30000,G$10,'MVS14a-Activity Output'!$M$2:$M$30000,'MVS14a-Fuel Lookup'!$A$4,'MVS14a-Activity Output'!$N$2:$N$30000,$A78,'MVS14a-Activity Output'!$T$2:$T$30000,'MVS14a-Activity Lookup'!$A$8)</f>
        <v>245.13406000000003</v>
      </c>
      <c r="H78" s="42">
        <f>SUMIFS('MVS14a-Activity Output'!$U$2:$U$30000,'MVS14a-Activity Output'!$K$2:$K$30000,H$10,'MVS14a-Activity Output'!$M$2:$M$30000,'MVS14a-Fuel Lookup'!$A$4,'MVS14a-Activity Output'!$N$2:$N$30000,$A78,'MVS14a-Activity Output'!$T$2:$T$30000,'MVS14a-Activity Lookup'!$A$8)</f>
        <v>878.327</v>
      </c>
      <c r="I78" s="42">
        <f>SUMIFS('MVS14a-Activity Output'!$U$2:$U$30000,'MVS14a-Activity Output'!$K$2:$K$30000,I$10,'MVS14a-Activity Output'!$M$2:$M$30000,'MVS14a-Fuel Lookup'!$A$4,'MVS14a-Activity Output'!$N$2:$N$30000,$A78,'MVS14a-Activity Output'!$T$2:$T$30000,'MVS14a-Activity Lookup'!$A$8)</f>
        <v>6120.2370999999994</v>
      </c>
      <c r="J78" s="42">
        <f>SUMIFS('MVS14a-Activity Output'!$U$2:$U$30000,'MVS14a-Activity Output'!$K$2:$K$30000,J$10,'MVS14a-Activity Output'!$M$2:$M$30000,'MVS14a-Fuel Lookup'!$A$4,'MVS14a-Activity Output'!$N$2:$N$30000,$A78,'MVS14a-Activity Output'!$T$2:$T$30000,'MVS14a-Activity Lookup'!$A$8)</f>
        <v>1731.223</v>
      </c>
      <c r="K78" s="42">
        <f>SUMIFS('MVS14a-Activity Output'!$U$2:$U$30000,'MVS14a-Activity Output'!$K$2:$K$30000,K$10,'MVS14a-Activity Output'!$M$2:$M$30000,'MVS14a-Fuel Lookup'!$A$4,'MVS14a-Activity Output'!$N$2:$N$30000,$A78,'MVS14a-Activity Output'!$T$2:$T$30000,'MVS14a-Activity Lookup'!$A$8)</f>
        <v>46369.710000000006</v>
      </c>
      <c r="L78" s="42">
        <f>SUMIFS('MVS14a-Activity Output'!$U$2:$U$30000,'MVS14a-Activity Output'!$K$2:$K$30000,L$10,'MVS14a-Activity Output'!$M$2:$M$30000,'MVS14a-Fuel Lookup'!$A$4,'MVS14a-Activity Output'!$N$2:$N$30000,$A78,'MVS14a-Activity Output'!$T$2:$T$30000,'MVS14a-Activity Lookup'!$A$8)</f>
        <v>2774.2639999999997</v>
      </c>
      <c r="M78" s="42">
        <f>SUMIFS('MVS14a-Activity Output'!$U$2:$U$30000,'MVS14a-Activity Output'!$K$2:$K$30000,M$10,'MVS14a-Activity Output'!$M$2:$M$30000,'MVS14a-Fuel Lookup'!$A$4,'MVS14a-Activity Output'!$N$2:$N$30000,$A78,'MVS14a-Activity Output'!$T$2:$T$30000,'MVS14a-Activity Lookup'!$A$8)</f>
        <v>3263.9949999999999</v>
      </c>
      <c r="N78" s="42">
        <f>SUMIFS('MVS14a-Activity Output'!$U$2:$U$30000,'MVS14a-Activity Output'!$K$2:$K$30000,N$10,'MVS14a-Activity Output'!$M$2:$M$30000,'MVS14a-Fuel Lookup'!$A$4,'MVS14a-Activity Output'!$N$2:$N$30000,$A78,'MVS14a-Activity Output'!$T$2:$T$30000,'MVS14a-Activity Lookup'!$A$8)</f>
        <v>29682.02</v>
      </c>
      <c r="O78" s="42">
        <f>SUMIFS('MVS14a-Activity Output'!$U$2:$U$30000,'MVS14a-Activity Output'!$K$2:$K$30000,O$10,'MVS14a-Activity Output'!$M$2:$M$30000,'MVS14a-Fuel Lookup'!$A$4,'MVS14a-Activity Output'!$N$2:$N$30000,$A78,'MVS14a-Activity Output'!$T$2:$T$30000,'MVS14a-Activity Lookup'!$A$8)</f>
        <v>1880.9578000000001</v>
      </c>
      <c r="P78" s="43">
        <f t="shared" si="5"/>
        <v>95862.935160000023</v>
      </c>
      <c r="Q78" s="42">
        <f>SUMIFS('MVS14a-Activity Output'!$U$2:$U$30000,'MVS14a-Activity Output'!$M$2:$M$30000,'MVS14a-Fuel Lookup'!$A$4,'MVS14a-Activity Output'!$N$2:$N$30000,$A78,'MVS14a-Activity Output'!$T$2:$T$30000,'MVS14a-Activity Lookup'!$A$8)</f>
        <v>95862.935160000008</v>
      </c>
    </row>
    <row r="79" spans="1:17" x14ac:dyDescent="0.25">
      <c r="A79" s="31">
        <f t="shared" si="6"/>
        <v>1987</v>
      </c>
      <c r="B79" s="31">
        <f t="shared" si="4"/>
        <v>30</v>
      </c>
      <c r="C79" s="42">
        <f>SUMIFS('MVS14a-Activity Output'!$U$2:$U$30000,'MVS14a-Activity Output'!$K$2:$K$30000,C$10,'MVS14a-Activity Output'!$M$2:$M$30000,'MVS14a-Fuel Lookup'!$A$4,'MVS14a-Activity Output'!$N$2:$N$30000,$A79,'MVS14a-Activity Output'!$T$2:$T$30000,'MVS14a-Activity Lookup'!$A$8)</f>
        <v>0</v>
      </c>
      <c r="D79" s="42">
        <f>SUMIFS('MVS14a-Activity Output'!$U$2:$U$30000,'MVS14a-Activity Output'!$K$2:$K$30000,D$10,'MVS14a-Activity Output'!$M$2:$M$30000,'MVS14a-Fuel Lookup'!$A$4,'MVS14a-Activity Output'!$N$2:$N$30000,$A79,'MVS14a-Activity Output'!$T$2:$T$30000,'MVS14a-Activity Lookup'!$A$8)</f>
        <v>5763.08</v>
      </c>
      <c r="E79" s="42">
        <f>SUMIFS('MVS14a-Activity Output'!$U$2:$U$30000,'MVS14a-Activity Output'!$K$2:$K$30000,E$10,'MVS14a-Activity Output'!$M$2:$M$30000,'MVS14a-Fuel Lookup'!$A$4,'MVS14a-Activity Output'!$N$2:$N$30000,$A79,'MVS14a-Activity Output'!$T$2:$T$30000,'MVS14a-Activity Lookup'!$A$8)</f>
        <v>637.29570000000001</v>
      </c>
      <c r="F79" s="42">
        <f>SUMIFS('MVS14a-Activity Output'!$U$2:$U$30000,'MVS14a-Activity Output'!$K$2:$K$30000,F$10,'MVS14a-Activity Output'!$M$2:$M$30000,'MVS14a-Fuel Lookup'!$A$4,'MVS14a-Activity Output'!$N$2:$N$30000,$A79,'MVS14a-Activity Output'!$T$2:$T$30000,'MVS14a-Activity Lookup'!$A$8)</f>
        <v>487.64599999999996</v>
      </c>
      <c r="G79" s="42">
        <f>SUMIFS('MVS14a-Activity Output'!$U$2:$U$30000,'MVS14a-Activity Output'!$K$2:$K$30000,G$10,'MVS14a-Activity Output'!$M$2:$M$30000,'MVS14a-Fuel Lookup'!$A$4,'MVS14a-Activity Output'!$N$2:$N$30000,$A79,'MVS14a-Activity Output'!$T$2:$T$30000,'MVS14a-Activity Lookup'!$A$8)</f>
        <v>588.62429999999995</v>
      </c>
      <c r="H79" s="42">
        <f>SUMIFS('MVS14a-Activity Output'!$U$2:$U$30000,'MVS14a-Activity Output'!$K$2:$K$30000,H$10,'MVS14a-Activity Output'!$M$2:$M$30000,'MVS14a-Fuel Lookup'!$A$4,'MVS14a-Activity Output'!$N$2:$N$30000,$A79,'MVS14a-Activity Output'!$T$2:$T$30000,'MVS14a-Activity Lookup'!$A$8)</f>
        <v>1951.86</v>
      </c>
      <c r="I79" s="42">
        <f>SUMIFS('MVS14a-Activity Output'!$U$2:$U$30000,'MVS14a-Activity Output'!$K$2:$K$30000,I$10,'MVS14a-Activity Output'!$M$2:$M$30000,'MVS14a-Fuel Lookup'!$A$4,'MVS14a-Activity Output'!$N$2:$N$30000,$A79,'MVS14a-Activity Output'!$T$2:$T$30000,'MVS14a-Activity Lookup'!$A$8)</f>
        <v>14146.909100000001</v>
      </c>
      <c r="J79" s="42">
        <f>SUMIFS('MVS14a-Activity Output'!$U$2:$U$30000,'MVS14a-Activity Output'!$K$2:$K$30000,J$10,'MVS14a-Activity Output'!$M$2:$M$30000,'MVS14a-Fuel Lookup'!$A$4,'MVS14a-Activity Output'!$N$2:$N$30000,$A79,'MVS14a-Activity Output'!$T$2:$T$30000,'MVS14a-Activity Lookup'!$A$8)</f>
        <v>2560.991</v>
      </c>
      <c r="K79" s="42">
        <f>SUMIFS('MVS14a-Activity Output'!$U$2:$U$30000,'MVS14a-Activity Output'!$K$2:$K$30000,K$10,'MVS14a-Activity Output'!$M$2:$M$30000,'MVS14a-Fuel Lookup'!$A$4,'MVS14a-Activity Output'!$N$2:$N$30000,$A79,'MVS14a-Activity Output'!$T$2:$T$30000,'MVS14a-Activity Lookup'!$A$8)</f>
        <v>85117.493000000002</v>
      </c>
      <c r="L79" s="42">
        <f>SUMIFS('MVS14a-Activity Output'!$U$2:$U$30000,'MVS14a-Activity Output'!$K$2:$K$30000,L$10,'MVS14a-Activity Output'!$M$2:$M$30000,'MVS14a-Fuel Lookup'!$A$4,'MVS14a-Activity Output'!$N$2:$N$30000,$A79,'MVS14a-Activity Output'!$T$2:$T$30000,'MVS14a-Activity Lookup'!$A$8)</f>
        <v>2268.42</v>
      </c>
      <c r="M79" s="42">
        <f>SUMIFS('MVS14a-Activity Output'!$U$2:$U$30000,'MVS14a-Activity Output'!$K$2:$K$30000,M$10,'MVS14a-Activity Output'!$M$2:$M$30000,'MVS14a-Fuel Lookup'!$A$4,'MVS14a-Activity Output'!$N$2:$N$30000,$A79,'MVS14a-Activity Output'!$T$2:$T$30000,'MVS14a-Activity Lookup'!$A$8)</f>
        <v>6430.9609999999993</v>
      </c>
      <c r="N79" s="42">
        <f>SUMIFS('MVS14a-Activity Output'!$U$2:$U$30000,'MVS14a-Activity Output'!$K$2:$K$30000,N$10,'MVS14a-Activity Output'!$M$2:$M$30000,'MVS14a-Fuel Lookup'!$A$4,'MVS14a-Activity Output'!$N$2:$N$30000,$A79,'MVS14a-Activity Output'!$T$2:$T$30000,'MVS14a-Activity Lookup'!$A$8)</f>
        <v>58637.3</v>
      </c>
      <c r="O79" s="42">
        <f>SUMIFS('MVS14a-Activity Output'!$U$2:$U$30000,'MVS14a-Activity Output'!$K$2:$K$30000,O$10,'MVS14a-Activity Output'!$M$2:$M$30000,'MVS14a-Fuel Lookup'!$A$4,'MVS14a-Activity Output'!$N$2:$N$30000,$A79,'MVS14a-Activity Output'!$T$2:$T$30000,'MVS14a-Activity Lookup'!$A$8)</f>
        <v>5021.1965</v>
      </c>
      <c r="P79" s="43">
        <f t="shared" si="5"/>
        <v>183611.77660000001</v>
      </c>
      <c r="Q79" s="42">
        <f>SUMIFS('MVS14a-Activity Output'!$U$2:$U$30000,'MVS14a-Activity Output'!$M$2:$M$30000,'MVS14a-Fuel Lookup'!$A$4,'MVS14a-Activity Output'!$N$2:$N$30000,$A79,'MVS14a-Activity Output'!$T$2:$T$30000,'MVS14a-Activity Lookup'!$A$8)</f>
        <v>183611.77660000001</v>
      </c>
    </row>
    <row r="80" spans="1:17" x14ac:dyDescent="0.25">
      <c r="A80" s="57" t="s">
        <v>755</v>
      </c>
      <c r="B80" s="57"/>
      <c r="C80" s="43">
        <f>SUM(C49:C79)</f>
        <v>0</v>
      </c>
      <c r="D80" s="43">
        <f t="shared" ref="D80:Q80" si="7">SUM(D49:D79)</f>
        <v>980375.52419999987</v>
      </c>
      <c r="E80" s="43">
        <f t="shared" si="7"/>
        <v>1640960.5475000001</v>
      </c>
      <c r="F80" s="43">
        <f t="shared" si="7"/>
        <v>1211295.8019000008</v>
      </c>
      <c r="G80" s="43">
        <f t="shared" si="7"/>
        <v>22021.25474</v>
      </c>
      <c r="H80" s="43">
        <f t="shared" si="7"/>
        <v>70239.024000000019</v>
      </c>
      <c r="I80" s="43">
        <f t="shared" si="7"/>
        <v>711929.30260000017</v>
      </c>
      <c r="J80" s="43">
        <f t="shared" si="7"/>
        <v>219810.20300000001</v>
      </c>
      <c r="K80" s="43">
        <f t="shared" si="7"/>
        <v>5100428.8930000002</v>
      </c>
      <c r="L80" s="43">
        <f t="shared" si="7"/>
        <v>267845.3980000001</v>
      </c>
      <c r="M80" s="43">
        <f t="shared" si="7"/>
        <v>784910.70730000013</v>
      </c>
      <c r="N80" s="43">
        <f t="shared" si="7"/>
        <v>1370319.27</v>
      </c>
      <c r="O80" s="43">
        <f t="shared" si="7"/>
        <v>1544941.7533000002</v>
      </c>
      <c r="P80" s="43">
        <f t="shared" si="7"/>
        <v>13925077.679540003</v>
      </c>
      <c r="Q80" s="43">
        <f t="shared" si="7"/>
        <v>13925077.679540001</v>
      </c>
    </row>
    <row r="81" spans="1:17" x14ac:dyDescent="0.25">
      <c r="A81" s="57" t="s">
        <v>756</v>
      </c>
      <c r="B81" s="57"/>
      <c r="C81" s="42">
        <f>SUMIFS('MVS14a-Activity Output'!$U$2:$U$30000,'MVS14a-Activity Output'!$K$2:$K$30000,C$10,'MVS14a-Activity Output'!$M$2:$M$30000,'MVS14a-Fuel Lookup'!$A$4,'MVS14a-Activity Output'!$T$2:$T$30000,'MVS14a-Activity Lookup'!$A$8)</f>
        <v>0</v>
      </c>
      <c r="D81" s="42">
        <f>SUMIFS('MVS14a-Activity Output'!$U$2:$U$30000,'MVS14a-Activity Output'!$K$2:$K$30000,D$10,'MVS14a-Activity Output'!$M$2:$M$30000,'MVS14a-Fuel Lookup'!$A$4,'MVS14a-Activity Output'!$T$2:$T$30000,'MVS14a-Activity Lookup'!$A$8)</f>
        <v>980375.52419999987</v>
      </c>
      <c r="E81" s="42">
        <f>SUMIFS('MVS14a-Activity Output'!$U$2:$U$30000,'MVS14a-Activity Output'!$K$2:$K$30000,E$10,'MVS14a-Activity Output'!$M$2:$M$30000,'MVS14a-Fuel Lookup'!$A$4,'MVS14a-Activity Output'!$T$2:$T$30000,'MVS14a-Activity Lookup'!$A$8)</f>
        <v>1640960.5474999999</v>
      </c>
      <c r="F81" s="42">
        <f>SUMIFS('MVS14a-Activity Output'!$U$2:$U$30000,'MVS14a-Activity Output'!$K$2:$K$30000,F$10,'MVS14a-Activity Output'!$M$2:$M$30000,'MVS14a-Fuel Lookup'!$A$4,'MVS14a-Activity Output'!$T$2:$T$30000,'MVS14a-Activity Lookup'!$A$8)</f>
        <v>1211295.8019000003</v>
      </c>
      <c r="G81" s="42">
        <f>SUMIFS('MVS14a-Activity Output'!$U$2:$U$30000,'MVS14a-Activity Output'!$K$2:$K$30000,G$10,'MVS14a-Activity Output'!$M$2:$M$30000,'MVS14a-Fuel Lookup'!$A$4,'MVS14a-Activity Output'!$T$2:$T$30000,'MVS14a-Activity Lookup'!$A$8)</f>
        <v>22021.254739999993</v>
      </c>
      <c r="H81" s="42">
        <f>SUMIFS('MVS14a-Activity Output'!$U$2:$U$30000,'MVS14a-Activity Output'!$K$2:$K$30000,H$10,'MVS14a-Activity Output'!$M$2:$M$30000,'MVS14a-Fuel Lookup'!$A$4,'MVS14a-Activity Output'!$T$2:$T$30000,'MVS14a-Activity Lookup'!$A$8)</f>
        <v>70239.024000000019</v>
      </c>
      <c r="I81" s="42">
        <f>SUMIFS('MVS14a-Activity Output'!$U$2:$U$30000,'MVS14a-Activity Output'!$K$2:$K$30000,I$10,'MVS14a-Activity Output'!$M$2:$M$30000,'MVS14a-Fuel Lookup'!$A$4,'MVS14a-Activity Output'!$T$2:$T$30000,'MVS14a-Activity Lookup'!$A$8)</f>
        <v>711929.30259999994</v>
      </c>
      <c r="J81" s="42">
        <f>SUMIFS('MVS14a-Activity Output'!$U$2:$U$30000,'MVS14a-Activity Output'!$K$2:$K$30000,J$10,'MVS14a-Activity Output'!$M$2:$M$30000,'MVS14a-Fuel Lookup'!$A$4,'MVS14a-Activity Output'!$T$2:$T$30000,'MVS14a-Activity Lookup'!$A$8)</f>
        <v>219810.20300000001</v>
      </c>
      <c r="K81" s="42">
        <f>SUMIFS('MVS14a-Activity Output'!$U$2:$U$30000,'MVS14a-Activity Output'!$K$2:$K$30000,K$10,'MVS14a-Activity Output'!$M$2:$M$30000,'MVS14a-Fuel Lookup'!$A$4,'MVS14a-Activity Output'!$T$2:$T$30000,'MVS14a-Activity Lookup'!$A$8)</f>
        <v>5100428.8930000002</v>
      </c>
      <c r="L81" s="42">
        <f>SUMIFS('MVS14a-Activity Output'!$U$2:$U$30000,'MVS14a-Activity Output'!$K$2:$K$30000,L$10,'MVS14a-Activity Output'!$M$2:$M$30000,'MVS14a-Fuel Lookup'!$A$4,'MVS14a-Activity Output'!$T$2:$T$30000,'MVS14a-Activity Lookup'!$A$8)</f>
        <v>267845.39800000004</v>
      </c>
      <c r="M81" s="42">
        <f>SUMIFS('MVS14a-Activity Output'!$U$2:$U$30000,'MVS14a-Activity Output'!$K$2:$K$30000,M$10,'MVS14a-Activity Output'!$M$2:$M$30000,'MVS14a-Fuel Lookup'!$A$4,'MVS14a-Activity Output'!$T$2:$T$30000,'MVS14a-Activity Lookup'!$A$8)</f>
        <v>784910.70729999989</v>
      </c>
      <c r="N81" s="42">
        <f>SUMIFS('MVS14a-Activity Output'!$U$2:$U$30000,'MVS14a-Activity Output'!$K$2:$K$30000,N$10,'MVS14a-Activity Output'!$M$2:$M$30000,'MVS14a-Fuel Lookup'!$A$4,'MVS14a-Activity Output'!$T$2:$T$30000,'MVS14a-Activity Lookup'!$A$8)</f>
        <v>1370319.2700000003</v>
      </c>
      <c r="O81" s="42">
        <f>SUMIFS('MVS14a-Activity Output'!$U$2:$U$30000,'MVS14a-Activity Output'!$K$2:$K$30000,O$10,'MVS14a-Activity Output'!$M$2:$M$30000,'MVS14a-Fuel Lookup'!$A$4,'MVS14a-Activity Output'!$T$2:$T$30000,'MVS14a-Activity Lookup'!$A$8)</f>
        <v>1544941.7532999997</v>
      </c>
      <c r="P81" s="58"/>
      <c r="Q81" s="59"/>
    </row>
    <row r="84" spans="1:17" x14ac:dyDescent="0.25">
      <c r="A84" s="41" t="s">
        <v>797</v>
      </c>
    </row>
    <row r="85" spans="1:17" x14ac:dyDescent="0.25">
      <c r="A85" s="8" t="s">
        <v>747</v>
      </c>
      <c r="B85" s="8" t="s">
        <v>748</v>
      </c>
      <c r="C85" s="10" t="str">
        <f>VLOOKUP(C$10,'MVS14a-SUT Lookup'!$A$3:$C$15,3,FALSE)</f>
        <v>Motorcycle</v>
      </c>
      <c r="D85" s="10" t="str">
        <f>VLOOKUP(D$10,'MVS14a-SUT Lookup'!$A$3:$C$15,3,FALSE)</f>
        <v>Passenger Car</v>
      </c>
      <c r="E85" s="10" t="str">
        <f>VLOOKUP(E$10,'MVS14a-SUT Lookup'!$A$3:$C$15,3,FALSE)</f>
        <v>Passenger Truck</v>
      </c>
      <c r="F85" s="10" t="str">
        <f>VLOOKUP(F$10,'MVS14a-SUT Lookup'!$A$3:$C$15,3,FALSE)</f>
        <v>Light Commercial Truck</v>
      </c>
      <c r="G85" s="10" t="str">
        <f>VLOOKUP(G$10,'MVS14a-SUT Lookup'!$A$3:$C$15,3,FALSE)</f>
        <v>Intercity Bus</v>
      </c>
      <c r="H85" s="10" t="str">
        <f>VLOOKUP(H$10,'MVS14a-SUT Lookup'!$A$3:$C$15,3,FALSE)</f>
        <v>Transit Bus</v>
      </c>
      <c r="I85" s="10" t="str">
        <f>VLOOKUP(I$10,'MVS14a-SUT Lookup'!$A$3:$C$15,3,FALSE)</f>
        <v>School Bus</v>
      </c>
      <c r="J85" s="10" t="str">
        <f>VLOOKUP(J$10,'MVS14a-SUT Lookup'!$A$3:$C$15,3,FALSE)</f>
        <v>Refuse Truck</v>
      </c>
      <c r="K85" s="10" t="str">
        <f>VLOOKUP(K$10,'MVS14a-SUT Lookup'!$A$3:$C$15,3,FALSE)</f>
        <v>Single Unit Short-Haul Truck</v>
      </c>
      <c r="L85" s="10" t="str">
        <f>VLOOKUP(L$10,'MVS14a-SUT Lookup'!$A$3:$C$15,3,FALSE)</f>
        <v>Single Unit Long-Haul Truck</v>
      </c>
      <c r="M85" s="10" t="str">
        <f>VLOOKUP(M$10,'MVS14a-SUT Lookup'!$A$3:$C$15,3,FALSE)</f>
        <v>Motor Home</v>
      </c>
      <c r="N85" s="10" t="str">
        <f>VLOOKUP(N$10,'MVS14a-SUT Lookup'!$A$3:$C$15,3,FALSE)</f>
        <v>Combination Short-Haul Truck</v>
      </c>
      <c r="O85" s="10" t="str">
        <f>VLOOKUP(O$10,'MVS14a-SUT Lookup'!$A$3:$C$15,3,FALSE)</f>
        <v>Combination Long-Haul Truck</v>
      </c>
      <c r="P85" s="8" t="s">
        <v>749</v>
      </c>
      <c r="Q85" s="8" t="s">
        <v>750</v>
      </c>
    </row>
    <row r="86" spans="1:17" x14ac:dyDescent="0.25">
      <c r="A86" s="9" t="s">
        <v>751</v>
      </c>
      <c r="B86" s="9" t="s">
        <v>752</v>
      </c>
      <c r="C86" s="31">
        <v>11</v>
      </c>
      <c r="D86" s="31">
        <v>21</v>
      </c>
      <c r="E86" s="31">
        <v>31</v>
      </c>
      <c r="F86" s="31">
        <v>32</v>
      </c>
      <c r="G86" s="31">
        <v>41</v>
      </c>
      <c r="H86" s="31">
        <v>42</v>
      </c>
      <c r="I86" s="31">
        <v>43</v>
      </c>
      <c r="J86" s="31">
        <v>51</v>
      </c>
      <c r="K86" s="31">
        <v>52</v>
      </c>
      <c r="L86" s="31">
        <v>53</v>
      </c>
      <c r="M86" s="31">
        <v>54</v>
      </c>
      <c r="N86" s="31">
        <v>61</v>
      </c>
      <c r="O86" s="31">
        <v>62</v>
      </c>
      <c r="P86" s="9" t="s">
        <v>753</v>
      </c>
      <c r="Q86" s="9" t="s">
        <v>754</v>
      </c>
    </row>
    <row r="87" spans="1:17" x14ac:dyDescent="0.25">
      <c r="A87" s="31">
        <f>$B$4</f>
        <v>2017</v>
      </c>
      <c r="B87" s="31">
        <f>$B$4-$A87</f>
        <v>0</v>
      </c>
      <c r="C87" s="42">
        <f>C11+C49</f>
        <v>647667</v>
      </c>
      <c r="D87" s="42">
        <f t="shared" ref="D87:O87" si="8">D11+D49</f>
        <v>9180019</v>
      </c>
      <c r="E87" s="42">
        <f t="shared" si="8"/>
        <v>5961901.7000000002</v>
      </c>
      <c r="F87" s="42">
        <f t="shared" si="8"/>
        <v>1527452.4</v>
      </c>
      <c r="G87" s="42">
        <f t="shared" si="8"/>
        <v>1255.3816999999999</v>
      </c>
      <c r="H87" s="42">
        <f t="shared" si="8"/>
        <v>3932.0317</v>
      </c>
      <c r="I87" s="42">
        <f t="shared" si="8"/>
        <v>41900.185810000003</v>
      </c>
      <c r="J87" s="42">
        <f t="shared" si="8"/>
        <v>15034.392400000001</v>
      </c>
      <c r="K87" s="42">
        <f t="shared" si="8"/>
        <v>498899.1</v>
      </c>
      <c r="L87" s="42">
        <f t="shared" si="8"/>
        <v>21066.440000000002</v>
      </c>
      <c r="M87" s="42">
        <f t="shared" si="8"/>
        <v>125768.78</v>
      </c>
      <c r="N87" s="42">
        <f t="shared" si="8"/>
        <v>68391</v>
      </c>
      <c r="O87" s="42">
        <f t="shared" si="8"/>
        <v>75888.009999999995</v>
      </c>
      <c r="P87" s="43">
        <f>SUM(C87:O87)</f>
        <v>18169175.421610005</v>
      </c>
      <c r="Q87" s="42">
        <f>SUMIFS('MVS14a-Activity Output'!$U$2:$U$30000,'MVS14a-Activity Output'!$N$2:$N$30000,$A87,'MVS14a-Activity Output'!$T$2:$T$30000,'MVS14a-Activity Lookup'!$A$8)</f>
        <v>18169175.421609998</v>
      </c>
    </row>
    <row r="88" spans="1:17" x14ac:dyDescent="0.25">
      <c r="A88" s="31">
        <f>$A87-1</f>
        <v>2016</v>
      </c>
      <c r="B88" s="31">
        <f t="shared" ref="B88:B117" si="9">$B$4-$A88</f>
        <v>1</v>
      </c>
      <c r="C88" s="42">
        <f t="shared" ref="C88:O103" si="10">C12+C50</f>
        <v>645367</v>
      </c>
      <c r="D88" s="42">
        <f t="shared" si="10"/>
        <v>9123161</v>
      </c>
      <c r="E88" s="42">
        <f t="shared" si="10"/>
        <v>5941823.5999999996</v>
      </c>
      <c r="F88" s="42">
        <f t="shared" si="10"/>
        <v>1515817.1</v>
      </c>
      <c r="G88" s="42">
        <f t="shared" si="10"/>
        <v>1241.8498999999999</v>
      </c>
      <c r="H88" s="42">
        <f t="shared" si="10"/>
        <v>3890.0542</v>
      </c>
      <c r="I88" s="42">
        <f t="shared" si="10"/>
        <v>41452.39587</v>
      </c>
      <c r="J88" s="42">
        <f t="shared" si="10"/>
        <v>14835.215499999998</v>
      </c>
      <c r="K88" s="42">
        <f t="shared" si="10"/>
        <v>494115</v>
      </c>
      <c r="L88" s="42">
        <f t="shared" si="10"/>
        <v>20816.86</v>
      </c>
      <c r="M88" s="42">
        <f t="shared" si="10"/>
        <v>124566.62000000001</v>
      </c>
      <c r="N88" s="42">
        <f t="shared" si="10"/>
        <v>67900.7</v>
      </c>
      <c r="O88" s="42">
        <f t="shared" si="10"/>
        <v>74813.259999999995</v>
      </c>
      <c r="P88" s="43">
        <f t="shared" ref="P88:P117" si="11">SUM(C88:O88)</f>
        <v>18069800.655470002</v>
      </c>
      <c r="Q88" s="42">
        <f>SUMIFS('MVS14a-Activity Output'!$U$2:$U$30000,'MVS14a-Activity Output'!$N$2:$N$30000,$A88,'MVS14a-Activity Output'!$T$2:$T$30000,'MVS14a-Activity Lookup'!$A$8)</f>
        <v>18069800.655469999</v>
      </c>
    </row>
    <row r="89" spans="1:17" x14ac:dyDescent="0.25">
      <c r="A89" s="31">
        <f t="shared" ref="A89:A117" si="12">$A88-1</f>
        <v>2015</v>
      </c>
      <c r="B89" s="31">
        <f t="shared" si="9"/>
        <v>2</v>
      </c>
      <c r="C89" s="42">
        <f t="shared" si="10"/>
        <v>615408</v>
      </c>
      <c r="D89" s="42">
        <f t="shared" si="10"/>
        <v>8890263</v>
      </c>
      <c r="E89" s="42">
        <f t="shared" si="10"/>
        <v>5682282.5</v>
      </c>
      <c r="F89" s="42">
        <f t="shared" si="10"/>
        <v>1441870.1</v>
      </c>
      <c r="G89" s="42">
        <f t="shared" si="10"/>
        <v>1194.3779999999999</v>
      </c>
      <c r="H89" s="42">
        <f t="shared" si="10"/>
        <v>3743.1178</v>
      </c>
      <c r="I89" s="42">
        <f t="shared" si="10"/>
        <v>39874.441449999998</v>
      </c>
      <c r="J89" s="42">
        <f t="shared" si="10"/>
        <v>14200.065599999998</v>
      </c>
      <c r="K89" s="42">
        <f t="shared" si="10"/>
        <v>474362.19999999995</v>
      </c>
      <c r="L89" s="42">
        <f t="shared" si="10"/>
        <v>19952.77</v>
      </c>
      <c r="M89" s="42">
        <f t="shared" si="10"/>
        <v>119580.78</v>
      </c>
      <c r="N89" s="42">
        <f t="shared" si="10"/>
        <v>65637.3</v>
      </c>
      <c r="O89" s="42">
        <f t="shared" si="10"/>
        <v>71841.73</v>
      </c>
      <c r="P89" s="43">
        <f t="shared" si="11"/>
        <v>17440210.382850002</v>
      </c>
      <c r="Q89" s="42">
        <f>SUMIFS('MVS14a-Activity Output'!$U$2:$U$30000,'MVS14a-Activity Output'!$N$2:$N$30000,$A89,'MVS14a-Activity Output'!$T$2:$T$30000,'MVS14a-Activity Lookup'!$A$8)</f>
        <v>17440210.382849999</v>
      </c>
    </row>
    <row r="90" spans="1:17" x14ac:dyDescent="0.25">
      <c r="A90" s="31">
        <f t="shared" si="12"/>
        <v>2014</v>
      </c>
      <c r="B90" s="31">
        <f t="shared" si="9"/>
        <v>3</v>
      </c>
      <c r="C90" s="42">
        <f t="shared" si="10"/>
        <v>564512</v>
      </c>
      <c r="D90" s="42">
        <f t="shared" si="10"/>
        <v>8735133</v>
      </c>
      <c r="E90" s="42">
        <f t="shared" si="10"/>
        <v>5334158.5999999996</v>
      </c>
      <c r="F90" s="42">
        <f t="shared" si="10"/>
        <v>1346024</v>
      </c>
      <c r="G90" s="42">
        <f t="shared" si="10"/>
        <v>1095.9462999999998</v>
      </c>
      <c r="H90" s="42">
        <f t="shared" si="10"/>
        <v>3440.8290099999999</v>
      </c>
      <c r="I90" s="42">
        <f t="shared" si="10"/>
        <v>36592.207030000005</v>
      </c>
      <c r="J90" s="42">
        <f t="shared" si="10"/>
        <v>13052.7996</v>
      </c>
      <c r="K90" s="42">
        <f t="shared" si="10"/>
        <v>437641.19999999995</v>
      </c>
      <c r="L90" s="42">
        <f t="shared" si="10"/>
        <v>18379.960000000003</v>
      </c>
      <c r="M90" s="42">
        <f t="shared" si="10"/>
        <v>110205.6</v>
      </c>
      <c r="N90" s="42">
        <f t="shared" si="10"/>
        <v>60094.299999999996</v>
      </c>
      <c r="O90" s="42">
        <f t="shared" si="10"/>
        <v>64884</v>
      </c>
      <c r="P90" s="43">
        <f t="shared" si="11"/>
        <v>16725214.44194</v>
      </c>
      <c r="Q90" s="42">
        <f>SUMIFS('MVS14a-Activity Output'!$U$2:$U$30000,'MVS14a-Activity Output'!$N$2:$N$30000,$A90,'MVS14a-Activity Output'!$T$2:$T$30000,'MVS14a-Activity Lookup'!$A$8)</f>
        <v>16725214.44194</v>
      </c>
    </row>
    <row r="91" spans="1:17" x14ac:dyDescent="0.25">
      <c r="A91" s="31">
        <f t="shared" si="12"/>
        <v>2013</v>
      </c>
      <c r="B91" s="31">
        <f t="shared" si="9"/>
        <v>4</v>
      </c>
      <c r="C91" s="42">
        <f t="shared" si="10"/>
        <v>502488</v>
      </c>
      <c r="D91" s="42">
        <f t="shared" si="10"/>
        <v>8321403</v>
      </c>
      <c r="E91" s="42">
        <f t="shared" si="10"/>
        <v>4971245.5999999996</v>
      </c>
      <c r="F91" s="42">
        <f t="shared" si="10"/>
        <v>1247283.5</v>
      </c>
      <c r="G91" s="42">
        <f t="shared" si="10"/>
        <v>983.40940000000001</v>
      </c>
      <c r="H91" s="42">
        <f t="shared" si="10"/>
        <v>3088.1466799999998</v>
      </c>
      <c r="I91" s="42">
        <f t="shared" si="10"/>
        <v>32835.105469999995</v>
      </c>
      <c r="J91" s="42">
        <f t="shared" si="10"/>
        <v>11745.200999999999</v>
      </c>
      <c r="K91" s="42">
        <f t="shared" si="10"/>
        <v>394274.3</v>
      </c>
      <c r="L91" s="42">
        <f t="shared" si="10"/>
        <v>16555.490000000002</v>
      </c>
      <c r="M91" s="42">
        <f t="shared" si="10"/>
        <v>99202.38</v>
      </c>
      <c r="N91" s="42">
        <f t="shared" si="10"/>
        <v>53488.600000000006</v>
      </c>
      <c r="O91" s="42">
        <f t="shared" si="10"/>
        <v>57515.979999999996</v>
      </c>
      <c r="P91" s="43">
        <f t="shared" si="11"/>
        <v>15712108.712549999</v>
      </c>
      <c r="Q91" s="42">
        <f>SUMIFS('MVS14a-Activity Output'!$U$2:$U$30000,'MVS14a-Activity Output'!$N$2:$N$30000,$A91,'MVS14a-Activity Output'!$T$2:$T$30000,'MVS14a-Activity Lookup'!$A$8)</f>
        <v>15712108.712549999</v>
      </c>
    </row>
    <row r="92" spans="1:17" x14ac:dyDescent="0.25">
      <c r="A92" s="31">
        <f t="shared" si="12"/>
        <v>2012</v>
      </c>
      <c r="B92" s="31">
        <f t="shared" si="9"/>
        <v>5</v>
      </c>
      <c r="C92" s="42">
        <f t="shared" si="10"/>
        <v>449131</v>
      </c>
      <c r="D92" s="42">
        <f t="shared" si="10"/>
        <v>7649030.7999999998</v>
      </c>
      <c r="E92" s="42">
        <f t="shared" si="10"/>
        <v>4302805.2</v>
      </c>
      <c r="F92" s="42">
        <f t="shared" si="10"/>
        <v>1078949</v>
      </c>
      <c r="G92" s="42">
        <f t="shared" si="10"/>
        <v>902.74939999999992</v>
      </c>
      <c r="H92" s="42">
        <f t="shared" si="10"/>
        <v>2834.9429700000001</v>
      </c>
      <c r="I92" s="42">
        <f t="shared" si="10"/>
        <v>30142.638509999997</v>
      </c>
      <c r="J92" s="42">
        <f t="shared" si="10"/>
        <v>10705.7168</v>
      </c>
      <c r="K92" s="42">
        <f t="shared" si="10"/>
        <v>359836.5</v>
      </c>
      <c r="L92" s="42">
        <f t="shared" si="10"/>
        <v>15111.95</v>
      </c>
      <c r="M92" s="42">
        <f t="shared" si="10"/>
        <v>90435.12</v>
      </c>
      <c r="N92" s="42">
        <f t="shared" si="10"/>
        <v>52593.799999999996</v>
      </c>
      <c r="O92" s="42">
        <f t="shared" si="10"/>
        <v>55100.65</v>
      </c>
      <c r="P92" s="43">
        <f t="shared" si="11"/>
        <v>14097580.067679999</v>
      </c>
      <c r="Q92" s="42">
        <f>SUMIFS('MVS14a-Activity Output'!$U$2:$U$30000,'MVS14a-Activity Output'!$N$2:$N$30000,$A92,'MVS14a-Activity Output'!$T$2:$T$30000,'MVS14a-Activity Lookup'!$A$8)</f>
        <v>14097580.067679999</v>
      </c>
    </row>
    <row r="93" spans="1:17" x14ac:dyDescent="0.25">
      <c r="A93" s="31">
        <f t="shared" si="12"/>
        <v>2011</v>
      </c>
      <c r="B93" s="31">
        <f t="shared" si="9"/>
        <v>6</v>
      </c>
      <c r="C93" s="42">
        <f t="shared" si="10"/>
        <v>360291</v>
      </c>
      <c r="D93" s="42">
        <f t="shared" si="10"/>
        <v>4778652.3</v>
      </c>
      <c r="E93" s="42">
        <f t="shared" si="10"/>
        <v>2782401.8000000003</v>
      </c>
      <c r="F93" s="42">
        <f t="shared" si="10"/>
        <v>783063.70000000007</v>
      </c>
      <c r="G93" s="42">
        <f t="shared" si="10"/>
        <v>820.62089999999989</v>
      </c>
      <c r="H93" s="42">
        <f t="shared" si="10"/>
        <v>3394.7413700000002</v>
      </c>
      <c r="I93" s="42">
        <f t="shared" si="10"/>
        <v>21173.17729</v>
      </c>
      <c r="J93" s="42">
        <f t="shared" si="10"/>
        <v>5730.3207000000002</v>
      </c>
      <c r="K93" s="42">
        <f t="shared" si="10"/>
        <v>201714.35</v>
      </c>
      <c r="L93" s="42">
        <f t="shared" si="10"/>
        <v>5743.39</v>
      </c>
      <c r="M93" s="42">
        <f t="shared" si="10"/>
        <v>66542.58</v>
      </c>
      <c r="N93" s="42">
        <f t="shared" si="10"/>
        <v>25856.9</v>
      </c>
      <c r="O93" s="42">
        <f t="shared" si="10"/>
        <v>59053.68</v>
      </c>
      <c r="P93" s="43">
        <f t="shared" si="11"/>
        <v>9094438.5602599978</v>
      </c>
      <c r="Q93" s="42">
        <f>SUMIFS('MVS14a-Activity Output'!$U$2:$U$30000,'MVS14a-Activity Output'!$N$2:$N$30000,$A93,'MVS14a-Activity Output'!$T$2:$T$30000,'MVS14a-Activity Lookup'!$A$8)</f>
        <v>9094438.5602599997</v>
      </c>
    </row>
    <row r="94" spans="1:17" x14ac:dyDescent="0.25">
      <c r="A94" s="31">
        <f t="shared" si="12"/>
        <v>2010</v>
      </c>
      <c r="B94" s="31">
        <f t="shared" si="9"/>
        <v>7</v>
      </c>
      <c r="C94" s="42">
        <f t="shared" si="10"/>
        <v>325368</v>
      </c>
      <c r="D94" s="42">
        <f t="shared" si="10"/>
        <v>5415049.4000000004</v>
      </c>
      <c r="E94" s="42">
        <f t="shared" si="10"/>
        <v>2616878</v>
      </c>
      <c r="F94" s="42">
        <f t="shared" si="10"/>
        <v>708379.2</v>
      </c>
      <c r="G94" s="42">
        <f t="shared" si="10"/>
        <v>719.5154</v>
      </c>
      <c r="H94" s="42">
        <f t="shared" si="10"/>
        <v>2061.19074</v>
      </c>
      <c r="I94" s="42">
        <f t="shared" si="10"/>
        <v>22985.10643</v>
      </c>
      <c r="J94" s="42">
        <f t="shared" si="10"/>
        <v>4497.6385700000001</v>
      </c>
      <c r="K94" s="42">
        <f t="shared" si="10"/>
        <v>123034.4902</v>
      </c>
      <c r="L94" s="42">
        <f t="shared" si="10"/>
        <v>3589.0159999999996</v>
      </c>
      <c r="M94" s="42">
        <f t="shared" si="10"/>
        <v>58195.899999999994</v>
      </c>
      <c r="N94" s="42">
        <f t="shared" si="10"/>
        <v>19264.93</v>
      </c>
      <c r="O94" s="42">
        <f t="shared" si="10"/>
        <v>46454.32</v>
      </c>
      <c r="P94" s="43">
        <f t="shared" si="11"/>
        <v>9346476.7073400002</v>
      </c>
      <c r="Q94" s="42">
        <f>SUMIFS('MVS14a-Activity Output'!$U$2:$U$30000,'MVS14a-Activity Output'!$N$2:$N$30000,$A94,'MVS14a-Activity Output'!$T$2:$T$30000,'MVS14a-Activity Lookup'!$A$8)</f>
        <v>9346476.7073400002</v>
      </c>
    </row>
    <row r="95" spans="1:17" x14ac:dyDescent="0.25">
      <c r="A95" s="31">
        <f t="shared" si="12"/>
        <v>2009</v>
      </c>
      <c r="B95" s="31">
        <f t="shared" si="9"/>
        <v>8</v>
      </c>
      <c r="C95" s="42">
        <f t="shared" si="10"/>
        <v>336987</v>
      </c>
      <c r="D95" s="42">
        <f t="shared" si="10"/>
        <v>4899005.7</v>
      </c>
      <c r="E95" s="42">
        <f t="shared" si="10"/>
        <v>1968840.2999999998</v>
      </c>
      <c r="F95" s="42">
        <f t="shared" si="10"/>
        <v>539527.4</v>
      </c>
      <c r="G95" s="42">
        <f t="shared" si="10"/>
        <v>594.44470000000001</v>
      </c>
      <c r="H95" s="42">
        <f t="shared" si="10"/>
        <v>2086.7446199999999</v>
      </c>
      <c r="I95" s="42">
        <f t="shared" si="10"/>
        <v>26981.229670000001</v>
      </c>
      <c r="J95" s="42">
        <f t="shared" si="10"/>
        <v>5864.1381799999999</v>
      </c>
      <c r="K95" s="42">
        <f t="shared" si="10"/>
        <v>129556.26000000001</v>
      </c>
      <c r="L95" s="42">
        <f t="shared" si="10"/>
        <v>4147.5519999999997</v>
      </c>
      <c r="M95" s="42">
        <f t="shared" si="10"/>
        <v>47949.275999999998</v>
      </c>
      <c r="N95" s="42">
        <f t="shared" si="10"/>
        <v>24699.85</v>
      </c>
      <c r="O95" s="42">
        <f t="shared" si="10"/>
        <v>60874.28</v>
      </c>
      <c r="P95" s="43">
        <f t="shared" si="11"/>
        <v>8047114.1751699997</v>
      </c>
      <c r="Q95" s="42">
        <f>SUMIFS('MVS14a-Activity Output'!$U$2:$U$30000,'MVS14a-Activity Output'!$N$2:$N$30000,$A95,'MVS14a-Activity Output'!$T$2:$T$30000,'MVS14a-Activity Lookup'!$A$8)</f>
        <v>8047114.1751700006</v>
      </c>
    </row>
    <row r="96" spans="1:17" x14ac:dyDescent="0.25">
      <c r="A96" s="31">
        <f t="shared" si="12"/>
        <v>2008</v>
      </c>
      <c r="B96" s="31">
        <f t="shared" si="9"/>
        <v>9</v>
      </c>
      <c r="C96" s="42">
        <f t="shared" si="10"/>
        <v>597132</v>
      </c>
      <c r="D96" s="42">
        <f t="shared" si="10"/>
        <v>6033080.9299999997</v>
      </c>
      <c r="E96" s="42">
        <f t="shared" si="10"/>
        <v>3531043.7</v>
      </c>
      <c r="F96" s="42">
        <f t="shared" si="10"/>
        <v>990123.9</v>
      </c>
      <c r="G96" s="42">
        <f t="shared" si="10"/>
        <v>762.88459999999998</v>
      </c>
      <c r="H96" s="42">
        <f t="shared" si="10"/>
        <v>2911.4002300000002</v>
      </c>
      <c r="I96" s="42">
        <f t="shared" si="10"/>
        <v>29410.875599999999</v>
      </c>
      <c r="J96" s="42">
        <f t="shared" si="10"/>
        <v>4495.3867000000009</v>
      </c>
      <c r="K96" s="42">
        <f t="shared" si="10"/>
        <v>265237.69999999995</v>
      </c>
      <c r="L96" s="42">
        <f t="shared" si="10"/>
        <v>7208.87</v>
      </c>
      <c r="M96" s="42">
        <f t="shared" si="10"/>
        <v>61466.92</v>
      </c>
      <c r="N96" s="42">
        <f t="shared" si="10"/>
        <v>22078.81</v>
      </c>
      <c r="O96" s="42">
        <f t="shared" si="10"/>
        <v>47177.63</v>
      </c>
      <c r="P96" s="43">
        <f t="shared" si="11"/>
        <v>11592131.007130001</v>
      </c>
      <c r="Q96" s="42">
        <f>SUMIFS('MVS14a-Activity Output'!$U$2:$U$30000,'MVS14a-Activity Output'!$N$2:$N$30000,$A96,'MVS14a-Activity Output'!$T$2:$T$30000,'MVS14a-Activity Lookup'!$A$8)</f>
        <v>11592131.007130001</v>
      </c>
    </row>
    <row r="97" spans="1:17" x14ac:dyDescent="0.25">
      <c r="A97" s="31">
        <f t="shared" si="12"/>
        <v>2007</v>
      </c>
      <c r="B97" s="31">
        <f t="shared" si="9"/>
        <v>10</v>
      </c>
      <c r="C97" s="42">
        <f t="shared" si="10"/>
        <v>531288</v>
      </c>
      <c r="D97" s="42">
        <f t="shared" si="10"/>
        <v>6558050.1699999999</v>
      </c>
      <c r="E97" s="42">
        <f t="shared" si="10"/>
        <v>3485595.3000000003</v>
      </c>
      <c r="F97" s="42">
        <f t="shared" si="10"/>
        <v>966003.1</v>
      </c>
      <c r="G97" s="42">
        <f t="shared" si="10"/>
        <v>993.80769999999995</v>
      </c>
      <c r="H97" s="42">
        <f t="shared" si="10"/>
        <v>2836.67821</v>
      </c>
      <c r="I97" s="42">
        <f t="shared" si="10"/>
        <v>30294.144330000003</v>
      </c>
      <c r="J97" s="42">
        <f t="shared" si="10"/>
        <v>15602.021999999999</v>
      </c>
      <c r="K97" s="42">
        <f t="shared" si="10"/>
        <v>345142.69999999995</v>
      </c>
      <c r="L97" s="42">
        <f t="shared" si="10"/>
        <v>12520.940000000002</v>
      </c>
      <c r="M97" s="42">
        <f t="shared" si="10"/>
        <v>79769.540000000008</v>
      </c>
      <c r="N97" s="42">
        <f t="shared" si="10"/>
        <v>71440.799999999988</v>
      </c>
      <c r="O97" s="42">
        <f t="shared" si="10"/>
        <v>163074.68</v>
      </c>
      <c r="P97" s="43">
        <f t="shared" si="11"/>
        <v>12262611.882239999</v>
      </c>
      <c r="Q97" s="42">
        <f>SUMIFS('MVS14a-Activity Output'!$U$2:$U$30000,'MVS14a-Activity Output'!$N$2:$N$30000,$A97,'MVS14a-Activity Output'!$T$2:$T$30000,'MVS14a-Activity Lookup'!$A$8)</f>
        <v>12262611.882240001</v>
      </c>
    </row>
    <row r="98" spans="1:17" x14ac:dyDescent="0.25">
      <c r="A98" s="31">
        <f t="shared" si="12"/>
        <v>2006</v>
      </c>
      <c r="B98" s="31">
        <f t="shared" si="9"/>
        <v>11</v>
      </c>
      <c r="C98" s="42">
        <f t="shared" si="10"/>
        <v>503360</v>
      </c>
      <c r="D98" s="42">
        <f t="shared" si="10"/>
        <v>6026852.5999999996</v>
      </c>
      <c r="E98" s="42">
        <f t="shared" si="10"/>
        <v>3690213.4</v>
      </c>
      <c r="F98" s="42">
        <f t="shared" si="10"/>
        <v>1044841.4</v>
      </c>
      <c r="G98" s="42">
        <f t="shared" si="10"/>
        <v>1009.4265</v>
      </c>
      <c r="H98" s="42">
        <f t="shared" si="10"/>
        <v>2038.2488899999998</v>
      </c>
      <c r="I98" s="42">
        <f t="shared" si="10"/>
        <v>35201.589810000005</v>
      </c>
      <c r="J98" s="42">
        <f t="shared" si="10"/>
        <v>11531.5699</v>
      </c>
      <c r="K98" s="42">
        <f t="shared" si="10"/>
        <v>359516.5</v>
      </c>
      <c r="L98" s="42">
        <f t="shared" si="10"/>
        <v>11010.920000000002</v>
      </c>
      <c r="M98" s="42">
        <f t="shared" si="10"/>
        <v>80625.45</v>
      </c>
      <c r="N98" s="42">
        <f t="shared" si="10"/>
        <v>52149.3</v>
      </c>
      <c r="O98" s="42">
        <f t="shared" si="10"/>
        <v>120028.16</v>
      </c>
      <c r="P98" s="43">
        <f t="shared" si="11"/>
        <v>11938378.565100001</v>
      </c>
      <c r="Q98" s="42">
        <f>SUMIFS('MVS14a-Activity Output'!$U$2:$U$30000,'MVS14a-Activity Output'!$N$2:$N$30000,$A98,'MVS14a-Activity Output'!$T$2:$T$30000,'MVS14a-Activity Lookup'!$A$8)</f>
        <v>11938378.565099999</v>
      </c>
    </row>
    <row r="99" spans="1:17" x14ac:dyDescent="0.25">
      <c r="A99" s="31">
        <f t="shared" si="12"/>
        <v>2005</v>
      </c>
      <c r="B99" s="31">
        <f t="shared" si="9"/>
        <v>12</v>
      </c>
      <c r="C99" s="42">
        <f t="shared" si="10"/>
        <v>440802</v>
      </c>
      <c r="D99" s="42">
        <f t="shared" si="10"/>
        <v>5891457.4000000004</v>
      </c>
      <c r="E99" s="42">
        <f t="shared" si="10"/>
        <v>3628104.8000000003</v>
      </c>
      <c r="F99" s="42">
        <f t="shared" si="10"/>
        <v>1011904.4</v>
      </c>
      <c r="G99" s="42">
        <f t="shared" si="10"/>
        <v>1037.4059</v>
      </c>
      <c r="H99" s="42">
        <f t="shared" si="10"/>
        <v>3193.9344499999997</v>
      </c>
      <c r="I99" s="42">
        <f t="shared" si="10"/>
        <v>31176.810240000003</v>
      </c>
      <c r="J99" s="42">
        <f t="shared" si="10"/>
        <v>10792.9679</v>
      </c>
      <c r="K99" s="42">
        <f t="shared" si="10"/>
        <v>309064.5</v>
      </c>
      <c r="L99" s="42">
        <f t="shared" si="10"/>
        <v>10130.43</v>
      </c>
      <c r="M99" s="42">
        <f t="shared" si="10"/>
        <v>82748.960000000006</v>
      </c>
      <c r="N99" s="42">
        <f t="shared" si="10"/>
        <v>50563.1</v>
      </c>
      <c r="O99" s="42">
        <f t="shared" si="10"/>
        <v>113019.36</v>
      </c>
      <c r="P99" s="43">
        <f t="shared" si="11"/>
        <v>11583996.068490002</v>
      </c>
      <c r="Q99" s="42">
        <f>SUMIFS('MVS14a-Activity Output'!$U$2:$U$30000,'MVS14a-Activity Output'!$N$2:$N$30000,$A99,'MVS14a-Activity Output'!$T$2:$T$30000,'MVS14a-Activity Lookup'!$A$8)</f>
        <v>11583996.06849</v>
      </c>
    </row>
    <row r="100" spans="1:17" x14ac:dyDescent="0.25">
      <c r="A100" s="31">
        <f t="shared" si="12"/>
        <v>2004</v>
      </c>
      <c r="B100" s="31">
        <f t="shared" si="9"/>
        <v>13</v>
      </c>
      <c r="C100" s="42">
        <f t="shared" si="10"/>
        <v>373965</v>
      </c>
      <c r="D100" s="42">
        <f t="shared" si="10"/>
        <v>5195453.8</v>
      </c>
      <c r="E100" s="42">
        <f t="shared" si="10"/>
        <v>3499651.6</v>
      </c>
      <c r="F100" s="42">
        <f t="shared" si="10"/>
        <v>977797.3</v>
      </c>
      <c r="G100" s="42">
        <f t="shared" si="10"/>
        <v>998.85540000000003</v>
      </c>
      <c r="H100" s="42">
        <f t="shared" si="10"/>
        <v>2626.77853</v>
      </c>
      <c r="I100" s="42">
        <f t="shared" si="10"/>
        <v>30437.225100000003</v>
      </c>
      <c r="J100" s="42">
        <f t="shared" si="10"/>
        <v>6387.1986999999999</v>
      </c>
      <c r="K100" s="42">
        <f t="shared" si="10"/>
        <v>267145.38709999999</v>
      </c>
      <c r="L100" s="42">
        <f t="shared" si="10"/>
        <v>7384.2746409999991</v>
      </c>
      <c r="M100" s="42">
        <f t="shared" si="10"/>
        <v>79186.87</v>
      </c>
      <c r="N100" s="42">
        <f t="shared" si="10"/>
        <v>31461.087430000003</v>
      </c>
      <c r="O100" s="42">
        <f t="shared" si="10"/>
        <v>66952.430000000008</v>
      </c>
      <c r="P100" s="43">
        <f t="shared" si="11"/>
        <v>10539447.806900999</v>
      </c>
      <c r="Q100" s="42">
        <f>SUMIFS('MVS14a-Activity Output'!$U$2:$U$30000,'MVS14a-Activity Output'!$N$2:$N$30000,$A100,'MVS14a-Activity Output'!$T$2:$T$30000,'MVS14a-Activity Lookup'!$A$8)</f>
        <v>10539447.806901</v>
      </c>
    </row>
    <row r="101" spans="1:17" x14ac:dyDescent="0.25">
      <c r="A101" s="31">
        <f t="shared" si="12"/>
        <v>2003</v>
      </c>
      <c r="B101" s="31">
        <f t="shared" si="9"/>
        <v>14</v>
      </c>
      <c r="C101" s="42">
        <f t="shared" si="10"/>
        <v>320124</v>
      </c>
      <c r="D101" s="42">
        <f t="shared" si="10"/>
        <v>4842121.9000000004</v>
      </c>
      <c r="E101" s="42">
        <f t="shared" si="10"/>
        <v>3025507.3000000003</v>
      </c>
      <c r="F101" s="42">
        <f t="shared" si="10"/>
        <v>843187.70000000007</v>
      </c>
      <c r="G101" s="42">
        <f t="shared" si="10"/>
        <v>917.19409999999993</v>
      </c>
      <c r="H101" s="42">
        <f t="shared" si="10"/>
        <v>2587.1431299999999</v>
      </c>
      <c r="I101" s="42">
        <f t="shared" si="10"/>
        <v>25965.312019999994</v>
      </c>
      <c r="J101" s="42">
        <f t="shared" si="10"/>
        <v>6207.0295999999998</v>
      </c>
      <c r="K101" s="42">
        <f t="shared" si="10"/>
        <v>228473</v>
      </c>
      <c r="L101" s="42">
        <f t="shared" si="10"/>
        <v>6220.2300000000005</v>
      </c>
      <c r="M101" s="42">
        <f t="shared" si="10"/>
        <v>72609.37</v>
      </c>
      <c r="N101" s="42">
        <f t="shared" si="10"/>
        <v>27851.77</v>
      </c>
      <c r="O101" s="42">
        <f t="shared" si="10"/>
        <v>64895.490000000005</v>
      </c>
      <c r="P101" s="43">
        <f t="shared" si="11"/>
        <v>9466667.4388500005</v>
      </c>
      <c r="Q101" s="42">
        <f>SUMIFS('MVS14a-Activity Output'!$U$2:$U$30000,'MVS14a-Activity Output'!$N$2:$N$30000,$A101,'MVS14a-Activity Output'!$T$2:$T$30000,'MVS14a-Activity Lookup'!$A$8)</f>
        <v>9466667.4388500005</v>
      </c>
    </row>
    <row r="102" spans="1:17" x14ac:dyDescent="0.25">
      <c r="A102" s="31">
        <f t="shared" si="12"/>
        <v>2002</v>
      </c>
      <c r="B102" s="31">
        <f t="shared" si="9"/>
        <v>15</v>
      </c>
      <c r="C102" s="42">
        <f t="shared" si="10"/>
        <v>281972</v>
      </c>
      <c r="D102" s="42">
        <f t="shared" si="10"/>
        <v>4269879</v>
      </c>
      <c r="E102" s="42">
        <f t="shared" si="10"/>
        <v>2754028</v>
      </c>
      <c r="F102" s="42">
        <f t="shared" si="10"/>
        <v>761206.5</v>
      </c>
      <c r="G102" s="42">
        <f t="shared" si="10"/>
        <v>853.97160000000008</v>
      </c>
      <c r="H102" s="42">
        <f t="shared" si="10"/>
        <v>2636.46765</v>
      </c>
      <c r="I102" s="42">
        <f t="shared" si="10"/>
        <v>27108.947150000004</v>
      </c>
      <c r="J102" s="42">
        <f t="shared" si="10"/>
        <v>4469.6560999999992</v>
      </c>
      <c r="K102" s="42">
        <f t="shared" si="10"/>
        <v>203675.76824</v>
      </c>
      <c r="L102" s="42">
        <f t="shared" si="10"/>
        <v>5193.6650870000003</v>
      </c>
      <c r="M102" s="42">
        <f t="shared" si="10"/>
        <v>67557.739999999991</v>
      </c>
      <c r="N102" s="42">
        <f t="shared" si="10"/>
        <v>21560.604610000002</v>
      </c>
      <c r="O102" s="42">
        <f t="shared" si="10"/>
        <v>47048.049999999996</v>
      </c>
      <c r="P102" s="43">
        <f t="shared" si="11"/>
        <v>8447190.3704370018</v>
      </c>
      <c r="Q102" s="42">
        <f>SUMIFS('MVS14a-Activity Output'!$U$2:$U$30000,'MVS14a-Activity Output'!$N$2:$N$30000,$A102,'MVS14a-Activity Output'!$T$2:$T$30000,'MVS14a-Activity Lookup'!$A$8)</f>
        <v>8447190.3704369999</v>
      </c>
    </row>
    <row r="103" spans="1:17" x14ac:dyDescent="0.25">
      <c r="A103" s="31">
        <f t="shared" si="12"/>
        <v>2001</v>
      </c>
      <c r="B103" s="31">
        <f t="shared" si="9"/>
        <v>16</v>
      </c>
      <c r="C103" s="42">
        <f t="shared" si="10"/>
        <v>238962</v>
      </c>
      <c r="D103" s="42">
        <f t="shared" si="10"/>
        <v>3635515.7</v>
      </c>
      <c r="E103" s="42">
        <f t="shared" si="10"/>
        <v>2348266.1</v>
      </c>
      <c r="F103" s="42">
        <f t="shared" si="10"/>
        <v>665973.64</v>
      </c>
      <c r="G103" s="42">
        <f t="shared" si="10"/>
        <v>811.87599999999998</v>
      </c>
      <c r="H103" s="42">
        <f t="shared" si="10"/>
        <v>3048.55861</v>
      </c>
      <c r="I103" s="42">
        <f t="shared" si="10"/>
        <v>24459.309820000002</v>
      </c>
      <c r="J103" s="42">
        <f t="shared" si="10"/>
        <v>5425.4331000000002</v>
      </c>
      <c r="K103" s="42">
        <f t="shared" si="10"/>
        <v>217666.0698</v>
      </c>
      <c r="L103" s="42">
        <f t="shared" si="10"/>
        <v>12649.206</v>
      </c>
      <c r="M103" s="42">
        <f t="shared" si="10"/>
        <v>63907.817999999999</v>
      </c>
      <c r="N103" s="42">
        <f t="shared" si="10"/>
        <v>41517.075489999996</v>
      </c>
      <c r="O103" s="42">
        <f t="shared" si="10"/>
        <v>53580.81</v>
      </c>
      <c r="P103" s="43">
        <f t="shared" si="11"/>
        <v>7311783.5968199996</v>
      </c>
      <c r="Q103" s="42">
        <f>SUMIFS('MVS14a-Activity Output'!$U$2:$U$30000,'MVS14a-Activity Output'!$N$2:$N$30000,$A103,'MVS14a-Activity Output'!$T$2:$T$30000,'MVS14a-Activity Lookup'!$A$8)</f>
        <v>7311783.5968200006</v>
      </c>
    </row>
    <row r="104" spans="1:17" x14ac:dyDescent="0.25">
      <c r="A104" s="31">
        <f t="shared" si="12"/>
        <v>2000</v>
      </c>
      <c r="B104" s="31">
        <f t="shared" si="9"/>
        <v>17</v>
      </c>
      <c r="C104" s="42">
        <f t="shared" ref="C104:O117" si="13">C28+C66</f>
        <v>190756</v>
      </c>
      <c r="D104" s="42">
        <f t="shared" si="13"/>
        <v>3388193.28</v>
      </c>
      <c r="E104" s="42">
        <f t="shared" si="13"/>
        <v>2117816.9000000004</v>
      </c>
      <c r="F104" s="42">
        <f t="shared" si="13"/>
        <v>524617.20000000007</v>
      </c>
      <c r="G104" s="42">
        <f t="shared" si="13"/>
        <v>767.49260000000004</v>
      </c>
      <c r="H104" s="42">
        <f t="shared" si="13"/>
        <v>2073.0077900000001</v>
      </c>
      <c r="I104" s="42">
        <f t="shared" si="13"/>
        <v>26455.589909999999</v>
      </c>
      <c r="J104" s="42">
        <f t="shared" si="13"/>
        <v>7360.5662000000002</v>
      </c>
      <c r="K104" s="42">
        <f t="shared" si="13"/>
        <v>352886.5626</v>
      </c>
      <c r="L104" s="42">
        <f t="shared" si="13"/>
        <v>30983.947400000001</v>
      </c>
      <c r="M104" s="42">
        <f t="shared" si="13"/>
        <v>60331.546000000002</v>
      </c>
      <c r="N104" s="42">
        <f t="shared" si="13"/>
        <v>56656.621148999999</v>
      </c>
      <c r="O104" s="42">
        <f t="shared" si="13"/>
        <v>84970.22</v>
      </c>
      <c r="P104" s="43">
        <f t="shared" si="11"/>
        <v>6843868.9336489998</v>
      </c>
      <c r="Q104" s="42">
        <f>SUMIFS('MVS14a-Activity Output'!$U$2:$U$30000,'MVS14a-Activity Output'!$N$2:$N$30000,$A104,'MVS14a-Activity Output'!$T$2:$T$30000,'MVS14a-Activity Lookup'!$A$8)</f>
        <v>6843868.9336489998</v>
      </c>
    </row>
    <row r="105" spans="1:17" x14ac:dyDescent="0.25">
      <c r="A105" s="31">
        <f t="shared" si="12"/>
        <v>1999</v>
      </c>
      <c r="B105" s="31">
        <f t="shared" si="9"/>
        <v>18</v>
      </c>
      <c r="C105" s="42">
        <f t="shared" si="13"/>
        <v>144180</v>
      </c>
      <c r="D105" s="42">
        <f t="shared" si="13"/>
        <v>2556946.4500000002</v>
      </c>
      <c r="E105" s="42">
        <f t="shared" si="13"/>
        <v>1849017.1</v>
      </c>
      <c r="F105" s="42">
        <f t="shared" si="13"/>
        <v>389217.59</v>
      </c>
      <c r="G105" s="42">
        <f t="shared" si="13"/>
        <v>739.32209999999998</v>
      </c>
      <c r="H105" s="42">
        <f t="shared" si="13"/>
        <v>1911.9754499999999</v>
      </c>
      <c r="I105" s="42">
        <f t="shared" si="13"/>
        <v>24256.278689999999</v>
      </c>
      <c r="J105" s="42">
        <f t="shared" si="13"/>
        <v>10414.1</v>
      </c>
      <c r="K105" s="42">
        <f t="shared" si="13"/>
        <v>294865.65493000002</v>
      </c>
      <c r="L105" s="42">
        <f t="shared" si="13"/>
        <v>26529.826785000001</v>
      </c>
      <c r="M105" s="42">
        <f t="shared" si="13"/>
        <v>57756.254000000001</v>
      </c>
      <c r="N105" s="42">
        <f t="shared" si="13"/>
        <v>50221.320056000004</v>
      </c>
      <c r="O105" s="42">
        <f t="shared" si="13"/>
        <v>62408.08</v>
      </c>
      <c r="P105" s="43">
        <f t="shared" si="11"/>
        <v>5468463.9520110004</v>
      </c>
      <c r="Q105" s="42">
        <f>SUMIFS('MVS14a-Activity Output'!$U$2:$U$30000,'MVS14a-Activity Output'!$N$2:$N$30000,$A105,'MVS14a-Activity Output'!$T$2:$T$30000,'MVS14a-Activity Lookup'!$A$8)</f>
        <v>5468463.9520110004</v>
      </c>
    </row>
    <row r="106" spans="1:17" x14ac:dyDescent="0.25">
      <c r="A106" s="31">
        <f t="shared" si="12"/>
        <v>1998</v>
      </c>
      <c r="B106" s="31">
        <f t="shared" si="9"/>
        <v>19</v>
      </c>
      <c r="C106" s="42">
        <f t="shared" si="13"/>
        <v>123030</v>
      </c>
      <c r="D106" s="42">
        <f t="shared" si="13"/>
        <v>2008403.72</v>
      </c>
      <c r="E106" s="42">
        <f t="shared" si="13"/>
        <v>1486715.06</v>
      </c>
      <c r="F106" s="42">
        <f t="shared" si="13"/>
        <v>234204.02000000002</v>
      </c>
      <c r="G106" s="42">
        <f t="shared" si="13"/>
        <v>555.04300000000001</v>
      </c>
      <c r="H106" s="42">
        <f t="shared" si="13"/>
        <v>2132.0172000000002</v>
      </c>
      <c r="I106" s="42">
        <f t="shared" si="13"/>
        <v>18963.324579999997</v>
      </c>
      <c r="J106" s="42">
        <f t="shared" si="13"/>
        <v>9469.3359999999993</v>
      </c>
      <c r="K106" s="42">
        <f t="shared" si="13"/>
        <v>164891.14000000001</v>
      </c>
      <c r="L106" s="42">
        <f t="shared" si="13"/>
        <v>4421.9230000000007</v>
      </c>
      <c r="M106" s="42">
        <f t="shared" si="13"/>
        <v>33588.78</v>
      </c>
      <c r="N106" s="42">
        <f t="shared" si="13"/>
        <v>50635.61</v>
      </c>
      <c r="O106" s="42">
        <f t="shared" si="13"/>
        <v>41245</v>
      </c>
      <c r="P106" s="43">
        <f t="shared" si="11"/>
        <v>4178254.9737799997</v>
      </c>
      <c r="Q106" s="42">
        <f>SUMIFS('MVS14a-Activity Output'!$U$2:$U$30000,'MVS14a-Activity Output'!$N$2:$N$30000,$A106,'MVS14a-Activity Output'!$T$2:$T$30000,'MVS14a-Activity Lookup'!$A$8)</f>
        <v>4178254.9737800001</v>
      </c>
    </row>
    <row r="107" spans="1:17" x14ac:dyDescent="0.25">
      <c r="A107" s="31">
        <f t="shared" si="12"/>
        <v>1997</v>
      </c>
      <c r="B107" s="31">
        <f t="shared" si="9"/>
        <v>20</v>
      </c>
      <c r="C107" s="42">
        <f t="shared" si="13"/>
        <v>117708</v>
      </c>
      <c r="D107" s="42">
        <f t="shared" si="13"/>
        <v>1783498.32</v>
      </c>
      <c r="E107" s="42">
        <f t="shared" si="13"/>
        <v>1247826.5</v>
      </c>
      <c r="F107" s="42">
        <f t="shared" si="13"/>
        <v>249622.28000000003</v>
      </c>
      <c r="G107" s="42">
        <f t="shared" si="13"/>
        <v>446.38866999999999</v>
      </c>
      <c r="H107" s="42">
        <f t="shared" si="13"/>
        <v>1868.86706</v>
      </c>
      <c r="I107" s="42">
        <f t="shared" si="13"/>
        <v>17461.031079999997</v>
      </c>
      <c r="J107" s="42">
        <f t="shared" si="13"/>
        <v>4511.0949000000001</v>
      </c>
      <c r="K107" s="42">
        <f t="shared" si="13"/>
        <v>223423.79759999999</v>
      </c>
      <c r="L107" s="42">
        <f t="shared" si="13"/>
        <v>3580.6377060000004</v>
      </c>
      <c r="M107" s="42">
        <f t="shared" si="13"/>
        <v>50974.478999999999</v>
      </c>
      <c r="N107" s="42">
        <f t="shared" si="13"/>
        <v>40780.443535799997</v>
      </c>
      <c r="O107" s="42">
        <f t="shared" si="13"/>
        <v>23113.383000000002</v>
      </c>
      <c r="P107" s="43">
        <f t="shared" si="11"/>
        <v>3764815.2225518003</v>
      </c>
      <c r="Q107" s="42">
        <f>SUMIFS('MVS14a-Activity Output'!$U$2:$U$30000,'MVS14a-Activity Output'!$N$2:$N$30000,$A107,'MVS14a-Activity Output'!$T$2:$T$30000,'MVS14a-Activity Lookup'!$A$8)</f>
        <v>3764815.2225518003</v>
      </c>
    </row>
    <row r="108" spans="1:17" x14ac:dyDescent="0.25">
      <c r="A108" s="31">
        <f t="shared" si="12"/>
        <v>1996</v>
      </c>
      <c r="B108" s="31">
        <f t="shared" si="9"/>
        <v>21</v>
      </c>
      <c r="C108" s="42">
        <f t="shared" si="13"/>
        <v>103160</v>
      </c>
      <c r="D108" s="42">
        <f t="shared" si="13"/>
        <v>1412345.86</v>
      </c>
      <c r="E108" s="42">
        <f t="shared" si="13"/>
        <v>912430.34</v>
      </c>
      <c r="F108" s="42">
        <f t="shared" si="13"/>
        <v>159198.5</v>
      </c>
      <c r="G108" s="42">
        <f t="shared" si="13"/>
        <v>365.59959000000003</v>
      </c>
      <c r="H108" s="42">
        <f t="shared" si="13"/>
        <v>1862.45805</v>
      </c>
      <c r="I108" s="42">
        <f t="shared" si="13"/>
        <v>14916.922130000003</v>
      </c>
      <c r="J108" s="42">
        <f t="shared" si="13"/>
        <v>5788.5691999999999</v>
      </c>
      <c r="K108" s="42">
        <f t="shared" si="13"/>
        <v>147732.34000000003</v>
      </c>
      <c r="L108" s="42">
        <f t="shared" si="13"/>
        <v>3978.0187999999998</v>
      </c>
      <c r="M108" s="42">
        <f t="shared" si="13"/>
        <v>31121.975999999999</v>
      </c>
      <c r="N108" s="42">
        <f t="shared" si="13"/>
        <v>56120.85</v>
      </c>
      <c r="O108" s="42">
        <f t="shared" si="13"/>
        <v>24777.440000000002</v>
      </c>
      <c r="P108" s="43">
        <f t="shared" si="11"/>
        <v>2873798.8737699999</v>
      </c>
      <c r="Q108" s="42">
        <f>SUMIFS('MVS14a-Activity Output'!$U$2:$U$30000,'MVS14a-Activity Output'!$N$2:$N$30000,$A108,'MVS14a-Activity Output'!$T$2:$T$30000,'MVS14a-Activity Lookup'!$A$8)</f>
        <v>2873798.8737699999</v>
      </c>
    </row>
    <row r="109" spans="1:17" x14ac:dyDescent="0.25">
      <c r="A109" s="31">
        <f t="shared" si="12"/>
        <v>1995</v>
      </c>
      <c r="B109" s="31">
        <f t="shared" si="9"/>
        <v>22</v>
      </c>
      <c r="C109" s="42">
        <f t="shared" si="13"/>
        <v>77706</v>
      </c>
      <c r="D109" s="42">
        <f t="shared" si="13"/>
        <v>1395485.44</v>
      </c>
      <c r="E109" s="42">
        <f t="shared" si="13"/>
        <v>845762.55999999994</v>
      </c>
      <c r="F109" s="42">
        <f t="shared" si="13"/>
        <v>165022.22</v>
      </c>
      <c r="G109" s="42">
        <f t="shared" si="13"/>
        <v>472.31857000000002</v>
      </c>
      <c r="H109" s="42">
        <f t="shared" si="13"/>
        <v>1424.55863</v>
      </c>
      <c r="I109" s="42">
        <f t="shared" si="13"/>
        <v>18940.610499999999</v>
      </c>
      <c r="J109" s="42">
        <f t="shared" si="13"/>
        <v>7378.7016000000003</v>
      </c>
      <c r="K109" s="42">
        <f t="shared" si="13"/>
        <v>201322.12999999998</v>
      </c>
      <c r="L109" s="42">
        <f t="shared" si="13"/>
        <v>6766.1100000000006</v>
      </c>
      <c r="M109" s="42">
        <f t="shared" si="13"/>
        <v>36475.099000000002</v>
      </c>
      <c r="N109" s="42">
        <f t="shared" si="13"/>
        <v>63104.098600000005</v>
      </c>
      <c r="O109" s="42">
        <f t="shared" si="13"/>
        <v>22018.919000000002</v>
      </c>
      <c r="P109" s="43">
        <f t="shared" si="11"/>
        <v>2841878.7659</v>
      </c>
      <c r="Q109" s="42">
        <f>SUMIFS('MVS14a-Activity Output'!$U$2:$U$30000,'MVS14a-Activity Output'!$N$2:$N$30000,$A109,'MVS14a-Activity Output'!$T$2:$T$30000,'MVS14a-Activity Lookup'!$A$8)</f>
        <v>2841878.7659</v>
      </c>
    </row>
    <row r="110" spans="1:17" x14ac:dyDescent="0.25">
      <c r="A110" s="31">
        <f t="shared" si="12"/>
        <v>1994</v>
      </c>
      <c r="B110" s="31">
        <f t="shared" si="9"/>
        <v>23</v>
      </c>
      <c r="C110" s="42">
        <f t="shared" si="13"/>
        <v>89410.2</v>
      </c>
      <c r="D110" s="42">
        <f t="shared" si="13"/>
        <v>1061079.274</v>
      </c>
      <c r="E110" s="42">
        <f t="shared" si="13"/>
        <v>746221.26799999992</v>
      </c>
      <c r="F110" s="42">
        <f t="shared" si="13"/>
        <v>100038.58</v>
      </c>
      <c r="G110" s="42">
        <f t="shared" si="13"/>
        <v>359.48077000000001</v>
      </c>
      <c r="H110" s="42">
        <f t="shared" si="13"/>
        <v>1326.8949599999999</v>
      </c>
      <c r="I110" s="42">
        <f t="shared" si="13"/>
        <v>9035.2061000000012</v>
      </c>
      <c r="J110" s="42">
        <f t="shared" si="13"/>
        <v>5110.4596000000001</v>
      </c>
      <c r="K110" s="42">
        <f t="shared" si="13"/>
        <v>151081.66999999998</v>
      </c>
      <c r="L110" s="42">
        <f t="shared" si="13"/>
        <v>5494.0028999999995</v>
      </c>
      <c r="M110" s="42">
        <f t="shared" si="13"/>
        <v>34204.041000000005</v>
      </c>
      <c r="N110" s="42">
        <f t="shared" si="13"/>
        <v>51728.59</v>
      </c>
      <c r="O110" s="42">
        <f t="shared" si="13"/>
        <v>13087.441000000001</v>
      </c>
      <c r="P110" s="43">
        <f t="shared" si="11"/>
        <v>2268177.1083300002</v>
      </c>
      <c r="Q110" s="42">
        <f>SUMIFS('MVS14a-Activity Output'!$U$2:$U$30000,'MVS14a-Activity Output'!$N$2:$N$30000,$A110,'MVS14a-Activity Output'!$T$2:$T$30000,'MVS14a-Activity Lookup'!$A$8)</f>
        <v>2268177.1083300002</v>
      </c>
    </row>
    <row r="111" spans="1:17" x14ac:dyDescent="0.25">
      <c r="A111" s="31">
        <f t="shared" si="12"/>
        <v>1993</v>
      </c>
      <c r="B111" s="31">
        <f t="shared" si="9"/>
        <v>24</v>
      </c>
      <c r="C111" s="42">
        <f t="shared" si="13"/>
        <v>72867</v>
      </c>
      <c r="D111" s="42">
        <f t="shared" si="13"/>
        <v>885815.74</v>
      </c>
      <c r="E111" s="42">
        <f t="shared" si="13"/>
        <v>504691.47</v>
      </c>
      <c r="F111" s="42">
        <f t="shared" si="13"/>
        <v>96188.057000000001</v>
      </c>
      <c r="G111" s="42">
        <f t="shared" si="13"/>
        <v>294.13558</v>
      </c>
      <c r="H111" s="42">
        <f t="shared" si="13"/>
        <v>1104.3434259999999</v>
      </c>
      <c r="I111" s="42">
        <f t="shared" si="13"/>
        <v>10724.87867</v>
      </c>
      <c r="J111" s="42">
        <f t="shared" si="13"/>
        <v>2309.7353000000003</v>
      </c>
      <c r="K111" s="42">
        <f t="shared" si="13"/>
        <v>104422.11</v>
      </c>
      <c r="L111" s="42">
        <f t="shared" si="13"/>
        <v>15163.415000000001</v>
      </c>
      <c r="M111" s="42">
        <f t="shared" si="13"/>
        <v>23363.56</v>
      </c>
      <c r="N111" s="42">
        <f t="shared" si="13"/>
        <v>37372.942999999999</v>
      </c>
      <c r="O111" s="42">
        <f t="shared" si="13"/>
        <v>8813.5360000000001</v>
      </c>
      <c r="P111" s="43">
        <f t="shared" si="11"/>
        <v>1763130.9239760004</v>
      </c>
      <c r="Q111" s="42">
        <f>SUMIFS('MVS14a-Activity Output'!$U$2:$U$30000,'MVS14a-Activity Output'!$N$2:$N$30000,$A111,'MVS14a-Activity Output'!$T$2:$T$30000,'MVS14a-Activity Lookup'!$A$8)</f>
        <v>1763130.9239759999</v>
      </c>
    </row>
    <row r="112" spans="1:17" x14ac:dyDescent="0.25">
      <c r="A112" s="31">
        <f t="shared" si="12"/>
        <v>1992</v>
      </c>
      <c r="B112" s="31">
        <f t="shared" si="9"/>
        <v>25</v>
      </c>
      <c r="C112" s="42">
        <f t="shared" si="13"/>
        <v>60968.4</v>
      </c>
      <c r="D112" s="42">
        <f t="shared" si="13"/>
        <v>727943.27</v>
      </c>
      <c r="E112" s="42">
        <f t="shared" si="13"/>
        <v>398649.67</v>
      </c>
      <c r="F112" s="42">
        <f t="shared" si="13"/>
        <v>50345.901000000005</v>
      </c>
      <c r="G112" s="42">
        <f t="shared" si="13"/>
        <v>215.88485000000003</v>
      </c>
      <c r="H112" s="42">
        <f t="shared" si="13"/>
        <v>986.50205300000005</v>
      </c>
      <c r="I112" s="42">
        <f t="shared" si="13"/>
        <v>8619.8786029999974</v>
      </c>
      <c r="J112" s="42">
        <f t="shared" si="13"/>
        <v>2046.6210000000001</v>
      </c>
      <c r="K112" s="42">
        <f t="shared" si="13"/>
        <v>82438.186799999996</v>
      </c>
      <c r="L112" s="42">
        <f t="shared" si="13"/>
        <v>2657.2944999999995</v>
      </c>
      <c r="M112" s="42">
        <f t="shared" si="13"/>
        <v>20336.767999999996</v>
      </c>
      <c r="N112" s="42">
        <f t="shared" si="13"/>
        <v>28404.462000000003</v>
      </c>
      <c r="O112" s="42">
        <f t="shared" si="13"/>
        <v>5245.4730000000009</v>
      </c>
      <c r="P112" s="43">
        <f t="shared" si="11"/>
        <v>1388858.3118060003</v>
      </c>
      <c r="Q112" s="42">
        <f>SUMIFS('MVS14a-Activity Output'!$U$2:$U$30000,'MVS14a-Activity Output'!$N$2:$N$30000,$A112,'MVS14a-Activity Output'!$T$2:$T$30000,'MVS14a-Activity Lookup'!$A$8)</f>
        <v>1388858.3118059998</v>
      </c>
    </row>
    <row r="113" spans="1:17" x14ac:dyDescent="0.25">
      <c r="A113" s="31">
        <f t="shared" si="12"/>
        <v>1991</v>
      </c>
      <c r="B113" s="31">
        <f t="shared" si="9"/>
        <v>26</v>
      </c>
      <c r="C113" s="42">
        <f t="shared" si="13"/>
        <v>48270.8</v>
      </c>
      <c r="D113" s="42">
        <f t="shared" si="13"/>
        <v>606736.01</v>
      </c>
      <c r="E113" s="42">
        <f t="shared" si="13"/>
        <v>329091.02</v>
      </c>
      <c r="F113" s="42">
        <f t="shared" si="13"/>
        <v>46953.821000000004</v>
      </c>
      <c r="G113" s="42">
        <f t="shared" si="13"/>
        <v>241.80259000000001</v>
      </c>
      <c r="H113" s="42">
        <f t="shared" si="13"/>
        <v>1014.939213</v>
      </c>
      <c r="I113" s="42">
        <f t="shared" si="13"/>
        <v>10875.606510000001</v>
      </c>
      <c r="J113" s="42">
        <f t="shared" si="13"/>
        <v>3160.1290000000004</v>
      </c>
      <c r="K113" s="42">
        <f t="shared" si="13"/>
        <v>73636.75</v>
      </c>
      <c r="L113" s="42">
        <f t="shared" si="13"/>
        <v>4077.2285000000002</v>
      </c>
      <c r="M113" s="42">
        <f t="shared" si="13"/>
        <v>14923.4683</v>
      </c>
      <c r="N113" s="42">
        <f t="shared" si="13"/>
        <v>26127.71</v>
      </c>
      <c r="O113" s="42">
        <f t="shared" si="13"/>
        <v>3986.027</v>
      </c>
      <c r="P113" s="43">
        <f t="shared" si="11"/>
        <v>1169095.3121129998</v>
      </c>
      <c r="Q113" s="42">
        <f>SUMIFS('MVS14a-Activity Output'!$U$2:$U$30000,'MVS14a-Activity Output'!$N$2:$N$30000,$A113,'MVS14a-Activity Output'!$T$2:$T$30000,'MVS14a-Activity Lookup'!$A$8)</f>
        <v>1169095.3121130001</v>
      </c>
    </row>
    <row r="114" spans="1:17" x14ac:dyDescent="0.25">
      <c r="A114" s="31">
        <f t="shared" si="12"/>
        <v>1990</v>
      </c>
      <c r="B114" s="31">
        <f t="shared" si="9"/>
        <v>27</v>
      </c>
      <c r="C114" s="42">
        <f t="shared" si="13"/>
        <v>39126.699999999997</v>
      </c>
      <c r="D114" s="42">
        <f t="shared" si="13"/>
        <v>504583.89600000001</v>
      </c>
      <c r="E114" s="42">
        <f t="shared" si="13"/>
        <v>284732.79979999998</v>
      </c>
      <c r="F114" s="42">
        <f t="shared" si="13"/>
        <v>48975.749899999995</v>
      </c>
      <c r="G114" s="42">
        <f t="shared" si="13"/>
        <v>269.73371999999995</v>
      </c>
      <c r="H114" s="42">
        <f t="shared" si="13"/>
        <v>1493.4031499999999</v>
      </c>
      <c r="I114" s="42">
        <f t="shared" si="13"/>
        <v>12210.0021</v>
      </c>
      <c r="J114" s="42">
        <f t="shared" si="13"/>
        <v>2225.3838000000001</v>
      </c>
      <c r="K114" s="42">
        <f t="shared" si="13"/>
        <v>99309.119999999995</v>
      </c>
      <c r="L114" s="42">
        <f t="shared" si="13"/>
        <v>2495.2064</v>
      </c>
      <c r="M114" s="42">
        <f t="shared" si="13"/>
        <v>19401.632000000001</v>
      </c>
      <c r="N114" s="42">
        <f t="shared" si="13"/>
        <v>32289.89</v>
      </c>
      <c r="O114" s="42">
        <f t="shared" si="13"/>
        <v>3091.078</v>
      </c>
      <c r="P114" s="43">
        <f t="shared" si="11"/>
        <v>1050204.5948700001</v>
      </c>
      <c r="Q114" s="42">
        <f>SUMIFS('MVS14a-Activity Output'!$U$2:$U$30000,'MVS14a-Activity Output'!$N$2:$N$30000,$A114,'MVS14a-Activity Output'!$T$2:$T$30000,'MVS14a-Activity Lookup'!$A$8)</f>
        <v>1050204.5948699999</v>
      </c>
    </row>
    <row r="115" spans="1:17" x14ac:dyDescent="0.25">
      <c r="A115" s="31">
        <f t="shared" si="12"/>
        <v>1989</v>
      </c>
      <c r="B115" s="31">
        <f t="shared" si="9"/>
        <v>28</v>
      </c>
      <c r="C115" s="42">
        <f t="shared" si="13"/>
        <v>29004.1</v>
      </c>
      <c r="D115" s="42">
        <f t="shared" si="13"/>
        <v>414032.03399999999</v>
      </c>
      <c r="E115" s="42">
        <f t="shared" si="13"/>
        <v>285379.31999999995</v>
      </c>
      <c r="F115" s="42">
        <f t="shared" si="13"/>
        <v>51728.883999999998</v>
      </c>
      <c r="G115" s="42">
        <f t="shared" si="13"/>
        <v>266.57684</v>
      </c>
      <c r="H115" s="42">
        <f t="shared" si="13"/>
        <v>1140.275811</v>
      </c>
      <c r="I115" s="42">
        <f t="shared" si="13"/>
        <v>6941.6117999999997</v>
      </c>
      <c r="J115" s="42">
        <f t="shared" si="13"/>
        <v>3412.8240000000001</v>
      </c>
      <c r="K115" s="42">
        <f t="shared" si="13"/>
        <v>94801.17</v>
      </c>
      <c r="L115" s="42">
        <f t="shared" si="13"/>
        <v>10067.242</v>
      </c>
      <c r="M115" s="42">
        <f t="shared" si="13"/>
        <v>24869.393</v>
      </c>
      <c r="N115" s="42">
        <f t="shared" si="13"/>
        <v>32515.346000000001</v>
      </c>
      <c r="O115" s="42">
        <f t="shared" si="13"/>
        <v>3080.482</v>
      </c>
      <c r="P115" s="43">
        <f t="shared" si="11"/>
        <v>957239.2594509999</v>
      </c>
      <c r="Q115" s="42">
        <f>SUMIFS('MVS14a-Activity Output'!$U$2:$U$30000,'MVS14a-Activity Output'!$N$2:$N$30000,$A115,'MVS14a-Activity Output'!$T$2:$T$30000,'MVS14a-Activity Lookup'!$A$8)</f>
        <v>957239.25945100002</v>
      </c>
    </row>
    <row r="116" spans="1:17" x14ac:dyDescent="0.25">
      <c r="A116" s="31">
        <f t="shared" si="12"/>
        <v>1988</v>
      </c>
      <c r="B116" s="31">
        <f t="shared" si="9"/>
        <v>29</v>
      </c>
      <c r="C116" s="42">
        <f t="shared" si="13"/>
        <v>24550.400000000001</v>
      </c>
      <c r="D116" s="42">
        <f t="shared" si="13"/>
        <v>320973.45020000002</v>
      </c>
      <c r="E116" s="42">
        <f t="shared" si="13"/>
        <v>237487.454</v>
      </c>
      <c r="F116" s="42">
        <f t="shared" si="13"/>
        <v>46217.572999999997</v>
      </c>
      <c r="G116" s="42">
        <f t="shared" si="13"/>
        <v>245.13406000000003</v>
      </c>
      <c r="H116" s="42">
        <f t="shared" si="13"/>
        <v>887.19003399999997</v>
      </c>
      <c r="I116" s="42">
        <f t="shared" si="13"/>
        <v>8157.9634999999998</v>
      </c>
      <c r="J116" s="42">
        <f t="shared" si="13"/>
        <v>1937.5191</v>
      </c>
      <c r="K116" s="42">
        <f t="shared" si="13"/>
        <v>83122.790000000008</v>
      </c>
      <c r="L116" s="42">
        <f t="shared" si="13"/>
        <v>3164.5273999999995</v>
      </c>
      <c r="M116" s="42">
        <f t="shared" si="13"/>
        <v>21757.370999999999</v>
      </c>
      <c r="N116" s="42">
        <f t="shared" si="13"/>
        <v>29783.273000000001</v>
      </c>
      <c r="O116" s="42">
        <f t="shared" si="13"/>
        <v>1880.9578000000001</v>
      </c>
      <c r="P116" s="43">
        <f t="shared" si="11"/>
        <v>780165.60309400002</v>
      </c>
      <c r="Q116" s="42">
        <f>SUMIFS('MVS14a-Activity Output'!$U$2:$U$30000,'MVS14a-Activity Output'!$N$2:$N$30000,$A116,'MVS14a-Activity Output'!$T$2:$T$30000,'MVS14a-Activity Lookup'!$A$8)</f>
        <v>780165.60309400002</v>
      </c>
    </row>
    <row r="117" spans="1:17" x14ac:dyDescent="0.25">
      <c r="A117" s="31">
        <f t="shared" si="12"/>
        <v>1987</v>
      </c>
      <c r="B117" s="31">
        <f t="shared" si="9"/>
        <v>30</v>
      </c>
      <c r="C117" s="42">
        <f t="shared" si="13"/>
        <v>29387.4</v>
      </c>
      <c r="D117" s="42">
        <f t="shared" si="13"/>
        <v>451407.08</v>
      </c>
      <c r="E117" s="42">
        <f t="shared" si="13"/>
        <v>177555.89569999999</v>
      </c>
      <c r="F117" s="42">
        <f t="shared" si="13"/>
        <v>35408.856</v>
      </c>
      <c r="G117" s="42">
        <f t="shared" si="13"/>
        <v>588.62429999999995</v>
      </c>
      <c r="H117" s="42">
        <f t="shared" si="13"/>
        <v>1971.2279999999998</v>
      </c>
      <c r="I117" s="42">
        <f t="shared" si="13"/>
        <v>19260.3858</v>
      </c>
      <c r="J117" s="42">
        <f t="shared" si="13"/>
        <v>2865.8136</v>
      </c>
      <c r="K117" s="42">
        <f t="shared" si="13"/>
        <v>157096.693</v>
      </c>
      <c r="L117" s="42">
        <f t="shared" si="13"/>
        <v>2563.7829999999999</v>
      </c>
      <c r="M117" s="42">
        <f t="shared" si="13"/>
        <v>42859.891000000003</v>
      </c>
      <c r="N117" s="42">
        <f t="shared" si="13"/>
        <v>58855.264000000003</v>
      </c>
      <c r="O117" s="42">
        <f t="shared" si="13"/>
        <v>5021.1965</v>
      </c>
      <c r="P117" s="43">
        <f t="shared" si="11"/>
        <v>984842.11090000009</v>
      </c>
      <c r="Q117" s="42">
        <f>SUMIFS('MVS14a-Activity Output'!$U$2:$U$30000,'MVS14a-Activity Output'!$N$2:$N$30000,$A117,'MVS14a-Activity Output'!$T$2:$T$30000,'MVS14a-Activity Lookup'!$A$8)</f>
        <v>984842.11090000009</v>
      </c>
    </row>
    <row r="118" spans="1:17" x14ac:dyDescent="0.25">
      <c r="A118" s="57" t="s">
        <v>755</v>
      </c>
      <c r="B118" s="57"/>
      <c r="C118" s="43">
        <f>SUM(C87:C117)</f>
        <v>8884949</v>
      </c>
      <c r="D118" s="43">
        <f t="shared" ref="D118:Q118" si="14">SUM(D87:D117)</f>
        <v>126961572.52419999</v>
      </c>
      <c r="E118" s="43">
        <f t="shared" si="14"/>
        <v>76948124.857499972</v>
      </c>
      <c r="F118" s="43">
        <f t="shared" si="14"/>
        <v>19647143.571899991</v>
      </c>
      <c r="G118" s="43">
        <f t="shared" si="14"/>
        <v>22021.25474</v>
      </c>
      <c r="H118" s="43">
        <f t="shared" si="14"/>
        <v>71548.669616999992</v>
      </c>
      <c r="I118" s="43">
        <f t="shared" si="14"/>
        <v>734809.99157299963</v>
      </c>
      <c r="J118" s="43">
        <f t="shared" si="14"/>
        <v>228567.60564999998</v>
      </c>
      <c r="K118" s="43">
        <f t="shared" si="14"/>
        <v>7540385.1402700003</v>
      </c>
      <c r="L118" s="43">
        <f t="shared" si="14"/>
        <v>319625.12711900019</v>
      </c>
      <c r="M118" s="43">
        <f t="shared" si="14"/>
        <v>1902283.9623000002</v>
      </c>
      <c r="N118" s="43">
        <f t="shared" si="14"/>
        <v>1371146.3488707999</v>
      </c>
      <c r="O118" s="43">
        <f t="shared" si="14"/>
        <v>1544941.7533000002</v>
      </c>
      <c r="P118" s="43">
        <f t="shared" si="14"/>
        <v>246177119.80703983</v>
      </c>
      <c r="Q118" s="43">
        <f t="shared" si="14"/>
        <v>246177119.80703977</v>
      </c>
    </row>
    <row r="119" spans="1:17" x14ac:dyDescent="0.25">
      <c r="A119" s="57" t="s">
        <v>756</v>
      </c>
      <c r="B119" s="57"/>
      <c r="C119" s="42">
        <f>SUMIFS('MVS14a-Activity Output'!$U$2:$U$30000,'MVS14a-Activity Output'!$K$2:$K$30000,C$10,'MVS14a-Activity Output'!$T$2:$T$30000,'MVS14a-Activity Lookup'!$A$8)</f>
        <v>8884949</v>
      </c>
      <c r="D119" s="42">
        <f>SUMIFS('MVS14a-Activity Output'!$U$2:$U$30000,'MVS14a-Activity Output'!$K$2:$K$30000,D$10,'MVS14a-Activity Output'!$T$2:$T$30000,'MVS14a-Activity Lookup'!$A$8)</f>
        <v>126961572.52419999</v>
      </c>
      <c r="E119" s="42">
        <f>SUMIFS('MVS14a-Activity Output'!$U$2:$U$30000,'MVS14a-Activity Output'!$K$2:$K$30000,E$10,'MVS14a-Activity Output'!$T$2:$T$30000,'MVS14a-Activity Lookup'!$A$8)</f>
        <v>76948124.857499987</v>
      </c>
      <c r="F119" s="42">
        <f>SUMIFS('MVS14a-Activity Output'!$U$2:$U$30000,'MVS14a-Activity Output'!$K$2:$K$30000,F$10,'MVS14a-Activity Output'!$T$2:$T$30000,'MVS14a-Activity Lookup'!$A$8)</f>
        <v>19647143.571899995</v>
      </c>
      <c r="G119" s="42">
        <f>SUMIFS('MVS14a-Activity Output'!$U$2:$U$30000,'MVS14a-Activity Output'!$K$2:$K$30000,G$10,'MVS14a-Activity Output'!$T$2:$T$30000,'MVS14a-Activity Lookup'!$A$8)</f>
        <v>22021.254739999993</v>
      </c>
      <c r="H119" s="42">
        <f>SUMIFS('MVS14a-Activity Output'!$U$2:$U$30000,'MVS14a-Activity Output'!$K$2:$K$30000,H$10,'MVS14a-Activity Output'!$T$2:$T$30000,'MVS14a-Activity Lookup'!$A$8)</f>
        <v>71548.669616999992</v>
      </c>
      <c r="I119" s="42">
        <f>SUMIFS('MVS14a-Activity Output'!$U$2:$U$30000,'MVS14a-Activity Output'!$K$2:$K$30000,I$10,'MVS14a-Activity Output'!$T$2:$T$30000,'MVS14a-Activity Lookup'!$A$8)</f>
        <v>734809.99157300079</v>
      </c>
      <c r="J119" s="42">
        <f>SUMIFS('MVS14a-Activity Output'!$U$2:$U$30000,'MVS14a-Activity Output'!$K$2:$K$30000,J$10,'MVS14a-Activity Output'!$T$2:$T$30000,'MVS14a-Activity Lookup'!$A$8)</f>
        <v>228567.60564999998</v>
      </c>
      <c r="K119" s="42">
        <f>SUMIFS('MVS14a-Activity Output'!$U$2:$U$30000,'MVS14a-Activity Output'!$K$2:$K$30000,K$10,'MVS14a-Activity Output'!$T$2:$T$30000,'MVS14a-Activity Lookup'!$A$8)</f>
        <v>7540385.1402700003</v>
      </c>
      <c r="L119" s="42">
        <f>SUMIFS('MVS14a-Activity Output'!$U$2:$U$30000,'MVS14a-Activity Output'!$K$2:$K$30000,L$10,'MVS14a-Activity Output'!$T$2:$T$30000,'MVS14a-Activity Lookup'!$A$8)</f>
        <v>319625.12711900007</v>
      </c>
      <c r="M119" s="42">
        <f>SUMIFS('MVS14a-Activity Output'!$U$2:$U$30000,'MVS14a-Activity Output'!$K$2:$K$30000,M$10,'MVS14a-Activity Output'!$T$2:$T$30000,'MVS14a-Activity Lookup'!$A$8)</f>
        <v>1902283.9623000007</v>
      </c>
      <c r="N119" s="42">
        <f>SUMIFS('MVS14a-Activity Output'!$U$2:$U$30000,'MVS14a-Activity Output'!$K$2:$K$30000,N$10,'MVS14a-Activity Output'!$T$2:$T$30000,'MVS14a-Activity Lookup'!$A$8)</f>
        <v>1371146.3488708003</v>
      </c>
      <c r="O119" s="42">
        <f>SUMIFS('MVS14a-Activity Output'!$U$2:$U$30000,'MVS14a-Activity Output'!$K$2:$K$30000,O$10,'MVS14a-Activity Output'!$T$2:$T$30000,'MVS14a-Activity Lookup'!$A$8)</f>
        <v>1544941.7532999997</v>
      </c>
      <c r="P119" s="58"/>
      <c r="Q119" s="59"/>
    </row>
  </sheetData>
  <mergeCells count="9">
    <mergeCell ref="A118:B118"/>
    <mergeCell ref="A119:B119"/>
    <mergeCell ref="P119:Q119"/>
    <mergeCell ref="A42:B42"/>
    <mergeCell ref="A43:B43"/>
    <mergeCell ref="P43:Q43"/>
    <mergeCell ref="A80:B80"/>
    <mergeCell ref="A81:B81"/>
    <mergeCell ref="P81:Q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9"/>
  <sheetViews>
    <sheetView workbookViewId="0"/>
  </sheetViews>
  <sheetFormatPr defaultRowHeight="15" x14ac:dyDescent="0.25"/>
  <cols>
    <col min="1" max="2" width="30.7109375" style="33" customWidth="1"/>
    <col min="3" max="3" width="11" style="33" bestFit="1" customWidth="1"/>
    <col min="4" max="4" width="13.42578125" style="33" bestFit="1" customWidth="1"/>
    <col min="5" max="5" width="15.28515625" style="33" bestFit="1" customWidth="1"/>
    <col min="6" max="6" width="21.85546875" style="33" bestFit="1" customWidth="1"/>
    <col min="7" max="7" width="12" style="33" bestFit="1" customWidth="1"/>
    <col min="8" max="8" width="11.140625" style="33" bestFit="1" customWidth="1"/>
    <col min="9" max="10" width="12.7109375" style="33" bestFit="1" customWidth="1"/>
    <col min="11" max="11" width="26.28515625" style="33" bestFit="1" customWidth="1"/>
    <col min="12" max="12" width="25.7109375" style="33" bestFit="1" customWidth="1"/>
    <col min="13" max="13" width="13.85546875" style="33" bestFit="1" customWidth="1"/>
    <col min="14" max="14" width="28" style="33" bestFit="1" customWidth="1"/>
    <col min="15" max="15" width="27.42578125" style="33" bestFit="1" customWidth="1"/>
    <col min="16" max="16384" width="9.140625" style="33"/>
  </cols>
  <sheetData>
    <row r="1" spans="1:15" x14ac:dyDescent="0.25">
      <c r="A1" s="34" t="s">
        <v>758</v>
      </c>
      <c r="B1" s="35" t="s">
        <v>760</v>
      </c>
    </row>
    <row r="2" spans="1:15" x14ac:dyDescent="0.25">
      <c r="A2" s="34" t="s">
        <v>761</v>
      </c>
      <c r="B2" s="35" t="s">
        <v>762</v>
      </c>
    </row>
    <row r="3" spans="1:15" x14ac:dyDescent="0.25">
      <c r="A3" s="34" t="s">
        <v>763</v>
      </c>
      <c r="B3" s="35" t="s">
        <v>764</v>
      </c>
    </row>
    <row r="4" spans="1:15" x14ac:dyDescent="0.25">
      <c r="A4" s="34" t="s">
        <v>759</v>
      </c>
      <c r="B4" s="35">
        <v>2017</v>
      </c>
    </row>
    <row r="5" spans="1:15" x14ac:dyDescent="0.25">
      <c r="A5" s="34" t="s">
        <v>744</v>
      </c>
      <c r="B5" s="35" t="s">
        <v>804</v>
      </c>
    </row>
    <row r="7" spans="1:15" x14ac:dyDescent="0.25">
      <c r="A7" s="36"/>
      <c r="B7" s="37"/>
      <c r="C7" s="37"/>
      <c r="D7" s="37"/>
      <c r="E7" s="38"/>
      <c r="F7" s="39"/>
      <c r="H7" s="40"/>
      <c r="J7" s="40"/>
    </row>
    <row r="8" spans="1:15" x14ac:dyDescent="0.25">
      <c r="A8" s="41" t="s">
        <v>798</v>
      </c>
    </row>
    <row r="9" spans="1:15" x14ac:dyDescent="0.25">
      <c r="A9" s="8" t="s">
        <v>747</v>
      </c>
      <c r="B9" s="8" t="s">
        <v>748</v>
      </c>
      <c r="C9" s="10" t="str">
        <f>VLOOKUP(C$10,'MVS14a-SUT Lookup'!$A$3:$C$15,3,FALSE)</f>
        <v>Motorcycle</v>
      </c>
      <c r="D9" s="10" t="str">
        <f>VLOOKUP(D$10,'MVS14a-SUT Lookup'!$A$3:$C$15,3,FALSE)</f>
        <v>Passenger Car</v>
      </c>
      <c r="E9" s="10" t="str">
        <f>VLOOKUP(E$10,'MVS14a-SUT Lookup'!$A$3:$C$15,3,FALSE)</f>
        <v>Passenger Truck</v>
      </c>
      <c r="F9" s="10" t="str">
        <f>VLOOKUP(F$10,'MVS14a-SUT Lookup'!$A$3:$C$15,3,FALSE)</f>
        <v>Light Commercial Truck</v>
      </c>
      <c r="G9" s="10" t="str">
        <f>VLOOKUP(G$10,'MVS14a-SUT Lookup'!$A$3:$C$15,3,FALSE)</f>
        <v>Intercity Bus</v>
      </c>
      <c r="H9" s="10" t="str">
        <f>VLOOKUP(H$10,'MVS14a-SUT Lookup'!$A$3:$C$15,3,FALSE)</f>
        <v>Transit Bus</v>
      </c>
      <c r="I9" s="10" t="str">
        <f>VLOOKUP(I$10,'MVS14a-SUT Lookup'!$A$3:$C$15,3,FALSE)</f>
        <v>School Bus</v>
      </c>
      <c r="J9" s="10" t="str">
        <f>VLOOKUP(J$10,'MVS14a-SUT Lookup'!$A$3:$C$15,3,FALSE)</f>
        <v>Refuse Truck</v>
      </c>
      <c r="K9" s="10" t="str">
        <f>VLOOKUP(K$10,'MVS14a-SUT Lookup'!$A$3:$C$15,3,FALSE)</f>
        <v>Single Unit Short-Haul Truck</v>
      </c>
      <c r="L9" s="10" t="str">
        <f>VLOOKUP(L$10,'MVS14a-SUT Lookup'!$A$3:$C$15,3,FALSE)</f>
        <v>Single Unit Long-Haul Truck</v>
      </c>
      <c r="M9" s="10" t="str">
        <f>VLOOKUP(M$10,'MVS14a-SUT Lookup'!$A$3:$C$15,3,FALSE)</f>
        <v>Motor Home</v>
      </c>
      <c r="N9" s="10" t="str">
        <f>VLOOKUP(N$10,'MVS14a-SUT Lookup'!$A$3:$C$15,3,FALSE)</f>
        <v>Combination Short-Haul Truck</v>
      </c>
      <c r="O9" s="10" t="str">
        <f>VLOOKUP(O$10,'MVS14a-SUT Lookup'!$A$3:$C$15,3,FALSE)</f>
        <v>Combination Long-Haul Truck</v>
      </c>
    </row>
    <row r="10" spans="1:15" x14ac:dyDescent="0.25">
      <c r="A10" s="9" t="s">
        <v>751</v>
      </c>
      <c r="B10" s="9" t="s">
        <v>752</v>
      </c>
      <c r="C10" s="31">
        <v>11</v>
      </c>
      <c r="D10" s="31">
        <v>21</v>
      </c>
      <c r="E10" s="31">
        <v>31</v>
      </c>
      <c r="F10" s="31">
        <v>32</v>
      </c>
      <c r="G10" s="31">
        <v>41</v>
      </c>
      <c r="H10" s="31">
        <v>42</v>
      </c>
      <c r="I10" s="31">
        <v>43</v>
      </c>
      <c r="J10" s="31">
        <v>51</v>
      </c>
      <c r="K10" s="31">
        <v>52</v>
      </c>
      <c r="L10" s="31">
        <v>53</v>
      </c>
      <c r="M10" s="31">
        <v>54</v>
      </c>
      <c r="N10" s="31">
        <v>61</v>
      </c>
      <c r="O10" s="31">
        <v>62</v>
      </c>
    </row>
    <row r="11" spans="1:15" x14ac:dyDescent="0.25">
      <c r="A11" s="31">
        <f>$B$4</f>
        <v>2017</v>
      </c>
      <c r="B11" s="31">
        <f>$B$4-$A11</f>
        <v>0</v>
      </c>
      <c r="C11" s="42">
        <f>IF('MVS14a-Population'!C11&lt;&gt;0,'MVS14a-VMT'!C11/'MVS14a-Population'!C11,"")</f>
        <v>7615.5339086289714</v>
      </c>
      <c r="D11" s="42">
        <f>IF('MVS14a-Population'!D11&lt;&gt;0,'MVS14a-VMT'!D11/'MVS14a-Population'!D11,"")</f>
        <v>13544.523834209464</v>
      </c>
      <c r="E11" s="42">
        <f>IF('MVS14a-Population'!E11&lt;&gt;0,'MVS14a-VMT'!E11/'MVS14a-Population'!E11,"")</f>
        <v>15309.069993888033</v>
      </c>
      <c r="F11" s="42">
        <f>IF('MVS14a-Population'!F11&lt;&gt;0,'MVS14a-VMT'!F11/'MVS14a-Population'!F11,"")</f>
        <v>15309.07110111001</v>
      </c>
      <c r="G11" s="42" t="str">
        <f>IF('MVS14a-Population'!G11&lt;&gt;0,'MVS14a-VMT'!G11/'MVS14a-Population'!G11,"")</f>
        <v/>
      </c>
      <c r="H11" s="42">
        <f>IF('MVS14a-Population'!H11&lt;&gt;0,'MVS14a-VMT'!H11/'MVS14a-Population'!H11,"")</f>
        <v>63867.728319229864</v>
      </c>
      <c r="I11" s="42">
        <f>IF('MVS14a-Population'!I11&lt;&gt;0,'MVS14a-VMT'!I11/'MVS14a-Population'!I11,"")</f>
        <v>14079.670323320011</v>
      </c>
      <c r="J11" s="42">
        <f>IF('MVS14a-Population'!J11&lt;&gt;0,'MVS14a-VMT'!J11/'MVS14a-Population'!J11,"")</f>
        <v>36172.361926331898</v>
      </c>
      <c r="K11" s="42">
        <f>IF('MVS14a-Population'!K11&lt;&gt;0,'MVS14a-VMT'!K11/'MVS14a-Population'!K11,"")</f>
        <v>24828.339253140915</v>
      </c>
      <c r="L11" s="42" t="str">
        <f>IF('MVS14a-Population'!L11&lt;&gt;0,'MVS14a-VMT'!L11/'MVS14a-Population'!L11,"")</f>
        <v/>
      </c>
      <c r="M11" s="42">
        <f>IF('MVS14a-Population'!M11&lt;&gt;0,'MVS14a-VMT'!M11/'MVS14a-Population'!M11,"")</f>
        <v>2135.7691312581705</v>
      </c>
      <c r="N11" s="42" t="str">
        <f>IF('MVS14a-Population'!N11&lt;&gt;0,'MVS14a-VMT'!N11/'MVS14a-Population'!N11,"")</f>
        <v/>
      </c>
      <c r="O11" s="42" t="str">
        <f>IF('MVS14a-Population'!O11&lt;&gt;0,'MVS14a-VMT'!O11/'MVS14a-Population'!O11,"")</f>
        <v/>
      </c>
    </row>
    <row r="12" spans="1:15" x14ac:dyDescent="0.25">
      <c r="A12" s="31">
        <f>$A11-1</f>
        <v>2016</v>
      </c>
      <c r="B12" s="31">
        <f t="shared" ref="B12:B41" si="0">$B$4-$A12</f>
        <v>1</v>
      </c>
      <c r="C12" s="42">
        <f>IF('MVS14a-Population'!C12&lt;&gt;0,'MVS14a-VMT'!C12/'MVS14a-Population'!C12,"")</f>
        <v>4066.6984831886352</v>
      </c>
      <c r="D12" s="42">
        <f>IF('MVS14a-Population'!D12&lt;&gt;0,'MVS14a-VMT'!D12/'MVS14a-Population'!D12,"")</f>
        <v>13287.537290904571</v>
      </c>
      <c r="E12" s="42">
        <f>IF('MVS14a-Population'!E12&lt;&gt;0,'MVS14a-VMT'!E12/'MVS14a-Population'!E12,"")</f>
        <v>15021.276037698832</v>
      </c>
      <c r="F12" s="42">
        <f>IF('MVS14a-Population'!F12&lt;&gt;0,'MVS14a-VMT'!F12/'MVS14a-Population'!F12,"")</f>
        <v>15021.265914888396</v>
      </c>
      <c r="G12" s="42" t="str">
        <f>IF('MVS14a-Population'!G12&lt;&gt;0,'MVS14a-VMT'!G12/'MVS14a-Population'!G12,"")</f>
        <v/>
      </c>
      <c r="H12" s="42">
        <f>IF('MVS14a-Population'!H12&lt;&gt;0,'MVS14a-VMT'!H12/'MVS14a-Population'!H12,"")</f>
        <v>61832.109241614075</v>
      </c>
      <c r="I12" s="42">
        <f>IF('MVS14a-Population'!I12&lt;&gt;0,'MVS14a-VMT'!I12/'MVS14a-Population'!I12,"")</f>
        <v>14079.695366191254</v>
      </c>
      <c r="J12" s="42">
        <f>IF('MVS14a-Population'!J12&lt;&gt;0,'MVS14a-VMT'!J12/'MVS14a-Population'!J12,"")</f>
        <v>36172.625631029689</v>
      </c>
      <c r="K12" s="42">
        <f>IF('MVS14a-Population'!K12&lt;&gt;0,'MVS14a-VMT'!K12/'MVS14a-Population'!K12,"")</f>
        <v>24828.311294848816</v>
      </c>
      <c r="L12" s="42" t="str">
        <f>IF('MVS14a-Population'!L12&lt;&gt;0,'MVS14a-VMT'!L12/'MVS14a-Population'!L12,"")</f>
        <v/>
      </c>
      <c r="M12" s="42">
        <f>IF('MVS14a-Population'!M12&lt;&gt;0,'MVS14a-VMT'!M12/'MVS14a-Population'!M12,"")</f>
        <v>2135.7771769034111</v>
      </c>
      <c r="N12" s="42" t="str">
        <f>IF('MVS14a-Population'!N12&lt;&gt;0,'MVS14a-VMT'!N12/'MVS14a-Population'!N12,"")</f>
        <v/>
      </c>
      <c r="O12" s="42" t="str">
        <f>IF('MVS14a-Population'!O12&lt;&gt;0,'MVS14a-VMT'!O12/'MVS14a-Population'!O12,"")</f>
        <v/>
      </c>
    </row>
    <row r="13" spans="1:15" x14ac:dyDescent="0.25">
      <c r="A13" s="31">
        <f t="shared" ref="A13:A41" si="1">$A12-1</f>
        <v>2015</v>
      </c>
      <c r="B13" s="31">
        <f t="shared" si="0"/>
        <v>2</v>
      </c>
      <c r="C13" s="42">
        <f>IF('MVS14a-Population'!C13&lt;&gt;0,'MVS14a-VMT'!C13/'MVS14a-Population'!C13,"")</f>
        <v>3076.6775862517225</v>
      </c>
      <c r="D13" s="42">
        <f>IF('MVS14a-Population'!D13&lt;&gt;0,'MVS14a-VMT'!D13/'MVS14a-Population'!D13,"")</f>
        <v>13009.633005057955</v>
      </c>
      <c r="E13" s="42">
        <f>IF('MVS14a-Population'!E13&lt;&gt;0,'MVS14a-VMT'!E13/'MVS14a-Population'!E13,"")</f>
        <v>14696.722404526397</v>
      </c>
      <c r="F13" s="42">
        <f>IF('MVS14a-Population'!F13&lt;&gt;0,'MVS14a-VMT'!F13/'MVS14a-Population'!F13,"")</f>
        <v>14696.726215408931</v>
      </c>
      <c r="G13" s="42" t="str">
        <f>IF('MVS14a-Population'!G13&lt;&gt;0,'MVS14a-VMT'!G13/'MVS14a-Population'!G13,"")</f>
        <v/>
      </c>
      <c r="H13" s="42">
        <f>IF('MVS14a-Population'!H13&lt;&gt;0,'MVS14a-VMT'!H13/'MVS14a-Population'!H13,"")</f>
        <v>59881.219174802973</v>
      </c>
      <c r="I13" s="42">
        <f>IF('MVS14a-Population'!I13&lt;&gt;0,'MVS14a-VMT'!I13/'MVS14a-Population'!I13,"")</f>
        <v>14079.736505800887</v>
      </c>
      <c r="J13" s="42">
        <f>IF('MVS14a-Population'!J13&lt;&gt;0,'MVS14a-VMT'!J13/'MVS14a-Population'!J13,"")</f>
        <v>36172.416633489382</v>
      </c>
      <c r="K13" s="42">
        <f>IF('MVS14a-Population'!K13&lt;&gt;0,'MVS14a-VMT'!K13/'MVS14a-Population'!K13,"")</f>
        <v>24828.334545853872</v>
      </c>
      <c r="L13" s="42" t="str">
        <f>IF('MVS14a-Population'!L13&lt;&gt;0,'MVS14a-VMT'!L13/'MVS14a-Population'!L13,"")</f>
        <v/>
      </c>
      <c r="M13" s="42">
        <f>IF('MVS14a-Population'!M13&lt;&gt;0,'MVS14a-VMT'!M13/'MVS14a-Population'!M13,"")</f>
        <v>2135.7719191997244</v>
      </c>
      <c r="N13" s="42" t="str">
        <f>IF('MVS14a-Population'!N13&lt;&gt;0,'MVS14a-VMT'!N13/'MVS14a-Population'!N13,"")</f>
        <v/>
      </c>
      <c r="O13" s="42" t="str">
        <f>IF('MVS14a-Population'!O13&lt;&gt;0,'MVS14a-VMT'!O13/'MVS14a-Population'!O13,"")</f>
        <v/>
      </c>
    </row>
    <row r="14" spans="1:15" x14ac:dyDescent="0.25">
      <c r="A14" s="31">
        <f t="shared" si="1"/>
        <v>2014</v>
      </c>
      <c r="B14" s="31">
        <f t="shared" si="0"/>
        <v>3</v>
      </c>
      <c r="C14" s="42">
        <f>IF('MVS14a-Population'!C14&lt;&gt;0,'MVS14a-VMT'!C14/'MVS14a-Population'!C14,"")</f>
        <v>2543.5845473612608</v>
      </c>
      <c r="D14" s="42">
        <f>IF('MVS14a-Population'!D14&lt;&gt;0,'MVS14a-VMT'!D14/'MVS14a-Population'!D14,"")</f>
        <v>12712.6812904542</v>
      </c>
      <c r="E14" s="42">
        <f>IF('MVS14a-Population'!E14&lt;&gt;0,'MVS14a-VMT'!E14/'MVS14a-Population'!E14,"")</f>
        <v>14341.515750117152</v>
      </c>
      <c r="F14" s="42">
        <f>IF('MVS14a-Population'!F14&lt;&gt;0,'MVS14a-VMT'!F14/'MVS14a-Population'!F14,"")</f>
        <v>14341.501886689279</v>
      </c>
      <c r="G14" s="42" t="str">
        <f>IF('MVS14a-Population'!G14&lt;&gt;0,'MVS14a-VMT'!G14/'MVS14a-Population'!G14,"")</f>
        <v/>
      </c>
      <c r="H14" s="42">
        <f>IF('MVS14a-Population'!H14&lt;&gt;0,'MVS14a-VMT'!H14/'MVS14a-Population'!H14,"")</f>
        <v>57930.521332035773</v>
      </c>
      <c r="I14" s="42">
        <f>IF('MVS14a-Population'!I14&lt;&gt;0,'MVS14a-VMT'!I14/'MVS14a-Population'!I14,"")</f>
        <v>14079.740550178549</v>
      </c>
      <c r="J14" s="42">
        <f>IF('MVS14a-Population'!J14&lt;&gt;0,'MVS14a-VMT'!J14/'MVS14a-Population'!J14,"")</f>
        <v>36172.461517016149</v>
      </c>
      <c r="K14" s="42">
        <f>IF('MVS14a-Population'!K14&lt;&gt;0,'MVS14a-VMT'!K14/'MVS14a-Population'!K14,"")</f>
        <v>24828.321552229245</v>
      </c>
      <c r="L14" s="42" t="str">
        <f>IF('MVS14a-Population'!L14&lt;&gt;0,'MVS14a-VMT'!L14/'MVS14a-Population'!L14,"")</f>
        <v/>
      </c>
      <c r="M14" s="42">
        <f>IF('MVS14a-Population'!M14&lt;&gt;0,'MVS14a-VMT'!M14/'MVS14a-Population'!M14,"")</f>
        <v>2135.7693256966977</v>
      </c>
      <c r="N14" s="42" t="str">
        <f>IF('MVS14a-Population'!N14&lt;&gt;0,'MVS14a-VMT'!N14/'MVS14a-Population'!N14,"")</f>
        <v/>
      </c>
      <c r="O14" s="42" t="str">
        <f>IF('MVS14a-Population'!O14&lt;&gt;0,'MVS14a-VMT'!O14/'MVS14a-Population'!O14,"")</f>
        <v/>
      </c>
    </row>
    <row r="15" spans="1:15" x14ac:dyDescent="0.25">
      <c r="A15" s="31">
        <f t="shared" si="1"/>
        <v>2013</v>
      </c>
      <c r="B15" s="31">
        <f t="shared" si="0"/>
        <v>4</v>
      </c>
      <c r="C15" s="42">
        <f>IF('MVS14a-Population'!C15&lt;&gt;0,'MVS14a-VMT'!C15/'MVS14a-Population'!C15,"")</f>
        <v>2200.8901705115345</v>
      </c>
      <c r="D15" s="42">
        <f>IF('MVS14a-Population'!D15&lt;&gt;0,'MVS14a-VMT'!D15/'MVS14a-Population'!D15,"")</f>
        <v>12399.543220647303</v>
      </c>
      <c r="E15" s="42">
        <f>IF('MVS14a-Population'!E15&lt;&gt;0,'MVS14a-VMT'!E15/'MVS14a-Population'!E15,"")</f>
        <v>13958.840635457302</v>
      </c>
      <c r="F15" s="42">
        <f>IF('MVS14a-Population'!F15&lt;&gt;0,'MVS14a-VMT'!F15/'MVS14a-Population'!F15,"")</f>
        <v>13958.84277117252</v>
      </c>
      <c r="G15" s="42" t="str">
        <f>IF('MVS14a-Population'!G15&lt;&gt;0,'MVS14a-VMT'!G15/'MVS14a-Population'!G15,"")</f>
        <v/>
      </c>
      <c r="H15" s="42">
        <f>IF('MVS14a-Population'!H15&lt;&gt;0,'MVS14a-VMT'!H15/'MVS14a-Population'!H15,"")</f>
        <v>56064.55298245739</v>
      </c>
      <c r="I15" s="42">
        <f>IF('MVS14a-Population'!I15&lt;&gt;0,'MVS14a-VMT'!I15/'MVS14a-Population'!I15,"")</f>
        <v>14079.688039904822</v>
      </c>
      <c r="J15" s="42">
        <f>IF('MVS14a-Population'!J15&lt;&gt;0,'MVS14a-VMT'!J15/'MVS14a-Population'!J15,"")</f>
        <v>34453.76082325929</v>
      </c>
      <c r="K15" s="42">
        <f>IF('MVS14a-Population'!K15&lt;&gt;0,'MVS14a-VMT'!K15/'MVS14a-Population'!K15,"")</f>
        <v>23452.612423303959</v>
      </c>
      <c r="L15" s="42" t="str">
        <f>IF('MVS14a-Population'!L15&lt;&gt;0,'MVS14a-VMT'!L15/'MVS14a-Population'!L15,"")</f>
        <v/>
      </c>
      <c r="M15" s="42">
        <f>IF('MVS14a-Population'!M15&lt;&gt;0,'MVS14a-VMT'!M15/'MVS14a-Population'!M15,"")</f>
        <v>2135.7758755384698</v>
      </c>
      <c r="N15" s="42" t="str">
        <f>IF('MVS14a-Population'!N15&lt;&gt;0,'MVS14a-VMT'!N15/'MVS14a-Population'!N15,"")</f>
        <v/>
      </c>
      <c r="O15" s="42" t="str">
        <f>IF('MVS14a-Population'!O15&lt;&gt;0,'MVS14a-VMT'!O15/'MVS14a-Population'!O15,"")</f>
        <v/>
      </c>
    </row>
    <row r="16" spans="1:15" x14ac:dyDescent="0.25">
      <c r="A16" s="31">
        <f t="shared" si="1"/>
        <v>2012</v>
      </c>
      <c r="B16" s="31">
        <f t="shared" si="0"/>
        <v>5</v>
      </c>
      <c r="C16" s="42">
        <f>IF('MVS14a-Population'!C16&lt;&gt;0,'MVS14a-VMT'!C16/'MVS14a-Population'!C16,"")</f>
        <v>1957.1902184440619</v>
      </c>
      <c r="D16" s="42">
        <f>IF('MVS14a-Population'!D16&lt;&gt;0,'MVS14a-VMT'!D16/'MVS14a-Population'!D16,"")</f>
        <v>12071.181268393992</v>
      </c>
      <c r="E16" s="42">
        <f>IF('MVS14a-Population'!E16&lt;&gt;0,'MVS14a-VMT'!E16/'MVS14a-Population'!E16,"")</f>
        <v>13551.629768516903</v>
      </c>
      <c r="F16" s="42">
        <f>IF('MVS14a-Population'!F16&lt;&gt;0,'MVS14a-VMT'!F16/'MVS14a-Population'!F16,"")</f>
        <v>13551.557973808525</v>
      </c>
      <c r="G16" s="42" t="str">
        <f>IF('MVS14a-Population'!G16&lt;&gt;0,'MVS14a-VMT'!G16/'MVS14a-Population'!G16,"")</f>
        <v/>
      </c>
      <c r="H16" s="42">
        <f>IF('MVS14a-Population'!H16&lt;&gt;0,'MVS14a-VMT'!H16/'MVS14a-Population'!H16,"")</f>
        <v>54283.352375961433</v>
      </c>
      <c r="I16" s="42">
        <f>IF('MVS14a-Population'!I16&lt;&gt;0,'MVS14a-VMT'!I16/'MVS14a-Population'!I16,"")</f>
        <v>14079.715019876377</v>
      </c>
      <c r="J16" s="42">
        <f>IF('MVS14a-Population'!J16&lt;&gt;0,'MVS14a-VMT'!J16/'MVS14a-Population'!J16,"")</f>
        <v>32735.100061305377</v>
      </c>
      <c r="K16" s="42">
        <f>IF('MVS14a-Population'!K16&lt;&gt;0,'MVS14a-VMT'!K16/'MVS14a-Population'!K16,"")</f>
        <v>22076.965962466598</v>
      </c>
      <c r="L16" s="42" t="str">
        <f>IF('MVS14a-Population'!L16&lt;&gt;0,'MVS14a-VMT'!L16/'MVS14a-Population'!L16,"")</f>
        <v/>
      </c>
      <c r="M16" s="42">
        <f>IF('MVS14a-Population'!M16&lt;&gt;0,'MVS14a-VMT'!M16/'MVS14a-Population'!M16,"")</f>
        <v>2135.7714126989604</v>
      </c>
      <c r="N16" s="42" t="str">
        <f>IF('MVS14a-Population'!N16&lt;&gt;0,'MVS14a-VMT'!N16/'MVS14a-Population'!N16,"")</f>
        <v/>
      </c>
      <c r="O16" s="42" t="str">
        <f>IF('MVS14a-Population'!O16&lt;&gt;0,'MVS14a-VMT'!O16/'MVS14a-Population'!O16,"")</f>
        <v/>
      </c>
    </row>
    <row r="17" spans="1:15" x14ac:dyDescent="0.25">
      <c r="A17" s="31">
        <f t="shared" si="1"/>
        <v>2011</v>
      </c>
      <c r="B17" s="31">
        <f t="shared" si="0"/>
        <v>6</v>
      </c>
      <c r="C17" s="42">
        <f>IF('MVS14a-Population'!C17&lt;&gt;0,'MVS14a-VMT'!C17/'MVS14a-Population'!C17,"")</f>
        <v>1774.416513318401</v>
      </c>
      <c r="D17" s="42">
        <f>IF('MVS14a-Population'!D17&lt;&gt;0,'MVS14a-VMT'!D17/'MVS14a-Population'!D17,"")</f>
        <v>11730.464751028505</v>
      </c>
      <c r="E17" s="42">
        <f>IF('MVS14a-Population'!E17&lt;&gt;0,'MVS14a-VMT'!E17/'MVS14a-Population'!E17,"")</f>
        <v>13124.465367645662</v>
      </c>
      <c r="F17" s="42">
        <f>IF('MVS14a-Population'!F17&lt;&gt;0,'MVS14a-VMT'!F17/'MVS14a-Population'!F17,"")</f>
        <v>13124.418866425021</v>
      </c>
      <c r="G17" s="42" t="str">
        <f>IF('MVS14a-Population'!G17&lt;&gt;0,'MVS14a-VMT'!G17/'MVS14a-Population'!G17,"")</f>
        <v/>
      </c>
      <c r="H17" s="42">
        <f>IF('MVS14a-Population'!H17&lt;&gt;0,'MVS14a-VMT'!H17/'MVS14a-Population'!H17,"")</f>
        <v>52586.959055672916</v>
      </c>
      <c r="I17" s="42">
        <f>IF('MVS14a-Population'!I17&lt;&gt;0,'MVS14a-VMT'!I17/'MVS14a-Population'!I17,"")</f>
        <v>14079.732173606806</v>
      </c>
      <c r="J17" s="42">
        <f>IF('MVS14a-Population'!J17&lt;&gt;0,'MVS14a-VMT'!J17/'MVS14a-Population'!J17,"")</f>
        <v>31016.403295401065</v>
      </c>
      <c r="K17" s="42">
        <f>IF('MVS14a-Population'!K17&lt;&gt;0,'MVS14a-VMT'!K17/'MVS14a-Population'!K17,"")</f>
        <v>20701.278838032038</v>
      </c>
      <c r="L17" s="42" t="str">
        <f>IF('MVS14a-Population'!L17&lt;&gt;0,'MVS14a-VMT'!L17/'MVS14a-Population'!L17,"")</f>
        <v/>
      </c>
      <c r="M17" s="42">
        <f>IF('MVS14a-Population'!M17&lt;&gt;0,'MVS14a-VMT'!M17/'MVS14a-Population'!M17,"")</f>
        <v>2135.769878474805</v>
      </c>
      <c r="N17" s="42" t="str">
        <f>IF('MVS14a-Population'!N17&lt;&gt;0,'MVS14a-VMT'!N17/'MVS14a-Population'!N17,"")</f>
        <v/>
      </c>
      <c r="O17" s="42" t="str">
        <f>IF('MVS14a-Population'!O17&lt;&gt;0,'MVS14a-VMT'!O17/'MVS14a-Population'!O17,"")</f>
        <v/>
      </c>
    </row>
    <row r="18" spans="1:15" x14ac:dyDescent="0.25">
      <c r="A18" s="31">
        <f t="shared" si="1"/>
        <v>2010</v>
      </c>
      <c r="B18" s="31">
        <f t="shared" si="0"/>
        <v>7</v>
      </c>
      <c r="C18" s="42">
        <f>IF('MVS14a-Population'!C18&lt;&gt;0,'MVS14a-VMT'!C18/'MVS14a-Population'!C18,"")</f>
        <v>1629.7226525042413</v>
      </c>
      <c r="D18" s="42">
        <f>IF('MVS14a-Population'!D18&lt;&gt;0,'MVS14a-VMT'!D18/'MVS14a-Population'!D18,"")</f>
        <v>11379.272367512274</v>
      </c>
      <c r="E18" s="42">
        <f>IF('MVS14a-Population'!E18&lt;&gt;0,'MVS14a-VMT'!E18/'MVS14a-Population'!E18,"")</f>
        <v>12680.527561889199</v>
      </c>
      <c r="F18" s="42">
        <f>IF('MVS14a-Population'!F18&lt;&gt;0,'MVS14a-VMT'!F18/'MVS14a-Population'!F18,"")</f>
        <v>12680.484194799494</v>
      </c>
      <c r="G18" s="42" t="str">
        <f>IF('MVS14a-Population'!G18&lt;&gt;0,'MVS14a-VMT'!G18/'MVS14a-Population'!G18,"")</f>
        <v/>
      </c>
      <c r="H18" s="42">
        <f>IF('MVS14a-Population'!H18&lt;&gt;0,'MVS14a-VMT'!H18/'MVS14a-Population'!H18,"")</f>
        <v>50890.637525222206</v>
      </c>
      <c r="I18" s="42">
        <f>IF('MVS14a-Population'!I18&lt;&gt;0,'MVS14a-VMT'!I18/'MVS14a-Population'!I18,"")</f>
        <v>14079.690446134106</v>
      </c>
      <c r="J18" s="42">
        <f>IF('MVS14a-Population'!J18&lt;&gt;0,'MVS14a-VMT'!J18/'MVS14a-Population'!J18,"")</f>
        <v>29297.813316103795</v>
      </c>
      <c r="K18" s="42">
        <f>IF('MVS14a-Population'!K18&lt;&gt;0,'MVS14a-VMT'!K18/'MVS14a-Population'!K18,"")</f>
        <v>19325.605454457276</v>
      </c>
      <c r="L18" s="42" t="str">
        <f>IF('MVS14a-Population'!L18&lt;&gt;0,'MVS14a-VMT'!L18/'MVS14a-Population'!L18,"")</f>
        <v/>
      </c>
      <c r="M18" s="42">
        <f>IF('MVS14a-Population'!M18&lt;&gt;0,'MVS14a-VMT'!M18/'MVS14a-Population'!M18,"")</f>
        <v>2135.7733448576278</v>
      </c>
      <c r="N18" s="42" t="str">
        <f>IF('MVS14a-Population'!N18&lt;&gt;0,'MVS14a-VMT'!N18/'MVS14a-Population'!N18,"")</f>
        <v/>
      </c>
      <c r="O18" s="42" t="str">
        <f>IF('MVS14a-Population'!O18&lt;&gt;0,'MVS14a-VMT'!O18/'MVS14a-Population'!O18,"")</f>
        <v/>
      </c>
    </row>
    <row r="19" spans="1:15" x14ac:dyDescent="0.25">
      <c r="A19" s="31">
        <f t="shared" si="1"/>
        <v>2009</v>
      </c>
      <c r="B19" s="31">
        <f t="shared" si="0"/>
        <v>8</v>
      </c>
      <c r="C19" s="42">
        <f>IF('MVS14a-Population'!C19&lt;&gt;0,'MVS14a-VMT'!C19/'MVS14a-Population'!C19,"")</f>
        <v>1507.8747844872355</v>
      </c>
      <c r="D19" s="42">
        <f>IF('MVS14a-Population'!D19&lt;&gt;0,'MVS14a-VMT'!D19/'MVS14a-Population'!D19,"")</f>
        <v>11019.482723508248</v>
      </c>
      <c r="E19" s="42">
        <f>IF('MVS14a-Population'!E19&lt;&gt;0,'MVS14a-VMT'!E19/'MVS14a-Population'!E19,"")</f>
        <v>12224.305895666836</v>
      </c>
      <c r="F19" s="42">
        <f>IF('MVS14a-Population'!F19&lt;&gt;0,'MVS14a-VMT'!F19/'MVS14a-Population'!F19,"")</f>
        <v>12224.266916351429</v>
      </c>
      <c r="G19" s="42" t="str">
        <f>IF('MVS14a-Population'!G19&lt;&gt;0,'MVS14a-VMT'!G19/'MVS14a-Population'!G19,"")</f>
        <v/>
      </c>
      <c r="H19" s="42">
        <f>IF('MVS14a-Population'!H19&lt;&gt;0,'MVS14a-VMT'!H19/'MVS14a-Population'!H19,"")</f>
        <v>49278.843647856469</v>
      </c>
      <c r="I19" s="42">
        <f>IF('MVS14a-Population'!I19&lt;&gt;0,'MVS14a-VMT'!I19/'MVS14a-Population'!I19,"")</f>
        <v>14079.689132538228</v>
      </c>
      <c r="J19" s="42">
        <f>IF('MVS14a-Population'!J19&lt;&gt;0,'MVS14a-VMT'!J19/'MVS14a-Population'!J19,"")</f>
        <v>27579.139605908502</v>
      </c>
      <c r="K19" s="42">
        <f>IF('MVS14a-Population'!K19&lt;&gt;0,'MVS14a-VMT'!K19/'MVS14a-Population'!K19,"")</f>
        <v>17949.876347606616</v>
      </c>
      <c r="L19" s="42" t="str">
        <f>IF('MVS14a-Population'!L19&lt;&gt;0,'MVS14a-VMT'!L19/'MVS14a-Population'!L19,"")</f>
        <v/>
      </c>
      <c r="M19" s="42">
        <f>IF('MVS14a-Population'!M19&lt;&gt;0,'MVS14a-VMT'!M19/'MVS14a-Population'!M19,"")</f>
        <v>2135.773770598747</v>
      </c>
      <c r="N19" s="42" t="str">
        <f>IF('MVS14a-Population'!N19&lt;&gt;0,'MVS14a-VMT'!N19/'MVS14a-Population'!N19,"")</f>
        <v/>
      </c>
      <c r="O19" s="42" t="str">
        <f>IF('MVS14a-Population'!O19&lt;&gt;0,'MVS14a-VMT'!O19/'MVS14a-Population'!O19,"")</f>
        <v/>
      </c>
    </row>
    <row r="20" spans="1:15" x14ac:dyDescent="0.25">
      <c r="A20" s="31">
        <f t="shared" si="1"/>
        <v>2008</v>
      </c>
      <c r="B20" s="31">
        <f t="shared" si="0"/>
        <v>9</v>
      </c>
      <c r="C20" s="42">
        <f>IF('MVS14a-Population'!C20&lt;&gt;0,'MVS14a-VMT'!C20/'MVS14a-Population'!C20,"")</f>
        <v>1408.8740847919723</v>
      </c>
      <c r="D20" s="42">
        <f>IF('MVS14a-Population'!D20&lt;&gt;0,'MVS14a-VMT'!D20/'MVS14a-Population'!D20,"")</f>
        <v>10653.07005832804</v>
      </c>
      <c r="E20" s="42">
        <f>IF('MVS14a-Population'!E20&lt;&gt;0,'MVS14a-VMT'!E20/'MVS14a-Population'!E20,"")</f>
        <v>11760.421835132094</v>
      </c>
      <c r="F20" s="42">
        <f>IF('MVS14a-Population'!F20&lt;&gt;0,'MVS14a-VMT'!F20/'MVS14a-Population'!F20,"")</f>
        <v>11760.389595016673</v>
      </c>
      <c r="G20" s="42" t="str">
        <f>IF('MVS14a-Population'!G20&lt;&gt;0,'MVS14a-VMT'!G20/'MVS14a-Population'!G20,"")</f>
        <v/>
      </c>
      <c r="H20" s="42">
        <f>IF('MVS14a-Population'!H20&lt;&gt;0,'MVS14a-VMT'!H20/'MVS14a-Population'!H20,"")</f>
        <v>47667.526174726299</v>
      </c>
      <c r="I20" s="42">
        <f>IF('MVS14a-Population'!I20&lt;&gt;0,'MVS14a-VMT'!I20/'MVS14a-Population'!I20,"")</f>
        <v>14079.704448264682</v>
      </c>
      <c r="J20" s="42">
        <f>IF('MVS14a-Population'!J20&lt;&gt;0,'MVS14a-VMT'!J20/'MVS14a-Population'!J20,"")</f>
        <v>25860.452277661734</v>
      </c>
      <c r="K20" s="42">
        <f>IF('MVS14a-Population'!K20&lt;&gt;0,'MVS14a-VMT'!K20/'MVS14a-Population'!K20,"")</f>
        <v>16574.214134746391</v>
      </c>
      <c r="L20" s="42" t="str">
        <f>IF('MVS14a-Population'!L20&lt;&gt;0,'MVS14a-VMT'!L20/'MVS14a-Population'!L20,"")</f>
        <v/>
      </c>
      <c r="M20" s="42">
        <f>IF('MVS14a-Population'!M20&lt;&gt;0,'MVS14a-VMT'!M20/'MVS14a-Population'!M20,"")</f>
        <v>2135.7732488570919</v>
      </c>
      <c r="N20" s="42" t="str">
        <f>IF('MVS14a-Population'!N20&lt;&gt;0,'MVS14a-VMT'!N20/'MVS14a-Population'!N20,"")</f>
        <v/>
      </c>
      <c r="O20" s="42" t="str">
        <f>IF('MVS14a-Population'!O20&lt;&gt;0,'MVS14a-VMT'!O20/'MVS14a-Population'!O20,"")</f>
        <v/>
      </c>
    </row>
    <row r="21" spans="1:15" x14ac:dyDescent="0.25">
      <c r="A21" s="31">
        <f t="shared" si="1"/>
        <v>2007</v>
      </c>
      <c r="B21" s="31">
        <f t="shared" si="0"/>
        <v>10</v>
      </c>
      <c r="C21" s="42">
        <f>IF('MVS14a-Population'!C21&lt;&gt;0,'MVS14a-VMT'!C21/'MVS14a-Population'!C21,"")</f>
        <v>1325.1033337850656</v>
      </c>
      <c r="D21" s="42">
        <f>IF('MVS14a-Population'!D21&lt;&gt;0,'MVS14a-VMT'!D21/'MVS14a-Population'!D21,"")</f>
        <v>10282.836972903053</v>
      </c>
      <c r="E21" s="42">
        <f>IF('MVS14a-Population'!E21&lt;&gt;0,'MVS14a-VMT'!E21/'MVS14a-Population'!E21,"")</f>
        <v>11290.460051160158</v>
      </c>
      <c r="F21" s="42">
        <f>IF('MVS14a-Population'!F21&lt;&gt;0,'MVS14a-VMT'!F21/'MVS14a-Population'!F21,"")</f>
        <v>11290.391976926823</v>
      </c>
      <c r="G21" s="42" t="str">
        <f>IF('MVS14a-Population'!G21&lt;&gt;0,'MVS14a-VMT'!G21/'MVS14a-Population'!G21,"")</f>
        <v/>
      </c>
      <c r="H21" s="42">
        <f>IF('MVS14a-Population'!H21&lt;&gt;0,'MVS14a-VMT'!H21/'MVS14a-Population'!H21,"")</f>
        <v>46225.626015522394</v>
      </c>
      <c r="I21" s="42">
        <f>IF('MVS14a-Population'!I21&lt;&gt;0,'MVS14a-VMT'!I21/'MVS14a-Population'!I21,"")</f>
        <v>14079.681880315458</v>
      </c>
      <c r="J21" s="42">
        <f>IF('MVS14a-Population'!J21&lt;&gt;0,'MVS14a-VMT'!J21/'MVS14a-Population'!J21,"")</f>
        <v>24141.755828622157</v>
      </c>
      <c r="K21" s="42">
        <f>IF('MVS14a-Population'!K21&lt;&gt;0,'MVS14a-VMT'!K21/'MVS14a-Population'!K21,"")</f>
        <v>15198.524094184801</v>
      </c>
      <c r="L21" s="42" t="str">
        <f>IF('MVS14a-Population'!L21&lt;&gt;0,'MVS14a-VMT'!L21/'MVS14a-Population'!L21,"")</f>
        <v/>
      </c>
      <c r="M21" s="42">
        <f>IF('MVS14a-Population'!M21&lt;&gt;0,'MVS14a-VMT'!M21/'MVS14a-Population'!M21,"")</f>
        <v>2135.7736847445667</v>
      </c>
      <c r="N21" s="42" t="str">
        <f>IF('MVS14a-Population'!N21&lt;&gt;0,'MVS14a-VMT'!N21/'MVS14a-Population'!N21,"")</f>
        <v/>
      </c>
      <c r="O21" s="42" t="str">
        <f>IF('MVS14a-Population'!O21&lt;&gt;0,'MVS14a-VMT'!O21/'MVS14a-Population'!O21,"")</f>
        <v/>
      </c>
    </row>
    <row r="22" spans="1:15" x14ac:dyDescent="0.25">
      <c r="A22" s="31">
        <f t="shared" si="1"/>
        <v>2006</v>
      </c>
      <c r="B22" s="31">
        <f t="shared" si="0"/>
        <v>11</v>
      </c>
      <c r="C22" s="42">
        <f>IF('MVS14a-Population'!C22&lt;&gt;0,'MVS14a-VMT'!C22/'MVS14a-Population'!C22,"")</f>
        <v>1248.9478703115067</v>
      </c>
      <c r="D22" s="42">
        <f>IF('MVS14a-Population'!D22&lt;&gt;0,'MVS14a-VMT'!D22/'MVS14a-Population'!D22,"")</f>
        <v>9910.6727452605683</v>
      </c>
      <c r="E22" s="42">
        <f>IF('MVS14a-Population'!E22&lt;&gt;0,'MVS14a-VMT'!E22/'MVS14a-Population'!E22,"")</f>
        <v>10820.44844397373</v>
      </c>
      <c r="F22" s="42">
        <f>IF('MVS14a-Population'!F22&lt;&gt;0,'MVS14a-VMT'!F22/'MVS14a-Population'!F22,"")</f>
        <v>10820.470116870594</v>
      </c>
      <c r="G22" s="42" t="str">
        <f>IF('MVS14a-Population'!G22&lt;&gt;0,'MVS14a-VMT'!G22/'MVS14a-Population'!G22,"")</f>
        <v/>
      </c>
      <c r="H22" s="42">
        <f>IF('MVS14a-Population'!H22&lt;&gt;0,'MVS14a-VMT'!H22/'MVS14a-Population'!H22,"")</f>
        <v>44698.982832302965</v>
      </c>
      <c r="I22" s="42">
        <f>IF('MVS14a-Population'!I22&lt;&gt;0,'MVS14a-VMT'!I22/'MVS14a-Population'!I22,"")</f>
        <v>14079.699642380388</v>
      </c>
      <c r="J22" s="42">
        <f>IF('MVS14a-Population'!J22&lt;&gt;0,'MVS14a-VMT'!J22/'MVS14a-Population'!J22,"")</f>
        <v>22423.061195860781</v>
      </c>
      <c r="K22" s="42">
        <f>IF('MVS14a-Population'!K22&lt;&gt;0,'MVS14a-VMT'!K22/'MVS14a-Population'!K22,"")</f>
        <v>13822.840055905437</v>
      </c>
      <c r="L22" s="42" t="str">
        <f>IF('MVS14a-Population'!L22&lt;&gt;0,'MVS14a-VMT'!L22/'MVS14a-Population'!L22,"")</f>
        <v/>
      </c>
      <c r="M22" s="42">
        <f>IF('MVS14a-Population'!M22&lt;&gt;0,'MVS14a-VMT'!M22/'MVS14a-Population'!M22,"")</f>
        <v>2135.7722423198393</v>
      </c>
      <c r="N22" s="42" t="str">
        <f>IF('MVS14a-Population'!N22&lt;&gt;0,'MVS14a-VMT'!N22/'MVS14a-Population'!N22,"")</f>
        <v/>
      </c>
      <c r="O22" s="42" t="str">
        <f>IF('MVS14a-Population'!O22&lt;&gt;0,'MVS14a-VMT'!O22/'MVS14a-Population'!O22,"")</f>
        <v/>
      </c>
    </row>
    <row r="23" spans="1:15" x14ac:dyDescent="0.25">
      <c r="A23" s="31">
        <f t="shared" si="1"/>
        <v>2005</v>
      </c>
      <c r="B23" s="31">
        <f t="shared" si="0"/>
        <v>12</v>
      </c>
      <c r="C23" s="42">
        <f>IF('MVS14a-Population'!C23&lt;&gt;0,'MVS14a-VMT'!C23/'MVS14a-Population'!C23,"")</f>
        <v>1188.0238746648156</v>
      </c>
      <c r="D23" s="42">
        <f>IF('MVS14a-Population'!D23&lt;&gt;0,'MVS14a-VMT'!D23/'MVS14a-Population'!D23,"")</f>
        <v>9538.562180695455</v>
      </c>
      <c r="E23" s="42">
        <f>IF('MVS14a-Population'!E23&lt;&gt;0,'MVS14a-VMT'!E23/'MVS14a-Population'!E23,"")</f>
        <v>10353.544763368142</v>
      </c>
      <c r="F23" s="42">
        <f>IF('MVS14a-Population'!F23&lt;&gt;0,'MVS14a-VMT'!F23/'MVS14a-Population'!F23,"")</f>
        <v>10353.479111710809</v>
      </c>
      <c r="G23" s="42" t="str">
        <f>IF('MVS14a-Population'!G23&lt;&gt;0,'MVS14a-VMT'!G23/'MVS14a-Population'!G23,"")</f>
        <v/>
      </c>
      <c r="H23" s="42">
        <f>IF('MVS14a-Population'!H23&lt;&gt;0,'MVS14a-VMT'!H23/'MVS14a-Population'!H23,"")</f>
        <v>43257.052571771033</v>
      </c>
      <c r="I23" s="42">
        <f>IF('MVS14a-Population'!I23&lt;&gt;0,'MVS14a-VMT'!I23/'MVS14a-Population'!I23,"")</f>
        <v>14079.716337611897</v>
      </c>
      <c r="J23" s="42">
        <f>IF('MVS14a-Population'!J23&lt;&gt;0,'MVS14a-VMT'!J23/'MVS14a-Population'!J23,"")</f>
        <v>20704.45195644577</v>
      </c>
      <c r="K23" s="42">
        <f>IF('MVS14a-Population'!K23&lt;&gt;0,'MVS14a-VMT'!K23/'MVS14a-Population'!K23,"")</f>
        <v>12447.163380751595</v>
      </c>
      <c r="L23" s="42" t="str">
        <f>IF('MVS14a-Population'!L23&lt;&gt;0,'MVS14a-VMT'!L23/'MVS14a-Population'!L23,"")</f>
        <v/>
      </c>
      <c r="M23" s="42">
        <f>IF('MVS14a-Population'!M23&lt;&gt;0,'MVS14a-VMT'!M23/'MVS14a-Population'!M23,"")</f>
        <v>2135.7722035051193</v>
      </c>
      <c r="N23" s="42" t="str">
        <f>IF('MVS14a-Population'!N23&lt;&gt;0,'MVS14a-VMT'!N23/'MVS14a-Population'!N23,"")</f>
        <v/>
      </c>
      <c r="O23" s="42" t="str">
        <f>IF('MVS14a-Population'!O23&lt;&gt;0,'MVS14a-VMT'!O23/'MVS14a-Population'!O23,"")</f>
        <v/>
      </c>
    </row>
    <row r="24" spans="1:15" x14ac:dyDescent="0.25">
      <c r="A24" s="31">
        <f t="shared" si="1"/>
        <v>2004</v>
      </c>
      <c r="B24" s="31">
        <f t="shared" si="0"/>
        <v>13</v>
      </c>
      <c r="C24" s="42">
        <f>IF('MVS14a-Population'!C24&lt;&gt;0,'MVS14a-VMT'!C24/'MVS14a-Population'!C24,"")</f>
        <v>1127.0987926677631</v>
      </c>
      <c r="D24" s="42">
        <f>IF('MVS14a-Population'!D24&lt;&gt;0,'MVS14a-VMT'!D24/'MVS14a-Population'!D24,"")</f>
        <v>9168.308610841852</v>
      </c>
      <c r="E24" s="42">
        <f>IF('MVS14a-Population'!E24&lt;&gt;0,'MVS14a-VMT'!E24/'MVS14a-Population'!E24,"")</f>
        <v>9894.2927983304671</v>
      </c>
      <c r="F24" s="42">
        <f>IF('MVS14a-Population'!F24&lt;&gt;0,'MVS14a-VMT'!F24/'MVS14a-Population'!F24,"")</f>
        <v>9894.2894627940368</v>
      </c>
      <c r="G24" s="42" t="str">
        <f>IF('MVS14a-Population'!G24&lt;&gt;0,'MVS14a-VMT'!G24/'MVS14a-Population'!G24,"")</f>
        <v/>
      </c>
      <c r="H24" s="42">
        <f>IF('MVS14a-Population'!H24&lt;&gt;0,'MVS14a-VMT'!H24/'MVS14a-Population'!H24,"")</f>
        <v>41899.898342116518</v>
      </c>
      <c r="I24" s="42">
        <f>IF('MVS14a-Population'!I24&lt;&gt;0,'MVS14a-VMT'!I24/'MVS14a-Population'!I24,"")</f>
        <v>14079.730492819035</v>
      </c>
      <c r="J24" s="42">
        <f>IF('MVS14a-Population'!J24&lt;&gt;0,'MVS14a-VMT'!J24/'MVS14a-Population'!J24,"")</f>
        <v>18985.669990253195</v>
      </c>
      <c r="K24" s="42">
        <f>IF('MVS14a-Population'!K24&lt;&gt;0,'MVS14a-VMT'!K24/'MVS14a-Population'!K24,"")</f>
        <v>11071.480218121129</v>
      </c>
      <c r="L24" s="42">
        <f>IF('MVS14a-Population'!L24&lt;&gt;0,'MVS14a-VMT'!L24/'MVS14a-Population'!L24,"")</f>
        <v>14779.798909646179</v>
      </c>
      <c r="M24" s="42">
        <f>IF('MVS14a-Population'!M24&lt;&gt;0,'MVS14a-VMT'!M24/'MVS14a-Population'!M24,"")</f>
        <v>2135.7723973508528</v>
      </c>
      <c r="N24" s="42">
        <f>IF('MVS14a-Population'!N24&lt;&gt;0,'MVS14a-VMT'!N24/'MVS14a-Population'!N24,"")</f>
        <v>27596.042179588429</v>
      </c>
      <c r="O24" s="42" t="str">
        <f>IF('MVS14a-Population'!O24&lt;&gt;0,'MVS14a-VMT'!O24/'MVS14a-Population'!O24,"")</f>
        <v/>
      </c>
    </row>
    <row r="25" spans="1:15" x14ac:dyDescent="0.25">
      <c r="A25" s="31">
        <f t="shared" si="1"/>
        <v>2003</v>
      </c>
      <c r="B25" s="31">
        <f t="shared" si="0"/>
        <v>14</v>
      </c>
      <c r="C25" s="42">
        <f>IF('MVS14a-Population'!C25&lt;&gt;0,'MVS14a-VMT'!C25/'MVS14a-Population'!C25,"")</f>
        <v>1073.7929677250065</v>
      </c>
      <c r="D25" s="42">
        <f>IF('MVS14a-Population'!D25&lt;&gt;0,'MVS14a-VMT'!D25/'MVS14a-Population'!D25,"")</f>
        <v>8802.8504301773173</v>
      </c>
      <c r="E25" s="42">
        <f>IF('MVS14a-Population'!E25&lt;&gt;0,'MVS14a-VMT'!E25/'MVS14a-Population'!E25,"")</f>
        <v>9445.7104069264351</v>
      </c>
      <c r="F25" s="42">
        <f>IF('MVS14a-Population'!F25&lt;&gt;0,'MVS14a-VMT'!F25/'MVS14a-Population'!F25,"")</f>
        <v>9445.6767975319326</v>
      </c>
      <c r="G25" s="42" t="str">
        <f>IF('MVS14a-Population'!G25&lt;&gt;0,'MVS14a-VMT'!G25/'MVS14a-Population'!G25,"")</f>
        <v/>
      </c>
      <c r="H25" s="42">
        <f>IF('MVS14a-Population'!H25&lt;&gt;0,'MVS14a-VMT'!H25/'MVS14a-Population'!H25,"")</f>
        <v>40542.758030384306</v>
      </c>
      <c r="I25" s="42">
        <f>IF('MVS14a-Population'!I25&lt;&gt;0,'MVS14a-VMT'!I25/'MVS14a-Population'!I25,"")</f>
        <v>14079.771826474676</v>
      </c>
      <c r="J25" s="42">
        <f>IF('MVS14a-Population'!J25&lt;&gt;0,'MVS14a-VMT'!J25/'MVS14a-Population'!J25,"")</f>
        <v>17267.016716355924</v>
      </c>
      <c r="K25" s="42">
        <f>IF('MVS14a-Population'!K25&lt;&gt;0,'MVS14a-VMT'!K25/'MVS14a-Population'!K25,"")</f>
        <v>9695.7972040911391</v>
      </c>
      <c r="L25" s="42" t="str">
        <f>IF('MVS14a-Population'!L25&lt;&gt;0,'MVS14a-VMT'!L25/'MVS14a-Population'!L25,"")</f>
        <v/>
      </c>
      <c r="M25" s="42">
        <f>IF('MVS14a-Population'!M25&lt;&gt;0,'MVS14a-VMT'!M25/'MVS14a-Population'!M25,"")</f>
        <v>2135.770302271324</v>
      </c>
      <c r="N25" s="42" t="str">
        <f>IF('MVS14a-Population'!N25&lt;&gt;0,'MVS14a-VMT'!N25/'MVS14a-Population'!N25,"")</f>
        <v/>
      </c>
      <c r="O25" s="42" t="str">
        <f>IF('MVS14a-Population'!O25&lt;&gt;0,'MVS14a-VMT'!O25/'MVS14a-Population'!O25,"")</f>
        <v/>
      </c>
    </row>
    <row r="26" spans="1:15" x14ac:dyDescent="0.25">
      <c r="A26" s="31">
        <f t="shared" si="1"/>
        <v>2002</v>
      </c>
      <c r="B26" s="31">
        <f t="shared" si="0"/>
        <v>15</v>
      </c>
      <c r="C26" s="42">
        <f>IF('MVS14a-Population'!C26&lt;&gt;0,'MVS14a-VMT'!C26/'MVS14a-Population'!C26,"")</f>
        <v>1028.0967613805626</v>
      </c>
      <c r="D26" s="42">
        <f>IF('MVS14a-Population'!D26&lt;&gt;0,'MVS14a-VMT'!D26/'MVS14a-Population'!D26,"")</f>
        <v>8443.0821057386038</v>
      </c>
      <c r="E26" s="42">
        <f>IF('MVS14a-Population'!E26&lt;&gt;0,'MVS14a-VMT'!E26/'MVS14a-Population'!E26,"")</f>
        <v>9010.9298841491873</v>
      </c>
      <c r="F26" s="42">
        <f>IF('MVS14a-Population'!F26&lt;&gt;0,'MVS14a-VMT'!F26/'MVS14a-Population'!F26,"")</f>
        <v>9010.8940885976062</v>
      </c>
      <c r="G26" s="42" t="str">
        <f>IF('MVS14a-Population'!G26&lt;&gt;0,'MVS14a-VMT'!G26/'MVS14a-Population'!G26,"")</f>
        <v/>
      </c>
      <c r="H26" s="42">
        <f>IF('MVS14a-Population'!H26&lt;&gt;0,'MVS14a-VMT'!H26/'MVS14a-Population'!H26,"")</f>
        <v>39270.616842590702</v>
      </c>
      <c r="I26" s="42">
        <f>IF('MVS14a-Population'!I26&lt;&gt;0,'MVS14a-VMT'!I26/'MVS14a-Population'!I26,"")</f>
        <v>14079.712596451887</v>
      </c>
      <c r="J26" s="42">
        <f>IF('MVS14a-Population'!J26&lt;&gt;0,'MVS14a-VMT'!J26/'MVS14a-Population'!J26,"")</f>
        <v>15548.313161970684</v>
      </c>
      <c r="K26" s="42">
        <f>IF('MVS14a-Population'!K26&lt;&gt;0,'MVS14a-VMT'!K26/'MVS14a-Population'!K26,"")</f>
        <v>8320.1372693944068</v>
      </c>
      <c r="L26" s="42">
        <f>IF('MVS14a-Population'!L26&lt;&gt;0,'MVS14a-VMT'!L26/'MVS14a-Population'!L26,"")</f>
        <v>10697.11390775622</v>
      </c>
      <c r="M26" s="42">
        <f>IF('MVS14a-Population'!M26&lt;&gt;0,'MVS14a-VMT'!M26/'MVS14a-Population'!M26,"")</f>
        <v>2135.7746121672008</v>
      </c>
      <c r="N26" s="42">
        <f>IF('MVS14a-Population'!N26&lt;&gt;0,'MVS14a-VMT'!N26/'MVS14a-Population'!N26,"")</f>
        <v>18523.262825305708</v>
      </c>
      <c r="O26" s="42" t="str">
        <f>IF('MVS14a-Population'!O26&lt;&gt;0,'MVS14a-VMT'!O26/'MVS14a-Population'!O26,"")</f>
        <v/>
      </c>
    </row>
    <row r="27" spans="1:15" x14ac:dyDescent="0.25">
      <c r="A27" s="31">
        <f t="shared" si="1"/>
        <v>2001</v>
      </c>
      <c r="B27" s="31">
        <f t="shared" si="0"/>
        <v>16</v>
      </c>
      <c r="C27" s="42">
        <f>IF('MVS14a-Population'!C27&lt;&gt;0,'MVS14a-VMT'!C27/'MVS14a-Population'!C27,"")</f>
        <v>990.01933361789736</v>
      </c>
      <c r="D27" s="42">
        <f>IF('MVS14a-Population'!D27&lt;&gt;0,'MVS14a-VMT'!D27/'MVS14a-Population'!D27,"")</f>
        <v>8091.8735032170489</v>
      </c>
      <c r="E27" s="42">
        <f>IF('MVS14a-Population'!E27&lt;&gt;0,'MVS14a-VMT'!E27/'MVS14a-Population'!E27,"")</f>
        <v>8596.051284530673</v>
      </c>
      <c r="F27" s="42">
        <f>IF('MVS14a-Population'!F27&lt;&gt;0,'MVS14a-VMT'!F27/'MVS14a-Population'!F27,"")</f>
        <v>8596.0345773738045</v>
      </c>
      <c r="G27" s="42" t="str">
        <f>IF('MVS14a-Population'!G27&lt;&gt;0,'MVS14a-VMT'!G27/'MVS14a-Population'!G27,"")</f>
        <v/>
      </c>
      <c r="H27" s="42">
        <f>IF('MVS14a-Population'!H27&lt;&gt;0,'MVS14a-VMT'!H27/'MVS14a-Population'!H27,"")</f>
        <v>37998.215352998006</v>
      </c>
      <c r="I27" s="42">
        <f>IF('MVS14a-Population'!I27&lt;&gt;0,'MVS14a-VMT'!I27/'MVS14a-Population'!I27,"")</f>
        <v>14079.752462911458</v>
      </c>
      <c r="J27" s="42">
        <f>IF('MVS14a-Population'!J27&lt;&gt;0,'MVS14a-VMT'!J27/'MVS14a-Population'!J27,"")</f>
        <v>13829.523447276655</v>
      </c>
      <c r="K27" s="42">
        <f>IF('MVS14a-Population'!K27&lt;&gt;0,'MVS14a-VMT'!K27/'MVS14a-Population'!K27,"")</f>
        <v>6944.4083226383354</v>
      </c>
      <c r="L27" s="42">
        <f>IF('MVS14a-Population'!L27&lt;&gt;0,'MVS14a-VMT'!L27/'MVS14a-Population'!L27,"")</f>
        <v>8655.8278505955914</v>
      </c>
      <c r="M27" s="42">
        <f>IF('MVS14a-Population'!M27&lt;&gt;0,'MVS14a-VMT'!M27/'MVS14a-Population'!M27,"")</f>
        <v>2135.7734763749168</v>
      </c>
      <c r="N27" s="42">
        <f>IF('MVS14a-Population'!N27&lt;&gt;0,'MVS14a-VMT'!N27/'MVS14a-Population'!N27,"")</f>
        <v>13986.86210572126</v>
      </c>
      <c r="O27" s="42" t="str">
        <f>IF('MVS14a-Population'!O27&lt;&gt;0,'MVS14a-VMT'!O27/'MVS14a-Population'!O27,"")</f>
        <v/>
      </c>
    </row>
    <row r="28" spans="1:15" x14ac:dyDescent="0.25">
      <c r="A28" s="31">
        <f t="shared" si="1"/>
        <v>2000</v>
      </c>
      <c r="B28" s="31">
        <f t="shared" si="0"/>
        <v>17</v>
      </c>
      <c r="C28" s="42">
        <f>IF('MVS14a-Population'!C28&lt;&gt;0,'MVS14a-VMT'!C28/'MVS14a-Population'!C28,"")</f>
        <v>951.94069911300301</v>
      </c>
      <c r="D28" s="42">
        <f>IF('MVS14a-Population'!D28&lt;&gt;0,'MVS14a-VMT'!D28/'MVS14a-Population'!D28,"")</f>
        <v>7751.1452143651904</v>
      </c>
      <c r="E28" s="42">
        <f>IF('MVS14a-Population'!E28&lt;&gt;0,'MVS14a-VMT'!E28/'MVS14a-Population'!E28,"")</f>
        <v>8202.5948207909405</v>
      </c>
      <c r="F28" s="42">
        <f>IF('MVS14a-Population'!F28&lt;&gt;0,'MVS14a-VMT'!F28/'MVS14a-Population'!F28,"")</f>
        <v>8202.5961725672933</v>
      </c>
      <c r="G28" s="42" t="str">
        <f>IF('MVS14a-Population'!G28&lt;&gt;0,'MVS14a-VMT'!G28/'MVS14a-Population'!G28,"")</f>
        <v/>
      </c>
      <c r="H28" s="42">
        <f>IF('MVS14a-Population'!H28&lt;&gt;0,'MVS14a-VMT'!H28/'MVS14a-Population'!H28,"")</f>
        <v>36810.894457303257</v>
      </c>
      <c r="I28" s="42">
        <f>IF('MVS14a-Population'!I28&lt;&gt;0,'MVS14a-VMT'!I28/'MVS14a-Population'!I28,"")</f>
        <v>14079.716444163396</v>
      </c>
      <c r="J28" s="42">
        <f>IF('MVS14a-Population'!J28&lt;&gt;0,'MVS14a-VMT'!J28/'MVS14a-Population'!J28,"")</f>
        <v>12924.403445006321</v>
      </c>
      <c r="K28" s="42">
        <f>IF('MVS14a-Population'!K28&lt;&gt;0,'MVS14a-VMT'!K28/'MVS14a-Population'!K28,"")</f>
        <v>6540.2446197318995</v>
      </c>
      <c r="L28" s="42">
        <f>IF('MVS14a-Population'!L28&lt;&gt;0,'MVS14a-VMT'!L28/'MVS14a-Population'!L28,"")</f>
        <v>8295.1972892856757</v>
      </c>
      <c r="M28" s="42">
        <f>IF('MVS14a-Population'!M28&lt;&gt;0,'MVS14a-VMT'!M28/'MVS14a-Population'!M28,"")</f>
        <v>2135.7755354866058</v>
      </c>
      <c r="N28" s="42">
        <f>IF('MVS14a-Population'!N28&lt;&gt;0,'MVS14a-VMT'!N28/'MVS14a-Population'!N28,"")</f>
        <v>13154.624058718076</v>
      </c>
      <c r="O28" s="42" t="str">
        <f>IF('MVS14a-Population'!O28&lt;&gt;0,'MVS14a-VMT'!O28/'MVS14a-Population'!O28,"")</f>
        <v/>
      </c>
    </row>
    <row r="29" spans="1:15" x14ac:dyDescent="0.25">
      <c r="A29" s="31">
        <f t="shared" si="1"/>
        <v>1999</v>
      </c>
      <c r="B29" s="31">
        <f t="shared" si="0"/>
        <v>18</v>
      </c>
      <c r="C29" s="42">
        <f>IF('MVS14a-Population'!C29&lt;&gt;0,'MVS14a-VMT'!C29/'MVS14a-Population'!C29,"")</f>
        <v>913.86530725482032</v>
      </c>
      <c r="D29" s="42">
        <f>IF('MVS14a-Population'!D29&lt;&gt;0,'MVS14a-VMT'!D29/'MVS14a-Population'!D29,"")</f>
        <v>7422.8074575049177</v>
      </c>
      <c r="E29" s="42">
        <f>IF('MVS14a-Population'!E29&lt;&gt;0,'MVS14a-VMT'!E29/'MVS14a-Population'!E29,"")</f>
        <v>7836.6933932564934</v>
      </c>
      <c r="F29" s="42">
        <f>IF('MVS14a-Population'!F29&lt;&gt;0,'MVS14a-VMT'!F29/'MVS14a-Population'!F29,"")</f>
        <v>7836.6881982756231</v>
      </c>
      <c r="G29" s="42" t="str">
        <f>IF('MVS14a-Population'!G29&lt;&gt;0,'MVS14a-VMT'!G29/'MVS14a-Population'!G29,"")</f>
        <v/>
      </c>
      <c r="H29" s="42">
        <f>IF('MVS14a-Population'!H29&lt;&gt;0,'MVS14a-VMT'!H29/'MVS14a-Population'!H29,"")</f>
        <v>35623.360574327722</v>
      </c>
      <c r="I29" s="42">
        <f>IF('MVS14a-Population'!I29&lt;&gt;0,'MVS14a-VMT'!I29/'MVS14a-Population'!I29,"")</f>
        <v>14079.709087538569</v>
      </c>
      <c r="J29" s="42">
        <f>IF('MVS14a-Population'!J29&lt;&gt;0,'MVS14a-VMT'!J29/'MVS14a-Population'!J29,"")</f>
        <v>12019.227159215669</v>
      </c>
      <c r="K29" s="42">
        <f>IF('MVS14a-Population'!K29&lt;&gt;0,'MVS14a-VMT'!K29/'MVS14a-Population'!K29,"")</f>
        <v>6136.0521149263568</v>
      </c>
      <c r="L29" s="42">
        <f>IF('MVS14a-Population'!L29&lt;&gt;0,'MVS14a-VMT'!L29/'MVS14a-Population'!L29,"")</f>
        <v>7934.5629727710639</v>
      </c>
      <c r="M29" s="42">
        <f>IF('MVS14a-Population'!M29&lt;&gt;0,'MVS14a-VMT'!M29/'MVS14a-Population'!M29,"")</f>
        <v>2135.7736347334039</v>
      </c>
      <c r="N29" s="42">
        <f>IF('MVS14a-Population'!N29&lt;&gt;0,'MVS14a-VMT'!N29/'MVS14a-Population'!N29,"")</f>
        <v>12322.299796714102</v>
      </c>
      <c r="O29" s="42" t="str">
        <f>IF('MVS14a-Population'!O29&lt;&gt;0,'MVS14a-VMT'!O29/'MVS14a-Population'!O29,"")</f>
        <v/>
      </c>
    </row>
    <row r="30" spans="1:15" x14ac:dyDescent="0.25">
      <c r="A30" s="31">
        <f t="shared" si="1"/>
        <v>1998</v>
      </c>
      <c r="B30" s="31">
        <f t="shared" si="0"/>
        <v>19</v>
      </c>
      <c r="C30" s="42">
        <f>IF('MVS14a-Population'!C30&lt;&gt;0,'MVS14a-VMT'!C30/'MVS14a-Population'!C30,"")</f>
        <v>883.39551328944162</v>
      </c>
      <c r="D30" s="42">
        <f>IF('MVS14a-Population'!D30&lt;&gt;0,'MVS14a-VMT'!D30/'MVS14a-Population'!D30,"")</f>
        <v>7108.7213625226432</v>
      </c>
      <c r="E30" s="42">
        <f>IF('MVS14a-Population'!E30&lt;&gt;0,'MVS14a-VMT'!E30/'MVS14a-Population'!E30,"")</f>
        <v>7501.4518779722994</v>
      </c>
      <c r="F30" s="42">
        <f>IF('MVS14a-Population'!F30&lt;&gt;0,'MVS14a-VMT'!F30/'MVS14a-Population'!F30,"")</f>
        <v>7501.4527288789104</v>
      </c>
      <c r="G30" s="42" t="str">
        <f>IF('MVS14a-Population'!G30&lt;&gt;0,'MVS14a-VMT'!G30/'MVS14a-Population'!G30,"")</f>
        <v/>
      </c>
      <c r="H30" s="42">
        <f>IF('MVS14a-Population'!H30&lt;&gt;0,'MVS14a-VMT'!H30/'MVS14a-Population'!H30,"")</f>
        <v>34520.836994552097</v>
      </c>
      <c r="I30" s="42">
        <f>IF('MVS14a-Population'!I30&lt;&gt;0,'MVS14a-VMT'!I30/'MVS14a-Population'!I30,"")</f>
        <v>14079.695768909052</v>
      </c>
      <c r="J30" s="42">
        <f>IF('MVS14a-Population'!J30&lt;&gt;0,'MVS14a-VMT'!J30/'MVS14a-Population'!J30,"")</f>
        <v>11114.140745412153</v>
      </c>
      <c r="K30" s="42">
        <f>IF('MVS14a-Population'!K30&lt;&gt;0,'MVS14a-VMT'!K30/'MVS14a-Population'!K30,"")</f>
        <v>5731.8983863680924</v>
      </c>
      <c r="L30" s="42">
        <f>IF('MVS14a-Population'!L30&lt;&gt;0,'MVS14a-VMT'!L30/'MVS14a-Population'!L30,"")</f>
        <v>7573.9871035317983</v>
      </c>
      <c r="M30" s="42">
        <f>IF('MVS14a-Population'!M30&lt;&gt;0,'MVS14a-VMT'!M30/'MVS14a-Population'!M30,"")</f>
        <v>2135.7701415978158</v>
      </c>
      <c r="N30" s="42" t="str">
        <f>IF('MVS14a-Population'!N30&lt;&gt;0,'MVS14a-VMT'!N30/'MVS14a-Population'!N30,"")</f>
        <v/>
      </c>
      <c r="O30" s="42" t="str">
        <f>IF('MVS14a-Population'!O30&lt;&gt;0,'MVS14a-VMT'!O30/'MVS14a-Population'!O30,"")</f>
        <v/>
      </c>
    </row>
    <row r="31" spans="1:15" x14ac:dyDescent="0.25">
      <c r="A31" s="31">
        <f t="shared" si="1"/>
        <v>1997</v>
      </c>
      <c r="B31" s="31">
        <f t="shared" si="0"/>
        <v>20</v>
      </c>
      <c r="C31" s="42">
        <f>IF('MVS14a-Population'!C31&lt;&gt;0,'MVS14a-VMT'!C31/'MVS14a-Population'!C31,"")</f>
        <v>852.94304550242975</v>
      </c>
      <c r="D31" s="42">
        <f>IF('MVS14a-Population'!D31&lt;&gt;0,'MVS14a-VMT'!D31/'MVS14a-Population'!D31,"")</f>
        <v>6811.7718364873053</v>
      </c>
      <c r="E31" s="42">
        <f>IF('MVS14a-Population'!E31&lt;&gt;0,'MVS14a-VMT'!E31/'MVS14a-Population'!E31,"")</f>
        <v>7199.8673076761443</v>
      </c>
      <c r="F31" s="42">
        <f>IF('MVS14a-Population'!F31&lt;&gt;0,'MVS14a-VMT'!F31/'MVS14a-Population'!F31,"")</f>
        <v>7199.8360451709814</v>
      </c>
      <c r="G31" s="42" t="str">
        <f>IF('MVS14a-Population'!G31&lt;&gt;0,'MVS14a-VMT'!G31/'MVS14a-Population'!G31,"")</f>
        <v/>
      </c>
      <c r="H31" s="42">
        <f>IF('MVS14a-Population'!H31&lt;&gt;0,'MVS14a-VMT'!H31/'MVS14a-Population'!H31,"")</f>
        <v>33418.073019848322</v>
      </c>
      <c r="I31" s="42">
        <f>IF('MVS14a-Population'!I31&lt;&gt;0,'MVS14a-VMT'!I31/'MVS14a-Population'!I31,"")</f>
        <v>14079.782595822933</v>
      </c>
      <c r="J31" s="42">
        <f>IF('MVS14a-Population'!J31&lt;&gt;0,'MVS14a-VMT'!J31/'MVS14a-Population'!J31,"")</f>
        <v>10208.978923130404</v>
      </c>
      <c r="K31" s="42">
        <f>IF('MVS14a-Population'!K31&lt;&gt;0,'MVS14a-VMT'!K31/'MVS14a-Population'!K31,"")</f>
        <v>5327.6928509531881</v>
      </c>
      <c r="L31" s="42">
        <f>IF('MVS14a-Population'!L31&lt;&gt;0,'MVS14a-VMT'!L31/'MVS14a-Population'!L31,"")</f>
        <v>7213.3602979658517</v>
      </c>
      <c r="M31" s="42">
        <f>IF('MVS14a-Population'!M31&lt;&gt;0,'MVS14a-VMT'!M31/'MVS14a-Population'!M31,"")</f>
        <v>2135.7660771770243</v>
      </c>
      <c r="N31" s="42">
        <f>IF('MVS14a-Population'!N31&lt;&gt;0,'MVS14a-VMT'!N31/'MVS14a-Population'!N31,"")</f>
        <v>10657.670124665116</v>
      </c>
      <c r="O31" s="42" t="str">
        <f>IF('MVS14a-Population'!O31&lt;&gt;0,'MVS14a-VMT'!O31/'MVS14a-Population'!O31,"")</f>
        <v/>
      </c>
    </row>
    <row r="32" spans="1:15" x14ac:dyDescent="0.25">
      <c r="A32" s="31">
        <f t="shared" si="1"/>
        <v>1996</v>
      </c>
      <c r="B32" s="31">
        <f t="shared" si="0"/>
        <v>21</v>
      </c>
      <c r="C32" s="42">
        <f>IF('MVS14a-Population'!C32&lt;&gt;0,'MVS14a-VMT'!C32/'MVS14a-Population'!C32,"")</f>
        <v>830.0964521132222</v>
      </c>
      <c r="D32" s="42">
        <f>IF('MVS14a-Population'!D32&lt;&gt;0,'MVS14a-VMT'!D32/'MVS14a-Population'!D32,"")</f>
        <v>6534.782608695652</v>
      </c>
      <c r="E32" s="42">
        <f>IF('MVS14a-Population'!E32&lt;&gt;0,'MVS14a-VMT'!E32/'MVS14a-Population'!E32,"")</f>
        <v>6936.5537281071574</v>
      </c>
      <c r="F32" s="42">
        <f>IF('MVS14a-Population'!F32&lt;&gt;0,'MVS14a-VMT'!F32/'MVS14a-Population'!F32,"")</f>
        <v>6936.5170418555654</v>
      </c>
      <c r="G32" s="42" t="str">
        <f>IF('MVS14a-Population'!G32&lt;&gt;0,'MVS14a-VMT'!G32/'MVS14a-Population'!G32,"")</f>
        <v/>
      </c>
      <c r="H32" s="42">
        <f>IF('MVS14a-Population'!H32&lt;&gt;0,'MVS14a-VMT'!H32/'MVS14a-Population'!H32,"")</f>
        <v>32315.470295522471</v>
      </c>
      <c r="I32" s="42">
        <f>IF('MVS14a-Population'!I32&lt;&gt;0,'MVS14a-VMT'!I32/'MVS14a-Population'!I32,"")</f>
        <v>14079.691043289946</v>
      </c>
      <c r="J32" s="42">
        <f>IF('MVS14a-Population'!J32&lt;&gt;0,'MVS14a-VMT'!J32/'MVS14a-Population'!J32,"")</f>
        <v>9303.8261007249566</v>
      </c>
      <c r="K32" s="42">
        <f>IF('MVS14a-Population'!K32&lt;&gt;0,'MVS14a-VMT'!K32/'MVS14a-Population'!K32,"")</f>
        <v>4923.5220135826057</v>
      </c>
      <c r="L32" s="42">
        <f>IF('MVS14a-Population'!L32&lt;&gt;0,'MVS14a-VMT'!L32/'MVS14a-Population'!L32,"")</f>
        <v>6852.7638369763181</v>
      </c>
      <c r="M32" s="42">
        <f>IF('MVS14a-Population'!M32&lt;&gt;0,'MVS14a-VMT'!M32/'MVS14a-Population'!M32,"")</f>
        <v>2135.768602499827</v>
      </c>
      <c r="N32" s="42" t="str">
        <f>IF('MVS14a-Population'!N32&lt;&gt;0,'MVS14a-VMT'!N32/'MVS14a-Population'!N32,"")</f>
        <v/>
      </c>
      <c r="O32" s="42" t="str">
        <f>IF('MVS14a-Population'!O32&lt;&gt;0,'MVS14a-VMT'!O32/'MVS14a-Population'!O32,"")</f>
        <v/>
      </c>
    </row>
    <row r="33" spans="1:15" x14ac:dyDescent="0.25">
      <c r="A33" s="31">
        <f t="shared" si="1"/>
        <v>1995</v>
      </c>
      <c r="B33" s="31">
        <f t="shared" si="0"/>
        <v>22</v>
      </c>
      <c r="C33" s="42">
        <f>IF('MVS14a-Population'!C33&lt;&gt;0,'MVS14a-VMT'!C33/'MVS14a-Population'!C33,"")</f>
        <v>807.24705942913033</v>
      </c>
      <c r="D33" s="42">
        <f>IF('MVS14a-Population'!D33&lt;&gt;0,'MVS14a-VMT'!D33/'MVS14a-Population'!D33,"")</f>
        <v>6277.8126053494198</v>
      </c>
      <c r="E33" s="42">
        <f>IF('MVS14a-Population'!E33&lt;&gt;0,'MVS14a-VMT'!E33/'MVS14a-Population'!E33,"")</f>
        <v>6714.5614634905169</v>
      </c>
      <c r="F33" s="42">
        <f>IF('MVS14a-Population'!F33&lt;&gt;0,'MVS14a-VMT'!F33/'MVS14a-Population'!F33,"")</f>
        <v>6714.5653278278514</v>
      </c>
      <c r="G33" s="42" t="str">
        <f>IF('MVS14a-Population'!G33&lt;&gt;0,'MVS14a-VMT'!G33/'MVS14a-Population'!G33,"")</f>
        <v/>
      </c>
      <c r="H33" s="42">
        <f>IF('MVS14a-Population'!H33&lt;&gt;0,'MVS14a-VMT'!H33/'MVS14a-Population'!H33,"")</f>
        <v>31297.662384191368</v>
      </c>
      <c r="I33" s="42">
        <f>IF('MVS14a-Population'!I33&lt;&gt;0,'MVS14a-VMT'!I33/'MVS14a-Population'!I33,"")</f>
        <v>14079.688400296433</v>
      </c>
      <c r="J33" s="42">
        <f>IF('MVS14a-Population'!J33&lt;&gt;0,'MVS14a-VMT'!J33/'MVS14a-Population'!J33,"")</f>
        <v>8398.6994762005779</v>
      </c>
      <c r="K33" s="42">
        <f>IF('MVS14a-Population'!K33&lt;&gt;0,'MVS14a-VMT'!K33/'MVS14a-Population'!K33,"")</f>
        <v>4519.3656904228865</v>
      </c>
      <c r="L33" s="42">
        <f>IF('MVS14a-Population'!L33&lt;&gt;0,'MVS14a-VMT'!L33/'MVS14a-Population'!L33,"")</f>
        <v>6492.1739926546443</v>
      </c>
      <c r="M33" s="42">
        <f>IF('MVS14a-Population'!M33&lt;&gt;0,'MVS14a-VMT'!M33/'MVS14a-Population'!M33,"")</f>
        <v>2135.7693867997045</v>
      </c>
      <c r="N33" s="42">
        <f>IF('MVS14a-Population'!N33&lt;&gt;0,'MVS14a-VMT'!N33/'MVS14a-Population'!N33,"")</f>
        <v>8993.1004931015814</v>
      </c>
      <c r="O33" s="42" t="str">
        <f>IF('MVS14a-Population'!O33&lt;&gt;0,'MVS14a-VMT'!O33/'MVS14a-Population'!O33,"")</f>
        <v/>
      </c>
    </row>
    <row r="34" spans="1:15" x14ac:dyDescent="0.25">
      <c r="A34" s="31">
        <f t="shared" si="1"/>
        <v>1994</v>
      </c>
      <c r="B34" s="31">
        <f t="shared" si="0"/>
        <v>23</v>
      </c>
      <c r="C34" s="42">
        <f>IF('MVS14a-Population'!C34&lt;&gt;0,'MVS14a-VMT'!C34/'MVS14a-Population'!C34,"")</f>
        <v>761.55304428353816</v>
      </c>
      <c r="D34" s="42">
        <f>IF('MVS14a-Population'!D34&lt;&gt;0,'MVS14a-VMT'!D34/'MVS14a-Population'!D34,"")</f>
        <v>6043.6762432605665</v>
      </c>
      <c r="E34" s="42">
        <f>IF('MVS14a-Population'!E34&lt;&gt;0,'MVS14a-VMT'!E34/'MVS14a-Population'!E34,"")</f>
        <v>6540.0384723157349</v>
      </c>
      <c r="F34" s="42">
        <f>IF('MVS14a-Population'!F34&lt;&gt;0,'MVS14a-VMT'!F34/'MVS14a-Population'!F34,"")</f>
        <v>6540.0145056411229</v>
      </c>
      <c r="G34" s="42" t="str">
        <f>IF('MVS14a-Population'!G34&lt;&gt;0,'MVS14a-VMT'!G34/'MVS14a-Population'!G34,"")</f>
        <v/>
      </c>
      <c r="H34" s="42">
        <f>IF('MVS14a-Population'!H34&lt;&gt;0,'MVS14a-VMT'!H34/'MVS14a-Population'!H34,"")</f>
        <v>30279.968334936402</v>
      </c>
      <c r="I34" s="42">
        <f>IF('MVS14a-Population'!I34&lt;&gt;0,'MVS14a-VMT'!I34/'MVS14a-Population'!I34,"")</f>
        <v>14079.697054044023</v>
      </c>
      <c r="J34" s="42">
        <f>IF('MVS14a-Population'!J34&lt;&gt;0,'MVS14a-VMT'!J34/'MVS14a-Population'!J34,"")</f>
        <v>7493.5445663926257</v>
      </c>
      <c r="K34" s="42">
        <f>IF('MVS14a-Population'!K34&lt;&gt;0,'MVS14a-VMT'!K34/'MVS14a-Population'!K34,"")</f>
        <v>4115.1746413435139</v>
      </c>
      <c r="L34" s="42">
        <f>IF('MVS14a-Population'!L34&lt;&gt;0,'MVS14a-VMT'!L34/'MVS14a-Population'!L34,"")</f>
        <v>6131.5545094483405</v>
      </c>
      <c r="M34" s="42">
        <f>IF('MVS14a-Population'!M34&lt;&gt;0,'MVS14a-VMT'!M34/'MVS14a-Population'!M34,"")</f>
        <v>2135.7737151691085</v>
      </c>
      <c r="N34" s="42" t="str">
        <f>IF('MVS14a-Population'!N34&lt;&gt;0,'MVS14a-VMT'!N34/'MVS14a-Population'!N34,"")</f>
        <v/>
      </c>
      <c r="O34" s="42" t="str">
        <f>IF('MVS14a-Population'!O34&lt;&gt;0,'MVS14a-VMT'!O34/'MVS14a-Population'!O34,"")</f>
        <v/>
      </c>
    </row>
    <row r="35" spans="1:15" x14ac:dyDescent="0.25">
      <c r="A35" s="31">
        <f t="shared" si="1"/>
        <v>1993</v>
      </c>
      <c r="B35" s="31">
        <f t="shared" si="0"/>
        <v>24</v>
      </c>
      <c r="C35" s="42">
        <f>IF('MVS14a-Population'!C35&lt;&gt;0,'MVS14a-VMT'!C35/'MVS14a-Population'!C35,"")</f>
        <v>715.86095214569013</v>
      </c>
      <c r="D35" s="42">
        <f>IF('MVS14a-Population'!D35&lt;&gt;0,'MVS14a-VMT'!D35/'MVS14a-Population'!D35,"")</f>
        <v>5834.9169625498334</v>
      </c>
      <c r="E35" s="42">
        <f>IF('MVS14a-Population'!E35&lt;&gt;0,'MVS14a-VMT'!E35/'MVS14a-Population'!E35,"")</f>
        <v>6414.4951888599944</v>
      </c>
      <c r="F35" s="42">
        <f>IF('MVS14a-Population'!F35&lt;&gt;0,'MVS14a-VMT'!F35/'MVS14a-Population'!F35,"")</f>
        <v>6414.4933438808384</v>
      </c>
      <c r="G35" s="42" t="str">
        <f>IF('MVS14a-Population'!G35&lt;&gt;0,'MVS14a-VMT'!G35/'MVS14a-Population'!G35,"")</f>
        <v/>
      </c>
      <c r="H35" s="42">
        <f>IF('MVS14a-Population'!H35&lt;&gt;0,'MVS14a-VMT'!H35/'MVS14a-Population'!H35,"")</f>
        <v>29346.869350145509</v>
      </c>
      <c r="I35" s="42">
        <f>IF('MVS14a-Population'!I35&lt;&gt;0,'MVS14a-VMT'!I35/'MVS14a-Population'!I35,"")</f>
        <v>14079.685723643179</v>
      </c>
      <c r="J35" s="42">
        <f>IF('MVS14a-Population'!J35&lt;&gt;0,'MVS14a-VMT'!J35/'MVS14a-Population'!J35,"")</f>
        <v>6588.4217085056662</v>
      </c>
      <c r="K35" s="42">
        <f>IF('MVS14a-Population'!K35&lt;&gt;0,'MVS14a-VMT'!K35/'MVS14a-Population'!K35,"")</f>
        <v>3710.9833328889331</v>
      </c>
      <c r="L35" s="42">
        <f>IF('MVS14a-Population'!L35&lt;&gt;0,'MVS14a-VMT'!L35/'MVS14a-Population'!L35,"")</f>
        <v>5770.9543133145526</v>
      </c>
      <c r="M35" s="42">
        <f>IF('MVS14a-Population'!M35&lt;&gt;0,'MVS14a-VMT'!M35/'MVS14a-Population'!M35,"")</f>
        <v>2135.776240944268</v>
      </c>
      <c r="N35" s="42">
        <f>IF('MVS14a-Population'!N35&lt;&gt;0,'MVS14a-VMT'!N35/'MVS14a-Population'!N35,"")</f>
        <v>7328.4882914056789</v>
      </c>
      <c r="O35" s="42" t="str">
        <f>IF('MVS14a-Population'!O35&lt;&gt;0,'MVS14a-VMT'!O35/'MVS14a-Population'!O35,"")</f>
        <v/>
      </c>
    </row>
    <row r="36" spans="1:15" x14ac:dyDescent="0.25">
      <c r="A36" s="31">
        <f t="shared" si="1"/>
        <v>1992</v>
      </c>
      <c r="B36" s="31">
        <f t="shared" si="0"/>
        <v>25</v>
      </c>
      <c r="C36" s="42">
        <f>IF('MVS14a-Population'!C36&lt;&gt;0,'MVS14a-VMT'!C36/'MVS14a-Population'!C36,"")</f>
        <v>670.16782464358585</v>
      </c>
      <c r="D36" s="42">
        <f>IF('MVS14a-Population'!D36&lt;&gt;0,'MVS14a-VMT'!D36/'MVS14a-Population'!D36,"")</f>
        <v>5653.511576891603</v>
      </c>
      <c r="E36" s="42">
        <f>IF('MVS14a-Population'!E36&lt;&gt;0,'MVS14a-VMT'!E36/'MVS14a-Population'!E36,"")</f>
        <v>6341.0237406490396</v>
      </c>
      <c r="F36" s="42">
        <f>IF('MVS14a-Population'!F36&lt;&gt;0,'MVS14a-VMT'!F36/'MVS14a-Population'!F36,"")</f>
        <v>6341.0187882530026</v>
      </c>
      <c r="G36" s="42" t="str">
        <f>IF('MVS14a-Population'!G36&lt;&gt;0,'MVS14a-VMT'!G36/'MVS14a-Population'!G36,"")</f>
        <v/>
      </c>
      <c r="H36" s="42">
        <f>IF('MVS14a-Population'!H36&lt;&gt;0,'MVS14a-VMT'!H36/'MVS14a-Population'!H36,"")</f>
        <v>28413.889346937493</v>
      </c>
      <c r="I36" s="42">
        <f>IF('MVS14a-Population'!I36&lt;&gt;0,'MVS14a-VMT'!I36/'MVS14a-Population'!I36,"")</f>
        <v>14079.720198697496</v>
      </c>
      <c r="J36" s="42">
        <f>IF('MVS14a-Population'!J36&lt;&gt;0,'MVS14a-VMT'!J36/'MVS14a-Population'!J36,"")</f>
        <v>5683.2415903561823</v>
      </c>
      <c r="K36" s="42">
        <f>IF('MVS14a-Population'!K36&lt;&gt;0,'MVS14a-VMT'!K36/'MVS14a-Population'!K36,"")</f>
        <v>3306.8155257418716</v>
      </c>
      <c r="L36" s="42">
        <f>IF('MVS14a-Population'!L36&lt;&gt;0,'MVS14a-VMT'!L36/'MVS14a-Population'!L36,"")</f>
        <v>5410.3193008843891</v>
      </c>
      <c r="M36" s="42">
        <f>IF('MVS14a-Population'!M36&lt;&gt;0,'MVS14a-VMT'!M36/'MVS14a-Population'!M36,"")</f>
        <v>2135.7713550355438</v>
      </c>
      <c r="N36" s="42">
        <f>IF('MVS14a-Population'!N36&lt;&gt;0,'MVS14a-VMT'!N36/'MVS14a-Population'!N36,"")</f>
        <v>6496.1787734612071</v>
      </c>
      <c r="O36" s="42" t="str">
        <f>IF('MVS14a-Population'!O36&lt;&gt;0,'MVS14a-VMT'!O36/'MVS14a-Population'!O36,"")</f>
        <v/>
      </c>
    </row>
    <row r="37" spans="1:15" x14ac:dyDescent="0.25">
      <c r="A37" s="31">
        <f t="shared" si="1"/>
        <v>1991</v>
      </c>
      <c r="B37" s="31">
        <f t="shared" si="0"/>
        <v>26</v>
      </c>
      <c r="C37" s="42">
        <f>IF('MVS14a-Population'!C37&lt;&gt;0,'MVS14a-VMT'!C37/'MVS14a-Population'!C37,"")</f>
        <v>616.85884634188778</v>
      </c>
      <c r="D37" s="42">
        <f>IF('MVS14a-Population'!D37&lt;&gt;0,'MVS14a-VMT'!D37/'MVS14a-Population'!D37,"")</f>
        <v>5501.4586222341959</v>
      </c>
      <c r="E37" s="42">
        <f>IF('MVS14a-Population'!E37&lt;&gt;0,'MVS14a-VMT'!E37/'MVS14a-Population'!E37,"")</f>
        <v>6327.2309538363006</v>
      </c>
      <c r="F37" s="42">
        <f>IF('MVS14a-Population'!F37&lt;&gt;0,'MVS14a-VMT'!F37/'MVS14a-Population'!F37,"")</f>
        <v>6327.2517538865077</v>
      </c>
      <c r="G37" s="42" t="str">
        <f>IF('MVS14a-Population'!G37&lt;&gt;0,'MVS14a-VMT'!G37/'MVS14a-Population'!G37,"")</f>
        <v/>
      </c>
      <c r="H37" s="42">
        <f>IF('MVS14a-Population'!H37&lt;&gt;0,'MVS14a-VMT'!H37/'MVS14a-Population'!H37,"")</f>
        <v>27480.844118907797</v>
      </c>
      <c r="I37" s="42">
        <f>IF('MVS14a-Population'!I37&lt;&gt;0,'MVS14a-VMT'!I37/'MVS14a-Population'!I37,"")</f>
        <v>14079.719523645213</v>
      </c>
      <c r="J37" s="42">
        <f>IF('MVS14a-Population'!J37&lt;&gt;0,'MVS14a-VMT'!J37/'MVS14a-Population'!J37,"")</f>
        <v>4778.1050236160909</v>
      </c>
      <c r="K37" s="42">
        <f>IF('MVS14a-Population'!K37&lt;&gt;0,'MVS14a-VMT'!K37/'MVS14a-Population'!K37,"")</f>
        <v>2902.6489561012017</v>
      </c>
      <c r="L37" s="42">
        <f>IF('MVS14a-Population'!L37&lt;&gt;0,'MVS14a-VMT'!L37/'MVS14a-Population'!L37,"")</f>
        <v>5049.7305174308649</v>
      </c>
      <c r="M37" s="42">
        <f>IF('MVS14a-Population'!M37&lt;&gt;0,'MVS14a-VMT'!M37/'MVS14a-Population'!M37,"")</f>
        <v>2135.7797074382806</v>
      </c>
      <c r="N37" s="42" t="str">
        <f>IF('MVS14a-Population'!N37&lt;&gt;0,'MVS14a-VMT'!N37/'MVS14a-Population'!N37,"")</f>
        <v/>
      </c>
      <c r="O37" s="42" t="str">
        <f>IF('MVS14a-Population'!O37&lt;&gt;0,'MVS14a-VMT'!O37/'MVS14a-Population'!O37,"")</f>
        <v/>
      </c>
    </row>
    <row r="38" spans="1:15" x14ac:dyDescent="0.25">
      <c r="A38" s="31">
        <f t="shared" si="1"/>
        <v>1990</v>
      </c>
      <c r="B38" s="31">
        <f t="shared" si="0"/>
        <v>27</v>
      </c>
      <c r="C38" s="42">
        <f>IF('MVS14a-Population'!C38&lt;&gt;0,'MVS14a-VMT'!C38/'MVS14a-Population'!C38,"")</f>
        <v>571.16521454658846</v>
      </c>
      <c r="D38" s="42">
        <f>IF('MVS14a-Population'!D38&lt;&gt;0,'MVS14a-VMT'!D38/'MVS14a-Population'!D38,"")</f>
        <v>5380.8533728005523</v>
      </c>
      <c r="E38" s="42">
        <f>IF('MVS14a-Population'!E38&lt;&gt;0,'MVS14a-VMT'!E38/'MVS14a-Population'!E38,"")</f>
        <v>6327.2296545648687</v>
      </c>
      <c r="F38" s="42">
        <f>IF('MVS14a-Population'!F38&lt;&gt;0,'MVS14a-VMT'!F38/'MVS14a-Population'!F38,"")</f>
        <v>6327.2255489849977</v>
      </c>
      <c r="G38" s="42" t="str">
        <f>IF('MVS14a-Population'!G38&lt;&gt;0,'MVS14a-VMT'!G38/'MVS14a-Population'!G38,"")</f>
        <v/>
      </c>
      <c r="H38" s="42">
        <f>IF('MVS14a-Population'!H38&lt;&gt;0,'MVS14a-VMT'!H38/'MVS14a-Population'!H38,"")</f>
        <v>26632.746852772139</v>
      </c>
      <c r="I38" s="42">
        <f>IF('MVS14a-Population'!I38&lt;&gt;0,'MVS14a-VMT'!I38/'MVS14a-Population'!I38,"")</f>
        <v>14079.77639310998</v>
      </c>
      <c r="J38" s="42">
        <f>IF('MVS14a-Population'!J38&lt;&gt;0,'MVS14a-VMT'!J38/'MVS14a-Population'!J38,"")</f>
        <v>3872.9561488510244</v>
      </c>
      <c r="K38" s="42">
        <f>IF('MVS14a-Population'!K38&lt;&gt;0,'MVS14a-VMT'!K38/'MVS14a-Population'!K38,"")</f>
        <v>2498.4668967859957</v>
      </c>
      <c r="L38" s="42">
        <f>IF('MVS14a-Population'!L38&lt;&gt;0,'MVS14a-VMT'!L38/'MVS14a-Population'!L38,"")</f>
        <v>4689.1189173280909</v>
      </c>
      <c r="M38" s="42">
        <f>IF('MVS14a-Population'!M38&lt;&gt;0,'MVS14a-VMT'!M38/'MVS14a-Population'!M38,"")</f>
        <v>2135.7744800838395</v>
      </c>
      <c r="N38" s="42" t="str">
        <f>IF('MVS14a-Population'!N38&lt;&gt;0,'MVS14a-VMT'!N38/'MVS14a-Population'!N38,"")</f>
        <v/>
      </c>
      <c r="O38" s="42" t="str">
        <f>IF('MVS14a-Population'!O38&lt;&gt;0,'MVS14a-VMT'!O38/'MVS14a-Population'!O38,"")</f>
        <v/>
      </c>
    </row>
    <row r="39" spans="1:15" x14ac:dyDescent="0.25">
      <c r="A39" s="31">
        <f t="shared" si="1"/>
        <v>1989</v>
      </c>
      <c r="B39" s="31">
        <f t="shared" si="0"/>
        <v>28</v>
      </c>
      <c r="C39" s="42">
        <f>IF('MVS14a-Population'!C39&lt;&gt;0,'MVS14a-VMT'!C39/'MVS14a-Population'!C39,"")</f>
        <v>540.7035557041936</v>
      </c>
      <c r="D39" s="42">
        <f>IF('MVS14a-Population'!D39&lt;&gt;0,'MVS14a-VMT'!D39/'MVS14a-Population'!D39,"")</f>
        <v>5293.7955542662366</v>
      </c>
      <c r="E39" s="42">
        <f>IF('MVS14a-Population'!E39&lt;&gt;0,'MVS14a-VMT'!E39/'MVS14a-Population'!E39,"")</f>
        <v>6327.2421942834453</v>
      </c>
      <c r="F39" s="42">
        <f>IF('MVS14a-Population'!F39&lt;&gt;0,'MVS14a-VMT'!F39/'MVS14a-Population'!F39,"")</f>
        <v>6327.2258395147219</v>
      </c>
      <c r="G39" s="42" t="str">
        <f>IF('MVS14a-Population'!G39&lt;&gt;0,'MVS14a-VMT'!G39/'MVS14a-Population'!G39,"")</f>
        <v/>
      </c>
      <c r="H39" s="42">
        <f>IF('MVS14a-Population'!H39&lt;&gt;0,'MVS14a-VMT'!H39/'MVS14a-Population'!H39,"")</f>
        <v>25784.534021635714</v>
      </c>
      <c r="I39" s="42">
        <f>IF('MVS14a-Population'!I39&lt;&gt;0,'MVS14a-VMT'!I39/'MVS14a-Population'!I39,"")</f>
        <v>14079.70304608148</v>
      </c>
      <c r="J39" s="42">
        <f>IF('MVS14a-Population'!J39&lt;&gt;0,'MVS14a-VMT'!J39/'MVS14a-Population'!J39,"")</f>
        <v>2967.806004159328</v>
      </c>
      <c r="K39" s="42">
        <f>IF('MVS14a-Population'!K39&lt;&gt;0,'MVS14a-VMT'!K39/'MVS14a-Population'!K39,"")</f>
        <v>2094.2861519416447</v>
      </c>
      <c r="L39" s="42">
        <f>IF('MVS14a-Population'!L39&lt;&gt;0,'MVS14a-VMT'!L39/'MVS14a-Population'!L39,"")</f>
        <v>4328.512185910985</v>
      </c>
      <c r="M39" s="42">
        <f>IF('MVS14a-Population'!M39&lt;&gt;0,'MVS14a-VMT'!M39/'MVS14a-Population'!M39,"")</f>
        <v>2135.7690192173495</v>
      </c>
      <c r="N39" s="42">
        <f>IF('MVS14a-Population'!N39&lt;&gt;0,'MVS14a-VMT'!N39/'MVS14a-Population'!N39,"")</f>
        <v>3999.3208256309172</v>
      </c>
      <c r="O39" s="42" t="str">
        <f>IF('MVS14a-Population'!O39&lt;&gt;0,'MVS14a-VMT'!O39/'MVS14a-Population'!O39,"")</f>
        <v/>
      </c>
    </row>
    <row r="40" spans="1:15" x14ac:dyDescent="0.25">
      <c r="A40" s="31">
        <f t="shared" si="1"/>
        <v>1988</v>
      </c>
      <c r="B40" s="31">
        <f t="shared" si="0"/>
        <v>29</v>
      </c>
      <c r="C40" s="42">
        <f>IF('MVS14a-Population'!C40&lt;&gt;0,'MVS14a-VMT'!C40/'MVS14a-Population'!C40,"")</f>
        <v>502.62370470542231</v>
      </c>
      <c r="D40" s="42">
        <f>IF('MVS14a-Population'!D40&lt;&gt;0,'MVS14a-VMT'!D40/'MVS14a-Population'!D40,"")</f>
        <v>5242.3852410483341</v>
      </c>
      <c r="E40" s="42">
        <f>IF('MVS14a-Population'!E40&lt;&gt;0,'MVS14a-VMT'!E40/'MVS14a-Population'!E40,"")</f>
        <v>6327.2442244112963</v>
      </c>
      <c r="F40" s="42">
        <f>IF('MVS14a-Population'!F40&lt;&gt;0,'MVS14a-VMT'!F40/'MVS14a-Population'!F40,"")</f>
        <v>6327.2520257578917</v>
      </c>
      <c r="G40" s="42" t="str">
        <f>IF('MVS14a-Population'!G40&lt;&gt;0,'MVS14a-VMT'!G40/'MVS14a-Population'!G40,"")</f>
        <v/>
      </c>
      <c r="H40" s="42">
        <f>IF('MVS14a-Population'!H40&lt;&gt;0,'MVS14a-VMT'!H40/'MVS14a-Population'!H40,"")</f>
        <v>24936.385215266011</v>
      </c>
      <c r="I40" s="42">
        <f>IF('MVS14a-Population'!I40&lt;&gt;0,'MVS14a-VMT'!I40/'MVS14a-Population'!I40,"")</f>
        <v>14079.747408680578</v>
      </c>
      <c r="J40" s="42">
        <f>IF('MVS14a-Population'!J40&lt;&gt;0,'MVS14a-VMT'!J40/'MVS14a-Population'!J40,"")</f>
        <v>2062.6638118704127</v>
      </c>
      <c r="K40" s="42">
        <f>IF('MVS14a-Population'!K40&lt;&gt;0,'MVS14a-VMT'!K40/'MVS14a-Population'!K40,"")</f>
        <v>1690.1065162429923</v>
      </c>
      <c r="L40" s="42">
        <f>IF('MVS14a-Population'!L40&lt;&gt;0,'MVS14a-VMT'!L40/'MVS14a-Population'!L40,"")</f>
        <v>3967.8996288147955</v>
      </c>
      <c r="M40" s="42">
        <f>IF('MVS14a-Population'!M40&lt;&gt;0,'MVS14a-VMT'!M40/'MVS14a-Population'!M40,"")</f>
        <v>2135.7692613831027</v>
      </c>
      <c r="N40" s="42">
        <f>IF('MVS14a-Population'!N40&lt;&gt;0,'MVS14a-VMT'!N40/'MVS14a-Population'!N40,"")</f>
        <v>3167.0251745627293</v>
      </c>
      <c r="O40" s="42" t="str">
        <f>IF('MVS14a-Population'!O40&lt;&gt;0,'MVS14a-VMT'!O40/'MVS14a-Population'!O40,"")</f>
        <v/>
      </c>
    </row>
    <row r="41" spans="1:15" x14ac:dyDescent="0.25">
      <c r="A41" s="31">
        <f t="shared" si="1"/>
        <v>1987</v>
      </c>
      <c r="B41" s="31">
        <f t="shared" si="0"/>
        <v>30</v>
      </c>
      <c r="C41" s="42">
        <f>IF('MVS14a-Population'!C41&lt;&gt;0,'MVS14a-VMT'!C41/'MVS14a-Population'!C41,"")</f>
        <v>464.54807162253206</v>
      </c>
      <c r="D41" s="42">
        <f>IF('MVS14a-Population'!D41&lt;&gt;0,'MVS14a-VMT'!D41/'MVS14a-Population'!D41,"")</f>
        <v>5242.4087388139415</v>
      </c>
      <c r="E41" s="42">
        <f>IF('MVS14a-Population'!E41&lt;&gt;0,'MVS14a-VMT'!E41/'MVS14a-Population'!E41,"")</f>
        <v>6327.2579593101009</v>
      </c>
      <c r="F41" s="42">
        <f>IF('MVS14a-Population'!F41&lt;&gt;0,'MVS14a-VMT'!F41/'MVS14a-Population'!F41,"")</f>
        <v>6327.2446745115649</v>
      </c>
      <c r="G41" s="42" t="str">
        <f>IF('MVS14a-Population'!G41&lt;&gt;0,'MVS14a-VMT'!G41/'MVS14a-Population'!G41,"")</f>
        <v/>
      </c>
      <c r="H41" s="42">
        <f>IF('MVS14a-Population'!H41&lt;&gt;0,'MVS14a-VMT'!H41/'MVS14a-Population'!H41,"")</f>
        <v>24173.021995043367</v>
      </c>
      <c r="I41" s="42">
        <f>IF('MVS14a-Population'!I41&lt;&gt;0,'MVS14a-VMT'!I41/'MVS14a-Population'!I41,"")</f>
        <v>14079.720848244016</v>
      </c>
      <c r="J41" s="42">
        <f>IF('MVS14a-Population'!J41&lt;&gt;0,'MVS14a-VMT'!J41/'MVS14a-Population'!J41,"")</f>
        <v>1157.5251966225601</v>
      </c>
      <c r="K41" s="42">
        <f>IF('MVS14a-Population'!K41&lt;&gt;0,'MVS14a-VMT'!K41/'MVS14a-Population'!K41,"")</f>
        <v>1285.9256563007091</v>
      </c>
      <c r="L41" s="42">
        <f>IF('MVS14a-Population'!L41&lt;&gt;0,'MVS14a-VMT'!L41/'MVS14a-Population'!L41,"")</f>
        <v>3607.3204836083055</v>
      </c>
      <c r="M41" s="42">
        <f>IF('MVS14a-Population'!M41&lt;&gt;0,'MVS14a-VMT'!M41/'MVS14a-Population'!M41,"")</f>
        <v>2135.7710204499554</v>
      </c>
      <c r="N41" s="42">
        <f>IF('MVS14a-Population'!N41&lt;&gt;0,'MVS14a-VMT'!N41/'MVS14a-Population'!N41,"")</f>
        <v>2334.7158246315907</v>
      </c>
      <c r="O41" s="42" t="str">
        <f>IF('MVS14a-Population'!O41&lt;&gt;0,'MVS14a-VMT'!O41/'MVS14a-Population'!O41,"")</f>
        <v/>
      </c>
    </row>
    <row r="42" spans="1:15" x14ac:dyDescent="0.25">
      <c r="A42" s="57" t="s">
        <v>755</v>
      </c>
      <c r="B42" s="57"/>
      <c r="C42" s="43">
        <f>SUM(C11:C41)</f>
        <v>45845.515174336128</v>
      </c>
      <c r="D42" s="43">
        <f t="shared" ref="D42:O42" si="2">SUM(D11:D41)</f>
        <v>272145.62375566881</v>
      </c>
      <c r="E42" s="43">
        <f t="shared" si="2"/>
        <v>301403.69786250155</v>
      </c>
      <c r="F42" s="43">
        <f t="shared" si="2"/>
        <v>301403.14356248273</v>
      </c>
      <c r="G42" s="43">
        <f t="shared" si="2"/>
        <v>0</v>
      </c>
      <c r="H42" s="43">
        <f t="shared" si="2"/>
        <v>1269211.1567786548</v>
      </c>
      <c r="I42" s="43">
        <f t="shared" si="2"/>
        <v>436471.1807809468</v>
      </c>
      <c r="J42" s="43">
        <f t="shared" si="2"/>
        <v>557105.86728435627</v>
      </c>
      <c r="K42" s="43">
        <f t="shared" si="2"/>
        <v>351677.39370510459</v>
      </c>
      <c r="L42" s="43">
        <f t="shared" si="2"/>
        <v>117450.19601792365</v>
      </c>
      <c r="M42" s="43">
        <f t="shared" si="2"/>
        <v>66208.942180833357</v>
      </c>
      <c r="N42" s="43">
        <f t="shared" si="2"/>
        <v>128559.5904735064</v>
      </c>
      <c r="O42" s="43">
        <f t="shared" si="2"/>
        <v>0</v>
      </c>
    </row>
    <row r="43" spans="1:15" s="45" customFormat="1" x14ac:dyDescent="0.25">
      <c r="A43" s="60"/>
      <c r="B43" s="60"/>
      <c r="C43" s="44"/>
      <c r="D43" s="44"/>
      <c r="E43" s="44"/>
      <c r="F43" s="44"/>
      <c r="G43" s="44"/>
      <c r="H43" s="44"/>
      <c r="I43" s="44"/>
      <c r="J43" s="44"/>
      <c r="K43" s="44"/>
      <c r="L43" s="44"/>
      <c r="M43" s="44"/>
      <c r="N43" s="44"/>
      <c r="O43" s="44"/>
    </row>
    <row r="44" spans="1:15" x14ac:dyDescent="0.25">
      <c r="A44" s="36"/>
      <c r="B44" s="37"/>
      <c r="C44" s="37"/>
      <c r="D44" s="37"/>
      <c r="E44" s="38"/>
      <c r="F44" s="39"/>
      <c r="H44" s="40"/>
      <c r="J44" s="40"/>
    </row>
    <row r="46" spans="1:15" x14ac:dyDescent="0.25">
      <c r="A46" s="41" t="s">
        <v>799</v>
      </c>
    </row>
    <row r="47" spans="1:15" x14ac:dyDescent="0.25">
      <c r="A47" s="8" t="s">
        <v>747</v>
      </c>
      <c r="B47" s="8" t="s">
        <v>748</v>
      </c>
      <c r="C47" s="10" t="str">
        <f>VLOOKUP(C$10,'MVS14a-SUT Lookup'!$A$3:$C$15,3,FALSE)</f>
        <v>Motorcycle</v>
      </c>
      <c r="D47" s="10" t="str">
        <f>VLOOKUP(D$10,'MVS14a-SUT Lookup'!$A$3:$C$15,3,FALSE)</f>
        <v>Passenger Car</v>
      </c>
      <c r="E47" s="10" t="str">
        <f>VLOOKUP(E$10,'MVS14a-SUT Lookup'!$A$3:$C$15,3,FALSE)</f>
        <v>Passenger Truck</v>
      </c>
      <c r="F47" s="10" t="str">
        <f>VLOOKUP(F$10,'MVS14a-SUT Lookup'!$A$3:$C$15,3,FALSE)</f>
        <v>Light Commercial Truck</v>
      </c>
      <c r="G47" s="10" t="str">
        <f>VLOOKUP(G$10,'MVS14a-SUT Lookup'!$A$3:$C$15,3,FALSE)</f>
        <v>Intercity Bus</v>
      </c>
      <c r="H47" s="10" t="str">
        <f>VLOOKUP(H$10,'MVS14a-SUT Lookup'!$A$3:$C$15,3,FALSE)</f>
        <v>Transit Bus</v>
      </c>
      <c r="I47" s="10" t="str">
        <f>VLOOKUP(I$10,'MVS14a-SUT Lookup'!$A$3:$C$15,3,FALSE)</f>
        <v>School Bus</v>
      </c>
      <c r="J47" s="10" t="str">
        <f>VLOOKUP(J$10,'MVS14a-SUT Lookup'!$A$3:$C$15,3,FALSE)</f>
        <v>Refuse Truck</v>
      </c>
      <c r="K47" s="10" t="str">
        <f>VLOOKUP(K$10,'MVS14a-SUT Lookup'!$A$3:$C$15,3,FALSE)</f>
        <v>Single Unit Short-Haul Truck</v>
      </c>
      <c r="L47" s="10" t="str">
        <f>VLOOKUP(L$10,'MVS14a-SUT Lookup'!$A$3:$C$15,3,FALSE)</f>
        <v>Single Unit Long-Haul Truck</v>
      </c>
      <c r="M47" s="10" t="str">
        <f>VLOOKUP(M$10,'MVS14a-SUT Lookup'!$A$3:$C$15,3,FALSE)</f>
        <v>Motor Home</v>
      </c>
      <c r="N47" s="10" t="str">
        <f>VLOOKUP(N$10,'MVS14a-SUT Lookup'!$A$3:$C$15,3,FALSE)</f>
        <v>Combination Short-Haul Truck</v>
      </c>
      <c r="O47" s="10" t="str">
        <f>VLOOKUP(O$10,'MVS14a-SUT Lookup'!$A$3:$C$15,3,FALSE)</f>
        <v>Combination Long-Haul Truck</v>
      </c>
    </row>
    <row r="48" spans="1:15" x14ac:dyDescent="0.25">
      <c r="A48" s="9" t="s">
        <v>751</v>
      </c>
      <c r="B48" s="9" t="s">
        <v>752</v>
      </c>
      <c r="C48" s="31">
        <v>11</v>
      </c>
      <c r="D48" s="31">
        <v>21</v>
      </c>
      <c r="E48" s="31">
        <v>31</v>
      </c>
      <c r="F48" s="31">
        <v>32</v>
      </c>
      <c r="G48" s="31">
        <v>41</v>
      </c>
      <c r="H48" s="31">
        <v>42</v>
      </c>
      <c r="I48" s="31">
        <v>43</v>
      </c>
      <c r="J48" s="31">
        <v>51</v>
      </c>
      <c r="K48" s="31">
        <v>52</v>
      </c>
      <c r="L48" s="31">
        <v>53</v>
      </c>
      <c r="M48" s="31">
        <v>54</v>
      </c>
      <c r="N48" s="31">
        <v>61</v>
      </c>
      <c r="O48" s="31">
        <v>62</v>
      </c>
    </row>
    <row r="49" spans="1:15" x14ac:dyDescent="0.25">
      <c r="A49" s="31">
        <f>$B$4</f>
        <v>2017</v>
      </c>
      <c r="B49" s="31">
        <f>$B$4-$A49</f>
        <v>0</v>
      </c>
      <c r="C49" s="42" t="str">
        <f>IF('MVS14a-Population'!C49&lt;&gt;0,'MVS14a-VMT'!C49/'MVS14a-Population'!C49,"")</f>
        <v/>
      </c>
      <c r="D49" s="42">
        <f>IF('MVS14a-Population'!D49&lt;&gt;0,'MVS14a-VMT'!D49/'MVS14a-Population'!D49,"")</f>
        <v>13544.557766259823</v>
      </c>
      <c r="E49" s="42">
        <f>IF('MVS14a-Population'!E49&lt;&gt;0,'MVS14a-VMT'!E49/'MVS14a-Population'!E49,"")</f>
        <v>15309.12219701291</v>
      </c>
      <c r="F49" s="42">
        <f>IF('MVS14a-Population'!F49&lt;&gt;0,'MVS14a-VMT'!F49/'MVS14a-Population'!F49,"")</f>
        <v>15309.026378662629</v>
      </c>
      <c r="G49" s="42">
        <f>IF('MVS14a-Population'!G49&lt;&gt;0,'MVS14a-VMT'!G49/'MVS14a-Population'!G49,"")</f>
        <v>84817.576200131007</v>
      </c>
      <c r="H49" s="42">
        <f>IF('MVS14a-Population'!H49&lt;&gt;0,'MVS14a-VMT'!H49/'MVS14a-Population'!H49,"")</f>
        <v>63867.76733926111</v>
      </c>
      <c r="I49" s="42">
        <f>IF('MVS14a-Population'!I49&lt;&gt;0,'MVS14a-VMT'!I49/'MVS14a-Population'!I49,"")</f>
        <v>14079.707915141333</v>
      </c>
      <c r="J49" s="42">
        <f>IF('MVS14a-Population'!J49&lt;&gt;0,'MVS14a-VMT'!J49/'MVS14a-Population'!J49,"")</f>
        <v>36172.333821720131</v>
      </c>
      <c r="K49" s="42">
        <f>IF('MVS14a-Population'!K49&lt;&gt;0,'MVS14a-VMT'!K49/'MVS14a-Population'!K49,"")</f>
        <v>24828.345442850947</v>
      </c>
      <c r="L49" s="42">
        <f>IF('MVS14a-Population'!L49&lt;&gt;0,'MVS14a-VMT'!L49/'MVS14a-Population'!L49,"")</f>
        <v>35193.321700296772</v>
      </c>
      <c r="M49" s="42">
        <f>IF('MVS14a-Population'!M49&lt;&gt;0,'MVS14a-VMT'!M49/'MVS14a-Population'!M49,"")</f>
        <v>2135.7691312581705</v>
      </c>
      <c r="N49" s="42">
        <f>IF('MVS14a-Population'!N49&lt;&gt;0,'MVS14a-VMT'!N49/'MVS14a-Population'!N49,"")</f>
        <v>72959.892383500759</v>
      </c>
      <c r="O49" s="42">
        <f>IF('MVS14a-Population'!O49&lt;&gt;0,'MVS14a-VMT'!O49/'MVS14a-Population'!O49,"")</f>
        <v>138482.11594954197</v>
      </c>
    </row>
    <row r="50" spans="1:15" x14ac:dyDescent="0.25">
      <c r="A50" s="31">
        <f>$A49-1</f>
        <v>2016</v>
      </c>
      <c r="B50" s="31">
        <f t="shared" ref="B50:B79" si="3">$B$4-$A50</f>
        <v>1</v>
      </c>
      <c r="C50" s="42" t="str">
        <f>IF('MVS14a-Population'!C50&lt;&gt;0,'MVS14a-VMT'!C50/'MVS14a-Population'!C50,"")</f>
        <v/>
      </c>
      <c r="D50" s="42">
        <f>IF('MVS14a-Population'!D50&lt;&gt;0,'MVS14a-VMT'!D50/'MVS14a-Population'!D50,"")</f>
        <v>13287.581583584984</v>
      </c>
      <c r="E50" s="42">
        <f>IF('MVS14a-Population'!E50&lt;&gt;0,'MVS14a-VMT'!E50/'MVS14a-Population'!E50,"")</f>
        <v>15021.304954935895</v>
      </c>
      <c r="F50" s="42">
        <f>IF('MVS14a-Population'!F50&lt;&gt;0,'MVS14a-VMT'!F50/'MVS14a-Population'!F50,"")</f>
        <v>15021.287071332665</v>
      </c>
      <c r="G50" s="42">
        <f>IF('MVS14a-Population'!G50&lt;&gt;0,'MVS14a-VMT'!G50/'MVS14a-Population'!G50,"")</f>
        <v>84817.344672653271</v>
      </c>
      <c r="H50" s="42">
        <f>IF('MVS14a-Population'!H50&lt;&gt;0,'MVS14a-VMT'!H50/'MVS14a-Population'!H50,"")</f>
        <v>61832.105944692041</v>
      </c>
      <c r="I50" s="42">
        <f>IF('MVS14a-Population'!I50&lt;&gt;0,'MVS14a-VMT'!I50/'MVS14a-Population'!I50,"")</f>
        <v>14079.713834577044</v>
      </c>
      <c r="J50" s="42">
        <f>IF('MVS14a-Population'!J50&lt;&gt;0,'MVS14a-VMT'!J50/'MVS14a-Population'!J50,"")</f>
        <v>36172.682939230901</v>
      </c>
      <c r="K50" s="42">
        <f>IF('MVS14a-Population'!K50&lt;&gt;0,'MVS14a-VMT'!K50/'MVS14a-Population'!K50,"")</f>
        <v>24828.31447490033</v>
      </c>
      <c r="L50" s="42">
        <f>IF('MVS14a-Population'!L50&lt;&gt;0,'MVS14a-VMT'!L50/'MVS14a-Population'!L50,"")</f>
        <v>35193.194362646427</v>
      </c>
      <c r="M50" s="42">
        <f>IF('MVS14a-Population'!M50&lt;&gt;0,'MVS14a-VMT'!M50/'MVS14a-Population'!M50,"")</f>
        <v>2135.7771769034111</v>
      </c>
      <c r="N50" s="42">
        <f>IF('MVS14a-Population'!N50&lt;&gt;0,'MVS14a-VMT'!N50/'MVS14a-Population'!N50,"")</f>
        <v>72959.77802879794</v>
      </c>
      <c r="O50" s="42">
        <f>IF('MVS14a-Population'!O50&lt;&gt;0,'MVS14a-VMT'!O50/'MVS14a-Population'!O50,"")</f>
        <v>138482.06855308806</v>
      </c>
    </row>
    <row r="51" spans="1:15" x14ac:dyDescent="0.25">
      <c r="A51" s="31">
        <f t="shared" ref="A51:A79" si="4">$A50-1</f>
        <v>2015</v>
      </c>
      <c r="B51" s="31">
        <f t="shared" si="3"/>
        <v>2</v>
      </c>
      <c r="C51" s="42" t="str">
        <f>IF('MVS14a-Population'!C51&lt;&gt;0,'MVS14a-VMT'!C51/'MVS14a-Population'!C51,"")</f>
        <v/>
      </c>
      <c r="D51" s="42">
        <f>IF('MVS14a-Population'!D51&lt;&gt;0,'MVS14a-VMT'!D51/'MVS14a-Population'!D51,"")</f>
        <v>13009.542591767924</v>
      </c>
      <c r="E51" s="42">
        <f>IF('MVS14a-Population'!E51&lt;&gt;0,'MVS14a-VMT'!E51/'MVS14a-Population'!E51,"")</f>
        <v>14696.763476621552</v>
      </c>
      <c r="F51" s="42">
        <f>IF('MVS14a-Population'!F51&lt;&gt;0,'MVS14a-VMT'!F51/'MVS14a-Population'!F51,"")</f>
        <v>14696.661724179086</v>
      </c>
      <c r="G51" s="42">
        <f>IF('MVS14a-Population'!G51&lt;&gt;0,'MVS14a-VMT'!G51/'MVS14a-Population'!G51,"")</f>
        <v>84817.643995452032</v>
      </c>
      <c r="H51" s="42">
        <f>IF('MVS14a-Population'!H51&lt;&gt;0,'MVS14a-VMT'!H51/'MVS14a-Population'!H51,"")</f>
        <v>59881.16697443631</v>
      </c>
      <c r="I51" s="42">
        <f>IF('MVS14a-Population'!I51&lt;&gt;0,'MVS14a-VMT'!I51/'MVS14a-Population'!I51,"")</f>
        <v>14079.704182077545</v>
      </c>
      <c r="J51" s="42">
        <f>IF('MVS14a-Population'!J51&lt;&gt;0,'MVS14a-VMT'!J51/'MVS14a-Population'!J51,"")</f>
        <v>36172.384273048701</v>
      </c>
      <c r="K51" s="42">
        <f>IF('MVS14a-Population'!K51&lt;&gt;0,'MVS14a-VMT'!K51/'MVS14a-Population'!K51,"")</f>
        <v>24828.339221053531</v>
      </c>
      <c r="L51" s="42">
        <f>IF('MVS14a-Population'!L51&lt;&gt;0,'MVS14a-VMT'!L51/'MVS14a-Population'!L51,"")</f>
        <v>35193.238833505326</v>
      </c>
      <c r="M51" s="42">
        <f>IF('MVS14a-Population'!M51&lt;&gt;0,'MVS14a-VMT'!M51/'MVS14a-Population'!M51,"")</f>
        <v>2135.7719191997244</v>
      </c>
      <c r="N51" s="42">
        <f>IF('MVS14a-Population'!N51&lt;&gt;0,'MVS14a-VMT'!N51/'MVS14a-Population'!N51,"")</f>
        <v>72959.993784022197</v>
      </c>
      <c r="O51" s="42">
        <f>IF('MVS14a-Population'!O51&lt;&gt;0,'MVS14a-VMT'!O51/'MVS14a-Population'!O51,"")</f>
        <v>138481.98393886117</v>
      </c>
    </row>
    <row r="52" spans="1:15" x14ac:dyDescent="0.25">
      <c r="A52" s="31">
        <f t="shared" si="4"/>
        <v>2014</v>
      </c>
      <c r="B52" s="31">
        <f t="shared" si="3"/>
        <v>3</v>
      </c>
      <c r="C52" s="42" t="str">
        <f>IF('MVS14a-Population'!C52&lt;&gt;0,'MVS14a-VMT'!C52/'MVS14a-Population'!C52,"")</f>
        <v/>
      </c>
      <c r="D52" s="42">
        <f>IF('MVS14a-Population'!D52&lt;&gt;0,'MVS14a-VMT'!D52/'MVS14a-Population'!D52,"")</f>
        <v>12712.608587050041</v>
      </c>
      <c r="E52" s="42">
        <f>IF('MVS14a-Population'!E52&lt;&gt;0,'MVS14a-VMT'!E52/'MVS14a-Population'!E52,"")</f>
        <v>14341.582521308177</v>
      </c>
      <c r="F52" s="42">
        <f>IF('MVS14a-Population'!F52&lt;&gt;0,'MVS14a-VMT'!F52/'MVS14a-Population'!F52,"")</f>
        <v>14341.488959622593</v>
      </c>
      <c r="G52" s="42">
        <f>IF('MVS14a-Population'!G52&lt;&gt;0,'MVS14a-VMT'!G52/'MVS14a-Population'!G52,"")</f>
        <v>84817.757037913281</v>
      </c>
      <c r="H52" s="42">
        <f>IF('MVS14a-Population'!H52&lt;&gt;0,'MVS14a-VMT'!H52/'MVS14a-Population'!H52,"")</f>
        <v>57930.525534246248</v>
      </c>
      <c r="I52" s="42">
        <f>IF('MVS14a-Population'!I52&lt;&gt;0,'MVS14a-VMT'!I52/'MVS14a-Population'!I52,"")</f>
        <v>14079.712320497059</v>
      </c>
      <c r="J52" s="42">
        <f>IF('MVS14a-Population'!J52&lt;&gt;0,'MVS14a-VMT'!J52/'MVS14a-Population'!J52,"")</f>
        <v>36172.48893497746</v>
      </c>
      <c r="K52" s="42">
        <f>IF('MVS14a-Population'!K52&lt;&gt;0,'MVS14a-VMT'!K52/'MVS14a-Population'!K52,"")</f>
        <v>24828.313666474311</v>
      </c>
      <c r="L52" s="42">
        <f>IF('MVS14a-Population'!L52&lt;&gt;0,'MVS14a-VMT'!L52/'MVS14a-Population'!L52,"")</f>
        <v>35193.145142862115</v>
      </c>
      <c r="M52" s="42">
        <f>IF('MVS14a-Population'!M52&lt;&gt;0,'MVS14a-VMT'!M52/'MVS14a-Population'!M52,"")</f>
        <v>2135.7693256966977</v>
      </c>
      <c r="N52" s="42">
        <f>IF('MVS14a-Population'!N52&lt;&gt;0,'MVS14a-VMT'!N52/'MVS14a-Population'!N52,"")</f>
        <v>72959.848105394354</v>
      </c>
      <c r="O52" s="42">
        <f>IF('MVS14a-Population'!O52&lt;&gt;0,'MVS14a-VMT'!O52/'MVS14a-Population'!O52,"")</f>
        <v>138482.05875100178</v>
      </c>
    </row>
    <row r="53" spans="1:15" x14ac:dyDescent="0.25">
      <c r="A53" s="31">
        <f t="shared" si="4"/>
        <v>2013</v>
      </c>
      <c r="B53" s="31">
        <f t="shared" si="3"/>
        <v>4</v>
      </c>
      <c r="C53" s="42" t="str">
        <f>IF('MVS14a-Population'!C53&lt;&gt;0,'MVS14a-VMT'!C53/'MVS14a-Population'!C53,"")</f>
        <v/>
      </c>
      <c r="D53" s="42">
        <f>IF('MVS14a-Population'!D53&lt;&gt;0,'MVS14a-VMT'!D53/'MVS14a-Population'!D53,"")</f>
        <v>12399.532007029604</v>
      </c>
      <c r="E53" s="42">
        <f>IF('MVS14a-Population'!E53&lt;&gt;0,'MVS14a-VMT'!E53/'MVS14a-Population'!E53,"")</f>
        <v>13958.855871897478</v>
      </c>
      <c r="F53" s="42">
        <f>IF('MVS14a-Population'!F53&lt;&gt;0,'MVS14a-VMT'!F53/'MVS14a-Population'!F53,"")</f>
        <v>13958.835838069797</v>
      </c>
      <c r="G53" s="42">
        <f>IF('MVS14a-Population'!G53&lt;&gt;0,'MVS14a-VMT'!G53/'MVS14a-Population'!G53,"")</f>
        <v>84817.537843343773</v>
      </c>
      <c r="H53" s="42">
        <f>IF('MVS14a-Population'!H53&lt;&gt;0,'MVS14a-VMT'!H53/'MVS14a-Population'!H53,"")</f>
        <v>56064.512900912319</v>
      </c>
      <c r="I53" s="42">
        <f>IF('MVS14a-Population'!I53&lt;&gt;0,'MVS14a-VMT'!I53/'MVS14a-Population'!I53,"")</f>
        <v>14079.683735965049</v>
      </c>
      <c r="J53" s="42">
        <f>IF('MVS14a-Population'!J53&lt;&gt;0,'MVS14a-VMT'!J53/'MVS14a-Population'!J53,"")</f>
        <v>34453.709830650681</v>
      </c>
      <c r="K53" s="42">
        <f>IF('MVS14a-Population'!K53&lt;&gt;0,'MVS14a-VMT'!K53/'MVS14a-Population'!K53,"")</f>
        <v>23452.61337281673</v>
      </c>
      <c r="L53" s="42">
        <f>IF('MVS14a-Population'!L53&lt;&gt;0,'MVS14a-VMT'!L53/'MVS14a-Population'!L53,"")</f>
        <v>33151.878923547411</v>
      </c>
      <c r="M53" s="42">
        <f>IF('MVS14a-Population'!M53&lt;&gt;0,'MVS14a-VMT'!M53/'MVS14a-Population'!M53,"")</f>
        <v>2135.7758755384698</v>
      </c>
      <c r="N53" s="42">
        <f>IF('MVS14a-Population'!N53&lt;&gt;0,'MVS14a-VMT'!N53/'MVS14a-Population'!N53,"")</f>
        <v>68423.421065423274</v>
      </c>
      <c r="O53" s="42">
        <f>IF('MVS14a-Population'!O53&lt;&gt;0,'MVS14a-VMT'!O53/'MVS14a-Population'!O53,"")</f>
        <v>132053.8031343637</v>
      </c>
    </row>
    <row r="54" spans="1:15" x14ac:dyDescent="0.25">
      <c r="A54" s="31">
        <f t="shared" si="4"/>
        <v>2012</v>
      </c>
      <c r="B54" s="31">
        <f t="shared" si="3"/>
        <v>5</v>
      </c>
      <c r="C54" s="42" t="str">
        <f>IF('MVS14a-Population'!C54&lt;&gt;0,'MVS14a-VMT'!C54/'MVS14a-Population'!C54,"")</f>
        <v/>
      </c>
      <c r="D54" s="42">
        <f>IF('MVS14a-Population'!D54&lt;&gt;0,'MVS14a-VMT'!D54/'MVS14a-Population'!D54,"")</f>
        <v>12071.188193611202</v>
      </c>
      <c r="E54" s="42">
        <f>IF('MVS14a-Population'!E54&lt;&gt;0,'MVS14a-VMT'!E54/'MVS14a-Population'!E54,"")</f>
        <v>13551.619309915483</v>
      </c>
      <c r="F54" s="42">
        <f>IF('MVS14a-Population'!F54&lt;&gt;0,'MVS14a-VMT'!F54/'MVS14a-Population'!F54,"")</f>
        <v>13551.566800471823</v>
      </c>
      <c r="G54" s="42">
        <f>IF('MVS14a-Population'!G54&lt;&gt;0,'MVS14a-VMT'!G54/'MVS14a-Population'!G54,"")</f>
        <v>84817.71020839228</v>
      </c>
      <c r="H54" s="42">
        <f>IF('MVS14a-Population'!H54&lt;&gt;0,'MVS14a-VMT'!H54/'MVS14a-Population'!H54,"")</f>
        <v>54283.279736923381</v>
      </c>
      <c r="I54" s="42">
        <f>IF('MVS14a-Population'!I54&lt;&gt;0,'MVS14a-VMT'!I54/'MVS14a-Population'!I54,"")</f>
        <v>14079.706931007611</v>
      </c>
      <c r="J54" s="42">
        <f>IF('MVS14a-Population'!J54&lt;&gt;0,'MVS14a-VMT'!J54/'MVS14a-Population'!J54,"")</f>
        <v>32735.124827516614</v>
      </c>
      <c r="K54" s="42">
        <f>IF('MVS14a-Population'!K54&lt;&gt;0,'MVS14a-VMT'!K54/'MVS14a-Population'!K54,"")</f>
        <v>22076.975960804841</v>
      </c>
      <c r="L54" s="42">
        <f>IF('MVS14a-Population'!L54&lt;&gt;0,'MVS14a-VMT'!L54/'MVS14a-Population'!L54,"")</f>
        <v>31110.597904307517</v>
      </c>
      <c r="M54" s="42">
        <f>IF('MVS14a-Population'!M54&lt;&gt;0,'MVS14a-VMT'!M54/'MVS14a-Population'!M54,"")</f>
        <v>2135.7714126989604</v>
      </c>
      <c r="N54" s="42">
        <f>IF('MVS14a-Population'!N54&lt;&gt;0,'MVS14a-VMT'!N54/'MVS14a-Population'!N54,"")</f>
        <v>63887.112169114997</v>
      </c>
      <c r="O54" s="42">
        <f>IF('MVS14a-Population'!O54&lt;&gt;0,'MVS14a-VMT'!O54/'MVS14a-Population'!O54,"")</f>
        <v>125625.40913764175</v>
      </c>
    </row>
    <row r="55" spans="1:15" x14ac:dyDescent="0.25">
      <c r="A55" s="31">
        <f t="shared" si="4"/>
        <v>2011</v>
      </c>
      <c r="B55" s="31">
        <f t="shared" si="3"/>
        <v>6</v>
      </c>
      <c r="C55" s="42" t="str">
        <f>IF('MVS14a-Population'!C55&lt;&gt;0,'MVS14a-VMT'!C55/'MVS14a-Population'!C55,"")</f>
        <v/>
      </c>
      <c r="D55" s="42">
        <f>IF('MVS14a-Population'!D55&lt;&gt;0,'MVS14a-VMT'!D55/'MVS14a-Population'!D55,"")</f>
        <v>11730.447229079371</v>
      </c>
      <c r="E55" s="42">
        <f>IF('MVS14a-Population'!E55&lt;&gt;0,'MVS14a-VMT'!E55/'MVS14a-Population'!E55,"")</f>
        <v>13124.498910560163</v>
      </c>
      <c r="F55" s="42">
        <f>IF('MVS14a-Population'!F55&lt;&gt;0,'MVS14a-VMT'!F55/'MVS14a-Population'!F55,"")</f>
        <v>13124.398913956102</v>
      </c>
      <c r="G55" s="42">
        <f>IF('MVS14a-Population'!G55&lt;&gt;0,'MVS14a-VMT'!G55/'MVS14a-Population'!G55,"")</f>
        <v>84817.48758775217</v>
      </c>
      <c r="H55" s="42">
        <f>IF('MVS14a-Population'!H55&lt;&gt;0,'MVS14a-VMT'!H55/'MVS14a-Population'!H55,"")</f>
        <v>52586.937259519102</v>
      </c>
      <c r="I55" s="42">
        <f>IF('MVS14a-Population'!I55&lt;&gt;0,'MVS14a-VMT'!I55/'MVS14a-Population'!I55,"")</f>
        <v>14079.689615896094</v>
      </c>
      <c r="J55" s="42">
        <f>IF('MVS14a-Population'!J55&lt;&gt;0,'MVS14a-VMT'!J55/'MVS14a-Population'!J55,"")</f>
        <v>31016.55018901798</v>
      </c>
      <c r="K55" s="42">
        <f>IF('MVS14a-Population'!K55&lt;&gt;0,'MVS14a-VMT'!K55/'MVS14a-Population'!K55,"")</f>
        <v>20701.318315927503</v>
      </c>
      <c r="L55" s="42">
        <f>IF('MVS14a-Population'!L55&lt;&gt;0,'MVS14a-VMT'!L55/'MVS14a-Population'!L55,"")</f>
        <v>29069.236113166611</v>
      </c>
      <c r="M55" s="42">
        <f>IF('MVS14a-Population'!M55&lt;&gt;0,'MVS14a-VMT'!M55/'MVS14a-Population'!M55,"")</f>
        <v>2135.769878474805</v>
      </c>
      <c r="N55" s="42">
        <f>IF('MVS14a-Population'!N55&lt;&gt;0,'MVS14a-VMT'!N55/'MVS14a-Population'!N55,"")</f>
        <v>59350.730365975811</v>
      </c>
      <c r="O55" s="42">
        <f>IF('MVS14a-Population'!O55&lt;&gt;0,'MVS14a-VMT'!O55/'MVS14a-Population'!O55,"")</f>
        <v>119197.10846131858</v>
      </c>
    </row>
    <row r="56" spans="1:15" x14ac:dyDescent="0.25">
      <c r="A56" s="31">
        <f t="shared" si="4"/>
        <v>2010</v>
      </c>
      <c r="B56" s="31">
        <f t="shared" si="3"/>
        <v>7</v>
      </c>
      <c r="C56" s="42" t="str">
        <f>IF('MVS14a-Population'!C56&lt;&gt;0,'MVS14a-VMT'!C56/'MVS14a-Population'!C56,"")</f>
        <v/>
      </c>
      <c r="D56" s="42">
        <f>IF('MVS14a-Population'!D56&lt;&gt;0,'MVS14a-VMT'!D56/'MVS14a-Population'!D56,"")</f>
        <v>11379.217041073764</v>
      </c>
      <c r="E56" s="42">
        <f>IF('MVS14a-Population'!E56&lt;&gt;0,'MVS14a-VMT'!E56/'MVS14a-Population'!E56,"")</f>
        <v>12680.479411757644</v>
      </c>
      <c r="F56" s="42">
        <f>IF('MVS14a-Population'!F56&lt;&gt;0,'MVS14a-VMT'!F56/'MVS14a-Population'!F56,"")</f>
        <v>12680.494847867716</v>
      </c>
      <c r="G56" s="42">
        <f>IF('MVS14a-Population'!G56&lt;&gt;0,'MVS14a-VMT'!G56/'MVS14a-Population'!G56,"")</f>
        <v>84817.625863185138</v>
      </c>
      <c r="H56" s="42">
        <f>IF('MVS14a-Population'!H56&lt;&gt;0,'MVS14a-VMT'!H56/'MVS14a-Population'!H56,"")</f>
        <v>50890.710219355868</v>
      </c>
      <c r="I56" s="42">
        <f>IF('MVS14a-Population'!I56&lt;&gt;0,'MVS14a-VMT'!I56/'MVS14a-Population'!I56,"")</f>
        <v>14079.73728920929</v>
      </c>
      <c r="J56" s="42">
        <f>IF('MVS14a-Population'!J56&lt;&gt;0,'MVS14a-VMT'!J56/'MVS14a-Population'!J56,"")</f>
        <v>29297.81545780279</v>
      </c>
      <c r="K56" s="42">
        <f>IF('MVS14a-Population'!K56&lt;&gt;0,'MVS14a-VMT'!K56/'MVS14a-Population'!K56,"")</f>
        <v>19325.623540821987</v>
      </c>
      <c r="L56" s="42">
        <f>IF('MVS14a-Population'!L56&lt;&gt;0,'MVS14a-VMT'!L56/'MVS14a-Population'!L56,"")</f>
        <v>27027.845515316734</v>
      </c>
      <c r="M56" s="42">
        <f>IF('MVS14a-Population'!M56&lt;&gt;0,'MVS14a-VMT'!M56/'MVS14a-Population'!M56,"")</f>
        <v>2135.7733448576278</v>
      </c>
      <c r="N56" s="42">
        <f>IF('MVS14a-Population'!N56&lt;&gt;0,'MVS14a-VMT'!N56/'MVS14a-Population'!N56,"")</f>
        <v>54814.297274892771</v>
      </c>
      <c r="O56" s="42">
        <f>IF('MVS14a-Population'!O56&lt;&gt;0,'MVS14a-VMT'!O56/'MVS14a-Population'!O56,"")</f>
        <v>112768.53046175254</v>
      </c>
    </row>
    <row r="57" spans="1:15" x14ac:dyDescent="0.25">
      <c r="A57" s="31">
        <f t="shared" si="4"/>
        <v>2009</v>
      </c>
      <c r="B57" s="31">
        <f t="shared" si="3"/>
        <v>8</v>
      </c>
      <c r="C57" s="42" t="str">
        <f>IF('MVS14a-Population'!C57&lt;&gt;0,'MVS14a-VMT'!C57/'MVS14a-Population'!C57,"")</f>
        <v/>
      </c>
      <c r="D57" s="42">
        <f>IF('MVS14a-Population'!D57&lt;&gt;0,'MVS14a-VMT'!D57/'MVS14a-Population'!D57,"")</f>
        <v>11019.499307756045</v>
      </c>
      <c r="E57" s="42">
        <f>IF('MVS14a-Population'!E57&lt;&gt;0,'MVS14a-VMT'!E57/'MVS14a-Population'!E57,"")</f>
        <v>12224.319887429645</v>
      </c>
      <c r="F57" s="42">
        <f>IF('MVS14a-Population'!F57&lt;&gt;0,'MVS14a-VMT'!F57/'MVS14a-Population'!F57,"")</f>
        <v>12224.289781670386</v>
      </c>
      <c r="G57" s="42">
        <f>IF('MVS14a-Population'!G57&lt;&gt;0,'MVS14a-VMT'!G57/'MVS14a-Population'!G57,"")</f>
        <v>84817.69456435561</v>
      </c>
      <c r="H57" s="42">
        <f>IF('MVS14a-Population'!H57&lt;&gt;0,'MVS14a-VMT'!H57/'MVS14a-Population'!H57,"")</f>
        <v>49278.811502537326</v>
      </c>
      <c r="I57" s="42">
        <f>IF('MVS14a-Population'!I57&lt;&gt;0,'MVS14a-VMT'!I57/'MVS14a-Population'!I57,"")</f>
        <v>14079.719951742461</v>
      </c>
      <c r="J57" s="42">
        <f>IF('MVS14a-Population'!J57&lt;&gt;0,'MVS14a-VMT'!J57/'MVS14a-Population'!J57,"")</f>
        <v>27579.101291401344</v>
      </c>
      <c r="K57" s="42">
        <f>IF('MVS14a-Population'!K57&lt;&gt;0,'MVS14a-VMT'!K57/'MVS14a-Population'!K57,"")</f>
        <v>17949.878020763819</v>
      </c>
      <c r="L57" s="42">
        <f>IF('MVS14a-Population'!L57&lt;&gt;0,'MVS14a-VMT'!L57/'MVS14a-Population'!L57,"")</f>
        <v>24986.526992307754</v>
      </c>
      <c r="M57" s="42">
        <f>IF('MVS14a-Population'!M57&lt;&gt;0,'MVS14a-VMT'!M57/'MVS14a-Population'!M57,"")</f>
        <v>2135.773770598747</v>
      </c>
      <c r="N57" s="42">
        <f>IF('MVS14a-Population'!N57&lt;&gt;0,'MVS14a-VMT'!N57/'MVS14a-Population'!N57,"")</f>
        <v>50277.981445231453</v>
      </c>
      <c r="O57" s="42">
        <f>IF('MVS14a-Population'!O57&lt;&gt;0,'MVS14a-VMT'!O57/'MVS14a-Population'!O57,"")</f>
        <v>106340.36903598695</v>
      </c>
    </row>
    <row r="58" spans="1:15" x14ac:dyDescent="0.25">
      <c r="A58" s="31">
        <f t="shared" si="4"/>
        <v>2008</v>
      </c>
      <c r="B58" s="31">
        <f t="shared" si="3"/>
        <v>9</v>
      </c>
      <c r="C58" s="42" t="str">
        <f>IF('MVS14a-Population'!C58&lt;&gt;0,'MVS14a-VMT'!C58/'MVS14a-Population'!C58,"")</f>
        <v/>
      </c>
      <c r="D58" s="42">
        <f>IF('MVS14a-Population'!D58&lt;&gt;0,'MVS14a-VMT'!D58/'MVS14a-Population'!D58,"")</f>
        <v>10653.068627190771</v>
      </c>
      <c r="E58" s="42">
        <f>IF('MVS14a-Population'!E58&lt;&gt;0,'MVS14a-VMT'!E58/'MVS14a-Population'!E58,"")</f>
        <v>11760.423714455612</v>
      </c>
      <c r="F58" s="42">
        <f>IF('MVS14a-Population'!F58&lt;&gt;0,'MVS14a-VMT'!F58/'MVS14a-Population'!F58,"")</f>
        <v>11760.386347220729</v>
      </c>
      <c r="G58" s="42">
        <f>IF('MVS14a-Population'!G58&lt;&gt;0,'MVS14a-VMT'!G58/'MVS14a-Population'!G58,"")</f>
        <v>84817.441589461901</v>
      </c>
      <c r="H58" s="42">
        <f>IF('MVS14a-Population'!H58&lt;&gt;0,'MVS14a-VMT'!H58/'MVS14a-Population'!H58,"")</f>
        <v>47667.406494615825</v>
      </c>
      <c r="I58" s="42">
        <f>IF('MVS14a-Population'!I58&lt;&gt;0,'MVS14a-VMT'!I58/'MVS14a-Population'!I58,"")</f>
        <v>14079.656854790283</v>
      </c>
      <c r="J58" s="42">
        <f>IF('MVS14a-Population'!J58&lt;&gt;0,'MVS14a-VMT'!J58/'MVS14a-Population'!J58,"")</f>
        <v>25860.435452998958</v>
      </c>
      <c r="K58" s="42">
        <f>IF('MVS14a-Population'!K58&lt;&gt;0,'MVS14a-VMT'!K58/'MVS14a-Population'!K58,"")</f>
        <v>16574.195742768748</v>
      </c>
      <c r="L58" s="42">
        <f>IF('MVS14a-Population'!L58&lt;&gt;0,'MVS14a-VMT'!L58/'MVS14a-Population'!L58,"")</f>
        <v>22945.186971050942</v>
      </c>
      <c r="M58" s="42">
        <f>IF('MVS14a-Population'!M58&lt;&gt;0,'MVS14a-VMT'!M58/'MVS14a-Population'!M58,"")</f>
        <v>2135.7764552570202</v>
      </c>
      <c r="N58" s="42">
        <f>IF('MVS14a-Population'!N58&lt;&gt;0,'MVS14a-VMT'!N58/'MVS14a-Population'!N58,"")</f>
        <v>45741.450739419379</v>
      </c>
      <c r="O58" s="42">
        <f>IF('MVS14a-Population'!O58&lt;&gt;0,'MVS14a-VMT'!O58/'MVS14a-Population'!O58,"")</f>
        <v>99912.070614823169</v>
      </c>
    </row>
    <row r="59" spans="1:15" x14ac:dyDescent="0.25">
      <c r="A59" s="31">
        <f t="shared" si="4"/>
        <v>2007</v>
      </c>
      <c r="B59" s="31">
        <f t="shared" si="3"/>
        <v>10</v>
      </c>
      <c r="C59" s="42" t="str">
        <f>IF('MVS14a-Population'!C59&lt;&gt;0,'MVS14a-VMT'!C59/'MVS14a-Population'!C59,"")</f>
        <v/>
      </c>
      <c r="D59" s="42">
        <f>IF('MVS14a-Population'!D59&lt;&gt;0,'MVS14a-VMT'!D59/'MVS14a-Population'!D59,"")</f>
        <v>10282.803400610255</v>
      </c>
      <c r="E59" s="42">
        <f>IF('MVS14a-Population'!E59&lt;&gt;0,'MVS14a-VMT'!E59/'MVS14a-Population'!E59,"")</f>
        <v>11290.444748427146</v>
      </c>
      <c r="F59" s="42">
        <f>IF('MVS14a-Population'!F59&lt;&gt;0,'MVS14a-VMT'!F59/'MVS14a-Population'!F59,"")</f>
        <v>11290.391100484685</v>
      </c>
      <c r="G59" s="42">
        <f>IF('MVS14a-Population'!G59&lt;&gt;0,'MVS14a-VMT'!G59/'MVS14a-Population'!G59,"")</f>
        <v>84817.593987247237</v>
      </c>
      <c r="H59" s="42">
        <f>IF('MVS14a-Population'!H59&lt;&gt;0,'MVS14a-VMT'!H59/'MVS14a-Population'!H59,"")</f>
        <v>46225.711299168062</v>
      </c>
      <c r="I59" s="42">
        <f>IF('MVS14a-Population'!I59&lt;&gt;0,'MVS14a-VMT'!I59/'MVS14a-Population'!I59,"")</f>
        <v>14079.722869316547</v>
      </c>
      <c r="J59" s="42">
        <f>IF('MVS14a-Population'!J59&lt;&gt;0,'MVS14a-VMT'!J59/'MVS14a-Population'!J59,"")</f>
        <v>24141.806561087207</v>
      </c>
      <c r="K59" s="42">
        <f>IF('MVS14a-Population'!K59&lt;&gt;0,'MVS14a-VMT'!K59/'MVS14a-Population'!K59,"")</f>
        <v>15198.548037462762</v>
      </c>
      <c r="L59" s="42">
        <f>IF('MVS14a-Population'!L59&lt;&gt;0,'MVS14a-VMT'!L59/'MVS14a-Population'!L59,"")</f>
        <v>20903.905777042295</v>
      </c>
      <c r="M59" s="42">
        <f>IF('MVS14a-Population'!M59&lt;&gt;0,'MVS14a-VMT'!M59/'MVS14a-Population'!M59,"")</f>
        <v>2135.777969176404</v>
      </c>
      <c r="N59" s="42">
        <f>IF('MVS14a-Population'!N59&lt;&gt;0,'MVS14a-VMT'!N59/'MVS14a-Population'!N59,"")</f>
        <v>41205.193670843561</v>
      </c>
      <c r="O59" s="42">
        <f>IF('MVS14a-Population'!O59&lt;&gt;0,'MVS14a-VMT'!O59/'MVS14a-Population'!O59,"")</f>
        <v>93483.654237432813</v>
      </c>
    </row>
    <row r="60" spans="1:15" x14ac:dyDescent="0.25">
      <c r="A60" s="31">
        <f t="shared" si="4"/>
        <v>2006</v>
      </c>
      <c r="B60" s="31">
        <f t="shared" si="3"/>
        <v>11</v>
      </c>
      <c r="C60" s="42" t="str">
        <f>IF('MVS14a-Population'!C60&lt;&gt;0,'MVS14a-VMT'!C60/'MVS14a-Population'!C60,"")</f>
        <v/>
      </c>
      <c r="D60" s="42">
        <f>IF('MVS14a-Population'!D60&lt;&gt;0,'MVS14a-VMT'!D60/'MVS14a-Population'!D60,"")</f>
        <v>9910.6843111088383</v>
      </c>
      <c r="E60" s="42">
        <f>IF('MVS14a-Population'!E60&lt;&gt;0,'MVS14a-VMT'!E60/'MVS14a-Population'!E60,"")</f>
        <v>10820.445964062135</v>
      </c>
      <c r="F60" s="42">
        <f>IF('MVS14a-Population'!F60&lt;&gt;0,'MVS14a-VMT'!F60/'MVS14a-Population'!F60,"")</f>
        <v>10820.473869343028</v>
      </c>
      <c r="G60" s="42">
        <f>IF('MVS14a-Population'!G60&lt;&gt;0,'MVS14a-VMT'!G60/'MVS14a-Population'!G60,"")</f>
        <v>84817.389874349436</v>
      </c>
      <c r="H60" s="42">
        <f>IF('MVS14a-Population'!H60&lt;&gt;0,'MVS14a-VMT'!H60/'MVS14a-Population'!H60,"")</f>
        <v>44699.037337379668</v>
      </c>
      <c r="I60" s="42">
        <f>IF('MVS14a-Population'!I60&lt;&gt;0,'MVS14a-VMT'!I60/'MVS14a-Population'!I60,"")</f>
        <v>14079.736875481711</v>
      </c>
      <c r="J60" s="42">
        <f>IF('MVS14a-Population'!J60&lt;&gt;0,'MVS14a-VMT'!J60/'MVS14a-Population'!J60,"")</f>
        <v>22423.021402034046</v>
      </c>
      <c r="K60" s="42">
        <f>IF('MVS14a-Population'!K60&lt;&gt;0,'MVS14a-VMT'!K60/'MVS14a-Population'!K60,"")</f>
        <v>13822.846165747578</v>
      </c>
      <c r="L60" s="42">
        <f>IF('MVS14a-Population'!L60&lt;&gt;0,'MVS14a-VMT'!L60/'MVS14a-Population'!L60,"")</f>
        <v>18862.580965078301</v>
      </c>
      <c r="M60" s="42">
        <f>IF('MVS14a-Population'!M60&lt;&gt;0,'MVS14a-VMT'!M60/'MVS14a-Population'!M60,"")</f>
        <v>2135.766118105746</v>
      </c>
      <c r="N60" s="42">
        <f>IF('MVS14a-Population'!N60&lt;&gt;0,'MVS14a-VMT'!N60/'MVS14a-Population'!N60,"")</f>
        <v>36668.756819362869</v>
      </c>
      <c r="O60" s="42">
        <f>IF('MVS14a-Population'!O60&lt;&gt;0,'MVS14a-VMT'!O60/'MVS14a-Population'!O60,"")</f>
        <v>87055.311853485051</v>
      </c>
    </row>
    <row r="61" spans="1:15" x14ac:dyDescent="0.25">
      <c r="A61" s="31">
        <f t="shared" si="4"/>
        <v>2005</v>
      </c>
      <c r="B61" s="31">
        <f t="shared" si="3"/>
        <v>12</v>
      </c>
      <c r="C61" s="42" t="str">
        <f>IF('MVS14a-Population'!C61&lt;&gt;0,'MVS14a-VMT'!C61/'MVS14a-Population'!C61,"")</f>
        <v/>
      </c>
      <c r="D61" s="42">
        <f>IF('MVS14a-Population'!D61&lt;&gt;0,'MVS14a-VMT'!D61/'MVS14a-Population'!D61,"")</f>
        <v>9538.5262854119574</v>
      </c>
      <c r="E61" s="42">
        <f>IF('MVS14a-Population'!E61&lt;&gt;0,'MVS14a-VMT'!E61/'MVS14a-Population'!E61,"")</f>
        <v>10353.531604552265</v>
      </c>
      <c r="F61" s="42">
        <f>IF('MVS14a-Population'!F61&lt;&gt;0,'MVS14a-VMT'!F61/'MVS14a-Population'!F61,"")</f>
        <v>10353.497098538111</v>
      </c>
      <c r="G61" s="42">
        <f>IF('MVS14a-Population'!G61&lt;&gt;0,'MVS14a-VMT'!G61/'MVS14a-Population'!G61,"")</f>
        <v>84817.282222898488</v>
      </c>
      <c r="H61" s="42">
        <f>IF('MVS14a-Population'!H61&lt;&gt;0,'MVS14a-VMT'!H61/'MVS14a-Population'!H61,"")</f>
        <v>43257.061726125772</v>
      </c>
      <c r="I61" s="42">
        <f>IF('MVS14a-Population'!I61&lt;&gt;0,'MVS14a-VMT'!I61/'MVS14a-Population'!I61,"")</f>
        <v>14079.710118632836</v>
      </c>
      <c r="J61" s="42">
        <f>IF('MVS14a-Population'!J61&lt;&gt;0,'MVS14a-VMT'!J61/'MVS14a-Population'!J61,"")</f>
        <v>20704.362087709236</v>
      </c>
      <c r="K61" s="42">
        <f>IF('MVS14a-Population'!K61&lt;&gt;0,'MVS14a-VMT'!K61/'MVS14a-Population'!K61,"")</f>
        <v>12447.168366544767</v>
      </c>
      <c r="L61" s="42">
        <f>IF('MVS14a-Population'!L61&lt;&gt;0,'MVS14a-VMT'!L61/'MVS14a-Population'!L61,"")</f>
        <v>16821.232662384518</v>
      </c>
      <c r="M61" s="42">
        <f>IF('MVS14a-Population'!M61&lt;&gt;0,'MVS14a-VMT'!M61/'MVS14a-Population'!M61,"")</f>
        <v>2135.771746569887</v>
      </c>
      <c r="N61" s="42">
        <f>IF('MVS14a-Population'!N61&lt;&gt;0,'MVS14a-VMT'!N61/'MVS14a-Population'!N61,"")</f>
        <v>32132.501765121207</v>
      </c>
      <c r="O61" s="42">
        <f>IF('MVS14a-Population'!O61&lt;&gt;0,'MVS14a-VMT'!O61/'MVS14a-Population'!O61,"")</f>
        <v>80626.738640176336</v>
      </c>
    </row>
    <row r="62" spans="1:15" x14ac:dyDescent="0.25">
      <c r="A62" s="31">
        <f t="shared" si="4"/>
        <v>2004</v>
      </c>
      <c r="B62" s="31">
        <f t="shared" si="3"/>
        <v>13</v>
      </c>
      <c r="C62" s="42" t="str">
        <f>IF('MVS14a-Population'!C62&lt;&gt;0,'MVS14a-VMT'!C62/'MVS14a-Population'!C62,"")</f>
        <v/>
      </c>
      <c r="D62" s="42">
        <f>IF('MVS14a-Population'!D62&lt;&gt;0,'MVS14a-VMT'!D62/'MVS14a-Population'!D62,"")</f>
        <v>9168.3499861727323</v>
      </c>
      <c r="E62" s="42">
        <f>IF('MVS14a-Population'!E62&lt;&gt;0,'MVS14a-VMT'!E62/'MVS14a-Population'!E62,"")</f>
        <v>9894.2496895032928</v>
      </c>
      <c r="F62" s="42">
        <f>IF('MVS14a-Population'!F62&lt;&gt;0,'MVS14a-VMT'!F62/'MVS14a-Population'!F62,"")</f>
        <v>9894.2870255816742</v>
      </c>
      <c r="G62" s="42">
        <f>IF('MVS14a-Population'!G62&lt;&gt;0,'MVS14a-VMT'!G62/'MVS14a-Population'!G62,"")</f>
        <v>84817.764413147292</v>
      </c>
      <c r="H62" s="42">
        <f>IF('MVS14a-Population'!H62&lt;&gt;0,'MVS14a-VMT'!H62/'MVS14a-Population'!H62,"")</f>
        <v>41899.851931619327</v>
      </c>
      <c r="I62" s="42">
        <f>IF('MVS14a-Population'!I62&lt;&gt;0,'MVS14a-VMT'!I62/'MVS14a-Population'!I62,"")</f>
        <v>14079.701673152807</v>
      </c>
      <c r="J62" s="42">
        <f>IF('MVS14a-Population'!J62&lt;&gt;0,'MVS14a-VMT'!J62/'MVS14a-Population'!J62,"")</f>
        <v>18985.660599896531</v>
      </c>
      <c r="K62" s="42">
        <f>IF('MVS14a-Population'!K62&lt;&gt;0,'MVS14a-VMT'!K62/'MVS14a-Population'!K62,"")</f>
        <v>11071.47640009215</v>
      </c>
      <c r="L62" s="42">
        <f>IF('MVS14a-Population'!L62&lt;&gt;0,'MVS14a-VMT'!L62/'MVS14a-Population'!L62,"")</f>
        <v>14779.819620197446</v>
      </c>
      <c r="M62" s="42">
        <f>IF('MVS14a-Population'!M62&lt;&gt;0,'MVS14a-VMT'!M62/'MVS14a-Population'!M62,"")</f>
        <v>2135.7740073372643</v>
      </c>
      <c r="N62" s="42">
        <f>IF('MVS14a-Population'!N62&lt;&gt;0,'MVS14a-VMT'!N62/'MVS14a-Population'!N62,"")</f>
        <v>27595.987177021627</v>
      </c>
      <c r="O62" s="42">
        <f>IF('MVS14a-Population'!O62&lt;&gt;0,'MVS14a-VMT'!O62/'MVS14a-Population'!O62,"")</f>
        <v>74198.604890068949</v>
      </c>
    </row>
    <row r="63" spans="1:15" x14ac:dyDescent="0.25">
      <c r="A63" s="31">
        <f t="shared" si="4"/>
        <v>2003</v>
      </c>
      <c r="B63" s="31">
        <f t="shared" si="3"/>
        <v>14</v>
      </c>
      <c r="C63" s="42" t="str">
        <f>IF('MVS14a-Population'!C63&lt;&gt;0,'MVS14a-VMT'!C63/'MVS14a-Population'!C63,"")</f>
        <v/>
      </c>
      <c r="D63" s="42">
        <f>IF('MVS14a-Population'!D63&lt;&gt;0,'MVS14a-VMT'!D63/'MVS14a-Population'!D63,"")</f>
        <v>8802.8681843803788</v>
      </c>
      <c r="E63" s="42">
        <f>IF('MVS14a-Population'!E63&lt;&gt;0,'MVS14a-VMT'!E63/'MVS14a-Population'!E63,"")</f>
        <v>9445.7323234012947</v>
      </c>
      <c r="F63" s="42">
        <f>IF('MVS14a-Population'!F63&lt;&gt;0,'MVS14a-VMT'!F63/'MVS14a-Population'!F63,"")</f>
        <v>9445.6972770666089</v>
      </c>
      <c r="G63" s="42">
        <f>IF('MVS14a-Population'!G63&lt;&gt;0,'MVS14a-VMT'!G63/'MVS14a-Population'!G63,"")</f>
        <v>84817.574600621621</v>
      </c>
      <c r="H63" s="42">
        <f>IF('MVS14a-Population'!H63&lt;&gt;0,'MVS14a-VMT'!H63/'MVS14a-Population'!H63,"")</f>
        <v>40542.831583922874</v>
      </c>
      <c r="I63" s="42">
        <f>IF('MVS14a-Population'!I63&lt;&gt;0,'MVS14a-VMT'!I63/'MVS14a-Population'!I63,"")</f>
        <v>14079.716319274212</v>
      </c>
      <c r="J63" s="42">
        <f>IF('MVS14a-Population'!J63&lt;&gt;0,'MVS14a-VMT'!J63/'MVS14a-Population'!J63,"")</f>
        <v>17266.936318761851</v>
      </c>
      <c r="K63" s="42">
        <f>IF('MVS14a-Population'!K63&lt;&gt;0,'MVS14a-VMT'!K63/'MVS14a-Population'!K63,"")</f>
        <v>9695.7547374066089</v>
      </c>
      <c r="L63" s="42">
        <f>IF('MVS14a-Population'!L63&lt;&gt;0,'MVS14a-VMT'!L63/'MVS14a-Population'!L63,"")</f>
        <v>12738.49520033825</v>
      </c>
      <c r="M63" s="42">
        <f>IF('MVS14a-Population'!M63&lt;&gt;0,'MVS14a-VMT'!M63/'MVS14a-Population'!M63,"")</f>
        <v>2135.7759084031827</v>
      </c>
      <c r="N63" s="42">
        <f>IF('MVS14a-Population'!N63&lt;&gt;0,'MVS14a-VMT'!N63/'MVS14a-Population'!N63,"")</f>
        <v>23059.672688665745</v>
      </c>
      <c r="O63" s="42">
        <f>IF('MVS14a-Population'!O63&lt;&gt;0,'MVS14a-VMT'!O63/'MVS14a-Population'!O63,"")</f>
        <v>67770.293436415988</v>
      </c>
    </row>
    <row r="64" spans="1:15" x14ac:dyDescent="0.25">
      <c r="A64" s="31">
        <f t="shared" si="4"/>
        <v>2002</v>
      </c>
      <c r="B64" s="31">
        <f t="shared" si="3"/>
        <v>15</v>
      </c>
      <c r="C64" s="42" t="str">
        <f>IF('MVS14a-Population'!C64&lt;&gt;0,'MVS14a-VMT'!C64/'MVS14a-Population'!C64,"")</f>
        <v/>
      </c>
      <c r="D64" s="42">
        <f>IF('MVS14a-Population'!D64&lt;&gt;0,'MVS14a-VMT'!D64/'MVS14a-Population'!D64,"")</f>
        <v>8443.088490456912</v>
      </c>
      <c r="E64" s="42">
        <f>IF('MVS14a-Population'!E64&lt;&gt;0,'MVS14a-VMT'!E64/'MVS14a-Population'!E64,"")</f>
        <v>9010.8991547802325</v>
      </c>
      <c r="F64" s="42">
        <f>IF('MVS14a-Population'!F64&lt;&gt;0,'MVS14a-VMT'!F64/'MVS14a-Population'!F64,"")</f>
        <v>9010.8982222049544</v>
      </c>
      <c r="G64" s="42">
        <f>IF('MVS14a-Population'!G64&lt;&gt;0,'MVS14a-VMT'!G64/'MVS14a-Population'!G64,"")</f>
        <v>84817.518521693215</v>
      </c>
      <c r="H64" s="42">
        <f>IF('MVS14a-Population'!H64&lt;&gt;0,'MVS14a-VMT'!H64/'MVS14a-Population'!H64,"")</f>
        <v>39270.524053435904</v>
      </c>
      <c r="I64" s="42">
        <f>IF('MVS14a-Population'!I64&lt;&gt;0,'MVS14a-VMT'!I64/'MVS14a-Population'!I64,"")</f>
        <v>14079.730608391015</v>
      </c>
      <c r="J64" s="42">
        <f>IF('MVS14a-Population'!J64&lt;&gt;0,'MVS14a-VMT'!J64/'MVS14a-Population'!J64,"")</f>
        <v>15548.294386737038</v>
      </c>
      <c r="K64" s="42">
        <f>IF('MVS14a-Population'!K64&lt;&gt;0,'MVS14a-VMT'!K64/'MVS14a-Population'!K64,"")</f>
        <v>8320.1385259899289</v>
      </c>
      <c r="L64" s="42">
        <f>IF('MVS14a-Population'!L64&lt;&gt;0,'MVS14a-VMT'!L64/'MVS14a-Population'!L64,"")</f>
        <v>10697.146025963422</v>
      </c>
      <c r="M64" s="42">
        <f>IF('MVS14a-Population'!M64&lt;&gt;0,'MVS14a-VMT'!M64/'MVS14a-Population'!M64,"")</f>
        <v>2135.7717277393917</v>
      </c>
      <c r="N64" s="42">
        <f>IF('MVS14a-Population'!N64&lt;&gt;0,'MVS14a-VMT'!N64/'MVS14a-Population'!N64,"")</f>
        <v>18523.292234437635</v>
      </c>
      <c r="O64" s="42">
        <f>IF('MVS14a-Population'!O64&lt;&gt;0,'MVS14a-VMT'!O64/'MVS14a-Population'!O64,"")</f>
        <v>61341.996108234038</v>
      </c>
    </row>
    <row r="65" spans="1:15" x14ac:dyDescent="0.25">
      <c r="A65" s="31">
        <f t="shared" si="4"/>
        <v>2001</v>
      </c>
      <c r="B65" s="31">
        <f t="shared" si="3"/>
        <v>16</v>
      </c>
      <c r="C65" s="42" t="str">
        <f>IF('MVS14a-Population'!C65&lt;&gt;0,'MVS14a-VMT'!C65/'MVS14a-Population'!C65,"")</f>
        <v/>
      </c>
      <c r="D65" s="42">
        <f>IF('MVS14a-Population'!D65&lt;&gt;0,'MVS14a-VMT'!D65/'MVS14a-Population'!D65,"")</f>
        <v>8091.8686855006899</v>
      </c>
      <c r="E65" s="42">
        <f>IF('MVS14a-Population'!E65&lt;&gt;0,'MVS14a-VMT'!E65/'MVS14a-Population'!E65,"")</f>
        <v>8596.0637738925634</v>
      </c>
      <c r="F65" s="42">
        <f>IF('MVS14a-Population'!F65&lt;&gt;0,'MVS14a-VMT'!F65/'MVS14a-Population'!F65,"")</f>
        <v>8596.0400695649587</v>
      </c>
      <c r="G65" s="42">
        <f>IF('MVS14a-Population'!G65&lt;&gt;0,'MVS14a-VMT'!G65/'MVS14a-Population'!G65,"")</f>
        <v>84817.366198779127</v>
      </c>
      <c r="H65" s="42">
        <f>IF('MVS14a-Population'!H65&lt;&gt;0,'MVS14a-VMT'!H65/'MVS14a-Population'!H65,"")</f>
        <v>37998.317189839538</v>
      </c>
      <c r="I65" s="42">
        <f>IF('MVS14a-Population'!I65&lt;&gt;0,'MVS14a-VMT'!I65/'MVS14a-Population'!I65,"")</f>
        <v>14079.776835594139</v>
      </c>
      <c r="J65" s="42">
        <f>IF('MVS14a-Population'!J65&lt;&gt;0,'MVS14a-VMT'!J65/'MVS14a-Population'!J65,"")</f>
        <v>13829.567916257341</v>
      </c>
      <c r="K65" s="42">
        <f>IF('MVS14a-Population'!K65&lt;&gt;0,'MVS14a-VMT'!K65/'MVS14a-Population'!K65,"")</f>
        <v>6944.4168221225245</v>
      </c>
      <c r="L65" s="42">
        <f>IF('MVS14a-Population'!L65&lt;&gt;0,'MVS14a-VMT'!L65/'MVS14a-Population'!L65,"")</f>
        <v>8655.8168243271048</v>
      </c>
      <c r="M65" s="42">
        <f>IF('MVS14a-Population'!M65&lt;&gt;0,'MVS14a-VMT'!M65/'MVS14a-Population'!M65,"")</f>
        <v>2135.768544253142</v>
      </c>
      <c r="N65" s="42">
        <f>IF('MVS14a-Population'!N65&lt;&gt;0,'MVS14a-VMT'!N65/'MVS14a-Population'!N65,"")</f>
        <v>13986.914281874067</v>
      </c>
      <c r="O65" s="42">
        <f>IF('MVS14a-Population'!O65&lt;&gt;0,'MVS14a-VMT'!O65/'MVS14a-Population'!O65,"")</f>
        <v>54913.624859347969</v>
      </c>
    </row>
    <row r="66" spans="1:15" x14ac:dyDescent="0.25">
      <c r="A66" s="31">
        <f t="shared" si="4"/>
        <v>2000</v>
      </c>
      <c r="B66" s="31">
        <f t="shared" si="3"/>
        <v>17</v>
      </c>
      <c r="C66" s="42" t="str">
        <f>IF('MVS14a-Population'!C66&lt;&gt;0,'MVS14a-VMT'!C66/'MVS14a-Population'!C66,"")</f>
        <v/>
      </c>
      <c r="D66" s="42">
        <f>IF('MVS14a-Population'!D66&lt;&gt;0,'MVS14a-VMT'!D66/'MVS14a-Population'!D66,"")</f>
        <v>7751.1634325411069</v>
      </c>
      <c r="E66" s="42">
        <f>IF('MVS14a-Population'!E66&lt;&gt;0,'MVS14a-VMT'!E66/'MVS14a-Population'!E66,"")</f>
        <v>8202.6079668174643</v>
      </c>
      <c r="F66" s="42">
        <f>IF('MVS14a-Population'!F66&lt;&gt;0,'MVS14a-VMT'!F66/'MVS14a-Population'!F66,"")</f>
        <v>8202.6295550396517</v>
      </c>
      <c r="G66" s="42">
        <f>IF('MVS14a-Population'!G66&lt;&gt;0,'MVS14a-VMT'!G66/'MVS14a-Population'!G66,"")</f>
        <v>84817.650359104431</v>
      </c>
      <c r="H66" s="42">
        <f>IF('MVS14a-Population'!H66&lt;&gt;0,'MVS14a-VMT'!H66/'MVS14a-Population'!H66,"")</f>
        <v>36810.835021031315</v>
      </c>
      <c r="I66" s="42">
        <f>IF('MVS14a-Population'!I66&lt;&gt;0,'MVS14a-VMT'!I66/'MVS14a-Population'!I66,"")</f>
        <v>14079.735296717345</v>
      </c>
      <c r="J66" s="42">
        <f>IF('MVS14a-Population'!J66&lt;&gt;0,'MVS14a-VMT'!J66/'MVS14a-Population'!J66,"")</f>
        <v>12924.403356178082</v>
      </c>
      <c r="K66" s="42">
        <f>IF('MVS14a-Population'!K66&lt;&gt;0,'MVS14a-VMT'!K66/'MVS14a-Population'!K66,"")</f>
        <v>6540.2598310780859</v>
      </c>
      <c r="L66" s="42">
        <f>IF('MVS14a-Population'!L66&lt;&gt;0,'MVS14a-VMT'!L66/'MVS14a-Population'!L66,"")</f>
        <v>8295.1806965635096</v>
      </c>
      <c r="M66" s="42">
        <f>IF('MVS14a-Population'!M66&lt;&gt;0,'MVS14a-VMT'!M66/'MVS14a-Population'!M66,"")</f>
        <v>2135.7733921290383</v>
      </c>
      <c r="N66" s="42">
        <f>IF('MVS14a-Population'!N66&lt;&gt;0,'MVS14a-VMT'!N66/'MVS14a-Population'!N66,"")</f>
        <v>13154.601526943914</v>
      </c>
      <c r="O66" s="42">
        <f>IF('MVS14a-Population'!O66&lt;&gt;0,'MVS14a-VMT'!O66/'MVS14a-Population'!O66,"")</f>
        <v>51556.140492516082</v>
      </c>
    </row>
    <row r="67" spans="1:15" x14ac:dyDescent="0.25">
      <c r="A67" s="31">
        <f t="shared" si="4"/>
        <v>1999</v>
      </c>
      <c r="B67" s="31">
        <f t="shared" si="3"/>
        <v>18</v>
      </c>
      <c r="C67" s="42" t="str">
        <f>IF('MVS14a-Population'!C67&lt;&gt;0,'MVS14a-VMT'!C67/'MVS14a-Population'!C67,"")</f>
        <v/>
      </c>
      <c r="D67" s="42">
        <f>IF('MVS14a-Population'!D67&lt;&gt;0,'MVS14a-VMT'!D67/'MVS14a-Population'!D67,"")</f>
        <v>7422.8202478281783</v>
      </c>
      <c r="E67" s="42">
        <f>IF('MVS14a-Population'!E67&lt;&gt;0,'MVS14a-VMT'!E67/'MVS14a-Population'!E67,"")</f>
        <v>7836.7186068845313</v>
      </c>
      <c r="F67" s="42">
        <f>IF('MVS14a-Population'!F67&lt;&gt;0,'MVS14a-VMT'!F67/'MVS14a-Population'!F67,"")</f>
        <v>7836.7101533310952</v>
      </c>
      <c r="G67" s="42">
        <f>IF('MVS14a-Population'!G67&lt;&gt;0,'MVS14a-VMT'!G67/'MVS14a-Population'!G67,"")</f>
        <v>84817.430724713893</v>
      </c>
      <c r="H67" s="42">
        <f>IF('MVS14a-Population'!H67&lt;&gt;0,'MVS14a-VMT'!H67/'MVS14a-Population'!H67,"")</f>
        <v>35623.374837351505</v>
      </c>
      <c r="I67" s="42">
        <f>IF('MVS14a-Population'!I67&lt;&gt;0,'MVS14a-VMT'!I67/'MVS14a-Population'!I67,"")</f>
        <v>14079.716460754065</v>
      </c>
      <c r="J67" s="42">
        <f>IF('MVS14a-Population'!J67&lt;&gt;0,'MVS14a-VMT'!J67/'MVS14a-Population'!J67,"")</f>
        <v>12019.284510355041</v>
      </c>
      <c r="K67" s="42">
        <f>IF('MVS14a-Population'!K67&lt;&gt;0,'MVS14a-VMT'!K67/'MVS14a-Population'!K67,"")</f>
        <v>6136.0599379515261</v>
      </c>
      <c r="L67" s="42">
        <f>IF('MVS14a-Population'!L67&lt;&gt;0,'MVS14a-VMT'!L67/'MVS14a-Population'!L67,"")</f>
        <v>7934.5780029061189</v>
      </c>
      <c r="M67" s="42">
        <f>IF('MVS14a-Population'!M67&lt;&gt;0,'MVS14a-VMT'!M67/'MVS14a-Population'!M67,"")</f>
        <v>2135.7716579180151</v>
      </c>
      <c r="N67" s="42">
        <f>IF('MVS14a-Population'!N67&lt;&gt;0,'MVS14a-VMT'!N67/'MVS14a-Population'!N67,"")</f>
        <v>12322.311666734367</v>
      </c>
      <c r="O67" s="42">
        <f>IF('MVS14a-Population'!O67&lt;&gt;0,'MVS14a-VMT'!O67/'MVS14a-Population'!O67,"")</f>
        <v>48198.722024455805</v>
      </c>
    </row>
    <row r="68" spans="1:15" x14ac:dyDescent="0.25">
      <c r="A68" s="31">
        <f t="shared" si="4"/>
        <v>1998</v>
      </c>
      <c r="B68" s="31">
        <f t="shared" si="3"/>
        <v>19</v>
      </c>
      <c r="C68" s="42" t="str">
        <f>IF('MVS14a-Population'!C68&lt;&gt;0,'MVS14a-VMT'!C68/'MVS14a-Population'!C68,"")</f>
        <v/>
      </c>
      <c r="D68" s="42">
        <f>IF('MVS14a-Population'!D68&lt;&gt;0,'MVS14a-VMT'!D68/'MVS14a-Population'!D68,"")</f>
        <v>7108.7148949867224</v>
      </c>
      <c r="E68" s="42">
        <f>IF('MVS14a-Population'!E68&lt;&gt;0,'MVS14a-VMT'!E68/'MVS14a-Population'!E68,"")</f>
        <v>7501.4616415710543</v>
      </c>
      <c r="F68" s="42">
        <f>IF('MVS14a-Population'!F68&lt;&gt;0,'MVS14a-VMT'!F68/'MVS14a-Population'!F68,"")</f>
        <v>7501.4630865701647</v>
      </c>
      <c r="G68" s="42">
        <f>IF('MVS14a-Population'!G68&lt;&gt;0,'MVS14a-VMT'!G68/'MVS14a-Population'!G68,"")</f>
        <v>84817.542064308524</v>
      </c>
      <c r="H68" s="42">
        <f>IF('MVS14a-Population'!H68&lt;&gt;0,'MVS14a-VMT'!H68/'MVS14a-Population'!H68,"")</f>
        <v>34520.830762513171</v>
      </c>
      <c r="I68" s="42">
        <f>IF('MVS14a-Population'!I68&lt;&gt;0,'MVS14a-VMT'!I68/'MVS14a-Population'!I68,"")</f>
        <v>14079.6604547812</v>
      </c>
      <c r="J68" s="42">
        <f>IF('MVS14a-Population'!J68&lt;&gt;0,'MVS14a-VMT'!J68/'MVS14a-Population'!J68,"")</f>
        <v>11114.150825468065</v>
      </c>
      <c r="K68" s="42">
        <f>IF('MVS14a-Population'!K68&lt;&gt;0,'MVS14a-VMT'!K68/'MVS14a-Population'!K68,"")</f>
        <v>5731.9024358350089</v>
      </c>
      <c r="L68" s="42">
        <f>IF('MVS14a-Population'!L68&lt;&gt;0,'MVS14a-VMT'!L68/'MVS14a-Population'!L68,"")</f>
        <v>7573.9945458740322</v>
      </c>
      <c r="M68" s="42">
        <f>IF('MVS14a-Population'!M68&lt;&gt;0,'MVS14a-VMT'!M68/'MVS14a-Population'!M68,"")</f>
        <v>2135.7680558384477</v>
      </c>
      <c r="N68" s="42">
        <f>IF('MVS14a-Population'!N68&lt;&gt;0,'MVS14a-VMT'!N68/'MVS14a-Population'!N68,"")</f>
        <v>11490.008711260711</v>
      </c>
      <c r="O68" s="42">
        <f>IF('MVS14a-Population'!O68&lt;&gt;0,'MVS14a-VMT'!O68/'MVS14a-Population'!O68,"")</f>
        <v>44841.328645896472</v>
      </c>
    </row>
    <row r="69" spans="1:15" x14ac:dyDescent="0.25">
      <c r="A69" s="31">
        <f t="shared" si="4"/>
        <v>1997</v>
      </c>
      <c r="B69" s="31">
        <f t="shared" si="3"/>
        <v>20</v>
      </c>
      <c r="C69" s="42" t="str">
        <f>IF('MVS14a-Population'!C69&lt;&gt;0,'MVS14a-VMT'!C69/'MVS14a-Population'!C69,"")</f>
        <v/>
      </c>
      <c r="D69" s="42">
        <f>IF('MVS14a-Population'!D69&lt;&gt;0,'MVS14a-VMT'!D69/'MVS14a-Population'!D69,"")</f>
        <v>6811.7782638785902</v>
      </c>
      <c r="E69" s="42">
        <f>IF('MVS14a-Population'!E69&lt;&gt;0,'MVS14a-VMT'!E69/'MVS14a-Population'!E69,"")</f>
        <v>7199.8461260816293</v>
      </c>
      <c r="F69" s="42">
        <f>IF('MVS14a-Population'!F69&lt;&gt;0,'MVS14a-VMT'!F69/'MVS14a-Population'!F69,"")</f>
        <v>7199.8311474725906</v>
      </c>
      <c r="G69" s="42">
        <f>IF('MVS14a-Population'!G69&lt;&gt;0,'MVS14a-VMT'!G69/'MVS14a-Population'!G69,"")</f>
        <v>84817.502200492687</v>
      </c>
      <c r="H69" s="42">
        <f>IF('MVS14a-Population'!H69&lt;&gt;0,'MVS14a-VMT'!H69/'MVS14a-Population'!H69,"")</f>
        <v>33418.122654942963</v>
      </c>
      <c r="I69" s="42">
        <f>IF('MVS14a-Population'!I69&lt;&gt;0,'MVS14a-VMT'!I69/'MVS14a-Population'!I69,"")</f>
        <v>14079.715093201617</v>
      </c>
      <c r="J69" s="42">
        <f>IF('MVS14a-Population'!J69&lt;&gt;0,'MVS14a-VMT'!J69/'MVS14a-Population'!J69,"")</f>
        <v>10208.994349597971</v>
      </c>
      <c r="K69" s="42">
        <f>IF('MVS14a-Population'!K69&lt;&gt;0,'MVS14a-VMT'!K69/'MVS14a-Population'!K69,"")</f>
        <v>5327.7017613655835</v>
      </c>
      <c r="L69" s="42">
        <f>IF('MVS14a-Population'!L69&lt;&gt;0,'MVS14a-VMT'!L69/'MVS14a-Population'!L69,"")</f>
        <v>7213.3916787646813</v>
      </c>
      <c r="M69" s="42">
        <f>IF('MVS14a-Population'!M69&lt;&gt;0,'MVS14a-VMT'!M69/'MVS14a-Population'!M69,"")</f>
        <v>2135.7687897419701</v>
      </c>
      <c r="N69" s="42">
        <f>IF('MVS14a-Population'!N69&lt;&gt;0,'MVS14a-VMT'!N69/'MVS14a-Population'!N69,"")</f>
        <v>10657.707288508487</v>
      </c>
      <c r="O69" s="42">
        <f>IF('MVS14a-Population'!O69&lt;&gt;0,'MVS14a-VMT'!O69/'MVS14a-Population'!O69,"")</f>
        <v>41483.710541204629</v>
      </c>
    </row>
    <row r="70" spans="1:15" x14ac:dyDescent="0.25">
      <c r="A70" s="31">
        <f t="shared" si="4"/>
        <v>1996</v>
      </c>
      <c r="B70" s="31">
        <f t="shared" si="3"/>
        <v>21</v>
      </c>
      <c r="C70" s="42" t="str">
        <f>IF('MVS14a-Population'!C70&lt;&gt;0,'MVS14a-VMT'!C70/'MVS14a-Population'!C70,"")</f>
        <v/>
      </c>
      <c r="D70" s="42">
        <f>IF('MVS14a-Population'!D70&lt;&gt;0,'MVS14a-VMT'!D70/'MVS14a-Population'!D70,"")</f>
        <v>6534.8074447848921</v>
      </c>
      <c r="E70" s="42">
        <f>IF('MVS14a-Population'!E70&lt;&gt;0,'MVS14a-VMT'!E70/'MVS14a-Population'!E70,"")</f>
        <v>6936.531035624429</v>
      </c>
      <c r="F70" s="42">
        <f>IF('MVS14a-Population'!F70&lt;&gt;0,'MVS14a-VMT'!F70/'MVS14a-Population'!F70,"")</f>
        <v>6936.5424064816407</v>
      </c>
      <c r="G70" s="42">
        <f>IF('MVS14a-Population'!G70&lt;&gt;0,'MVS14a-VMT'!G70/'MVS14a-Population'!G70,"")</f>
        <v>84817.813116256497</v>
      </c>
      <c r="H70" s="42">
        <f>IF('MVS14a-Population'!H70&lt;&gt;0,'MVS14a-VMT'!H70/'MVS14a-Population'!H70,"")</f>
        <v>32315.4245818245</v>
      </c>
      <c r="I70" s="42">
        <f>IF('MVS14a-Population'!I70&lt;&gt;0,'MVS14a-VMT'!I70/'MVS14a-Population'!I70,"")</f>
        <v>14079.682790814137</v>
      </c>
      <c r="J70" s="42">
        <f>IF('MVS14a-Population'!J70&lt;&gt;0,'MVS14a-VMT'!J70/'MVS14a-Population'!J70,"")</f>
        <v>9303.8517732414057</v>
      </c>
      <c r="K70" s="42">
        <f>IF('MVS14a-Population'!K70&lt;&gt;0,'MVS14a-VMT'!K70/'MVS14a-Population'!K70,"")</f>
        <v>4923.5239259778718</v>
      </c>
      <c r="L70" s="42">
        <f>IF('MVS14a-Population'!L70&lt;&gt;0,'MVS14a-VMT'!L70/'MVS14a-Population'!L70,"")</f>
        <v>6852.7590646445378</v>
      </c>
      <c r="M70" s="42">
        <f>IF('MVS14a-Population'!M70&lt;&gt;0,'MVS14a-VMT'!M70/'MVS14a-Population'!M70,"")</f>
        <v>2135.7692887554163</v>
      </c>
      <c r="N70" s="42">
        <f>IF('MVS14a-Population'!N70&lt;&gt;0,'MVS14a-VMT'!N70/'MVS14a-Population'!N70,"")</f>
        <v>9825.3857523540719</v>
      </c>
      <c r="O70" s="42">
        <f>IF('MVS14a-Population'!O70&lt;&gt;0,'MVS14a-VMT'!O70/'MVS14a-Population'!O70,"")</f>
        <v>38126.251138132102</v>
      </c>
    </row>
    <row r="71" spans="1:15" x14ac:dyDescent="0.25">
      <c r="A71" s="31">
        <f t="shared" si="4"/>
        <v>1995</v>
      </c>
      <c r="B71" s="31">
        <f t="shared" si="3"/>
        <v>22</v>
      </c>
      <c r="C71" s="42" t="str">
        <f>IF('MVS14a-Population'!C71&lt;&gt;0,'MVS14a-VMT'!C71/'MVS14a-Population'!C71,"")</f>
        <v/>
      </c>
      <c r="D71" s="42">
        <f>IF('MVS14a-Population'!D71&lt;&gt;0,'MVS14a-VMT'!D71/'MVS14a-Population'!D71,"")</f>
        <v>6277.8119868637104</v>
      </c>
      <c r="E71" s="42">
        <f>IF('MVS14a-Population'!E71&lt;&gt;0,'MVS14a-VMT'!E71/'MVS14a-Population'!E71,"")</f>
        <v>6714.5575744543594</v>
      </c>
      <c r="F71" s="42">
        <f>IF('MVS14a-Population'!F71&lt;&gt;0,'MVS14a-VMT'!F71/'MVS14a-Population'!F71,"")</f>
        <v>6714.5496662684809</v>
      </c>
      <c r="G71" s="42">
        <f>IF('MVS14a-Population'!G71&lt;&gt;0,'MVS14a-VMT'!G71/'MVS14a-Population'!G71,"")</f>
        <v>84817.490872738708</v>
      </c>
      <c r="H71" s="42">
        <f>IF('MVS14a-Population'!H71&lt;&gt;0,'MVS14a-VMT'!H71/'MVS14a-Population'!H71,"")</f>
        <v>31297.591816438162</v>
      </c>
      <c r="I71" s="42">
        <f>IF('MVS14a-Population'!I71&lt;&gt;0,'MVS14a-VMT'!I71/'MVS14a-Population'!I71,"")</f>
        <v>14079.741051323284</v>
      </c>
      <c r="J71" s="42">
        <f>IF('MVS14a-Population'!J71&lt;&gt;0,'MVS14a-VMT'!J71/'MVS14a-Population'!J71,"")</f>
        <v>8398.7090224693166</v>
      </c>
      <c r="K71" s="42">
        <f>IF('MVS14a-Population'!K71&lt;&gt;0,'MVS14a-VMT'!K71/'MVS14a-Population'!K71,"")</f>
        <v>4519.3661741845308</v>
      </c>
      <c r="L71" s="42">
        <f>IF('MVS14a-Population'!L71&lt;&gt;0,'MVS14a-VMT'!L71/'MVS14a-Population'!L71,"")</f>
        <v>6492.174661633836</v>
      </c>
      <c r="M71" s="42">
        <f>IF('MVS14a-Population'!M71&lt;&gt;0,'MVS14a-VMT'!M71/'MVS14a-Population'!M71,"")</f>
        <v>2135.7673468178064</v>
      </c>
      <c r="N71" s="42">
        <f>IF('MVS14a-Population'!N71&lt;&gt;0,'MVS14a-VMT'!N71/'MVS14a-Population'!N71,"")</f>
        <v>8993.0957759733628</v>
      </c>
      <c r="O71" s="42">
        <f>IF('MVS14a-Population'!O71&lt;&gt;0,'MVS14a-VMT'!O71/'MVS14a-Population'!O71,"")</f>
        <v>34768.660532335853</v>
      </c>
    </row>
    <row r="72" spans="1:15" x14ac:dyDescent="0.25">
      <c r="A72" s="31">
        <f t="shared" si="4"/>
        <v>1994</v>
      </c>
      <c r="B72" s="31">
        <f t="shared" si="3"/>
        <v>23</v>
      </c>
      <c r="C72" s="42" t="str">
        <f>IF('MVS14a-Population'!C72&lt;&gt;0,'MVS14a-VMT'!C72/'MVS14a-Population'!C72,"")</f>
        <v/>
      </c>
      <c r="D72" s="42">
        <f>IF('MVS14a-Population'!D72&lt;&gt;0,'MVS14a-VMT'!D72/'MVS14a-Population'!D72,"")</f>
        <v>6043.6398910054368</v>
      </c>
      <c r="E72" s="42">
        <f>IF('MVS14a-Population'!E72&lt;&gt;0,'MVS14a-VMT'!E72/'MVS14a-Population'!E72,"")</f>
        <v>6540.0408754337213</v>
      </c>
      <c r="F72" s="42">
        <f>IF('MVS14a-Population'!F72&lt;&gt;0,'MVS14a-VMT'!F72/'MVS14a-Population'!F72,"")</f>
        <v>6540.0124366024756</v>
      </c>
      <c r="G72" s="42">
        <f>IF('MVS14a-Population'!G72&lt;&gt;0,'MVS14a-VMT'!G72/'MVS14a-Population'!G72,"")</f>
        <v>84817.571465644738</v>
      </c>
      <c r="H72" s="42">
        <f>IF('MVS14a-Population'!H72&lt;&gt;0,'MVS14a-VMT'!H72/'MVS14a-Population'!H72,"")</f>
        <v>30279.988415428823</v>
      </c>
      <c r="I72" s="42">
        <f>IF('MVS14a-Population'!I72&lt;&gt;0,'MVS14a-VMT'!I72/'MVS14a-Population'!I72,"")</f>
        <v>14079.705620932347</v>
      </c>
      <c r="J72" s="42">
        <f>IF('MVS14a-Population'!J72&lt;&gt;0,'MVS14a-VMT'!J72/'MVS14a-Population'!J72,"")</f>
        <v>7493.5543906231687</v>
      </c>
      <c r="K72" s="42">
        <f>IF('MVS14a-Population'!K72&lt;&gt;0,'MVS14a-VMT'!K72/'MVS14a-Population'!K72,"")</f>
        <v>4115.1701366112729</v>
      </c>
      <c r="L72" s="42">
        <f>IF('MVS14a-Population'!L72&lt;&gt;0,'MVS14a-VMT'!L72/'MVS14a-Population'!L72,"")</f>
        <v>6131.5526269484444</v>
      </c>
      <c r="M72" s="42">
        <f>IF('MVS14a-Population'!M72&lt;&gt;0,'MVS14a-VMT'!M72/'MVS14a-Population'!M72,"")</f>
        <v>2135.769667276928</v>
      </c>
      <c r="N72" s="42">
        <f>IF('MVS14a-Population'!N72&lt;&gt;0,'MVS14a-VMT'!N72/'MVS14a-Population'!N72,"")</f>
        <v>8160.7985062032431</v>
      </c>
      <c r="O72" s="42">
        <f>IF('MVS14a-Population'!O72&lt;&gt;0,'MVS14a-VMT'!O72/'MVS14a-Population'!O72,"")</f>
        <v>31411.231576898797</v>
      </c>
    </row>
    <row r="73" spans="1:15" x14ac:dyDescent="0.25">
      <c r="A73" s="31">
        <f t="shared" si="4"/>
        <v>1993</v>
      </c>
      <c r="B73" s="31">
        <f t="shared" si="3"/>
        <v>24</v>
      </c>
      <c r="C73" s="42" t="str">
        <f>IF('MVS14a-Population'!C73&lt;&gt;0,'MVS14a-VMT'!C73/'MVS14a-Population'!C73,"")</f>
        <v/>
      </c>
      <c r="D73" s="42">
        <f>IF('MVS14a-Population'!D73&lt;&gt;0,'MVS14a-VMT'!D73/'MVS14a-Population'!D73,"")</f>
        <v>5834.9316186310671</v>
      </c>
      <c r="E73" s="42">
        <f>IF('MVS14a-Population'!E73&lt;&gt;0,'MVS14a-VMT'!E73/'MVS14a-Population'!E73,"")</f>
        <v>6414.500114303687</v>
      </c>
      <c r="F73" s="42">
        <f>IF('MVS14a-Population'!F73&lt;&gt;0,'MVS14a-VMT'!F73/'MVS14a-Population'!F73,"")</f>
        <v>6414.4939783161944</v>
      </c>
      <c r="G73" s="42">
        <f>IF('MVS14a-Population'!G73&lt;&gt;0,'MVS14a-VMT'!G73/'MVS14a-Population'!G73,"")</f>
        <v>84817.494027754146</v>
      </c>
      <c r="H73" s="42">
        <f>IF('MVS14a-Population'!H73&lt;&gt;0,'MVS14a-VMT'!H73/'MVS14a-Population'!H73,"")</f>
        <v>29346.894722400073</v>
      </c>
      <c r="I73" s="42">
        <f>IF('MVS14a-Population'!I73&lt;&gt;0,'MVS14a-VMT'!I73/'MVS14a-Population'!I73,"")</f>
        <v>14079.731883454675</v>
      </c>
      <c r="J73" s="42">
        <f>IF('MVS14a-Population'!J73&lt;&gt;0,'MVS14a-VMT'!J73/'MVS14a-Population'!J73,"")</f>
        <v>6588.4175997482371</v>
      </c>
      <c r="K73" s="42">
        <f>IF('MVS14a-Population'!K73&lt;&gt;0,'MVS14a-VMT'!K73/'MVS14a-Population'!K73,"")</f>
        <v>3710.9948218430177</v>
      </c>
      <c r="L73" s="42">
        <f>IF('MVS14a-Population'!L73&lt;&gt;0,'MVS14a-VMT'!L73/'MVS14a-Population'!L73,"")</f>
        <v>5770.9470458265341</v>
      </c>
      <c r="M73" s="42">
        <f>IF('MVS14a-Population'!M73&lt;&gt;0,'MVS14a-VMT'!M73/'MVS14a-Population'!M73,"")</f>
        <v>2135.7745145778545</v>
      </c>
      <c r="N73" s="42">
        <f>IF('MVS14a-Population'!N73&lt;&gt;0,'MVS14a-VMT'!N73/'MVS14a-Population'!N73,"")</f>
        <v>7328.5046555924264</v>
      </c>
      <c r="O73" s="42">
        <f>IF('MVS14a-Population'!O73&lt;&gt;0,'MVS14a-VMT'!O73/'MVS14a-Population'!O73,"")</f>
        <v>28053.786811558948</v>
      </c>
    </row>
    <row r="74" spans="1:15" x14ac:dyDescent="0.25">
      <c r="A74" s="31">
        <f t="shared" si="4"/>
        <v>1992</v>
      </c>
      <c r="B74" s="31">
        <f t="shared" si="3"/>
        <v>25</v>
      </c>
      <c r="C74" s="42" t="str">
        <f>IF('MVS14a-Population'!C74&lt;&gt;0,'MVS14a-VMT'!C74/'MVS14a-Population'!C74,"")</f>
        <v/>
      </c>
      <c r="D74" s="42">
        <f>IF('MVS14a-Population'!D74&lt;&gt;0,'MVS14a-VMT'!D74/'MVS14a-Population'!D74,"")</f>
        <v>5653.4994754028785</v>
      </c>
      <c r="E74" s="42">
        <f>IF('MVS14a-Population'!E74&lt;&gt;0,'MVS14a-VMT'!E74/'MVS14a-Population'!E74,"")</f>
        <v>6341.0145255102952</v>
      </c>
      <c r="F74" s="42">
        <f>IF('MVS14a-Population'!F74&lt;&gt;0,'MVS14a-VMT'!F74/'MVS14a-Population'!F74,"")</f>
        <v>6341.0256483341345</v>
      </c>
      <c r="G74" s="42">
        <f>IF('MVS14a-Population'!G74&lt;&gt;0,'MVS14a-VMT'!G74/'MVS14a-Population'!G74,"")</f>
        <v>84817.64144172227</v>
      </c>
      <c r="H74" s="42">
        <f>IF('MVS14a-Population'!H74&lt;&gt;0,'MVS14a-VMT'!H74/'MVS14a-Population'!H74,"")</f>
        <v>28413.894883026413</v>
      </c>
      <c r="I74" s="42">
        <f>IF('MVS14a-Population'!I74&lt;&gt;0,'MVS14a-VMT'!I74/'MVS14a-Population'!I74,"")</f>
        <v>14079.706104100473</v>
      </c>
      <c r="J74" s="42">
        <f>IF('MVS14a-Population'!J74&lt;&gt;0,'MVS14a-VMT'!J74/'MVS14a-Population'!J74,"")</f>
        <v>5683.2498892499434</v>
      </c>
      <c r="K74" s="42">
        <f>IF('MVS14a-Population'!K74&lt;&gt;0,'MVS14a-VMT'!K74/'MVS14a-Population'!K74,"")</f>
        <v>3306.8217216993162</v>
      </c>
      <c r="L74" s="42">
        <f>IF('MVS14a-Population'!L74&lt;&gt;0,'MVS14a-VMT'!L74/'MVS14a-Population'!L74,"")</f>
        <v>5410.3394844976401</v>
      </c>
      <c r="M74" s="42">
        <f>IF('MVS14a-Population'!M74&lt;&gt;0,'MVS14a-VMT'!M74/'MVS14a-Population'!M74,"")</f>
        <v>2135.774878388635</v>
      </c>
      <c r="N74" s="42">
        <f>IF('MVS14a-Population'!N74&lt;&gt;0,'MVS14a-VMT'!N74/'MVS14a-Population'!N74,"")</f>
        <v>6496.1945657048327</v>
      </c>
      <c r="O74" s="42">
        <f>IF('MVS14a-Population'!O74&lt;&gt;0,'MVS14a-VMT'!O74/'MVS14a-Population'!O74,"")</f>
        <v>24696.261709859144</v>
      </c>
    </row>
    <row r="75" spans="1:15" x14ac:dyDescent="0.25">
      <c r="A75" s="31">
        <f t="shared" si="4"/>
        <v>1991</v>
      </c>
      <c r="B75" s="31">
        <f t="shared" si="3"/>
        <v>26</v>
      </c>
      <c r="C75" s="42" t="str">
        <f>IF('MVS14a-Population'!C75&lt;&gt;0,'MVS14a-VMT'!C75/'MVS14a-Population'!C75,"")</f>
        <v/>
      </c>
      <c r="D75" s="42">
        <f>IF('MVS14a-Population'!D75&lt;&gt;0,'MVS14a-VMT'!D75/'MVS14a-Population'!D75,"")</f>
        <v>5501.4611706878532</v>
      </c>
      <c r="E75" s="42">
        <f>IF('MVS14a-Population'!E75&lt;&gt;0,'MVS14a-VMT'!E75/'MVS14a-Population'!E75,"")</f>
        <v>6327.236998066086</v>
      </c>
      <c r="F75" s="42">
        <f>IF('MVS14a-Population'!F75&lt;&gt;0,'MVS14a-VMT'!F75/'MVS14a-Population'!F75,"")</f>
        <v>6327.2594350639192</v>
      </c>
      <c r="G75" s="42">
        <f>IF('MVS14a-Population'!G75&lt;&gt;0,'MVS14a-VMT'!G75/'MVS14a-Population'!G75,"")</f>
        <v>84817.684128197303</v>
      </c>
      <c r="H75" s="42">
        <f>IF('MVS14a-Population'!H75&lt;&gt;0,'MVS14a-VMT'!H75/'MVS14a-Population'!H75,"")</f>
        <v>27480.706083703157</v>
      </c>
      <c r="I75" s="42">
        <f>IF('MVS14a-Population'!I75&lt;&gt;0,'MVS14a-VMT'!I75/'MVS14a-Population'!I75,"")</f>
        <v>14079.70187988456</v>
      </c>
      <c r="J75" s="42">
        <f>IF('MVS14a-Population'!J75&lt;&gt;0,'MVS14a-VMT'!J75/'MVS14a-Population'!J75,"")</f>
        <v>4778.0981754934473</v>
      </c>
      <c r="K75" s="42">
        <f>IF('MVS14a-Population'!K75&lt;&gt;0,'MVS14a-VMT'!K75/'MVS14a-Population'!K75,"")</f>
        <v>2902.6359296122973</v>
      </c>
      <c r="L75" s="42">
        <f>IF('MVS14a-Population'!L75&lt;&gt;0,'MVS14a-VMT'!L75/'MVS14a-Population'!L75,"")</f>
        <v>5049.7362943318321</v>
      </c>
      <c r="M75" s="42">
        <f>IF('MVS14a-Population'!M75&lt;&gt;0,'MVS14a-VMT'!M75/'MVS14a-Population'!M75,"")</f>
        <v>2135.7796361174692</v>
      </c>
      <c r="N75" s="42">
        <f>IF('MVS14a-Population'!N75&lt;&gt;0,'MVS14a-VMT'!N75/'MVS14a-Population'!N75,"")</f>
        <v>5663.9070167266864</v>
      </c>
      <c r="O75" s="42">
        <f>IF('MVS14a-Population'!O75&lt;&gt;0,'MVS14a-VMT'!O75/'MVS14a-Population'!O75,"")</f>
        <v>21338.74381683817</v>
      </c>
    </row>
    <row r="76" spans="1:15" x14ac:dyDescent="0.25">
      <c r="A76" s="31">
        <f t="shared" si="4"/>
        <v>1990</v>
      </c>
      <c r="B76" s="31">
        <f t="shared" si="3"/>
        <v>27</v>
      </c>
      <c r="C76" s="42" t="str">
        <f>IF('MVS14a-Population'!C76&lt;&gt;0,'MVS14a-VMT'!C76/'MVS14a-Population'!C76,"")</f>
        <v/>
      </c>
      <c r="D76" s="42">
        <f>IF('MVS14a-Population'!D76&lt;&gt;0,'MVS14a-VMT'!D76/'MVS14a-Population'!D76,"")</f>
        <v>5380.822356657528</v>
      </c>
      <c r="E76" s="42">
        <f>IF('MVS14a-Population'!E76&lt;&gt;0,'MVS14a-VMT'!E76/'MVS14a-Population'!E76,"")</f>
        <v>6327.2242117124479</v>
      </c>
      <c r="F76" s="42">
        <f>IF('MVS14a-Population'!F76&lt;&gt;0,'MVS14a-VMT'!F76/'MVS14a-Population'!F76,"")</f>
        <v>6327.2316376194804</v>
      </c>
      <c r="G76" s="42">
        <f>IF('MVS14a-Population'!G76&lt;&gt;0,'MVS14a-VMT'!G76/'MVS14a-Population'!G76,"")</f>
        <v>84817.664250506044</v>
      </c>
      <c r="H76" s="42">
        <f>IF('MVS14a-Population'!H76&lt;&gt;0,'MVS14a-VMT'!H76/'MVS14a-Population'!H76,"")</f>
        <v>26632.852986942697</v>
      </c>
      <c r="I76" s="42">
        <f>IF('MVS14a-Population'!I76&lt;&gt;0,'MVS14a-VMT'!I76/'MVS14a-Population'!I76,"")</f>
        <v>14079.69796324155</v>
      </c>
      <c r="J76" s="42">
        <f>IF('MVS14a-Population'!J76&lt;&gt;0,'MVS14a-VMT'!J76/'MVS14a-Population'!J76,"")</f>
        <v>3872.9710116497026</v>
      </c>
      <c r="K76" s="42">
        <f>IF('MVS14a-Population'!K76&lt;&gt;0,'MVS14a-VMT'!K76/'MVS14a-Population'!K76,"")</f>
        <v>2498.463005940785</v>
      </c>
      <c r="L76" s="42">
        <f>IF('MVS14a-Population'!L76&lt;&gt;0,'MVS14a-VMT'!L76/'MVS14a-Population'!L76,"")</f>
        <v>4689.1198473665709</v>
      </c>
      <c r="M76" s="42">
        <f>IF('MVS14a-Population'!M76&lt;&gt;0,'MVS14a-VMT'!M76/'MVS14a-Population'!M76,"")</f>
        <v>2135.7804943001706</v>
      </c>
      <c r="N76" s="42">
        <f>IF('MVS14a-Population'!N76&lt;&gt;0,'MVS14a-VMT'!N76/'MVS14a-Population'!N76,"")</f>
        <v>4831.6064254167486</v>
      </c>
      <c r="O76" s="42">
        <f>IF('MVS14a-Population'!O76&lt;&gt;0,'MVS14a-VMT'!O76/'MVS14a-Population'!O76,"")</f>
        <v>17981.286787327917</v>
      </c>
    </row>
    <row r="77" spans="1:15" x14ac:dyDescent="0.25">
      <c r="A77" s="31">
        <f t="shared" si="4"/>
        <v>1989</v>
      </c>
      <c r="B77" s="31">
        <f t="shared" si="3"/>
        <v>28</v>
      </c>
      <c r="C77" s="42" t="str">
        <f>IF('MVS14a-Population'!C77&lt;&gt;0,'MVS14a-VMT'!C77/'MVS14a-Population'!C77,"")</f>
        <v/>
      </c>
      <c r="D77" s="42">
        <f>IF('MVS14a-Population'!D77&lt;&gt;0,'MVS14a-VMT'!D77/'MVS14a-Population'!D77,"")</f>
        <v>5293.7931327148217</v>
      </c>
      <c r="E77" s="42">
        <f>IF('MVS14a-Population'!E77&lt;&gt;0,'MVS14a-VMT'!E77/'MVS14a-Population'!E77,"")</f>
        <v>6327.2489986949286</v>
      </c>
      <c r="F77" s="42">
        <f>IF('MVS14a-Population'!F77&lt;&gt;0,'MVS14a-VMT'!F77/'MVS14a-Population'!F77,"")</f>
        <v>6327.2254375702705</v>
      </c>
      <c r="G77" s="42">
        <f>IF('MVS14a-Population'!G77&lt;&gt;0,'MVS14a-VMT'!G77/'MVS14a-Population'!G77,"")</f>
        <v>84817.712596488127</v>
      </c>
      <c r="H77" s="42">
        <f>IF('MVS14a-Population'!H77&lt;&gt;0,'MVS14a-VMT'!H77/'MVS14a-Population'!H77,"")</f>
        <v>25784.596860585563</v>
      </c>
      <c r="I77" s="42">
        <f>IF('MVS14a-Population'!I77&lt;&gt;0,'MVS14a-VMT'!I77/'MVS14a-Population'!I77,"")</f>
        <v>14079.702540596332</v>
      </c>
      <c r="J77" s="42">
        <f>IF('MVS14a-Population'!J77&lt;&gt;0,'MVS14a-VMT'!J77/'MVS14a-Population'!J77,"")</f>
        <v>2967.8208099623012</v>
      </c>
      <c r="K77" s="42">
        <f>IF('MVS14a-Population'!K77&lt;&gt;0,'MVS14a-VMT'!K77/'MVS14a-Population'!K77,"")</f>
        <v>2094.2845543800445</v>
      </c>
      <c r="L77" s="42">
        <f>IF('MVS14a-Population'!L77&lt;&gt;0,'MVS14a-VMT'!L77/'MVS14a-Population'!L77,"")</f>
        <v>4328.5144904568078</v>
      </c>
      <c r="M77" s="42">
        <f>IF('MVS14a-Population'!M77&lt;&gt;0,'MVS14a-VMT'!M77/'MVS14a-Population'!M77,"")</f>
        <v>2135.7702800574898</v>
      </c>
      <c r="N77" s="42">
        <f>IF('MVS14a-Population'!N77&lt;&gt;0,'MVS14a-VMT'!N77/'MVS14a-Population'!N77,"")</f>
        <v>3999.3149650737387</v>
      </c>
      <c r="O77" s="42">
        <f>IF('MVS14a-Population'!O77&lt;&gt;0,'MVS14a-VMT'!O77/'MVS14a-Population'!O77,"")</f>
        <v>14623.785823127679</v>
      </c>
    </row>
    <row r="78" spans="1:15" x14ac:dyDescent="0.25">
      <c r="A78" s="31">
        <f t="shared" si="4"/>
        <v>1988</v>
      </c>
      <c r="B78" s="31">
        <f t="shared" si="3"/>
        <v>29</v>
      </c>
      <c r="C78" s="42" t="str">
        <f>IF('MVS14a-Population'!C78&lt;&gt;0,'MVS14a-VMT'!C78/'MVS14a-Population'!C78,"")</f>
        <v/>
      </c>
      <c r="D78" s="42">
        <f>IF('MVS14a-Population'!D78&lt;&gt;0,'MVS14a-VMT'!D78/'MVS14a-Population'!D78,"")</f>
        <v>5242.4044519965209</v>
      </c>
      <c r="E78" s="42">
        <f>IF('MVS14a-Population'!E78&lt;&gt;0,'MVS14a-VMT'!E78/'MVS14a-Population'!E78,"")</f>
        <v>6327.2431054176222</v>
      </c>
      <c r="F78" s="42">
        <f>IF('MVS14a-Population'!F78&lt;&gt;0,'MVS14a-VMT'!F78/'MVS14a-Population'!F78,"")</f>
        <v>6327.2509470675768</v>
      </c>
      <c r="G78" s="42">
        <f>IF('MVS14a-Population'!G78&lt;&gt;0,'MVS14a-VMT'!G78/'MVS14a-Population'!G78,"")</f>
        <v>84817.454171811114</v>
      </c>
      <c r="H78" s="42">
        <f>IF('MVS14a-Population'!H78&lt;&gt;0,'MVS14a-VMT'!H78/'MVS14a-Population'!H78,"")</f>
        <v>24936.38474053513</v>
      </c>
      <c r="I78" s="42">
        <f>IF('MVS14a-Population'!I78&lt;&gt;0,'MVS14a-VMT'!I78/'MVS14a-Population'!I78,"")</f>
        <v>14079.719754648069</v>
      </c>
      <c r="J78" s="42">
        <f>IF('MVS14a-Population'!J78&lt;&gt;0,'MVS14a-VMT'!J78/'MVS14a-Population'!J78,"")</f>
        <v>2062.6666812998674</v>
      </c>
      <c r="K78" s="42">
        <f>IF('MVS14a-Population'!K78&lt;&gt;0,'MVS14a-VMT'!K78/'MVS14a-Population'!K78,"")</f>
        <v>1690.1082624842809</v>
      </c>
      <c r="L78" s="42">
        <f>IF('MVS14a-Population'!L78&lt;&gt;0,'MVS14a-VMT'!L78/'MVS14a-Population'!L78,"")</f>
        <v>3967.9060824780918</v>
      </c>
      <c r="M78" s="42">
        <f>IF('MVS14a-Population'!M78&lt;&gt;0,'MVS14a-VMT'!M78/'MVS14a-Population'!M78,"")</f>
        <v>2135.7706123937078</v>
      </c>
      <c r="N78" s="42">
        <f>IF('MVS14a-Population'!N78&lt;&gt;0,'MVS14a-VMT'!N78/'MVS14a-Population'!N78,"")</f>
        <v>3167.0112074582526</v>
      </c>
      <c r="O78" s="42">
        <f>IF('MVS14a-Population'!O78&lt;&gt;0,'MVS14a-VMT'!O78/'MVS14a-Population'!O78,"")</f>
        <v>11266.332078263529</v>
      </c>
    </row>
    <row r="79" spans="1:15" x14ac:dyDescent="0.25">
      <c r="A79" s="31">
        <f t="shared" si="4"/>
        <v>1987</v>
      </c>
      <c r="B79" s="31">
        <f t="shared" si="3"/>
        <v>30</v>
      </c>
      <c r="C79" s="42" t="str">
        <f>IF('MVS14a-Population'!C79&lt;&gt;0,'MVS14a-VMT'!C79/'MVS14a-Population'!C79,"")</f>
        <v/>
      </c>
      <c r="D79" s="42">
        <f>IF('MVS14a-Population'!D79&lt;&gt;0,'MVS14a-VMT'!D79/'MVS14a-Population'!D79,"")</f>
        <v>5242.4016324604208</v>
      </c>
      <c r="E79" s="42">
        <f>IF('MVS14a-Population'!E79&lt;&gt;0,'MVS14a-VMT'!E79/'MVS14a-Population'!E79,"")</f>
        <v>6327.2625250727415</v>
      </c>
      <c r="F79" s="42">
        <f>IF('MVS14a-Population'!F79&lt;&gt;0,'MVS14a-VMT'!F79/'MVS14a-Population'!F79,"")</f>
        <v>6327.2519409571705</v>
      </c>
      <c r="G79" s="42">
        <f>IF('MVS14a-Population'!G79&lt;&gt;0,'MVS14a-VMT'!G79/'MVS14a-Population'!G79,"")</f>
        <v>84817.522823981286</v>
      </c>
      <c r="H79" s="42">
        <f>IF('MVS14a-Population'!H79&lt;&gt;0,'MVS14a-VMT'!H79/'MVS14a-Population'!H79,"")</f>
        <v>24173.111801051306</v>
      </c>
      <c r="I79" s="42">
        <f>IF('MVS14a-Population'!I79&lt;&gt;0,'MVS14a-VMT'!I79/'MVS14a-Population'!I79,"")</f>
        <v>14079.697522054481</v>
      </c>
      <c r="J79" s="42">
        <f>IF('MVS14a-Population'!J79&lt;&gt;0,'MVS14a-VMT'!J79/'MVS14a-Population'!J79,"")</f>
        <v>1157.5230057426988</v>
      </c>
      <c r="K79" s="42">
        <f>IF('MVS14a-Population'!K79&lt;&gt;0,'MVS14a-VMT'!K79/'MVS14a-Population'!K79,"")</f>
        <v>1285.9233647776725</v>
      </c>
      <c r="L79" s="42">
        <f>IF('MVS14a-Population'!L79&lt;&gt;0,'MVS14a-VMT'!L79/'MVS14a-Population'!L79,"")</f>
        <v>3607.3213955087681</v>
      </c>
      <c r="M79" s="42">
        <f>IF('MVS14a-Population'!M79&lt;&gt;0,'MVS14a-VMT'!M79/'MVS14a-Population'!M79,"")</f>
        <v>2135.7688532087195</v>
      </c>
      <c r="N79" s="42">
        <f>IF('MVS14a-Population'!N79&lt;&gt;0,'MVS14a-VMT'!N79/'MVS14a-Population'!N79,"")</f>
        <v>2334.7186858876516</v>
      </c>
      <c r="O79" s="42">
        <f>IF('MVS14a-Population'!O79&lt;&gt;0,'MVS14a-VMT'!O79/'MVS14a-Population'!O79,"")</f>
        <v>7908.8091852210919</v>
      </c>
    </row>
    <row r="80" spans="1:15" x14ac:dyDescent="0.25">
      <c r="A80" s="57" t="s">
        <v>755</v>
      </c>
      <c r="B80" s="57"/>
      <c r="C80" s="43">
        <f>SUM(C49:C79)</f>
        <v>0</v>
      </c>
      <c r="D80" s="43">
        <f t="shared" ref="D80:O80" si="5">SUM(D49:D79)</f>
        <v>272145.48227848503</v>
      </c>
      <c r="E80" s="43">
        <f t="shared" si="5"/>
        <v>301403.8318201584</v>
      </c>
      <c r="F80" s="43">
        <f t="shared" si="5"/>
        <v>301403.19880253234</v>
      </c>
      <c r="G80" s="43">
        <f t="shared" si="5"/>
        <v>2629344.4836250972</v>
      </c>
      <c r="H80" s="43">
        <f t="shared" si="5"/>
        <v>1269211.1691957654</v>
      </c>
      <c r="I80" s="43">
        <f t="shared" si="5"/>
        <v>436471.04234725109</v>
      </c>
      <c r="J80" s="43">
        <f t="shared" si="5"/>
        <v>557105.97169192811</v>
      </c>
      <c r="K80" s="43">
        <f t="shared" si="5"/>
        <v>351677.48267829034</v>
      </c>
      <c r="L80" s="43">
        <f t="shared" si="5"/>
        <v>495840.68545214029</v>
      </c>
      <c r="M80" s="43">
        <f t="shared" si="5"/>
        <v>66208.941779590299</v>
      </c>
      <c r="N80" s="43">
        <f t="shared" si="5"/>
        <v>935931.99074893841</v>
      </c>
      <c r="O80" s="43">
        <f t="shared" si="5"/>
        <v>2185470.7932271766</v>
      </c>
    </row>
    <row r="81" spans="1:15" s="45" customFormat="1" x14ac:dyDescent="0.25">
      <c r="A81" s="60"/>
      <c r="B81" s="60"/>
      <c r="C81" s="44"/>
      <c r="D81" s="44"/>
      <c r="E81" s="44"/>
      <c r="F81" s="44"/>
      <c r="G81" s="44"/>
      <c r="H81" s="44"/>
      <c r="I81" s="44"/>
      <c r="J81" s="44"/>
      <c r="K81" s="44"/>
      <c r="L81" s="44"/>
      <c r="M81" s="44"/>
      <c r="N81" s="44"/>
      <c r="O81" s="44"/>
    </row>
    <row r="84" spans="1:15" x14ac:dyDescent="0.25">
      <c r="A84" s="41" t="s">
        <v>800</v>
      </c>
    </row>
    <row r="85" spans="1:15" x14ac:dyDescent="0.25">
      <c r="A85" s="8" t="s">
        <v>747</v>
      </c>
      <c r="B85" s="8" t="s">
        <v>748</v>
      </c>
      <c r="C85" s="10" t="str">
        <f>VLOOKUP(C$10,'MVS14a-SUT Lookup'!$A$3:$C$15,3,FALSE)</f>
        <v>Motorcycle</v>
      </c>
      <c r="D85" s="10" t="str">
        <f>VLOOKUP(D$10,'MVS14a-SUT Lookup'!$A$3:$C$15,3,FALSE)</f>
        <v>Passenger Car</v>
      </c>
      <c r="E85" s="10" t="str">
        <f>VLOOKUP(E$10,'MVS14a-SUT Lookup'!$A$3:$C$15,3,FALSE)</f>
        <v>Passenger Truck</v>
      </c>
      <c r="F85" s="10" t="str">
        <f>VLOOKUP(F$10,'MVS14a-SUT Lookup'!$A$3:$C$15,3,FALSE)</f>
        <v>Light Commercial Truck</v>
      </c>
      <c r="G85" s="10" t="str">
        <f>VLOOKUP(G$10,'MVS14a-SUT Lookup'!$A$3:$C$15,3,FALSE)</f>
        <v>Intercity Bus</v>
      </c>
      <c r="H85" s="10" t="str">
        <f>VLOOKUP(H$10,'MVS14a-SUT Lookup'!$A$3:$C$15,3,FALSE)</f>
        <v>Transit Bus</v>
      </c>
      <c r="I85" s="10" t="str">
        <f>VLOOKUP(I$10,'MVS14a-SUT Lookup'!$A$3:$C$15,3,FALSE)</f>
        <v>School Bus</v>
      </c>
      <c r="J85" s="10" t="str">
        <f>VLOOKUP(J$10,'MVS14a-SUT Lookup'!$A$3:$C$15,3,FALSE)</f>
        <v>Refuse Truck</v>
      </c>
      <c r="K85" s="10" t="str">
        <f>VLOOKUP(K$10,'MVS14a-SUT Lookup'!$A$3:$C$15,3,FALSE)</f>
        <v>Single Unit Short-Haul Truck</v>
      </c>
      <c r="L85" s="10" t="str">
        <f>VLOOKUP(L$10,'MVS14a-SUT Lookup'!$A$3:$C$15,3,FALSE)</f>
        <v>Single Unit Long-Haul Truck</v>
      </c>
      <c r="M85" s="10" t="str">
        <f>VLOOKUP(M$10,'MVS14a-SUT Lookup'!$A$3:$C$15,3,FALSE)</f>
        <v>Motor Home</v>
      </c>
      <c r="N85" s="10" t="str">
        <f>VLOOKUP(N$10,'MVS14a-SUT Lookup'!$A$3:$C$15,3,FALSE)</f>
        <v>Combination Short-Haul Truck</v>
      </c>
      <c r="O85" s="10" t="str">
        <f>VLOOKUP(O$10,'MVS14a-SUT Lookup'!$A$3:$C$15,3,FALSE)</f>
        <v>Combination Long-Haul Truck</v>
      </c>
    </row>
    <row r="86" spans="1:15" x14ac:dyDescent="0.25">
      <c r="A86" s="9" t="s">
        <v>751</v>
      </c>
      <c r="B86" s="9" t="s">
        <v>752</v>
      </c>
      <c r="C86" s="31">
        <v>11</v>
      </c>
      <c r="D86" s="31">
        <v>21</v>
      </c>
      <c r="E86" s="31">
        <v>31</v>
      </c>
      <c r="F86" s="31">
        <v>32</v>
      </c>
      <c r="G86" s="31">
        <v>41</v>
      </c>
      <c r="H86" s="31">
        <v>42</v>
      </c>
      <c r="I86" s="31">
        <v>43</v>
      </c>
      <c r="J86" s="31">
        <v>51</v>
      </c>
      <c r="K86" s="31">
        <v>52</v>
      </c>
      <c r="L86" s="31">
        <v>53</v>
      </c>
      <c r="M86" s="31">
        <v>54</v>
      </c>
      <c r="N86" s="31">
        <v>61</v>
      </c>
      <c r="O86" s="31">
        <v>62</v>
      </c>
    </row>
    <row r="87" spans="1:15" x14ac:dyDescent="0.25">
      <c r="A87" s="31">
        <f>$B$4</f>
        <v>2017</v>
      </c>
      <c r="B87" s="31">
        <f>$B$4-$A87</f>
        <v>0</v>
      </c>
      <c r="C87" s="42">
        <f>IF('MVS14a-Population'!C87&lt;&gt;0,'MVS14a-VMT'!C87/'MVS14a-Population'!C87,"")</f>
        <v>7615.5339086289714</v>
      </c>
      <c r="D87" s="42">
        <f>IF('MVS14a-Population'!D87&lt;&gt;0,'MVS14a-VMT'!D87/'MVS14a-Population'!D87,"")</f>
        <v>13544.524254252632</v>
      </c>
      <c r="E87" s="42">
        <f>IF('MVS14a-Population'!E87&lt;&gt;0,'MVS14a-VMT'!E87/'MVS14a-Population'!E87,"")</f>
        <v>15309.071281735491</v>
      </c>
      <c r="F87" s="42">
        <f>IF('MVS14a-Population'!F87&lt;&gt;0,'MVS14a-VMT'!F87/'MVS14a-Population'!F87,"")</f>
        <v>15309.06822366445</v>
      </c>
      <c r="G87" s="42">
        <f>IF('MVS14a-Population'!G87&lt;&gt;0,'MVS14a-VMT'!G87/'MVS14a-Population'!G87,"")</f>
        <v>84817.576200131007</v>
      </c>
      <c r="H87" s="42">
        <f>IF('MVS14a-Population'!H87&lt;&gt;0,'MVS14a-VMT'!H87/'MVS14a-Population'!H87,"")</f>
        <v>63867.766198324396</v>
      </c>
      <c r="I87" s="42">
        <f>IF('MVS14a-Population'!I87&lt;&gt;0,'MVS14a-VMT'!I87/'MVS14a-Population'!I87,"")</f>
        <v>14079.707538652558</v>
      </c>
      <c r="J87" s="42">
        <f>IF('MVS14a-Population'!J87&lt;&gt;0,'MVS14a-VMT'!J87/'MVS14a-Population'!J87,"")</f>
        <v>36172.333908219662</v>
      </c>
      <c r="K87" s="42">
        <f>IF('MVS14a-Population'!K87&lt;&gt;0,'MVS14a-VMT'!K87/'MVS14a-Population'!K87,"")</f>
        <v>24828.343446600727</v>
      </c>
      <c r="L87" s="42">
        <f>IF('MVS14a-Population'!L87&lt;&gt;0,'MVS14a-VMT'!L87/'MVS14a-Population'!L87,"")</f>
        <v>35193.321700296772</v>
      </c>
      <c r="M87" s="42">
        <f>IF('MVS14a-Population'!M87&lt;&gt;0,'MVS14a-VMT'!M87/'MVS14a-Population'!M87,"")</f>
        <v>2135.7691312581705</v>
      </c>
      <c r="N87" s="42">
        <f>IF('MVS14a-Population'!N87&lt;&gt;0,'MVS14a-VMT'!N87/'MVS14a-Population'!N87,"")</f>
        <v>72959.892383500759</v>
      </c>
      <c r="O87" s="42">
        <f>IF('MVS14a-Population'!O87&lt;&gt;0,'MVS14a-VMT'!O87/'MVS14a-Population'!O87,"")</f>
        <v>138482.11594954197</v>
      </c>
    </row>
    <row r="88" spans="1:15" x14ac:dyDescent="0.25">
      <c r="A88" s="31">
        <f>$A87-1</f>
        <v>2016</v>
      </c>
      <c r="B88" s="31">
        <f t="shared" ref="B88:B117" si="6">$B$4-$A88</f>
        <v>1</v>
      </c>
      <c r="C88" s="42">
        <f>IF('MVS14a-Population'!C88&lt;&gt;0,'MVS14a-VMT'!C88/'MVS14a-Population'!C88,"")</f>
        <v>4066.6984831886352</v>
      </c>
      <c r="D88" s="42">
        <f>IF('MVS14a-Population'!D88&lt;&gt;0,'MVS14a-VMT'!D88/'MVS14a-Population'!D88,"")</f>
        <v>13287.53783913273</v>
      </c>
      <c r="E88" s="42">
        <f>IF('MVS14a-Population'!E88&lt;&gt;0,'MVS14a-VMT'!E88/'MVS14a-Population'!E88,"")</f>
        <v>15021.276750794152</v>
      </c>
      <c r="F88" s="42">
        <f>IF('MVS14a-Population'!F88&lt;&gt;0,'MVS14a-VMT'!F88/'MVS14a-Population'!F88,"")</f>
        <v>15021.267275583577</v>
      </c>
      <c r="G88" s="42">
        <f>IF('MVS14a-Population'!G88&lt;&gt;0,'MVS14a-VMT'!G88/'MVS14a-Population'!G88,"")</f>
        <v>84817.344672653271</v>
      </c>
      <c r="H88" s="42">
        <f>IF('MVS14a-Population'!H88&lt;&gt;0,'MVS14a-VMT'!H88/'MVS14a-Population'!H88,"")</f>
        <v>61832.106041093211</v>
      </c>
      <c r="I88" s="42">
        <f>IF('MVS14a-Population'!I88&lt;&gt;0,'MVS14a-VMT'!I88/'MVS14a-Population'!I88,"")</f>
        <v>14079.713649612988</v>
      </c>
      <c r="J88" s="42">
        <f>IF('MVS14a-Population'!J88&lt;&gt;0,'MVS14a-VMT'!J88/'MVS14a-Population'!J88,"")</f>
        <v>36172.682762848985</v>
      </c>
      <c r="K88" s="42">
        <f>IF('MVS14a-Population'!K88&lt;&gt;0,'MVS14a-VMT'!K88/'MVS14a-Population'!K88,"")</f>
        <v>24828.313449298239</v>
      </c>
      <c r="L88" s="42">
        <f>IF('MVS14a-Population'!L88&lt;&gt;0,'MVS14a-VMT'!L88/'MVS14a-Population'!L88,"")</f>
        <v>35193.194362646427</v>
      </c>
      <c r="M88" s="42">
        <f>IF('MVS14a-Population'!M88&lt;&gt;0,'MVS14a-VMT'!M88/'MVS14a-Population'!M88,"")</f>
        <v>2135.7771769034111</v>
      </c>
      <c r="N88" s="42">
        <f>IF('MVS14a-Population'!N88&lt;&gt;0,'MVS14a-VMT'!N88/'MVS14a-Population'!N88,"")</f>
        <v>72959.77802879794</v>
      </c>
      <c r="O88" s="42">
        <f>IF('MVS14a-Population'!O88&lt;&gt;0,'MVS14a-VMT'!O88/'MVS14a-Population'!O88,"")</f>
        <v>138482.06855308806</v>
      </c>
    </row>
    <row r="89" spans="1:15" x14ac:dyDescent="0.25">
      <c r="A89" s="31">
        <f t="shared" ref="A89:A117" si="7">$A88-1</f>
        <v>2015</v>
      </c>
      <c r="B89" s="31">
        <f t="shared" si="6"/>
        <v>2</v>
      </c>
      <c r="C89" s="42">
        <f>IF('MVS14a-Population'!C89&lt;&gt;0,'MVS14a-VMT'!C89/'MVS14a-Population'!C89,"")</f>
        <v>3076.6775862517225</v>
      </c>
      <c r="D89" s="42">
        <f>IF('MVS14a-Population'!D89&lt;&gt;0,'MVS14a-VMT'!D89/'MVS14a-Population'!D89,"")</f>
        <v>13009.631886030818</v>
      </c>
      <c r="E89" s="42">
        <f>IF('MVS14a-Population'!E89&lt;&gt;0,'MVS14a-VMT'!E89/'MVS14a-Population'!E89,"")</f>
        <v>14696.723420562072</v>
      </c>
      <c r="F89" s="42">
        <f>IF('MVS14a-Population'!F89&lt;&gt;0,'MVS14a-VMT'!F89/'MVS14a-Population'!F89,"")</f>
        <v>14696.722055613747</v>
      </c>
      <c r="G89" s="42">
        <f>IF('MVS14a-Population'!G89&lt;&gt;0,'MVS14a-VMT'!G89/'MVS14a-Population'!G89,"")</f>
        <v>84817.643995452032</v>
      </c>
      <c r="H89" s="42">
        <f>IF('MVS14a-Population'!H89&lt;&gt;0,'MVS14a-VMT'!H89/'MVS14a-Population'!H89,"")</f>
        <v>59881.168500761582</v>
      </c>
      <c r="I89" s="42">
        <f>IF('MVS14a-Population'!I89&lt;&gt;0,'MVS14a-VMT'!I89/'MVS14a-Population'!I89,"")</f>
        <v>14079.704505804433</v>
      </c>
      <c r="J89" s="42">
        <f>IF('MVS14a-Population'!J89&lt;&gt;0,'MVS14a-VMT'!J89/'MVS14a-Population'!J89,"")</f>
        <v>36172.384372646848</v>
      </c>
      <c r="K89" s="42">
        <f>IF('MVS14a-Population'!K89&lt;&gt;0,'MVS14a-VMT'!K89/'MVS14a-Population'!K89,"")</f>
        <v>24828.337713249497</v>
      </c>
      <c r="L89" s="42">
        <f>IF('MVS14a-Population'!L89&lt;&gt;0,'MVS14a-VMT'!L89/'MVS14a-Population'!L89,"")</f>
        <v>35193.238833505326</v>
      </c>
      <c r="M89" s="42">
        <f>IF('MVS14a-Population'!M89&lt;&gt;0,'MVS14a-VMT'!M89/'MVS14a-Population'!M89,"")</f>
        <v>2135.7719191997244</v>
      </c>
      <c r="N89" s="42">
        <f>IF('MVS14a-Population'!N89&lt;&gt;0,'MVS14a-VMT'!N89/'MVS14a-Population'!N89,"")</f>
        <v>72959.993784022197</v>
      </c>
      <c r="O89" s="42">
        <f>IF('MVS14a-Population'!O89&lt;&gt;0,'MVS14a-VMT'!O89/'MVS14a-Population'!O89,"")</f>
        <v>138481.98393886117</v>
      </c>
    </row>
    <row r="90" spans="1:15" x14ac:dyDescent="0.25">
      <c r="A90" s="31">
        <f t="shared" si="7"/>
        <v>2014</v>
      </c>
      <c r="B90" s="31">
        <f t="shared" si="6"/>
        <v>3</v>
      </c>
      <c r="C90" s="42">
        <f>IF('MVS14a-Population'!C90&lt;&gt;0,'MVS14a-VMT'!C90/'MVS14a-Population'!C90,"")</f>
        <v>2543.5845473612608</v>
      </c>
      <c r="D90" s="42">
        <f>IF('MVS14a-Population'!D90&lt;&gt;0,'MVS14a-VMT'!D90/'MVS14a-Population'!D90,"")</f>
        <v>12712.680390785121</v>
      </c>
      <c r="E90" s="42">
        <f>IF('MVS14a-Population'!E90&lt;&gt;0,'MVS14a-VMT'!E90/'MVS14a-Population'!E90,"")</f>
        <v>14341.517423197729</v>
      </c>
      <c r="F90" s="42">
        <f>IF('MVS14a-Population'!F90&lt;&gt;0,'MVS14a-VMT'!F90/'MVS14a-Population'!F90,"")</f>
        <v>14341.501043072039</v>
      </c>
      <c r="G90" s="42">
        <f>IF('MVS14a-Population'!G90&lt;&gt;0,'MVS14a-VMT'!G90/'MVS14a-Population'!G90,"")</f>
        <v>84817.757037913281</v>
      </c>
      <c r="H90" s="42">
        <f>IF('MVS14a-Population'!H90&lt;&gt;0,'MVS14a-VMT'!H90/'MVS14a-Population'!H90,"")</f>
        <v>57930.525411374627</v>
      </c>
      <c r="I90" s="42">
        <f>IF('MVS14a-Population'!I90&lt;&gt;0,'MVS14a-VMT'!I90/'MVS14a-Population'!I90,"")</f>
        <v>14079.712603222008</v>
      </c>
      <c r="J90" s="42">
        <f>IF('MVS14a-Population'!J90&lt;&gt;0,'MVS14a-VMT'!J90/'MVS14a-Population'!J90,"")</f>
        <v>36172.4888505911</v>
      </c>
      <c r="K90" s="42">
        <f>IF('MVS14a-Population'!K90&lt;&gt;0,'MVS14a-VMT'!K90/'MVS14a-Population'!K90,"")</f>
        <v>24828.316209717002</v>
      </c>
      <c r="L90" s="42">
        <f>IF('MVS14a-Population'!L90&lt;&gt;0,'MVS14a-VMT'!L90/'MVS14a-Population'!L90,"")</f>
        <v>35193.145142862115</v>
      </c>
      <c r="M90" s="42">
        <f>IF('MVS14a-Population'!M90&lt;&gt;0,'MVS14a-VMT'!M90/'MVS14a-Population'!M90,"")</f>
        <v>2135.7693256966977</v>
      </c>
      <c r="N90" s="42">
        <f>IF('MVS14a-Population'!N90&lt;&gt;0,'MVS14a-VMT'!N90/'MVS14a-Population'!N90,"")</f>
        <v>72959.848105394354</v>
      </c>
      <c r="O90" s="42">
        <f>IF('MVS14a-Population'!O90&lt;&gt;0,'MVS14a-VMT'!O90/'MVS14a-Population'!O90,"")</f>
        <v>138482.05875100178</v>
      </c>
    </row>
    <row r="91" spans="1:15" x14ac:dyDescent="0.25">
      <c r="A91" s="31">
        <f t="shared" si="7"/>
        <v>2013</v>
      </c>
      <c r="B91" s="31">
        <f t="shared" si="6"/>
        <v>4</v>
      </c>
      <c r="C91" s="42">
        <f>IF('MVS14a-Population'!C91&lt;&gt;0,'MVS14a-VMT'!C91/'MVS14a-Population'!C91,"")</f>
        <v>2200.8901705115345</v>
      </c>
      <c r="D91" s="42">
        <f>IF('MVS14a-Population'!D91&lt;&gt;0,'MVS14a-VMT'!D91/'MVS14a-Population'!D91,"")</f>
        <v>12399.543081857712</v>
      </c>
      <c r="E91" s="42">
        <f>IF('MVS14a-Population'!E91&lt;&gt;0,'MVS14a-VMT'!E91/'MVS14a-Population'!E91,"")</f>
        <v>13958.841019643045</v>
      </c>
      <c r="F91" s="42">
        <f>IF('MVS14a-Population'!F91&lt;&gt;0,'MVS14a-VMT'!F91/'MVS14a-Population'!F91,"")</f>
        <v>13958.842316121396</v>
      </c>
      <c r="G91" s="42">
        <f>IF('MVS14a-Population'!G91&lt;&gt;0,'MVS14a-VMT'!G91/'MVS14a-Population'!G91,"")</f>
        <v>84817.537843343773</v>
      </c>
      <c r="H91" s="42">
        <f>IF('MVS14a-Population'!H91&lt;&gt;0,'MVS14a-VMT'!H91/'MVS14a-Population'!H91,"")</f>
        <v>56064.514072887243</v>
      </c>
      <c r="I91" s="42">
        <f>IF('MVS14a-Population'!I91&lt;&gt;0,'MVS14a-VMT'!I91/'MVS14a-Population'!I91,"")</f>
        <v>14079.683779069648</v>
      </c>
      <c r="J91" s="42">
        <f>IF('MVS14a-Population'!J91&lt;&gt;0,'MVS14a-VMT'!J91/'MVS14a-Population'!J91,"")</f>
        <v>34453.709987594084</v>
      </c>
      <c r="K91" s="42">
        <f>IF('MVS14a-Population'!K91&lt;&gt;0,'MVS14a-VMT'!K91/'MVS14a-Population'!K91,"")</f>
        <v>23452.613066588416</v>
      </c>
      <c r="L91" s="42">
        <f>IF('MVS14a-Population'!L91&lt;&gt;0,'MVS14a-VMT'!L91/'MVS14a-Population'!L91,"")</f>
        <v>33151.878923547411</v>
      </c>
      <c r="M91" s="42">
        <f>IF('MVS14a-Population'!M91&lt;&gt;0,'MVS14a-VMT'!M91/'MVS14a-Population'!M91,"")</f>
        <v>2135.7758755384698</v>
      </c>
      <c r="N91" s="42">
        <f>IF('MVS14a-Population'!N91&lt;&gt;0,'MVS14a-VMT'!N91/'MVS14a-Population'!N91,"")</f>
        <v>68423.421065423274</v>
      </c>
      <c r="O91" s="42">
        <f>IF('MVS14a-Population'!O91&lt;&gt;0,'MVS14a-VMT'!O91/'MVS14a-Population'!O91,"")</f>
        <v>132053.8031343637</v>
      </c>
    </row>
    <row r="92" spans="1:15" x14ac:dyDescent="0.25">
      <c r="A92" s="31">
        <f t="shared" si="7"/>
        <v>2012</v>
      </c>
      <c r="B92" s="31">
        <f t="shared" si="6"/>
        <v>5</v>
      </c>
      <c r="C92" s="42">
        <f>IF('MVS14a-Population'!C92&lt;&gt;0,'MVS14a-VMT'!C92/'MVS14a-Population'!C92,"")</f>
        <v>1957.1902184440619</v>
      </c>
      <c r="D92" s="42">
        <f>IF('MVS14a-Population'!D92&lt;&gt;0,'MVS14a-VMT'!D92/'MVS14a-Population'!D92,"")</f>
        <v>12071.181358035583</v>
      </c>
      <c r="E92" s="42">
        <f>IF('MVS14a-Population'!E92&lt;&gt;0,'MVS14a-VMT'!E92/'MVS14a-Population'!E92,"")</f>
        <v>13551.629481158012</v>
      </c>
      <c r="F92" s="42">
        <f>IF('MVS14a-Population'!F92&lt;&gt;0,'MVS14a-VMT'!F92/'MVS14a-Population'!F92,"")</f>
        <v>13551.558600082117</v>
      </c>
      <c r="G92" s="42">
        <f>IF('MVS14a-Population'!G92&lt;&gt;0,'MVS14a-VMT'!G92/'MVS14a-Population'!G92,"")</f>
        <v>84817.71020839228</v>
      </c>
      <c r="H92" s="42">
        <f>IF('MVS14a-Population'!H92&lt;&gt;0,'MVS14a-VMT'!H92/'MVS14a-Population'!H92,"")</f>
        <v>54283.281860869327</v>
      </c>
      <c r="I92" s="42">
        <f>IF('MVS14a-Population'!I92&lt;&gt;0,'MVS14a-VMT'!I92/'MVS14a-Population'!I92,"")</f>
        <v>14079.707012018971</v>
      </c>
      <c r="J92" s="42">
        <f>IF('MVS14a-Population'!J92&lt;&gt;0,'MVS14a-VMT'!J92/'MVS14a-Population'!J92,"")</f>
        <v>32735.124751291758</v>
      </c>
      <c r="K92" s="42">
        <f>IF('MVS14a-Population'!K92&lt;&gt;0,'MVS14a-VMT'!K92/'MVS14a-Population'!K92,"")</f>
        <v>22076.972736228814</v>
      </c>
      <c r="L92" s="42">
        <f>IF('MVS14a-Population'!L92&lt;&gt;0,'MVS14a-VMT'!L92/'MVS14a-Population'!L92,"")</f>
        <v>31110.597904307517</v>
      </c>
      <c r="M92" s="42">
        <f>IF('MVS14a-Population'!M92&lt;&gt;0,'MVS14a-VMT'!M92/'MVS14a-Population'!M92,"")</f>
        <v>2135.7714126989604</v>
      </c>
      <c r="N92" s="42">
        <f>IF('MVS14a-Population'!N92&lt;&gt;0,'MVS14a-VMT'!N92/'MVS14a-Population'!N92,"")</f>
        <v>63887.112169114997</v>
      </c>
      <c r="O92" s="42">
        <f>IF('MVS14a-Population'!O92&lt;&gt;0,'MVS14a-VMT'!O92/'MVS14a-Population'!O92,"")</f>
        <v>125625.40913764175</v>
      </c>
    </row>
    <row r="93" spans="1:15" x14ac:dyDescent="0.25">
      <c r="A93" s="31">
        <f t="shared" si="7"/>
        <v>2011</v>
      </c>
      <c r="B93" s="31">
        <f t="shared" si="6"/>
        <v>6</v>
      </c>
      <c r="C93" s="42">
        <f>IF('MVS14a-Population'!C93&lt;&gt;0,'MVS14a-VMT'!C93/'MVS14a-Population'!C93,"")</f>
        <v>1774.416513318401</v>
      </c>
      <c r="D93" s="42">
        <f>IF('MVS14a-Population'!D93&lt;&gt;0,'MVS14a-VMT'!D93/'MVS14a-Population'!D93,"")</f>
        <v>11730.464528670564</v>
      </c>
      <c r="E93" s="42">
        <f>IF('MVS14a-Population'!E93&lt;&gt;0,'MVS14a-VMT'!E93/'MVS14a-Population'!E93,"")</f>
        <v>13124.466279456834</v>
      </c>
      <c r="F93" s="42">
        <f>IF('MVS14a-Population'!F93&lt;&gt;0,'MVS14a-VMT'!F93/'MVS14a-Population'!F93,"")</f>
        <v>13124.417464377419</v>
      </c>
      <c r="G93" s="42">
        <f>IF('MVS14a-Population'!G93&lt;&gt;0,'MVS14a-VMT'!G93/'MVS14a-Population'!G93,"")</f>
        <v>84817.48758775217</v>
      </c>
      <c r="H93" s="42">
        <f>IF('MVS14a-Population'!H93&lt;&gt;0,'MVS14a-VMT'!H93/'MVS14a-Population'!H93,"")</f>
        <v>52586.937896833064</v>
      </c>
      <c r="I93" s="42">
        <f>IF('MVS14a-Population'!I93&lt;&gt;0,'MVS14a-VMT'!I93/'MVS14a-Population'!I93,"")</f>
        <v>14079.690042117434</v>
      </c>
      <c r="J93" s="42">
        <f>IF('MVS14a-Population'!J93&lt;&gt;0,'MVS14a-VMT'!J93/'MVS14a-Population'!J93,"")</f>
        <v>31016.549736910885</v>
      </c>
      <c r="K93" s="42">
        <f>IF('MVS14a-Population'!K93&lt;&gt;0,'MVS14a-VMT'!K93/'MVS14a-Population'!K93,"")</f>
        <v>20701.305583861533</v>
      </c>
      <c r="L93" s="42">
        <f>IF('MVS14a-Population'!L93&lt;&gt;0,'MVS14a-VMT'!L93/'MVS14a-Population'!L93,"")</f>
        <v>29069.236113166611</v>
      </c>
      <c r="M93" s="42">
        <f>IF('MVS14a-Population'!M93&lt;&gt;0,'MVS14a-VMT'!M93/'MVS14a-Population'!M93,"")</f>
        <v>2135.769878474805</v>
      </c>
      <c r="N93" s="42">
        <f>IF('MVS14a-Population'!N93&lt;&gt;0,'MVS14a-VMT'!N93/'MVS14a-Population'!N93,"")</f>
        <v>59350.730365975811</v>
      </c>
      <c r="O93" s="42">
        <f>IF('MVS14a-Population'!O93&lt;&gt;0,'MVS14a-VMT'!O93/'MVS14a-Population'!O93,"")</f>
        <v>119197.10846131858</v>
      </c>
    </row>
    <row r="94" spans="1:15" x14ac:dyDescent="0.25">
      <c r="A94" s="31">
        <f t="shared" si="7"/>
        <v>2010</v>
      </c>
      <c r="B94" s="31">
        <f t="shared" si="6"/>
        <v>7</v>
      </c>
      <c r="C94" s="42">
        <f>IF('MVS14a-Population'!C94&lt;&gt;0,'MVS14a-VMT'!C94/'MVS14a-Population'!C94,"")</f>
        <v>1629.7226525042413</v>
      </c>
      <c r="D94" s="42">
        <f>IF('MVS14a-Population'!D94&lt;&gt;0,'MVS14a-VMT'!D94/'MVS14a-Population'!D94,"")</f>
        <v>11379.271775433848</v>
      </c>
      <c r="E94" s="42">
        <f>IF('MVS14a-Population'!E94&lt;&gt;0,'MVS14a-VMT'!E94/'MVS14a-Population'!E94,"")</f>
        <v>12680.526795670261</v>
      </c>
      <c r="F94" s="42">
        <f>IF('MVS14a-Population'!F94&lt;&gt;0,'MVS14a-VMT'!F94/'MVS14a-Population'!F94,"")</f>
        <v>12680.484689556102</v>
      </c>
      <c r="G94" s="42">
        <f>IF('MVS14a-Population'!G94&lt;&gt;0,'MVS14a-VMT'!G94/'MVS14a-Population'!G94,"")</f>
        <v>84817.625863185138</v>
      </c>
      <c r="H94" s="42">
        <f>IF('MVS14a-Population'!H94&lt;&gt;0,'MVS14a-VMT'!H94/'MVS14a-Population'!H94,"")</f>
        <v>50890.708397030743</v>
      </c>
      <c r="I94" s="42">
        <f>IF('MVS14a-Population'!I94&lt;&gt;0,'MVS14a-VMT'!I94/'MVS14a-Population'!I94,"")</f>
        <v>14079.736820692198</v>
      </c>
      <c r="J94" s="42">
        <f>IF('MVS14a-Population'!J94&lt;&gt;0,'MVS14a-VMT'!J94/'MVS14a-Population'!J94,"")</f>
        <v>29297.815453410254</v>
      </c>
      <c r="K94" s="42">
        <f>IF('MVS14a-Population'!K94&lt;&gt;0,'MVS14a-VMT'!K94/'MVS14a-Population'!K94,"")</f>
        <v>19325.617216236493</v>
      </c>
      <c r="L94" s="42">
        <f>IF('MVS14a-Population'!L94&lt;&gt;0,'MVS14a-VMT'!L94/'MVS14a-Population'!L94,"")</f>
        <v>27027.845515316734</v>
      </c>
      <c r="M94" s="42">
        <f>IF('MVS14a-Population'!M94&lt;&gt;0,'MVS14a-VMT'!M94/'MVS14a-Population'!M94,"")</f>
        <v>2135.7733448576278</v>
      </c>
      <c r="N94" s="42">
        <f>IF('MVS14a-Population'!N94&lt;&gt;0,'MVS14a-VMT'!N94/'MVS14a-Population'!N94,"")</f>
        <v>54814.297274892771</v>
      </c>
      <c r="O94" s="42">
        <f>IF('MVS14a-Population'!O94&lt;&gt;0,'MVS14a-VMT'!O94/'MVS14a-Population'!O94,"")</f>
        <v>112768.53046175254</v>
      </c>
    </row>
    <row r="95" spans="1:15" x14ac:dyDescent="0.25">
      <c r="A95" s="31">
        <f t="shared" si="7"/>
        <v>2009</v>
      </c>
      <c r="B95" s="31">
        <f t="shared" si="6"/>
        <v>8</v>
      </c>
      <c r="C95" s="42">
        <f>IF('MVS14a-Population'!C95&lt;&gt;0,'MVS14a-VMT'!C95/'MVS14a-Population'!C95,"")</f>
        <v>1507.8747844872355</v>
      </c>
      <c r="D95" s="42">
        <f>IF('MVS14a-Population'!D95&lt;&gt;0,'MVS14a-VMT'!D95/'MVS14a-Population'!D95,"")</f>
        <v>11019.482851387578</v>
      </c>
      <c r="E95" s="42">
        <f>IF('MVS14a-Population'!E95&lt;&gt;0,'MVS14a-VMT'!E95/'MVS14a-Population'!E95,"")</f>
        <v>12224.306156268745</v>
      </c>
      <c r="F95" s="42">
        <f>IF('MVS14a-Population'!F95&lt;&gt;0,'MVS14a-VMT'!F95/'MVS14a-Population'!F95,"")</f>
        <v>12224.268127994981</v>
      </c>
      <c r="G95" s="42">
        <f>IF('MVS14a-Population'!G95&lt;&gt;0,'MVS14a-VMT'!G95/'MVS14a-Population'!G95,"")</f>
        <v>84817.69456435561</v>
      </c>
      <c r="H95" s="42">
        <f>IF('MVS14a-Population'!H95&lt;&gt;0,'MVS14a-VMT'!H95/'MVS14a-Population'!H95,"")</f>
        <v>49278.812229548239</v>
      </c>
      <c r="I95" s="42">
        <f>IF('MVS14a-Population'!I95&lt;&gt;0,'MVS14a-VMT'!I95/'MVS14a-Population'!I95,"")</f>
        <v>14079.719643852688</v>
      </c>
      <c r="J95" s="42">
        <f>IF('MVS14a-Population'!J95&lt;&gt;0,'MVS14a-VMT'!J95/'MVS14a-Population'!J95,"")</f>
        <v>27579.101350575609</v>
      </c>
      <c r="K95" s="42">
        <f>IF('MVS14a-Population'!K95&lt;&gt;0,'MVS14a-VMT'!K95/'MVS14a-Population'!K95,"")</f>
        <v>17949.877528110181</v>
      </c>
      <c r="L95" s="42">
        <f>IF('MVS14a-Population'!L95&lt;&gt;0,'MVS14a-VMT'!L95/'MVS14a-Population'!L95,"")</f>
        <v>24986.526992307754</v>
      </c>
      <c r="M95" s="42">
        <f>IF('MVS14a-Population'!M95&lt;&gt;0,'MVS14a-VMT'!M95/'MVS14a-Population'!M95,"")</f>
        <v>2135.773770598747</v>
      </c>
      <c r="N95" s="42">
        <f>IF('MVS14a-Population'!N95&lt;&gt;0,'MVS14a-VMT'!N95/'MVS14a-Population'!N95,"")</f>
        <v>50277.981445231453</v>
      </c>
      <c r="O95" s="42">
        <f>IF('MVS14a-Population'!O95&lt;&gt;0,'MVS14a-VMT'!O95/'MVS14a-Population'!O95,"")</f>
        <v>106340.36903598695</v>
      </c>
    </row>
    <row r="96" spans="1:15" x14ac:dyDescent="0.25">
      <c r="A96" s="31">
        <f t="shared" si="7"/>
        <v>2008</v>
      </c>
      <c r="B96" s="31">
        <f t="shared" si="6"/>
        <v>9</v>
      </c>
      <c r="C96" s="42">
        <f>IF('MVS14a-Population'!C96&lt;&gt;0,'MVS14a-VMT'!C96/'MVS14a-Population'!C96,"")</f>
        <v>1408.8740847919723</v>
      </c>
      <c r="D96" s="42">
        <f>IF('MVS14a-Population'!D96&lt;&gt;0,'MVS14a-VMT'!D96/'MVS14a-Population'!D96,"")</f>
        <v>10653.070057523661</v>
      </c>
      <c r="E96" s="42">
        <f>IF('MVS14a-Population'!E96&lt;&gt;0,'MVS14a-VMT'!E96/'MVS14a-Population'!E96,"")</f>
        <v>11760.421883195611</v>
      </c>
      <c r="F96" s="42">
        <f>IF('MVS14a-Population'!F96&lt;&gt;0,'MVS14a-VMT'!F96/'MVS14a-Population'!F96,"")</f>
        <v>11760.389381571336</v>
      </c>
      <c r="G96" s="42">
        <f>IF('MVS14a-Population'!G96&lt;&gt;0,'MVS14a-VMT'!G96/'MVS14a-Population'!G96,"")</f>
        <v>84817.441589461901</v>
      </c>
      <c r="H96" s="42">
        <f>IF('MVS14a-Population'!H96&lt;&gt;0,'MVS14a-VMT'!H96/'MVS14a-Population'!H96,"")</f>
        <v>47667.408750599709</v>
      </c>
      <c r="I96" s="42">
        <f>IF('MVS14a-Population'!I96&lt;&gt;0,'MVS14a-VMT'!I96/'MVS14a-Population'!I96,"")</f>
        <v>14079.657330909251</v>
      </c>
      <c r="J96" s="42">
        <f>IF('MVS14a-Population'!J96&lt;&gt;0,'MVS14a-VMT'!J96/'MVS14a-Population'!J96,"")</f>
        <v>25860.435543843196</v>
      </c>
      <c r="K96" s="42">
        <f>IF('MVS14a-Population'!K96&lt;&gt;0,'MVS14a-VMT'!K96/'MVS14a-Population'!K96,"")</f>
        <v>16574.200801771396</v>
      </c>
      <c r="L96" s="42">
        <f>IF('MVS14a-Population'!L96&lt;&gt;0,'MVS14a-VMT'!L96/'MVS14a-Population'!L96,"")</f>
        <v>22945.186971050942</v>
      </c>
      <c r="M96" s="42">
        <f>IF('MVS14a-Population'!M96&lt;&gt;0,'MVS14a-VMT'!M96/'MVS14a-Population'!M96,"")</f>
        <v>2135.7748200170108</v>
      </c>
      <c r="N96" s="42">
        <f>IF('MVS14a-Population'!N96&lt;&gt;0,'MVS14a-VMT'!N96/'MVS14a-Population'!N96,"")</f>
        <v>45741.450739419379</v>
      </c>
      <c r="O96" s="42">
        <f>IF('MVS14a-Population'!O96&lt;&gt;0,'MVS14a-VMT'!O96/'MVS14a-Population'!O96,"")</f>
        <v>99912.070614823169</v>
      </c>
    </row>
    <row r="97" spans="1:15" x14ac:dyDescent="0.25">
      <c r="A97" s="31">
        <f t="shared" si="7"/>
        <v>2007</v>
      </c>
      <c r="B97" s="31">
        <f t="shared" si="6"/>
        <v>10</v>
      </c>
      <c r="C97" s="42">
        <f>IF('MVS14a-Population'!C97&lt;&gt;0,'MVS14a-VMT'!C97/'MVS14a-Population'!C97,"")</f>
        <v>1325.1033337850656</v>
      </c>
      <c r="D97" s="42">
        <f>IF('MVS14a-Population'!D97&lt;&gt;0,'MVS14a-VMT'!D97/'MVS14a-Population'!D97,"")</f>
        <v>10282.836960974331</v>
      </c>
      <c r="E97" s="42">
        <f>IF('MVS14a-Population'!E97&lt;&gt;0,'MVS14a-VMT'!E97/'MVS14a-Population'!E97,"")</f>
        <v>11290.459709995592</v>
      </c>
      <c r="F97" s="42">
        <f>IF('MVS14a-Population'!F97&lt;&gt;0,'MVS14a-VMT'!F97/'MVS14a-Population'!F97,"")</f>
        <v>11290.391925243304</v>
      </c>
      <c r="G97" s="42">
        <f>IF('MVS14a-Population'!G97&lt;&gt;0,'MVS14a-VMT'!G97/'MVS14a-Population'!G97,"")</f>
        <v>84817.593987247237</v>
      </c>
      <c r="H97" s="42">
        <f>IF('MVS14a-Population'!H97&lt;&gt;0,'MVS14a-VMT'!H97/'MVS14a-Population'!H97,"")</f>
        <v>46225.710000430394</v>
      </c>
      <c r="I97" s="42">
        <f>IF('MVS14a-Population'!I97&lt;&gt;0,'MVS14a-VMT'!I97/'MVS14a-Population'!I97,"")</f>
        <v>14079.722459023485</v>
      </c>
      <c r="J97" s="42">
        <f>IF('MVS14a-Population'!J97&lt;&gt;0,'MVS14a-VMT'!J97/'MVS14a-Population'!J97,"")</f>
        <v>24141.806491491938</v>
      </c>
      <c r="K97" s="42">
        <f>IF('MVS14a-Population'!K97&lt;&gt;0,'MVS14a-VMT'!K97/'MVS14a-Population'!K97,"")</f>
        <v>15198.543385098397</v>
      </c>
      <c r="L97" s="42">
        <f>IF('MVS14a-Population'!L97&lt;&gt;0,'MVS14a-VMT'!L97/'MVS14a-Population'!L97,"")</f>
        <v>20903.905777042295</v>
      </c>
      <c r="M97" s="42">
        <f>IF('MVS14a-Population'!M97&lt;&gt;0,'MVS14a-VMT'!M97/'MVS14a-Population'!M97,"")</f>
        <v>2135.7756983430013</v>
      </c>
      <c r="N97" s="42">
        <f>IF('MVS14a-Population'!N97&lt;&gt;0,'MVS14a-VMT'!N97/'MVS14a-Population'!N97,"")</f>
        <v>41205.193670843561</v>
      </c>
      <c r="O97" s="42">
        <f>IF('MVS14a-Population'!O97&lt;&gt;0,'MVS14a-VMT'!O97/'MVS14a-Population'!O97,"")</f>
        <v>93483.654237432813</v>
      </c>
    </row>
    <row r="98" spans="1:15" x14ac:dyDescent="0.25">
      <c r="A98" s="31">
        <f t="shared" si="7"/>
        <v>2006</v>
      </c>
      <c r="B98" s="31">
        <f t="shared" si="6"/>
        <v>11</v>
      </c>
      <c r="C98" s="42">
        <f>IF('MVS14a-Population'!C98&lt;&gt;0,'MVS14a-VMT'!C98/'MVS14a-Population'!C98,"")</f>
        <v>1248.9478703115067</v>
      </c>
      <c r="D98" s="42">
        <f>IF('MVS14a-Population'!D98&lt;&gt;0,'MVS14a-VMT'!D98/'MVS14a-Population'!D98,"")</f>
        <v>9910.6728278040191</v>
      </c>
      <c r="E98" s="42">
        <f>IF('MVS14a-Population'!E98&lt;&gt;0,'MVS14a-VMT'!E98/'MVS14a-Population'!E98,"")</f>
        <v>10820.448378405434</v>
      </c>
      <c r="F98" s="42">
        <f>IF('MVS14a-Population'!F98&lt;&gt;0,'MVS14a-VMT'!F98/'MVS14a-Population'!F98,"")</f>
        <v>10820.470360381967</v>
      </c>
      <c r="G98" s="42">
        <f>IF('MVS14a-Population'!G98&lt;&gt;0,'MVS14a-VMT'!G98/'MVS14a-Population'!G98,"")</f>
        <v>84817.389874349436</v>
      </c>
      <c r="H98" s="42">
        <f>IF('MVS14a-Population'!H98&lt;&gt;0,'MVS14a-VMT'!H98/'MVS14a-Population'!H98,"")</f>
        <v>44699.036583309513</v>
      </c>
      <c r="I98" s="42">
        <f>IF('MVS14a-Population'!I98&lt;&gt;0,'MVS14a-VMT'!I98/'MVS14a-Population'!I98,"")</f>
        <v>14079.736503241753</v>
      </c>
      <c r="J98" s="42">
        <f>IF('MVS14a-Population'!J98&lt;&gt;0,'MVS14a-VMT'!J98/'MVS14a-Population'!J98,"")</f>
        <v>22423.021517651294</v>
      </c>
      <c r="K98" s="42">
        <f>IF('MVS14a-Population'!K98&lt;&gt;0,'MVS14a-VMT'!K98/'MVS14a-Population'!K98,"")</f>
        <v>13822.8445704161</v>
      </c>
      <c r="L98" s="42">
        <f>IF('MVS14a-Population'!L98&lt;&gt;0,'MVS14a-VMT'!L98/'MVS14a-Population'!L98,"")</f>
        <v>18862.580965078301</v>
      </c>
      <c r="M98" s="42">
        <f>IF('MVS14a-Population'!M98&lt;&gt;0,'MVS14a-VMT'!M98/'MVS14a-Population'!M98,"")</f>
        <v>2135.7694251628982</v>
      </c>
      <c r="N98" s="42">
        <f>IF('MVS14a-Population'!N98&lt;&gt;0,'MVS14a-VMT'!N98/'MVS14a-Population'!N98,"")</f>
        <v>36668.756819362869</v>
      </c>
      <c r="O98" s="42">
        <f>IF('MVS14a-Population'!O98&lt;&gt;0,'MVS14a-VMT'!O98/'MVS14a-Population'!O98,"")</f>
        <v>87055.311853485051</v>
      </c>
    </row>
    <row r="99" spans="1:15" x14ac:dyDescent="0.25">
      <c r="A99" s="31">
        <f t="shared" si="7"/>
        <v>2005</v>
      </c>
      <c r="B99" s="31">
        <f t="shared" si="6"/>
        <v>12</v>
      </c>
      <c r="C99" s="42">
        <f>IF('MVS14a-Population'!C99&lt;&gt;0,'MVS14a-VMT'!C99/'MVS14a-Population'!C99,"")</f>
        <v>1188.0238746648156</v>
      </c>
      <c r="D99" s="42">
        <f>IF('MVS14a-Population'!D99&lt;&gt;0,'MVS14a-VMT'!D99/'MVS14a-Population'!D99,"")</f>
        <v>9538.5620033508167</v>
      </c>
      <c r="E99" s="42">
        <f>IF('MVS14a-Population'!E99&lt;&gt;0,'MVS14a-VMT'!E99/'MVS14a-Population'!E99,"")</f>
        <v>10353.544473136497</v>
      </c>
      <c r="F99" s="42">
        <f>IF('MVS14a-Population'!F99&lt;&gt;0,'MVS14a-VMT'!F99/'MVS14a-Population'!F99,"")</f>
        <v>10353.480131127011</v>
      </c>
      <c r="G99" s="42">
        <f>IF('MVS14a-Population'!G99&lt;&gt;0,'MVS14a-VMT'!G99/'MVS14a-Population'!G99,"")</f>
        <v>84817.282222898488</v>
      </c>
      <c r="H99" s="42">
        <f>IF('MVS14a-Population'!H99&lt;&gt;0,'MVS14a-VMT'!H99/'MVS14a-Population'!H99,"")</f>
        <v>43257.061615650884</v>
      </c>
      <c r="I99" s="42">
        <f>IF('MVS14a-Population'!I99&lt;&gt;0,'MVS14a-VMT'!I99/'MVS14a-Population'!I99,"")</f>
        <v>14079.710180767999</v>
      </c>
      <c r="J99" s="42">
        <f>IF('MVS14a-Population'!J99&lt;&gt;0,'MVS14a-VMT'!J99/'MVS14a-Population'!J99,"")</f>
        <v>20704.362328363823</v>
      </c>
      <c r="K99" s="42">
        <f>IF('MVS14a-Population'!K99&lt;&gt;0,'MVS14a-VMT'!K99/'MVS14a-Population'!K99,"")</f>
        <v>12447.167177077923</v>
      </c>
      <c r="L99" s="42">
        <f>IF('MVS14a-Population'!L99&lt;&gt;0,'MVS14a-VMT'!L99/'MVS14a-Population'!L99,"")</f>
        <v>16821.232662384518</v>
      </c>
      <c r="M99" s="42">
        <f>IF('MVS14a-Population'!M99&lt;&gt;0,'MVS14a-VMT'!M99/'MVS14a-Population'!M99,"")</f>
        <v>2135.7720024517525</v>
      </c>
      <c r="N99" s="42">
        <f>IF('MVS14a-Population'!N99&lt;&gt;0,'MVS14a-VMT'!N99/'MVS14a-Population'!N99,"")</f>
        <v>32132.501765121207</v>
      </c>
      <c r="O99" s="42">
        <f>IF('MVS14a-Population'!O99&lt;&gt;0,'MVS14a-VMT'!O99/'MVS14a-Population'!O99,"")</f>
        <v>80626.738640176336</v>
      </c>
    </row>
    <row r="100" spans="1:15" x14ac:dyDescent="0.25">
      <c r="A100" s="31">
        <f t="shared" si="7"/>
        <v>2004</v>
      </c>
      <c r="B100" s="31">
        <f t="shared" si="6"/>
        <v>13</v>
      </c>
      <c r="C100" s="42">
        <f>IF('MVS14a-Population'!C100&lt;&gt;0,'MVS14a-VMT'!C100/'MVS14a-Population'!C100,"")</f>
        <v>1127.0987926677631</v>
      </c>
      <c r="D100" s="42">
        <f>IF('MVS14a-Population'!D100&lt;&gt;0,'MVS14a-VMT'!D100/'MVS14a-Population'!D100,"")</f>
        <v>9168.3087433093915</v>
      </c>
      <c r="E100" s="42">
        <f>IF('MVS14a-Population'!E100&lt;&gt;0,'MVS14a-VMT'!E100/'MVS14a-Population'!E100,"")</f>
        <v>9894.2919632342837</v>
      </c>
      <c r="F100" s="42">
        <f>IF('MVS14a-Population'!F100&lt;&gt;0,'MVS14a-VMT'!F100/'MVS14a-Population'!F100,"")</f>
        <v>9894.2893378821973</v>
      </c>
      <c r="G100" s="42">
        <f>IF('MVS14a-Population'!G100&lt;&gt;0,'MVS14a-VMT'!G100/'MVS14a-Population'!G100,"")</f>
        <v>84817.764413147292</v>
      </c>
      <c r="H100" s="42">
        <f>IF('MVS14a-Population'!H100&lt;&gt;0,'MVS14a-VMT'!H100/'MVS14a-Population'!H100,"")</f>
        <v>41899.852402098019</v>
      </c>
      <c r="I100" s="42">
        <f>IF('MVS14a-Population'!I100&lt;&gt;0,'MVS14a-VMT'!I100/'MVS14a-Population'!I100,"")</f>
        <v>14079.70196172712</v>
      </c>
      <c r="J100" s="42">
        <f>IF('MVS14a-Population'!J100&lt;&gt;0,'MVS14a-VMT'!J100/'MVS14a-Population'!J100,"")</f>
        <v>18985.66064650533</v>
      </c>
      <c r="K100" s="42">
        <f>IF('MVS14a-Population'!K100&lt;&gt;0,'MVS14a-VMT'!K100/'MVS14a-Population'!K100,"")</f>
        <v>11071.477693129144</v>
      </c>
      <c r="L100" s="42">
        <f>IF('MVS14a-Population'!L100&lt;&gt;0,'MVS14a-VMT'!L100/'MVS14a-Population'!L100,"")</f>
        <v>14779.819617491936</v>
      </c>
      <c r="M100" s="42">
        <f>IF('MVS14a-Population'!M100&lt;&gt;0,'MVS14a-VMT'!M100/'MVS14a-Population'!M100,"")</f>
        <v>2135.7730896548887</v>
      </c>
      <c r="N100" s="42">
        <f>IF('MVS14a-Population'!N100&lt;&gt;0,'MVS14a-VMT'!N100/'MVS14a-Population'!N100,"")</f>
        <v>27595.987180408782</v>
      </c>
      <c r="O100" s="42">
        <f>IF('MVS14a-Population'!O100&lt;&gt;0,'MVS14a-VMT'!O100/'MVS14a-Population'!O100,"")</f>
        <v>74198.604890068949</v>
      </c>
    </row>
    <row r="101" spans="1:15" x14ac:dyDescent="0.25">
      <c r="A101" s="31">
        <f t="shared" si="7"/>
        <v>2003</v>
      </c>
      <c r="B101" s="31">
        <f t="shared" si="6"/>
        <v>14</v>
      </c>
      <c r="C101" s="42">
        <f>IF('MVS14a-Population'!C101&lt;&gt;0,'MVS14a-VMT'!C101/'MVS14a-Population'!C101,"")</f>
        <v>1073.7929677250065</v>
      </c>
      <c r="D101" s="42">
        <f>IF('MVS14a-Population'!D101&lt;&gt;0,'MVS14a-VMT'!D101/'MVS14a-Population'!D101,"")</f>
        <v>8802.8505023799571</v>
      </c>
      <c r="E101" s="42">
        <f>IF('MVS14a-Population'!E101&lt;&gt;0,'MVS14a-VMT'!E101/'MVS14a-Population'!E101,"")</f>
        <v>9445.7108399639292</v>
      </c>
      <c r="F101" s="42">
        <f>IF('MVS14a-Population'!F101&lt;&gt;0,'MVS14a-VMT'!F101/'MVS14a-Population'!F101,"")</f>
        <v>9445.6778721985611</v>
      </c>
      <c r="G101" s="42">
        <f>IF('MVS14a-Population'!G101&lt;&gt;0,'MVS14a-VMT'!G101/'MVS14a-Population'!G101,"")</f>
        <v>84817.574600621621</v>
      </c>
      <c r="H101" s="42">
        <f>IF('MVS14a-Population'!H101&lt;&gt;0,'MVS14a-VMT'!H101/'MVS14a-Population'!H101,"")</f>
        <v>40542.83080967384</v>
      </c>
      <c r="I101" s="42">
        <f>IF('MVS14a-Population'!I101&lt;&gt;0,'MVS14a-VMT'!I101/'MVS14a-Population'!I101,"")</f>
        <v>14079.716873743158</v>
      </c>
      <c r="J101" s="42">
        <f>IF('MVS14a-Population'!J101&lt;&gt;0,'MVS14a-VMT'!J101/'MVS14a-Population'!J101,"")</f>
        <v>17266.936668064223</v>
      </c>
      <c r="K101" s="42">
        <f>IF('MVS14a-Population'!K101&lt;&gt;0,'MVS14a-VMT'!K101/'MVS14a-Population'!K101,"")</f>
        <v>9695.7693031561721</v>
      </c>
      <c r="L101" s="42">
        <f>IF('MVS14a-Population'!L101&lt;&gt;0,'MVS14a-VMT'!L101/'MVS14a-Population'!L101,"")</f>
        <v>12738.49520033825</v>
      </c>
      <c r="M101" s="42">
        <f>IF('MVS14a-Population'!M101&lt;&gt;0,'MVS14a-VMT'!M101/'MVS14a-Population'!M101,"")</f>
        <v>2135.7726006987805</v>
      </c>
      <c r="N101" s="42">
        <f>IF('MVS14a-Population'!N101&lt;&gt;0,'MVS14a-VMT'!N101/'MVS14a-Population'!N101,"")</f>
        <v>23059.672688665745</v>
      </c>
      <c r="O101" s="42">
        <f>IF('MVS14a-Population'!O101&lt;&gt;0,'MVS14a-VMT'!O101/'MVS14a-Population'!O101,"")</f>
        <v>67770.293436415988</v>
      </c>
    </row>
    <row r="102" spans="1:15" x14ac:dyDescent="0.25">
      <c r="A102" s="31">
        <f t="shared" si="7"/>
        <v>2002</v>
      </c>
      <c r="B102" s="31">
        <f t="shared" si="6"/>
        <v>15</v>
      </c>
      <c r="C102" s="42">
        <f>IF('MVS14a-Population'!C102&lt;&gt;0,'MVS14a-VMT'!C102/'MVS14a-Population'!C102,"")</f>
        <v>1028.0967613805626</v>
      </c>
      <c r="D102" s="42">
        <f>IF('MVS14a-Population'!D102&lt;&gt;0,'MVS14a-VMT'!D102/'MVS14a-Population'!D102,"")</f>
        <v>8443.0821341775736</v>
      </c>
      <c r="E102" s="42">
        <f>IF('MVS14a-Population'!E102&lt;&gt;0,'MVS14a-VMT'!E102/'MVS14a-Population'!E102,"")</f>
        <v>9010.9293369566331</v>
      </c>
      <c r="F102" s="42">
        <f>IF('MVS14a-Population'!F102&lt;&gt;0,'MVS14a-VMT'!F102/'MVS14a-Population'!F102,"")</f>
        <v>9010.8942842710876</v>
      </c>
      <c r="G102" s="42">
        <f>IF('MVS14a-Population'!G102&lt;&gt;0,'MVS14a-VMT'!G102/'MVS14a-Population'!G102,"")</f>
        <v>84817.518521693215</v>
      </c>
      <c r="H102" s="42">
        <f>IF('MVS14a-Population'!H102&lt;&gt;0,'MVS14a-VMT'!H102/'MVS14a-Population'!H102,"")</f>
        <v>39270.524976856817</v>
      </c>
      <c r="I102" s="42">
        <f>IF('MVS14a-Population'!I102&lt;&gt;0,'MVS14a-VMT'!I102/'MVS14a-Population'!I102,"")</f>
        <v>14079.730428040617</v>
      </c>
      <c r="J102" s="42">
        <f>IF('MVS14a-Population'!J102&lt;&gt;0,'MVS14a-VMT'!J102/'MVS14a-Population'!J102,"")</f>
        <v>15548.294487354409</v>
      </c>
      <c r="K102" s="42">
        <f>IF('MVS14a-Population'!K102&lt;&gt;0,'MVS14a-VMT'!K102/'MVS14a-Population'!K102,"")</f>
        <v>8320.1380450578035</v>
      </c>
      <c r="L102" s="42">
        <f>IF('MVS14a-Population'!L102&lt;&gt;0,'MVS14a-VMT'!L102/'MVS14a-Population'!L102,"")</f>
        <v>10697.146024695141</v>
      </c>
      <c r="M102" s="42">
        <f>IF('MVS14a-Population'!M102&lt;&gt;0,'MVS14a-VMT'!M102/'MVS14a-Population'!M102,"")</f>
        <v>2135.7734583779743</v>
      </c>
      <c r="N102" s="42">
        <f>IF('MVS14a-Population'!N102&lt;&gt;0,'MVS14a-VMT'!N102/'MVS14a-Population'!N102,"")</f>
        <v>18523.2922338721</v>
      </c>
      <c r="O102" s="42">
        <f>IF('MVS14a-Population'!O102&lt;&gt;0,'MVS14a-VMT'!O102/'MVS14a-Population'!O102,"")</f>
        <v>61341.996108234038</v>
      </c>
    </row>
    <row r="103" spans="1:15" x14ac:dyDescent="0.25">
      <c r="A103" s="31">
        <f t="shared" si="7"/>
        <v>2001</v>
      </c>
      <c r="B103" s="31">
        <f t="shared" si="6"/>
        <v>16</v>
      </c>
      <c r="C103" s="42">
        <f>IF('MVS14a-Population'!C103&lt;&gt;0,'MVS14a-VMT'!C103/'MVS14a-Population'!C103,"")</f>
        <v>990.01933361789736</v>
      </c>
      <c r="D103" s="42">
        <f>IF('MVS14a-Population'!D103&lt;&gt;0,'MVS14a-VMT'!D103/'MVS14a-Population'!D103,"")</f>
        <v>8091.8734885397407</v>
      </c>
      <c r="E103" s="42">
        <f>IF('MVS14a-Population'!E103&lt;&gt;0,'MVS14a-VMT'!E103/'MVS14a-Population'!E103,"")</f>
        <v>8596.0514313092535</v>
      </c>
      <c r="F103" s="42">
        <f>IF('MVS14a-Population'!F103&lt;&gt;0,'MVS14a-VMT'!F103/'MVS14a-Population'!F103,"")</f>
        <v>8596.0351073354796</v>
      </c>
      <c r="G103" s="42">
        <f>IF('MVS14a-Population'!G103&lt;&gt;0,'MVS14a-VMT'!G103/'MVS14a-Population'!G103,"")</f>
        <v>84817.366198779127</v>
      </c>
      <c r="H103" s="42">
        <f>IF('MVS14a-Population'!H103&lt;&gt;0,'MVS14a-VMT'!H103/'MVS14a-Population'!H103,"")</f>
        <v>37998.316194419502</v>
      </c>
      <c r="I103" s="42">
        <f>IF('MVS14a-Population'!I103&lt;&gt;0,'MVS14a-VMT'!I103/'MVS14a-Population'!I103,"")</f>
        <v>14079.776591586589</v>
      </c>
      <c r="J103" s="42">
        <f>IF('MVS14a-Population'!J103&lt;&gt;0,'MVS14a-VMT'!J103/'MVS14a-Population'!J103,"")</f>
        <v>13829.567633964558</v>
      </c>
      <c r="K103" s="42">
        <f>IF('MVS14a-Population'!K103&lt;&gt;0,'MVS14a-VMT'!K103/'MVS14a-Population'!K103,"")</f>
        <v>6944.4144013299037</v>
      </c>
      <c r="L103" s="42">
        <f>IF('MVS14a-Population'!L103&lt;&gt;0,'MVS14a-VMT'!L103/'MVS14a-Population'!L103,"")</f>
        <v>8655.8183177663486</v>
      </c>
      <c r="M103" s="42">
        <f>IF('MVS14a-Population'!M103&lt;&gt;0,'MVS14a-VMT'!M103/'MVS14a-Population'!M103,"")</f>
        <v>2135.771651599809</v>
      </c>
      <c r="N103" s="42">
        <f>IF('MVS14a-Population'!N103&lt;&gt;0,'MVS14a-VMT'!N103/'MVS14a-Population'!N103,"")</f>
        <v>13986.914279881519</v>
      </c>
      <c r="O103" s="42">
        <f>IF('MVS14a-Population'!O103&lt;&gt;0,'MVS14a-VMT'!O103/'MVS14a-Population'!O103,"")</f>
        <v>54913.624859347969</v>
      </c>
    </row>
    <row r="104" spans="1:15" x14ac:dyDescent="0.25">
      <c r="A104" s="31">
        <f t="shared" si="7"/>
        <v>2000</v>
      </c>
      <c r="B104" s="31">
        <f t="shared" si="6"/>
        <v>17</v>
      </c>
      <c r="C104" s="42">
        <f>IF('MVS14a-Population'!C104&lt;&gt;0,'MVS14a-VMT'!C104/'MVS14a-Population'!C104,"")</f>
        <v>951.94069911300301</v>
      </c>
      <c r="D104" s="42">
        <f>IF('MVS14a-Population'!D104&lt;&gt;0,'MVS14a-VMT'!D104/'MVS14a-Population'!D104,"")</f>
        <v>7751.1452622915303</v>
      </c>
      <c r="E104" s="42">
        <f>IF('MVS14a-Population'!E104&lt;&gt;0,'MVS14a-VMT'!E104/'MVS14a-Population'!E104,"")</f>
        <v>8202.5949363233412</v>
      </c>
      <c r="F104" s="42">
        <f>IF('MVS14a-Population'!F104&lt;&gt;0,'MVS14a-VMT'!F104/'MVS14a-Population'!F104,"")</f>
        <v>8202.5979514205774</v>
      </c>
      <c r="G104" s="42">
        <f>IF('MVS14a-Population'!G104&lt;&gt;0,'MVS14a-VMT'!G104/'MVS14a-Population'!G104,"")</f>
        <v>84817.650359104431</v>
      </c>
      <c r="H104" s="42">
        <f>IF('MVS14a-Population'!H104&lt;&gt;0,'MVS14a-VMT'!H104/'MVS14a-Population'!H104,"")</f>
        <v>36810.835563719709</v>
      </c>
      <c r="I104" s="42">
        <f>IF('MVS14a-Population'!I104&lt;&gt;0,'MVS14a-VMT'!I104/'MVS14a-Population'!I104,"")</f>
        <v>14079.735108049988</v>
      </c>
      <c r="J104" s="42">
        <f>IF('MVS14a-Population'!J104&lt;&gt;0,'MVS14a-VMT'!J104/'MVS14a-Population'!J104,"")</f>
        <v>12924.403356361363</v>
      </c>
      <c r="K104" s="42">
        <f>IF('MVS14a-Population'!K104&lt;&gt;0,'MVS14a-VMT'!K104/'MVS14a-Population'!K104,"")</f>
        <v>6540.2552219481995</v>
      </c>
      <c r="L104" s="42">
        <f>IF('MVS14a-Population'!L104&lt;&gt;0,'MVS14a-VMT'!L104/'MVS14a-Population'!L104,"")</f>
        <v>8295.1899372899134</v>
      </c>
      <c r="M104" s="42">
        <f>IF('MVS14a-Population'!M104&lt;&gt;0,'MVS14a-VMT'!M104/'MVS14a-Population'!M104,"")</f>
        <v>2135.7748067652701</v>
      </c>
      <c r="N104" s="42">
        <f>IF('MVS14a-Population'!N104&lt;&gt;0,'MVS14a-VMT'!N104/'MVS14a-Population'!N104,"")</f>
        <v>13154.601527330131</v>
      </c>
      <c r="O104" s="42">
        <f>IF('MVS14a-Population'!O104&lt;&gt;0,'MVS14a-VMT'!O104/'MVS14a-Population'!O104,"")</f>
        <v>51556.140492516082</v>
      </c>
    </row>
    <row r="105" spans="1:15" x14ac:dyDescent="0.25">
      <c r="A105" s="31">
        <f t="shared" si="7"/>
        <v>1999</v>
      </c>
      <c r="B105" s="31">
        <f t="shared" si="6"/>
        <v>18</v>
      </c>
      <c r="C105" s="42">
        <f>IF('MVS14a-Population'!C105&lt;&gt;0,'MVS14a-VMT'!C105/'MVS14a-Population'!C105,"")</f>
        <v>913.86530725482032</v>
      </c>
      <c r="D105" s="42">
        <f>IF('MVS14a-Population'!D105&lt;&gt;0,'MVS14a-VMT'!D105/'MVS14a-Population'!D105,"")</f>
        <v>7422.8074819478516</v>
      </c>
      <c r="E105" s="42">
        <f>IF('MVS14a-Population'!E105&lt;&gt;0,'MVS14a-VMT'!E105/'MVS14a-Population'!E105,"")</f>
        <v>7836.6938845508785</v>
      </c>
      <c r="F105" s="42">
        <f>IF('MVS14a-Population'!F105&lt;&gt;0,'MVS14a-VMT'!F105/'MVS14a-Population'!F105,"")</f>
        <v>7836.6898063368608</v>
      </c>
      <c r="G105" s="42">
        <f>IF('MVS14a-Population'!G105&lt;&gt;0,'MVS14a-VMT'!G105/'MVS14a-Population'!G105,"")</f>
        <v>84817.430724713893</v>
      </c>
      <c r="H105" s="42">
        <f>IF('MVS14a-Population'!H105&lt;&gt;0,'MVS14a-VMT'!H105/'MVS14a-Population'!H105,"")</f>
        <v>35623.374677744949</v>
      </c>
      <c r="I105" s="42">
        <f>IF('MVS14a-Population'!I105&lt;&gt;0,'MVS14a-VMT'!I105/'MVS14a-Population'!I105,"")</f>
        <v>14079.716387031667</v>
      </c>
      <c r="J105" s="42">
        <f>IF('MVS14a-Population'!J105&lt;&gt;0,'MVS14a-VMT'!J105/'MVS14a-Population'!J105,"")</f>
        <v>12019.274829317943</v>
      </c>
      <c r="K105" s="42">
        <f>IF('MVS14a-Population'!K105&lt;&gt;0,'MVS14a-VMT'!K105/'MVS14a-Population'!K105,"")</f>
        <v>6136.0570979672893</v>
      </c>
      <c r="L105" s="42">
        <f>IF('MVS14a-Population'!L105&lt;&gt;0,'MVS14a-VMT'!L105/'MVS14a-Population'!L105,"")</f>
        <v>7934.5718935118939</v>
      </c>
      <c r="M105" s="42">
        <f>IF('MVS14a-Population'!M105&lt;&gt;0,'MVS14a-VMT'!M105/'MVS14a-Population'!M105,"")</f>
        <v>2135.7730021756606</v>
      </c>
      <c r="N105" s="42">
        <f>IF('MVS14a-Population'!N105&lt;&gt;0,'MVS14a-VMT'!N105/'MVS14a-Population'!N105,"")</f>
        <v>12322.31166667763</v>
      </c>
      <c r="O105" s="42">
        <f>IF('MVS14a-Population'!O105&lt;&gt;0,'MVS14a-VMT'!O105/'MVS14a-Population'!O105,"")</f>
        <v>48198.722024455805</v>
      </c>
    </row>
    <row r="106" spans="1:15" x14ac:dyDescent="0.25">
      <c r="A106" s="31">
        <f t="shared" si="7"/>
        <v>1998</v>
      </c>
      <c r="B106" s="31">
        <f t="shared" si="6"/>
        <v>19</v>
      </c>
      <c r="C106" s="42">
        <f>IF('MVS14a-Population'!C106&lt;&gt;0,'MVS14a-VMT'!C106/'MVS14a-Population'!C106,"")</f>
        <v>883.39551328944162</v>
      </c>
      <c r="D106" s="42">
        <f>IF('MVS14a-Population'!D106&lt;&gt;0,'MVS14a-VMT'!D106/'MVS14a-Population'!D106,"")</f>
        <v>7108.7213481162044</v>
      </c>
      <c r="E106" s="42">
        <f>IF('MVS14a-Population'!E106&lt;&gt;0,'MVS14a-VMT'!E106/'MVS14a-Population'!E106,"")</f>
        <v>7501.4519527366592</v>
      </c>
      <c r="F106" s="42">
        <f>IF('MVS14a-Population'!F106&lt;&gt;0,'MVS14a-VMT'!F106/'MVS14a-Population'!F106,"")</f>
        <v>7501.4532628432244</v>
      </c>
      <c r="G106" s="42">
        <f>IF('MVS14a-Population'!G106&lt;&gt;0,'MVS14a-VMT'!G106/'MVS14a-Population'!G106,"")</f>
        <v>84817.542064308524</v>
      </c>
      <c r="H106" s="42">
        <f>IF('MVS14a-Population'!H106&lt;&gt;0,'MVS14a-VMT'!H106/'MVS14a-Population'!H106,"")</f>
        <v>34520.830835698689</v>
      </c>
      <c r="I106" s="42">
        <f>IF('MVS14a-Population'!I106&lt;&gt;0,'MVS14a-VMT'!I106/'MVS14a-Population'!I106,"")</f>
        <v>14079.660807029231</v>
      </c>
      <c r="J106" s="42">
        <f>IF('MVS14a-Population'!J106&lt;&gt;0,'MVS14a-VMT'!J106/'MVS14a-Population'!J106,"")</f>
        <v>11114.146757491762</v>
      </c>
      <c r="K106" s="42">
        <f>IF('MVS14a-Population'!K106&lt;&gt;0,'MVS14a-VMT'!K106/'MVS14a-Population'!K106,"")</f>
        <v>5731.9012410248361</v>
      </c>
      <c r="L106" s="42">
        <f>IF('MVS14a-Population'!L106&lt;&gt;0,'MVS14a-VMT'!L106/'MVS14a-Population'!L106,"")</f>
        <v>7573.9932603982461</v>
      </c>
      <c r="M106" s="42">
        <f>IF('MVS14a-Population'!M106&lt;&gt;0,'MVS14a-VMT'!M106/'MVS14a-Population'!M106,"")</f>
        <v>2135.7695367322062</v>
      </c>
      <c r="N106" s="42">
        <f>IF('MVS14a-Population'!N106&lt;&gt;0,'MVS14a-VMT'!N106/'MVS14a-Population'!N106,"")</f>
        <v>11490.008711260711</v>
      </c>
      <c r="O106" s="42">
        <f>IF('MVS14a-Population'!O106&lt;&gt;0,'MVS14a-VMT'!O106/'MVS14a-Population'!O106,"")</f>
        <v>44841.328645896472</v>
      </c>
    </row>
    <row r="107" spans="1:15" x14ac:dyDescent="0.25">
      <c r="A107" s="31">
        <f t="shared" si="7"/>
        <v>1997</v>
      </c>
      <c r="B107" s="31">
        <f t="shared" si="6"/>
        <v>20</v>
      </c>
      <c r="C107" s="42">
        <f>IF('MVS14a-Population'!C107&lt;&gt;0,'MVS14a-VMT'!C107/'MVS14a-Population'!C107,"")</f>
        <v>852.94304550242975</v>
      </c>
      <c r="D107" s="42">
        <f>IF('MVS14a-Population'!D107&lt;&gt;0,'MVS14a-VMT'!D107/'MVS14a-Population'!D107,"")</f>
        <v>6811.7718423194246</v>
      </c>
      <c r="E107" s="42">
        <f>IF('MVS14a-Population'!E107&lt;&gt;0,'MVS14a-VMT'!E107/'MVS14a-Population'!E107,"")</f>
        <v>7199.8671289638423</v>
      </c>
      <c r="F107" s="42">
        <f>IF('MVS14a-Population'!F107&lt;&gt;0,'MVS14a-VMT'!F107/'MVS14a-Population'!F107,"")</f>
        <v>7199.8356877438973</v>
      </c>
      <c r="G107" s="42">
        <f>IF('MVS14a-Population'!G107&lt;&gt;0,'MVS14a-VMT'!G107/'MVS14a-Population'!G107,"")</f>
        <v>84817.502200492687</v>
      </c>
      <c r="H107" s="42">
        <f>IF('MVS14a-Population'!H107&lt;&gt;0,'MVS14a-VMT'!H107/'MVS14a-Population'!H107,"")</f>
        <v>33418.122073380648</v>
      </c>
      <c r="I107" s="42">
        <f>IF('MVS14a-Population'!I107&lt;&gt;0,'MVS14a-VMT'!I107/'MVS14a-Population'!I107,"")</f>
        <v>14079.715769568405</v>
      </c>
      <c r="J107" s="42">
        <f>IF('MVS14a-Population'!J107&lt;&gt;0,'MVS14a-VMT'!J107/'MVS14a-Population'!J107,"")</f>
        <v>10208.994051532811</v>
      </c>
      <c r="K107" s="42">
        <f>IF('MVS14a-Population'!K107&lt;&gt;0,'MVS14a-VMT'!K107/'MVS14a-Population'!K107,"")</f>
        <v>5327.6982040251569</v>
      </c>
      <c r="L107" s="42">
        <f>IF('MVS14a-Population'!L107&lt;&gt;0,'MVS14a-VMT'!L107/'MVS14a-Population'!L107,"")</f>
        <v>7213.3815475717383</v>
      </c>
      <c r="M107" s="42">
        <f>IF('MVS14a-Population'!M107&lt;&gt;0,'MVS14a-VMT'!M107/'MVS14a-Population'!M107,"")</f>
        <v>2135.7667824324403</v>
      </c>
      <c r="N107" s="42">
        <f>IF('MVS14a-Population'!N107&lt;&gt;0,'MVS14a-VMT'!N107/'MVS14a-Population'!N107,"")</f>
        <v>10657.707288432361</v>
      </c>
      <c r="O107" s="42">
        <f>IF('MVS14a-Population'!O107&lt;&gt;0,'MVS14a-VMT'!O107/'MVS14a-Population'!O107,"")</f>
        <v>41483.710541204629</v>
      </c>
    </row>
    <row r="108" spans="1:15" x14ac:dyDescent="0.25">
      <c r="A108" s="31">
        <f t="shared" si="7"/>
        <v>1996</v>
      </c>
      <c r="B108" s="31">
        <f t="shared" si="6"/>
        <v>21</v>
      </c>
      <c r="C108" s="42">
        <f>IF('MVS14a-Population'!C108&lt;&gt;0,'MVS14a-VMT'!C108/'MVS14a-Population'!C108,"")</f>
        <v>830.0964521132222</v>
      </c>
      <c r="D108" s="42">
        <f>IF('MVS14a-Population'!D108&lt;&gt;0,'MVS14a-VMT'!D108/'MVS14a-Population'!D108,"")</f>
        <v>6534.7826395724342</v>
      </c>
      <c r="E108" s="42">
        <f>IF('MVS14a-Population'!E108&lt;&gt;0,'MVS14a-VMT'!E108/'MVS14a-Population'!E108,"")</f>
        <v>6936.5533044418498</v>
      </c>
      <c r="F108" s="42">
        <f>IF('MVS14a-Population'!F108&lt;&gt;0,'MVS14a-VMT'!F108/'MVS14a-Population'!F108,"")</f>
        <v>6936.5177812605016</v>
      </c>
      <c r="G108" s="42">
        <f>IF('MVS14a-Population'!G108&lt;&gt;0,'MVS14a-VMT'!G108/'MVS14a-Population'!G108,"")</f>
        <v>84817.813116256497</v>
      </c>
      <c r="H108" s="42">
        <f>IF('MVS14a-Population'!H108&lt;&gt;0,'MVS14a-VMT'!H108/'MVS14a-Population'!H108,"")</f>
        <v>32315.4250856818</v>
      </c>
      <c r="I108" s="42">
        <f>IF('MVS14a-Population'!I108&lt;&gt;0,'MVS14a-VMT'!I108/'MVS14a-Population'!I108,"")</f>
        <v>14079.683133668001</v>
      </c>
      <c r="J108" s="42">
        <f>IF('MVS14a-Population'!J108&lt;&gt;0,'MVS14a-VMT'!J108/'MVS14a-Population'!J108,"")</f>
        <v>9303.8514595282031</v>
      </c>
      <c r="K108" s="42">
        <f>IF('MVS14a-Population'!K108&lt;&gt;0,'MVS14a-VMT'!K108/'MVS14a-Population'!K108,"")</f>
        <v>4923.52324480882</v>
      </c>
      <c r="L108" s="42">
        <f>IF('MVS14a-Population'!L108&lt;&gt;0,'MVS14a-VMT'!L108/'MVS14a-Population'!L108,"")</f>
        <v>6852.7600221497205</v>
      </c>
      <c r="M108" s="42">
        <f>IF('MVS14a-Population'!M108&lt;&gt;0,'MVS14a-VMT'!M108/'MVS14a-Population'!M108,"")</f>
        <v>2135.7687603126487</v>
      </c>
      <c r="N108" s="42">
        <f>IF('MVS14a-Population'!N108&lt;&gt;0,'MVS14a-VMT'!N108/'MVS14a-Population'!N108,"")</f>
        <v>9825.3857523540719</v>
      </c>
      <c r="O108" s="42">
        <f>IF('MVS14a-Population'!O108&lt;&gt;0,'MVS14a-VMT'!O108/'MVS14a-Population'!O108,"")</f>
        <v>38126.251138132102</v>
      </c>
    </row>
    <row r="109" spans="1:15" x14ac:dyDescent="0.25">
      <c r="A109" s="31">
        <f t="shared" si="7"/>
        <v>1995</v>
      </c>
      <c r="B109" s="31">
        <f t="shared" si="6"/>
        <v>22</v>
      </c>
      <c r="C109" s="42">
        <f>IF('MVS14a-Population'!C109&lt;&gt;0,'MVS14a-VMT'!C109/'MVS14a-Population'!C109,"")</f>
        <v>807.24705942913033</v>
      </c>
      <c r="D109" s="42">
        <f>IF('MVS14a-Population'!D109&lt;&gt;0,'MVS14a-VMT'!D109/'MVS14a-Population'!D109,"")</f>
        <v>6277.81260476641</v>
      </c>
      <c r="E109" s="42">
        <f>IF('MVS14a-Population'!E109&lt;&gt;0,'MVS14a-VMT'!E109/'MVS14a-Population'!E109,"")</f>
        <v>6714.5614438170451</v>
      </c>
      <c r="F109" s="42">
        <f>IF('MVS14a-Population'!F109&lt;&gt;0,'MVS14a-VMT'!F109/'MVS14a-Population'!F109,"")</f>
        <v>6714.5642568618941</v>
      </c>
      <c r="G109" s="42">
        <f>IF('MVS14a-Population'!G109&lt;&gt;0,'MVS14a-VMT'!G109/'MVS14a-Population'!G109,"")</f>
        <v>84817.490872738708</v>
      </c>
      <c r="H109" s="42">
        <f>IF('MVS14a-Population'!H109&lt;&gt;0,'MVS14a-VMT'!H109/'MVS14a-Population'!H109,"")</f>
        <v>31297.592651556926</v>
      </c>
      <c r="I109" s="42">
        <f>IF('MVS14a-Population'!I109&lt;&gt;0,'MVS14a-VMT'!I109/'MVS14a-Population'!I109,"")</f>
        <v>14079.735032828008</v>
      </c>
      <c r="J109" s="42">
        <f>IF('MVS14a-Population'!J109&lt;&gt;0,'MVS14a-VMT'!J109/'MVS14a-Population'!J109,"")</f>
        <v>8398.7089273267266</v>
      </c>
      <c r="K109" s="42">
        <f>IF('MVS14a-Population'!K109&lt;&gt;0,'MVS14a-VMT'!K109/'MVS14a-Population'!K109,"")</f>
        <v>4519.3660031314002</v>
      </c>
      <c r="L109" s="42">
        <f>IF('MVS14a-Population'!L109&lt;&gt;0,'MVS14a-VMT'!L109/'MVS14a-Population'!L109,"")</f>
        <v>6492.1743808480787</v>
      </c>
      <c r="M109" s="42">
        <f>IF('MVS14a-Population'!M109&lt;&gt;0,'MVS14a-VMT'!M109/'MVS14a-Population'!M109,"")</f>
        <v>2135.7689584338073</v>
      </c>
      <c r="N109" s="42">
        <f>IF('MVS14a-Population'!N109&lt;&gt;0,'MVS14a-VMT'!N109/'MVS14a-Population'!N109,"")</f>
        <v>8993.0957828466617</v>
      </c>
      <c r="O109" s="42">
        <f>IF('MVS14a-Population'!O109&lt;&gt;0,'MVS14a-VMT'!O109/'MVS14a-Population'!O109,"")</f>
        <v>34768.660532335853</v>
      </c>
    </row>
    <row r="110" spans="1:15" x14ac:dyDescent="0.25">
      <c r="A110" s="31">
        <f t="shared" si="7"/>
        <v>1994</v>
      </c>
      <c r="B110" s="31">
        <f t="shared" si="6"/>
        <v>23</v>
      </c>
      <c r="C110" s="42">
        <f>IF('MVS14a-Population'!C110&lt;&gt;0,'MVS14a-VMT'!C110/'MVS14a-Population'!C110,"")</f>
        <v>761.55304428353816</v>
      </c>
      <c r="D110" s="42">
        <f>IF('MVS14a-Population'!D110&lt;&gt;0,'MVS14a-VMT'!D110/'MVS14a-Population'!D110,"")</f>
        <v>6043.6762378038875</v>
      </c>
      <c r="E110" s="42">
        <f>IF('MVS14a-Population'!E110&lt;&gt;0,'MVS14a-VMT'!E110/'MVS14a-Population'!E110,"")</f>
        <v>6540.0384929795391</v>
      </c>
      <c r="F110" s="42">
        <f>IF('MVS14a-Population'!F110&lt;&gt;0,'MVS14a-VMT'!F110/'MVS14a-Population'!F110,"")</f>
        <v>6540.0144524242542</v>
      </c>
      <c r="G110" s="42">
        <f>IF('MVS14a-Population'!G110&lt;&gt;0,'MVS14a-VMT'!G110/'MVS14a-Population'!G110,"")</f>
        <v>84817.571465644738</v>
      </c>
      <c r="H110" s="42">
        <f>IF('MVS14a-Population'!H110&lt;&gt;0,'MVS14a-VMT'!H110/'MVS14a-Population'!H110,"")</f>
        <v>30279.988191378769</v>
      </c>
      <c r="I110" s="42">
        <f>IF('MVS14a-Population'!I110&lt;&gt;0,'MVS14a-VMT'!I110/'MVS14a-Population'!I110,"")</f>
        <v>14079.704357823115</v>
      </c>
      <c r="J110" s="42">
        <f>IF('MVS14a-Population'!J110&lt;&gt;0,'MVS14a-VMT'!J110/'MVS14a-Population'!J110,"")</f>
        <v>7493.5533586842175</v>
      </c>
      <c r="K110" s="42">
        <f>IF('MVS14a-Population'!K110&lt;&gt;0,'MVS14a-VMT'!K110/'MVS14a-Population'!K110,"")</f>
        <v>4115.1718140261491</v>
      </c>
      <c r="L110" s="42">
        <f>IF('MVS14a-Population'!L110&lt;&gt;0,'MVS14a-VMT'!L110/'MVS14a-Population'!L110,"")</f>
        <v>6131.5530976512591</v>
      </c>
      <c r="M110" s="42">
        <f>IF('MVS14a-Population'!M110&lt;&gt;0,'MVS14a-VMT'!M110/'MVS14a-Population'!M110,"")</f>
        <v>2135.772986589508</v>
      </c>
      <c r="N110" s="42">
        <f>IF('MVS14a-Population'!N110&lt;&gt;0,'MVS14a-VMT'!N110/'MVS14a-Population'!N110,"")</f>
        <v>8160.7985062032431</v>
      </c>
      <c r="O110" s="42">
        <f>IF('MVS14a-Population'!O110&lt;&gt;0,'MVS14a-VMT'!O110/'MVS14a-Population'!O110,"")</f>
        <v>31411.231576898797</v>
      </c>
    </row>
    <row r="111" spans="1:15" x14ac:dyDescent="0.25">
      <c r="A111" s="31">
        <f t="shared" si="7"/>
        <v>1993</v>
      </c>
      <c r="B111" s="31">
        <f t="shared" si="6"/>
        <v>24</v>
      </c>
      <c r="C111" s="42">
        <f>IF('MVS14a-Population'!C111&lt;&gt;0,'MVS14a-VMT'!C111/'MVS14a-Population'!C111,"")</f>
        <v>715.86095214569013</v>
      </c>
      <c r="D111" s="42">
        <f>IF('MVS14a-Population'!D111&lt;&gt;0,'MVS14a-VMT'!D111/'MVS14a-Population'!D111,"")</f>
        <v>5834.9169726877963</v>
      </c>
      <c r="E111" s="42">
        <f>IF('MVS14a-Population'!E111&lt;&gt;0,'MVS14a-VMT'!E111/'MVS14a-Population'!E111,"")</f>
        <v>6414.4952558837585</v>
      </c>
      <c r="F111" s="42">
        <f>IF('MVS14a-Population'!F111&lt;&gt;0,'MVS14a-VMT'!F111/'MVS14a-Population'!F111,"")</f>
        <v>6414.4933606466338</v>
      </c>
      <c r="G111" s="42">
        <f>IF('MVS14a-Population'!G111&lt;&gt;0,'MVS14a-VMT'!G111/'MVS14a-Population'!G111,"")</f>
        <v>84817.494027754146</v>
      </c>
      <c r="H111" s="42">
        <f>IF('MVS14a-Population'!H111&lt;&gt;0,'MVS14a-VMT'!H111/'MVS14a-Population'!H111,"")</f>
        <v>29346.894468677721</v>
      </c>
      <c r="I111" s="42">
        <f>IF('MVS14a-Population'!I111&lt;&gt;0,'MVS14a-VMT'!I111/'MVS14a-Population'!I111,"")</f>
        <v>14079.72632104378</v>
      </c>
      <c r="J111" s="42">
        <f>IF('MVS14a-Population'!J111&lt;&gt;0,'MVS14a-VMT'!J111/'MVS14a-Population'!J111,"")</f>
        <v>6588.4177290791713</v>
      </c>
      <c r="K111" s="42">
        <f>IF('MVS14a-Population'!K111&lt;&gt;0,'MVS14a-VMT'!K111/'MVS14a-Population'!K111,"")</f>
        <v>3710.9906130033187</v>
      </c>
      <c r="L111" s="42">
        <f>IF('MVS14a-Population'!L111&lt;&gt;0,'MVS14a-VMT'!L111/'MVS14a-Population'!L111,"")</f>
        <v>5770.9505543441237</v>
      </c>
      <c r="M111" s="42">
        <f>IF('MVS14a-Population'!M111&lt;&gt;0,'MVS14a-VMT'!M111/'MVS14a-Population'!M111,"")</f>
        <v>2135.775981913715</v>
      </c>
      <c r="N111" s="42">
        <f>IF('MVS14a-Population'!N111&lt;&gt;0,'MVS14a-VMT'!N111/'MVS14a-Population'!N111,"")</f>
        <v>7328.5046082670024</v>
      </c>
      <c r="O111" s="42">
        <f>IF('MVS14a-Population'!O111&lt;&gt;0,'MVS14a-VMT'!O111/'MVS14a-Population'!O111,"")</f>
        <v>28053.786811558948</v>
      </c>
    </row>
    <row r="112" spans="1:15" x14ac:dyDescent="0.25">
      <c r="A112" s="31">
        <f t="shared" si="7"/>
        <v>1992</v>
      </c>
      <c r="B112" s="31">
        <f t="shared" si="6"/>
        <v>25</v>
      </c>
      <c r="C112" s="42">
        <f>IF('MVS14a-Population'!C112&lt;&gt;0,'MVS14a-VMT'!C112/'MVS14a-Population'!C112,"")</f>
        <v>670.16782464358585</v>
      </c>
      <c r="D112" s="42">
        <f>IF('MVS14a-Population'!D112&lt;&gt;0,'MVS14a-VMT'!D112/'MVS14a-Population'!D112,"")</f>
        <v>5653.5115627897758</v>
      </c>
      <c r="E112" s="42">
        <f>IF('MVS14a-Population'!E112&lt;&gt;0,'MVS14a-VMT'!E112/'MVS14a-Population'!E112,"")</f>
        <v>6341.0235984893707</v>
      </c>
      <c r="F112" s="42">
        <f>IF('MVS14a-Population'!F112&lt;&gt;0,'MVS14a-VMT'!F112/'MVS14a-Population'!F112,"")</f>
        <v>6341.019122887481</v>
      </c>
      <c r="G112" s="42">
        <f>IF('MVS14a-Population'!G112&lt;&gt;0,'MVS14a-VMT'!G112/'MVS14a-Population'!G112,"")</f>
        <v>84817.64144172227</v>
      </c>
      <c r="H112" s="42">
        <f>IF('MVS14a-Population'!H112&lt;&gt;0,'MVS14a-VMT'!H112/'MVS14a-Population'!H112,"")</f>
        <v>28413.894826430733</v>
      </c>
      <c r="I112" s="42">
        <f>IF('MVS14a-Population'!I112&lt;&gt;0,'MVS14a-VMT'!I112/'MVS14a-Population'!I112,"")</f>
        <v>14079.706245255114</v>
      </c>
      <c r="J112" s="42">
        <f>IF('MVS14a-Population'!J112&lt;&gt;0,'MVS14a-VMT'!J112/'MVS14a-Population'!J112,"")</f>
        <v>5683.2481441361151</v>
      </c>
      <c r="K112" s="42">
        <f>IF('MVS14a-Population'!K112&lt;&gt;0,'MVS14a-VMT'!K112/'MVS14a-Population'!K112,"")</f>
        <v>3306.8190917561524</v>
      </c>
      <c r="L112" s="42">
        <f>IF('MVS14a-Population'!L112&lt;&gt;0,'MVS14a-VMT'!L112/'MVS14a-Population'!L112,"")</f>
        <v>5410.3362273169205</v>
      </c>
      <c r="M112" s="42">
        <f>IF('MVS14a-Population'!M112&lt;&gt;0,'MVS14a-VMT'!M112/'MVS14a-Population'!M112,"")</f>
        <v>2135.7718837132825</v>
      </c>
      <c r="N112" s="42">
        <f>IF('MVS14a-Population'!N112&lt;&gt;0,'MVS14a-VMT'!N112/'MVS14a-Population'!N112,"")</f>
        <v>6496.1945063419962</v>
      </c>
      <c r="O112" s="42">
        <f>IF('MVS14a-Population'!O112&lt;&gt;0,'MVS14a-VMT'!O112/'MVS14a-Population'!O112,"")</f>
        <v>24696.261709859144</v>
      </c>
    </row>
    <row r="113" spans="1:15" x14ac:dyDescent="0.25">
      <c r="A113" s="31">
        <f t="shared" si="7"/>
        <v>1991</v>
      </c>
      <c r="B113" s="31">
        <f t="shared" si="6"/>
        <v>26</v>
      </c>
      <c r="C113" s="42">
        <f>IF('MVS14a-Population'!C113&lt;&gt;0,'MVS14a-VMT'!C113/'MVS14a-Population'!C113,"")</f>
        <v>616.85884634188778</v>
      </c>
      <c r="D113" s="42">
        <f>IF('MVS14a-Population'!D113&lt;&gt;0,'MVS14a-VMT'!D113/'MVS14a-Population'!D113,"")</f>
        <v>5501.4586294292967</v>
      </c>
      <c r="E113" s="42">
        <f>IF('MVS14a-Population'!E113&lt;&gt;0,'MVS14a-VMT'!E113/'MVS14a-Population'!E113,"")</f>
        <v>6327.2309891652467</v>
      </c>
      <c r="F113" s="42">
        <f>IF('MVS14a-Population'!F113&lt;&gt;0,'MVS14a-VMT'!F113/'MVS14a-Population'!F113,"")</f>
        <v>6327.2522378956119</v>
      </c>
      <c r="G113" s="42">
        <f>IF('MVS14a-Population'!G113&lt;&gt;0,'MVS14a-VMT'!G113/'MVS14a-Population'!G113,"")</f>
        <v>84817.684128197303</v>
      </c>
      <c r="H113" s="42">
        <f>IF('MVS14a-Population'!H113&lt;&gt;0,'MVS14a-VMT'!H113/'MVS14a-Population'!H113,"")</f>
        <v>27480.707438190191</v>
      </c>
      <c r="I113" s="42">
        <f>IF('MVS14a-Population'!I113&lt;&gt;0,'MVS14a-VMT'!I113/'MVS14a-Population'!I113,"")</f>
        <v>14079.703459223441</v>
      </c>
      <c r="J113" s="42">
        <f>IF('MVS14a-Population'!J113&lt;&gt;0,'MVS14a-VMT'!J113/'MVS14a-Population'!J113,"")</f>
        <v>4778.0988687487124</v>
      </c>
      <c r="K113" s="42">
        <f>IF('MVS14a-Population'!K113&lt;&gt;0,'MVS14a-VMT'!K113/'MVS14a-Population'!K113,"")</f>
        <v>2902.6408688596389</v>
      </c>
      <c r="L113" s="42">
        <f>IF('MVS14a-Population'!L113&lt;&gt;0,'MVS14a-VMT'!L113/'MVS14a-Population'!L113,"")</f>
        <v>5049.735770266494</v>
      </c>
      <c r="M113" s="42">
        <f>IF('MVS14a-Population'!M113&lt;&gt;0,'MVS14a-VMT'!M113/'MVS14a-Population'!M113,"")</f>
        <v>2135.7796967344379</v>
      </c>
      <c r="N113" s="42">
        <f>IF('MVS14a-Population'!N113&lt;&gt;0,'MVS14a-VMT'!N113/'MVS14a-Population'!N113,"")</f>
        <v>5663.9070167266864</v>
      </c>
      <c r="O113" s="42">
        <f>IF('MVS14a-Population'!O113&lt;&gt;0,'MVS14a-VMT'!O113/'MVS14a-Population'!O113,"")</f>
        <v>21338.74381683817</v>
      </c>
    </row>
    <row r="114" spans="1:15" x14ac:dyDescent="0.25">
      <c r="A114" s="31">
        <f t="shared" si="7"/>
        <v>1990</v>
      </c>
      <c r="B114" s="31">
        <f t="shared" si="6"/>
        <v>27</v>
      </c>
      <c r="C114" s="42">
        <f>IF('MVS14a-Population'!C114&lt;&gt;0,'MVS14a-VMT'!C114/'MVS14a-Population'!C114,"")</f>
        <v>571.16521454658846</v>
      </c>
      <c r="D114" s="42">
        <f>IF('MVS14a-Population'!D114&lt;&gt;0,'MVS14a-VMT'!D114/'MVS14a-Population'!D114,"")</f>
        <v>5380.8533397982246</v>
      </c>
      <c r="E114" s="42">
        <f>IF('MVS14a-Population'!E114&lt;&gt;0,'MVS14a-VMT'!E114/'MVS14a-Population'!E114,"")</f>
        <v>6327.2295954854726</v>
      </c>
      <c r="F114" s="42">
        <f>IF('MVS14a-Population'!F114&lt;&gt;0,'MVS14a-VMT'!F114/'MVS14a-Population'!F114,"")</f>
        <v>6327.2256439712019</v>
      </c>
      <c r="G114" s="42">
        <f>IF('MVS14a-Population'!G114&lt;&gt;0,'MVS14a-VMT'!G114/'MVS14a-Population'!G114,"")</f>
        <v>84817.664250506044</v>
      </c>
      <c r="H114" s="42">
        <f>IF('MVS14a-Population'!H114&lt;&gt;0,'MVS14a-VMT'!H114/'MVS14a-Population'!H114,"")</f>
        <v>26632.851899368234</v>
      </c>
      <c r="I114" s="42">
        <f>IF('MVS14a-Population'!I114&lt;&gt;0,'MVS14a-VMT'!I114/'MVS14a-Population'!I114,"")</f>
        <v>14079.707693088767</v>
      </c>
      <c r="J114" s="42">
        <f>IF('MVS14a-Population'!J114&lt;&gt;0,'MVS14a-VMT'!J114/'MVS14a-Population'!J114,"")</f>
        <v>3872.9679797255644</v>
      </c>
      <c r="K114" s="42">
        <f>IF('MVS14a-Population'!K114&lt;&gt;0,'MVS14a-VMT'!K114/'MVS14a-Population'!K114,"")</f>
        <v>2498.4644914787282</v>
      </c>
      <c r="L114" s="42">
        <f>IF('MVS14a-Population'!L114&lt;&gt;0,'MVS14a-VMT'!L114/'MVS14a-Population'!L114,"")</f>
        <v>4689.11958545794</v>
      </c>
      <c r="M114" s="42">
        <f>IF('MVS14a-Population'!M114&lt;&gt;0,'MVS14a-VMT'!M114/'MVS14a-Population'!M114,"")</f>
        <v>2135.7753821946521</v>
      </c>
      <c r="N114" s="42">
        <f>IF('MVS14a-Population'!N114&lt;&gt;0,'MVS14a-VMT'!N114/'MVS14a-Population'!N114,"")</f>
        <v>4831.6064254167486</v>
      </c>
      <c r="O114" s="42">
        <f>IF('MVS14a-Population'!O114&lt;&gt;0,'MVS14a-VMT'!O114/'MVS14a-Population'!O114,"")</f>
        <v>17981.286787327917</v>
      </c>
    </row>
    <row r="115" spans="1:15" x14ac:dyDescent="0.25">
      <c r="A115" s="31">
        <f t="shared" si="7"/>
        <v>1989</v>
      </c>
      <c r="B115" s="31">
        <f t="shared" si="6"/>
        <v>28</v>
      </c>
      <c r="C115" s="42">
        <f>IF('MVS14a-Population'!C115&lt;&gt;0,'MVS14a-VMT'!C115/'MVS14a-Population'!C115,"")</f>
        <v>540.7035557041936</v>
      </c>
      <c r="D115" s="42">
        <f>IF('MVS14a-Population'!D115&lt;&gt;0,'MVS14a-VMT'!D115/'MVS14a-Population'!D115,"")</f>
        <v>5293.7955520610758</v>
      </c>
      <c r="E115" s="42">
        <f>IF('MVS14a-Population'!E115&lt;&gt;0,'MVS14a-VMT'!E115/'MVS14a-Population'!E115,"")</f>
        <v>6327.2422472658509</v>
      </c>
      <c r="F115" s="42">
        <f>IF('MVS14a-Population'!F115&lt;&gt;0,'MVS14a-VMT'!F115/'MVS14a-Population'!F115,"")</f>
        <v>6327.2258299637779</v>
      </c>
      <c r="G115" s="42">
        <f>IF('MVS14a-Population'!G115&lt;&gt;0,'MVS14a-VMT'!G115/'MVS14a-Population'!G115,"")</f>
        <v>84817.712596488127</v>
      </c>
      <c r="H115" s="42">
        <f>IF('MVS14a-Population'!H115&lt;&gt;0,'MVS14a-VMT'!H115/'MVS14a-Population'!H115,"")</f>
        <v>25784.5962672973</v>
      </c>
      <c r="I115" s="42">
        <f>IF('MVS14a-Population'!I115&lt;&gt;0,'MVS14a-VMT'!I115/'MVS14a-Population'!I115,"")</f>
        <v>14079.702656377298</v>
      </c>
      <c r="J115" s="42">
        <f>IF('MVS14a-Population'!J115&lt;&gt;0,'MVS14a-VMT'!J115/'MVS14a-Population'!J115,"")</f>
        <v>2967.8203739776795</v>
      </c>
      <c r="K115" s="42">
        <f>IF('MVS14a-Population'!K115&lt;&gt;0,'MVS14a-VMT'!K115/'MVS14a-Population'!K115,"")</f>
        <v>2094.2852287582527</v>
      </c>
      <c r="L115" s="42">
        <f>IF('MVS14a-Population'!L115&lt;&gt;0,'MVS14a-VMT'!L115/'MVS14a-Population'!L115,"")</f>
        <v>4328.5132114634771</v>
      </c>
      <c r="M115" s="42">
        <f>IF('MVS14a-Population'!M115&lt;&gt;0,'MVS14a-VMT'!M115/'MVS14a-Population'!M115,"")</f>
        <v>2135.7692083598499</v>
      </c>
      <c r="N115" s="42">
        <f>IF('MVS14a-Population'!N115&lt;&gt;0,'MVS14a-VMT'!N115/'MVS14a-Population'!N115,"")</f>
        <v>3999.315000369364</v>
      </c>
      <c r="O115" s="42">
        <f>IF('MVS14a-Population'!O115&lt;&gt;0,'MVS14a-VMT'!O115/'MVS14a-Population'!O115,"")</f>
        <v>14623.785823127679</v>
      </c>
    </row>
    <row r="116" spans="1:15" x14ac:dyDescent="0.25">
      <c r="A116" s="31">
        <f t="shared" si="7"/>
        <v>1988</v>
      </c>
      <c r="B116" s="31">
        <f t="shared" si="6"/>
        <v>29</v>
      </c>
      <c r="C116" s="42">
        <f>IF('MVS14a-Population'!C116&lt;&gt;0,'MVS14a-VMT'!C116/'MVS14a-Population'!C116,"")</f>
        <v>502.62370470542231</v>
      </c>
      <c r="D116" s="42">
        <f>IF('MVS14a-Population'!D116&lt;&gt;0,'MVS14a-VMT'!D116/'MVS14a-Population'!D116,"")</f>
        <v>5242.3852460430071</v>
      </c>
      <c r="E116" s="42">
        <f>IF('MVS14a-Population'!E116&lt;&gt;0,'MVS14a-VMT'!E116/'MVS14a-Population'!E116,"")</f>
        <v>6327.2442214989596</v>
      </c>
      <c r="F116" s="42">
        <f>IF('MVS14a-Population'!F116&lt;&gt;0,'MVS14a-VMT'!F116/'MVS14a-Population'!F116,"")</f>
        <v>6327.2519740489188</v>
      </c>
      <c r="G116" s="42">
        <f>IF('MVS14a-Population'!G116&lt;&gt;0,'MVS14a-VMT'!G116/'MVS14a-Population'!G116,"")</f>
        <v>84817.454171811114</v>
      </c>
      <c r="H116" s="42">
        <f>IF('MVS14a-Population'!H116&lt;&gt;0,'MVS14a-VMT'!H116/'MVS14a-Population'!H116,"")</f>
        <v>24936.384745277697</v>
      </c>
      <c r="I116" s="42">
        <f>IF('MVS14a-Population'!I116&lt;&gt;0,'MVS14a-VMT'!I116/'MVS14a-Population'!I116,"")</f>
        <v>14079.726662174942</v>
      </c>
      <c r="J116" s="42">
        <f>IF('MVS14a-Population'!J116&lt;&gt;0,'MVS14a-VMT'!J116/'MVS14a-Population'!J116,"")</f>
        <v>2062.6663757792116</v>
      </c>
      <c r="K116" s="42">
        <f>IF('MVS14a-Population'!K116&lt;&gt;0,'MVS14a-VMT'!K116/'MVS14a-Population'!K116,"")</f>
        <v>1690.1074903765862</v>
      </c>
      <c r="L116" s="42">
        <f>IF('MVS14a-Population'!L116&lt;&gt;0,'MVS14a-VMT'!L116/'MVS14a-Population'!L116,"")</f>
        <v>3967.9052865840258</v>
      </c>
      <c r="M116" s="42">
        <f>IF('MVS14a-Population'!M116&lt;&gt;0,'MVS14a-VMT'!M116/'MVS14a-Population'!M116,"")</f>
        <v>2135.7694640588702</v>
      </c>
      <c r="N116" s="42">
        <f>IF('MVS14a-Population'!N116&lt;&gt;0,'MVS14a-VMT'!N116/'MVS14a-Population'!N116,"")</f>
        <v>3167.0112549416576</v>
      </c>
      <c r="O116" s="42">
        <f>IF('MVS14a-Population'!O116&lt;&gt;0,'MVS14a-VMT'!O116/'MVS14a-Population'!O116,"")</f>
        <v>11266.332078263529</v>
      </c>
    </row>
    <row r="117" spans="1:15" x14ac:dyDescent="0.25">
      <c r="A117" s="31">
        <f t="shared" si="7"/>
        <v>1987</v>
      </c>
      <c r="B117" s="31">
        <f t="shared" si="6"/>
        <v>30</v>
      </c>
      <c r="C117" s="42">
        <f>IF('MVS14a-Population'!C117&lt;&gt;0,'MVS14a-VMT'!C117/'MVS14a-Population'!C117,"")</f>
        <v>464.54807162253206</v>
      </c>
      <c r="D117" s="42">
        <f>IF('MVS14a-Population'!D117&lt;&gt;0,'MVS14a-VMT'!D117/'MVS14a-Population'!D117,"")</f>
        <v>5242.408648087664</v>
      </c>
      <c r="E117" s="42">
        <f>IF('MVS14a-Population'!E117&lt;&gt;0,'MVS14a-VMT'!E117/'MVS14a-Population'!E117,"")</f>
        <v>6327.2579756978475</v>
      </c>
      <c r="F117" s="42">
        <f>IF('MVS14a-Population'!F117&lt;&gt;0,'MVS14a-VMT'!F117/'MVS14a-Population'!F117,"")</f>
        <v>6327.2447745840755</v>
      </c>
      <c r="G117" s="42">
        <f>IF('MVS14a-Population'!G117&lt;&gt;0,'MVS14a-VMT'!G117/'MVS14a-Population'!G117,"")</f>
        <v>84817.522823981286</v>
      </c>
      <c r="H117" s="42">
        <f>IF('MVS14a-Population'!H117&lt;&gt;0,'MVS14a-VMT'!H117/'MVS14a-Population'!H117,"")</f>
        <v>24173.110918676077</v>
      </c>
      <c r="I117" s="42">
        <f>IF('MVS14a-Population'!I117&lt;&gt;0,'MVS14a-VMT'!I117/'MVS14a-Population'!I117,"")</f>
        <v>14079.703714969199</v>
      </c>
      <c r="J117" s="42">
        <f>IF('MVS14a-Population'!J117&lt;&gt;0,'MVS14a-VMT'!J117/'MVS14a-Population'!J117,"")</f>
        <v>1157.5232387758924</v>
      </c>
      <c r="K117" s="42">
        <f>IF('MVS14a-Population'!K117&lt;&gt;0,'MVS14a-VMT'!K117/'MVS14a-Population'!K117,"")</f>
        <v>1285.9244147169923</v>
      </c>
      <c r="L117" s="42">
        <f>IF('MVS14a-Population'!L117&lt;&gt;0,'MVS14a-VMT'!L117/'MVS14a-Population'!L117,"")</f>
        <v>3607.3212904524294</v>
      </c>
      <c r="M117" s="42">
        <f>IF('MVS14a-Population'!M117&lt;&gt;0,'MVS14a-VMT'!M117/'MVS14a-Population'!M117,"")</f>
        <v>2135.7706952637841</v>
      </c>
      <c r="N117" s="42">
        <f>IF('MVS14a-Population'!N117&lt;&gt;0,'MVS14a-VMT'!N117/'MVS14a-Population'!N117,"")</f>
        <v>2334.7186752913044</v>
      </c>
      <c r="O117" s="42">
        <f>IF('MVS14a-Population'!O117&lt;&gt;0,'MVS14a-VMT'!O117/'MVS14a-Population'!O117,"")</f>
        <v>7908.8091852210919</v>
      </c>
    </row>
    <row r="118" spans="1:15" x14ac:dyDescent="0.25">
      <c r="A118" s="57" t="s">
        <v>755</v>
      </c>
      <c r="B118" s="57"/>
      <c r="C118" s="43">
        <f>SUM(C87:C117)</f>
        <v>45845.515174336128</v>
      </c>
      <c r="D118" s="43">
        <f t="shared" ref="D118:O118" si="8">SUM(D87:D117)</f>
        <v>272145.62205136067</v>
      </c>
      <c r="E118" s="43">
        <f t="shared" si="8"/>
        <v>301403.70165198331</v>
      </c>
      <c r="F118" s="43">
        <f t="shared" si="8"/>
        <v>301403.14433896565</v>
      </c>
      <c r="G118" s="43">
        <f t="shared" si="8"/>
        <v>2629344.4836250972</v>
      </c>
      <c r="H118" s="43">
        <f t="shared" si="8"/>
        <v>1269211.1715848406</v>
      </c>
      <c r="I118" s="43">
        <f t="shared" si="8"/>
        <v>436471.05527221382</v>
      </c>
      <c r="J118" s="43">
        <f t="shared" si="8"/>
        <v>557105.95194179332</v>
      </c>
      <c r="K118" s="43">
        <f t="shared" si="8"/>
        <v>351677.45735280926</v>
      </c>
      <c r="L118" s="43">
        <f t="shared" si="8"/>
        <v>495840.67708911072</v>
      </c>
      <c r="M118" s="43">
        <f t="shared" si="8"/>
        <v>66208.941727212863</v>
      </c>
      <c r="N118" s="43">
        <f t="shared" si="8"/>
        <v>935931.99072238849</v>
      </c>
      <c r="O118" s="43">
        <f t="shared" si="8"/>
        <v>2185470.7932271766</v>
      </c>
    </row>
    <row r="119" spans="1:15" s="45" customFormat="1" x14ac:dyDescent="0.25">
      <c r="A119" s="60"/>
      <c r="B119" s="60"/>
      <c r="C119" s="44"/>
      <c r="D119" s="44"/>
      <c r="E119" s="44"/>
      <c r="F119" s="44"/>
      <c r="G119" s="44"/>
      <c r="H119" s="44"/>
      <c r="I119" s="44"/>
      <c r="J119" s="44"/>
      <c r="K119" s="44"/>
      <c r="L119" s="44"/>
      <c r="M119" s="44"/>
      <c r="N119" s="44"/>
      <c r="O119" s="44"/>
    </row>
    <row r="121" spans="1:15" x14ac:dyDescent="0.25">
      <c r="A121" s="41" t="s">
        <v>800</v>
      </c>
    </row>
    <row r="122" spans="1:15" x14ac:dyDescent="0.25">
      <c r="A122" s="46"/>
      <c r="B122" s="8" t="s">
        <v>801</v>
      </c>
      <c r="C122" s="10" t="str">
        <f>VLOOKUP(C$10,'MVS14a-SUT Lookup'!$A$3:$C$15,3,FALSE)</f>
        <v>Motorcycle</v>
      </c>
      <c r="D122" s="10" t="str">
        <f>VLOOKUP(D$10,'MVS14a-SUT Lookup'!$A$3:$C$15,3,FALSE)</f>
        <v>Passenger Car</v>
      </c>
      <c r="E122" s="10" t="str">
        <f>VLOOKUP(E$10,'MVS14a-SUT Lookup'!$A$3:$C$15,3,FALSE)</f>
        <v>Passenger Truck</v>
      </c>
      <c r="F122" s="10" t="str">
        <f>VLOOKUP(F$10,'MVS14a-SUT Lookup'!$A$3:$C$15,3,FALSE)</f>
        <v>Light Commercial Truck</v>
      </c>
      <c r="G122" s="10" t="str">
        <f>VLOOKUP(G$10,'MVS14a-SUT Lookup'!$A$3:$C$15,3,FALSE)</f>
        <v>Intercity Bus</v>
      </c>
      <c r="H122" s="10" t="str">
        <f>VLOOKUP(H$10,'MVS14a-SUT Lookup'!$A$3:$C$15,3,FALSE)</f>
        <v>Transit Bus</v>
      </c>
      <c r="I122" s="10" t="str">
        <f>VLOOKUP(I$10,'MVS14a-SUT Lookup'!$A$3:$C$15,3,FALSE)</f>
        <v>School Bus</v>
      </c>
      <c r="J122" s="10" t="str">
        <f>VLOOKUP(J$10,'MVS14a-SUT Lookup'!$A$3:$C$15,3,FALSE)</f>
        <v>Refuse Truck</v>
      </c>
      <c r="K122" s="10" t="str">
        <f>VLOOKUP(K$10,'MVS14a-SUT Lookup'!$A$3:$C$15,3,FALSE)</f>
        <v>Single Unit Short-Haul Truck</v>
      </c>
      <c r="L122" s="10" t="str">
        <f>VLOOKUP(L$10,'MVS14a-SUT Lookup'!$A$3:$C$15,3,FALSE)</f>
        <v>Single Unit Long-Haul Truck</v>
      </c>
      <c r="M122" s="10" t="str">
        <f>VLOOKUP(M$10,'MVS14a-SUT Lookup'!$A$3:$C$15,3,FALSE)</f>
        <v>Motor Home</v>
      </c>
      <c r="N122" s="10" t="str">
        <f>VLOOKUP(N$10,'MVS14a-SUT Lookup'!$A$3:$C$15,3,FALSE)</f>
        <v>Combination Short-Haul Truck</v>
      </c>
      <c r="O122" s="10" t="str">
        <f>VLOOKUP(O$10,'MVS14a-SUT Lookup'!$A$3:$C$15,3,FALSE)</f>
        <v>Combination Long-Haul Truck</v>
      </c>
    </row>
    <row r="123" spans="1:15" x14ac:dyDescent="0.25">
      <c r="A123" s="46"/>
      <c r="B123" s="9" t="s">
        <v>802</v>
      </c>
      <c r="C123" s="31">
        <v>11</v>
      </c>
      <c r="D123" s="31">
        <v>21</v>
      </c>
      <c r="E123" s="31">
        <v>31</v>
      </c>
      <c r="F123" s="31">
        <v>32</v>
      </c>
      <c r="G123" s="31">
        <v>41</v>
      </c>
      <c r="H123" s="31">
        <v>42</v>
      </c>
      <c r="I123" s="31">
        <v>43</v>
      </c>
      <c r="J123" s="31">
        <v>51</v>
      </c>
      <c r="K123" s="31">
        <v>52</v>
      </c>
      <c r="L123" s="31">
        <v>53</v>
      </c>
      <c r="M123" s="31">
        <v>54</v>
      </c>
      <c r="N123" s="31">
        <v>61</v>
      </c>
      <c r="O123" s="31">
        <v>62</v>
      </c>
    </row>
    <row r="124" spans="1:15" x14ac:dyDescent="0.25">
      <c r="A124" s="36"/>
      <c r="B124" s="31" t="s">
        <v>805</v>
      </c>
      <c r="C124" s="42">
        <f>MAX(C$87:C$117)</f>
        <v>7615.5339086289714</v>
      </c>
      <c r="D124" s="42">
        <f t="shared" ref="D124:O124" si="9">MAX(D$87:D$117)</f>
        <v>13544.524254252632</v>
      </c>
      <c r="E124" s="42">
        <f t="shared" si="9"/>
        <v>15309.071281735491</v>
      </c>
      <c r="F124" s="42">
        <f t="shared" si="9"/>
        <v>15309.06822366445</v>
      </c>
      <c r="G124" s="42">
        <f t="shared" si="9"/>
        <v>84817.813116256497</v>
      </c>
      <c r="H124" s="42">
        <f t="shared" si="9"/>
        <v>63867.766198324396</v>
      </c>
      <c r="I124" s="42">
        <f t="shared" si="9"/>
        <v>14079.776591586589</v>
      </c>
      <c r="J124" s="42">
        <f t="shared" si="9"/>
        <v>36172.682762848985</v>
      </c>
      <c r="K124" s="42">
        <f t="shared" si="9"/>
        <v>24828.343446600727</v>
      </c>
      <c r="L124" s="42">
        <f t="shared" si="9"/>
        <v>35193.321700296772</v>
      </c>
      <c r="M124" s="42">
        <f t="shared" si="9"/>
        <v>2135.7796967344379</v>
      </c>
      <c r="N124" s="42">
        <f t="shared" si="9"/>
        <v>72959.993784022197</v>
      </c>
      <c r="O124" s="42">
        <f t="shared" si="9"/>
        <v>138482.11594954197</v>
      </c>
    </row>
    <row r="125" spans="1:15" x14ac:dyDescent="0.25">
      <c r="A125" s="36"/>
      <c r="B125" s="31" t="s">
        <v>806</v>
      </c>
      <c r="C125" s="42">
        <f>SUM(C$87:C$117)</f>
        <v>45845.515174336128</v>
      </c>
      <c r="D125" s="42">
        <f t="shared" ref="D125:O125" si="10">SUM(D$87:D$117)</f>
        <v>272145.62205136067</v>
      </c>
      <c r="E125" s="42">
        <f t="shared" si="10"/>
        <v>301403.70165198331</v>
      </c>
      <c r="F125" s="42">
        <f t="shared" si="10"/>
        <v>301403.14433896565</v>
      </c>
      <c r="G125" s="42">
        <f t="shared" si="10"/>
        <v>2629344.4836250972</v>
      </c>
      <c r="H125" s="42">
        <f t="shared" si="10"/>
        <v>1269211.1715848406</v>
      </c>
      <c r="I125" s="42">
        <f t="shared" si="10"/>
        <v>436471.05527221382</v>
      </c>
      <c r="J125" s="42">
        <f t="shared" si="10"/>
        <v>557105.95194179332</v>
      </c>
      <c r="K125" s="42">
        <f t="shared" si="10"/>
        <v>351677.45735280926</v>
      </c>
      <c r="L125" s="42">
        <f t="shared" si="10"/>
        <v>495840.67708911072</v>
      </c>
      <c r="M125" s="42">
        <f t="shared" si="10"/>
        <v>66208.941727212863</v>
      </c>
      <c r="N125" s="42">
        <f t="shared" si="10"/>
        <v>935931.99072238849</v>
      </c>
      <c r="O125" s="42">
        <f t="shared" si="10"/>
        <v>2185470.7932271766</v>
      </c>
    </row>
    <row r="126" spans="1:15" x14ac:dyDescent="0.25">
      <c r="A126" s="45"/>
      <c r="B126" s="47" t="s">
        <v>803</v>
      </c>
      <c r="C126" s="48">
        <f>C$125/C$124</f>
        <v>6.0200001371393963</v>
      </c>
      <c r="D126" s="48">
        <f t="shared" ref="D126:O126" si="11">D$125/D$124</f>
        <v>20.092667482648121</v>
      </c>
      <c r="E126" s="48">
        <f t="shared" si="11"/>
        <v>19.687915491749877</v>
      </c>
      <c r="F126" s="48">
        <f t="shared" si="11"/>
        <v>19.687883020408957</v>
      </c>
      <c r="G126" s="48">
        <f t="shared" si="11"/>
        <v>30.999908946262931</v>
      </c>
      <c r="H126" s="48">
        <f t="shared" si="11"/>
        <v>19.872484151765104</v>
      </c>
      <c r="I126" s="48">
        <f t="shared" si="11"/>
        <v>30.999856598081845</v>
      </c>
      <c r="J126" s="48">
        <f t="shared" si="11"/>
        <v>15.40128929872923</v>
      </c>
      <c r="K126" s="48">
        <f t="shared" si="11"/>
        <v>14.164354464854874</v>
      </c>
      <c r="L126" s="48">
        <f t="shared" si="11"/>
        <v>14.089055909858303</v>
      </c>
      <c r="M126" s="48">
        <f t="shared" si="11"/>
        <v>30.999892839343374</v>
      </c>
      <c r="N126" s="48">
        <f t="shared" si="11"/>
        <v>12.828016316626277</v>
      </c>
      <c r="O126" s="48">
        <f t="shared" si="11"/>
        <v>15.781610341825552</v>
      </c>
    </row>
    <row r="129" spans="1:15" x14ac:dyDescent="0.25">
      <c r="A129" s="41" t="s">
        <v>850</v>
      </c>
    </row>
    <row r="130" spans="1:15" x14ac:dyDescent="0.25">
      <c r="A130" s="46"/>
      <c r="B130" s="8" t="s">
        <v>748</v>
      </c>
      <c r="C130" s="10" t="str">
        <f>VLOOKUP(C$10,'MVS14a-SUT Lookup'!$A$3:$C$15,3,FALSE)</f>
        <v>Motorcycle</v>
      </c>
      <c r="D130" s="10" t="str">
        <f>VLOOKUP(D$10,'MVS14a-SUT Lookup'!$A$3:$C$15,3,FALSE)</f>
        <v>Passenger Car</v>
      </c>
      <c r="E130" s="10" t="str">
        <f>VLOOKUP(E$10,'MVS14a-SUT Lookup'!$A$3:$C$15,3,FALSE)</f>
        <v>Passenger Truck</v>
      </c>
      <c r="F130" s="10" t="str">
        <f>VLOOKUP(F$10,'MVS14a-SUT Lookup'!$A$3:$C$15,3,FALSE)</f>
        <v>Light Commercial Truck</v>
      </c>
      <c r="G130" s="10" t="str">
        <f>VLOOKUP(G$10,'MVS14a-SUT Lookup'!$A$3:$C$15,3,FALSE)</f>
        <v>Intercity Bus</v>
      </c>
      <c r="H130" s="10" t="str">
        <f>VLOOKUP(H$10,'MVS14a-SUT Lookup'!$A$3:$C$15,3,FALSE)</f>
        <v>Transit Bus</v>
      </c>
      <c r="I130" s="10" t="str">
        <f>VLOOKUP(I$10,'MVS14a-SUT Lookup'!$A$3:$C$15,3,FALSE)</f>
        <v>School Bus</v>
      </c>
      <c r="J130" s="10" t="str">
        <f>VLOOKUP(J$10,'MVS14a-SUT Lookup'!$A$3:$C$15,3,FALSE)</f>
        <v>Refuse Truck</v>
      </c>
      <c r="K130" s="10" t="str">
        <f>VLOOKUP(K$10,'MVS14a-SUT Lookup'!$A$3:$C$15,3,FALSE)</f>
        <v>Single Unit Short-Haul Truck</v>
      </c>
      <c r="L130" s="10" t="str">
        <f>VLOOKUP(L$10,'MVS14a-SUT Lookup'!$A$3:$C$15,3,FALSE)</f>
        <v>Single Unit Long-Haul Truck</v>
      </c>
      <c r="M130" s="10" t="str">
        <f>VLOOKUP(M$10,'MVS14a-SUT Lookup'!$A$3:$C$15,3,FALSE)</f>
        <v>Motor Home</v>
      </c>
      <c r="N130" s="10" t="str">
        <f>VLOOKUP(N$10,'MVS14a-SUT Lookup'!$A$3:$C$15,3,FALSE)</f>
        <v>Combination Short-Haul Truck</v>
      </c>
      <c r="O130" s="10" t="str">
        <f>VLOOKUP(O$10,'MVS14a-SUT Lookup'!$A$3:$C$15,3,FALSE)</f>
        <v>Combination Long-Haul Truck</v>
      </c>
    </row>
    <row r="131" spans="1:15" x14ac:dyDescent="0.25">
      <c r="A131" s="46"/>
      <c r="B131" s="9" t="s">
        <v>752</v>
      </c>
      <c r="C131" s="31">
        <v>11</v>
      </c>
      <c r="D131" s="31">
        <v>21</v>
      </c>
      <c r="E131" s="31">
        <v>31</v>
      </c>
      <c r="F131" s="31">
        <v>32</v>
      </c>
      <c r="G131" s="31">
        <v>41</v>
      </c>
      <c r="H131" s="31">
        <v>42</v>
      </c>
      <c r="I131" s="31">
        <v>43</v>
      </c>
      <c r="J131" s="31">
        <v>51</v>
      </c>
      <c r="K131" s="31">
        <v>52</v>
      </c>
      <c r="L131" s="31">
        <v>53</v>
      </c>
      <c r="M131" s="31">
        <v>54</v>
      </c>
      <c r="N131" s="31">
        <v>61</v>
      </c>
      <c r="O131" s="31">
        <v>62</v>
      </c>
    </row>
    <row r="132" spans="1:15" x14ac:dyDescent="0.25">
      <c r="A132" s="36"/>
      <c r="B132" s="31">
        <f>$B11</f>
        <v>0</v>
      </c>
      <c r="C132" s="53">
        <f>SUMIFS('MVS14a-SUT Age Lookup'!$C$3:$C$500,'MVS14a-SUT Age Lookup'!$B$3:$B$500,C$131,'MVS14a-SUT Age Lookup'!$A$3:$A$500,$B132)</f>
        <v>1</v>
      </c>
      <c r="D132" s="53">
        <f>SUMIFS('MVS14a-SUT Age Lookup'!$C$3:$C$500,'MVS14a-SUT Age Lookup'!$B$3:$B$500,D$131,'MVS14a-SUT Age Lookup'!$A$3:$A$500,$B132)</f>
        <v>0.99669998884201005</v>
      </c>
      <c r="E132" s="53">
        <f>SUMIFS('MVS14a-SUT Age Lookup'!$C$3:$C$500,'MVS14a-SUT Age Lookup'!$B$3:$B$500,E$131,'MVS14a-SUT Age Lookup'!$A$3:$A$500,$B132)</f>
        <v>0.99140000343322698</v>
      </c>
      <c r="F132" s="53">
        <f>SUMIFS('MVS14a-SUT Age Lookup'!$C$3:$C$500,'MVS14a-SUT Age Lookup'!$B$3:$B$500,F$131,'MVS14a-SUT Age Lookup'!$A$3:$A$500,$B132)</f>
        <v>0.99140000343322698</v>
      </c>
      <c r="G132" s="53">
        <f>SUMIFS('MVS14a-SUT Age Lookup'!$C$3:$C$500,'MVS14a-SUT Age Lookup'!$B$3:$B$500,G$131,'MVS14a-SUT Age Lookup'!$A$3:$A$500,$B132)</f>
        <v>1</v>
      </c>
      <c r="H132" s="53">
        <f>SUMIFS('MVS14a-SUT Age Lookup'!$C$3:$C$500,'MVS14a-SUT Age Lookup'!$B$3:$B$500,H$131,'MVS14a-SUT Age Lookup'!$A$3:$A$500,$B132)</f>
        <v>1</v>
      </c>
      <c r="I132" s="53">
        <f>SUMIFS('MVS14a-SUT Age Lookup'!$C$3:$C$500,'MVS14a-SUT Age Lookup'!$B$3:$B$500,I$131,'MVS14a-SUT Age Lookup'!$A$3:$A$500,$B132)</f>
        <v>1</v>
      </c>
      <c r="J132" s="53">
        <f>SUMIFS('MVS14a-SUT Age Lookup'!$C$3:$C$500,'MVS14a-SUT Age Lookup'!$B$3:$B$500,J$131,'MVS14a-SUT Age Lookup'!$A$3:$A$500,$B132)</f>
        <v>1</v>
      </c>
      <c r="K132" s="53">
        <f>SUMIFS('MVS14a-SUT Age Lookup'!$C$3:$C$500,'MVS14a-SUT Age Lookup'!$B$3:$B$500,K$131,'MVS14a-SUT Age Lookup'!$A$3:$A$500,$B132)</f>
        <v>1</v>
      </c>
      <c r="L132" s="53">
        <f>SUMIFS('MVS14a-SUT Age Lookup'!$C$3:$C$500,'MVS14a-SUT Age Lookup'!$B$3:$B$500,L$131,'MVS14a-SUT Age Lookup'!$A$3:$A$500,$B132)</f>
        <v>1</v>
      </c>
      <c r="M132" s="53">
        <f>SUMIFS('MVS14a-SUT Age Lookup'!$C$3:$C$500,'MVS14a-SUT Age Lookup'!$B$3:$B$500,M$131,'MVS14a-SUT Age Lookup'!$A$3:$A$500,$B132)</f>
        <v>1</v>
      </c>
      <c r="N132" s="53">
        <f>SUMIFS('MVS14a-SUT Age Lookup'!$C$3:$C$500,'MVS14a-SUT Age Lookup'!$B$3:$B$500,N$131,'MVS14a-SUT Age Lookup'!$A$3:$A$500,$B132)</f>
        <v>1</v>
      </c>
      <c r="O132" s="53">
        <f>SUMIFS('MVS14a-SUT Age Lookup'!$C$3:$C$500,'MVS14a-SUT Age Lookup'!$B$3:$B$500,O$131,'MVS14a-SUT Age Lookup'!$A$3:$A$500,$B132)</f>
        <v>1</v>
      </c>
    </row>
    <row r="133" spans="1:15" x14ac:dyDescent="0.25">
      <c r="A133" s="36"/>
      <c r="B133" s="31">
        <f t="shared" ref="B133:B162" si="12">$B12</f>
        <v>1</v>
      </c>
      <c r="C133" s="53">
        <f>SUMIFS('MVS14a-SUT Age Lookup'!$C$3:$C$500,'MVS14a-SUT Age Lookup'!$B$3:$B$500,C$131,'MVS14a-SUT Age Lookup'!$A$3:$A$500,$B133)</f>
        <v>0.97899997234344405</v>
      </c>
      <c r="D133" s="53">
        <f>SUMIFS('MVS14a-SUT Age Lookup'!$C$3:$C$500,'MVS14a-SUT Age Lookup'!$B$3:$B$500,D$131,'MVS14a-SUT Age Lookup'!$A$3:$A$500,$B133)</f>
        <v>0.99669998884201005</v>
      </c>
      <c r="E133" s="53">
        <f>SUMIFS('MVS14a-SUT Age Lookup'!$C$3:$C$500,'MVS14a-SUT Age Lookup'!$B$3:$B$500,E$131,'MVS14a-SUT Age Lookup'!$A$3:$A$500,$B133)</f>
        <v>0.99129998683929399</v>
      </c>
      <c r="F133" s="53">
        <f>SUMIFS('MVS14a-SUT Age Lookup'!$C$3:$C$500,'MVS14a-SUT Age Lookup'!$B$3:$B$500,F$131,'MVS14a-SUT Age Lookup'!$A$3:$A$500,$B133)</f>
        <v>0.99129998683929399</v>
      </c>
      <c r="G133" s="53">
        <f>SUMIFS('MVS14a-SUT Age Lookup'!$C$3:$C$500,'MVS14a-SUT Age Lookup'!$B$3:$B$500,G$131,'MVS14a-SUT Age Lookup'!$A$3:$A$500,$B133)</f>
        <v>1</v>
      </c>
      <c r="H133" s="53">
        <f>SUMIFS('MVS14a-SUT Age Lookup'!$C$3:$C$500,'MVS14a-SUT Age Lookup'!$B$3:$B$500,H$131,'MVS14a-SUT Age Lookup'!$A$3:$A$500,$B133)</f>
        <v>1</v>
      </c>
      <c r="I133" s="53">
        <f>SUMIFS('MVS14a-SUT Age Lookup'!$C$3:$C$500,'MVS14a-SUT Age Lookup'!$B$3:$B$500,I$131,'MVS14a-SUT Age Lookup'!$A$3:$A$500,$B133)</f>
        <v>1</v>
      </c>
      <c r="J133" s="53">
        <f>SUMIFS('MVS14a-SUT Age Lookup'!$C$3:$C$500,'MVS14a-SUT Age Lookup'!$B$3:$B$500,J$131,'MVS14a-SUT Age Lookup'!$A$3:$A$500,$B133)</f>
        <v>1</v>
      </c>
      <c r="K133" s="53">
        <f>SUMIFS('MVS14a-SUT Age Lookup'!$C$3:$C$500,'MVS14a-SUT Age Lookup'!$B$3:$B$500,K$131,'MVS14a-SUT Age Lookup'!$A$3:$A$500,$B133)</f>
        <v>1</v>
      </c>
      <c r="L133" s="53">
        <f>SUMIFS('MVS14a-SUT Age Lookup'!$C$3:$C$500,'MVS14a-SUT Age Lookup'!$B$3:$B$500,L$131,'MVS14a-SUT Age Lookup'!$A$3:$A$500,$B133)</f>
        <v>1</v>
      </c>
      <c r="M133" s="53">
        <f>SUMIFS('MVS14a-SUT Age Lookup'!$C$3:$C$500,'MVS14a-SUT Age Lookup'!$B$3:$B$500,M$131,'MVS14a-SUT Age Lookup'!$A$3:$A$500,$B133)</f>
        <v>1</v>
      </c>
      <c r="N133" s="53">
        <f>SUMIFS('MVS14a-SUT Age Lookup'!$C$3:$C$500,'MVS14a-SUT Age Lookup'!$B$3:$B$500,N$131,'MVS14a-SUT Age Lookup'!$A$3:$A$500,$B133)</f>
        <v>1</v>
      </c>
      <c r="O133" s="53">
        <f>SUMIFS('MVS14a-SUT Age Lookup'!$C$3:$C$500,'MVS14a-SUT Age Lookup'!$B$3:$B$500,O$131,'MVS14a-SUT Age Lookup'!$A$3:$A$500,$B133)</f>
        <v>1</v>
      </c>
    </row>
    <row r="134" spans="1:15" x14ac:dyDescent="0.25">
      <c r="A134" s="36"/>
      <c r="B134" s="31">
        <f t="shared" si="12"/>
        <v>2</v>
      </c>
      <c r="C134" s="53">
        <f>SUMIFS('MVS14a-SUT Age Lookup'!$C$3:$C$500,'MVS14a-SUT Age Lookup'!$B$3:$B$500,C$131,'MVS14a-SUT Age Lookup'!$A$3:$A$500,$B134)</f>
        <v>0.93999999761581399</v>
      </c>
      <c r="D134" s="53">
        <f>SUMIFS('MVS14a-SUT Age Lookup'!$C$3:$C$500,'MVS14a-SUT Age Lookup'!$B$3:$B$500,D$131,'MVS14a-SUT Age Lookup'!$A$3:$A$500,$B134)</f>
        <v>0.99659997224807695</v>
      </c>
      <c r="E134" s="53">
        <f>SUMIFS('MVS14a-SUT Age Lookup'!$C$3:$C$500,'MVS14a-SUT Age Lookup'!$B$3:$B$500,E$131,'MVS14a-SUT Age Lookup'!$A$3:$A$500,$B134)</f>
        <v>0.991199970245361</v>
      </c>
      <c r="F134" s="53">
        <f>SUMIFS('MVS14a-SUT Age Lookup'!$C$3:$C$500,'MVS14a-SUT Age Lookup'!$B$3:$B$500,F$131,'MVS14a-SUT Age Lookup'!$A$3:$A$500,$B134)</f>
        <v>0.991199970245361</v>
      </c>
      <c r="G134" s="53">
        <f>SUMIFS('MVS14a-SUT Age Lookup'!$C$3:$C$500,'MVS14a-SUT Age Lookup'!$B$3:$B$500,G$131,'MVS14a-SUT Age Lookup'!$A$3:$A$500,$B134)</f>
        <v>1</v>
      </c>
      <c r="H134" s="53">
        <f>SUMIFS('MVS14a-SUT Age Lookup'!$C$3:$C$500,'MVS14a-SUT Age Lookup'!$B$3:$B$500,H$131,'MVS14a-SUT Age Lookup'!$A$3:$A$500,$B134)</f>
        <v>1</v>
      </c>
      <c r="I134" s="53">
        <f>SUMIFS('MVS14a-SUT Age Lookup'!$C$3:$C$500,'MVS14a-SUT Age Lookup'!$B$3:$B$500,I$131,'MVS14a-SUT Age Lookup'!$A$3:$A$500,$B134)</f>
        <v>1</v>
      </c>
      <c r="J134" s="53">
        <f>SUMIFS('MVS14a-SUT Age Lookup'!$C$3:$C$500,'MVS14a-SUT Age Lookup'!$B$3:$B$500,J$131,'MVS14a-SUT Age Lookup'!$A$3:$A$500,$B134)</f>
        <v>1</v>
      </c>
      <c r="K134" s="53">
        <f>SUMIFS('MVS14a-SUT Age Lookup'!$C$3:$C$500,'MVS14a-SUT Age Lookup'!$B$3:$B$500,K$131,'MVS14a-SUT Age Lookup'!$A$3:$A$500,$B134)</f>
        <v>1</v>
      </c>
      <c r="L134" s="53">
        <f>SUMIFS('MVS14a-SUT Age Lookup'!$C$3:$C$500,'MVS14a-SUT Age Lookup'!$B$3:$B$500,L$131,'MVS14a-SUT Age Lookup'!$A$3:$A$500,$B134)</f>
        <v>1</v>
      </c>
      <c r="M134" s="53">
        <f>SUMIFS('MVS14a-SUT Age Lookup'!$C$3:$C$500,'MVS14a-SUT Age Lookup'!$B$3:$B$500,M$131,'MVS14a-SUT Age Lookup'!$A$3:$A$500,$B134)</f>
        <v>1</v>
      </c>
      <c r="N134" s="53">
        <f>SUMIFS('MVS14a-SUT Age Lookup'!$C$3:$C$500,'MVS14a-SUT Age Lookup'!$B$3:$B$500,N$131,'MVS14a-SUT Age Lookup'!$A$3:$A$500,$B134)</f>
        <v>1</v>
      </c>
      <c r="O134" s="53">
        <f>SUMIFS('MVS14a-SUT Age Lookup'!$C$3:$C$500,'MVS14a-SUT Age Lookup'!$B$3:$B$500,O$131,'MVS14a-SUT Age Lookup'!$A$3:$A$500,$B134)</f>
        <v>1</v>
      </c>
    </row>
    <row r="135" spans="1:15" x14ac:dyDescent="0.25">
      <c r="A135" s="36"/>
      <c r="B135" s="31">
        <f t="shared" si="12"/>
        <v>3</v>
      </c>
      <c r="C135" s="53">
        <f>SUMIFS('MVS14a-SUT Age Lookup'!$C$3:$C$500,'MVS14a-SUT Age Lookup'!$B$3:$B$500,C$131,'MVS14a-SUT Age Lookup'!$A$3:$A$500,$B135)</f>
        <v>0.93999999761581399</v>
      </c>
      <c r="D135" s="53">
        <f>SUMIFS('MVS14a-SUT Age Lookup'!$C$3:$C$500,'MVS14a-SUT Age Lookup'!$B$3:$B$500,D$131,'MVS14a-SUT Age Lookup'!$A$3:$A$500,$B135)</f>
        <v>0.99299997091293302</v>
      </c>
      <c r="E135" s="53">
        <f>SUMIFS('MVS14a-SUT Age Lookup'!$C$3:$C$500,'MVS14a-SUT Age Lookup'!$B$3:$B$500,E$131,'MVS14a-SUT Age Lookup'!$A$3:$A$500,$B135)</f>
        <v>0.98580002784729004</v>
      </c>
      <c r="F135" s="53">
        <f>SUMIFS('MVS14a-SUT Age Lookup'!$C$3:$C$500,'MVS14a-SUT Age Lookup'!$B$3:$B$500,F$131,'MVS14a-SUT Age Lookup'!$A$3:$A$500,$B135)</f>
        <v>0.98580002784729004</v>
      </c>
      <c r="G135" s="53">
        <f>SUMIFS('MVS14a-SUT Age Lookup'!$C$3:$C$500,'MVS14a-SUT Age Lookup'!$B$3:$B$500,G$131,'MVS14a-SUT Age Lookup'!$A$3:$A$500,$B135)</f>
        <v>1</v>
      </c>
      <c r="H135" s="53">
        <f>SUMIFS('MVS14a-SUT Age Lookup'!$C$3:$C$500,'MVS14a-SUT Age Lookup'!$B$3:$B$500,H$131,'MVS14a-SUT Age Lookup'!$A$3:$A$500,$B135)</f>
        <v>1</v>
      </c>
      <c r="I135" s="53">
        <f>SUMIFS('MVS14a-SUT Age Lookup'!$C$3:$C$500,'MVS14a-SUT Age Lookup'!$B$3:$B$500,I$131,'MVS14a-SUT Age Lookup'!$A$3:$A$500,$B135)</f>
        <v>1</v>
      </c>
      <c r="J135" s="53">
        <f>SUMIFS('MVS14a-SUT Age Lookup'!$C$3:$C$500,'MVS14a-SUT Age Lookup'!$B$3:$B$500,J$131,'MVS14a-SUT Age Lookup'!$A$3:$A$500,$B135)</f>
        <v>1</v>
      </c>
      <c r="K135" s="53">
        <f>SUMIFS('MVS14a-SUT Age Lookup'!$C$3:$C$500,'MVS14a-SUT Age Lookup'!$B$3:$B$500,K$131,'MVS14a-SUT Age Lookup'!$A$3:$A$500,$B135)</f>
        <v>1</v>
      </c>
      <c r="L135" s="53">
        <f>SUMIFS('MVS14a-SUT Age Lookup'!$C$3:$C$500,'MVS14a-SUT Age Lookup'!$B$3:$B$500,L$131,'MVS14a-SUT Age Lookup'!$A$3:$A$500,$B135)</f>
        <v>1</v>
      </c>
      <c r="M135" s="53">
        <f>SUMIFS('MVS14a-SUT Age Lookup'!$C$3:$C$500,'MVS14a-SUT Age Lookup'!$B$3:$B$500,M$131,'MVS14a-SUT Age Lookup'!$A$3:$A$500,$B135)</f>
        <v>1</v>
      </c>
      <c r="N135" s="53">
        <f>SUMIFS('MVS14a-SUT Age Lookup'!$C$3:$C$500,'MVS14a-SUT Age Lookup'!$B$3:$B$500,N$131,'MVS14a-SUT Age Lookup'!$A$3:$A$500,$B135)</f>
        <v>1</v>
      </c>
      <c r="O135" s="53">
        <f>SUMIFS('MVS14a-SUT Age Lookup'!$C$3:$C$500,'MVS14a-SUT Age Lookup'!$B$3:$B$500,O$131,'MVS14a-SUT Age Lookup'!$A$3:$A$500,$B135)</f>
        <v>1</v>
      </c>
    </row>
    <row r="136" spans="1:15" x14ac:dyDescent="0.25">
      <c r="A136" s="36"/>
      <c r="B136" s="31">
        <f t="shared" si="12"/>
        <v>4</v>
      </c>
      <c r="C136" s="53">
        <f>SUMIFS('MVS14a-SUT Age Lookup'!$C$3:$C$500,'MVS14a-SUT Age Lookup'!$B$3:$B$500,C$131,'MVS14a-SUT Age Lookup'!$A$3:$A$500,$B136)</f>
        <v>0.93999999761581399</v>
      </c>
      <c r="D136" s="53">
        <f>SUMIFS('MVS14a-SUT Age Lookup'!$C$3:$C$500,'MVS14a-SUT Age Lookup'!$B$3:$B$500,D$131,'MVS14a-SUT Age Lookup'!$A$3:$A$500,$B136)</f>
        <v>0.98979997634887695</v>
      </c>
      <c r="E136" s="53">
        <f>SUMIFS('MVS14a-SUT Age Lookup'!$C$3:$C$500,'MVS14a-SUT Age Lookup'!$B$3:$B$500,E$131,'MVS14a-SUT Age Lookup'!$A$3:$A$500,$B136)</f>
        <v>0.98089998960494995</v>
      </c>
      <c r="F136" s="53">
        <f>SUMIFS('MVS14a-SUT Age Lookup'!$C$3:$C$500,'MVS14a-SUT Age Lookup'!$B$3:$B$500,F$131,'MVS14a-SUT Age Lookup'!$A$3:$A$500,$B136)</f>
        <v>0.98089998960494995</v>
      </c>
      <c r="G136" s="53">
        <f>SUMIFS('MVS14a-SUT Age Lookup'!$C$3:$C$500,'MVS14a-SUT Age Lookup'!$B$3:$B$500,G$131,'MVS14a-SUT Age Lookup'!$A$3:$A$500,$B136)</f>
        <v>0.99000000953674305</v>
      </c>
      <c r="H136" s="53">
        <f>SUMIFS('MVS14a-SUT Age Lookup'!$C$3:$C$500,'MVS14a-SUT Age Lookup'!$B$3:$B$500,H$131,'MVS14a-SUT Age Lookup'!$A$3:$A$500,$B136)</f>
        <v>0.99000000953674305</v>
      </c>
      <c r="I136" s="53">
        <f>SUMIFS('MVS14a-SUT Age Lookup'!$C$3:$C$500,'MVS14a-SUT Age Lookup'!$B$3:$B$500,I$131,'MVS14a-SUT Age Lookup'!$A$3:$A$500,$B136)</f>
        <v>0.99000000953674305</v>
      </c>
      <c r="J136" s="53">
        <f>SUMIFS('MVS14a-SUT Age Lookup'!$C$3:$C$500,'MVS14a-SUT Age Lookup'!$B$3:$B$500,J$131,'MVS14a-SUT Age Lookup'!$A$3:$A$500,$B136)</f>
        <v>0.99000000953674305</v>
      </c>
      <c r="K136" s="53">
        <f>SUMIFS('MVS14a-SUT Age Lookup'!$C$3:$C$500,'MVS14a-SUT Age Lookup'!$B$3:$B$500,K$131,'MVS14a-SUT Age Lookup'!$A$3:$A$500,$B136)</f>
        <v>0.99000000953674305</v>
      </c>
      <c r="L136" s="53">
        <f>SUMIFS('MVS14a-SUT Age Lookup'!$C$3:$C$500,'MVS14a-SUT Age Lookup'!$B$3:$B$500,L$131,'MVS14a-SUT Age Lookup'!$A$3:$A$500,$B136)</f>
        <v>0.99000000953674305</v>
      </c>
      <c r="M136" s="53">
        <f>SUMIFS('MVS14a-SUT Age Lookup'!$C$3:$C$500,'MVS14a-SUT Age Lookup'!$B$3:$B$500,M$131,'MVS14a-SUT Age Lookup'!$A$3:$A$500,$B136)</f>
        <v>0.99000000953674305</v>
      </c>
      <c r="N136" s="53">
        <f>SUMIFS('MVS14a-SUT Age Lookup'!$C$3:$C$500,'MVS14a-SUT Age Lookup'!$B$3:$B$500,N$131,'MVS14a-SUT Age Lookup'!$A$3:$A$500,$B136)</f>
        <v>0.99000000953674305</v>
      </c>
      <c r="O136" s="53">
        <f>SUMIFS('MVS14a-SUT Age Lookup'!$C$3:$C$500,'MVS14a-SUT Age Lookup'!$B$3:$B$500,O$131,'MVS14a-SUT Age Lookup'!$A$3:$A$500,$B136)</f>
        <v>0.99000000953674305</v>
      </c>
    </row>
    <row r="137" spans="1:15" x14ac:dyDescent="0.25">
      <c r="A137" s="36"/>
      <c r="B137" s="31">
        <f t="shared" si="12"/>
        <v>5</v>
      </c>
      <c r="C137" s="53">
        <f>SUMIFS('MVS14a-SUT Age Lookup'!$C$3:$C$500,'MVS14a-SUT Age Lookup'!$B$3:$B$500,C$131,'MVS14a-SUT Age Lookup'!$A$3:$A$500,$B137)</f>
        <v>0.93999999761581399</v>
      </c>
      <c r="D137" s="53">
        <f>SUMIFS('MVS14a-SUT Age Lookup'!$C$3:$C$500,'MVS14a-SUT Age Lookup'!$B$3:$B$500,D$131,'MVS14a-SUT Age Lookup'!$A$3:$A$500,$B137)</f>
        <v>0.98580002784729004</v>
      </c>
      <c r="E137" s="53">
        <f>SUMIFS('MVS14a-SUT Age Lookup'!$C$3:$C$500,'MVS14a-SUT Age Lookup'!$B$3:$B$500,E$131,'MVS14a-SUT Age Lookup'!$A$3:$A$500,$B137)</f>
        <v>0.97560000419616699</v>
      </c>
      <c r="F137" s="53">
        <f>SUMIFS('MVS14a-SUT Age Lookup'!$C$3:$C$500,'MVS14a-SUT Age Lookup'!$B$3:$B$500,F$131,'MVS14a-SUT Age Lookup'!$A$3:$A$500,$B137)</f>
        <v>0.97560000419616699</v>
      </c>
      <c r="G137" s="53">
        <f>SUMIFS('MVS14a-SUT Age Lookup'!$C$3:$C$500,'MVS14a-SUT Age Lookup'!$B$3:$B$500,G$131,'MVS14a-SUT Age Lookup'!$A$3:$A$500,$B137)</f>
        <v>0.980000019073486</v>
      </c>
      <c r="H137" s="53">
        <f>SUMIFS('MVS14a-SUT Age Lookup'!$C$3:$C$500,'MVS14a-SUT Age Lookup'!$B$3:$B$500,H$131,'MVS14a-SUT Age Lookup'!$A$3:$A$500,$B137)</f>
        <v>0.980000019073486</v>
      </c>
      <c r="I137" s="53">
        <f>SUMIFS('MVS14a-SUT Age Lookup'!$C$3:$C$500,'MVS14a-SUT Age Lookup'!$B$3:$B$500,I$131,'MVS14a-SUT Age Lookup'!$A$3:$A$500,$B137)</f>
        <v>0.980000019073486</v>
      </c>
      <c r="J137" s="53">
        <f>SUMIFS('MVS14a-SUT Age Lookup'!$C$3:$C$500,'MVS14a-SUT Age Lookup'!$B$3:$B$500,J$131,'MVS14a-SUT Age Lookup'!$A$3:$A$500,$B137)</f>
        <v>0.980000019073486</v>
      </c>
      <c r="K137" s="53">
        <f>SUMIFS('MVS14a-SUT Age Lookup'!$C$3:$C$500,'MVS14a-SUT Age Lookup'!$B$3:$B$500,K$131,'MVS14a-SUT Age Lookup'!$A$3:$A$500,$B137)</f>
        <v>0.980000019073486</v>
      </c>
      <c r="L137" s="53">
        <f>SUMIFS('MVS14a-SUT Age Lookup'!$C$3:$C$500,'MVS14a-SUT Age Lookup'!$B$3:$B$500,L$131,'MVS14a-SUT Age Lookup'!$A$3:$A$500,$B137)</f>
        <v>0.980000019073486</v>
      </c>
      <c r="M137" s="53">
        <f>SUMIFS('MVS14a-SUT Age Lookup'!$C$3:$C$500,'MVS14a-SUT Age Lookup'!$B$3:$B$500,M$131,'MVS14a-SUT Age Lookup'!$A$3:$A$500,$B137)</f>
        <v>0.980000019073486</v>
      </c>
      <c r="N137" s="53">
        <f>SUMIFS('MVS14a-SUT Age Lookup'!$C$3:$C$500,'MVS14a-SUT Age Lookup'!$B$3:$B$500,N$131,'MVS14a-SUT Age Lookup'!$A$3:$A$500,$B137)</f>
        <v>0.980000019073486</v>
      </c>
      <c r="O137" s="53">
        <f>SUMIFS('MVS14a-SUT Age Lookup'!$C$3:$C$500,'MVS14a-SUT Age Lookup'!$B$3:$B$500,O$131,'MVS14a-SUT Age Lookup'!$A$3:$A$500,$B137)</f>
        <v>0.980000019073486</v>
      </c>
    </row>
    <row r="138" spans="1:15" x14ac:dyDescent="0.25">
      <c r="A138" s="36"/>
      <c r="B138" s="31">
        <f t="shared" si="12"/>
        <v>6</v>
      </c>
      <c r="C138" s="53">
        <f>SUMIFS('MVS14a-SUT Age Lookup'!$C$3:$C$500,'MVS14a-SUT Age Lookup'!$B$3:$B$500,C$131,'MVS14a-SUT Age Lookup'!$A$3:$A$500,$B138)</f>
        <v>0.93999999761581399</v>
      </c>
      <c r="D138" s="53">
        <f>SUMIFS('MVS14a-SUT Age Lookup'!$C$3:$C$500,'MVS14a-SUT Age Lookup'!$B$3:$B$500,D$131,'MVS14a-SUT Age Lookup'!$A$3:$A$500,$B138)</f>
        <v>0.98119997978210405</v>
      </c>
      <c r="E138" s="53">
        <f>SUMIFS('MVS14a-SUT Age Lookup'!$C$3:$C$500,'MVS14a-SUT Age Lookup'!$B$3:$B$500,E$131,'MVS14a-SUT Age Lookup'!$A$3:$A$500,$B138)</f>
        <v>0.96990001201629605</v>
      </c>
      <c r="F138" s="53">
        <f>SUMIFS('MVS14a-SUT Age Lookup'!$C$3:$C$500,'MVS14a-SUT Age Lookup'!$B$3:$B$500,F$131,'MVS14a-SUT Age Lookup'!$A$3:$A$500,$B138)</f>
        <v>0.96990001201629605</v>
      </c>
      <c r="G138" s="53">
        <f>SUMIFS('MVS14a-SUT Age Lookup'!$C$3:$C$500,'MVS14a-SUT Age Lookup'!$B$3:$B$500,G$131,'MVS14a-SUT Age Lookup'!$A$3:$A$500,$B138)</f>
        <v>0.980000019073486</v>
      </c>
      <c r="H138" s="53">
        <f>SUMIFS('MVS14a-SUT Age Lookup'!$C$3:$C$500,'MVS14a-SUT Age Lookup'!$B$3:$B$500,H$131,'MVS14a-SUT Age Lookup'!$A$3:$A$500,$B138)</f>
        <v>0.980000019073486</v>
      </c>
      <c r="I138" s="53">
        <f>SUMIFS('MVS14a-SUT Age Lookup'!$C$3:$C$500,'MVS14a-SUT Age Lookup'!$B$3:$B$500,I$131,'MVS14a-SUT Age Lookup'!$A$3:$A$500,$B138)</f>
        <v>0.980000019073486</v>
      </c>
      <c r="J138" s="53">
        <f>SUMIFS('MVS14a-SUT Age Lookup'!$C$3:$C$500,'MVS14a-SUT Age Lookup'!$B$3:$B$500,J$131,'MVS14a-SUT Age Lookup'!$A$3:$A$500,$B138)</f>
        <v>0.980000019073486</v>
      </c>
      <c r="K138" s="53">
        <f>SUMIFS('MVS14a-SUT Age Lookup'!$C$3:$C$500,'MVS14a-SUT Age Lookup'!$B$3:$B$500,K$131,'MVS14a-SUT Age Lookup'!$A$3:$A$500,$B138)</f>
        <v>0.980000019073486</v>
      </c>
      <c r="L138" s="53">
        <f>SUMIFS('MVS14a-SUT Age Lookup'!$C$3:$C$500,'MVS14a-SUT Age Lookup'!$B$3:$B$500,L$131,'MVS14a-SUT Age Lookup'!$A$3:$A$500,$B138)</f>
        <v>0.980000019073486</v>
      </c>
      <c r="M138" s="53">
        <f>SUMIFS('MVS14a-SUT Age Lookup'!$C$3:$C$500,'MVS14a-SUT Age Lookup'!$B$3:$B$500,M$131,'MVS14a-SUT Age Lookup'!$A$3:$A$500,$B138)</f>
        <v>0.980000019073486</v>
      </c>
      <c r="N138" s="53">
        <f>SUMIFS('MVS14a-SUT Age Lookup'!$C$3:$C$500,'MVS14a-SUT Age Lookup'!$B$3:$B$500,N$131,'MVS14a-SUT Age Lookup'!$A$3:$A$500,$B138)</f>
        <v>0.980000019073486</v>
      </c>
      <c r="O138" s="53">
        <f>SUMIFS('MVS14a-SUT Age Lookup'!$C$3:$C$500,'MVS14a-SUT Age Lookup'!$B$3:$B$500,O$131,'MVS14a-SUT Age Lookup'!$A$3:$A$500,$B138)</f>
        <v>0.980000019073486</v>
      </c>
    </row>
    <row r="139" spans="1:15" x14ac:dyDescent="0.25">
      <c r="A139" s="36"/>
      <c r="B139" s="31">
        <f t="shared" si="12"/>
        <v>7</v>
      </c>
      <c r="C139" s="53">
        <f>SUMIFS('MVS14a-SUT Age Lookup'!$C$3:$C$500,'MVS14a-SUT Age Lookup'!$B$3:$B$500,C$131,'MVS14a-SUT Age Lookup'!$A$3:$A$500,$B139)</f>
        <v>0.93999999761581399</v>
      </c>
      <c r="D139" s="53">
        <f>SUMIFS('MVS14a-SUT Age Lookup'!$C$3:$C$500,'MVS14a-SUT Age Lookup'!$B$3:$B$500,D$131,'MVS14a-SUT Age Lookup'!$A$3:$A$500,$B139)</f>
        <v>0.97610002756118697</v>
      </c>
      <c r="E139" s="53">
        <f>SUMIFS('MVS14a-SUT Age Lookup'!$C$3:$C$500,'MVS14a-SUT Age Lookup'!$B$3:$B$500,E$131,'MVS14a-SUT Age Lookup'!$A$3:$A$500,$B139)</f>
        <v>0.96380001306533802</v>
      </c>
      <c r="F139" s="53">
        <f>SUMIFS('MVS14a-SUT Age Lookup'!$C$3:$C$500,'MVS14a-SUT Age Lookup'!$B$3:$B$500,F$131,'MVS14a-SUT Age Lookup'!$A$3:$A$500,$B139)</f>
        <v>0.96380001306533802</v>
      </c>
      <c r="G139" s="53">
        <f>SUMIFS('MVS14a-SUT Age Lookup'!$C$3:$C$500,'MVS14a-SUT Age Lookup'!$B$3:$B$500,G$131,'MVS14a-SUT Age Lookup'!$A$3:$A$500,$B139)</f>
        <v>0.97000002861022905</v>
      </c>
      <c r="H139" s="53">
        <f>SUMIFS('MVS14a-SUT Age Lookup'!$C$3:$C$500,'MVS14a-SUT Age Lookup'!$B$3:$B$500,H$131,'MVS14a-SUT Age Lookup'!$A$3:$A$500,$B139)</f>
        <v>0.97000002861022905</v>
      </c>
      <c r="I139" s="53">
        <f>SUMIFS('MVS14a-SUT Age Lookup'!$C$3:$C$500,'MVS14a-SUT Age Lookup'!$B$3:$B$500,I$131,'MVS14a-SUT Age Lookup'!$A$3:$A$500,$B139)</f>
        <v>0.97000002861022905</v>
      </c>
      <c r="J139" s="53">
        <f>SUMIFS('MVS14a-SUT Age Lookup'!$C$3:$C$500,'MVS14a-SUT Age Lookup'!$B$3:$B$500,J$131,'MVS14a-SUT Age Lookup'!$A$3:$A$500,$B139)</f>
        <v>0.97000002861022905</v>
      </c>
      <c r="K139" s="53">
        <f>SUMIFS('MVS14a-SUT Age Lookup'!$C$3:$C$500,'MVS14a-SUT Age Lookup'!$B$3:$B$500,K$131,'MVS14a-SUT Age Lookup'!$A$3:$A$500,$B139)</f>
        <v>0.97000002861022905</v>
      </c>
      <c r="L139" s="53">
        <f>SUMIFS('MVS14a-SUT Age Lookup'!$C$3:$C$500,'MVS14a-SUT Age Lookup'!$B$3:$B$500,L$131,'MVS14a-SUT Age Lookup'!$A$3:$A$500,$B139)</f>
        <v>0.97000002861022905</v>
      </c>
      <c r="M139" s="53">
        <f>SUMIFS('MVS14a-SUT Age Lookup'!$C$3:$C$500,'MVS14a-SUT Age Lookup'!$B$3:$B$500,M$131,'MVS14a-SUT Age Lookup'!$A$3:$A$500,$B139)</f>
        <v>0.97000002861022905</v>
      </c>
      <c r="N139" s="53">
        <f>SUMIFS('MVS14a-SUT Age Lookup'!$C$3:$C$500,'MVS14a-SUT Age Lookup'!$B$3:$B$500,N$131,'MVS14a-SUT Age Lookup'!$A$3:$A$500,$B139)</f>
        <v>0.97000002861022905</v>
      </c>
      <c r="O139" s="53">
        <f>SUMIFS('MVS14a-SUT Age Lookup'!$C$3:$C$500,'MVS14a-SUT Age Lookup'!$B$3:$B$500,O$131,'MVS14a-SUT Age Lookup'!$A$3:$A$500,$B139)</f>
        <v>0.97000002861022905</v>
      </c>
    </row>
    <row r="140" spans="1:15" x14ac:dyDescent="0.25">
      <c r="A140" s="36"/>
      <c r="B140" s="31">
        <f t="shared" si="12"/>
        <v>8</v>
      </c>
      <c r="C140" s="53">
        <f>SUMIFS('MVS14a-SUT Age Lookup'!$C$3:$C$500,'MVS14a-SUT Age Lookup'!$B$3:$B$500,C$131,'MVS14a-SUT Age Lookup'!$A$3:$A$500,$B140)</f>
        <v>0.93999999761581399</v>
      </c>
      <c r="D140" s="53">
        <f>SUMIFS('MVS14a-SUT Age Lookup'!$C$3:$C$500,'MVS14a-SUT Age Lookup'!$B$3:$B$500,D$131,'MVS14a-SUT Age Lookup'!$A$3:$A$500,$B140)</f>
        <v>0.97060000896453802</v>
      </c>
      <c r="E140" s="53">
        <f>SUMIFS('MVS14a-SUT Age Lookup'!$C$3:$C$500,'MVS14a-SUT Age Lookup'!$B$3:$B$500,E$131,'MVS14a-SUT Age Lookup'!$A$3:$A$500,$B140)</f>
        <v>0.957599997520446</v>
      </c>
      <c r="F140" s="53">
        <f>SUMIFS('MVS14a-SUT Age Lookup'!$C$3:$C$500,'MVS14a-SUT Age Lookup'!$B$3:$B$500,F$131,'MVS14a-SUT Age Lookup'!$A$3:$A$500,$B140)</f>
        <v>0.957599997520446</v>
      </c>
      <c r="G140" s="53">
        <f>SUMIFS('MVS14a-SUT Age Lookup'!$C$3:$C$500,'MVS14a-SUT Age Lookup'!$B$3:$B$500,G$131,'MVS14a-SUT Age Lookup'!$A$3:$A$500,$B140)</f>
        <v>0.97000002861022905</v>
      </c>
      <c r="H140" s="53">
        <f>SUMIFS('MVS14a-SUT Age Lookup'!$C$3:$C$500,'MVS14a-SUT Age Lookup'!$B$3:$B$500,H$131,'MVS14a-SUT Age Lookup'!$A$3:$A$500,$B140)</f>
        <v>0.97000002861022905</v>
      </c>
      <c r="I140" s="53">
        <f>SUMIFS('MVS14a-SUT Age Lookup'!$C$3:$C$500,'MVS14a-SUT Age Lookup'!$B$3:$B$500,I$131,'MVS14a-SUT Age Lookup'!$A$3:$A$500,$B140)</f>
        <v>0.97000002861022905</v>
      </c>
      <c r="J140" s="53">
        <f>SUMIFS('MVS14a-SUT Age Lookup'!$C$3:$C$500,'MVS14a-SUT Age Lookup'!$B$3:$B$500,J$131,'MVS14a-SUT Age Lookup'!$A$3:$A$500,$B140)</f>
        <v>0.97000002861022905</v>
      </c>
      <c r="K140" s="53">
        <f>SUMIFS('MVS14a-SUT Age Lookup'!$C$3:$C$500,'MVS14a-SUT Age Lookup'!$B$3:$B$500,K$131,'MVS14a-SUT Age Lookup'!$A$3:$A$500,$B140)</f>
        <v>0.97000002861022905</v>
      </c>
      <c r="L140" s="53">
        <f>SUMIFS('MVS14a-SUT Age Lookup'!$C$3:$C$500,'MVS14a-SUT Age Lookup'!$B$3:$B$500,L$131,'MVS14a-SUT Age Lookup'!$A$3:$A$500,$B140)</f>
        <v>0.97000002861022905</v>
      </c>
      <c r="M140" s="53">
        <f>SUMIFS('MVS14a-SUT Age Lookup'!$C$3:$C$500,'MVS14a-SUT Age Lookup'!$B$3:$B$500,M$131,'MVS14a-SUT Age Lookup'!$A$3:$A$500,$B140)</f>
        <v>0.97000002861022905</v>
      </c>
      <c r="N140" s="53">
        <f>SUMIFS('MVS14a-SUT Age Lookup'!$C$3:$C$500,'MVS14a-SUT Age Lookup'!$B$3:$B$500,N$131,'MVS14a-SUT Age Lookup'!$A$3:$A$500,$B140)</f>
        <v>0.97000002861022905</v>
      </c>
      <c r="O140" s="53">
        <f>SUMIFS('MVS14a-SUT Age Lookup'!$C$3:$C$500,'MVS14a-SUT Age Lookup'!$B$3:$B$500,O$131,'MVS14a-SUT Age Lookup'!$A$3:$A$500,$B140)</f>
        <v>0.97000002861022905</v>
      </c>
    </row>
    <row r="141" spans="1:15" x14ac:dyDescent="0.25">
      <c r="A141" s="36"/>
      <c r="B141" s="31">
        <f t="shared" si="12"/>
        <v>9</v>
      </c>
      <c r="C141" s="53">
        <f>SUMIFS('MVS14a-SUT Age Lookup'!$C$3:$C$500,'MVS14a-SUT Age Lookup'!$B$3:$B$500,C$131,'MVS14a-SUT Age Lookup'!$A$3:$A$500,$B141)</f>
        <v>0.93999999761581399</v>
      </c>
      <c r="D141" s="53">
        <f>SUMIFS('MVS14a-SUT Age Lookup'!$C$3:$C$500,'MVS14a-SUT Age Lookup'!$B$3:$B$500,D$131,'MVS14a-SUT Age Lookup'!$A$3:$A$500,$B141)</f>
        <v>0.96480000019073398</v>
      </c>
      <c r="E141" s="53">
        <f>SUMIFS('MVS14a-SUT Age Lookup'!$C$3:$C$500,'MVS14a-SUT Age Lookup'!$B$3:$B$500,E$131,'MVS14a-SUT Age Lookup'!$A$3:$A$500,$B141)</f>
        <v>0.95149999856948797</v>
      </c>
      <c r="F141" s="53">
        <f>SUMIFS('MVS14a-SUT Age Lookup'!$C$3:$C$500,'MVS14a-SUT Age Lookup'!$B$3:$B$500,F$131,'MVS14a-SUT Age Lookup'!$A$3:$A$500,$B141)</f>
        <v>0.95149999856948797</v>
      </c>
      <c r="G141" s="53">
        <f>SUMIFS('MVS14a-SUT Age Lookup'!$C$3:$C$500,'MVS14a-SUT Age Lookup'!$B$3:$B$500,G$131,'MVS14a-SUT Age Lookup'!$A$3:$A$500,$B141)</f>
        <v>0.97000002861022905</v>
      </c>
      <c r="H141" s="53">
        <f>SUMIFS('MVS14a-SUT Age Lookup'!$C$3:$C$500,'MVS14a-SUT Age Lookup'!$B$3:$B$500,H$131,'MVS14a-SUT Age Lookup'!$A$3:$A$500,$B141)</f>
        <v>0.97000002861022905</v>
      </c>
      <c r="I141" s="53">
        <f>SUMIFS('MVS14a-SUT Age Lookup'!$C$3:$C$500,'MVS14a-SUT Age Lookup'!$B$3:$B$500,I$131,'MVS14a-SUT Age Lookup'!$A$3:$A$500,$B141)</f>
        <v>0.97000002861022905</v>
      </c>
      <c r="J141" s="53">
        <f>SUMIFS('MVS14a-SUT Age Lookup'!$C$3:$C$500,'MVS14a-SUT Age Lookup'!$B$3:$B$500,J$131,'MVS14a-SUT Age Lookup'!$A$3:$A$500,$B141)</f>
        <v>0.97000002861022905</v>
      </c>
      <c r="K141" s="53">
        <f>SUMIFS('MVS14a-SUT Age Lookup'!$C$3:$C$500,'MVS14a-SUT Age Lookup'!$B$3:$B$500,K$131,'MVS14a-SUT Age Lookup'!$A$3:$A$500,$B141)</f>
        <v>0.97000002861022905</v>
      </c>
      <c r="L141" s="53">
        <f>SUMIFS('MVS14a-SUT Age Lookup'!$C$3:$C$500,'MVS14a-SUT Age Lookup'!$B$3:$B$500,L$131,'MVS14a-SUT Age Lookup'!$A$3:$A$500,$B141)</f>
        <v>0.97000002861022905</v>
      </c>
      <c r="M141" s="53">
        <f>SUMIFS('MVS14a-SUT Age Lookup'!$C$3:$C$500,'MVS14a-SUT Age Lookup'!$B$3:$B$500,M$131,'MVS14a-SUT Age Lookup'!$A$3:$A$500,$B141)</f>
        <v>0.97000002861022905</v>
      </c>
      <c r="N141" s="53">
        <f>SUMIFS('MVS14a-SUT Age Lookup'!$C$3:$C$500,'MVS14a-SUT Age Lookup'!$B$3:$B$500,N$131,'MVS14a-SUT Age Lookup'!$A$3:$A$500,$B141)</f>
        <v>0.97000002861022905</v>
      </c>
      <c r="O141" s="53">
        <f>SUMIFS('MVS14a-SUT Age Lookup'!$C$3:$C$500,'MVS14a-SUT Age Lookup'!$B$3:$B$500,O$131,'MVS14a-SUT Age Lookup'!$A$3:$A$500,$B141)</f>
        <v>0.97000002861022905</v>
      </c>
    </row>
    <row r="142" spans="1:15" x14ac:dyDescent="0.25">
      <c r="A142" s="36"/>
      <c r="B142" s="31">
        <f t="shared" si="12"/>
        <v>10</v>
      </c>
      <c r="C142" s="53">
        <f>SUMIFS('MVS14a-SUT Age Lookup'!$C$3:$C$500,'MVS14a-SUT Age Lookup'!$B$3:$B$500,C$131,'MVS14a-SUT Age Lookup'!$A$3:$A$500,$B142)</f>
        <v>0.93999999761581399</v>
      </c>
      <c r="D142" s="53">
        <f>SUMIFS('MVS14a-SUT Age Lookup'!$C$3:$C$500,'MVS14a-SUT Age Lookup'!$B$3:$B$500,D$131,'MVS14a-SUT Age Lookup'!$A$3:$A$500,$B142)</f>
        <v>0.95910000801086404</v>
      </c>
      <c r="E142" s="53">
        <f>SUMIFS('MVS14a-SUT Age Lookup'!$C$3:$C$500,'MVS14a-SUT Age Lookup'!$B$3:$B$500,E$131,'MVS14a-SUT Age Lookup'!$A$3:$A$500,$B142)</f>
        <v>0.94559997320175104</v>
      </c>
      <c r="F142" s="53">
        <f>SUMIFS('MVS14a-SUT Age Lookup'!$C$3:$C$500,'MVS14a-SUT Age Lookup'!$B$3:$B$500,F$131,'MVS14a-SUT Age Lookup'!$A$3:$A$500,$B142)</f>
        <v>0.94559997320175104</v>
      </c>
      <c r="G142" s="53">
        <f>SUMIFS('MVS14a-SUT Age Lookup'!$C$3:$C$500,'MVS14a-SUT Age Lookup'!$B$3:$B$500,G$131,'MVS14a-SUT Age Lookup'!$A$3:$A$500,$B142)</f>
        <v>0.95999997854232699</v>
      </c>
      <c r="H142" s="53">
        <f>SUMIFS('MVS14a-SUT Age Lookup'!$C$3:$C$500,'MVS14a-SUT Age Lookup'!$B$3:$B$500,H$131,'MVS14a-SUT Age Lookup'!$A$3:$A$500,$B142)</f>
        <v>0.95999997854232699</v>
      </c>
      <c r="I142" s="53">
        <f>SUMIFS('MVS14a-SUT Age Lookup'!$C$3:$C$500,'MVS14a-SUT Age Lookup'!$B$3:$B$500,I$131,'MVS14a-SUT Age Lookup'!$A$3:$A$500,$B142)</f>
        <v>0.95999997854232699</v>
      </c>
      <c r="J142" s="53">
        <f>SUMIFS('MVS14a-SUT Age Lookup'!$C$3:$C$500,'MVS14a-SUT Age Lookup'!$B$3:$B$500,J$131,'MVS14a-SUT Age Lookup'!$A$3:$A$500,$B142)</f>
        <v>0.95999997854232699</v>
      </c>
      <c r="K142" s="53">
        <f>SUMIFS('MVS14a-SUT Age Lookup'!$C$3:$C$500,'MVS14a-SUT Age Lookup'!$B$3:$B$500,K$131,'MVS14a-SUT Age Lookup'!$A$3:$A$500,$B142)</f>
        <v>0.95999997854232699</v>
      </c>
      <c r="L142" s="53">
        <f>SUMIFS('MVS14a-SUT Age Lookup'!$C$3:$C$500,'MVS14a-SUT Age Lookup'!$B$3:$B$500,L$131,'MVS14a-SUT Age Lookup'!$A$3:$A$500,$B142)</f>
        <v>0.95999997854232699</v>
      </c>
      <c r="M142" s="53">
        <f>SUMIFS('MVS14a-SUT Age Lookup'!$C$3:$C$500,'MVS14a-SUT Age Lookup'!$B$3:$B$500,M$131,'MVS14a-SUT Age Lookup'!$A$3:$A$500,$B142)</f>
        <v>0.95999997854232699</v>
      </c>
      <c r="N142" s="53">
        <f>SUMIFS('MVS14a-SUT Age Lookup'!$C$3:$C$500,'MVS14a-SUT Age Lookup'!$B$3:$B$500,N$131,'MVS14a-SUT Age Lookup'!$A$3:$A$500,$B142)</f>
        <v>0.95999997854232699</v>
      </c>
      <c r="O142" s="53">
        <f>SUMIFS('MVS14a-SUT Age Lookup'!$C$3:$C$500,'MVS14a-SUT Age Lookup'!$B$3:$B$500,O$131,'MVS14a-SUT Age Lookup'!$A$3:$A$500,$B142)</f>
        <v>0.95999997854232699</v>
      </c>
    </row>
    <row r="143" spans="1:15" x14ac:dyDescent="0.25">
      <c r="A143" s="36"/>
      <c r="B143" s="31">
        <f t="shared" si="12"/>
        <v>11</v>
      </c>
      <c r="C143" s="53">
        <f>SUMIFS('MVS14a-SUT Age Lookup'!$C$3:$C$500,'MVS14a-SUT Age Lookup'!$B$3:$B$500,C$131,'MVS14a-SUT Age Lookup'!$A$3:$A$500,$B143)</f>
        <v>0.93999999761581399</v>
      </c>
      <c r="D143" s="53">
        <f>SUMIFS('MVS14a-SUT Age Lookup'!$C$3:$C$500,'MVS14a-SUT Age Lookup'!$B$3:$B$500,D$131,'MVS14a-SUT Age Lookup'!$A$3:$A$500,$B143)</f>
        <v>0.953199982643127</v>
      </c>
      <c r="E143" s="53">
        <f>SUMIFS('MVS14a-SUT Age Lookup'!$C$3:$C$500,'MVS14a-SUT Age Lookup'!$B$3:$B$500,E$131,'MVS14a-SUT Age Lookup'!$A$3:$A$500,$B143)</f>
        <v>0.93989998102188099</v>
      </c>
      <c r="F143" s="53">
        <f>SUMIFS('MVS14a-SUT Age Lookup'!$C$3:$C$500,'MVS14a-SUT Age Lookup'!$B$3:$B$500,F$131,'MVS14a-SUT Age Lookup'!$A$3:$A$500,$B143)</f>
        <v>0.93989998102188099</v>
      </c>
      <c r="G143" s="53">
        <f>SUMIFS('MVS14a-SUT Age Lookup'!$C$3:$C$500,'MVS14a-SUT Age Lookup'!$B$3:$B$500,G$131,'MVS14a-SUT Age Lookup'!$A$3:$A$500,$B143)</f>
        <v>0.95999997854232699</v>
      </c>
      <c r="H143" s="53">
        <f>SUMIFS('MVS14a-SUT Age Lookup'!$C$3:$C$500,'MVS14a-SUT Age Lookup'!$B$3:$B$500,H$131,'MVS14a-SUT Age Lookup'!$A$3:$A$500,$B143)</f>
        <v>0.95999997854232699</v>
      </c>
      <c r="I143" s="53">
        <f>SUMIFS('MVS14a-SUT Age Lookup'!$C$3:$C$500,'MVS14a-SUT Age Lookup'!$B$3:$B$500,I$131,'MVS14a-SUT Age Lookup'!$A$3:$A$500,$B143)</f>
        <v>0.95999997854232699</v>
      </c>
      <c r="J143" s="53">
        <f>SUMIFS('MVS14a-SUT Age Lookup'!$C$3:$C$500,'MVS14a-SUT Age Lookup'!$B$3:$B$500,J$131,'MVS14a-SUT Age Lookup'!$A$3:$A$500,$B143)</f>
        <v>0.95999997854232699</v>
      </c>
      <c r="K143" s="53">
        <f>SUMIFS('MVS14a-SUT Age Lookup'!$C$3:$C$500,'MVS14a-SUT Age Lookup'!$B$3:$B$500,K$131,'MVS14a-SUT Age Lookup'!$A$3:$A$500,$B143)</f>
        <v>0.95999997854232699</v>
      </c>
      <c r="L143" s="53">
        <f>SUMIFS('MVS14a-SUT Age Lookup'!$C$3:$C$500,'MVS14a-SUT Age Lookup'!$B$3:$B$500,L$131,'MVS14a-SUT Age Lookup'!$A$3:$A$500,$B143)</f>
        <v>0.95999997854232699</v>
      </c>
      <c r="M143" s="53">
        <f>SUMIFS('MVS14a-SUT Age Lookup'!$C$3:$C$500,'MVS14a-SUT Age Lookup'!$B$3:$B$500,M$131,'MVS14a-SUT Age Lookup'!$A$3:$A$500,$B143)</f>
        <v>0.95999997854232699</v>
      </c>
      <c r="N143" s="53">
        <f>SUMIFS('MVS14a-SUT Age Lookup'!$C$3:$C$500,'MVS14a-SUT Age Lookup'!$B$3:$B$500,N$131,'MVS14a-SUT Age Lookup'!$A$3:$A$500,$B143)</f>
        <v>0.95999997854232699</v>
      </c>
      <c r="O143" s="53">
        <f>SUMIFS('MVS14a-SUT Age Lookup'!$C$3:$C$500,'MVS14a-SUT Age Lookup'!$B$3:$B$500,O$131,'MVS14a-SUT Age Lookup'!$A$3:$A$500,$B143)</f>
        <v>0.95999997854232699</v>
      </c>
    </row>
    <row r="144" spans="1:15" x14ac:dyDescent="0.25">
      <c r="A144" s="36"/>
      <c r="B144" s="31">
        <f t="shared" si="12"/>
        <v>12</v>
      </c>
      <c r="C144" s="53">
        <f>SUMIFS('MVS14a-SUT Age Lookup'!$C$3:$C$500,'MVS14a-SUT Age Lookup'!$B$3:$B$500,C$131,'MVS14a-SUT Age Lookup'!$A$3:$A$500,$B144)</f>
        <v>0.93999999761581399</v>
      </c>
      <c r="D144" s="53">
        <f>SUMIFS('MVS14a-SUT Age Lookup'!$C$3:$C$500,'MVS14a-SUT Age Lookup'!$B$3:$B$500,D$131,'MVS14a-SUT Age Lookup'!$A$3:$A$500,$B144)</f>
        <v>0.91149997711181596</v>
      </c>
      <c r="E144" s="53">
        <f>SUMIFS('MVS14a-SUT Age Lookup'!$C$3:$C$500,'MVS14a-SUT Age Lookup'!$B$3:$B$500,E$131,'MVS14a-SUT Age Lookup'!$A$3:$A$500,$B144)</f>
        <v>0.93459999561309803</v>
      </c>
      <c r="F144" s="53">
        <f>SUMIFS('MVS14a-SUT Age Lookup'!$C$3:$C$500,'MVS14a-SUT Age Lookup'!$B$3:$B$500,F$131,'MVS14a-SUT Age Lookup'!$A$3:$A$500,$B144)</f>
        <v>0.93459999561309803</v>
      </c>
      <c r="G144" s="53">
        <f>SUMIFS('MVS14a-SUT Age Lookup'!$C$3:$C$500,'MVS14a-SUT Age Lookup'!$B$3:$B$500,G$131,'MVS14a-SUT Age Lookup'!$A$3:$A$500,$B144)</f>
        <v>0.94999998807907104</v>
      </c>
      <c r="H144" s="53">
        <f>SUMIFS('MVS14a-SUT Age Lookup'!$C$3:$C$500,'MVS14a-SUT Age Lookup'!$B$3:$B$500,H$131,'MVS14a-SUT Age Lookup'!$A$3:$A$500,$B144)</f>
        <v>0.94999998807907104</v>
      </c>
      <c r="I144" s="53">
        <f>SUMIFS('MVS14a-SUT Age Lookup'!$C$3:$C$500,'MVS14a-SUT Age Lookup'!$B$3:$B$500,I$131,'MVS14a-SUT Age Lookup'!$A$3:$A$500,$B144)</f>
        <v>0.94999998807907104</v>
      </c>
      <c r="J144" s="53">
        <f>SUMIFS('MVS14a-SUT Age Lookup'!$C$3:$C$500,'MVS14a-SUT Age Lookup'!$B$3:$B$500,J$131,'MVS14a-SUT Age Lookup'!$A$3:$A$500,$B144)</f>
        <v>0.94999998807907104</v>
      </c>
      <c r="K144" s="53">
        <f>SUMIFS('MVS14a-SUT Age Lookup'!$C$3:$C$500,'MVS14a-SUT Age Lookup'!$B$3:$B$500,K$131,'MVS14a-SUT Age Lookup'!$A$3:$A$500,$B144)</f>
        <v>0.94999998807907104</v>
      </c>
      <c r="L144" s="53">
        <f>SUMIFS('MVS14a-SUT Age Lookup'!$C$3:$C$500,'MVS14a-SUT Age Lookup'!$B$3:$B$500,L$131,'MVS14a-SUT Age Lookup'!$A$3:$A$500,$B144)</f>
        <v>0.94999998807907104</v>
      </c>
      <c r="M144" s="53">
        <f>SUMIFS('MVS14a-SUT Age Lookup'!$C$3:$C$500,'MVS14a-SUT Age Lookup'!$B$3:$B$500,M$131,'MVS14a-SUT Age Lookup'!$A$3:$A$500,$B144)</f>
        <v>0.94999998807907104</v>
      </c>
      <c r="N144" s="53">
        <f>SUMIFS('MVS14a-SUT Age Lookup'!$C$3:$C$500,'MVS14a-SUT Age Lookup'!$B$3:$B$500,N$131,'MVS14a-SUT Age Lookup'!$A$3:$A$500,$B144)</f>
        <v>0.94999998807907104</v>
      </c>
      <c r="O144" s="53">
        <f>SUMIFS('MVS14a-SUT Age Lookup'!$C$3:$C$500,'MVS14a-SUT Age Lookup'!$B$3:$B$500,O$131,'MVS14a-SUT Age Lookup'!$A$3:$A$500,$B144)</f>
        <v>0.94999998807907104</v>
      </c>
    </row>
    <row r="145" spans="1:15" x14ac:dyDescent="0.25">
      <c r="A145" s="36"/>
      <c r="B145" s="31">
        <f t="shared" si="12"/>
        <v>13</v>
      </c>
      <c r="C145" s="53">
        <f>SUMIFS('MVS14a-SUT Age Lookup'!$C$3:$C$500,'MVS14a-SUT Age Lookup'!$B$3:$B$500,C$131,'MVS14a-SUT Age Lookup'!$A$3:$A$500,$B145)</f>
        <v>0.93999999761581399</v>
      </c>
      <c r="D145" s="53">
        <f>SUMIFS('MVS14a-SUT Age Lookup'!$C$3:$C$500,'MVS14a-SUT Age Lookup'!$B$3:$B$500,D$131,'MVS14a-SUT Age Lookup'!$A$3:$A$500,$B145)</f>
        <v>0.85430002212524403</v>
      </c>
      <c r="E145" s="53">
        <f>SUMIFS('MVS14a-SUT Age Lookup'!$C$3:$C$500,'MVS14a-SUT Age Lookup'!$B$3:$B$500,E$131,'MVS14a-SUT Age Lookup'!$A$3:$A$500,$B145)</f>
        <v>0.92909997701644897</v>
      </c>
      <c r="F145" s="53">
        <f>SUMIFS('MVS14a-SUT Age Lookup'!$C$3:$C$500,'MVS14a-SUT Age Lookup'!$B$3:$B$500,F$131,'MVS14a-SUT Age Lookup'!$A$3:$A$500,$B145)</f>
        <v>0.92909997701644897</v>
      </c>
      <c r="G145" s="53">
        <f>SUMIFS('MVS14a-SUT Age Lookup'!$C$3:$C$500,'MVS14a-SUT Age Lookup'!$B$3:$B$500,G$131,'MVS14a-SUT Age Lookup'!$A$3:$A$500,$B145)</f>
        <v>0.94999998807907104</v>
      </c>
      <c r="H145" s="53">
        <f>SUMIFS('MVS14a-SUT Age Lookup'!$C$3:$C$500,'MVS14a-SUT Age Lookup'!$B$3:$B$500,H$131,'MVS14a-SUT Age Lookup'!$A$3:$A$500,$B145)</f>
        <v>0.94999998807907104</v>
      </c>
      <c r="I145" s="53">
        <f>SUMIFS('MVS14a-SUT Age Lookup'!$C$3:$C$500,'MVS14a-SUT Age Lookup'!$B$3:$B$500,I$131,'MVS14a-SUT Age Lookup'!$A$3:$A$500,$B145)</f>
        <v>0.94999998807907104</v>
      </c>
      <c r="J145" s="53">
        <f>SUMIFS('MVS14a-SUT Age Lookup'!$C$3:$C$500,'MVS14a-SUT Age Lookup'!$B$3:$B$500,J$131,'MVS14a-SUT Age Lookup'!$A$3:$A$500,$B145)</f>
        <v>0.94999998807907104</v>
      </c>
      <c r="K145" s="53">
        <f>SUMIFS('MVS14a-SUT Age Lookup'!$C$3:$C$500,'MVS14a-SUT Age Lookup'!$B$3:$B$500,K$131,'MVS14a-SUT Age Lookup'!$A$3:$A$500,$B145)</f>
        <v>0.94999998807907104</v>
      </c>
      <c r="L145" s="53">
        <f>SUMIFS('MVS14a-SUT Age Lookup'!$C$3:$C$500,'MVS14a-SUT Age Lookup'!$B$3:$B$500,L$131,'MVS14a-SUT Age Lookup'!$A$3:$A$500,$B145)</f>
        <v>0.94999998807907104</v>
      </c>
      <c r="M145" s="53">
        <f>SUMIFS('MVS14a-SUT Age Lookup'!$C$3:$C$500,'MVS14a-SUT Age Lookup'!$B$3:$B$500,M$131,'MVS14a-SUT Age Lookup'!$A$3:$A$500,$B145)</f>
        <v>0.94999998807907104</v>
      </c>
      <c r="N145" s="53">
        <f>SUMIFS('MVS14a-SUT Age Lookup'!$C$3:$C$500,'MVS14a-SUT Age Lookup'!$B$3:$B$500,N$131,'MVS14a-SUT Age Lookup'!$A$3:$A$500,$B145)</f>
        <v>0.94999998807907104</v>
      </c>
      <c r="O145" s="53">
        <f>SUMIFS('MVS14a-SUT Age Lookup'!$C$3:$C$500,'MVS14a-SUT Age Lookup'!$B$3:$B$500,O$131,'MVS14a-SUT Age Lookup'!$A$3:$A$500,$B145)</f>
        <v>0.94999998807907104</v>
      </c>
    </row>
    <row r="146" spans="1:15" x14ac:dyDescent="0.25">
      <c r="A146" s="36"/>
      <c r="B146" s="31">
        <f t="shared" si="12"/>
        <v>14</v>
      </c>
      <c r="C146" s="53">
        <f>SUMIFS('MVS14a-SUT Age Lookup'!$C$3:$C$500,'MVS14a-SUT Age Lookup'!$B$3:$B$500,C$131,'MVS14a-SUT Age Lookup'!$A$3:$A$500,$B146)</f>
        <v>0.93999999761581399</v>
      </c>
      <c r="D146" s="53">
        <f>SUMIFS('MVS14a-SUT Age Lookup'!$C$3:$C$500,'MVS14a-SUT Age Lookup'!$B$3:$B$500,D$131,'MVS14a-SUT Age Lookup'!$A$3:$A$500,$B146)</f>
        <v>0.83170002698898304</v>
      </c>
      <c r="E146" s="53">
        <f>SUMIFS('MVS14a-SUT Age Lookup'!$C$3:$C$500,'MVS14a-SUT Age Lookup'!$B$3:$B$500,E$131,'MVS14a-SUT Age Lookup'!$A$3:$A$500,$B146)</f>
        <v>0.91339999437332098</v>
      </c>
      <c r="F146" s="53">
        <f>SUMIFS('MVS14a-SUT Age Lookup'!$C$3:$C$500,'MVS14a-SUT Age Lookup'!$B$3:$B$500,F$131,'MVS14a-SUT Age Lookup'!$A$3:$A$500,$B146)</f>
        <v>0.91339999437332098</v>
      </c>
      <c r="G146" s="53">
        <f>SUMIFS('MVS14a-SUT Age Lookup'!$C$3:$C$500,'MVS14a-SUT Age Lookup'!$B$3:$B$500,G$131,'MVS14a-SUT Age Lookup'!$A$3:$A$500,$B146)</f>
        <v>0.94999998807907104</v>
      </c>
      <c r="H146" s="53">
        <f>SUMIFS('MVS14a-SUT Age Lookup'!$C$3:$C$500,'MVS14a-SUT Age Lookup'!$B$3:$B$500,H$131,'MVS14a-SUT Age Lookup'!$A$3:$A$500,$B146)</f>
        <v>0.94999998807907104</v>
      </c>
      <c r="I146" s="53">
        <f>SUMIFS('MVS14a-SUT Age Lookup'!$C$3:$C$500,'MVS14a-SUT Age Lookup'!$B$3:$B$500,I$131,'MVS14a-SUT Age Lookup'!$A$3:$A$500,$B146)</f>
        <v>0.94999998807907104</v>
      </c>
      <c r="J146" s="53">
        <f>SUMIFS('MVS14a-SUT Age Lookup'!$C$3:$C$500,'MVS14a-SUT Age Lookup'!$B$3:$B$500,J$131,'MVS14a-SUT Age Lookup'!$A$3:$A$500,$B146)</f>
        <v>0.94999998807907104</v>
      </c>
      <c r="K146" s="53">
        <f>SUMIFS('MVS14a-SUT Age Lookup'!$C$3:$C$500,'MVS14a-SUT Age Lookup'!$B$3:$B$500,K$131,'MVS14a-SUT Age Lookup'!$A$3:$A$500,$B146)</f>
        <v>0.94999998807907104</v>
      </c>
      <c r="L146" s="53">
        <f>SUMIFS('MVS14a-SUT Age Lookup'!$C$3:$C$500,'MVS14a-SUT Age Lookup'!$B$3:$B$500,L$131,'MVS14a-SUT Age Lookup'!$A$3:$A$500,$B146)</f>
        <v>0.94999998807907104</v>
      </c>
      <c r="M146" s="53">
        <f>SUMIFS('MVS14a-SUT Age Lookup'!$C$3:$C$500,'MVS14a-SUT Age Lookup'!$B$3:$B$500,M$131,'MVS14a-SUT Age Lookup'!$A$3:$A$500,$B146)</f>
        <v>0.94999998807907104</v>
      </c>
      <c r="N146" s="53">
        <f>SUMIFS('MVS14a-SUT Age Lookup'!$C$3:$C$500,'MVS14a-SUT Age Lookup'!$B$3:$B$500,N$131,'MVS14a-SUT Age Lookup'!$A$3:$A$500,$B146)</f>
        <v>0.94999998807907104</v>
      </c>
      <c r="O146" s="53">
        <f>SUMIFS('MVS14a-SUT Age Lookup'!$C$3:$C$500,'MVS14a-SUT Age Lookup'!$B$3:$B$500,O$131,'MVS14a-SUT Age Lookup'!$A$3:$A$500,$B146)</f>
        <v>0.94999998807907104</v>
      </c>
    </row>
    <row r="147" spans="1:15" x14ac:dyDescent="0.25">
      <c r="A147" s="36"/>
      <c r="B147" s="31">
        <f t="shared" si="12"/>
        <v>15</v>
      </c>
      <c r="C147" s="53">
        <f>SUMIFS('MVS14a-SUT Age Lookup'!$C$3:$C$500,'MVS14a-SUT Age Lookup'!$B$3:$B$500,C$131,'MVS14a-SUT Age Lookup'!$A$3:$A$500,$B147)</f>
        <v>0.93999999761581399</v>
      </c>
      <c r="D147" s="53">
        <f>SUMIFS('MVS14a-SUT Age Lookup'!$C$3:$C$500,'MVS14a-SUT Age Lookup'!$B$3:$B$500,D$131,'MVS14a-SUT Age Lookup'!$A$3:$A$500,$B147)</f>
        <v>0.81309998035430897</v>
      </c>
      <c r="E147" s="53">
        <f>SUMIFS('MVS14a-SUT Age Lookup'!$C$3:$C$500,'MVS14a-SUT Age Lookup'!$B$3:$B$500,E$131,'MVS14a-SUT Age Lookup'!$A$3:$A$500,$B147)</f>
        <v>0.90789997577667203</v>
      </c>
      <c r="F147" s="53">
        <f>SUMIFS('MVS14a-SUT Age Lookup'!$C$3:$C$500,'MVS14a-SUT Age Lookup'!$B$3:$B$500,F$131,'MVS14a-SUT Age Lookup'!$A$3:$A$500,$B147)</f>
        <v>0.90789997577667203</v>
      </c>
      <c r="G147" s="53">
        <f>SUMIFS('MVS14a-SUT Age Lookup'!$C$3:$C$500,'MVS14a-SUT Age Lookup'!$B$3:$B$500,G$131,'MVS14a-SUT Age Lookup'!$A$3:$A$500,$B147)</f>
        <v>0.93999999761581399</v>
      </c>
      <c r="H147" s="53">
        <f>SUMIFS('MVS14a-SUT Age Lookup'!$C$3:$C$500,'MVS14a-SUT Age Lookup'!$B$3:$B$500,H$131,'MVS14a-SUT Age Lookup'!$A$3:$A$500,$B147)</f>
        <v>0.93999999761581399</v>
      </c>
      <c r="I147" s="53">
        <f>SUMIFS('MVS14a-SUT Age Lookup'!$C$3:$C$500,'MVS14a-SUT Age Lookup'!$B$3:$B$500,I$131,'MVS14a-SUT Age Lookup'!$A$3:$A$500,$B147)</f>
        <v>0.93999999761581399</v>
      </c>
      <c r="J147" s="53">
        <f>SUMIFS('MVS14a-SUT Age Lookup'!$C$3:$C$500,'MVS14a-SUT Age Lookup'!$B$3:$B$500,J$131,'MVS14a-SUT Age Lookup'!$A$3:$A$500,$B147)</f>
        <v>0.93999999761581399</v>
      </c>
      <c r="K147" s="53">
        <f>SUMIFS('MVS14a-SUT Age Lookup'!$C$3:$C$500,'MVS14a-SUT Age Lookup'!$B$3:$B$500,K$131,'MVS14a-SUT Age Lookup'!$A$3:$A$500,$B147)</f>
        <v>0.93999999761581399</v>
      </c>
      <c r="L147" s="53">
        <f>SUMIFS('MVS14a-SUT Age Lookup'!$C$3:$C$500,'MVS14a-SUT Age Lookup'!$B$3:$B$500,L$131,'MVS14a-SUT Age Lookup'!$A$3:$A$500,$B147)</f>
        <v>0.93999999761581399</v>
      </c>
      <c r="M147" s="53">
        <f>SUMIFS('MVS14a-SUT Age Lookup'!$C$3:$C$500,'MVS14a-SUT Age Lookup'!$B$3:$B$500,M$131,'MVS14a-SUT Age Lookup'!$A$3:$A$500,$B147)</f>
        <v>0.93999999761581399</v>
      </c>
      <c r="N147" s="53">
        <f>SUMIFS('MVS14a-SUT Age Lookup'!$C$3:$C$500,'MVS14a-SUT Age Lookup'!$B$3:$B$500,N$131,'MVS14a-SUT Age Lookup'!$A$3:$A$500,$B147)</f>
        <v>0.93999999761581399</v>
      </c>
      <c r="O147" s="53">
        <f>SUMIFS('MVS14a-SUT Age Lookup'!$C$3:$C$500,'MVS14a-SUT Age Lookup'!$B$3:$B$500,O$131,'MVS14a-SUT Age Lookup'!$A$3:$A$500,$B147)</f>
        <v>0.93999999761581399</v>
      </c>
    </row>
    <row r="148" spans="1:15" x14ac:dyDescent="0.25">
      <c r="A148" s="36"/>
      <c r="B148" s="31">
        <f t="shared" si="12"/>
        <v>16</v>
      </c>
      <c r="C148" s="53">
        <f>SUMIFS('MVS14a-SUT Age Lookup'!$C$3:$C$500,'MVS14a-SUT Age Lookup'!$B$3:$B$500,C$131,'MVS14a-SUT Age Lookup'!$A$3:$A$500,$B148)</f>
        <v>0.93999999761581399</v>
      </c>
      <c r="D148" s="53">
        <f>SUMIFS('MVS14a-SUT Age Lookup'!$C$3:$C$500,'MVS14a-SUT Age Lookup'!$B$3:$B$500,D$131,'MVS14a-SUT Age Lookup'!$A$3:$A$500,$B148)</f>
        <v>0.79860001802444402</v>
      </c>
      <c r="E148" s="53">
        <f>SUMIFS('MVS14a-SUT Age Lookup'!$C$3:$C$500,'MVS14a-SUT Age Lookup'!$B$3:$B$500,E$131,'MVS14a-SUT Age Lookup'!$A$3:$A$500,$B148)</f>
        <v>0.90280002355575495</v>
      </c>
      <c r="F148" s="53">
        <f>SUMIFS('MVS14a-SUT Age Lookup'!$C$3:$C$500,'MVS14a-SUT Age Lookup'!$B$3:$B$500,F$131,'MVS14a-SUT Age Lookup'!$A$3:$A$500,$B148)</f>
        <v>0.90280002355575495</v>
      </c>
      <c r="G148" s="53">
        <f>SUMIFS('MVS14a-SUT Age Lookup'!$C$3:$C$500,'MVS14a-SUT Age Lookup'!$B$3:$B$500,G$131,'MVS14a-SUT Age Lookup'!$A$3:$A$500,$B148)</f>
        <v>0.93999999761581399</v>
      </c>
      <c r="H148" s="53">
        <f>SUMIFS('MVS14a-SUT Age Lookup'!$C$3:$C$500,'MVS14a-SUT Age Lookup'!$B$3:$B$500,H$131,'MVS14a-SUT Age Lookup'!$A$3:$A$500,$B148)</f>
        <v>0.93999999761581399</v>
      </c>
      <c r="I148" s="53">
        <f>SUMIFS('MVS14a-SUT Age Lookup'!$C$3:$C$500,'MVS14a-SUT Age Lookup'!$B$3:$B$500,I$131,'MVS14a-SUT Age Lookup'!$A$3:$A$500,$B148)</f>
        <v>0.93999999761581399</v>
      </c>
      <c r="J148" s="53">
        <f>SUMIFS('MVS14a-SUT Age Lookup'!$C$3:$C$500,'MVS14a-SUT Age Lookup'!$B$3:$B$500,J$131,'MVS14a-SUT Age Lookup'!$A$3:$A$500,$B148)</f>
        <v>0.93999999761581399</v>
      </c>
      <c r="K148" s="53">
        <f>SUMIFS('MVS14a-SUT Age Lookup'!$C$3:$C$500,'MVS14a-SUT Age Lookup'!$B$3:$B$500,K$131,'MVS14a-SUT Age Lookup'!$A$3:$A$500,$B148)</f>
        <v>0.93999999761581399</v>
      </c>
      <c r="L148" s="53">
        <f>SUMIFS('MVS14a-SUT Age Lookup'!$C$3:$C$500,'MVS14a-SUT Age Lookup'!$B$3:$B$500,L$131,'MVS14a-SUT Age Lookup'!$A$3:$A$500,$B148)</f>
        <v>0.93999999761581399</v>
      </c>
      <c r="M148" s="53">
        <f>SUMIFS('MVS14a-SUT Age Lookup'!$C$3:$C$500,'MVS14a-SUT Age Lookup'!$B$3:$B$500,M$131,'MVS14a-SUT Age Lookup'!$A$3:$A$500,$B148)</f>
        <v>0.93999999761581399</v>
      </c>
      <c r="N148" s="53">
        <f>SUMIFS('MVS14a-SUT Age Lookup'!$C$3:$C$500,'MVS14a-SUT Age Lookup'!$B$3:$B$500,N$131,'MVS14a-SUT Age Lookup'!$A$3:$A$500,$B148)</f>
        <v>0.93999999761581399</v>
      </c>
      <c r="O148" s="53">
        <f>SUMIFS('MVS14a-SUT Age Lookup'!$C$3:$C$500,'MVS14a-SUT Age Lookup'!$B$3:$B$500,O$131,'MVS14a-SUT Age Lookup'!$A$3:$A$500,$B148)</f>
        <v>0.93999999761581399</v>
      </c>
    </row>
    <row r="149" spans="1:15" x14ac:dyDescent="0.25">
      <c r="A149" s="36"/>
      <c r="B149" s="31">
        <f t="shared" si="12"/>
        <v>17</v>
      </c>
      <c r="C149" s="53">
        <f>SUMIFS('MVS14a-SUT Age Lookup'!$C$3:$C$500,'MVS14a-SUT Age Lookup'!$B$3:$B$500,C$131,'MVS14a-SUT Age Lookup'!$A$3:$A$500,$B149)</f>
        <v>0.93999999761581399</v>
      </c>
      <c r="D149" s="53">
        <f>SUMIFS('MVS14a-SUT Age Lookup'!$C$3:$C$500,'MVS14a-SUT Age Lookup'!$B$3:$B$500,D$131,'MVS14a-SUT Age Lookup'!$A$3:$A$500,$B149)</f>
        <v>0.78719997406005804</v>
      </c>
      <c r="E149" s="53">
        <f>SUMIFS('MVS14a-SUT Age Lookup'!$C$3:$C$500,'MVS14a-SUT Age Lookup'!$B$3:$B$500,E$131,'MVS14a-SUT Age Lookup'!$A$3:$A$500,$B149)</f>
        <v>0.89829999208450295</v>
      </c>
      <c r="F149" s="53">
        <f>SUMIFS('MVS14a-SUT Age Lookup'!$C$3:$C$500,'MVS14a-SUT Age Lookup'!$B$3:$B$500,F$131,'MVS14a-SUT Age Lookup'!$A$3:$A$500,$B149)</f>
        <v>0.89829999208450295</v>
      </c>
      <c r="G149" s="53">
        <f>SUMIFS('MVS14a-SUT Age Lookup'!$C$3:$C$500,'MVS14a-SUT Age Lookup'!$B$3:$B$500,G$131,'MVS14a-SUT Age Lookup'!$A$3:$A$500,$B149)</f>
        <v>0.93000000715255704</v>
      </c>
      <c r="H149" s="53">
        <f>SUMIFS('MVS14a-SUT Age Lookup'!$C$3:$C$500,'MVS14a-SUT Age Lookup'!$B$3:$B$500,H$131,'MVS14a-SUT Age Lookup'!$A$3:$A$500,$B149)</f>
        <v>0.93000000715255704</v>
      </c>
      <c r="I149" s="53">
        <f>SUMIFS('MVS14a-SUT Age Lookup'!$C$3:$C$500,'MVS14a-SUT Age Lookup'!$B$3:$B$500,I$131,'MVS14a-SUT Age Lookup'!$A$3:$A$500,$B149)</f>
        <v>0.93000000715255704</v>
      </c>
      <c r="J149" s="53">
        <f>SUMIFS('MVS14a-SUT Age Lookup'!$C$3:$C$500,'MVS14a-SUT Age Lookup'!$B$3:$B$500,J$131,'MVS14a-SUT Age Lookup'!$A$3:$A$500,$B149)</f>
        <v>0.93000000715255704</v>
      </c>
      <c r="K149" s="53">
        <f>SUMIFS('MVS14a-SUT Age Lookup'!$C$3:$C$500,'MVS14a-SUT Age Lookup'!$B$3:$B$500,K$131,'MVS14a-SUT Age Lookup'!$A$3:$A$500,$B149)</f>
        <v>0.93000000715255704</v>
      </c>
      <c r="L149" s="53">
        <f>SUMIFS('MVS14a-SUT Age Lookup'!$C$3:$C$500,'MVS14a-SUT Age Lookup'!$B$3:$B$500,L$131,'MVS14a-SUT Age Lookup'!$A$3:$A$500,$B149)</f>
        <v>0.93000000715255704</v>
      </c>
      <c r="M149" s="53">
        <f>SUMIFS('MVS14a-SUT Age Lookup'!$C$3:$C$500,'MVS14a-SUT Age Lookup'!$B$3:$B$500,M$131,'MVS14a-SUT Age Lookup'!$A$3:$A$500,$B149)</f>
        <v>0.93000000715255704</v>
      </c>
      <c r="N149" s="53">
        <f>SUMIFS('MVS14a-SUT Age Lookup'!$C$3:$C$500,'MVS14a-SUT Age Lookup'!$B$3:$B$500,N$131,'MVS14a-SUT Age Lookup'!$A$3:$A$500,$B149)</f>
        <v>0.93000000715255704</v>
      </c>
      <c r="O149" s="53">
        <f>SUMIFS('MVS14a-SUT Age Lookup'!$C$3:$C$500,'MVS14a-SUT Age Lookup'!$B$3:$B$500,O$131,'MVS14a-SUT Age Lookup'!$A$3:$A$500,$B149)</f>
        <v>0.93000000715255704</v>
      </c>
    </row>
    <row r="150" spans="1:15" x14ac:dyDescent="0.25">
      <c r="A150" s="36"/>
      <c r="B150" s="31">
        <f t="shared" si="12"/>
        <v>18</v>
      </c>
      <c r="C150" s="53">
        <f>SUMIFS('MVS14a-SUT Age Lookup'!$C$3:$C$500,'MVS14a-SUT Age Lookup'!$B$3:$B$500,C$131,'MVS14a-SUT Age Lookup'!$A$3:$A$500,$B150)</f>
        <v>0.93999999761581399</v>
      </c>
      <c r="D150" s="53">
        <f>SUMIFS('MVS14a-SUT Age Lookup'!$C$3:$C$500,'MVS14a-SUT Age Lookup'!$B$3:$B$500,D$131,'MVS14a-SUT Age Lookup'!$A$3:$A$500,$B150)</f>
        <v>0.77880001068115201</v>
      </c>
      <c r="E150" s="53">
        <f>SUMIFS('MVS14a-SUT Age Lookup'!$C$3:$C$500,'MVS14a-SUT Age Lookup'!$B$3:$B$500,E$131,'MVS14a-SUT Age Lookup'!$A$3:$A$500,$B150)</f>
        <v>0.89440000057220403</v>
      </c>
      <c r="F150" s="53">
        <f>SUMIFS('MVS14a-SUT Age Lookup'!$C$3:$C$500,'MVS14a-SUT Age Lookup'!$B$3:$B$500,F$131,'MVS14a-SUT Age Lookup'!$A$3:$A$500,$B150)</f>
        <v>0.89440000057220403</v>
      </c>
      <c r="G150" s="53">
        <f>SUMIFS('MVS14a-SUT Age Lookup'!$C$3:$C$500,'MVS14a-SUT Age Lookup'!$B$3:$B$500,G$131,'MVS14a-SUT Age Lookup'!$A$3:$A$500,$B150)</f>
        <v>0.93000000715255704</v>
      </c>
      <c r="H150" s="53">
        <f>SUMIFS('MVS14a-SUT Age Lookup'!$C$3:$C$500,'MVS14a-SUT Age Lookup'!$B$3:$B$500,H$131,'MVS14a-SUT Age Lookup'!$A$3:$A$500,$B150)</f>
        <v>0.93000000715255704</v>
      </c>
      <c r="I150" s="53">
        <f>SUMIFS('MVS14a-SUT Age Lookup'!$C$3:$C$500,'MVS14a-SUT Age Lookup'!$B$3:$B$500,I$131,'MVS14a-SUT Age Lookup'!$A$3:$A$500,$B150)</f>
        <v>0.93000000715255704</v>
      </c>
      <c r="J150" s="53">
        <f>SUMIFS('MVS14a-SUT Age Lookup'!$C$3:$C$500,'MVS14a-SUT Age Lookup'!$B$3:$B$500,J$131,'MVS14a-SUT Age Lookup'!$A$3:$A$500,$B150)</f>
        <v>0.93000000715255704</v>
      </c>
      <c r="K150" s="53">
        <f>SUMIFS('MVS14a-SUT Age Lookup'!$C$3:$C$500,'MVS14a-SUT Age Lookup'!$B$3:$B$500,K$131,'MVS14a-SUT Age Lookup'!$A$3:$A$500,$B150)</f>
        <v>0.93000000715255704</v>
      </c>
      <c r="L150" s="53">
        <f>SUMIFS('MVS14a-SUT Age Lookup'!$C$3:$C$500,'MVS14a-SUT Age Lookup'!$B$3:$B$500,L$131,'MVS14a-SUT Age Lookup'!$A$3:$A$500,$B150)</f>
        <v>0.93000000715255704</v>
      </c>
      <c r="M150" s="53">
        <f>SUMIFS('MVS14a-SUT Age Lookup'!$C$3:$C$500,'MVS14a-SUT Age Lookup'!$B$3:$B$500,M$131,'MVS14a-SUT Age Lookup'!$A$3:$A$500,$B150)</f>
        <v>0.93000000715255704</v>
      </c>
      <c r="N150" s="53">
        <f>SUMIFS('MVS14a-SUT Age Lookup'!$C$3:$C$500,'MVS14a-SUT Age Lookup'!$B$3:$B$500,N$131,'MVS14a-SUT Age Lookup'!$A$3:$A$500,$B150)</f>
        <v>0.93000000715255704</v>
      </c>
      <c r="O150" s="53">
        <f>SUMIFS('MVS14a-SUT Age Lookup'!$C$3:$C$500,'MVS14a-SUT Age Lookup'!$B$3:$B$500,O$131,'MVS14a-SUT Age Lookup'!$A$3:$A$500,$B150)</f>
        <v>0.93000000715255704</v>
      </c>
    </row>
    <row r="151" spans="1:15" x14ac:dyDescent="0.25">
      <c r="A151" s="36"/>
      <c r="B151" s="31">
        <f t="shared" si="12"/>
        <v>19</v>
      </c>
      <c r="C151" s="53">
        <f>SUMIFS('MVS14a-SUT Age Lookup'!$C$3:$C$500,'MVS14a-SUT Age Lookup'!$B$3:$B$500,C$131,'MVS14a-SUT Age Lookup'!$A$3:$A$500,$B151)</f>
        <v>0.93999999761581399</v>
      </c>
      <c r="D151" s="53">
        <f>SUMIFS('MVS14a-SUT Age Lookup'!$C$3:$C$500,'MVS14a-SUT Age Lookup'!$B$3:$B$500,D$131,'MVS14a-SUT Age Lookup'!$A$3:$A$500,$B151)</f>
        <v>0.77170002460479703</v>
      </c>
      <c r="E151" s="53">
        <f>SUMIFS('MVS14a-SUT Age Lookup'!$C$3:$C$500,'MVS14a-SUT Age Lookup'!$B$3:$B$500,E$131,'MVS14a-SUT Age Lookup'!$A$3:$A$500,$B151)</f>
        <v>0.890699982643127</v>
      </c>
      <c r="F151" s="53">
        <f>SUMIFS('MVS14a-SUT Age Lookup'!$C$3:$C$500,'MVS14a-SUT Age Lookup'!$B$3:$B$500,F$131,'MVS14a-SUT Age Lookup'!$A$3:$A$500,$B151)</f>
        <v>0.890699982643127</v>
      </c>
      <c r="G151" s="53">
        <f>SUMIFS('MVS14a-SUT Age Lookup'!$C$3:$C$500,'MVS14a-SUT Age Lookup'!$B$3:$B$500,G$131,'MVS14a-SUT Age Lookup'!$A$3:$A$500,$B151)</f>
        <v>0.92000001668929998</v>
      </c>
      <c r="H151" s="53">
        <f>SUMIFS('MVS14a-SUT Age Lookup'!$C$3:$C$500,'MVS14a-SUT Age Lookup'!$B$3:$B$500,H$131,'MVS14a-SUT Age Lookup'!$A$3:$A$500,$B151)</f>
        <v>0.92000001668929998</v>
      </c>
      <c r="I151" s="53">
        <f>SUMIFS('MVS14a-SUT Age Lookup'!$C$3:$C$500,'MVS14a-SUT Age Lookup'!$B$3:$B$500,I$131,'MVS14a-SUT Age Lookup'!$A$3:$A$500,$B151)</f>
        <v>0.92000001668929998</v>
      </c>
      <c r="J151" s="53">
        <f>SUMIFS('MVS14a-SUT Age Lookup'!$C$3:$C$500,'MVS14a-SUT Age Lookup'!$B$3:$B$500,J$131,'MVS14a-SUT Age Lookup'!$A$3:$A$500,$B151)</f>
        <v>0.92000001668929998</v>
      </c>
      <c r="K151" s="53">
        <f>SUMIFS('MVS14a-SUT Age Lookup'!$C$3:$C$500,'MVS14a-SUT Age Lookup'!$B$3:$B$500,K$131,'MVS14a-SUT Age Lookup'!$A$3:$A$500,$B151)</f>
        <v>0.92000001668929998</v>
      </c>
      <c r="L151" s="53">
        <f>SUMIFS('MVS14a-SUT Age Lookup'!$C$3:$C$500,'MVS14a-SUT Age Lookup'!$B$3:$B$500,L$131,'MVS14a-SUT Age Lookup'!$A$3:$A$500,$B151)</f>
        <v>0.92000001668929998</v>
      </c>
      <c r="M151" s="53">
        <f>SUMIFS('MVS14a-SUT Age Lookup'!$C$3:$C$500,'MVS14a-SUT Age Lookup'!$B$3:$B$500,M$131,'MVS14a-SUT Age Lookup'!$A$3:$A$500,$B151)</f>
        <v>0.92000001668929998</v>
      </c>
      <c r="N151" s="53">
        <f>SUMIFS('MVS14a-SUT Age Lookup'!$C$3:$C$500,'MVS14a-SUT Age Lookup'!$B$3:$B$500,N$131,'MVS14a-SUT Age Lookup'!$A$3:$A$500,$B151)</f>
        <v>0.92000001668929998</v>
      </c>
      <c r="O151" s="53">
        <f>SUMIFS('MVS14a-SUT Age Lookup'!$C$3:$C$500,'MVS14a-SUT Age Lookup'!$B$3:$B$500,O$131,'MVS14a-SUT Age Lookup'!$A$3:$A$500,$B151)</f>
        <v>0.92000001668929998</v>
      </c>
    </row>
    <row r="152" spans="1:15" x14ac:dyDescent="0.25">
      <c r="A152" s="36"/>
      <c r="B152" s="31">
        <f t="shared" si="12"/>
        <v>20</v>
      </c>
      <c r="C152" s="53">
        <f>SUMIFS('MVS14a-SUT Age Lookup'!$C$3:$C$500,'MVS14a-SUT Age Lookup'!$B$3:$B$500,C$131,'MVS14a-SUT Age Lookup'!$A$3:$A$500,$B152)</f>
        <v>0.93999999761581399</v>
      </c>
      <c r="D152" s="53">
        <f>SUMIFS('MVS14a-SUT Age Lookup'!$C$3:$C$500,'MVS14a-SUT Age Lookup'!$B$3:$B$500,D$131,'MVS14a-SUT Age Lookup'!$A$3:$A$500,$B152)</f>
        <v>0.76679998636245705</v>
      </c>
      <c r="E152" s="53">
        <f>SUMIFS('MVS14a-SUT Age Lookup'!$C$3:$C$500,'MVS14a-SUT Age Lookup'!$B$3:$B$500,E$131,'MVS14a-SUT Age Lookup'!$A$3:$A$500,$B152)</f>
        <v>0.88779997825622503</v>
      </c>
      <c r="F152" s="53">
        <f>SUMIFS('MVS14a-SUT Age Lookup'!$C$3:$C$500,'MVS14a-SUT Age Lookup'!$B$3:$B$500,F$131,'MVS14a-SUT Age Lookup'!$A$3:$A$500,$B152)</f>
        <v>0.88779997825622503</v>
      </c>
      <c r="G152" s="53">
        <f>SUMIFS('MVS14a-SUT Age Lookup'!$C$3:$C$500,'MVS14a-SUT Age Lookup'!$B$3:$B$500,G$131,'MVS14a-SUT Age Lookup'!$A$3:$A$500,$B152)</f>
        <v>0.92000001668929998</v>
      </c>
      <c r="H152" s="53">
        <f>SUMIFS('MVS14a-SUT Age Lookup'!$C$3:$C$500,'MVS14a-SUT Age Lookup'!$B$3:$B$500,H$131,'MVS14a-SUT Age Lookup'!$A$3:$A$500,$B152)</f>
        <v>0.92000001668929998</v>
      </c>
      <c r="I152" s="53">
        <f>SUMIFS('MVS14a-SUT Age Lookup'!$C$3:$C$500,'MVS14a-SUT Age Lookup'!$B$3:$B$500,I$131,'MVS14a-SUT Age Lookup'!$A$3:$A$500,$B152)</f>
        <v>0.92000001668929998</v>
      </c>
      <c r="J152" s="53">
        <f>SUMIFS('MVS14a-SUT Age Lookup'!$C$3:$C$500,'MVS14a-SUT Age Lookup'!$B$3:$B$500,J$131,'MVS14a-SUT Age Lookup'!$A$3:$A$500,$B152)</f>
        <v>0.92000001668929998</v>
      </c>
      <c r="K152" s="53">
        <f>SUMIFS('MVS14a-SUT Age Lookup'!$C$3:$C$500,'MVS14a-SUT Age Lookup'!$B$3:$B$500,K$131,'MVS14a-SUT Age Lookup'!$A$3:$A$500,$B152)</f>
        <v>0.92000001668929998</v>
      </c>
      <c r="L152" s="53">
        <f>SUMIFS('MVS14a-SUT Age Lookup'!$C$3:$C$500,'MVS14a-SUT Age Lookup'!$B$3:$B$500,L$131,'MVS14a-SUT Age Lookup'!$A$3:$A$500,$B152)</f>
        <v>0.92000001668929998</v>
      </c>
      <c r="M152" s="53">
        <f>SUMIFS('MVS14a-SUT Age Lookup'!$C$3:$C$500,'MVS14a-SUT Age Lookup'!$B$3:$B$500,M$131,'MVS14a-SUT Age Lookup'!$A$3:$A$500,$B152)</f>
        <v>0.92000001668929998</v>
      </c>
      <c r="N152" s="53">
        <f>SUMIFS('MVS14a-SUT Age Lookup'!$C$3:$C$500,'MVS14a-SUT Age Lookup'!$B$3:$B$500,N$131,'MVS14a-SUT Age Lookup'!$A$3:$A$500,$B152)</f>
        <v>0.92000001668929998</v>
      </c>
      <c r="O152" s="53">
        <f>SUMIFS('MVS14a-SUT Age Lookup'!$C$3:$C$500,'MVS14a-SUT Age Lookup'!$B$3:$B$500,O$131,'MVS14a-SUT Age Lookup'!$A$3:$A$500,$B152)</f>
        <v>0.92000001668929998</v>
      </c>
    </row>
    <row r="153" spans="1:15" x14ac:dyDescent="0.25">
      <c r="A153" s="36"/>
      <c r="B153" s="31">
        <f t="shared" si="12"/>
        <v>21</v>
      </c>
      <c r="C153" s="53">
        <f>SUMIFS('MVS14a-SUT Age Lookup'!$C$3:$C$500,'MVS14a-SUT Age Lookup'!$B$3:$B$500,C$131,'MVS14a-SUT Age Lookup'!$A$3:$A$500,$B153)</f>
        <v>0.93999999761581399</v>
      </c>
      <c r="D153" s="53">
        <f>SUMIFS('MVS14a-SUT Age Lookup'!$C$3:$C$500,'MVS14a-SUT Age Lookup'!$B$3:$B$500,D$131,'MVS14a-SUT Age Lookup'!$A$3:$A$500,$B153)</f>
        <v>0.763300001621246</v>
      </c>
      <c r="E153" s="53">
        <f>SUMIFS('MVS14a-SUT Age Lookup'!$C$3:$C$500,'MVS14a-SUT Age Lookup'!$B$3:$B$500,E$131,'MVS14a-SUT Age Lookup'!$A$3:$A$500,$B153)</f>
        <v>0.88480001688003496</v>
      </c>
      <c r="F153" s="53">
        <f>SUMIFS('MVS14a-SUT Age Lookup'!$C$3:$C$500,'MVS14a-SUT Age Lookup'!$B$3:$B$500,F$131,'MVS14a-SUT Age Lookup'!$A$3:$A$500,$B153)</f>
        <v>0.88480001688003496</v>
      </c>
      <c r="G153" s="53">
        <f>SUMIFS('MVS14a-SUT Age Lookup'!$C$3:$C$500,'MVS14a-SUT Age Lookup'!$B$3:$B$500,G$131,'MVS14a-SUT Age Lookup'!$A$3:$A$500,$B153)</f>
        <v>0.92000001668929998</v>
      </c>
      <c r="H153" s="53">
        <f>SUMIFS('MVS14a-SUT Age Lookup'!$C$3:$C$500,'MVS14a-SUT Age Lookup'!$B$3:$B$500,H$131,'MVS14a-SUT Age Lookup'!$A$3:$A$500,$B153)</f>
        <v>0.92000001668929998</v>
      </c>
      <c r="I153" s="53">
        <f>SUMIFS('MVS14a-SUT Age Lookup'!$C$3:$C$500,'MVS14a-SUT Age Lookup'!$B$3:$B$500,I$131,'MVS14a-SUT Age Lookup'!$A$3:$A$500,$B153)</f>
        <v>0.92000001668929998</v>
      </c>
      <c r="J153" s="53">
        <f>SUMIFS('MVS14a-SUT Age Lookup'!$C$3:$C$500,'MVS14a-SUT Age Lookup'!$B$3:$B$500,J$131,'MVS14a-SUT Age Lookup'!$A$3:$A$500,$B153)</f>
        <v>0.92000001668929998</v>
      </c>
      <c r="K153" s="53">
        <f>SUMIFS('MVS14a-SUT Age Lookup'!$C$3:$C$500,'MVS14a-SUT Age Lookup'!$B$3:$B$500,K$131,'MVS14a-SUT Age Lookup'!$A$3:$A$500,$B153)</f>
        <v>0.92000001668929998</v>
      </c>
      <c r="L153" s="53">
        <f>SUMIFS('MVS14a-SUT Age Lookup'!$C$3:$C$500,'MVS14a-SUT Age Lookup'!$B$3:$B$500,L$131,'MVS14a-SUT Age Lookup'!$A$3:$A$500,$B153)</f>
        <v>0.92000001668929998</v>
      </c>
      <c r="M153" s="53">
        <f>SUMIFS('MVS14a-SUT Age Lookup'!$C$3:$C$500,'MVS14a-SUT Age Lookup'!$B$3:$B$500,M$131,'MVS14a-SUT Age Lookup'!$A$3:$A$500,$B153)</f>
        <v>0.92000001668929998</v>
      </c>
      <c r="N153" s="53">
        <f>SUMIFS('MVS14a-SUT Age Lookup'!$C$3:$C$500,'MVS14a-SUT Age Lookup'!$B$3:$B$500,N$131,'MVS14a-SUT Age Lookup'!$A$3:$A$500,$B153)</f>
        <v>0.92000001668929998</v>
      </c>
      <c r="O153" s="53">
        <f>SUMIFS('MVS14a-SUT Age Lookup'!$C$3:$C$500,'MVS14a-SUT Age Lookup'!$B$3:$B$500,O$131,'MVS14a-SUT Age Lookup'!$A$3:$A$500,$B153)</f>
        <v>0.92000001668929998</v>
      </c>
    </row>
    <row r="154" spans="1:15" x14ac:dyDescent="0.25">
      <c r="A154" s="36"/>
      <c r="B154" s="31">
        <f t="shared" si="12"/>
        <v>22</v>
      </c>
      <c r="C154" s="53">
        <f>SUMIFS('MVS14a-SUT Age Lookup'!$C$3:$C$500,'MVS14a-SUT Age Lookup'!$B$3:$B$500,C$131,'MVS14a-SUT Age Lookup'!$A$3:$A$500,$B154)</f>
        <v>0.93999999761581399</v>
      </c>
      <c r="D154" s="53">
        <f>SUMIFS('MVS14a-SUT Age Lookup'!$C$3:$C$500,'MVS14a-SUT Age Lookup'!$B$3:$B$500,D$131,'MVS14a-SUT Age Lookup'!$A$3:$A$500,$B154)</f>
        <v>0.75980001688003496</v>
      </c>
      <c r="E154" s="53">
        <f>SUMIFS('MVS14a-SUT Age Lookup'!$C$3:$C$500,'MVS14a-SUT Age Lookup'!$B$3:$B$500,E$131,'MVS14a-SUT Age Lookup'!$A$3:$A$500,$B154)</f>
        <v>0.88279998302459695</v>
      </c>
      <c r="F154" s="53">
        <f>SUMIFS('MVS14a-SUT Age Lookup'!$C$3:$C$500,'MVS14a-SUT Age Lookup'!$B$3:$B$500,F$131,'MVS14a-SUT Age Lookup'!$A$3:$A$500,$B154)</f>
        <v>0.88279998302459695</v>
      </c>
      <c r="G154" s="53">
        <f>SUMIFS('MVS14a-SUT Age Lookup'!$C$3:$C$500,'MVS14a-SUT Age Lookup'!$B$3:$B$500,G$131,'MVS14a-SUT Age Lookup'!$A$3:$A$500,$B154)</f>
        <v>0.91000002622604304</v>
      </c>
      <c r="H154" s="53">
        <f>SUMIFS('MVS14a-SUT Age Lookup'!$C$3:$C$500,'MVS14a-SUT Age Lookup'!$B$3:$B$500,H$131,'MVS14a-SUT Age Lookup'!$A$3:$A$500,$B154)</f>
        <v>0.91000002622604304</v>
      </c>
      <c r="I154" s="53">
        <f>SUMIFS('MVS14a-SUT Age Lookup'!$C$3:$C$500,'MVS14a-SUT Age Lookup'!$B$3:$B$500,I$131,'MVS14a-SUT Age Lookup'!$A$3:$A$500,$B154)</f>
        <v>0.91000002622604304</v>
      </c>
      <c r="J154" s="53">
        <f>SUMIFS('MVS14a-SUT Age Lookup'!$C$3:$C$500,'MVS14a-SUT Age Lookup'!$B$3:$B$500,J$131,'MVS14a-SUT Age Lookup'!$A$3:$A$500,$B154)</f>
        <v>0.91000002622604304</v>
      </c>
      <c r="K154" s="53">
        <f>SUMIFS('MVS14a-SUT Age Lookup'!$C$3:$C$500,'MVS14a-SUT Age Lookup'!$B$3:$B$500,K$131,'MVS14a-SUT Age Lookup'!$A$3:$A$500,$B154)</f>
        <v>0.91000002622604304</v>
      </c>
      <c r="L154" s="53">
        <f>SUMIFS('MVS14a-SUT Age Lookup'!$C$3:$C$500,'MVS14a-SUT Age Lookup'!$B$3:$B$500,L$131,'MVS14a-SUT Age Lookup'!$A$3:$A$500,$B154)</f>
        <v>0.91000002622604304</v>
      </c>
      <c r="M154" s="53">
        <f>SUMIFS('MVS14a-SUT Age Lookup'!$C$3:$C$500,'MVS14a-SUT Age Lookup'!$B$3:$B$500,M$131,'MVS14a-SUT Age Lookup'!$A$3:$A$500,$B154)</f>
        <v>0.91000002622604304</v>
      </c>
      <c r="N154" s="53">
        <f>SUMIFS('MVS14a-SUT Age Lookup'!$C$3:$C$500,'MVS14a-SUT Age Lookup'!$B$3:$B$500,N$131,'MVS14a-SUT Age Lookup'!$A$3:$A$500,$B154)</f>
        <v>0.91000002622604304</v>
      </c>
      <c r="O154" s="53">
        <f>SUMIFS('MVS14a-SUT Age Lookup'!$C$3:$C$500,'MVS14a-SUT Age Lookup'!$B$3:$B$500,O$131,'MVS14a-SUT Age Lookup'!$A$3:$A$500,$B154)</f>
        <v>0.91000002622604304</v>
      </c>
    </row>
    <row r="155" spans="1:15" x14ac:dyDescent="0.25">
      <c r="A155" s="36"/>
      <c r="B155" s="31">
        <f t="shared" si="12"/>
        <v>23</v>
      </c>
      <c r="C155" s="53">
        <f>SUMIFS('MVS14a-SUT Age Lookup'!$C$3:$C$500,'MVS14a-SUT Age Lookup'!$B$3:$B$500,C$131,'MVS14a-SUT Age Lookup'!$A$3:$A$500,$B155)</f>
        <v>0.93999999761581399</v>
      </c>
      <c r="D155" s="53">
        <f>SUMIFS('MVS14a-SUT Age Lookup'!$C$3:$C$500,'MVS14a-SUT Age Lookup'!$B$3:$B$500,D$131,'MVS14a-SUT Age Lookup'!$A$3:$A$500,$B155)</f>
        <v>0.75720000267028797</v>
      </c>
      <c r="E155" s="53">
        <f>SUMIFS('MVS14a-SUT Age Lookup'!$C$3:$C$500,'MVS14a-SUT Age Lookup'!$B$3:$B$500,E$131,'MVS14a-SUT Age Lookup'!$A$3:$A$500,$B155)</f>
        <v>0.88010001182556097</v>
      </c>
      <c r="F155" s="53">
        <f>SUMIFS('MVS14a-SUT Age Lookup'!$C$3:$C$500,'MVS14a-SUT Age Lookup'!$B$3:$B$500,F$131,'MVS14a-SUT Age Lookup'!$A$3:$A$500,$B155)</f>
        <v>0.88010001182556097</v>
      </c>
      <c r="G155" s="53">
        <f>SUMIFS('MVS14a-SUT Age Lookup'!$C$3:$C$500,'MVS14a-SUT Age Lookup'!$B$3:$B$500,G$131,'MVS14a-SUT Age Lookup'!$A$3:$A$500,$B155)</f>
        <v>0.91000002622604304</v>
      </c>
      <c r="H155" s="53">
        <f>SUMIFS('MVS14a-SUT Age Lookup'!$C$3:$C$500,'MVS14a-SUT Age Lookup'!$B$3:$B$500,H$131,'MVS14a-SUT Age Lookup'!$A$3:$A$500,$B155)</f>
        <v>0.91000002622604304</v>
      </c>
      <c r="I155" s="53">
        <f>SUMIFS('MVS14a-SUT Age Lookup'!$C$3:$C$500,'MVS14a-SUT Age Lookup'!$B$3:$B$500,I$131,'MVS14a-SUT Age Lookup'!$A$3:$A$500,$B155)</f>
        <v>0.91000002622604304</v>
      </c>
      <c r="J155" s="53">
        <f>SUMIFS('MVS14a-SUT Age Lookup'!$C$3:$C$500,'MVS14a-SUT Age Lookup'!$B$3:$B$500,J$131,'MVS14a-SUT Age Lookup'!$A$3:$A$500,$B155)</f>
        <v>0.91000002622604304</v>
      </c>
      <c r="K155" s="53">
        <f>SUMIFS('MVS14a-SUT Age Lookup'!$C$3:$C$500,'MVS14a-SUT Age Lookup'!$B$3:$B$500,K$131,'MVS14a-SUT Age Lookup'!$A$3:$A$500,$B155)</f>
        <v>0.91000002622604304</v>
      </c>
      <c r="L155" s="53">
        <f>SUMIFS('MVS14a-SUT Age Lookup'!$C$3:$C$500,'MVS14a-SUT Age Lookup'!$B$3:$B$500,L$131,'MVS14a-SUT Age Lookup'!$A$3:$A$500,$B155)</f>
        <v>0.91000002622604304</v>
      </c>
      <c r="M155" s="53">
        <f>SUMIFS('MVS14a-SUT Age Lookup'!$C$3:$C$500,'MVS14a-SUT Age Lookup'!$B$3:$B$500,M$131,'MVS14a-SUT Age Lookup'!$A$3:$A$500,$B155)</f>
        <v>0.91000002622604304</v>
      </c>
      <c r="N155" s="53">
        <f>SUMIFS('MVS14a-SUT Age Lookup'!$C$3:$C$500,'MVS14a-SUT Age Lookup'!$B$3:$B$500,N$131,'MVS14a-SUT Age Lookup'!$A$3:$A$500,$B155)</f>
        <v>0.91000002622604304</v>
      </c>
      <c r="O155" s="53">
        <f>SUMIFS('MVS14a-SUT Age Lookup'!$C$3:$C$500,'MVS14a-SUT Age Lookup'!$B$3:$B$500,O$131,'MVS14a-SUT Age Lookup'!$A$3:$A$500,$B155)</f>
        <v>0.91000002622604304</v>
      </c>
    </row>
    <row r="156" spans="1:15" x14ac:dyDescent="0.25">
      <c r="A156" s="36"/>
      <c r="B156" s="31">
        <f t="shared" si="12"/>
        <v>24</v>
      </c>
      <c r="C156" s="53">
        <f>SUMIFS('MVS14a-SUT Age Lookup'!$C$3:$C$500,'MVS14a-SUT Age Lookup'!$B$3:$B$500,C$131,'MVS14a-SUT Age Lookup'!$A$3:$A$500,$B156)</f>
        <v>0.93999999761581399</v>
      </c>
      <c r="D156" s="53">
        <f>SUMIFS('MVS14a-SUT Age Lookup'!$C$3:$C$500,'MVS14a-SUT Age Lookup'!$B$3:$B$500,D$131,'MVS14a-SUT Age Lookup'!$A$3:$A$500,$B156)</f>
        <v>0.75709998607635498</v>
      </c>
      <c r="E156" s="53">
        <f>SUMIFS('MVS14a-SUT Age Lookup'!$C$3:$C$500,'MVS14a-SUT Age Lookup'!$B$3:$B$500,E$131,'MVS14a-SUT Age Lookup'!$A$3:$A$500,$B156)</f>
        <v>0.87849998474121005</v>
      </c>
      <c r="F156" s="53">
        <f>SUMIFS('MVS14a-SUT Age Lookup'!$C$3:$C$500,'MVS14a-SUT Age Lookup'!$B$3:$B$500,F$131,'MVS14a-SUT Age Lookup'!$A$3:$A$500,$B156)</f>
        <v>0.87849998474121005</v>
      </c>
      <c r="G156" s="53">
        <f>SUMIFS('MVS14a-SUT Age Lookup'!$C$3:$C$500,'MVS14a-SUT Age Lookup'!$B$3:$B$500,G$131,'MVS14a-SUT Age Lookup'!$A$3:$A$500,$B156)</f>
        <v>0.91000002622604304</v>
      </c>
      <c r="H156" s="53">
        <f>SUMIFS('MVS14a-SUT Age Lookup'!$C$3:$C$500,'MVS14a-SUT Age Lookup'!$B$3:$B$500,H$131,'MVS14a-SUT Age Lookup'!$A$3:$A$500,$B156)</f>
        <v>0.91000002622604304</v>
      </c>
      <c r="I156" s="53">
        <f>SUMIFS('MVS14a-SUT Age Lookup'!$C$3:$C$500,'MVS14a-SUT Age Lookup'!$B$3:$B$500,I$131,'MVS14a-SUT Age Lookup'!$A$3:$A$500,$B156)</f>
        <v>0.91000002622604304</v>
      </c>
      <c r="J156" s="53">
        <f>SUMIFS('MVS14a-SUT Age Lookup'!$C$3:$C$500,'MVS14a-SUT Age Lookup'!$B$3:$B$500,J$131,'MVS14a-SUT Age Lookup'!$A$3:$A$500,$B156)</f>
        <v>0.91000002622604304</v>
      </c>
      <c r="K156" s="53">
        <f>SUMIFS('MVS14a-SUT Age Lookup'!$C$3:$C$500,'MVS14a-SUT Age Lookup'!$B$3:$B$500,K$131,'MVS14a-SUT Age Lookup'!$A$3:$A$500,$B156)</f>
        <v>0.91000002622604304</v>
      </c>
      <c r="L156" s="53">
        <f>SUMIFS('MVS14a-SUT Age Lookup'!$C$3:$C$500,'MVS14a-SUT Age Lookup'!$B$3:$B$500,L$131,'MVS14a-SUT Age Lookup'!$A$3:$A$500,$B156)</f>
        <v>0.91000002622604304</v>
      </c>
      <c r="M156" s="53">
        <f>SUMIFS('MVS14a-SUT Age Lookup'!$C$3:$C$500,'MVS14a-SUT Age Lookup'!$B$3:$B$500,M$131,'MVS14a-SUT Age Lookup'!$A$3:$A$500,$B156)</f>
        <v>0.91000002622604304</v>
      </c>
      <c r="N156" s="53">
        <f>SUMIFS('MVS14a-SUT Age Lookup'!$C$3:$C$500,'MVS14a-SUT Age Lookup'!$B$3:$B$500,N$131,'MVS14a-SUT Age Lookup'!$A$3:$A$500,$B156)</f>
        <v>0.91000002622604304</v>
      </c>
      <c r="O156" s="53">
        <f>SUMIFS('MVS14a-SUT Age Lookup'!$C$3:$C$500,'MVS14a-SUT Age Lookup'!$B$3:$B$500,O$131,'MVS14a-SUT Age Lookup'!$A$3:$A$500,$B156)</f>
        <v>0.91000002622604304</v>
      </c>
    </row>
    <row r="157" spans="1:15" x14ac:dyDescent="0.25">
      <c r="A157" s="36"/>
      <c r="B157" s="31">
        <f t="shared" si="12"/>
        <v>25</v>
      </c>
      <c r="C157" s="53">
        <f>SUMIFS('MVS14a-SUT Age Lookup'!$C$3:$C$500,'MVS14a-SUT Age Lookup'!$B$3:$B$500,C$131,'MVS14a-SUT Age Lookup'!$A$3:$A$500,$B157)</f>
        <v>0.93999999761581399</v>
      </c>
      <c r="D157" s="53">
        <f>SUMIFS('MVS14a-SUT Age Lookup'!$C$3:$C$500,'MVS14a-SUT Age Lookup'!$B$3:$B$500,D$131,'MVS14a-SUT Age Lookup'!$A$3:$A$500,$B157)</f>
        <v>0.754400014877319</v>
      </c>
      <c r="E157" s="53">
        <f>SUMIFS('MVS14a-SUT Age Lookup'!$C$3:$C$500,'MVS14a-SUT Age Lookup'!$B$3:$B$500,E$131,'MVS14a-SUT Age Lookup'!$A$3:$A$500,$B157)</f>
        <v>0.877200007438659</v>
      </c>
      <c r="F157" s="53">
        <f>SUMIFS('MVS14a-SUT Age Lookup'!$C$3:$C$500,'MVS14a-SUT Age Lookup'!$B$3:$B$500,F$131,'MVS14a-SUT Age Lookup'!$A$3:$A$500,$B157)</f>
        <v>0.877200007438659</v>
      </c>
      <c r="G157" s="53">
        <f>SUMIFS('MVS14a-SUT Age Lookup'!$C$3:$C$500,'MVS14a-SUT Age Lookup'!$B$3:$B$500,G$131,'MVS14a-SUT Age Lookup'!$A$3:$A$500,$B157)</f>
        <v>0.89999997615814198</v>
      </c>
      <c r="H157" s="53">
        <f>SUMIFS('MVS14a-SUT Age Lookup'!$C$3:$C$500,'MVS14a-SUT Age Lookup'!$B$3:$B$500,H$131,'MVS14a-SUT Age Lookup'!$A$3:$A$500,$B157)</f>
        <v>0.89999997615814198</v>
      </c>
      <c r="I157" s="53">
        <f>SUMIFS('MVS14a-SUT Age Lookup'!$C$3:$C$500,'MVS14a-SUT Age Lookup'!$B$3:$B$500,I$131,'MVS14a-SUT Age Lookup'!$A$3:$A$500,$B157)</f>
        <v>0.89999997615814198</v>
      </c>
      <c r="J157" s="53">
        <f>SUMIFS('MVS14a-SUT Age Lookup'!$C$3:$C$500,'MVS14a-SUT Age Lookup'!$B$3:$B$500,J$131,'MVS14a-SUT Age Lookup'!$A$3:$A$500,$B157)</f>
        <v>0.89999997615814198</v>
      </c>
      <c r="K157" s="53">
        <f>SUMIFS('MVS14a-SUT Age Lookup'!$C$3:$C$500,'MVS14a-SUT Age Lookup'!$B$3:$B$500,K$131,'MVS14a-SUT Age Lookup'!$A$3:$A$500,$B157)</f>
        <v>0.89999997615814198</v>
      </c>
      <c r="L157" s="53">
        <f>SUMIFS('MVS14a-SUT Age Lookup'!$C$3:$C$500,'MVS14a-SUT Age Lookup'!$B$3:$B$500,L$131,'MVS14a-SUT Age Lookup'!$A$3:$A$500,$B157)</f>
        <v>0.89999997615814198</v>
      </c>
      <c r="M157" s="53">
        <f>SUMIFS('MVS14a-SUT Age Lookup'!$C$3:$C$500,'MVS14a-SUT Age Lookup'!$B$3:$B$500,M$131,'MVS14a-SUT Age Lookup'!$A$3:$A$500,$B157)</f>
        <v>0.89999997615814198</v>
      </c>
      <c r="N157" s="53">
        <f>SUMIFS('MVS14a-SUT Age Lookup'!$C$3:$C$500,'MVS14a-SUT Age Lookup'!$B$3:$B$500,N$131,'MVS14a-SUT Age Lookup'!$A$3:$A$500,$B157)</f>
        <v>0.89999997615814198</v>
      </c>
      <c r="O157" s="53">
        <f>SUMIFS('MVS14a-SUT Age Lookup'!$C$3:$C$500,'MVS14a-SUT Age Lookup'!$B$3:$B$500,O$131,'MVS14a-SUT Age Lookup'!$A$3:$A$500,$B157)</f>
        <v>0.89999997615814198</v>
      </c>
    </row>
    <row r="158" spans="1:15" x14ac:dyDescent="0.25">
      <c r="A158" s="36"/>
      <c r="B158" s="31">
        <f t="shared" si="12"/>
        <v>26</v>
      </c>
      <c r="C158" s="53">
        <f>SUMIFS('MVS14a-SUT Age Lookup'!$C$3:$C$500,'MVS14a-SUT Age Lookup'!$B$3:$B$500,C$131,'MVS14a-SUT Age Lookup'!$A$3:$A$500,$B158)</f>
        <v>0.93999999761581399</v>
      </c>
      <c r="D158" s="53">
        <f>SUMIFS('MVS14a-SUT Age Lookup'!$C$3:$C$500,'MVS14a-SUT Age Lookup'!$B$3:$B$500,D$131,'MVS14a-SUT Age Lookup'!$A$3:$A$500,$B158)</f>
        <v>0.75419998168945301</v>
      </c>
      <c r="E158" s="53">
        <f>SUMIFS('MVS14a-SUT Age Lookup'!$C$3:$C$500,'MVS14a-SUT Age Lookup'!$B$3:$B$500,E$131,'MVS14a-SUT Age Lookup'!$A$3:$A$500,$B158)</f>
        <v>0.87519997358322099</v>
      </c>
      <c r="F158" s="53">
        <f>SUMIFS('MVS14a-SUT Age Lookup'!$C$3:$C$500,'MVS14a-SUT Age Lookup'!$B$3:$B$500,F$131,'MVS14a-SUT Age Lookup'!$A$3:$A$500,$B158)</f>
        <v>0.87519997358322099</v>
      </c>
      <c r="G158" s="53">
        <f>SUMIFS('MVS14a-SUT Age Lookup'!$C$3:$C$500,'MVS14a-SUT Age Lookup'!$B$3:$B$500,G$131,'MVS14a-SUT Age Lookup'!$A$3:$A$500,$B158)</f>
        <v>0.89999997615814198</v>
      </c>
      <c r="H158" s="53">
        <f>SUMIFS('MVS14a-SUT Age Lookup'!$C$3:$C$500,'MVS14a-SUT Age Lookup'!$B$3:$B$500,H$131,'MVS14a-SUT Age Lookup'!$A$3:$A$500,$B158)</f>
        <v>0.89999997615814198</v>
      </c>
      <c r="I158" s="53">
        <f>SUMIFS('MVS14a-SUT Age Lookup'!$C$3:$C$500,'MVS14a-SUT Age Lookup'!$B$3:$B$500,I$131,'MVS14a-SUT Age Lookup'!$A$3:$A$500,$B158)</f>
        <v>0.89999997615814198</v>
      </c>
      <c r="J158" s="53">
        <f>SUMIFS('MVS14a-SUT Age Lookup'!$C$3:$C$500,'MVS14a-SUT Age Lookup'!$B$3:$B$500,J$131,'MVS14a-SUT Age Lookup'!$A$3:$A$500,$B158)</f>
        <v>0.89999997615814198</v>
      </c>
      <c r="K158" s="53">
        <f>SUMIFS('MVS14a-SUT Age Lookup'!$C$3:$C$500,'MVS14a-SUT Age Lookup'!$B$3:$B$500,K$131,'MVS14a-SUT Age Lookup'!$A$3:$A$500,$B158)</f>
        <v>0.89999997615814198</v>
      </c>
      <c r="L158" s="53">
        <f>SUMIFS('MVS14a-SUT Age Lookup'!$C$3:$C$500,'MVS14a-SUT Age Lookup'!$B$3:$B$500,L$131,'MVS14a-SUT Age Lookup'!$A$3:$A$500,$B158)</f>
        <v>0.89999997615814198</v>
      </c>
      <c r="M158" s="53">
        <f>SUMIFS('MVS14a-SUT Age Lookup'!$C$3:$C$500,'MVS14a-SUT Age Lookup'!$B$3:$B$500,M$131,'MVS14a-SUT Age Lookup'!$A$3:$A$500,$B158)</f>
        <v>0.89999997615814198</v>
      </c>
      <c r="N158" s="53">
        <f>SUMIFS('MVS14a-SUT Age Lookup'!$C$3:$C$500,'MVS14a-SUT Age Lookup'!$B$3:$B$500,N$131,'MVS14a-SUT Age Lookup'!$A$3:$A$500,$B158)</f>
        <v>0.89999997615814198</v>
      </c>
      <c r="O158" s="53">
        <f>SUMIFS('MVS14a-SUT Age Lookup'!$C$3:$C$500,'MVS14a-SUT Age Lookup'!$B$3:$B$500,O$131,'MVS14a-SUT Age Lookup'!$A$3:$A$500,$B158)</f>
        <v>0.89999997615814198</v>
      </c>
    </row>
    <row r="159" spans="1:15" x14ac:dyDescent="0.25">
      <c r="A159" s="36"/>
      <c r="B159" s="31">
        <f t="shared" si="12"/>
        <v>27</v>
      </c>
      <c r="C159" s="53">
        <f>SUMIFS('MVS14a-SUT Age Lookup'!$C$3:$C$500,'MVS14a-SUT Age Lookup'!$B$3:$B$500,C$131,'MVS14a-SUT Age Lookup'!$A$3:$A$500,$B159)</f>
        <v>0.93999999761581399</v>
      </c>
      <c r="D159" s="53">
        <f>SUMIFS('MVS14a-SUT Age Lookup'!$C$3:$C$500,'MVS14a-SUT Age Lookup'!$B$3:$B$500,D$131,'MVS14a-SUT Age Lookup'!$A$3:$A$500,$B159)</f>
        <v>0.75330001115798895</v>
      </c>
      <c r="E159" s="53">
        <f>SUMIFS('MVS14a-SUT Age Lookup'!$C$3:$C$500,'MVS14a-SUT Age Lookup'!$B$3:$B$500,E$131,'MVS14a-SUT Age Lookup'!$A$3:$A$500,$B159)</f>
        <v>0.87459999322891202</v>
      </c>
      <c r="F159" s="53">
        <f>SUMIFS('MVS14a-SUT Age Lookup'!$C$3:$C$500,'MVS14a-SUT Age Lookup'!$B$3:$B$500,F$131,'MVS14a-SUT Age Lookup'!$A$3:$A$500,$B159)</f>
        <v>0.87459999322891202</v>
      </c>
      <c r="G159" s="53">
        <f>SUMIFS('MVS14a-SUT Age Lookup'!$C$3:$C$500,'MVS14a-SUT Age Lookup'!$B$3:$B$500,G$131,'MVS14a-SUT Age Lookup'!$A$3:$A$500,$B159)</f>
        <v>0.89999997615814198</v>
      </c>
      <c r="H159" s="53">
        <f>SUMIFS('MVS14a-SUT Age Lookup'!$C$3:$C$500,'MVS14a-SUT Age Lookup'!$B$3:$B$500,H$131,'MVS14a-SUT Age Lookup'!$A$3:$A$500,$B159)</f>
        <v>0.89999997615814198</v>
      </c>
      <c r="I159" s="53">
        <f>SUMIFS('MVS14a-SUT Age Lookup'!$C$3:$C$500,'MVS14a-SUT Age Lookup'!$B$3:$B$500,I$131,'MVS14a-SUT Age Lookup'!$A$3:$A$500,$B159)</f>
        <v>0.89999997615814198</v>
      </c>
      <c r="J159" s="53">
        <f>SUMIFS('MVS14a-SUT Age Lookup'!$C$3:$C$500,'MVS14a-SUT Age Lookup'!$B$3:$B$500,J$131,'MVS14a-SUT Age Lookup'!$A$3:$A$500,$B159)</f>
        <v>0.89999997615814198</v>
      </c>
      <c r="K159" s="53">
        <f>SUMIFS('MVS14a-SUT Age Lookup'!$C$3:$C$500,'MVS14a-SUT Age Lookup'!$B$3:$B$500,K$131,'MVS14a-SUT Age Lookup'!$A$3:$A$500,$B159)</f>
        <v>0.89999997615814198</v>
      </c>
      <c r="L159" s="53">
        <f>SUMIFS('MVS14a-SUT Age Lookup'!$C$3:$C$500,'MVS14a-SUT Age Lookup'!$B$3:$B$500,L$131,'MVS14a-SUT Age Lookup'!$A$3:$A$500,$B159)</f>
        <v>0.89999997615814198</v>
      </c>
      <c r="M159" s="53">
        <f>SUMIFS('MVS14a-SUT Age Lookup'!$C$3:$C$500,'MVS14a-SUT Age Lookup'!$B$3:$B$500,M$131,'MVS14a-SUT Age Lookup'!$A$3:$A$500,$B159)</f>
        <v>0.89999997615814198</v>
      </c>
      <c r="N159" s="53">
        <f>SUMIFS('MVS14a-SUT Age Lookup'!$C$3:$C$500,'MVS14a-SUT Age Lookup'!$B$3:$B$500,N$131,'MVS14a-SUT Age Lookup'!$A$3:$A$500,$B159)</f>
        <v>0.89999997615814198</v>
      </c>
      <c r="O159" s="53">
        <f>SUMIFS('MVS14a-SUT Age Lookup'!$C$3:$C$500,'MVS14a-SUT Age Lookup'!$B$3:$B$500,O$131,'MVS14a-SUT Age Lookup'!$A$3:$A$500,$B159)</f>
        <v>0.89999997615814198</v>
      </c>
    </row>
    <row r="160" spans="1:15" x14ac:dyDescent="0.25">
      <c r="A160" s="36"/>
      <c r="B160" s="31">
        <f t="shared" si="12"/>
        <v>28</v>
      </c>
      <c r="C160" s="53">
        <f>SUMIFS('MVS14a-SUT Age Lookup'!$C$3:$C$500,'MVS14a-SUT Age Lookup'!$B$3:$B$500,C$131,'MVS14a-SUT Age Lookup'!$A$3:$A$500,$B160)</f>
        <v>0.93999999761581399</v>
      </c>
      <c r="D160" s="53">
        <f>SUMIFS('MVS14a-SUT Age Lookup'!$C$3:$C$500,'MVS14a-SUT Age Lookup'!$B$3:$B$500,D$131,'MVS14a-SUT Age Lookup'!$A$3:$A$500,$B160)</f>
        <v>0.752300024032592</v>
      </c>
      <c r="E160" s="53">
        <f>SUMIFS('MVS14a-SUT Age Lookup'!$C$3:$C$500,'MVS14a-SUT Age Lookup'!$B$3:$B$500,E$131,'MVS14a-SUT Age Lookup'!$A$3:$A$500,$B160)</f>
        <v>0.87300002574920599</v>
      </c>
      <c r="F160" s="53">
        <f>SUMIFS('MVS14a-SUT Age Lookup'!$C$3:$C$500,'MVS14a-SUT Age Lookup'!$B$3:$B$500,F$131,'MVS14a-SUT Age Lookup'!$A$3:$A$500,$B160)</f>
        <v>0.87300002574920599</v>
      </c>
      <c r="G160" s="53">
        <f>SUMIFS('MVS14a-SUT Age Lookup'!$C$3:$C$500,'MVS14a-SUT Age Lookup'!$B$3:$B$500,G$131,'MVS14a-SUT Age Lookup'!$A$3:$A$500,$B160)</f>
        <v>0.88999998569488503</v>
      </c>
      <c r="H160" s="53">
        <f>SUMIFS('MVS14a-SUT Age Lookup'!$C$3:$C$500,'MVS14a-SUT Age Lookup'!$B$3:$B$500,H$131,'MVS14a-SUT Age Lookup'!$A$3:$A$500,$B160)</f>
        <v>0.88999998569488503</v>
      </c>
      <c r="I160" s="53">
        <f>SUMIFS('MVS14a-SUT Age Lookup'!$C$3:$C$500,'MVS14a-SUT Age Lookup'!$B$3:$B$500,I$131,'MVS14a-SUT Age Lookup'!$A$3:$A$500,$B160)</f>
        <v>0.88999998569488503</v>
      </c>
      <c r="J160" s="53">
        <f>SUMIFS('MVS14a-SUT Age Lookup'!$C$3:$C$500,'MVS14a-SUT Age Lookup'!$B$3:$B$500,J$131,'MVS14a-SUT Age Lookup'!$A$3:$A$500,$B160)</f>
        <v>0.88999998569488503</v>
      </c>
      <c r="K160" s="53">
        <f>SUMIFS('MVS14a-SUT Age Lookup'!$C$3:$C$500,'MVS14a-SUT Age Lookup'!$B$3:$B$500,K$131,'MVS14a-SUT Age Lookup'!$A$3:$A$500,$B160)</f>
        <v>0.88999998569488503</v>
      </c>
      <c r="L160" s="53">
        <f>SUMIFS('MVS14a-SUT Age Lookup'!$C$3:$C$500,'MVS14a-SUT Age Lookup'!$B$3:$B$500,L$131,'MVS14a-SUT Age Lookup'!$A$3:$A$500,$B160)</f>
        <v>0.88999998569488503</v>
      </c>
      <c r="M160" s="53">
        <f>SUMIFS('MVS14a-SUT Age Lookup'!$C$3:$C$500,'MVS14a-SUT Age Lookup'!$B$3:$B$500,M$131,'MVS14a-SUT Age Lookup'!$A$3:$A$500,$B160)</f>
        <v>0.88999998569488503</v>
      </c>
      <c r="N160" s="53">
        <f>SUMIFS('MVS14a-SUT Age Lookup'!$C$3:$C$500,'MVS14a-SUT Age Lookup'!$B$3:$B$500,N$131,'MVS14a-SUT Age Lookup'!$A$3:$A$500,$B160)</f>
        <v>0.88999998569488503</v>
      </c>
      <c r="O160" s="53">
        <f>SUMIFS('MVS14a-SUT Age Lookup'!$C$3:$C$500,'MVS14a-SUT Age Lookup'!$B$3:$B$500,O$131,'MVS14a-SUT Age Lookup'!$A$3:$A$500,$B160)</f>
        <v>0.88999998569488503</v>
      </c>
    </row>
    <row r="161" spans="1:15" x14ac:dyDescent="0.25">
      <c r="A161" s="36"/>
      <c r="B161" s="31">
        <f t="shared" si="12"/>
        <v>29</v>
      </c>
      <c r="C161" s="53">
        <f>SUMIFS('MVS14a-SUT Age Lookup'!$C$3:$C$500,'MVS14a-SUT Age Lookup'!$B$3:$B$500,C$131,'MVS14a-SUT Age Lookup'!$A$3:$A$500,$B161)</f>
        <v>0.93999999761581399</v>
      </c>
      <c r="D161" s="53">
        <f>SUMIFS('MVS14a-SUT Age Lookup'!$C$3:$C$500,'MVS14a-SUT Age Lookup'!$B$3:$B$500,D$131,'MVS14a-SUT Age Lookup'!$A$3:$A$500,$B161)</f>
        <v>0.75199997425079301</v>
      </c>
      <c r="E161" s="53">
        <f>SUMIFS('MVS14a-SUT Age Lookup'!$C$3:$C$500,'MVS14a-SUT Age Lookup'!$B$3:$B$500,E$131,'MVS14a-SUT Age Lookup'!$A$3:$A$500,$B161)</f>
        <v>0.87220001220703103</v>
      </c>
      <c r="F161" s="53">
        <f>SUMIFS('MVS14a-SUT Age Lookup'!$C$3:$C$500,'MVS14a-SUT Age Lookup'!$B$3:$B$500,F$131,'MVS14a-SUT Age Lookup'!$A$3:$A$500,$B161)</f>
        <v>0.87220001220703103</v>
      </c>
      <c r="G161" s="53">
        <f>SUMIFS('MVS14a-SUT Age Lookup'!$C$3:$C$500,'MVS14a-SUT Age Lookup'!$B$3:$B$500,G$131,'MVS14a-SUT Age Lookup'!$A$3:$A$500,$B161)</f>
        <v>0.88999998569488503</v>
      </c>
      <c r="H161" s="53">
        <f>SUMIFS('MVS14a-SUT Age Lookup'!$C$3:$C$500,'MVS14a-SUT Age Lookup'!$B$3:$B$500,H$131,'MVS14a-SUT Age Lookup'!$A$3:$A$500,$B161)</f>
        <v>0.88999998569488503</v>
      </c>
      <c r="I161" s="53">
        <f>SUMIFS('MVS14a-SUT Age Lookup'!$C$3:$C$500,'MVS14a-SUT Age Lookup'!$B$3:$B$500,I$131,'MVS14a-SUT Age Lookup'!$A$3:$A$500,$B161)</f>
        <v>0.88999998569488503</v>
      </c>
      <c r="J161" s="53">
        <f>SUMIFS('MVS14a-SUT Age Lookup'!$C$3:$C$500,'MVS14a-SUT Age Lookup'!$B$3:$B$500,J$131,'MVS14a-SUT Age Lookup'!$A$3:$A$500,$B161)</f>
        <v>0.88999998569488503</v>
      </c>
      <c r="K161" s="53">
        <f>SUMIFS('MVS14a-SUT Age Lookup'!$C$3:$C$500,'MVS14a-SUT Age Lookup'!$B$3:$B$500,K$131,'MVS14a-SUT Age Lookup'!$A$3:$A$500,$B161)</f>
        <v>0.88999998569488503</v>
      </c>
      <c r="L161" s="53">
        <f>SUMIFS('MVS14a-SUT Age Lookup'!$C$3:$C$500,'MVS14a-SUT Age Lookup'!$B$3:$B$500,L$131,'MVS14a-SUT Age Lookup'!$A$3:$A$500,$B161)</f>
        <v>0.88999998569488503</v>
      </c>
      <c r="M161" s="53">
        <f>SUMIFS('MVS14a-SUT Age Lookup'!$C$3:$C$500,'MVS14a-SUT Age Lookup'!$B$3:$B$500,M$131,'MVS14a-SUT Age Lookup'!$A$3:$A$500,$B161)</f>
        <v>0.88999998569488503</v>
      </c>
      <c r="N161" s="53">
        <f>SUMIFS('MVS14a-SUT Age Lookup'!$C$3:$C$500,'MVS14a-SUT Age Lookup'!$B$3:$B$500,N$131,'MVS14a-SUT Age Lookup'!$A$3:$A$500,$B161)</f>
        <v>0.88999998569488503</v>
      </c>
      <c r="O161" s="53">
        <f>SUMIFS('MVS14a-SUT Age Lookup'!$C$3:$C$500,'MVS14a-SUT Age Lookup'!$B$3:$B$500,O$131,'MVS14a-SUT Age Lookup'!$A$3:$A$500,$B161)</f>
        <v>0.88999998569488503</v>
      </c>
    </row>
    <row r="162" spans="1:15" x14ac:dyDescent="0.25">
      <c r="A162" s="36"/>
      <c r="B162" s="31">
        <f t="shared" si="12"/>
        <v>30</v>
      </c>
      <c r="C162" s="53">
        <f>SUMIFS('MVS14a-SUT Age Lookup'!$C$3:$C$500,'MVS14a-SUT Age Lookup'!$B$3:$B$500,C$131,'MVS14a-SUT Age Lookup'!$A$3:$A$500,$B162)</f>
        <v>0.30000001192092801</v>
      </c>
      <c r="D162" s="53">
        <f>SUMIFS('MVS14a-SUT Age Lookup'!$C$3:$C$500,'MVS14a-SUT Age Lookup'!$B$3:$B$500,D$131,'MVS14a-SUT Age Lookup'!$A$3:$A$500,$B162)</f>
        <v>0.30000001192092801</v>
      </c>
      <c r="E162" s="53">
        <f>SUMIFS('MVS14a-SUT Age Lookup'!$C$3:$C$500,'MVS14a-SUT Age Lookup'!$B$3:$B$500,E$131,'MVS14a-SUT Age Lookup'!$A$3:$A$500,$B162)</f>
        <v>0.30000001192092801</v>
      </c>
      <c r="F162" s="53">
        <f>SUMIFS('MVS14a-SUT Age Lookup'!$C$3:$C$500,'MVS14a-SUT Age Lookup'!$B$3:$B$500,F$131,'MVS14a-SUT Age Lookup'!$A$3:$A$500,$B162)</f>
        <v>0.30000001192092801</v>
      </c>
      <c r="G162" s="53">
        <f>SUMIFS('MVS14a-SUT Age Lookup'!$C$3:$C$500,'MVS14a-SUT Age Lookup'!$B$3:$B$500,G$131,'MVS14a-SUT Age Lookup'!$A$3:$A$500,$B162)</f>
        <v>0.30000001192092801</v>
      </c>
      <c r="H162" s="53">
        <f>SUMIFS('MVS14a-SUT Age Lookup'!$C$3:$C$500,'MVS14a-SUT Age Lookup'!$B$3:$B$500,H$131,'MVS14a-SUT Age Lookup'!$A$3:$A$500,$B162)</f>
        <v>0.30000001192092801</v>
      </c>
      <c r="I162" s="53">
        <f>SUMIFS('MVS14a-SUT Age Lookup'!$C$3:$C$500,'MVS14a-SUT Age Lookup'!$B$3:$B$500,I$131,'MVS14a-SUT Age Lookup'!$A$3:$A$500,$B162)</f>
        <v>0.30000001192092801</v>
      </c>
      <c r="J162" s="53">
        <f>SUMIFS('MVS14a-SUT Age Lookup'!$C$3:$C$500,'MVS14a-SUT Age Lookup'!$B$3:$B$500,J$131,'MVS14a-SUT Age Lookup'!$A$3:$A$500,$B162)</f>
        <v>0.30000001192092801</v>
      </c>
      <c r="K162" s="53">
        <f>SUMIFS('MVS14a-SUT Age Lookup'!$C$3:$C$500,'MVS14a-SUT Age Lookup'!$B$3:$B$500,K$131,'MVS14a-SUT Age Lookup'!$A$3:$A$500,$B162)</f>
        <v>0.30000001192092801</v>
      </c>
      <c r="L162" s="53">
        <f>SUMIFS('MVS14a-SUT Age Lookup'!$C$3:$C$500,'MVS14a-SUT Age Lookup'!$B$3:$B$500,L$131,'MVS14a-SUT Age Lookup'!$A$3:$A$500,$B162)</f>
        <v>0.30000001192092801</v>
      </c>
      <c r="M162" s="53">
        <f>SUMIFS('MVS14a-SUT Age Lookup'!$C$3:$C$500,'MVS14a-SUT Age Lookup'!$B$3:$B$500,M$131,'MVS14a-SUT Age Lookup'!$A$3:$A$500,$B162)</f>
        <v>0.30000001192092801</v>
      </c>
      <c r="N162" s="53">
        <f>SUMIFS('MVS14a-SUT Age Lookup'!$C$3:$C$500,'MVS14a-SUT Age Lookup'!$B$3:$B$500,N$131,'MVS14a-SUT Age Lookup'!$A$3:$A$500,$B162)</f>
        <v>0.30000001192092801</v>
      </c>
      <c r="O162" s="53">
        <f>SUMIFS('MVS14a-SUT Age Lookup'!$C$3:$C$500,'MVS14a-SUT Age Lookup'!$B$3:$B$500,O$131,'MVS14a-SUT Age Lookup'!$A$3:$A$500,$B162)</f>
        <v>0.30000001192092801</v>
      </c>
    </row>
    <row r="163" spans="1:15" x14ac:dyDescent="0.25">
      <c r="A163" s="45"/>
    </row>
    <row r="164" spans="1:15" x14ac:dyDescent="0.25">
      <c r="A164" s="45"/>
    </row>
    <row r="165" spans="1:15" x14ac:dyDescent="0.25">
      <c r="A165" s="41" t="s">
        <v>846</v>
      </c>
    </row>
    <row r="166" spans="1:15" x14ac:dyDescent="0.25">
      <c r="A166" s="46"/>
      <c r="B166" s="8" t="s">
        <v>748</v>
      </c>
      <c r="C166" s="10" t="str">
        <f>VLOOKUP(C$10,'MVS14a-SUT Lookup'!$A$3:$C$15,3,FALSE)</f>
        <v>Motorcycle</v>
      </c>
      <c r="D166" s="10" t="str">
        <f>VLOOKUP(D$10,'MVS14a-SUT Lookup'!$A$3:$C$15,3,FALSE)</f>
        <v>Passenger Car</v>
      </c>
      <c r="E166" s="10" t="str">
        <f>VLOOKUP(E$10,'MVS14a-SUT Lookup'!$A$3:$C$15,3,FALSE)</f>
        <v>Passenger Truck</v>
      </c>
      <c r="F166" s="10" t="str">
        <f>VLOOKUP(F$10,'MVS14a-SUT Lookup'!$A$3:$C$15,3,FALSE)</f>
        <v>Light Commercial Truck</v>
      </c>
      <c r="G166" s="10" t="str">
        <f>VLOOKUP(G$10,'MVS14a-SUT Lookup'!$A$3:$C$15,3,FALSE)</f>
        <v>Intercity Bus</v>
      </c>
      <c r="H166" s="10" t="str">
        <f>VLOOKUP(H$10,'MVS14a-SUT Lookup'!$A$3:$C$15,3,FALSE)</f>
        <v>Transit Bus</v>
      </c>
      <c r="I166" s="10" t="str">
        <f>VLOOKUP(I$10,'MVS14a-SUT Lookup'!$A$3:$C$15,3,FALSE)</f>
        <v>School Bus</v>
      </c>
      <c r="J166" s="10" t="str">
        <f>VLOOKUP(J$10,'MVS14a-SUT Lookup'!$A$3:$C$15,3,FALSE)</f>
        <v>Refuse Truck</v>
      </c>
      <c r="K166" s="10" t="str">
        <f>VLOOKUP(K$10,'MVS14a-SUT Lookup'!$A$3:$C$15,3,FALSE)</f>
        <v>Single Unit Short-Haul Truck</v>
      </c>
      <c r="L166" s="10" t="str">
        <f>VLOOKUP(L$10,'MVS14a-SUT Lookup'!$A$3:$C$15,3,FALSE)</f>
        <v>Single Unit Long-Haul Truck</v>
      </c>
      <c r="M166" s="10" t="str">
        <f>VLOOKUP(M$10,'MVS14a-SUT Lookup'!$A$3:$C$15,3,FALSE)</f>
        <v>Motor Home</v>
      </c>
      <c r="N166" s="10" t="str">
        <f>VLOOKUP(N$10,'MVS14a-SUT Lookup'!$A$3:$C$15,3,FALSE)</f>
        <v>Combination Short-Haul Truck</v>
      </c>
      <c r="O166" s="10" t="str">
        <f>VLOOKUP(O$10,'MVS14a-SUT Lookup'!$A$3:$C$15,3,FALSE)</f>
        <v>Combination Long-Haul Truck</v>
      </c>
    </row>
    <row r="167" spans="1:15" x14ac:dyDescent="0.25">
      <c r="A167" s="46"/>
      <c r="B167" s="9" t="s">
        <v>752</v>
      </c>
      <c r="C167" s="31">
        <v>11</v>
      </c>
      <c r="D167" s="31">
        <v>21</v>
      </c>
      <c r="E167" s="31">
        <v>31</v>
      </c>
      <c r="F167" s="31">
        <v>32</v>
      </c>
      <c r="G167" s="31">
        <v>41</v>
      </c>
      <c r="H167" s="31">
        <v>42</v>
      </c>
      <c r="I167" s="31">
        <v>43</v>
      </c>
      <c r="J167" s="31">
        <v>51</v>
      </c>
      <c r="K167" s="31">
        <v>52</v>
      </c>
      <c r="L167" s="31">
        <v>53</v>
      </c>
      <c r="M167" s="31">
        <v>54</v>
      </c>
      <c r="N167" s="31">
        <v>61</v>
      </c>
      <c r="O167" s="31">
        <v>62</v>
      </c>
    </row>
    <row r="168" spans="1:15" x14ac:dyDescent="0.25">
      <c r="A168" s="46"/>
      <c r="B168" s="9" t="s">
        <v>847</v>
      </c>
      <c r="C168" s="61">
        <v>1000</v>
      </c>
      <c r="D168" s="62"/>
      <c r="E168" s="62"/>
      <c r="F168" s="62"/>
      <c r="G168" s="62"/>
      <c r="H168" s="62"/>
      <c r="I168" s="62"/>
      <c r="J168" s="62"/>
      <c r="K168" s="62"/>
      <c r="L168" s="62"/>
      <c r="M168" s="62"/>
      <c r="N168" s="62"/>
      <c r="O168" s="63"/>
    </row>
    <row r="169" spans="1:15" x14ac:dyDescent="0.25">
      <c r="A169" s="36"/>
      <c r="B169" s="31">
        <f>$B11</f>
        <v>0</v>
      </c>
      <c r="C169" s="42">
        <f>$C$168*C132</f>
        <v>1000</v>
      </c>
      <c r="D169" s="42">
        <f t="shared" ref="D169:O169" si="13">$C$168*D132</f>
        <v>996.69998884201004</v>
      </c>
      <c r="E169" s="42">
        <f t="shared" si="13"/>
        <v>991.40000343322697</v>
      </c>
      <c r="F169" s="42">
        <f t="shared" si="13"/>
        <v>991.40000343322697</v>
      </c>
      <c r="G169" s="42">
        <f t="shared" si="13"/>
        <v>1000</v>
      </c>
      <c r="H169" s="42">
        <f t="shared" si="13"/>
        <v>1000</v>
      </c>
      <c r="I169" s="42">
        <f t="shared" si="13"/>
        <v>1000</v>
      </c>
      <c r="J169" s="42">
        <f t="shared" si="13"/>
        <v>1000</v>
      </c>
      <c r="K169" s="42">
        <f t="shared" si="13"/>
        <v>1000</v>
      </c>
      <c r="L169" s="42">
        <f t="shared" si="13"/>
        <v>1000</v>
      </c>
      <c r="M169" s="42">
        <f t="shared" si="13"/>
        <v>1000</v>
      </c>
      <c r="N169" s="42">
        <f t="shared" si="13"/>
        <v>1000</v>
      </c>
      <c r="O169" s="42">
        <f t="shared" si="13"/>
        <v>1000</v>
      </c>
    </row>
    <row r="170" spans="1:15" x14ac:dyDescent="0.25">
      <c r="A170" s="36"/>
      <c r="B170" s="31">
        <f t="shared" ref="B170:B199" si="14">$B12</f>
        <v>1</v>
      </c>
      <c r="C170" s="42">
        <f t="shared" ref="C170:C199" si="15">C169*C133</f>
        <v>978.99997234344403</v>
      </c>
      <c r="D170" s="42">
        <f t="shared" ref="D170:D199" si="16">D169*D133</f>
        <v>993.41086775766291</v>
      </c>
      <c r="E170" s="42">
        <f t="shared" ref="E170:E199" si="17">E169*E133</f>
        <v>982.77481035583389</v>
      </c>
      <c r="F170" s="42">
        <f t="shared" ref="F170:F199" si="18">F169*F133</f>
        <v>982.77481035583389</v>
      </c>
      <c r="G170" s="42">
        <f t="shared" ref="G170:G199" si="19">G169*G133</f>
        <v>1000</v>
      </c>
      <c r="H170" s="42">
        <f t="shared" ref="H170:H199" si="20">H169*H133</f>
        <v>1000</v>
      </c>
      <c r="I170" s="42">
        <f t="shared" ref="I170:I199" si="21">I169*I133</f>
        <v>1000</v>
      </c>
      <c r="J170" s="42">
        <f t="shared" ref="J170:J199" si="22">J169*J133</f>
        <v>1000</v>
      </c>
      <c r="K170" s="42">
        <f t="shared" ref="K170:K199" si="23">K169*K133</f>
        <v>1000</v>
      </c>
      <c r="L170" s="42">
        <f t="shared" ref="L170:L199" si="24">L169*L133</f>
        <v>1000</v>
      </c>
      <c r="M170" s="42">
        <f t="shared" ref="M170:M199" si="25">M169*M133</f>
        <v>1000</v>
      </c>
      <c r="N170" s="42">
        <f t="shared" ref="N170:N199" si="26">N169*N133</f>
        <v>1000</v>
      </c>
      <c r="O170" s="42">
        <f t="shared" ref="O170:O199" si="27">O169*O133</f>
        <v>1000</v>
      </c>
    </row>
    <row r="171" spans="1:15" x14ac:dyDescent="0.25">
      <c r="A171" s="36"/>
      <c r="B171" s="31">
        <f t="shared" si="14"/>
        <v>2</v>
      </c>
      <c r="C171" s="42">
        <f t="shared" si="15"/>
        <v>920.25997166871934</v>
      </c>
      <c r="D171" s="42">
        <f t="shared" si="16"/>
        <v>990.03324323822494</v>
      </c>
      <c r="E171" s="42">
        <f t="shared" si="17"/>
        <v>974.12636278259288</v>
      </c>
      <c r="F171" s="42">
        <f t="shared" si="18"/>
        <v>974.12636278259288</v>
      </c>
      <c r="G171" s="42">
        <f t="shared" si="19"/>
        <v>1000</v>
      </c>
      <c r="H171" s="42">
        <f t="shared" si="20"/>
        <v>1000</v>
      </c>
      <c r="I171" s="42">
        <f t="shared" si="21"/>
        <v>1000</v>
      </c>
      <c r="J171" s="42">
        <f t="shared" si="22"/>
        <v>1000</v>
      </c>
      <c r="K171" s="42">
        <f t="shared" si="23"/>
        <v>1000</v>
      </c>
      <c r="L171" s="42">
        <f t="shared" si="24"/>
        <v>1000</v>
      </c>
      <c r="M171" s="42">
        <f t="shared" si="25"/>
        <v>1000</v>
      </c>
      <c r="N171" s="42">
        <f t="shared" si="26"/>
        <v>1000</v>
      </c>
      <c r="O171" s="42">
        <f t="shared" si="27"/>
        <v>1000</v>
      </c>
    </row>
    <row r="172" spans="1:15" x14ac:dyDescent="0.25">
      <c r="A172" s="36"/>
      <c r="B172" s="31">
        <f t="shared" si="14"/>
        <v>3</v>
      </c>
      <c r="C172" s="42">
        <f t="shared" si="15"/>
        <v>865.04437117452528</v>
      </c>
      <c r="D172" s="42">
        <f t="shared" si="16"/>
        <v>983.10298173839408</v>
      </c>
      <c r="E172" s="42">
        <f t="shared" si="17"/>
        <v>960.29379555785943</v>
      </c>
      <c r="F172" s="42">
        <f t="shared" si="18"/>
        <v>960.29379555785943</v>
      </c>
      <c r="G172" s="42">
        <f t="shared" si="19"/>
        <v>1000</v>
      </c>
      <c r="H172" s="42">
        <f t="shared" si="20"/>
        <v>1000</v>
      </c>
      <c r="I172" s="42">
        <f t="shared" si="21"/>
        <v>1000</v>
      </c>
      <c r="J172" s="42">
        <f t="shared" si="22"/>
        <v>1000</v>
      </c>
      <c r="K172" s="42">
        <f t="shared" si="23"/>
        <v>1000</v>
      </c>
      <c r="L172" s="42">
        <f t="shared" si="24"/>
        <v>1000</v>
      </c>
      <c r="M172" s="42">
        <f t="shared" si="25"/>
        <v>1000</v>
      </c>
      <c r="N172" s="42">
        <f t="shared" si="26"/>
        <v>1000</v>
      </c>
      <c r="O172" s="42">
        <f t="shared" si="27"/>
        <v>1000</v>
      </c>
    </row>
    <row r="173" spans="1:15" x14ac:dyDescent="0.25">
      <c r="A173" s="36"/>
      <c r="B173" s="31">
        <f t="shared" si="14"/>
        <v>4</v>
      </c>
      <c r="C173" s="42">
        <f t="shared" si="15"/>
        <v>813.14170684162707</v>
      </c>
      <c r="D173" s="42">
        <f t="shared" si="16"/>
        <v>973.07530807317289</v>
      </c>
      <c r="E173" s="42">
        <f t="shared" si="17"/>
        <v>941.95217408040219</v>
      </c>
      <c r="F173" s="42">
        <f t="shared" si="18"/>
        <v>941.95217408040219</v>
      </c>
      <c r="G173" s="42">
        <f t="shared" si="19"/>
        <v>990.00000953674305</v>
      </c>
      <c r="H173" s="42">
        <f t="shared" si="20"/>
        <v>990.00000953674305</v>
      </c>
      <c r="I173" s="42">
        <f t="shared" si="21"/>
        <v>990.00000953674305</v>
      </c>
      <c r="J173" s="42">
        <f t="shared" si="22"/>
        <v>990.00000953674305</v>
      </c>
      <c r="K173" s="42">
        <f t="shared" si="23"/>
        <v>990.00000953674305</v>
      </c>
      <c r="L173" s="42">
        <f t="shared" si="24"/>
        <v>990.00000953674305</v>
      </c>
      <c r="M173" s="42">
        <f t="shared" si="25"/>
        <v>990.00000953674305</v>
      </c>
      <c r="N173" s="42">
        <f t="shared" si="26"/>
        <v>990.00000953674305</v>
      </c>
      <c r="O173" s="42">
        <f t="shared" si="27"/>
        <v>990.00000953674305</v>
      </c>
    </row>
    <row r="174" spans="1:15" x14ac:dyDescent="0.25">
      <c r="A174" s="36"/>
      <c r="B174" s="31">
        <f t="shared" si="14"/>
        <v>5</v>
      </c>
      <c r="C174" s="42">
        <f t="shared" si="15"/>
        <v>764.35320249244842</v>
      </c>
      <c r="D174" s="42">
        <f t="shared" si="16"/>
        <v>959.25766579604419</v>
      </c>
      <c r="E174" s="42">
        <f t="shared" si="17"/>
        <v>918.96854498542905</v>
      </c>
      <c r="F174" s="42">
        <f t="shared" si="18"/>
        <v>918.96854498542905</v>
      </c>
      <c r="G174" s="42">
        <f t="shared" si="19"/>
        <v>970.20002822875949</v>
      </c>
      <c r="H174" s="42">
        <f t="shared" si="20"/>
        <v>970.20002822875949</v>
      </c>
      <c r="I174" s="42">
        <f t="shared" si="21"/>
        <v>970.20002822875949</v>
      </c>
      <c r="J174" s="42">
        <f t="shared" si="22"/>
        <v>970.20002822875949</v>
      </c>
      <c r="K174" s="42">
        <f t="shared" si="23"/>
        <v>970.20002822875949</v>
      </c>
      <c r="L174" s="42">
        <f t="shared" si="24"/>
        <v>970.20002822875949</v>
      </c>
      <c r="M174" s="42">
        <f t="shared" si="25"/>
        <v>970.20002822875949</v>
      </c>
      <c r="N174" s="42">
        <f t="shared" si="26"/>
        <v>970.20002822875949</v>
      </c>
      <c r="O174" s="42">
        <f t="shared" si="27"/>
        <v>970.20002822875949</v>
      </c>
    </row>
    <row r="175" spans="1:15" x14ac:dyDescent="0.25">
      <c r="A175" s="36"/>
      <c r="B175" s="31">
        <f t="shared" si="14"/>
        <v>6</v>
      </c>
      <c r="C175" s="42">
        <f t="shared" si="15"/>
        <v>718.49200852054128</v>
      </c>
      <c r="D175" s="42">
        <f t="shared" si="16"/>
        <v>941.22360228490686</v>
      </c>
      <c r="E175" s="42">
        <f t="shared" si="17"/>
        <v>891.30760282396568</v>
      </c>
      <c r="F175" s="42">
        <f t="shared" si="18"/>
        <v>891.30760282396568</v>
      </c>
      <c r="G175" s="42">
        <f t="shared" si="19"/>
        <v>950.796046169281</v>
      </c>
      <c r="H175" s="42">
        <f t="shared" si="20"/>
        <v>950.796046169281</v>
      </c>
      <c r="I175" s="42">
        <f t="shared" si="21"/>
        <v>950.796046169281</v>
      </c>
      <c r="J175" s="42">
        <f t="shared" si="22"/>
        <v>950.796046169281</v>
      </c>
      <c r="K175" s="42">
        <f t="shared" si="23"/>
        <v>950.796046169281</v>
      </c>
      <c r="L175" s="42">
        <f t="shared" si="24"/>
        <v>950.796046169281</v>
      </c>
      <c r="M175" s="42">
        <f t="shared" si="25"/>
        <v>950.796046169281</v>
      </c>
      <c r="N175" s="42">
        <f t="shared" si="26"/>
        <v>950.796046169281</v>
      </c>
      <c r="O175" s="42">
        <f t="shared" si="27"/>
        <v>950.796046169281</v>
      </c>
    </row>
    <row r="176" spans="1:15" x14ac:dyDescent="0.25">
      <c r="A176" s="36"/>
      <c r="B176" s="31">
        <f t="shared" si="14"/>
        <v>7</v>
      </c>
      <c r="C176" s="42">
        <f t="shared" si="15"/>
        <v>675.38248629629015</v>
      </c>
      <c r="D176" s="42">
        <f t="shared" si="16"/>
        <v>918.72838413153727</v>
      </c>
      <c r="E176" s="42">
        <f t="shared" si="17"/>
        <v>859.04227924697318</v>
      </c>
      <c r="F176" s="42">
        <f t="shared" si="18"/>
        <v>859.04227924697318</v>
      </c>
      <c r="G176" s="42">
        <f t="shared" si="19"/>
        <v>922.27219198669525</v>
      </c>
      <c r="H176" s="42">
        <f t="shared" si="20"/>
        <v>922.27219198669525</v>
      </c>
      <c r="I176" s="42">
        <f t="shared" si="21"/>
        <v>922.27219198669525</v>
      </c>
      <c r="J176" s="42">
        <f t="shared" si="22"/>
        <v>922.27219198669525</v>
      </c>
      <c r="K176" s="42">
        <f t="shared" si="23"/>
        <v>922.27219198669525</v>
      </c>
      <c r="L176" s="42">
        <f t="shared" si="24"/>
        <v>922.27219198669525</v>
      </c>
      <c r="M176" s="42">
        <f t="shared" si="25"/>
        <v>922.27219198669525</v>
      </c>
      <c r="N176" s="42">
        <f t="shared" si="26"/>
        <v>922.27219198669525</v>
      </c>
      <c r="O176" s="42">
        <f t="shared" si="27"/>
        <v>922.27219198669525</v>
      </c>
    </row>
    <row r="177" spans="1:15" x14ac:dyDescent="0.25">
      <c r="A177" s="36"/>
      <c r="B177" s="31">
        <f t="shared" si="14"/>
        <v>8</v>
      </c>
      <c r="C177" s="42">
        <f t="shared" si="15"/>
        <v>634.85953550827526</v>
      </c>
      <c r="D177" s="42">
        <f t="shared" si="16"/>
        <v>891.71777787404562</v>
      </c>
      <c r="E177" s="42">
        <f t="shared" si="17"/>
        <v>822.61888447685976</v>
      </c>
      <c r="F177" s="42">
        <f t="shared" si="18"/>
        <v>822.61888447685976</v>
      </c>
      <c r="G177" s="42">
        <f t="shared" si="19"/>
        <v>894.60405261351309</v>
      </c>
      <c r="H177" s="42">
        <f t="shared" si="20"/>
        <v>894.60405261351309</v>
      </c>
      <c r="I177" s="42">
        <f t="shared" si="21"/>
        <v>894.60405261351309</v>
      </c>
      <c r="J177" s="42">
        <f t="shared" si="22"/>
        <v>894.60405261351309</v>
      </c>
      <c r="K177" s="42">
        <f t="shared" si="23"/>
        <v>894.60405261351309</v>
      </c>
      <c r="L177" s="42">
        <f t="shared" si="24"/>
        <v>894.60405261351309</v>
      </c>
      <c r="M177" s="42">
        <f t="shared" si="25"/>
        <v>894.60405261351309</v>
      </c>
      <c r="N177" s="42">
        <f t="shared" si="26"/>
        <v>894.60405261351309</v>
      </c>
      <c r="O177" s="42">
        <f t="shared" si="27"/>
        <v>894.60405261351309</v>
      </c>
    </row>
    <row r="178" spans="1:15" x14ac:dyDescent="0.25">
      <c r="A178" s="36"/>
      <c r="B178" s="31">
        <f t="shared" si="14"/>
        <v>9</v>
      </c>
      <c r="C178" s="42">
        <f t="shared" si="15"/>
        <v>596.7679618641555</v>
      </c>
      <c r="D178" s="42">
        <f t="shared" si="16"/>
        <v>860.32931226296012</v>
      </c>
      <c r="E178" s="42">
        <f t="shared" si="17"/>
        <v>782.72186740296581</v>
      </c>
      <c r="F178" s="42">
        <f t="shared" si="18"/>
        <v>782.72186740296581</v>
      </c>
      <c r="G178" s="42">
        <f t="shared" si="19"/>
        <v>867.76595662993452</v>
      </c>
      <c r="H178" s="42">
        <f t="shared" si="20"/>
        <v>867.76595662993452</v>
      </c>
      <c r="I178" s="42">
        <f t="shared" si="21"/>
        <v>867.76595662993452</v>
      </c>
      <c r="J178" s="42">
        <f t="shared" si="22"/>
        <v>867.76595662993452</v>
      </c>
      <c r="K178" s="42">
        <f t="shared" si="23"/>
        <v>867.76595662993452</v>
      </c>
      <c r="L178" s="42">
        <f t="shared" si="24"/>
        <v>867.76595662993452</v>
      </c>
      <c r="M178" s="42">
        <f t="shared" si="25"/>
        <v>867.76595662993452</v>
      </c>
      <c r="N178" s="42">
        <f t="shared" si="26"/>
        <v>867.76595662993452</v>
      </c>
      <c r="O178" s="42">
        <f t="shared" si="27"/>
        <v>867.76595662993452</v>
      </c>
    </row>
    <row r="179" spans="1:15" x14ac:dyDescent="0.25">
      <c r="A179" s="36"/>
      <c r="B179" s="31">
        <f t="shared" si="14"/>
        <v>10</v>
      </c>
      <c r="C179" s="42">
        <f t="shared" si="15"/>
        <v>560.9618827295003</v>
      </c>
      <c r="D179" s="42">
        <f t="shared" si="16"/>
        <v>825.14185028338625</v>
      </c>
      <c r="E179" s="42">
        <f t="shared" si="17"/>
        <v>740.14177684066897</v>
      </c>
      <c r="F179" s="42">
        <f t="shared" si="18"/>
        <v>740.14177684066897</v>
      </c>
      <c r="G179" s="42">
        <f t="shared" si="19"/>
        <v>833.05529974449905</v>
      </c>
      <c r="H179" s="42">
        <f t="shared" si="20"/>
        <v>833.05529974449905</v>
      </c>
      <c r="I179" s="42">
        <f t="shared" si="21"/>
        <v>833.05529974449905</v>
      </c>
      <c r="J179" s="42">
        <f t="shared" si="22"/>
        <v>833.05529974449905</v>
      </c>
      <c r="K179" s="42">
        <f t="shared" si="23"/>
        <v>833.05529974449905</v>
      </c>
      <c r="L179" s="42">
        <f t="shared" si="24"/>
        <v>833.05529974449905</v>
      </c>
      <c r="M179" s="42">
        <f t="shared" si="25"/>
        <v>833.05529974449905</v>
      </c>
      <c r="N179" s="42">
        <f t="shared" si="26"/>
        <v>833.05529974449905</v>
      </c>
      <c r="O179" s="42">
        <f t="shared" si="27"/>
        <v>833.05529974449905</v>
      </c>
    </row>
    <row r="180" spans="1:15" x14ac:dyDescent="0.25">
      <c r="A180" s="36"/>
      <c r="B180" s="31">
        <f t="shared" si="14"/>
        <v>11</v>
      </c>
      <c r="C180" s="42">
        <f t="shared" si="15"/>
        <v>527.30416842829277</v>
      </c>
      <c r="D180" s="42">
        <f t="shared" si="16"/>
        <v>786.52519736824149</v>
      </c>
      <c r="E180" s="42">
        <f t="shared" si="17"/>
        <v>695.65924200604604</v>
      </c>
      <c r="F180" s="42">
        <f t="shared" si="18"/>
        <v>695.65924200604604</v>
      </c>
      <c r="G180" s="42">
        <f t="shared" si="19"/>
        <v>799.73306987929084</v>
      </c>
      <c r="H180" s="42">
        <f t="shared" si="20"/>
        <v>799.73306987929084</v>
      </c>
      <c r="I180" s="42">
        <f t="shared" si="21"/>
        <v>799.73306987929084</v>
      </c>
      <c r="J180" s="42">
        <f t="shared" si="22"/>
        <v>799.73306987929084</v>
      </c>
      <c r="K180" s="42">
        <f t="shared" si="23"/>
        <v>799.73306987929084</v>
      </c>
      <c r="L180" s="42">
        <f t="shared" si="24"/>
        <v>799.73306987929084</v>
      </c>
      <c r="M180" s="42">
        <f t="shared" si="25"/>
        <v>799.73306987929084</v>
      </c>
      <c r="N180" s="42">
        <f t="shared" si="26"/>
        <v>799.73306987929084</v>
      </c>
      <c r="O180" s="42">
        <f t="shared" si="27"/>
        <v>799.73306987929084</v>
      </c>
    </row>
    <row r="181" spans="1:15" x14ac:dyDescent="0.25">
      <c r="A181" s="36"/>
      <c r="B181" s="31">
        <f t="shared" si="14"/>
        <v>12</v>
      </c>
      <c r="C181" s="42">
        <f t="shared" si="15"/>
        <v>495.66591706540396</v>
      </c>
      <c r="D181" s="42">
        <f t="shared" si="16"/>
        <v>716.9176993990186</v>
      </c>
      <c r="E181" s="42">
        <f t="shared" si="17"/>
        <v>650.16312452706177</v>
      </c>
      <c r="F181" s="42">
        <f t="shared" si="18"/>
        <v>650.16312452706177</v>
      </c>
      <c r="G181" s="42">
        <f t="shared" si="19"/>
        <v>759.74640685176519</v>
      </c>
      <c r="H181" s="42">
        <f t="shared" si="20"/>
        <v>759.74640685176519</v>
      </c>
      <c r="I181" s="42">
        <f t="shared" si="21"/>
        <v>759.74640685176519</v>
      </c>
      <c r="J181" s="42">
        <f t="shared" si="22"/>
        <v>759.74640685176519</v>
      </c>
      <c r="K181" s="42">
        <f t="shared" si="23"/>
        <v>759.74640685176519</v>
      </c>
      <c r="L181" s="42">
        <f t="shared" si="24"/>
        <v>759.74640685176519</v>
      </c>
      <c r="M181" s="42">
        <f t="shared" si="25"/>
        <v>759.74640685176519</v>
      </c>
      <c r="N181" s="42">
        <f t="shared" si="26"/>
        <v>759.74640685176519</v>
      </c>
      <c r="O181" s="42">
        <f t="shared" si="27"/>
        <v>759.74640685176519</v>
      </c>
    </row>
    <row r="182" spans="1:15" x14ac:dyDescent="0.25">
      <c r="A182" s="36"/>
      <c r="B182" s="31">
        <f t="shared" si="14"/>
        <v>13</v>
      </c>
      <c r="C182" s="42">
        <f t="shared" si="15"/>
        <v>465.92596085971996</v>
      </c>
      <c r="D182" s="42">
        <f t="shared" si="16"/>
        <v>612.46280645856064</v>
      </c>
      <c r="E182" s="42">
        <f t="shared" si="17"/>
        <v>604.06654405503571</v>
      </c>
      <c r="F182" s="42">
        <f t="shared" si="18"/>
        <v>604.06654405503571</v>
      </c>
      <c r="G182" s="42">
        <f t="shared" si="19"/>
        <v>721.75907745229404</v>
      </c>
      <c r="H182" s="42">
        <f t="shared" si="20"/>
        <v>721.75907745229404</v>
      </c>
      <c r="I182" s="42">
        <f t="shared" si="21"/>
        <v>721.75907745229404</v>
      </c>
      <c r="J182" s="42">
        <f t="shared" si="22"/>
        <v>721.75907745229404</v>
      </c>
      <c r="K182" s="42">
        <f t="shared" si="23"/>
        <v>721.75907745229404</v>
      </c>
      <c r="L182" s="42">
        <f t="shared" si="24"/>
        <v>721.75907745229404</v>
      </c>
      <c r="M182" s="42">
        <f t="shared" si="25"/>
        <v>721.75907745229404</v>
      </c>
      <c r="N182" s="42">
        <f t="shared" si="26"/>
        <v>721.75907745229404</v>
      </c>
      <c r="O182" s="42">
        <f t="shared" si="27"/>
        <v>721.75907745229404</v>
      </c>
    </row>
    <row r="183" spans="1:15" x14ac:dyDescent="0.25">
      <c r="A183" s="36"/>
      <c r="B183" s="31">
        <f t="shared" si="14"/>
        <v>14</v>
      </c>
      <c r="C183" s="42">
        <f t="shared" si="15"/>
        <v>437.9704020972826</v>
      </c>
      <c r="D183" s="42">
        <f t="shared" si="16"/>
        <v>509.38533266133317</v>
      </c>
      <c r="E183" s="42">
        <f t="shared" si="17"/>
        <v>551.75437794098104</v>
      </c>
      <c r="F183" s="42">
        <f t="shared" si="18"/>
        <v>551.75437794098104</v>
      </c>
      <c r="G183" s="42">
        <f t="shared" si="19"/>
        <v>685.67111497564065</v>
      </c>
      <c r="H183" s="42">
        <f t="shared" si="20"/>
        <v>685.67111497564065</v>
      </c>
      <c r="I183" s="42">
        <f t="shared" si="21"/>
        <v>685.67111497564065</v>
      </c>
      <c r="J183" s="42">
        <f t="shared" si="22"/>
        <v>685.67111497564065</v>
      </c>
      <c r="K183" s="42">
        <f t="shared" si="23"/>
        <v>685.67111497564065</v>
      </c>
      <c r="L183" s="42">
        <f t="shared" si="24"/>
        <v>685.67111497564065</v>
      </c>
      <c r="M183" s="42">
        <f t="shared" si="25"/>
        <v>685.67111497564065</v>
      </c>
      <c r="N183" s="42">
        <f t="shared" si="26"/>
        <v>685.67111497564065</v>
      </c>
      <c r="O183" s="42">
        <f t="shared" si="27"/>
        <v>685.67111497564065</v>
      </c>
    </row>
    <row r="184" spans="1:15" x14ac:dyDescent="0.25">
      <c r="A184" s="36"/>
      <c r="B184" s="31">
        <f t="shared" si="14"/>
        <v>15</v>
      </c>
      <c r="C184" s="42">
        <f t="shared" si="15"/>
        <v>411.69217692724271</v>
      </c>
      <c r="D184" s="42">
        <f t="shared" si="16"/>
        <v>414.18120397970313</v>
      </c>
      <c r="E184" s="42">
        <f t="shared" si="17"/>
        <v>500.93778636728945</v>
      </c>
      <c r="F184" s="42">
        <f t="shared" si="18"/>
        <v>500.93778636728945</v>
      </c>
      <c r="G184" s="42">
        <f t="shared" si="19"/>
        <v>644.53084644233468</v>
      </c>
      <c r="H184" s="42">
        <f t="shared" si="20"/>
        <v>644.53084644233468</v>
      </c>
      <c r="I184" s="42">
        <f t="shared" si="21"/>
        <v>644.53084644233468</v>
      </c>
      <c r="J184" s="42">
        <f t="shared" si="22"/>
        <v>644.53084644233468</v>
      </c>
      <c r="K184" s="42">
        <f t="shared" si="23"/>
        <v>644.53084644233468</v>
      </c>
      <c r="L184" s="42">
        <f t="shared" si="24"/>
        <v>644.53084644233468</v>
      </c>
      <c r="M184" s="42">
        <f t="shared" si="25"/>
        <v>644.53084644233468</v>
      </c>
      <c r="N184" s="42">
        <f t="shared" si="26"/>
        <v>644.53084644233468</v>
      </c>
      <c r="O184" s="42">
        <f t="shared" si="27"/>
        <v>644.53084644233468</v>
      </c>
    </row>
    <row r="185" spans="1:15" x14ac:dyDescent="0.25">
      <c r="A185" s="36"/>
      <c r="B185" s="31">
        <f t="shared" si="14"/>
        <v>16</v>
      </c>
      <c r="C185" s="42">
        <f t="shared" si="15"/>
        <v>386.99064533005742</v>
      </c>
      <c r="D185" s="42">
        <f t="shared" si="16"/>
        <v>330.76511696357687</v>
      </c>
      <c r="E185" s="42">
        <f t="shared" si="17"/>
        <v>452.24664533235665</v>
      </c>
      <c r="F185" s="42">
        <f t="shared" si="18"/>
        <v>452.24664533235665</v>
      </c>
      <c r="G185" s="42">
        <f t="shared" si="19"/>
        <v>605.85899411911316</v>
      </c>
      <c r="H185" s="42">
        <f t="shared" si="20"/>
        <v>605.85899411911316</v>
      </c>
      <c r="I185" s="42">
        <f t="shared" si="21"/>
        <v>605.85899411911316</v>
      </c>
      <c r="J185" s="42">
        <f t="shared" si="22"/>
        <v>605.85899411911316</v>
      </c>
      <c r="K185" s="42">
        <f t="shared" si="23"/>
        <v>605.85899411911316</v>
      </c>
      <c r="L185" s="42">
        <f t="shared" si="24"/>
        <v>605.85899411911316</v>
      </c>
      <c r="M185" s="42">
        <f t="shared" si="25"/>
        <v>605.85899411911316</v>
      </c>
      <c r="N185" s="42">
        <f t="shared" si="26"/>
        <v>605.85899411911316</v>
      </c>
      <c r="O185" s="42">
        <f t="shared" si="27"/>
        <v>605.85899411911316</v>
      </c>
    </row>
    <row r="186" spans="1:15" x14ac:dyDescent="0.25">
      <c r="A186" s="36"/>
      <c r="B186" s="31">
        <f t="shared" si="14"/>
        <v>17</v>
      </c>
      <c r="C186" s="42">
        <f t="shared" si="15"/>
        <v>363.77120568759631</v>
      </c>
      <c r="D186" s="42">
        <f t="shared" si="16"/>
        <v>260.37829149369981</v>
      </c>
      <c r="E186" s="42">
        <f t="shared" si="17"/>
        <v>406.25315792229901</v>
      </c>
      <c r="F186" s="42">
        <f t="shared" si="18"/>
        <v>406.25315792229901</v>
      </c>
      <c r="G186" s="42">
        <f t="shared" si="19"/>
        <v>563.44886886421625</v>
      </c>
      <c r="H186" s="42">
        <f t="shared" si="20"/>
        <v>563.44886886421625</v>
      </c>
      <c r="I186" s="42">
        <f t="shared" si="21"/>
        <v>563.44886886421625</v>
      </c>
      <c r="J186" s="42">
        <f t="shared" si="22"/>
        <v>563.44886886421625</v>
      </c>
      <c r="K186" s="42">
        <f t="shared" si="23"/>
        <v>563.44886886421625</v>
      </c>
      <c r="L186" s="42">
        <f t="shared" si="24"/>
        <v>563.44886886421625</v>
      </c>
      <c r="M186" s="42">
        <f t="shared" si="25"/>
        <v>563.44886886421625</v>
      </c>
      <c r="N186" s="42">
        <f t="shared" si="26"/>
        <v>563.44886886421625</v>
      </c>
      <c r="O186" s="42">
        <f t="shared" si="27"/>
        <v>563.44886886421625</v>
      </c>
    </row>
    <row r="187" spans="1:15" x14ac:dyDescent="0.25">
      <c r="A187" s="36"/>
      <c r="B187" s="31">
        <f t="shared" si="14"/>
        <v>18</v>
      </c>
      <c r="C187" s="42">
        <f t="shared" si="15"/>
        <v>341.94493247904234</v>
      </c>
      <c r="D187" s="42">
        <f t="shared" si="16"/>
        <v>202.78261619643351</v>
      </c>
      <c r="E187" s="42">
        <f t="shared" si="17"/>
        <v>363.35282467816393</v>
      </c>
      <c r="F187" s="42">
        <f t="shared" si="18"/>
        <v>363.35282467816393</v>
      </c>
      <c r="G187" s="42">
        <f t="shared" si="19"/>
        <v>524.00745207382124</v>
      </c>
      <c r="H187" s="42">
        <f t="shared" si="20"/>
        <v>524.00745207382124</v>
      </c>
      <c r="I187" s="42">
        <f t="shared" si="21"/>
        <v>524.00745207382124</v>
      </c>
      <c r="J187" s="42">
        <f t="shared" si="22"/>
        <v>524.00745207382124</v>
      </c>
      <c r="K187" s="42">
        <f t="shared" si="23"/>
        <v>524.00745207382124</v>
      </c>
      <c r="L187" s="42">
        <f t="shared" si="24"/>
        <v>524.00745207382124</v>
      </c>
      <c r="M187" s="42">
        <f t="shared" si="25"/>
        <v>524.00745207382124</v>
      </c>
      <c r="N187" s="42">
        <f t="shared" si="26"/>
        <v>524.00745207382124</v>
      </c>
      <c r="O187" s="42">
        <f t="shared" si="27"/>
        <v>524.00745207382124</v>
      </c>
    </row>
    <row r="188" spans="1:15" x14ac:dyDescent="0.25">
      <c r="A188" s="36"/>
      <c r="B188" s="31">
        <f t="shared" si="14"/>
        <v>19</v>
      </c>
      <c r="C188" s="42">
        <f t="shared" si="15"/>
        <v>321.42823571503948</v>
      </c>
      <c r="D188" s="42">
        <f t="shared" si="16"/>
        <v>156.48734990821285</v>
      </c>
      <c r="E188" s="42">
        <f t="shared" si="17"/>
        <v>323.63835463417178</v>
      </c>
      <c r="F188" s="42">
        <f t="shared" si="18"/>
        <v>323.63835463417178</v>
      </c>
      <c r="G188" s="42">
        <f t="shared" si="19"/>
        <v>482.08686465323308</v>
      </c>
      <c r="H188" s="42">
        <f t="shared" si="20"/>
        <v>482.08686465323308</v>
      </c>
      <c r="I188" s="42">
        <f t="shared" si="21"/>
        <v>482.08686465323308</v>
      </c>
      <c r="J188" s="42">
        <f t="shared" si="22"/>
        <v>482.08686465323308</v>
      </c>
      <c r="K188" s="42">
        <f t="shared" si="23"/>
        <v>482.08686465323308</v>
      </c>
      <c r="L188" s="42">
        <f t="shared" si="24"/>
        <v>482.08686465323308</v>
      </c>
      <c r="M188" s="42">
        <f t="shared" si="25"/>
        <v>482.08686465323308</v>
      </c>
      <c r="N188" s="42">
        <f t="shared" si="26"/>
        <v>482.08686465323308</v>
      </c>
      <c r="O188" s="42">
        <f t="shared" si="27"/>
        <v>482.08686465323308</v>
      </c>
    </row>
    <row r="189" spans="1:15" x14ac:dyDescent="0.25">
      <c r="A189" s="36"/>
      <c r="B189" s="31">
        <f t="shared" si="14"/>
        <v>20</v>
      </c>
      <c r="C189" s="42">
        <f t="shared" si="15"/>
        <v>302.14254080579241</v>
      </c>
      <c r="D189" s="42">
        <f t="shared" si="16"/>
        <v>119.99449777551466</v>
      </c>
      <c r="E189" s="42">
        <f t="shared" si="17"/>
        <v>287.32612420709813</v>
      </c>
      <c r="F189" s="42">
        <f t="shared" si="18"/>
        <v>287.32612420709813</v>
      </c>
      <c r="G189" s="42">
        <f t="shared" si="19"/>
        <v>443.51992352666673</v>
      </c>
      <c r="H189" s="42">
        <f t="shared" si="20"/>
        <v>443.51992352666673</v>
      </c>
      <c r="I189" s="42">
        <f t="shared" si="21"/>
        <v>443.51992352666673</v>
      </c>
      <c r="J189" s="42">
        <f t="shared" si="22"/>
        <v>443.51992352666673</v>
      </c>
      <c r="K189" s="42">
        <f t="shared" si="23"/>
        <v>443.51992352666673</v>
      </c>
      <c r="L189" s="42">
        <f t="shared" si="24"/>
        <v>443.51992352666673</v>
      </c>
      <c r="M189" s="42">
        <f t="shared" si="25"/>
        <v>443.51992352666673</v>
      </c>
      <c r="N189" s="42">
        <f t="shared" si="26"/>
        <v>443.51992352666673</v>
      </c>
      <c r="O189" s="42">
        <f t="shared" si="27"/>
        <v>443.51992352666673</v>
      </c>
    </row>
    <row r="190" spans="1:15" x14ac:dyDescent="0.25">
      <c r="A190" s="36"/>
      <c r="B190" s="31">
        <f t="shared" si="14"/>
        <v>21</v>
      </c>
      <c r="C190" s="42">
        <f t="shared" si="15"/>
        <v>284.01398763708085</v>
      </c>
      <c r="D190" s="42">
        <f t="shared" si="16"/>
        <v>91.591800346590944</v>
      </c>
      <c r="E190" s="42">
        <f t="shared" si="17"/>
        <v>254.22615954851545</v>
      </c>
      <c r="F190" s="42">
        <f t="shared" si="18"/>
        <v>254.22615954851545</v>
      </c>
      <c r="G190" s="42">
        <f t="shared" si="19"/>
        <v>408.03833704657046</v>
      </c>
      <c r="H190" s="42">
        <f t="shared" si="20"/>
        <v>408.03833704657046</v>
      </c>
      <c r="I190" s="42">
        <f t="shared" si="21"/>
        <v>408.03833704657046</v>
      </c>
      <c r="J190" s="42">
        <f t="shared" si="22"/>
        <v>408.03833704657046</v>
      </c>
      <c r="K190" s="42">
        <f t="shared" si="23"/>
        <v>408.03833704657046</v>
      </c>
      <c r="L190" s="42">
        <f t="shared" si="24"/>
        <v>408.03833704657046</v>
      </c>
      <c r="M190" s="42">
        <f t="shared" si="25"/>
        <v>408.03833704657046</v>
      </c>
      <c r="N190" s="42">
        <f t="shared" si="26"/>
        <v>408.03833704657046</v>
      </c>
      <c r="O190" s="42">
        <f t="shared" si="27"/>
        <v>408.03833704657046</v>
      </c>
    </row>
    <row r="191" spans="1:15" x14ac:dyDescent="0.25">
      <c r="A191" s="36"/>
      <c r="B191" s="31">
        <f t="shared" si="14"/>
        <v>22</v>
      </c>
      <c r="C191" s="42">
        <f t="shared" si="15"/>
        <v>266.9731477017138</v>
      </c>
      <c r="D191" s="42">
        <f t="shared" si="16"/>
        <v>69.591451449412588</v>
      </c>
      <c r="E191" s="42">
        <f t="shared" si="17"/>
        <v>224.43084933383793</v>
      </c>
      <c r="F191" s="42">
        <f t="shared" si="18"/>
        <v>224.43084933383793</v>
      </c>
      <c r="G191" s="42">
        <f t="shared" si="19"/>
        <v>371.31489741361008</v>
      </c>
      <c r="H191" s="42">
        <f t="shared" si="20"/>
        <v>371.31489741361008</v>
      </c>
      <c r="I191" s="42">
        <f t="shared" si="21"/>
        <v>371.31489741361008</v>
      </c>
      <c r="J191" s="42">
        <f t="shared" si="22"/>
        <v>371.31489741361008</v>
      </c>
      <c r="K191" s="42">
        <f t="shared" si="23"/>
        <v>371.31489741361008</v>
      </c>
      <c r="L191" s="42">
        <f t="shared" si="24"/>
        <v>371.31489741361008</v>
      </c>
      <c r="M191" s="42">
        <f t="shared" si="25"/>
        <v>371.31489741361008</v>
      </c>
      <c r="N191" s="42">
        <f t="shared" si="26"/>
        <v>371.31489741361008</v>
      </c>
      <c r="O191" s="42">
        <f t="shared" si="27"/>
        <v>371.31489741361008</v>
      </c>
    </row>
    <row r="192" spans="1:15" x14ac:dyDescent="0.25">
      <c r="A192" s="36"/>
      <c r="B192" s="31">
        <f t="shared" si="14"/>
        <v>23</v>
      </c>
      <c r="C192" s="42">
        <f t="shared" si="15"/>
        <v>250.95475820309733</v>
      </c>
      <c r="D192" s="42">
        <f t="shared" si="16"/>
        <v>52.694647223324431</v>
      </c>
      <c r="E192" s="42">
        <f t="shared" si="17"/>
        <v>197.52159315273144</v>
      </c>
      <c r="F192" s="42">
        <f t="shared" si="18"/>
        <v>197.52159315273144</v>
      </c>
      <c r="G192" s="42">
        <f t="shared" si="19"/>
        <v>337.89656638450566</v>
      </c>
      <c r="H192" s="42">
        <f t="shared" si="20"/>
        <v>337.89656638450566</v>
      </c>
      <c r="I192" s="42">
        <f t="shared" si="21"/>
        <v>337.89656638450566</v>
      </c>
      <c r="J192" s="42">
        <f t="shared" si="22"/>
        <v>337.89656638450566</v>
      </c>
      <c r="K192" s="42">
        <f t="shared" si="23"/>
        <v>337.89656638450566</v>
      </c>
      <c r="L192" s="42">
        <f t="shared" si="24"/>
        <v>337.89656638450566</v>
      </c>
      <c r="M192" s="42">
        <f t="shared" si="25"/>
        <v>337.89656638450566</v>
      </c>
      <c r="N192" s="42">
        <f t="shared" si="26"/>
        <v>337.89656638450566</v>
      </c>
      <c r="O192" s="42">
        <f t="shared" si="27"/>
        <v>337.89656638450566</v>
      </c>
    </row>
    <row r="193" spans="1:15" x14ac:dyDescent="0.25">
      <c r="A193" s="36"/>
      <c r="B193" s="31">
        <f t="shared" si="14"/>
        <v>24</v>
      </c>
      <c r="C193" s="42">
        <f t="shared" si="15"/>
        <v>235.89747211258867</v>
      </c>
      <c r="D193" s="42">
        <f t="shared" si="16"/>
        <v>39.895116679077361</v>
      </c>
      <c r="E193" s="42">
        <f t="shared" si="17"/>
        <v>173.52271657073408</v>
      </c>
      <c r="F193" s="42">
        <f t="shared" si="18"/>
        <v>173.52271657073408</v>
      </c>
      <c r="G193" s="42">
        <f t="shared" si="19"/>
        <v>307.48588427159007</v>
      </c>
      <c r="H193" s="42">
        <f t="shared" si="20"/>
        <v>307.48588427159007</v>
      </c>
      <c r="I193" s="42">
        <f t="shared" si="21"/>
        <v>307.48588427159007</v>
      </c>
      <c r="J193" s="42">
        <f t="shared" si="22"/>
        <v>307.48588427159007</v>
      </c>
      <c r="K193" s="42">
        <f t="shared" si="23"/>
        <v>307.48588427159007</v>
      </c>
      <c r="L193" s="42">
        <f t="shared" si="24"/>
        <v>307.48588427159007</v>
      </c>
      <c r="M193" s="42">
        <f t="shared" si="25"/>
        <v>307.48588427159007</v>
      </c>
      <c r="N193" s="42">
        <f t="shared" si="26"/>
        <v>307.48588427159007</v>
      </c>
      <c r="O193" s="42">
        <f t="shared" si="27"/>
        <v>307.48588427159007</v>
      </c>
    </row>
    <row r="194" spans="1:15" x14ac:dyDescent="0.25">
      <c r="A194" s="36"/>
      <c r="B194" s="31">
        <f t="shared" si="14"/>
        <v>25</v>
      </c>
      <c r="C194" s="42">
        <f t="shared" si="15"/>
        <v>221.74362322340991</v>
      </c>
      <c r="D194" s="42">
        <f t="shared" si="16"/>
        <v>30.096876616228339</v>
      </c>
      <c r="E194" s="42">
        <f t="shared" si="17"/>
        <v>152.21412826662424</v>
      </c>
      <c r="F194" s="42">
        <f t="shared" si="18"/>
        <v>152.21412826662424</v>
      </c>
      <c r="G194" s="42">
        <f t="shared" si="19"/>
        <v>276.73728851339627</v>
      </c>
      <c r="H194" s="42">
        <f t="shared" si="20"/>
        <v>276.73728851339627</v>
      </c>
      <c r="I194" s="42">
        <f t="shared" si="21"/>
        <v>276.73728851339627</v>
      </c>
      <c r="J194" s="42">
        <f t="shared" si="22"/>
        <v>276.73728851339627</v>
      </c>
      <c r="K194" s="42">
        <f t="shared" si="23"/>
        <v>276.73728851339627</v>
      </c>
      <c r="L194" s="42">
        <f t="shared" si="24"/>
        <v>276.73728851339627</v>
      </c>
      <c r="M194" s="42">
        <f t="shared" si="25"/>
        <v>276.73728851339627</v>
      </c>
      <c r="N194" s="42">
        <f t="shared" si="26"/>
        <v>276.73728851339627</v>
      </c>
      <c r="O194" s="42">
        <f t="shared" si="27"/>
        <v>276.73728851339627</v>
      </c>
    </row>
    <row r="195" spans="1:15" x14ac:dyDescent="0.25">
      <c r="A195" s="36"/>
      <c r="B195" s="31">
        <f t="shared" si="14"/>
        <v>26</v>
      </c>
      <c r="C195" s="42">
        <f t="shared" si="15"/>
        <v>208.43900530132728</v>
      </c>
      <c r="D195" s="42">
        <f t="shared" si="16"/>
        <v>22.69906379286914</v>
      </c>
      <c r="E195" s="42">
        <f t="shared" si="17"/>
        <v>133.21780103794254</v>
      </c>
      <c r="F195" s="42">
        <f t="shared" si="18"/>
        <v>133.21780103794254</v>
      </c>
      <c r="G195" s="42">
        <f t="shared" si="19"/>
        <v>249.0635530641255</v>
      </c>
      <c r="H195" s="42">
        <f t="shared" si="20"/>
        <v>249.0635530641255</v>
      </c>
      <c r="I195" s="42">
        <f t="shared" si="21"/>
        <v>249.0635530641255</v>
      </c>
      <c r="J195" s="42">
        <f t="shared" si="22"/>
        <v>249.0635530641255</v>
      </c>
      <c r="K195" s="42">
        <f t="shared" si="23"/>
        <v>249.0635530641255</v>
      </c>
      <c r="L195" s="42">
        <f t="shared" si="24"/>
        <v>249.0635530641255</v>
      </c>
      <c r="M195" s="42">
        <f t="shared" si="25"/>
        <v>249.0635530641255</v>
      </c>
      <c r="N195" s="42">
        <f t="shared" si="26"/>
        <v>249.0635530641255</v>
      </c>
      <c r="O195" s="42">
        <f t="shared" si="27"/>
        <v>249.0635530641255</v>
      </c>
    </row>
    <row r="196" spans="1:15" x14ac:dyDescent="0.25">
      <c r="A196" s="36"/>
      <c r="B196" s="31">
        <f t="shared" si="14"/>
        <v>27</v>
      </c>
      <c r="C196" s="42">
        <f t="shared" si="15"/>
        <v>195.93266448629029</v>
      </c>
      <c r="D196" s="42">
        <f t="shared" si="16"/>
        <v>17.099205008444226</v>
      </c>
      <c r="E196" s="42">
        <f t="shared" si="17"/>
        <v>116.51228788575509</v>
      </c>
      <c r="F196" s="42">
        <f t="shared" si="18"/>
        <v>116.51228788575509</v>
      </c>
      <c r="G196" s="42">
        <f t="shared" si="19"/>
        <v>224.15719181957508</v>
      </c>
      <c r="H196" s="42">
        <f t="shared" si="20"/>
        <v>224.15719181957508</v>
      </c>
      <c r="I196" s="42">
        <f t="shared" si="21"/>
        <v>224.15719181957508</v>
      </c>
      <c r="J196" s="42">
        <f t="shared" si="22"/>
        <v>224.15719181957508</v>
      </c>
      <c r="K196" s="42">
        <f t="shared" si="23"/>
        <v>224.15719181957508</v>
      </c>
      <c r="L196" s="42">
        <f t="shared" si="24"/>
        <v>224.15719181957508</v>
      </c>
      <c r="M196" s="42">
        <f t="shared" si="25"/>
        <v>224.15719181957508</v>
      </c>
      <c r="N196" s="42">
        <f t="shared" si="26"/>
        <v>224.15719181957508</v>
      </c>
      <c r="O196" s="42">
        <f t="shared" si="27"/>
        <v>224.15719181957508</v>
      </c>
    </row>
    <row r="197" spans="1:15" x14ac:dyDescent="0.25">
      <c r="A197" s="36"/>
      <c r="B197" s="31">
        <f t="shared" si="14"/>
        <v>28</v>
      </c>
      <c r="C197" s="42">
        <f t="shared" si="15"/>
        <v>184.17670414997295</v>
      </c>
      <c r="D197" s="42">
        <f t="shared" si="16"/>
        <v>12.863732338790809</v>
      </c>
      <c r="E197" s="42">
        <f t="shared" si="17"/>
        <v>101.71523032436309</v>
      </c>
      <c r="F197" s="42">
        <f t="shared" si="18"/>
        <v>101.71523032436309</v>
      </c>
      <c r="G197" s="42">
        <f t="shared" si="19"/>
        <v>199.49989751282743</v>
      </c>
      <c r="H197" s="42">
        <f t="shared" si="20"/>
        <v>199.49989751282743</v>
      </c>
      <c r="I197" s="42">
        <f t="shared" si="21"/>
        <v>199.49989751282743</v>
      </c>
      <c r="J197" s="42">
        <f t="shared" si="22"/>
        <v>199.49989751282743</v>
      </c>
      <c r="K197" s="42">
        <f t="shared" si="23"/>
        <v>199.49989751282743</v>
      </c>
      <c r="L197" s="42">
        <f t="shared" si="24"/>
        <v>199.49989751282743</v>
      </c>
      <c r="M197" s="42">
        <f t="shared" si="25"/>
        <v>199.49989751282743</v>
      </c>
      <c r="N197" s="42">
        <f t="shared" si="26"/>
        <v>199.49989751282743</v>
      </c>
      <c r="O197" s="42">
        <f t="shared" si="27"/>
        <v>199.49989751282743</v>
      </c>
    </row>
    <row r="198" spans="1:15" x14ac:dyDescent="0.25">
      <c r="A198" s="36"/>
      <c r="B198" s="31">
        <f t="shared" si="14"/>
        <v>29</v>
      </c>
      <c r="C198" s="42">
        <f t="shared" si="15"/>
        <v>173.12610146186304</v>
      </c>
      <c r="D198" s="42">
        <f t="shared" si="16"/>
        <v>9.6735263875397823</v>
      </c>
      <c r="E198" s="42">
        <f t="shared" si="17"/>
        <v>88.716025130550463</v>
      </c>
      <c r="F198" s="42">
        <f t="shared" si="18"/>
        <v>88.716025130550463</v>
      </c>
      <c r="G198" s="42">
        <f t="shared" si="19"/>
        <v>177.55490593254746</v>
      </c>
      <c r="H198" s="42">
        <f t="shared" si="20"/>
        <v>177.55490593254746</v>
      </c>
      <c r="I198" s="42">
        <f t="shared" si="21"/>
        <v>177.55490593254746</v>
      </c>
      <c r="J198" s="42">
        <f t="shared" si="22"/>
        <v>177.55490593254746</v>
      </c>
      <c r="K198" s="42">
        <f t="shared" si="23"/>
        <v>177.55490593254746</v>
      </c>
      <c r="L198" s="42">
        <f t="shared" si="24"/>
        <v>177.55490593254746</v>
      </c>
      <c r="M198" s="42">
        <f t="shared" si="25"/>
        <v>177.55490593254746</v>
      </c>
      <c r="N198" s="42">
        <f t="shared" si="26"/>
        <v>177.55490593254746</v>
      </c>
      <c r="O198" s="42">
        <f t="shared" si="27"/>
        <v>177.55490593254746</v>
      </c>
    </row>
    <row r="199" spans="1:15" x14ac:dyDescent="0.25">
      <c r="A199" s="36"/>
      <c r="B199" s="31">
        <f t="shared" si="14"/>
        <v>30</v>
      </c>
      <c r="C199" s="42">
        <f t="shared" si="15"/>
        <v>51.937832502382705</v>
      </c>
      <c r="D199" s="42">
        <f t="shared" si="16"/>
        <v>2.9020580315793465</v>
      </c>
      <c r="E199" s="42">
        <f t="shared" si="17"/>
        <v>26.614808596742488</v>
      </c>
      <c r="F199" s="42">
        <f t="shared" si="18"/>
        <v>26.614808596742488</v>
      </c>
      <c r="G199" s="42">
        <f t="shared" si="19"/>
        <v>53.266473896383488</v>
      </c>
      <c r="H199" s="42">
        <f t="shared" si="20"/>
        <v>53.266473896383488</v>
      </c>
      <c r="I199" s="42">
        <f t="shared" si="21"/>
        <v>53.266473896383488</v>
      </c>
      <c r="J199" s="42">
        <f t="shared" si="22"/>
        <v>53.266473896383488</v>
      </c>
      <c r="K199" s="42">
        <f t="shared" si="23"/>
        <v>53.266473896383488</v>
      </c>
      <c r="L199" s="42">
        <f t="shared" si="24"/>
        <v>53.266473896383488</v>
      </c>
      <c r="M199" s="42">
        <f t="shared" si="25"/>
        <v>53.266473896383488</v>
      </c>
      <c r="N199" s="42">
        <f t="shared" si="26"/>
        <v>53.266473896383488</v>
      </c>
      <c r="O199" s="42">
        <f t="shared" si="27"/>
        <v>53.266473896383488</v>
      </c>
    </row>
    <row r="200" spans="1:15" x14ac:dyDescent="0.25">
      <c r="B200" s="31" t="s">
        <v>848</v>
      </c>
      <c r="C200" s="54">
        <f>C199/$C$168</f>
        <v>5.1937832502382701E-2</v>
      </c>
      <c r="D200" s="54">
        <f t="shared" ref="D200:O200" si="28">D199/$C$168</f>
        <v>2.9020580315793467E-3</v>
      </c>
      <c r="E200" s="54">
        <f t="shared" si="28"/>
        <v>2.6614808596742489E-2</v>
      </c>
      <c r="F200" s="54">
        <f t="shared" si="28"/>
        <v>2.6614808596742489E-2</v>
      </c>
      <c r="G200" s="54">
        <f t="shared" si="28"/>
        <v>5.326647389638349E-2</v>
      </c>
      <c r="H200" s="54">
        <f t="shared" si="28"/>
        <v>5.326647389638349E-2</v>
      </c>
      <c r="I200" s="54">
        <f t="shared" si="28"/>
        <v>5.326647389638349E-2</v>
      </c>
      <c r="J200" s="54">
        <f t="shared" si="28"/>
        <v>5.326647389638349E-2</v>
      </c>
      <c r="K200" s="54">
        <f t="shared" si="28"/>
        <v>5.326647389638349E-2</v>
      </c>
      <c r="L200" s="54">
        <f t="shared" si="28"/>
        <v>5.326647389638349E-2</v>
      </c>
      <c r="M200" s="54">
        <f t="shared" si="28"/>
        <v>5.326647389638349E-2</v>
      </c>
      <c r="N200" s="54">
        <f t="shared" si="28"/>
        <v>5.326647389638349E-2</v>
      </c>
      <c r="O200" s="54">
        <f t="shared" si="28"/>
        <v>5.326647389638349E-2</v>
      </c>
    </row>
    <row r="217" spans="5:5" x14ac:dyDescent="0.25">
      <c r="E217" s="49"/>
    </row>
    <row r="218" spans="5:5" x14ac:dyDescent="0.25">
      <c r="E218" s="49"/>
    </row>
    <row r="219" spans="5:5" x14ac:dyDescent="0.25">
      <c r="E219" s="49"/>
    </row>
    <row r="220" spans="5:5" x14ac:dyDescent="0.25">
      <c r="E220" s="49"/>
    </row>
    <row r="221" spans="5:5" x14ac:dyDescent="0.25">
      <c r="E221" s="49"/>
    </row>
    <row r="222" spans="5:5" x14ac:dyDescent="0.25">
      <c r="E222" s="49"/>
    </row>
    <row r="223" spans="5:5" x14ac:dyDescent="0.25">
      <c r="E223" s="49"/>
    </row>
    <row r="224" spans="5:5" x14ac:dyDescent="0.25">
      <c r="E224" s="49"/>
    </row>
    <row r="225" spans="5:5" x14ac:dyDescent="0.25">
      <c r="E225" s="49"/>
    </row>
    <row r="226" spans="5:5" x14ac:dyDescent="0.25">
      <c r="E226" s="49"/>
    </row>
    <row r="227" spans="5:5" x14ac:dyDescent="0.25">
      <c r="E227" s="49"/>
    </row>
    <row r="228" spans="5:5" x14ac:dyDescent="0.25">
      <c r="E228" s="49"/>
    </row>
    <row r="229" spans="5:5" x14ac:dyDescent="0.25">
      <c r="E229" s="49"/>
    </row>
    <row r="230" spans="5:5" x14ac:dyDescent="0.25">
      <c r="E230" s="49"/>
    </row>
    <row r="231" spans="5:5" x14ac:dyDescent="0.25">
      <c r="E231" s="49"/>
    </row>
    <row r="232" spans="5:5" x14ac:dyDescent="0.25">
      <c r="E232" s="49"/>
    </row>
    <row r="233" spans="5:5" x14ac:dyDescent="0.25">
      <c r="E233" s="49"/>
    </row>
    <row r="234" spans="5:5" x14ac:dyDescent="0.25">
      <c r="E234" s="49"/>
    </row>
    <row r="235" spans="5:5" x14ac:dyDescent="0.25">
      <c r="E235" s="49"/>
    </row>
    <row r="236" spans="5:5" x14ac:dyDescent="0.25">
      <c r="E236" s="49"/>
    </row>
    <row r="237" spans="5:5" x14ac:dyDescent="0.25">
      <c r="E237" s="49"/>
    </row>
    <row r="238" spans="5:5" x14ac:dyDescent="0.25">
      <c r="E238" s="49"/>
    </row>
    <row r="239" spans="5:5" x14ac:dyDescent="0.25">
      <c r="E239" s="49"/>
    </row>
    <row r="240" spans="5:5" x14ac:dyDescent="0.25">
      <c r="E240" s="49"/>
    </row>
    <row r="241" spans="5:5" x14ac:dyDescent="0.25">
      <c r="E241" s="49"/>
    </row>
    <row r="242" spans="5:5" x14ac:dyDescent="0.25">
      <c r="E242" s="49"/>
    </row>
    <row r="243" spans="5:5" x14ac:dyDescent="0.25">
      <c r="E243" s="49"/>
    </row>
    <row r="244" spans="5:5" x14ac:dyDescent="0.25">
      <c r="E244" s="49"/>
    </row>
    <row r="245" spans="5:5" x14ac:dyDescent="0.25">
      <c r="E245" s="49"/>
    </row>
    <row r="246" spans="5:5" x14ac:dyDescent="0.25">
      <c r="E246" s="49"/>
    </row>
    <row r="247" spans="5:5" x14ac:dyDescent="0.25">
      <c r="E247" s="49"/>
    </row>
    <row r="248" spans="5:5" x14ac:dyDescent="0.25">
      <c r="E248" s="49"/>
    </row>
    <row r="249" spans="5:5" x14ac:dyDescent="0.25">
      <c r="E249" s="49"/>
    </row>
  </sheetData>
  <mergeCells count="7">
    <mergeCell ref="A118:B118"/>
    <mergeCell ref="A119:B119"/>
    <mergeCell ref="C168:O168"/>
    <mergeCell ref="A42:B42"/>
    <mergeCell ref="A43:B43"/>
    <mergeCell ref="A80:B80"/>
    <mergeCell ref="A81:B8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481"/>
  <sheetViews>
    <sheetView workbookViewId="0"/>
  </sheetViews>
  <sheetFormatPr defaultRowHeight="15" x14ac:dyDescent="0.25"/>
  <cols>
    <col min="1" max="1" width="12.7109375" bestFit="1" customWidth="1"/>
    <col min="2" max="2" width="10.5703125" bestFit="1" customWidth="1"/>
    <col min="3" max="3" width="6.7109375" bestFit="1" customWidth="1"/>
    <col min="4" max="4" width="8.7109375" bestFit="1" customWidth="1"/>
    <col min="5" max="5" width="6" bestFit="1" customWidth="1"/>
    <col min="6" max="6" width="7" bestFit="1" customWidth="1"/>
    <col min="7" max="7" width="7.28515625" bestFit="1" customWidth="1"/>
    <col min="8" max="8" width="8.85546875" bestFit="1" customWidth="1"/>
    <col min="9" max="9" width="7.140625" bestFit="1" customWidth="1"/>
    <col min="10" max="10" width="6.140625" bestFit="1" customWidth="1"/>
    <col min="11" max="11" width="13.140625" bestFit="1" customWidth="1"/>
    <col min="12" max="12" width="10.140625" bestFit="1" customWidth="1"/>
    <col min="13" max="13" width="10.7109375" bestFit="1" customWidth="1"/>
    <col min="14" max="14" width="12.42578125" bestFit="1" customWidth="1"/>
    <col min="15" max="15" width="11.140625" bestFit="1" customWidth="1"/>
    <col min="16" max="16" width="11" bestFit="1" customWidth="1"/>
    <col min="17" max="17" width="10.28515625" bestFit="1" customWidth="1"/>
    <col min="18" max="18" width="8.28515625" bestFit="1" customWidth="1"/>
    <col min="19" max="19" width="5.140625" bestFit="1" customWidth="1"/>
    <col min="20" max="20" width="13.7109375" bestFit="1" customWidth="1"/>
    <col min="21" max="21" width="12" bestFit="1" customWidth="1"/>
    <col min="22" max="22" width="12.42578125" bestFit="1" customWidth="1"/>
    <col min="23" max="23" width="12.7109375" bestFit="1" customWidth="1"/>
  </cols>
  <sheetData>
    <row r="1" spans="1:23" x14ac:dyDescent="0.25">
      <c r="A1" t="s">
        <v>721</v>
      </c>
      <c r="B1" t="s">
        <v>722</v>
      </c>
      <c r="C1" t="s">
        <v>723</v>
      </c>
      <c r="D1" t="s">
        <v>724</v>
      </c>
      <c r="E1" t="s">
        <v>725</v>
      </c>
      <c r="F1" t="s">
        <v>726</v>
      </c>
      <c r="G1" t="s">
        <v>727</v>
      </c>
      <c r="H1" t="s">
        <v>728</v>
      </c>
      <c r="I1" t="s">
        <v>729</v>
      </c>
      <c r="J1" t="s">
        <v>730</v>
      </c>
      <c r="K1" t="s">
        <v>731</v>
      </c>
      <c r="L1" t="s">
        <v>732</v>
      </c>
      <c r="M1" t="s">
        <v>733</v>
      </c>
      <c r="N1" t="s">
        <v>734</v>
      </c>
      <c r="O1" t="s">
        <v>735</v>
      </c>
      <c r="P1" t="s">
        <v>736</v>
      </c>
      <c r="Q1" t="s">
        <v>737</v>
      </c>
      <c r="R1" t="s">
        <v>738</v>
      </c>
      <c r="S1" t="s">
        <v>739</v>
      </c>
      <c r="T1" t="s">
        <v>740</v>
      </c>
      <c r="U1" t="s">
        <v>741</v>
      </c>
      <c r="V1" t="s">
        <v>742</v>
      </c>
      <c r="W1" t="s">
        <v>743</v>
      </c>
    </row>
    <row r="2" spans="1:23" x14ac:dyDescent="0.25">
      <c r="A2">
        <v>1</v>
      </c>
      <c r="B2">
        <v>1</v>
      </c>
      <c r="C2">
        <v>2017</v>
      </c>
      <c r="K2">
        <v>62</v>
      </c>
      <c r="L2">
        <v>47</v>
      </c>
      <c r="M2">
        <v>2</v>
      </c>
      <c r="N2">
        <v>2017</v>
      </c>
      <c r="O2">
        <v>1</v>
      </c>
      <c r="P2">
        <v>2202620101</v>
      </c>
      <c r="T2">
        <v>6</v>
      </c>
      <c r="U2">
        <v>72763.899999999994</v>
      </c>
    </row>
    <row r="3" spans="1:23" x14ac:dyDescent="0.25">
      <c r="A3">
        <v>1</v>
      </c>
      <c r="B3">
        <v>1</v>
      </c>
      <c r="C3">
        <v>2017</v>
      </c>
      <c r="K3">
        <v>62</v>
      </c>
      <c r="L3">
        <v>46</v>
      </c>
      <c r="M3">
        <v>2</v>
      </c>
      <c r="N3">
        <v>2017</v>
      </c>
      <c r="O3">
        <v>1</v>
      </c>
      <c r="P3">
        <v>2202620101</v>
      </c>
      <c r="T3">
        <v>6</v>
      </c>
      <c r="U3">
        <v>3124.11</v>
      </c>
    </row>
    <row r="4" spans="1:23" x14ac:dyDescent="0.25">
      <c r="A4">
        <v>1</v>
      </c>
      <c r="B4">
        <v>1</v>
      </c>
      <c r="C4">
        <v>2017</v>
      </c>
      <c r="K4">
        <v>61</v>
      </c>
      <c r="L4">
        <v>47</v>
      </c>
      <c r="M4">
        <v>2</v>
      </c>
      <c r="N4">
        <v>2017</v>
      </c>
      <c r="O4">
        <v>1</v>
      </c>
      <c r="P4">
        <v>2202610101</v>
      </c>
      <c r="T4">
        <v>6</v>
      </c>
      <c r="U4">
        <v>52064.800000000003</v>
      </c>
    </row>
    <row r="5" spans="1:23" x14ac:dyDescent="0.25">
      <c r="A5">
        <v>1</v>
      </c>
      <c r="B5">
        <v>1</v>
      </c>
      <c r="C5">
        <v>2017</v>
      </c>
      <c r="K5">
        <v>61</v>
      </c>
      <c r="L5">
        <v>46</v>
      </c>
      <c r="M5">
        <v>2</v>
      </c>
      <c r="N5">
        <v>2017</v>
      </c>
      <c r="O5">
        <v>1</v>
      </c>
      <c r="P5">
        <v>2202610101</v>
      </c>
      <c r="T5">
        <v>6</v>
      </c>
      <c r="U5">
        <v>16326.2</v>
      </c>
    </row>
    <row r="6" spans="1:23" x14ac:dyDescent="0.25">
      <c r="A6">
        <v>1</v>
      </c>
      <c r="B6">
        <v>1</v>
      </c>
      <c r="C6">
        <v>2017</v>
      </c>
      <c r="K6">
        <v>54</v>
      </c>
      <c r="L6">
        <v>47</v>
      </c>
      <c r="M6">
        <v>2</v>
      </c>
      <c r="N6">
        <v>2017</v>
      </c>
      <c r="O6">
        <v>1</v>
      </c>
      <c r="P6">
        <v>2202540101</v>
      </c>
      <c r="T6">
        <v>6</v>
      </c>
      <c r="U6">
        <v>2434.79</v>
      </c>
    </row>
    <row r="7" spans="1:23" x14ac:dyDescent="0.25">
      <c r="A7">
        <v>1</v>
      </c>
      <c r="B7">
        <v>1</v>
      </c>
      <c r="C7">
        <v>2017</v>
      </c>
      <c r="K7">
        <v>54</v>
      </c>
      <c r="L7">
        <v>46</v>
      </c>
      <c r="M7">
        <v>2</v>
      </c>
      <c r="N7">
        <v>2017</v>
      </c>
      <c r="O7">
        <v>1</v>
      </c>
      <c r="P7">
        <v>2202540101</v>
      </c>
      <c r="T7">
        <v>6</v>
      </c>
      <c r="U7">
        <v>18717.3</v>
      </c>
    </row>
    <row r="8" spans="1:23" x14ac:dyDescent="0.25">
      <c r="A8">
        <v>1</v>
      </c>
      <c r="B8">
        <v>1</v>
      </c>
      <c r="C8">
        <v>2017</v>
      </c>
      <c r="K8">
        <v>54</v>
      </c>
      <c r="L8">
        <v>42</v>
      </c>
      <c r="M8">
        <v>2</v>
      </c>
      <c r="N8">
        <v>2017</v>
      </c>
      <c r="O8">
        <v>1</v>
      </c>
      <c r="P8">
        <v>2202540101</v>
      </c>
      <c r="T8">
        <v>6</v>
      </c>
      <c r="U8">
        <v>24774.6</v>
      </c>
    </row>
    <row r="9" spans="1:23" x14ac:dyDescent="0.25">
      <c r="A9">
        <v>1</v>
      </c>
      <c r="B9">
        <v>1</v>
      </c>
      <c r="C9">
        <v>2017</v>
      </c>
      <c r="K9">
        <v>54</v>
      </c>
      <c r="L9">
        <v>41</v>
      </c>
      <c r="M9">
        <v>2</v>
      </c>
      <c r="N9">
        <v>2017</v>
      </c>
      <c r="O9">
        <v>1</v>
      </c>
      <c r="P9">
        <v>2202540101</v>
      </c>
      <c r="T9">
        <v>6</v>
      </c>
      <c r="U9">
        <v>16957.7</v>
      </c>
    </row>
    <row r="10" spans="1:23" x14ac:dyDescent="0.25">
      <c r="A10">
        <v>1</v>
      </c>
      <c r="B10">
        <v>1</v>
      </c>
      <c r="C10">
        <v>2017</v>
      </c>
      <c r="K10">
        <v>53</v>
      </c>
      <c r="L10">
        <v>47</v>
      </c>
      <c r="M10">
        <v>2</v>
      </c>
      <c r="N10">
        <v>2017</v>
      </c>
      <c r="O10">
        <v>1</v>
      </c>
      <c r="P10">
        <v>2202530101</v>
      </c>
      <c r="T10">
        <v>6</v>
      </c>
      <c r="U10">
        <v>5798.65</v>
      </c>
    </row>
    <row r="11" spans="1:23" x14ac:dyDescent="0.25">
      <c r="A11">
        <v>1</v>
      </c>
      <c r="B11">
        <v>1</v>
      </c>
      <c r="C11">
        <v>2017</v>
      </c>
      <c r="K11">
        <v>53</v>
      </c>
      <c r="L11">
        <v>46</v>
      </c>
      <c r="M11">
        <v>2</v>
      </c>
      <c r="N11">
        <v>2017</v>
      </c>
      <c r="O11">
        <v>1</v>
      </c>
      <c r="P11">
        <v>2202530101</v>
      </c>
      <c r="T11">
        <v>6</v>
      </c>
      <c r="U11">
        <v>5768.14</v>
      </c>
    </row>
    <row r="12" spans="1:23" x14ac:dyDescent="0.25">
      <c r="A12">
        <v>1</v>
      </c>
      <c r="B12">
        <v>1</v>
      </c>
      <c r="C12">
        <v>2017</v>
      </c>
      <c r="K12">
        <v>53</v>
      </c>
      <c r="L12">
        <v>42</v>
      </c>
      <c r="M12">
        <v>2</v>
      </c>
      <c r="N12">
        <v>2017</v>
      </c>
      <c r="O12">
        <v>1</v>
      </c>
      <c r="P12">
        <v>2202530101</v>
      </c>
      <c r="T12">
        <v>6</v>
      </c>
      <c r="U12">
        <v>3939.3</v>
      </c>
    </row>
    <row r="13" spans="1:23" x14ac:dyDescent="0.25">
      <c r="A13">
        <v>1</v>
      </c>
      <c r="B13">
        <v>1</v>
      </c>
      <c r="C13">
        <v>2017</v>
      </c>
      <c r="K13">
        <v>53</v>
      </c>
      <c r="L13">
        <v>41</v>
      </c>
      <c r="M13">
        <v>2</v>
      </c>
      <c r="N13">
        <v>2017</v>
      </c>
      <c r="O13">
        <v>1</v>
      </c>
      <c r="P13">
        <v>2202530101</v>
      </c>
      <c r="T13">
        <v>6</v>
      </c>
      <c r="U13">
        <v>5560.35</v>
      </c>
    </row>
    <row r="14" spans="1:23" x14ac:dyDescent="0.25">
      <c r="A14">
        <v>1</v>
      </c>
      <c r="B14">
        <v>1</v>
      </c>
      <c r="C14">
        <v>2017</v>
      </c>
      <c r="K14">
        <v>52</v>
      </c>
      <c r="L14">
        <v>47</v>
      </c>
      <c r="M14">
        <v>2</v>
      </c>
      <c r="N14">
        <v>2017</v>
      </c>
      <c r="O14">
        <v>1</v>
      </c>
      <c r="P14">
        <v>2202520101</v>
      </c>
      <c r="T14">
        <v>6</v>
      </c>
      <c r="U14">
        <v>60185.7</v>
      </c>
    </row>
    <row r="15" spans="1:23" x14ac:dyDescent="0.25">
      <c r="A15">
        <v>1</v>
      </c>
      <c r="B15">
        <v>1</v>
      </c>
      <c r="C15">
        <v>2017</v>
      </c>
      <c r="K15">
        <v>52</v>
      </c>
      <c r="L15">
        <v>46</v>
      </c>
      <c r="M15">
        <v>2</v>
      </c>
      <c r="N15">
        <v>2017</v>
      </c>
      <c r="O15">
        <v>1</v>
      </c>
      <c r="P15">
        <v>2202520101</v>
      </c>
      <c r="T15">
        <v>6</v>
      </c>
      <c r="U15">
        <v>77395.899999999994</v>
      </c>
    </row>
    <row r="16" spans="1:23" x14ac:dyDescent="0.25">
      <c r="A16">
        <v>1</v>
      </c>
      <c r="B16">
        <v>1</v>
      </c>
      <c r="C16">
        <v>2017</v>
      </c>
      <c r="K16">
        <v>52</v>
      </c>
      <c r="L16">
        <v>42</v>
      </c>
      <c r="M16">
        <v>2</v>
      </c>
      <c r="N16">
        <v>2017</v>
      </c>
      <c r="O16">
        <v>1</v>
      </c>
      <c r="P16">
        <v>2202520101</v>
      </c>
      <c r="T16">
        <v>6</v>
      </c>
      <c r="U16">
        <v>95730</v>
      </c>
    </row>
    <row r="17" spans="1:21" x14ac:dyDescent="0.25">
      <c r="A17">
        <v>1</v>
      </c>
      <c r="B17">
        <v>1</v>
      </c>
      <c r="C17">
        <v>2017</v>
      </c>
      <c r="K17">
        <v>52</v>
      </c>
      <c r="L17">
        <v>41</v>
      </c>
      <c r="M17">
        <v>2</v>
      </c>
      <c r="N17">
        <v>2017</v>
      </c>
      <c r="O17">
        <v>1</v>
      </c>
      <c r="P17">
        <v>2202520101</v>
      </c>
      <c r="T17">
        <v>6</v>
      </c>
      <c r="U17">
        <v>104687</v>
      </c>
    </row>
    <row r="18" spans="1:21" x14ac:dyDescent="0.25">
      <c r="A18">
        <v>1</v>
      </c>
      <c r="B18">
        <v>1</v>
      </c>
      <c r="C18">
        <v>2017</v>
      </c>
      <c r="K18">
        <v>51</v>
      </c>
      <c r="L18">
        <v>47</v>
      </c>
      <c r="M18">
        <v>2</v>
      </c>
      <c r="N18">
        <v>2017</v>
      </c>
      <c r="O18">
        <v>1</v>
      </c>
      <c r="P18">
        <v>2202510101</v>
      </c>
      <c r="T18">
        <v>6</v>
      </c>
      <c r="U18">
        <v>14590.6</v>
      </c>
    </row>
    <row r="19" spans="1:21" x14ac:dyDescent="0.25">
      <c r="A19">
        <v>1</v>
      </c>
      <c r="B19">
        <v>1</v>
      </c>
      <c r="C19">
        <v>2017</v>
      </c>
      <c r="K19">
        <v>51</v>
      </c>
      <c r="L19">
        <v>46</v>
      </c>
      <c r="M19">
        <v>2</v>
      </c>
      <c r="N19">
        <v>2017</v>
      </c>
      <c r="O19">
        <v>1</v>
      </c>
      <c r="P19">
        <v>2202510101</v>
      </c>
      <c r="T19">
        <v>6</v>
      </c>
      <c r="U19">
        <v>397.52</v>
      </c>
    </row>
    <row r="20" spans="1:21" x14ac:dyDescent="0.25">
      <c r="A20">
        <v>1</v>
      </c>
      <c r="B20">
        <v>1</v>
      </c>
      <c r="C20">
        <v>2017</v>
      </c>
      <c r="K20">
        <v>43</v>
      </c>
      <c r="L20">
        <v>47</v>
      </c>
      <c r="M20">
        <v>2</v>
      </c>
      <c r="N20">
        <v>2017</v>
      </c>
      <c r="O20">
        <v>1</v>
      </c>
      <c r="P20">
        <v>2202430101</v>
      </c>
      <c r="T20">
        <v>6</v>
      </c>
      <c r="U20">
        <v>1877.5</v>
      </c>
    </row>
    <row r="21" spans="1:21" x14ac:dyDescent="0.25">
      <c r="A21">
        <v>1</v>
      </c>
      <c r="B21">
        <v>1</v>
      </c>
      <c r="C21">
        <v>2017</v>
      </c>
      <c r="K21">
        <v>43</v>
      </c>
      <c r="L21">
        <v>46</v>
      </c>
      <c r="M21">
        <v>2</v>
      </c>
      <c r="N21">
        <v>2017</v>
      </c>
      <c r="O21">
        <v>1</v>
      </c>
      <c r="P21">
        <v>2202430101</v>
      </c>
      <c r="T21">
        <v>6</v>
      </c>
      <c r="U21">
        <v>38869.1</v>
      </c>
    </row>
    <row r="22" spans="1:21" x14ac:dyDescent="0.25">
      <c r="A22">
        <v>1</v>
      </c>
      <c r="B22">
        <v>1</v>
      </c>
      <c r="C22">
        <v>2017</v>
      </c>
      <c r="K22">
        <v>43</v>
      </c>
      <c r="L22">
        <v>42</v>
      </c>
      <c r="M22">
        <v>2</v>
      </c>
      <c r="N22">
        <v>2017</v>
      </c>
      <c r="O22">
        <v>1</v>
      </c>
      <c r="P22">
        <v>2202430101</v>
      </c>
      <c r="T22">
        <v>6</v>
      </c>
      <c r="U22">
        <v>292.57600000000002</v>
      </c>
    </row>
    <row r="23" spans="1:21" x14ac:dyDescent="0.25">
      <c r="A23">
        <v>1</v>
      </c>
      <c r="B23">
        <v>1</v>
      </c>
      <c r="C23">
        <v>2017</v>
      </c>
      <c r="K23">
        <v>43</v>
      </c>
      <c r="L23">
        <v>41</v>
      </c>
      <c r="M23">
        <v>2</v>
      </c>
      <c r="N23">
        <v>2017</v>
      </c>
      <c r="O23">
        <v>1</v>
      </c>
      <c r="P23">
        <v>2202430101</v>
      </c>
      <c r="T23">
        <v>6</v>
      </c>
      <c r="U23">
        <v>441.37200000000001</v>
      </c>
    </row>
    <row r="24" spans="1:21" x14ac:dyDescent="0.25">
      <c r="A24">
        <v>1</v>
      </c>
      <c r="B24">
        <v>1</v>
      </c>
      <c r="C24">
        <v>2017</v>
      </c>
      <c r="K24">
        <v>42</v>
      </c>
      <c r="L24">
        <v>48</v>
      </c>
      <c r="M24">
        <v>2</v>
      </c>
      <c r="N24">
        <v>2017</v>
      </c>
      <c r="O24">
        <v>1</v>
      </c>
      <c r="P24">
        <v>2202420101</v>
      </c>
      <c r="T24">
        <v>6</v>
      </c>
      <c r="U24">
        <v>3817.06</v>
      </c>
    </row>
    <row r="25" spans="1:21" x14ac:dyDescent="0.25">
      <c r="A25">
        <v>1</v>
      </c>
      <c r="B25">
        <v>1</v>
      </c>
      <c r="C25">
        <v>2017</v>
      </c>
      <c r="K25">
        <v>41</v>
      </c>
      <c r="L25">
        <v>47</v>
      </c>
      <c r="M25">
        <v>2</v>
      </c>
      <c r="N25">
        <v>2017</v>
      </c>
      <c r="O25">
        <v>1</v>
      </c>
      <c r="P25">
        <v>2202410101</v>
      </c>
      <c r="T25">
        <v>6</v>
      </c>
      <c r="U25">
        <v>844.96900000000005</v>
      </c>
    </row>
    <row r="26" spans="1:21" x14ac:dyDescent="0.25">
      <c r="A26">
        <v>1</v>
      </c>
      <c r="B26">
        <v>1</v>
      </c>
      <c r="C26">
        <v>2017</v>
      </c>
      <c r="K26">
        <v>41</v>
      </c>
      <c r="L26">
        <v>46</v>
      </c>
      <c r="M26">
        <v>2</v>
      </c>
      <c r="N26">
        <v>2017</v>
      </c>
      <c r="O26">
        <v>1</v>
      </c>
      <c r="P26">
        <v>2202410101</v>
      </c>
      <c r="T26">
        <v>6</v>
      </c>
      <c r="U26">
        <v>152.35499999999999</v>
      </c>
    </row>
    <row r="27" spans="1:21" x14ac:dyDescent="0.25">
      <c r="A27">
        <v>1</v>
      </c>
      <c r="B27">
        <v>1</v>
      </c>
      <c r="C27">
        <v>2017</v>
      </c>
      <c r="K27">
        <v>41</v>
      </c>
      <c r="L27">
        <v>42</v>
      </c>
      <c r="M27">
        <v>2</v>
      </c>
      <c r="N27">
        <v>2017</v>
      </c>
      <c r="O27">
        <v>1</v>
      </c>
      <c r="P27">
        <v>2202410101</v>
      </c>
      <c r="T27">
        <v>6</v>
      </c>
      <c r="U27">
        <v>25.120699999999999</v>
      </c>
    </row>
    <row r="28" spans="1:21" x14ac:dyDescent="0.25">
      <c r="A28">
        <v>1</v>
      </c>
      <c r="B28">
        <v>1</v>
      </c>
      <c r="C28">
        <v>2017</v>
      </c>
      <c r="K28">
        <v>41</v>
      </c>
      <c r="L28">
        <v>41</v>
      </c>
      <c r="M28">
        <v>2</v>
      </c>
      <c r="N28">
        <v>2017</v>
      </c>
      <c r="O28">
        <v>1</v>
      </c>
      <c r="P28">
        <v>2202410101</v>
      </c>
      <c r="T28">
        <v>6</v>
      </c>
      <c r="U28">
        <v>232.93700000000001</v>
      </c>
    </row>
    <row r="29" spans="1:21" x14ac:dyDescent="0.25">
      <c r="A29">
        <v>1</v>
      </c>
      <c r="B29">
        <v>1</v>
      </c>
      <c r="C29">
        <v>2017</v>
      </c>
      <c r="K29">
        <v>32</v>
      </c>
      <c r="L29">
        <v>40</v>
      </c>
      <c r="M29">
        <v>2</v>
      </c>
      <c r="N29">
        <v>2017</v>
      </c>
      <c r="O29">
        <v>1</v>
      </c>
      <c r="P29">
        <v>2202320101</v>
      </c>
      <c r="T29">
        <v>6</v>
      </c>
      <c r="U29">
        <v>54441.9</v>
      </c>
    </row>
    <row r="30" spans="1:21" x14ac:dyDescent="0.25">
      <c r="A30">
        <v>1</v>
      </c>
      <c r="B30">
        <v>1</v>
      </c>
      <c r="C30">
        <v>2017</v>
      </c>
      <c r="K30">
        <v>32</v>
      </c>
      <c r="L30">
        <v>30</v>
      </c>
      <c r="M30">
        <v>2</v>
      </c>
      <c r="N30">
        <v>2017</v>
      </c>
      <c r="O30">
        <v>1</v>
      </c>
      <c r="P30">
        <v>2202320101</v>
      </c>
      <c r="T30">
        <v>6</v>
      </c>
      <c r="U30">
        <v>43834.5</v>
      </c>
    </row>
    <row r="31" spans="1:21" x14ac:dyDescent="0.25">
      <c r="A31">
        <v>1</v>
      </c>
      <c r="B31">
        <v>1</v>
      </c>
      <c r="C31">
        <v>2017</v>
      </c>
      <c r="K31">
        <v>31</v>
      </c>
      <c r="L31">
        <v>40</v>
      </c>
      <c r="M31">
        <v>2</v>
      </c>
      <c r="N31">
        <v>2017</v>
      </c>
      <c r="O31">
        <v>1</v>
      </c>
      <c r="P31">
        <v>2202310101</v>
      </c>
      <c r="T31">
        <v>6</v>
      </c>
      <c r="U31">
        <v>98598.1</v>
      </c>
    </row>
    <row r="32" spans="1:21" x14ac:dyDescent="0.25">
      <c r="A32">
        <v>1</v>
      </c>
      <c r="B32">
        <v>1</v>
      </c>
      <c r="C32">
        <v>2017</v>
      </c>
      <c r="K32">
        <v>31</v>
      </c>
      <c r="L32">
        <v>30</v>
      </c>
      <c r="M32">
        <v>2</v>
      </c>
      <c r="N32">
        <v>2017</v>
      </c>
      <c r="O32">
        <v>1</v>
      </c>
      <c r="P32">
        <v>2202310101</v>
      </c>
      <c r="T32">
        <v>6</v>
      </c>
      <c r="U32">
        <v>48481.599999999999</v>
      </c>
    </row>
    <row r="33" spans="1:21" x14ac:dyDescent="0.25">
      <c r="A33">
        <v>1</v>
      </c>
      <c r="B33">
        <v>1</v>
      </c>
      <c r="C33">
        <v>2017</v>
      </c>
      <c r="K33">
        <v>21</v>
      </c>
      <c r="L33">
        <v>20</v>
      </c>
      <c r="M33">
        <v>2</v>
      </c>
      <c r="N33">
        <v>2017</v>
      </c>
      <c r="O33">
        <v>1</v>
      </c>
      <c r="P33">
        <v>2202210101</v>
      </c>
      <c r="T33">
        <v>6</v>
      </c>
      <c r="U33">
        <v>113639</v>
      </c>
    </row>
    <row r="34" spans="1:21" x14ac:dyDescent="0.25">
      <c r="A34">
        <v>1</v>
      </c>
      <c r="B34">
        <v>1</v>
      </c>
      <c r="C34">
        <v>2017</v>
      </c>
      <c r="K34">
        <v>62</v>
      </c>
      <c r="L34">
        <v>47</v>
      </c>
      <c r="M34">
        <v>2</v>
      </c>
      <c r="N34">
        <v>2016</v>
      </c>
      <c r="O34">
        <v>1</v>
      </c>
      <c r="P34">
        <v>2202620101</v>
      </c>
      <c r="T34">
        <v>6</v>
      </c>
      <c r="U34">
        <v>71733.399999999994</v>
      </c>
    </row>
    <row r="35" spans="1:21" x14ac:dyDescent="0.25">
      <c r="A35">
        <v>1</v>
      </c>
      <c r="B35">
        <v>1</v>
      </c>
      <c r="C35">
        <v>2017</v>
      </c>
      <c r="K35">
        <v>62</v>
      </c>
      <c r="L35">
        <v>46</v>
      </c>
      <c r="M35">
        <v>2</v>
      </c>
      <c r="N35">
        <v>2016</v>
      </c>
      <c r="O35">
        <v>1</v>
      </c>
      <c r="P35">
        <v>2202620101</v>
      </c>
      <c r="T35">
        <v>6</v>
      </c>
      <c r="U35">
        <v>3079.86</v>
      </c>
    </row>
    <row r="36" spans="1:21" x14ac:dyDescent="0.25">
      <c r="A36">
        <v>1</v>
      </c>
      <c r="B36">
        <v>1</v>
      </c>
      <c r="C36">
        <v>2017</v>
      </c>
      <c r="K36">
        <v>61</v>
      </c>
      <c r="L36">
        <v>47</v>
      </c>
      <c r="M36">
        <v>2</v>
      </c>
      <c r="N36">
        <v>2016</v>
      </c>
      <c r="O36">
        <v>1</v>
      </c>
      <c r="P36">
        <v>2202610101</v>
      </c>
      <c r="T36">
        <v>6</v>
      </c>
      <c r="U36">
        <v>51691.6</v>
      </c>
    </row>
    <row r="37" spans="1:21" x14ac:dyDescent="0.25">
      <c r="A37">
        <v>1</v>
      </c>
      <c r="B37">
        <v>1</v>
      </c>
      <c r="C37">
        <v>2017</v>
      </c>
      <c r="K37">
        <v>61</v>
      </c>
      <c r="L37">
        <v>46</v>
      </c>
      <c r="M37">
        <v>2</v>
      </c>
      <c r="N37">
        <v>2016</v>
      </c>
      <c r="O37">
        <v>1</v>
      </c>
      <c r="P37">
        <v>2202610101</v>
      </c>
      <c r="T37">
        <v>6</v>
      </c>
      <c r="U37">
        <v>16209.1</v>
      </c>
    </row>
    <row r="38" spans="1:21" x14ac:dyDescent="0.25">
      <c r="A38">
        <v>1</v>
      </c>
      <c r="B38">
        <v>1</v>
      </c>
      <c r="C38">
        <v>2017</v>
      </c>
      <c r="K38">
        <v>54</v>
      </c>
      <c r="L38">
        <v>47</v>
      </c>
      <c r="M38">
        <v>2</v>
      </c>
      <c r="N38">
        <v>2016</v>
      </c>
      <c r="O38">
        <v>1</v>
      </c>
      <c r="P38">
        <v>2202540101</v>
      </c>
      <c r="T38">
        <v>6</v>
      </c>
      <c r="U38">
        <v>2411.5100000000002</v>
      </c>
    </row>
    <row r="39" spans="1:21" x14ac:dyDescent="0.25">
      <c r="A39">
        <v>1</v>
      </c>
      <c r="B39">
        <v>1</v>
      </c>
      <c r="C39">
        <v>2017</v>
      </c>
      <c r="K39">
        <v>54</v>
      </c>
      <c r="L39">
        <v>46</v>
      </c>
      <c r="M39">
        <v>2</v>
      </c>
      <c r="N39">
        <v>2016</v>
      </c>
      <c r="O39">
        <v>1</v>
      </c>
      <c r="P39">
        <v>2202540101</v>
      </c>
      <c r="T39">
        <v>6</v>
      </c>
      <c r="U39">
        <v>18538.400000000001</v>
      </c>
    </row>
    <row r="40" spans="1:21" x14ac:dyDescent="0.25">
      <c r="A40">
        <v>1</v>
      </c>
      <c r="B40">
        <v>1</v>
      </c>
      <c r="C40">
        <v>2017</v>
      </c>
      <c r="K40">
        <v>54</v>
      </c>
      <c r="L40">
        <v>42</v>
      </c>
      <c r="M40">
        <v>2</v>
      </c>
      <c r="N40">
        <v>2016</v>
      </c>
      <c r="O40">
        <v>1</v>
      </c>
      <c r="P40">
        <v>2202540101</v>
      </c>
      <c r="T40">
        <v>6</v>
      </c>
      <c r="U40">
        <v>24537.8</v>
      </c>
    </row>
    <row r="41" spans="1:21" x14ac:dyDescent="0.25">
      <c r="A41">
        <v>1</v>
      </c>
      <c r="B41">
        <v>1</v>
      </c>
      <c r="C41">
        <v>2017</v>
      </c>
      <c r="K41">
        <v>54</v>
      </c>
      <c r="L41">
        <v>41</v>
      </c>
      <c r="M41">
        <v>2</v>
      </c>
      <c r="N41">
        <v>2016</v>
      </c>
      <c r="O41">
        <v>1</v>
      </c>
      <c r="P41">
        <v>2202540101</v>
      </c>
      <c r="T41">
        <v>6</v>
      </c>
      <c r="U41">
        <v>16795.599999999999</v>
      </c>
    </row>
    <row r="42" spans="1:21" x14ac:dyDescent="0.25">
      <c r="A42">
        <v>1</v>
      </c>
      <c r="B42">
        <v>1</v>
      </c>
      <c r="C42">
        <v>2017</v>
      </c>
      <c r="K42">
        <v>53</v>
      </c>
      <c r="L42">
        <v>47</v>
      </c>
      <c r="M42">
        <v>2</v>
      </c>
      <c r="N42">
        <v>2016</v>
      </c>
      <c r="O42">
        <v>1</v>
      </c>
      <c r="P42">
        <v>2202530101</v>
      </c>
      <c r="T42">
        <v>6</v>
      </c>
      <c r="U42">
        <v>5729.95</v>
      </c>
    </row>
    <row r="43" spans="1:21" x14ac:dyDescent="0.25">
      <c r="A43">
        <v>1</v>
      </c>
      <c r="B43">
        <v>1</v>
      </c>
      <c r="C43">
        <v>2017</v>
      </c>
      <c r="K43">
        <v>53</v>
      </c>
      <c r="L43">
        <v>46</v>
      </c>
      <c r="M43">
        <v>2</v>
      </c>
      <c r="N43">
        <v>2016</v>
      </c>
      <c r="O43">
        <v>1</v>
      </c>
      <c r="P43">
        <v>2202530101</v>
      </c>
      <c r="T43">
        <v>6</v>
      </c>
      <c r="U43">
        <v>5699.8</v>
      </c>
    </row>
    <row r="44" spans="1:21" x14ac:dyDescent="0.25">
      <c r="A44">
        <v>1</v>
      </c>
      <c r="B44">
        <v>1</v>
      </c>
      <c r="C44">
        <v>2017</v>
      </c>
      <c r="K44">
        <v>53</v>
      </c>
      <c r="L44">
        <v>42</v>
      </c>
      <c r="M44">
        <v>2</v>
      </c>
      <c r="N44">
        <v>2016</v>
      </c>
      <c r="O44">
        <v>1</v>
      </c>
      <c r="P44">
        <v>2202530101</v>
      </c>
      <c r="T44">
        <v>6</v>
      </c>
      <c r="U44">
        <v>3892.63</v>
      </c>
    </row>
    <row r="45" spans="1:21" x14ac:dyDescent="0.25">
      <c r="A45">
        <v>1</v>
      </c>
      <c r="B45">
        <v>1</v>
      </c>
      <c r="C45">
        <v>2017</v>
      </c>
      <c r="K45">
        <v>53</v>
      </c>
      <c r="L45">
        <v>41</v>
      </c>
      <c r="M45">
        <v>2</v>
      </c>
      <c r="N45">
        <v>2016</v>
      </c>
      <c r="O45">
        <v>1</v>
      </c>
      <c r="P45">
        <v>2202530101</v>
      </c>
      <c r="T45">
        <v>6</v>
      </c>
      <c r="U45">
        <v>5494.48</v>
      </c>
    </row>
    <row r="46" spans="1:21" x14ac:dyDescent="0.25">
      <c r="A46">
        <v>1</v>
      </c>
      <c r="B46">
        <v>1</v>
      </c>
      <c r="C46">
        <v>2017</v>
      </c>
      <c r="K46">
        <v>52</v>
      </c>
      <c r="L46">
        <v>47</v>
      </c>
      <c r="M46">
        <v>2</v>
      </c>
      <c r="N46">
        <v>2016</v>
      </c>
      <c r="O46">
        <v>1</v>
      </c>
      <c r="P46">
        <v>2202520101</v>
      </c>
      <c r="T46">
        <v>6</v>
      </c>
      <c r="U46">
        <v>59608.6</v>
      </c>
    </row>
    <row r="47" spans="1:21" x14ac:dyDescent="0.25">
      <c r="A47">
        <v>1</v>
      </c>
      <c r="B47">
        <v>1</v>
      </c>
      <c r="C47">
        <v>2017</v>
      </c>
      <c r="K47">
        <v>52</v>
      </c>
      <c r="L47">
        <v>46</v>
      </c>
      <c r="M47">
        <v>2</v>
      </c>
      <c r="N47">
        <v>2016</v>
      </c>
      <c r="O47">
        <v>1</v>
      </c>
      <c r="P47">
        <v>2202520101</v>
      </c>
      <c r="T47">
        <v>6</v>
      </c>
      <c r="U47">
        <v>76653.7</v>
      </c>
    </row>
    <row r="48" spans="1:21" x14ac:dyDescent="0.25">
      <c r="A48">
        <v>1</v>
      </c>
      <c r="B48">
        <v>1</v>
      </c>
      <c r="C48">
        <v>2017</v>
      </c>
      <c r="K48">
        <v>52</v>
      </c>
      <c r="L48">
        <v>42</v>
      </c>
      <c r="M48">
        <v>2</v>
      </c>
      <c r="N48">
        <v>2016</v>
      </c>
      <c r="O48">
        <v>1</v>
      </c>
      <c r="P48">
        <v>2202520101</v>
      </c>
      <c r="T48">
        <v>6</v>
      </c>
      <c r="U48">
        <v>94812.1</v>
      </c>
    </row>
    <row r="49" spans="1:21" x14ac:dyDescent="0.25">
      <c r="A49">
        <v>1</v>
      </c>
      <c r="B49">
        <v>1</v>
      </c>
      <c r="C49">
        <v>2017</v>
      </c>
      <c r="K49">
        <v>52</v>
      </c>
      <c r="L49">
        <v>41</v>
      </c>
      <c r="M49">
        <v>2</v>
      </c>
      <c r="N49">
        <v>2016</v>
      </c>
      <c r="O49">
        <v>1</v>
      </c>
      <c r="P49">
        <v>2202520101</v>
      </c>
      <c r="T49">
        <v>6</v>
      </c>
      <c r="U49">
        <v>103683</v>
      </c>
    </row>
    <row r="50" spans="1:21" x14ac:dyDescent="0.25">
      <c r="A50">
        <v>1</v>
      </c>
      <c r="B50">
        <v>1</v>
      </c>
      <c r="C50">
        <v>2017</v>
      </c>
      <c r="K50">
        <v>51</v>
      </c>
      <c r="L50">
        <v>47</v>
      </c>
      <c r="M50">
        <v>2</v>
      </c>
      <c r="N50">
        <v>2016</v>
      </c>
      <c r="O50">
        <v>1</v>
      </c>
      <c r="P50">
        <v>2202510101</v>
      </c>
      <c r="T50">
        <v>6</v>
      </c>
      <c r="U50">
        <v>14397.3</v>
      </c>
    </row>
    <row r="51" spans="1:21" x14ac:dyDescent="0.25">
      <c r="A51">
        <v>1</v>
      </c>
      <c r="B51">
        <v>1</v>
      </c>
      <c r="C51">
        <v>2017</v>
      </c>
      <c r="K51">
        <v>51</v>
      </c>
      <c r="L51">
        <v>46</v>
      </c>
      <c r="M51">
        <v>2</v>
      </c>
      <c r="N51">
        <v>2016</v>
      </c>
      <c r="O51">
        <v>1</v>
      </c>
      <c r="P51">
        <v>2202510101</v>
      </c>
      <c r="T51">
        <v>6</v>
      </c>
      <c r="U51">
        <v>392.25599999999997</v>
      </c>
    </row>
    <row r="52" spans="1:21" x14ac:dyDescent="0.25">
      <c r="A52">
        <v>1</v>
      </c>
      <c r="B52">
        <v>1</v>
      </c>
      <c r="C52">
        <v>2017</v>
      </c>
      <c r="K52">
        <v>43</v>
      </c>
      <c r="L52">
        <v>47</v>
      </c>
      <c r="M52">
        <v>2</v>
      </c>
      <c r="N52">
        <v>2016</v>
      </c>
      <c r="O52">
        <v>1</v>
      </c>
      <c r="P52">
        <v>2202430101</v>
      </c>
      <c r="T52">
        <v>6</v>
      </c>
      <c r="U52">
        <v>1857.44</v>
      </c>
    </row>
    <row r="53" spans="1:21" x14ac:dyDescent="0.25">
      <c r="A53">
        <v>1</v>
      </c>
      <c r="B53">
        <v>1</v>
      </c>
      <c r="C53">
        <v>2017</v>
      </c>
      <c r="K53">
        <v>43</v>
      </c>
      <c r="L53">
        <v>46</v>
      </c>
      <c r="M53">
        <v>2</v>
      </c>
      <c r="N53">
        <v>2016</v>
      </c>
      <c r="O53">
        <v>1</v>
      </c>
      <c r="P53">
        <v>2202430101</v>
      </c>
      <c r="T53">
        <v>6</v>
      </c>
      <c r="U53">
        <v>38453.699999999997</v>
      </c>
    </row>
    <row r="54" spans="1:21" x14ac:dyDescent="0.25">
      <c r="A54">
        <v>1</v>
      </c>
      <c r="B54">
        <v>1</v>
      </c>
      <c r="C54">
        <v>2017</v>
      </c>
      <c r="K54">
        <v>43</v>
      </c>
      <c r="L54">
        <v>42</v>
      </c>
      <c r="M54">
        <v>2</v>
      </c>
      <c r="N54">
        <v>2016</v>
      </c>
      <c r="O54">
        <v>1</v>
      </c>
      <c r="P54">
        <v>2202430101</v>
      </c>
      <c r="T54">
        <v>6</v>
      </c>
      <c r="U54">
        <v>289.44900000000001</v>
      </c>
    </row>
    <row r="55" spans="1:21" x14ac:dyDescent="0.25">
      <c r="A55">
        <v>1</v>
      </c>
      <c r="B55">
        <v>1</v>
      </c>
      <c r="C55">
        <v>2017</v>
      </c>
      <c r="K55">
        <v>43</v>
      </c>
      <c r="L55">
        <v>41</v>
      </c>
      <c r="M55">
        <v>2</v>
      </c>
      <c r="N55">
        <v>2016</v>
      </c>
      <c r="O55">
        <v>1</v>
      </c>
      <c r="P55">
        <v>2202430101</v>
      </c>
      <c r="T55">
        <v>6</v>
      </c>
      <c r="U55">
        <v>436.654</v>
      </c>
    </row>
    <row r="56" spans="1:21" x14ac:dyDescent="0.25">
      <c r="A56">
        <v>1</v>
      </c>
      <c r="B56">
        <v>1</v>
      </c>
      <c r="C56">
        <v>2017</v>
      </c>
      <c r="K56">
        <v>42</v>
      </c>
      <c r="L56">
        <v>48</v>
      </c>
      <c r="M56">
        <v>2</v>
      </c>
      <c r="N56">
        <v>2016</v>
      </c>
      <c r="O56">
        <v>1</v>
      </c>
      <c r="P56">
        <v>2202420101</v>
      </c>
      <c r="T56">
        <v>6</v>
      </c>
      <c r="U56">
        <v>3776.31</v>
      </c>
    </row>
    <row r="57" spans="1:21" x14ac:dyDescent="0.25">
      <c r="A57">
        <v>1</v>
      </c>
      <c r="B57">
        <v>1</v>
      </c>
      <c r="C57">
        <v>2017</v>
      </c>
      <c r="K57">
        <v>41</v>
      </c>
      <c r="L57">
        <v>47</v>
      </c>
      <c r="M57">
        <v>2</v>
      </c>
      <c r="N57">
        <v>2016</v>
      </c>
      <c r="O57">
        <v>1</v>
      </c>
      <c r="P57">
        <v>2202410101</v>
      </c>
      <c r="T57">
        <v>6</v>
      </c>
      <c r="U57">
        <v>835.86099999999999</v>
      </c>
    </row>
    <row r="58" spans="1:21" x14ac:dyDescent="0.25">
      <c r="A58">
        <v>1</v>
      </c>
      <c r="B58">
        <v>1</v>
      </c>
      <c r="C58">
        <v>2017</v>
      </c>
      <c r="K58">
        <v>41</v>
      </c>
      <c r="L58">
        <v>46</v>
      </c>
      <c r="M58">
        <v>2</v>
      </c>
      <c r="N58">
        <v>2016</v>
      </c>
      <c r="O58">
        <v>1</v>
      </c>
      <c r="P58">
        <v>2202410101</v>
      </c>
      <c r="T58">
        <v>6</v>
      </c>
      <c r="U58">
        <v>150.71299999999999</v>
      </c>
    </row>
    <row r="59" spans="1:21" x14ac:dyDescent="0.25">
      <c r="A59">
        <v>1</v>
      </c>
      <c r="B59">
        <v>1</v>
      </c>
      <c r="C59">
        <v>2017</v>
      </c>
      <c r="K59">
        <v>41</v>
      </c>
      <c r="L59">
        <v>42</v>
      </c>
      <c r="M59">
        <v>2</v>
      </c>
      <c r="N59">
        <v>2016</v>
      </c>
      <c r="O59">
        <v>1</v>
      </c>
      <c r="P59">
        <v>2202410101</v>
      </c>
      <c r="T59">
        <v>6</v>
      </c>
      <c r="U59">
        <v>24.849900000000002</v>
      </c>
    </row>
    <row r="60" spans="1:21" x14ac:dyDescent="0.25">
      <c r="A60">
        <v>1</v>
      </c>
      <c r="B60">
        <v>1</v>
      </c>
      <c r="C60">
        <v>2017</v>
      </c>
      <c r="K60">
        <v>41</v>
      </c>
      <c r="L60">
        <v>41</v>
      </c>
      <c r="M60">
        <v>2</v>
      </c>
      <c r="N60">
        <v>2016</v>
      </c>
      <c r="O60">
        <v>1</v>
      </c>
      <c r="P60">
        <v>2202410101</v>
      </c>
      <c r="T60">
        <v>6</v>
      </c>
      <c r="U60">
        <v>230.42599999999999</v>
      </c>
    </row>
    <row r="61" spans="1:21" x14ac:dyDescent="0.25">
      <c r="A61">
        <v>1</v>
      </c>
      <c r="B61">
        <v>1</v>
      </c>
      <c r="C61">
        <v>2017</v>
      </c>
      <c r="K61">
        <v>32</v>
      </c>
      <c r="L61">
        <v>40</v>
      </c>
      <c r="M61">
        <v>2</v>
      </c>
      <c r="N61">
        <v>2016</v>
      </c>
      <c r="O61">
        <v>1</v>
      </c>
      <c r="P61">
        <v>2202320101</v>
      </c>
      <c r="T61">
        <v>6</v>
      </c>
      <c r="U61">
        <v>54006.9</v>
      </c>
    </row>
    <row r="62" spans="1:21" x14ac:dyDescent="0.25">
      <c r="A62">
        <v>1</v>
      </c>
      <c r="B62">
        <v>1</v>
      </c>
      <c r="C62">
        <v>2017</v>
      </c>
      <c r="K62">
        <v>32</v>
      </c>
      <c r="L62">
        <v>30</v>
      </c>
      <c r="M62">
        <v>2</v>
      </c>
      <c r="N62">
        <v>2016</v>
      </c>
      <c r="O62">
        <v>1</v>
      </c>
      <c r="P62">
        <v>2202320101</v>
      </c>
      <c r="T62">
        <v>6</v>
      </c>
      <c r="U62">
        <v>43484.2</v>
      </c>
    </row>
    <row r="63" spans="1:21" x14ac:dyDescent="0.25">
      <c r="A63">
        <v>1</v>
      </c>
      <c r="B63">
        <v>1</v>
      </c>
      <c r="C63">
        <v>2017</v>
      </c>
      <c r="K63">
        <v>31</v>
      </c>
      <c r="L63">
        <v>40</v>
      </c>
      <c r="M63">
        <v>2</v>
      </c>
      <c r="N63">
        <v>2016</v>
      </c>
      <c r="O63">
        <v>1</v>
      </c>
      <c r="P63">
        <v>2202310101</v>
      </c>
      <c r="T63">
        <v>6</v>
      </c>
      <c r="U63">
        <v>98226</v>
      </c>
    </row>
    <row r="64" spans="1:21" x14ac:dyDescent="0.25">
      <c r="A64">
        <v>1</v>
      </c>
      <c r="B64">
        <v>1</v>
      </c>
      <c r="C64">
        <v>2017</v>
      </c>
      <c r="K64">
        <v>31</v>
      </c>
      <c r="L64">
        <v>30</v>
      </c>
      <c r="M64">
        <v>2</v>
      </c>
      <c r="N64">
        <v>2016</v>
      </c>
      <c r="O64">
        <v>1</v>
      </c>
      <c r="P64">
        <v>2202310101</v>
      </c>
      <c r="T64">
        <v>6</v>
      </c>
      <c r="U64">
        <v>48298.6</v>
      </c>
    </row>
    <row r="65" spans="1:21" x14ac:dyDescent="0.25">
      <c r="A65">
        <v>1</v>
      </c>
      <c r="B65">
        <v>1</v>
      </c>
      <c r="C65">
        <v>2017</v>
      </c>
      <c r="K65">
        <v>21</v>
      </c>
      <c r="L65">
        <v>20</v>
      </c>
      <c r="M65">
        <v>2</v>
      </c>
      <c r="N65">
        <v>2016</v>
      </c>
      <c r="O65">
        <v>1</v>
      </c>
      <c r="P65">
        <v>2202210101</v>
      </c>
      <c r="T65">
        <v>6</v>
      </c>
      <c r="U65">
        <v>112921</v>
      </c>
    </row>
    <row r="66" spans="1:21" x14ac:dyDescent="0.25">
      <c r="A66">
        <v>1</v>
      </c>
      <c r="B66">
        <v>1</v>
      </c>
      <c r="C66">
        <v>2017</v>
      </c>
      <c r="K66">
        <v>62</v>
      </c>
      <c r="L66">
        <v>47</v>
      </c>
      <c r="M66">
        <v>2</v>
      </c>
      <c r="N66">
        <v>2015</v>
      </c>
      <c r="O66">
        <v>1</v>
      </c>
      <c r="P66">
        <v>2202620101</v>
      </c>
      <c r="T66">
        <v>6</v>
      </c>
      <c r="U66">
        <v>68884.2</v>
      </c>
    </row>
    <row r="67" spans="1:21" x14ac:dyDescent="0.25">
      <c r="A67">
        <v>1</v>
      </c>
      <c r="B67">
        <v>1</v>
      </c>
      <c r="C67">
        <v>2017</v>
      </c>
      <c r="K67">
        <v>62</v>
      </c>
      <c r="L67">
        <v>46</v>
      </c>
      <c r="M67">
        <v>2</v>
      </c>
      <c r="N67">
        <v>2015</v>
      </c>
      <c r="O67">
        <v>1</v>
      </c>
      <c r="P67">
        <v>2202620101</v>
      </c>
      <c r="T67">
        <v>6</v>
      </c>
      <c r="U67">
        <v>2957.53</v>
      </c>
    </row>
    <row r="68" spans="1:21" x14ac:dyDescent="0.25">
      <c r="A68">
        <v>1</v>
      </c>
      <c r="B68">
        <v>1</v>
      </c>
      <c r="C68">
        <v>2017</v>
      </c>
      <c r="K68">
        <v>61</v>
      </c>
      <c r="L68">
        <v>47</v>
      </c>
      <c r="M68">
        <v>2</v>
      </c>
      <c r="N68">
        <v>2015</v>
      </c>
      <c r="O68">
        <v>1</v>
      </c>
      <c r="P68">
        <v>2202610101</v>
      </c>
      <c r="T68">
        <v>6</v>
      </c>
      <c r="U68">
        <v>49968.5</v>
      </c>
    </row>
    <row r="69" spans="1:21" x14ac:dyDescent="0.25">
      <c r="A69">
        <v>1</v>
      </c>
      <c r="B69">
        <v>1</v>
      </c>
      <c r="C69">
        <v>2017</v>
      </c>
      <c r="K69">
        <v>61</v>
      </c>
      <c r="L69">
        <v>46</v>
      </c>
      <c r="M69">
        <v>2</v>
      </c>
      <c r="N69">
        <v>2015</v>
      </c>
      <c r="O69">
        <v>1</v>
      </c>
      <c r="P69">
        <v>2202610101</v>
      </c>
      <c r="T69">
        <v>6</v>
      </c>
      <c r="U69">
        <v>15668.8</v>
      </c>
    </row>
    <row r="70" spans="1:21" x14ac:dyDescent="0.25">
      <c r="A70">
        <v>1</v>
      </c>
      <c r="B70">
        <v>1</v>
      </c>
      <c r="C70">
        <v>2017</v>
      </c>
      <c r="K70">
        <v>54</v>
      </c>
      <c r="L70">
        <v>47</v>
      </c>
      <c r="M70">
        <v>2</v>
      </c>
      <c r="N70">
        <v>2015</v>
      </c>
      <c r="O70">
        <v>1</v>
      </c>
      <c r="P70">
        <v>2202540101</v>
      </c>
      <c r="T70">
        <v>6</v>
      </c>
      <c r="U70">
        <v>2314.9899999999998</v>
      </c>
    </row>
    <row r="71" spans="1:21" x14ac:dyDescent="0.25">
      <c r="A71">
        <v>1</v>
      </c>
      <c r="B71">
        <v>1</v>
      </c>
      <c r="C71">
        <v>2017</v>
      </c>
      <c r="K71">
        <v>54</v>
      </c>
      <c r="L71">
        <v>46</v>
      </c>
      <c r="M71">
        <v>2</v>
      </c>
      <c r="N71">
        <v>2015</v>
      </c>
      <c r="O71">
        <v>1</v>
      </c>
      <c r="P71">
        <v>2202540101</v>
      </c>
      <c r="T71">
        <v>6</v>
      </c>
      <c r="U71">
        <v>17796.400000000001</v>
      </c>
    </row>
    <row r="72" spans="1:21" x14ac:dyDescent="0.25">
      <c r="A72">
        <v>1</v>
      </c>
      <c r="B72">
        <v>1</v>
      </c>
      <c r="C72">
        <v>2017</v>
      </c>
      <c r="K72">
        <v>54</v>
      </c>
      <c r="L72">
        <v>42</v>
      </c>
      <c r="M72">
        <v>2</v>
      </c>
      <c r="N72">
        <v>2015</v>
      </c>
      <c r="O72">
        <v>1</v>
      </c>
      <c r="P72">
        <v>2202540101</v>
      </c>
      <c r="T72">
        <v>6</v>
      </c>
      <c r="U72">
        <v>23555.599999999999</v>
      </c>
    </row>
    <row r="73" spans="1:21" x14ac:dyDescent="0.25">
      <c r="A73">
        <v>1</v>
      </c>
      <c r="B73">
        <v>1</v>
      </c>
      <c r="C73">
        <v>2017</v>
      </c>
      <c r="K73">
        <v>54</v>
      </c>
      <c r="L73">
        <v>41</v>
      </c>
      <c r="M73">
        <v>2</v>
      </c>
      <c r="N73">
        <v>2015</v>
      </c>
      <c r="O73">
        <v>1</v>
      </c>
      <c r="P73">
        <v>2202540101</v>
      </c>
      <c r="T73">
        <v>6</v>
      </c>
      <c r="U73">
        <v>16123.4</v>
      </c>
    </row>
    <row r="74" spans="1:21" x14ac:dyDescent="0.25">
      <c r="A74">
        <v>1</v>
      </c>
      <c r="B74">
        <v>1</v>
      </c>
      <c r="C74">
        <v>2017</v>
      </c>
      <c r="K74">
        <v>53</v>
      </c>
      <c r="L74">
        <v>47</v>
      </c>
      <c r="M74">
        <v>2</v>
      </c>
      <c r="N74">
        <v>2015</v>
      </c>
      <c r="O74">
        <v>1</v>
      </c>
      <c r="P74">
        <v>2202530101</v>
      </c>
      <c r="T74">
        <v>6</v>
      </c>
      <c r="U74">
        <v>5492.1</v>
      </c>
    </row>
    <row r="75" spans="1:21" x14ac:dyDescent="0.25">
      <c r="A75">
        <v>1</v>
      </c>
      <c r="B75">
        <v>1</v>
      </c>
      <c r="C75">
        <v>2017</v>
      </c>
      <c r="K75">
        <v>53</v>
      </c>
      <c r="L75">
        <v>46</v>
      </c>
      <c r="M75">
        <v>2</v>
      </c>
      <c r="N75">
        <v>2015</v>
      </c>
      <c r="O75">
        <v>1</v>
      </c>
      <c r="P75">
        <v>2202530101</v>
      </c>
      <c r="T75">
        <v>6</v>
      </c>
      <c r="U75">
        <v>5463.21</v>
      </c>
    </row>
    <row r="76" spans="1:21" x14ac:dyDescent="0.25">
      <c r="A76">
        <v>1</v>
      </c>
      <c r="B76">
        <v>1</v>
      </c>
      <c r="C76">
        <v>2017</v>
      </c>
      <c r="K76">
        <v>53</v>
      </c>
      <c r="L76">
        <v>42</v>
      </c>
      <c r="M76">
        <v>2</v>
      </c>
      <c r="N76">
        <v>2015</v>
      </c>
      <c r="O76">
        <v>1</v>
      </c>
      <c r="P76">
        <v>2202530101</v>
      </c>
      <c r="T76">
        <v>6</v>
      </c>
      <c r="U76">
        <v>3731.05</v>
      </c>
    </row>
    <row r="77" spans="1:21" x14ac:dyDescent="0.25">
      <c r="A77">
        <v>1</v>
      </c>
      <c r="B77">
        <v>1</v>
      </c>
      <c r="C77">
        <v>2017</v>
      </c>
      <c r="K77">
        <v>53</v>
      </c>
      <c r="L77">
        <v>41</v>
      </c>
      <c r="M77">
        <v>2</v>
      </c>
      <c r="N77">
        <v>2015</v>
      </c>
      <c r="O77">
        <v>1</v>
      </c>
      <c r="P77">
        <v>2202530101</v>
      </c>
      <c r="T77">
        <v>6</v>
      </c>
      <c r="U77">
        <v>5266.41</v>
      </c>
    </row>
    <row r="78" spans="1:21" x14ac:dyDescent="0.25">
      <c r="A78">
        <v>1</v>
      </c>
      <c r="B78">
        <v>1</v>
      </c>
      <c r="C78">
        <v>2017</v>
      </c>
      <c r="K78">
        <v>52</v>
      </c>
      <c r="L78">
        <v>47</v>
      </c>
      <c r="M78">
        <v>2</v>
      </c>
      <c r="N78">
        <v>2015</v>
      </c>
      <c r="O78">
        <v>1</v>
      </c>
      <c r="P78">
        <v>2202520101</v>
      </c>
      <c r="T78">
        <v>6</v>
      </c>
      <c r="U78">
        <v>57225.7</v>
      </c>
    </row>
    <row r="79" spans="1:21" x14ac:dyDescent="0.25">
      <c r="A79">
        <v>1</v>
      </c>
      <c r="B79">
        <v>1</v>
      </c>
      <c r="C79">
        <v>2017</v>
      </c>
      <c r="K79">
        <v>52</v>
      </c>
      <c r="L79">
        <v>46</v>
      </c>
      <c r="M79">
        <v>2</v>
      </c>
      <c r="N79">
        <v>2015</v>
      </c>
      <c r="O79">
        <v>1</v>
      </c>
      <c r="P79">
        <v>2202520101</v>
      </c>
      <c r="T79">
        <v>6</v>
      </c>
      <c r="U79">
        <v>73589.399999999994</v>
      </c>
    </row>
    <row r="80" spans="1:21" x14ac:dyDescent="0.25">
      <c r="A80">
        <v>1</v>
      </c>
      <c r="B80">
        <v>1</v>
      </c>
      <c r="C80">
        <v>2017</v>
      </c>
      <c r="K80">
        <v>52</v>
      </c>
      <c r="L80">
        <v>42</v>
      </c>
      <c r="M80">
        <v>2</v>
      </c>
      <c r="N80">
        <v>2015</v>
      </c>
      <c r="O80">
        <v>1</v>
      </c>
      <c r="P80">
        <v>2202520101</v>
      </c>
      <c r="T80">
        <v>6</v>
      </c>
      <c r="U80">
        <v>91021.8</v>
      </c>
    </row>
    <row r="81" spans="1:21" x14ac:dyDescent="0.25">
      <c r="A81">
        <v>1</v>
      </c>
      <c r="B81">
        <v>1</v>
      </c>
      <c r="C81">
        <v>2017</v>
      </c>
      <c r="K81">
        <v>52</v>
      </c>
      <c r="L81">
        <v>41</v>
      </c>
      <c r="M81">
        <v>2</v>
      </c>
      <c r="N81">
        <v>2015</v>
      </c>
      <c r="O81">
        <v>1</v>
      </c>
      <c r="P81">
        <v>2202520101</v>
      </c>
      <c r="T81">
        <v>6</v>
      </c>
      <c r="U81">
        <v>99538.2</v>
      </c>
    </row>
    <row r="82" spans="1:21" x14ac:dyDescent="0.25">
      <c r="A82">
        <v>1</v>
      </c>
      <c r="B82">
        <v>1</v>
      </c>
      <c r="C82">
        <v>2017</v>
      </c>
      <c r="K82">
        <v>51</v>
      </c>
      <c r="L82">
        <v>47</v>
      </c>
      <c r="M82">
        <v>2</v>
      </c>
      <c r="N82">
        <v>2015</v>
      </c>
      <c r="O82">
        <v>1</v>
      </c>
      <c r="P82">
        <v>2202510101</v>
      </c>
      <c r="T82">
        <v>6</v>
      </c>
      <c r="U82">
        <v>13780.9</v>
      </c>
    </row>
    <row r="83" spans="1:21" x14ac:dyDescent="0.25">
      <c r="A83">
        <v>1</v>
      </c>
      <c r="B83">
        <v>1</v>
      </c>
      <c r="C83">
        <v>2017</v>
      </c>
      <c r="K83">
        <v>51</v>
      </c>
      <c r="L83">
        <v>46</v>
      </c>
      <c r="M83">
        <v>2</v>
      </c>
      <c r="N83">
        <v>2015</v>
      </c>
      <c r="O83">
        <v>1</v>
      </c>
      <c r="P83">
        <v>2202510101</v>
      </c>
      <c r="T83">
        <v>6</v>
      </c>
      <c r="U83">
        <v>375.46100000000001</v>
      </c>
    </row>
    <row r="84" spans="1:21" x14ac:dyDescent="0.25">
      <c r="A84">
        <v>1</v>
      </c>
      <c r="B84">
        <v>1</v>
      </c>
      <c r="C84">
        <v>2017</v>
      </c>
      <c r="K84">
        <v>43</v>
      </c>
      <c r="L84">
        <v>47</v>
      </c>
      <c r="M84">
        <v>2</v>
      </c>
      <c r="N84">
        <v>2015</v>
      </c>
      <c r="O84">
        <v>1</v>
      </c>
      <c r="P84">
        <v>2202430101</v>
      </c>
      <c r="T84">
        <v>6</v>
      </c>
      <c r="U84">
        <v>1786.73</v>
      </c>
    </row>
    <row r="85" spans="1:21" x14ac:dyDescent="0.25">
      <c r="A85">
        <v>1</v>
      </c>
      <c r="B85">
        <v>1</v>
      </c>
      <c r="C85">
        <v>2017</v>
      </c>
      <c r="K85">
        <v>43</v>
      </c>
      <c r="L85">
        <v>46</v>
      </c>
      <c r="M85">
        <v>2</v>
      </c>
      <c r="N85">
        <v>2015</v>
      </c>
      <c r="O85">
        <v>1</v>
      </c>
      <c r="P85">
        <v>2202430101</v>
      </c>
      <c r="T85">
        <v>6</v>
      </c>
      <c r="U85">
        <v>36989.9</v>
      </c>
    </row>
    <row r="86" spans="1:21" x14ac:dyDescent="0.25">
      <c r="A86">
        <v>1</v>
      </c>
      <c r="B86">
        <v>1</v>
      </c>
      <c r="C86">
        <v>2017</v>
      </c>
      <c r="K86">
        <v>43</v>
      </c>
      <c r="L86">
        <v>42</v>
      </c>
      <c r="M86">
        <v>2</v>
      </c>
      <c r="N86">
        <v>2015</v>
      </c>
      <c r="O86">
        <v>1</v>
      </c>
      <c r="P86">
        <v>2202430101</v>
      </c>
      <c r="T86">
        <v>6</v>
      </c>
      <c r="U86">
        <v>278.43099999999998</v>
      </c>
    </row>
    <row r="87" spans="1:21" x14ac:dyDescent="0.25">
      <c r="A87">
        <v>1</v>
      </c>
      <c r="B87">
        <v>1</v>
      </c>
      <c r="C87">
        <v>2017</v>
      </c>
      <c r="K87">
        <v>43</v>
      </c>
      <c r="L87">
        <v>41</v>
      </c>
      <c r="M87">
        <v>2</v>
      </c>
      <c r="N87">
        <v>2015</v>
      </c>
      <c r="O87">
        <v>1</v>
      </c>
      <c r="P87">
        <v>2202430101</v>
      </c>
      <c r="T87">
        <v>6</v>
      </c>
      <c r="U87">
        <v>420.03199999999998</v>
      </c>
    </row>
    <row r="88" spans="1:21" x14ac:dyDescent="0.25">
      <c r="A88">
        <v>1</v>
      </c>
      <c r="B88">
        <v>1</v>
      </c>
      <c r="C88">
        <v>2017</v>
      </c>
      <c r="K88">
        <v>42</v>
      </c>
      <c r="L88">
        <v>48</v>
      </c>
      <c r="M88">
        <v>2</v>
      </c>
      <c r="N88">
        <v>2015</v>
      </c>
      <c r="O88">
        <v>1</v>
      </c>
      <c r="P88">
        <v>2202420101</v>
      </c>
      <c r="T88">
        <v>6</v>
      </c>
      <c r="U88">
        <v>3633.67</v>
      </c>
    </row>
    <row r="89" spans="1:21" x14ac:dyDescent="0.25">
      <c r="A89">
        <v>1</v>
      </c>
      <c r="B89">
        <v>1</v>
      </c>
      <c r="C89">
        <v>2017</v>
      </c>
      <c r="K89">
        <v>41</v>
      </c>
      <c r="L89">
        <v>47</v>
      </c>
      <c r="M89">
        <v>2</v>
      </c>
      <c r="N89">
        <v>2015</v>
      </c>
      <c r="O89">
        <v>1</v>
      </c>
      <c r="P89">
        <v>2202410101</v>
      </c>
      <c r="T89">
        <v>6</v>
      </c>
      <c r="U89">
        <v>803.90800000000002</v>
      </c>
    </row>
    <row r="90" spans="1:21" x14ac:dyDescent="0.25">
      <c r="A90">
        <v>1</v>
      </c>
      <c r="B90">
        <v>1</v>
      </c>
      <c r="C90">
        <v>2017</v>
      </c>
      <c r="K90">
        <v>41</v>
      </c>
      <c r="L90">
        <v>46</v>
      </c>
      <c r="M90">
        <v>2</v>
      </c>
      <c r="N90">
        <v>2015</v>
      </c>
      <c r="O90">
        <v>1</v>
      </c>
      <c r="P90">
        <v>2202410101</v>
      </c>
      <c r="T90">
        <v>6</v>
      </c>
      <c r="U90">
        <v>144.952</v>
      </c>
    </row>
    <row r="91" spans="1:21" x14ac:dyDescent="0.25">
      <c r="A91">
        <v>1</v>
      </c>
      <c r="B91">
        <v>1</v>
      </c>
      <c r="C91">
        <v>2017</v>
      </c>
      <c r="K91">
        <v>41</v>
      </c>
      <c r="L91">
        <v>42</v>
      </c>
      <c r="M91">
        <v>2</v>
      </c>
      <c r="N91">
        <v>2015</v>
      </c>
      <c r="O91">
        <v>1</v>
      </c>
      <c r="P91">
        <v>2202410101</v>
      </c>
      <c r="T91">
        <v>6</v>
      </c>
      <c r="U91">
        <v>23.9</v>
      </c>
    </row>
    <row r="92" spans="1:21" x14ac:dyDescent="0.25">
      <c r="A92">
        <v>1</v>
      </c>
      <c r="B92">
        <v>1</v>
      </c>
      <c r="C92">
        <v>2017</v>
      </c>
      <c r="K92">
        <v>41</v>
      </c>
      <c r="L92">
        <v>41</v>
      </c>
      <c r="M92">
        <v>2</v>
      </c>
      <c r="N92">
        <v>2015</v>
      </c>
      <c r="O92">
        <v>1</v>
      </c>
      <c r="P92">
        <v>2202410101</v>
      </c>
      <c r="T92">
        <v>6</v>
      </c>
      <c r="U92">
        <v>221.61799999999999</v>
      </c>
    </row>
    <row r="93" spans="1:21" x14ac:dyDescent="0.25">
      <c r="A93">
        <v>1</v>
      </c>
      <c r="B93">
        <v>1</v>
      </c>
      <c r="C93">
        <v>2017</v>
      </c>
      <c r="K93">
        <v>32</v>
      </c>
      <c r="L93">
        <v>40</v>
      </c>
      <c r="M93">
        <v>2</v>
      </c>
      <c r="N93">
        <v>2015</v>
      </c>
      <c r="O93">
        <v>1</v>
      </c>
      <c r="P93">
        <v>2202320101</v>
      </c>
      <c r="T93">
        <v>6</v>
      </c>
      <c r="U93">
        <v>51520.7</v>
      </c>
    </row>
    <row r="94" spans="1:21" x14ac:dyDescent="0.25">
      <c r="A94">
        <v>1</v>
      </c>
      <c r="B94">
        <v>1</v>
      </c>
      <c r="C94">
        <v>2017</v>
      </c>
      <c r="K94">
        <v>32</v>
      </c>
      <c r="L94">
        <v>30</v>
      </c>
      <c r="M94">
        <v>2</v>
      </c>
      <c r="N94">
        <v>2015</v>
      </c>
      <c r="O94">
        <v>1</v>
      </c>
      <c r="P94">
        <v>2202320101</v>
      </c>
      <c r="T94">
        <v>6</v>
      </c>
      <c r="U94">
        <v>41482.400000000001</v>
      </c>
    </row>
    <row r="95" spans="1:21" x14ac:dyDescent="0.25">
      <c r="A95">
        <v>1</v>
      </c>
      <c r="B95">
        <v>1</v>
      </c>
      <c r="C95">
        <v>2017</v>
      </c>
      <c r="K95">
        <v>31</v>
      </c>
      <c r="L95">
        <v>40</v>
      </c>
      <c r="M95">
        <v>2</v>
      </c>
      <c r="N95">
        <v>2015</v>
      </c>
      <c r="O95">
        <v>1</v>
      </c>
      <c r="P95">
        <v>2202310101</v>
      </c>
      <c r="T95">
        <v>6</v>
      </c>
      <c r="U95">
        <v>94232.5</v>
      </c>
    </row>
    <row r="96" spans="1:21" x14ac:dyDescent="0.25">
      <c r="A96">
        <v>1</v>
      </c>
      <c r="B96">
        <v>1</v>
      </c>
      <c r="C96">
        <v>2017</v>
      </c>
      <c r="K96">
        <v>31</v>
      </c>
      <c r="L96">
        <v>30</v>
      </c>
      <c r="M96">
        <v>2</v>
      </c>
      <c r="N96">
        <v>2015</v>
      </c>
      <c r="O96">
        <v>1</v>
      </c>
      <c r="P96">
        <v>2202310101</v>
      </c>
      <c r="T96">
        <v>6</v>
      </c>
      <c r="U96">
        <v>46335</v>
      </c>
    </row>
    <row r="97" spans="1:21" x14ac:dyDescent="0.25">
      <c r="A97">
        <v>1</v>
      </c>
      <c r="B97">
        <v>1</v>
      </c>
      <c r="C97">
        <v>2017</v>
      </c>
      <c r="K97">
        <v>21</v>
      </c>
      <c r="L97">
        <v>20</v>
      </c>
      <c r="M97">
        <v>2</v>
      </c>
      <c r="N97">
        <v>2015</v>
      </c>
      <c r="O97">
        <v>1</v>
      </c>
      <c r="P97">
        <v>2202210101</v>
      </c>
      <c r="T97">
        <v>6</v>
      </c>
      <c r="U97">
        <v>110033</v>
      </c>
    </row>
    <row r="98" spans="1:21" x14ac:dyDescent="0.25">
      <c r="A98">
        <v>1</v>
      </c>
      <c r="B98">
        <v>1</v>
      </c>
      <c r="C98">
        <v>2017</v>
      </c>
      <c r="K98">
        <v>62</v>
      </c>
      <c r="L98">
        <v>47</v>
      </c>
      <c r="M98">
        <v>2</v>
      </c>
      <c r="N98">
        <v>2014</v>
      </c>
      <c r="O98">
        <v>1</v>
      </c>
      <c r="P98">
        <v>2202620101</v>
      </c>
      <c r="T98">
        <v>6</v>
      </c>
      <c r="U98">
        <v>62212.9</v>
      </c>
    </row>
    <row r="99" spans="1:21" x14ac:dyDescent="0.25">
      <c r="A99">
        <v>1</v>
      </c>
      <c r="B99">
        <v>1</v>
      </c>
      <c r="C99">
        <v>2017</v>
      </c>
      <c r="K99">
        <v>62</v>
      </c>
      <c r="L99">
        <v>46</v>
      </c>
      <c r="M99">
        <v>2</v>
      </c>
      <c r="N99">
        <v>2014</v>
      </c>
      <c r="O99">
        <v>1</v>
      </c>
      <c r="P99">
        <v>2202620101</v>
      </c>
      <c r="T99">
        <v>6</v>
      </c>
      <c r="U99">
        <v>2671.1</v>
      </c>
    </row>
    <row r="100" spans="1:21" x14ac:dyDescent="0.25">
      <c r="A100">
        <v>1</v>
      </c>
      <c r="B100">
        <v>1</v>
      </c>
      <c r="C100">
        <v>2017</v>
      </c>
      <c r="K100">
        <v>61</v>
      </c>
      <c r="L100">
        <v>47</v>
      </c>
      <c r="M100">
        <v>2</v>
      </c>
      <c r="N100">
        <v>2014</v>
      </c>
      <c r="O100">
        <v>1</v>
      </c>
      <c r="P100">
        <v>2202610101</v>
      </c>
      <c r="T100">
        <v>6</v>
      </c>
      <c r="U100">
        <v>45748.7</v>
      </c>
    </row>
    <row r="101" spans="1:21" x14ac:dyDescent="0.25">
      <c r="A101">
        <v>1</v>
      </c>
      <c r="B101">
        <v>1</v>
      </c>
      <c r="C101">
        <v>2017</v>
      </c>
      <c r="K101">
        <v>61</v>
      </c>
      <c r="L101">
        <v>46</v>
      </c>
      <c r="M101">
        <v>2</v>
      </c>
      <c r="N101">
        <v>2014</v>
      </c>
      <c r="O101">
        <v>1</v>
      </c>
      <c r="P101">
        <v>2202610101</v>
      </c>
      <c r="T101">
        <v>6</v>
      </c>
      <c r="U101">
        <v>14345.6</v>
      </c>
    </row>
    <row r="102" spans="1:21" x14ac:dyDescent="0.25">
      <c r="A102">
        <v>1</v>
      </c>
      <c r="B102">
        <v>1</v>
      </c>
      <c r="C102">
        <v>2017</v>
      </c>
      <c r="K102">
        <v>54</v>
      </c>
      <c r="L102">
        <v>47</v>
      </c>
      <c r="M102">
        <v>2</v>
      </c>
      <c r="N102">
        <v>2014</v>
      </c>
      <c r="O102">
        <v>1</v>
      </c>
      <c r="P102">
        <v>2202540101</v>
      </c>
      <c r="T102">
        <v>6</v>
      </c>
      <c r="U102">
        <v>2133.5</v>
      </c>
    </row>
    <row r="103" spans="1:21" x14ac:dyDescent="0.25">
      <c r="A103">
        <v>1</v>
      </c>
      <c r="B103">
        <v>1</v>
      </c>
      <c r="C103">
        <v>2017</v>
      </c>
      <c r="K103">
        <v>54</v>
      </c>
      <c r="L103">
        <v>46</v>
      </c>
      <c r="M103">
        <v>2</v>
      </c>
      <c r="N103">
        <v>2014</v>
      </c>
      <c r="O103">
        <v>1</v>
      </c>
      <c r="P103">
        <v>2202540101</v>
      </c>
      <c r="T103">
        <v>6</v>
      </c>
      <c r="U103">
        <v>16401.099999999999</v>
      </c>
    </row>
    <row r="104" spans="1:21" x14ac:dyDescent="0.25">
      <c r="A104">
        <v>1</v>
      </c>
      <c r="B104">
        <v>1</v>
      </c>
      <c r="C104">
        <v>2017</v>
      </c>
      <c r="K104">
        <v>54</v>
      </c>
      <c r="L104">
        <v>42</v>
      </c>
      <c r="M104">
        <v>2</v>
      </c>
      <c r="N104">
        <v>2014</v>
      </c>
      <c r="O104">
        <v>1</v>
      </c>
      <c r="P104">
        <v>2202540101</v>
      </c>
      <c r="T104">
        <v>6</v>
      </c>
      <c r="U104">
        <v>21708.9</v>
      </c>
    </row>
    <row r="105" spans="1:21" x14ac:dyDescent="0.25">
      <c r="A105">
        <v>1</v>
      </c>
      <c r="B105">
        <v>1</v>
      </c>
      <c r="C105">
        <v>2017</v>
      </c>
      <c r="K105">
        <v>54</v>
      </c>
      <c r="L105">
        <v>41</v>
      </c>
      <c r="M105">
        <v>2</v>
      </c>
      <c r="N105">
        <v>2014</v>
      </c>
      <c r="O105">
        <v>1</v>
      </c>
      <c r="P105">
        <v>2202540101</v>
      </c>
      <c r="T105">
        <v>6</v>
      </c>
      <c r="U105">
        <v>14859.3</v>
      </c>
    </row>
    <row r="106" spans="1:21" x14ac:dyDescent="0.25">
      <c r="A106">
        <v>1</v>
      </c>
      <c r="B106">
        <v>1</v>
      </c>
      <c r="C106">
        <v>2017</v>
      </c>
      <c r="K106">
        <v>53</v>
      </c>
      <c r="L106">
        <v>47</v>
      </c>
      <c r="M106">
        <v>2</v>
      </c>
      <c r="N106">
        <v>2014</v>
      </c>
      <c r="O106">
        <v>1</v>
      </c>
      <c r="P106">
        <v>2202530101</v>
      </c>
      <c r="T106">
        <v>6</v>
      </c>
      <c r="U106">
        <v>5059.18</v>
      </c>
    </row>
    <row r="107" spans="1:21" x14ac:dyDescent="0.25">
      <c r="A107">
        <v>1</v>
      </c>
      <c r="B107">
        <v>1</v>
      </c>
      <c r="C107">
        <v>2017</v>
      </c>
      <c r="K107">
        <v>53</v>
      </c>
      <c r="L107">
        <v>46</v>
      </c>
      <c r="M107">
        <v>2</v>
      </c>
      <c r="N107">
        <v>2014</v>
      </c>
      <c r="O107">
        <v>1</v>
      </c>
      <c r="P107">
        <v>2202530101</v>
      </c>
      <c r="T107">
        <v>6</v>
      </c>
      <c r="U107">
        <v>5032.5600000000004</v>
      </c>
    </row>
    <row r="108" spans="1:21" x14ac:dyDescent="0.25">
      <c r="A108">
        <v>1</v>
      </c>
      <c r="B108">
        <v>1</v>
      </c>
      <c r="C108">
        <v>2017</v>
      </c>
      <c r="K108">
        <v>53</v>
      </c>
      <c r="L108">
        <v>42</v>
      </c>
      <c r="M108">
        <v>2</v>
      </c>
      <c r="N108">
        <v>2014</v>
      </c>
      <c r="O108">
        <v>1</v>
      </c>
      <c r="P108">
        <v>2202530101</v>
      </c>
      <c r="T108">
        <v>6</v>
      </c>
      <c r="U108">
        <v>3436.95</v>
      </c>
    </row>
    <row r="109" spans="1:21" x14ac:dyDescent="0.25">
      <c r="A109">
        <v>1</v>
      </c>
      <c r="B109">
        <v>1</v>
      </c>
      <c r="C109">
        <v>2017</v>
      </c>
      <c r="K109">
        <v>53</v>
      </c>
      <c r="L109">
        <v>41</v>
      </c>
      <c r="M109">
        <v>2</v>
      </c>
      <c r="N109">
        <v>2014</v>
      </c>
      <c r="O109">
        <v>1</v>
      </c>
      <c r="P109">
        <v>2202530101</v>
      </c>
      <c r="T109">
        <v>6</v>
      </c>
      <c r="U109">
        <v>4851.2700000000004</v>
      </c>
    </row>
    <row r="110" spans="1:21" x14ac:dyDescent="0.25">
      <c r="A110">
        <v>1</v>
      </c>
      <c r="B110">
        <v>1</v>
      </c>
      <c r="C110">
        <v>2017</v>
      </c>
      <c r="K110">
        <v>52</v>
      </c>
      <c r="L110">
        <v>47</v>
      </c>
      <c r="M110">
        <v>2</v>
      </c>
      <c r="N110">
        <v>2014</v>
      </c>
      <c r="O110">
        <v>1</v>
      </c>
      <c r="P110">
        <v>2202520101</v>
      </c>
      <c r="T110">
        <v>6</v>
      </c>
      <c r="U110">
        <v>52795.8</v>
      </c>
    </row>
    <row r="111" spans="1:21" x14ac:dyDescent="0.25">
      <c r="A111">
        <v>1</v>
      </c>
      <c r="B111">
        <v>1</v>
      </c>
      <c r="C111">
        <v>2017</v>
      </c>
      <c r="K111">
        <v>52</v>
      </c>
      <c r="L111">
        <v>46</v>
      </c>
      <c r="M111">
        <v>2</v>
      </c>
      <c r="N111">
        <v>2014</v>
      </c>
      <c r="O111">
        <v>1</v>
      </c>
      <c r="P111">
        <v>2202520101</v>
      </c>
      <c r="T111">
        <v>6</v>
      </c>
      <c r="U111">
        <v>67892.7</v>
      </c>
    </row>
    <row r="112" spans="1:21" x14ac:dyDescent="0.25">
      <c r="A112">
        <v>1</v>
      </c>
      <c r="B112">
        <v>1</v>
      </c>
      <c r="C112">
        <v>2017</v>
      </c>
      <c r="K112">
        <v>52</v>
      </c>
      <c r="L112">
        <v>42</v>
      </c>
      <c r="M112">
        <v>2</v>
      </c>
      <c r="N112">
        <v>2014</v>
      </c>
      <c r="O112">
        <v>1</v>
      </c>
      <c r="P112">
        <v>2202520101</v>
      </c>
      <c r="T112">
        <v>6</v>
      </c>
      <c r="U112">
        <v>83975.7</v>
      </c>
    </row>
    <row r="113" spans="1:21" x14ac:dyDescent="0.25">
      <c r="A113">
        <v>1</v>
      </c>
      <c r="B113">
        <v>1</v>
      </c>
      <c r="C113">
        <v>2017</v>
      </c>
      <c r="K113">
        <v>52</v>
      </c>
      <c r="L113">
        <v>41</v>
      </c>
      <c r="M113">
        <v>2</v>
      </c>
      <c r="N113">
        <v>2014</v>
      </c>
      <c r="O113">
        <v>1</v>
      </c>
      <c r="P113">
        <v>2202520101</v>
      </c>
      <c r="T113">
        <v>6</v>
      </c>
      <c r="U113">
        <v>91832.9</v>
      </c>
    </row>
    <row r="114" spans="1:21" x14ac:dyDescent="0.25">
      <c r="A114">
        <v>1</v>
      </c>
      <c r="B114">
        <v>1</v>
      </c>
      <c r="C114">
        <v>2017</v>
      </c>
      <c r="K114">
        <v>51</v>
      </c>
      <c r="L114">
        <v>47</v>
      </c>
      <c r="M114">
        <v>2</v>
      </c>
      <c r="N114">
        <v>2014</v>
      </c>
      <c r="O114">
        <v>1</v>
      </c>
      <c r="P114">
        <v>2202510101</v>
      </c>
      <c r="T114">
        <v>6</v>
      </c>
      <c r="U114">
        <v>12667.5</v>
      </c>
    </row>
    <row r="115" spans="1:21" x14ac:dyDescent="0.25">
      <c r="A115">
        <v>1</v>
      </c>
      <c r="B115">
        <v>1</v>
      </c>
      <c r="C115">
        <v>2017</v>
      </c>
      <c r="K115">
        <v>51</v>
      </c>
      <c r="L115">
        <v>46</v>
      </c>
      <c r="M115">
        <v>2</v>
      </c>
      <c r="N115">
        <v>2014</v>
      </c>
      <c r="O115">
        <v>1</v>
      </c>
      <c r="P115">
        <v>2202510101</v>
      </c>
      <c r="T115">
        <v>6</v>
      </c>
      <c r="U115">
        <v>345.12599999999998</v>
      </c>
    </row>
    <row r="116" spans="1:21" x14ac:dyDescent="0.25">
      <c r="A116">
        <v>1</v>
      </c>
      <c r="B116">
        <v>1</v>
      </c>
      <c r="C116">
        <v>2017</v>
      </c>
      <c r="K116">
        <v>43</v>
      </c>
      <c r="L116">
        <v>47</v>
      </c>
      <c r="M116">
        <v>2</v>
      </c>
      <c r="N116">
        <v>2014</v>
      </c>
      <c r="O116">
        <v>1</v>
      </c>
      <c r="P116">
        <v>2202430101</v>
      </c>
      <c r="T116">
        <v>6</v>
      </c>
      <c r="U116">
        <v>1639.66</v>
      </c>
    </row>
    <row r="117" spans="1:21" x14ac:dyDescent="0.25">
      <c r="A117">
        <v>1</v>
      </c>
      <c r="B117">
        <v>1</v>
      </c>
      <c r="C117">
        <v>2017</v>
      </c>
      <c r="K117">
        <v>43</v>
      </c>
      <c r="L117">
        <v>46</v>
      </c>
      <c r="M117">
        <v>2</v>
      </c>
      <c r="N117">
        <v>2014</v>
      </c>
      <c r="O117">
        <v>1</v>
      </c>
      <c r="P117">
        <v>2202430101</v>
      </c>
      <c r="T117">
        <v>6</v>
      </c>
      <c r="U117">
        <v>33945.1</v>
      </c>
    </row>
    <row r="118" spans="1:21" x14ac:dyDescent="0.25">
      <c r="A118">
        <v>1</v>
      </c>
      <c r="B118">
        <v>1</v>
      </c>
      <c r="C118">
        <v>2017</v>
      </c>
      <c r="K118">
        <v>43</v>
      </c>
      <c r="L118">
        <v>42</v>
      </c>
      <c r="M118">
        <v>2</v>
      </c>
      <c r="N118">
        <v>2014</v>
      </c>
      <c r="O118">
        <v>1</v>
      </c>
      <c r="P118">
        <v>2202430101</v>
      </c>
      <c r="T118">
        <v>6</v>
      </c>
      <c r="U118">
        <v>255.512</v>
      </c>
    </row>
    <row r="119" spans="1:21" x14ac:dyDescent="0.25">
      <c r="A119">
        <v>1</v>
      </c>
      <c r="B119">
        <v>1</v>
      </c>
      <c r="C119">
        <v>2017</v>
      </c>
      <c r="K119">
        <v>43</v>
      </c>
      <c r="L119">
        <v>41</v>
      </c>
      <c r="M119">
        <v>2</v>
      </c>
      <c r="N119">
        <v>2014</v>
      </c>
      <c r="O119">
        <v>1</v>
      </c>
      <c r="P119">
        <v>2202430101</v>
      </c>
      <c r="T119">
        <v>6</v>
      </c>
      <c r="U119">
        <v>385.45800000000003</v>
      </c>
    </row>
    <row r="120" spans="1:21" x14ac:dyDescent="0.25">
      <c r="A120">
        <v>1</v>
      </c>
      <c r="B120">
        <v>1</v>
      </c>
      <c r="C120">
        <v>2017</v>
      </c>
      <c r="K120">
        <v>42</v>
      </c>
      <c r="L120">
        <v>48</v>
      </c>
      <c r="M120">
        <v>2</v>
      </c>
      <c r="N120">
        <v>2014</v>
      </c>
      <c r="O120">
        <v>1</v>
      </c>
      <c r="P120">
        <v>2202420101</v>
      </c>
      <c r="T120">
        <v>6</v>
      </c>
      <c r="U120">
        <v>3340.22</v>
      </c>
    </row>
    <row r="121" spans="1:21" x14ac:dyDescent="0.25">
      <c r="A121">
        <v>1</v>
      </c>
      <c r="B121">
        <v>1</v>
      </c>
      <c r="C121">
        <v>2017</v>
      </c>
      <c r="K121">
        <v>41</v>
      </c>
      <c r="L121">
        <v>47</v>
      </c>
      <c r="M121">
        <v>2</v>
      </c>
      <c r="N121">
        <v>2014</v>
      </c>
      <c r="O121">
        <v>1</v>
      </c>
      <c r="P121">
        <v>2202410101</v>
      </c>
      <c r="T121">
        <v>6</v>
      </c>
      <c r="U121">
        <v>737.65599999999995</v>
      </c>
    </row>
    <row r="122" spans="1:21" x14ac:dyDescent="0.25">
      <c r="A122">
        <v>1</v>
      </c>
      <c r="B122">
        <v>1</v>
      </c>
      <c r="C122">
        <v>2017</v>
      </c>
      <c r="K122">
        <v>41</v>
      </c>
      <c r="L122">
        <v>46</v>
      </c>
      <c r="M122">
        <v>2</v>
      </c>
      <c r="N122">
        <v>2014</v>
      </c>
      <c r="O122">
        <v>1</v>
      </c>
      <c r="P122">
        <v>2202410101</v>
      </c>
      <c r="T122">
        <v>6</v>
      </c>
      <c r="U122">
        <v>133.006</v>
      </c>
    </row>
    <row r="123" spans="1:21" x14ac:dyDescent="0.25">
      <c r="A123">
        <v>1</v>
      </c>
      <c r="B123">
        <v>1</v>
      </c>
      <c r="C123">
        <v>2017</v>
      </c>
      <c r="K123">
        <v>41</v>
      </c>
      <c r="L123">
        <v>42</v>
      </c>
      <c r="M123">
        <v>2</v>
      </c>
      <c r="N123">
        <v>2014</v>
      </c>
      <c r="O123">
        <v>1</v>
      </c>
      <c r="P123">
        <v>2202410101</v>
      </c>
      <c r="T123">
        <v>6</v>
      </c>
      <c r="U123">
        <v>21.930299999999999</v>
      </c>
    </row>
    <row r="124" spans="1:21" x14ac:dyDescent="0.25">
      <c r="A124">
        <v>1</v>
      </c>
      <c r="B124">
        <v>1</v>
      </c>
      <c r="C124">
        <v>2017</v>
      </c>
      <c r="K124">
        <v>41</v>
      </c>
      <c r="L124">
        <v>41</v>
      </c>
      <c r="M124">
        <v>2</v>
      </c>
      <c r="N124">
        <v>2014</v>
      </c>
      <c r="O124">
        <v>1</v>
      </c>
      <c r="P124">
        <v>2202410101</v>
      </c>
      <c r="T124">
        <v>6</v>
      </c>
      <c r="U124">
        <v>203.35400000000001</v>
      </c>
    </row>
    <row r="125" spans="1:21" x14ac:dyDescent="0.25">
      <c r="A125">
        <v>1</v>
      </c>
      <c r="B125">
        <v>1</v>
      </c>
      <c r="C125">
        <v>2017</v>
      </c>
      <c r="K125">
        <v>32</v>
      </c>
      <c r="L125">
        <v>40</v>
      </c>
      <c r="M125">
        <v>2</v>
      </c>
      <c r="N125">
        <v>2014</v>
      </c>
      <c r="O125">
        <v>1</v>
      </c>
      <c r="P125">
        <v>2202320101</v>
      </c>
      <c r="T125">
        <v>6</v>
      </c>
      <c r="U125">
        <v>48661.2</v>
      </c>
    </row>
    <row r="126" spans="1:21" x14ac:dyDescent="0.25">
      <c r="A126">
        <v>1</v>
      </c>
      <c r="B126">
        <v>1</v>
      </c>
      <c r="C126">
        <v>2017</v>
      </c>
      <c r="K126">
        <v>32</v>
      </c>
      <c r="L126">
        <v>30</v>
      </c>
      <c r="M126">
        <v>2</v>
      </c>
      <c r="N126">
        <v>2014</v>
      </c>
      <c r="O126">
        <v>1</v>
      </c>
      <c r="P126">
        <v>2202320101</v>
      </c>
      <c r="T126">
        <v>6</v>
      </c>
      <c r="U126">
        <v>39180</v>
      </c>
    </row>
    <row r="127" spans="1:21" x14ac:dyDescent="0.25">
      <c r="A127">
        <v>1</v>
      </c>
      <c r="B127">
        <v>1</v>
      </c>
      <c r="C127">
        <v>2017</v>
      </c>
      <c r="K127">
        <v>31</v>
      </c>
      <c r="L127">
        <v>40</v>
      </c>
      <c r="M127">
        <v>2</v>
      </c>
      <c r="N127">
        <v>2014</v>
      </c>
      <c r="O127">
        <v>1</v>
      </c>
      <c r="P127">
        <v>2202310101</v>
      </c>
      <c r="T127">
        <v>6</v>
      </c>
      <c r="U127">
        <v>89600.3</v>
      </c>
    </row>
    <row r="128" spans="1:21" x14ac:dyDescent="0.25">
      <c r="A128">
        <v>1</v>
      </c>
      <c r="B128">
        <v>1</v>
      </c>
      <c r="C128">
        <v>2017</v>
      </c>
      <c r="K128">
        <v>31</v>
      </c>
      <c r="L128">
        <v>30</v>
      </c>
      <c r="M128">
        <v>2</v>
      </c>
      <c r="N128">
        <v>2014</v>
      </c>
      <c r="O128">
        <v>1</v>
      </c>
      <c r="P128">
        <v>2202310101</v>
      </c>
      <c r="T128">
        <v>6</v>
      </c>
      <c r="U128">
        <v>44057.3</v>
      </c>
    </row>
    <row r="129" spans="1:21" x14ac:dyDescent="0.25">
      <c r="A129">
        <v>1</v>
      </c>
      <c r="B129">
        <v>1</v>
      </c>
      <c r="C129">
        <v>2017</v>
      </c>
      <c r="K129">
        <v>21</v>
      </c>
      <c r="L129">
        <v>20</v>
      </c>
      <c r="M129">
        <v>2</v>
      </c>
      <c r="N129">
        <v>2014</v>
      </c>
      <c r="O129">
        <v>1</v>
      </c>
      <c r="P129">
        <v>2202210101</v>
      </c>
      <c r="T129">
        <v>6</v>
      </c>
      <c r="U129">
        <v>108093</v>
      </c>
    </row>
    <row r="130" spans="1:21" x14ac:dyDescent="0.25">
      <c r="A130">
        <v>1</v>
      </c>
      <c r="B130">
        <v>1</v>
      </c>
      <c r="C130">
        <v>2017</v>
      </c>
      <c r="K130">
        <v>62</v>
      </c>
      <c r="L130">
        <v>47</v>
      </c>
      <c r="M130">
        <v>2</v>
      </c>
      <c r="N130">
        <v>2013</v>
      </c>
      <c r="O130">
        <v>1</v>
      </c>
      <c r="P130">
        <v>2202620101</v>
      </c>
      <c r="T130">
        <v>6</v>
      </c>
      <c r="U130">
        <v>55148.2</v>
      </c>
    </row>
    <row r="131" spans="1:21" x14ac:dyDescent="0.25">
      <c r="A131">
        <v>1</v>
      </c>
      <c r="B131">
        <v>1</v>
      </c>
      <c r="C131">
        <v>2017</v>
      </c>
      <c r="K131">
        <v>62</v>
      </c>
      <c r="L131">
        <v>46</v>
      </c>
      <c r="M131">
        <v>2</v>
      </c>
      <c r="N131">
        <v>2013</v>
      </c>
      <c r="O131">
        <v>1</v>
      </c>
      <c r="P131">
        <v>2202620101</v>
      </c>
      <c r="T131">
        <v>6</v>
      </c>
      <c r="U131">
        <v>2367.7800000000002</v>
      </c>
    </row>
    <row r="132" spans="1:21" x14ac:dyDescent="0.25">
      <c r="A132">
        <v>1</v>
      </c>
      <c r="B132">
        <v>1</v>
      </c>
      <c r="C132">
        <v>2017</v>
      </c>
      <c r="K132">
        <v>61</v>
      </c>
      <c r="L132">
        <v>47</v>
      </c>
      <c r="M132">
        <v>2</v>
      </c>
      <c r="N132">
        <v>2013</v>
      </c>
      <c r="O132">
        <v>1</v>
      </c>
      <c r="P132">
        <v>2202610101</v>
      </c>
      <c r="T132">
        <v>6</v>
      </c>
      <c r="U132">
        <v>40719.9</v>
      </c>
    </row>
    <row r="133" spans="1:21" x14ac:dyDescent="0.25">
      <c r="A133">
        <v>1</v>
      </c>
      <c r="B133">
        <v>1</v>
      </c>
      <c r="C133">
        <v>2017</v>
      </c>
      <c r="K133">
        <v>61</v>
      </c>
      <c r="L133">
        <v>46</v>
      </c>
      <c r="M133">
        <v>2</v>
      </c>
      <c r="N133">
        <v>2013</v>
      </c>
      <c r="O133">
        <v>1</v>
      </c>
      <c r="P133">
        <v>2202610101</v>
      </c>
      <c r="T133">
        <v>6</v>
      </c>
      <c r="U133">
        <v>12768.7</v>
      </c>
    </row>
    <row r="134" spans="1:21" x14ac:dyDescent="0.25">
      <c r="A134">
        <v>1</v>
      </c>
      <c r="B134">
        <v>1</v>
      </c>
      <c r="C134">
        <v>2017</v>
      </c>
      <c r="K134">
        <v>54</v>
      </c>
      <c r="L134">
        <v>47</v>
      </c>
      <c r="M134">
        <v>2</v>
      </c>
      <c r="N134">
        <v>2013</v>
      </c>
      <c r="O134">
        <v>1</v>
      </c>
      <c r="P134">
        <v>2202540101</v>
      </c>
      <c r="T134">
        <v>6</v>
      </c>
      <c r="U134">
        <v>1920.49</v>
      </c>
    </row>
    <row r="135" spans="1:21" x14ac:dyDescent="0.25">
      <c r="A135">
        <v>1</v>
      </c>
      <c r="B135">
        <v>1</v>
      </c>
      <c r="C135">
        <v>2017</v>
      </c>
      <c r="K135">
        <v>54</v>
      </c>
      <c r="L135">
        <v>46</v>
      </c>
      <c r="M135">
        <v>2</v>
      </c>
      <c r="N135">
        <v>2013</v>
      </c>
      <c r="O135">
        <v>1</v>
      </c>
      <c r="P135">
        <v>2202540101</v>
      </c>
      <c r="T135">
        <v>6</v>
      </c>
      <c r="U135">
        <v>14763.6</v>
      </c>
    </row>
    <row r="136" spans="1:21" x14ac:dyDescent="0.25">
      <c r="A136">
        <v>1</v>
      </c>
      <c r="B136">
        <v>1</v>
      </c>
      <c r="C136">
        <v>2017</v>
      </c>
      <c r="K136">
        <v>54</v>
      </c>
      <c r="L136">
        <v>42</v>
      </c>
      <c r="M136">
        <v>2</v>
      </c>
      <c r="N136">
        <v>2013</v>
      </c>
      <c r="O136">
        <v>1</v>
      </c>
      <c r="P136">
        <v>2202540101</v>
      </c>
      <c r="T136">
        <v>6</v>
      </c>
      <c r="U136">
        <v>19541.400000000001</v>
      </c>
    </row>
    <row r="137" spans="1:21" x14ac:dyDescent="0.25">
      <c r="A137">
        <v>1</v>
      </c>
      <c r="B137">
        <v>1</v>
      </c>
      <c r="C137">
        <v>2017</v>
      </c>
      <c r="K137">
        <v>54</v>
      </c>
      <c r="L137">
        <v>41</v>
      </c>
      <c r="M137">
        <v>2</v>
      </c>
      <c r="N137">
        <v>2013</v>
      </c>
      <c r="O137">
        <v>1</v>
      </c>
      <c r="P137">
        <v>2202540101</v>
      </c>
      <c r="T137">
        <v>6</v>
      </c>
      <c r="U137">
        <v>13375.7</v>
      </c>
    </row>
    <row r="138" spans="1:21" x14ac:dyDescent="0.25">
      <c r="A138">
        <v>1</v>
      </c>
      <c r="B138">
        <v>1</v>
      </c>
      <c r="C138">
        <v>2017</v>
      </c>
      <c r="K138">
        <v>53</v>
      </c>
      <c r="L138">
        <v>47</v>
      </c>
      <c r="M138">
        <v>2</v>
      </c>
      <c r="N138">
        <v>2013</v>
      </c>
      <c r="O138">
        <v>1</v>
      </c>
      <c r="P138">
        <v>2202530101</v>
      </c>
      <c r="T138">
        <v>6</v>
      </c>
      <c r="U138">
        <v>4556.9799999999996</v>
      </c>
    </row>
    <row r="139" spans="1:21" x14ac:dyDescent="0.25">
      <c r="A139">
        <v>1</v>
      </c>
      <c r="B139">
        <v>1</v>
      </c>
      <c r="C139">
        <v>2017</v>
      </c>
      <c r="K139">
        <v>53</v>
      </c>
      <c r="L139">
        <v>46</v>
      </c>
      <c r="M139">
        <v>2</v>
      </c>
      <c r="N139">
        <v>2013</v>
      </c>
      <c r="O139">
        <v>1</v>
      </c>
      <c r="P139">
        <v>2202530101</v>
      </c>
      <c r="T139">
        <v>6</v>
      </c>
      <c r="U139">
        <v>4533.01</v>
      </c>
    </row>
    <row r="140" spans="1:21" x14ac:dyDescent="0.25">
      <c r="A140">
        <v>1</v>
      </c>
      <c r="B140">
        <v>1</v>
      </c>
      <c r="C140">
        <v>2017</v>
      </c>
      <c r="K140">
        <v>53</v>
      </c>
      <c r="L140">
        <v>42</v>
      </c>
      <c r="M140">
        <v>2</v>
      </c>
      <c r="N140">
        <v>2013</v>
      </c>
      <c r="O140">
        <v>1</v>
      </c>
      <c r="P140">
        <v>2202530101</v>
      </c>
      <c r="T140">
        <v>6</v>
      </c>
      <c r="U140">
        <v>3095.78</v>
      </c>
    </row>
    <row r="141" spans="1:21" x14ac:dyDescent="0.25">
      <c r="A141">
        <v>1</v>
      </c>
      <c r="B141">
        <v>1</v>
      </c>
      <c r="C141">
        <v>2017</v>
      </c>
      <c r="K141">
        <v>53</v>
      </c>
      <c r="L141">
        <v>41</v>
      </c>
      <c r="M141">
        <v>2</v>
      </c>
      <c r="N141">
        <v>2013</v>
      </c>
      <c r="O141">
        <v>1</v>
      </c>
      <c r="P141">
        <v>2202530101</v>
      </c>
      <c r="T141">
        <v>6</v>
      </c>
      <c r="U141">
        <v>4369.72</v>
      </c>
    </row>
    <row r="142" spans="1:21" x14ac:dyDescent="0.25">
      <c r="A142">
        <v>1</v>
      </c>
      <c r="B142">
        <v>1</v>
      </c>
      <c r="C142">
        <v>2017</v>
      </c>
      <c r="K142">
        <v>52</v>
      </c>
      <c r="L142">
        <v>47</v>
      </c>
      <c r="M142">
        <v>2</v>
      </c>
      <c r="N142">
        <v>2013</v>
      </c>
      <c r="O142">
        <v>1</v>
      </c>
      <c r="P142">
        <v>2202520101</v>
      </c>
      <c r="T142">
        <v>6</v>
      </c>
      <c r="U142">
        <v>47564.1</v>
      </c>
    </row>
    <row r="143" spans="1:21" x14ac:dyDescent="0.25">
      <c r="A143">
        <v>1</v>
      </c>
      <c r="B143">
        <v>1</v>
      </c>
      <c r="C143">
        <v>2017</v>
      </c>
      <c r="K143">
        <v>52</v>
      </c>
      <c r="L143">
        <v>46</v>
      </c>
      <c r="M143">
        <v>2</v>
      </c>
      <c r="N143">
        <v>2013</v>
      </c>
      <c r="O143">
        <v>1</v>
      </c>
      <c r="P143">
        <v>2202520101</v>
      </c>
      <c r="T143">
        <v>6</v>
      </c>
      <c r="U143">
        <v>61165.1</v>
      </c>
    </row>
    <row r="144" spans="1:21" x14ac:dyDescent="0.25">
      <c r="A144">
        <v>1</v>
      </c>
      <c r="B144">
        <v>1</v>
      </c>
      <c r="C144">
        <v>2017</v>
      </c>
      <c r="K144">
        <v>52</v>
      </c>
      <c r="L144">
        <v>42</v>
      </c>
      <c r="M144">
        <v>2</v>
      </c>
      <c r="N144">
        <v>2013</v>
      </c>
      <c r="O144">
        <v>1</v>
      </c>
      <c r="P144">
        <v>2202520101</v>
      </c>
      <c r="T144">
        <v>6</v>
      </c>
      <c r="U144">
        <v>75654.399999999994</v>
      </c>
    </row>
    <row r="145" spans="1:21" x14ac:dyDescent="0.25">
      <c r="A145">
        <v>1</v>
      </c>
      <c r="B145">
        <v>1</v>
      </c>
      <c r="C145">
        <v>2017</v>
      </c>
      <c r="K145">
        <v>52</v>
      </c>
      <c r="L145">
        <v>41</v>
      </c>
      <c r="M145">
        <v>2</v>
      </c>
      <c r="N145">
        <v>2013</v>
      </c>
      <c r="O145">
        <v>1</v>
      </c>
      <c r="P145">
        <v>2202520101</v>
      </c>
      <c r="T145">
        <v>6</v>
      </c>
      <c r="U145">
        <v>82732.899999999994</v>
      </c>
    </row>
    <row r="146" spans="1:21" x14ac:dyDescent="0.25">
      <c r="A146">
        <v>1</v>
      </c>
      <c r="B146">
        <v>1</v>
      </c>
      <c r="C146">
        <v>2017</v>
      </c>
      <c r="K146">
        <v>51</v>
      </c>
      <c r="L146">
        <v>47</v>
      </c>
      <c r="M146">
        <v>2</v>
      </c>
      <c r="N146">
        <v>2013</v>
      </c>
      <c r="O146">
        <v>1</v>
      </c>
      <c r="P146">
        <v>2202510101</v>
      </c>
      <c r="T146">
        <v>6</v>
      </c>
      <c r="U146">
        <v>11398.5</v>
      </c>
    </row>
    <row r="147" spans="1:21" x14ac:dyDescent="0.25">
      <c r="A147">
        <v>1</v>
      </c>
      <c r="B147">
        <v>1</v>
      </c>
      <c r="C147">
        <v>2017</v>
      </c>
      <c r="K147">
        <v>51</v>
      </c>
      <c r="L147">
        <v>46</v>
      </c>
      <c r="M147">
        <v>2</v>
      </c>
      <c r="N147">
        <v>2013</v>
      </c>
      <c r="O147">
        <v>1</v>
      </c>
      <c r="P147">
        <v>2202510101</v>
      </c>
      <c r="T147">
        <v>6</v>
      </c>
      <c r="U147">
        <v>310.55200000000002</v>
      </c>
    </row>
    <row r="148" spans="1:21" x14ac:dyDescent="0.25">
      <c r="A148">
        <v>1</v>
      </c>
      <c r="B148">
        <v>1</v>
      </c>
      <c r="C148">
        <v>2017</v>
      </c>
      <c r="K148">
        <v>43</v>
      </c>
      <c r="L148">
        <v>47</v>
      </c>
      <c r="M148">
        <v>2</v>
      </c>
      <c r="N148">
        <v>2013</v>
      </c>
      <c r="O148">
        <v>1</v>
      </c>
      <c r="P148">
        <v>2202430101</v>
      </c>
      <c r="T148">
        <v>6</v>
      </c>
      <c r="U148">
        <v>1471.3</v>
      </c>
    </row>
    <row r="149" spans="1:21" x14ac:dyDescent="0.25">
      <c r="A149">
        <v>1</v>
      </c>
      <c r="B149">
        <v>1</v>
      </c>
      <c r="C149">
        <v>2017</v>
      </c>
      <c r="K149">
        <v>43</v>
      </c>
      <c r="L149">
        <v>46</v>
      </c>
      <c r="M149">
        <v>2</v>
      </c>
      <c r="N149">
        <v>2013</v>
      </c>
      <c r="O149">
        <v>1</v>
      </c>
      <c r="P149">
        <v>2202430101</v>
      </c>
      <c r="T149">
        <v>6</v>
      </c>
      <c r="U149">
        <v>30459.8</v>
      </c>
    </row>
    <row r="150" spans="1:21" x14ac:dyDescent="0.25">
      <c r="A150">
        <v>1</v>
      </c>
      <c r="B150">
        <v>1</v>
      </c>
      <c r="C150">
        <v>2017</v>
      </c>
      <c r="K150">
        <v>43</v>
      </c>
      <c r="L150">
        <v>42</v>
      </c>
      <c r="M150">
        <v>2</v>
      </c>
      <c r="N150">
        <v>2013</v>
      </c>
      <c r="O150">
        <v>1</v>
      </c>
      <c r="P150">
        <v>2202430101</v>
      </c>
      <c r="T150">
        <v>6</v>
      </c>
      <c r="U150">
        <v>229.27699999999999</v>
      </c>
    </row>
    <row r="151" spans="1:21" x14ac:dyDescent="0.25">
      <c r="A151">
        <v>1</v>
      </c>
      <c r="B151">
        <v>1</v>
      </c>
      <c r="C151">
        <v>2017</v>
      </c>
      <c r="K151">
        <v>43</v>
      </c>
      <c r="L151">
        <v>41</v>
      </c>
      <c r="M151">
        <v>2</v>
      </c>
      <c r="N151">
        <v>2013</v>
      </c>
      <c r="O151">
        <v>1</v>
      </c>
      <c r="P151">
        <v>2202430101</v>
      </c>
      <c r="T151">
        <v>6</v>
      </c>
      <c r="U151">
        <v>345.88</v>
      </c>
    </row>
    <row r="152" spans="1:21" x14ac:dyDescent="0.25">
      <c r="A152">
        <v>1</v>
      </c>
      <c r="B152">
        <v>1</v>
      </c>
      <c r="C152">
        <v>2017</v>
      </c>
      <c r="K152">
        <v>42</v>
      </c>
      <c r="L152">
        <v>48</v>
      </c>
      <c r="M152">
        <v>2</v>
      </c>
      <c r="N152">
        <v>2013</v>
      </c>
      <c r="O152">
        <v>1</v>
      </c>
      <c r="P152">
        <v>2202420101</v>
      </c>
      <c r="T152">
        <v>6</v>
      </c>
      <c r="U152">
        <v>2997.85</v>
      </c>
    </row>
    <row r="153" spans="1:21" x14ac:dyDescent="0.25">
      <c r="A153">
        <v>1</v>
      </c>
      <c r="B153">
        <v>1</v>
      </c>
      <c r="C153">
        <v>2017</v>
      </c>
      <c r="K153">
        <v>41</v>
      </c>
      <c r="L153">
        <v>47</v>
      </c>
      <c r="M153">
        <v>2</v>
      </c>
      <c r="N153">
        <v>2013</v>
      </c>
      <c r="O153">
        <v>1</v>
      </c>
      <c r="P153">
        <v>2202410101</v>
      </c>
      <c r="T153">
        <v>6</v>
      </c>
      <c r="U153">
        <v>661.91</v>
      </c>
    </row>
    <row r="154" spans="1:21" x14ac:dyDescent="0.25">
      <c r="A154">
        <v>1</v>
      </c>
      <c r="B154">
        <v>1</v>
      </c>
      <c r="C154">
        <v>2017</v>
      </c>
      <c r="K154">
        <v>41</v>
      </c>
      <c r="L154">
        <v>46</v>
      </c>
      <c r="M154">
        <v>2</v>
      </c>
      <c r="N154">
        <v>2013</v>
      </c>
      <c r="O154">
        <v>1</v>
      </c>
      <c r="P154">
        <v>2202410101</v>
      </c>
      <c r="T154">
        <v>6</v>
      </c>
      <c r="U154">
        <v>119.348</v>
      </c>
    </row>
    <row r="155" spans="1:21" x14ac:dyDescent="0.25">
      <c r="A155">
        <v>1</v>
      </c>
      <c r="B155">
        <v>1</v>
      </c>
      <c r="C155">
        <v>2017</v>
      </c>
      <c r="K155">
        <v>41</v>
      </c>
      <c r="L155">
        <v>42</v>
      </c>
      <c r="M155">
        <v>2</v>
      </c>
      <c r="N155">
        <v>2013</v>
      </c>
      <c r="O155">
        <v>1</v>
      </c>
      <c r="P155">
        <v>2202410101</v>
      </c>
      <c r="T155">
        <v>6</v>
      </c>
      <c r="U155">
        <v>19.6784</v>
      </c>
    </row>
    <row r="156" spans="1:21" x14ac:dyDescent="0.25">
      <c r="A156">
        <v>1</v>
      </c>
      <c r="B156">
        <v>1</v>
      </c>
      <c r="C156">
        <v>2017</v>
      </c>
      <c r="K156">
        <v>41</v>
      </c>
      <c r="L156">
        <v>41</v>
      </c>
      <c r="M156">
        <v>2</v>
      </c>
      <c r="N156">
        <v>2013</v>
      </c>
      <c r="O156">
        <v>1</v>
      </c>
      <c r="P156">
        <v>2202410101</v>
      </c>
      <c r="T156">
        <v>6</v>
      </c>
      <c r="U156">
        <v>182.47300000000001</v>
      </c>
    </row>
    <row r="157" spans="1:21" x14ac:dyDescent="0.25">
      <c r="A157">
        <v>1</v>
      </c>
      <c r="B157">
        <v>1</v>
      </c>
      <c r="C157">
        <v>2017</v>
      </c>
      <c r="K157">
        <v>32</v>
      </c>
      <c r="L157">
        <v>40</v>
      </c>
      <c r="M157">
        <v>2</v>
      </c>
      <c r="N157">
        <v>2013</v>
      </c>
      <c r="O157">
        <v>1</v>
      </c>
      <c r="P157">
        <v>2202320101</v>
      </c>
      <c r="T157">
        <v>6</v>
      </c>
      <c r="U157">
        <v>45350.5</v>
      </c>
    </row>
    <row r="158" spans="1:21" x14ac:dyDescent="0.25">
      <c r="A158">
        <v>1</v>
      </c>
      <c r="B158">
        <v>1</v>
      </c>
      <c r="C158">
        <v>2017</v>
      </c>
      <c r="K158">
        <v>32</v>
      </c>
      <c r="L158">
        <v>30</v>
      </c>
      <c r="M158">
        <v>2</v>
      </c>
      <c r="N158">
        <v>2013</v>
      </c>
      <c r="O158">
        <v>1</v>
      </c>
      <c r="P158">
        <v>2202320101</v>
      </c>
      <c r="T158">
        <v>6</v>
      </c>
      <c r="U158">
        <v>36514.400000000001</v>
      </c>
    </row>
    <row r="159" spans="1:21" x14ac:dyDescent="0.25">
      <c r="A159">
        <v>1</v>
      </c>
      <c r="B159">
        <v>1</v>
      </c>
      <c r="C159">
        <v>2017</v>
      </c>
      <c r="K159">
        <v>31</v>
      </c>
      <c r="L159">
        <v>40</v>
      </c>
      <c r="M159">
        <v>2</v>
      </c>
      <c r="N159">
        <v>2013</v>
      </c>
      <c r="O159">
        <v>1</v>
      </c>
      <c r="P159">
        <v>2202310101</v>
      </c>
      <c r="T159">
        <v>6</v>
      </c>
      <c r="U159">
        <v>84030.9</v>
      </c>
    </row>
    <row r="160" spans="1:21" x14ac:dyDescent="0.25">
      <c r="A160">
        <v>1</v>
      </c>
      <c r="B160">
        <v>1</v>
      </c>
      <c r="C160">
        <v>2017</v>
      </c>
      <c r="K160">
        <v>31</v>
      </c>
      <c r="L160">
        <v>30</v>
      </c>
      <c r="M160">
        <v>2</v>
      </c>
      <c r="N160">
        <v>2013</v>
      </c>
      <c r="O160">
        <v>1</v>
      </c>
      <c r="P160">
        <v>2202310101</v>
      </c>
      <c r="T160">
        <v>6</v>
      </c>
      <c r="U160">
        <v>41318.699999999997</v>
      </c>
    </row>
    <row r="161" spans="1:21" x14ac:dyDescent="0.25">
      <c r="A161">
        <v>1</v>
      </c>
      <c r="B161">
        <v>1</v>
      </c>
      <c r="C161">
        <v>2017</v>
      </c>
      <c r="K161">
        <v>21</v>
      </c>
      <c r="L161">
        <v>20</v>
      </c>
      <c r="M161">
        <v>2</v>
      </c>
      <c r="N161">
        <v>2013</v>
      </c>
      <c r="O161">
        <v>1</v>
      </c>
      <c r="P161">
        <v>2202210101</v>
      </c>
      <c r="T161">
        <v>6</v>
      </c>
      <c r="U161">
        <v>102993</v>
      </c>
    </row>
    <row r="162" spans="1:21" x14ac:dyDescent="0.25">
      <c r="A162">
        <v>1</v>
      </c>
      <c r="B162">
        <v>1</v>
      </c>
      <c r="C162">
        <v>2017</v>
      </c>
      <c r="K162">
        <v>62</v>
      </c>
      <c r="L162">
        <v>47</v>
      </c>
      <c r="M162">
        <v>2</v>
      </c>
      <c r="N162">
        <v>2012</v>
      </c>
      <c r="O162">
        <v>1</v>
      </c>
      <c r="P162">
        <v>2202620101</v>
      </c>
      <c r="T162">
        <v>6</v>
      </c>
      <c r="U162">
        <v>52832.3</v>
      </c>
    </row>
    <row r="163" spans="1:21" x14ac:dyDescent="0.25">
      <c r="A163">
        <v>1</v>
      </c>
      <c r="B163">
        <v>1</v>
      </c>
      <c r="C163">
        <v>2017</v>
      </c>
      <c r="K163">
        <v>62</v>
      </c>
      <c r="L163">
        <v>46</v>
      </c>
      <c r="M163">
        <v>2</v>
      </c>
      <c r="N163">
        <v>2012</v>
      </c>
      <c r="O163">
        <v>1</v>
      </c>
      <c r="P163">
        <v>2202620101</v>
      </c>
      <c r="T163">
        <v>6</v>
      </c>
      <c r="U163">
        <v>2268.35</v>
      </c>
    </row>
    <row r="164" spans="1:21" x14ac:dyDescent="0.25">
      <c r="A164">
        <v>1</v>
      </c>
      <c r="B164">
        <v>1</v>
      </c>
      <c r="C164">
        <v>2017</v>
      </c>
      <c r="K164">
        <v>61</v>
      </c>
      <c r="L164">
        <v>47</v>
      </c>
      <c r="M164">
        <v>2</v>
      </c>
      <c r="N164">
        <v>2012</v>
      </c>
      <c r="O164">
        <v>1</v>
      </c>
      <c r="P164">
        <v>2202610101</v>
      </c>
      <c r="T164">
        <v>6</v>
      </c>
      <c r="U164">
        <v>40038.699999999997</v>
      </c>
    </row>
    <row r="165" spans="1:21" x14ac:dyDescent="0.25">
      <c r="A165">
        <v>1</v>
      </c>
      <c r="B165">
        <v>1</v>
      </c>
      <c r="C165">
        <v>2017</v>
      </c>
      <c r="K165">
        <v>61</v>
      </c>
      <c r="L165">
        <v>46</v>
      </c>
      <c r="M165">
        <v>2</v>
      </c>
      <c r="N165">
        <v>2012</v>
      </c>
      <c r="O165">
        <v>1</v>
      </c>
      <c r="P165">
        <v>2202610101</v>
      </c>
      <c r="T165">
        <v>6</v>
      </c>
      <c r="U165">
        <v>12555.1</v>
      </c>
    </row>
    <row r="166" spans="1:21" x14ac:dyDescent="0.25">
      <c r="A166">
        <v>1</v>
      </c>
      <c r="B166">
        <v>1</v>
      </c>
      <c r="C166">
        <v>2017</v>
      </c>
      <c r="K166">
        <v>54</v>
      </c>
      <c r="L166">
        <v>47</v>
      </c>
      <c r="M166">
        <v>2</v>
      </c>
      <c r="N166">
        <v>2012</v>
      </c>
      <c r="O166">
        <v>1</v>
      </c>
      <c r="P166">
        <v>2202540101</v>
      </c>
      <c r="T166">
        <v>6</v>
      </c>
      <c r="U166">
        <v>1750.76</v>
      </c>
    </row>
    <row r="167" spans="1:21" x14ac:dyDescent="0.25">
      <c r="A167">
        <v>1</v>
      </c>
      <c r="B167">
        <v>1</v>
      </c>
      <c r="C167">
        <v>2017</v>
      </c>
      <c r="K167">
        <v>54</v>
      </c>
      <c r="L167">
        <v>46</v>
      </c>
      <c r="M167">
        <v>2</v>
      </c>
      <c r="N167">
        <v>2012</v>
      </c>
      <c r="O167">
        <v>1</v>
      </c>
      <c r="P167">
        <v>2202540101</v>
      </c>
      <c r="T167">
        <v>6</v>
      </c>
      <c r="U167">
        <v>13458.8</v>
      </c>
    </row>
    <row r="168" spans="1:21" x14ac:dyDescent="0.25">
      <c r="A168">
        <v>1</v>
      </c>
      <c r="B168">
        <v>1</v>
      </c>
      <c r="C168">
        <v>2017</v>
      </c>
      <c r="K168">
        <v>54</v>
      </c>
      <c r="L168">
        <v>42</v>
      </c>
      <c r="M168">
        <v>2</v>
      </c>
      <c r="N168">
        <v>2012</v>
      </c>
      <c r="O168">
        <v>1</v>
      </c>
      <c r="P168">
        <v>2202540101</v>
      </c>
      <c r="T168">
        <v>6</v>
      </c>
      <c r="U168">
        <v>17814.400000000001</v>
      </c>
    </row>
    <row r="169" spans="1:21" x14ac:dyDescent="0.25">
      <c r="A169">
        <v>1</v>
      </c>
      <c r="B169">
        <v>1</v>
      </c>
      <c r="C169">
        <v>2017</v>
      </c>
      <c r="K169">
        <v>54</v>
      </c>
      <c r="L169">
        <v>41</v>
      </c>
      <c r="M169">
        <v>2</v>
      </c>
      <c r="N169">
        <v>2012</v>
      </c>
      <c r="O169">
        <v>1</v>
      </c>
      <c r="P169">
        <v>2202540101</v>
      </c>
      <c r="T169">
        <v>6</v>
      </c>
      <c r="U169">
        <v>12193.6</v>
      </c>
    </row>
    <row r="170" spans="1:21" x14ac:dyDescent="0.25">
      <c r="A170">
        <v>1</v>
      </c>
      <c r="B170">
        <v>1</v>
      </c>
      <c r="C170">
        <v>2017</v>
      </c>
      <c r="K170">
        <v>53</v>
      </c>
      <c r="L170">
        <v>47</v>
      </c>
      <c r="M170">
        <v>2</v>
      </c>
      <c r="N170">
        <v>2012</v>
      </c>
      <c r="O170">
        <v>1</v>
      </c>
      <c r="P170">
        <v>2202530101</v>
      </c>
      <c r="T170">
        <v>6</v>
      </c>
      <c r="U170">
        <v>4159.6400000000003</v>
      </c>
    </row>
    <row r="171" spans="1:21" x14ac:dyDescent="0.25">
      <c r="A171">
        <v>1</v>
      </c>
      <c r="B171">
        <v>1</v>
      </c>
      <c r="C171">
        <v>2017</v>
      </c>
      <c r="K171">
        <v>53</v>
      </c>
      <c r="L171">
        <v>46</v>
      </c>
      <c r="M171">
        <v>2</v>
      </c>
      <c r="N171">
        <v>2012</v>
      </c>
      <c r="O171">
        <v>1</v>
      </c>
      <c r="P171">
        <v>2202530101</v>
      </c>
      <c r="T171">
        <v>6</v>
      </c>
      <c r="U171">
        <v>4137.76</v>
      </c>
    </row>
    <row r="172" spans="1:21" x14ac:dyDescent="0.25">
      <c r="A172">
        <v>1</v>
      </c>
      <c r="B172">
        <v>1</v>
      </c>
      <c r="C172">
        <v>2017</v>
      </c>
      <c r="K172">
        <v>53</v>
      </c>
      <c r="L172">
        <v>42</v>
      </c>
      <c r="M172">
        <v>2</v>
      </c>
      <c r="N172">
        <v>2012</v>
      </c>
      <c r="O172">
        <v>1</v>
      </c>
      <c r="P172">
        <v>2202530101</v>
      </c>
      <c r="T172">
        <v>6</v>
      </c>
      <c r="U172">
        <v>2825.85</v>
      </c>
    </row>
    <row r="173" spans="1:21" x14ac:dyDescent="0.25">
      <c r="A173">
        <v>1</v>
      </c>
      <c r="B173">
        <v>1</v>
      </c>
      <c r="C173">
        <v>2017</v>
      </c>
      <c r="K173">
        <v>53</v>
      </c>
      <c r="L173">
        <v>41</v>
      </c>
      <c r="M173">
        <v>2</v>
      </c>
      <c r="N173">
        <v>2012</v>
      </c>
      <c r="O173">
        <v>1</v>
      </c>
      <c r="P173">
        <v>2202530101</v>
      </c>
      <c r="T173">
        <v>6</v>
      </c>
      <c r="U173">
        <v>3988.7</v>
      </c>
    </row>
    <row r="174" spans="1:21" x14ac:dyDescent="0.25">
      <c r="A174">
        <v>1</v>
      </c>
      <c r="B174">
        <v>1</v>
      </c>
      <c r="C174">
        <v>2017</v>
      </c>
      <c r="K174">
        <v>52</v>
      </c>
      <c r="L174">
        <v>47</v>
      </c>
      <c r="M174">
        <v>2</v>
      </c>
      <c r="N174">
        <v>2012</v>
      </c>
      <c r="O174">
        <v>1</v>
      </c>
      <c r="P174">
        <v>2202520101</v>
      </c>
      <c r="T174">
        <v>6</v>
      </c>
      <c r="U174">
        <v>43409.599999999999</v>
      </c>
    </row>
    <row r="175" spans="1:21" x14ac:dyDescent="0.25">
      <c r="A175">
        <v>1</v>
      </c>
      <c r="B175">
        <v>1</v>
      </c>
      <c r="C175">
        <v>2017</v>
      </c>
      <c r="K175">
        <v>52</v>
      </c>
      <c r="L175">
        <v>46</v>
      </c>
      <c r="M175">
        <v>2</v>
      </c>
      <c r="N175">
        <v>2012</v>
      </c>
      <c r="O175">
        <v>1</v>
      </c>
      <c r="P175">
        <v>2202520101</v>
      </c>
      <c r="T175">
        <v>6</v>
      </c>
      <c r="U175">
        <v>55822.6</v>
      </c>
    </row>
    <row r="176" spans="1:21" x14ac:dyDescent="0.25">
      <c r="A176">
        <v>1</v>
      </c>
      <c r="B176">
        <v>1</v>
      </c>
      <c r="C176">
        <v>2017</v>
      </c>
      <c r="K176">
        <v>52</v>
      </c>
      <c r="L176">
        <v>42</v>
      </c>
      <c r="M176">
        <v>2</v>
      </c>
      <c r="N176">
        <v>2012</v>
      </c>
      <c r="O176">
        <v>1</v>
      </c>
      <c r="P176">
        <v>2202520101</v>
      </c>
      <c r="T176">
        <v>6</v>
      </c>
      <c r="U176">
        <v>69046.399999999994</v>
      </c>
    </row>
    <row r="177" spans="1:21" x14ac:dyDescent="0.25">
      <c r="A177">
        <v>1</v>
      </c>
      <c r="B177">
        <v>1</v>
      </c>
      <c r="C177">
        <v>2017</v>
      </c>
      <c r="K177">
        <v>52</v>
      </c>
      <c r="L177">
        <v>41</v>
      </c>
      <c r="M177">
        <v>2</v>
      </c>
      <c r="N177">
        <v>2012</v>
      </c>
      <c r="O177">
        <v>1</v>
      </c>
      <c r="P177">
        <v>2202520101</v>
      </c>
      <c r="T177">
        <v>6</v>
      </c>
      <c r="U177">
        <v>75506.600000000006</v>
      </c>
    </row>
    <row r="178" spans="1:21" x14ac:dyDescent="0.25">
      <c r="A178">
        <v>1</v>
      </c>
      <c r="B178">
        <v>1</v>
      </c>
      <c r="C178">
        <v>2017</v>
      </c>
      <c r="K178">
        <v>51</v>
      </c>
      <c r="L178">
        <v>47</v>
      </c>
      <c r="M178">
        <v>2</v>
      </c>
      <c r="N178">
        <v>2012</v>
      </c>
      <c r="O178">
        <v>1</v>
      </c>
      <c r="P178">
        <v>2202510101</v>
      </c>
      <c r="T178">
        <v>6</v>
      </c>
      <c r="U178">
        <v>10389.700000000001</v>
      </c>
    </row>
    <row r="179" spans="1:21" x14ac:dyDescent="0.25">
      <c r="A179">
        <v>1</v>
      </c>
      <c r="B179">
        <v>1</v>
      </c>
      <c r="C179">
        <v>2017</v>
      </c>
      <c r="K179">
        <v>51</v>
      </c>
      <c r="L179">
        <v>46</v>
      </c>
      <c r="M179">
        <v>2</v>
      </c>
      <c r="N179">
        <v>2012</v>
      </c>
      <c r="O179">
        <v>1</v>
      </c>
      <c r="P179">
        <v>2202510101</v>
      </c>
      <c r="T179">
        <v>6</v>
      </c>
      <c r="U179">
        <v>283.06700000000001</v>
      </c>
    </row>
    <row r="180" spans="1:21" x14ac:dyDescent="0.25">
      <c r="A180">
        <v>1</v>
      </c>
      <c r="B180">
        <v>1</v>
      </c>
      <c r="C180">
        <v>2017</v>
      </c>
      <c r="K180">
        <v>43</v>
      </c>
      <c r="L180">
        <v>47</v>
      </c>
      <c r="M180">
        <v>2</v>
      </c>
      <c r="N180">
        <v>2012</v>
      </c>
      <c r="O180">
        <v>1</v>
      </c>
      <c r="P180">
        <v>2202430101</v>
      </c>
      <c r="T180">
        <v>6</v>
      </c>
      <c r="U180">
        <v>1350.66</v>
      </c>
    </row>
    <row r="181" spans="1:21" x14ac:dyDescent="0.25">
      <c r="A181">
        <v>1</v>
      </c>
      <c r="B181">
        <v>1</v>
      </c>
      <c r="C181">
        <v>2017</v>
      </c>
      <c r="K181">
        <v>43</v>
      </c>
      <c r="L181">
        <v>46</v>
      </c>
      <c r="M181">
        <v>2</v>
      </c>
      <c r="N181">
        <v>2012</v>
      </c>
      <c r="O181">
        <v>1</v>
      </c>
      <c r="P181">
        <v>2202430101</v>
      </c>
      <c r="T181">
        <v>6</v>
      </c>
      <c r="U181">
        <v>27962.1</v>
      </c>
    </row>
    <row r="182" spans="1:21" x14ac:dyDescent="0.25">
      <c r="A182">
        <v>1</v>
      </c>
      <c r="B182">
        <v>1</v>
      </c>
      <c r="C182">
        <v>2017</v>
      </c>
      <c r="K182">
        <v>43</v>
      </c>
      <c r="L182">
        <v>42</v>
      </c>
      <c r="M182">
        <v>2</v>
      </c>
      <c r="N182">
        <v>2012</v>
      </c>
      <c r="O182">
        <v>1</v>
      </c>
      <c r="P182">
        <v>2202430101</v>
      </c>
      <c r="T182">
        <v>6</v>
      </c>
      <c r="U182">
        <v>210.476</v>
      </c>
    </row>
    <row r="183" spans="1:21" x14ac:dyDescent="0.25">
      <c r="A183">
        <v>1</v>
      </c>
      <c r="B183">
        <v>1</v>
      </c>
      <c r="C183">
        <v>2017</v>
      </c>
      <c r="K183">
        <v>43</v>
      </c>
      <c r="L183">
        <v>41</v>
      </c>
      <c r="M183">
        <v>2</v>
      </c>
      <c r="N183">
        <v>2012</v>
      </c>
      <c r="O183">
        <v>1</v>
      </c>
      <c r="P183">
        <v>2202430101</v>
      </c>
      <c r="T183">
        <v>6</v>
      </c>
      <c r="U183">
        <v>317.51900000000001</v>
      </c>
    </row>
    <row r="184" spans="1:21" x14ac:dyDescent="0.25">
      <c r="A184">
        <v>1</v>
      </c>
      <c r="B184">
        <v>1</v>
      </c>
      <c r="C184">
        <v>2017</v>
      </c>
      <c r="K184">
        <v>42</v>
      </c>
      <c r="L184">
        <v>48</v>
      </c>
      <c r="M184">
        <v>2</v>
      </c>
      <c r="N184">
        <v>2012</v>
      </c>
      <c r="O184">
        <v>1</v>
      </c>
      <c r="P184">
        <v>2202420101</v>
      </c>
      <c r="T184">
        <v>6</v>
      </c>
      <c r="U184">
        <v>2752.05</v>
      </c>
    </row>
    <row r="185" spans="1:21" x14ac:dyDescent="0.25">
      <c r="A185">
        <v>1</v>
      </c>
      <c r="B185">
        <v>1</v>
      </c>
      <c r="C185">
        <v>2017</v>
      </c>
      <c r="K185">
        <v>41</v>
      </c>
      <c r="L185">
        <v>47</v>
      </c>
      <c r="M185">
        <v>2</v>
      </c>
      <c r="N185">
        <v>2012</v>
      </c>
      <c r="O185">
        <v>1</v>
      </c>
      <c r="P185">
        <v>2202410101</v>
      </c>
      <c r="T185">
        <v>6</v>
      </c>
      <c r="U185">
        <v>607.62</v>
      </c>
    </row>
    <row r="186" spans="1:21" x14ac:dyDescent="0.25">
      <c r="A186">
        <v>1</v>
      </c>
      <c r="B186">
        <v>1</v>
      </c>
      <c r="C186">
        <v>2017</v>
      </c>
      <c r="K186">
        <v>41</v>
      </c>
      <c r="L186">
        <v>46</v>
      </c>
      <c r="M186">
        <v>2</v>
      </c>
      <c r="N186">
        <v>2012</v>
      </c>
      <c r="O186">
        <v>1</v>
      </c>
      <c r="P186">
        <v>2202410101</v>
      </c>
      <c r="T186">
        <v>6</v>
      </c>
      <c r="U186">
        <v>109.559</v>
      </c>
    </row>
    <row r="187" spans="1:21" x14ac:dyDescent="0.25">
      <c r="A187">
        <v>1</v>
      </c>
      <c r="B187">
        <v>1</v>
      </c>
      <c r="C187">
        <v>2017</v>
      </c>
      <c r="K187">
        <v>41</v>
      </c>
      <c r="L187">
        <v>42</v>
      </c>
      <c r="M187">
        <v>2</v>
      </c>
      <c r="N187">
        <v>2012</v>
      </c>
      <c r="O187">
        <v>1</v>
      </c>
      <c r="P187">
        <v>2202410101</v>
      </c>
      <c r="T187">
        <v>6</v>
      </c>
      <c r="U187">
        <v>18.064399999999999</v>
      </c>
    </row>
    <row r="188" spans="1:21" x14ac:dyDescent="0.25">
      <c r="A188">
        <v>1</v>
      </c>
      <c r="B188">
        <v>1</v>
      </c>
      <c r="C188">
        <v>2017</v>
      </c>
      <c r="K188">
        <v>41</v>
      </c>
      <c r="L188">
        <v>41</v>
      </c>
      <c r="M188">
        <v>2</v>
      </c>
      <c r="N188">
        <v>2012</v>
      </c>
      <c r="O188">
        <v>1</v>
      </c>
      <c r="P188">
        <v>2202410101</v>
      </c>
      <c r="T188">
        <v>6</v>
      </c>
      <c r="U188">
        <v>167.506</v>
      </c>
    </row>
    <row r="189" spans="1:21" x14ac:dyDescent="0.25">
      <c r="A189">
        <v>1</v>
      </c>
      <c r="B189">
        <v>1</v>
      </c>
      <c r="C189">
        <v>2017</v>
      </c>
      <c r="K189">
        <v>32</v>
      </c>
      <c r="L189">
        <v>40</v>
      </c>
      <c r="M189">
        <v>2</v>
      </c>
      <c r="N189">
        <v>2012</v>
      </c>
      <c r="O189">
        <v>1</v>
      </c>
      <c r="P189">
        <v>2202320101</v>
      </c>
      <c r="T189">
        <v>6</v>
      </c>
      <c r="U189">
        <v>42408.5</v>
      </c>
    </row>
    <row r="190" spans="1:21" x14ac:dyDescent="0.25">
      <c r="A190">
        <v>1</v>
      </c>
      <c r="B190">
        <v>1</v>
      </c>
      <c r="C190">
        <v>2017</v>
      </c>
      <c r="K190">
        <v>32</v>
      </c>
      <c r="L190">
        <v>30</v>
      </c>
      <c r="M190">
        <v>2</v>
      </c>
      <c r="N190">
        <v>2012</v>
      </c>
      <c r="O190">
        <v>1</v>
      </c>
      <c r="P190">
        <v>2202320101</v>
      </c>
      <c r="T190">
        <v>6</v>
      </c>
      <c r="U190">
        <v>34145.599999999999</v>
      </c>
    </row>
    <row r="191" spans="1:21" x14ac:dyDescent="0.25">
      <c r="A191">
        <v>1</v>
      </c>
      <c r="B191">
        <v>1</v>
      </c>
      <c r="C191">
        <v>2017</v>
      </c>
      <c r="K191">
        <v>31</v>
      </c>
      <c r="L191">
        <v>40</v>
      </c>
      <c r="M191">
        <v>2</v>
      </c>
      <c r="N191">
        <v>2012</v>
      </c>
      <c r="O191">
        <v>1</v>
      </c>
      <c r="P191">
        <v>2202310101</v>
      </c>
      <c r="T191">
        <v>6</v>
      </c>
      <c r="U191">
        <v>79253.5</v>
      </c>
    </row>
    <row r="192" spans="1:21" x14ac:dyDescent="0.25">
      <c r="A192">
        <v>1</v>
      </c>
      <c r="B192">
        <v>1</v>
      </c>
      <c r="C192">
        <v>2017</v>
      </c>
      <c r="K192">
        <v>31</v>
      </c>
      <c r="L192">
        <v>30</v>
      </c>
      <c r="M192">
        <v>2</v>
      </c>
      <c r="N192">
        <v>2012</v>
      </c>
      <c r="O192">
        <v>1</v>
      </c>
      <c r="P192">
        <v>2202310101</v>
      </c>
      <c r="T192">
        <v>6</v>
      </c>
      <c r="U192">
        <v>38969.699999999997</v>
      </c>
    </row>
    <row r="193" spans="1:21" x14ac:dyDescent="0.25">
      <c r="A193">
        <v>1</v>
      </c>
      <c r="B193">
        <v>1</v>
      </c>
      <c r="C193">
        <v>2017</v>
      </c>
      <c r="K193">
        <v>21</v>
      </c>
      <c r="L193">
        <v>20</v>
      </c>
      <c r="M193">
        <v>2</v>
      </c>
      <c r="N193">
        <v>2012</v>
      </c>
      <c r="O193">
        <v>1</v>
      </c>
      <c r="P193">
        <v>2202210101</v>
      </c>
      <c r="T193">
        <v>6</v>
      </c>
      <c r="U193">
        <v>99010.8</v>
      </c>
    </row>
    <row r="194" spans="1:21" x14ac:dyDescent="0.25">
      <c r="A194">
        <v>1</v>
      </c>
      <c r="B194">
        <v>1</v>
      </c>
      <c r="C194">
        <v>2017</v>
      </c>
      <c r="K194">
        <v>62</v>
      </c>
      <c r="L194">
        <v>47</v>
      </c>
      <c r="M194">
        <v>2</v>
      </c>
      <c r="N194">
        <v>2011</v>
      </c>
      <c r="O194">
        <v>1</v>
      </c>
      <c r="P194">
        <v>2202620101</v>
      </c>
      <c r="T194">
        <v>6</v>
      </c>
      <c r="U194">
        <v>56622.6</v>
      </c>
    </row>
    <row r="195" spans="1:21" x14ac:dyDescent="0.25">
      <c r="A195">
        <v>1</v>
      </c>
      <c r="B195">
        <v>1</v>
      </c>
      <c r="C195">
        <v>2017</v>
      </c>
      <c r="K195">
        <v>62</v>
      </c>
      <c r="L195">
        <v>46</v>
      </c>
      <c r="M195">
        <v>2</v>
      </c>
      <c r="N195">
        <v>2011</v>
      </c>
      <c r="O195">
        <v>1</v>
      </c>
      <c r="P195">
        <v>2202620101</v>
      </c>
      <c r="T195">
        <v>6</v>
      </c>
      <c r="U195">
        <v>2431.08</v>
      </c>
    </row>
    <row r="196" spans="1:21" x14ac:dyDescent="0.25">
      <c r="A196">
        <v>1</v>
      </c>
      <c r="B196">
        <v>1</v>
      </c>
      <c r="C196">
        <v>2017</v>
      </c>
      <c r="K196">
        <v>61</v>
      </c>
      <c r="L196">
        <v>47</v>
      </c>
      <c r="M196">
        <v>2</v>
      </c>
      <c r="N196">
        <v>2011</v>
      </c>
      <c r="O196">
        <v>1</v>
      </c>
      <c r="P196">
        <v>2202610101</v>
      </c>
      <c r="T196">
        <v>6</v>
      </c>
      <c r="U196">
        <v>19684.400000000001</v>
      </c>
    </row>
    <row r="197" spans="1:21" x14ac:dyDescent="0.25">
      <c r="A197">
        <v>1</v>
      </c>
      <c r="B197">
        <v>1</v>
      </c>
      <c r="C197">
        <v>2017</v>
      </c>
      <c r="K197">
        <v>61</v>
      </c>
      <c r="L197">
        <v>46</v>
      </c>
      <c r="M197">
        <v>2</v>
      </c>
      <c r="N197">
        <v>2011</v>
      </c>
      <c r="O197">
        <v>1</v>
      </c>
      <c r="P197">
        <v>2202610101</v>
      </c>
      <c r="T197">
        <v>6</v>
      </c>
      <c r="U197">
        <v>6172.5</v>
      </c>
    </row>
    <row r="198" spans="1:21" x14ac:dyDescent="0.25">
      <c r="A198">
        <v>1</v>
      </c>
      <c r="B198">
        <v>1</v>
      </c>
      <c r="C198">
        <v>2017</v>
      </c>
      <c r="K198">
        <v>54</v>
      </c>
      <c r="L198">
        <v>47</v>
      </c>
      <c r="M198">
        <v>2</v>
      </c>
      <c r="N198">
        <v>2011</v>
      </c>
      <c r="O198">
        <v>1</v>
      </c>
      <c r="P198">
        <v>2202540101</v>
      </c>
      <c r="T198">
        <v>6</v>
      </c>
      <c r="U198">
        <v>1288.21</v>
      </c>
    </row>
    <row r="199" spans="1:21" x14ac:dyDescent="0.25">
      <c r="A199">
        <v>1</v>
      </c>
      <c r="B199">
        <v>1</v>
      </c>
      <c r="C199">
        <v>2017</v>
      </c>
      <c r="K199">
        <v>54</v>
      </c>
      <c r="L199">
        <v>46</v>
      </c>
      <c r="M199">
        <v>2</v>
      </c>
      <c r="N199">
        <v>2011</v>
      </c>
      <c r="O199">
        <v>1</v>
      </c>
      <c r="P199">
        <v>2202540101</v>
      </c>
      <c r="T199">
        <v>6</v>
      </c>
      <c r="U199">
        <v>9903.07</v>
      </c>
    </row>
    <row r="200" spans="1:21" x14ac:dyDescent="0.25">
      <c r="A200">
        <v>1</v>
      </c>
      <c r="B200">
        <v>1</v>
      </c>
      <c r="C200">
        <v>2017</v>
      </c>
      <c r="K200">
        <v>54</v>
      </c>
      <c r="L200">
        <v>42</v>
      </c>
      <c r="M200">
        <v>2</v>
      </c>
      <c r="N200">
        <v>2011</v>
      </c>
      <c r="O200">
        <v>1</v>
      </c>
      <c r="P200">
        <v>2202540101</v>
      </c>
      <c r="T200">
        <v>6</v>
      </c>
      <c r="U200">
        <v>13107.9</v>
      </c>
    </row>
    <row r="201" spans="1:21" x14ac:dyDescent="0.25">
      <c r="A201">
        <v>1</v>
      </c>
      <c r="B201">
        <v>1</v>
      </c>
      <c r="C201">
        <v>2017</v>
      </c>
      <c r="K201">
        <v>54</v>
      </c>
      <c r="L201">
        <v>41</v>
      </c>
      <c r="M201">
        <v>2</v>
      </c>
      <c r="N201">
        <v>2011</v>
      </c>
      <c r="O201">
        <v>1</v>
      </c>
      <c r="P201">
        <v>2202540101</v>
      </c>
      <c r="T201">
        <v>6</v>
      </c>
      <c r="U201">
        <v>8972.11</v>
      </c>
    </row>
    <row r="202" spans="1:21" x14ac:dyDescent="0.25">
      <c r="A202">
        <v>1</v>
      </c>
      <c r="B202">
        <v>1</v>
      </c>
      <c r="C202">
        <v>2017</v>
      </c>
      <c r="K202">
        <v>53</v>
      </c>
      <c r="L202">
        <v>47</v>
      </c>
      <c r="M202">
        <v>2</v>
      </c>
      <c r="N202">
        <v>2011</v>
      </c>
      <c r="O202">
        <v>1</v>
      </c>
      <c r="P202">
        <v>2202530101</v>
      </c>
      <c r="T202">
        <v>6</v>
      </c>
      <c r="U202">
        <v>1580.9</v>
      </c>
    </row>
    <row r="203" spans="1:21" x14ac:dyDescent="0.25">
      <c r="A203">
        <v>1</v>
      </c>
      <c r="B203">
        <v>1</v>
      </c>
      <c r="C203">
        <v>2017</v>
      </c>
      <c r="K203">
        <v>53</v>
      </c>
      <c r="L203">
        <v>46</v>
      </c>
      <c r="M203">
        <v>2</v>
      </c>
      <c r="N203">
        <v>2011</v>
      </c>
      <c r="O203">
        <v>1</v>
      </c>
      <c r="P203">
        <v>2202530101</v>
      </c>
      <c r="T203">
        <v>6</v>
      </c>
      <c r="U203">
        <v>1572.58</v>
      </c>
    </row>
    <row r="204" spans="1:21" x14ac:dyDescent="0.25">
      <c r="A204">
        <v>1</v>
      </c>
      <c r="B204">
        <v>1</v>
      </c>
      <c r="C204">
        <v>2017</v>
      </c>
      <c r="K204">
        <v>53</v>
      </c>
      <c r="L204">
        <v>42</v>
      </c>
      <c r="M204">
        <v>2</v>
      </c>
      <c r="N204">
        <v>2011</v>
      </c>
      <c r="O204">
        <v>1</v>
      </c>
      <c r="P204">
        <v>2202530101</v>
      </c>
      <c r="T204">
        <v>6</v>
      </c>
      <c r="U204">
        <v>1073.98</v>
      </c>
    </row>
    <row r="205" spans="1:21" x14ac:dyDescent="0.25">
      <c r="A205">
        <v>1</v>
      </c>
      <c r="B205">
        <v>1</v>
      </c>
      <c r="C205">
        <v>2017</v>
      </c>
      <c r="K205">
        <v>53</v>
      </c>
      <c r="L205">
        <v>41</v>
      </c>
      <c r="M205">
        <v>2</v>
      </c>
      <c r="N205">
        <v>2011</v>
      </c>
      <c r="O205">
        <v>1</v>
      </c>
      <c r="P205">
        <v>2202530101</v>
      </c>
      <c r="T205">
        <v>6</v>
      </c>
      <c r="U205">
        <v>1515.93</v>
      </c>
    </row>
    <row r="206" spans="1:21" x14ac:dyDescent="0.25">
      <c r="A206">
        <v>1</v>
      </c>
      <c r="B206">
        <v>1</v>
      </c>
      <c r="C206">
        <v>2017</v>
      </c>
      <c r="K206">
        <v>52</v>
      </c>
      <c r="L206">
        <v>47</v>
      </c>
      <c r="M206">
        <v>2</v>
      </c>
      <c r="N206">
        <v>2011</v>
      </c>
      <c r="O206">
        <v>1</v>
      </c>
      <c r="P206">
        <v>2202520101</v>
      </c>
      <c r="T206">
        <v>6</v>
      </c>
      <c r="U206">
        <v>24334.2</v>
      </c>
    </row>
    <row r="207" spans="1:21" x14ac:dyDescent="0.25">
      <c r="A207">
        <v>1</v>
      </c>
      <c r="B207">
        <v>1</v>
      </c>
      <c r="C207">
        <v>2017</v>
      </c>
      <c r="K207">
        <v>52</v>
      </c>
      <c r="L207">
        <v>46</v>
      </c>
      <c r="M207">
        <v>2</v>
      </c>
      <c r="N207">
        <v>2011</v>
      </c>
      <c r="O207">
        <v>1</v>
      </c>
      <c r="P207">
        <v>2202520101</v>
      </c>
      <c r="T207">
        <v>6</v>
      </c>
      <c r="U207">
        <v>31292.6</v>
      </c>
    </row>
    <row r="208" spans="1:21" x14ac:dyDescent="0.25">
      <c r="A208">
        <v>1</v>
      </c>
      <c r="B208">
        <v>1</v>
      </c>
      <c r="C208">
        <v>2017</v>
      </c>
      <c r="K208">
        <v>52</v>
      </c>
      <c r="L208">
        <v>42</v>
      </c>
      <c r="M208">
        <v>2</v>
      </c>
      <c r="N208">
        <v>2011</v>
      </c>
      <c r="O208">
        <v>1</v>
      </c>
      <c r="P208">
        <v>2202520101</v>
      </c>
      <c r="T208">
        <v>6</v>
      </c>
      <c r="U208">
        <v>38705.5</v>
      </c>
    </row>
    <row r="209" spans="1:21" x14ac:dyDescent="0.25">
      <c r="A209">
        <v>1</v>
      </c>
      <c r="B209">
        <v>1</v>
      </c>
      <c r="C209">
        <v>2017</v>
      </c>
      <c r="K209">
        <v>52</v>
      </c>
      <c r="L209">
        <v>41</v>
      </c>
      <c r="M209">
        <v>2</v>
      </c>
      <c r="N209">
        <v>2011</v>
      </c>
      <c r="O209">
        <v>1</v>
      </c>
      <c r="P209">
        <v>2202520101</v>
      </c>
      <c r="T209">
        <v>6</v>
      </c>
      <c r="U209">
        <v>42326.9</v>
      </c>
    </row>
    <row r="210" spans="1:21" x14ac:dyDescent="0.25">
      <c r="A210">
        <v>1</v>
      </c>
      <c r="B210">
        <v>1</v>
      </c>
      <c r="C210">
        <v>2017</v>
      </c>
      <c r="K210">
        <v>51</v>
      </c>
      <c r="L210">
        <v>47</v>
      </c>
      <c r="M210">
        <v>2</v>
      </c>
      <c r="N210">
        <v>2011</v>
      </c>
      <c r="O210">
        <v>1</v>
      </c>
      <c r="P210">
        <v>2202510101</v>
      </c>
      <c r="T210">
        <v>6</v>
      </c>
      <c r="U210">
        <v>5561.17</v>
      </c>
    </row>
    <row r="211" spans="1:21" x14ac:dyDescent="0.25">
      <c r="A211">
        <v>1</v>
      </c>
      <c r="B211">
        <v>1</v>
      </c>
      <c r="C211">
        <v>2017</v>
      </c>
      <c r="K211">
        <v>51</v>
      </c>
      <c r="L211">
        <v>46</v>
      </c>
      <c r="M211">
        <v>2</v>
      </c>
      <c r="N211">
        <v>2011</v>
      </c>
      <c r="O211">
        <v>1</v>
      </c>
      <c r="P211">
        <v>2202510101</v>
      </c>
      <c r="T211">
        <v>6</v>
      </c>
      <c r="U211">
        <v>151.51400000000001</v>
      </c>
    </row>
    <row r="212" spans="1:21" x14ac:dyDescent="0.25">
      <c r="A212">
        <v>1</v>
      </c>
      <c r="B212">
        <v>1</v>
      </c>
      <c r="C212">
        <v>2017</v>
      </c>
      <c r="K212">
        <v>43</v>
      </c>
      <c r="L212">
        <v>47</v>
      </c>
      <c r="M212">
        <v>2</v>
      </c>
      <c r="N212">
        <v>2011</v>
      </c>
      <c r="O212">
        <v>1</v>
      </c>
      <c r="P212">
        <v>2202430101</v>
      </c>
      <c r="T212">
        <v>6</v>
      </c>
      <c r="U212">
        <v>948.745</v>
      </c>
    </row>
    <row r="213" spans="1:21" x14ac:dyDescent="0.25">
      <c r="A213">
        <v>1</v>
      </c>
      <c r="B213">
        <v>1</v>
      </c>
      <c r="C213">
        <v>2017</v>
      </c>
      <c r="K213">
        <v>43</v>
      </c>
      <c r="L213">
        <v>46</v>
      </c>
      <c r="M213">
        <v>2</v>
      </c>
      <c r="N213">
        <v>2011</v>
      </c>
      <c r="O213">
        <v>1</v>
      </c>
      <c r="P213">
        <v>2202430101</v>
      </c>
      <c r="T213">
        <v>6</v>
      </c>
      <c r="U213">
        <v>19641.5</v>
      </c>
    </row>
    <row r="214" spans="1:21" x14ac:dyDescent="0.25">
      <c r="A214">
        <v>1</v>
      </c>
      <c r="B214">
        <v>1</v>
      </c>
      <c r="C214">
        <v>2017</v>
      </c>
      <c r="K214">
        <v>43</v>
      </c>
      <c r="L214">
        <v>42</v>
      </c>
      <c r="M214">
        <v>2</v>
      </c>
      <c r="N214">
        <v>2011</v>
      </c>
      <c r="O214">
        <v>1</v>
      </c>
      <c r="P214">
        <v>2202430101</v>
      </c>
      <c r="T214">
        <v>6</v>
      </c>
      <c r="U214">
        <v>147.845</v>
      </c>
    </row>
    <row r="215" spans="1:21" x14ac:dyDescent="0.25">
      <c r="A215">
        <v>1</v>
      </c>
      <c r="B215">
        <v>1</v>
      </c>
      <c r="C215">
        <v>2017</v>
      </c>
      <c r="K215">
        <v>43</v>
      </c>
      <c r="L215">
        <v>41</v>
      </c>
      <c r="M215">
        <v>2</v>
      </c>
      <c r="N215">
        <v>2011</v>
      </c>
      <c r="O215">
        <v>1</v>
      </c>
      <c r="P215">
        <v>2202430101</v>
      </c>
      <c r="T215">
        <v>6</v>
      </c>
      <c r="U215">
        <v>223.035</v>
      </c>
    </row>
    <row r="216" spans="1:21" x14ac:dyDescent="0.25">
      <c r="A216">
        <v>1</v>
      </c>
      <c r="B216">
        <v>1</v>
      </c>
      <c r="C216">
        <v>2017</v>
      </c>
      <c r="K216">
        <v>42</v>
      </c>
      <c r="L216">
        <v>48</v>
      </c>
      <c r="M216">
        <v>2</v>
      </c>
      <c r="N216">
        <v>2011</v>
      </c>
      <c r="O216">
        <v>1</v>
      </c>
      <c r="P216">
        <v>2202420101</v>
      </c>
      <c r="T216">
        <v>6</v>
      </c>
      <c r="U216">
        <v>3295.48</v>
      </c>
    </row>
    <row r="217" spans="1:21" x14ac:dyDescent="0.25">
      <c r="A217">
        <v>1</v>
      </c>
      <c r="B217">
        <v>1</v>
      </c>
      <c r="C217">
        <v>2017</v>
      </c>
      <c r="K217">
        <v>41</v>
      </c>
      <c r="L217">
        <v>47</v>
      </c>
      <c r="M217">
        <v>2</v>
      </c>
      <c r="N217">
        <v>2011</v>
      </c>
      <c r="O217">
        <v>1</v>
      </c>
      <c r="P217">
        <v>2202410101</v>
      </c>
      <c r="T217">
        <v>6</v>
      </c>
      <c r="U217">
        <v>552.34100000000001</v>
      </c>
    </row>
    <row r="218" spans="1:21" x14ac:dyDescent="0.25">
      <c r="A218">
        <v>1</v>
      </c>
      <c r="B218">
        <v>1</v>
      </c>
      <c r="C218">
        <v>2017</v>
      </c>
      <c r="K218">
        <v>41</v>
      </c>
      <c r="L218">
        <v>46</v>
      </c>
      <c r="M218">
        <v>2</v>
      </c>
      <c r="N218">
        <v>2011</v>
      </c>
      <c r="O218">
        <v>1</v>
      </c>
      <c r="P218">
        <v>2202410101</v>
      </c>
      <c r="T218">
        <v>6</v>
      </c>
      <c r="U218">
        <v>99.591999999999999</v>
      </c>
    </row>
    <row r="219" spans="1:21" x14ac:dyDescent="0.25">
      <c r="A219">
        <v>1</v>
      </c>
      <c r="B219">
        <v>1</v>
      </c>
      <c r="C219">
        <v>2017</v>
      </c>
      <c r="K219">
        <v>41</v>
      </c>
      <c r="L219">
        <v>42</v>
      </c>
      <c r="M219">
        <v>2</v>
      </c>
      <c r="N219">
        <v>2011</v>
      </c>
      <c r="O219">
        <v>1</v>
      </c>
      <c r="P219">
        <v>2202410101</v>
      </c>
      <c r="T219">
        <v>6</v>
      </c>
      <c r="U219">
        <v>16.4209</v>
      </c>
    </row>
    <row r="220" spans="1:21" x14ac:dyDescent="0.25">
      <c r="A220">
        <v>1</v>
      </c>
      <c r="B220">
        <v>1</v>
      </c>
      <c r="C220">
        <v>2017</v>
      </c>
      <c r="K220">
        <v>41</v>
      </c>
      <c r="L220">
        <v>41</v>
      </c>
      <c r="M220">
        <v>2</v>
      </c>
      <c r="N220">
        <v>2011</v>
      </c>
      <c r="O220">
        <v>1</v>
      </c>
      <c r="P220">
        <v>2202410101</v>
      </c>
      <c r="T220">
        <v>6</v>
      </c>
      <c r="U220">
        <v>152.267</v>
      </c>
    </row>
    <row r="221" spans="1:21" x14ac:dyDescent="0.25">
      <c r="A221">
        <v>1</v>
      </c>
      <c r="B221">
        <v>1</v>
      </c>
      <c r="C221">
        <v>2017</v>
      </c>
      <c r="K221">
        <v>32</v>
      </c>
      <c r="L221">
        <v>40</v>
      </c>
      <c r="M221">
        <v>2</v>
      </c>
      <c r="N221">
        <v>2011</v>
      </c>
      <c r="O221">
        <v>1</v>
      </c>
      <c r="P221">
        <v>2202320101</v>
      </c>
      <c r="T221">
        <v>6</v>
      </c>
      <c r="U221">
        <v>30482.3</v>
      </c>
    </row>
    <row r="222" spans="1:21" x14ac:dyDescent="0.25">
      <c r="A222">
        <v>1</v>
      </c>
      <c r="B222">
        <v>1</v>
      </c>
      <c r="C222">
        <v>2017</v>
      </c>
      <c r="K222">
        <v>32</v>
      </c>
      <c r="L222">
        <v>30</v>
      </c>
      <c r="M222">
        <v>2</v>
      </c>
      <c r="N222">
        <v>2011</v>
      </c>
      <c r="O222">
        <v>1</v>
      </c>
      <c r="P222">
        <v>2202320101</v>
      </c>
      <c r="T222">
        <v>6</v>
      </c>
      <c r="U222">
        <v>24543.1</v>
      </c>
    </row>
    <row r="223" spans="1:21" x14ac:dyDescent="0.25">
      <c r="A223">
        <v>1</v>
      </c>
      <c r="B223">
        <v>1</v>
      </c>
      <c r="C223">
        <v>2017</v>
      </c>
      <c r="K223">
        <v>31</v>
      </c>
      <c r="L223">
        <v>40</v>
      </c>
      <c r="M223">
        <v>2</v>
      </c>
      <c r="N223">
        <v>2011</v>
      </c>
      <c r="O223">
        <v>1</v>
      </c>
      <c r="P223">
        <v>2202310101</v>
      </c>
      <c r="T223">
        <v>6</v>
      </c>
      <c r="U223">
        <v>50703.7</v>
      </c>
    </row>
    <row r="224" spans="1:21" x14ac:dyDescent="0.25">
      <c r="A224">
        <v>1</v>
      </c>
      <c r="B224">
        <v>1</v>
      </c>
      <c r="C224">
        <v>2017</v>
      </c>
      <c r="K224">
        <v>31</v>
      </c>
      <c r="L224">
        <v>30</v>
      </c>
      <c r="M224">
        <v>2</v>
      </c>
      <c r="N224">
        <v>2011</v>
      </c>
      <c r="O224">
        <v>1</v>
      </c>
      <c r="P224">
        <v>2202310101</v>
      </c>
      <c r="T224">
        <v>6</v>
      </c>
      <c r="U224">
        <v>24931.5</v>
      </c>
    </row>
    <row r="225" spans="1:21" x14ac:dyDescent="0.25">
      <c r="A225">
        <v>1</v>
      </c>
      <c r="B225">
        <v>1</v>
      </c>
      <c r="C225">
        <v>2017</v>
      </c>
      <c r="K225">
        <v>21</v>
      </c>
      <c r="L225">
        <v>20</v>
      </c>
      <c r="M225">
        <v>2</v>
      </c>
      <c r="N225">
        <v>2011</v>
      </c>
      <c r="O225">
        <v>1</v>
      </c>
      <c r="P225">
        <v>2202210101</v>
      </c>
      <c r="T225">
        <v>6</v>
      </c>
      <c r="U225">
        <v>60642.3</v>
      </c>
    </row>
    <row r="226" spans="1:21" x14ac:dyDescent="0.25">
      <c r="A226">
        <v>1</v>
      </c>
      <c r="B226">
        <v>1</v>
      </c>
      <c r="C226">
        <v>2017</v>
      </c>
      <c r="K226">
        <v>62</v>
      </c>
      <c r="L226">
        <v>47</v>
      </c>
      <c r="M226">
        <v>2</v>
      </c>
      <c r="N226">
        <v>2010</v>
      </c>
      <c r="O226">
        <v>1</v>
      </c>
      <c r="P226">
        <v>2202620101</v>
      </c>
      <c r="T226">
        <v>6</v>
      </c>
      <c r="U226">
        <v>45032.6</v>
      </c>
    </row>
    <row r="227" spans="1:21" x14ac:dyDescent="0.25">
      <c r="A227">
        <v>1</v>
      </c>
      <c r="B227">
        <v>1</v>
      </c>
      <c r="C227">
        <v>2017</v>
      </c>
      <c r="K227">
        <v>62</v>
      </c>
      <c r="L227">
        <v>46</v>
      </c>
      <c r="M227">
        <v>2</v>
      </c>
      <c r="N227">
        <v>2010</v>
      </c>
      <c r="O227">
        <v>1</v>
      </c>
      <c r="P227">
        <v>2202620101</v>
      </c>
      <c r="T227">
        <v>6</v>
      </c>
      <c r="U227">
        <v>1421.72</v>
      </c>
    </row>
    <row r="228" spans="1:21" x14ac:dyDescent="0.25">
      <c r="A228">
        <v>1</v>
      </c>
      <c r="B228">
        <v>1</v>
      </c>
      <c r="C228">
        <v>2017</v>
      </c>
      <c r="K228">
        <v>61</v>
      </c>
      <c r="L228">
        <v>47</v>
      </c>
      <c r="M228">
        <v>2</v>
      </c>
      <c r="N228">
        <v>2010</v>
      </c>
      <c r="O228">
        <v>1</v>
      </c>
      <c r="P228">
        <v>2202610101</v>
      </c>
      <c r="T228">
        <v>6</v>
      </c>
      <c r="U228">
        <v>15655.2</v>
      </c>
    </row>
    <row r="229" spans="1:21" x14ac:dyDescent="0.25">
      <c r="A229">
        <v>1</v>
      </c>
      <c r="B229">
        <v>1</v>
      </c>
      <c r="C229">
        <v>2017</v>
      </c>
      <c r="K229">
        <v>61</v>
      </c>
      <c r="L229">
        <v>46</v>
      </c>
      <c r="M229">
        <v>2</v>
      </c>
      <c r="N229">
        <v>2010</v>
      </c>
      <c r="O229">
        <v>1</v>
      </c>
      <c r="P229">
        <v>2202610101</v>
      </c>
      <c r="T229">
        <v>6</v>
      </c>
      <c r="U229">
        <v>3609.73</v>
      </c>
    </row>
    <row r="230" spans="1:21" x14ac:dyDescent="0.25">
      <c r="A230">
        <v>1</v>
      </c>
      <c r="B230">
        <v>1</v>
      </c>
      <c r="C230">
        <v>2017</v>
      </c>
      <c r="K230">
        <v>54</v>
      </c>
      <c r="L230">
        <v>47</v>
      </c>
      <c r="M230">
        <v>2</v>
      </c>
      <c r="N230">
        <v>2010</v>
      </c>
      <c r="O230">
        <v>1</v>
      </c>
      <c r="P230">
        <v>2202540101</v>
      </c>
      <c r="T230">
        <v>6</v>
      </c>
      <c r="U230">
        <v>1127.0899999999999</v>
      </c>
    </row>
    <row r="231" spans="1:21" x14ac:dyDescent="0.25">
      <c r="A231">
        <v>1</v>
      </c>
      <c r="B231">
        <v>1</v>
      </c>
      <c r="C231">
        <v>2017</v>
      </c>
      <c r="K231">
        <v>54</v>
      </c>
      <c r="L231">
        <v>46</v>
      </c>
      <c r="M231">
        <v>2</v>
      </c>
      <c r="N231">
        <v>2010</v>
      </c>
      <c r="O231">
        <v>1</v>
      </c>
      <c r="P231">
        <v>2202540101</v>
      </c>
      <c r="T231">
        <v>6</v>
      </c>
      <c r="U231">
        <v>8660.7099999999991</v>
      </c>
    </row>
    <row r="232" spans="1:21" x14ac:dyDescent="0.25">
      <c r="A232">
        <v>1</v>
      </c>
      <c r="B232">
        <v>1</v>
      </c>
      <c r="C232">
        <v>2017</v>
      </c>
      <c r="K232">
        <v>54</v>
      </c>
      <c r="L232">
        <v>42</v>
      </c>
      <c r="M232">
        <v>2</v>
      </c>
      <c r="N232">
        <v>2010</v>
      </c>
      <c r="O232">
        <v>1</v>
      </c>
      <c r="P232">
        <v>2202540101</v>
      </c>
      <c r="T232">
        <v>6</v>
      </c>
      <c r="U232">
        <v>11463.3</v>
      </c>
    </row>
    <row r="233" spans="1:21" x14ac:dyDescent="0.25">
      <c r="A233">
        <v>1</v>
      </c>
      <c r="B233">
        <v>1</v>
      </c>
      <c r="C233">
        <v>2017</v>
      </c>
      <c r="K233">
        <v>54</v>
      </c>
      <c r="L233">
        <v>41</v>
      </c>
      <c r="M233">
        <v>2</v>
      </c>
      <c r="N233">
        <v>2010</v>
      </c>
      <c r="O233">
        <v>1</v>
      </c>
      <c r="P233">
        <v>2202540101</v>
      </c>
      <c r="T233">
        <v>6</v>
      </c>
      <c r="U233">
        <v>7846.85</v>
      </c>
    </row>
    <row r="234" spans="1:21" x14ac:dyDescent="0.25">
      <c r="A234">
        <v>1</v>
      </c>
      <c r="B234">
        <v>1</v>
      </c>
      <c r="C234">
        <v>2017</v>
      </c>
      <c r="K234">
        <v>53</v>
      </c>
      <c r="L234">
        <v>47</v>
      </c>
      <c r="M234">
        <v>2</v>
      </c>
      <c r="N234">
        <v>2010</v>
      </c>
      <c r="O234">
        <v>1</v>
      </c>
      <c r="P234">
        <v>2202530101</v>
      </c>
      <c r="T234">
        <v>6</v>
      </c>
      <c r="U234">
        <v>1250.8800000000001</v>
      </c>
    </row>
    <row r="235" spans="1:21" x14ac:dyDescent="0.25">
      <c r="A235">
        <v>1</v>
      </c>
      <c r="B235">
        <v>1</v>
      </c>
      <c r="C235">
        <v>2017</v>
      </c>
      <c r="K235">
        <v>53</v>
      </c>
      <c r="L235">
        <v>46</v>
      </c>
      <c r="M235">
        <v>2</v>
      </c>
      <c r="N235">
        <v>2010</v>
      </c>
      <c r="O235">
        <v>1</v>
      </c>
      <c r="P235">
        <v>2202530101</v>
      </c>
      <c r="T235">
        <v>6</v>
      </c>
      <c r="U235">
        <v>914.95899999999995</v>
      </c>
    </row>
    <row r="236" spans="1:21" x14ac:dyDescent="0.25">
      <c r="A236">
        <v>1</v>
      </c>
      <c r="B236">
        <v>1</v>
      </c>
      <c r="C236">
        <v>2017</v>
      </c>
      <c r="K236">
        <v>53</v>
      </c>
      <c r="L236">
        <v>42</v>
      </c>
      <c r="M236">
        <v>2</v>
      </c>
      <c r="N236">
        <v>2010</v>
      </c>
      <c r="O236">
        <v>1</v>
      </c>
      <c r="P236">
        <v>2202530101</v>
      </c>
      <c r="T236">
        <v>6</v>
      </c>
      <c r="U236">
        <v>659.87900000000002</v>
      </c>
    </row>
    <row r="237" spans="1:21" x14ac:dyDescent="0.25">
      <c r="A237">
        <v>1</v>
      </c>
      <c r="B237">
        <v>1</v>
      </c>
      <c r="C237">
        <v>2017</v>
      </c>
      <c r="K237">
        <v>53</v>
      </c>
      <c r="L237">
        <v>41</v>
      </c>
      <c r="M237">
        <v>2</v>
      </c>
      <c r="N237">
        <v>2010</v>
      </c>
      <c r="O237">
        <v>1</v>
      </c>
      <c r="P237">
        <v>2202530101</v>
      </c>
      <c r="T237">
        <v>6</v>
      </c>
      <c r="U237">
        <v>763.298</v>
      </c>
    </row>
    <row r="238" spans="1:21" x14ac:dyDescent="0.25">
      <c r="A238">
        <v>1</v>
      </c>
      <c r="B238">
        <v>1</v>
      </c>
      <c r="C238">
        <v>2017</v>
      </c>
      <c r="K238">
        <v>52</v>
      </c>
      <c r="L238">
        <v>47</v>
      </c>
      <c r="M238">
        <v>2</v>
      </c>
      <c r="N238">
        <v>2010</v>
      </c>
      <c r="O238">
        <v>1</v>
      </c>
      <c r="P238">
        <v>2202520101</v>
      </c>
      <c r="T238">
        <v>6</v>
      </c>
      <c r="U238">
        <v>19254.400000000001</v>
      </c>
    </row>
    <row r="239" spans="1:21" x14ac:dyDescent="0.25">
      <c r="A239">
        <v>1</v>
      </c>
      <c r="B239">
        <v>1</v>
      </c>
      <c r="C239">
        <v>2017</v>
      </c>
      <c r="K239">
        <v>52</v>
      </c>
      <c r="L239">
        <v>46</v>
      </c>
      <c r="M239">
        <v>2</v>
      </c>
      <c r="N239">
        <v>2010</v>
      </c>
      <c r="O239">
        <v>1</v>
      </c>
      <c r="P239">
        <v>2202520101</v>
      </c>
      <c r="T239">
        <v>6</v>
      </c>
      <c r="U239">
        <v>18206.7</v>
      </c>
    </row>
    <row r="240" spans="1:21" x14ac:dyDescent="0.25">
      <c r="A240">
        <v>1</v>
      </c>
      <c r="B240">
        <v>1</v>
      </c>
      <c r="C240">
        <v>2017</v>
      </c>
      <c r="K240">
        <v>52</v>
      </c>
      <c r="L240">
        <v>42</v>
      </c>
      <c r="M240">
        <v>2</v>
      </c>
      <c r="N240">
        <v>2010</v>
      </c>
      <c r="O240">
        <v>1</v>
      </c>
      <c r="P240">
        <v>2202520101</v>
      </c>
      <c r="T240">
        <v>6</v>
      </c>
      <c r="U240">
        <v>23781.5</v>
      </c>
    </row>
    <row r="241" spans="1:21" x14ac:dyDescent="0.25">
      <c r="A241">
        <v>1</v>
      </c>
      <c r="B241">
        <v>1</v>
      </c>
      <c r="C241">
        <v>2017</v>
      </c>
      <c r="K241">
        <v>52</v>
      </c>
      <c r="L241">
        <v>41</v>
      </c>
      <c r="M241">
        <v>2</v>
      </c>
      <c r="N241">
        <v>2010</v>
      </c>
      <c r="O241">
        <v>1</v>
      </c>
      <c r="P241">
        <v>2202520101</v>
      </c>
      <c r="T241">
        <v>6</v>
      </c>
      <c r="U241">
        <v>18768.2</v>
      </c>
    </row>
    <row r="242" spans="1:21" x14ac:dyDescent="0.25">
      <c r="A242">
        <v>1</v>
      </c>
      <c r="B242">
        <v>1</v>
      </c>
      <c r="C242">
        <v>2017</v>
      </c>
      <c r="K242">
        <v>51</v>
      </c>
      <c r="L242">
        <v>47</v>
      </c>
      <c r="M242">
        <v>2</v>
      </c>
      <c r="N242">
        <v>2010</v>
      </c>
      <c r="O242">
        <v>1</v>
      </c>
      <c r="P242">
        <v>2202510101</v>
      </c>
      <c r="T242">
        <v>6</v>
      </c>
      <c r="U242">
        <v>4400.26</v>
      </c>
    </row>
    <row r="243" spans="1:21" x14ac:dyDescent="0.25">
      <c r="A243">
        <v>1</v>
      </c>
      <c r="B243">
        <v>1</v>
      </c>
      <c r="C243">
        <v>2017</v>
      </c>
      <c r="K243">
        <v>51</v>
      </c>
      <c r="L243">
        <v>46</v>
      </c>
      <c r="M243">
        <v>2</v>
      </c>
      <c r="N243">
        <v>2010</v>
      </c>
      <c r="O243">
        <v>1</v>
      </c>
      <c r="P243">
        <v>2202510101</v>
      </c>
      <c r="T243">
        <v>6</v>
      </c>
      <c r="U243">
        <v>88.1541</v>
      </c>
    </row>
    <row r="244" spans="1:21" x14ac:dyDescent="0.25">
      <c r="A244">
        <v>1</v>
      </c>
      <c r="B244">
        <v>1</v>
      </c>
      <c r="C244">
        <v>2017</v>
      </c>
      <c r="K244">
        <v>43</v>
      </c>
      <c r="L244">
        <v>47</v>
      </c>
      <c r="M244">
        <v>2</v>
      </c>
      <c r="N244">
        <v>2010</v>
      </c>
      <c r="O244">
        <v>1</v>
      </c>
      <c r="P244">
        <v>2202430101</v>
      </c>
      <c r="T244">
        <v>6</v>
      </c>
      <c r="U244">
        <v>1030.32</v>
      </c>
    </row>
    <row r="245" spans="1:21" x14ac:dyDescent="0.25">
      <c r="A245">
        <v>1</v>
      </c>
      <c r="B245">
        <v>1</v>
      </c>
      <c r="C245">
        <v>2017</v>
      </c>
      <c r="K245">
        <v>43</v>
      </c>
      <c r="L245">
        <v>46</v>
      </c>
      <c r="M245">
        <v>2</v>
      </c>
      <c r="N245">
        <v>2010</v>
      </c>
      <c r="O245">
        <v>1</v>
      </c>
      <c r="P245">
        <v>2202430101</v>
      </c>
      <c r="T245">
        <v>6</v>
      </c>
      <c r="U245">
        <v>21323</v>
      </c>
    </row>
    <row r="246" spans="1:21" x14ac:dyDescent="0.25">
      <c r="A246">
        <v>1</v>
      </c>
      <c r="B246">
        <v>1</v>
      </c>
      <c r="C246">
        <v>2017</v>
      </c>
      <c r="K246">
        <v>43</v>
      </c>
      <c r="L246">
        <v>42</v>
      </c>
      <c r="M246">
        <v>2</v>
      </c>
      <c r="N246">
        <v>2010</v>
      </c>
      <c r="O246">
        <v>1</v>
      </c>
      <c r="P246">
        <v>2202430101</v>
      </c>
      <c r="T246">
        <v>6</v>
      </c>
      <c r="U246">
        <v>160.25399999999999</v>
      </c>
    </row>
    <row r="247" spans="1:21" x14ac:dyDescent="0.25">
      <c r="A247">
        <v>1</v>
      </c>
      <c r="B247">
        <v>1</v>
      </c>
      <c r="C247">
        <v>2017</v>
      </c>
      <c r="K247">
        <v>43</v>
      </c>
      <c r="L247">
        <v>41</v>
      </c>
      <c r="M247">
        <v>2</v>
      </c>
      <c r="N247">
        <v>2010</v>
      </c>
      <c r="O247">
        <v>1</v>
      </c>
      <c r="P247">
        <v>2202430101</v>
      </c>
      <c r="T247">
        <v>6</v>
      </c>
      <c r="U247">
        <v>241.63900000000001</v>
      </c>
    </row>
    <row r="248" spans="1:21" x14ac:dyDescent="0.25">
      <c r="A248">
        <v>1</v>
      </c>
      <c r="B248">
        <v>1</v>
      </c>
      <c r="C248">
        <v>2017</v>
      </c>
      <c r="K248">
        <v>42</v>
      </c>
      <c r="L248">
        <v>48</v>
      </c>
      <c r="M248">
        <v>2</v>
      </c>
      <c r="N248">
        <v>2010</v>
      </c>
      <c r="O248">
        <v>1</v>
      </c>
      <c r="P248">
        <v>2202420101</v>
      </c>
      <c r="T248">
        <v>6</v>
      </c>
      <c r="U248">
        <v>2009.52</v>
      </c>
    </row>
    <row r="249" spans="1:21" x14ac:dyDescent="0.25">
      <c r="A249">
        <v>1</v>
      </c>
      <c r="B249">
        <v>1</v>
      </c>
      <c r="C249">
        <v>2017</v>
      </c>
      <c r="K249">
        <v>41</v>
      </c>
      <c r="L249">
        <v>47</v>
      </c>
      <c r="M249">
        <v>2</v>
      </c>
      <c r="N249">
        <v>2010</v>
      </c>
      <c r="O249">
        <v>1</v>
      </c>
      <c r="P249">
        <v>2202410101</v>
      </c>
      <c r="T249">
        <v>6</v>
      </c>
      <c r="U249">
        <v>484.142</v>
      </c>
    </row>
    <row r="250" spans="1:21" x14ac:dyDescent="0.25">
      <c r="A250">
        <v>1</v>
      </c>
      <c r="B250">
        <v>1</v>
      </c>
      <c r="C250">
        <v>2017</v>
      </c>
      <c r="K250">
        <v>41</v>
      </c>
      <c r="L250">
        <v>46</v>
      </c>
      <c r="M250">
        <v>2</v>
      </c>
      <c r="N250">
        <v>2010</v>
      </c>
      <c r="O250">
        <v>1</v>
      </c>
      <c r="P250">
        <v>2202410101</v>
      </c>
      <c r="T250">
        <v>6</v>
      </c>
      <c r="U250">
        <v>87.205699999999993</v>
      </c>
    </row>
    <row r="251" spans="1:21" x14ac:dyDescent="0.25">
      <c r="A251">
        <v>1</v>
      </c>
      <c r="B251">
        <v>1</v>
      </c>
      <c r="C251">
        <v>2017</v>
      </c>
      <c r="K251">
        <v>41</v>
      </c>
      <c r="L251">
        <v>42</v>
      </c>
      <c r="M251">
        <v>2</v>
      </c>
      <c r="N251">
        <v>2010</v>
      </c>
      <c r="O251">
        <v>1</v>
      </c>
      <c r="P251">
        <v>2202410101</v>
      </c>
      <c r="T251">
        <v>6</v>
      </c>
      <c r="U251">
        <v>14.4887</v>
      </c>
    </row>
    <row r="252" spans="1:21" x14ac:dyDescent="0.25">
      <c r="A252">
        <v>1</v>
      </c>
      <c r="B252">
        <v>1</v>
      </c>
      <c r="C252">
        <v>2017</v>
      </c>
      <c r="K252">
        <v>41</v>
      </c>
      <c r="L252">
        <v>41</v>
      </c>
      <c r="M252">
        <v>2</v>
      </c>
      <c r="N252">
        <v>2010</v>
      </c>
      <c r="O252">
        <v>1</v>
      </c>
      <c r="P252">
        <v>2202410101</v>
      </c>
      <c r="T252">
        <v>6</v>
      </c>
      <c r="U252">
        <v>133.679</v>
      </c>
    </row>
    <row r="253" spans="1:21" x14ac:dyDescent="0.25">
      <c r="A253">
        <v>1</v>
      </c>
      <c r="B253">
        <v>1</v>
      </c>
      <c r="C253">
        <v>2017</v>
      </c>
      <c r="K253">
        <v>32</v>
      </c>
      <c r="L253">
        <v>40</v>
      </c>
      <c r="M253">
        <v>2</v>
      </c>
      <c r="N253">
        <v>2010</v>
      </c>
      <c r="O253">
        <v>1</v>
      </c>
      <c r="P253">
        <v>2202320101</v>
      </c>
      <c r="T253">
        <v>6</v>
      </c>
      <c r="U253">
        <v>12698.3</v>
      </c>
    </row>
    <row r="254" spans="1:21" x14ac:dyDescent="0.25">
      <c r="A254">
        <v>1</v>
      </c>
      <c r="B254">
        <v>1</v>
      </c>
      <c r="C254">
        <v>2017</v>
      </c>
      <c r="K254">
        <v>32</v>
      </c>
      <c r="L254">
        <v>30</v>
      </c>
      <c r="M254">
        <v>2</v>
      </c>
      <c r="N254">
        <v>2010</v>
      </c>
      <c r="O254">
        <v>1</v>
      </c>
      <c r="P254">
        <v>2202320101</v>
      </c>
      <c r="T254">
        <v>6</v>
      </c>
      <c r="U254">
        <v>20200.7</v>
      </c>
    </row>
    <row r="255" spans="1:21" x14ac:dyDescent="0.25">
      <c r="A255">
        <v>1</v>
      </c>
      <c r="B255">
        <v>1</v>
      </c>
      <c r="C255">
        <v>2017</v>
      </c>
      <c r="K255">
        <v>31</v>
      </c>
      <c r="L255">
        <v>40</v>
      </c>
      <c r="M255">
        <v>2</v>
      </c>
      <c r="N255">
        <v>2010</v>
      </c>
      <c r="O255">
        <v>1</v>
      </c>
      <c r="P255">
        <v>2202310101</v>
      </c>
      <c r="T255">
        <v>6</v>
      </c>
      <c r="U255">
        <v>21122.3</v>
      </c>
    </row>
    <row r="256" spans="1:21" x14ac:dyDescent="0.25">
      <c r="A256">
        <v>1</v>
      </c>
      <c r="B256">
        <v>1</v>
      </c>
      <c r="C256">
        <v>2017</v>
      </c>
      <c r="K256">
        <v>31</v>
      </c>
      <c r="L256">
        <v>30</v>
      </c>
      <c r="M256">
        <v>2</v>
      </c>
      <c r="N256">
        <v>2010</v>
      </c>
      <c r="O256">
        <v>1</v>
      </c>
      <c r="P256">
        <v>2202310101</v>
      </c>
      <c r="T256">
        <v>6</v>
      </c>
      <c r="U256">
        <v>20520.400000000001</v>
      </c>
    </row>
    <row r="257" spans="1:21" x14ac:dyDescent="0.25">
      <c r="A257">
        <v>1</v>
      </c>
      <c r="B257">
        <v>1</v>
      </c>
      <c r="C257">
        <v>2017</v>
      </c>
      <c r="K257">
        <v>21</v>
      </c>
      <c r="L257">
        <v>20</v>
      </c>
      <c r="M257">
        <v>2</v>
      </c>
      <c r="N257">
        <v>2010</v>
      </c>
      <c r="O257">
        <v>1</v>
      </c>
      <c r="P257">
        <v>2202210101</v>
      </c>
      <c r="T257">
        <v>6</v>
      </c>
      <c r="U257">
        <v>57949.4</v>
      </c>
    </row>
    <row r="258" spans="1:21" x14ac:dyDescent="0.25">
      <c r="A258">
        <v>1</v>
      </c>
      <c r="B258">
        <v>1</v>
      </c>
      <c r="C258">
        <v>2017</v>
      </c>
      <c r="K258">
        <v>62</v>
      </c>
      <c r="L258">
        <v>47</v>
      </c>
      <c r="M258">
        <v>2</v>
      </c>
      <c r="N258">
        <v>2009</v>
      </c>
      <c r="O258">
        <v>1</v>
      </c>
      <c r="P258">
        <v>2202620101</v>
      </c>
      <c r="T258">
        <v>6</v>
      </c>
      <c r="U258">
        <v>59260</v>
      </c>
    </row>
    <row r="259" spans="1:21" x14ac:dyDescent="0.25">
      <c r="A259">
        <v>1</v>
      </c>
      <c r="B259">
        <v>1</v>
      </c>
      <c r="C259">
        <v>2017</v>
      </c>
      <c r="K259">
        <v>62</v>
      </c>
      <c r="L259">
        <v>46</v>
      </c>
      <c r="M259">
        <v>2</v>
      </c>
      <c r="N259">
        <v>2009</v>
      </c>
      <c r="O259">
        <v>1</v>
      </c>
      <c r="P259">
        <v>2202620101</v>
      </c>
      <c r="T259">
        <v>6</v>
      </c>
      <c r="U259">
        <v>1614.28</v>
      </c>
    </row>
    <row r="260" spans="1:21" x14ac:dyDescent="0.25">
      <c r="A260">
        <v>1</v>
      </c>
      <c r="B260">
        <v>1</v>
      </c>
      <c r="C260">
        <v>2017</v>
      </c>
      <c r="K260">
        <v>61</v>
      </c>
      <c r="L260">
        <v>47</v>
      </c>
      <c r="M260">
        <v>2</v>
      </c>
      <c r="N260">
        <v>2009</v>
      </c>
      <c r="O260">
        <v>1</v>
      </c>
      <c r="P260">
        <v>2202610101</v>
      </c>
      <c r="T260">
        <v>6</v>
      </c>
      <c r="U260">
        <v>20601.2</v>
      </c>
    </row>
    <row r="261" spans="1:21" x14ac:dyDescent="0.25">
      <c r="A261">
        <v>1</v>
      </c>
      <c r="B261">
        <v>1</v>
      </c>
      <c r="C261">
        <v>2017</v>
      </c>
      <c r="K261">
        <v>61</v>
      </c>
      <c r="L261">
        <v>46</v>
      </c>
      <c r="M261">
        <v>2</v>
      </c>
      <c r="N261">
        <v>2009</v>
      </c>
      <c r="O261">
        <v>1</v>
      </c>
      <c r="P261">
        <v>2202610101</v>
      </c>
      <c r="T261">
        <v>6</v>
      </c>
      <c r="U261">
        <v>4098.6499999999996</v>
      </c>
    </row>
    <row r="262" spans="1:21" x14ac:dyDescent="0.25">
      <c r="A262">
        <v>1</v>
      </c>
      <c r="B262">
        <v>1</v>
      </c>
      <c r="C262">
        <v>2017</v>
      </c>
      <c r="K262">
        <v>54</v>
      </c>
      <c r="L262">
        <v>47</v>
      </c>
      <c r="M262">
        <v>2</v>
      </c>
      <c r="N262">
        <v>2009</v>
      </c>
      <c r="O262">
        <v>1</v>
      </c>
      <c r="P262">
        <v>2202540101</v>
      </c>
      <c r="T262">
        <v>6</v>
      </c>
      <c r="U262">
        <v>927.99800000000005</v>
      </c>
    </row>
    <row r="263" spans="1:21" x14ac:dyDescent="0.25">
      <c r="A263">
        <v>1</v>
      </c>
      <c r="B263">
        <v>1</v>
      </c>
      <c r="C263">
        <v>2017</v>
      </c>
      <c r="K263">
        <v>54</v>
      </c>
      <c r="L263">
        <v>46</v>
      </c>
      <c r="M263">
        <v>2</v>
      </c>
      <c r="N263">
        <v>2009</v>
      </c>
      <c r="O263">
        <v>1</v>
      </c>
      <c r="P263">
        <v>2202540101</v>
      </c>
      <c r="T263">
        <v>6</v>
      </c>
      <c r="U263">
        <v>7136.36</v>
      </c>
    </row>
    <row r="264" spans="1:21" x14ac:dyDescent="0.25">
      <c r="A264">
        <v>1</v>
      </c>
      <c r="B264">
        <v>1</v>
      </c>
      <c r="C264">
        <v>2017</v>
      </c>
      <c r="K264">
        <v>54</v>
      </c>
      <c r="L264">
        <v>42</v>
      </c>
      <c r="M264">
        <v>2</v>
      </c>
      <c r="N264">
        <v>2009</v>
      </c>
      <c r="O264">
        <v>1</v>
      </c>
      <c r="P264">
        <v>2202540101</v>
      </c>
      <c r="T264">
        <v>6</v>
      </c>
      <c r="U264">
        <v>9445.5</v>
      </c>
    </row>
    <row r="265" spans="1:21" x14ac:dyDescent="0.25">
      <c r="A265">
        <v>1</v>
      </c>
      <c r="B265">
        <v>1</v>
      </c>
      <c r="C265">
        <v>2017</v>
      </c>
      <c r="K265">
        <v>54</v>
      </c>
      <c r="L265">
        <v>41</v>
      </c>
      <c r="M265">
        <v>2</v>
      </c>
      <c r="N265">
        <v>2009</v>
      </c>
      <c r="O265">
        <v>1</v>
      </c>
      <c r="P265">
        <v>2202540101</v>
      </c>
      <c r="T265">
        <v>6</v>
      </c>
      <c r="U265">
        <v>6464.78</v>
      </c>
    </row>
    <row r="266" spans="1:21" x14ac:dyDescent="0.25">
      <c r="A266">
        <v>1</v>
      </c>
      <c r="B266">
        <v>1</v>
      </c>
      <c r="C266">
        <v>2017</v>
      </c>
      <c r="K266">
        <v>53</v>
      </c>
      <c r="L266">
        <v>47</v>
      </c>
      <c r="M266">
        <v>2</v>
      </c>
      <c r="N266">
        <v>2009</v>
      </c>
      <c r="O266">
        <v>1</v>
      </c>
      <c r="P266">
        <v>2202530101</v>
      </c>
      <c r="T266">
        <v>6</v>
      </c>
      <c r="U266">
        <v>1636.16</v>
      </c>
    </row>
    <row r="267" spans="1:21" x14ac:dyDescent="0.25">
      <c r="A267">
        <v>1</v>
      </c>
      <c r="B267">
        <v>1</v>
      </c>
      <c r="C267">
        <v>2017</v>
      </c>
      <c r="K267">
        <v>53</v>
      </c>
      <c r="L267">
        <v>46</v>
      </c>
      <c r="M267">
        <v>2</v>
      </c>
      <c r="N267">
        <v>2009</v>
      </c>
      <c r="O267">
        <v>1</v>
      </c>
      <c r="P267">
        <v>2202530101</v>
      </c>
      <c r="T267">
        <v>6</v>
      </c>
      <c r="U267">
        <v>1032.6300000000001</v>
      </c>
    </row>
    <row r="268" spans="1:21" x14ac:dyDescent="0.25">
      <c r="A268">
        <v>1</v>
      </c>
      <c r="B268">
        <v>1</v>
      </c>
      <c r="C268">
        <v>2017</v>
      </c>
      <c r="K268">
        <v>53</v>
      </c>
      <c r="L268">
        <v>42</v>
      </c>
      <c r="M268">
        <v>2</v>
      </c>
      <c r="N268">
        <v>2009</v>
      </c>
      <c r="O268">
        <v>1</v>
      </c>
      <c r="P268">
        <v>2202530101</v>
      </c>
      <c r="T268">
        <v>6</v>
      </c>
      <c r="U268">
        <v>776.19500000000005</v>
      </c>
    </row>
    <row r="269" spans="1:21" x14ac:dyDescent="0.25">
      <c r="A269">
        <v>1</v>
      </c>
      <c r="B269">
        <v>1</v>
      </c>
      <c r="C269">
        <v>2017</v>
      </c>
      <c r="K269">
        <v>53</v>
      </c>
      <c r="L269">
        <v>41</v>
      </c>
      <c r="M269">
        <v>2</v>
      </c>
      <c r="N269">
        <v>2009</v>
      </c>
      <c r="O269">
        <v>1</v>
      </c>
      <c r="P269">
        <v>2202530101</v>
      </c>
      <c r="T269">
        <v>6</v>
      </c>
      <c r="U269">
        <v>702.56700000000001</v>
      </c>
    </row>
    <row r="270" spans="1:21" x14ac:dyDescent="0.25">
      <c r="A270">
        <v>1</v>
      </c>
      <c r="B270">
        <v>1</v>
      </c>
      <c r="C270">
        <v>2017</v>
      </c>
      <c r="K270">
        <v>52</v>
      </c>
      <c r="L270">
        <v>47</v>
      </c>
      <c r="M270">
        <v>2</v>
      </c>
      <c r="N270">
        <v>2009</v>
      </c>
      <c r="O270">
        <v>1</v>
      </c>
      <c r="P270">
        <v>2202520101</v>
      </c>
      <c r="T270">
        <v>6</v>
      </c>
      <c r="U270">
        <v>25185</v>
      </c>
    </row>
    <row r="271" spans="1:21" x14ac:dyDescent="0.25">
      <c r="A271">
        <v>1</v>
      </c>
      <c r="B271">
        <v>1</v>
      </c>
      <c r="C271">
        <v>2017</v>
      </c>
      <c r="K271">
        <v>52</v>
      </c>
      <c r="L271">
        <v>46</v>
      </c>
      <c r="M271">
        <v>2</v>
      </c>
      <c r="N271">
        <v>2009</v>
      </c>
      <c r="O271">
        <v>1</v>
      </c>
      <c r="P271">
        <v>2202520101</v>
      </c>
      <c r="T271">
        <v>6</v>
      </c>
      <c r="U271">
        <v>20548.2</v>
      </c>
    </row>
    <row r="272" spans="1:21" x14ac:dyDescent="0.25">
      <c r="A272">
        <v>1</v>
      </c>
      <c r="B272">
        <v>1</v>
      </c>
      <c r="C272">
        <v>2017</v>
      </c>
      <c r="K272">
        <v>52</v>
      </c>
      <c r="L272">
        <v>42</v>
      </c>
      <c r="M272">
        <v>2</v>
      </c>
      <c r="N272">
        <v>2009</v>
      </c>
      <c r="O272">
        <v>1</v>
      </c>
      <c r="P272">
        <v>2202520101</v>
      </c>
      <c r="T272">
        <v>6</v>
      </c>
      <c r="U272">
        <v>27973.5</v>
      </c>
    </row>
    <row r="273" spans="1:21" x14ac:dyDescent="0.25">
      <c r="A273">
        <v>1</v>
      </c>
      <c r="B273">
        <v>1</v>
      </c>
      <c r="C273">
        <v>2017</v>
      </c>
      <c r="K273">
        <v>52</v>
      </c>
      <c r="L273">
        <v>41</v>
      </c>
      <c r="M273">
        <v>2</v>
      </c>
      <c r="N273">
        <v>2009</v>
      </c>
      <c r="O273">
        <v>1</v>
      </c>
      <c r="P273">
        <v>2202520101</v>
      </c>
      <c r="T273">
        <v>6</v>
      </c>
      <c r="U273">
        <v>17702.3</v>
      </c>
    </row>
    <row r="274" spans="1:21" x14ac:dyDescent="0.25">
      <c r="A274">
        <v>1</v>
      </c>
      <c r="B274">
        <v>1</v>
      </c>
      <c r="C274">
        <v>2017</v>
      </c>
      <c r="K274">
        <v>51</v>
      </c>
      <c r="L274">
        <v>47</v>
      </c>
      <c r="M274">
        <v>2</v>
      </c>
      <c r="N274">
        <v>2009</v>
      </c>
      <c r="O274">
        <v>1</v>
      </c>
      <c r="P274">
        <v>2202510101</v>
      </c>
      <c r="T274">
        <v>6</v>
      </c>
      <c r="U274">
        <v>5755.59</v>
      </c>
    </row>
    <row r="275" spans="1:21" x14ac:dyDescent="0.25">
      <c r="A275">
        <v>1</v>
      </c>
      <c r="B275">
        <v>1</v>
      </c>
      <c r="C275">
        <v>2017</v>
      </c>
      <c r="K275">
        <v>51</v>
      </c>
      <c r="L275">
        <v>46</v>
      </c>
      <c r="M275">
        <v>2</v>
      </c>
      <c r="N275">
        <v>2009</v>
      </c>
      <c r="O275">
        <v>1</v>
      </c>
      <c r="P275">
        <v>2202510101</v>
      </c>
      <c r="T275">
        <v>6</v>
      </c>
      <c r="U275">
        <v>99.491399999999999</v>
      </c>
    </row>
    <row r="276" spans="1:21" x14ac:dyDescent="0.25">
      <c r="A276">
        <v>1</v>
      </c>
      <c r="B276">
        <v>1</v>
      </c>
      <c r="C276">
        <v>2017</v>
      </c>
      <c r="K276">
        <v>43</v>
      </c>
      <c r="L276">
        <v>47</v>
      </c>
      <c r="M276">
        <v>2</v>
      </c>
      <c r="N276">
        <v>2009</v>
      </c>
      <c r="O276">
        <v>1</v>
      </c>
      <c r="P276">
        <v>2202430101</v>
      </c>
      <c r="T276">
        <v>6</v>
      </c>
      <c r="U276">
        <v>1209.6600000000001</v>
      </c>
    </row>
    <row r="277" spans="1:21" x14ac:dyDescent="0.25">
      <c r="A277">
        <v>1</v>
      </c>
      <c r="B277">
        <v>1</v>
      </c>
      <c r="C277">
        <v>2017</v>
      </c>
      <c r="K277">
        <v>43</v>
      </c>
      <c r="L277">
        <v>46</v>
      </c>
      <c r="M277">
        <v>2</v>
      </c>
      <c r="N277">
        <v>2009</v>
      </c>
      <c r="O277">
        <v>1</v>
      </c>
      <c r="P277">
        <v>2202430101</v>
      </c>
      <c r="T277">
        <v>6</v>
      </c>
      <c r="U277">
        <v>25029.9</v>
      </c>
    </row>
    <row r="278" spans="1:21" x14ac:dyDescent="0.25">
      <c r="A278">
        <v>1</v>
      </c>
      <c r="B278">
        <v>1</v>
      </c>
      <c r="C278">
        <v>2017</v>
      </c>
      <c r="K278">
        <v>43</v>
      </c>
      <c r="L278">
        <v>42</v>
      </c>
      <c r="M278">
        <v>2</v>
      </c>
      <c r="N278">
        <v>2009</v>
      </c>
      <c r="O278">
        <v>1</v>
      </c>
      <c r="P278">
        <v>2202430101</v>
      </c>
      <c r="T278">
        <v>6</v>
      </c>
      <c r="U278">
        <v>188.518</v>
      </c>
    </row>
    <row r="279" spans="1:21" x14ac:dyDescent="0.25">
      <c r="A279">
        <v>1</v>
      </c>
      <c r="B279">
        <v>1</v>
      </c>
      <c r="C279">
        <v>2017</v>
      </c>
      <c r="K279">
        <v>43</v>
      </c>
      <c r="L279">
        <v>41</v>
      </c>
      <c r="M279">
        <v>2</v>
      </c>
      <c r="N279">
        <v>2009</v>
      </c>
      <c r="O279">
        <v>1</v>
      </c>
      <c r="P279">
        <v>2202430101</v>
      </c>
      <c r="T279">
        <v>6</v>
      </c>
      <c r="U279">
        <v>283.60399999999998</v>
      </c>
    </row>
    <row r="280" spans="1:21" x14ac:dyDescent="0.25">
      <c r="A280">
        <v>1</v>
      </c>
      <c r="B280">
        <v>1</v>
      </c>
      <c r="C280">
        <v>2017</v>
      </c>
      <c r="K280">
        <v>42</v>
      </c>
      <c r="L280">
        <v>48</v>
      </c>
      <c r="M280">
        <v>2</v>
      </c>
      <c r="N280">
        <v>2009</v>
      </c>
      <c r="O280">
        <v>1</v>
      </c>
      <c r="P280">
        <v>2202420101</v>
      </c>
      <c r="T280">
        <v>6</v>
      </c>
      <c r="U280">
        <v>2039.55</v>
      </c>
    </row>
    <row r="281" spans="1:21" x14ac:dyDescent="0.25">
      <c r="A281">
        <v>1</v>
      </c>
      <c r="B281">
        <v>1</v>
      </c>
      <c r="C281">
        <v>2017</v>
      </c>
      <c r="K281">
        <v>41</v>
      </c>
      <c r="L281">
        <v>47</v>
      </c>
      <c r="M281">
        <v>2</v>
      </c>
      <c r="N281">
        <v>2009</v>
      </c>
      <c r="O281">
        <v>1</v>
      </c>
      <c r="P281">
        <v>2202410101</v>
      </c>
      <c r="T281">
        <v>6</v>
      </c>
      <c r="U281">
        <v>400.12599999999998</v>
      </c>
    </row>
    <row r="282" spans="1:21" x14ac:dyDescent="0.25">
      <c r="A282">
        <v>1</v>
      </c>
      <c r="B282">
        <v>1</v>
      </c>
      <c r="C282">
        <v>2017</v>
      </c>
      <c r="K282">
        <v>41</v>
      </c>
      <c r="L282">
        <v>46</v>
      </c>
      <c r="M282">
        <v>2</v>
      </c>
      <c r="N282">
        <v>2009</v>
      </c>
      <c r="O282">
        <v>1</v>
      </c>
      <c r="P282">
        <v>2202410101</v>
      </c>
      <c r="T282">
        <v>6</v>
      </c>
      <c r="U282">
        <v>72.105800000000002</v>
      </c>
    </row>
    <row r="283" spans="1:21" x14ac:dyDescent="0.25">
      <c r="A283">
        <v>1</v>
      </c>
      <c r="B283">
        <v>1</v>
      </c>
      <c r="C283">
        <v>2017</v>
      </c>
      <c r="K283">
        <v>41</v>
      </c>
      <c r="L283">
        <v>42</v>
      </c>
      <c r="M283">
        <v>2</v>
      </c>
      <c r="N283">
        <v>2009</v>
      </c>
      <c r="O283">
        <v>1</v>
      </c>
      <c r="P283">
        <v>2202410101</v>
      </c>
      <c r="T283">
        <v>6</v>
      </c>
      <c r="U283">
        <v>11.976900000000001</v>
      </c>
    </row>
    <row r="284" spans="1:21" x14ac:dyDescent="0.25">
      <c r="A284">
        <v>1</v>
      </c>
      <c r="B284">
        <v>1</v>
      </c>
      <c r="C284">
        <v>2017</v>
      </c>
      <c r="K284">
        <v>41</v>
      </c>
      <c r="L284">
        <v>41</v>
      </c>
      <c r="M284">
        <v>2</v>
      </c>
      <c r="N284">
        <v>2009</v>
      </c>
      <c r="O284">
        <v>1</v>
      </c>
      <c r="P284">
        <v>2202410101</v>
      </c>
      <c r="T284">
        <v>6</v>
      </c>
      <c r="U284">
        <v>110.236</v>
      </c>
    </row>
    <row r="285" spans="1:21" x14ac:dyDescent="0.25">
      <c r="A285">
        <v>1</v>
      </c>
      <c r="B285">
        <v>1</v>
      </c>
      <c r="C285">
        <v>2017</v>
      </c>
      <c r="K285">
        <v>32</v>
      </c>
      <c r="L285">
        <v>40</v>
      </c>
      <c r="M285">
        <v>2</v>
      </c>
      <c r="N285">
        <v>2009</v>
      </c>
      <c r="O285">
        <v>1</v>
      </c>
      <c r="P285">
        <v>2202320101</v>
      </c>
      <c r="T285">
        <v>6</v>
      </c>
      <c r="U285">
        <v>11779.7</v>
      </c>
    </row>
    <row r="286" spans="1:21" x14ac:dyDescent="0.25">
      <c r="A286">
        <v>1</v>
      </c>
      <c r="B286">
        <v>1</v>
      </c>
      <c r="C286">
        <v>2017</v>
      </c>
      <c r="K286">
        <v>32</v>
      </c>
      <c r="L286">
        <v>30</v>
      </c>
      <c r="M286">
        <v>2</v>
      </c>
      <c r="N286">
        <v>2009</v>
      </c>
      <c r="O286">
        <v>1</v>
      </c>
      <c r="P286">
        <v>2202320101</v>
      </c>
      <c r="T286">
        <v>6</v>
      </c>
      <c r="U286">
        <v>16810.099999999999</v>
      </c>
    </row>
    <row r="287" spans="1:21" x14ac:dyDescent="0.25">
      <c r="A287">
        <v>1</v>
      </c>
      <c r="B287">
        <v>1</v>
      </c>
      <c r="C287">
        <v>2017</v>
      </c>
      <c r="K287">
        <v>31</v>
      </c>
      <c r="L287">
        <v>40</v>
      </c>
      <c r="M287">
        <v>2</v>
      </c>
      <c r="N287">
        <v>2009</v>
      </c>
      <c r="O287">
        <v>1</v>
      </c>
      <c r="P287">
        <v>2202310101</v>
      </c>
      <c r="T287">
        <v>6</v>
      </c>
      <c r="U287">
        <v>19594.3</v>
      </c>
    </row>
    <row r="288" spans="1:21" x14ac:dyDescent="0.25">
      <c r="A288">
        <v>1</v>
      </c>
      <c r="B288">
        <v>1</v>
      </c>
      <c r="C288">
        <v>2017</v>
      </c>
      <c r="K288">
        <v>31</v>
      </c>
      <c r="L288">
        <v>30</v>
      </c>
      <c r="M288">
        <v>2</v>
      </c>
      <c r="N288">
        <v>2009</v>
      </c>
      <c r="O288">
        <v>1</v>
      </c>
      <c r="P288">
        <v>2202310101</v>
      </c>
      <c r="T288">
        <v>6</v>
      </c>
      <c r="U288">
        <v>17076.099999999999</v>
      </c>
    </row>
    <row r="289" spans="1:21" x14ac:dyDescent="0.25">
      <c r="A289">
        <v>1</v>
      </c>
      <c r="B289">
        <v>1</v>
      </c>
      <c r="C289">
        <v>2017</v>
      </c>
      <c r="K289">
        <v>21</v>
      </c>
      <c r="L289">
        <v>20</v>
      </c>
      <c r="M289">
        <v>2</v>
      </c>
      <c r="N289">
        <v>2009</v>
      </c>
      <c r="O289">
        <v>1</v>
      </c>
      <c r="P289">
        <v>2202210101</v>
      </c>
      <c r="T289">
        <v>6</v>
      </c>
      <c r="U289">
        <v>37775.699999999997</v>
      </c>
    </row>
    <row r="290" spans="1:21" x14ac:dyDescent="0.25">
      <c r="A290">
        <v>1</v>
      </c>
      <c r="B290">
        <v>1</v>
      </c>
      <c r="C290">
        <v>2017</v>
      </c>
      <c r="K290">
        <v>62</v>
      </c>
      <c r="L290">
        <v>47</v>
      </c>
      <c r="M290">
        <v>2</v>
      </c>
      <c r="N290">
        <v>2008</v>
      </c>
      <c r="O290">
        <v>1</v>
      </c>
      <c r="P290">
        <v>2202620101</v>
      </c>
      <c r="T290">
        <v>6</v>
      </c>
      <c r="U290">
        <v>44586.6</v>
      </c>
    </row>
    <row r="291" spans="1:21" x14ac:dyDescent="0.25">
      <c r="A291">
        <v>1</v>
      </c>
      <c r="B291">
        <v>1</v>
      </c>
      <c r="C291">
        <v>2017</v>
      </c>
      <c r="K291">
        <v>62</v>
      </c>
      <c r="L291">
        <v>46</v>
      </c>
      <c r="M291">
        <v>2</v>
      </c>
      <c r="N291">
        <v>2008</v>
      </c>
      <c r="O291">
        <v>1</v>
      </c>
      <c r="P291">
        <v>2202620101</v>
      </c>
      <c r="T291">
        <v>6</v>
      </c>
      <c r="U291">
        <v>2591.0300000000002</v>
      </c>
    </row>
    <row r="292" spans="1:21" x14ac:dyDescent="0.25">
      <c r="A292">
        <v>1</v>
      </c>
      <c r="B292">
        <v>1</v>
      </c>
      <c r="C292">
        <v>2017</v>
      </c>
      <c r="K292">
        <v>61</v>
      </c>
      <c r="L292">
        <v>47</v>
      </c>
      <c r="M292">
        <v>2</v>
      </c>
      <c r="N292">
        <v>2008</v>
      </c>
      <c r="O292">
        <v>1</v>
      </c>
      <c r="P292">
        <v>2202610101</v>
      </c>
      <c r="T292">
        <v>6</v>
      </c>
      <c r="U292">
        <v>15500.2</v>
      </c>
    </row>
    <row r="293" spans="1:21" x14ac:dyDescent="0.25">
      <c r="A293">
        <v>1</v>
      </c>
      <c r="B293">
        <v>1</v>
      </c>
      <c r="C293">
        <v>2017</v>
      </c>
      <c r="K293">
        <v>61</v>
      </c>
      <c r="L293">
        <v>46</v>
      </c>
      <c r="M293">
        <v>2</v>
      </c>
      <c r="N293">
        <v>2008</v>
      </c>
      <c r="O293">
        <v>1</v>
      </c>
      <c r="P293">
        <v>2202610101</v>
      </c>
      <c r="T293">
        <v>6</v>
      </c>
      <c r="U293">
        <v>6578.61</v>
      </c>
    </row>
    <row r="294" spans="1:21" x14ac:dyDescent="0.25">
      <c r="A294">
        <v>1</v>
      </c>
      <c r="B294">
        <v>1</v>
      </c>
      <c r="C294">
        <v>2017</v>
      </c>
      <c r="K294">
        <v>54</v>
      </c>
      <c r="L294">
        <v>47</v>
      </c>
      <c r="M294">
        <v>2</v>
      </c>
      <c r="N294">
        <v>2008</v>
      </c>
      <c r="O294">
        <v>1</v>
      </c>
      <c r="P294">
        <v>2202540101</v>
      </c>
      <c r="T294">
        <v>6</v>
      </c>
      <c r="U294">
        <v>1166.48</v>
      </c>
    </row>
    <row r="295" spans="1:21" x14ac:dyDescent="0.25">
      <c r="A295">
        <v>1</v>
      </c>
      <c r="B295">
        <v>1</v>
      </c>
      <c r="C295">
        <v>2017</v>
      </c>
      <c r="K295">
        <v>54</v>
      </c>
      <c r="L295">
        <v>46</v>
      </c>
      <c r="M295">
        <v>2</v>
      </c>
      <c r="N295">
        <v>2008</v>
      </c>
      <c r="O295">
        <v>1</v>
      </c>
      <c r="P295">
        <v>2202540101</v>
      </c>
      <c r="T295">
        <v>6</v>
      </c>
      <c r="U295">
        <v>8965.33</v>
      </c>
    </row>
    <row r="296" spans="1:21" x14ac:dyDescent="0.25">
      <c r="A296">
        <v>1</v>
      </c>
      <c r="B296">
        <v>1</v>
      </c>
      <c r="C296">
        <v>2017</v>
      </c>
      <c r="K296">
        <v>54</v>
      </c>
      <c r="L296">
        <v>42</v>
      </c>
      <c r="M296">
        <v>2</v>
      </c>
      <c r="N296">
        <v>2008</v>
      </c>
      <c r="O296">
        <v>1</v>
      </c>
      <c r="P296">
        <v>2202540101</v>
      </c>
      <c r="T296">
        <v>6</v>
      </c>
      <c r="U296">
        <v>11865.4</v>
      </c>
    </row>
    <row r="297" spans="1:21" x14ac:dyDescent="0.25">
      <c r="A297">
        <v>1</v>
      </c>
      <c r="B297">
        <v>1</v>
      </c>
      <c r="C297">
        <v>2017</v>
      </c>
      <c r="K297">
        <v>54</v>
      </c>
      <c r="L297">
        <v>41</v>
      </c>
      <c r="M297">
        <v>2</v>
      </c>
      <c r="N297">
        <v>2008</v>
      </c>
      <c r="O297">
        <v>1</v>
      </c>
      <c r="P297">
        <v>2202540101</v>
      </c>
      <c r="T297">
        <v>6</v>
      </c>
      <c r="U297">
        <v>8122.04</v>
      </c>
    </row>
    <row r="298" spans="1:21" x14ac:dyDescent="0.25">
      <c r="A298">
        <v>1</v>
      </c>
      <c r="B298">
        <v>1</v>
      </c>
      <c r="C298">
        <v>2017</v>
      </c>
      <c r="K298">
        <v>53</v>
      </c>
      <c r="L298">
        <v>47</v>
      </c>
      <c r="M298">
        <v>2</v>
      </c>
      <c r="N298">
        <v>2008</v>
      </c>
      <c r="O298">
        <v>1</v>
      </c>
      <c r="P298">
        <v>2202530101</v>
      </c>
      <c r="T298">
        <v>6</v>
      </c>
      <c r="U298">
        <v>1225.82</v>
      </c>
    </row>
    <row r="299" spans="1:21" x14ac:dyDescent="0.25">
      <c r="A299">
        <v>1</v>
      </c>
      <c r="B299">
        <v>1</v>
      </c>
      <c r="C299">
        <v>2017</v>
      </c>
      <c r="K299">
        <v>53</v>
      </c>
      <c r="L299">
        <v>46</v>
      </c>
      <c r="M299">
        <v>2</v>
      </c>
      <c r="N299">
        <v>2008</v>
      </c>
      <c r="O299">
        <v>1</v>
      </c>
      <c r="P299">
        <v>2202530101</v>
      </c>
      <c r="T299">
        <v>6</v>
      </c>
      <c r="U299">
        <v>1650.42</v>
      </c>
    </row>
    <row r="300" spans="1:21" x14ac:dyDescent="0.25">
      <c r="A300">
        <v>1</v>
      </c>
      <c r="B300">
        <v>1</v>
      </c>
      <c r="C300">
        <v>2017</v>
      </c>
      <c r="K300">
        <v>53</v>
      </c>
      <c r="L300">
        <v>42</v>
      </c>
      <c r="M300">
        <v>2</v>
      </c>
      <c r="N300">
        <v>2008</v>
      </c>
      <c r="O300">
        <v>1</v>
      </c>
      <c r="P300">
        <v>2202530101</v>
      </c>
      <c r="T300">
        <v>6</v>
      </c>
      <c r="U300">
        <v>2333.4899999999998</v>
      </c>
    </row>
    <row r="301" spans="1:21" x14ac:dyDescent="0.25">
      <c r="A301">
        <v>1</v>
      </c>
      <c r="B301">
        <v>1</v>
      </c>
      <c r="C301">
        <v>2017</v>
      </c>
      <c r="K301">
        <v>53</v>
      </c>
      <c r="L301">
        <v>41</v>
      </c>
      <c r="M301">
        <v>2</v>
      </c>
      <c r="N301">
        <v>2008</v>
      </c>
      <c r="O301">
        <v>1</v>
      </c>
      <c r="P301">
        <v>2202530101</v>
      </c>
      <c r="T301">
        <v>6</v>
      </c>
      <c r="U301">
        <v>1999.14</v>
      </c>
    </row>
    <row r="302" spans="1:21" x14ac:dyDescent="0.25">
      <c r="A302">
        <v>1</v>
      </c>
      <c r="B302">
        <v>1</v>
      </c>
      <c r="C302">
        <v>2017</v>
      </c>
      <c r="K302">
        <v>52</v>
      </c>
      <c r="L302">
        <v>47</v>
      </c>
      <c r="M302">
        <v>2</v>
      </c>
      <c r="N302">
        <v>2008</v>
      </c>
      <c r="O302">
        <v>1</v>
      </c>
      <c r="P302">
        <v>2202520101</v>
      </c>
      <c r="T302">
        <v>6</v>
      </c>
      <c r="U302">
        <v>18868.7</v>
      </c>
    </row>
    <row r="303" spans="1:21" x14ac:dyDescent="0.25">
      <c r="A303">
        <v>1</v>
      </c>
      <c r="B303">
        <v>1</v>
      </c>
      <c r="C303">
        <v>2017</v>
      </c>
      <c r="K303">
        <v>52</v>
      </c>
      <c r="L303">
        <v>46</v>
      </c>
      <c r="M303">
        <v>2</v>
      </c>
      <c r="N303">
        <v>2008</v>
      </c>
      <c r="O303">
        <v>1</v>
      </c>
      <c r="P303">
        <v>2202520101</v>
      </c>
      <c r="T303">
        <v>6</v>
      </c>
      <c r="U303">
        <v>32841.5</v>
      </c>
    </row>
    <row r="304" spans="1:21" x14ac:dyDescent="0.25">
      <c r="A304">
        <v>1</v>
      </c>
      <c r="B304">
        <v>1</v>
      </c>
      <c r="C304">
        <v>2017</v>
      </c>
      <c r="K304">
        <v>52</v>
      </c>
      <c r="L304">
        <v>42</v>
      </c>
      <c r="M304">
        <v>2</v>
      </c>
      <c r="N304">
        <v>2008</v>
      </c>
      <c r="O304">
        <v>1</v>
      </c>
      <c r="P304">
        <v>2202520101</v>
      </c>
      <c r="T304">
        <v>6</v>
      </c>
      <c r="U304">
        <v>84097.4</v>
      </c>
    </row>
    <row r="305" spans="1:21" x14ac:dyDescent="0.25">
      <c r="A305">
        <v>1</v>
      </c>
      <c r="B305">
        <v>1</v>
      </c>
      <c r="C305">
        <v>2017</v>
      </c>
      <c r="K305">
        <v>52</v>
      </c>
      <c r="L305">
        <v>41</v>
      </c>
      <c r="M305">
        <v>2</v>
      </c>
      <c r="N305">
        <v>2008</v>
      </c>
      <c r="O305">
        <v>1</v>
      </c>
      <c r="P305">
        <v>2202520101</v>
      </c>
      <c r="T305">
        <v>6</v>
      </c>
      <c r="U305">
        <v>56472.3</v>
      </c>
    </row>
    <row r="306" spans="1:21" x14ac:dyDescent="0.25">
      <c r="A306">
        <v>1</v>
      </c>
      <c r="B306">
        <v>1</v>
      </c>
      <c r="C306">
        <v>2017</v>
      </c>
      <c r="K306">
        <v>51</v>
      </c>
      <c r="L306">
        <v>47</v>
      </c>
      <c r="M306">
        <v>2</v>
      </c>
      <c r="N306">
        <v>2008</v>
      </c>
      <c r="O306">
        <v>1</v>
      </c>
      <c r="P306">
        <v>2202510101</v>
      </c>
      <c r="T306">
        <v>6</v>
      </c>
      <c r="U306">
        <v>4312.1000000000004</v>
      </c>
    </row>
    <row r="307" spans="1:21" x14ac:dyDescent="0.25">
      <c r="A307">
        <v>1</v>
      </c>
      <c r="B307">
        <v>1</v>
      </c>
      <c r="C307">
        <v>2017</v>
      </c>
      <c r="K307">
        <v>51</v>
      </c>
      <c r="L307">
        <v>46</v>
      </c>
      <c r="M307">
        <v>2</v>
      </c>
      <c r="N307">
        <v>2008</v>
      </c>
      <c r="O307">
        <v>1</v>
      </c>
      <c r="P307">
        <v>2202510101</v>
      </c>
      <c r="T307">
        <v>6</v>
      </c>
      <c r="U307">
        <v>159.01400000000001</v>
      </c>
    </row>
    <row r="308" spans="1:21" x14ac:dyDescent="0.25">
      <c r="A308">
        <v>1</v>
      </c>
      <c r="B308">
        <v>1</v>
      </c>
      <c r="C308">
        <v>2017</v>
      </c>
      <c r="K308">
        <v>43</v>
      </c>
      <c r="L308">
        <v>47</v>
      </c>
      <c r="M308">
        <v>2</v>
      </c>
      <c r="N308">
        <v>2008</v>
      </c>
      <c r="O308">
        <v>1</v>
      </c>
      <c r="P308">
        <v>2202430101</v>
      </c>
      <c r="T308">
        <v>6</v>
      </c>
      <c r="U308">
        <v>1318.28</v>
      </c>
    </row>
    <row r="309" spans="1:21" x14ac:dyDescent="0.25">
      <c r="A309">
        <v>1</v>
      </c>
      <c r="B309">
        <v>1</v>
      </c>
      <c r="C309">
        <v>2017</v>
      </c>
      <c r="K309">
        <v>43</v>
      </c>
      <c r="L309">
        <v>46</v>
      </c>
      <c r="M309">
        <v>2</v>
      </c>
      <c r="N309">
        <v>2008</v>
      </c>
      <c r="O309">
        <v>1</v>
      </c>
      <c r="P309">
        <v>2202430101</v>
      </c>
      <c r="T309">
        <v>6</v>
      </c>
      <c r="U309">
        <v>27284.3</v>
      </c>
    </row>
    <row r="310" spans="1:21" x14ac:dyDescent="0.25">
      <c r="A310">
        <v>1</v>
      </c>
      <c r="B310">
        <v>1</v>
      </c>
      <c r="C310">
        <v>2017</v>
      </c>
      <c r="K310">
        <v>43</v>
      </c>
      <c r="L310">
        <v>42</v>
      </c>
      <c r="M310">
        <v>2</v>
      </c>
      <c r="N310">
        <v>2008</v>
      </c>
      <c r="O310">
        <v>1</v>
      </c>
      <c r="P310">
        <v>2202430101</v>
      </c>
      <c r="T310">
        <v>6</v>
      </c>
      <c r="U310">
        <v>205.13900000000001</v>
      </c>
    </row>
    <row r="311" spans="1:21" x14ac:dyDescent="0.25">
      <c r="A311">
        <v>1</v>
      </c>
      <c r="B311">
        <v>1</v>
      </c>
      <c r="C311">
        <v>2017</v>
      </c>
      <c r="K311">
        <v>43</v>
      </c>
      <c r="L311">
        <v>41</v>
      </c>
      <c r="M311">
        <v>2</v>
      </c>
      <c r="N311">
        <v>2008</v>
      </c>
      <c r="O311">
        <v>1</v>
      </c>
      <c r="P311">
        <v>2202430101</v>
      </c>
      <c r="T311">
        <v>6</v>
      </c>
      <c r="U311">
        <v>308.93400000000003</v>
      </c>
    </row>
    <row r="312" spans="1:21" x14ac:dyDescent="0.25">
      <c r="A312">
        <v>1</v>
      </c>
      <c r="B312">
        <v>1</v>
      </c>
      <c r="C312">
        <v>2017</v>
      </c>
      <c r="K312">
        <v>42</v>
      </c>
      <c r="L312">
        <v>48</v>
      </c>
      <c r="M312">
        <v>2</v>
      </c>
      <c r="N312">
        <v>2008</v>
      </c>
      <c r="O312">
        <v>1</v>
      </c>
      <c r="P312">
        <v>2202420101</v>
      </c>
      <c r="T312">
        <v>6</v>
      </c>
      <c r="U312">
        <v>2856.52</v>
      </c>
    </row>
    <row r="313" spans="1:21" x14ac:dyDescent="0.25">
      <c r="A313">
        <v>1</v>
      </c>
      <c r="B313">
        <v>1</v>
      </c>
      <c r="C313">
        <v>2017</v>
      </c>
      <c r="K313">
        <v>41</v>
      </c>
      <c r="L313">
        <v>47</v>
      </c>
      <c r="M313">
        <v>2</v>
      </c>
      <c r="N313">
        <v>2008</v>
      </c>
      <c r="O313">
        <v>1</v>
      </c>
      <c r="P313">
        <v>2202410101</v>
      </c>
      <c r="T313">
        <v>6</v>
      </c>
      <c r="U313">
        <v>513.44000000000005</v>
      </c>
    </row>
    <row r="314" spans="1:21" x14ac:dyDescent="0.25">
      <c r="A314">
        <v>1</v>
      </c>
      <c r="B314">
        <v>1</v>
      </c>
      <c r="C314">
        <v>2017</v>
      </c>
      <c r="K314">
        <v>41</v>
      </c>
      <c r="L314">
        <v>46</v>
      </c>
      <c r="M314">
        <v>2</v>
      </c>
      <c r="N314">
        <v>2008</v>
      </c>
      <c r="O314">
        <v>1</v>
      </c>
      <c r="P314">
        <v>2202410101</v>
      </c>
      <c r="T314">
        <v>6</v>
      </c>
      <c r="U314">
        <v>92.617800000000003</v>
      </c>
    </row>
    <row r="315" spans="1:21" x14ac:dyDescent="0.25">
      <c r="A315">
        <v>1</v>
      </c>
      <c r="B315">
        <v>1</v>
      </c>
      <c r="C315">
        <v>2017</v>
      </c>
      <c r="K315">
        <v>41</v>
      </c>
      <c r="L315">
        <v>42</v>
      </c>
      <c r="M315">
        <v>2</v>
      </c>
      <c r="N315">
        <v>2008</v>
      </c>
      <c r="O315">
        <v>1</v>
      </c>
      <c r="P315">
        <v>2202410101</v>
      </c>
      <c r="T315">
        <v>6</v>
      </c>
      <c r="U315">
        <v>15.2438</v>
      </c>
    </row>
    <row r="316" spans="1:21" x14ac:dyDescent="0.25">
      <c r="A316">
        <v>1</v>
      </c>
      <c r="B316">
        <v>1</v>
      </c>
      <c r="C316">
        <v>2017</v>
      </c>
      <c r="K316">
        <v>41</v>
      </c>
      <c r="L316">
        <v>41</v>
      </c>
      <c r="M316">
        <v>2</v>
      </c>
      <c r="N316">
        <v>2008</v>
      </c>
      <c r="O316">
        <v>1</v>
      </c>
      <c r="P316">
        <v>2202410101</v>
      </c>
      <c r="T316">
        <v>6</v>
      </c>
      <c r="U316">
        <v>141.583</v>
      </c>
    </row>
    <row r="317" spans="1:21" x14ac:dyDescent="0.25">
      <c r="A317">
        <v>1</v>
      </c>
      <c r="B317">
        <v>1</v>
      </c>
      <c r="C317">
        <v>2017</v>
      </c>
      <c r="K317">
        <v>32</v>
      </c>
      <c r="L317">
        <v>40</v>
      </c>
      <c r="M317">
        <v>2</v>
      </c>
      <c r="N317">
        <v>2008</v>
      </c>
      <c r="O317">
        <v>1</v>
      </c>
      <c r="P317">
        <v>2202320101</v>
      </c>
      <c r="T317">
        <v>6</v>
      </c>
      <c r="U317">
        <v>37379.599999999999</v>
      </c>
    </row>
    <row r="318" spans="1:21" x14ac:dyDescent="0.25">
      <c r="A318">
        <v>1</v>
      </c>
      <c r="B318">
        <v>1</v>
      </c>
      <c r="C318">
        <v>2017</v>
      </c>
      <c r="K318">
        <v>32</v>
      </c>
      <c r="L318">
        <v>30</v>
      </c>
      <c r="M318">
        <v>2</v>
      </c>
      <c r="N318">
        <v>2008</v>
      </c>
      <c r="O318">
        <v>1</v>
      </c>
      <c r="P318">
        <v>2202320101</v>
      </c>
      <c r="T318">
        <v>6</v>
      </c>
      <c r="U318">
        <v>27691.4</v>
      </c>
    </row>
    <row r="319" spans="1:21" x14ac:dyDescent="0.25">
      <c r="A319">
        <v>1</v>
      </c>
      <c r="B319">
        <v>1</v>
      </c>
      <c r="C319">
        <v>2017</v>
      </c>
      <c r="K319">
        <v>31</v>
      </c>
      <c r="L319">
        <v>40</v>
      </c>
      <c r="M319">
        <v>2</v>
      </c>
      <c r="N319">
        <v>2008</v>
      </c>
      <c r="O319">
        <v>1</v>
      </c>
      <c r="P319">
        <v>2202310101</v>
      </c>
      <c r="T319">
        <v>6</v>
      </c>
      <c r="U319">
        <v>62176.5</v>
      </c>
    </row>
    <row r="320" spans="1:21" x14ac:dyDescent="0.25">
      <c r="A320">
        <v>1</v>
      </c>
      <c r="B320">
        <v>1</v>
      </c>
      <c r="C320">
        <v>2017</v>
      </c>
      <c r="K320">
        <v>31</v>
      </c>
      <c r="L320">
        <v>30</v>
      </c>
      <c r="M320">
        <v>2</v>
      </c>
      <c r="N320">
        <v>2008</v>
      </c>
      <c r="O320">
        <v>1</v>
      </c>
      <c r="P320">
        <v>2202310101</v>
      </c>
      <c r="T320">
        <v>6</v>
      </c>
      <c r="U320">
        <v>28129.599999999999</v>
      </c>
    </row>
    <row r="321" spans="1:21" x14ac:dyDescent="0.25">
      <c r="A321">
        <v>1</v>
      </c>
      <c r="B321">
        <v>1</v>
      </c>
      <c r="C321">
        <v>2017</v>
      </c>
      <c r="K321">
        <v>21</v>
      </c>
      <c r="L321">
        <v>20</v>
      </c>
      <c r="M321">
        <v>2</v>
      </c>
      <c r="N321">
        <v>2008</v>
      </c>
      <c r="O321">
        <v>1</v>
      </c>
      <c r="P321">
        <v>2202210101</v>
      </c>
      <c r="T321">
        <v>6</v>
      </c>
      <c r="U321">
        <v>3390.93</v>
      </c>
    </row>
    <row r="322" spans="1:21" x14ac:dyDescent="0.25">
      <c r="A322">
        <v>1</v>
      </c>
      <c r="B322">
        <v>1</v>
      </c>
      <c r="C322">
        <v>2017</v>
      </c>
      <c r="K322">
        <v>62</v>
      </c>
      <c r="L322">
        <v>47</v>
      </c>
      <c r="M322">
        <v>2</v>
      </c>
      <c r="N322">
        <v>2007</v>
      </c>
      <c r="O322">
        <v>1</v>
      </c>
      <c r="P322">
        <v>2202620101</v>
      </c>
      <c r="T322">
        <v>6</v>
      </c>
      <c r="U322">
        <v>156344</v>
      </c>
    </row>
    <row r="323" spans="1:21" x14ac:dyDescent="0.25">
      <c r="A323">
        <v>1</v>
      </c>
      <c r="B323">
        <v>1</v>
      </c>
      <c r="C323">
        <v>2017</v>
      </c>
      <c r="K323">
        <v>62</v>
      </c>
      <c r="L323">
        <v>46</v>
      </c>
      <c r="M323">
        <v>2</v>
      </c>
      <c r="N323">
        <v>2007</v>
      </c>
      <c r="O323">
        <v>1</v>
      </c>
      <c r="P323">
        <v>2202620101</v>
      </c>
      <c r="T323">
        <v>6</v>
      </c>
      <c r="U323">
        <v>6730.68</v>
      </c>
    </row>
    <row r="324" spans="1:21" x14ac:dyDescent="0.25">
      <c r="A324">
        <v>1</v>
      </c>
      <c r="B324">
        <v>1</v>
      </c>
      <c r="C324">
        <v>2017</v>
      </c>
      <c r="K324">
        <v>61</v>
      </c>
      <c r="L324">
        <v>47</v>
      </c>
      <c r="M324">
        <v>2</v>
      </c>
      <c r="N324">
        <v>2007</v>
      </c>
      <c r="O324">
        <v>1</v>
      </c>
      <c r="P324">
        <v>2202610101</v>
      </c>
      <c r="T324">
        <v>6</v>
      </c>
      <c r="U324">
        <v>54351.7</v>
      </c>
    </row>
    <row r="325" spans="1:21" x14ac:dyDescent="0.25">
      <c r="A325">
        <v>1</v>
      </c>
      <c r="B325">
        <v>1</v>
      </c>
      <c r="C325">
        <v>2017</v>
      </c>
      <c r="K325">
        <v>61</v>
      </c>
      <c r="L325">
        <v>46</v>
      </c>
      <c r="M325">
        <v>2</v>
      </c>
      <c r="N325">
        <v>2007</v>
      </c>
      <c r="O325">
        <v>1</v>
      </c>
      <c r="P325">
        <v>2202610101</v>
      </c>
      <c r="T325">
        <v>6</v>
      </c>
      <c r="U325">
        <v>17089.099999999999</v>
      </c>
    </row>
    <row r="326" spans="1:21" x14ac:dyDescent="0.25">
      <c r="A326">
        <v>1</v>
      </c>
      <c r="B326">
        <v>1</v>
      </c>
      <c r="C326">
        <v>2017</v>
      </c>
      <c r="K326">
        <v>54</v>
      </c>
      <c r="L326">
        <v>47</v>
      </c>
      <c r="M326">
        <v>2</v>
      </c>
      <c r="N326">
        <v>2007</v>
      </c>
      <c r="O326">
        <v>1</v>
      </c>
      <c r="P326">
        <v>2202540101</v>
      </c>
      <c r="T326">
        <v>6</v>
      </c>
      <c r="U326">
        <v>1451.91</v>
      </c>
    </row>
    <row r="327" spans="1:21" x14ac:dyDescent="0.25">
      <c r="A327">
        <v>1</v>
      </c>
      <c r="B327">
        <v>1</v>
      </c>
      <c r="C327">
        <v>2017</v>
      </c>
      <c r="K327">
        <v>54</v>
      </c>
      <c r="L327">
        <v>46</v>
      </c>
      <c r="M327">
        <v>2</v>
      </c>
      <c r="N327">
        <v>2007</v>
      </c>
      <c r="O327">
        <v>1</v>
      </c>
      <c r="P327">
        <v>2202540101</v>
      </c>
      <c r="T327">
        <v>6</v>
      </c>
      <c r="U327">
        <v>11158.8</v>
      </c>
    </row>
    <row r="328" spans="1:21" x14ac:dyDescent="0.25">
      <c r="A328">
        <v>1</v>
      </c>
      <c r="B328">
        <v>1</v>
      </c>
      <c r="C328">
        <v>2017</v>
      </c>
      <c r="K328">
        <v>54</v>
      </c>
      <c r="L328">
        <v>42</v>
      </c>
      <c r="M328">
        <v>2</v>
      </c>
      <c r="N328">
        <v>2007</v>
      </c>
      <c r="O328">
        <v>1</v>
      </c>
      <c r="P328">
        <v>2202540101</v>
      </c>
      <c r="T328">
        <v>6</v>
      </c>
      <c r="U328">
        <v>14769.5</v>
      </c>
    </row>
    <row r="329" spans="1:21" x14ac:dyDescent="0.25">
      <c r="A329">
        <v>1</v>
      </c>
      <c r="B329">
        <v>1</v>
      </c>
      <c r="C329">
        <v>2017</v>
      </c>
      <c r="K329">
        <v>54</v>
      </c>
      <c r="L329">
        <v>41</v>
      </c>
      <c r="M329">
        <v>2</v>
      </c>
      <c r="N329">
        <v>2007</v>
      </c>
      <c r="O329">
        <v>1</v>
      </c>
      <c r="P329">
        <v>2202540101</v>
      </c>
      <c r="T329">
        <v>6</v>
      </c>
      <c r="U329">
        <v>10109.9</v>
      </c>
    </row>
    <row r="330" spans="1:21" x14ac:dyDescent="0.25">
      <c r="A330">
        <v>1</v>
      </c>
      <c r="B330">
        <v>1</v>
      </c>
      <c r="C330">
        <v>2017</v>
      </c>
      <c r="K330">
        <v>53</v>
      </c>
      <c r="L330">
        <v>47</v>
      </c>
      <c r="M330">
        <v>2</v>
      </c>
      <c r="N330">
        <v>2007</v>
      </c>
      <c r="O330">
        <v>1</v>
      </c>
      <c r="P330">
        <v>2202530101</v>
      </c>
      <c r="T330">
        <v>6</v>
      </c>
      <c r="U330">
        <v>4311.3900000000003</v>
      </c>
    </row>
    <row r="331" spans="1:21" x14ac:dyDescent="0.25">
      <c r="A331">
        <v>1</v>
      </c>
      <c r="B331">
        <v>1</v>
      </c>
      <c r="C331">
        <v>2017</v>
      </c>
      <c r="K331">
        <v>53</v>
      </c>
      <c r="L331">
        <v>46</v>
      </c>
      <c r="M331">
        <v>2</v>
      </c>
      <c r="N331">
        <v>2007</v>
      </c>
      <c r="O331">
        <v>1</v>
      </c>
      <c r="P331">
        <v>2202530101</v>
      </c>
      <c r="T331">
        <v>6</v>
      </c>
      <c r="U331">
        <v>4300.24</v>
      </c>
    </row>
    <row r="332" spans="1:21" x14ac:dyDescent="0.25">
      <c r="A332">
        <v>1</v>
      </c>
      <c r="B332">
        <v>1</v>
      </c>
      <c r="C332">
        <v>2017</v>
      </c>
      <c r="K332">
        <v>53</v>
      </c>
      <c r="L332">
        <v>42</v>
      </c>
      <c r="M332">
        <v>2</v>
      </c>
      <c r="N332">
        <v>2007</v>
      </c>
      <c r="O332">
        <v>1</v>
      </c>
      <c r="P332">
        <v>2202530101</v>
      </c>
      <c r="T332">
        <v>6</v>
      </c>
      <c r="U332">
        <v>2150.6799999999998</v>
      </c>
    </row>
    <row r="333" spans="1:21" x14ac:dyDescent="0.25">
      <c r="A333">
        <v>1</v>
      </c>
      <c r="B333">
        <v>1</v>
      </c>
      <c r="C333">
        <v>2017</v>
      </c>
      <c r="K333">
        <v>53</v>
      </c>
      <c r="L333">
        <v>41</v>
      </c>
      <c r="M333">
        <v>2</v>
      </c>
      <c r="N333">
        <v>2007</v>
      </c>
      <c r="O333">
        <v>1</v>
      </c>
      <c r="P333">
        <v>2202530101</v>
      </c>
      <c r="T333">
        <v>6</v>
      </c>
      <c r="U333">
        <v>1758.63</v>
      </c>
    </row>
    <row r="334" spans="1:21" x14ac:dyDescent="0.25">
      <c r="A334">
        <v>1</v>
      </c>
      <c r="B334">
        <v>1</v>
      </c>
      <c r="C334">
        <v>2017</v>
      </c>
      <c r="K334">
        <v>52</v>
      </c>
      <c r="L334">
        <v>47</v>
      </c>
      <c r="M334">
        <v>2</v>
      </c>
      <c r="N334">
        <v>2007</v>
      </c>
      <c r="O334">
        <v>1</v>
      </c>
      <c r="P334">
        <v>2202520101</v>
      </c>
      <c r="T334">
        <v>6</v>
      </c>
      <c r="U334">
        <v>66364</v>
      </c>
    </row>
    <row r="335" spans="1:21" x14ac:dyDescent="0.25">
      <c r="A335">
        <v>1</v>
      </c>
      <c r="B335">
        <v>1</v>
      </c>
      <c r="C335">
        <v>2017</v>
      </c>
      <c r="K335">
        <v>52</v>
      </c>
      <c r="L335">
        <v>46</v>
      </c>
      <c r="M335">
        <v>2</v>
      </c>
      <c r="N335">
        <v>2007</v>
      </c>
      <c r="O335">
        <v>1</v>
      </c>
      <c r="P335">
        <v>2202520101</v>
      </c>
      <c r="T335">
        <v>6</v>
      </c>
      <c r="U335">
        <v>85570.5</v>
      </c>
    </row>
    <row r="336" spans="1:21" x14ac:dyDescent="0.25">
      <c r="A336">
        <v>1</v>
      </c>
      <c r="B336">
        <v>1</v>
      </c>
      <c r="C336">
        <v>2017</v>
      </c>
      <c r="K336">
        <v>52</v>
      </c>
      <c r="L336">
        <v>42</v>
      </c>
      <c r="M336">
        <v>2</v>
      </c>
      <c r="N336">
        <v>2007</v>
      </c>
      <c r="O336">
        <v>1</v>
      </c>
      <c r="P336">
        <v>2202520101</v>
      </c>
      <c r="T336">
        <v>6</v>
      </c>
      <c r="U336">
        <v>77509.2</v>
      </c>
    </row>
    <row r="337" spans="1:21" x14ac:dyDescent="0.25">
      <c r="A337">
        <v>1</v>
      </c>
      <c r="B337">
        <v>1</v>
      </c>
      <c r="C337">
        <v>2017</v>
      </c>
      <c r="K337">
        <v>52</v>
      </c>
      <c r="L337">
        <v>41</v>
      </c>
      <c r="M337">
        <v>2</v>
      </c>
      <c r="N337">
        <v>2007</v>
      </c>
      <c r="O337">
        <v>1</v>
      </c>
      <c r="P337">
        <v>2202520101</v>
      </c>
      <c r="T337">
        <v>6</v>
      </c>
      <c r="U337">
        <v>48635.1</v>
      </c>
    </row>
    <row r="338" spans="1:21" x14ac:dyDescent="0.25">
      <c r="A338">
        <v>1</v>
      </c>
      <c r="B338">
        <v>1</v>
      </c>
      <c r="C338">
        <v>2017</v>
      </c>
      <c r="K338">
        <v>51</v>
      </c>
      <c r="L338">
        <v>47</v>
      </c>
      <c r="M338">
        <v>2</v>
      </c>
      <c r="N338">
        <v>2007</v>
      </c>
      <c r="O338">
        <v>1</v>
      </c>
      <c r="P338">
        <v>2202510101</v>
      </c>
      <c r="T338">
        <v>6</v>
      </c>
      <c r="U338">
        <v>15166.3</v>
      </c>
    </row>
    <row r="339" spans="1:21" x14ac:dyDescent="0.25">
      <c r="A339">
        <v>1</v>
      </c>
      <c r="B339">
        <v>1</v>
      </c>
      <c r="C339">
        <v>2017</v>
      </c>
      <c r="K339">
        <v>51</v>
      </c>
      <c r="L339">
        <v>46</v>
      </c>
      <c r="M339">
        <v>2</v>
      </c>
      <c r="N339">
        <v>2007</v>
      </c>
      <c r="O339">
        <v>1</v>
      </c>
      <c r="P339">
        <v>2202510101</v>
      </c>
      <c r="T339">
        <v>6</v>
      </c>
      <c r="U339">
        <v>414.31900000000002</v>
      </c>
    </row>
    <row r="340" spans="1:21" x14ac:dyDescent="0.25">
      <c r="A340">
        <v>1</v>
      </c>
      <c r="B340">
        <v>1</v>
      </c>
      <c r="C340">
        <v>2017</v>
      </c>
      <c r="K340">
        <v>43</v>
      </c>
      <c r="L340">
        <v>47</v>
      </c>
      <c r="M340">
        <v>2</v>
      </c>
      <c r="N340">
        <v>2007</v>
      </c>
      <c r="O340">
        <v>1</v>
      </c>
      <c r="P340">
        <v>2202430101</v>
      </c>
      <c r="T340">
        <v>6</v>
      </c>
      <c r="U340">
        <v>1357.74</v>
      </c>
    </row>
    <row r="341" spans="1:21" x14ac:dyDescent="0.25">
      <c r="A341">
        <v>1</v>
      </c>
      <c r="B341">
        <v>1</v>
      </c>
      <c r="C341">
        <v>2017</v>
      </c>
      <c r="K341">
        <v>43</v>
      </c>
      <c r="L341">
        <v>46</v>
      </c>
      <c r="M341">
        <v>2</v>
      </c>
      <c r="N341">
        <v>2007</v>
      </c>
      <c r="O341">
        <v>1</v>
      </c>
      <c r="P341">
        <v>2202430101</v>
      </c>
      <c r="T341">
        <v>6</v>
      </c>
      <c r="U341">
        <v>28103.1</v>
      </c>
    </row>
    <row r="342" spans="1:21" x14ac:dyDescent="0.25">
      <c r="A342">
        <v>1</v>
      </c>
      <c r="B342">
        <v>1</v>
      </c>
      <c r="C342">
        <v>2017</v>
      </c>
      <c r="K342">
        <v>43</v>
      </c>
      <c r="L342">
        <v>42</v>
      </c>
      <c r="M342">
        <v>2</v>
      </c>
      <c r="N342">
        <v>2007</v>
      </c>
      <c r="O342">
        <v>1</v>
      </c>
      <c r="P342">
        <v>2202430101</v>
      </c>
      <c r="T342">
        <v>6</v>
      </c>
      <c r="U342">
        <v>211.54300000000001</v>
      </c>
    </row>
    <row r="343" spans="1:21" x14ac:dyDescent="0.25">
      <c r="A343">
        <v>1</v>
      </c>
      <c r="B343">
        <v>1</v>
      </c>
      <c r="C343">
        <v>2017</v>
      </c>
      <c r="K343">
        <v>43</v>
      </c>
      <c r="L343">
        <v>41</v>
      </c>
      <c r="M343">
        <v>2</v>
      </c>
      <c r="N343">
        <v>2007</v>
      </c>
      <c r="O343">
        <v>1</v>
      </c>
      <c r="P343">
        <v>2202430101</v>
      </c>
      <c r="T343">
        <v>6</v>
      </c>
      <c r="U343">
        <v>318.52199999999999</v>
      </c>
    </row>
    <row r="344" spans="1:21" x14ac:dyDescent="0.25">
      <c r="A344">
        <v>1</v>
      </c>
      <c r="B344">
        <v>1</v>
      </c>
      <c r="C344">
        <v>2017</v>
      </c>
      <c r="K344">
        <v>42</v>
      </c>
      <c r="L344">
        <v>48</v>
      </c>
      <c r="M344">
        <v>2</v>
      </c>
      <c r="N344">
        <v>2007</v>
      </c>
      <c r="O344">
        <v>1</v>
      </c>
      <c r="P344">
        <v>2202420101</v>
      </c>
      <c r="T344">
        <v>6</v>
      </c>
      <c r="U344">
        <v>2793.48</v>
      </c>
    </row>
    <row r="345" spans="1:21" x14ac:dyDescent="0.25">
      <c r="A345">
        <v>1</v>
      </c>
      <c r="B345">
        <v>1</v>
      </c>
      <c r="C345">
        <v>2017</v>
      </c>
      <c r="K345">
        <v>41</v>
      </c>
      <c r="L345">
        <v>47</v>
      </c>
      <c r="M345">
        <v>2</v>
      </c>
      <c r="N345">
        <v>2007</v>
      </c>
      <c r="O345">
        <v>1</v>
      </c>
      <c r="P345">
        <v>2202410101</v>
      </c>
      <c r="T345">
        <v>6</v>
      </c>
      <c r="U345">
        <v>668.81399999999996</v>
      </c>
    </row>
    <row r="346" spans="1:21" x14ac:dyDescent="0.25">
      <c r="A346">
        <v>1</v>
      </c>
      <c r="B346">
        <v>1</v>
      </c>
      <c r="C346">
        <v>2017</v>
      </c>
      <c r="K346">
        <v>41</v>
      </c>
      <c r="L346">
        <v>46</v>
      </c>
      <c r="M346">
        <v>2</v>
      </c>
      <c r="N346">
        <v>2007</v>
      </c>
      <c r="O346">
        <v>1</v>
      </c>
      <c r="P346">
        <v>2202410101</v>
      </c>
      <c r="T346">
        <v>6</v>
      </c>
      <c r="U346">
        <v>120.634</v>
      </c>
    </row>
    <row r="347" spans="1:21" x14ac:dyDescent="0.25">
      <c r="A347">
        <v>1</v>
      </c>
      <c r="B347">
        <v>1</v>
      </c>
      <c r="C347">
        <v>2017</v>
      </c>
      <c r="K347">
        <v>41</v>
      </c>
      <c r="L347">
        <v>42</v>
      </c>
      <c r="M347">
        <v>2</v>
      </c>
      <c r="N347">
        <v>2007</v>
      </c>
      <c r="O347">
        <v>1</v>
      </c>
      <c r="P347">
        <v>2202410101</v>
      </c>
      <c r="T347">
        <v>6</v>
      </c>
      <c r="U347">
        <v>19.816700000000001</v>
      </c>
    </row>
    <row r="348" spans="1:21" x14ac:dyDescent="0.25">
      <c r="A348">
        <v>1</v>
      </c>
      <c r="B348">
        <v>1</v>
      </c>
      <c r="C348">
        <v>2017</v>
      </c>
      <c r="K348">
        <v>41</v>
      </c>
      <c r="L348">
        <v>41</v>
      </c>
      <c r="M348">
        <v>2</v>
      </c>
      <c r="N348">
        <v>2007</v>
      </c>
      <c r="O348">
        <v>1</v>
      </c>
      <c r="P348">
        <v>2202410101</v>
      </c>
      <c r="T348">
        <v>6</v>
      </c>
      <c r="U348">
        <v>184.54300000000001</v>
      </c>
    </row>
    <row r="349" spans="1:21" x14ac:dyDescent="0.25">
      <c r="A349">
        <v>1</v>
      </c>
      <c r="B349">
        <v>1</v>
      </c>
      <c r="C349">
        <v>2017</v>
      </c>
      <c r="K349">
        <v>32</v>
      </c>
      <c r="L349">
        <v>40</v>
      </c>
      <c r="M349">
        <v>2</v>
      </c>
      <c r="N349">
        <v>2007</v>
      </c>
      <c r="O349">
        <v>1</v>
      </c>
      <c r="P349">
        <v>2202320101</v>
      </c>
      <c r="T349">
        <v>6</v>
      </c>
      <c r="U349">
        <v>30642.400000000001</v>
      </c>
    </row>
    <row r="350" spans="1:21" x14ac:dyDescent="0.25">
      <c r="A350">
        <v>1</v>
      </c>
      <c r="B350">
        <v>1</v>
      </c>
      <c r="C350">
        <v>2017</v>
      </c>
      <c r="K350">
        <v>32</v>
      </c>
      <c r="L350">
        <v>30</v>
      </c>
      <c r="M350">
        <v>2</v>
      </c>
      <c r="N350">
        <v>2007</v>
      </c>
      <c r="O350">
        <v>1</v>
      </c>
      <c r="P350">
        <v>2202320101</v>
      </c>
      <c r="T350">
        <v>6</v>
      </c>
      <c r="U350">
        <v>26322.5</v>
      </c>
    </row>
    <row r="351" spans="1:21" x14ac:dyDescent="0.25">
      <c r="A351">
        <v>1</v>
      </c>
      <c r="B351">
        <v>1</v>
      </c>
      <c r="C351">
        <v>2017</v>
      </c>
      <c r="K351">
        <v>31</v>
      </c>
      <c r="L351">
        <v>40</v>
      </c>
      <c r="M351">
        <v>2</v>
      </c>
      <c r="N351">
        <v>2007</v>
      </c>
      <c r="O351">
        <v>1</v>
      </c>
      <c r="P351">
        <v>2202310101</v>
      </c>
      <c r="T351">
        <v>6</v>
      </c>
      <c r="U351">
        <v>50970.1</v>
      </c>
    </row>
    <row r="352" spans="1:21" x14ac:dyDescent="0.25">
      <c r="A352">
        <v>1</v>
      </c>
      <c r="B352">
        <v>1</v>
      </c>
      <c r="C352">
        <v>2017</v>
      </c>
      <c r="K352">
        <v>31</v>
      </c>
      <c r="L352">
        <v>30</v>
      </c>
      <c r="M352">
        <v>2</v>
      </c>
      <c r="N352">
        <v>2007</v>
      </c>
      <c r="O352">
        <v>1</v>
      </c>
      <c r="P352">
        <v>2202310101</v>
      </c>
      <c r="T352">
        <v>6</v>
      </c>
      <c r="U352">
        <v>26739</v>
      </c>
    </row>
    <row r="353" spans="1:21" x14ac:dyDescent="0.25">
      <c r="A353">
        <v>1</v>
      </c>
      <c r="B353">
        <v>1</v>
      </c>
      <c r="C353">
        <v>2017</v>
      </c>
      <c r="K353">
        <v>21</v>
      </c>
      <c r="L353">
        <v>20</v>
      </c>
      <c r="M353">
        <v>2</v>
      </c>
      <c r="N353">
        <v>2007</v>
      </c>
      <c r="O353">
        <v>1</v>
      </c>
      <c r="P353">
        <v>2202210101</v>
      </c>
      <c r="T353">
        <v>6</v>
      </c>
      <c r="U353">
        <v>2330.17</v>
      </c>
    </row>
    <row r="354" spans="1:21" x14ac:dyDescent="0.25">
      <c r="A354">
        <v>1</v>
      </c>
      <c r="B354">
        <v>1</v>
      </c>
      <c r="C354">
        <v>2017</v>
      </c>
      <c r="K354">
        <v>62</v>
      </c>
      <c r="L354">
        <v>47</v>
      </c>
      <c r="M354">
        <v>2</v>
      </c>
      <c r="N354">
        <v>2006</v>
      </c>
      <c r="O354">
        <v>1</v>
      </c>
      <c r="P354">
        <v>2202620101</v>
      </c>
      <c r="T354">
        <v>6</v>
      </c>
      <c r="U354">
        <v>115272</v>
      </c>
    </row>
    <row r="355" spans="1:21" x14ac:dyDescent="0.25">
      <c r="A355">
        <v>1</v>
      </c>
      <c r="B355">
        <v>1</v>
      </c>
      <c r="C355">
        <v>2017</v>
      </c>
      <c r="K355">
        <v>62</v>
      </c>
      <c r="L355">
        <v>46</v>
      </c>
      <c r="M355">
        <v>2</v>
      </c>
      <c r="N355">
        <v>2006</v>
      </c>
      <c r="O355">
        <v>1</v>
      </c>
      <c r="P355">
        <v>2202620101</v>
      </c>
      <c r="T355">
        <v>6</v>
      </c>
      <c r="U355">
        <v>4756.16</v>
      </c>
    </row>
    <row r="356" spans="1:21" x14ac:dyDescent="0.25">
      <c r="A356">
        <v>1</v>
      </c>
      <c r="B356">
        <v>1</v>
      </c>
      <c r="C356">
        <v>2017</v>
      </c>
      <c r="K356">
        <v>61</v>
      </c>
      <c r="L356">
        <v>47</v>
      </c>
      <c r="M356">
        <v>2</v>
      </c>
      <c r="N356">
        <v>2006</v>
      </c>
      <c r="O356">
        <v>1</v>
      </c>
      <c r="P356">
        <v>2202610101</v>
      </c>
      <c r="T356">
        <v>6</v>
      </c>
      <c r="U356">
        <v>40073.4</v>
      </c>
    </row>
    <row r="357" spans="1:21" x14ac:dyDescent="0.25">
      <c r="A357">
        <v>1</v>
      </c>
      <c r="B357">
        <v>1</v>
      </c>
      <c r="C357">
        <v>2017</v>
      </c>
      <c r="K357">
        <v>61</v>
      </c>
      <c r="L357">
        <v>46</v>
      </c>
      <c r="M357">
        <v>2</v>
      </c>
      <c r="N357">
        <v>2006</v>
      </c>
      <c r="O357">
        <v>1</v>
      </c>
      <c r="P357">
        <v>2202610101</v>
      </c>
      <c r="T357">
        <v>6</v>
      </c>
      <c r="U357">
        <v>12075.9</v>
      </c>
    </row>
    <row r="358" spans="1:21" x14ac:dyDescent="0.25">
      <c r="A358">
        <v>1</v>
      </c>
      <c r="B358">
        <v>1</v>
      </c>
      <c r="C358">
        <v>2017</v>
      </c>
      <c r="K358">
        <v>54</v>
      </c>
      <c r="L358">
        <v>47</v>
      </c>
      <c r="M358">
        <v>2</v>
      </c>
      <c r="N358">
        <v>2006</v>
      </c>
      <c r="O358">
        <v>1</v>
      </c>
      <c r="P358">
        <v>2202540101</v>
      </c>
      <c r="T358">
        <v>6</v>
      </c>
      <c r="U358">
        <v>1436.25</v>
      </c>
    </row>
    <row r="359" spans="1:21" x14ac:dyDescent="0.25">
      <c r="A359">
        <v>1</v>
      </c>
      <c r="B359">
        <v>1</v>
      </c>
      <c r="C359">
        <v>2017</v>
      </c>
      <c r="K359">
        <v>54</v>
      </c>
      <c r="L359">
        <v>46</v>
      </c>
      <c r="M359">
        <v>2</v>
      </c>
      <c r="N359">
        <v>2006</v>
      </c>
      <c r="O359">
        <v>1</v>
      </c>
      <c r="P359">
        <v>2202540101</v>
      </c>
      <c r="T359">
        <v>6</v>
      </c>
      <c r="U359">
        <v>11038.7</v>
      </c>
    </row>
    <row r="360" spans="1:21" x14ac:dyDescent="0.25">
      <c r="A360">
        <v>1</v>
      </c>
      <c r="B360">
        <v>1</v>
      </c>
      <c r="C360">
        <v>2017</v>
      </c>
      <c r="K360">
        <v>54</v>
      </c>
      <c r="L360">
        <v>42</v>
      </c>
      <c r="M360">
        <v>2</v>
      </c>
      <c r="N360">
        <v>2006</v>
      </c>
      <c r="O360">
        <v>1</v>
      </c>
      <c r="P360">
        <v>2202540101</v>
      </c>
      <c r="T360">
        <v>6</v>
      </c>
      <c r="U360">
        <v>14610.7</v>
      </c>
    </row>
    <row r="361" spans="1:21" x14ac:dyDescent="0.25">
      <c r="A361">
        <v>1</v>
      </c>
      <c r="B361">
        <v>1</v>
      </c>
      <c r="C361">
        <v>2017</v>
      </c>
      <c r="K361">
        <v>54</v>
      </c>
      <c r="L361">
        <v>41</v>
      </c>
      <c r="M361">
        <v>2</v>
      </c>
      <c r="N361">
        <v>2006</v>
      </c>
      <c r="O361">
        <v>1</v>
      </c>
      <c r="P361">
        <v>2202540101</v>
      </c>
      <c r="T361">
        <v>6</v>
      </c>
      <c r="U361">
        <v>10002.299999999999</v>
      </c>
    </row>
    <row r="362" spans="1:21" x14ac:dyDescent="0.25">
      <c r="A362">
        <v>1</v>
      </c>
      <c r="B362">
        <v>1</v>
      </c>
      <c r="C362">
        <v>2017</v>
      </c>
      <c r="K362">
        <v>53</v>
      </c>
      <c r="L362">
        <v>47</v>
      </c>
      <c r="M362">
        <v>2</v>
      </c>
      <c r="N362">
        <v>2006</v>
      </c>
      <c r="O362">
        <v>1</v>
      </c>
      <c r="P362">
        <v>2202530101</v>
      </c>
      <c r="T362">
        <v>6</v>
      </c>
      <c r="U362">
        <v>3185.19</v>
      </c>
    </row>
    <row r="363" spans="1:21" x14ac:dyDescent="0.25">
      <c r="A363">
        <v>1</v>
      </c>
      <c r="B363">
        <v>1</v>
      </c>
      <c r="C363">
        <v>2017</v>
      </c>
      <c r="K363">
        <v>53</v>
      </c>
      <c r="L363">
        <v>46</v>
      </c>
      <c r="M363">
        <v>2</v>
      </c>
      <c r="N363">
        <v>2006</v>
      </c>
      <c r="O363">
        <v>1</v>
      </c>
      <c r="P363">
        <v>2202530101</v>
      </c>
      <c r="T363">
        <v>6</v>
      </c>
      <c r="U363">
        <v>3044.86</v>
      </c>
    </row>
    <row r="364" spans="1:21" x14ac:dyDescent="0.25">
      <c r="A364">
        <v>1</v>
      </c>
      <c r="B364">
        <v>1</v>
      </c>
      <c r="C364">
        <v>2017</v>
      </c>
      <c r="K364">
        <v>53</v>
      </c>
      <c r="L364">
        <v>42</v>
      </c>
      <c r="M364">
        <v>2</v>
      </c>
      <c r="N364">
        <v>2006</v>
      </c>
      <c r="O364">
        <v>1</v>
      </c>
      <c r="P364">
        <v>2202530101</v>
      </c>
      <c r="T364">
        <v>6</v>
      </c>
      <c r="U364">
        <v>2333.5100000000002</v>
      </c>
    </row>
    <row r="365" spans="1:21" x14ac:dyDescent="0.25">
      <c r="A365">
        <v>1</v>
      </c>
      <c r="B365">
        <v>1</v>
      </c>
      <c r="C365">
        <v>2017</v>
      </c>
      <c r="K365">
        <v>53</v>
      </c>
      <c r="L365">
        <v>41</v>
      </c>
      <c r="M365">
        <v>2</v>
      </c>
      <c r="N365">
        <v>2006</v>
      </c>
      <c r="O365">
        <v>1</v>
      </c>
      <c r="P365">
        <v>2202530101</v>
      </c>
      <c r="T365">
        <v>6</v>
      </c>
      <c r="U365">
        <v>2447.36</v>
      </c>
    </row>
    <row r="366" spans="1:21" x14ac:dyDescent="0.25">
      <c r="A366">
        <v>1</v>
      </c>
      <c r="B366">
        <v>1</v>
      </c>
      <c r="C366">
        <v>2017</v>
      </c>
      <c r="K366">
        <v>52</v>
      </c>
      <c r="L366">
        <v>47</v>
      </c>
      <c r="M366">
        <v>2</v>
      </c>
      <c r="N366">
        <v>2006</v>
      </c>
      <c r="O366">
        <v>1</v>
      </c>
      <c r="P366">
        <v>2202520101</v>
      </c>
      <c r="T366">
        <v>6</v>
      </c>
      <c r="U366">
        <v>49028.800000000003</v>
      </c>
    </row>
    <row r="367" spans="1:21" x14ac:dyDescent="0.25">
      <c r="A367">
        <v>1</v>
      </c>
      <c r="B367">
        <v>1</v>
      </c>
      <c r="C367">
        <v>2017</v>
      </c>
      <c r="K367">
        <v>52</v>
      </c>
      <c r="L367">
        <v>46</v>
      </c>
      <c r="M367">
        <v>2</v>
      </c>
      <c r="N367">
        <v>2006</v>
      </c>
      <c r="O367">
        <v>1</v>
      </c>
      <c r="P367">
        <v>2202520101</v>
      </c>
      <c r="T367">
        <v>6</v>
      </c>
      <c r="U367">
        <v>60589.7</v>
      </c>
    </row>
    <row r="368" spans="1:21" x14ac:dyDescent="0.25">
      <c r="A368">
        <v>1</v>
      </c>
      <c r="B368">
        <v>1</v>
      </c>
      <c r="C368">
        <v>2017</v>
      </c>
      <c r="K368">
        <v>52</v>
      </c>
      <c r="L368">
        <v>42</v>
      </c>
      <c r="M368">
        <v>2</v>
      </c>
      <c r="N368">
        <v>2006</v>
      </c>
      <c r="O368">
        <v>1</v>
      </c>
      <c r="P368">
        <v>2202520101</v>
      </c>
      <c r="T368">
        <v>6</v>
      </c>
      <c r="U368">
        <v>84098.4</v>
      </c>
    </row>
    <row r="369" spans="1:21" x14ac:dyDescent="0.25">
      <c r="A369">
        <v>1</v>
      </c>
      <c r="B369">
        <v>1</v>
      </c>
      <c r="C369">
        <v>2017</v>
      </c>
      <c r="K369">
        <v>52</v>
      </c>
      <c r="L369">
        <v>41</v>
      </c>
      <c r="M369">
        <v>2</v>
      </c>
      <c r="N369">
        <v>2006</v>
      </c>
      <c r="O369">
        <v>1</v>
      </c>
      <c r="P369">
        <v>2202520101</v>
      </c>
      <c r="T369">
        <v>6</v>
      </c>
      <c r="U369">
        <v>71926.8</v>
      </c>
    </row>
    <row r="370" spans="1:21" x14ac:dyDescent="0.25">
      <c r="A370">
        <v>1</v>
      </c>
      <c r="B370">
        <v>1</v>
      </c>
      <c r="C370">
        <v>2017</v>
      </c>
      <c r="K370">
        <v>51</v>
      </c>
      <c r="L370">
        <v>47</v>
      </c>
      <c r="M370">
        <v>2</v>
      </c>
      <c r="N370">
        <v>2006</v>
      </c>
      <c r="O370">
        <v>1</v>
      </c>
      <c r="P370">
        <v>2202510101</v>
      </c>
      <c r="T370">
        <v>6</v>
      </c>
      <c r="U370">
        <v>11204.7</v>
      </c>
    </row>
    <row r="371" spans="1:21" x14ac:dyDescent="0.25">
      <c r="A371">
        <v>1</v>
      </c>
      <c r="B371">
        <v>1</v>
      </c>
      <c r="C371">
        <v>2017</v>
      </c>
      <c r="K371">
        <v>51</v>
      </c>
      <c r="L371">
        <v>46</v>
      </c>
      <c r="M371">
        <v>2</v>
      </c>
      <c r="N371">
        <v>2006</v>
      </c>
      <c r="O371">
        <v>1</v>
      </c>
      <c r="P371">
        <v>2202510101</v>
      </c>
      <c r="T371">
        <v>6</v>
      </c>
      <c r="U371">
        <v>293.36599999999999</v>
      </c>
    </row>
    <row r="372" spans="1:21" x14ac:dyDescent="0.25">
      <c r="A372">
        <v>1</v>
      </c>
      <c r="B372">
        <v>1</v>
      </c>
      <c r="C372">
        <v>2017</v>
      </c>
      <c r="K372">
        <v>43</v>
      </c>
      <c r="L372">
        <v>47</v>
      </c>
      <c r="M372">
        <v>2</v>
      </c>
      <c r="N372">
        <v>2006</v>
      </c>
      <c r="O372">
        <v>1</v>
      </c>
      <c r="P372">
        <v>2202430101</v>
      </c>
      <c r="T372">
        <v>6</v>
      </c>
      <c r="U372">
        <v>1577.78</v>
      </c>
    </row>
    <row r="373" spans="1:21" x14ac:dyDescent="0.25">
      <c r="A373">
        <v>1</v>
      </c>
      <c r="B373">
        <v>1</v>
      </c>
      <c r="C373">
        <v>2017</v>
      </c>
      <c r="K373">
        <v>43</v>
      </c>
      <c r="L373">
        <v>46</v>
      </c>
      <c r="M373">
        <v>2</v>
      </c>
      <c r="N373">
        <v>2006</v>
      </c>
      <c r="O373">
        <v>1</v>
      </c>
      <c r="P373">
        <v>2202430101</v>
      </c>
      <c r="T373">
        <v>6</v>
      </c>
      <c r="U373">
        <v>32656.2</v>
      </c>
    </row>
    <row r="374" spans="1:21" x14ac:dyDescent="0.25">
      <c r="A374">
        <v>1</v>
      </c>
      <c r="B374">
        <v>1</v>
      </c>
      <c r="C374">
        <v>2017</v>
      </c>
      <c r="K374">
        <v>43</v>
      </c>
      <c r="L374">
        <v>42</v>
      </c>
      <c r="M374">
        <v>2</v>
      </c>
      <c r="N374">
        <v>2006</v>
      </c>
      <c r="O374">
        <v>1</v>
      </c>
      <c r="P374">
        <v>2202430101</v>
      </c>
      <c r="T374">
        <v>6</v>
      </c>
      <c r="U374">
        <v>245.642</v>
      </c>
    </row>
    <row r="375" spans="1:21" x14ac:dyDescent="0.25">
      <c r="A375">
        <v>1</v>
      </c>
      <c r="B375">
        <v>1</v>
      </c>
      <c r="C375">
        <v>2017</v>
      </c>
      <c r="K375">
        <v>43</v>
      </c>
      <c r="L375">
        <v>41</v>
      </c>
      <c r="M375">
        <v>2</v>
      </c>
      <c r="N375">
        <v>2006</v>
      </c>
      <c r="O375">
        <v>1</v>
      </c>
      <c r="P375">
        <v>2202430101</v>
      </c>
      <c r="T375">
        <v>6</v>
      </c>
      <c r="U375">
        <v>370.03800000000001</v>
      </c>
    </row>
    <row r="376" spans="1:21" x14ac:dyDescent="0.25">
      <c r="A376">
        <v>1</v>
      </c>
      <c r="B376">
        <v>1</v>
      </c>
      <c r="C376">
        <v>2017</v>
      </c>
      <c r="K376">
        <v>42</v>
      </c>
      <c r="L376">
        <v>48</v>
      </c>
      <c r="M376">
        <v>2</v>
      </c>
      <c r="N376">
        <v>2006</v>
      </c>
      <c r="O376">
        <v>1</v>
      </c>
      <c r="P376">
        <v>2202420101</v>
      </c>
      <c r="T376">
        <v>6</v>
      </c>
      <c r="U376">
        <v>2010.05</v>
      </c>
    </row>
    <row r="377" spans="1:21" x14ac:dyDescent="0.25">
      <c r="A377">
        <v>1</v>
      </c>
      <c r="B377">
        <v>1</v>
      </c>
      <c r="C377">
        <v>2017</v>
      </c>
      <c r="K377">
        <v>41</v>
      </c>
      <c r="L377">
        <v>47</v>
      </c>
      <c r="M377">
        <v>2</v>
      </c>
      <c r="N377">
        <v>2006</v>
      </c>
      <c r="O377">
        <v>1</v>
      </c>
      <c r="P377">
        <v>2202410101</v>
      </c>
      <c r="T377">
        <v>6</v>
      </c>
      <c r="U377">
        <v>679.29200000000003</v>
      </c>
    </row>
    <row r="378" spans="1:21" x14ac:dyDescent="0.25">
      <c r="A378">
        <v>1</v>
      </c>
      <c r="B378">
        <v>1</v>
      </c>
      <c r="C378">
        <v>2017</v>
      </c>
      <c r="K378">
        <v>41</v>
      </c>
      <c r="L378">
        <v>46</v>
      </c>
      <c r="M378">
        <v>2</v>
      </c>
      <c r="N378">
        <v>2006</v>
      </c>
      <c r="O378">
        <v>1</v>
      </c>
      <c r="P378">
        <v>2202410101</v>
      </c>
      <c r="T378">
        <v>6</v>
      </c>
      <c r="U378">
        <v>122.527</v>
      </c>
    </row>
    <row r="379" spans="1:21" x14ac:dyDescent="0.25">
      <c r="A379">
        <v>1</v>
      </c>
      <c r="B379">
        <v>1</v>
      </c>
      <c r="C379">
        <v>2017</v>
      </c>
      <c r="K379">
        <v>41</v>
      </c>
      <c r="L379">
        <v>42</v>
      </c>
      <c r="M379">
        <v>2</v>
      </c>
      <c r="N379">
        <v>2006</v>
      </c>
      <c r="O379">
        <v>1</v>
      </c>
      <c r="P379">
        <v>2202410101</v>
      </c>
      <c r="T379">
        <v>6</v>
      </c>
      <c r="U379">
        <v>20.221499999999999</v>
      </c>
    </row>
    <row r="380" spans="1:21" x14ac:dyDescent="0.25">
      <c r="A380">
        <v>1</v>
      </c>
      <c r="B380">
        <v>1</v>
      </c>
      <c r="C380">
        <v>2017</v>
      </c>
      <c r="K380">
        <v>41</v>
      </c>
      <c r="L380">
        <v>41</v>
      </c>
      <c r="M380">
        <v>2</v>
      </c>
      <c r="N380">
        <v>2006</v>
      </c>
      <c r="O380">
        <v>1</v>
      </c>
      <c r="P380">
        <v>2202410101</v>
      </c>
      <c r="T380">
        <v>6</v>
      </c>
      <c r="U380">
        <v>187.386</v>
      </c>
    </row>
    <row r="381" spans="1:21" x14ac:dyDescent="0.25">
      <c r="A381">
        <v>1</v>
      </c>
      <c r="B381">
        <v>1</v>
      </c>
      <c r="C381">
        <v>2017</v>
      </c>
      <c r="K381">
        <v>32</v>
      </c>
      <c r="L381">
        <v>40</v>
      </c>
      <c r="M381">
        <v>2</v>
      </c>
      <c r="N381">
        <v>2006</v>
      </c>
      <c r="O381">
        <v>1</v>
      </c>
      <c r="P381">
        <v>2202320101</v>
      </c>
      <c r="T381">
        <v>6</v>
      </c>
      <c r="U381">
        <v>44306.8</v>
      </c>
    </row>
    <row r="382" spans="1:21" x14ac:dyDescent="0.25">
      <c r="A382">
        <v>1</v>
      </c>
      <c r="B382">
        <v>1</v>
      </c>
      <c r="C382">
        <v>2017</v>
      </c>
      <c r="K382">
        <v>32</v>
      </c>
      <c r="L382">
        <v>30</v>
      </c>
      <c r="M382">
        <v>2</v>
      </c>
      <c r="N382">
        <v>2006</v>
      </c>
      <c r="O382">
        <v>1</v>
      </c>
      <c r="P382">
        <v>2202320101</v>
      </c>
      <c r="T382">
        <v>6</v>
      </c>
      <c r="U382">
        <v>23496.7</v>
      </c>
    </row>
    <row r="383" spans="1:21" x14ac:dyDescent="0.25">
      <c r="A383">
        <v>1</v>
      </c>
      <c r="B383">
        <v>1</v>
      </c>
      <c r="C383">
        <v>2017</v>
      </c>
      <c r="K383">
        <v>31</v>
      </c>
      <c r="L383">
        <v>40</v>
      </c>
      <c r="M383">
        <v>2</v>
      </c>
      <c r="N383">
        <v>2006</v>
      </c>
      <c r="O383">
        <v>1</v>
      </c>
      <c r="P383">
        <v>2202310101</v>
      </c>
      <c r="T383">
        <v>6</v>
      </c>
      <c r="U383">
        <v>73699.7</v>
      </c>
    </row>
    <row r="384" spans="1:21" x14ac:dyDescent="0.25">
      <c r="A384">
        <v>1</v>
      </c>
      <c r="B384">
        <v>1</v>
      </c>
      <c r="C384">
        <v>2017</v>
      </c>
      <c r="K384">
        <v>31</v>
      </c>
      <c r="L384">
        <v>30</v>
      </c>
      <c r="M384">
        <v>2</v>
      </c>
      <c r="N384">
        <v>2006</v>
      </c>
      <c r="O384">
        <v>1</v>
      </c>
      <c r="P384">
        <v>2202310101</v>
      </c>
      <c r="T384">
        <v>6</v>
      </c>
      <c r="U384">
        <v>23868.7</v>
      </c>
    </row>
    <row r="385" spans="1:21" x14ac:dyDescent="0.25">
      <c r="A385">
        <v>1</v>
      </c>
      <c r="B385">
        <v>1</v>
      </c>
      <c r="C385">
        <v>2017</v>
      </c>
      <c r="K385">
        <v>21</v>
      </c>
      <c r="L385">
        <v>20</v>
      </c>
      <c r="M385">
        <v>2</v>
      </c>
      <c r="N385">
        <v>2006</v>
      </c>
      <c r="O385">
        <v>1</v>
      </c>
      <c r="P385">
        <v>2202210101</v>
      </c>
      <c r="T385">
        <v>6</v>
      </c>
      <c r="U385">
        <v>43012.6</v>
      </c>
    </row>
    <row r="386" spans="1:21" x14ac:dyDescent="0.25">
      <c r="A386">
        <v>1</v>
      </c>
      <c r="B386">
        <v>1</v>
      </c>
      <c r="C386">
        <v>2017</v>
      </c>
      <c r="K386">
        <v>62</v>
      </c>
      <c r="L386">
        <v>47</v>
      </c>
      <c r="M386">
        <v>2</v>
      </c>
      <c r="N386">
        <v>2005</v>
      </c>
      <c r="O386">
        <v>1</v>
      </c>
      <c r="P386">
        <v>2202620101</v>
      </c>
      <c r="T386">
        <v>6</v>
      </c>
      <c r="U386">
        <v>107875</v>
      </c>
    </row>
    <row r="387" spans="1:21" x14ac:dyDescent="0.25">
      <c r="A387">
        <v>1</v>
      </c>
      <c r="B387">
        <v>1</v>
      </c>
      <c r="C387">
        <v>2017</v>
      </c>
      <c r="K387">
        <v>62</v>
      </c>
      <c r="L387">
        <v>46</v>
      </c>
      <c r="M387">
        <v>2</v>
      </c>
      <c r="N387">
        <v>2005</v>
      </c>
      <c r="O387">
        <v>1</v>
      </c>
      <c r="P387">
        <v>2202620101</v>
      </c>
      <c r="T387">
        <v>6</v>
      </c>
      <c r="U387">
        <v>5144.3599999999997</v>
      </c>
    </row>
    <row r="388" spans="1:21" x14ac:dyDescent="0.25">
      <c r="A388">
        <v>1</v>
      </c>
      <c r="B388">
        <v>1</v>
      </c>
      <c r="C388">
        <v>2017</v>
      </c>
      <c r="K388">
        <v>61</v>
      </c>
      <c r="L388">
        <v>47</v>
      </c>
      <c r="M388">
        <v>2</v>
      </c>
      <c r="N388">
        <v>2005</v>
      </c>
      <c r="O388">
        <v>1</v>
      </c>
      <c r="P388">
        <v>2202610101</v>
      </c>
      <c r="T388">
        <v>6</v>
      </c>
      <c r="U388">
        <v>37501.699999999997</v>
      </c>
    </row>
    <row r="389" spans="1:21" x14ac:dyDescent="0.25">
      <c r="A389">
        <v>1</v>
      </c>
      <c r="B389">
        <v>1</v>
      </c>
      <c r="C389">
        <v>2017</v>
      </c>
      <c r="K389">
        <v>61</v>
      </c>
      <c r="L389">
        <v>46</v>
      </c>
      <c r="M389">
        <v>2</v>
      </c>
      <c r="N389">
        <v>2005</v>
      </c>
      <c r="O389">
        <v>1</v>
      </c>
      <c r="P389">
        <v>2202610101</v>
      </c>
      <c r="T389">
        <v>6</v>
      </c>
      <c r="U389">
        <v>13061.4</v>
      </c>
    </row>
    <row r="390" spans="1:21" x14ac:dyDescent="0.25">
      <c r="A390">
        <v>1</v>
      </c>
      <c r="B390">
        <v>1</v>
      </c>
      <c r="C390">
        <v>2017</v>
      </c>
      <c r="K390">
        <v>54</v>
      </c>
      <c r="L390">
        <v>47</v>
      </c>
      <c r="M390">
        <v>2</v>
      </c>
      <c r="N390">
        <v>2005</v>
      </c>
      <c r="O390">
        <v>1</v>
      </c>
      <c r="P390">
        <v>2202540101</v>
      </c>
      <c r="T390">
        <v>6</v>
      </c>
      <c r="U390">
        <v>1410.08</v>
      </c>
    </row>
    <row r="391" spans="1:21" x14ac:dyDescent="0.25">
      <c r="A391">
        <v>1</v>
      </c>
      <c r="B391">
        <v>1</v>
      </c>
      <c r="C391">
        <v>2017</v>
      </c>
      <c r="K391">
        <v>54</v>
      </c>
      <c r="L391">
        <v>46</v>
      </c>
      <c r="M391">
        <v>2</v>
      </c>
      <c r="N391">
        <v>2005</v>
      </c>
      <c r="O391">
        <v>1</v>
      </c>
      <c r="P391">
        <v>2202540101</v>
      </c>
      <c r="T391">
        <v>6</v>
      </c>
      <c r="U391">
        <v>10837.7</v>
      </c>
    </row>
    <row r="392" spans="1:21" x14ac:dyDescent="0.25">
      <c r="A392">
        <v>1</v>
      </c>
      <c r="B392">
        <v>1</v>
      </c>
      <c r="C392">
        <v>2017</v>
      </c>
      <c r="K392">
        <v>54</v>
      </c>
      <c r="L392">
        <v>42</v>
      </c>
      <c r="M392">
        <v>2</v>
      </c>
      <c r="N392">
        <v>2005</v>
      </c>
      <c r="O392">
        <v>1</v>
      </c>
      <c r="P392">
        <v>2202540101</v>
      </c>
      <c r="T392">
        <v>6</v>
      </c>
      <c r="U392">
        <v>14343.6</v>
      </c>
    </row>
    <row r="393" spans="1:21" x14ac:dyDescent="0.25">
      <c r="A393">
        <v>1</v>
      </c>
      <c r="B393">
        <v>1</v>
      </c>
      <c r="C393">
        <v>2017</v>
      </c>
      <c r="K393">
        <v>54</v>
      </c>
      <c r="L393">
        <v>41</v>
      </c>
      <c r="M393">
        <v>2</v>
      </c>
      <c r="N393">
        <v>2005</v>
      </c>
      <c r="O393">
        <v>1</v>
      </c>
      <c r="P393">
        <v>2202540101</v>
      </c>
      <c r="T393">
        <v>6</v>
      </c>
      <c r="U393">
        <v>9818.5</v>
      </c>
    </row>
    <row r="394" spans="1:21" x14ac:dyDescent="0.25">
      <c r="A394">
        <v>1</v>
      </c>
      <c r="B394">
        <v>1</v>
      </c>
      <c r="C394">
        <v>2017</v>
      </c>
      <c r="K394">
        <v>53</v>
      </c>
      <c r="L394">
        <v>47</v>
      </c>
      <c r="M394">
        <v>2</v>
      </c>
      <c r="N394">
        <v>2005</v>
      </c>
      <c r="O394">
        <v>1</v>
      </c>
      <c r="P394">
        <v>2202530101</v>
      </c>
      <c r="T394">
        <v>6</v>
      </c>
      <c r="U394">
        <v>2970.06</v>
      </c>
    </row>
    <row r="395" spans="1:21" x14ac:dyDescent="0.25">
      <c r="A395">
        <v>1</v>
      </c>
      <c r="B395">
        <v>1</v>
      </c>
      <c r="C395">
        <v>2017</v>
      </c>
      <c r="K395">
        <v>53</v>
      </c>
      <c r="L395">
        <v>46</v>
      </c>
      <c r="M395">
        <v>2</v>
      </c>
      <c r="N395">
        <v>2005</v>
      </c>
      <c r="O395">
        <v>1</v>
      </c>
      <c r="P395">
        <v>2202530101</v>
      </c>
      <c r="T395">
        <v>6</v>
      </c>
      <c r="U395">
        <v>3281.51</v>
      </c>
    </row>
    <row r="396" spans="1:21" x14ac:dyDescent="0.25">
      <c r="A396">
        <v>1</v>
      </c>
      <c r="B396">
        <v>1</v>
      </c>
      <c r="C396">
        <v>2017</v>
      </c>
      <c r="K396">
        <v>53</v>
      </c>
      <c r="L396">
        <v>42</v>
      </c>
      <c r="M396">
        <v>2</v>
      </c>
      <c r="N396">
        <v>2005</v>
      </c>
      <c r="O396">
        <v>1</v>
      </c>
      <c r="P396">
        <v>2202530101</v>
      </c>
      <c r="T396">
        <v>6</v>
      </c>
      <c r="U396">
        <v>1845.59</v>
      </c>
    </row>
    <row r="397" spans="1:21" x14ac:dyDescent="0.25">
      <c r="A397">
        <v>1</v>
      </c>
      <c r="B397">
        <v>1</v>
      </c>
      <c r="C397">
        <v>2017</v>
      </c>
      <c r="K397">
        <v>53</v>
      </c>
      <c r="L397">
        <v>41</v>
      </c>
      <c r="M397">
        <v>2</v>
      </c>
      <c r="N397">
        <v>2005</v>
      </c>
      <c r="O397">
        <v>1</v>
      </c>
      <c r="P397">
        <v>2202530101</v>
      </c>
      <c r="T397">
        <v>6</v>
      </c>
      <c r="U397">
        <v>2033.27</v>
      </c>
    </row>
    <row r="398" spans="1:21" x14ac:dyDescent="0.25">
      <c r="A398">
        <v>1</v>
      </c>
      <c r="B398">
        <v>1</v>
      </c>
      <c r="C398">
        <v>2017</v>
      </c>
      <c r="K398">
        <v>52</v>
      </c>
      <c r="L398">
        <v>47</v>
      </c>
      <c r="M398">
        <v>2</v>
      </c>
      <c r="N398">
        <v>2005</v>
      </c>
      <c r="O398">
        <v>1</v>
      </c>
      <c r="P398">
        <v>2202520101</v>
      </c>
      <c r="T398">
        <v>6</v>
      </c>
      <c r="U398">
        <v>45717.3</v>
      </c>
    </row>
    <row r="399" spans="1:21" x14ac:dyDescent="0.25">
      <c r="A399">
        <v>1</v>
      </c>
      <c r="B399">
        <v>1</v>
      </c>
      <c r="C399">
        <v>2017</v>
      </c>
      <c r="K399">
        <v>52</v>
      </c>
      <c r="L399">
        <v>46</v>
      </c>
      <c r="M399">
        <v>2</v>
      </c>
      <c r="N399">
        <v>2005</v>
      </c>
      <c r="O399">
        <v>1</v>
      </c>
      <c r="P399">
        <v>2202520101</v>
      </c>
      <c r="T399">
        <v>6</v>
      </c>
      <c r="U399">
        <v>65298.8</v>
      </c>
    </row>
    <row r="400" spans="1:21" x14ac:dyDescent="0.25">
      <c r="A400">
        <v>1</v>
      </c>
      <c r="B400">
        <v>1</v>
      </c>
      <c r="C400">
        <v>2017</v>
      </c>
      <c r="K400">
        <v>52</v>
      </c>
      <c r="L400">
        <v>42</v>
      </c>
      <c r="M400">
        <v>2</v>
      </c>
      <c r="N400">
        <v>2005</v>
      </c>
      <c r="O400">
        <v>1</v>
      </c>
      <c r="P400">
        <v>2202520101</v>
      </c>
      <c r="T400">
        <v>6</v>
      </c>
      <c r="U400">
        <v>66514</v>
      </c>
    </row>
    <row r="401" spans="1:21" x14ac:dyDescent="0.25">
      <c r="A401">
        <v>1</v>
      </c>
      <c r="B401">
        <v>1</v>
      </c>
      <c r="C401">
        <v>2017</v>
      </c>
      <c r="K401">
        <v>52</v>
      </c>
      <c r="L401">
        <v>41</v>
      </c>
      <c r="M401">
        <v>2</v>
      </c>
      <c r="N401">
        <v>2005</v>
      </c>
      <c r="O401">
        <v>1</v>
      </c>
      <c r="P401">
        <v>2202520101</v>
      </c>
      <c r="T401">
        <v>6</v>
      </c>
      <c r="U401">
        <v>57800.5</v>
      </c>
    </row>
    <row r="402" spans="1:21" x14ac:dyDescent="0.25">
      <c r="A402">
        <v>1</v>
      </c>
      <c r="B402">
        <v>1</v>
      </c>
      <c r="C402">
        <v>2017</v>
      </c>
      <c r="K402">
        <v>51</v>
      </c>
      <c r="L402">
        <v>47</v>
      </c>
      <c r="M402">
        <v>2</v>
      </c>
      <c r="N402">
        <v>2005</v>
      </c>
      <c r="O402">
        <v>1</v>
      </c>
      <c r="P402">
        <v>2202510101</v>
      </c>
      <c r="T402">
        <v>6</v>
      </c>
      <c r="U402">
        <v>10447.9</v>
      </c>
    </row>
    <row r="403" spans="1:21" x14ac:dyDescent="0.25">
      <c r="A403">
        <v>1</v>
      </c>
      <c r="B403">
        <v>1</v>
      </c>
      <c r="C403">
        <v>2017</v>
      </c>
      <c r="K403">
        <v>51</v>
      </c>
      <c r="L403">
        <v>46</v>
      </c>
      <c r="M403">
        <v>2</v>
      </c>
      <c r="N403">
        <v>2005</v>
      </c>
      <c r="O403">
        <v>1</v>
      </c>
      <c r="P403">
        <v>2202510101</v>
      </c>
      <c r="T403">
        <v>6</v>
      </c>
      <c r="U403">
        <v>316.166</v>
      </c>
    </row>
    <row r="404" spans="1:21" x14ac:dyDescent="0.25">
      <c r="A404">
        <v>1</v>
      </c>
      <c r="B404">
        <v>1</v>
      </c>
      <c r="C404">
        <v>2017</v>
      </c>
      <c r="K404">
        <v>43</v>
      </c>
      <c r="L404">
        <v>47</v>
      </c>
      <c r="M404">
        <v>2</v>
      </c>
      <c r="N404">
        <v>2005</v>
      </c>
      <c r="O404">
        <v>1</v>
      </c>
      <c r="P404">
        <v>2202430101</v>
      </c>
      <c r="T404">
        <v>6</v>
      </c>
      <c r="U404">
        <v>1397.81</v>
      </c>
    </row>
    <row r="405" spans="1:21" x14ac:dyDescent="0.25">
      <c r="A405">
        <v>1</v>
      </c>
      <c r="B405">
        <v>1</v>
      </c>
      <c r="C405">
        <v>2017</v>
      </c>
      <c r="K405">
        <v>43</v>
      </c>
      <c r="L405">
        <v>46</v>
      </c>
      <c r="M405">
        <v>2</v>
      </c>
      <c r="N405">
        <v>2005</v>
      </c>
      <c r="O405">
        <v>1</v>
      </c>
      <c r="P405">
        <v>2202430101</v>
      </c>
      <c r="T405">
        <v>6</v>
      </c>
      <c r="U405">
        <v>28922</v>
      </c>
    </row>
    <row r="406" spans="1:21" x14ac:dyDescent="0.25">
      <c r="A406">
        <v>1</v>
      </c>
      <c r="B406">
        <v>1</v>
      </c>
      <c r="C406">
        <v>2017</v>
      </c>
      <c r="K406">
        <v>43</v>
      </c>
      <c r="L406">
        <v>42</v>
      </c>
      <c r="M406">
        <v>2</v>
      </c>
      <c r="N406">
        <v>2005</v>
      </c>
      <c r="O406">
        <v>1</v>
      </c>
      <c r="P406">
        <v>2202430101</v>
      </c>
      <c r="T406">
        <v>6</v>
      </c>
      <c r="U406">
        <v>217.57599999999999</v>
      </c>
    </row>
    <row r="407" spans="1:21" x14ac:dyDescent="0.25">
      <c r="A407">
        <v>1</v>
      </c>
      <c r="B407">
        <v>1</v>
      </c>
      <c r="C407">
        <v>2017</v>
      </c>
      <c r="K407">
        <v>43</v>
      </c>
      <c r="L407">
        <v>41</v>
      </c>
      <c r="M407">
        <v>2</v>
      </c>
      <c r="N407">
        <v>2005</v>
      </c>
      <c r="O407">
        <v>1</v>
      </c>
      <c r="P407">
        <v>2202430101</v>
      </c>
      <c r="T407">
        <v>6</v>
      </c>
      <c r="U407">
        <v>327.93</v>
      </c>
    </row>
    <row r="408" spans="1:21" x14ac:dyDescent="0.25">
      <c r="A408">
        <v>1</v>
      </c>
      <c r="B408">
        <v>1</v>
      </c>
      <c r="C408">
        <v>2017</v>
      </c>
      <c r="K408">
        <v>42</v>
      </c>
      <c r="L408">
        <v>48</v>
      </c>
      <c r="M408">
        <v>2</v>
      </c>
      <c r="N408">
        <v>2005</v>
      </c>
      <c r="O408">
        <v>1</v>
      </c>
      <c r="P408">
        <v>2202420101</v>
      </c>
      <c r="T408">
        <v>6</v>
      </c>
      <c r="U408">
        <v>3155.39</v>
      </c>
    </row>
    <row r="409" spans="1:21" x14ac:dyDescent="0.25">
      <c r="A409">
        <v>1</v>
      </c>
      <c r="B409">
        <v>1</v>
      </c>
      <c r="C409">
        <v>2017</v>
      </c>
      <c r="K409">
        <v>41</v>
      </c>
      <c r="L409">
        <v>47</v>
      </c>
      <c r="M409">
        <v>2</v>
      </c>
      <c r="N409">
        <v>2005</v>
      </c>
      <c r="O409">
        <v>1</v>
      </c>
      <c r="P409">
        <v>2202410101</v>
      </c>
      <c r="T409">
        <v>6</v>
      </c>
      <c r="U409">
        <v>698.26400000000001</v>
      </c>
    </row>
    <row r="410" spans="1:21" x14ac:dyDescent="0.25">
      <c r="A410">
        <v>1</v>
      </c>
      <c r="B410">
        <v>1</v>
      </c>
      <c r="C410">
        <v>2017</v>
      </c>
      <c r="K410">
        <v>41</v>
      </c>
      <c r="L410">
        <v>46</v>
      </c>
      <c r="M410">
        <v>2</v>
      </c>
      <c r="N410">
        <v>2005</v>
      </c>
      <c r="O410">
        <v>1</v>
      </c>
      <c r="P410">
        <v>2202410101</v>
      </c>
      <c r="T410">
        <v>6</v>
      </c>
      <c r="U410">
        <v>125.908</v>
      </c>
    </row>
    <row r="411" spans="1:21" x14ac:dyDescent="0.25">
      <c r="A411">
        <v>1</v>
      </c>
      <c r="B411">
        <v>1</v>
      </c>
      <c r="C411">
        <v>2017</v>
      </c>
      <c r="K411">
        <v>41</v>
      </c>
      <c r="L411">
        <v>42</v>
      </c>
      <c r="M411">
        <v>2</v>
      </c>
      <c r="N411">
        <v>2005</v>
      </c>
      <c r="O411">
        <v>1</v>
      </c>
      <c r="P411">
        <v>2202410101</v>
      </c>
      <c r="T411">
        <v>6</v>
      </c>
      <c r="U411">
        <v>20.668900000000001</v>
      </c>
    </row>
    <row r="412" spans="1:21" x14ac:dyDescent="0.25">
      <c r="A412">
        <v>1</v>
      </c>
      <c r="B412">
        <v>1</v>
      </c>
      <c r="C412">
        <v>2017</v>
      </c>
      <c r="K412">
        <v>41</v>
      </c>
      <c r="L412">
        <v>41</v>
      </c>
      <c r="M412">
        <v>2</v>
      </c>
      <c r="N412">
        <v>2005</v>
      </c>
      <c r="O412">
        <v>1</v>
      </c>
      <c r="P412">
        <v>2202410101</v>
      </c>
      <c r="T412">
        <v>6</v>
      </c>
      <c r="U412">
        <v>192.565</v>
      </c>
    </row>
    <row r="413" spans="1:21" x14ac:dyDescent="0.25">
      <c r="A413">
        <v>1</v>
      </c>
      <c r="B413">
        <v>1</v>
      </c>
      <c r="C413">
        <v>2017</v>
      </c>
      <c r="K413">
        <v>32</v>
      </c>
      <c r="L413">
        <v>40</v>
      </c>
      <c r="M413">
        <v>2</v>
      </c>
      <c r="N413">
        <v>2005</v>
      </c>
      <c r="O413">
        <v>1</v>
      </c>
      <c r="P413">
        <v>2202320101</v>
      </c>
      <c r="T413">
        <v>6</v>
      </c>
      <c r="U413">
        <v>33609.1</v>
      </c>
    </row>
    <row r="414" spans="1:21" x14ac:dyDescent="0.25">
      <c r="A414">
        <v>1</v>
      </c>
      <c r="B414">
        <v>1</v>
      </c>
      <c r="C414">
        <v>2017</v>
      </c>
      <c r="K414">
        <v>32</v>
      </c>
      <c r="L414">
        <v>30</v>
      </c>
      <c r="M414">
        <v>2</v>
      </c>
      <c r="N414">
        <v>2005</v>
      </c>
      <c r="O414">
        <v>1</v>
      </c>
      <c r="P414">
        <v>2202320101</v>
      </c>
      <c r="T414">
        <v>6</v>
      </c>
      <c r="U414">
        <v>23741.3</v>
      </c>
    </row>
    <row r="415" spans="1:21" x14ac:dyDescent="0.25">
      <c r="A415">
        <v>1</v>
      </c>
      <c r="B415">
        <v>1</v>
      </c>
      <c r="C415">
        <v>2017</v>
      </c>
      <c r="K415">
        <v>31</v>
      </c>
      <c r="L415">
        <v>40</v>
      </c>
      <c r="M415">
        <v>2</v>
      </c>
      <c r="N415">
        <v>2005</v>
      </c>
      <c r="O415">
        <v>1</v>
      </c>
      <c r="P415">
        <v>2202310101</v>
      </c>
      <c r="T415">
        <v>6</v>
      </c>
      <c r="U415">
        <v>55904.7</v>
      </c>
    </row>
    <row r="416" spans="1:21" x14ac:dyDescent="0.25">
      <c r="A416">
        <v>1</v>
      </c>
      <c r="B416">
        <v>1</v>
      </c>
      <c r="C416">
        <v>2017</v>
      </c>
      <c r="K416">
        <v>31</v>
      </c>
      <c r="L416">
        <v>30</v>
      </c>
      <c r="M416">
        <v>2</v>
      </c>
      <c r="N416">
        <v>2005</v>
      </c>
      <c r="O416">
        <v>1</v>
      </c>
      <c r="P416">
        <v>2202310101</v>
      </c>
      <c r="T416">
        <v>6</v>
      </c>
      <c r="U416">
        <v>24117</v>
      </c>
    </row>
    <row r="417" spans="1:21" x14ac:dyDescent="0.25">
      <c r="A417">
        <v>1</v>
      </c>
      <c r="B417">
        <v>1</v>
      </c>
      <c r="C417">
        <v>2017</v>
      </c>
      <c r="K417">
        <v>21</v>
      </c>
      <c r="L417">
        <v>20</v>
      </c>
      <c r="M417">
        <v>2</v>
      </c>
      <c r="N417">
        <v>2005</v>
      </c>
      <c r="O417">
        <v>1</v>
      </c>
      <c r="P417">
        <v>2202210101</v>
      </c>
      <c r="T417">
        <v>6</v>
      </c>
      <c r="U417">
        <v>29107.4</v>
      </c>
    </row>
    <row r="418" spans="1:21" x14ac:dyDescent="0.25">
      <c r="A418">
        <v>1</v>
      </c>
      <c r="B418">
        <v>1</v>
      </c>
      <c r="C418">
        <v>2017</v>
      </c>
      <c r="K418">
        <v>62</v>
      </c>
      <c r="L418">
        <v>47</v>
      </c>
      <c r="M418">
        <v>2</v>
      </c>
      <c r="N418">
        <v>2004</v>
      </c>
      <c r="O418">
        <v>1</v>
      </c>
      <c r="P418">
        <v>2202620101</v>
      </c>
      <c r="T418">
        <v>6</v>
      </c>
      <c r="U418">
        <v>63217.9</v>
      </c>
    </row>
    <row r="419" spans="1:21" x14ac:dyDescent="0.25">
      <c r="A419">
        <v>1</v>
      </c>
      <c r="B419">
        <v>1</v>
      </c>
      <c r="C419">
        <v>2017</v>
      </c>
      <c r="K419">
        <v>62</v>
      </c>
      <c r="L419">
        <v>46</v>
      </c>
      <c r="M419">
        <v>2</v>
      </c>
      <c r="N419">
        <v>2004</v>
      </c>
      <c r="O419">
        <v>1</v>
      </c>
      <c r="P419">
        <v>2202620101</v>
      </c>
      <c r="T419">
        <v>6</v>
      </c>
      <c r="U419">
        <v>3734.53</v>
      </c>
    </row>
    <row r="420" spans="1:21" x14ac:dyDescent="0.25">
      <c r="A420">
        <v>1</v>
      </c>
      <c r="B420">
        <v>1</v>
      </c>
      <c r="C420">
        <v>2017</v>
      </c>
      <c r="K420">
        <v>61</v>
      </c>
      <c r="L420">
        <v>47</v>
      </c>
      <c r="M420">
        <v>2</v>
      </c>
      <c r="N420">
        <v>2004</v>
      </c>
      <c r="O420">
        <v>1</v>
      </c>
      <c r="P420">
        <v>2202610101</v>
      </c>
      <c r="T420">
        <v>6</v>
      </c>
      <c r="U420">
        <v>21977.200000000001</v>
      </c>
    </row>
    <row r="421" spans="1:21" x14ac:dyDescent="0.25">
      <c r="A421">
        <v>1</v>
      </c>
      <c r="B421">
        <v>1</v>
      </c>
      <c r="C421">
        <v>2017</v>
      </c>
      <c r="K421">
        <v>61</v>
      </c>
      <c r="L421">
        <v>46</v>
      </c>
      <c r="M421">
        <v>2</v>
      </c>
      <c r="N421">
        <v>2004</v>
      </c>
      <c r="O421">
        <v>1</v>
      </c>
      <c r="P421">
        <v>2202610101</v>
      </c>
      <c r="T421">
        <v>6</v>
      </c>
      <c r="U421">
        <v>9481.9500000000007</v>
      </c>
    </row>
    <row r="422" spans="1:21" x14ac:dyDescent="0.25">
      <c r="A422">
        <v>1</v>
      </c>
      <c r="B422">
        <v>1</v>
      </c>
      <c r="C422">
        <v>2017</v>
      </c>
      <c r="K422">
        <v>54</v>
      </c>
      <c r="L422">
        <v>47</v>
      </c>
      <c r="M422">
        <v>2</v>
      </c>
      <c r="N422">
        <v>2004</v>
      </c>
      <c r="O422">
        <v>1</v>
      </c>
      <c r="P422">
        <v>2202540101</v>
      </c>
      <c r="T422">
        <v>6</v>
      </c>
      <c r="U422">
        <v>1318.09</v>
      </c>
    </row>
    <row r="423" spans="1:21" x14ac:dyDescent="0.25">
      <c r="A423">
        <v>1</v>
      </c>
      <c r="B423">
        <v>1</v>
      </c>
      <c r="C423">
        <v>2017</v>
      </c>
      <c r="K423">
        <v>54</v>
      </c>
      <c r="L423">
        <v>46</v>
      </c>
      <c r="M423">
        <v>2</v>
      </c>
      <c r="N423">
        <v>2004</v>
      </c>
      <c r="O423">
        <v>1</v>
      </c>
      <c r="P423">
        <v>2202540101</v>
      </c>
      <c r="T423">
        <v>6</v>
      </c>
      <c r="U423">
        <v>10134.9</v>
      </c>
    </row>
    <row r="424" spans="1:21" x14ac:dyDescent="0.25">
      <c r="A424">
        <v>1</v>
      </c>
      <c r="B424">
        <v>1</v>
      </c>
      <c r="C424">
        <v>2017</v>
      </c>
      <c r="K424">
        <v>54</v>
      </c>
      <c r="L424">
        <v>42</v>
      </c>
      <c r="M424">
        <v>2</v>
      </c>
      <c r="N424">
        <v>2004</v>
      </c>
      <c r="O424">
        <v>1</v>
      </c>
      <c r="P424">
        <v>2202540101</v>
      </c>
      <c r="T424">
        <v>6</v>
      </c>
      <c r="U424">
        <v>13414.8</v>
      </c>
    </row>
    <row r="425" spans="1:21" x14ac:dyDescent="0.25">
      <c r="A425">
        <v>1</v>
      </c>
      <c r="B425">
        <v>1</v>
      </c>
      <c r="C425">
        <v>2017</v>
      </c>
      <c r="K425">
        <v>54</v>
      </c>
      <c r="L425">
        <v>41</v>
      </c>
      <c r="M425">
        <v>2</v>
      </c>
      <c r="N425">
        <v>2004</v>
      </c>
      <c r="O425">
        <v>1</v>
      </c>
      <c r="P425">
        <v>2202540101</v>
      </c>
      <c r="T425">
        <v>6</v>
      </c>
      <c r="U425">
        <v>9183.0499999999993</v>
      </c>
    </row>
    <row r="426" spans="1:21" x14ac:dyDescent="0.25">
      <c r="A426">
        <v>1</v>
      </c>
      <c r="B426">
        <v>1</v>
      </c>
      <c r="C426">
        <v>2017</v>
      </c>
      <c r="K426">
        <v>53</v>
      </c>
      <c r="L426">
        <v>47</v>
      </c>
      <c r="M426">
        <v>2</v>
      </c>
      <c r="N426">
        <v>2004</v>
      </c>
      <c r="O426">
        <v>1</v>
      </c>
      <c r="P426">
        <v>2202530101</v>
      </c>
      <c r="T426">
        <v>6</v>
      </c>
      <c r="U426">
        <v>1741.42</v>
      </c>
    </row>
    <row r="427" spans="1:21" x14ac:dyDescent="0.25">
      <c r="A427">
        <v>1</v>
      </c>
      <c r="B427">
        <v>1</v>
      </c>
      <c r="C427">
        <v>2017</v>
      </c>
      <c r="K427">
        <v>53</v>
      </c>
      <c r="L427">
        <v>46</v>
      </c>
      <c r="M427">
        <v>2</v>
      </c>
      <c r="N427">
        <v>2004</v>
      </c>
      <c r="O427">
        <v>1</v>
      </c>
      <c r="P427">
        <v>2202530101</v>
      </c>
      <c r="T427">
        <v>6</v>
      </c>
      <c r="U427">
        <v>2383.41</v>
      </c>
    </row>
    <row r="428" spans="1:21" x14ac:dyDescent="0.25">
      <c r="A428">
        <v>1</v>
      </c>
      <c r="B428">
        <v>1</v>
      </c>
      <c r="C428">
        <v>2017</v>
      </c>
      <c r="K428">
        <v>53</v>
      </c>
      <c r="L428">
        <v>42</v>
      </c>
      <c r="M428">
        <v>2</v>
      </c>
      <c r="N428">
        <v>2004</v>
      </c>
      <c r="O428">
        <v>1</v>
      </c>
      <c r="P428">
        <v>2202530101</v>
      </c>
      <c r="T428">
        <v>6</v>
      </c>
      <c r="U428">
        <v>1532.28</v>
      </c>
    </row>
    <row r="429" spans="1:21" x14ac:dyDescent="0.25">
      <c r="A429">
        <v>1</v>
      </c>
      <c r="B429">
        <v>1</v>
      </c>
      <c r="C429">
        <v>2017</v>
      </c>
      <c r="K429">
        <v>53</v>
      </c>
      <c r="L429">
        <v>41</v>
      </c>
      <c r="M429">
        <v>2</v>
      </c>
      <c r="N429">
        <v>2004</v>
      </c>
      <c r="O429">
        <v>1</v>
      </c>
      <c r="P429">
        <v>2202530101</v>
      </c>
      <c r="T429">
        <v>6</v>
      </c>
      <c r="U429">
        <v>1726.2</v>
      </c>
    </row>
    <row r="430" spans="1:21" x14ac:dyDescent="0.25">
      <c r="A430">
        <v>1</v>
      </c>
      <c r="B430">
        <v>1</v>
      </c>
      <c r="C430">
        <v>2017</v>
      </c>
      <c r="K430">
        <v>52</v>
      </c>
      <c r="L430">
        <v>47</v>
      </c>
      <c r="M430">
        <v>2</v>
      </c>
      <c r="N430">
        <v>2004</v>
      </c>
      <c r="O430">
        <v>1</v>
      </c>
      <c r="P430">
        <v>2202520101</v>
      </c>
      <c r="T430">
        <v>6</v>
      </c>
      <c r="U430">
        <v>26805.200000000001</v>
      </c>
    </row>
    <row r="431" spans="1:21" x14ac:dyDescent="0.25">
      <c r="A431">
        <v>1</v>
      </c>
      <c r="B431">
        <v>1</v>
      </c>
      <c r="C431">
        <v>2017</v>
      </c>
      <c r="K431">
        <v>52</v>
      </c>
      <c r="L431">
        <v>46</v>
      </c>
      <c r="M431">
        <v>2</v>
      </c>
      <c r="N431">
        <v>2004</v>
      </c>
      <c r="O431">
        <v>1</v>
      </c>
      <c r="P431">
        <v>2202520101</v>
      </c>
      <c r="T431">
        <v>6</v>
      </c>
      <c r="U431">
        <v>47427.4</v>
      </c>
    </row>
    <row r="432" spans="1:21" x14ac:dyDescent="0.25">
      <c r="A432">
        <v>1</v>
      </c>
      <c r="B432">
        <v>1</v>
      </c>
      <c r="C432">
        <v>2017</v>
      </c>
      <c r="K432">
        <v>52</v>
      </c>
      <c r="L432">
        <v>42</v>
      </c>
      <c r="M432">
        <v>2</v>
      </c>
      <c r="N432">
        <v>2004</v>
      </c>
      <c r="O432">
        <v>1</v>
      </c>
      <c r="P432">
        <v>2202520101</v>
      </c>
      <c r="T432">
        <v>6</v>
      </c>
      <c r="U432">
        <v>55222.400000000001</v>
      </c>
    </row>
    <row r="433" spans="1:21" x14ac:dyDescent="0.25">
      <c r="A433">
        <v>1</v>
      </c>
      <c r="B433">
        <v>1</v>
      </c>
      <c r="C433">
        <v>2017</v>
      </c>
      <c r="K433">
        <v>52</v>
      </c>
      <c r="L433">
        <v>41</v>
      </c>
      <c r="M433">
        <v>2</v>
      </c>
      <c r="N433">
        <v>2004</v>
      </c>
      <c r="O433">
        <v>1</v>
      </c>
      <c r="P433">
        <v>2202520101</v>
      </c>
      <c r="T433">
        <v>6</v>
      </c>
      <c r="U433">
        <v>47217.3</v>
      </c>
    </row>
    <row r="434" spans="1:21" x14ac:dyDescent="0.25">
      <c r="A434">
        <v>1</v>
      </c>
      <c r="B434">
        <v>1</v>
      </c>
      <c r="C434">
        <v>2017</v>
      </c>
      <c r="K434">
        <v>51</v>
      </c>
      <c r="L434">
        <v>47</v>
      </c>
      <c r="M434">
        <v>2</v>
      </c>
      <c r="N434">
        <v>2004</v>
      </c>
      <c r="O434">
        <v>1</v>
      </c>
      <c r="P434">
        <v>2202510101</v>
      </c>
      <c r="T434">
        <v>6</v>
      </c>
      <c r="U434">
        <v>6125.86</v>
      </c>
    </row>
    <row r="435" spans="1:21" x14ac:dyDescent="0.25">
      <c r="A435">
        <v>1</v>
      </c>
      <c r="B435">
        <v>1</v>
      </c>
      <c r="C435">
        <v>2017</v>
      </c>
      <c r="K435">
        <v>51</v>
      </c>
      <c r="L435">
        <v>46</v>
      </c>
      <c r="M435">
        <v>2</v>
      </c>
      <c r="N435">
        <v>2004</v>
      </c>
      <c r="O435">
        <v>1</v>
      </c>
      <c r="P435">
        <v>2202510101</v>
      </c>
      <c r="T435">
        <v>6</v>
      </c>
      <c r="U435">
        <v>229.636</v>
      </c>
    </row>
    <row r="436" spans="1:21" x14ac:dyDescent="0.25">
      <c r="A436">
        <v>1</v>
      </c>
      <c r="B436">
        <v>1</v>
      </c>
      <c r="C436">
        <v>2017</v>
      </c>
      <c r="K436">
        <v>43</v>
      </c>
      <c r="L436">
        <v>47</v>
      </c>
      <c r="M436">
        <v>2</v>
      </c>
      <c r="N436">
        <v>2004</v>
      </c>
      <c r="O436">
        <v>1</v>
      </c>
      <c r="P436">
        <v>2202430101</v>
      </c>
      <c r="T436">
        <v>6</v>
      </c>
      <c r="U436">
        <v>1364.18</v>
      </c>
    </row>
    <row r="437" spans="1:21" x14ac:dyDescent="0.25">
      <c r="A437">
        <v>1</v>
      </c>
      <c r="B437">
        <v>1</v>
      </c>
      <c r="C437">
        <v>2017</v>
      </c>
      <c r="K437">
        <v>43</v>
      </c>
      <c r="L437">
        <v>46</v>
      </c>
      <c r="M437">
        <v>2</v>
      </c>
      <c r="N437">
        <v>2004</v>
      </c>
      <c r="O437">
        <v>1</v>
      </c>
      <c r="P437">
        <v>2202430101</v>
      </c>
      <c r="T437">
        <v>6</v>
      </c>
      <c r="U437">
        <v>28235.5</v>
      </c>
    </row>
    <row r="438" spans="1:21" x14ac:dyDescent="0.25">
      <c r="A438">
        <v>1</v>
      </c>
      <c r="B438">
        <v>1</v>
      </c>
      <c r="C438">
        <v>2017</v>
      </c>
      <c r="K438">
        <v>43</v>
      </c>
      <c r="L438">
        <v>42</v>
      </c>
      <c r="M438">
        <v>2</v>
      </c>
      <c r="N438">
        <v>2004</v>
      </c>
      <c r="O438">
        <v>1</v>
      </c>
      <c r="P438">
        <v>2202430101</v>
      </c>
      <c r="T438">
        <v>6</v>
      </c>
      <c r="U438">
        <v>212.649</v>
      </c>
    </row>
    <row r="439" spans="1:21" x14ac:dyDescent="0.25">
      <c r="A439">
        <v>1</v>
      </c>
      <c r="B439">
        <v>1</v>
      </c>
      <c r="C439">
        <v>2017</v>
      </c>
      <c r="K439">
        <v>43</v>
      </c>
      <c r="L439">
        <v>41</v>
      </c>
      <c r="M439">
        <v>2</v>
      </c>
      <c r="N439">
        <v>2004</v>
      </c>
      <c r="O439">
        <v>1</v>
      </c>
      <c r="P439">
        <v>2202430101</v>
      </c>
      <c r="T439">
        <v>6</v>
      </c>
      <c r="U439">
        <v>320.125</v>
      </c>
    </row>
    <row r="440" spans="1:21" x14ac:dyDescent="0.25">
      <c r="A440">
        <v>1</v>
      </c>
      <c r="B440">
        <v>1</v>
      </c>
      <c r="C440">
        <v>2017</v>
      </c>
      <c r="K440">
        <v>42</v>
      </c>
      <c r="L440">
        <v>48</v>
      </c>
      <c r="M440">
        <v>2</v>
      </c>
      <c r="N440">
        <v>2004</v>
      </c>
      <c r="O440">
        <v>1</v>
      </c>
      <c r="P440">
        <v>2202420101</v>
      </c>
      <c r="T440">
        <v>6</v>
      </c>
      <c r="U440">
        <v>2600.15</v>
      </c>
    </row>
    <row r="441" spans="1:21" x14ac:dyDescent="0.25">
      <c r="A441">
        <v>1</v>
      </c>
      <c r="B441">
        <v>1</v>
      </c>
      <c r="C441">
        <v>2017</v>
      </c>
      <c r="K441">
        <v>41</v>
      </c>
      <c r="L441">
        <v>47</v>
      </c>
      <c r="M441">
        <v>2</v>
      </c>
      <c r="N441">
        <v>2004</v>
      </c>
      <c r="O441">
        <v>1</v>
      </c>
      <c r="P441">
        <v>2202410101</v>
      </c>
      <c r="T441">
        <v>6</v>
      </c>
      <c r="U441">
        <v>672.21799999999996</v>
      </c>
    </row>
    <row r="442" spans="1:21" x14ac:dyDescent="0.25">
      <c r="A442">
        <v>1</v>
      </c>
      <c r="B442">
        <v>1</v>
      </c>
      <c r="C442">
        <v>2017</v>
      </c>
      <c r="K442">
        <v>41</v>
      </c>
      <c r="L442">
        <v>46</v>
      </c>
      <c r="M442">
        <v>2</v>
      </c>
      <c r="N442">
        <v>2004</v>
      </c>
      <c r="O442">
        <v>1</v>
      </c>
      <c r="P442">
        <v>2202410101</v>
      </c>
      <c r="T442">
        <v>6</v>
      </c>
      <c r="U442">
        <v>121.16200000000001</v>
      </c>
    </row>
    <row r="443" spans="1:21" x14ac:dyDescent="0.25">
      <c r="A443">
        <v>1</v>
      </c>
      <c r="B443">
        <v>1</v>
      </c>
      <c r="C443">
        <v>2017</v>
      </c>
      <c r="K443">
        <v>41</v>
      </c>
      <c r="L443">
        <v>42</v>
      </c>
      <c r="M443">
        <v>2</v>
      </c>
      <c r="N443">
        <v>2004</v>
      </c>
      <c r="O443">
        <v>1</v>
      </c>
      <c r="P443">
        <v>2202410101</v>
      </c>
      <c r="T443">
        <v>6</v>
      </c>
      <c r="U443">
        <v>19.985399999999998</v>
      </c>
    </row>
    <row r="444" spans="1:21" x14ac:dyDescent="0.25">
      <c r="A444">
        <v>1</v>
      </c>
      <c r="B444">
        <v>1</v>
      </c>
      <c r="C444">
        <v>2017</v>
      </c>
      <c r="K444">
        <v>41</v>
      </c>
      <c r="L444">
        <v>41</v>
      </c>
      <c r="M444">
        <v>2</v>
      </c>
      <c r="N444">
        <v>2004</v>
      </c>
      <c r="O444">
        <v>1</v>
      </c>
      <c r="P444">
        <v>2202410101</v>
      </c>
      <c r="T444">
        <v>6</v>
      </c>
      <c r="U444">
        <v>185.49</v>
      </c>
    </row>
    <row r="445" spans="1:21" x14ac:dyDescent="0.25">
      <c r="A445">
        <v>1</v>
      </c>
      <c r="B445">
        <v>1</v>
      </c>
      <c r="C445">
        <v>2017</v>
      </c>
      <c r="K445">
        <v>32</v>
      </c>
      <c r="L445">
        <v>40</v>
      </c>
      <c r="M445">
        <v>2</v>
      </c>
      <c r="N445">
        <v>2004</v>
      </c>
      <c r="O445">
        <v>1</v>
      </c>
      <c r="P445">
        <v>2202320101</v>
      </c>
      <c r="T445">
        <v>6</v>
      </c>
      <c r="U445">
        <v>26078.1</v>
      </c>
    </row>
    <row r="446" spans="1:21" x14ac:dyDescent="0.25">
      <c r="A446">
        <v>1</v>
      </c>
      <c r="B446">
        <v>1</v>
      </c>
      <c r="C446">
        <v>2017</v>
      </c>
      <c r="K446">
        <v>32</v>
      </c>
      <c r="L446">
        <v>30</v>
      </c>
      <c r="M446">
        <v>2</v>
      </c>
      <c r="N446">
        <v>2004</v>
      </c>
      <c r="O446">
        <v>1</v>
      </c>
      <c r="P446">
        <v>2202320101</v>
      </c>
      <c r="T446">
        <v>6</v>
      </c>
      <c r="U446">
        <v>24035.9</v>
      </c>
    </row>
    <row r="447" spans="1:21" x14ac:dyDescent="0.25">
      <c r="A447">
        <v>1</v>
      </c>
      <c r="B447">
        <v>1</v>
      </c>
      <c r="C447">
        <v>2017</v>
      </c>
      <c r="K447">
        <v>31</v>
      </c>
      <c r="L447">
        <v>40</v>
      </c>
      <c r="M447">
        <v>2</v>
      </c>
      <c r="N447">
        <v>2004</v>
      </c>
      <c r="O447">
        <v>1</v>
      </c>
      <c r="P447">
        <v>2202310101</v>
      </c>
      <c r="T447">
        <v>6</v>
      </c>
      <c r="U447">
        <v>43378.2</v>
      </c>
    </row>
    <row r="448" spans="1:21" x14ac:dyDescent="0.25">
      <c r="A448">
        <v>1</v>
      </c>
      <c r="B448">
        <v>1</v>
      </c>
      <c r="C448">
        <v>2017</v>
      </c>
      <c r="K448">
        <v>31</v>
      </c>
      <c r="L448">
        <v>30</v>
      </c>
      <c r="M448">
        <v>2</v>
      </c>
      <c r="N448">
        <v>2004</v>
      </c>
      <c r="O448">
        <v>1</v>
      </c>
      <c r="P448">
        <v>2202310101</v>
      </c>
      <c r="T448">
        <v>6</v>
      </c>
      <c r="U448">
        <v>24416.400000000001</v>
      </c>
    </row>
    <row r="449" spans="1:21" x14ac:dyDescent="0.25">
      <c r="A449">
        <v>1</v>
      </c>
      <c r="B449">
        <v>1</v>
      </c>
      <c r="C449">
        <v>2017</v>
      </c>
      <c r="K449">
        <v>21</v>
      </c>
      <c r="L449">
        <v>20</v>
      </c>
      <c r="M449">
        <v>2</v>
      </c>
      <c r="N449">
        <v>2004</v>
      </c>
      <c r="O449">
        <v>1</v>
      </c>
      <c r="P449">
        <v>2202210101</v>
      </c>
      <c r="T449">
        <v>6</v>
      </c>
      <c r="U449">
        <v>16633.8</v>
      </c>
    </row>
    <row r="450" spans="1:21" x14ac:dyDescent="0.25">
      <c r="A450">
        <v>1</v>
      </c>
      <c r="B450">
        <v>1</v>
      </c>
      <c r="C450">
        <v>2017</v>
      </c>
      <c r="K450">
        <v>62</v>
      </c>
      <c r="L450">
        <v>47</v>
      </c>
      <c r="M450">
        <v>2</v>
      </c>
      <c r="N450">
        <v>2003</v>
      </c>
      <c r="O450">
        <v>1</v>
      </c>
      <c r="P450">
        <v>2202620101</v>
      </c>
      <c r="T450">
        <v>6</v>
      </c>
      <c r="U450">
        <v>62480.800000000003</v>
      </c>
    </row>
    <row r="451" spans="1:21" x14ac:dyDescent="0.25">
      <c r="A451">
        <v>1</v>
      </c>
      <c r="B451">
        <v>1</v>
      </c>
      <c r="C451">
        <v>2017</v>
      </c>
      <c r="K451">
        <v>62</v>
      </c>
      <c r="L451">
        <v>46</v>
      </c>
      <c r="M451">
        <v>2</v>
      </c>
      <c r="N451">
        <v>2003</v>
      </c>
      <c r="O451">
        <v>1</v>
      </c>
      <c r="P451">
        <v>2202620101</v>
      </c>
      <c r="T451">
        <v>6</v>
      </c>
      <c r="U451">
        <v>2414.69</v>
      </c>
    </row>
    <row r="452" spans="1:21" x14ac:dyDescent="0.25">
      <c r="A452">
        <v>1</v>
      </c>
      <c r="B452">
        <v>1</v>
      </c>
      <c r="C452">
        <v>2017</v>
      </c>
      <c r="K452">
        <v>61</v>
      </c>
      <c r="L452">
        <v>47</v>
      </c>
      <c r="M452">
        <v>2</v>
      </c>
      <c r="N452">
        <v>2003</v>
      </c>
      <c r="O452">
        <v>1</v>
      </c>
      <c r="P452">
        <v>2202610101</v>
      </c>
      <c r="T452">
        <v>6</v>
      </c>
      <c r="U452">
        <v>21720.9</v>
      </c>
    </row>
    <row r="453" spans="1:21" x14ac:dyDescent="0.25">
      <c r="A453">
        <v>1</v>
      </c>
      <c r="B453">
        <v>1</v>
      </c>
      <c r="C453">
        <v>2017</v>
      </c>
      <c r="K453">
        <v>61</v>
      </c>
      <c r="L453">
        <v>46</v>
      </c>
      <c r="M453">
        <v>2</v>
      </c>
      <c r="N453">
        <v>2003</v>
      </c>
      <c r="O453">
        <v>1</v>
      </c>
      <c r="P453">
        <v>2202610101</v>
      </c>
      <c r="T453">
        <v>6</v>
      </c>
      <c r="U453">
        <v>6130.87</v>
      </c>
    </row>
    <row r="454" spans="1:21" x14ac:dyDescent="0.25">
      <c r="A454">
        <v>1</v>
      </c>
      <c r="B454">
        <v>1</v>
      </c>
      <c r="C454">
        <v>2017</v>
      </c>
      <c r="K454">
        <v>54</v>
      </c>
      <c r="L454">
        <v>47</v>
      </c>
      <c r="M454">
        <v>2</v>
      </c>
      <c r="N454">
        <v>2003</v>
      </c>
      <c r="O454">
        <v>1</v>
      </c>
      <c r="P454">
        <v>2202540101</v>
      </c>
      <c r="T454">
        <v>6</v>
      </c>
      <c r="U454">
        <v>1151.96</v>
      </c>
    </row>
    <row r="455" spans="1:21" x14ac:dyDescent="0.25">
      <c r="A455">
        <v>1</v>
      </c>
      <c r="B455">
        <v>1</v>
      </c>
      <c r="C455">
        <v>2017</v>
      </c>
      <c r="K455">
        <v>54</v>
      </c>
      <c r="L455">
        <v>46</v>
      </c>
      <c r="M455">
        <v>2</v>
      </c>
      <c r="N455">
        <v>2003</v>
      </c>
      <c r="O455">
        <v>1</v>
      </c>
      <c r="P455">
        <v>2202540101</v>
      </c>
      <c r="T455">
        <v>6</v>
      </c>
      <c r="U455">
        <v>8860.5300000000007</v>
      </c>
    </row>
    <row r="456" spans="1:21" x14ac:dyDescent="0.25">
      <c r="A456">
        <v>1</v>
      </c>
      <c r="B456">
        <v>1</v>
      </c>
      <c r="C456">
        <v>2017</v>
      </c>
      <c r="K456">
        <v>54</v>
      </c>
      <c r="L456">
        <v>42</v>
      </c>
      <c r="M456">
        <v>2</v>
      </c>
      <c r="N456">
        <v>2003</v>
      </c>
      <c r="O456">
        <v>1</v>
      </c>
      <c r="P456">
        <v>2202540101</v>
      </c>
      <c r="T456">
        <v>6</v>
      </c>
      <c r="U456">
        <v>11728.2</v>
      </c>
    </row>
    <row r="457" spans="1:21" x14ac:dyDescent="0.25">
      <c r="A457">
        <v>1</v>
      </c>
      <c r="B457">
        <v>1</v>
      </c>
      <c r="C457">
        <v>2017</v>
      </c>
      <c r="K457">
        <v>54</v>
      </c>
      <c r="L457">
        <v>41</v>
      </c>
      <c r="M457">
        <v>2</v>
      </c>
      <c r="N457">
        <v>2003</v>
      </c>
      <c r="O457">
        <v>1</v>
      </c>
      <c r="P457">
        <v>2202540101</v>
      </c>
      <c r="T457">
        <v>6</v>
      </c>
      <c r="U457">
        <v>8028.03</v>
      </c>
    </row>
    <row r="458" spans="1:21" x14ac:dyDescent="0.25">
      <c r="A458">
        <v>1</v>
      </c>
      <c r="B458">
        <v>1</v>
      </c>
      <c r="C458">
        <v>2017</v>
      </c>
      <c r="K458">
        <v>53</v>
      </c>
      <c r="L458">
        <v>47</v>
      </c>
      <c r="M458">
        <v>2</v>
      </c>
      <c r="N458">
        <v>2003</v>
      </c>
      <c r="O458">
        <v>1</v>
      </c>
      <c r="P458">
        <v>2202530101</v>
      </c>
      <c r="T458">
        <v>6</v>
      </c>
      <c r="U458">
        <v>1714.78</v>
      </c>
    </row>
    <row r="459" spans="1:21" x14ac:dyDescent="0.25">
      <c r="A459">
        <v>1</v>
      </c>
      <c r="B459">
        <v>1</v>
      </c>
      <c r="C459">
        <v>2017</v>
      </c>
      <c r="K459">
        <v>53</v>
      </c>
      <c r="L459">
        <v>46</v>
      </c>
      <c r="M459">
        <v>2</v>
      </c>
      <c r="N459">
        <v>2003</v>
      </c>
      <c r="O459">
        <v>1</v>
      </c>
      <c r="P459">
        <v>2202530101</v>
      </c>
      <c r="T459">
        <v>6</v>
      </c>
      <c r="U459">
        <v>1535.4</v>
      </c>
    </row>
    <row r="460" spans="1:21" x14ac:dyDescent="0.25">
      <c r="A460">
        <v>1</v>
      </c>
      <c r="B460">
        <v>1</v>
      </c>
      <c r="C460">
        <v>2017</v>
      </c>
      <c r="K460">
        <v>53</v>
      </c>
      <c r="L460">
        <v>42</v>
      </c>
      <c r="M460">
        <v>2</v>
      </c>
      <c r="N460">
        <v>2003</v>
      </c>
      <c r="O460">
        <v>1</v>
      </c>
      <c r="P460">
        <v>2202530101</v>
      </c>
      <c r="T460">
        <v>6</v>
      </c>
      <c r="U460">
        <v>1380.89</v>
      </c>
    </row>
    <row r="461" spans="1:21" x14ac:dyDescent="0.25">
      <c r="A461">
        <v>1</v>
      </c>
      <c r="B461">
        <v>1</v>
      </c>
      <c r="C461">
        <v>2017</v>
      </c>
      <c r="K461">
        <v>53</v>
      </c>
      <c r="L461">
        <v>41</v>
      </c>
      <c r="M461">
        <v>2</v>
      </c>
      <c r="N461">
        <v>2003</v>
      </c>
      <c r="O461">
        <v>1</v>
      </c>
      <c r="P461">
        <v>2202530101</v>
      </c>
      <c r="T461">
        <v>6</v>
      </c>
      <c r="U461">
        <v>1589.16</v>
      </c>
    </row>
    <row r="462" spans="1:21" x14ac:dyDescent="0.25">
      <c r="A462">
        <v>1</v>
      </c>
      <c r="B462">
        <v>1</v>
      </c>
      <c r="C462">
        <v>2017</v>
      </c>
      <c r="K462">
        <v>52</v>
      </c>
      <c r="L462">
        <v>47</v>
      </c>
      <c r="M462">
        <v>2</v>
      </c>
      <c r="N462">
        <v>2003</v>
      </c>
      <c r="O462">
        <v>1</v>
      </c>
      <c r="P462">
        <v>2202520101</v>
      </c>
      <c r="T462">
        <v>6</v>
      </c>
      <c r="U462">
        <v>26395.1</v>
      </c>
    </row>
    <row r="463" spans="1:21" x14ac:dyDescent="0.25">
      <c r="A463">
        <v>1</v>
      </c>
      <c r="B463">
        <v>1</v>
      </c>
      <c r="C463">
        <v>2017</v>
      </c>
      <c r="K463">
        <v>52</v>
      </c>
      <c r="L463">
        <v>46</v>
      </c>
      <c r="M463">
        <v>2</v>
      </c>
      <c r="N463">
        <v>2003</v>
      </c>
      <c r="O463">
        <v>1</v>
      </c>
      <c r="P463">
        <v>2202520101</v>
      </c>
      <c r="T463">
        <v>6</v>
      </c>
      <c r="U463">
        <v>30552.9</v>
      </c>
    </row>
    <row r="464" spans="1:21" x14ac:dyDescent="0.25">
      <c r="A464">
        <v>1</v>
      </c>
      <c r="B464">
        <v>1</v>
      </c>
      <c r="C464">
        <v>2017</v>
      </c>
      <c r="K464">
        <v>52</v>
      </c>
      <c r="L464">
        <v>42</v>
      </c>
      <c r="M464">
        <v>2</v>
      </c>
      <c r="N464">
        <v>2003</v>
      </c>
      <c r="O464">
        <v>1</v>
      </c>
      <c r="P464">
        <v>2202520101</v>
      </c>
      <c r="T464">
        <v>6</v>
      </c>
      <c r="U464">
        <v>49766.5</v>
      </c>
    </row>
    <row r="465" spans="1:21" x14ac:dyDescent="0.25">
      <c r="A465">
        <v>1</v>
      </c>
      <c r="B465">
        <v>1</v>
      </c>
      <c r="C465">
        <v>2017</v>
      </c>
      <c r="K465">
        <v>52</v>
      </c>
      <c r="L465">
        <v>41</v>
      </c>
      <c r="M465">
        <v>2</v>
      </c>
      <c r="N465">
        <v>2003</v>
      </c>
      <c r="O465">
        <v>1</v>
      </c>
      <c r="P465">
        <v>2202520101</v>
      </c>
      <c r="T465">
        <v>6</v>
      </c>
      <c r="U465">
        <v>43394</v>
      </c>
    </row>
    <row r="466" spans="1:21" x14ac:dyDescent="0.25">
      <c r="A466">
        <v>1</v>
      </c>
      <c r="B466">
        <v>1</v>
      </c>
      <c r="C466">
        <v>2017</v>
      </c>
      <c r="K466">
        <v>51</v>
      </c>
      <c r="L466">
        <v>47</v>
      </c>
      <c r="M466">
        <v>2</v>
      </c>
      <c r="N466">
        <v>2003</v>
      </c>
      <c r="O466">
        <v>1</v>
      </c>
      <c r="P466">
        <v>2202510101</v>
      </c>
      <c r="T466">
        <v>6</v>
      </c>
      <c r="U466">
        <v>6032.13</v>
      </c>
    </row>
    <row r="467" spans="1:21" x14ac:dyDescent="0.25">
      <c r="A467">
        <v>1</v>
      </c>
      <c r="B467">
        <v>1</v>
      </c>
      <c r="C467">
        <v>2017</v>
      </c>
      <c r="K467">
        <v>51</v>
      </c>
      <c r="L467">
        <v>46</v>
      </c>
      <c r="M467">
        <v>2</v>
      </c>
      <c r="N467">
        <v>2003</v>
      </c>
      <c r="O467">
        <v>1</v>
      </c>
      <c r="P467">
        <v>2202510101</v>
      </c>
      <c r="T467">
        <v>6</v>
      </c>
      <c r="U467">
        <v>147.93199999999999</v>
      </c>
    </row>
    <row r="468" spans="1:21" x14ac:dyDescent="0.25">
      <c r="A468">
        <v>1</v>
      </c>
      <c r="B468">
        <v>1</v>
      </c>
      <c r="C468">
        <v>2017</v>
      </c>
      <c r="K468">
        <v>43</v>
      </c>
      <c r="L468">
        <v>47</v>
      </c>
      <c r="M468">
        <v>2</v>
      </c>
      <c r="N468">
        <v>2003</v>
      </c>
      <c r="O468">
        <v>1</v>
      </c>
      <c r="P468">
        <v>2202430101</v>
      </c>
      <c r="T468">
        <v>6</v>
      </c>
      <c r="U468">
        <v>1163.75</v>
      </c>
    </row>
    <row r="469" spans="1:21" x14ac:dyDescent="0.25">
      <c r="A469">
        <v>1</v>
      </c>
      <c r="B469">
        <v>1</v>
      </c>
      <c r="C469">
        <v>2017</v>
      </c>
      <c r="K469">
        <v>43</v>
      </c>
      <c r="L469">
        <v>46</v>
      </c>
      <c r="M469">
        <v>2</v>
      </c>
      <c r="N469">
        <v>2003</v>
      </c>
      <c r="O469">
        <v>1</v>
      </c>
      <c r="P469">
        <v>2202430101</v>
      </c>
      <c r="T469">
        <v>6</v>
      </c>
      <c r="U469">
        <v>24088.1</v>
      </c>
    </row>
    <row r="470" spans="1:21" x14ac:dyDescent="0.25">
      <c r="A470">
        <v>1</v>
      </c>
      <c r="B470">
        <v>1</v>
      </c>
      <c r="C470">
        <v>2017</v>
      </c>
      <c r="K470">
        <v>43</v>
      </c>
      <c r="L470">
        <v>42</v>
      </c>
      <c r="M470">
        <v>2</v>
      </c>
      <c r="N470">
        <v>2003</v>
      </c>
      <c r="O470">
        <v>1</v>
      </c>
      <c r="P470">
        <v>2202430101</v>
      </c>
      <c r="T470">
        <v>6</v>
      </c>
      <c r="U470">
        <v>181.02799999999999</v>
      </c>
    </row>
    <row r="471" spans="1:21" x14ac:dyDescent="0.25">
      <c r="A471">
        <v>1</v>
      </c>
      <c r="B471">
        <v>1</v>
      </c>
      <c r="C471">
        <v>2017</v>
      </c>
      <c r="K471">
        <v>43</v>
      </c>
      <c r="L471">
        <v>41</v>
      </c>
      <c r="M471">
        <v>2</v>
      </c>
      <c r="N471">
        <v>2003</v>
      </c>
      <c r="O471">
        <v>1</v>
      </c>
      <c r="P471">
        <v>2202430101</v>
      </c>
      <c r="T471">
        <v>6</v>
      </c>
      <c r="U471">
        <v>273.06299999999999</v>
      </c>
    </row>
    <row r="472" spans="1:21" x14ac:dyDescent="0.25">
      <c r="A472">
        <v>1</v>
      </c>
      <c r="B472">
        <v>1</v>
      </c>
      <c r="C472">
        <v>2017</v>
      </c>
      <c r="K472">
        <v>42</v>
      </c>
      <c r="L472">
        <v>48</v>
      </c>
      <c r="M472">
        <v>2</v>
      </c>
      <c r="N472">
        <v>2003</v>
      </c>
      <c r="O472">
        <v>1</v>
      </c>
      <c r="P472">
        <v>2202420101</v>
      </c>
      <c r="T472">
        <v>6</v>
      </c>
      <c r="U472">
        <v>2559.91</v>
      </c>
    </row>
    <row r="473" spans="1:21" x14ac:dyDescent="0.25">
      <c r="A473">
        <v>1</v>
      </c>
      <c r="B473">
        <v>1</v>
      </c>
      <c r="C473">
        <v>2017</v>
      </c>
      <c r="K473">
        <v>41</v>
      </c>
      <c r="L473">
        <v>47</v>
      </c>
      <c r="M473">
        <v>2</v>
      </c>
      <c r="N473">
        <v>2003</v>
      </c>
      <c r="O473">
        <v>1</v>
      </c>
      <c r="P473">
        <v>2202410101</v>
      </c>
      <c r="T473">
        <v>6</v>
      </c>
      <c r="U473">
        <v>617.31700000000001</v>
      </c>
    </row>
    <row r="474" spans="1:21" x14ac:dyDescent="0.25">
      <c r="A474">
        <v>1</v>
      </c>
      <c r="B474">
        <v>1</v>
      </c>
      <c r="C474">
        <v>2017</v>
      </c>
      <c r="K474">
        <v>41</v>
      </c>
      <c r="L474">
        <v>46</v>
      </c>
      <c r="M474">
        <v>2</v>
      </c>
      <c r="N474">
        <v>2003</v>
      </c>
      <c r="O474">
        <v>1</v>
      </c>
      <c r="P474">
        <v>2202410101</v>
      </c>
      <c r="T474">
        <v>6</v>
      </c>
      <c r="U474">
        <v>111.405</v>
      </c>
    </row>
    <row r="475" spans="1:21" x14ac:dyDescent="0.25">
      <c r="A475">
        <v>1</v>
      </c>
      <c r="B475">
        <v>1</v>
      </c>
      <c r="C475">
        <v>2017</v>
      </c>
      <c r="K475">
        <v>41</v>
      </c>
      <c r="L475">
        <v>42</v>
      </c>
      <c r="M475">
        <v>2</v>
      </c>
      <c r="N475">
        <v>2003</v>
      </c>
      <c r="O475">
        <v>1</v>
      </c>
      <c r="P475">
        <v>2202410101</v>
      </c>
      <c r="T475">
        <v>6</v>
      </c>
      <c r="U475">
        <v>18.3491</v>
      </c>
    </row>
    <row r="476" spans="1:21" x14ac:dyDescent="0.25">
      <c r="A476">
        <v>1</v>
      </c>
      <c r="B476">
        <v>1</v>
      </c>
      <c r="C476">
        <v>2017</v>
      </c>
      <c r="K476">
        <v>41</v>
      </c>
      <c r="L476">
        <v>41</v>
      </c>
      <c r="M476">
        <v>2</v>
      </c>
      <c r="N476">
        <v>2003</v>
      </c>
      <c r="O476">
        <v>1</v>
      </c>
      <c r="P476">
        <v>2202410101</v>
      </c>
      <c r="T476">
        <v>6</v>
      </c>
      <c r="U476">
        <v>170.12299999999999</v>
      </c>
    </row>
    <row r="477" spans="1:21" x14ac:dyDescent="0.25">
      <c r="A477">
        <v>1</v>
      </c>
      <c r="B477">
        <v>1</v>
      </c>
      <c r="C477">
        <v>2017</v>
      </c>
      <c r="K477">
        <v>32</v>
      </c>
      <c r="L477">
        <v>40</v>
      </c>
      <c r="M477">
        <v>2</v>
      </c>
      <c r="N477">
        <v>2003</v>
      </c>
      <c r="O477">
        <v>1</v>
      </c>
      <c r="P477">
        <v>2202320101</v>
      </c>
      <c r="T477">
        <v>6</v>
      </c>
      <c r="U477">
        <v>22906</v>
      </c>
    </row>
    <row r="478" spans="1:21" x14ac:dyDescent="0.25">
      <c r="A478">
        <v>1</v>
      </c>
      <c r="B478">
        <v>1</v>
      </c>
      <c r="C478">
        <v>2017</v>
      </c>
      <c r="K478">
        <v>32</v>
      </c>
      <c r="L478">
        <v>30</v>
      </c>
      <c r="M478">
        <v>2</v>
      </c>
      <c r="N478">
        <v>2003</v>
      </c>
      <c r="O478">
        <v>1</v>
      </c>
      <c r="P478">
        <v>2202320101</v>
      </c>
      <c r="T478">
        <v>6</v>
      </c>
      <c r="U478">
        <v>21340.400000000001</v>
      </c>
    </row>
    <row r="479" spans="1:21" x14ac:dyDescent="0.25">
      <c r="A479">
        <v>1</v>
      </c>
      <c r="B479">
        <v>1</v>
      </c>
      <c r="C479">
        <v>2017</v>
      </c>
      <c r="K479">
        <v>31</v>
      </c>
      <c r="L479">
        <v>40</v>
      </c>
      <c r="M479">
        <v>2</v>
      </c>
      <c r="N479">
        <v>2003</v>
      </c>
      <c r="O479">
        <v>1</v>
      </c>
      <c r="P479">
        <v>2202310101</v>
      </c>
      <c r="T479">
        <v>6</v>
      </c>
      <c r="U479">
        <v>38101.5</v>
      </c>
    </row>
    <row r="480" spans="1:21" x14ac:dyDescent="0.25">
      <c r="A480">
        <v>1</v>
      </c>
      <c r="B480">
        <v>1</v>
      </c>
      <c r="C480">
        <v>2017</v>
      </c>
      <c r="K480">
        <v>31</v>
      </c>
      <c r="L480">
        <v>30</v>
      </c>
      <c r="M480">
        <v>2</v>
      </c>
      <c r="N480">
        <v>2003</v>
      </c>
      <c r="O480">
        <v>1</v>
      </c>
      <c r="P480">
        <v>2202310101</v>
      </c>
      <c r="T480">
        <v>6</v>
      </c>
      <c r="U480">
        <v>21678.1</v>
      </c>
    </row>
    <row r="481" spans="1:21" x14ac:dyDescent="0.25">
      <c r="A481">
        <v>1</v>
      </c>
      <c r="B481">
        <v>1</v>
      </c>
      <c r="C481">
        <v>2017</v>
      </c>
      <c r="K481">
        <v>21</v>
      </c>
      <c r="L481">
        <v>20</v>
      </c>
      <c r="M481">
        <v>2</v>
      </c>
      <c r="N481">
        <v>2003</v>
      </c>
      <c r="O481">
        <v>1</v>
      </c>
      <c r="P481">
        <v>2202210101</v>
      </c>
      <c r="T481">
        <v>6</v>
      </c>
      <c r="U481">
        <v>19691.900000000001</v>
      </c>
    </row>
    <row r="482" spans="1:21" x14ac:dyDescent="0.25">
      <c r="A482">
        <v>1</v>
      </c>
      <c r="B482">
        <v>1</v>
      </c>
      <c r="C482">
        <v>2017</v>
      </c>
      <c r="K482">
        <v>62</v>
      </c>
      <c r="L482">
        <v>47</v>
      </c>
      <c r="M482">
        <v>2</v>
      </c>
      <c r="N482">
        <v>2002</v>
      </c>
      <c r="O482">
        <v>1</v>
      </c>
      <c r="P482">
        <v>2202620101</v>
      </c>
      <c r="T482">
        <v>6</v>
      </c>
      <c r="U482">
        <v>44673.1</v>
      </c>
    </row>
    <row r="483" spans="1:21" x14ac:dyDescent="0.25">
      <c r="A483">
        <v>1</v>
      </c>
      <c r="B483">
        <v>1</v>
      </c>
      <c r="C483">
        <v>2017</v>
      </c>
      <c r="K483">
        <v>62</v>
      </c>
      <c r="L483">
        <v>46</v>
      </c>
      <c r="M483">
        <v>2</v>
      </c>
      <c r="N483">
        <v>2002</v>
      </c>
      <c r="O483">
        <v>1</v>
      </c>
      <c r="P483">
        <v>2202620101</v>
      </c>
      <c r="T483">
        <v>6</v>
      </c>
      <c r="U483">
        <v>2374.9499999999998</v>
      </c>
    </row>
    <row r="484" spans="1:21" x14ac:dyDescent="0.25">
      <c r="A484">
        <v>1</v>
      </c>
      <c r="B484">
        <v>1</v>
      </c>
      <c r="C484">
        <v>2017</v>
      </c>
      <c r="K484">
        <v>61</v>
      </c>
      <c r="L484">
        <v>47</v>
      </c>
      <c r="M484">
        <v>2</v>
      </c>
      <c r="N484">
        <v>2002</v>
      </c>
      <c r="O484">
        <v>1</v>
      </c>
      <c r="P484">
        <v>2202610101</v>
      </c>
      <c r="T484">
        <v>6</v>
      </c>
      <c r="U484">
        <v>15530.2</v>
      </c>
    </row>
    <row r="485" spans="1:21" x14ac:dyDescent="0.25">
      <c r="A485">
        <v>1</v>
      </c>
      <c r="B485">
        <v>1</v>
      </c>
      <c r="C485">
        <v>2017</v>
      </c>
      <c r="K485">
        <v>61</v>
      </c>
      <c r="L485">
        <v>46</v>
      </c>
      <c r="M485">
        <v>2</v>
      </c>
      <c r="N485">
        <v>2002</v>
      </c>
      <c r="O485">
        <v>1</v>
      </c>
      <c r="P485">
        <v>2202610101</v>
      </c>
      <c r="T485">
        <v>6</v>
      </c>
      <c r="U485">
        <v>6029.99</v>
      </c>
    </row>
    <row r="486" spans="1:21" x14ac:dyDescent="0.25">
      <c r="A486">
        <v>1</v>
      </c>
      <c r="B486">
        <v>1</v>
      </c>
      <c r="C486">
        <v>2017</v>
      </c>
      <c r="K486">
        <v>54</v>
      </c>
      <c r="L486">
        <v>47</v>
      </c>
      <c r="M486">
        <v>2</v>
      </c>
      <c r="N486">
        <v>2002</v>
      </c>
      <c r="O486">
        <v>1</v>
      </c>
      <c r="P486">
        <v>2202540101</v>
      </c>
      <c r="T486">
        <v>6</v>
      </c>
      <c r="U486">
        <v>1047.42</v>
      </c>
    </row>
    <row r="487" spans="1:21" x14ac:dyDescent="0.25">
      <c r="A487">
        <v>1</v>
      </c>
      <c r="B487">
        <v>1</v>
      </c>
      <c r="C487">
        <v>2017</v>
      </c>
      <c r="K487">
        <v>54</v>
      </c>
      <c r="L487">
        <v>46</v>
      </c>
      <c r="M487">
        <v>2</v>
      </c>
      <c r="N487">
        <v>2002</v>
      </c>
      <c r="O487">
        <v>1</v>
      </c>
      <c r="P487">
        <v>2202540101</v>
      </c>
      <c r="T487">
        <v>6</v>
      </c>
      <c r="U487">
        <v>8043.79</v>
      </c>
    </row>
    <row r="488" spans="1:21" x14ac:dyDescent="0.25">
      <c r="A488">
        <v>1</v>
      </c>
      <c r="B488">
        <v>1</v>
      </c>
      <c r="C488">
        <v>2017</v>
      </c>
      <c r="K488">
        <v>54</v>
      </c>
      <c r="L488">
        <v>42</v>
      </c>
      <c r="M488">
        <v>2</v>
      </c>
      <c r="N488">
        <v>2002</v>
      </c>
      <c r="O488">
        <v>1</v>
      </c>
      <c r="P488">
        <v>2202540101</v>
      </c>
      <c r="T488">
        <v>6</v>
      </c>
      <c r="U488">
        <v>10645.1</v>
      </c>
    </row>
    <row r="489" spans="1:21" x14ac:dyDescent="0.25">
      <c r="A489">
        <v>1</v>
      </c>
      <c r="B489">
        <v>1</v>
      </c>
      <c r="C489">
        <v>2017</v>
      </c>
      <c r="K489">
        <v>54</v>
      </c>
      <c r="L489">
        <v>41</v>
      </c>
      <c r="M489">
        <v>2</v>
      </c>
      <c r="N489">
        <v>2002</v>
      </c>
      <c r="O489">
        <v>1</v>
      </c>
      <c r="P489">
        <v>2202540101</v>
      </c>
      <c r="T489">
        <v>6</v>
      </c>
      <c r="U489">
        <v>7287.21</v>
      </c>
    </row>
    <row r="490" spans="1:21" x14ac:dyDescent="0.25">
      <c r="A490">
        <v>1</v>
      </c>
      <c r="B490">
        <v>1</v>
      </c>
      <c r="C490">
        <v>2017</v>
      </c>
      <c r="K490">
        <v>53</v>
      </c>
      <c r="L490">
        <v>47</v>
      </c>
      <c r="M490">
        <v>2</v>
      </c>
      <c r="N490">
        <v>2002</v>
      </c>
      <c r="O490">
        <v>1</v>
      </c>
      <c r="P490">
        <v>2202530101</v>
      </c>
      <c r="T490">
        <v>6</v>
      </c>
      <c r="U490">
        <v>1222.56</v>
      </c>
    </row>
    <row r="491" spans="1:21" x14ac:dyDescent="0.25">
      <c r="A491">
        <v>1</v>
      </c>
      <c r="B491">
        <v>1</v>
      </c>
      <c r="C491">
        <v>2017</v>
      </c>
      <c r="K491">
        <v>53</v>
      </c>
      <c r="L491">
        <v>46</v>
      </c>
      <c r="M491">
        <v>2</v>
      </c>
      <c r="N491">
        <v>2002</v>
      </c>
      <c r="O491">
        <v>1</v>
      </c>
      <c r="P491">
        <v>2202530101</v>
      </c>
      <c r="T491">
        <v>6</v>
      </c>
      <c r="U491">
        <v>1505.83</v>
      </c>
    </row>
    <row r="492" spans="1:21" x14ac:dyDescent="0.25">
      <c r="A492">
        <v>1</v>
      </c>
      <c r="B492">
        <v>1</v>
      </c>
      <c r="C492">
        <v>2017</v>
      </c>
      <c r="K492">
        <v>53</v>
      </c>
      <c r="L492">
        <v>42</v>
      </c>
      <c r="M492">
        <v>2</v>
      </c>
      <c r="N492">
        <v>2002</v>
      </c>
      <c r="O492">
        <v>1</v>
      </c>
      <c r="P492">
        <v>2202530101</v>
      </c>
      <c r="T492">
        <v>6</v>
      </c>
      <c r="U492">
        <v>1059.93</v>
      </c>
    </row>
    <row r="493" spans="1:21" x14ac:dyDescent="0.25">
      <c r="A493">
        <v>1</v>
      </c>
      <c r="B493">
        <v>1</v>
      </c>
      <c r="C493">
        <v>2017</v>
      </c>
      <c r="K493">
        <v>53</v>
      </c>
      <c r="L493">
        <v>41</v>
      </c>
      <c r="M493">
        <v>2</v>
      </c>
      <c r="N493">
        <v>2002</v>
      </c>
      <c r="O493">
        <v>1</v>
      </c>
      <c r="P493">
        <v>2202530101</v>
      </c>
      <c r="T493">
        <v>6</v>
      </c>
      <c r="U493">
        <v>1405.14</v>
      </c>
    </row>
    <row r="494" spans="1:21" x14ac:dyDescent="0.25">
      <c r="A494">
        <v>1</v>
      </c>
      <c r="B494">
        <v>1</v>
      </c>
      <c r="C494">
        <v>2017</v>
      </c>
      <c r="K494">
        <v>52</v>
      </c>
      <c r="L494">
        <v>47</v>
      </c>
      <c r="M494">
        <v>2</v>
      </c>
      <c r="N494">
        <v>2002</v>
      </c>
      <c r="O494">
        <v>1</v>
      </c>
      <c r="P494">
        <v>2202520101</v>
      </c>
      <c r="T494">
        <v>6</v>
      </c>
      <c r="U494">
        <v>18818.400000000001</v>
      </c>
    </row>
    <row r="495" spans="1:21" x14ac:dyDescent="0.25">
      <c r="A495">
        <v>1</v>
      </c>
      <c r="B495">
        <v>1</v>
      </c>
      <c r="C495">
        <v>2017</v>
      </c>
      <c r="K495">
        <v>52</v>
      </c>
      <c r="L495">
        <v>46</v>
      </c>
      <c r="M495">
        <v>2</v>
      </c>
      <c r="N495">
        <v>2002</v>
      </c>
      <c r="O495">
        <v>1</v>
      </c>
      <c r="P495">
        <v>2202520101</v>
      </c>
      <c r="T495">
        <v>6</v>
      </c>
      <c r="U495">
        <v>29964.400000000001</v>
      </c>
    </row>
    <row r="496" spans="1:21" x14ac:dyDescent="0.25">
      <c r="A496">
        <v>1</v>
      </c>
      <c r="B496">
        <v>1</v>
      </c>
      <c r="C496">
        <v>2017</v>
      </c>
      <c r="K496">
        <v>52</v>
      </c>
      <c r="L496">
        <v>42</v>
      </c>
      <c r="M496">
        <v>2</v>
      </c>
      <c r="N496">
        <v>2002</v>
      </c>
      <c r="O496">
        <v>1</v>
      </c>
      <c r="P496">
        <v>2202520101</v>
      </c>
      <c r="T496">
        <v>6</v>
      </c>
      <c r="U496">
        <v>38199.1</v>
      </c>
    </row>
    <row r="497" spans="1:21" x14ac:dyDescent="0.25">
      <c r="A497">
        <v>1</v>
      </c>
      <c r="B497">
        <v>1</v>
      </c>
      <c r="C497">
        <v>2017</v>
      </c>
      <c r="K497">
        <v>52</v>
      </c>
      <c r="L497">
        <v>41</v>
      </c>
      <c r="M497">
        <v>2</v>
      </c>
      <c r="N497">
        <v>2002</v>
      </c>
      <c r="O497">
        <v>1</v>
      </c>
      <c r="P497">
        <v>2202520101</v>
      </c>
      <c r="T497">
        <v>6</v>
      </c>
      <c r="U497">
        <v>38741.800000000003</v>
      </c>
    </row>
    <row r="498" spans="1:21" x14ac:dyDescent="0.25">
      <c r="A498">
        <v>1</v>
      </c>
      <c r="B498">
        <v>1</v>
      </c>
      <c r="C498">
        <v>2017</v>
      </c>
      <c r="K498">
        <v>51</v>
      </c>
      <c r="L498">
        <v>47</v>
      </c>
      <c r="M498">
        <v>2</v>
      </c>
      <c r="N498">
        <v>2002</v>
      </c>
      <c r="O498">
        <v>1</v>
      </c>
      <c r="P498">
        <v>2202510101</v>
      </c>
      <c r="T498">
        <v>6</v>
      </c>
      <c r="U498">
        <v>4300.62</v>
      </c>
    </row>
    <row r="499" spans="1:21" x14ac:dyDescent="0.25">
      <c r="A499">
        <v>1</v>
      </c>
      <c r="B499">
        <v>1</v>
      </c>
      <c r="C499">
        <v>2017</v>
      </c>
      <c r="K499">
        <v>51</v>
      </c>
      <c r="L499">
        <v>46</v>
      </c>
      <c r="M499">
        <v>2</v>
      </c>
      <c r="N499">
        <v>2002</v>
      </c>
      <c r="O499">
        <v>1</v>
      </c>
      <c r="P499">
        <v>2202510101</v>
      </c>
      <c r="T499">
        <v>6</v>
      </c>
      <c r="U499">
        <v>145.083</v>
      </c>
    </row>
    <row r="500" spans="1:21" x14ac:dyDescent="0.25">
      <c r="A500">
        <v>1</v>
      </c>
      <c r="B500">
        <v>1</v>
      </c>
      <c r="C500">
        <v>2017</v>
      </c>
      <c r="K500">
        <v>43</v>
      </c>
      <c r="L500">
        <v>47</v>
      </c>
      <c r="M500">
        <v>2</v>
      </c>
      <c r="N500">
        <v>2002</v>
      </c>
      <c r="O500">
        <v>1</v>
      </c>
      <c r="P500">
        <v>2202430101</v>
      </c>
      <c r="T500">
        <v>6</v>
      </c>
      <c r="U500">
        <v>1215.04</v>
      </c>
    </row>
    <row r="501" spans="1:21" x14ac:dyDescent="0.25">
      <c r="A501">
        <v>1</v>
      </c>
      <c r="B501">
        <v>1</v>
      </c>
      <c r="C501">
        <v>2017</v>
      </c>
      <c r="K501">
        <v>43</v>
      </c>
      <c r="L501">
        <v>46</v>
      </c>
      <c r="M501">
        <v>2</v>
      </c>
      <c r="N501">
        <v>2002</v>
      </c>
      <c r="O501">
        <v>1</v>
      </c>
      <c r="P501">
        <v>2202430101</v>
      </c>
      <c r="T501">
        <v>6</v>
      </c>
      <c r="U501">
        <v>25148.400000000001</v>
      </c>
    </row>
    <row r="502" spans="1:21" x14ac:dyDescent="0.25">
      <c r="A502">
        <v>1</v>
      </c>
      <c r="B502">
        <v>1</v>
      </c>
      <c r="C502">
        <v>2017</v>
      </c>
      <c r="K502">
        <v>43</v>
      </c>
      <c r="L502">
        <v>42</v>
      </c>
      <c r="M502">
        <v>2</v>
      </c>
      <c r="N502">
        <v>2002</v>
      </c>
      <c r="O502">
        <v>1</v>
      </c>
      <c r="P502">
        <v>2202430101</v>
      </c>
      <c r="T502">
        <v>6</v>
      </c>
      <c r="U502">
        <v>189.023</v>
      </c>
    </row>
    <row r="503" spans="1:21" x14ac:dyDescent="0.25">
      <c r="A503">
        <v>1</v>
      </c>
      <c r="B503">
        <v>1</v>
      </c>
      <c r="C503">
        <v>2017</v>
      </c>
      <c r="K503">
        <v>43</v>
      </c>
      <c r="L503">
        <v>41</v>
      </c>
      <c r="M503">
        <v>2</v>
      </c>
      <c r="N503">
        <v>2002</v>
      </c>
      <c r="O503">
        <v>1</v>
      </c>
      <c r="P503">
        <v>2202430101</v>
      </c>
      <c r="T503">
        <v>6</v>
      </c>
      <c r="U503">
        <v>285.04700000000003</v>
      </c>
    </row>
    <row r="504" spans="1:21" x14ac:dyDescent="0.25">
      <c r="A504">
        <v>1</v>
      </c>
      <c r="B504">
        <v>1</v>
      </c>
      <c r="C504">
        <v>2017</v>
      </c>
      <c r="K504">
        <v>42</v>
      </c>
      <c r="L504">
        <v>48</v>
      </c>
      <c r="M504">
        <v>2</v>
      </c>
      <c r="N504">
        <v>2002</v>
      </c>
      <c r="O504">
        <v>1</v>
      </c>
      <c r="P504">
        <v>2202420101</v>
      </c>
      <c r="T504">
        <v>6</v>
      </c>
      <c r="U504">
        <v>2610.23</v>
      </c>
    </row>
    <row r="505" spans="1:21" x14ac:dyDescent="0.25">
      <c r="A505">
        <v>1</v>
      </c>
      <c r="B505">
        <v>1</v>
      </c>
      <c r="C505">
        <v>2017</v>
      </c>
      <c r="K505">
        <v>41</v>
      </c>
      <c r="L505">
        <v>47</v>
      </c>
      <c r="M505">
        <v>2</v>
      </c>
      <c r="N505">
        <v>2002</v>
      </c>
      <c r="O505">
        <v>1</v>
      </c>
      <c r="P505">
        <v>2202410101</v>
      </c>
      <c r="T505">
        <v>6</v>
      </c>
      <c r="U505">
        <v>574.69399999999996</v>
      </c>
    </row>
    <row r="506" spans="1:21" x14ac:dyDescent="0.25">
      <c r="A506">
        <v>1</v>
      </c>
      <c r="B506">
        <v>1</v>
      </c>
      <c r="C506">
        <v>2017</v>
      </c>
      <c r="K506">
        <v>41</v>
      </c>
      <c r="L506">
        <v>46</v>
      </c>
      <c r="M506">
        <v>2</v>
      </c>
      <c r="N506">
        <v>2002</v>
      </c>
      <c r="O506">
        <v>1</v>
      </c>
      <c r="P506">
        <v>2202410101</v>
      </c>
      <c r="T506">
        <v>6</v>
      </c>
      <c r="U506">
        <v>103.69</v>
      </c>
    </row>
    <row r="507" spans="1:21" x14ac:dyDescent="0.25">
      <c r="A507">
        <v>1</v>
      </c>
      <c r="B507">
        <v>1</v>
      </c>
      <c r="C507">
        <v>2017</v>
      </c>
      <c r="K507">
        <v>41</v>
      </c>
      <c r="L507">
        <v>42</v>
      </c>
      <c r="M507">
        <v>2</v>
      </c>
      <c r="N507">
        <v>2002</v>
      </c>
      <c r="O507">
        <v>1</v>
      </c>
      <c r="P507">
        <v>2202410101</v>
      </c>
      <c r="T507">
        <v>6</v>
      </c>
      <c r="U507">
        <v>17.118600000000001</v>
      </c>
    </row>
    <row r="508" spans="1:21" x14ac:dyDescent="0.25">
      <c r="A508">
        <v>1</v>
      </c>
      <c r="B508">
        <v>1</v>
      </c>
      <c r="C508">
        <v>2017</v>
      </c>
      <c r="K508">
        <v>41</v>
      </c>
      <c r="L508">
        <v>41</v>
      </c>
      <c r="M508">
        <v>2</v>
      </c>
      <c r="N508">
        <v>2002</v>
      </c>
      <c r="O508">
        <v>1</v>
      </c>
      <c r="P508">
        <v>2202410101</v>
      </c>
      <c r="T508">
        <v>6</v>
      </c>
      <c r="U508">
        <v>158.46899999999999</v>
      </c>
    </row>
    <row r="509" spans="1:21" x14ac:dyDescent="0.25">
      <c r="A509">
        <v>1</v>
      </c>
      <c r="B509">
        <v>1</v>
      </c>
      <c r="C509">
        <v>2017</v>
      </c>
      <c r="K509">
        <v>32</v>
      </c>
      <c r="L509">
        <v>40</v>
      </c>
      <c r="M509">
        <v>2</v>
      </c>
      <c r="N509">
        <v>2002</v>
      </c>
      <c r="O509">
        <v>1</v>
      </c>
      <c r="P509">
        <v>2202320101</v>
      </c>
      <c r="T509">
        <v>6</v>
      </c>
      <c r="U509">
        <v>19205.5</v>
      </c>
    </row>
    <row r="510" spans="1:21" x14ac:dyDescent="0.25">
      <c r="A510">
        <v>1</v>
      </c>
      <c r="B510">
        <v>1</v>
      </c>
      <c r="C510">
        <v>2017</v>
      </c>
      <c r="K510">
        <v>32</v>
      </c>
      <c r="L510">
        <v>30</v>
      </c>
      <c r="M510">
        <v>2</v>
      </c>
      <c r="N510">
        <v>2002</v>
      </c>
      <c r="O510">
        <v>1</v>
      </c>
      <c r="P510">
        <v>2202320101</v>
      </c>
      <c r="T510">
        <v>6</v>
      </c>
      <c r="U510">
        <v>16827.900000000001</v>
      </c>
    </row>
    <row r="511" spans="1:21" x14ac:dyDescent="0.25">
      <c r="A511">
        <v>1</v>
      </c>
      <c r="B511">
        <v>1</v>
      </c>
      <c r="C511">
        <v>2017</v>
      </c>
      <c r="K511">
        <v>31</v>
      </c>
      <c r="L511">
        <v>40</v>
      </c>
      <c r="M511">
        <v>2</v>
      </c>
      <c r="N511">
        <v>2002</v>
      </c>
      <c r="O511">
        <v>1</v>
      </c>
      <c r="P511">
        <v>2202310101</v>
      </c>
      <c r="T511">
        <v>6</v>
      </c>
      <c r="U511">
        <v>31946.2</v>
      </c>
    </row>
    <row r="512" spans="1:21" x14ac:dyDescent="0.25">
      <c r="A512">
        <v>1</v>
      </c>
      <c r="B512">
        <v>1</v>
      </c>
      <c r="C512">
        <v>2017</v>
      </c>
      <c r="K512">
        <v>31</v>
      </c>
      <c r="L512">
        <v>30</v>
      </c>
      <c r="M512">
        <v>2</v>
      </c>
      <c r="N512">
        <v>2002</v>
      </c>
      <c r="O512">
        <v>1</v>
      </c>
      <c r="P512">
        <v>2202310101</v>
      </c>
      <c r="T512">
        <v>6</v>
      </c>
      <c r="U512">
        <v>17094.3</v>
      </c>
    </row>
    <row r="513" spans="1:21" x14ac:dyDescent="0.25">
      <c r="A513">
        <v>1</v>
      </c>
      <c r="B513">
        <v>1</v>
      </c>
      <c r="C513">
        <v>2017</v>
      </c>
      <c r="K513">
        <v>21</v>
      </c>
      <c r="L513">
        <v>20</v>
      </c>
      <c r="M513">
        <v>2</v>
      </c>
      <c r="N513">
        <v>2002</v>
      </c>
      <c r="O513">
        <v>1</v>
      </c>
      <c r="P513">
        <v>2202210101</v>
      </c>
      <c r="T513">
        <v>6</v>
      </c>
      <c r="U513">
        <v>19019</v>
      </c>
    </row>
    <row r="514" spans="1:21" x14ac:dyDescent="0.25">
      <c r="A514">
        <v>1</v>
      </c>
      <c r="B514">
        <v>1</v>
      </c>
      <c r="C514">
        <v>2017</v>
      </c>
      <c r="K514">
        <v>62</v>
      </c>
      <c r="L514">
        <v>47</v>
      </c>
      <c r="M514">
        <v>2</v>
      </c>
      <c r="N514">
        <v>2001</v>
      </c>
      <c r="O514">
        <v>1</v>
      </c>
      <c r="P514">
        <v>2202620101</v>
      </c>
      <c r="T514">
        <v>6</v>
      </c>
      <c r="U514">
        <v>51566.2</v>
      </c>
    </row>
    <row r="515" spans="1:21" x14ac:dyDescent="0.25">
      <c r="A515">
        <v>1</v>
      </c>
      <c r="B515">
        <v>1</v>
      </c>
      <c r="C515">
        <v>2017</v>
      </c>
      <c r="K515">
        <v>62</v>
      </c>
      <c r="L515">
        <v>46</v>
      </c>
      <c r="M515">
        <v>2</v>
      </c>
      <c r="N515">
        <v>2001</v>
      </c>
      <c r="O515">
        <v>1</v>
      </c>
      <c r="P515">
        <v>2202620101</v>
      </c>
      <c r="T515">
        <v>6</v>
      </c>
      <c r="U515">
        <v>2014.61</v>
      </c>
    </row>
    <row r="516" spans="1:21" x14ac:dyDescent="0.25">
      <c r="A516">
        <v>1</v>
      </c>
      <c r="B516">
        <v>1</v>
      </c>
      <c r="C516">
        <v>2017</v>
      </c>
      <c r="K516">
        <v>61</v>
      </c>
      <c r="L516">
        <v>47</v>
      </c>
      <c r="M516">
        <v>2</v>
      </c>
      <c r="N516">
        <v>2001</v>
      </c>
      <c r="O516">
        <v>1</v>
      </c>
      <c r="P516">
        <v>2202610101</v>
      </c>
      <c r="T516">
        <v>6</v>
      </c>
      <c r="U516">
        <v>36484.6</v>
      </c>
    </row>
    <row r="517" spans="1:21" x14ac:dyDescent="0.25">
      <c r="A517">
        <v>1</v>
      </c>
      <c r="B517">
        <v>1</v>
      </c>
      <c r="C517">
        <v>2017</v>
      </c>
      <c r="K517">
        <v>61</v>
      </c>
      <c r="L517">
        <v>46</v>
      </c>
      <c r="M517">
        <v>2</v>
      </c>
      <c r="N517">
        <v>2001</v>
      </c>
      <c r="O517">
        <v>1</v>
      </c>
      <c r="P517">
        <v>2202610101</v>
      </c>
      <c r="T517">
        <v>6</v>
      </c>
      <c r="U517">
        <v>5030.8900000000003</v>
      </c>
    </row>
    <row r="518" spans="1:21" x14ac:dyDescent="0.25">
      <c r="A518">
        <v>1</v>
      </c>
      <c r="B518">
        <v>1</v>
      </c>
      <c r="C518">
        <v>2017</v>
      </c>
      <c r="K518">
        <v>54</v>
      </c>
      <c r="L518">
        <v>47</v>
      </c>
      <c r="M518">
        <v>2</v>
      </c>
      <c r="N518">
        <v>2001</v>
      </c>
      <c r="O518">
        <v>1</v>
      </c>
      <c r="P518">
        <v>2202540101</v>
      </c>
      <c r="T518">
        <v>6</v>
      </c>
      <c r="U518">
        <v>915.49800000000005</v>
      </c>
    </row>
    <row r="519" spans="1:21" x14ac:dyDescent="0.25">
      <c r="A519">
        <v>1</v>
      </c>
      <c r="B519">
        <v>1</v>
      </c>
      <c r="C519">
        <v>2017</v>
      </c>
      <c r="K519">
        <v>54</v>
      </c>
      <c r="L519">
        <v>46</v>
      </c>
      <c r="M519">
        <v>2</v>
      </c>
      <c r="N519">
        <v>2001</v>
      </c>
      <c r="O519">
        <v>1</v>
      </c>
      <c r="P519">
        <v>2202540101</v>
      </c>
      <c r="T519">
        <v>6</v>
      </c>
      <c r="U519">
        <v>7037.37</v>
      </c>
    </row>
    <row r="520" spans="1:21" x14ac:dyDescent="0.25">
      <c r="A520">
        <v>1</v>
      </c>
      <c r="B520">
        <v>1</v>
      </c>
      <c r="C520">
        <v>2017</v>
      </c>
      <c r="K520">
        <v>54</v>
      </c>
      <c r="L520">
        <v>42</v>
      </c>
      <c r="M520">
        <v>2</v>
      </c>
      <c r="N520">
        <v>2001</v>
      </c>
      <c r="O520">
        <v>1</v>
      </c>
      <c r="P520">
        <v>2202540101</v>
      </c>
      <c r="T520">
        <v>6</v>
      </c>
      <c r="U520">
        <v>9315.15</v>
      </c>
    </row>
    <row r="521" spans="1:21" x14ac:dyDescent="0.25">
      <c r="A521">
        <v>1</v>
      </c>
      <c r="B521">
        <v>1</v>
      </c>
      <c r="C521">
        <v>2017</v>
      </c>
      <c r="K521">
        <v>54</v>
      </c>
      <c r="L521">
        <v>41</v>
      </c>
      <c r="M521">
        <v>2</v>
      </c>
      <c r="N521">
        <v>2001</v>
      </c>
      <c r="O521">
        <v>1</v>
      </c>
      <c r="P521">
        <v>2202540101</v>
      </c>
      <c r="T521">
        <v>6</v>
      </c>
      <c r="U521">
        <v>6376.45</v>
      </c>
    </row>
    <row r="522" spans="1:21" x14ac:dyDescent="0.25">
      <c r="A522">
        <v>1</v>
      </c>
      <c r="B522">
        <v>1</v>
      </c>
      <c r="C522">
        <v>2017</v>
      </c>
      <c r="K522">
        <v>53</v>
      </c>
      <c r="L522">
        <v>47</v>
      </c>
      <c r="M522">
        <v>2</v>
      </c>
      <c r="N522">
        <v>2001</v>
      </c>
      <c r="O522">
        <v>1</v>
      </c>
      <c r="P522">
        <v>2202530101</v>
      </c>
      <c r="T522">
        <v>6</v>
      </c>
      <c r="U522">
        <v>2062.3000000000002</v>
      </c>
    </row>
    <row r="523" spans="1:21" x14ac:dyDescent="0.25">
      <c r="A523">
        <v>1</v>
      </c>
      <c r="B523">
        <v>1</v>
      </c>
      <c r="C523">
        <v>2017</v>
      </c>
      <c r="K523">
        <v>53</v>
      </c>
      <c r="L523">
        <v>46</v>
      </c>
      <c r="M523">
        <v>2</v>
      </c>
      <c r="N523">
        <v>2001</v>
      </c>
      <c r="O523">
        <v>1</v>
      </c>
      <c r="P523">
        <v>2202530101</v>
      </c>
      <c r="T523">
        <v>6</v>
      </c>
      <c r="U523">
        <v>3181.7</v>
      </c>
    </row>
    <row r="524" spans="1:21" x14ac:dyDescent="0.25">
      <c r="A524">
        <v>1</v>
      </c>
      <c r="B524">
        <v>1</v>
      </c>
      <c r="C524">
        <v>2017</v>
      </c>
      <c r="K524">
        <v>53</v>
      </c>
      <c r="L524">
        <v>42</v>
      </c>
      <c r="M524">
        <v>2</v>
      </c>
      <c r="N524">
        <v>2001</v>
      </c>
      <c r="O524">
        <v>1</v>
      </c>
      <c r="P524">
        <v>2202530101</v>
      </c>
      <c r="T524">
        <v>6</v>
      </c>
      <c r="U524">
        <v>2289.61</v>
      </c>
    </row>
    <row r="525" spans="1:21" x14ac:dyDescent="0.25">
      <c r="A525">
        <v>1</v>
      </c>
      <c r="B525">
        <v>1</v>
      </c>
      <c r="C525">
        <v>2017</v>
      </c>
      <c r="K525">
        <v>53</v>
      </c>
      <c r="L525">
        <v>41</v>
      </c>
      <c r="M525">
        <v>2</v>
      </c>
      <c r="N525">
        <v>2001</v>
      </c>
      <c r="O525">
        <v>1</v>
      </c>
      <c r="P525">
        <v>2202530101</v>
      </c>
      <c r="T525">
        <v>6</v>
      </c>
      <c r="U525">
        <v>3402.34</v>
      </c>
    </row>
    <row r="526" spans="1:21" x14ac:dyDescent="0.25">
      <c r="A526">
        <v>1</v>
      </c>
      <c r="B526">
        <v>1</v>
      </c>
      <c r="C526">
        <v>2017</v>
      </c>
      <c r="K526">
        <v>52</v>
      </c>
      <c r="L526">
        <v>47</v>
      </c>
      <c r="M526">
        <v>2</v>
      </c>
      <c r="N526">
        <v>2001</v>
      </c>
      <c r="O526">
        <v>1</v>
      </c>
      <c r="P526">
        <v>2202520101</v>
      </c>
      <c r="T526">
        <v>6</v>
      </c>
      <c r="U526">
        <v>40181.800000000003</v>
      </c>
    </row>
    <row r="527" spans="1:21" x14ac:dyDescent="0.25">
      <c r="A527">
        <v>1</v>
      </c>
      <c r="B527">
        <v>1</v>
      </c>
      <c r="C527">
        <v>2017</v>
      </c>
      <c r="K527">
        <v>52</v>
      </c>
      <c r="L527">
        <v>46</v>
      </c>
      <c r="M527">
        <v>2</v>
      </c>
      <c r="N527">
        <v>2001</v>
      </c>
      <c r="O527">
        <v>1</v>
      </c>
      <c r="P527">
        <v>2202520101</v>
      </c>
      <c r="T527">
        <v>6</v>
      </c>
      <c r="U527">
        <v>45958.8</v>
      </c>
    </row>
    <row r="528" spans="1:21" x14ac:dyDescent="0.25">
      <c r="A528">
        <v>1</v>
      </c>
      <c r="B528">
        <v>1</v>
      </c>
      <c r="C528">
        <v>2017</v>
      </c>
      <c r="K528">
        <v>52</v>
      </c>
      <c r="L528">
        <v>42</v>
      </c>
      <c r="M528">
        <v>2</v>
      </c>
      <c r="N528">
        <v>2001</v>
      </c>
      <c r="O528">
        <v>1</v>
      </c>
      <c r="P528">
        <v>2202520101</v>
      </c>
      <c r="T528">
        <v>6</v>
      </c>
      <c r="U528">
        <v>44283.1</v>
      </c>
    </row>
    <row r="529" spans="1:21" x14ac:dyDescent="0.25">
      <c r="A529">
        <v>1</v>
      </c>
      <c r="B529">
        <v>1</v>
      </c>
      <c r="C529">
        <v>2017</v>
      </c>
      <c r="K529">
        <v>52</v>
      </c>
      <c r="L529">
        <v>41</v>
      </c>
      <c r="M529">
        <v>2</v>
      </c>
      <c r="N529">
        <v>2001</v>
      </c>
      <c r="O529">
        <v>1</v>
      </c>
      <c r="P529">
        <v>2202520101</v>
      </c>
      <c r="T529">
        <v>6</v>
      </c>
      <c r="U529">
        <v>25247.5</v>
      </c>
    </row>
    <row r="530" spans="1:21" x14ac:dyDescent="0.25">
      <c r="A530">
        <v>1</v>
      </c>
      <c r="B530">
        <v>1</v>
      </c>
      <c r="C530">
        <v>2017</v>
      </c>
      <c r="K530">
        <v>51</v>
      </c>
      <c r="L530">
        <v>47</v>
      </c>
      <c r="M530">
        <v>2</v>
      </c>
      <c r="N530">
        <v>2001</v>
      </c>
      <c r="O530">
        <v>1</v>
      </c>
      <c r="P530">
        <v>2202510101</v>
      </c>
      <c r="T530">
        <v>6</v>
      </c>
      <c r="U530">
        <v>5061.67</v>
      </c>
    </row>
    <row r="531" spans="1:21" x14ac:dyDescent="0.25">
      <c r="A531">
        <v>1</v>
      </c>
      <c r="B531">
        <v>1</v>
      </c>
      <c r="C531">
        <v>2017</v>
      </c>
      <c r="K531">
        <v>51</v>
      </c>
      <c r="L531">
        <v>46</v>
      </c>
      <c r="M531">
        <v>2</v>
      </c>
      <c r="N531">
        <v>2001</v>
      </c>
      <c r="O531">
        <v>1</v>
      </c>
      <c r="P531">
        <v>2202510101</v>
      </c>
      <c r="T531">
        <v>6</v>
      </c>
      <c r="U531">
        <v>329.322</v>
      </c>
    </row>
    <row r="532" spans="1:21" x14ac:dyDescent="0.25">
      <c r="A532">
        <v>1</v>
      </c>
      <c r="B532">
        <v>1</v>
      </c>
      <c r="C532">
        <v>2017</v>
      </c>
      <c r="K532">
        <v>43</v>
      </c>
      <c r="L532">
        <v>47</v>
      </c>
      <c r="M532">
        <v>2</v>
      </c>
      <c r="N532">
        <v>2001</v>
      </c>
      <c r="O532">
        <v>1</v>
      </c>
      <c r="P532">
        <v>2202430101</v>
      </c>
      <c r="T532">
        <v>6</v>
      </c>
      <c r="U532">
        <v>1096.3900000000001</v>
      </c>
    </row>
    <row r="533" spans="1:21" x14ac:dyDescent="0.25">
      <c r="A533">
        <v>1</v>
      </c>
      <c r="B533">
        <v>1</v>
      </c>
      <c r="C533">
        <v>2017</v>
      </c>
      <c r="K533">
        <v>43</v>
      </c>
      <c r="L533">
        <v>46</v>
      </c>
      <c r="M533">
        <v>2</v>
      </c>
      <c r="N533">
        <v>2001</v>
      </c>
      <c r="O533">
        <v>1</v>
      </c>
      <c r="P533">
        <v>2202430101</v>
      </c>
      <c r="T533">
        <v>6</v>
      </c>
      <c r="U533">
        <v>22689.7</v>
      </c>
    </row>
    <row r="534" spans="1:21" x14ac:dyDescent="0.25">
      <c r="A534">
        <v>1</v>
      </c>
      <c r="B534">
        <v>1</v>
      </c>
      <c r="C534">
        <v>2017</v>
      </c>
      <c r="K534">
        <v>43</v>
      </c>
      <c r="L534">
        <v>42</v>
      </c>
      <c r="M534">
        <v>2</v>
      </c>
      <c r="N534">
        <v>2001</v>
      </c>
      <c r="O534">
        <v>1</v>
      </c>
      <c r="P534">
        <v>2202430101</v>
      </c>
      <c r="T534">
        <v>6</v>
      </c>
      <c r="U534">
        <v>170.89400000000001</v>
      </c>
    </row>
    <row r="535" spans="1:21" x14ac:dyDescent="0.25">
      <c r="A535">
        <v>1</v>
      </c>
      <c r="B535">
        <v>1</v>
      </c>
      <c r="C535">
        <v>2017</v>
      </c>
      <c r="K535">
        <v>43</v>
      </c>
      <c r="L535">
        <v>41</v>
      </c>
      <c r="M535">
        <v>2</v>
      </c>
      <c r="N535">
        <v>2001</v>
      </c>
      <c r="O535">
        <v>1</v>
      </c>
      <c r="P535">
        <v>2202430101</v>
      </c>
      <c r="T535">
        <v>6</v>
      </c>
      <c r="U535">
        <v>257.45100000000002</v>
      </c>
    </row>
    <row r="536" spans="1:21" x14ac:dyDescent="0.25">
      <c r="A536">
        <v>1</v>
      </c>
      <c r="B536">
        <v>1</v>
      </c>
      <c r="C536">
        <v>2017</v>
      </c>
      <c r="K536">
        <v>42</v>
      </c>
      <c r="L536">
        <v>48</v>
      </c>
      <c r="M536">
        <v>2</v>
      </c>
      <c r="N536">
        <v>2001</v>
      </c>
      <c r="O536">
        <v>1</v>
      </c>
      <c r="P536">
        <v>2202420101</v>
      </c>
      <c r="T536">
        <v>6</v>
      </c>
      <c r="U536">
        <v>3018.76</v>
      </c>
    </row>
    <row r="537" spans="1:21" x14ac:dyDescent="0.25">
      <c r="A537">
        <v>1</v>
      </c>
      <c r="B537">
        <v>1</v>
      </c>
      <c r="C537">
        <v>2017</v>
      </c>
      <c r="K537">
        <v>41</v>
      </c>
      <c r="L537">
        <v>47</v>
      </c>
      <c r="M537">
        <v>2</v>
      </c>
      <c r="N537">
        <v>2001</v>
      </c>
      <c r="O537">
        <v>1</v>
      </c>
      <c r="P537">
        <v>2202410101</v>
      </c>
      <c r="T537">
        <v>6</v>
      </c>
      <c r="U537">
        <v>546.58299999999997</v>
      </c>
    </row>
    <row r="538" spans="1:21" x14ac:dyDescent="0.25">
      <c r="A538">
        <v>1</v>
      </c>
      <c r="B538">
        <v>1</v>
      </c>
      <c r="C538">
        <v>2017</v>
      </c>
      <c r="K538">
        <v>41</v>
      </c>
      <c r="L538">
        <v>46</v>
      </c>
      <c r="M538">
        <v>2</v>
      </c>
      <c r="N538">
        <v>2001</v>
      </c>
      <c r="O538">
        <v>1</v>
      </c>
      <c r="P538">
        <v>2202410101</v>
      </c>
      <c r="T538">
        <v>6</v>
      </c>
      <c r="U538">
        <v>98.429299999999998</v>
      </c>
    </row>
    <row r="539" spans="1:21" x14ac:dyDescent="0.25">
      <c r="A539">
        <v>1</v>
      </c>
      <c r="B539">
        <v>1</v>
      </c>
      <c r="C539">
        <v>2017</v>
      </c>
      <c r="K539">
        <v>41</v>
      </c>
      <c r="L539">
        <v>42</v>
      </c>
      <c r="M539">
        <v>2</v>
      </c>
      <c r="N539">
        <v>2001</v>
      </c>
      <c r="O539">
        <v>1</v>
      </c>
      <c r="P539">
        <v>2202410101</v>
      </c>
      <c r="T539">
        <v>6</v>
      </c>
      <c r="U539">
        <v>16.2197</v>
      </c>
    </row>
    <row r="540" spans="1:21" x14ac:dyDescent="0.25">
      <c r="A540">
        <v>1</v>
      </c>
      <c r="B540">
        <v>1</v>
      </c>
      <c r="C540">
        <v>2017</v>
      </c>
      <c r="K540">
        <v>41</v>
      </c>
      <c r="L540">
        <v>41</v>
      </c>
      <c r="M540">
        <v>2</v>
      </c>
      <c r="N540">
        <v>2001</v>
      </c>
      <c r="O540">
        <v>1</v>
      </c>
      <c r="P540">
        <v>2202410101</v>
      </c>
      <c r="T540">
        <v>6</v>
      </c>
      <c r="U540">
        <v>150.64400000000001</v>
      </c>
    </row>
    <row r="541" spans="1:21" x14ac:dyDescent="0.25">
      <c r="A541">
        <v>1</v>
      </c>
      <c r="B541">
        <v>1</v>
      </c>
      <c r="C541">
        <v>2017</v>
      </c>
      <c r="K541">
        <v>32</v>
      </c>
      <c r="L541">
        <v>40</v>
      </c>
      <c r="M541">
        <v>2</v>
      </c>
      <c r="N541">
        <v>2001</v>
      </c>
      <c r="O541">
        <v>1</v>
      </c>
      <c r="P541">
        <v>2202320101</v>
      </c>
      <c r="T541">
        <v>6</v>
      </c>
      <c r="U541">
        <v>54305.2</v>
      </c>
    </row>
    <row r="542" spans="1:21" x14ac:dyDescent="0.25">
      <c r="A542">
        <v>1</v>
      </c>
      <c r="B542">
        <v>1</v>
      </c>
      <c r="C542">
        <v>2017</v>
      </c>
      <c r="K542">
        <v>32</v>
      </c>
      <c r="L542">
        <v>30</v>
      </c>
      <c r="M542">
        <v>2</v>
      </c>
      <c r="N542">
        <v>2001</v>
      </c>
      <c r="O542">
        <v>1</v>
      </c>
      <c r="P542">
        <v>2202320101</v>
      </c>
      <c r="T542">
        <v>6</v>
      </c>
      <c r="U542">
        <v>9957.0400000000009</v>
      </c>
    </row>
    <row r="543" spans="1:21" x14ac:dyDescent="0.25">
      <c r="A543">
        <v>1</v>
      </c>
      <c r="B543">
        <v>1</v>
      </c>
      <c r="C543">
        <v>2017</v>
      </c>
      <c r="K543">
        <v>31</v>
      </c>
      <c r="L543">
        <v>40</v>
      </c>
      <c r="M543">
        <v>2</v>
      </c>
      <c r="N543">
        <v>2001</v>
      </c>
      <c r="O543">
        <v>1</v>
      </c>
      <c r="P543">
        <v>2202310101</v>
      </c>
      <c r="T543">
        <v>6</v>
      </c>
      <c r="U543">
        <v>11234.2</v>
      </c>
    </row>
    <row r="544" spans="1:21" x14ac:dyDescent="0.25">
      <c r="A544">
        <v>1</v>
      </c>
      <c r="B544">
        <v>1</v>
      </c>
      <c r="C544">
        <v>2017</v>
      </c>
      <c r="K544">
        <v>31</v>
      </c>
      <c r="L544">
        <v>30</v>
      </c>
      <c r="M544">
        <v>2</v>
      </c>
      <c r="N544">
        <v>2001</v>
      </c>
      <c r="O544">
        <v>1</v>
      </c>
      <c r="P544">
        <v>2202310101</v>
      </c>
      <c r="T544">
        <v>6</v>
      </c>
      <c r="U544">
        <v>16363.3</v>
      </c>
    </row>
    <row r="545" spans="1:21" x14ac:dyDescent="0.25">
      <c r="A545">
        <v>1</v>
      </c>
      <c r="B545">
        <v>1</v>
      </c>
      <c r="C545">
        <v>2017</v>
      </c>
      <c r="K545">
        <v>21</v>
      </c>
      <c r="L545">
        <v>20</v>
      </c>
      <c r="M545">
        <v>2</v>
      </c>
      <c r="N545">
        <v>2001</v>
      </c>
      <c r="O545">
        <v>1</v>
      </c>
      <c r="P545">
        <v>2202210101</v>
      </c>
      <c r="T545">
        <v>6</v>
      </c>
      <c r="U545">
        <v>11075.7</v>
      </c>
    </row>
    <row r="546" spans="1:21" x14ac:dyDescent="0.25">
      <c r="A546">
        <v>1</v>
      </c>
      <c r="B546">
        <v>1</v>
      </c>
      <c r="C546">
        <v>2017</v>
      </c>
      <c r="K546">
        <v>62</v>
      </c>
      <c r="L546">
        <v>47</v>
      </c>
      <c r="M546">
        <v>2</v>
      </c>
      <c r="N546">
        <v>2000</v>
      </c>
      <c r="O546">
        <v>1</v>
      </c>
      <c r="P546">
        <v>2202620101</v>
      </c>
      <c r="T546">
        <v>6</v>
      </c>
      <c r="U546">
        <v>83653.399999999994</v>
      </c>
    </row>
    <row r="547" spans="1:21" x14ac:dyDescent="0.25">
      <c r="A547">
        <v>1</v>
      </c>
      <c r="B547">
        <v>1</v>
      </c>
      <c r="C547">
        <v>2017</v>
      </c>
      <c r="K547">
        <v>62</v>
      </c>
      <c r="L547">
        <v>46</v>
      </c>
      <c r="M547">
        <v>2</v>
      </c>
      <c r="N547">
        <v>2000</v>
      </c>
      <c r="O547">
        <v>1</v>
      </c>
      <c r="P547">
        <v>2202620101</v>
      </c>
      <c r="T547">
        <v>6</v>
      </c>
      <c r="U547">
        <v>1316.82</v>
      </c>
    </row>
    <row r="548" spans="1:21" x14ac:dyDescent="0.25">
      <c r="A548">
        <v>1</v>
      </c>
      <c r="B548">
        <v>1</v>
      </c>
      <c r="C548">
        <v>2017</v>
      </c>
      <c r="K548">
        <v>61</v>
      </c>
      <c r="L548">
        <v>47</v>
      </c>
      <c r="M548">
        <v>2</v>
      </c>
      <c r="N548">
        <v>2000</v>
      </c>
      <c r="O548">
        <v>1</v>
      </c>
      <c r="P548">
        <v>2202610101</v>
      </c>
      <c r="T548">
        <v>6</v>
      </c>
      <c r="U548">
        <v>48545.8</v>
      </c>
    </row>
    <row r="549" spans="1:21" x14ac:dyDescent="0.25">
      <c r="A549">
        <v>1</v>
      </c>
      <c r="B549">
        <v>1</v>
      </c>
      <c r="C549">
        <v>2017</v>
      </c>
      <c r="K549">
        <v>61</v>
      </c>
      <c r="L549">
        <v>46</v>
      </c>
      <c r="M549">
        <v>2</v>
      </c>
      <c r="N549">
        <v>2000</v>
      </c>
      <c r="O549">
        <v>1</v>
      </c>
      <c r="P549">
        <v>2202610101</v>
      </c>
      <c r="T549">
        <v>6</v>
      </c>
      <c r="U549">
        <v>8109.85</v>
      </c>
    </row>
    <row r="550" spans="1:21" x14ac:dyDescent="0.25">
      <c r="A550">
        <v>1</v>
      </c>
      <c r="B550">
        <v>1</v>
      </c>
      <c r="C550">
        <v>2017</v>
      </c>
      <c r="K550">
        <v>54</v>
      </c>
      <c r="L550">
        <v>47</v>
      </c>
      <c r="M550">
        <v>2</v>
      </c>
      <c r="N550">
        <v>2000</v>
      </c>
      <c r="O550">
        <v>1</v>
      </c>
      <c r="P550">
        <v>2202540101</v>
      </c>
      <c r="T550">
        <v>6</v>
      </c>
      <c r="U550">
        <v>793.81600000000003</v>
      </c>
    </row>
    <row r="551" spans="1:21" x14ac:dyDescent="0.25">
      <c r="A551">
        <v>1</v>
      </c>
      <c r="B551">
        <v>1</v>
      </c>
      <c r="C551">
        <v>2017</v>
      </c>
      <c r="K551">
        <v>54</v>
      </c>
      <c r="L551">
        <v>46</v>
      </c>
      <c r="M551">
        <v>2</v>
      </c>
      <c r="N551">
        <v>2000</v>
      </c>
      <c r="O551">
        <v>1</v>
      </c>
      <c r="P551">
        <v>2202540101</v>
      </c>
      <c r="T551">
        <v>6</v>
      </c>
      <c r="U551">
        <v>6105.36</v>
      </c>
    </row>
    <row r="552" spans="1:21" x14ac:dyDescent="0.25">
      <c r="A552">
        <v>1</v>
      </c>
      <c r="B552">
        <v>1</v>
      </c>
      <c r="C552">
        <v>2017</v>
      </c>
      <c r="K552">
        <v>54</v>
      </c>
      <c r="L552">
        <v>42</v>
      </c>
      <c r="M552">
        <v>2</v>
      </c>
      <c r="N552">
        <v>2000</v>
      </c>
      <c r="O552">
        <v>1</v>
      </c>
      <c r="P552">
        <v>2202540101</v>
      </c>
      <c r="T552">
        <v>6</v>
      </c>
      <c r="U552">
        <v>8081.68</v>
      </c>
    </row>
    <row r="553" spans="1:21" x14ac:dyDescent="0.25">
      <c r="A553">
        <v>1</v>
      </c>
      <c r="B553">
        <v>1</v>
      </c>
      <c r="C553">
        <v>2017</v>
      </c>
      <c r="K553">
        <v>54</v>
      </c>
      <c r="L553">
        <v>41</v>
      </c>
      <c r="M553">
        <v>2</v>
      </c>
      <c r="N553">
        <v>2000</v>
      </c>
      <c r="O553">
        <v>1</v>
      </c>
      <c r="P553">
        <v>2202540101</v>
      </c>
      <c r="T553">
        <v>6</v>
      </c>
      <c r="U553">
        <v>5531.3</v>
      </c>
    </row>
    <row r="554" spans="1:21" x14ac:dyDescent="0.25">
      <c r="A554">
        <v>1</v>
      </c>
      <c r="B554">
        <v>1</v>
      </c>
      <c r="C554">
        <v>2017</v>
      </c>
      <c r="K554">
        <v>53</v>
      </c>
      <c r="L554">
        <v>47</v>
      </c>
      <c r="M554">
        <v>2</v>
      </c>
      <c r="N554">
        <v>2000</v>
      </c>
      <c r="O554">
        <v>1</v>
      </c>
      <c r="P554">
        <v>2202530101</v>
      </c>
      <c r="T554">
        <v>6</v>
      </c>
      <c r="U554">
        <v>3774.36</v>
      </c>
    </row>
    <row r="555" spans="1:21" x14ac:dyDescent="0.25">
      <c r="A555">
        <v>1</v>
      </c>
      <c r="B555">
        <v>1</v>
      </c>
      <c r="C555">
        <v>2017</v>
      </c>
      <c r="K555">
        <v>53</v>
      </c>
      <c r="L555">
        <v>46</v>
      </c>
      <c r="M555">
        <v>2</v>
      </c>
      <c r="N555">
        <v>2000</v>
      </c>
      <c r="O555">
        <v>1</v>
      </c>
      <c r="P555">
        <v>2202530101</v>
      </c>
      <c r="T555">
        <v>6</v>
      </c>
      <c r="U555">
        <v>4259.1899999999996</v>
      </c>
    </row>
    <row r="556" spans="1:21" x14ac:dyDescent="0.25">
      <c r="A556">
        <v>1</v>
      </c>
      <c r="B556">
        <v>1</v>
      </c>
      <c r="C556">
        <v>2017</v>
      </c>
      <c r="K556">
        <v>53</v>
      </c>
      <c r="L556">
        <v>42</v>
      </c>
      <c r="M556">
        <v>2</v>
      </c>
      <c r="N556">
        <v>2000</v>
      </c>
      <c r="O556">
        <v>1</v>
      </c>
      <c r="P556">
        <v>2202530101</v>
      </c>
      <c r="T556">
        <v>6</v>
      </c>
      <c r="U556">
        <v>3511.11</v>
      </c>
    </row>
    <row r="557" spans="1:21" x14ac:dyDescent="0.25">
      <c r="A557">
        <v>1</v>
      </c>
      <c r="B557">
        <v>1</v>
      </c>
      <c r="C557">
        <v>2017</v>
      </c>
      <c r="K557">
        <v>53</v>
      </c>
      <c r="L557">
        <v>41</v>
      </c>
      <c r="M557">
        <v>2</v>
      </c>
      <c r="N557">
        <v>2000</v>
      </c>
      <c r="O557">
        <v>1</v>
      </c>
      <c r="P557">
        <v>2202530101</v>
      </c>
      <c r="T557">
        <v>6</v>
      </c>
      <c r="U557">
        <v>2183.88</v>
      </c>
    </row>
    <row r="558" spans="1:21" x14ac:dyDescent="0.25">
      <c r="A558">
        <v>1</v>
      </c>
      <c r="B558">
        <v>1</v>
      </c>
      <c r="C558">
        <v>2017</v>
      </c>
      <c r="K558">
        <v>52</v>
      </c>
      <c r="L558">
        <v>47</v>
      </c>
      <c r="M558">
        <v>2</v>
      </c>
      <c r="N558">
        <v>2000</v>
      </c>
      <c r="O558">
        <v>1</v>
      </c>
      <c r="P558">
        <v>2202520101</v>
      </c>
      <c r="T558">
        <v>6</v>
      </c>
      <c r="U558">
        <v>60567.1</v>
      </c>
    </row>
    <row r="559" spans="1:21" x14ac:dyDescent="0.25">
      <c r="A559">
        <v>1</v>
      </c>
      <c r="B559">
        <v>1</v>
      </c>
      <c r="C559">
        <v>2017</v>
      </c>
      <c r="K559">
        <v>52</v>
      </c>
      <c r="L559">
        <v>46</v>
      </c>
      <c r="M559">
        <v>2</v>
      </c>
      <c r="N559">
        <v>2000</v>
      </c>
      <c r="O559">
        <v>1</v>
      </c>
      <c r="P559">
        <v>2202520101</v>
      </c>
      <c r="T559">
        <v>6</v>
      </c>
      <c r="U559">
        <v>64597.599999999999</v>
      </c>
    </row>
    <row r="560" spans="1:21" x14ac:dyDescent="0.25">
      <c r="A560">
        <v>1</v>
      </c>
      <c r="B560">
        <v>1</v>
      </c>
      <c r="C560">
        <v>2017</v>
      </c>
      <c r="K560">
        <v>52</v>
      </c>
      <c r="L560">
        <v>42</v>
      </c>
      <c r="M560">
        <v>2</v>
      </c>
      <c r="N560">
        <v>2000</v>
      </c>
      <c r="O560">
        <v>1</v>
      </c>
      <c r="P560">
        <v>2202520101</v>
      </c>
      <c r="T560">
        <v>6</v>
      </c>
      <c r="U560">
        <v>54556</v>
      </c>
    </row>
    <row r="561" spans="1:21" x14ac:dyDescent="0.25">
      <c r="A561">
        <v>1</v>
      </c>
      <c r="B561">
        <v>1</v>
      </c>
      <c r="C561">
        <v>2017</v>
      </c>
      <c r="K561">
        <v>52</v>
      </c>
      <c r="L561">
        <v>41</v>
      </c>
      <c r="M561">
        <v>2</v>
      </c>
      <c r="N561">
        <v>2000</v>
      </c>
      <c r="O561">
        <v>1</v>
      </c>
      <c r="P561">
        <v>2202520101</v>
      </c>
      <c r="T561">
        <v>6</v>
      </c>
      <c r="U561">
        <v>66239.100000000006</v>
      </c>
    </row>
    <row r="562" spans="1:21" x14ac:dyDescent="0.25">
      <c r="A562">
        <v>1</v>
      </c>
      <c r="B562">
        <v>1</v>
      </c>
      <c r="C562">
        <v>2017</v>
      </c>
      <c r="K562">
        <v>51</v>
      </c>
      <c r="L562">
        <v>47</v>
      </c>
      <c r="M562">
        <v>2</v>
      </c>
      <c r="N562">
        <v>2000</v>
      </c>
      <c r="O562">
        <v>1</v>
      </c>
      <c r="P562">
        <v>2202510101</v>
      </c>
      <c r="T562">
        <v>6</v>
      </c>
      <c r="U562">
        <v>5695.91</v>
      </c>
    </row>
    <row r="563" spans="1:21" x14ac:dyDescent="0.25">
      <c r="A563">
        <v>1</v>
      </c>
      <c r="B563">
        <v>1</v>
      </c>
      <c r="C563">
        <v>2017</v>
      </c>
      <c r="K563">
        <v>51</v>
      </c>
      <c r="L563">
        <v>46</v>
      </c>
      <c r="M563">
        <v>2</v>
      </c>
      <c r="N563">
        <v>2000</v>
      </c>
      <c r="O563">
        <v>1</v>
      </c>
      <c r="P563">
        <v>2202510101</v>
      </c>
      <c r="T563">
        <v>6</v>
      </c>
      <c r="U563">
        <v>1354.32</v>
      </c>
    </row>
    <row r="564" spans="1:21" x14ac:dyDescent="0.25">
      <c r="A564">
        <v>1</v>
      </c>
      <c r="B564">
        <v>1</v>
      </c>
      <c r="C564">
        <v>2017</v>
      </c>
      <c r="K564">
        <v>51</v>
      </c>
      <c r="L564">
        <v>42</v>
      </c>
      <c r="M564">
        <v>2</v>
      </c>
      <c r="N564">
        <v>2000</v>
      </c>
      <c r="O564">
        <v>1</v>
      </c>
      <c r="P564">
        <v>2202510101</v>
      </c>
      <c r="T564">
        <v>6</v>
      </c>
      <c r="U564">
        <v>295.149</v>
      </c>
    </row>
    <row r="565" spans="1:21" x14ac:dyDescent="0.25">
      <c r="A565">
        <v>1</v>
      </c>
      <c r="B565">
        <v>1</v>
      </c>
      <c r="C565">
        <v>2017</v>
      </c>
      <c r="K565">
        <v>43</v>
      </c>
      <c r="L565">
        <v>47</v>
      </c>
      <c r="M565">
        <v>2</v>
      </c>
      <c r="N565">
        <v>2000</v>
      </c>
      <c r="O565">
        <v>1</v>
      </c>
      <c r="P565">
        <v>2202430101</v>
      </c>
      <c r="T565">
        <v>6</v>
      </c>
      <c r="U565">
        <v>1186.25</v>
      </c>
    </row>
    <row r="566" spans="1:21" x14ac:dyDescent="0.25">
      <c r="A566">
        <v>1</v>
      </c>
      <c r="B566">
        <v>1</v>
      </c>
      <c r="C566">
        <v>2017</v>
      </c>
      <c r="K566">
        <v>43</v>
      </c>
      <c r="L566">
        <v>46</v>
      </c>
      <c r="M566">
        <v>2</v>
      </c>
      <c r="N566">
        <v>2000</v>
      </c>
      <c r="O566">
        <v>1</v>
      </c>
      <c r="P566">
        <v>2202430101</v>
      </c>
      <c r="T566">
        <v>6</v>
      </c>
      <c r="U566">
        <v>24542</v>
      </c>
    </row>
    <row r="567" spans="1:21" x14ac:dyDescent="0.25">
      <c r="A567">
        <v>1</v>
      </c>
      <c r="B567">
        <v>1</v>
      </c>
      <c r="C567">
        <v>2017</v>
      </c>
      <c r="K567">
        <v>43</v>
      </c>
      <c r="L567">
        <v>42</v>
      </c>
      <c r="M567">
        <v>2</v>
      </c>
      <c r="N567">
        <v>2000</v>
      </c>
      <c r="O567">
        <v>1</v>
      </c>
      <c r="P567">
        <v>2202430101</v>
      </c>
      <c r="T567">
        <v>6</v>
      </c>
      <c r="U567">
        <v>184.59299999999999</v>
      </c>
    </row>
    <row r="568" spans="1:21" x14ac:dyDescent="0.25">
      <c r="A568">
        <v>1</v>
      </c>
      <c r="B568">
        <v>1</v>
      </c>
      <c r="C568">
        <v>2017</v>
      </c>
      <c r="K568">
        <v>43</v>
      </c>
      <c r="L568">
        <v>41</v>
      </c>
      <c r="M568">
        <v>2</v>
      </c>
      <c r="N568">
        <v>2000</v>
      </c>
      <c r="O568">
        <v>1</v>
      </c>
      <c r="P568">
        <v>2202430101</v>
      </c>
      <c r="T568">
        <v>6</v>
      </c>
      <c r="U568">
        <v>277.99200000000002</v>
      </c>
    </row>
    <row r="569" spans="1:21" x14ac:dyDescent="0.25">
      <c r="A569">
        <v>1</v>
      </c>
      <c r="B569">
        <v>1</v>
      </c>
      <c r="C569">
        <v>2017</v>
      </c>
      <c r="K569">
        <v>42</v>
      </c>
      <c r="L569">
        <v>48</v>
      </c>
      <c r="M569">
        <v>2</v>
      </c>
      <c r="N569">
        <v>2000</v>
      </c>
      <c r="O569">
        <v>1</v>
      </c>
      <c r="P569">
        <v>2202420101</v>
      </c>
      <c r="T569">
        <v>6</v>
      </c>
      <c r="U569">
        <v>2054.08</v>
      </c>
    </row>
    <row r="570" spans="1:21" x14ac:dyDescent="0.25">
      <c r="A570">
        <v>1</v>
      </c>
      <c r="B570">
        <v>1</v>
      </c>
      <c r="C570">
        <v>2017</v>
      </c>
      <c r="K570">
        <v>41</v>
      </c>
      <c r="L570">
        <v>47</v>
      </c>
      <c r="M570">
        <v>2</v>
      </c>
      <c r="N570">
        <v>2000</v>
      </c>
      <c r="O570">
        <v>1</v>
      </c>
      <c r="P570">
        <v>2202410101</v>
      </c>
      <c r="T570">
        <v>6</v>
      </c>
      <c r="U570">
        <v>516.56100000000004</v>
      </c>
    </row>
    <row r="571" spans="1:21" x14ac:dyDescent="0.25">
      <c r="A571">
        <v>1</v>
      </c>
      <c r="B571">
        <v>1</v>
      </c>
      <c r="C571">
        <v>2017</v>
      </c>
      <c r="K571">
        <v>41</v>
      </c>
      <c r="L571">
        <v>46</v>
      </c>
      <c r="M571">
        <v>2</v>
      </c>
      <c r="N571">
        <v>2000</v>
      </c>
      <c r="O571">
        <v>1</v>
      </c>
      <c r="P571">
        <v>2202410101</v>
      </c>
      <c r="T571">
        <v>6</v>
      </c>
      <c r="U571">
        <v>93.190200000000004</v>
      </c>
    </row>
    <row r="572" spans="1:21" x14ac:dyDescent="0.25">
      <c r="A572">
        <v>1</v>
      </c>
      <c r="B572">
        <v>1</v>
      </c>
      <c r="C572">
        <v>2017</v>
      </c>
      <c r="K572">
        <v>41</v>
      </c>
      <c r="L572">
        <v>42</v>
      </c>
      <c r="M572">
        <v>2</v>
      </c>
      <c r="N572">
        <v>2000</v>
      </c>
      <c r="O572">
        <v>1</v>
      </c>
      <c r="P572">
        <v>2202410101</v>
      </c>
      <c r="T572">
        <v>6</v>
      </c>
      <c r="U572">
        <v>15.304399999999999</v>
      </c>
    </row>
    <row r="573" spans="1:21" x14ac:dyDescent="0.25">
      <c r="A573">
        <v>1</v>
      </c>
      <c r="B573">
        <v>1</v>
      </c>
      <c r="C573">
        <v>2017</v>
      </c>
      <c r="K573">
        <v>41</v>
      </c>
      <c r="L573">
        <v>41</v>
      </c>
      <c r="M573">
        <v>2</v>
      </c>
      <c r="N573">
        <v>2000</v>
      </c>
      <c r="O573">
        <v>1</v>
      </c>
      <c r="P573">
        <v>2202410101</v>
      </c>
      <c r="T573">
        <v>6</v>
      </c>
      <c r="U573">
        <v>142.43700000000001</v>
      </c>
    </row>
    <row r="574" spans="1:21" x14ac:dyDescent="0.25">
      <c r="A574">
        <v>1</v>
      </c>
      <c r="B574">
        <v>1</v>
      </c>
      <c r="C574">
        <v>2017</v>
      </c>
      <c r="K574">
        <v>32</v>
      </c>
      <c r="L574">
        <v>40</v>
      </c>
      <c r="M574">
        <v>2</v>
      </c>
      <c r="N574">
        <v>2000</v>
      </c>
      <c r="O574">
        <v>1</v>
      </c>
      <c r="P574">
        <v>2202320101</v>
      </c>
      <c r="T574">
        <v>6</v>
      </c>
      <c r="U574">
        <v>17206.2</v>
      </c>
    </row>
    <row r="575" spans="1:21" x14ac:dyDescent="0.25">
      <c r="A575">
        <v>1</v>
      </c>
      <c r="B575">
        <v>1</v>
      </c>
      <c r="C575">
        <v>2017</v>
      </c>
      <c r="K575">
        <v>32</v>
      </c>
      <c r="L575">
        <v>30</v>
      </c>
      <c r="M575">
        <v>2</v>
      </c>
      <c r="N575">
        <v>2000</v>
      </c>
      <c r="O575">
        <v>1</v>
      </c>
      <c r="P575">
        <v>2202320101</v>
      </c>
      <c r="T575">
        <v>6</v>
      </c>
      <c r="U575">
        <v>10749.1</v>
      </c>
    </row>
    <row r="576" spans="1:21" x14ac:dyDescent="0.25">
      <c r="A576">
        <v>1</v>
      </c>
      <c r="B576">
        <v>1</v>
      </c>
      <c r="C576">
        <v>2017</v>
      </c>
      <c r="K576">
        <v>31</v>
      </c>
      <c r="L576">
        <v>40</v>
      </c>
      <c r="M576">
        <v>2</v>
      </c>
      <c r="N576">
        <v>2000</v>
      </c>
      <c r="O576">
        <v>1</v>
      </c>
      <c r="P576">
        <v>2202310101</v>
      </c>
      <c r="T576">
        <v>6</v>
      </c>
      <c r="U576">
        <v>8439.5</v>
      </c>
    </row>
    <row r="577" spans="1:21" x14ac:dyDescent="0.25">
      <c r="A577">
        <v>1</v>
      </c>
      <c r="B577">
        <v>1</v>
      </c>
      <c r="C577">
        <v>2017</v>
      </c>
      <c r="K577">
        <v>31</v>
      </c>
      <c r="L577">
        <v>30</v>
      </c>
      <c r="M577">
        <v>2</v>
      </c>
      <c r="N577">
        <v>2000</v>
      </c>
      <c r="O577">
        <v>1</v>
      </c>
      <c r="P577">
        <v>2202310101</v>
      </c>
      <c r="T577">
        <v>6</v>
      </c>
      <c r="U577">
        <v>10172.700000000001</v>
      </c>
    </row>
    <row r="578" spans="1:21" x14ac:dyDescent="0.25">
      <c r="A578">
        <v>1</v>
      </c>
      <c r="B578">
        <v>1</v>
      </c>
      <c r="C578">
        <v>2017</v>
      </c>
      <c r="K578">
        <v>21</v>
      </c>
      <c r="L578">
        <v>20</v>
      </c>
      <c r="M578">
        <v>2</v>
      </c>
      <c r="N578">
        <v>2000</v>
      </c>
      <c r="O578">
        <v>1</v>
      </c>
      <c r="P578">
        <v>2202210101</v>
      </c>
      <c r="T578">
        <v>6</v>
      </c>
      <c r="U578">
        <v>8913.2800000000007</v>
      </c>
    </row>
    <row r="579" spans="1:21" x14ac:dyDescent="0.25">
      <c r="A579">
        <v>1</v>
      </c>
      <c r="B579">
        <v>1</v>
      </c>
      <c r="C579">
        <v>2017</v>
      </c>
      <c r="K579">
        <v>62</v>
      </c>
      <c r="L579">
        <v>47</v>
      </c>
      <c r="M579">
        <v>2</v>
      </c>
      <c r="N579">
        <v>1999</v>
      </c>
      <c r="O579">
        <v>1</v>
      </c>
      <c r="P579">
        <v>2202620101</v>
      </c>
      <c r="T579">
        <v>6</v>
      </c>
      <c r="U579">
        <v>61120.6</v>
      </c>
    </row>
    <row r="580" spans="1:21" x14ac:dyDescent="0.25">
      <c r="A580">
        <v>1</v>
      </c>
      <c r="B580">
        <v>1</v>
      </c>
      <c r="C580">
        <v>2017</v>
      </c>
      <c r="K580">
        <v>62</v>
      </c>
      <c r="L580">
        <v>46</v>
      </c>
      <c r="M580">
        <v>2</v>
      </c>
      <c r="N580">
        <v>1999</v>
      </c>
      <c r="O580">
        <v>1</v>
      </c>
      <c r="P580">
        <v>2202620101</v>
      </c>
      <c r="T580">
        <v>6</v>
      </c>
      <c r="U580">
        <v>1287.48</v>
      </c>
    </row>
    <row r="581" spans="1:21" x14ac:dyDescent="0.25">
      <c r="A581">
        <v>1</v>
      </c>
      <c r="B581">
        <v>1</v>
      </c>
      <c r="C581">
        <v>2017</v>
      </c>
      <c r="K581">
        <v>61</v>
      </c>
      <c r="L581">
        <v>47</v>
      </c>
      <c r="M581">
        <v>2</v>
      </c>
      <c r="N581">
        <v>1999</v>
      </c>
      <c r="O581">
        <v>1</v>
      </c>
      <c r="P581">
        <v>2202610101</v>
      </c>
      <c r="T581">
        <v>6</v>
      </c>
      <c r="U581">
        <v>43818.400000000001</v>
      </c>
    </row>
    <row r="582" spans="1:21" x14ac:dyDescent="0.25">
      <c r="A582">
        <v>1</v>
      </c>
      <c r="B582">
        <v>1</v>
      </c>
      <c r="C582">
        <v>2017</v>
      </c>
      <c r="K582">
        <v>61</v>
      </c>
      <c r="L582">
        <v>46</v>
      </c>
      <c r="M582">
        <v>2</v>
      </c>
      <c r="N582">
        <v>1999</v>
      </c>
      <c r="O582">
        <v>1</v>
      </c>
      <c r="P582">
        <v>2202610101</v>
      </c>
      <c r="T582">
        <v>6</v>
      </c>
      <c r="U582">
        <v>6402.68</v>
      </c>
    </row>
    <row r="583" spans="1:21" x14ac:dyDescent="0.25">
      <c r="A583">
        <v>1</v>
      </c>
      <c r="B583">
        <v>1</v>
      </c>
      <c r="C583">
        <v>2017</v>
      </c>
      <c r="K583">
        <v>54</v>
      </c>
      <c r="L583">
        <v>47</v>
      </c>
      <c r="M583">
        <v>2</v>
      </c>
      <c r="N583">
        <v>1999</v>
      </c>
      <c r="O583">
        <v>1</v>
      </c>
      <c r="P583">
        <v>2202540101</v>
      </c>
      <c r="T583">
        <v>6</v>
      </c>
      <c r="U583">
        <v>715.76400000000001</v>
      </c>
    </row>
    <row r="584" spans="1:21" x14ac:dyDescent="0.25">
      <c r="A584">
        <v>1</v>
      </c>
      <c r="B584">
        <v>1</v>
      </c>
      <c r="C584">
        <v>2017</v>
      </c>
      <c r="K584">
        <v>54</v>
      </c>
      <c r="L584">
        <v>46</v>
      </c>
      <c r="M584">
        <v>2</v>
      </c>
      <c r="N584">
        <v>1999</v>
      </c>
      <c r="O584">
        <v>1</v>
      </c>
      <c r="P584">
        <v>2202540101</v>
      </c>
      <c r="T584">
        <v>6</v>
      </c>
      <c r="U584">
        <v>5501.16</v>
      </c>
    </row>
    <row r="585" spans="1:21" x14ac:dyDescent="0.25">
      <c r="A585">
        <v>1</v>
      </c>
      <c r="B585">
        <v>1</v>
      </c>
      <c r="C585">
        <v>2017</v>
      </c>
      <c r="K585">
        <v>54</v>
      </c>
      <c r="L585">
        <v>42</v>
      </c>
      <c r="M585">
        <v>2</v>
      </c>
      <c r="N585">
        <v>1999</v>
      </c>
      <c r="O585">
        <v>1</v>
      </c>
      <c r="P585">
        <v>2202540101</v>
      </c>
      <c r="T585">
        <v>6</v>
      </c>
      <c r="U585">
        <v>7280.34</v>
      </c>
    </row>
    <row r="586" spans="1:21" x14ac:dyDescent="0.25">
      <c r="A586">
        <v>1</v>
      </c>
      <c r="B586">
        <v>1</v>
      </c>
      <c r="C586">
        <v>2017</v>
      </c>
      <c r="K586">
        <v>54</v>
      </c>
      <c r="L586">
        <v>41</v>
      </c>
      <c r="M586">
        <v>2</v>
      </c>
      <c r="N586">
        <v>1999</v>
      </c>
      <c r="O586">
        <v>1</v>
      </c>
      <c r="P586">
        <v>2202540101</v>
      </c>
      <c r="T586">
        <v>6</v>
      </c>
      <c r="U586">
        <v>4984.0600000000004</v>
      </c>
    </row>
    <row r="587" spans="1:21" x14ac:dyDescent="0.25">
      <c r="A587">
        <v>1</v>
      </c>
      <c r="B587">
        <v>1</v>
      </c>
      <c r="C587">
        <v>2017</v>
      </c>
      <c r="K587">
        <v>53</v>
      </c>
      <c r="L587">
        <v>47</v>
      </c>
      <c r="M587">
        <v>2</v>
      </c>
      <c r="N587">
        <v>1999</v>
      </c>
      <c r="O587">
        <v>1</v>
      </c>
      <c r="P587">
        <v>2202530101</v>
      </c>
      <c r="T587">
        <v>6</v>
      </c>
      <c r="U587">
        <v>2427.67</v>
      </c>
    </row>
    <row r="588" spans="1:21" x14ac:dyDescent="0.25">
      <c r="A588">
        <v>1</v>
      </c>
      <c r="B588">
        <v>1</v>
      </c>
      <c r="C588">
        <v>2017</v>
      </c>
      <c r="K588">
        <v>53</v>
      </c>
      <c r="L588">
        <v>46</v>
      </c>
      <c r="M588">
        <v>2</v>
      </c>
      <c r="N588">
        <v>1999</v>
      </c>
      <c r="O588">
        <v>1</v>
      </c>
      <c r="P588">
        <v>2202530101</v>
      </c>
      <c r="T588">
        <v>6</v>
      </c>
      <c r="U588">
        <v>5624.88</v>
      </c>
    </row>
    <row r="589" spans="1:21" x14ac:dyDescent="0.25">
      <c r="A589">
        <v>1</v>
      </c>
      <c r="B589">
        <v>1</v>
      </c>
      <c r="C589">
        <v>2017</v>
      </c>
      <c r="K589">
        <v>53</v>
      </c>
      <c r="L589">
        <v>42</v>
      </c>
      <c r="M589">
        <v>2</v>
      </c>
      <c r="N589">
        <v>1999</v>
      </c>
      <c r="O589">
        <v>1</v>
      </c>
      <c r="P589">
        <v>2202530101</v>
      </c>
      <c r="T589">
        <v>6</v>
      </c>
      <c r="U589">
        <v>2265.42</v>
      </c>
    </row>
    <row r="590" spans="1:21" x14ac:dyDescent="0.25">
      <c r="A590">
        <v>1</v>
      </c>
      <c r="B590">
        <v>1</v>
      </c>
      <c r="C590">
        <v>2017</v>
      </c>
      <c r="K590">
        <v>53</v>
      </c>
      <c r="L590">
        <v>41</v>
      </c>
      <c r="M590">
        <v>2</v>
      </c>
      <c r="N590">
        <v>1999</v>
      </c>
      <c r="O590">
        <v>1</v>
      </c>
      <c r="P590">
        <v>2202530101</v>
      </c>
      <c r="T590">
        <v>6</v>
      </c>
      <c r="U590">
        <v>5428.11</v>
      </c>
    </row>
    <row r="591" spans="1:21" x14ac:dyDescent="0.25">
      <c r="A591">
        <v>1</v>
      </c>
      <c r="B591">
        <v>1</v>
      </c>
      <c r="C591">
        <v>2017</v>
      </c>
      <c r="K591">
        <v>52</v>
      </c>
      <c r="L591">
        <v>47</v>
      </c>
      <c r="M591">
        <v>2</v>
      </c>
      <c r="N591">
        <v>1999</v>
      </c>
      <c r="O591">
        <v>1</v>
      </c>
      <c r="P591">
        <v>2202520101</v>
      </c>
      <c r="T591">
        <v>6</v>
      </c>
      <c r="U591">
        <v>48224.2</v>
      </c>
    </row>
    <row r="592" spans="1:21" x14ac:dyDescent="0.25">
      <c r="A592">
        <v>1</v>
      </c>
      <c r="B592">
        <v>1</v>
      </c>
      <c r="C592">
        <v>2017</v>
      </c>
      <c r="K592">
        <v>52</v>
      </c>
      <c r="L592">
        <v>46</v>
      </c>
      <c r="M592">
        <v>2</v>
      </c>
      <c r="N592">
        <v>1999</v>
      </c>
      <c r="O592">
        <v>1</v>
      </c>
      <c r="P592">
        <v>2202520101</v>
      </c>
      <c r="T592">
        <v>6</v>
      </c>
      <c r="U592">
        <v>45882.9</v>
      </c>
    </row>
    <row r="593" spans="1:21" x14ac:dyDescent="0.25">
      <c r="A593">
        <v>1</v>
      </c>
      <c r="B593">
        <v>1</v>
      </c>
      <c r="C593">
        <v>2017</v>
      </c>
      <c r="K593">
        <v>52</v>
      </c>
      <c r="L593">
        <v>42</v>
      </c>
      <c r="M593">
        <v>2</v>
      </c>
      <c r="N593">
        <v>1999</v>
      </c>
      <c r="O593">
        <v>1</v>
      </c>
      <c r="P593">
        <v>2202520101</v>
      </c>
      <c r="T593">
        <v>6</v>
      </c>
      <c r="U593">
        <v>56678.1</v>
      </c>
    </row>
    <row r="594" spans="1:21" x14ac:dyDescent="0.25">
      <c r="A594">
        <v>1</v>
      </c>
      <c r="B594">
        <v>1</v>
      </c>
      <c r="C594">
        <v>2017</v>
      </c>
      <c r="K594">
        <v>52</v>
      </c>
      <c r="L594">
        <v>41</v>
      </c>
      <c r="M594">
        <v>2</v>
      </c>
      <c r="N594">
        <v>1999</v>
      </c>
      <c r="O594">
        <v>1</v>
      </c>
      <c r="P594">
        <v>2202520101</v>
      </c>
      <c r="T594">
        <v>6</v>
      </c>
      <c r="U594">
        <v>37035.699999999997</v>
      </c>
    </row>
    <row r="595" spans="1:21" x14ac:dyDescent="0.25">
      <c r="A595">
        <v>1</v>
      </c>
      <c r="B595">
        <v>1</v>
      </c>
      <c r="C595">
        <v>2017</v>
      </c>
      <c r="K595">
        <v>51</v>
      </c>
      <c r="L595">
        <v>47</v>
      </c>
      <c r="M595">
        <v>2</v>
      </c>
      <c r="N595">
        <v>1999</v>
      </c>
      <c r="O595">
        <v>1</v>
      </c>
      <c r="P595">
        <v>2202510101</v>
      </c>
      <c r="T595">
        <v>6</v>
      </c>
      <c r="U595">
        <v>7629.1</v>
      </c>
    </row>
    <row r="596" spans="1:21" x14ac:dyDescent="0.25">
      <c r="A596">
        <v>1</v>
      </c>
      <c r="B596">
        <v>1</v>
      </c>
      <c r="C596">
        <v>2017</v>
      </c>
      <c r="K596">
        <v>51</v>
      </c>
      <c r="L596">
        <v>46</v>
      </c>
      <c r="M596">
        <v>2</v>
      </c>
      <c r="N596">
        <v>1999</v>
      </c>
      <c r="O596">
        <v>1</v>
      </c>
      <c r="P596">
        <v>2202510101</v>
      </c>
      <c r="T596">
        <v>6</v>
      </c>
      <c r="U596">
        <v>1027.07</v>
      </c>
    </row>
    <row r="597" spans="1:21" x14ac:dyDescent="0.25">
      <c r="A597">
        <v>1</v>
      </c>
      <c r="B597">
        <v>1</v>
      </c>
      <c r="C597">
        <v>2017</v>
      </c>
      <c r="K597">
        <v>43</v>
      </c>
      <c r="L597">
        <v>47</v>
      </c>
      <c r="M597">
        <v>2</v>
      </c>
      <c r="N597">
        <v>1999</v>
      </c>
      <c r="O597">
        <v>1</v>
      </c>
      <c r="P597">
        <v>2202430101</v>
      </c>
      <c r="T597">
        <v>6</v>
      </c>
      <c r="U597">
        <v>1087.52</v>
      </c>
    </row>
    <row r="598" spans="1:21" x14ac:dyDescent="0.25">
      <c r="A598">
        <v>1</v>
      </c>
      <c r="B598">
        <v>1</v>
      </c>
      <c r="C598">
        <v>2017</v>
      </c>
      <c r="K598">
        <v>43</v>
      </c>
      <c r="L598">
        <v>46</v>
      </c>
      <c r="M598">
        <v>2</v>
      </c>
      <c r="N598">
        <v>1999</v>
      </c>
      <c r="O598">
        <v>1</v>
      </c>
      <c r="P598">
        <v>2202430101</v>
      </c>
      <c r="T598">
        <v>6</v>
      </c>
      <c r="U598">
        <v>22501.8</v>
      </c>
    </row>
    <row r="599" spans="1:21" x14ac:dyDescent="0.25">
      <c r="A599">
        <v>1</v>
      </c>
      <c r="B599">
        <v>1</v>
      </c>
      <c r="C599">
        <v>2017</v>
      </c>
      <c r="K599">
        <v>43</v>
      </c>
      <c r="L599">
        <v>42</v>
      </c>
      <c r="M599">
        <v>2</v>
      </c>
      <c r="N599">
        <v>1999</v>
      </c>
      <c r="O599">
        <v>1</v>
      </c>
      <c r="P599">
        <v>2202430101</v>
      </c>
      <c r="T599">
        <v>6</v>
      </c>
      <c r="U599">
        <v>168.99700000000001</v>
      </c>
    </row>
    <row r="600" spans="1:21" x14ac:dyDescent="0.25">
      <c r="A600">
        <v>1</v>
      </c>
      <c r="B600">
        <v>1</v>
      </c>
      <c r="C600">
        <v>2017</v>
      </c>
      <c r="K600">
        <v>43</v>
      </c>
      <c r="L600">
        <v>41</v>
      </c>
      <c r="M600">
        <v>2</v>
      </c>
      <c r="N600">
        <v>1999</v>
      </c>
      <c r="O600">
        <v>1</v>
      </c>
      <c r="P600">
        <v>2202430101</v>
      </c>
      <c r="T600">
        <v>6</v>
      </c>
      <c r="U600">
        <v>255.43100000000001</v>
      </c>
    </row>
    <row r="601" spans="1:21" x14ac:dyDescent="0.25">
      <c r="A601">
        <v>1</v>
      </c>
      <c r="B601">
        <v>1</v>
      </c>
      <c r="C601">
        <v>2017</v>
      </c>
      <c r="K601">
        <v>42</v>
      </c>
      <c r="L601">
        <v>48</v>
      </c>
      <c r="M601">
        <v>2</v>
      </c>
      <c r="N601">
        <v>1999</v>
      </c>
      <c r="O601">
        <v>1</v>
      </c>
      <c r="P601">
        <v>2202420101</v>
      </c>
      <c r="T601">
        <v>6</v>
      </c>
      <c r="U601">
        <v>1890.58</v>
      </c>
    </row>
    <row r="602" spans="1:21" x14ac:dyDescent="0.25">
      <c r="A602">
        <v>1</v>
      </c>
      <c r="B602">
        <v>1</v>
      </c>
      <c r="C602">
        <v>2017</v>
      </c>
      <c r="K602">
        <v>41</v>
      </c>
      <c r="L602">
        <v>47</v>
      </c>
      <c r="M602">
        <v>2</v>
      </c>
      <c r="N602">
        <v>1999</v>
      </c>
      <c r="O602">
        <v>1</v>
      </c>
      <c r="P602">
        <v>2202410101</v>
      </c>
      <c r="T602">
        <v>6</v>
      </c>
      <c r="U602">
        <v>497.55799999999999</v>
      </c>
    </row>
    <row r="603" spans="1:21" x14ac:dyDescent="0.25">
      <c r="A603">
        <v>1</v>
      </c>
      <c r="B603">
        <v>1</v>
      </c>
      <c r="C603">
        <v>2017</v>
      </c>
      <c r="K603">
        <v>41</v>
      </c>
      <c r="L603">
        <v>46</v>
      </c>
      <c r="M603">
        <v>2</v>
      </c>
      <c r="N603">
        <v>1999</v>
      </c>
      <c r="O603">
        <v>1</v>
      </c>
      <c r="P603">
        <v>2202410101</v>
      </c>
      <c r="T603">
        <v>6</v>
      </c>
      <c r="U603">
        <v>89.768299999999996</v>
      </c>
    </row>
    <row r="604" spans="1:21" x14ac:dyDescent="0.25">
      <c r="A604">
        <v>1</v>
      </c>
      <c r="B604">
        <v>1</v>
      </c>
      <c r="C604">
        <v>2017</v>
      </c>
      <c r="K604">
        <v>41</v>
      </c>
      <c r="L604">
        <v>42</v>
      </c>
      <c r="M604">
        <v>2</v>
      </c>
      <c r="N604">
        <v>1999</v>
      </c>
      <c r="O604">
        <v>1</v>
      </c>
      <c r="P604">
        <v>2202410101</v>
      </c>
      <c r="T604">
        <v>6</v>
      </c>
      <c r="U604">
        <v>14.809799999999999</v>
      </c>
    </row>
    <row r="605" spans="1:21" x14ac:dyDescent="0.25">
      <c r="A605">
        <v>1</v>
      </c>
      <c r="B605">
        <v>1</v>
      </c>
      <c r="C605">
        <v>2017</v>
      </c>
      <c r="K605">
        <v>41</v>
      </c>
      <c r="L605">
        <v>41</v>
      </c>
      <c r="M605">
        <v>2</v>
      </c>
      <c r="N605">
        <v>1999</v>
      </c>
      <c r="O605">
        <v>1</v>
      </c>
      <c r="P605">
        <v>2202410101</v>
      </c>
      <c r="T605">
        <v>6</v>
      </c>
      <c r="U605">
        <v>137.18600000000001</v>
      </c>
    </row>
    <row r="606" spans="1:21" x14ac:dyDescent="0.25">
      <c r="A606">
        <v>1</v>
      </c>
      <c r="B606">
        <v>1</v>
      </c>
      <c r="C606">
        <v>2017</v>
      </c>
      <c r="K606">
        <v>32</v>
      </c>
      <c r="L606">
        <v>40</v>
      </c>
      <c r="M606">
        <v>2</v>
      </c>
      <c r="N606">
        <v>1999</v>
      </c>
      <c r="O606">
        <v>1</v>
      </c>
      <c r="P606">
        <v>2202320101</v>
      </c>
      <c r="T606">
        <v>6</v>
      </c>
      <c r="U606">
        <v>23855.5</v>
      </c>
    </row>
    <row r="607" spans="1:21" x14ac:dyDescent="0.25">
      <c r="A607">
        <v>1</v>
      </c>
      <c r="B607">
        <v>1</v>
      </c>
      <c r="C607">
        <v>2017</v>
      </c>
      <c r="K607">
        <v>32</v>
      </c>
      <c r="L607">
        <v>30</v>
      </c>
      <c r="M607">
        <v>2</v>
      </c>
      <c r="N607">
        <v>1999</v>
      </c>
      <c r="O607">
        <v>1</v>
      </c>
      <c r="P607">
        <v>2202320101</v>
      </c>
      <c r="T607">
        <v>6</v>
      </c>
      <c r="U607">
        <v>4652.09</v>
      </c>
    </row>
    <row r="608" spans="1:21" x14ac:dyDescent="0.25">
      <c r="A608">
        <v>1</v>
      </c>
      <c r="B608">
        <v>1</v>
      </c>
      <c r="C608">
        <v>2017</v>
      </c>
      <c r="K608">
        <v>31</v>
      </c>
      <c r="L608">
        <v>40</v>
      </c>
      <c r="M608">
        <v>2</v>
      </c>
      <c r="N608">
        <v>1999</v>
      </c>
      <c r="O608">
        <v>1</v>
      </c>
      <c r="P608">
        <v>2202310101</v>
      </c>
      <c r="T608">
        <v>6</v>
      </c>
      <c r="U608">
        <v>18675.099999999999</v>
      </c>
    </row>
    <row r="609" spans="1:21" x14ac:dyDescent="0.25">
      <c r="A609">
        <v>1</v>
      </c>
      <c r="B609">
        <v>1</v>
      </c>
      <c r="C609">
        <v>2017</v>
      </c>
      <c r="K609">
        <v>31</v>
      </c>
      <c r="L609">
        <v>30</v>
      </c>
      <c r="M609">
        <v>2</v>
      </c>
      <c r="N609">
        <v>1999</v>
      </c>
      <c r="O609">
        <v>1</v>
      </c>
      <c r="P609">
        <v>2202310101</v>
      </c>
      <c r="T609">
        <v>6</v>
      </c>
      <c r="U609">
        <v>17353.5</v>
      </c>
    </row>
    <row r="610" spans="1:21" x14ac:dyDescent="0.25">
      <c r="A610">
        <v>1</v>
      </c>
      <c r="B610">
        <v>1</v>
      </c>
      <c r="C610">
        <v>2017</v>
      </c>
      <c r="K610">
        <v>21</v>
      </c>
      <c r="L610">
        <v>20</v>
      </c>
      <c r="M610">
        <v>2</v>
      </c>
      <c r="N610">
        <v>1999</v>
      </c>
      <c r="O610">
        <v>1</v>
      </c>
      <c r="P610">
        <v>2202210101</v>
      </c>
      <c r="T610">
        <v>6</v>
      </c>
      <c r="U610">
        <v>4886.45</v>
      </c>
    </row>
    <row r="611" spans="1:21" x14ac:dyDescent="0.25">
      <c r="A611">
        <v>1</v>
      </c>
      <c r="B611">
        <v>1</v>
      </c>
      <c r="C611">
        <v>2017</v>
      </c>
      <c r="K611">
        <v>62</v>
      </c>
      <c r="L611">
        <v>47</v>
      </c>
      <c r="M611">
        <v>2</v>
      </c>
      <c r="N611">
        <v>1998</v>
      </c>
      <c r="O611">
        <v>1</v>
      </c>
      <c r="P611">
        <v>2202620101</v>
      </c>
      <c r="T611">
        <v>6</v>
      </c>
      <c r="U611">
        <v>39056.800000000003</v>
      </c>
    </row>
    <row r="612" spans="1:21" x14ac:dyDescent="0.25">
      <c r="A612">
        <v>1</v>
      </c>
      <c r="B612">
        <v>1</v>
      </c>
      <c r="C612">
        <v>2017</v>
      </c>
      <c r="K612">
        <v>62</v>
      </c>
      <c r="L612">
        <v>46</v>
      </c>
      <c r="M612">
        <v>2</v>
      </c>
      <c r="N612">
        <v>1998</v>
      </c>
      <c r="O612">
        <v>1</v>
      </c>
      <c r="P612">
        <v>2202620101</v>
      </c>
      <c r="T612">
        <v>6</v>
      </c>
      <c r="U612">
        <v>2188.1999999999998</v>
      </c>
    </row>
    <row r="613" spans="1:21" x14ac:dyDescent="0.25">
      <c r="A613">
        <v>1</v>
      </c>
      <c r="B613">
        <v>1</v>
      </c>
      <c r="C613">
        <v>2017</v>
      </c>
      <c r="K613">
        <v>61</v>
      </c>
      <c r="L613">
        <v>47</v>
      </c>
      <c r="M613">
        <v>2</v>
      </c>
      <c r="N613">
        <v>1998</v>
      </c>
      <c r="O613">
        <v>1</v>
      </c>
      <c r="P613">
        <v>2202610101</v>
      </c>
      <c r="T613">
        <v>6</v>
      </c>
      <c r="U613">
        <v>44796</v>
      </c>
    </row>
    <row r="614" spans="1:21" x14ac:dyDescent="0.25">
      <c r="A614">
        <v>1</v>
      </c>
      <c r="B614">
        <v>1</v>
      </c>
      <c r="C614">
        <v>2017</v>
      </c>
      <c r="K614">
        <v>61</v>
      </c>
      <c r="L614">
        <v>46</v>
      </c>
      <c r="M614">
        <v>2</v>
      </c>
      <c r="N614">
        <v>1998</v>
      </c>
      <c r="O614">
        <v>1</v>
      </c>
      <c r="P614">
        <v>2202610101</v>
      </c>
      <c r="T614">
        <v>6</v>
      </c>
      <c r="U614">
        <v>5839.61</v>
      </c>
    </row>
    <row r="615" spans="1:21" x14ac:dyDescent="0.25">
      <c r="A615">
        <v>1</v>
      </c>
      <c r="B615">
        <v>1</v>
      </c>
      <c r="C615">
        <v>2017</v>
      </c>
      <c r="K615">
        <v>54</v>
      </c>
      <c r="L615">
        <v>47</v>
      </c>
      <c r="M615">
        <v>2</v>
      </c>
      <c r="N615">
        <v>1998</v>
      </c>
      <c r="O615">
        <v>1</v>
      </c>
      <c r="P615">
        <v>2202540101</v>
      </c>
      <c r="T615">
        <v>6</v>
      </c>
      <c r="U615">
        <v>377.142</v>
      </c>
    </row>
    <row r="616" spans="1:21" x14ac:dyDescent="0.25">
      <c r="A616">
        <v>1</v>
      </c>
      <c r="B616">
        <v>1</v>
      </c>
      <c r="C616">
        <v>2017</v>
      </c>
      <c r="K616">
        <v>54</v>
      </c>
      <c r="L616">
        <v>46</v>
      </c>
      <c r="M616">
        <v>2</v>
      </c>
      <c r="N616">
        <v>1998</v>
      </c>
      <c r="O616">
        <v>1</v>
      </c>
      <c r="P616">
        <v>2202540101</v>
      </c>
      <c r="T616">
        <v>6</v>
      </c>
      <c r="U616">
        <v>2898.65</v>
      </c>
    </row>
    <row r="617" spans="1:21" x14ac:dyDescent="0.25">
      <c r="A617">
        <v>1</v>
      </c>
      <c r="B617">
        <v>1</v>
      </c>
      <c r="C617">
        <v>2017</v>
      </c>
      <c r="K617">
        <v>54</v>
      </c>
      <c r="L617">
        <v>42</v>
      </c>
      <c r="M617">
        <v>2</v>
      </c>
      <c r="N617">
        <v>1998</v>
      </c>
      <c r="O617">
        <v>1</v>
      </c>
      <c r="P617">
        <v>2202540101</v>
      </c>
      <c r="T617">
        <v>6</v>
      </c>
      <c r="U617">
        <v>3837.89</v>
      </c>
    </row>
    <row r="618" spans="1:21" x14ac:dyDescent="0.25">
      <c r="A618">
        <v>1</v>
      </c>
      <c r="B618">
        <v>1</v>
      </c>
      <c r="C618">
        <v>2017</v>
      </c>
      <c r="K618">
        <v>54</v>
      </c>
      <c r="L618">
        <v>41</v>
      </c>
      <c r="M618">
        <v>2</v>
      </c>
      <c r="N618">
        <v>1998</v>
      </c>
      <c r="O618">
        <v>1</v>
      </c>
      <c r="P618">
        <v>2202540101</v>
      </c>
      <c r="T618">
        <v>6</v>
      </c>
      <c r="U618">
        <v>2626.99</v>
      </c>
    </row>
    <row r="619" spans="1:21" x14ac:dyDescent="0.25">
      <c r="A619">
        <v>1</v>
      </c>
      <c r="B619">
        <v>1</v>
      </c>
      <c r="C619">
        <v>2017</v>
      </c>
      <c r="K619">
        <v>53</v>
      </c>
      <c r="L619">
        <v>47</v>
      </c>
      <c r="M619">
        <v>2</v>
      </c>
      <c r="N619">
        <v>1998</v>
      </c>
      <c r="O619">
        <v>1</v>
      </c>
      <c r="P619">
        <v>2202530101</v>
      </c>
      <c r="T619">
        <v>6</v>
      </c>
      <c r="U619">
        <v>1099.74</v>
      </c>
    </row>
    <row r="620" spans="1:21" x14ac:dyDescent="0.25">
      <c r="A620">
        <v>1</v>
      </c>
      <c r="B620">
        <v>1</v>
      </c>
      <c r="C620">
        <v>2017</v>
      </c>
      <c r="K620">
        <v>53</v>
      </c>
      <c r="L620">
        <v>46</v>
      </c>
      <c r="M620">
        <v>2</v>
      </c>
      <c r="N620">
        <v>1998</v>
      </c>
      <c r="O620">
        <v>1</v>
      </c>
      <c r="P620">
        <v>2202530101</v>
      </c>
      <c r="T620">
        <v>6</v>
      </c>
      <c r="U620">
        <v>1457.32</v>
      </c>
    </row>
    <row r="621" spans="1:21" x14ac:dyDescent="0.25">
      <c r="A621">
        <v>1</v>
      </c>
      <c r="B621">
        <v>1</v>
      </c>
      <c r="C621">
        <v>2017</v>
      </c>
      <c r="K621">
        <v>53</v>
      </c>
      <c r="L621">
        <v>42</v>
      </c>
      <c r="M621">
        <v>2</v>
      </c>
      <c r="N621">
        <v>1998</v>
      </c>
      <c r="O621">
        <v>1</v>
      </c>
      <c r="P621">
        <v>2202530101</v>
      </c>
      <c r="T621">
        <v>6</v>
      </c>
      <c r="U621">
        <v>860.596</v>
      </c>
    </row>
    <row r="622" spans="1:21" x14ac:dyDescent="0.25">
      <c r="A622">
        <v>1</v>
      </c>
      <c r="B622">
        <v>1</v>
      </c>
      <c r="C622">
        <v>2017</v>
      </c>
      <c r="K622">
        <v>53</v>
      </c>
      <c r="L622">
        <v>41</v>
      </c>
      <c r="M622">
        <v>2</v>
      </c>
      <c r="N622">
        <v>1998</v>
      </c>
      <c r="O622">
        <v>1</v>
      </c>
      <c r="P622">
        <v>2202530101</v>
      </c>
      <c r="T622">
        <v>6</v>
      </c>
      <c r="U622">
        <v>240.49199999999999</v>
      </c>
    </row>
    <row r="623" spans="1:21" x14ac:dyDescent="0.25">
      <c r="A623">
        <v>1</v>
      </c>
      <c r="B623">
        <v>1</v>
      </c>
      <c r="C623">
        <v>2017</v>
      </c>
      <c r="K623">
        <v>52</v>
      </c>
      <c r="L623">
        <v>47</v>
      </c>
      <c r="M623">
        <v>2</v>
      </c>
      <c r="N623">
        <v>1998</v>
      </c>
      <c r="O623">
        <v>1</v>
      </c>
      <c r="P623">
        <v>2202520101</v>
      </c>
      <c r="T623">
        <v>6</v>
      </c>
      <c r="U623">
        <v>38665.300000000003</v>
      </c>
    </row>
    <row r="624" spans="1:21" x14ac:dyDescent="0.25">
      <c r="A624">
        <v>1</v>
      </c>
      <c r="B624">
        <v>1</v>
      </c>
      <c r="C624">
        <v>2017</v>
      </c>
      <c r="K624">
        <v>52</v>
      </c>
      <c r="L624">
        <v>46</v>
      </c>
      <c r="M624">
        <v>2</v>
      </c>
      <c r="N624">
        <v>1998</v>
      </c>
      <c r="O624">
        <v>1</v>
      </c>
      <c r="P624">
        <v>2202520101</v>
      </c>
      <c r="T624">
        <v>6</v>
      </c>
      <c r="U624">
        <v>42446.9</v>
      </c>
    </row>
    <row r="625" spans="1:21" x14ac:dyDescent="0.25">
      <c r="A625">
        <v>1</v>
      </c>
      <c r="B625">
        <v>1</v>
      </c>
      <c r="C625">
        <v>2017</v>
      </c>
      <c r="K625">
        <v>52</v>
      </c>
      <c r="L625">
        <v>42</v>
      </c>
      <c r="M625">
        <v>2</v>
      </c>
      <c r="N625">
        <v>1998</v>
      </c>
      <c r="O625">
        <v>1</v>
      </c>
      <c r="P625">
        <v>2202520101</v>
      </c>
      <c r="T625">
        <v>6</v>
      </c>
      <c r="U625">
        <v>18709.400000000001</v>
      </c>
    </row>
    <row r="626" spans="1:21" x14ac:dyDescent="0.25">
      <c r="A626">
        <v>1</v>
      </c>
      <c r="B626">
        <v>1</v>
      </c>
      <c r="C626">
        <v>2017</v>
      </c>
      <c r="K626">
        <v>52</v>
      </c>
      <c r="L626">
        <v>41</v>
      </c>
      <c r="M626">
        <v>2</v>
      </c>
      <c r="N626">
        <v>1998</v>
      </c>
      <c r="O626">
        <v>1</v>
      </c>
      <c r="P626">
        <v>2202520101</v>
      </c>
      <c r="T626">
        <v>6</v>
      </c>
      <c r="U626">
        <v>16417.8</v>
      </c>
    </row>
    <row r="627" spans="1:21" x14ac:dyDescent="0.25">
      <c r="A627">
        <v>1</v>
      </c>
      <c r="B627">
        <v>1</v>
      </c>
      <c r="C627">
        <v>2017</v>
      </c>
      <c r="K627">
        <v>51</v>
      </c>
      <c r="L627">
        <v>47</v>
      </c>
      <c r="M627">
        <v>2</v>
      </c>
      <c r="N627">
        <v>1998</v>
      </c>
      <c r="O627">
        <v>1</v>
      </c>
      <c r="P627">
        <v>2202510101</v>
      </c>
      <c r="T627">
        <v>6</v>
      </c>
      <c r="U627">
        <v>5069.16</v>
      </c>
    </row>
    <row r="628" spans="1:21" x14ac:dyDescent="0.25">
      <c r="A628">
        <v>1</v>
      </c>
      <c r="B628">
        <v>1</v>
      </c>
      <c r="C628">
        <v>2017</v>
      </c>
      <c r="K628">
        <v>51</v>
      </c>
      <c r="L628">
        <v>46</v>
      </c>
      <c r="M628">
        <v>2</v>
      </c>
      <c r="N628">
        <v>1998</v>
      </c>
      <c r="O628">
        <v>1</v>
      </c>
      <c r="P628">
        <v>2202510101</v>
      </c>
      <c r="T628">
        <v>6</v>
      </c>
      <c r="U628">
        <v>578.66600000000005</v>
      </c>
    </row>
    <row r="629" spans="1:21" x14ac:dyDescent="0.25">
      <c r="A629">
        <v>1</v>
      </c>
      <c r="B629">
        <v>1</v>
      </c>
      <c r="C629">
        <v>2017</v>
      </c>
      <c r="K629">
        <v>43</v>
      </c>
      <c r="L629">
        <v>47</v>
      </c>
      <c r="M629">
        <v>2</v>
      </c>
      <c r="N629">
        <v>1998</v>
      </c>
      <c r="O629">
        <v>1</v>
      </c>
      <c r="P629">
        <v>2202430101</v>
      </c>
      <c r="T629">
        <v>6</v>
      </c>
      <c r="U629">
        <v>849.91300000000001</v>
      </c>
    </row>
    <row r="630" spans="1:21" x14ac:dyDescent="0.25">
      <c r="A630">
        <v>1</v>
      </c>
      <c r="B630">
        <v>1</v>
      </c>
      <c r="C630">
        <v>2017</v>
      </c>
      <c r="K630">
        <v>43</v>
      </c>
      <c r="L630">
        <v>46</v>
      </c>
      <c r="M630">
        <v>2</v>
      </c>
      <c r="N630">
        <v>1998</v>
      </c>
      <c r="O630">
        <v>1</v>
      </c>
      <c r="P630">
        <v>2202430101</v>
      </c>
      <c r="T630">
        <v>6</v>
      </c>
      <c r="U630">
        <v>17592.599999999999</v>
      </c>
    </row>
    <row r="631" spans="1:21" x14ac:dyDescent="0.25">
      <c r="A631">
        <v>1</v>
      </c>
      <c r="B631">
        <v>1</v>
      </c>
      <c r="C631">
        <v>2017</v>
      </c>
      <c r="K631">
        <v>43</v>
      </c>
      <c r="L631">
        <v>42</v>
      </c>
      <c r="M631">
        <v>2</v>
      </c>
      <c r="N631">
        <v>1998</v>
      </c>
      <c r="O631">
        <v>1</v>
      </c>
      <c r="P631">
        <v>2202430101</v>
      </c>
      <c r="T631">
        <v>6</v>
      </c>
      <c r="U631">
        <v>132.28</v>
      </c>
    </row>
    <row r="632" spans="1:21" x14ac:dyDescent="0.25">
      <c r="A632">
        <v>1</v>
      </c>
      <c r="B632">
        <v>1</v>
      </c>
      <c r="C632">
        <v>2017</v>
      </c>
      <c r="K632">
        <v>43</v>
      </c>
      <c r="L632">
        <v>41</v>
      </c>
      <c r="M632">
        <v>2</v>
      </c>
      <c r="N632">
        <v>1998</v>
      </c>
      <c r="O632">
        <v>1</v>
      </c>
      <c r="P632">
        <v>2202430101</v>
      </c>
      <c r="T632">
        <v>6</v>
      </c>
      <c r="U632">
        <v>199.37799999999999</v>
      </c>
    </row>
    <row r="633" spans="1:21" x14ac:dyDescent="0.25">
      <c r="A633">
        <v>1</v>
      </c>
      <c r="B633">
        <v>1</v>
      </c>
      <c r="C633">
        <v>2017</v>
      </c>
      <c r="K633">
        <v>42</v>
      </c>
      <c r="L633">
        <v>48</v>
      </c>
      <c r="M633">
        <v>2</v>
      </c>
      <c r="N633">
        <v>1998</v>
      </c>
      <c r="O633">
        <v>1</v>
      </c>
      <c r="P633">
        <v>2202420101</v>
      </c>
      <c r="T633">
        <v>6</v>
      </c>
      <c r="U633">
        <v>2106.98</v>
      </c>
    </row>
    <row r="634" spans="1:21" x14ac:dyDescent="0.25">
      <c r="A634">
        <v>1</v>
      </c>
      <c r="B634">
        <v>1</v>
      </c>
      <c r="C634">
        <v>2017</v>
      </c>
      <c r="K634">
        <v>41</v>
      </c>
      <c r="L634">
        <v>47</v>
      </c>
      <c r="M634">
        <v>2</v>
      </c>
      <c r="N634">
        <v>1998</v>
      </c>
      <c r="O634">
        <v>1</v>
      </c>
      <c r="P634">
        <v>2202410101</v>
      </c>
      <c r="T634">
        <v>6</v>
      </c>
      <c r="U634">
        <v>373.63400000000001</v>
      </c>
    </row>
    <row r="635" spans="1:21" x14ac:dyDescent="0.25">
      <c r="A635">
        <v>1</v>
      </c>
      <c r="B635">
        <v>1</v>
      </c>
      <c r="C635">
        <v>2017</v>
      </c>
      <c r="K635">
        <v>41</v>
      </c>
      <c r="L635">
        <v>46</v>
      </c>
      <c r="M635">
        <v>2</v>
      </c>
      <c r="N635">
        <v>1998</v>
      </c>
      <c r="O635">
        <v>1</v>
      </c>
      <c r="P635">
        <v>2202410101</v>
      </c>
      <c r="T635">
        <v>6</v>
      </c>
      <c r="U635">
        <v>67.336500000000001</v>
      </c>
    </row>
    <row r="636" spans="1:21" x14ac:dyDescent="0.25">
      <c r="A636">
        <v>1</v>
      </c>
      <c r="B636">
        <v>1</v>
      </c>
      <c r="C636">
        <v>2017</v>
      </c>
      <c r="K636">
        <v>41</v>
      </c>
      <c r="L636">
        <v>42</v>
      </c>
      <c r="M636">
        <v>2</v>
      </c>
      <c r="N636">
        <v>1998</v>
      </c>
      <c r="O636">
        <v>1</v>
      </c>
      <c r="P636">
        <v>2202410101</v>
      </c>
      <c r="T636">
        <v>6</v>
      </c>
      <c r="U636">
        <v>11.0725</v>
      </c>
    </row>
    <row r="637" spans="1:21" x14ac:dyDescent="0.25">
      <c r="A637">
        <v>1</v>
      </c>
      <c r="B637">
        <v>1</v>
      </c>
      <c r="C637">
        <v>2017</v>
      </c>
      <c r="K637">
        <v>41</v>
      </c>
      <c r="L637">
        <v>41</v>
      </c>
      <c r="M637">
        <v>2</v>
      </c>
      <c r="N637">
        <v>1998</v>
      </c>
      <c r="O637">
        <v>1</v>
      </c>
      <c r="P637">
        <v>2202410101</v>
      </c>
      <c r="T637">
        <v>6</v>
      </c>
      <c r="U637">
        <v>103</v>
      </c>
    </row>
    <row r="638" spans="1:21" x14ac:dyDescent="0.25">
      <c r="A638">
        <v>1</v>
      </c>
      <c r="B638">
        <v>1</v>
      </c>
      <c r="C638">
        <v>2017</v>
      </c>
      <c r="K638">
        <v>32</v>
      </c>
      <c r="L638">
        <v>40</v>
      </c>
      <c r="M638">
        <v>2</v>
      </c>
      <c r="N638">
        <v>1998</v>
      </c>
      <c r="O638">
        <v>1</v>
      </c>
      <c r="P638">
        <v>2202320101</v>
      </c>
      <c r="T638">
        <v>6</v>
      </c>
      <c r="U638">
        <v>4722.6400000000003</v>
      </c>
    </row>
    <row r="639" spans="1:21" x14ac:dyDescent="0.25">
      <c r="A639">
        <v>1</v>
      </c>
      <c r="B639">
        <v>1</v>
      </c>
      <c r="C639">
        <v>2017</v>
      </c>
      <c r="K639">
        <v>32</v>
      </c>
      <c r="L639">
        <v>30</v>
      </c>
      <c r="M639">
        <v>2</v>
      </c>
      <c r="N639">
        <v>1998</v>
      </c>
      <c r="O639">
        <v>1</v>
      </c>
      <c r="P639">
        <v>2202320101</v>
      </c>
      <c r="T639">
        <v>6</v>
      </c>
      <c r="U639">
        <v>7351.15</v>
      </c>
    </row>
    <row r="640" spans="1:21" x14ac:dyDescent="0.25">
      <c r="A640">
        <v>1</v>
      </c>
      <c r="B640">
        <v>1</v>
      </c>
      <c r="C640">
        <v>2017</v>
      </c>
      <c r="K640">
        <v>31</v>
      </c>
      <c r="L640">
        <v>40</v>
      </c>
      <c r="M640">
        <v>2</v>
      </c>
      <c r="N640">
        <v>1998</v>
      </c>
      <c r="O640">
        <v>1</v>
      </c>
      <c r="P640">
        <v>2202310101</v>
      </c>
      <c r="T640">
        <v>6</v>
      </c>
      <c r="U640">
        <v>5626.58</v>
      </c>
    </row>
    <row r="641" spans="1:21" x14ac:dyDescent="0.25">
      <c r="A641">
        <v>1</v>
      </c>
      <c r="B641">
        <v>1</v>
      </c>
      <c r="C641">
        <v>2017</v>
      </c>
      <c r="K641">
        <v>31</v>
      </c>
      <c r="L641">
        <v>30</v>
      </c>
      <c r="M641">
        <v>2</v>
      </c>
      <c r="N641">
        <v>1998</v>
      </c>
      <c r="O641">
        <v>1</v>
      </c>
      <c r="P641">
        <v>2202310101</v>
      </c>
      <c r="T641">
        <v>6</v>
      </c>
      <c r="U641">
        <v>5757.88</v>
      </c>
    </row>
    <row r="642" spans="1:21" x14ac:dyDescent="0.25">
      <c r="A642">
        <v>1</v>
      </c>
      <c r="B642">
        <v>1</v>
      </c>
      <c r="C642">
        <v>2017</v>
      </c>
      <c r="K642">
        <v>21</v>
      </c>
      <c r="L642">
        <v>20</v>
      </c>
      <c r="M642">
        <v>2</v>
      </c>
      <c r="N642">
        <v>1998</v>
      </c>
      <c r="O642">
        <v>1</v>
      </c>
      <c r="P642">
        <v>2202210101</v>
      </c>
      <c r="T642">
        <v>6</v>
      </c>
      <c r="U642">
        <v>4473.72</v>
      </c>
    </row>
    <row r="643" spans="1:21" x14ac:dyDescent="0.25">
      <c r="A643">
        <v>1</v>
      </c>
      <c r="B643">
        <v>1</v>
      </c>
      <c r="C643">
        <v>2017</v>
      </c>
      <c r="K643">
        <v>62</v>
      </c>
      <c r="L643">
        <v>47</v>
      </c>
      <c r="M643">
        <v>2</v>
      </c>
      <c r="N643">
        <v>1997</v>
      </c>
      <c r="O643">
        <v>1</v>
      </c>
      <c r="P643">
        <v>2202620101</v>
      </c>
      <c r="T643">
        <v>6</v>
      </c>
      <c r="U643">
        <v>22284.7</v>
      </c>
    </row>
    <row r="644" spans="1:21" x14ac:dyDescent="0.25">
      <c r="A644">
        <v>1</v>
      </c>
      <c r="B644">
        <v>1</v>
      </c>
      <c r="C644">
        <v>2017</v>
      </c>
      <c r="K644">
        <v>62</v>
      </c>
      <c r="L644">
        <v>46</v>
      </c>
      <c r="M644">
        <v>2</v>
      </c>
      <c r="N644">
        <v>1997</v>
      </c>
      <c r="O644">
        <v>1</v>
      </c>
      <c r="P644">
        <v>2202620101</v>
      </c>
      <c r="T644">
        <v>6</v>
      </c>
      <c r="U644">
        <v>828.68299999999999</v>
      </c>
    </row>
    <row r="645" spans="1:21" x14ac:dyDescent="0.25">
      <c r="A645">
        <v>1</v>
      </c>
      <c r="B645">
        <v>1</v>
      </c>
      <c r="C645">
        <v>2017</v>
      </c>
      <c r="K645">
        <v>61</v>
      </c>
      <c r="L645">
        <v>47</v>
      </c>
      <c r="M645">
        <v>2</v>
      </c>
      <c r="N645">
        <v>1997</v>
      </c>
      <c r="O645">
        <v>1</v>
      </c>
      <c r="P645">
        <v>2202610101</v>
      </c>
      <c r="T645">
        <v>6</v>
      </c>
      <c r="U645">
        <v>37454.699999999997</v>
      </c>
    </row>
    <row r="646" spans="1:21" x14ac:dyDescent="0.25">
      <c r="A646">
        <v>1</v>
      </c>
      <c r="B646">
        <v>1</v>
      </c>
      <c r="C646">
        <v>2017</v>
      </c>
      <c r="K646">
        <v>61</v>
      </c>
      <c r="L646">
        <v>46</v>
      </c>
      <c r="M646">
        <v>2</v>
      </c>
      <c r="N646">
        <v>1997</v>
      </c>
      <c r="O646">
        <v>1</v>
      </c>
      <c r="P646">
        <v>2202610101</v>
      </c>
      <c r="T646">
        <v>6</v>
      </c>
      <c r="U646">
        <v>3325.66</v>
      </c>
    </row>
    <row r="647" spans="1:21" x14ac:dyDescent="0.25">
      <c r="A647">
        <v>1</v>
      </c>
      <c r="B647">
        <v>1</v>
      </c>
      <c r="C647">
        <v>2017</v>
      </c>
      <c r="K647">
        <v>54</v>
      </c>
      <c r="L647">
        <v>47</v>
      </c>
      <c r="M647">
        <v>2</v>
      </c>
      <c r="N647">
        <v>1997</v>
      </c>
      <c r="O647">
        <v>1</v>
      </c>
      <c r="P647">
        <v>2202540101</v>
      </c>
      <c r="T647">
        <v>6</v>
      </c>
      <c r="U647">
        <v>512.74900000000002</v>
      </c>
    </row>
    <row r="648" spans="1:21" x14ac:dyDescent="0.25">
      <c r="A648">
        <v>1</v>
      </c>
      <c r="B648">
        <v>1</v>
      </c>
      <c r="C648">
        <v>2017</v>
      </c>
      <c r="K648">
        <v>54</v>
      </c>
      <c r="L648">
        <v>46</v>
      </c>
      <c r="M648">
        <v>2</v>
      </c>
      <c r="N648">
        <v>1997</v>
      </c>
      <c r="O648">
        <v>1</v>
      </c>
      <c r="P648">
        <v>2202540101</v>
      </c>
      <c r="T648">
        <v>6</v>
      </c>
      <c r="U648">
        <v>3945.32</v>
      </c>
    </row>
    <row r="649" spans="1:21" x14ac:dyDescent="0.25">
      <c r="A649">
        <v>1</v>
      </c>
      <c r="B649">
        <v>1</v>
      </c>
      <c r="C649">
        <v>2017</v>
      </c>
      <c r="K649">
        <v>54</v>
      </c>
      <c r="L649">
        <v>42</v>
      </c>
      <c r="M649">
        <v>2</v>
      </c>
      <c r="N649">
        <v>1997</v>
      </c>
      <c r="O649">
        <v>1</v>
      </c>
      <c r="P649">
        <v>2202540101</v>
      </c>
      <c r="T649">
        <v>6</v>
      </c>
      <c r="U649">
        <v>5221.5</v>
      </c>
    </row>
    <row r="650" spans="1:21" x14ac:dyDescent="0.25">
      <c r="A650">
        <v>1</v>
      </c>
      <c r="B650">
        <v>1</v>
      </c>
      <c r="C650">
        <v>2017</v>
      </c>
      <c r="K650">
        <v>54</v>
      </c>
      <c r="L650">
        <v>41</v>
      </c>
      <c r="M650">
        <v>2</v>
      </c>
      <c r="N650">
        <v>1997</v>
      </c>
      <c r="O650">
        <v>1</v>
      </c>
      <c r="P650">
        <v>2202540101</v>
      </c>
      <c r="T650">
        <v>6</v>
      </c>
      <c r="U650">
        <v>3573.58</v>
      </c>
    </row>
    <row r="651" spans="1:21" x14ac:dyDescent="0.25">
      <c r="A651">
        <v>1</v>
      </c>
      <c r="B651">
        <v>1</v>
      </c>
      <c r="C651">
        <v>2017</v>
      </c>
      <c r="K651">
        <v>53</v>
      </c>
      <c r="L651">
        <v>47</v>
      </c>
      <c r="M651">
        <v>2</v>
      </c>
      <c r="N651">
        <v>1997</v>
      </c>
      <c r="O651">
        <v>1</v>
      </c>
      <c r="P651">
        <v>2202530101</v>
      </c>
      <c r="T651">
        <v>6</v>
      </c>
      <c r="U651">
        <v>1148.6300000000001</v>
      </c>
    </row>
    <row r="652" spans="1:21" x14ac:dyDescent="0.25">
      <c r="A652">
        <v>1</v>
      </c>
      <c r="B652">
        <v>1</v>
      </c>
      <c r="C652">
        <v>2017</v>
      </c>
      <c r="K652">
        <v>53</v>
      </c>
      <c r="L652">
        <v>46</v>
      </c>
      <c r="M652">
        <v>2</v>
      </c>
      <c r="N652">
        <v>1997</v>
      </c>
      <c r="O652">
        <v>1</v>
      </c>
      <c r="P652">
        <v>2202530101</v>
      </c>
      <c r="T652">
        <v>6</v>
      </c>
      <c r="U652">
        <v>1058.71</v>
      </c>
    </row>
    <row r="653" spans="1:21" x14ac:dyDescent="0.25">
      <c r="A653">
        <v>1</v>
      </c>
      <c r="B653">
        <v>1</v>
      </c>
      <c r="C653">
        <v>2017</v>
      </c>
      <c r="K653">
        <v>53</v>
      </c>
      <c r="L653">
        <v>41</v>
      </c>
      <c r="M653">
        <v>2</v>
      </c>
      <c r="N653">
        <v>1997</v>
      </c>
      <c r="O653">
        <v>1</v>
      </c>
      <c r="P653">
        <v>2202530101</v>
      </c>
      <c r="T653">
        <v>6</v>
      </c>
      <c r="U653">
        <v>217.3</v>
      </c>
    </row>
    <row r="654" spans="1:21" x14ac:dyDescent="0.25">
      <c r="A654">
        <v>1</v>
      </c>
      <c r="B654">
        <v>1</v>
      </c>
      <c r="C654">
        <v>2017</v>
      </c>
      <c r="K654">
        <v>52</v>
      </c>
      <c r="L654">
        <v>47</v>
      </c>
      <c r="M654">
        <v>2</v>
      </c>
      <c r="N654">
        <v>1997</v>
      </c>
      <c r="O654">
        <v>1</v>
      </c>
      <c r="P654">
        <v>2202520101</v>
      </c>
      <c r="T654">
        <v>6</v>
      </c>
      <c r="U654">
        <v>36317.9</v>
      </c>
    </row>
    <row r="655" spans="1:21" x14ac:dyDescent="0.25">
      <c r="A655">
        <v>1</v>
      </c>
      <c r="B655">
        <v>1</v>
      </c>
      <c r="C655">
        <v>2017</v>
      </c>
      <c r="K655">
        <v>52</v>
      </c>
      <c r="L655">
        <v>46</v>
      </c>
      <c r="M655">
        <v>2</v>
      </c>
      <c r="N655">
        <v>1997</v>
      </c>
      <c r="O655">
        <v>1</v>
      </c>
      <c r="P655">
        <v>2202520101</v>
      </c>
      <c r="T655">
        <v>6</v>
      </c>
      <c r="U655">
        <v>30224.3</v>
      </c>
    </row>
    <row r="656" spans="1:21" x14ac:dyDescent="0.25">
      <c r="A656">
        <v>1</v>
      </c>
      <c r="B656">
        <v>1</v>
      </c>
      <c r="C656">
        <v>2017</v>
      </c>
      <c r="K656">
        <v>52</v>
      </c>
      <c r="L656">
        <v>42</v>
      </c>
      <c r="M656">
        <v>2</v>
      </c>
      <c r="N656">
        <v>1997</v>
      </c>
      <c r="O656">
        <v>1</v>
      </c>
      <c r="P656">
        <v>2202520101</v>
      </c>
      <c r="T656">
        <v>6</v>
      </c>
      <c r="U656">
        <v>35783</v>
      </c>
    </row>
    <row r="657" spans="1:21" x14ac:dyDescent="0.25">
      <c r="A657">
        <v>1</v>
      </c>
      <c r="B657">
        <v>1</v>
      </c>
      <c r="C657">
        <v>2017</v>
      </c>
      <c r="K657">
        <v>52</v>
      </c>
      <c r="L657">
        <v>41</v>
      </c>
      <c r="M657">
        <v>2</v>
      </c>
      <c r="N657">
        <v>1997</v>
      </c>
      <c r="O657">
        <v>1</v>
      </c>
      <c r="P657">
        <v>2202520101</v>
      </c>
      <c r="T657">
        <v>6</v>
      </c>
      <c r="U657">
        <v>31900.2</v>
      </c>
    </row>
    <row r="658" spans="1:21" x14ac:dyDescent="0.25">
      <c r="A658">
        <v>1</v>
      </c>
      <c r="B658">
        <v>1</v>
      </c>
      <c r="C658">
        <v>2017</v>
      </c>
      <c r="K658">
        <v>51</v>
      </c>
      <c r="L658">
        <v>47</v>
      </c>
      <c r="M658">
        <v>2</v>
      </c>
      <c r="N658">
        <v>1997</v>
      </c>
      <c r="O658">
        <v>1</v>
      </c>
      <c r="P658">
        <v>2202510101</v>
      </c>
      <c r="T658">
        <v>6</v>
      </c>
      <c r="U658">
        <v>4040.23</v>
      </c>
    </row>
    <row r="659" spans="1:21" x14ac:dyDescent="0.25">
      <c r="A659">
        <v>1</v>
      </c>
      <c r="B659">
        <v>1</v>
      </c>
      <c r="C659">
        <v>2017</v>
      </c>
      <c r="K659">
        <v>51</v>
      </c>
      <c r="L659">
        <v>46</v>
      </c>
      <c r="M659">
        <v>2</v>
      </c>
      <c r="N659">
        <v>1997</v>
      </c>
      <c r="O659">
        <v>1</v>
      </c>
      <c r="P659">
        <v>2202510101</v>
      </c>
      <c r="T659">
        <v>6</v>
      </c>
      <c r="U659">
        <v>383.70299999999997</v>
      </c>
    </row>
    <row r="660" spans="1:21" x14ac:dyDescent="0.25">
      <c r="A660">
        <v>1</v>
      </c>
      <c r="B660">
        <v>1</v>
      </c>
      <c r="C660">
        <v>2017</v>
      </c>
      <c r="K660">
        <v>43</v>
      </c>
      <c r="L660">
        <v>47</v>
      </c>
      <c r="M660">
        <v>2</v>
      </c>
      <c r="N660">
        <v>1997</v>
      </c>
      <c r="O660">
        <v>1</v>
      </c>
      <c r="P660">
        <v>2202430101</v>
      </c>
      <c r="T660">
        <v>6</v>
      </c>
      <c r="U660">
        <v>782.572</v>
      </c>
    </row>
    <row r="661" spans="1:21" x14ac:dyDescent="0.25">
      <c r="A661">
        <v>1</v>
      </c>
      <c r="B661">
        <v>1</v>
      </c>
      <c r="C661">
        <v>2017</v>
      </c>
      <c r="K661">
        <v>43</v>
      </c>
      <c r="L661">
        <v>46</v>
      </c>
      <c r="M661">
        <v>2</v>
      </c>
      <c r="N661">
        <v>1997</v>
      </c>
      <c r="O661">
        <v>1</v>
      </c>
      <c r="P661">
        <v>2202430101</v>
      </c>
      <c r="T661">
        <v>6</v>
      </c>
      <c r="U661">
        <v>16197.8</v>
      </c>
    </row>
    <row r="662" spans="1:21" x14ac:dyDescent="0.25">
      <c r="A662">
        <v>1</v>
      </c>
      <c r="B662">
        <v>1</v>
      </c>
      <c r="C662">
        <v>2017</v>
      </c>
      <c r="K662">
        <v>43</v>
      </c>
      <c r="L662">
        <v>42</v>
      </c>
      <c r="M662">
        <v>2</v>
      </c>
      <c r="N662">
        <v>1997</v>
      </c>
      <c r="O662">
        <v>1</v>
      </c>
      <c r="P662">
        <v>2202430101</v>
      </c>
      <c r="T662">
        <v>6</v>
      </c>
      <c r="U662">
        <v>121.902</v>
      </c>
    </row>
    <row r="663" spans="1:21" x14ac:dyDescent="0.25">
      <c r="A663">
        <v>1</v>
      </c>
      <c r="B663">
        <v>1</v>
      </c>
      <c r="C663">
        <v>2017</v>
      </c>
      <c r="K663">
        <v>43</v>
      </c>
      <c r="L663">
        <v>41</v>
      </c>
      <c r="M663">
        <v>2</v>
      </c>
      <c r="N663">
        <v>1997</v>
      </c>
      <c r="O663">
        <v>1</v>
      </c>
      <c r="P663">
        <v>2202430101</v>
      </c>
      <c r="T663">
        <v>6</v>
      </c>
      <c r="U663">
        <v>183.8</v>
      </c>
    </row>
    <row r="664" spans="1:21" x14ac:dyDescent="0.25">
      <c r="A664">
        <v>1</v>
      </c>
      <c r="B664">
        <v>1</v>
      </c>
      <c r="C664">
        <v>2017</v>
      </c>
      <c r="K664">
        <v>42</v>
      </c>
      <c r="L664">
        <v>48</v>
      </c>
      <c r="M664">
        <v>2</v>
      </c>
      <c r="N664">
        <v>1997</v>
      </c>
      <c r="O664">
        <v>1</v>
      </c>
      <c r="P664">
        <v>2202420101</v>
      </c>
      <c r="T664">
        <v>6</v>
      </c>
      <c r="U664">
        <v>1846.97</v>
      </c>
    </row>
    <row r="665" spans="1:21" x14ac:dyDescent="0.25">
      <c r="A665">
        <v>1</v>
      </c>
      <c r="B665">
        <v>1</v>
      </c>
      <c r="C665">
        <v>2017</v>
      </c>
      <c r="K665">
        <v>41</v>
      </c>
      <c r="L665">
        <v>47</v>
      </c>
      <c r="M665">
        <v>2</v>
      </c>
      <c r="N665">
        <v>1997</v>
      </c>
      <c r="O665">
        <v>1</v>
      </c>
      <c r="P665">
        <v>2202410101</v>
      </c>
      <c r="T665">
        <v>6</v>
      </c>
      <c r="U665">
        <v>300.476</v>
      </c>
    </row>
    <row r="666" spans="1:21" x14ac:dyDescent="0.25">
      <c r="A666">
        <v>1</v>
      </c>
      <c r="B666">
        <v>1</v>
      </c>
      <c r="C666">
        <v>2017</v>
      </c>
      <c r="K666">
        <v>41</v>
      </c>
      <c r="L666">
        <v>46</v>
      </c>
      <c r="M666">
        <v>2</v>
      </c>
      <c r="N666">
        <v>1997</v>
      </c>
      <c r="O666">
        <v>1</v>
      </c>
      <c r="P666">
        <v>2202410101</v>
      </c>
      <c r="T666">
        <v>6</v>
      </c>
      <c r="U666">
        <v>54.192500000000003</v>
      </c>
    </row>
    <row r="667" spans="1:21" x14ac:dyDescent="0.25">
      <c r="A667">
        <v>1</v>
      </c>
      <c r="B667">
        <v>1</v>
      </c>
      <c r="C667">
        <v>2017</v>
      </c>
      <c r="K667">
        <v>41</v>
      </c>
      <c r="L667">
        <v>42</v>
      </c>
      <c r="M667">
        <v>2</v>
      </c>
      <c r="N667">
        <v>1997</v>
      </c>
      <c r="O667">
        <v>1</v>
      </c>
      <c r="P667">
        <v>2202410101</v>
      </c>
      <c r="T667">
        <v>6</v>
      </c>
      <c r="U667">
        <v>8.9048700000000007</v>
      </c>
    </row>
    <row r="668" spans="1:21" x14ac:dyDescent="0.25">
      <c r="A668">
        <v>1</v>
      </c>
      <c r="B668">
        <v>1</v>
      </c>
      <c r="C668">
        <v>2017</v>
      </c>
      <c r="K668">
        <v>41</v>
      </c>
      <c r="L668">
        <v>41</v>
      </c>
      <c r="M668">
        <v>2</v>
      </c>
      <c r="N668">
        <v>1997</v>
      </c>
      <c r="O668">
        <v>1</v>
      </c>
      <c r="P668">
        <v>2202410101</v>
      </c>
      <c r="T668">
        <v>6</v>
      </c>
      <c r="U668">
        <v>82.815299999999993</v>
      </c>
    </row>
    <row r="669" spans="1:21" x14ac:dyDescent="0.25">
      <c r="A669">
        <v>1</v>
      </c>
      <c r="B669">
        <v>1</v>
      </c>
      <c r="C669">
        <v>2017</v>
      </c>
      <c r="K669">
        <v>32</v>
      </c>
      <c r="L669">
        <v>40</v>
      </c>
      <c r="M669">
        <v>2</v>
      </c>
      <c r="N669">
        <v>1997</v>
      </c>
      <c r="O669">
        <v>1</v>
      </c>
      <c r="P669">
        <v>2202320101</v>
      </c>
      <c r="T669">
        <v>6</v>
      </c>
      <c r="U669">
        <v>13558.1</v>
      </c>
    </row>
    <row r="670" spans="1:21" x14ac:dyDescent="0.25">
      <c r="A670">
        <v>1</v>
      </c>
      <c r="B670">
        <v>1</v>
      </c>
      <c r="C670">
        <v>2017</v>
      </c>
      <c r="K670">
        <v>32</v>
      </c>
      <c r="L670">
        <v>30</v>
      </c>
      <c r="M670">
        <v>2</v>
      </c>
      <c r="N670">
        <v>1997</v>
      </c>
      <c r="O670">
        <v>1</v>
      </c>
      <c r="P670">
        <v>2202320101</v>
      </c>
      <c r="T670">
        <v>6</v>
      </c>
      <c r="U670">
        <v>4658.9799999999996</v>
      </c>
    </row>
    <row r="671" spans="1:21" x14ac:dyDescent="0.25">
      <c r="A671">
        <v>1</v>
      </c>
      <c r="B671">
        <v>1</v>
      </c>
      <c r="C671">
        <v>2017</v>
      </c>
      <c r="K671">
        <v>31</v>
      </c>
      <c r="L671">
        <v>40</v>
      </c>
      <c r="M671">
        <v>2</v>
      </c>
      <c r="N671">
        <v>1997</v>
      </c>
      <c r="O671">
        <v>1</v>
      </c>
      <c r="P671">
        <v>2202310101</v>
      </c>
      <c r="T671">
        <v>6</v>
      </c>
      <c r="U671">
        <v>3691.3</v>
      </c>
    </row>
    <row r="672" spans="1:21" x14ac:dyDescent="0.25">
      <c r="A672">
        <v>1</v>
      </c>
      <c r="B672">
        <v>1</v>
      </c>
      <c r="C672">
        <v>2017</v>
      </c>
      <c r="K672">
        <v>31</v>
      </c>
      <c r="L672">
        <v>30</v>
      </c>
      <c r="M672">
        <v>2</v>
      </c>
      <c r="N672">
        <v>1997</v>
      </c>
      <c r="O672">
        <v>1</v>
      </c>
      <c r="P672">
        <v>2202310101</v>
      </c>
      <c r="T672">
        <v>6</v>
      </c>
      <c r="U672">
        <v>6836.8</v>
      </c>
    </row>
    <row r="673" spans="1:21" x14ac:dyDescent="0.25">
      <c r="A673">
        <v>1</v>
      </c>
      <c r="B673">
        <v>1</v>
      </c>
      <c r="C673">
        <v>2017</v>
      </c>
      <c r="K673">
        <v>21</v>
      </c>
      <c r="L673">
        <v>20</v>
      </c>
      <c r="M673">
        <v>2</v>
      </c>
      <c r="N673">
        <v>1997</v>
      </c>
      <c r="O673">
        <v>1</v>
      </c>
      <c r="P673">
        <v>2202210101</v>
      </c>
      <c r="T673">
        <v>6</v>
      </c>
      <c r="U673">
        <v>1618.32</v>
      </c>
    </row>
    <row r="674" spans="1:21" x14ac:dyDescent="0.25">
      <c r="A674">
        <v>1</v>
      </c>
      <c r="B674">
        <v>1</v>
      </c>
      <c r="C674">
        <v>2017</v>
      </c>
      <c r="K674">
        <v>62</v>
      </c>
      <c r="L674">
        <v>47</v>
      </c>
      <c r="M674">
        <v>2</v>
      </c>
      <c r="N674">
        <v>1996</v>
      </c>
      <c r="O674">
        <v>1</v>
      </c>
      <c r="P674">
        <v>2202620101</v>
      </c>
      <c r="T674">
        <v>6</v>
      </c>
      <c r="U674">
        <v>23411.9</v>
      </c>
    </row>
    <row r="675" spans="1:21" x14ac:dyDescent="0.25">
      <c r="A675">
        <v>1</v>
      </c>
      <c r="B675">
        <v>1</v>
      </c>
      <c r="C675">
        <v>2017</v>
      </c>
      <c r="K675">
        <v>62</v>
      </c>
      <c r="L675">
        <v>46</v>
      </c>
      <c r="M675">
        <v>2</v>
      </c>
      <c r="N675">
        <v>1996</v>
      </c>
      <c r="O675">
        <v>1</v>
      </c>
      <c r="P675">
        <v>2202620101</v>
      </c>
      <c r="T675">
        <v>6</v>
      </c>
      <c r="U675">
        <v>1365.54</v>
      </c>
    </row>
    <row r="676" spans="1:21" x14ac:dyDescent="0.25">
      <c r="A676">
        <v>1</v>
      </c>
      <c r="B676">
        <v>1</v>
      </c>
      <c r="C676">
        <v>2017</v>
      </c>
      <c r="K676">
        <v>61</v>
      </c>
      <c r="L676">
        <v>47</v>
      </c>
      <c r="M676">
        <v>2</v>
      </c>
      <c r="N676">
        <v>1996</v>
      </c>
      <c r="O676">
        <v>1</v>
      </c>
      <c r="P676">
        <v>2202610101</v>
      </c>
      <c r="T676">
        <v>6</v>
      </c>
      <c r="U676">
        <v>48262.400000000001</v>
      </c>
    </row>
    <row r="677" spans="1:21" x14ac:dyDescent="0.25">
      <c r="A677">
        <v>1</v>
      </c>
      <c r="B677">
        <v>1</v>
      </c>
      <c r="C677">
        <v>2017</v>
      </c>
      <c r="K677">
        <v>61</v>
      </c>
      <c r="L677">
        <v>46</v>
      </c>
      <c r="M677">
        <v>2</v>
      </c>
      <c r="N677">
        <v>1996</v>
      </c>
      <c r="O677">
        <v>1</v>
      </c>
      <c r="P677">
        <v>2202610101</v>
      </c>
      <c r="T677">
        <v>6</v>
      </c>
      <c r="U677">
        <v>7858.45</v>
      </c>
    </row>
    <row r="678" spans="1:21" x14ac:dyDescent="0.25">
      <c r="A678">
        <v>1</v>
      </c>
      <c r="B678">
        <v>1</v>
      </c>
      <c r="C678">
        <v>2017</v>
      </c>
      <c r="K678">
        <v>54</v>
      </c>
      <c r="L678">
        <v>47</v>
      </c>
      <c r="M678">
        <v>2</v>
      </c>
      <c r="N678">
        <v>1996</v>
      </c>
      <c r="O678">
        <v>1</v>
      </c>
      <c r="P678">
        <v>2202540101</v>
      </c>
      <c r="T678">
        <v>6</v>
      </c>
      <c r="U678">
        <v>276.54700000000003</v>
      </c>
    </row>
    <row r="679" spans="1:21" x14ac:dyDescent="0.25">
      <c r="A679">
        <v>1</v>
      </c>
      <c r="B679">
        <v>1</v>
      </c>
      <c r="C679">
        <v>2017</v>
      </c>
      <c r="K679">
        <v>54</v>
      </c>
      <c r="L679">
        <v>46</v>
      </c>
      <c r="M679">
        <v>2</v>
      </c>
      <c r="N679">
        <v>1996</v>
      </c>
      <c r="O679">
        <v>1</v>
      </c>
      <c r="P679">
        <v>2202540101</v>
      </c>
      <c r="T679">
        <v>6</v>
      </c>
      <c r="U679">
        <v>2130.39</v>
      </c>
    </row>
    <row r="680" spans="1:21" x14ac:dyDescent="0.25">
      <c r="A680">
        <v>1</v>
      </c>
      <c r="B680">
        <v>1</v>
      </c>
      <c r="C680">
        <v>2017</v>
      </c>
      <c r="K680">
        <v>54</v>
      </c>
      <c r="L680">
        <v>42</v>
      </c>
      <c r="M680">
        <v>2</v>
      </c>
      <c r="N680">
        <v>1996</v>
      </c>
      <c r="O680">
        <v>1</v>
      </c>
      <c r="P680">
        <v>2202540101</v>
      </c>
      <c r="T680">
        <v>6</v>
      </c>
      <c r="U680">
        <v>2819.67</v>
      </c>
    </row>
    <row r="681" spans="1:21" x14ac:dyDescent="0.25">
      <c r="A681">
        <v>1</v>
      </c>
      <c r="B681">
        <v>1</v>
      </c>
      <c r="C681">
        <v>2017</v>
      </c>
      <c r="K681">
        <v>54</v>
      </c>
      <c r="L681">
        <v>41</v>
      </c>
      <c r="M681">
        <v>2</v>
      </c>
      <c r="N681">
        <v>1996</v>
      </c>
      <c r="O681">
        <v>1</v>
      </c>
      <c r="P681">
        <v>2202540101</v>
      </c>
      <c r="T681">
        <v>6</v>
      </c>
      <c r="U681">
        <v>1930.27</v>
      </c>
    </row>
    <row r="682" spans="1:21" x14ac:dyDescent="0.25">
      <c r="A682">
        <v>1</v>
      </c>
      <c r="B682">
        <v>1</v>
      </c>
      <c r="C682">
        <v>2017</v>
      </c>
      <c r="K682">
        <v>53</v>
      </c>
      <c r="L682">
        <v>47</v>
      </c>
      <c r="M682">
        <v>2</v>
      </c>
      <c r="N682">
        <v>1996</v>
      </c>
      <c r="O682">
        <v>1</v>
      </c>
      <c r="P682">
        <v>2202530101</v>
      </c>
      <c r="T682">
        <v>6</v>
      </c>
      <c r="U682">
        <v>1393.5</v>
      </c>
    </row>
    <row r="683" spans="1:21" x14ac:dyDescent="0.25">
      <c r="A683">
        <v>1</v>
      </c>
      <c r="B683">
        <v>1</v>
      </c>
      <c r="C683">
        <v>2017</v>
      </c>
      <c r="K683">
        <v>53</v>
      </c>
      <c r="L683">
        <v>46</v>
      </c>
      <c r="M683">
        <v>2</v>
      </c>
      <c r="N683">
        <v>1996</v>
      </c>
      <c r="O683">
        <v>1</v>
      </c>
      <c r="P683">
        <v>2202530101</v>
      </c>
      <c r="T683">
        <v>6</v>
      </c>
      <c r="U683">
        <v>1109.31</v>
      </c>
    </row>
    <row r="684" spans="1:21" x14ac:dyDescent="0.25">
      <c r="A684">
        <v>1</v>
      </c>
      <c r="B684">
        <v>1</v>
      </c>
      <c r="C684">
        <v>2017</v>
      </c>
      <c r="K684">
        <v>53</v>
      </c>
      <c r="L684">
        <v>42</v>
      </c>
      <c r="M684">
        <v>2</v>
      </c>
      <c r="N684">
        <v>1996</v>
      </c>
      <c r="O684">
        <v>1</v>
      </c>
      <c r="P684">
        <v>2202530101</v>
      </c>
      <c r="T684">
        <v>6</v>
      </c>
      <c r="U684">
        <v>642.83500000000004</v>
      </c>
    </row>
    <row r="685" spans="1:21" x14ac:dyDescent="0.25">
      <c r="A685">
        <v>1</v>
      </c>
      <c r="B685">
        <v>1</v>
      </c>
      <c r="C685">
        <v>2017</v>
      </c>
      <c r="K685">
        <v>53</v>
      </c>
      <c r="L685">
        <v>41</v>
      </c>
      <c r="M685">
        <v>2</v>
      </c>
      <c r="N685">
        <v>1996</v>
      </c>
      <c r="O685">
        <v>1</v>
      </c>
      <c r="P685">
        <v>2202530101</v>
      </c>
      <c r="T685">
        <v>6</v>
      </c>
      <c r="U685">
        <v>34.237000000000002</v>
      </c>
    </row>
    <row r="686" spans="1:21" x14ac:dyDescent="0.25">
      <c r="A686">
        <v>1</v>
      </c>
      <c r="B686">
        <v>1</v>
      </c>
      <c r="C686">
        <v>2017</v>
      </c>
      <c r="K686">
        <v>52</v>
      </c>
      <c r="L686">
        <v>47</v>
      </c>
      <c r="M686">
        <v>2</v>
      </c>
      <c r="N686">
        <v>1996</v>
      </c>
      <c r="O686">
        <v>1</v>
      </c>
      <c r="P686">
        <v>2202520101</v>
      </c>
      <c r="T686">
        <v>6</v>
      </c>
      <c r="U686">
        <v>30543.3</v>
      </c>
    </row>
    <row r="687" spans="1:21" x14ac:dyDescent="0.25">
      <c r="A687">
        <v>1</v>
      </c>
      <c r="B687">
        <v>1</v>
      </c>
      <c r="C687">
        <v>2017</v>
      </c>
      <c r="K687">
        <v>52</v>
      </c>
      <c r="L687">
        <v>46</v>
      </c>
      <c r="M687">
        <v>2</v>
      </c>
      <c r="N687">
        <v>1996</v>
      </c>
      <c r="O687">
        <v>1</v>
      </c>
      <c r="P687">
        <v>2202520101</v>
      </c>
      <c r="T687">
        <v>6</v>
      </c>
      <c r="U687">
        <v>24793.3</v>
      </c>
    </row>
    <row r="688" spans="1:21" x14ac:dyDescent="0.25">
      <c r="A688">
        <v>1</v>
      </c>
      <c r="B688">
        <v>1</v>
      </c>
      <c r="C688">
        <v>2017</v>
      </c>
      <c r="K688">
        <v>52</v>
      </c>
      <c r="L688">
        <v>42</v>
      </c>
      <c r="M688">
        <v>2</v>
      </c>
      <c r="N688">
        <v>1996</v>
      </c>
      <c r="O688">
        <v>1</v>
      </c>
      <c r="P688">
        <v>2202520101</v>
      </c>
      <c r="T688">
        <v>6</v>
      </c>
      <c r="U688">
        <v>20262.2</v>
      </c>
    </row>
    <row r="689" spans="1:21" x14ac:dyDescent="0.25">
      <c r="A689">
        <v>1</v>
      </c>
      <c r="B689">
        <v>1</v>
      </c>
      <c r="C689">
        <v>2017</v>
      </c>
      <c r="K689">
        <v>52</v>
      </c>
      <c r="L689">
        <v>41</v>
      </c>
      <c r="M689">
        <v>2</v>
      </c>
      <c r="N689">
        <v>1996</v>
      </c>
      <c r="O689">
        <v>1</v>
      </c>
      <c r="P689">
        <v>2202520101</v>
      </c>
      <c r="T689">
        <v>6</v>
      </c>
      <c r="U689">
        <v>19513.3</v>
      </c>
    </row>
    <row r="690" spans="1:21" x14ac:dyDescent="0.25">
      <c r="A690">
        <v>1</v>
      </c>
      <c r="B690">
        <v>1</v>
      </c>
      <c r="C690">
        <v>2017</v>
      </c>
      <c r="K690">
        <v>51</v>
      </c>
      <c r="L690">
        <v>47</v>
      </c>
      <c r="M690">
        <v>2</v>
      </c>
      <c r="N690">
        <v>1996</v>
      </c>
      <c r="O690">
        <v>1</v>
      </c>
      <c r="P690">
        <v>2202510101</v>
      </c>
      <c r="T690">
        <v>6</v>
      </c>
      <c r="U690">
        <v>5135.1099999999997</v>
      </c>
    </row>
    <row r="691" spans="1:21" x14ac:dyDescent="0.25">
      <c r="A691">
        <v>1</v>
      </c>
      <c r="B691">
        <v>1</v>
      </c>
      <c r="C691">
        <v>2017</v>
      </c>
      <c r="K691">
        <v>51</v>
      </c>
      <c r="L691">
        <v>46</v>
      </c>
      <c r="M691">
        <v>2</v>
      </c>
      <c r="N691">
        <v>1996</v>
      </c>
      <c r="O691">
        <v>1</v>
      </c>
      <c r="P691">
        <v>2202510101</v>
      </c>
      <c r="T691">
        <v>6</v>
      </c>
      <c r="U691">
        <v>582.72400000000005</v>
      </c>
    </row>
    <row r="692" spans="1:21" x14ac:dyDescent="0.25">
      <c r="A692">
        <v>1</v>
      </c>
      <c r="B692">
        <v>1</v>
      </c>
      <c r="C692">
        <v>2017</v>
      </c>
      <c r="K692">
        <v>43</v>
      </c>
      <c r="L692">
        <v>47</v>
      </c>
      <c r="M692">
        <v>2</v>
      </c>
      <c r="N692">
        <v>1996</v>
      </c>
      <c r="O692">
        <v>1</v>
      </c>
      <c r="P692">
        <v>2202430101</v>
      </c>
      <c r="T692">
        <v>6</v>
      </c>
      <c r="U692">
        <v>647.59199999999998</v>
      </c>
    </row>
    <row r="693" spans="1:21" x14ac:dyDescent="0.25">
      <c r="A693">
        <v>1</v>
      </c>
      <c r="B693">
        <v>1</v>
      </c>
      <c r="C693">
        <v>2017</v>
      </c>
      <c r="K693">
        <v>43</v>
      </c>
      <c r="L693">
        <v>46</v>
      </c>
      <c r="M693">
        <v>2</v>
      </c>
      <c r="N693">
        <v>1996</v>
      </c>
      <c r="O693">
        <v>1</v>
      </c>
      <c r="P693">
        <v>2202430101</v>
      </c>
      <c r="T693">
        <v>6</v>
      </c>
      <c r="U693">
        <v>13397</v>
      </c>
    </row>
    <row r="694" spans="1:21" x14ac:dyDescent="0.25">
      <c r="A694">
        <v>1</v>
      </c>
      <c r="B694">
        <v>1</v>
      </c>
      <c r="C694">
        <v>2017</v>
      </c>
      <c r="K694">
        <v>43</v>
      </c>
      <c r="L694">
        <v>42</v>
      </c>
      <c r="M694">
        <v>2</v>
      </c>
      <c r="N694">
        <v>1996</v>
      </c>
      <c r="O694">
        <v>1</v>
      </c>
      <c r="P694">
        <v>2202430101</v>
      </c>
      <c r="T694">
        <v>6</v>
      </c>
      <c r="U694">
        <v>100.91500000000001</v>
      </c>
    </row>
    <row r="695" spans="1:21" x14ac:dyDescent="0.25">
      <c r="A695">
        <v>1</v>
      </c>
      <c r="B695">
        <v>1</v>
      </c>
      <c r="C695">
        <v>2017</v>
      </c>
      <c r="K695">
        <v>43</v>
      </c>
      <c r="L695">
        <v>41</v>
      </c>
      <c r="M695">
        <v>2</v>
      </c>
      <c r="N695">
        <v>1996</v>
      </c>
      <c r="O695">
        <v>1</v>
      </c>
      <c r="P695">
        <v>2202430101</v>
      </c>
      <c r="T695">
        <v>6</v>
      </c>
      <c r="U695">
        <v>151.68299999999999</v>
      </c>
    </row>
    <row r="696" spans="1:21" x14ac:dyDescent="0.25">
      <c r="A696">
        <v>1</v>
      </c>
      <c r="B696">
        <v>1</v>
      </c>
      <c r="C696">
        <v>2017</v>
      </c>
      <c r="K696">
        <v>42</v>
      </c>
      <c r="L696">
        <v>48</v>
      </c>
      <c r="M696">
        <v>2</v>
      </c>
      <c r="N696">
        <v>1996</v>
      </c>
      <c r="O696">
        <v>1</v>
      </c>
      <c r="P696">
        <v>2202420101</v>
      </c>
      <c r="T696">
        <v>6</v>
      </c>
      <c r="U696">
        <v>1841.93</v>
      </c>
    </row>
    <row r="697" spans="1:21" x14ac:dyDescent="0.25">
      <c r="A697">
        <v>1</v>
      </c>
      <c r="B697">
        <v>1</v>
      </c>
      <c r="C697">
        <v>2017</v>
      </c>
      <c r="K697">
        <v>41</v>
      </c>
      <c r="L697">
        <v>47</v>
      </c>
      <c r="M697">
        <v>2</v>
      </c>
      <c r="N697">
        <v>1996</v>
      </c>
      <c r="O697">
        <v>1</v>
      </c>
      <c r="P697">
        <v>2202410101</v>
      </c>
      <c r="T697">
        <v>6</v>
      </c>
      <c r="U697">
        <v>246.01900000000001</v>
      </c>
    </row>
    <row r="698" spans="1:21" x14ac:dyDescent="0.25">
      <c r="A698">
        <v>1</v>
      </c>
      <c r="B698">
        <v>1</v>
      </c>
      <c r="C698">
        <v>2017</v>
      </c>
      <c r="K698">
        <v>41</v>
      </c>
      <c r="L698">
        <v>46</v>
      </c>
      <c r="M698">
        <v>2</v>
      </c>
      <c r="N698">
        <v>1996</v>
      </c>
      <c r="O698">
        <v>1</v>
      </c>
      <c r="P698">
        <v>2202410101</v>
      </c>
      <c r="T698">
        <v>6</v>
      </c>
      <c r="U698">
        <v>44.390700000000002</v>
      </c>
    </row>
    <row r="699" spans="1:21" x14ac:dyDescent="0.25">
      <c r="A699">
        <v>1</v>
      </c>
      <c r="B699">
        <v>1</v>
      </c>
      <c r="C699">
        <v>2017</v>
      </c>
      <c r="K699">
        <v>41</v>
      </c>
      <c r="L699">
        <v>42</v>
      </c>
      <c r="M699">
        <v>2</v>
      </c>
      <c r="N699">
        <v>1996</v>
      </c>
      <c r="O699">
        <v>1</v>
      </c>
      <c r="P699">
        <v>2202410101</v>
      </c>
      <c r="T699">
        <v>6</v>
      </c>
      <c r="U699">
        <v>7.3568899999999999</v>
      </c>
    </row>
    <row r="700" spans="1:21" x14ac:dyDescent="0.25">
      <c r="A700">
        <v>1</v>
      </c>
      <c r="B700">
        <v>1</v>
      </c>
      <c r="C700">
        <v>2017</v>
      </c>
      <c r="K700">
        <v>41</v>
      </c>
      <c r="L700">
        <v>41</v>
      </c>
      <c r="M700">
        <v>2</v>
      </c>
      <c r="N700">
        <v>1996</v>
      </c>
      <c r="O700">
        <v>1</v>
      </c>
      <c r="P700">
        <v>2202410101</v>
      </c>
      <c r="T700">
        <v>6</v>
      </c>
      <c r="U700">
        <v>67.832999999999998</v>
      </c>
    </row>
    <row r="701" spans="1:21" x14ac:dyDescent="0.25">
      <c r="A701">
        <v>1</v>
      </c>
      <c r="B701">
        <v>1</v>
      </c>
      <c r="C701">
        <v>2017</v>
      </c>
      <c r="K701">
        <v>32</v>
      </c>
      <c r="L701">
        <v>40</v>
      </c>
      <c r="M701">
        <v>2</v>
      </c>
      <c r="N701">
        <v>1996</v>
      </c>
      <c r="O701">
        <v>1</v>
      </c>
      <c r="P701">
        <v>2202320101</v>
      </c>
      <c r="T701">
        <v>6</v>
      </c>
      <c r="U701">
        <v>2982.44</v>
      </c>
    </row>
    <row r="702" spans="1:21" x14ac:dyDescent="0.25">
      <c r="A702">
        <v>1</v>
      </c>
      <c r="B702">
        <v>1</v>
      </c>
      <c r="C702">
        <v>2017</v>
      </c>
      <c r="K702">
        <v>32</v>
      </c>
      <c r="L702">
        <v>30</v>
      </c>
      <c r="M702">
        <v>2</v>
      </c>
      <c r="N702">
        <v>1996</v>
      </c>
      <c r="O702">
        <v>1</v>
      </c>
      <c r="P702">
        <v>2202320101</v>
      </c>
      <c r="T702">
        <v>6</v>
      </c>
      <c r="U702">
        <v>1658.36</v>
      </c>
    </row>
    <row r="703" spans="1:21" x14ac:dyDescent="0.25">
      <c r="A703">
        <v>1</v>
      </c>
      <c r="B703">
        <v>1</v>
      </c>
      <c r="C703">
        <v>2017</v>
      </c>
      <c r="K703">
        <v>31</v>
      </c>
      <c r="L703">
        <v>40</v>
      </c>
      <c r="M703">
        <v>2</v>
      </c>
      <c r="N703">
        <v>1996</v>
      </c>
      <c r="O703">
        <v>1</v>
      </c>
      <c r="P703">
        <v>2202310101</v>
      </c>
      <c r="T703">
        <v>6</v>
      </c>
      <c r="U703">
        <v>10136</v>
      </c>
    </row>
    <row r="704" spans="1:21" x14ac:dyDescent="0.25">
      <c r="A704">
        <v>1</v>
      </c>
      <c r="B704">
        <v>1</v>
      </c>
      <c r="C704">
        <v>2017</v>
      </c>
      <c r="K704">
        <v>31</v>
      </c>
      <c r="L704">
        <v>30</v>
      </c>
      <c r="M704">
        <v>2</v>
      </c>
      <c r="N704">
        <v>1996</v>
      </c>
      <c r="O704">
        <v>1</v>
      </c>
      <c r="P704">
        <v>2202310101</v>
      </c>
      <c r="T704">
        <v>6</v>
      </c>
      <c r="U704">
        <v>6898.94</v>
      </c>
    </row>
    <row r="705" spans="1:21" x14ac:dyDescent="0.25">
      <c r="A705">
        <v>1</v>
      </c>
      <c r="B705">
        <v>1</v>
      </c>
      <c r="C705">
        <v>2017</v>
      </c>
      <c r="K705">
        <v>21</v>
      </c>
      <c r="L705">
        <v>20</v>
      </c>
      <c r="M705">
        <v>2</v>
      </c>
      <c r="N705">
        <v>1996</v>
      </c>
      <c r="O705">
        <v>1</v>
      </c>
      <c r="P705">
        <v>2202210101</v>
      </c>
      <c r="T705">
        <v>6</v>
      </c>
      <c r="U705">
        <v>1755.86</v>
      </c>
    </row>
    <row r="706" spans="1:21" x14ac:dyDescent="0.25">
      <c r="A706">
        <v>1</v>
      </c>
      <c r="B706">
        <v>1</v>
      </c>
      <c r="C706">
        <v>2017</v>
      </c>
      <c r="K706">
        <v>62</v>
      </c>
      <c r="L706">
        <v>47</v>
      </c>
      <c r="M706">
        <v>2</v>
      </c>
      <c r="N706">
        <v>1995</v>
      </c>
      <c r="O706">
        <v>1</v>
      </c>
      <c r="P706">
        <v>2202620101</v>
      </c>
      <c r="T706">
        <v>6</v>
      </c>
      <c r="U706">
        <v>21156.9</v>
      </c>
    </row>
    <row r="707" spans="1:21" x14ac:dyDescent="0.25">
      <c r="A707">
        <v>1</v>
      </c>
      <c r="B707">
        <v>1</v>
      </c>
      <c r="C707">
        <v>2017</v>
      </c>
      <c r="K707">
        <v>62</v>
      </c>
      <c r="L707">
        <v>46</v>
      </c>
      <c r="M707">
        <v>2</v>
      </c>
      <c r="N707">
        <v>1995</v>
      </c>
      <c r="O707">
        <v>1</v>
      </c>
      <c r="P707">
        <v>2202620101</v>
      </c>
      <c r="T707">
        <v>6</v>
      </c>
      <c r="U707">
        <v>862.01900000000001</v>
      </c>
    </row>
    <row r="708" spans="1:21" x14ac:dyDescent="0.25">
      <c r="A708">
        <v>1</v>
      </c>
      <c r="B708">
        <v>1</v>
      </c>
      <c r="C708">
        <v>2017</v>
      </c>
      <c r="K708">
        <v>61</v>
      </c>
      <c r="L708">
        <v>47</v>
      </c>
      <c r="M708">
        <v>2</v>
      </c>
      <c r="N708">
        <v>1995</v>
      </c>
      <c r="O708">
        <v>1</v>
      </c>
      <c r="P708">
        <v>2202610101</v>
      </c>
      <c r="T708">
        <v>6</v>
      </c>
      <c r="U708">
        <v>54308</v>
      </c>
    </row>
    <row r="709" spans="1:21" x14ac:dyDescent="0.25">
      <c r="A709">
        <v>1</v>
      </c>
      <c r="B709">
        <v>1</v>
      </c>
      <c r="C709">
        <v>2017</v>
      </c>
      <c r="K709">
        <v>61</v>
      </c>
      <c r="L709">
        <v>46</v>
      </c>
      <c r="M709">
        <v>2</v>
      </c>
      <c r="N709">
        <v>1995</v>
      </c>
      <c r="O709">
        <v>1</v>
      </c>
      <c r="P709">
        <v>2202610101</v>
      </c>
      <c r="T709">
        <v>6</v>
      </c>
      <c r="U709">
        <v>8704.15</v>
      </c>
    </row>
    <row r="710" spans="1:21" x14ac:dyDescent="0.25">
      <c r="A710">
        <v>1</v>
      </c>
      <c r="B710">
        <v>1</v>
      </c>
      <c r="C710">
        <v>2017</v>
      </c>
      <c r="K710">
        <v>54</v>
      </c>
      <c r="L710">
        <v>47</v>
      </c>
      <c r="M710">
        <v>2</v>
      </c>
      <c r="N710">
        <v>1995</v>
      </c>
      <c r="O710">
        <v>1</v>
      </c>
      <c r="P710">
        <v>2202540101</v>
      </c>
      <c r="T710">
        <v>6</v>
      </c>
      <c r="U710">
        <v>296.99900000000002</v>
      </c>
    </row>
    <row r="711" spans="1:21" x14ac:dyDescent="0.25">
      <c r="A711">
        <v>1</v>
      </c>
      <c r="B711">
        <v>1</v>
      </c>
      <c r="C711">
        <v>2017</v>
      </c>
      <c r="K711">
        <v>54</v>
      </c>
      <c r="L711">
        <v>46</v>
      </c>
      <c r="M711">
        <v>2</v>
      </c>
      <c r="N711">
        <v>1995</v>
      </c>
      <c r="O711">
        <v>1</v>
      </c>
      <c r="P711">
        <v>2202540101</v>
      </c>
      <c r="T711">
        <v>6</v>
      </c>
      <c r="U711">
        <v>2279.7800000000002</v>
      </c>
    </row>
    <row r="712" spans="1:21" x14ac:dyDescent="0.25">
      <c r="A712">
        <v>1</v>
      </c>
      <c r="B712">
        <v>1</v>
      </c>
      <c r="C712">
        <v>2017</v>
      </c>
      <c r="K712">
        <v>54</v>
      </c>
      <c r="L712">
        <v>42</v>
      </c>
      <c r="M712">
        <v>2</v>
      </c>
      <c r="N712">
        <v>1995</v>
      </c>
      <c r="O712">
        <v>1</v>
      </c>
      <c r="P712">
        <v>2202540101</v>
      </c>
      <c r="T712">
        <v>6</v>
      </c>
      <c r="U712">
        <v>3017.4</v>
      </c>
    </row>
    <row r="713" spans="1:21" x14ac:dyDescent="0.25">
      <c r="A713">
        <v>1</v>
      </c>
      <c r="B713">
        <v>1</v>
      </c>
      <c r="C713">
        <v>2017</v>
      </c>
      <c r="K713">
        <v>54</v>
      </c>
      <c r="L713">
        <v>41</v>
      </c>
      <c r="M713">
        <v>2</v>
      </c>
      <c r="N713">
        <v>1995</v>
      </c>
      <c r="O713">
        <v>1</v>
      </c>
      <c r="P713">
        <v>2202540101</v>
      </c>
      <c r="T713">
        <v>6</v>
      </c>
      <c r="U713">
        <v>2065.0500000000002</v>
      </c>
    </row>
    <row r="714" spans="1:21" x14ac:dyDescent="0.25">
      <c r="A714">
        <v>1</v>
      </c>
      <c r="B714">
        <v>1</v>
      </c>
      <c r="C714">
        <v>2017</v>
      </c>
      <c r="K714">
        <v>53</v>
      </c>
      <c r="L714">
        <v>47</v>
      </c>
      <c r="M714">
        <v>2</v>
      </c>
      <c r="N714">
        <v>1995</v>
      </c>
      <c r="O714">
        <v>1</v>
      </c>
      <c r="P714">
        <v>2202530101</v>
      </c>
      <c r="T714">
        <v>6</v>
      </c>
      <c r="U714">
        <v>1180.6600000000001</v>
      </c>
    </row>
    <row r="715" spans="1:21" x14ac:dyDescent="0.25">
      <c r="A715">
        <v>1</v>
      </c>
      <c r="B715">
        <v>1</v>
      </c>
      <c r="C715">
        <v>2017</v>
      </c>
      <c r="K715">
        <v>53</v>
      </c>
      <c r="L715">
        <v>46</v>
      </c>
      <c r="M715">
        <v>2</v>
      </c>
      <c r="N715">
        <v>1995</v>
      </c>
      <c r="O715">
        <v>1</v>
      </c>
      <c r="P715">
        <v>2202530101</v>
      </c>
      <c r="T715">
        <v>6</v>
      </c>
      <c r="U715">
        <v>1867.45</v>
      </c>
    </row>
    <row r="716" spans="1:21" x14ac:dyDescent="0.25">
      <c r="A716">
        <v>1</v>
      </c>
      <c r="B716">
        <v>1</v>
      </c>
      <c r="C716">
        <v>2017</v>
      </c>
      <c r="K716">
        <v>53</v>
      </c>
      <c r="L716">
        <v>42</v>
      </c>
      <c r="M716">
        <v>2</v>
      </c>
      <c r="N716">
        <v>1995</v>
      </c>
      <c r="O716">
        <v>1</v>
      </c>
      <c r="P716">
        <v>2202530101</v>
      </c>
      <c r="T716">
        <v>6</v>
      </c>
      <c r="U716">
        <v>253.089</v>
      </c>
    </row>
    <row r="717" spans="1:21" x14ac:dyDescent="0.25">
      <c r="A717">
        <v>1</v>
      </c>
      <c r="B717">
        <v>1</v>
      </c>
      <c r="C717">
        <v>2017</v>
      </c>
      <c r="K717">
        <v>53</v>
      </c>
      <c r="L717">
        <v>41</v>
      </c>
      <c r="M717">
        <v>2</v>
      </c>
      <c r="N717">
        <v>1995</v>
      </c>
      <c r="O717">
        <v>1</v>
      </c>
      <c r="P717">
        <v>2202530101</v>
      </c>
      <c r="T717">
        <v>6</v>
      </c>
      <c r="U717">
        <v>625.02099999999996</v>
      </c>
    </row>
    <row r="718" spans="1:21" x14ac:dyDescent="0.25">
      <c r="A718">
        <v>1</v>
      </c>
      <c r="B718">
        <v>1</v>
      </c>
      <c r="C718">
        <v>2017</v>
      </c>
      <c r="K718">
        <v>52</v>
      </c>
      <c r="L718">
        <v>47</v>
      </c>
      <c r="M718">
        <v>2</v>
      </c>
      <c r="N718">
        <v>1995</v>
      </c>
      <c r="O718">
        <v>1</v>
      </c>
      <c r="P718">
        <v>2202520101</v>
      </c>
      <c r="T718">
        <v>6</v>
      </c>
      <c r="U718">
        <v>37636.1</v>
      </c>
    </row>
    <row r="719" spans="1:21" x14ac:dyDescent="0.25">
      <c r="A719">
        <v>1</v>
      </c>
      <c r="B719">
        <v>1</v>
      </c>
      <c r="C719">
        <v>2017</v>
      </c>
      <c r="K719">
        <v>52</v>
      </c>
      <c r="L719">
        <v>46</v>
      </c>
      <c r="M719">
        <v>2</v>
      </c>
      <c r="N719">
        <v>1995</v>
      </c>
      <c r="O719">
        <v>1</v>
      </c>
      <c r="P719">
        <v>2202520101</v>
      </c>
      <c r="T719">
        <v>6</v>
      </c>
      <c r="U719">
        <v>41141.1</v>
      </c>
    </row>
    <row r="720" spans="1:21" x14ac:dyDescent="0.25">
      <c r="A720">
        <v>1</v>
      </c>
      <c r="B720">
        <v>1</v>
      </c>
      <c r="C720">
        <v>2017</v>
      </c>
      <c r="K720">
        <v>52</v>
      </c>
      <c r="L720">
        <v>42</v>
      </c>
      <c r="M720">
        <v>2</v>
      </c>
      <c r="N720">
        <v>1995</v>
      </c>
      <c r="O720">
        <v>1</v>
      </c>
      <c r="P720">
        <v>2202520101</v>
      </c>
      <c r="T720">
        <v>6</v>
      </c>
      <c r="U720">
        <v>23024.1</v>
      </c>
    </row>
    <row r="721" spans="1:21" x14ac:dyDescent="0.25">
      <c r="A721">
        <v>1</v>
      </c>
      <c r="B721">
        <v>1</v>
      </c>
      <c r="C721">
        <v>2017</v>
      </c>
      <c r="K721">
        <v>52</v>
      </c>
      <c r="L721">
        <v>41</v>
      </c>
      <c r="M721">
        <v>2</v>
      </c>
      <c r="N721">
        <v>1995</v>
      </c>
      <c r="O721">
        <v>1</v>
      </c>
      <c r="P721">
        <v>2202520101</v>
      </c>
      <c r="T721">
        <v>6</v>
      </c>
      <c r="U721">
        <v>28335.4</v>
      </c>
    </row>
    <row r="722" spans="1:21" x14ac:dyDescent="0.25">
      <c r="A722">
        <v>1</v>
      </c>
      <c r="B722">
        <v>1</v>
      </c>
      <c r="C722">
        <v>2017</v>
      </c>
      <c r="K722">
        <v>51</v>
      </c>
      <c r="L722">
        <v>47</v>
      </c>
      <c r="M722">
        <v>2</v>
      </c>
      <c r="N722">
        <v>1995</v>
      </c>
      <c r="O722">
        <v>1</v>
      </c>
      <c r="P722">
        <v>2202510101</v>
      </c>
      <c r="T722">
        <v>6</v>
      </c>
      <c r="U722">
        <v>5642.88</v>
      </c>
    </row>
    <row r="723" spans="1:21" x14ac:dyDescent="0.25">
      <c r="A723">
        <v>1</v>
      </c>
      <c r="B723">
        <v>1</v>
      </c>
      <c r="C723">
        <v>2017</v>
      </c>
      <c r="K723">
        <v>51</v>
      </c>
      <c r="L723">
        <v>46</v>
      </c>
      <c r="M723">
        <v>2</v>
      </c>
      <c r="N723">
        <v>1995</v>
      </c>
      <c r="O723">
        <v>1</v>
      </c>
      <c r="P723">
        <v>2202510101</v>
      </c>
      <c r="T723">
        <v>6</v>
      </c>
      <c r="U723">
        <v>534.52200000000005</v>
      </c>
    </row>
    <row r="724" spans="1:21" x14ac:dyDescent="0.25">
      <c r="A724">
        <v>1</v>
      </c>
      <c r="B724">
        <v>1</v>
      </c>
      <c r="C724">
        <v>2017</v>
      </c>
      <c r="K724">
        <v>51</v>
      </c>
      <c r="L724">
        <v>42</v>
      </c>
      <c r="M724">
        <v>2</v>
      </c>
      <c r="N724">
        <v>1995</v>
      </c>
      <c r="O724">
        <v>1</v>
      </c>
      <c r="P724">
        <v>2202510101</v>
      </c>
      <c r="T724">
        <v>6</v>
      </c>
      <c r="U724">
        <v>1127.76</v>
      </c>
    </row>
    <row r="725" spans="1:21" x14ac:dyDescent="0.25">
      <c r="A725">
        <v>1</v>
      </c>
      <c r="B725">
        <v>1</v>
      </c>
      <c r="C725">
        <v>2017</v>
      </c>
      <c r="K725">
        <v>43</v>
      </c>
      <c r="L725">
        <v>47</v>
      </c>
      <c r="M725">
        <v>2</v>
      </c>
      <c r="N725">
        <v>1995</v>
      </c>
      <c r="O725">
        <v>1</v>
      </c>
      <c r="P725">
        <v>2202430101</v>
      </c>
      <c r="T725">
        <v>6</v>
      </c>
      <c r="U725">
        <v>759.61400000000003</v>
      </c>
    </row>
    <row r="726" spans="1:21" x14ac:dyDescent="0.25">
      <c r="A726">
        <v>1</v>
      </c>
      <c r="B726">
        <v>1</v>
      </c>
      <c r="C726">
        <v>2017</v>
      </c>
      <c r="K726">
        <v>43</v>
      </c>
      <c r="L726">
        <v>46</v>
      </c>
      <c r="M726">
        <v>2</v>
      </c>
      <c r="N726">
        <v>1995</v>
      </c>
      <c r="O726">
        <v>1</v>
      </c>
      <c r="P726">
        <v>2202430101</v>
      </c>
      <c r="T726">
        <v>6</v>
      </c>
      <c r="U726">
        <v>15719.4</v>
      </c>
    </row>
    <row r="727" spans="1:21" x14ac:dyDescent="0.25">
      <c r="A727">
        <v>1</v>
      </c>
      <c r="B727">
        <v>1</v>
      </c>
      <c r="C727">
        <v>2017</v>
      </c>
      <c r="K727">
        <v>43</v>
      </c>
      <c r="L727">
        <v>42</v>
      </c>
      <c r="M727">
        <v>2</v>
      </c>
      <c r="N727">
        <v>1995</v>
      </c>
      <c r="O727">
        <v>1</v>
      </c>
      <c r="P727">
        <v>2202430101</v>
      </c>
      <c r="T727">
        <v>6</v>
      </c>
      <c r="U727">
        <v>118.107</v>
      </c>
    </row>
    <row r="728" spans="1:21" x14ac:dyDescent="0.25">
      <c r="A728">
        <v>1</v>
      </c>
      <c r="B728">
        <v>1</v>
      </c>
      <c r="C728">
        <v>2017</v>
      </c>
      <c r="K728">
        <v>43</v>
      </c>
      <c r="L728">
        <v>41</v>
      </c>
      <c r="M728">
        <v>2</v>
      </c>
      <c r="N728">
        <v>1995</v>
      </c>
      <c r="O728">
        <v>1</v>
      </c>
      <c r="P728">
        <v>2202430101</v>
      </c>
      <c r="T728">
        <v>6</v>
      </c>
      <c r="U728">
        <v>178.404</v>
      </c>
    </row>
    <row r="729" spans="1:21" x14ac:dyDescent="0.25">
      <c r="A729">
        <v>1</v>
      </c>
      <c r="B729">
        <v>1</v>
      </c>
      <c r="C729">
        <v>2017</v>
      </c>
      <c r="K729">
        <v>42</v>
      </c>
      <c r="L729">
        <v>48</v>
      </c>
      <c r="M729">
        <v>2</v>
      </c>
      <c r="N729">
        <v>1995</v>
      </c>
      <c r="O729">
        <v>1</v>
      </c>
      <c r="P729">
        <v>2202420101</v>
      </c>
      <c r="T729">
        <v>6</v>
      </c>
      <c r="U729">
        <v>1407.7</v>
      </c>
    </row>
    <row r="730" spans="1:21" x14ac:dyDescent="0.25">
      <c r="A730">
        <v>1</v>
      </c>
      <c r="B730">
        <v>1</v>
      </c>
      <c r="C730">
        <v>2017</v>
      </c>
      <c r="K730">
        <v>41</v>
      </c>
      <c r="L730">
        <v>47</v>
      </c>
      <c r="M730">
        <v>2</v>
      </c>
      <c r="N730">
        <v>1995</v>
      </c>
      <c r="O730">
        <v>1</v>
      </c>
      <c r="P730">
        <v>2202410101</v>
      </c>
      <c r="T730">
        <v>6</v>
      </c>
      <c r="U730">
        <v>317.92599999999999</v>
      </c>
    </row>
    <row r="731" spans="1:21" x14ac:dyDescent="0.25">
      <c r="A731">
        <v>1</v>
      </c>
      <c r="B731">
        <v>1</v>
      </c>
      <c r="C731">
        <v>2017</v>
      </c>
      <c r="K731">
        <v>41</v>
      </c>
      <c r="L731">
        <v>46</v>
      </c>
      <c r="M731">
        <v>2</v>
      </c>
      <c r="N731">
        <v>1995</v>
      </c>
      <c r="O731">
        <v>1</v>
      </c>
      <c r="P731">
        <v>2202410101</v>
      </c>
      <c r="T731">
        <v>6</v>
      </c>
      <c r="U731">
        <v>57.349400000000003</v>
      </c>
    </row>
    <row r="732" spans="1:21" x14ac:dyDescent="0.25">
      <c r="A732">
        <v>1</v>
      </c>
      <c r="B732">
        <v>1</v>
      </c>
      <c r="C732">
        <v>2017</v>
      </c>
      <c r="K732">
        <v>41</v>
      </c>
      <c r="L732">
        <v>42</v>
      </c>
      <c r="M732">
        <v>2</v>
      </c>
      <c r="N732">
        <v>1995</v>
      </c>
      <c r="O732">
        <v>1</v>
      </c>
      <c r="P732">
        <v>2202410101</v>
      </c>
      <c r="T732">
        <v>6</v>
      </c>
      <c r="U732">
        <v>9.3912700000000005</v>
      </c>
    </row>
    <row r="733" spans="1:21" x14ac:dyDescent="0.25">
      <c r="A733">
        <v>1</v>
      </c>
      <c r="B733">
        <v>1</v>
      </c>
      <c r="C733">
        <v>2017</v>
      </c>
      <c r="K733">
        <v>41</v>
      </c>
      <c r="L733">
        <v>41</v>
      </c>
      <c r="M733">
        <v>2</v>
      </c>
      <c r="N733">
        <v>1995</v>
      </c>
      <c r="O733">
        <v>1</v>
      </c>
      <c r="P733">
        <v>2202410101</v>
      </c>
      <c r="T733">
        <v>6</v>
      </c>
      <c r="U733">
        <v>87.651899999999998</v>
      </c>
    </row>
    <row r="734" spans="1:21" x14ac:dyDescent="0.25">
      <c r="A734">
        <v>1</v>
      </c>
      <c r="B734">
        <v>1</v>
      </c>
      <c r="C734">
        <v>2017</v>
      </c>
      <c r="K734">
        <v>32</v>
      </c>
      <c r="L734">
        <v>40</v>
      </c>
      <c r="M734">
        <v>2</v>
      </c>
      <c r="N734">
        <v>1995</v>
      </c>
      <c r="O734">
        <v>1</v>
      </c>
      <c r="P734">
        <v>2202320101</v>
      </c>
      <c r="T734">
        <v>6</v>
      </c>
      <c r="U734">
        <v>7335.97</v>
      </c>
    </row>
    <row r="735" spans="1:21" x14ac:dyDescent="0.25">
      <c r="A735">
        <v>1</v>
      </c>
      <c r="B735">
        <v>1</v>
      </c>
      <c r="C735">
        <v>2017</v>
      </c>
      <c r="K735">
        <v>32</v>
      </c>
      <c r="L735">
        <v>30</v>
      </c>
      <c r="M735">
        <v>2</v>
      </c>
      <c r="N735">
        <v>1995</v>
      </c>
      <c r="O735">
        <v>1</v>
      </c>
      <c r="P735">
        <v>2202320101</v>
      </c>
      <c r="T735">
        <v>6</v>
      </c>
      <c r="U735">
        <v>3948.55</v>
      </c>
    </row>
    <row r="736" spans="1:21" x14ac:dyDescent="0.25">
      <c r="A736">
        <v>1</v>
      </c>
      <c r="B736">
        <v>1</v>
      </c>
      <c r="C736">
        <v>2017</v>
      </c>
      <c r="K736">
        <v>31</v>
      </c>
      <c r="L736">
        <v>40</v>
      </c>
      <c r="M736">
        <v>2</v>
      </c>
      <c r="N736">
        <v>1995</v>
      </c>
      <c r="O736">
        <v>1</v>
      </c>
      <c r="P736">
        <v>2202310101</v>
      </c>
      <c r="T736">
        <v>6</v>
      </c>
      <c r="U736">
        <v>846.28</v>
      </c>
    </row>
    <row r="737" spans="1:21" x14ac:dyDescent="0.25">
      <c r="A737">
        <v>1</v>
      </c>
      <c r="B737">
        <v>1</v>
      </c>
      <c r="C737">
        <v>2017</v>
      </c>
      <c r="K737">
        <v>31</v>
      </c>
      <c r="L737">
        <v>30</v>
      </c>
      <c r="M737">
        <v>2</v>
      </c>
      <c r="N737">
        <v>1995</v>
      </c>
      <c r="O737">
        <v>1</v>
      </c>
      <c r="P737">
        <v>2202310101</v>
      </c>
      <c r="T737">
        <v>6</v>
      </c>
      <c r="U737">
        <v>3432.18</v>
      </c>
    </row>
    <row r="738" spans="1:21" x14ac:dyDescent="0.25">
      <c r="A738">
        <v>1</v>
      </c>
      <c r="B738">
        <v>1</v>
      </c>
      <c r="C738">
        <v>2017</v>
      </c>
      <c r="K738">
        <v>21</v>
      </c>
      <c r="L738">
        <v>20</v>
      </c>
      <c r="M738">
        <v>2</v>
      </c>
      <c r="N738">
        <v>1995</v>
      </c>
      <c r="O738">
        <v>1</v>
      </c>
      <c r="P738">
        <v>2202210101</v>
      </c>
      <c r="T738">
        <v>6</v>
      </c>
      <c r="U738">
        <v>1315.44</v>
      </c>
    </row>
    <row r="739" spans="1:21" x14ac:dyDescent="0.25">
      <c r="A739">
        <v>1</v>
      </c>
      <c r="B739">
        <v>1</v>
      </c>
      <c r="C739">
        <v>2017</v>
      </c>
      <c r="K739">
        <v>62</v>
      </c>
      <c r="L739">
        <v>47</v>
      </c>
      <c r="M739">
        <v>2</v>
      </c>
      <c r="N739">
        <v>1994</v>
      </c>
      <c r="O739">
        <v>1</v>
      </c>
      <c r="P739">
        <v>2202620101</v>
      </c>
      <c r="T739">
        <v>6</v>
      </c>
      <c r="U739">
        <v>12622</v>
      </c>
    </row>
    <row r="740" spans="1:21" x14ac:dyDescent="0.25">
      <c r="A740">
        <v>1</v>
      </c>
      <c r="B740">
        <v>1</v>
      </c>
      <c r="C740">
        <v>2017</v>
      </c>
      <c r="K740">
        <v>62</v>
      </c>
      <c r="L740">
        <v>46</v>
      </c>
      <c r="M740">
        <v>2</v>
      </c>
      <c r="N740">
        <v>1994</v>
      </c>
      <c r="O740">
        <v>1</v>
      </c>
      <c r="P740">
        <v>2202620101</v>
      </c>
      <c r="T740">
        <v>6</v>
      </c>
      <c r="U740">
        <v>465.44099999999997</v>
      </c>
    </row>
    <row r="741" spans="1:21" x14ac:dyDescent="0.25">
      <c r="A741">
        <v>1</v>
      </c>
      <c r="B741">
        <v>1</v>
      </c>
      <c r="C741">
        <v>2017</v>
      </c>
      <c r="K741">
        <v>61</v>
      </c>
      <c r="L741">
        <v>47</v>
      </c>
      <c r="M741">
        <v>2</v>
      </c>
      <c r="N741">
        <v>1994</v>
      </c>
      <c r="O741">
        <v>1</v>
      </c>
      <c r="P741">
        <v>2202610101</v>
      </c>
      <c r="T741">
        <v>6</v>
      </c>
      <c r="U741">
        <v>43323.5</v>
      </c>
    </row>
    <row r="742" spans="1:21" x14ac:dyDescent="0.25">
      <c r="A742">
        <v>1</v>
      </c>
      <c r="B742">
        <v>1</v>
      </c>
      <c r="C742">
        <v>2017</v>
      </c>
      <c r="K742">
        <v>61</v>
      </c>
      <c r="L742">
        <v>46</v>
      </c>
      <c r="M742">
        <v>2</v>
      </c>
      <c r="N742">
        <v>1994</v>
      </c>
      <c r="O742">
        <v>1</v>
      </c>
      <c r="P742">
        <v>2202610101</v>
      </c>
      <c r="T742">
        <v>6</v>
      </c>
      <c r="U742">
        <v>8405.09</v>
      </c>
    </row>
    <row r="743" spans="1:21" x14ac:dyDescent="0.25">
      <c r="A743">
        <v>1</v>
      </c>
      <c r="B743">
        <v>1</v>
      </c>
      <c r="C743">
        <v>2017</v>
      </c>
      <c r="K743">
        <v>54</v>
      </c>
      <c r="L743">
        <v>47</v>
      </c>
      <c r="M743">
        <v>2</v>
      </c>
      <c r="N743">
        <v>1994</v>
      </c>
      <c r="O743">
        <v>1</v>
      </c>
      <c r="P743">
        <v>2202540101</v>
      </c>
      <c r="T743">
        <v>6</v>
      </c>
      <c r="U743">
        <v>238.471</v>
      </c>
    </row>
    <row r="744" spans="1:21" x14ac:dyDescent="0.25">
      <c r="A744">
        <v>1</v>
      </c>
      <c r="B744">
        <v>1</v>
      </c>
      <c r="C744">
        <v>2017</v>
      </c>
      <c r="K744">
        <v>54</v>
      </c>
      <c r="L744">
        <v>46</v>
      </c>
      <c r="M744">
        <v>2</v>
      </c>
      <c r="N744">
        <v>1994</v>
      </c>
      <c r="O744">
        <v>1</v>
      </c>
      <c r="P744">
        <v>2202540101</v>
      </c>
      <c r="T744">
        <v>6</v>
      </c>
      <c r="U744">
        <v>1832.39</v>
      </c>
    </row>
    <row r="745" spans="1:21" x14ac:dyDescent="0.25">
      <c r="A745">
        <v>1</v>
      </c>
      <c r="B745">
        <v>1</v>
      </c>
      <c r="C745">
        <v>2017</v>
      </c>
      <c r="K745">
        <v>54</v>
      </c>
      <c r="L745">
        <v>42</v>
      </c>
      <c r="M745">
        <v>2</v>
      </c>
      <c r="N745">
        <v>1994</v>
      </c>
      <c r="O745">
        <v>1</v>
      </c>
      <c r="P745">
        <v>2202540101</v>
      </c>
      <c r="T745">
        <v>6</v>
      </c>
      <c r="U745">
        <v>2425.8200000000002</v>
      </c>
    </row>
    <row r="746" spans="1:21" x14ac:dyDescent="0.25">
      <c r="A746">
        <v>1</v>
      </c>
      <c r="B746">
        <v>1</v>
      </c>
      <c r="C746">
        <v>2017</v>
      </c>
      <c r="K746">
        <v>54</v>
      </c>
      <c r="L746">
        <v>41</v>
      </c>
      <c r="M746">
        <v>2</v>
      </c>
      <c r="N746">
        <v>1994</v>
      </c>
      <c r="O746">
        <v>1</v>
      </c>
      <c r="P746">
        <v>2202540101</v>
      </c>
      <c r="T746">
        <v>6</v>
      </c>
      <c r="U746">
        <v>1659.7</v>
      </c>
    </row>
    <row r="747" spans="1:21" x14ac:dyDescent="0.25">
      <c r="A747">
        <v>1</v>
      </c>
      <c r="B747">
        <v>1</v>
      </c>
      <c r="C747">
        <v>2017</v>
      </c>
      <c r="K747">
        <v>53</v>
      </c>
      <c r="L747">
        <v>47</v>
      </c>
      <c r="M747">
        <v>2</v>
      </c>
      <c r="N747">
        <v>1994</v>
      </c>
      <c r="O747">
        <v>1</v>
      </c>
      <c r="P747">
        <v>2202530101</v>
      </c>
      <c r="T747">
        <v>6</v>
      </c>
      <c r="U747">
        <v>958.98900000000003</v>
      </c>
    </row>
    <row r="748" spans="1:21" x14ac:dyDescent="0.25">
      <c r="A748">
        <v>1</v>
      </c>
      <c r="B748">
        <v>1</v>
      </c>
      <c r="C748">
        <v>2017</v>
      </c>
      <c r="K748">
        <v>53</v>
      </c>
      <c r="L748">
        <v>46</v>
      </c>
      <c r="M748">
        <v>2</v>
      </c>
      <c r="N748">
        <v>1994</v>
      </c>
      <c r="O748">
        <v>1</v>
      </c>
      <c r="P748">
        <v>2202530101</v>
      </c>
      <c r="T748">
        <v>6</v>
      </c>
      <c r="U748">
        <v>858.11500000000001</v>
      </c>
    </row>
    <row r="749" spans="1:21" x14ac:dyDescent="0.25">
      <c r="A749">
        <v>1</v>
      </c>
      <c r="B749">
        <v>1</v>
      </c>
      <c r="C749">
        <v>2017</v>
      </c>
      <c r="K749">
        <v>53</v>
      </c>
      <c r="L749">
        <v>42</v>
      </c>
      <c r="M749">
        <v>2</v>
      </c>
      <c r="N749">
        <v>1994</v>
      </c>
      <c r="O749">
        <v>1</v>
      </c>
      <c r="P749">
        <v>2202530101</v>
      </c>
      <c r="T749">
        <v>6</v>
      </c>
      <c r="U749">
        <v>206.03100000000001</v>
      </c>
    </row>
    <row r="750" spans="1:21" x14ac:dyDescent="0.25">
      <c r="A750">
        <v>1</v>
      </c>
      <c r="B750">
        <v>1</v>
      </c>
      <c r="C750">
        <v>2017</v>
      </c>
      <c r="K750">
        <v>53</v>
      </c>
      <c r="L750">
        <v>41</v>
      </c>
      <c r="M750">
        <v>2</v>
      </c>
      <c r="N750">
        <v>1994</v>
      </c>
      <c r="O750">
        <v>1</v>
      </c>
      <c r="P750">
        <v>2202530101</v>
      </c>
      <c r="T750">
        <v>6</v>
      </c>
      <c r="U750">
        <v>2097.14</v>
      </c>
    </row>
    <row r="751" spans="1:21" x14ac:dyDescent="0.25">
      <c r="A751">
        <v>1</v>
      </c>
      <c r="B751">
        <v>1</v>
      </c>
      <c r="C751">
        <v>2017</v>
      </c>
      <c r="K751">
        <v>52</v>
      </c>
      <c r="L751">
        <v>47</v>
      </c>
      <c r="M751">
        <v>2</v>
      </c>
      <c r="N751">
        <v>1994</v>
      </c>
      <c r="O751">
        <v>1</v>
      </c>
      <c r="P751">
        <v>2202520101</v>
      </c>
      <c r="T751">
        <v>6</v>
      </c>
      <c r="U751">
        <v>30875.4</v>
      </c>
    </row>
    <row r="752" spans="1:21" x14ac:dyDescent="0.25">
      <c r="A752">
        <v>1</v>
      </c>
      <c r="B752">
        <v>1</v>
      </c>
      <c r="C752">
        <v>2017</v>
      </c>
      <c r="K752">
        <v>52</v>
      </c>
      <c r="L752">
        <v>46</v>
      </c>
      <c r="M752">
        <v>2</v>
      </c>
      <c r="N752">
        <v>1994</v>
      </c>
      <c r="O752">
        <v>1</v>
      </c>
      <c r="P752">
        <v>2202520101</v>
      </c>
      <c r="T752">
        <v>6</v>
      </c>
      <c r="U752">
        <v>22715.9</v>
      </c>
    </row>
    <row r="753" spans="1:21" x14ac:dyDescent="0.25">
      <c r="A753">
        <v>1</v>
      </c>
      <c r="B753">
        <v>1</v>
      </c>
      <c r="C753">
        <v>2017</v>
      </c>
      <c r="K753">
        <v>52</v>
      </c>
      <c r="L753">
        <v>42</v>
      </c>
      <c r="M753">
        <v>2</v>
      </c>
      <c r="N753">
        <v>1994</v>
      </c>
      <c r="O753">
        <v>1</v>
      </c>
      <c r="P753">
        <v>2202520101</v>
      </c>
      <c r="T753">
        <v>6</v>
      </c>
      <c r="U753">
        <v>14183.5</v>
      </c>
    </row>
    <row r="754" spans="1:21" x14ac:dyDescent="0.25">
      <c r="A754">
        <v>1</v>
      </c>
      <c r="B754">
        <v>1</v>
      </c>
      <c r="C754">
        <v>2017</v>
      </c>
      <c r="K754">
        <v>52</v>
      </c>
      <c r="L754">
        <v>41</v>
      </c>
      <c r="M754">
        <v>2</v>
      </c>
      <c r="N754">
        <v>1994</v>
      </c>
      <c r="O754">
        <v>1</v>
      </c>
      <c r="P754">
        <v>2202520101</v>
      </c>
      <c r="T754">
        <v>6</v>
      </c>
      <c r="U754">
        <v>27049</v>
      </c>
    </row>
    <row r="755" spans="1:21" x14ac:dyDescent="0.25">
      <c r="A755">
        <v>1</v>
      </c>
      <c r="B755">
        <v>1</v>
      </c>
      <c r="C755">
        <v>2017</v>
      </c>
      <c r="K755">
        <v>51</v>
      </c>
      <c r="L755">
        <v>47</v>
      </c>
      <c r="M755">
        <v>2</v>
      </c>
      <c r="N755">
        <v>1994</v>
      </c>
      <c r="O755">
        <v>1</v>
      </c>
      <c r="P755">
        <v>2202510101</v>
      </c>
      <c r="T755">
        <v>6</v>
      </c>
      <c r="U755">
        <v>3720.03</v>
      </c>
    </row>
    <row r="756" spans="1:21" x14ac:dyDescent="0.25">
      <c r="A756">
        <v>1</v>
      </c>
      <c r="B756">
        <v>1</v>
      </c>
      <c r="C756">
        <v>2017</v>
      </c>
      <c r="K756">
        <v>51</v>
      </c>
      <c r="L756">
        <v>46</v>
      </c>
      <c r="M756">
        <v>2</v>
      </c>
      <c r="N756">
        <v>1994</v>
      </c>
      <c r="O756">
        <v>1</v>
      </c>
      <c r="P756">
        <v>2202510101</v>
      </c>
      <c r="T756">
        <v>6</v>
      </c>
      <c r="U756">
        <v>853.62599999999998</v>
      </c>
    </row>
    <row r="757" spans="1:21" x14ac:dyDescent="0.25">
      <c r="A757">
        <v>1</v>
      </c>
      <c r="B757">
        <v>1</v>
      </c>
      <c r="C757">
        <v>2017</v>
      </c>
      <c r="K757">
        <v>43</v>
      </c>
      <c r="L757">
        <v>47</v>
      </c>
      <c r="M757">
        <v>2</v>
      </c>
      <c r="N757">
        <v>1994</v>
      </c>
      <c r="O757">
        <v>1</v>
      </c>
      <c r="P757">
        <v>2202430101</v>
      </c>
      <c r="T757">
        <v>6</v>
      </c>
      <c r="U757">
        <v>348.85399999999998</v>
      </c>
    </row>
    <row r="758" spans="1:21" x14ac:dyDescent="0.25">
      <c r="A758">
        <v>1</v>
      </c>
      <c r="B758">
        <v>1</v>
      </c>
      <c r="C758">
        <v>2017</v>
      </c>
      <c r="K758">
        <v>43</v>
      </c>
      <c r="L758">
        <v>46</v>
      </c>
      <c r="M758">
        <v>2</v>
      </c>
      <c r="N758">
        <v>1994</v>
      </c>
      <c r="O758">
        <v>1</v>
      </c>
      <c r="P758">
        <v>2202430101</v>
      </c>
      <c r="T758">
        <v>6</v>
      </c>
      <c r="U758">
        <v>7218.46</v>
      </c>
    </row>
    <row r="759" spans="1:21" x14ac:dyDescent="0.25">
      <c r="A759">
        <v>1</v>
      </c>
      <c r="B759">
        <v>1</v>
      </c>
      <c r="C759">
        <v>2017</v>
      </c>
      <c r="K759">
        <v>43</v>
      </c>
      <c r="L759">
        <v>42</v>
      </c>
      <c r="M759">
        <v>2</v>
      </c>
      <c r="N759">
        <v>1994</v>
      </c>
      <c r="O759">
        <v>1</v>
      </c>
      <c r="P759">
        <v>2202430101</v>
      </c>
      <c r="T759">
        <v>6</v>
      </c>
      <c r="U759">
        <v>54.047800000000002</v>
      </c>
    </row>
    <row r="760" spans="1:21" x14ac:dyDescent="0.25">
      <c r="A760">
        <v>1</v>
      </c>
      <c r="B760">
        <v>1</v>
      </c>
      <c r="C760">
        <v>2017</v>
      </c>
      <c r="K760">
        <v>43</v>
      </c>
      <c r="L760">
        <v>41</v>
      </c>
      <c r="M760">
        <v>2</v>
      </c>
      <c r="N760">
        <v>1994</v>
      </c>
      <c r="O760">
        <v>1</v>
      </c>
      <c r="P760">
        <v>2202430101</v>
      </c>
      <c r="T760">
        <v>6</v>
      </c>
      <c r="U760">
        <v>81.685900000000004</v>
      </c>
    </row>
    <row r="761" spans="1:21" x14ac:dyDescent="0.25">
      <c r="A761">
        <v>1</v>
      </c>
      <c r="B761">
        <v>1</v>
      </c>
      <c r="C761">
        <v>2017</v>
      </c>
      <c r="K761">
        <v>42</v>
      </c>
      <c r="L761">
        <v>48</v>
      </c>
      <c r="M761">
        <v>2</v>
      </c>
      <c r="N761">
        <v>1994</v>
      </c>
      <c r="O761">
        <v>1</v>
      </c>
      <c r="P761">
        <v>2202420101</v>
      </c>
      <c r="T761">
        <v>6</v>
      </c>
      <c r="U761">
        <v>1312.09</v>
      </c>
    </row>
    <row r="762" spans="1:21" x14ac:dyDescent="0.25">
      <c r="A762">
        <v>1</v>
      </c>
      <c r="B762">
        <v>1</v>
      </c>
      <c r="C762">
        <v>2017</v>
      </c>
      <c r="K762">
        <v>41</v>
      </c>
      <c r="L762">
        <v>47</v>
      </c>
      <c r="M762">
        <v>2</v>
      </c>
      <c r="N762">
        <v>1994</v>
      </c>
      <c r="O762">
        <v>1</v>
      </c>
      <c r="P762">
        <v>2202410101</v>
      </c>
      <c r="T762">
        <v>6</v>
      </c>
      <c r="U762">
        <v>241.96299999999999</v>
      </c>
    </row>
    <row r="763" spans="1:21" x14ac:dyDescent="0.25">
      <c r="A763">
        <v>1</v>
      </c>
      <c r="B763">
        <v>1</v>
      </c>
      <c r="C763">
        <v>2017</v>
      </c>
      <c r="K763">
        <v>41</v>
      </c>
      <c r="L763">
        <v>46</v>
      </c>
      <c r="M763">
        <v>2</v>
      </c>
      <c r="N763">
        <v>1994</v>
      </c>
      <c r="O763">
        <v>1</v>
      </c>
      <c r="P763">
        <v>2202410101</v>
      </c>
      <c r="T763">
        <v>6</v>
      </c>
      <c r="U763">
        <v>43.667099999999998</v>
      </c>
    </row>
    <row r="764" spans="1:21" x14ac:dyDescent="0.25">
      <c r="A764">
        <v>1</v>
      </c>
      <c r="B764">
        <v>1</v>
      </c>
      <c r="C764">
        <v>2017</v>
      </c>
      <c r="K764">
        <v>41</v>
      </c>
      <c r="L764">
        <v>42</v>
      </c>
      <c r="M764">
        <v>2</v>
      </c>
      <c r="N764">
        <v>1994</v>
      </c>
      <c r="O764">
        <v>1</v>
      </c>
      <c r="P764">
        <v>2202410101</v>
      </c>
      <c r="T764">
        <v>6</v>
      </c>
      <c r="U764">
        <v>7.1747699999999996</v>
      </c>
    </row>
    <row r="765" spans="1:21" x14ac:dyDescent="0.25">
      <c r="A765">
        <v>1</v>
      </c>
      <c r="B765">
        <v>1</v>
      </c>
      <c r="C765">
        <v>2017</v>
      </c>
      <c r="K765">
        <v>41</v>
      </c>
      <c r="L765">
        <v>41</v>
      </c>
      <c r="M765">
        <v>2</v>
      </c>
      <c r="N765">
        <v>1994</v>
      </c>
      <c r="O765">
        <v>1</v>
      </c>
      <c r="P765">
        <v>2202410101</v>
      </c>
      <c r="T765">
        <v>6</v>
      </c>
      <c r="U765">
        <v>66.675899999999999</v>
      </c>
    </row>
    <row r="766" spans="1:21" x14ac:dyDescent="0.25">
      <c r="A766">
        <v>1</v>
      </c>
      <c r="B766">
        <v>1</v>
      </c>
      <c r="C766">
        <v>2017</v>
      </c>
      <c r="K766">
        <v>32</v>
      </c>
      <c r="L766">
        <v>40</v>
      </c>
      <c r="M766">
        <v>2</v>
      </c>
      <c r="N766">
        <v>1994</v>
      </c>
      <c r="O766">
        <v>1</v>
      </c>
      <c r="P766">
        <v>2202320101</v>
      </c>
      <c r="T766">
        <v>6</v>
      </c>
      <c r="U766">
        <v>1149.58</v>
      </c>
    </row>
    <row r="767" spans="1:21" x14ac:dyDescent="0.25">
      <c r="A767">
        <v>1</v>
      </c>
      <c r="B767">
        <v>1</v>
      </c>
      <c r="C767">
        <v>2017</v>
      </c>
      <c r="K767">
        <v>32</v>
      </c>
      <c r="L767">
        <v>30</v>
      </c>
      <c r="M767">
        <v>2</v>
      </c>
      <c r="N767">
        <v>1994</v>
      </c>
      <c r="O767">
        <v>1</v>
      </c>
      <c r="P767">
        <v>2202320101</v>
      </c>
      <c r="T767">
        <v>6</v>
      </c>
      <c r="U767">
        <v>1423.47</v>
      </c>
    </row>
    <row r="768" spans="1:21" x14ac:dyDescent="0.25">
      <c r="A768">
        <v>1</v>
      </c>
      <c r="B768">
        <v>1</v>
      </c>
      <c r="C768">
        <v>2017</v>
      </c>
      <c r="K768">
        <v>31</v>
      </c>
      <c r="L768">
        <v>40</v>
      </c>
      <c r="M768">
        <v>2</v>
      </c>
      <c r="N768">
        <v>1994</v>
      </c>
      <c r="O768">
        <v>1</v>
      </c>
      <c r="P768">
        <v>2202310101</v>
      </c>
      <c r="T768">
        <v>6</v>
      </c>
      <c r="U768">
        <v>731.49800000000005</v>
      </c>
    </row>
    <row r="769" spans="1:21" x14ac:dyDescent="0.25">
      <c r="A769">
        <v>1</v>
      </c>
      <c r="B769">
        <v>1</v>
      </c>
      <c r="C769">
        <v>2017</v>
      </c>
      <c r="K769">
        <v>31</v>
      </c>
      <c r="L769">
        <v>30</v>
      </c>
      <c r="M769">
        <v>2</v>
      </c>
      <c r="N769">
        <v>1994</v>
      </c>
      <c r="O769">
        <v>1</v>
      </c>
      <c r="P769">
        <v>2202310101</v>
      </c>
      <c r="T769">
        <v>6</v>
      </c>
      <c r="U769">
        <v>5685.07</v>
      </c>
    </row>
    <row r="770" spans="1:21" x14ac:dyDescent="0.25">
      <c r="A770">
        <v>1</v>
      </c>
      <c r="B770">
        <v>1</v>
      </c>
      <c r="C770">
        <v>2017</v>
      </c>
      <c r="K770">
        <v>21</v>
      </c>
      <c r="L770">
        <v>20</v>
      </c>
      <c r="M770">
        <v>2</v>
      </c>
      <c r="N770">
        <v>1994</v>
      </c>
      <c r="O770">
        <v>1</v>
      </c>
      <c r="P770">
        <v>2202210101</v>
      </c>
      <c r="T770">
        <v>6</v>
      </c>
      <c r="U770">
        <v>159.274</v>
      </c>
    </row>
    <row r="771" spans="1:21" x14ac:dyDescent="0.25">
      <c r="A771">
        <v>1</v>
      </c>
      <c r="B771">
        <v>1</v>
      </c>
      <c r="C771">
        <v>2017</v>
      </c>
      <c r="K771">
        <v>62</v>
      </c>
      <c r="L771">
        <v>47</v>
      </c>
      <c r="M771">
        <v>2</v>
      </c>
      <c r="N771">
        <v>1993</v>
      </c>
      <c r="O771">
        <v>1</v>
      </c>
      <c r="P771">
        <v>2202620101</v>
      </c>
      <c r="T771">
        <v>6</v>
      </c>
      <c r="U771">
        <v>8082.94</v>
      </c>
    </row>
    <row r="772" spans="1:21" x14ac:dyDescent="0.25">
      <c r="A772">
        <v>1</v>
      </c>
      <c r="B772">
        <v>1</v>
      </c>
      <c r="C772">
        <v>2017</v>
      </c>
      <c r="K772">
        <v>62</v>
      </c>
      <c r="L772">
        <v>46</v>
      </c>
      <c r="M772">
        <v>2</v>
      </c>
      <c r="N772">
        <v>1993</v>
      </c>
      <c r="O772">
        <v>1</v>
      </c>
      <c r="P772">
        <v>2202620101</v>
      </c>
      <c r="T772">
        <v>6</v>
      </c>
      <c r="U772">
        <v>730.596</v>
      </c>
    </row>
    <row r="773" spans="1:21" x14ac:dyDescent="0.25">
      <c r="A773">
        <v>1</v>
      </c>
      <c r="B773">
        <v>1</v>
      </c>
      <c r="C773">
        <v>2017</v>
      </c>
      <c r="K773">
        <v>61</v>
      </c>
      <c r="L773">
        <v>47</v>
      </c>
      <c r="M773">
        <v>2</v>
      </c>
      <c r="N773">
        <v>1993</v>
      </c>
      <c r="O773">
        <v>1</v>
      </c>
      <c r="P773">
        <v>2202610101</v>
      </c>
      <c r="T773">
        <v>6</v>
      </c>
      <c r="U773">
        <v>33269</v>
      </c>
    </row>
    <row r="774" spans="1:21" x14ac:dyDescent="0.25">
      <c r="A774">
        <v>1</v>
      </c>
      <c r="B774">
        <v>1</v>
      </c>
      <c r="C774">
        <v>2017</v>
      </c>
      <c r="K774">
        <v>61</v>
      </c>
      <c r="L774">
        <v>46</v>
      </c>
      <c r="M774">
        <v>2</v>
      </c>
      <c r="N774">
        <v>1993</v>
      </c>
      <c r="O774">
        <v>1</v>
      </c>
      <c r="P774">
        <v>2202610101</v>
      </c>
      <c r="T774">
        <v>6</v>
      </c>
      <c r="U774">
        <v>3995.86</v>
      </c>
    </row>
    <row r="775" spans="1:21" x14ac:dyDescent="0.25">
      <c r="A775">
        <v>1</v>
      </c>
      <c r="B775">
        <v>1</v>
      </c>
      <c r="C775">
        <v>2017</v>
      </c>
      <c r="K775">
        <v>54</v>
      </c>
      <c r="L775">
        <v>47</v>
      </c>
      <c r="M775">
        <v>2</v>
      </c>
      <c r="N775">
        <v>1993</v>
      </c>
      <c r="O775">
        <v>1</v>
      </c>
      <c r="P775">
        <v>2202540101</v>
      </c>
      <c r="T775">
        <v>6</v>
      </c>
      <c r="U775">
        <v>136.03200000000001</v>
      </c>
    </row>
    <row r="776" spans="1:21" x14ac:dyDescent="0.25">
      <c r="A776">
        <v>1</v>
      </c>
      <c r="B776">
        <v>1</v>
      </c>
      <c r="C776">
        <v>2017</v>
      </c>
      <c r="K776">
        <v>54</v>
      </c>
      <c r="L776">
        <v>46</v>
      </c>
      <c r="M776">
        <v>2</v>
      </c>
      <c r="N776">
        <v>1993</v>
      </c>
      <c r="O776">
        <v>1</v>
      </c>
      <c r="P776">
        <v>2202540101</v>
      </c>
      <c r="T776">
        <v>6</v>
      </c>
      <c r="U776">
        <v>1043.3699999999999</v>
      </c>
    </row>
    <row r="777" spans="1:21" x14ac:dyDescent="0.25">
      <c r="A777">
        <v>1</v>
      </c>
      <c r="B777">
        <v>1</v>
      </c>
      <c r="C777">
        <v>2017</v>
      </c>
      <c r="K777">
        <v>54</v>
      </c>
      <c r="L777">
        <v>42</v>
      </c>
      <c r="M777">
        <v>2</v>
      </c>
      <c r="N777">
        <v>1993</v>
      </c>
      <c r="O777">
        <v>1</v>
      </c>
      <c r="P777">
        <v>2202540101</v>
      </c>
      <c r="T777">
        <v>6</v>
      </c>
      <c r="U777">
        <v>1380.73</v>
      </c>
    </row>
    <row r="778" spans="1:21" x14ac:dyDescent="0.25">
      <c r="A778">
        <v>1</v>
      </c>
      <c r="B778">
        <v>1</v>
      </c>
      <c r="C778">
        <v>2017</v>
      </c>
      <c r="K778">
        <v>54</v>
      </c>
      <c r="L778">
        <v>41</v>
      </c>
      <c r="M778">
        <v>2</v>
      </c>
      <c r="N778">
        <v>1993</v>
      </c>
      <c r="O778">
        <v>1</v>
      </c>
      <c r="P778">
        <v>2202540101</v>
      </c>
      <c r="T778">
        <v>6</v>
      </c>
      <c r="U778">
        <v>945.42499999999995</v>
      </c>
    </row>
    <row r="779" spans="1:21" x14ac:dyDescent="0.25">
      <c r="A779">
        <v>1</v>
      </c>
      <c r="B779">
        <v>1</v>
      </c>
      <c r="C779">
        <v>2017</v>
      </c>
      <c r="K779">
        <v>53</v>
      </c>
      <c r="L779">
        <v>47</v>
      </c>
      <c r="M779">
        <v>2</v>
      </c>
      <c r="N779">
        <v>1993</v>
      </c>
      <c r="O779">
        <v>1</v>
      </c>
      <c r="P779">
        <v>2202530101</v>
      </c>
      <c r="T779">
        <v>6</v>
      </c>
      <c r="U779">
        <v>1179.0999999999999</v>
      </c>
    </row>
    <row r="780" spans="1:21" x14ac:dyDescent="0.25">
      <c r="A780">
        <v>1</v>
      </c>
      <c r="B780">
        <v>1</v>
      </c>
      <c r="C780">
        <v>2017</v>
      </c>
      <c r="K780">
        <v>53</v>
      </c>
      <c r="L780">
        <v>46</v>
      </c>
      <c r="M780">
        <v>2</v>
      </c>
      <c r="N780">
        <v>1993</v>
      </c>
      <c r="O780">
        <v>1</v>
      </c>
      <c r="P780">
        <v>2202530101</v>
      </c>
      <c r="T780">
        <v>6</v>
      </c>
      <c r="U780">
        <v>1233.21</v>
      </c>
    </row>
    <row r="781" spans="1:21" x14ac:dyDescent="0.25">
      <c r="A781">
        <v>1</v>
      </c>
      <c r="B781">
        <v>1</v>
      </c>
      <c r="C781">
        <v>2017</v>
      </c>
      <c r="K781">
        <v>53</v>
      </c>
      <c r="L781">
        <v>42</v>
      </c>
      <c r="M781">
        <v>2</v>
      </c>
      <c r="N781">
        <v>1993</v>
      </c>
      <c r="O781">
        <v>1</v>
      </c>
      <c r="P781">
        <v>2202530101</v>
      </c>
      <c r="T781">
        <v>6</v>
      </c>
      <c r="U781">
        <v>103.029</v>
      </c>
    </row>
    <row r="782" spans="1:21" x14ac:dyDescent="0.25">
      <c r="A782">
        <v>1</v>
      </c>
      <c r="B782">
        <v>1</v>
      </c>
      <c r="C782">
        <v>2017</v>
      </c>
      <c r="K782">
        <v>53</v>
      </c>
      <c r="L782">
        <v>41</v>
      </c>
      <c r="M782">
        <v>2</v>
      </c>
      <c r="N782">
        <v>1993</v>
      </c>
      <c r="O782">
        <v>1</v>
      </c>
      <c r="P782">
        <v>2202530101</v>
      </c>
      <c r="T782">
        <v>6</v>
      </c>
      <c r="U782">
        <v>5327.65</v>
      </c>
    </row>
    <row r="783" spans="1:21" x14ac:dyDescent="0.25">
      <c r="A783">
        <v>1</v>
      </c>
      <c r="B783">
        <v>1</v>
      </c>
      <c r="C783">
        <v>2017</v>
      </c>
      <c r="K783">
        <v>52</v>
      </c>
      <c r="L783">
        <v>47</v>
      </c>
      <c r="M783">
        <v>2</v>
      </c>
      <c r="N783">
        <v>1993</v>
      </c>
      <c r="O783">
        <v>1</v>
      </c>
      <c r="P783">
        <v>2202520101</v>
      </c>
      <c r="T783">
        <v>6</v>
      </c>
      <c r="U783">
        <v>25220.7</v>
      </c>
    </row>
    <row r="784" spans="1:21" x14ac:dyDescent="0.25">
      <c r="A784">
        <v>1</v>
      </c>
      <c r="B784">
        <v>1</v>
      </c>
      <c r="C784">
        <v>2017</v>
      </c>
      <c r="K784">
        <v>52</v>
      </c>
      <c r="L784">
        <v>46</v>
      </c>
      <c r="M784">
        <v>2</v>
      </c>
      <c r="N784">
        <v>1993</v>
      </c>
      <c r="O784">
        <v>1</v>
      </c>
      <c r="P784">
        <v>2202520101</v>
      </c>
      <c r="T784">
        <v>6</v>
      </c>
      <c r="U784">
        <v>18615.2</v>
      </c>
    </row>
    <row r="785" spans="1:21" x14ac:dyDescent="0.25">
      <c r="A785">
        <v>1</v>
      </c>
      <c r="B785">
        <v>1</v>
      </c>
      <c r="C785">
        <v>2017</v>
      </c>
      <c r="K785">
        <v>52</v>
      </c>
      <c r="L785">
        <v>42</v>
      </c>
      <c r="M785">
        <v>2</v>
      </c>
      <c r="N785">
        <v>1993</v>
      </c>
      <c r="O785">
        <v>1</v>
      </c>
      <c r="P785">
        <v>2202520101</v>
      </c>
      <c r="T785">
        <v>6</v>
      </c>
      <c r="U785">
        <v>12526.6</v>
      </c>
    </row>
    <row r="786" spans="1:21" x14ac:dyDescent="0.25">
      <c r="A786">
        <v>1</v>
      </c>
      <c r="B786">
        <v>1</v>
      </c>
      <c r="C786">
        <v>2017</v>
      </c>
      <c r="K786">
        <v>52</v>
      </c>
      <c r="L786">
        <v>41</v>
      </c>
      <c r="M786">
        <v>2</v>
      </c>
      <c r="N786">
        <v>1993</v>
      </c>
      <c r="O786">
        <v>1</v>
      </c>
      <c r="P786">
        <v>2202520101</v>
      </c>
      <c r="T786">
        <v>6</v>
      </c>
      <c r="U786">
        <v>9805.83</v>
      </c>
    </row>
    <row r="787" spans="1:21" x14ac:dyDescent="0.25">
      <c r="A787">
        <v>1</v>
      </c>
      <c r="B787">
        <v>1</v>
      </c>
      <c r="C787">
        <v>2017</v>
      </c>
      <c r="K787">
        <v>51</v>
      </c>
      <c r="L787">
        <v>47</v>
      </c>
      <c r="M787">
        <v>2</v>
      </c>
      <c r="N787">
        <v>1993</v>
      </c>
      <c r="O787">
        <v>1</v>
      </c>
      <c r="P787">
        <v>2202510101</v>
      </c>
      <c r="T787">
        <v>6</v>
      </c>
      <c r="U787">
        <v>1867.23</v>
      </c>
    </row>
    <row r="788" spans="1:21" x14ac:dyDescent="0.25">
      <c r="A788">
        <v>1</v>
      </c>
      <c r="B788">
        <v>1</v>
      </c>
      <c r="C788">
        <v>2017</v>
      </c>
      <c r="K788">
        <v>51</v>
      </c>
      <c r="L788">
        <v>46</v>
      </c>
      <c r="M788">
        <v>2</v>
      </c>
      <c r="N788">
        <v>1993</v>
      </c>
      <c r="O788">
        <v>1</v>
      </c>
      <c r="P788">
        <v>2202510101</v>
      </c>
      <c r="T788">
        <v>6</v>
      </c>
      <c r="U788">
        <v>369.80200000000002</v>
      </c>
    </row>
    <row r="789" spans="1:21" x14ac:dyDescent="0.25">
      <c r="A789">
        <v>1</v>
      </c>
      <c r="B789">
        <v>1</v>
      </c>
      <c r="C789">
        <v>2017</v>
      </c>
      <c r="K789">
        <v>43</v>
      </c>
      <c r="L789">
        <v>47</v>
      </c>
      <c r="M789">
        <v>2</v>
      </c>
      <c r="N789">
        <v>1993</v>
      </c>
      <c r="O789">
        <v>1</v>
      </c>
      <c r="P789">
        <v>2202430101</v>
      </c>
      <c r="T789">
        <v>6</v>
      </c>
      <c r="U789">
        <v>427.33499999999998</v>
      </c>
    </row>
    <row r="790" spans="1:21" x14ac:dyDescent="0.25">
      <c r="A790">
        <v>1</v>
      </c>
      <c r="B790">
        <v>1</v>
      </c>
      <c r="C790">
        <v>2017</v>
      </c>
      <c r="K790">
        <v>43</v>
      </c>
      <c r="L790">
        <v>46</v>
      </c>
      <c r="M790">
        <v>2</v>
      </c>
      <c r="N790">
        <v>1993</v>
      </c>
      <c r="O790">
        <v>1</v>
      </c>
      <c r="P790">
        <v>2202430101</v>
      </c>
      <c r="T790">
        <v>6</v>
      </c>
      <c r="U790">
        <v>8838.5</v>
      </c>
    </row>
    <row r="791" spans="1:21" x14ac:dyDescent="0.25">
      <c r="A791">
        <v>1</v>
      </c>
      <c r="B791">
        <v>1</v>
      </c>
      <c r="C791">
        <v>2017</v>
      </c>
      <c r="K791">
        <v>43</v>
      </c>
      <c r="L791">
        <v>42</v>
      </c>
      <c r="M791">
        <v>2</v>
      </c>
      <c r="N791">
        <v>1993</v>
      </c>
      <c r="O791">
        <v>1</v>
      </c>
      <c r="P791">
        <v>2202430101</v>
      </c>
      <c r="T791">
        <v>6</v>
      </c>
      <c r="U791">
        <v>66.542100000000005</v>
      </c>
    </row>
    <row r="792" spans="1:21" x14ac:dyDescent="0.25">
      <c r="A792">
        <v>1</v>
      </c>
      <c r="B792">
        <v>1</v>
      </c>
      <c r="C792">
        <v>2017</v>
      </c>
      <c r="K792">
        <v>43</v>
      </c>
      <c r="L792">
        <v>41</v>
      </c>
      <c r="M792">
        <v>2</v>
      </c>
      <c r="N792">
        <v>1993</v>
      </c>
      <c r="O792">
        <v>1</v>
      </c>
      <c r="P792">
        <v>2202430101</v>
      </c>
      <c r="T792">
        <v>6</v>
      </c>
      <c r="U792">
        <v>100.11799999999999</v>
      </c>
    </row>
    <row r="793" spans="1:21" x14ac:dyDescent="0.25">
      <c r="A793">
        <v>1</v>
      </c>
      <c r="B793">
        <v>1</v>
      </c>
      <c r="C793">
        <v>2017</v>
      </c>
      <c r="K793">
        <v>42</v>
      </c>
      <c r="L793">
        <v>48</v>
      </c>
      <c r="M793">
        <v>2</v>
      </c>
      <c r="N793">
        <v>1993</v>
      </c>
      <c r="O793">
        <v>1</v>
      </c>
      <c r="P793">
        <v>2202420101</v>
      </c>
      <c r="T793">
        <v>6</v>
      </c>
      <c r="U793">
        <v>1093.3</v>
      </c>
    </row>
    <row r="794" spans="1:21" x14ac:dyDescent="0.25">
      <c r="A794">
        <v>1</v>
      </c>
      <c r="B794">
        <v>1</v>
      </c>
      <c r="C794">
        <v>2017</v>
      </c>
      <c r="K794">
        <v>41</v>
      </c>
      <c r="L794">
        <v>47</v>
      </c>
      <c r="M794">
        <v>2</v>
      </c>
      <c r="N794">
        <v>1993</v>
      </c>
      <c r="O794">
        <v>1</v>
      </c>
      <c r="P794">
        <v>2202410101</v>
      </c>
      <c r="T794">
        <v>6</v>
      </c>
      <c r="U794">
        <v>197.976</v>
      </c>
    </row>
    <row r="795" spans="1:21" x14ac:dyDescent="0.25">
      <c r="A795">
        <v>1</v>
      </c>
      <c r="B795">
        <v>1</v>
      </c>
      <c r="C795">
        <v>2017</v>
      </c>
      <c r="K795">
        <v>41</v>
      </c>
      <c r="L795">
        <v>46</v>
      </c>
      <c r="M795">
        <v>2</v>
      </c>
      <c r="N795">
        <v>1993</v>
      </c>
      <c r="O795">
        <v>1</v>
      </c>
      <c r="P795">
        <v>2202410101</v>
      </c>
      <c r="T795">
        <v>6</v>
      </c>
      <c r="U795">
        <v>35.660200000000003</v>
      </c>
    </row>
    <row r="796" spans="1:21" x14ac:dyDescent="0.25">
      <c r="A796">
        <v>1</v>
      </c>
      <c r="B796">
        <v>1</v>
      </c>
      <c r="C796">
        <v>2017</v>
      </c>
      <c r="K796">
        <v>41</v>
      </c>
      <c r="L796">
        <v>42</v>
      </c>
      <c r="M796">
        <v>2</v>
      </c>
      <c r="N796">
        <v>1993</v>
      </c>
      <c r="O796">
        <v>1</v>
      </c>
      <c r="P796">
        <v>2202410101</v>
      </c>
      <c r="T796">
        <v>6</v>
      </c>
      <c r="U796">
        <v>5.90238</v>
      </c>
    </row>
    <row r="797" spans="1:21" x14ac:dyDescent="0.25">
      <c r="A797">
        <v>1</v>
      </c>
      <c r="B797">
        <v>1</v>
      </c>
      <c r="C797">
        <v>2017</v>
      </c>
      <c r="K797">
        <v>41</v>
      </c>
      <c r="L797">
        <v>41</v>
      </c>
      <c r="M797">
        <v>2</v>
      </c>
      <c r="N797">
        <v>1993</v>
      </c>
      <c r="O797">
        <v>1</v>
      </c>
      <c r="P797">
        <v>2202410101</v>
      </c>
      <c r="T797">
        <v>6</v>
      </c>
      <c r="U797">
        <v>54.597000000000001</v>
      </c>
    </row>
    <row r="798" spans="1:21" x14ac:dyDescent="0.25">
      <c r="A798">
        <v>1</v>
      </c>
      <c r="B798">
        <v>1</v>
      </c>
      <c r="C798">
        <v>2017</v>
      </c>
      <c r="K798">
        <v>32</v>
      </c>
      <c r="L798">
        <v>40</v>
      </c>
      <c r="M798">
        <v>2</v>
      </c>
      <c r="N798">
        <v>1993</v>
      </c>
      <c r="O798">
        <v>1</v>
      </c>
      <c r="P798">
        <v>2202320101</v>
      </c>
      <c r="T798">
        <v>6</v>
      </c>
      <c r="U798">
        <v>2033.56</v>
      </c>
    </row>
    <row r="799" spans="1:21" x14ac:dyDescent="0.25">
      <c r="A799">
        <v>1</v>
      </c>
      <c r="B799">
        <v>1</v>
      </c>
      <c r="C799">
        <v>2017</v>
      </c>
      <c r="K799">
        <v>32</v>
      </c>
      <c r="L799">
        <v>30</v>
      </c>
      <c r="M799">
        <v>2</v>
      </c>
      <c r="N799">
        <v>1993</v>
      </c>
      <c r="O799">
        <v>1</v>
      </c>
      <c r="P799">
        <v>2202320101</v>
      </c>
      <c r="T799">
        <v>6</v>
      </c>
      <c r="U799">
        <v>508.33699999999999</v>
      </c>
    </row>
    <row r="800" spans="1:21" x14ac:dyDescent="0.25">
      <c r="A800">
        <v>1</v>
      </c>
      <c r="B800">
        <v>1</v>
      </c>
      <c r="C800">
        <v>2017</v>
      </c>
      <c r="K800">
        <v>31</v>
      </c>
      <c r="L800">
        <v>40</v>
      </c>
      <c r="M800">
        <v>2</v>
      </c>
      <c r="N800">
        <v>1993</v>
      </c>
      <c r="O800">
        <v>1</v>
      </c>
      <c r="P800">
        <v>2202310101</v>
      </c>
      <c r="T800">
        <v>6</v>
      </c>
      <c r="U800">
        <v>3631.76</v>
      </c>
    </row>
    <row r="801" spans="1:21" x14ac:dyDescent="0.25">
      <c r="A801">
        <v>1</v>
      </c>
      <c r="B801">
        <v>1</v>
      </c>
      <c r="C801">
        <v>2017</v>
      </c>
      <c r="K801">
        <v>31</v>
      </c>
      <c r="L801">
        <v>30</v>
      </c>
      <c r="M801">
        <v>2</v>
      </c>
      <c r="N801">
        <v>1993</v>
      </c>
      <c r="O801">
        <v>1</v>
      </c>
      <c r="P801">
        <v>2202310101</v>
      </c>
      <c r="T801">
        <v>6</v>
      </c>
      <c r="U801">
        <v>3235.91</v>
      </c>
    </row>
    <row r="802" spans="1:21" x14ac:dyDescent="0.25">
      <c r="A802">
        <v>1</v>
      </c>
      <c r="B802">
        <v>1</v>
      </c>
      <c r="C802">
        <v>2017</v>
      </c>
      <c r="K802">
        <v>21</v>
      </c>
      <c r="L802">
        <v>20</v>
      </c>
      <c r="M802">
        <v>2</v>
      </c>
      <c r="N802">
        <v>1993</v>
      </c>
      <c r="O802">
        <v>1</v>
      </c>
      <c r="P802">
        <v>2202210101</v>
      </c>
      <c r="T802">
        <v>6</v>
      </c>
      <c r="U802">
        <v>612.74</v>
      </c>
    </row>
    <row r="803" spans="1:21" x14ac:dyDescent="0.25">
      <c r="A803">
        <v>1</v>
      </c>
      <c r="B803">
        <v>1</v>
      </c>
      <c r="C803">
        <v>2017</v>
      </c>
      <c r="K803">
        <v>62</v>
      </c>
      <c r="L803">
        <v>47</v>
      </c>
      <c r="M803">
        <v>2</v>
      </c>
      <c r="N803">
        <v>1992</v>
      </c>
      <c r="O803">
        <v>1</v>
      </c>
      <c r="P803">
        <v>2202620101</v>
      </c>
      <c r="T803">
        <v>6</v>
      </c>
      <c r="U803">
        <v>5106.0200000000004</v>
      </c>
    </row>
    <row r="804" spans="1:21" x14ac:dyDescent="0.25">
      <c r="A804">
        <v>1</v>
      </c>
      <c r="B804">
        <v>1</v>
      </c>
      <c r="C804">
        <v>2017</v>
      </c>
      <c r="K804">
        <v>62</v>
      </c>
      <c r="L804">
        <v>46</v>
      </c>
      <c r="M804">
        <v>2</v>
      </c>
      <c r="N804">
        <v>1992</v>
      </c>
      <c r="O804">
        <v>1</v>
      </c>
      <c r="P804">
        <v>2202620101</v>
      </c>
      <c r="T804">
        <v>6</v>
      </c>
      <c r="U804">
        <v>139.453</v>
      </c>
    </row>
    <row r="805" spans="1:21" x14ac:dyDescent="0.25">
      <c r="A805">
        <v>1</v>
      </c>
      <c r="B805">
        <v>1</v>
      </c>
      <c r="C805">
        <v>2017</v>
      </c>
      <c r="K805">
        <v>61</v>
      </c>
      <c r="L805">
        <v>47</v>
      </c>
      <c r="M805">
        <v>2</v>
      </c>
      <c r="N805">
        <v>1992</v>
      </c>
      <c r="O805">
        <v>1</v>
      </c>
      <c r="P805">
        <v>2202610101</v>
      </c>
      <c r="T805">
        <v>6</v>
      </c>
      <c r="U805">
        <v>23152.7</v>
      </c>
    </row>
    <row r="806" spans="1:21" x14ac:dyDescent="0.25">
      <c r="A806">
        <v>1</v>
      </c>
      <c r="B806">
        <v>1</v>
      </c>
      <c r="C806">
        <v>2017</v>
      </c>
      <c r="K806">
        <v>61</v>
      </c>
      <c r="L806">
        <v>46</v>
      </c>
      <c r="M806">
        <v>2</v>
      </c>
      <c r="N806">
        <v>1992</v>
      </c>
      <c r="O806">
        <v>1</v>
      </c>
      <c r="P806">
        <v>2202610101</v>
      </c>
      <c r="T806">
        <v>6</v>
      </c>
      <c r="U806">
        <v>5144.99</v>
      </c>
    </row>
    <row r="807" spans="1:21" x14ac:dyDescent="0.25">
      <c r="A807">
        <v>1</v>
      </c>
      <c r="B807">
        <v>1</v>
      </c>
      <c r="C807">
        <v>2017</v>
      </c>
      <c r="K807">
        <v>54</v>
      </c>
      <c r="L807">
        <v>47</v>
      </c>
      <c r="M807">
        <v>2</v>
      </c>
      <c r="N807">
        <v>1992</v>
      </c>
      <c r="O807">
        <v>1</v>
      </c>
      <c r="P807">
        <v>2202540101</v>
      </c>
      <c r="T807">
        <v>6</v>
      </c>
      <c r="U807">
        <v>118.71599999999999</v>
      </c>
    </row>
    <row r="808" spans="1:21" x14ac:dyDescent="0.25">
      <c r="A808">
        <v>1</v>
      </c>
      <c r="B808">
        <v>1</v>
      </c>
      <c r="C808">
        <v>2017</v>
      </c>
      <c r="K808">
        <v>54</v>
      </c>
      <c r="L808">
        <v>46</v>
      </c>
      <c r="M808">
        <v>2</v>
      </c>
      <c r="N808">
        <v>1992</v>
      </c>
      <c r="O808">
        <v>1</v>
      </c>
      <c r="P808">
        <v>2202540101</v>
      </c>
      <c r="T808">
        <v>6</v>
      </c>
      <c r="U808">
        <v>907.904</v>
      </c>
    </row>
    <row r="809" spans="1:21" x14ac:dyDescent="0.25">
      <c r="A809">
        <v>1</v>
      </c>
      <c r="B809">
        <v>1</v>
      </c>
      <c r="C809">
        <v>2017</v>
      </c>
      <c r="K809">
        <v>54</v>
      </c>
      <c r="L809">
        <v>42</v>
      </c>
      <c r="M809">
        <v>2</v>
      </c>
      <c r="N809">
        <v>1992</v>
      </c>
      <c r="O809">
        <v>1</v>
      </c>
      <c r="P809">
        <v>2202540101</v>
      </c>
      <c r="T809">
        <v>6</v>
      </c>
      <c r="U809">
        <v>1201.99</v>
      </c>
    </row>
    <row r="810" spans="1:21" x14ac:dyDescent="0.25">
      <c r="A810">
        <v>1</v>
      </c>
      <c r="B810">
        <v>1</v>
      </c>
      <c r="C810">
        <v>2017</v>
      </c>
      <c r="K810">
        <v>54</v>
      </c>
      <c r="L810">
        <v>41</v>
      </c>
      <c r="M810">
        <v>2</v>
      </c>
      <c r="N810">
        <v>1992</v>
      </c>
      <c r="O810">
        <v>1</v>
      </c>
      <c r="P810">
        <v>2202540101</v>
      </c>
      <c r="T810">
        <v>6</v>
      </c>
      <c r="U810">
        <v>822.91399999999999</v>
      </c>
    </row>
    <row r="811" spans="1:21" x14ac:dyDescent="0.25">
      <c r="A811">
        <v>1</v>
      </c>
      <c r="B811">
        <v>1</v>
      </c>
      <c r="C811">
        <v>2017</v>
      </c>
      <c r="K811">
        <v>53</v>
      </c>
      <c r="L811">
        <v>47</v>
      </c>
      <c r="M811">
        <v>2</v>
      </c>
      <c r="N811">
        <v>1992</v>
      </c>
      <c r="O811">
        <v>1</v>
      </c>
      <c r="P811">
        <v>2202530101</v>
      </c>
      <c r="T811">
        <v>6</v>
      </c>
      <c r="U811">
        <v>517.89</v>
      </c>
    </row>
    <row r="812" spans="1:21" x14ac:dyDescent="0.25">
      <c r="A812">
        <v>1</v>
      </c>
      <c r="B812">
        <v>1</v>
      </c>
      <c r="C812">
        <v>2017</v>
      </c>
      <c r="K812">
        <v>53</v>
      </c>
      <c r="L812">
        <v>46</v>
      </c>
      <c r="M812">
        <v>2</v>
      </c>
      <c r="N812">
        <v>1992</v>
      </c>
      <c r="O812">
        <v>1</v>
      </c>
      <c r="P812">
        <v>2202530101</v>
      </c>
      <c r="T812">
        <v>6</v>
      </c>
      <c r="U812">
        <v>629.125</v>
      </c>
    </row>
    <row r="813" spans="1:21" x14ac:dyDescent="0.25">
      <c r="A813">
        <v>1</v>
      </c>
      <c r="B813">
        <v>1</v>
      </c>
      <c r="C813">
        <v>2017</v>
      </c>
      <c r="K813">
        <v>53</v>
      </c>
      <c r="L813">
        <v>42</v>
      </c>
      <c r="M813">
        <v>2</v>
      </c>
      <c r="N813">
        <v>1992</v>
      </c>
      <c r="O813">
        <v>1</v>
      </c>
      <c r="P813">
        <v>2202530101</v>
      </c>
      <c r="T813">
        <v>6</v>
      </c>
      <c r="U813">
        <v>497.28199999999998</v>
      </c>
    </row>
    <row r="814" spans="1:21" x14ac:dyDescent="0.25">
      <c r="A814">
        <v>1</v>
      </c>
      <c r="B814">
        <v>1</v>
      </c>
      <c r="C814">
        <v>2017</v>
      </c>
      <c r="K814">
        <v>53</v>
      </c>
      <c r="L814">
        <v>41</v>
      </c>
      <c r="M814">
        <v>2</v>
      </c>
      <c r="N814">
        <v>1992</v>
      </c>
      <c r="O814">
        <v>1</v>
      </c>
      <c r="P814">
        <v>2202530101</v>
      </c>
      <c r="T814">
        <v>6</v>
      </c>
      <c r="U814">
        <v>584.16999999999996</v>
      </c>
    </row>
    <row r="815" spans="1:21" x14ac:dyDescent="0.25">
      <c r="A815">
        <v>1</v>
      </c>
      <c r="B815">
        <v>1</v>
      </c>
      <c r="C815">
        <v>2017</v>
      </c>
      <c r="K815">
        <v>52</v>
      </c>
      <c r="L815">
        <v>47</v>
      </c>
      <c r="M815">
        <v>2</v>
      </c>
      <c r="N815">
        <v>1992</v>
      </c>
      <c r="O815">
        <v>1</v>
      </c>
      <c r="P815">
        <v>2202520101</v>
      </c>
      <c r="T815">
        <v>6</v>
      </c>
      <c r="U815">
        <v>17032.099999999999</v>
      </c>
    </row>
    <row r="816" spans="1:21" x14ac:dyDescent="0.25">
      <c r="A816">
        <v>1</v>
      </c>
      <c r="B816">
        <v>1</v>
      </c>
      <c r="C816">
        <v>2017</v>
      </c>
      <c r="K816">
        <v>52</v>
      </c>
      <c r="L816">
        <v>46</v>
      </c>
      <c r="M816">
        <v>2</v>
      </c>
      <c r="N816">
        <v>1992</v>
      </c>
      <c r="O816">
        <v>1</v>
      </c>
      <c r="P816">
        <v>2202520101</v>
      </c>
      <c r="T816">
        <v>6</v>
      </c>
      <c r="U816">
        <v>15436.4</v>
      </c>
    </row>
    <row r="817" spans="1:21" x14ac:dyDescent="0.25">
      <c r="A817">
        <v>1</v>
      </c>
      <c r="B817">
        <v>1</v>
      </c>
      <c r="C817">
        <v>2017</v>
      </c>
      <c r="K817">
        <v>52</v>
      </c>
      <c r="L817">
        <v>42</v>
      </c>
      <c r="M817">
        <v>2</v>
      </c>
      <c r="N817">
        <v>1992</v>
      </c>
      <c r="O817">
        <v>1</v>
      </c>
      <c r="P817">
        <v>2202520101</v>
      </c>
      <c r="T817">
        <v>6</v>
      </c>
      <c r="U817">
        <v>8884.93</v>
      </c>
    </row>
    <row r="818" spans="1:21" x14ac:dyDescent="0.25">
      <c r="A818">
        <v>1</v>
      </c>
      <c r="B818">
        <v>1</v>
      </c>
      <c r="C818">
        <v>2017</v>
      </c>
      <c r="K818">
        <v>52</v>
      </c>
      <c r="L818">
        <v>41</v>
      </c>
      <c r="M818">
        <v>2</v>
      </c>
      <c r="N818">
        <v>1992</v>
      </c>
      <c r="O818">
        <v>1</v>
      </c>
      <c r="P818">
        <v>2202520101</v>
      </c>
      <c r="T818">
        <v>6</v>
      </c>
      <c r="U818">
        <v>6092.95</v>
      </c>
    </row>
    <row r="819" spans="1:21" x14ac:dyDescent="0.25">
      <c r="A819">
        <v>1</v>
      </c>
      <c r="B819">
        <v>1</v>
      </c>
      <c r="C819">
        <v>2017</v>
      </c>
      <c r="K819">
        <v>51</v>
      </c>
      <c r="L819">
        <v>47</v>
      </c>
      <c r="M819">
        <v>2</v>
      </c>
      <c r="N819">
        <v>1992</v>
      </c>
      <c r="O819">
        <v>1</v>
      </c>
      <c r="P819">
        <v>2202510101</v>
      </c>
      <c r="T819">
        <v>6</v>
      </c>
      <c r="U819">
        <v>1214.8900000000001</v>
      </c>
    </row>
    <row r="820" spans="1:21" x14ac:dyDescent="0.25">
      <c r="A820">
        <v>1</v>
      </c>
      <c r="B820">
        <v>1</v>
      </c>
      <c r="C820">
        <v>2017</v>
      </c>
      <c r="K820">
        <v>51</v>
      </c>
      <c r="L820">
        <v>46</v>
      </c>
      <c r="M820">
        <v>2</v>
      </c>
      <c r="N820">
        <v>1992</v>
      </c>
      <c r="O820">
        <v>1</v>
      </c>
      <c r="P820">
        <v>2202510101</v>
      </c>
      <c r="T820">
        <v>6</v>
      </c>
      <c r="U820">
        <v>401.36200000000002</v>
      </c>
    </row>
    <row r="821" spans="1:21" x14ac:dyDescent="0.25">
      <c r="A821">
        <v>1</v>
      </c>
      <c r="B821">
        <v>1</v>
      </c>
      <c r="C821">
        <v>2017</v>
      </c>
      <c r="K821">
        <v>43</v>
      </c>
      <c r="L821">
        <v>47</v>
      </c>
      <c r="M821">
        <v>2</v>
      </c>
      <c r="N821">
        <v>1992</v>
      </c>
      <c r="O821">
        <v>1</v>
      </c>
      <c r="P821">
        <v>2202430101</v>
      </c>
      <c r="T821">
        <v>6</v>
      </c>
      <c r="U821">
        <v>386.64499999999998</v>
      </c>
    </row>
    <row r="822" spans="1:21" x14ac:dyDescent="0.25">
      <c r="A822">
        <v>1</v>
      </c>
      <c r="B822">
        <v>1</v>
      </c>
      <c r="C822">
        <v>2017</v>
      </c>
      <c r="K822">
        <v>43</v>
      </c>
      <c r="L822">
        <v>46</v>
      </c>
      <c r="M822">
        <v>2</v>
      </c>
      <c r="N822">
        <v>1992</v>
      </c>
      <c r="O822">
        <v>1</v>
      </c>
      <c r="P822">
        <v>2202430101</v>
      </c>
      <c r="T822">
        <v>6</v>
      </c>
      <c r="U822">
        <v>7996.14</v>
      </c>
    </row>
    <row r="823" spans="1:21" x14ac:dyDescent="0.25">
      <c r="A823">
        <v>1</v>
      </c>
      <c r="B823">
        <v>1</v>
      </c>
      <c r="C823">
        <v>2017</v>
      </c>
      <c r="K823">
        <v>43</v>
      </c>
      <c r="L823">
        <v>42</v>
      </c>
      <c r="M823">
        <v>2</v>
      </c>
      <c r="N823">
        <v>1992</v>
      </c>
      <c r="O823">
        <v>1</v>
      </c>
      <c r="P823">
        <v>2202430101</v>
      </c>
      <c r="T823">
        <v>6</v>
      </c>
      <c r="U823">
        <v>60.185299999999998</v>
      </c>
    </row>
    <row r="824" spans="1:21" x14ac:dyDescent="0.25">
      <c r="A824">
        <v>1</v>
      </c>
      <c r="B824">
        <v>1</v>
      </c>
      <c r="C824">
        <v>2017</v>
      </c>
      <c r="K824">
        <v>43</v>
      </c>
      <c r="L824">
        <v>41</v>
      </c>
      <c r="M824">
        <v>2</v>
      </c>
      <c r="N824">
        <v>1992</v>
      </c>
      <c r="O824">
        <v>1</v>
      </c>
      <c r="P824">
        <v>2202430101</v>
      </c>
      <c r="T824">
        <v>6</v>
      </c>
      <c r="U824">
        <v>90.581900000000005</v>
      </c>
    </row>
    <row r="825" spans="1:21" x14ac:dyDescent="0.25">
      <c r="A825">
        <v>1</v>
      </c>
      <c r="B825">
        <v>1</v>
      </c>
      <c r="C825">
        <v>2017</v>
      </c>
      <c r="K825">
        <v>42</v>
      </c>
      <c r="L825">
        <v>48</v>
      </c>
      <c r="M825">
        <v>2</v>
      </c>
      <c r="N825">
        <v>1992</v>
      </c>
      <c r="O825">
        <v>1</v>
      </c>
      <c r="P825">
        <v>2202420101</v>
      </c>
      <c r="T825">
        <v>6</v>
      </c>
      <c r="U825">
        <v>976.41700000000003</v>
      </c>
    </row>
    <row r="826" spans="1:21" x14ac:dyDescent="0.25">
      <c r="A826">
        <v>1</v>
      </c>
      <c r="B826">
        <v>1</v>
      </c>
      <c r="C826">
        <v>2017</v>
      </c>
      <c r="K826">
        <v>41</v>
      </c>
      <c r="L826">
        <v>47</v>
      </c>
      <c r="M826">
        <v>2</v>
      </c>
      <c r="N826">
        <v>1992</v>
      </c>
      <c r="O826">
        <v>1</v>
      </c>
      <c r="P826">
        <v>2202410101</v>
      </c>
      <c r="T826">
        <v>6</v>
      </c>
      <c r="U826">
        <v>145.352</v>
      </c>
    </row>
    <row r="827" spans="1:21" x14ac:dyDescent="0.25">
      <c r="A827">
        <v>1</v>
      </c>
      <c r="B827">
        <v>1</v>
      </c>
      <c r="C827">
        <v>2017</v>
      </c>
      <c r="K827">
        <v>41</v>
      </c>
      <c r="L827">
        <v>46</v>
      </c>
      <c r="M827">
        <v>2</v>
      </c>
      <c r="N827">
        <v>1992</v>
      </c>
      <c r="O827">
        <v>1</v>
      </c>
      <c r="P827">
        <v>2202410101</v>
      </c>
      <c r="T827">
        <v>6</v>
      </c>
      <c r="U827">
        <v>26.204899999999999</v>
      </c>
    </row>
    <row r="828" spans="1:21" x14ac:dyDescent="0.25">
      <c r="A828">
        <v>1</v>
      </c>
      <c r="B828">
        <v>1</v>
      </c>
      <c r="C828">
        <v>2017</v>
      </c>
      <c r="K828">
        <v>41</v>
      </c>
      <c r="L828">
        <v>42</v>
      </c>
      <c r="M828">
        <v>2</v>
      </c>
      <c r="N828">
        <v>1992</v>
      </c>
      <c r="O828">
        <v>1</v>
      </c>
      <c r="P828">
        <v>2202410101</v>
      </c>
      <c r="T828">
        <v>6</v>
      </c>
      <c r="U828">
        <v>4.2858499999999999</v>
      </c>
    </row>
    <row r="829" spans="1:21" x14ac:dyDescent="0.25">
      <c r="A829">
        <v>1</v>
      </c>
      <c r="B829">
        <v>1</v>
      </c>
      <c r="C829">
        <v>2017</v>
      </c>
      <c r="K829">
        <v>41</v>
      </c>
      <c r="L829">
        <v>41</v>
      </c>
      <c r="M829">
        <v>2</v>
      </c>
      <c r="N829">
        <v>1992</v>
      </c>
      <c r="O829">
        <v>1</v>
      </c>
      <c r="P829">
        <v>2202410101</v>
      </c>
      <c r="T829">
        <v>6</v>
      </c>
      <c r="U829">
        <v>40.042099999999998</v>
      </c>
    </row>
    <row r="830" spans="1:21" x14ac:dyDescent="0.25">
      <c r="A830">
        <v>1</v>
      </c>
      <c r="B830">
        <v>1</v>
      </c>
      <c r="C830">
        <v>2017</v>
      </c>
      <c r="K830">
        <v>32</v>
      </c>
      <c r="L830">
        <v>40</v>
      </c>
      <c r="M830">
        <v>2</v>
      </c>
      <c r="N830">
        <v>1992</v>
      </c>
      <c r="O830">
        <v>1</v>
      </c>
      <c r="P830">
        <v>2202320101</v>
      </c>
      <c r="T830">
        <v>6</v>
      </c>
      <c r="U830">
        <v>373.041</v>
      </c>
    </row>
    <row r="831" spans="1:21" x14ac:dyDescent="0.25">
      <c r="A831">
        <v>1</v>
      </c>
      <c r="B831">
        <v>1</v>
      </c>
      <c r="C831">
        <v>2017</v>
      </c>
      <c r="K831">
        <v>32</v>
      </c>
      <c r="L831">
        <v>30</v>
      </c>
      <c r="M831">
        <v>2</v>
      </c>
      <c r="N831">
        <v>1992</v>
      </c>
      <c r="O831">
        <v>1</v>
      </c>
      <c r="P831">
        <v>2202320101</v>
      </c>
      <c r="T831">
        <v>6</v>
      </c>
      <c r="U831">
        <v>2082.83</v>
      </c>
    </row>
    <row r="832" spans="1:21" x14ac:dyDescent="0.25">
      <c r="A832">
        <v>1</v>
      </c>
      <c r="B832">
        <v>1</v>
      </c>
      <c r="C832">
        <v>2017</v>
      </c>
      <c r="K832">
        <v>31</v>
      </c>
      <c r="L832">
        <v>40</v>
      </c>
      <c r="M832">
        <v>2</v>
      </c>
      <c r="N832">
        <v>1992</v>
      </c>
      <c r="O832">
        <v>1</v>
      </c>
      <c r="P832">
        <v>2202310101</v>
      </c>
      <c r="T832">
        <v>6</v>
      </c>
      <c r="U832">
        <v>4486.7299999999996</v>
      </c>
    </row>
    <row r="833" spans="1:21" x14ac:dyDescent="0.25">
      <c r="A833">
        <v>1</v>
      </c>
      <c r="B833">
        <v>1</v>
      </c>
      <c r="C833">
        <v>2017</v>
      </c>
      <c r="K833">
        <v>31</v>
      </c>
      <c r="L833">
        <v>30</v>
      </c>
      <c r="M833">
        <v>2</v>
      </c>
      <c r="N833">
        <v>1992</v>
      </c>
      <c r="O833">
        <v>1</v>
      </c>
      <c r="P833">
        <v>2202310101</v>
      </c>
      <c r="T833">
        <v>6</v>
      </c>
      <c r="U833">
        <v>1663.14</v>
      </c>
    </row>
    <row r="834" spans="1:21" x14ac:dyDescent="0.25">
      <c r="A834">
        <v>1</v>
      </c>
      <c r="B834">
        <v>1</v>
      </c>
      <c r="C834">
        <v>2017</v>
      </c>
      <c r="K834">
        <v>21</v>
      </c>
      <c r="L834">
        <v>20</v>
      </c>
      <c r="M834">
        <v>2</v>
      </c>
      <c r="N834">
        <v>1992</v>
      </c>
      <c r="O834">
        <v>1</v>
      </c>
      <c r="P834">
        <v>2202210101</v>
      </c>
      <c r="T834">
        <v>6</v>
      </c>
      <c r="U834">
        <v>848.27</v>
      </c>
    </row>
    <row r="835" spans="1:21" x14ac:dyDescent="0.25">
      <c r="A835">
        <v>1</v>
      </c>
      <c r="B835">
        <v>1</v>
      </c>
      <c r="C835">
        <v>2017</v>
      </c>
      <c r="K835">
        <v>62</v>
      </c>
      <c r="L835">
        <v>47</v>
      </c>
      <c r="M835">
        <v>2</v>
      </c>
      <c r="N835">
        <v>1991</v>
      </c>
      <c r="O835">
        <v>1</v>
      </c>
      <c r="P835">
        <v>2202620101</v>
      </c>
      <c r="T835">
        <v>6</v>
      </c>
      <c r="U835">
        <v>3867.21</v>
      </c>
    </row>
    <row r="836" spans="1:21" x14ac:dyDescent="0.25">
      <c r="A836">
        <v>1</v>
      </c>
      <c r="B836">
        <v>1</v>
      </c>
      <c r="C836">
        <v>2017</v>
      </c>
      <c r="K836">
        <v>62</v>
      </c>
      <c r="L836">
        <v>46</v>
      </c>
      <c r="M836">
        <v>2</v>
      </c>
      <c r="N836">
        <v>1991</v>
      </c>
      <c r="O836">
        <v>1</v>
      </c>
      <c r="P836">
        <v>2202620101</v>
      </c>
      <c r="T836">
        <v>6</v>
      </c>
      <c r="U836">
        <v>118.81699999999999</v>
      </c>
    </row>
    <row r="837" spans="1:21" x14ac:dyDescent="0.25">
      <c r="A837">
        <v>1</v>
      </c>
      <c r="B837">
        <v>1</v>
      </c>
      <c r="C837">
        <v>2017</v>
      </c>
      <c r="K837">
        <v>61</v>
      </c>
      <c r="L837">
        <v>47</v>
      </c>
      <c r="M837">
        <v>2</v>
      </c>
      <c r="N837">
        <v>1991</v>
      </c>
      <c r="O837">
        <v>1</v>
      </c>
      <c r="P837">
        <v>2202610101</v>
      </c>
      <c r="T837">
        <v>6</v>
      </c>
      <c r="U837">
        <v>22940.3</v>
      </c>
    </row>
    <row r="838" spans="1:21" x14ac:dyDescent="0.25">
      <c r="A838">
        <v>1</v>
      </c>
      <c r="B838">
        <v>1</v>
      </c>
      <c r="C838">
        <v>2017</v>
      </c>
      <c r="K838">
        <v>61</v>
      </c>
      <c r="L838">
        <v>46</v>
      </c>
      <c r="M838">
        <v>2</v>
      </c>
      <c r="N838">
        <v>1991</v>
      </c>
      <c r="O838">
        <v>1</v>
      </c>
      <c r="P838">
        <v>2202610101</v>
      </c>
      <c r="T838">
        <v>6</v>
      </c>
      <c r="U838">
        <v>3187.41</v>
      </c>
    </row>
    <row r="839" spans="1:21" x14ac:dyDescent="0.25">
      <c r="A839">
        <v>1</v>
      </c>
      <c r="B839">
        <v>1</v>
      </c>
      <c r="C839">
        <v>2017</v>
      </c>
      <c r="K839">
        <v>54</v>
      </c>
      <c r="L839">
        <v>47</v>
      </c>
      <c r="M839">
        <v>2</v>
      </c>
      <c r="N839">
        <v>1991</v>
      </c>
      <c r="O839">
        <v>1</v>
      </c>
      <c r="P839">
        <v>2202540101</v>
      </c>
      <c r="T839">
        <v>6</v>
      </c>
      <c r="U839">
        <v>86.501300000000001</v>
      </c>
    </row>
    <row r="840" spans="1:21" x14ac:dyDescent="0.25">
      <c r="A840">
        <v>1</v>
      </c>
      <c r="B840">
        <v>1</v>
      </c>
      <c r="C840">
        <v>2017</v>
      </c>
      <c r="K840">
        <v>54</v>
      </c>
      <c r="L840">
        <v>46</v>
      </c>
      <c r="M840">
        <v>2</v>
      </c>
      <c r="N840">
        <v>1991</v>
      </c>
      <c r="O840">
        <v>1</v>
      </c>
      <c r="P840">
        <v>2202540101</v>
      </c>
      <c r="T840">
        <v>6</v>
      </c>
      <c r="U840">
        <v>666.72500000000002</v>
      </c>
    </row>
    <row r="841" spans="1:21" x14ac:dyDescent="0.25">
      <c r="A841">
        <v>1</v>
      </c>
      <c r="B841">
        <v>1</v>
      </c>
      <c r="C841">
        <v>2017</v>
      </c>
      <c r="K841">
        <v>54</v>
      </c>
      <c r="L841">
        <v>42</v>
      </c>
      <c r="M841">
        <v>2</v>
      </c>
      <c r="N841">
        <v>1991</v>
      </c>
      <c r="O841">
        <v>1</v>
      </c>
      <c r="P841">
        <v>2202540101</v>
      </c>
      <c r="T841">
        <v>6</v>
      </c>
      <c r="U841">
        <v>882.31299999999999</v>
      </c>
    </row>
    <row r="842" spans="1:21" x14ac:dyDescent="0.25">
      <c r="A842">
        <v>1</v>
      </c>
      <c r="B842">
        <v>1</v>
      </c>
      <c r="C842">
        <v>2017</v>
      </c>
      <c r="K842">
        <v>54</v>
      </c>
      <c r="L842">
        <v>41</v>
      </c>
      <c r="M842">
        <v>2</v>
      </c>
      <c r="N842">
        <v>1991</v>
      </c>
      <c r="O842">
        <v>1</v>
      </c>
      <c r="P842">
        <v>2202540101</v>
      </c>
      <c r="T842">
        <v>6</v>
      </c>
      <c r="U842">
        <v>604.178</v>
      </c>
    </row>
    <row r="843" spans="1:21" x14ac:dyDescent="0.25">
      <c r="A843">
        <v>1</v>
      </c>
      <c r="B843">
        <v>1</v>
      </c>
      <c r="C843">
        <v>2017</v>
      </c>
      <c r="K843">
        <v>53</v>
      </c>
      <c r="L843">
        <v>47</v>
      </c>
      <c r="M843">
        <v>2</v>
      </c>
      <c r="N843">
        <v>1991</v>
      </c>
      <c r="O843">
        <v>1</v>
      </c>
      <c r="P843">
        <v>2202530101</v>
      </c>
      <c r="T843">
        <v>6</v>
      </c>
      <c r="U843">
        <v>231.017</v>
      </c>
    </row>
    <row r="844" spans="1:21" x14ac:dyDescent="0.25">
      <c r="A844">
        <v>1</v>
      </c>
      <c r="B844">
        <v>1</v>
      </c>
      <c r="C844">
        <v>2017</v>
      </c>
      <c r="K844">
        <v>53</v>
      </c>
      <c r="L844">
        <v>46</v>
      </c>
      <c r="M844">
        <v>2</v>
      </c>
      <c r="N844">
        <v>1991</v>
      </c>
      <c r="O844">
        <v>1</v>
      </c>
      <c r="P844">
        <v>2202530101</v>
      </c>
      <c r="T844">
        <v>6</v>
      </c>
      <c r="U844">
        <v>982.17600000000004</v>
      </c>
    </row>
    <row r="845" spans="1:21" x14ac:dyDescent="0.25">
      <c r="A845">
        <v>1</v>
      </c>
      <c r="B845">
        <v>1</v>
      </c>
      <c r="C845">
        <v>2017</v>
      </c>
      <c r="K845">
        <v>53</v>
      </c>
      <c r="L845">
        <v>41</v>
      </c>
      <c r="M845">
        <v>2</v>
      </c>
      <c r="N845">
        <v>1991</v>
      </c>
      <c r="O845">
        <v>1</v>
      </c>
      <c r="P845">
        <v>2202530101</v>
      </c>
      <c r="T845">
        <v>6</v>
      </c>
      <c r="U845">
        <v>2494.16</v>
      </c>
    </row>
    <row r="846" spans="1:21" x14ac:dyDescent="0.25">
      <c r="A846">
        <v>1</v>
      </c>
      <c r="B846">
        <v>1</v>
      </c>
      <c r="C846">
        <v>2017</v>
      </c>
      <c r="K846">
        <v>52</v>
      </c>
      <c r="L846">
        <v>47</v>
      </c>
      <c r="M846">
        <v>2</v>
      </c>
      <c r="N846">
        <v>1991</v>
      </c>
      <c r="O846">
        <v>1</v>
      </c>
      <c r="P846">
        <v>2202520101</v>
      </c>
      <c r="T846">
        <v>6</v>
      </c>
      <c r="U846">
        <v>16998.7</v>
      </c>
    </row>
    <row r="847" spans="1:21" x14ac:dyDescent="0.25">
      <c r="A847">
        <v>1</v>
      </c>
      <c r="B847">
        <v>1</v>
      </c>
      <c r="C847">
        <v>2017</v>
      </c>
      <c r="K847">
        <v>52</v>
      </c>
      <c r="L847">
        <v>46</v>
      </c>
      <c r="M847">
        <v>2</v>
      </c>
      <c r="N847">
        <v>1991</v>
      </c>
      <c r="O847">
        <v>1</v>
      </c>
      <c r="P847">
        <v>2202520101</v>
      </c>
      <c r="T847">
        <v>6</v>
      </c>
      <c r="U847">
        <v>19137</v>
      </c>
    </row>
    <row r="848" spans="1:21" x14ac:dyDescent="0.25">
      <c r="A848">
        <v>1</v>
      </c>
      <c r="B848">
        <v>1</v>
      </c>
      <c r="C848">
        <v>2017</v>
      </c>
      <c r="K848">
        <v>52</v>
      </c>
      <c r="L848">
        <v>42</v>
      </c>
      <c r="M848">
        <v>2</v>
      </c>
      <c r="N848">
        <v>1991</v>
      </c>
      <c r="O848">
        <v>1</v>
      </c>
      <c r="P848">
        <v>2202520101</v>
      </c>
      <c r="T848">
        <v>6</v>
      </c>
      <c r="U848">
        <v>5953.92</v>
      </c>
    </row>
    <row r="849" spans="1:21" x14ac:dyDescent="0.25">
      <c r="A849">
        <v>1</v>
      </c>
      <c r="B849">
        <v>1</v>
      </c>
      <c r="C849">
        <v>2017</v>
      </c>
      <c r="K849">
        <v>52</v>
      </c>
      <c r="L849">
        <v>41</v>
      </c>
      <c r="M849">
        <v>2</v>
      </c>
      <c r="N849">
        <v>1991</v>
      </c>
      <c r="O849">
        <v>1</v>
      </c>
      <c r="P849">
        <v>2202520101</v>
      </c>
      <c r="T849">
        <v>6</v>
      </c>
      <c r="U849">
        <v>3626.32</v>
      </c>
    </row>
    <row r="850" spans="1:21" x14ac:dyDescent="0.25">
      <c r="A850">
        <v>1</v>
      </c>
      <c r="B850">
        <v>1</v>
      </c>
      <c r="C850">
        <v>2017</v>
      </c>
      <c r="K850">
        <v>51</v>
      </c>
      <c r="L850">
        <v>47</v>
      </c>
      <c r="M850">
        <v>2</v>
      </c>
      <c r="N850">
        <v>1991</v>
      </c>
      <c r="O850">
        <v>1</v>
      </c>
      <c r="P850">
        <v>2202510101</v>
      </c>
      <c r="T850">
        <v>6</v>
      </c>
      <c r="U850">
        <v>1781.97</v>
      </c>
    </row>
    <row r="851" spans="1:21" x14ac:dyDescent="0.25">
      <c r="A851">
        <v>1</v>
      </c>
      <c r="B851">
        <v>1</v>
      </c>
      <c r="C851">
        <v>2017</v>
      </c>
      <c r="K851">
        <v>51</v>
      </c>
      <c r="L851">
        <v>46</v>
      </c>
      <c r="M851">
        <v>2</v>
      </c>
      <c r="N851">
        <v>1991</v>
      </c>
      <c r="O851">
        <v>1</v>
      </c>
      <c r="P851">
        <v>2202510101</v>
      </c>
      <c r="T851">
        <v>6</v>
      </c>
      <c r="U851">
        <v>1058.25</v>
      </c>
    </row>
    <row r="852" spans="1:21" x14ac:dyDescent="0.25">
      <c r="A852">
        <v>1</v>
      </c>
      <c r="B852">
        <v>1</v>
      </c>
      <c r="C852">
        <v>2017</v>
      </c>
      <c r="K852">
        <v>43</v>
      </c>
      <c r="L852">
        <v>47</v>
      </c>
      <c r="M852">
        <v>2</v>
      </c>
      <c r="N852">
        <v>1991</v>
      </c>
      <c r="O852">
        <v>1</v>
      </c>
      <c r="P852">
        <v>2202430101</v>
      </c>
      <c r="T852">
        <v>6</v>
      </c>
      <c r="U852">
        <v>448.29300000000001</v>
      </c>
    </row>
    <row r="853" spans="1:21" x14ac:dyDescent="0.25">
      <c r="A853">
        <v>1</v>
      </c>
      <c r="B853">
        <v>1</v>
      </c>
      <c r="C853">
        <v>2017</v>
      </c>
      <c r="K853">
        <v>43</v>
      </c>
      <c r="L853">
        <v>46</v>
      </c>
      <c r="M853">
        <v>2</v>
      </c>
      <c r="N853">
        <v>1991</v>
      </c>
      <c r="O853">
        <v>1</v>
      </c>
      <c r="P853">
        <v>2202430101</v>
      </c>
      <c r="T853">
        <v>6</v>
      </c>
      <c r="U853">
        <v>9278.94</v>
      </c>
    </row>
    <row r="854" spans="1:21" x14ac:dyDescent="0.25">
      <c r="A854">
        <v>1</v>
      </c>
      <c r="B854">
        <v>1</v>
      </c>
      <c r="C854">
        <v>2017</v>
      </c>
      <c r="K854">
        <v>43</v>
      </c>
      <c r="L854">
        <v>42</v>
      </c>
      <c r="M854">
        <v>2</v>
      </c>
      <c r="N854">
        <v>1991</v>
      </c>
      <c r="O854">
        <v>1</v>
      </c>
      <c r="P854">
        <v>2202430101</v>
      </c>
      <c r="T854">
        <v>6</v>
      </c>
      <c r="U854">
        <v>69.707700000000003</v>
      </c>
    </row>
    <row r="855" spans="1:21" x14ac:dyDescent="0.25">
      <c r="A855">
        <v>1</v>
      </c>
      <c r="B855">
        <v>1</v>
      </c>
      <c r="C855">
        <v>2017</v>
      </c>
      <c r="K855">
        <v>43</v>
      </c>
      <c r="L855">
        <v>41</v>
      </c>
      <c r="M855">
        <v>2</v>
      </c>
      <c r="N855">
        <v>1991</v>
      </c>
      <c r="O855">
        <v>1</v>
      </c>
      <c r="P855">
        <v>2202430101</v>
      </c>
      <c r="T855">
        <v>6</v>
      </c>
      <c r="U855">
        <v>105.16200000000001</v>
      </c>
    </row>
    <row r="856" spans="1:21" x14ac:dyDescent="0.25">
      <c r="A856">
        <v>1</v>
      </c>
      <c r="B856">
        <v>1</v>
      </c>
      <c r="C856">
        <v>2017</v>
      </c>
      <c r="K856">
        <v>42</v>
      </c>
      <c r="L856">
        <v>48</v>
      </c>
      <c r="M856">
        <v>2</v>
      </c>
      <c r="N856">
        <v>1991</v>
      </c>
      <c r="O856">
        <v>1</v>
      </c>
      <c r="P856">
        <v>2202420101</v>
      </c>
      <c r="T856">
        <v>6</v>
      </c>
      <c r="U856">
        <v>1004.98</v>
      </c>
    </row>
    <row r="857" spans="1:21" x14ac:dyDescent="0.25">
      <c r="A857">
        <v>1</v>
      </c>
      <c r="B857">
        <v>1</v>
      </c>
      <c r="C857">
        <v>2017</v>
      </c>
      <c r="K857">
        <v>41</v>
      </c>
      <c r="L857">
        <v>47</v>
      </c>
      <c r="M857">
        <v>2</v>
      </c>
      <c r="N857">
        <v>1991</v>
      </c>
      <c r="O857">
        <v>1</v>
      </c>
      <c r="P857">
        <v>2202410101</v>
      </c>
      <c r="T857">
        <v>6</v>
      </c>
      <c r="U857">
        <v>162.77500000000001</v>
      </c>
    </row>
    <row r="858" spans="1:21" x14ac:dyDescent="0.25">
      <c r="A858">
        <v>1</v>
      </c>
      <c r="B858">
        <v>1</v>
      </c>
      <c r="C858">
        <v>2017</v>
      </c>
      <c r="K858">
        <v>41</v>
      </c>
      <c r="L858">
        <v>46</v>
      </c>
      <c r="M858">
        <v>2</v>
      </c>
      <c r="N858">
        <v>1991</v>
      </c>
      <c r="O858">
        <v>1</v>
      </c>
      <c r="P858">
        <v>2202410101</v>
      </c>
      <c r="T858">
        <v>6</v>
      </c>
      <c r="U858">
        <v>29.287400000000002</v>
      </c>
    </row>
    <row r="859" spans="1:21" x14ac:dyDescent="0.25">
      <c r="A859">
        <v>1</v>
      </c>
      <c r="B859">
        <v>1</v>
      </c>
      <c r="C859">
        <v>2017</v>
      </c>
      <c r="K859">
        <v>41</v>
      </c>
      <c r="L859">
        <v>42</v>
      </c>
      <c r="M859">
        <v>2</v>
      </c>
      <c r="N859">
        <v>1991</v>
      </c>
      <c r="O859">
        <v>1</v>
      </c>
      <c r="P859">
        <v>2202410101</v>
      </c>
      <c r="T859">
        <v>6</v>
      </c>
      <c r="U859">
        <v>4.8408899999999999</v>
      </c>
    </row>
    <row r="860" spans="1:21" x14ac:dyDescent="0.25">
      <c r="A860">
        <v>1</v>
      </c>
      <c r="B860">
        <v>1</v>
      </c>
      <c r="C860">
        <v>2017</v>
      </c>
      <c r="K860">
        <v>41</v>
      </c>
      <c r="L860">
        <v>41</v>
      </c>
      <c r="M860">
        <v>2</v>
      </c>
      <c r="N860">
        <v>1991</v>
      </c>
      <c r="O860">
        <v>1</v>
      </c>
      <c r="P860">
        <v>2202410101</v>
      </c>
      <c r="T860">
        <v>6</v>
      </c>
      <c r="U860">
        <v>44.899299999999997</v>
      </c>
    </row>
    <row r="861" spans="1:21" x14ac:dyDescent="0.25">
      <c r="A861">
        <v>1</v>
      </c>
      <c r="B861">
        <v>1</v>
      </c>
      <c r="C861">
        <v>2017</v>
      </c>
      <c r="K861">
        <v>32</v>
      </c>
      <c r="L861">
        <v>40</v>
      </c>
      <c r="M861">
        <v>2</v>
      </c>
      <c r="N861">
        <v>1991</v>
      </c>
      <c r="O861">
        <v>1</v>
      </c>
      <c r="P861">
        <v>2202320101</v>
      </c>
      <c r="T861">
        <v>6</v>
      </c>
      <c r="U861">
        <v>2545.2399999999998</v>
      </c>
    </row>
    <row r="862" spans="1:21" x14ac:dyDescent="0.25">
      <c r="A862">
        <v>1</v>
      </c>
      <c r="B862">
        <v>1</v>
      </c>
      <c r="C862">
        <v>2017</v>
      </c>
      <c r="K862">
        <v>32</v>
      </c>
      <c r="L862">
        <v>30</v>
      </c>
      <c r="M862">
        <v>2</v>
      </c>
      <c r="N862">
        <v>1991</v>
      </c>
      <c r="O862">
        <v>1</v>
      </c>
      <c r="P862">
        <v>2202320101</v>
      </c>
      <c r="T862">
        <v>6</v>
      </c>
      <c r="U862">
        <v>413.43099999999998</v>
      </c>
    </row>
    <row r="863" spans="1:21" x14ac:dyDescent="0.25">
      <c r="A863">
        <v>1</v>
      </c>
      <c r="B863">
        <v>1</v>
      </c>
      <c r="C863">
        <v>2017</v>
      </c>
      <c r="K863">
        <v>31</v>
      </c>
      <c r="L863">
        <v>30</v>
      </c>
      <c r="M863">
        <v>2</v>
      </c>
      <c r="N863">
        <v>1991</v>
      </c>
      <c r="O863">
        <v>1</v>
      </c>
      <c r="P863">
        <v>2202310101</v>
      </c>
      <c r="T863">
        <v>6</v>
      </c>
      <c r="U863">
        <v>1923.56</v>
      </c>
    </row>
    <row r="864" spans="1:21" x14ac:dyDescent="0.25">
      <c r="A864">
        <v>1</v>
      </c>
      <c r="B864">
        <v>1</v>
      </c>
      <c r="C864">
        <v>2017</v>
      </c>
      <c r="K864">
        <v>21</v>
      </c>
      <c r="L864">
        <v>20</v>
      </c>
      <c r="M864">
        <v>2</v>
      </c>
      <c r="N864">
        <v>1991</v>
      </c>
      <c r="O864">
        <v>1</v>
      </c>
      <c r="P864">
        <v>2202210101</v>
      </c>
      <c r="T864">
        <v>6</v>
      </c>
      <c r="U864">
        <v>1713.01</v>
      </c>
    </row>
    <row r="865" spans="1:21" x14ac:dyDescent="0.25">
      <c r="A865">
        <v>1</v>
      </c>
      <c r="B865">
        <v>1</v>
      </c>
      <c r="C865">
        <v>2017</v>
      </c>
      <c r="K865">
        <v>62</v>
      </c>
      <c r="L865">
        <v>47</v>
      </c>
      <c r="M865">
        <v>2</v>
      </c>
      <c r="N865">
        <v>1990</v>
      </c>
      <c r="O865">
        <v>1</v>
      </c>
      <c r="P865">
        <v>2202620101</v>
      </c>
      <c r="T865">
        <v>6</v>
      </c>
      <c r="U865">
        <v>2747.49</v>
      </c>
    </row>
    <row r="866" spans="1:21" x14ac:dyDescent="0.25">
      <c r="A866">
        <v>1</v>
      </c>
      <c r="B866">
        <v>1</v>
      </c>
      <c r="C866">
        <v>2017</v>
      </c>
      <c r="K866">
        <v>62</v>
      </c>
      <c r="L866">
        <v>46</v>
      </c>
      <c r="M866">
        <v>2</v>
      </c>
      <c r="N866">
        <v>1990</v>
      </c>
      <c r="O866">
        <v>1</v>
      </c>
      <c r="P866">
        <v>2202620101</v>
      </c>
      <c r="T866">
        <v>6</v>
      </c>
      <c r="U866">
        <v>343.58800000000002</v>
      </c>
    </row>
    <row r="867" spans="1:21" x14ac:dyDescent="0.25">
      <c r="A867">
        <v>1</v>
      </c>
      <c r="B867">
        <v>1</v>
      </c>
      <c r="C867">
        <v>2017</v>
      </c>
      <c r="K867">
        <v>61</v>
      </c>
      <c r="L867">
        <v>47</v>
      </c>
      <c r="M867">
        <v>2</v>
      </c>
      <c r="N867">
        <v>1990</v>
      </c>
      <c r="O867">
        <v>1</v>
      </c>
      <c r="P867">
        <v>2202610101</v>
      </c>
      <c r="T867">
        <v>6</v>
      </c>
      <c r="U867">
        <v>26356.799999999999</v>
      </c>
    </row>
    <row r="868" spans="1:21" x14ac:dyDescent="0.25">
      <c r="A868">
        <v>1</v>
      </c>
      <c r="B868">
        <v>1</v>
      </c>
      <c r="C868">
        <v>2017</v>
      </c>
      <c r="K868">
        <v>61</v>
      </c>
      <c r="L868">
        <v>46</v>
      </c>
      <c r="M868">
        <v>2</v>
      </c>
      <c r="N868">
        <v>1990</v>
      </c>
      <c r="O868">
        <v>1</v>
      </c>
      <c r="P868">
        <v>2202610101</v>
      </c>
      <c r="T868">
        <v>6</v>
      </c>
      <c r="U868">
        <v>5933.09</v>
      </c>
    </row>
    <row r="869" spans="1:21" x14ac:dyDescent="0.25">
      <c r="A869">
        <v>1</v>
      </c>
      <c r="B869">
        <v>1</v>
      </c>
      <c r="C869">
        <v>2017</v>
      </c>
      <c r="K869">
        <v>54</v>
      </c>
      <c r="L869">
        <v>47</v>
      </c>
      <c r="M869">
        <v>2</v>
      </c>
      <c r="N869">
        <v>1990</v>
      </c>
      <c r="O869">
        <v>1</v>
      </c>
      <c r="P869">
        <v>2202540101</v>
      </c>
      <c r="T869">
        <v>6</v>
      </c>
      <c r="U869">
        <v>112.286</v>
      </c>
    </row>
    <row r="870" spans="1:21" x14ac:dyDescent="0.25">
      <c r="A870">
        <v>1</v>
      </c>
      <c r="B870">
        <v>1</v>
      </c>
      <c r="C870">
        <v>2017</v>
      </c>
      <c r="K870">
        <v>54</v>
      </c>
      <c r="L870">
        <v>46</v>
      </c>
      <c r="M870">
        <v>2</v>
      </c>
      <c r="N870">
        <v>1990</v>
      </c>
      <c r="O870">
        <v>1</v>
      </c>
      <c r="P870">
        <v>2202540101</v>
      </c>
      <c r="T870">
        <v>6</v>
      </c>
      <c r="U870">
        <v>866.58100000000002</v>
      </c>
    </row>
    <row r="871" spans="1:21" x14ac:dyDescent="0.25">
      <c r="A871">
        <v>1</v>
      </c>
      <c r="B871">
        <v>1</v>
      </c>
      <c r="C871">
        <v>2017</v>
      </c>
      <c r="K871">
        <v>54</v>
      </c>
      <c r="L871">
        <v>42</v>
      </c>
      <c r="M871">
        <v>2</v>
      </c>
      <c r="N871">
        <v>1990</v>
      </c>
      <c r="O871">
        <v>1</v>
      </c>
      <c r="P871">
        <v>2202540101</v>
      </c>
      <c r="T871">
        <v>6</v>
      </c>
      <c r="U871">
        <v>1146.6300000000001</v>
      </c>
    </row>
    <row r="872" spans="1:21" x14ac:dyDescent="0.25">
      <c r="A872">
        <v>1</v>
      </c>
      <c r="B872">
        <v>1</v>
      </c>
      <c r="C872">
        <v>2017</v>
      </c>
      <c r="K872">
        <v>54</v>
      </c>
      <c r="L872">
        <v>41</v>
      </c>
      <c r="M872">
        <v>2</v>
      </c>
      <c r="N872">
        <v>1990</v>
      </c>
      <c r="O872">
        <v>1</v>
      </c>
      <c r="P872">
        <v>2202540101</v>
      </c>
      <c r="T872">
        <v>6</v>
      </c>
      <c r="U872">
        <v>784.678</v>
      </c>
    </row>
    <row r="873" spans="1:21" x14ac:dyDescent="0.25">
      <c r="A873">
        <v>1</v>
      </c>
      <c r="B873">
        <v>1</v>
      </c>
      <c r="C873">
        <v>2017</v>
      </c>
      <c r="K873">
        <v>53</v>
      </c>
      <c r="L873">
        <v>47</v>
      </c>
      <c r="M873">
        <v>2</v>
      </c>
      <c r="N873">
        <v>1990</v>
      </c>
      <c r="O873">
        <v>1</v>
      </c>
      <c r="P873">
        <v>2202530101</v>
      </c>
      <c r="T873">
        <v>6</v>
      </c>
      <c r="U873">
        <v>511.95400000000001</v>
      </c>
    </row>
    <row r="874" spans="1:21" x14ac:dyDescent="0.25">
      <c r="A874">
        <v>1</v>
      </c>
      <c r="B874">
        <v>1</v>
      </c>
      <c r="C874">
        <v>2017</v>
      </c>
      <c r="K874">
        <v>53</v>
      </c>
      <c r="L874">
        <v>46</v>
      </c>
      <c r="M874">
        <v>2</v>
      </c>
      <c r="N874">
        <v>1990</v>
      </c>
      <c r="O874">
        <v>1</v>
      </c>
      <c r="P874">
        <v>2202530101</v>
      </c>
      <c r="T874">
        <v>6</v>
      </c>
      <c r="U874">
        <v>325.11099999999999</v>
      </c>
    </row>
    <row r="875" spans="1:21" x14ac:dyDescent="0.25">
      <c r="A875">
        <v>1</v>
      </c>
      <c r="B875">
        <v>1</v>
      </c>
      <c r="C875">
        <v>2017</v>
      </c>
      <c r="K875">
        <v>53</v>
      </c>
      <c r="L875">
        <v>41</v>
      </c>
      <c r="M875">
        <v>2</v>
      </c>
      <c r="N875">
        <v>1990</v>
      </c>
      <c r="O875">
        <v>1</v>
      </c>
      <c r="P875">
        <v>2202530101</v>
      </c>
      <c r="T875">
        <v>6</v>
      </c>
      <c r="U875">
        <v>955.46500000000003</v>
      </c>
    </row>
    <row r="876" spans="1:21" x14ac:dyDescent="0.25">
      <c r="A876">
        <v>1</v>
      </c>
      <c r="B876">
        <v>1</v>
      </c>
      <c r="C876">
        <v>2017</v>
      </c>
      <c r="K876">
        <v>52</v>
      </c>
      <c r="L876">
        <v>47</v>
      </c>
      <c r="M876">
        <v>2</v>
      </c>
      <c r="N876">
        <v>1990</v>
      </c>
      <c r="O876">
        <v>1</v>
      </c>
      <c r="P876">
        <v>2202520101</v>
      </c>
      <c r="T876">
        <v>6</v>
      </c>
      <c r="U876">
        <v>22687.5</v>
      </c>
    </row>
    <row r="877" spans="1:21" x14ac:dyDescent="0.25">
      <c r="A877">
        <v>1</v>
      </c>
      <c r="B877">
        <v>1</v>
      </c>
      <c r="C877">
        <v>2017</v>
      </c>
      <c r="K877">
        <v>52</v>
      </c>
      <c r="L877">
        <v>46</v>
      </c>
      <c r="M877">
        <v>2</v>
      </c>
      <c r="N877">
        <v>1990</v>
      </c>
      <c r="O877">
        <v>1</v>
      </c>
      <c r="P877">
        <v>2202520101</v>
      </c>
      <c r="T877">
        <v>6</v>
      </c>
      <c r="U877">
        <v>21061.3</v>
      </c>
    </row>
    <row r="878" spans="1:21" x14ac:dyDescent="0.25">
      <c r="A878">
        <v>1</v>
      </c>
      <c r="B878">
        <v>1</v>
      </c>
      <c r="C878">
        <v>2017</v>
      </c>
      <c r="K878">
        <v>52</v>
      </c>
      <c r="L878">
        <v>42</v>
      </c>
      <c r="M878">
        <v>2</v>
      </c>
      <c r="N878">
        <v>1990</v>
      </c>
      <c r="O878">
        <v>1</v>
      </c>
      <c r="P878">
        <v>2202520101</v>
      </c>
      <c r="T878">
        <v>6</v>
      </c>
      <c r="U878">
        <v>7853.29</v>
      </c>
    </row>
    <row r="879" spans="1:21" x14ac:dyDescent="0.25">
      <c r="A879">
        <v>1</v>
      </c>
      <c r="B879">
        <v>1</v>
      </c>
      <c r="C879">
        <v>2017</v>
      </c>
      <c r="K879">
        <v>52</v>
      </c>
      <c r="L879">
        <v>41</v>
      </c>
      <c r="M879">
        <v>2</v>
      </c>
      <c r="N879">
        <v>1990</v>
      </c>
      <c r="O879">
        <v>1</v>
      </c>
      <c r="P879">
        <v>2202520101</v>
      </c>
      <c r="T879">
        <v>6</v>
      </c>
      <c r="U879">
        <v>9790.4699999999993</v>
      </c>
    </row>
    <row r="880" spans="1:21" x14ac:dyDescent="0.25">
      <c r="A880">
        <v>1</v>
      </c>
      <c r="B880">
        <v>1</v>
      </c>
      <c r="C880">
        <v>2017</v>
      </c>
      <c r="K880">
        <v>51</v>
      </c>
      <c r="L880">
        <v>47</v>
      </c>
      <c r="M880">
        <v>2</v>
      </c>
      <c r="N880">
        <v>1990</v>
      </c>
      <c r="O880">
        <v>1</v>
      </c>
      <c r="P880">
        <v>2202510101</v>
      </c>
      <c r="T880">
        <v>6</v>
      </c>
      <c r="U880">
        <v>1457.59</v>
      </c>
    </row>
    <row r="881" spans="1:21" x14ac:dyDescent="0.25">
      <c r="A881">
        <v>1</v>
      </c>
      <c r="B881">
        <v>1</v>
      </c>
      <c r="C881">
        <v>2017</v>
      </c>
      <c r="K881">
        <v>51</v>
      </c>
      <c r="L881">
        <v>46</v>
      </c>
      <c r="M881">
        <v>2</v>
      </c>
      <c r="N881">
        <v>1990</v>
      </c>
      <c r="O881">
        <v>1</v>
      </c>
      <c r="P881">
        <v>2202510101</v>
      </c>
      <c r="T881">
        <v>6</v>
      </c>
      <c r="U881">
        <v>227.62100000000001</v>
      </c>
    </row>
    <row r="882" spans="1:21" x14ac:dyDescent="0.25">
      <c r="A882">
        <v>1</v>
      </c>
      <c r="B882">
        <v>1</v>
      </c>
      <c r="C882">
        <v>2017</v>
      </c>
      <c r="K882">
        <v>51</v>
      </c>
      <c r="L882">
        <v>42</v>
      </c>
      <c r="M882">
        <v>2</v>
      </c>
      <c r="N882">
        <v>1990</v>
      </c>
      <c r="O882">
        <v>1</v>
      </c>
      <c r="P882">
        <v>2202510101</v>
      </c>
      <c r="T882">
        <v>6</v>
      </c>
      <c r="U882">
        <v>86.207499999999996</v>
      </c>
    </row>
    <row r="883" spans="1:21" x14ac:dyDescent="0.25">
      <c r="A883">
        <v>1</v>
      </c>
      <c r="B883">
        <v>1</v>
      </c>
      <c r="C883">
        <v>2017</v>
      </c>
      <c r="K883">
        <v>43</v>
      </c>
      <c r="L883">
        <v>47</v>
      </c>
      <c r="M883">
        <v>2</v>
      </c>
      <c r="N883">
        <v>1990</v>
      </c>
      <c r="O883">
        <v>1</v>
      </c>
      <c r="P883">
        <v>2202430101</v>
      </c>
      <c r="T883">
        <v>6</v>
      </c>
      <c r="U883">
        <v>484.40800000000002</v>
      </c>
    </row>
    <row r="884" spans="1:21" x14ac:dyDescent="0.25">
      <c r="A884">
        <v>1</v>
      </c>
      <c r="B884">
        <v>1</v>
      </c>
      <c r="C884">
        <v>2017</v>
      </c>
      <c r="K884">
        <v>43</v>
      </c>
      <c r="L884">
        <v>46</v>
      </c>
      <c r="M884">
        <v>2</v>
      </c>
      <c r="N884">
        <v>1990</v>
      </c>
      <c r="O884">
        <v>1</v>
      </c>
      <c r="P884">
        <v>2202430101</v>
      </c>
      <c r="T884">
        <v>6</v>
      </c>
      <c r="U884">
        <v>10022.1</v>
      </c>
    </row>
    <row r="885" spans="1:21" x14ac:dyDescent="0.25">
      <c r="A885">
        <v>1</v>
      </c>
      <c r="B885">
        <v>1</v>
      </c>
      <c r="C885">
        <v>2017</v>
      </c>
      <c r="K885">
        <v>43</v>
      </c>
      <c r="L885">
        <v>42</v>
      </c>
      <c r="M885">
        <v>2</v>
      </c>
      <c r="N885">
        <v>1990</v>
      </c>
      <c r="O885">
        <v>1</v>
      </c>
      <c r="P885">
        <v>2202430101</v>
      </c>
      <c r="T885">
        <v>6</v>
      </c>
      <c r="U885">
        <v>75.259500000000003</v>
      </c>
    </row>
    <row r="886" spans="1:21" x14ac:dyDescent="0.25">
      <c r="A886">
        <v>1</v>
      </c>
      <c r="B886">
        <v>1</v>
      </c>
      <c r="C886">
        <v>2017</v>
      </c>
      <c r="K886">
        <v>43</v>
      </c>
      <c r="L886">
        <v>41</v>
      </c>
      <c r="M886">
        <v>2</v>
      </c>
      <c r="N886">
        <v>1990</v>
      </c>
      <c r="O886">
        <v>1</v>
      </c>
      <c r="P886">
        <v>2202430101</v>
      </c>
      <c r="T886">
        <v>6</v>
      </c>
      <c r="U886">
        <v>113.48699999999999</v>
      </c>
    </row>
    <row r="887" spans="1:21" x14ac:dyDescent="0.25">
      <c r="A887">
        <v>1</v>
      </c>
      <c r="B887">
        <v>1</v>
      </c>
      <c r="C887">
        <v>2017</v>
      </c>
      <c r="K887">
        <v>42</v>
      </c>
      <c r="L887">
        <v>48</v>
      </c>
      <c r="M887">
        <v>2</v>
      </c>
      <c r="N887">
        <v>1990</v>
      </c>
      <c r="O887">
        <v>1</v>
      </c>
      <c r="P887">
        <v>2202420101</v>
      </c>
      <c r="T887">
        <v>6</v>
      </c>
      <c r="U887">
        <v>1478.1</v>
      </c>
    </row>
    <row r="888" spans="1:21" x14ac:dyDescent="0.25">
      <c r="A888">
        <v>1</v>
      </c>
      <c r="B888">
        <v>1</v>
      </c>
      <c r="C888">
        <v>2017</v>
      </c>
      <c r="K888">
        <v>41</v>
      </c>
      <c r="L888">
        <v>47</v>
      </c>
      <c r="M888">
        <v>2</v>
      </c>
      <c r="N888">
        <v>1990</v>
      </c>
      <c r="O888">
        <v>1</v>
      </c>
      <c r="P888">
        <v>2202410101</v>
      </c>
      <c r="T888">
        <v>6</v>
      </c>
      <c r="U888">
        <v>181.547</v>
      </c>
    </row>
    <row r="889" spans="1:21" x14ac:dyDescent="0.25">
      <c r="A889">
        <v>1</v>
      </c>
      <c r="B889">
        <v>1</v>
      </c>
      <c r="C889">
        <v>2017</v>
      </c>
      <c r="K889">
        <v>41</v>
      </c>
      <c r="L889">
        <v>46</v>
      </c>
      <c r="M889">
        <v>2</v>
      </c>
      <c r="N889">
        <v>1990</v>
      </c>
      <c r="O889">
        <v>1</v>
      </c>
      <c r="P889">
        <v>2202410101</v>
      </c>
      <c r="T889">
        <v>6</v>
      </c>
      <c r="U889">
        <v>32.7241</v>
      </c>
    </row>
    <row r="890" spans="1:21" x14ac:dyDescent="0.25">
      <c r="A890">
        <v>1</v>
      </c>
      <c r="B890">
        <v>1</v>
      </c>
      <c r="C890">
        <v>2017</v>
      </c>
      <c r="K890">
        <v>41</v>
      </c>
      <c r="L890">
        <v>42</v>
      </c>
      <c r="M890">
        <v>2</v>
      </c>
      <c r="N890">
        <v>1990</v>
      </c>
      <c r="O890">
        <v>1</v>
      </c>
      <c r="P890">
        <v>2202410101</v>
      </c>
      <c r="T890">
        <v>6</v>
      </c>
      <c r="U890">
        <v>5.4139200000000001</v>
      </c>
    </row>
    <row r="891" spans="1:21" x14ac:dyDescent="0.25">
      <c r="A891">
        <v>1</v>
      </c>
      <c r="B891">
        <v>1</v>
      </c>
      <c r="C891">
        <v>2017</v>
      </c>
      <c r="K891">
        <v>41</v>
      </c>
      <c r="L891">
        <v>41</v>
      </c>
      <c r="M891">
        <v>2</v>
      </c>
      <c r="N891">
        <v>1990</v>
      </c>
      <c r="O891">
        <v>1</v>
      </c>
      <c r="P891">
        <v>2202410101</v>
      </c>
      <c r="T891">
        <v>6</v>
      </c>
      <c r="U891">
        <v>50.048699999999997</v>
      </c>
    </row>
    <row r="892" spans="1:21" x14ac:dyDescent="0.25">
      <c r="A892">
        <v>1</v>
      </c>
      <c r="B892">
        <v>1</v>
      </c>
      <c r="C892">
        <v>2017</v>
      </c>
      <c r="K892">
        <v>32</v>
      </c>
      <c r="L892">
        <v>40</v>
      </c>
      <c r="M892">
        <v>2</v>
      </c>
      <c r="N892">
        <v>1990</v>
      </c>
      <c r="O892">
        <v>1</v>
      </c>
      <c r="P892">
        <v>2202320101</v>
      </c>
      <c r="T892">
        <v>6</v>
      </c>
      <c r="U892">
        <v>701.21600000000001</v>
      </c>
    </row>
    <row r="893" spans="1:21" x14ac:dyDescent="0.25">
      <c r="A893">
        <v>1</v>
      </c>
      <c r="B893">
        <v>1</v>
      </c>
      <c r="C893">
        <v>2017</v>
      </c>
      <c r="K893">
        <v>32</v>
      </c>
      <c r="L893">
        <v>30</v>
      </c>
      <c r="M893">
        <v>2</v>
      </c>
      <c r="N893">
        <v>1990</v>
      </c>
      <c r="O893">
        <v>1</v>
      </c>
      <c r="P893">
        <v>2202320101</v>
      </c>
      <c r="T893">
        <v>6</v>
      </c>
      <c r="U893">
        <v>62.8339</v>
      </c>
    </row>
    <row r="894" spans="1:21" x14ac:dyDescent="0.25">
      <c r="A894">
        <v>1</v>
      </c>
      <c r="B894">
        <v>1</v>
      </c>
      <c r="C894">
        <v>2017</v>
      </c>
      <c r="K894">
        <v>31</v>
      </c>
      <c r="L894">
        <v>40</v>
      </c>
      <c r="M894">
        <v>2</v>
      </c>
      <c r="N894">
        <v>1990</v>
      </c>
      <c r="O894">
        <v>1</v>
      </c>
      <c r="P894">
        <v>2202310101</v>
      </c>
      <c r="T894">
        <v>6</v>
      </c>
      <c r="U894">
        <v>22.029800000000002</v>
      </c>
    </row>
    <row r="895" spans="1:21" x14ac:dyDescent="0.25">
      <c r="A895">
        <v>1</v>
      </c>
      <c r="B895">
        <v>1</v>
      </c>
      <c r="C895">
        <v>2017</v>
      </c>
      <c r="K895">
        <v>31</v>
      </c>
      <c r="L895">
        <v>30</v>
      </c>
      <c r="M895">
        <v>2</v>
      </c>
      <c r="N895">
        <v>1990</v>
      </c>
      <c r="O895">
        <v>1</v>
      </c>
      <c r="P895">
        <v>2202310101</v>
      </c>
      <c r="T895">
        <v>6</v>
      </c>
      <c r="U895">
        <v>3068.6</v>
      </c>
    </row>
    <row r="896" spans="1:21" x14ac:dyDescent="0.25">
      <c r="A896">
        <v>1</v>
      </c>
      <c r="B896">
        <v>1</v>
      </c>
      <c r="C896">
        <v>2017</v>
      </c>
      <c r="K896">
        <v>21</v>
      </c>
      <c r="L896">
        <v>20</v>
      </c>
      <c r="M896">
        <v>2</v>
      </c>
      <c r="N896">
        <v>1990</v>
      </c>
      <c r="O896">
        <v>1</v>
      </c>
      <c r="P896">
        <v>2202210101</v>
      </c>
      <c r="T896">
        <v>6</v>
      </c>
      <c r="U896">
        <v>536.89599999999996</v>
      </c>
    </row>
    <row r="897" spans="1:21" x14ac:dyDescent="0.25">
      <c r="A897">
        <v>1</v>
      </c>
      <c r="B897">
        <v>1</v>
      </c>
      <c r="C897">
        <v>2017</v>
      </c>
      <c r="K897">
        <v>62</v>
      </c>
      <c r="L897">
        <v>47</v>
      </c>
      <c r="M897">
        <v>2</v>
      </c>
      <c r="N897">
        <v>1989</v>
      </c>
      <c r="O897">
        <v>1</v>
      </c>
      <c r="P897">
        <v>2202620101</v>
      </c>
      <c r="T897">
        <v>6</v>
      </c>
      <c r="U897">
        <v>2957.92</v>
      </c>
    </row>
    <row r="898" spans="1:21" x14ac:dyDescent="0.25">
      <c r="A898">
        <v>1</v>
      </c>
      <c r="B898">
        <v>1</v>
      </c>
      <c r="C898">
        <v>2017</v>
      </c>
      <c r="K898">
        <v>62</v>
      </c>
      <c r="L898">
        <v>46</v>
      </c>
      <c r="M898">
        <v>2</v>
      </c>
      <c r="N898">
        <v>1989</v>
      </c>
      <c r="O898">
        <v>1</v>
      </c>
      <c r="P898">
        <v>2202620101</v>
      </c>
      <c r="T898">
        <v>6</v>
      </c>
      <c r="U898">
        <v>122.562</v>
      </c>
    </row>
    <row r="899" spans="1:21" x14ac:dyDescent="0.25">
      <c r="A899">
        <v>1</v>
      </c>
      <c r="B899">
        <v>1</v>
      </c>
      <c r="C899">
        <v>2017</v>
      </c>
      <c r="K899">
        <v>61</v>
      </c>
      <c r="L899">
        <v>47</v>
      </c>
      <c r="M899">
        <v>2</v>
      </c>
      <c r="N899">
        <v>1989</v>
      </c>
      <c r="O899">
        <v>1</v>
      </c>
      <c r="P899">
        <v>2202610101</v>
      </c>
      <c r="T899">
        <v>6</v>
      </c>
      <c r="U899">
        <v>27815.7</v>
      </c>
    </row>
    <row r="900" spans="1:21" x14ac:dyDescent="0.25">
      <c r="A900">
        <v>1</v>
      </c>
      <c r="B900">
        <v>1</v>
      </c>
      <c r="C900">
        <v>2017</v>
      </c>
      <c r="K900">
        <v>61</v>
      </c>
      <c r="L900">
        <v>46</v>
      </c>
      <c r="M900">
        <v>2</v>
      </c>
      <c r="N900">
        <v>1989</v>
      </c>
      <c r="O900">
        <v>1</v>
      </c>
      <c r="P900">
        <v>2202610101</v>
      </c>
      <c r="T900">
        <v>6</v>
      </c>
      <c r="U900">
        <v>4503.82</v>
      </c>
    </row>
    <row r="901" spans="1:21" x14ac:dyDescent="0.25">
      <c r="A901">
        <v>1</v>
      </c>
      <c r="B901">
        <v>1</v>
      </c>
      <c r="C901">
        <v>2017</v>
      </c>
      <c r="K901">
        <v>54</v>
      </c>
      <c r="L901">
        <v>47</v>
      </c>
      <c r="M901">
        <v>2</v>
      </c>
      <c r="N901">
        <v>1989</v>
      </c>
      <c r="O901">
        <v>1</v>
      </c>
      <c r="P901">
        <v>2202540101</v>
      </c>
      <c r="T901">
        <v>6</v>
      </c>
      <c r="U901">
        <v>144.09399999999999</v>
      </c>
    </row>
    <row r="902" spans="1:21" x14ac:dyDescent="0.25">
      <c r="A902">
        <v>1</v>
      </c>
      <c r="B902">
        <v>1</v>
      </c>
      <c r="C902">
        <v>2017</v>
      </c>
      <c r="K902">
        <v>54</v>
      </c>
      <c r="L902">
        <v>46</v>
      </c>
      <c r="M902">
        <v>2</v>
      </c>
      <c r="N902">
        <v>1989</v>
      </c>
      <c r="O902">
        <v>1</v>
      </c>
      <c r="P902">
        <v>2202540101</v>
      </c>
      <c r="T902">
        <v>6</v>
      </c>
      <c r="U902">
        <v>1110.8399999999999</v>
      </c>
    </row>
    <row r="903" spans="1:21" x14ac:dyDescent="0.25">
      <c r="A903">
        <v>1</v>
      </c>
      <c r="B903">
        <v>1</v>
      </c>
      <c r="C903">
        <v>2017</v>
      </c>
      <c r="K903">
        <v>54</v>
      </c>
      <c r="L903">
        <v>42</v>
      </c>
      <c r="M903">
        <v>2</v>
      </c>
      <c r="N903">
        <v>1989</v>
      </c>
      <c r="O903">
        <v>1</v>
      </c>
      <c r="P903">
        <v>2202540101</v>
      </c>
      <c r="T903">
        <v>6</v>
      </c>
      <c r="U903">
        <v>1469.76</v>
      </c>
    </row>
    <row r="904" spans="1:21" x14ac:dyDescent="0.25">
      <c r="A904">
        <v>1</v>
      </c>
      <c r="B904">
        <v>1</v>
      </c>
      <c r="C904">
        <v>2017</v>
      </c>
      <c r="K904">
        <v>54</v>
      </c>
      <c r="L904">
        <v>41</v>
      </c>
      <c r="M904">
        <v>2</v>
      </c>
      <c r="N904">
        <v>1989</v>
      </c>
      <c r="O904">
        <v>1</v>
      </c>
      <c r="P904">
        <v>2202540101</v>
      </c>
      <c r="T904">
        <v>6</v>
      </c>
      <c r="U904">
        <v>1006.04</v>
      </c>
    </row>
    <row r="905" spans="1:21" x14ac:dyDescent="0.25">
      <c r="A905">
        <v>1</v>
      </c>
      <c r="B905">
        <v>1</v>
      </c>
      <c r="C905">
        <v>2017</v>
      </c>
      <c r="K905">
        <v>53</v>
      </c>
      <c r="L905">
        <v>47</v>
      </c>
      <c r="M905">
        <v>2</v>
      </c>
      <c r="N905">
        <v>1989</v>
      </c>
      <c r="O905">
        <v>1</v>
      </c>
      <c r="P905">
        <v>2202530101</v>
      </c>
      <c r="T905">
        <v>6</v>
      </c>
      <c r="U905">
        <v>577.76</v>
      </c>
    </row>
    <row r="906" spans="1:21" x14ac:dyDescent="0.25">
      <c r="A906">
        <v>1</v>
      </c>
      <c r="B906">
        <v>1</v>
      </c>
      <c r="C906">
        <v>2017</v>
      </c>
      <c r="K906">
        <v>53</v>
      </c>
      <c r="L906">
        <v>46</v>
      </c>
      <c r="M906">
        <v>2</v>
      </c>
      <c r="N906">
        <v>1989</v>
      </c>
      <c r="O906">
        <v>1</v>
      </c>
      <c r="P906">
        <v>2202530101</v>
      </c>
      <c r="T906">
        <v>6</v>
      </c>
      <c r="U906">
        <v>653.79499999999996</v>
      </c>
    </row>
    <row r="907" spans="1:21" x14ac:dyDescent="0.25">
      <c r="A907">
        <v>1</v>
      </c>
      <c r="B907">
        <v>1</v>
      </c>
      <c r="C907">
        <v>2017</v>
      </c>
      <c r="K907">
        <v>53</v>
      </c>
      <c r="L907">
        <v>42</v>
      </c>
      <c r="M907">
        <v>2</v>
      </c>
      <c r="N907">
        <v>1989</v>
      </c>
      <c r="O907">
        <v>1</v>
      </c>
      <c r="P907">
        <v>2202530101</v>
      </c>
      <c r="T907">
        <v>6</v>
      </c>
      <c r="U907">
        <v>2912.31</v>
      </c>
    </row>
    <row r="908" spans="1:21" x14ac:dyDescent="0.25">
      <c r="A908">
        <v>1</v>
      </c>
      <c r="B908">
        <v>1</v>
      </c>
      <c r="C908">
        <v>2017</v>
      </c>
      <c r="K908">
        <v>53</v>
      </c>
      <c r="L908">
        <v>41</v>
      </c>
      <c r="M908">
        <v>2</v>
      </c>
      <c r="N908">
        <v>1989</v>
      </c>
      <c r="O908">
        <v>1</v>
      </c>
      <c r="P908">
        <v>2202530101</v>
      </c>
      <c r="T908">
        <v>6</v>
      </c>
      <c r="U908">
        <v>336.18700000000001</v>
      </c>
    </row>
    <row r="909" spans="1:21" x14ac:dyDescent="0.25">
      <c r="A909">
        <v>1</v>
      </c>
      <c r="B909">
        <v>1</v>
      </c>
      <c r="C909">
        <v>2017</v>
      </c>
      <c r="K909">
        <v>52</v>
      </c>
      <c r="L909">
        <v>47</v>
      </c>
      <c r="M909">
        <v>2</v>
      </c>
      <c r="N909">
        <v>1989</v>
      </c>
      <c r="O909">
        <v>1</v>
      </c>
      <c r="P909">
        <v>2202520101</v>
      </c>
      <c r="T909">
        <v>6</v>
      </c>
      <c r="U909">
        <v>23882.6</v>
      </c>
    </row>
    <row r="910" spans="1:21" x14ac:dyDescent="0.25">
      <c r="A910">
        <v>1</v>
      </c>
      <c r="B910">
        <v>1</v>
      </c>
      <c r="C910">
        <v>2017</v>
      </c>
      <c r="K910">
        <v>52</v>
      </c>
      <c r="L910">
        <v>46</v>
      </c>
      <c r="M910">
        <v>2</v>
      </c>
      <c r="N910">
        <v>1989</v>
      </c>
      <c r="O910">
        <v>1</v>
      </c>
      <c r="P910">
        <v>2202520101</v>
      </c>
      <c r="T910">
        <v>6</v>
      </c>
      <c r="U910">
        <v>16147.9</v>
      </c>
    </row>
    <row r="911" spans="1:21" x14ac:dyDescent="0.25">
      <c r="A911">
        <v>1</v>
      </c>
      <c r="B911">
        <v>1</v>
      </c>
      <c r="C911">
        <v>2017</v>
      </c>
      <c r="K911">
        <v>52</v>
      </c>
      <c r="L911">
        <v>42</v>
      </c>
      <c r="M911">
        <v>2</v>
      </c>
      <c r="N911">
        <v>1989</v>
      </c>
      <c r="O911">
        <v>1</v>
      </c>
      <c r="P911">
        <v>2202520101</v>
      </c>
      <c r="T911">
        <v>6</v>
      </c>
      <c r="U911">
        <v>5363.65</v>
      </c>
    </row>
    <row r="912" spans="1:21" x14ac:dyDescent="0.25">
      <c r="A912">
        <v>1</v>
      </c>
      <c r="B912">
        <v>1</v>
      </c>
      <c r="C912">
        <v>2017</v>
      </c>
      <c r="K912">
        <v>52</v>
      </c>
      <c r="L912">
        <v>41</v>
      </c>
      <c r="M912">
        <v>2</v>
      </c>
      <c r="N912">
        <v>1989</v>
      </c>
      <c r="O912">
        <v>1</v>
      </c>
      <c r="P912">
        <v>2202520101</v>
      </c>
      <c r="T912">
        <v>6</v>
      </c>
      <c r="U912">
        <v>9388.6299999999992</v>
      </c>
    </row>
    <row r="913" spans="1:21" x14ac:dyDescent="0.25">
      <c r="A913">
        <v>1</v>
      </c>
      <c r="B913">
        <v>1</v>
      </c>
      <c r="C913">
        <v>2017</v>
      </c>
      <c r="K913">
        <v>51</v>
      </c>
      <c r="L913">
        <v>47</v>
      </c>
      <c r="M913">
        <v>2</v>
      </c>
      <c r="N913">
        <v>1989</v>
      </c>
      <c r="O913">
        <v>1</v>
      </c>
      <c r="P913">
        <v>2202510101</v>
      </c>
      <c r="T913">
        <v>6</v>
      </c>
      <c r="U913">
        <v>2057.63</v>
      </c>
    </row>
    <row r="914" spans="1:21" x14ac:dyDescent="0.25">
      <c r="A914">
        <v>1</v>
      </c>
      <c r="B914">
        <v>1</v>
      </c>
      <c r="C914">
        <v>2017</v>
      </c>
      <c r="K914">
        <v>51</v>
      </c>
      <c r="L914">
        <v>46</v>
      </c>
      <c r="M914">
        <v>2</v>
      </c>
      <c r="N914">
        <v>1989</v>
      </c>
      <c r="O914">
        <v>1</v>
      </c>
      <c r="P914">
        <v>2202510101</v>
      </c>
      <c r="T914">
        <v>6</v>
      </c>
      <c r="U914">
        <v>471.20699999999999</v>
      </c>
    </row>
    <row r="915" spans="1:21" x14ac:dyDescent="0.25">
      <c r="A915">
        <v>1</v>
      </c>
      <c r="B915">
        <v>1</v>
      </c>
      <c r="C915">
        <v>2017</v>
      </c>
      <c r="K915">
        <v>51</v>
      </c>
      <c r="L915">
        <v>42</v>
      </c>
      <c r="M915">
        <v>2</v>
      </c>
      <c r="N915">
        <v>1989</v>
      </c>
      <c r="O915">
        <v>1</v>
      </c>
      <c r="P915">
        <v>2202510101</v>
      </c>
      <c r="T915">
        <v>6</v>
      </c>
      <c r="U915">
        <v>783.49</v>
      </c>
    </row>
    <row r="916" spans="1:21" x14ac:dyDescent="0.25">
      <c r="A916">
        <v>1</v>
      </c>
      <c r="B916">
        <v>1</v>
      </c>
      <c r="C916">
        <v>2017</v>
      </c>
      <c r="K916">
        <v>43</v>
      </c>
      <c r="L916">
        <v>47</v>
      </c>
      <c r="M916">
        <v>2</v>
      </c>
      <c r="N916">
        <v>1989</v>
      </c>
      <c r="O916">
        <v>1</v>
      </c>
      <c r="P916">
        <v>2202430101</v>
      </c>
      <c r="T916">
        <v>6</v>
      </c>
      <c r="U916">
        <v>242.09399999999999</v>
      </c>
    </row>
    <row r="917" spans="1:21" x14ac:dyDescent="0.25">
      <c r="A917">
        <v>1</v>
      </c>
      <c r="B917">
        <v>1</v>
      </c>
      <c r="C917">
        <v>2017</v>
      </c>
      <c r="K917">
        <v>43</v>
      </c>
      <c r="L917">
        <v>46</v>
      </c>
      <c r="M917">
        <v>2</v>
      </c>
      <c r="N917">
        <v>1989</v>
      </c>
      <c r="O917">
        <v>1</v>
      </c>
      <c r="P917">
        <v>2202430101</v>
      </c>
      <c r="T917">
        <v>6</v>
      </c>
      <c r="U917">
        <v>5014.97</v>
      </c>
    </row>
    <row r="918" spans="1:21" x14ac:dyDescent="0.25">
      <c r="A918">
        <v>1</v>
      </c>
      <c r="B918">
        <v>1</v>
      </c>
      <c r="C918">
        <v>2017</v>
      </c>
      <c r="K918">
        <v>43</v>
      </c>
      <c r="L918">
        <v>42</v>
      </c>
      <c r="M918">
        <v>2</v>
      </c>
      <c r="N918">
        <v>1989</v>
      </c>
      <c r="O918">
        <v>1</v>
      </c>
      <c r="P918">
        <v>2202430101</v>
      </c>
      <c r="T918">
        <v>6</v>
      </c>
      <c r="U918">
        <v>37.473999999999997</v>
      </c>
    </row>
    <row r="919" spans="1:21" x14ac:dyDescent="0.25">
      <c r="A919">
        <v>1</v>
      </c>
      <c r="B919">
        <v>1</v>
      </c>
      <c r="C919">
        <v>2017</v>
      </c>
      <c r="K919">
        <v>43</v>
      </c>
      <c r="L919">
        <v>41</v>
      </c>
      <c r="M919">
        <v>2</v>
      </c>
      <c r="N919">
        <v>1989</v>
      </c>
      <c r="O919">
        <v>1</v>
      </c>
      <c r="P919">
        <v>2202430101</v>
      </c>
      <c r="T919">
        <v>6</v>
      </c>
      <c r="U919">
        <v>57.103200000000001</v>
      </c>
    </row>
    <row r="920" spans="1:21" x14ac:dyDescent="0.25">
      <c r="A920">
        <v>1</v>
      </c>
      <c r="B920">
        <v>1</v>
      </c>
      <c r="C920">
        <v>2017</v>
      </c>
      <c r="K920">
        <v>42</v>
      </c>
      <c r="L920">
        <v>48</v>
      </c>
      <c r="M920">
        <v>2</v>
      </c>
      <c r="N920">
        <v>1989</v>
      </c>
      <c r="O920">
        <v>1</v>
      </c>
      <c r="P920">
        <v>2202420101</v>
      </c>
      <c r="T920">
        <v>6</v>
      </c>
      <c r="U920">
        <v>1129.51</v>
      </c>
    </row>
    <row r="921" spans="1:21" x14ac:dyDescent="0.25">
      <c r="A921">
        <v>1</v>
      </c>
      <c r="B921">
        <v>1</v>
      </c>
      <c r="C921">
        <v>2017</v>
      </c>
      <c r="K921">
        <v>41</v>
      </c>
      <c r="L921">
        <v>47</v>
      </c>
      <c r="M921">
        <v>2</v>
      </c>
      <c r="N921">
        <v>1989</v>
      </c>
      <c r="O921">
        <v>1</v>
      </c>
      <c r="P921">
        <v>2202410101</v>
      </c>
      <c r="T921">
        <v>6</v>
      </c>
      <c r="U921">
        <v>179.47499999999999</v>
      </c>
    </row>
    <row r="922" spans="1:21" x14ac:dyDescent="0.25">
      <c r="A922">
        <v>1</v>
      </c>
      <c r="B922">
        <v>1</v>
      </c>
      <c r="C922">
        <v>2017</v>
      </c>
      <c r="K922">
        <v>41</v>
      </c>
      <c r="L922">
        <v>46</v>
      </c>
      <c r="M922">
        <v>2</v>
      </c>
      <c r="N922">
        <v>1989</v>
      </c>
      <c r="O922">
        <v>1</v>
      </c>
      <c r="P922">
        <v>2202410101</v>
      </c>
      <c r="T922">
        <v>6</v>
      </c>
      <c r="U922">
        <v>32.348700000000001</v>
      </c>
    </row>
    <row r="923" spans="1:21" x14ac:dyDescent="0.25">
      <c r="A923">
        <v>1</v>
      </c>
      <c r="B923">
        <v>1</v>
      </c>
      <c r="C923">
        <v>2017</v>
      </c>
      <c r="K923">
        <v>41</v>
      </c>
      <c r="L923">
        <v>42</v>
      </c>
      <c r="M923">
        <v>2</v>
      </c>
      <c r="N923">
        <v>1989</v>
      </c>
      <c r="O923">
        <v>1</v>
      </c>
      <c r="P923">
        <v>2202410101</v>
      </c>
      <c r="T923">
        <v>6</v>
      </c>
      <c r="U923">
        <v>5.2716399999999997</v>
      </c>
    </row>
    <row r="924" spans="1:21" x14ac:dyDescent="0.25">
      <c r="A924">
        <v>1</v>
      </c>
      <c r="B924">
        <v>1</v>
      </c>
      <c r="C924">
        <v>2017</v>
      </c>
      <c r="K924">
        <v>41</v>
      </c>
      <c r="L924">
        <v>41</v>
      </c>
      <c r="M924">
        <v>2</v>
      </c>
      <c r="N924">
        <v>1989</v>
      </c>
      <c r="O924">
        <v>1</v>
      </c>
      <c r="P924">
        <v>2202410101</v>
      </c>
      <c r="T924">
        <v>6</v>
      </c>
      <c r="U924">
        <v>49.481499999999997</v>
      </c>
    </row>
    <row r="925" spans="1:21" x14ac:dyDescent="0.25">
      <c r="A925">
        <v>1</v>
      </c>
      <c r="B925">
        <v>1</v>
      </c>
      <c r="C925">
        <v>2017</v>
      </c>
      <c r="K925">
        <v>32</v>
      </c>
      <c r="L925">
        <v>40</v>
      </c>
      <c r="M925">
        <v>2</v>
      </c>
      <c r="N925">
        <v>1989</v>
      </c>
      <c r="O925">
        <v>1</v>
      </c>
      <c r="P925">
        <v>2202320101</v>
      </c>
      <c r="T925">
        <v>6</v>
      </c>
      <c r="U925">
        <v>239.625</v>
      </c>
    </row>
    <row r="926" spans="1:21" x14ac:dyDescent="0.25">
      <c r="A926">
        <v>1</v>
      </c>
      <c r="B926">
        <v>1</v>
      </c>
      <c r="C926">
        <v>2017</v>
      </c>
      <c r="K926">
        <v>32</v>
      </c>
      <c r="L926">
        <v>30</v>
      </c>
      <c r="M926">
        <v>2</v>
      </c>
      <c r="N926">
        <v>1989</v>
      </c>
      <c r="O926">
        <v>1</v>
      </c>
      <c r="P926">
        <v>2202320101</v>
      </c>
      <c r="T926">
        <v>6</v>
      </c>
      <c r="U926">
        <v>989.54899999999998</v>
      </c>
    </row>
    <row r="927" spans="1:21" x14ac:dyDescent="0.25">
      <c r="A927">
        <v>1</v>
      </c>
      <c r="B927">
        <v>1</v>
      </c>
      <c r="C927">
        <v>2017</v>
      </c>
      <c r="K927">
        <v>31</v>
      </c>
      <c r="L927">
        <v>30</v>
      </c>
      <c r="M927">
        <v>2</v>
      </c>
      <c r="N927">
        <v>1989</v>
      </c>
      <c r="O927">
        <v>1</v>
      </c>
      <c r="P927">
        <v>2202310101</v>
      </c>
      <c r="T927">
        <v>6</v>
      </c>
      <c r="U927">
        <v>2222.1</v>
      </c>
    </row>
    <row r="928" spans="1:21" x14ac:dyDescent="0.25">
      <c r="A928">
        <v>1</v>
      </c>
      <c r="B928">
        <v>1</v>
      </c>
      <c r="C928">
        <v>2017</v>
      </c>
      <c r="K928">
        <v>21</v>
      </c>
      <c r="L928">
        <v>20</v>
      </c>
      <c r="M928">
        <v>2</v>
      </c>
      <c r="N928">
        <v>1989</v>
      </c>
      <c r="O928">
        <v>1</v>
      </c>
      <c r="P928">
        <v>2202210101</v>
      </c>
      <c r="T928">
        <v>6</v>
      </c>
      <c r="U928">
        <v>377.03399999999999</v>
      </c>
    </row>
    <row r="929" spans="1:21" x14ac:dyDescent="0.25">
      <c r="A929">
        <v>1</v>
      </c>
      <c r="B929">
        <v>1</v>
      </c>
      <c r="C929">
        <v>2017</v>
      </c>
      <c r="K929">
        <v>62</v>
      </c>
      <c r="L929">
        <v>47</v>
      </c>
      <c r="M929">
        <v>2</v>
      </c>
      <c r="N929">
        <v>1988</v>
      </c>
      <c r="O929">
        <v>1</v>
      </c>
      <c r="P929">
        <v>2202620101</v>
      </c>
      <c r="T929">
        <v>6</v>
      </c>
      <c r="U929">
        <v>1858.17</v>
      </c>
    </row>
    <row r="930" spans="1:21" x14ac:dyDescent="0.25">
      <c r="A930">
        <v>1</v>
      </c>
      <c r="B930">
        <v>1</v>
      </c>
      <c r="C930">
        <v>2017</v>
      </c>
      <c r="K930">
        <v>62</v>
      </c>
      <c r="L930">
        <v>46</v>
      </c>
      <c r="M930">
        <v>2</v>
      </c>
      <c r="N930">
        <v>1988</v>
      </c>
      <c r="O930">
        <v>1</v>
      </c>
      <c r="P930">
        <v>2202620101</v>
      </c>
      <c r="T930">
        <v>6</v>
      </c>
      <c r="U930">
        <v>22.787800000000001</v>
      </c>
    </row>
    <row r="931" spans="1:21" x14ac:dyDescent="0.25">
      <c r="A931">
        <v>1</v>
      </c>
      <c r="B931">
        <v>1</v>
      </c>
      <c r="C931">
        <v>2017</v>
      </c>
      <c r="K931">
        <v>61</v>
      </c>
      <c r="L931">
        <v>47</v>
      </c>
      <c r="M931">
        <v>2</v>
      </c>
      <c r="N931">
        <v>1988</v>
      </c>
      <c r="O931">
        <v>1</v>
      </c>
      <c r="P931">
        <v>2202610101</v>
      </c>
      <c r="T931">
        <v>6</v>
      </c>
      <c r="U931">
        <v>25751.3</v>
      </c>
    </row>
    <row r="932" spans="1:21" x14ac:dyDescent="0.25">
      <c r="A932">
        <v>1</v>
      </c>
      <c r="B932">
        <v>1</v>
      </c>
      <c r="C932">
        <v>2017</v>
      </c>
      <c r="K932">
        <v>61</v>
      </c>
      <c r="L932">
        <v>46</v>
      </c>
      <c r="M932">
        <v>2</v>
      </c>
      <c r="N932">
        <v>1988</v>
      </c>
      <c r="O932">
        <v>1</v>
      </c>
      <c r="P932">
        <v>2202610101</v>
      </c>
      <c r="T932">
        <v>6</v>
      </c>
      <c r="U932">
        <v>3930.72</v>
      </c>
    </row>
    <row r="933" spans="1:21" x14ac:dyDescent="0.25">
      <c r="A933">
        <v>1</v>
      </c>
      <c r="B933">
        <v>1</v>
      </c>
      <c r="C933">
        <v>2017</v>
      </c>
      <c r="K933">
        <v>54</v>
      </c>
      <c r="L933">
        <v>47</v>
      </c>
      <c r="M933">
        <v>2</v>
      </c>
      <c r="N933">
        <v>1988</v>
      </c>
      <c r="O933">
        <v>1</v>
      </c>
      <c r="P933">
        <v>2202540101</v>
      </c>
      <c r="T933">
        <v>6</v>
      </c>
      <c r="U933">
        <v>126.63200000000001</v>
      </c>
    </row>
    <row r="934" spans="1:21" x14ac:dyDescent="0.25">
      <c r="A934">
        <v>1</v>
      </c>
      <c r="B934">
        <v>1</v>
      </c>
      <c r="C934">
        <v>2017</v>
      </c>
      <c r="K934">
        <v>54</v>
      </c>
      <c r="L934">
        <v>46</v>
      </c>
      <c r="M934">
        <v>2</v>
      </c>
      <c r="N934">
        <v>1988</v>
      </c>
      <c r="O934">
        <v>1</v>
      </c>
      <c r="P934">
        <v>2202540101</v>
      </c>
      <c r="T934">
        <v>6</v>
      </c>
      <c r="U934">
        <v>971.70299999999997</v>
      </c>
    </row>
    <row r="935" spans="1:21" x14ac:dyDescent="0.25">
      <c r="A935">
        <v>1</v>
      </c>
      <c r="B935">
        <v>1</v>
      </c>
      <c r="C935">
        <v>2017</v>
      </c>
      <c r="K935">
        <v>54</v>
      </c>
      <c r="L935">
        <v>42</v>
      </c>
      <c r="M935">
        <v>2</v>
      </c>
      <c r="N935">
        <v>1988</v>
      </c>
      <c r="O935">
        <v>1</v>
      </c>
      <c r="P935">
        <v>2202540101</v>
      </c>
      <c r="T935">
        <v>6</v>
      </c>
      <c r="U935">
        <v>1285.7</v>
      </c>
    </row>
    <row r="936" spans="1:21" x14ac:dyDescent="0.25">
      <c r="A936">
        <v>1</v>
      </c>
      <c r="B936">
        <v>1</v>
      </c>
      <c r="C936">
        <v>2017</v>
      </c>
      <c r="K936">
        <v>54</v>
      </c>
      <c r="L936">
        <v>41</v>
      </c>
      <c r="M936">
        <v>2</v>
      </c>
      <c r="N936">
        <v>1988</v>
      </c>
      <c r="O936">
        <v>1</v>
      </c>
      <c r="P936">
        <v>2202540101</v>
      </c>
      <c r="T936">
        <v>6</v>
      </c>
      <c r="U936">
        <v>879.96</v>
      </c>
    </row>
    <row r="937" spans="1:21" x14ac:dyDescent="0.25">
      <c r="A937">
        <v>1</v>
      </c>
      <c r="B937">
        <v>1</v>
      </c>
      <c r="C937">
        <v>2017</v>
      </c>
      <c r="K937">
        <v>53</v>
      </c>
      <c r="L937">
        <v>47</v>
      </c>
      <c r="M937">
        <v>2</v>
      </c>
      <c r="N937">
        <v>1988</v>
      </c>
      <c r="O937">
        <v>1</v>
      </c>
      <c r="P937">
        <v>2202530101</v>
      </c>
      <c r="T937">
        <v>6</v>
      </c>
      <c r="U937">
        <v>483.64100000000002</v>
      </c>
    </row>
    <row r="938" spans="1:21" x14ac:dyDescent="0.25">
      <c r="A938">
        <v>1</v>
      </c>
      <c r="B938">
        <v>1</v>
      </c>
      <c r="C938">
        <v>2017</v>
      </c>
      <c r="K938">
        <v>53</v>
      </c>
      <c r="L938">
        <v>46</v>
      </c>
      <c r="M938">
        <v>2</v>
      </c>
      <c r="N938">
        <v>1988</v>
      </c>
      <c r="O938">
        <v>1</v>
      </c>
      <c r="P938">
        <v>2202530101</v>
      </c>
      <c r="T938">
        <v>6</v>
      </c>
      <c r="U938">
        <v>1825.14</v>
      </c>
    </row>
    <row r="939" spans="1:21" x14ac:dyDescent="0.25">
      <c r="A939">
        <v>1</v>
      </c>
      <c r="B939">
        <v>1</v>
      </c>
      <c r="C939">
        <v>2017</v>
      </c>
      <c r="K939">
        <v>53</v>
      </c>
      <c r="L939">
        <v>42</v>
      </c>
      <c r="M939">
        <v>2</v>
      </c>
      <c r="N939">
        <v>1988</v>
      </c>
      <c r="O939">
        <v>1</v>
      </c>
      <c r="P939">
        <v>2202530101</v>
      </c>
      <c r="T939">
        <v>6</v>
      </c>
      <c r="U939">
        <v>163.94800000000001</v>
      </c>
    </row>
    <row r="940" spans="1:21" x14ac:dyDescent="0.25">
      <c r="A940">
        <v>1</v>
      </c>
      <c r="B940">
        <v>1</v>
      </c>
      <c r="C940">
        <v>2017</v>
      </c>
      <c r="K940">
        <v>53</v>
      </c>
      <c r="L940">
        <v>41</v>
      </c>
      <c r="M940">
        <v>2</v>
      </c>
      <c r="N940">
        <v>1988</v>
      </c>
      <c r="O940">
        <v>1</v>
      </c>
      <c r="P940">
        <v>2202530101</v>
      </c>
      <c r="T940">
        <v>6</v>
      </c>
      <c r="U940">
        <v>301.53500000000003</v>
      </c>
    </row>
    <row r="941" spans="1:21" x14ac:dyDescent="0.25">
      <c r="A941">
        <v>1</v>
      </c>
      <c r="B941">
        <v>1</v>
      </c>
      <c r="C941">
        <v>2017</v>
      </c>
      <c r="K941">
        <v>52</v>
      </c>
      <c r="L941">
        <v>47</v>
      </c>
      <c r="M941">
        <v>2</v>
      </c>
      <c r="N941">
        <v>1988</v>
      </c>
      <c r="O941">
        <v>1</v>
      </c>
      <c r="P941">
        <v>2202520101</v>
      </c>
      <c r="T941">
        <v>6</v>
      </c>
      <c r="U941">
        <v>20162.8</v>
      </c>
    </row>
    <row r="942" spans="1:21" x14ac:dyDescent="0.25">
      <c r="A942">
        <v>1</v>
      </c>
      <c r="B942">
        <v>1</v>
      </c>
      <c r="C942">
        <v>2017</v>
      </c>
      <c r="K942">
        <v>52</v>
      </c>
      <c r="L942">
        <v>46</v>
      </c>
      <c r="M942">
        <v>2</v>
      </c>
      <c r="N942">
        <v>1988</v>
      </c>
      <c r="O942">
        <v>1</v>
      </c>
      <c r="P942">
        <v>2202520101</v>
      </c>
      <c r="T942">
        <v>6</v>
      </c>
      <c r="U942">
        <v>15708.5</v>
      </c>
    </row>
    <row r="943" spans="1:21" x14ac:dyDescent="0.25">
      <c r="A943">
        <v>1</v>
      </c>
      <c r="B943">
        <v>1</v>
      </c>
      <c r="C943">
        <v>2017</v>
      </c>
      <c r="K943">
        <v>52</v>
      </c>
      <c r="L943">
        <v>42</v>
      </c>
      <c r="M943">
        <v>2</v>
      </c>
      <c r="N943">
        <v>1988</v>
      </c>
      <c r="O943">
        <v>1</v>
      </c>
      <c r="P943">
        <v>2202520101</v>
      </c>
      <c r="T943">
        <v>6</v>
      </c>
      <c r="U943">
        <v>4568.22</v>
      </c>
    </row>
    <row r="944" spans="1:21" x14ac:dyDescent="0.25">
      <c r="A944">
        <v>1</v>
      </c>
      <c r="B944">
        <v>1</v>
      </c>
      <c r="C944">
        <v>2017</v>
      </c>
      <c r="K944">
        <v>52</v>
      </c>
      <c r="L944">
        <v>41</v>
      </c>
      <c r="M944">
        <v>2</v>
      </c>
      <c r="N944">
        <v>1988</v>
      </c>
      <c r="O944">
        <v>1</v>
      </c>
      <c r="P944">
        <v>2202520101</v>
      </c>
      <c r="T944">
        <v>6</v>
      </c>
      <c r="U944">
        <v>5930.19</v>
      </c>
    </row>
    <row r="945" spans="1:21" x14ac:dyDescent="0.25">
      <c r="A945">
        <v>1</v>
      </c>
      <c r="B945">
        <v>1</v>
      </c>
      <c r="C945">
        <v>2017</v>
      </c>
      <c r="K945">
        <v>51</v>
      </c>
      <c r="L945">
        <v>47</v>
      </c>
      <c r="M945">
        <v>2</v>
      </c>
      <c r="N945">
        <v>1988</v>
      </c>
      <c r="O945">
        <v>1</v>
      </c>
      <c r="P945">
        <v>2202510101</v>
      </c>
      <c r="T945">
        <v>6</v>
      </c>
      <c r="U945">
        <v>1422.33</v>
      </c>
    </row>
    <row r="946" spans="1:21" x14ac:dyDescent="0.25">
      <c r="A946">
        <v>1</v>
      </c>
      <c r="B946">
        <v>1</v>
      </c>
      <c r="C946">
        <v>2017</v>
      </c>
      <c r="K946">
        <v>51</v>
      </c>
      <c r="L946">
        <v>46</v>
      </c>
      <c r="M946">
        <v>2</v>
      </c>
      <c r="N946">
        <v>1988</v>
      </c>
      <c r="O946">
        <v>1</v>
      </c>
      <c r="P946">
        <v>2202510101</v>
      </c>
      <c r="T946">
        <v>6</v>
      </c>
      <c r="U946">
        <v>308.89299999999997</v>
      </c>
    </row>
    <row r="947" spans="1:21" x14ac:dyDescent="0.25">
      <c r="A947">
        <v>1</v>
      </c>
      <c r="B947">
        <v>1</v>
      </c>
      <c r="C947">
        <v>2017</v>
      </c>
      <c r="K947">
        <v>43</v>
      </c>
      <c r="L947">
        <v>47</v>
      </c>
      <c r="M947">
        <v>2</v>
      </c>
      <c r="N947">
        <v>1988</v>
      </c>
      <c r="O947">
        <v>1</v>
      </c>
      <c r="P947">
        <v>2202430101</v>
      </c>
      <c r="T947">
        <v>6</v>
      </c>
      <c r="U947">
        <v>276.91000000000003</v>
      </c>
    </row>
    <row r="948" spans="1:21" x14ac:dyDescent="0.25">
      <c r="A948">
        <v>1</v>
      </c>
      <c r="B948">
        <v>1</v>
      </c>
      <c r="C948">
        <v>2017</v>
      </c>
      <c r="K948">
        <v>43</v>
      </c>
      <c r="L948">
        <v>46</v>
      </c>
      <c r="M948">
        <v>2</v>
      </c>
      <c r="N948">
        <v>1988</v>
      </c>
      <c r="O948">
        <v>1</v>
      </c>
      <c r="P948">
        <v>2202430101</v>
      </c>
      <c r="T948">
        <v>6</v>
      </c>
      <c r="U948">
        <v>5735.15</v>
      </c>
    </row>
    <row r="949" spans="1:21" x14ac:dyDescent="0.25">
      <c r="A949">
        <v>1</v>
      </c>
      <c r="B949">
        <v>1</v>
      </c>
      <c r="C949">
        <v>2017</v>
      </c>
      <c r="K949">
        <v>43</v>
      </c>
      <c r="L949">
        <v>42</v>
      </c>
      <c r="M949">
        <v>2</v>
      </c>
      <c r="N949">
        <v>1988</v>
      </c>
      <c r="O949">
        <v>1</v>
      </c>
      <c r="P949">
        <v>2202430101</v>
      </c>
      <c r="T949">
        <v>6</v>
      </c>
      <c r="U949">
        <v>42.918100000000003</v>
      </c>
    </row>
    <row r="950" spans="1:21" x14ac:dyDescent="0.25">
      <c r="A950">
        <v>1</v>
      </c>
      <c r="B950">
        <v>1</v>
      </c>
      <c r="C950">
        <v>2017</v>
      </c>
      <c r="K950">
        <v>43</v>
      </c>
      <c r="L950">
        <v>41</v>
      </c>
      <c r="M950">
        <v>2</v>
      </c>
      <c r="N950">
        <v>1988</v>
      </c>
      <c r="O950">
        <v>1</v>
      </c>
      <c r="P950">
        <v>2202430101</v>
      </c>
      <c r="T950">
        <v>6</v>
      </c>
      <c r="U950">
        <v>65.259</v>
      </c>
    </row>
    <row r="951" spans="1:21" x14ac:dyDescent="0.25">
      <c r="A951">
        <v>1</v>
      </c>
      <c r="B951">
        <v>1</v>
      </c>
      <c r="C951">
        <v>2017</v>
      </c>
      <c r="K951">
        <v>42</v>
      </c>
      <c r="L951">
        <v>48</v>
      </c>
      <c r="M951">
        <v>2</v>
      </c>
      <c r="N951">
        <v>1988</v>
      </c>
      <c r="O951">
        <v>1</v>
      </c>
      <c r="P951">
        <v>2202420101</v>
      </c>
      <c r="T951">
        <v>6</v>
      </c>
      <c r="U951">
        <v>878.327</v>
      </c>
    </row>
    <row r="952" spans="1:21" x14ac:dyDescent="0.25">
      <c r="A952">
        <v>1</v>
      </c>
      <c r="B952">
        <v>1</v>
      </c>
      <c r="C952">
        <v>2017</v>
      </c>
      <c r="K952">
        <v>41</v>
      </c>
      <c r="L952">
        <v>47</v>
      </c>
      <c r="M952">
        <v>2</v>
      </c>
      <c r="N952">
        <v>1988</v>
      </c>
      <c r="O952">
        <v>1</v>
      </c>
      <c r="P952">
        <v>2202410101</v>
      </c>
      <c r="T952">
        <v>6</v>
      </c>
      <c r="U952">
        <v>165.042</v>
      </c>
    </row>
    <row r="953" spans="1:21" x14ac:dyDescent="0.25">
      <c r="A953">
        <v>1</v>
      </c>
      <c r="B953">
        <v>1</v>
      </c>
      <c r="C953">
        <v>2017</v>
      </c>
      <c r="K953">
        <v>41</v>
      </c>
      <c r="L953">
        <v>46</v>
      </c>
      <c r="M953">
        <v>2</v>
      </c>
      <c r="N953">
        <v>1988</v>
      </c>
      <c r="O953">
        <v>1</v>
      </c>
      <c r="P953">
        <v>2202410101</v>
      </c>
      <c r="T953">
        <v>6</v>
      </c>
      <c r="U953">
        <v>29.738299999999999</v>
      </c>
    </row>
    <row r="954" spans="1:21" x14ac:dyDescent="0.25">
      <c r="A954">
        <v>1</v>
      </c>
      <c r="B954">
        <v>1</v>
      </c>
      <c r="C954">
        <v>2017</v>
      </c>
      <c r="K954">
        <v>41</v>
      </c>
      <c r="L954">
        <v>42</v>
      </c>
      <c r="M954">
        <v>2</v>
      </c>
      <c r="N954">
        <v>1988</v>
      </c>
      <c r="O954">
        <v>1</v>
      </c>
      <c r="P954">
        <v>2202410101</v>
      </c>
      <c r="T954">
        <v>6</v>
      </c>
      <c r="U954">
        <v>4.8576600000000001</v>
      </c>
    </row>
    <row r="955" spans="1:21" x14ac:dyDescent="0.25">
      <c r="A955">
        <v>1</v>
      </c>
      <c r="B955">
        <v>1</v>
      </c>
      <c r="C955">
        <v>2017</v>
      </c>
      <c r="K955">
        <v>41</v>
      </c>
      <c r="L955">
        <v>41</v>
      </c>
      <c r="M955">
        <v>2</v>
      </c>
      <c r="N955">
        <v>1988</v>
      </c>
      <c r="O955">
        <v>1</v>
      </c>
      <c r="P955">
        <v>2202410101</v>
      </c>
      <c r="T955">
        <v>6</v>
      </c>
      <c r="U955">
        <v>45.496099999999998</v>
      </c>
    </row>
    <row r="956" spans="1:21" x14ac:dyDescent="0.25">
      <c r="A956">
        <v>1</v>
      </c>
      <c r="B956">
        <v>1</v>
      </c>
      <c r="C956">
        <v>2017</v>
      </c>
      <c r="K956">
        <v>32</v>
      </c>
      <c r="L956">
        <v>40</v>
      </c>
      <c r="M956">
        <v>2</v>
      </c>
      <c r="N956">
        <v>1988</v>
      </c>
      <c r="O956">
        <v>1</v>
      </c>
      <c r="P956">
        <v>2202320101</v>
      </c>
      <c r="T956">
        <v>6</v>
      </c>
      <c r="U956">
        <v>298.13299999999998</v>
      </c>
    </row>
    <row r="957" spans="1:21" x14ac:dyDescent="0.25">
      <c r="A957">
        <v>1</v>
      </c>
      <c r="B957">
        <v>1</v>
      </c>
      <c r="C957">
        <v>2017</v>
      </c>
      <c r="K957">
        <v>32</v>
      </c>
      <c r="L957">
        <v>30</v>
      </c>
      <c r="M957">
        <v>2</v>
      </c>
      <c r="N957">
        <v>1988</v>
      </c>
      <c r="O957">
        <v>1</v>
      </c>
      <c r="P957">
        <v>2202320101</v>
      </c>
      <c r="T957">
        <v>6</v>
      </c>
      <c r="U957">
        <v>1917.39</v>
      </c>
    </row>
    <row r="958" spans="1:21" x14ac:dyDescent="0.25">
      <c r="A958">
        <v>1</v>
      </c>
      <c r="B958">
        <v>1</v>
      </c>
      <c r="C958">
        <v>2017</v>
      </c>
      <c r="K958">
        <v>31</v>
      </c>
      <c r="L958">
        <v>30</v>
      </c>
      <c r="M958">
        <v>2</v>
      </c>
      <c r="N958">
        <v>1988</v>
      </c>
      <c r="O958">
        <v>1</v>
      </c>
      <c r="P958">
        <v>2202310101</v>
      </c>
      <c r="T958">
        <v>6</v>
      </c>
      <c r="U958">
        <v>618.09400000000005</v>
      </c>
    </row>
    <row r="959" spans="1:21" x14ac:dyDescent="0.25">
      <c r="A959">
        <v>1</v>
      </c>
      <c r="B959">
        <v>1</v>
      </c>
      <c r="C959">
        <v>2017</v>
      </c>
      <c r="K959">
        <v>21</v>
      </c>
      <c r="L959">
        <v>20</v>
      </c>
      <c r="M959">
        <v>2</v>
      </c>
      <c r="N959">
        <v>1988</v>
      </c>
      <c r="O959">
        <v>1</v>
      </c>
      <c r="P959">
        <v>2202210101</v>
      </c>
      <c r="T959">
        <v>6</v>
      </c>
      <c r="U959">
        <v>83.450199999999995</v>
      </c>
    </row>
    <row r="960" spans="1:21" x14ac:dyDescent="0.25">
      <c r="A960">
        <v>1</v>
      </c>
      <c r="B960">
        <v>1</v>
      </c>
      <c r="C960">
        <v>2017</v>
      </c>
      <c r="K960">
        <v>62</v>
      </c>
      <c r="L960">
        <v>47</v>
      </c>
      <c r="M960">
        <v>2</v>
      </c>
      <c r="N960">
        <v>1987</v>
      </c>
      <c r="O960">
        <v>1</v>
      </c>
      <c r="P960">
        <v>2202620101</v>
      </c>
      <c r="T960">
        <v>6</v>
      </c>
      <c r="U960">
        <v>4922.7299999999996</v>
      </c>
    </row>
    <row r="961" spans="1:21" x14ac:dyDescent="0.25">
      <c r="A961">
        <v>1</v>
      </c>
      <c r="B961">
        <v>1</v>
      </c>
      <c r="C961">
        <v>2017</v>
      </c>
      <c r="K961">
        <v>62</v>
      </c>
      <c r="L961">
        <v>46</v>
      </c>
      <c r="M961">
        <v>2</v>
      </c>
      <c r="N961">
        <v>1987</v>
      </c>
      <c r="O961">
        <v>1</v>
      </c>
      <c r="P961">
        <v>2202620101</v>
      </c>
      <c r="T961">
        <v>6</v>
      </c>
      <c r="U961">
        <v>98.466499999999996</v>
      </c>
    </row>
    <row r="962" spans="1:21" x14ac:dyDescent="0.25">
      <c r="A962">
        <v>1</v>
      </c>
      <c r="B962">
        <v>1</v>
      </c>
      <c r="C962">
        <v>2017</v>
      </c>
      <c r="K962">
        <v>61</v>
      </c>
      <c r="L962">
        <v>47</v>
      </c>
      <c r="M962">
        <v>2</v>
      </c>
      <c r="N962">
        <v>1987</v>
      </c>
      <c r="O962">
        <v>1</v>
      </c>
      <c r="P962">
        <v>2202610101</v>
      </c>
      <c r="T962">
        <v>6</v>
      </c>
      <c r="U962">
        <v>46718.1</v>
      </c>
    </row>
    <row r="963" spans="1:21" x14ac:dyDescent="0.25">
      <c r="A963">
        <v>1</v>
      </c>
      <c r="B963">
        <v>1</v>
      </c>
      <c r="C963">
        <v>2017</v>
      </c>
      <c r="K963">
        <v>61</v>
      </c>
      <c r="L963">
        <v>46</v>
      </c>
      <c r="M963">
        <v>2</v>
      </c>
      <c r="N963">
        <v>1987</v>
      </c>
      <c r="O963">
        <v>1</v>
      </c>
      <c r="P963">
        <v>2202610101</v>
      </c>
      <c r="T963">
        <v>6</v>
      </c>
      <c r="U963">
        <v>11919.2</v>
      </c>
    </row>
    <row r="964" spans="1:21" x14ac:dyDescent="0.25">
      <c r="A964">
        <v>1</v>
      </c>
      <c r="B964">
        <v>1</v>
      </c>
      <c r="C964">
        <v>2017</v>
      </c>
      <c r="K964">
        <v>54</v>
      </c>
      <c r="L964">
        <v>47</v>
      </c>
      <c r="M964">
        <v>2</v>
      </c>
      <c r="N964">
        <v>1987</v>
      </c>
      <c r="O964">
        <v>1</v>
      </c>
      <c r="P964">
        <v>2202540101</v>
      </c>
      <c r="T964">
        <v>6</v>
      </c>
      <c r="U964">
        <v>250.18100000000001</v>
      </c>
    </row>
    <row r="965" spans="1:21" x14ac:dyDescent="0.25">
      <c r="A965">
        <v>1</v>
      </c>
      <c r="B965">
        <v>1</v>
      </c>
      <c r="C965">
        <v>2017</v>
      </c>
      <c r="K965">
        <v>54</v>
      </c>
      <c r="L965">
        <v>46</v>
      </c>
      <c r="M965">
        <v>2</v>
      </c>
      <c r="N965">
        <v>1987</v>
      </c>
      <c r="O965">
        <v>1</v>
      </c>
      <c r="P965">
        <v>2202540101</v>
      </c>
      <c r="T965">
        <v>6</v>
      </c>
      <c r="U965">
        <v>1914.54</v>
      </c>
    </row>
    <row r="966" spans="1:21" x14ac:dyDescent="0.25">
      <c r="A966">
        <v>1</v>
      </c>
      <c r="B966">
        <v>1</v>
      </c>
      <c r="C966">
        <v>2017</v>
      </c>
      <c r="K966">
        <v>54</v>
      </c>
      <c r="L966">
        <v>42</v>
      </c>
      <c r="M966">
        <v>2</v>
      </c>
      <c r="N966">
        <v>1987</v>
      </c>
      <c r="O966">
        <v>1</v>
      </c>
      <c r="P966">
        <v>2202540101</v>
      </c>
      <c r="T966">
        <v>6</v>
      </c>
      <c r="U966">
        <v>2533.41</v>
      </c>
    </row>
    <row r="967" spans="1:21" x14ac:dyDescent="0.25">
      <c r="A967">
        <v>1</v>
      </c>
      <c r="B967">
        <v>1</v>
      </c>
      <c r="C967">
        <v>2017</v>
      </c>
      <c r="K967">
        <v>54</v>
      </c>
      <c r="L967">
        <v>41</v>
      </c>
      <c r="M967">
        <v>2</v>
      </c>
      <c r="N967">
        <v>1987</v>
      </c>
      <c r="O967">
        <v>1</v>
      </c>
      <c r="P967">
        <v>2202540101</v>
      </c>
      <c r="T967">
        <v>6</v>
      </c>
      <c r="U967">
        <v>1732.83</v>
      </c>
    </row>
    <row r="968" spans="1:21" x14ac:dyDescent="0.25">
      <c r="A968">
        <v>1</v>
      </c>
      <c r="B968">
        <v>1</v>
      </c>
      <c r="C968">
        <v>2017</v>
      </c>
      <c r="K968">
        <v>53</v>
      </c>
      <c r="L968">
        <v>47</v>
      </c>
      <c r="M968">
        <v>2</v>
      </c>
      <c r="N968">
        <v>1987</v>
      </c>
      <c r="O968">
        <v>1</v>
      </c>
      <c r="P968">
        <v>2202530101</v>
      </c>
      <c r="T968">
        <v>6</v>
      </c>
      <c r="U968">
        <v>1225.21</v>
      </c>
    </row>
    <row r="969" spans="1:21" x14ac:dyDescent="0.25">
      <c r="A969">
        <v>1</v>
      </c>
      <c r="B969">
        <v>1</v>
      </c>
      <c r="C969">
        <v>2017</v>
      </c>
      <c r="K969">
        <v>53</v>
      </c>
      <c r="L969">
        <v>46</v>
      </c>
      <c r="M969">
        <v>2</v>
      </c>
      <c r="N969">
        <v>1987</v>
      </c>
      <c r="O969">
        <v>1</v>
      </c>
      <c r="P969">
        <v>2202530101</v>
      </c>
      <c r="T969">
        <v>6</v>
      </c>
      <c r="U969">
        <v>1043.21</v>
      </c>
    </row>
    <row r="970" spans="1:21" x14ac:dyDescent="0.25">
      <c r="A970">
        <v>1</v>
      </c>
      <c r="B970">
        <v>1</v>
      </c>
      <c r="C970">
        <v>2017</v>
      </c>
      <c r="K970">
        <v>52</v>
      </c>
      <c r="L970">
        <v>47</v>
      </c>
      <c r="M970">
        <v>2</v>
      </c>
      <c r="N970">
        <v>1987</v>
      </c>
      <c r="O970">
        <v>1</v>
      </c>
      <c r="P970">
        <v>2202520101</v>
      </c>
      <c r="T970">
        <v>6</v>
      </c>
      <c r="U970">
        <v>37444.9</v>
      </c>
    </row>
    <row r="971" spans="1:21" x14ac:dyDescent="0.25">
      <c r="A971">
        <v>1</v>
      </c>
      <c r="B971">
        <v>1</v>
      </c>
      <c r="C971">
        <v>2017</v>
      </c>
      <c r="K971">
        <v>52</v>
      </c>
      <c r="L971">
        <v>46</v>
      </c>
      <c r="M971">
        <v>2</v>
      </c>
      <c r="N971">
        <v>1987</v>
      </c>
      <c r="O971">
        <v>1</v>
      </c>
      <c r="P971">
        <v>2202520101</v>
      </c>
      <c r="T971">
        <v>6</v>
      </c>
      <c r="U971">
        <v>31273.4</v>
      </c>
    </row>
    <row r="972" spans="1:21" x14ac:dyDescent="0.25">
      <c r="A972">
        <v>1</v>
      </c>
      <c r="B972">
        <v>1</v>
      </c>
      <c r="C972">
        <v>2017</v>
      </c>
      <c r="K972">
        <v>52</v>
      </c>
      <c r="L972">
        <v>42</v>
      </c>
      <c r="M972">
        <v>2</v>
      </c>
      <c r="N972">
        <v>1987</v>
      </c>
      <c r="O972">
        <v>1</v>
      </c>
      <c r="P972">
        <v>2202520101</v>
      </c>
      <c r="T972">
        <v>6</v>
      </c>
      <c r="U972">
        <v>760.79300000000001</v>
      </c>
    </row>
    <row r="973" spans="1:21" x14ac:dyDescent="0.25">
      <c r="A973">
        <v>1</v>
      </c>
      <c r="B973">
        <v>1</v>
      </c>
      <c r="C973">
        <v>2017</v>
      </c>
      <c r="K973">
        <v>52</v>
      </c>
      <c r="L973">
        <v>41</v>
      </c>
      <c r="M973">
        <v>2</v>
      </c>
      <c r="N973">
        <v>1987</v>
      </c>
      <c r="O973">
        <v>1</v>
      </c>
      <c r="P973">
        <v>2202520101</v>
      </c>
      <c r="T973">
        <v>6</v>
      </c>
      <c r="U973">
        <v>15638.4</v>
      </c>
    </row>
    <row r="974" spans="1:21" x14ac:dyDescent="0.25">
      <c r="A974">
        <v>1</v>
      </c>
      <c r="B974">
        <v>1</v>
      </c>
      <c r="C974">
        <v>2017</v>
      </c>
      <c r="K974">
        <v>51</v>
      </c>
      <c r="L974">
        <v>47</v>
      </c>
      <c r="M974">
        <v>2</v>
      </c>
      <c r="N974">
        <v>1987</v>
      </c>
      <c r="O974">
        <v>1</v>
      </c>
      <c r="P974">
        <v>2202510101</v>
      </c>
      <c r="T974">
        <v>6</v>
      </c>
      <c r="U974">
        <v>1928.42</v>
      </c>
    </row>
    <row r="975" spans="1:21" x14ac:dyDescent="0.25">
      <c r="A975">
        <v>1</v>
      </c>
      <c r="B975">
        <v>1</v>
      </c>
      <c r="C975">
        <v>2017</v>
      </c>
      <c r="K975">
        <v>51</v>
      </c>
      <c r="L975">
        <v>46</v>
      </c>
      <c r="M975">
        <v>2</v>
      </c>
      <c r="N975">
        <v>1987</v>
      </c>
      <c r="O975">
        <v>1</v>
      </c>
      <c r="P975">
        <v>2202510101</v>
      </c>
      <c r="T975">
        <v>6</v>
      </c>
      <c r="U975">
        <v>632.57100000000003</v>
      </c>
    </row>
    <row r="976" spans="1:21" x14ac:dyDescent="0.25">
      <c r="A976">
        <v>1</v>
      </c>
      <c r="B976">
        <v>1</v>
      </c>
      <c r="C976">
        <v>2017</v>
      </c>
      <c r="K976">
        <v>43</v>
      </c>
      <c r="L976">
        <v>47</v>
      </c>
      <c r="M976">
        <v>2</v>
      </c>
      <c r="N976">
        <v>1987</v>
      </c>
      <c r="O976">
        <v>1</v>
      </c>
      <c r="P976">
        <v>2202430101</v>
      </c>
      <c r="T976">
        <v>6</v>
      </c>
      <c r="U976">
        <v>641.08900000000006</v>
      </c>
    </row>
    <row r="977" spans="1:21" x14ac:dyDescent="0.25">
      <c r="A977">
        <v>1</v>
      </c>
      <c r="B977">
        <v>1</v>
      </c>
      <c r="C977">
        <v>2017</v>
      </c>
      <c r="K977">
        <v>43</v>
      </c>
      <c r="L977">
        <v>46</v>
      </c>
      <c r="M977">
        <v>2</v>
      </c>
      <c r="N977">
        <v>1987</v>
      </c>
      <c r="O977">
        <v>1</v>
      </c>
      <c r="P977">
        <v>2202430101</v>
      </c>
      <c r="T977">
        <v>6</v>
      </c>
      <c r="U977">
        <v>13255.2</v>
      </c>
    </row>
    <row r="978" spans="1:21" x14ac:dyDescent="0.25">
      <c r="A978">
        <v>1</v>
      </c>
      <c r="B978">
        <v>1</v>
      </c>
      <c r="C978">
        <v>2017</v>
      </c>
      <c r="K978">
        <v>43</v>
      </c>
      <c r="L978">
        <v>42</v>
      </c>
      <c r="M978">
        <v>2</v>
      </c>
      <c r="N978">
        <v>1987</v>
      </c>
      <c r="O978">
        <v>1</v>
      </c>
      <c r="P978">
        <v>2202430101</v>
      </c>
      <c r="T978">
        <v>6</v>
      </c>
      <c r="U978">
        <v>99.694100000000006</v>
      </c>
    </row>
    <row r="979" spans="1:21" x14ac:dyDescent="0.25">
      <c r="A979">
        <v>1</v>
      </c>
      <c r="B979">
        <v>1</v>
      </c>
      <c r="C979">
        <v>2017</v>
      </c>
      <c r="K979">
        <v>43</v>
      </c>
      <c r="L979">
        <v>41</v>
      </c>
      <c r="M979">
        <v>2</v>
      </c>
      <c r="N979">
        <v>1987</v>
      </c>
      <c r="O979">
        <v>1</v>
      </c>
      <c r="P979">
        <v>2202430101</v>
      </c>
      <c r="T979">
        <v>6</v>
      </c>
      <c r="U979">
        <v>150.92599999999999</v>
      </c>
    </row>
    <row r="980" spans="1:21" x14ac:dyDescent="0.25">
      <c r="A980">
        <v>1</v>
      </c>
      <c r="B980">
        <v>1</v>
      </c>
      <c r="C980">
        <v>2017</v>
      </c>
      <c r="K980">
        <v>42</v>
      </c>
      <c r="L980">
        <v>48</v>
      </c>
      <c r="M980">
        <v>2</v>
      </c>
      <c r="N980">
        <v>1987</v>
      </c>
      <c r="O980">
        <v>1</v>
      </c>
      <c r="P980">
        <v>2202420101</v>
      </c>
      <c r="T980">
        <v>6</v>
      </c>
      <c r="U980">
        <v>1951.86</v>
      </c>
    </row>
    <row r="981" spans="1:21" x14ac:dyDescent="0.25">
      <c r="A981">
        <v>1</v>
      </c>
      <c r="B981">
        <v>1</v>
      </c>
      <c r="C981">
        <v>2017</v>
      </c>
      <c r="K981">
        <v>41</v>
      </c>
      <c r="L981">
        <v>47</v>
      </c>
      <c r="M981">
        <v>2</v>
      </c>
      <c r="N981">
        <v>1987</v>
      </c>
      <c r="O981">
        <v>1</v>
      </c>
      <c r="P981">
        <v>2202410101</v>
      </c>
      <c r="T981">
        <v>6</v>
      </c>
      <c r="U981">
        <v>396.19499999999999</v>
      </c>
    </row>
    <row r="982" spans="1:21" x14ac:dyDescent="0.25">
      <c r="A982">
        <v>1</v>
      </c>
      <c r="B982">
        <v>1</v>
      </c>
      <c r="C982">
        <v>2017</v>
      </c>
      <c r="K982">
        <v>41</v>
      </c>
      <c r="L982">
        <v>46</v>
      </c>
      <c r="M982">
        <v>2</v>
      </c>
      <c r="N982">
        <v>1987</v>
      </c>
      <c r="O982">
        <v>1</v>
      </c>
      <c r="P982">
        <v>2202410101</v>
      </c>
      <c r="T982">
        <v>6</v>
      </c>
      <c r="U982">
        <v>71.331699999999998</v>
      </c>
    </row>
    <row r="983" spans="1:21" x14ac:dyDescent="0.25">
      <c r="A983">
        <v>1</v>
      </c>
      <c r="B983">
        <v>1</v>
      </c>
      <c r="C983">
        <v>2017</v>
      </c>
      <c r="K983">
        <v>41</v>
      </c>
      <c r="L983">
        <v>42</v>
      </c>
      <c r="M983">
        <v>2</v>
      </c>
      <c r="N983">
        <v>1987</v>
      </c>
      <c r="O983">
        <v>1</v>
      </c>
      <c r="P983">
        <v>2202410101</v>
      </c>
      <c r="T983">
        <v>6</v>
      </c>
      <c r="U983">
        <v>11.8886</v>
      </c>
    </row>
    <row r="984" spans="1:21" x14ac:dyDescent="0.25">
      <c r="A984">
        <v>1</v>
      </c>
      <c r="B984">
        <v>1</v>
      </c>
      <c r="C984">
        <v>2017</v>
      </c>
      <c r="K984">
        <v>41</v>
      </c>
      <c r="L984">
        <v>41</v>
      </c>
      <c r="M984">
        <v>2</v>
      </c>
      <c r="N984">
        <v>1987</v>
      </c>
      <c r="O984">
        <v>1</v>
      </c>
      <c r="P984">
        <v>2202410101</v>
      </c>
      <c r="T984">
        <v>6</v>
      </c>
      <c r="U984">
        <v>109.209</v>
      </c>
    </row>
    <row r="985" spans="1:21" x14ac:dyDescent="0.25">
      <c r="A985">
        <v>1</v>
      </c>
      <c r="B985">
        <v>1</v>
      </c>
      <c r="C985">
        <v>2017</v>
      </c>
      <c r="K985">
        <v>32</v>
      </c>
      <c r="L985">
        <v>40</v>
      </c>
      <c r="M985">
        <v>2</v>
      </c>
      <c r="N985">
        <v>1987</v>
      </c>
      <c r="O985">
        <v>1</v>
      </c>
      <c r="P985">
        <v>2202320101</v>
      </c>
      <c r="T985">
        <v>6</v>
      </c>
      <c r="U985">
        <v>138.15</v>
      </c>
    </row>
    <row r="986" spans="1:21" x14ac:dyDescent="0.25">
      <c r="A986">
        <v>1</v>
      </c>
      <c r="B986">
        <v>1</v>
      </c>
      <c r="C986">
        <v>2017</v>
      </c>
      <c r="K986">
        <v>32</v>
      </c>
      <c r="L986">
        <v>30</v>
      </c>
      <c r="M986">
        <v>2</v>
      </c>
      <c r="N986">
        <v>1987</v>
      </c>
      <c r="O986">
        <v>1</v>
      </c>
      <c r="P986">
        <v>2202320101</v>
      </c>
      <c r="T986">
        <v>6</v>
      </c>
      <c r="U986">
        <v>349.49599999999998</v>
      </c>
    </row>
    <row r="987" spans="1:21" x14ac:dyDescent="0.25">
      <c r="A987">
        <v>1</v>
      </c>
      <c r="B987">
        <v>1</v>
      </c>
      <c r="C987">
        <v>2017</v>
      </c>
      <c r="K987">
        <v>31</v>
      </c>
      <c r="L987">
        <v>40</v>
      </c>
      <c r="M987">
        <v>2</v>
      </c>
      <c r="N987">
        <v>1987</v>
      </c>
      <c r="O987">
        <v>1</v>
      </c>
      <c r="P987">
        <v>2202310101</v>
      </c>
      <c r="T987">
        <v>6</v>
      </c>
      <c r="U987">
        <v>77.528700000000001</v>
      </c>
    </row>
    <row r="988" spans="1:21" x14ac:dyDescent="0.25">
      <c r="A988">
        <v>1</v>
      </c>
      <c r="B988">
        <v>1</v>
      </c>
      <c r="C988">
        <v>2017</v>
      </c>
      <c r="K988">
        <v>31</v>
      </c>
      <c r="L988">
        <v>30</v>
      </c>
      <c r="M988">
        <v>2</v>
      </c>
      <c r="N988">
        <v>1987</v>
      </c>
      <c r="O988">
        <v>1</v>
      </c>
      <c r="P988">
        <v>2202310101</v>
      </c>
      <c r="T988">
        <v>6</v>
      </c>
      <c r="U988">
        <v>559.76700000000005</v>
      </c>
    </row>
    <row r="989" spans="1:21" x14ac:dyDescent="0.25">
      <c r="A989">
        <v>1</v>
      </c>
      <c r="B989">
        <v>1</v>
      </c>
      <c r="C989">
        <v>2017</v>
      </c>
      <c r="K989">
        <v>21</v>
      </c>
      <c r="L989">
        <v>20</v>
      </c>
      <c r="M989">
        <v>2</v>
      </c>
      <c r="N989">
        <v>1987</v>
      </c>
      <c r="O989">
        <v>1</v>
      </c>
      <c r="P989">
        <v>2202210101</v>
      </c>
      <c r="T989">
        <v>6</v>
      </c>
      <c r="U989">
        <v>5763.08</v>
      </c>
    </row>
    <row r="990" spans="1:21" x14ac:dyDescent="0.25">
      <c r="A990">
        <v>1</v>
      </c>
      <c r="B990">
        <v>1</v>
      </c>
      <c r="C990">
        <v>2017</v>
      </c>
      <c r="K990">
        <v>54</v>
      </c>
      <c r="L990">
        <v>47</v>
      </c>
      <c r="M990">
        <v>1</v>
      </c>
      <c r="N990">
        <v>2017</v>
      </c>
      <c r="O990">
        <v>1</v>
      </c>
      <c r="P990">
        <v>2201540101</v>
      </c>
      <c r="T990">
        <v>6</v>
      </c>
      <c r="U990">
        <v>2434.79</v>
      </c>
    </row>
    <row r="991" spans="1:21" x14ac:dyDescent="0.25">
      <c r="A991">
        <v>1</v>
      </c>
      <c r="B991">
        <v>1</v>
      </c>
      <c r="C991">
        <v>2017</v>
      </c>
      <c r="K991">
        <v>54</v>
      </c>
      <c r="L991">
        <v>46</v>
      </c>
      <c r="M991">
        <v>1</v>
      </c>
      <c r="N991">
        <v>2017</v>
      </c>
      <c r="O991">
        <v>1</v>
      </c>
      <c r="P991">
        <v>2201540101</v>
      </c>
      <c r="T991">
        <v>6</v>
      </c>
      <c r="U991">
        <v>18717.3</v>
      </c>
    </row>
    <row r="992" spans="1:21" x14ac:dyDescent="0.25">
      <c r="A992">
        <v>1</v>
      </c>
      <c r="B992">
        <v>1</v>
      </c>
      <c r="C992">
        <v>2017</v>
      </c>
      <c r="K992">
        <v>54</v>
      </c>
      <c r="L992">
        <v>42</v>
      </c>
      <c r="M992">
        <v>1</v>
      </c>
      <c r="N992">
        <v>2017</v>
      </c>
      <c r="O992">
        <v>1</v>
      </c>
      <c r="P992">
        <v>2201540101</v>
      </c>
      <c r="T992">
        <v>6</v>
      </c>
      <c r="U992">
        <v>24774.6</v>
      </c>
    </row>
    <row r="993" spans="1:21" x14ac:dyDescent="0.25">
      <c r="A993">
        <v>1</v>
      </c>
      <c r="B993">
        <v>1</v>
      </c>
      <c r="C993">
        <v>2017</v>
      </c>
      <c r="K993">
        <v>54</v>
      </c>
      <c r="L993">
        <v>41</v>
      </c>
      <c r="M993">
        <v>1</v>
      </c>
      <c r="N993">
        <v>2017</v>
      </c>
      <c r="O993">
        <v>1</v>
      </c>
      <c r="P993">
        <v>2201540101</v>
      </c>
      <c r="T993">
        <v>6</v>
      </c>
      <c r="U993">
        <v>16957.7</v>
      </c>
    </row>
    <row r="994" spans="1:21" x14ac:dyDescent="0.25">
      <c r="A994">
        <v>1</v>
      </c>
      <c r="B994">
        <v>1</v>
      </c>
      <c r="C994">
        <v>2017</v>
      </c>
      <c r="K994">
        <v>52</v>
      </c>
      <c r="L994">
        <v>46</v>
      </c>
      <c r="M994">
        <v>1</v>
      </c>
      <c r="N994">
        <v>2017</v>
      </c>
      <c r="O994">
        <v>1</v>
      </c>
      <c r="P994">
        <v>2201520101</v>
      </c>
      <c r="T994">
        <v>6</v>
      </c>
      <c r="U994">
        <v>17880.099999999999</v>
      </c>
    </row>
    <row r="995" spans="1:21" x14ac:dyDescent="0.25">
      <c r="A995">
        <v>1</v>
      </c>
      <c r="B995">
        <v>1</v>
      </c>
      <c r="C995">
        <v>2017</v>
      </c>
      <c r="K995">
        <v>52</v>
      </c>
      <c r="L995">
        <v>42</v>
      </c>
      <c r="M995">
        <v>1</v>
      </c>
      <c r="N995">
        <v>2017</v>
      </c>
      <c r="O995">
        <v>1</v>
      </c>
      <c r="P995">
        <v>2201520101</v>
      </c>
      <c r="T995">
        <v>6</v>
      </c>
      <c r="U995">
        <v>76773.2</v>
      </c>
    </row>
    <row r="996" spans="1:21" x14ac:dyDescent="0.25">
      <c r="A996">
        <v>1</v>
      </c>
      <c r="B996">
        <v>1</v>
      </c>
      <c r="C996">
        <v>2017</v>
      </c>
      <c r="K996">
        <v>52</v>
      </c>
      <c r="L996">
        <v>41</v>
      </c>
      <c r="M996">
        <v>1</v>
      </c>
      <c r="N996">
        <v>2017</v>
      </c>
      <c r="O996">
        <v>1</v>
      </c>
      <c r="P996">
        <v>2201520101</v>
      </c>
      <c r="T996">
        <v>6</v>
      </c>
      <c r="U996">
        <v>66247.199999999997</v>
      </c>
    </row>
    <row r="997" spans="1:21" x14ac:dyDescent="0.25">
      <c r="A997">
        <v>1</v>
      </c>
      <c r="B997">
        <v>1</v>
      </c>
      <c r="C997">
        <v>2017</v>
      </c>
      <c r="K997">
        <v>51</v>
      </c>
      <c r="L997">
        <v>41</v>
      </c>
      <c r="M997">
        <v>1</v>
      </c>
      <c r="N997">
        <v>2017</v>
      </c>
      <c r="O997">
        <v>1</v>
      </c>
      <c r="P997">
        <v>2201510101</v>
      </c>
      <c r="T997">
        <v>6</v>
      </c>
      <c r="U997">
        <v>46.272399999999998</v>
      </c>
    </row>
    <row r="998" spans="1:21" x14ac:dyDescent="0.25">
      <c r="A998">
        <v>1</v>
      </c>
      <c r="B998">
        <v>1</v>
      </c>
      <c r="C998">
        <v>2017</v>
      </c>
      <c r="K998">
        <v>43</v>
      </c>
      <c r="L998">
        <v>47</v>
      </c>
      <c r="M998">
        <v>1</v>
      </c>
      <c r="N998">
        <v>2017</v>
      </c>
      <c r="O998">
        <v>1</v>
      </c>
      <c r="P998">
        <v>2201430101</v>
      </c>
      <c r="T998">
        <v>6</v>
      </c>
      <c r="U998">
        <v>18.390499999999999</v>
      </c>
    </row>
    <row r="999" spans="1:21" x14ac:dyDescent="0.25">
      <c r="A999">
        <v>1</v>
      </c>
      <c r="B999">
        <v>1</v>
      </c>
      <c r="C999">
        <v>2017</v>
      </c>
      <c r="K999">
        <v>43</v>
      </c>
      <c r="L999">
        <v>46</v>
      </c>
      <c r="M999">
        <v>1</v>
      </c>
      <c r="N999">
        <v>2017</v>
      </c>
      <c r="O999">
        <v>1</v>
      </c>
      <c r="P999">
        <v>2201430101</v>
      </c>
      <c r="T999">
        <v>6</v>
      </c>
      <c r="U999">
        <v>392.88799999999998</v>
      </c>
    </row>
    <row r="1000" spans="1:21" x14ac:dyDescent="0.25">
      <c r="A1000">
        <v>1</v>
      </c>
      <c r="B1000">
        <v>1</v>
      </c>
      <c r="C1000">
        <v>2017</v>
      </c>
      <c r="K1000">
        <v>43</v>
      </c>
      <c r="L1000">
        <v>42</v>
      </c>
      <c r="M1000">
        <v>1</v>
      </c>
      <c r="N1000">
        <v>2017</v>
      </c>
      <c r="O1000">
        <v>1</v>
      </c>
      <c r="P1000">
        <v>2201430101</v>
      </c>
      <c r="T1000">
        <v>6</v>
      </c>
      <c r="U1000">
        <v>3.3437199999999998</v>
      </c>
    </row>
    <row r="1001" spans="1:21" x14ac:dyDescent="0.25">
      <c r="A1001">
        <v>1</v>
      </c>
      <c r="B1001">
        <v>1</v>
      </c>
      <c r="C1001">
        <v>2017</v>
      </c>
      <c r="K1001">
        <v>43</v>
      </c>
      <c r="L1001">
        <v>41</v>
      </c>
      <c r="M1001">
        <v>1</v>
      </c>
      <c r="N1001">
        <v>2017</v>
      </c>
      <c r="O1001">
        <v>1</v>
      </c>
      <c r="P1001">
        <v>2201430101</v>
      </c>
      <c r="T1001">
        <v>6</v>
      </c>
      <c r="U1001">
        <v>5.0155900000000004</v>
      </c>
    </row>
    <row r="1002" spans="1:21" x14ac:dyDescent="0.25">
      <c r="A1002">
        <v>1</v>
      </c>
      <c r="B1002">
        <v>1</v>
      </c>
      <c r="C1002">
        <v>2017</v>
      </c>
      <c r="K1002">
        <v>42</v>
      </c>
      <c r="L1002">
        <v>47</v>
      </c>
      <c r="M1002">
        <v>1</v>
      </c>
      <c r="N1002">
        <v>2017</v>
      </c>
      <c r="O1002">
        <v>1</v>
      </c>
      <c r="P1002">
        <v>2201420101</v>
      </c>
      <c r="T1002">
        <v>6</v>
      </c>
      <c r="U1002">
        <v>73.362899999999996</v>
      </c>
    </row>
    <row r="1003" spans="1:21" x14ac:dyDescent="0.25">
      <c r="A1003">
        <v>1</v>
      </c>
      <c r="B1003">
        <v>1</v>
      </c>
      <c r="C1003">
        <v>2017</v>
      </c>
      <c r="K1003">
        <v>42</v>
      </c>
      <c r="L1003">
        <v>46</v>
      </c>
      <c r="M1003">
        <v>1</v>
      </c>
      <c r="N1003">
        <v>2017</v>
      </c>
      <c r="O1003">
        <v>1</v>
      </c>
      <c r="P1003">
        <v>2201420101</v>
      </c>
      <c r="T1003">
        <v>6</v>
      </c>
      <c r="U1003">
        <v>10.9497</v>
      </c>
    </row>
    <row r="1004" spans="1:21" x14ac:dyDescent="0.25">
      <c r="A1004">
        <v>1</v>
      </c>
      <c r="B1004">
        <v>1</v>
      </c>
      <c r="C1004">
        <v>2017</v>
      </c>
      <c r="K1004">
        <v>42</v>
      </c>
      <c r="L1004">
        <v>42</v>
      </c>
      <c r="M1004">
        <v>1</v>
      </c>
      <c r="N1004">
        <v>2017</v>
      </c>
      <c r="O1004">
        <v>1</v>
      </c>
      <c r="P1004">
        <v>2201420101</v>
      </c>
      <c r="T1004">
        <v>6</v>
      </c>
      <c r="U1004">
        <v>30.659099999999999</v>
      </c>
    </row>
    <row r="1005" spans="1:21" x14ac:dyDescent="0.25">
      <c r="A1005">
        <v>1</v>
      </c>
      <c r="B1005">
        <v>1</v>
      </c>
      <c r="C1005">
        <v>2017</v>
      </c>
      <c r="K1005">
        <v>32</v>
      </c>
      <c r="L1005">
        <v>40</v>
      </c>
      <c r="M1005">
        <v>1</v>
      </c>
      <c r="N1005">
        <v>2017</v>
      </c>
      <c r="O1005">
        <v>1</v>
      </c>
      <c r="P1005">
        <v>2201320101</v>
      </c>
      <c r="T1005">
        <v>6</v>
      </c>
      <c r="U1005">
        <v>101366</v>
      </c>
    </row>
    <row r="1006" spans="1:21" x14ac:dyDescent="0.25">
      <c r="A1006">
        <v>1</v>
      </c>
      <c r="B1006">
        <v>1</v>
      </c>
      <c r="C1006">
        <v>2017</v>
      </c>
      <c r="K1006">
        <v>32</v>
      </c>
      <c r="L1006">
        <v>30</v>
      </c>
      <c r="M1006">
        <v>1</v>
      </c>
      <c r="N1006">
        <v>2017</v>
      </c>
      <c r="O1006">
        <v>1</v>
      </c>
      <c r="P1006">
        <v>2201320101</v>
      </c>
      <c r="T1006">
        <v>6</v>
      </c>
      <c r="U1006">
        <v>1327810</v>
      </c>
    </row>
    <row r="1007" spans="1:21" x14ac:dyDescent="0.25">
      <c r="A1007">
        <v>1</v>
      </c>
      <c r="B1007">
        <v>1</v>
      </c>
      <c r="C1007">
        <v>2017</v>
      </c>
      <c r="K1007">
        <v>31</v>
      </c>
      <c r="L1007">
        <v>40</v>
      </c>
      <c r="M1007">
        <v>1</v>
      </c>
      <c r="N1007">
        <v>2017</v>
      </c>
      <c r="O1007">
        <v>1</v>
      </c>
      <c r="P1007">
        <v>2201310101</v>
      </c>
      <c r="T1007">
        <v>6</v>
      </c>
      <c r="U1007">
        <v>135882</v>
      </c>
    </row>
    <row r="1008" spans="1:21" x14ac:dyDescent="0.25">
      <c r="A1008">
        <v>1</v>
      </c>
      <c r="B1008">
        <v>1</v>
      </c>
      <c r="C1008">
        <v>2017</v>
      </c>
      <c r="K1008">
        <v>31</v>
      </c>
      <c r="L1008">
        <v>30</v>
      </c>
      <c r="M1008">
        <v>1</v>
      </c>
      <c r="N1008">
        <v>2017</v>
      </c>
      <c r="O1008">
        <v>1</v>
      </c>
      <c r="P1008">
        <v>2201310101</v>
      </c>
      <c r="T1008">
        <v>6</v>
      </c>
      <c r="U1008">
        <v>5678940</v>
      </c>
    </row>
    <row r="1009" spans="1:21" x14ac:dyDescent="0.25">
      <c r="A1009">
        <v>1</v>
      </c>
      <c r="B1009">
        <v>1</v>
      </c>
      <c r="C1009">
        <v>2017</v>
      </c>
      <c r="K1009">
        <v>21</v>
      </c>
      <c r="L1009">
        <v>20</v>
      </c>
      <c r="M1009">
        <v>1</v>
      </c>
      <c r="N1009">
        <v>2017</v>
      </c>
      <c r="O1009">
        <v>1</v>
      </c>
      <c r="P1009">
        <v>2201210101</v>
      </c>
      <c r="T1009">
        <v>6</v>
      </c>
      <c r="U1009">
        <v>9066380</v>
      </c>
    </row>
    <row r="1010" spans="1:21" x14ac:dyDescent="0.25">
      <c r="A1010">
        <v>1</v>
      </c>
      <c r="B1010">
        <v>1</v>
      </c>
      <c r="C1010">
        <v>2017</v>
      </c>
      <c r="K1010">
        <v>11</v>
      </c>
      <c r="L1010">
        <v>10</v>
      </c>
      <c r="M1010">
        <v>1</v>
      </c>
      <c r="N1010">
        <v>2017</v>
      </c>
      <c r="O1010">
        <v>1</v>
      </c>
      <c r="P1010">
        <v>2201110101</v>
      </c>
      <c r="T1010">
        <v>6</v>
      </c>
      <c r="U1010">
        <v>647667</v>
      </c>
    </row>
    <row r="1011" spans="1:21" x14ac:dyDescent="0.25">
      <c r="A1011">
        <v>1</v>
      </c>
      <c r="B1011">
        <v>1</v>
      </c>
      <c r="C1011">
        <v>2017</v>
      </c>
      <c r="K1011">
        <v>54</v>
      </c>
      <c r="L1011">
        <v>47</v>
      </c>
      <c r="M1011">
        <v>1</v>
      </c>
      <c r="N1011">
        <v>2016</v>
      </c>
      <c r="O1011">
        <v>1</v>
      </c>
      <c r="P1011">
        <v>2201540101</v>
      </c>
      <c r="T1011">
        <v>6</v>
      </c>
      <c r="U1011">
        <v>2411.5100000000002</v>
      </c>
    </row>
    <row r="1012" spans="1:21" x14ac:dyDescent="0.25">
      <c r="A1012">
        <v>1</v>
      </c>
      <c r="B1012">
        <v>1</v>
      </c>
      <c r="C1012">
        <v>2017</v>
      </c>
      <c r="K1012">
        <v>54</v>
      </c>
      <c r="L1012">
        <v>46</v>
      </c>
      <c r="M1012">
        <v>1</v>
      </c>
      <c r="N1012">
        <v>2016</v>
      </c>
      <c r="O1012">
        <v>1</v>
      </c>
      <c r="P1012">
        <v>2201540101</v>
      </c>
      <c r="T1012">
        <v>6</v>
      </c>
      <c r="U1012">
        <v>18538.400000000001</v>
      </c>
    </row>
    <row r="1013" spans="1:21" x14ac:dyDescent="0.25">
      <c r="A1013">
        <v>1</v>
      </c>
      <c r="B1013">
        <v>1</v>
      </c>
      <c r="C1013">
        <v>2017</v>
      </c>
      <c r="K1013">
        <v>54</v>
      </c>
      <c r="L1013">
        <v>42</v>
      </c>
      <c r="M1013">
        <v>1</v>
      </c>
      <c r="N1013">
        <v>2016</v>
      </c>
      <c r="O1013">
        <v>1</v>
      </c>
      <c r="P1013">
        <v>2201540101</v>
      </c>
      <c r="T1013">
        <v>6</v>
      </c>
      <c r="U1013">
        <v>24537.8</v>
      </c>
    </row>
    <row r="1014" spans="1:21" x14ac:dyDescent="0.25">
      <c r="A1014">
        <v>1</v>
      </c>
      <c r="B1014">
        <v>1</v>
      </c>
      <c r="C1014">
        <v>2017</v>
      </c>
      <c r="K1014">
        <v>54</v>
      </c>
      <c r="L1014">
        <v>41</v>
      </c>
      <c r="M1014">
        <v>1</v>
      </c>
      <c r="N1014">
        <v>2016</v>
      </c>
      <c r="O1014">
        <v>1</v>
      </c>
      <c r="P1014">
        <v>2201540101</v>
      </c>
      <c r="T1014">
        <v>6</v>
      </c>
      <c r="U1014">
        <v>16795.599999999999</v>
      </c>
    </row>
    <row r="1015" spans="1:21" x14ac:dyDescent="0.25">
      <c r="A1015">
        <v>1</v>
      </c>
      <c r="B1015">
        <v>1</v>
      </c>
      <c r="C1015">
        <v>2017</v>
      </c>
      <c r="K1015">
        <v>52</v>
      </c>
      <c r="L1015">
        <v>46</v>
      </c>
      <c r="M1015">
        <v>1</v>
      </c>
      <c r="N1015">
        <v>2016</v>
      </c>
      <c r="O1015">
        <v>1</v>
      </c>
      <c r="P1015">
        <v>2201520101</v>
      </c>
      <c r="T1015">
        <v>6</v>
      </c>
      <c r="U1015">
        <v>17708.599999999999</v>
      </c>
    </row>
    <row r="1016" spans="1:21" x14ac:dyDescent="0.25">
      <c r="A1016">
        <v>1</v>
      </c>
      <c r="B1016">
        <v>1</v>
      </c>
      <c r="C1016">
        <v>2017</v>
      </c>
      <c r="K1016">
        <v>52</v>
      </c>
      <c r="L1016">
        <v>42</v>
      </c>
      <c r="M1016">
        <v>1</v>
      </c>
      <c r="N1016">
        <v>2016</v>
      </c>
      <c r="O1016">
        <v>1</v>
      </c>
      <c r="P1016">
        <v>2201520101</v>
      </c>
      <c r="T1016">
        <v>6</v>
      </c>
      <c r="U1016">
        <v>76037.100000000006</v>
      </c>
    </row>
    <row r="1017" spans="1:21" x14ac:dyDescent="0.25">
      <c r="A1017">
        <v>1</v>
      </c>
      <c r="B1017">
        <v>1</v>
      </c>
      <c r="C1017">
        <v>2017</v>
      </c>
      <c r="K1017">
        <v>52</v>
      </c>
      <c r="L1017">
        <v>41</v>
      </c>
      <c r="M1017">
        <v>1</v>
      </c>
      <c r="N1017">
        <v>2016</v>
      </c>
      <c r="O1017">
        <v>1</v>
      </c>
      <c r="P1017">
        <v>2201520101</v>
      </c>
      <c r="T1017">
        <v>6</v>
      </c>
      <c r="U1017">
        <v>65611.899999999994</v>
      </c>
    </row>
    <row r="1018" spans="1:21" x14ac:dyDescent="0.25">
      <c r="A1018">
        <v>1</v>
      </c>
      <c r="B1018">
        <v>1</v>
      </c>
      <c r="C1018">
        <v>2017</v>
      </c>
      <c r="K1018">
        <v>51</v>
      </c>
      <c r="L1018">
        <v>41</v>
      </c>
      <c r="M1018">
        <v>1</v>
      </c>
      <c r="N1018">
        <v>2016</v>
      </c>
      <c r="O1018">
        <v>1</v>
      </c>
      <c r="P1018">
        <v>2201510101</v>
      </c>
      <c r="T1018">
        <v>6</v>
      </c>
      <c r="U1018">
        <v>45.659500000000001</v>
      </c>
    </row>
    <row r="1019" spans="1:21" x14ac:dyDescent="0.25">
      <c r="A1019">
        <v>1</v>
      </c>
      <c r="B1019">
        <v>1</v>
      </c>
      <c r="C1019">
        <v>2017</v>
      </c>
      <c r="K1019">
        <v>43</v>
      </c>
      <c r="L1019">
        <v>47</v>
      </c>
      <c r="M1019">
        <v>1</v>
      </c>
      <c r="N1019">
        <v>2016</v>
      </c>
      <c r="O1019">
        <v>1</v>
      </c>
      <c r="P1019">
        <v>2201430101</v>
      </c>
      <c r="T1019">
        <v>6</v>
      </c>
      <c r="U1019">
        <v>18.193899999999999</v>
      </c>
    </row>
    <row r="1020" spans="1:21" x14ac:dyDescent="0.25">
      <c r="A1020">
        <v>1</v>
      </c>
      <c r="B1020">
        <v>1</v>
      </c>
      <c r="C1020">
        <v>2017</v>
      </c>
      <c r="K1020">
        <v>43</v>
      </c>
      <c r="L1020">
        <v>46</v>
      </c>
      <c r="M1020">
        <v>1</v>
      </c>
      <c r="N1020">
        <v>2016</v>
      </c>
      <c r="O1020">
        <v>1</v>
      </c>
      <c r="P1020">
        <v>2201430101</v>
      </c>
      <c r="T1020">
        <v>6</v>
      </c>
      <c r="U1020">
        <v>388.68900000000002</v>
      </c>
    </row>
    <row r="1021" spans="1:21" x14ac:dyDescent="0.25">
      <c r="A1021">
        <v>1</v>
      </c>
      <c r="B1021">
        <v>1</v>
      </c>
      <c r="C1021">
        <v>2017</v>
      </c>
      <c r="K1021">
        <v>43</v>
      </c>
      <c r="L1021">
        <v>42</v>
      </c>
      <c r="M1021">
        <v>1</v>
      </c>
      <c r="N1021">
        <v>2016</v>
      </c>
      <c r="O1021">
        <v>1</v>
      </c>
      <c r="P1021">
        <v>2201430101</v>
      </c>
      <c r="T1021">
        <v>6</v>
      </c>
      <c r="U1021">
        <v>3.3079900000000002</v>
      </c>
    </row>
    <row r="1022" spans="1:21" x14ac:dyDescent="0.25">
      <c r="A1022">
        <v>1</v>
      </c>
      <c r="B1022">
        <v>1</v>
      </c>
      <c r="C1022">
        <v>2017</v>
      </c>
      <c r="K1022">
        <v>43</v>
      </c>
      <c r="L1022">
        <v>41</v>
      </c>
      <c r="M1022">
        <v>1</v>
      </c>
      <c r="N1022">
        <v>2016</v>
      </c>
      <c r="O1022">
        <v>1</v>
      </c>
      <c r="P1022">
        <v>2201430101</v>
      </c>
      <c r="T1022">
        <v>6</v>
      </c>
      <c r="U1022">
        <v>4.9619799999999996</v>
      </c>
    </row>
    <row r="1023" spans="1:21" x14ac:dyDescent="0.25">
      <c r="A1023">
        <v>1</v>
      </c>
      <c r="B1023">
        <v>1</v>
      </c>
      <c r="C1023">
        <v>2017</v>
      </c>
      <c r="K1023">
        <v>42</v>
      </c>
      <c r="L1023">
        <v>47</v>
      </c>
      <c r="M1023">
        <v>1</v>
      </c>
      <c r="N1023">
        <v>2016</v>
      </c>
      <c r="O1023">
        <v>1</v>
      </c>
      <c r="P1023">
        <v>2201420101</v>
      </c>
      <c r="T1023">
        <v>6</v>
      </c>
      <c r="U1023">
        <v>72.579599999999999</v>
      </c>
    </row>
    <row r="1024" spans="1:21" x14ac:dyDescent="0.25">
      <c r="A1024">
        <v>1</v>
      </c>
      <c r="B1024">
        <v>1</v>
      </c>
      <c r="C1024">
        <v>2017</v>
      </c>
      <c r="K1024">
        <v>42</v>
      </c>
      <c r="L1024">
        <v>46</v>
      </c>
      <c r="M1024">
        <v>1</v>
      </c>
      <c r="N1024">
        <v>2016</v>
      </c>
      <c r="O1024">
        <v>1</v>
      </c>
      <c r="P1024">
        <v>2201420101</v>
      </c>
      <c r="T1024">
        <v>6</v>
      </c>
      <c r="U1024">
        <v>10.832800000000001</v>
      </c>
    </row>
    <row r="1025" spans="1:21" x14ac:dyDescent="0.25">
      <c r="A1025">
        <v>1</v>
      </c>
      <c r="B1025">
        <v>1</v>
      </c>
      <c r="C1025">
        <v>2017</v>
      </c>
      <c r="K1025">
        <v>42</v>
      </c>
      <c r="L1025">
        <v>42</v>
      </c>
      <c r="M1025">
        <v>1</v>
      </c>
      <c r="N1025">
        <v>2016</v>
      </c>
      <c r="O1025">
        <v>1</v>
      </c>
      <c r="P1025">
        <v>2201420101</v>
      </c>
      <c r="T1025">
        <v>6</v>
      </c>
      <c r="U1025">
        <v>30.331800000000001</v>
      </c>
    </row>
    <row r="1026" spans="1:21" x14ac:dyDescent="0.25">
      <c r="A1026">
        <v>1</v>
      </c>
      <c r="B1026">
        <v>1</v>
      </c>
      <c r="C1026">
        <v>2017</v>
      </c>
      <c r="K1026">
        <v>32</v>
      </c>
      <c r="L1026">
        <v>40</v>
      </c>
      <c r="M1026">
        <v>1</v>
      </c>
      <c r="N1026">
        <v>2016</v>
      </c>
      <c r="O1026">
        <v>1</v>
      </c>
      <c r="P1026">
        <v>2201320101</v>
      </c>
      <c r="T1026">
        <v>6</v>
      </c>
      <c r="U1026">
        <v>100556</v>
      </c>
    </row>
    <row r="1027" spans="1:21" x14ac:dyDescent="0.25">
      <c r="A1027">
        <v>1</v>
      </c>
      <c r="B1027">
        <v>1</v>
      </c>
      <c r="C1027">
        <v>2017</v>
      </c>
      <c r="K1027">
        <v>32</v>
      </c>
      <c r="L1027">
        <v>30</v>
      </c>
      <c r="M1027">
        <v>1</v>
      </c>
      <c r="N1027">
        <v>2016</v>
      </c>
      <c r="O1027">
        <v>1</v>
      </c>
      <c r="P1027">
        <v>2201320101</v>
      </c>
      <c r="T1027">
        <v>6</v>
      </c>
      <c r="U1027">
        <v>1317770</v>
      </c>
    </row>
    <row r="1028" spans="1:21" x14ac:dyDescent="0.25">
      <c r="A1028">
        <v>1</v>
      </c>
      <c r="B1028">
        <v>1</v>
      </c>
      <c r="C1028">
        <v>2017</v>
      </c>
      <c r="K1028">
        <v>31</v>
      </c>
      <c r="L1028">
        <v>40</v>
      </c>
      <c r="M1028">
        <v>1</v>
      </c>
      <c r="N1028">
        <v>2016</v>
      </c>
      <c r="O1028">
        <v>1</v>
      </c>
      <c r="P1028">
        <v>2201310101</v>
      </c>
      <c r="T1028">
        <v>6</v>
      </c>
      <c r="U1028">
        <v>135369</v>
      </c>
    </row>
    <row r="1029" spans="1:21" x14ac:dyDescent="0.25">
      <c r="A1029">
        <v>1</v>
      </c>
      <c r="B1029">
        <v>1</v>
      </c>
      <c r="C1029">
        <v>2017</v>
      </c>
      <c r="K1029">
        <v>31</v>
      </c>
      <c r="L1029">
        <v>30</v>
      </c>
      <c r="M1029">
        <v>1</v>
      </c>
      <c r="N1029">
        <v>2016</v>
      </c>
      <c r="O1029">
        <v>1</v>
      </c>
      <c r="P1029">
        <v>2201310101</v>
      </c>
      <c r="T1029">
        <v>6</v>
      </c>
      <c r="U1029">
        <v>5659930</v>
      </c>
    </row>
    <row r="1030" spans="1:21" x14ac:dyDescent="0.25">
      <c r="A1030">
        <v>1</v>
      </c>
      <c r="B1030">
        <v>1</v>
      </c>
      <c r="C1030">
        <v>2017</v>
      </c>
      <c r="K1030">
        <v>21</v>
      </c>
      <c r="L1030">
        <v>20</v>
      </c>
      <c r="M1030">
        <v>1</v>
      </c>
      <c r="N1030">
        <v>2016</v>
      </c>
      <c r="O1030">
        <v>1</v>
      </c>
      <c r="P1030">
        <v>2201210101</v>
      </c>
      <c r="T1030">
        <v>6</v>
      </c>
      <c r="U1030">
        <v>9010240</v>
      </c>
    </row>
    <row r="1031" spans="1:21" x14ac:dyDescent="0.25">
      <c r="A1031">
        <v>1</v>
      </c>
      <c r="B1031">
        <v>1</v>
      </c>
      <c r="C1031">
        <v>2017</v>
      </c>
      <c r="K1031">
        <v>11</v>
      </c>
      <c r="L1031">
        <v>10</v>
      </c>
      <c r="M1031">
        <v>1</v>
      </c>
      <c r="N1031">
        <v>2016</v>
      </c>
      <c r="O1031">
        <v>1</v>
      </c>
      <c r="P1031">
        <v>2201110101</v>
      </c>
      <c r="T1031">
        <v>6</v>
      </c>
      <c r="U1031">
        <v>645367</v>
      </c>
    </row>
    <row r="1032" spans="1:21" x14ac:dyDescent="0.25">
      <c r="A1032">
        <v>1</v>
      </c>
      <c r="B1032">
        <v>1</v>
      </c>
      <c r="C1032">
        <v>2017</v>
      </c>
      <c r="K1032">
        <v>54</v>
      </c>
      <c r="L1032">
        <v>47</v>
      </c>
      <c r="M1032">
        <v>1</v>
      </c>
      <c r="N1032">
        <v>2015</v>
      </c>
      <c r="O1032">
        <v>1</v>
      </c>
      <c r="P1032">
        <v>2201540101</v>
      </c>
      <c r="T1032">
        <v>6</v>
      </c>
      <c r="U1032">
        <v>2314.9899999999998</v>
      </c>
    </row>
    <row r="1033" spans="1:21" x14ac:dyDescent="0.25">
      <c r="A1033">
        <v>1</v>
      </c>
      <c r="B1033">
        <v>1</v>
      </c>
      <c r="C1033">
        <v>2017</v>
      </c>
      <c r="K1033">
        <v>54</v>
      </c>
      <c r="L1033">
        <v>46</v>
      </c>
      <c r="M1033">
        <v>1</v>
      </c>
      <c r="N1033">
        <v>2015</v>
      </c>
      <c r="O1033">
        <v>1</v>
      </c>
      <c r="P1033">
        <v>2201540101</v>
      </c>
      <c r="T1033">
        <v>6</v>
      </c>
      <c r="U1033">
        <v>17796.400000000001</v>
      </c>
    </row>
    <row r="1034" spans="1:21" x14ac:dyDescent="0.25">
      <c r="A1034">
        <v>1</v>
      </c>
      <c r="B1034">
        <v>1</v>
      </c>
      <c r="C1034">
        <v>2017</v>
      </c>
      <c r="K1034">
        <v>54</v>
      </c>
      <c r="L1034">
        <v>42</v>
      </c>
      <c r="M1034">
        <v>1</v>
      </c>
      <c r="N1034">
        <v>2015</v>
      </c>
      <c r="O1034">
        <v>1</v>
      </c>
      <c r="P1034">
        <v>2201540101</v>
      </c>
      <c r="T1034">
        <v>6</v>
      </c>
      <c r="U1034">
        <v>23555.599999999999</v>
      </c>
    </row>
    <row r="1035" spans="1:21" x14ac:dyDescent="0.25">
      <c r="A1035">
        <v>1</v>
      </c>
      <c r="B1035">
        <v>1</v>
      </c>
      <c r="C1035">
        <v>2017</v>
      </c>
      <c r="K1035">
        <v>54</v>
      </c>
      <c r="L1035">
        <v>41</v>
      </c>
      <c r="M1035">
        <v>1</v>
      </c>
      <c r="N1035">
        <v>2015</v>
      </c>
      <c r="O1035">
        <v>1</v>
      </c>
      <c r="P1035">
        <v>2201540101</v>
      </c>
      <c r="T1035">
        <v>6</v>
      </c>
      <c r="U1035">
        <v>16123.4</v>
      </c>
    </row>
    <row r="1036" spans="1:21" x14ac:dyDescent="0.25">
      <c r="A1036">
        <v>1</v>
      </c>
      <c r="B1036">
        <v>1</v>
      </c>
      <c r="C1036">
        <v>2017</v>
      </c>
      <c r="K1036">
        <v>52</v>
      </c>
      <c r="L1036">
        <v>46</v>
      </c>
      <c r="M1036">
        <v>1</v>
      </c>
      <c r="N1036">
        <v>2015</v>
      </c>
      <c r="O1036">
        <v>1</v>
      </c>
      <c r="P1036">
        <v>2201520101</v>
      </c>
      <c r="T1036">
        <v>6</v>
      </c>
      <c r="U1036">
        <v>17000.7</v>
      </c>
    </row>
    <row r="1037" spans="1:21" x14ac:dyDescent="0.25">
      <c r="A1037">
        <v>1</v>
      </c>
      <c r="B1037">
        <v>1</v>
      </c>
      <c r="C1037">
        <v>2017</v>
      </c>
      <c r="K1037">
        <v>52</v>
      </c>
      <c r="L1037">
        <v>42</v>
      </c>
      <c r="M1037">
        <v>1</v>
      </c>
      <c r="N1037">
        <v>2015</v>
      </c>
      <c r="O1037">
        <v>1</v>
      </c>
      <c r="P1037">
        <v>2201520101</v>
      </c>
      <c r="T1037">
        <v>6</v>
      </c>
      <c r="U1037">
        <v>72997.399999999994</v>
      </c>
    </row>
    <row r="1038" spans="1:21" x14ac:dyDescent="0.25">
      <c r="A1038">
        <v>1</v>
      </c>
      <c r="B1038">
        <v>1</v>
      </c>
      <c r="C1038">
        <v>2017</v>
      </c>
      <c r="K1038">
        <v>52</v>
      </c>
      <c r="L1038">
        <v>41</v>
      </c>
      <c r="M1038">
        <v>1</v>
      </c>
      <c r="N1038">
        <v>2015</v>
      </c>
      <c r="O1038">
        <v>1</v>
      </c>
      <c r="P1038">
        <v>2201520101</v>
      </c>
      <c r="T1038">
        <v>6</v>
      </c>
      <c r="U1038">
        <v>62989</v>
      </c>
    </row>
    <row r="1039" spans="1:21" x14ac:dyDescent="0.25">
      <c r="A1039">
        <v>1</v>
      </c>
      <c r="B1039">
        <v>1</v>
      </c>
      <c r="C1039">
        <v>2017</v>
      </c>
      <c r="K1039">
        <v>51</v>
      </c>
      <c r="L1039">
        <v>41</v>
      </c>
      <c r="M1039">
        <v>1</v>
      </c>
      <c r="N1039">
        <v>2015</v>
      </c>
      <c r="O1039">
        <v>1</v>
      </c>
      <c r="P1039">
        <v>2201510101</v>
      </c>
      <c r="T1039">
        <v>6</v>
      </c>
      <c r="U1039">
        <v>43.704599999999999</v>
      </c>
    </row>
    <row r="1040" spans="1:21" x14ac:dyDescent="0.25">
      <c r="A1040">
        <v>1</v>
      </c>
      <c r="B1040">
        <v>1</v>
      </c>
      <c r="C1040">
        <v>2017</v>
      </c>
      <c r="K1040">
        <v>43</v>
      </c>
      <c r="L1040">
        <v>47</v>
      </c>
      <c r="M1040">
        <v>1</v>
      </c>
      <c r="N1040">
        <v>2015</v>
      </c>
      <c r="O1040">
        <v>1</v>
      </c>
      <c r="P1040">
        <v>2201430101</v>
      </c>
      <c r="T1040">
        <v>6</v>
      </c>
      <c r="U1040">
        <v>17.501300000000001</v>
      </c>
    </row>
    <row r="1041" spans="1:21" x14ac:dyDescent="0.25">
      <c r="A1041">
        <v>1</v>
      </c>
      <c r="B1041">
        <v>1</v>
      </c>
      <c r="C1041">
        <v>2017</v>
      </c>
      <c r="K1041">
        <v>43</v>
      </c>
      <c r="L1041">
        <v>46</v>
      </c>
      <c r="M1041">
        <v>1</v>
      </c>
      <c r="N1041">
        <v>2015</v>
      </c>
      <c r="O1041">
        <v>1</v>
      </c>
      <c r="P1041">
        <v>2201430101</v>
      </c>
      <c r="T1041">
        <v>6</v>
      </c>
      <c r="U1041">
        <v>373.892</v>
      </c>
    </row>
    <row r="1042" spans="1:21" x14ac:dyDescent="0.25">
      <c r="A1042">
        <v>1</v>
      </c>
      <c r="B1042">
        <v>1</v>
      </c>
      <c r="C1042">
        <v>2017</v>
      </c>
      <c r="K1042">
        <v>43</v>
      </c>
      <c r="L1042">
        <v>42</v>
      </c>
      <c r="M1042">
        <v>1</v>
      </c>
      <c r="N1042">
        <v>2015</v>
      </c>
      <c r="O1042">
        <v>1</v>
      </c>
      <c r="P1042">
        <v>2201430101</v>
      </c>
      <c r="T1042">
        <v>6</v>
      </c>
      <c r="U1042">
        <v>3.1820599999999999</v>
      </c>
    </row>
    <row r="1043" spans="1:21" x14ac:dyDescent="0.25">
      <c r="A1043">
        <v>1</v>
      </c>
      <c r="B1043">
        <v>1</v>
      </c>
      <c r="C1043">
        <v>2017</v>
      </c>
      <c r="K1043">
        <v>43</v>
      </c>
      <c r="L1043">
        <v>41</v>
      </c>
      <c r="M1043">
        <v>1</v>
      </c>
      <c r="N1043">
        <v>2015</v>
      </c>
      <c r="O1043">
        <v>1</v>
      </c>
      <c r="P1043">
        <v>2201430101</v>
      </c>
      <c r="T1043">
        <v>6</v>
      </c>
      <c r="U1043">
        <v>4.7730899999999998</v>
      </c>
    </row>
    <row r="1044" spans="1:21" x14ac:dyDescent="0.25">
      <c r="A1044">
        <v>1</v>
      </c>
      <c r="B1044">
        <v>1</v>
      </c>
      <c r="C1044">
        <v>2017</v>
      </c>
      <c r="K1044">
        <v>42</v>
      </c>
      <c r="L1044">
        <v>47</v>
      </c>
      <c r="M1044">
        <v>1</v>
      </c>
      <c r="N1044">
        <v>2015</v>
      </c>
      <c r="O1044">
        <v>1</v>
      </c>
      <c r="P1044">
        <v>2201420101</v>
      </c>
      <c r="T1044">
        <v>6</v>
      </c>
      <c r="U1044">
        <v>69.838099999999997</v>
      </c>
    </row>
    <row r="1045" spans="1:21" x14ac:dyDescent="0.25">
      <c r="A1045">
        <v>1</v>
      </c>
      <c r="B1045">
        <v>1</v>
      </c>
      <c r="C1045">
        <v>2017</v>
      </c>
      <c r="K1045">
        <v>42</v>
      </c>
      <c r="L1045">
        <v>46</v>
      </c>
      <c r="M1045">
        <v>1</v>
      </c>
      <c r="N1045">
        <v>2015</v>
      </c>
      <c r="O1045">
        <v>1</v>
      </c>
      <c r="P1045">
        <v>2201420101</v>
      </c>
      <c r="T1045">
        <v>6</v>
      </c>
      <c r="U1045">
        <v>10.4236</v>
      </c>
    </row>
    <row r="1046" spans="1:21" x14ac:dyDescent="0.25">
      <c r="A1046">
        <v>1</v>
      </c>
      <c r="B1046">
        <v>1</v>
      </c>
      <c r="C1046">
        <v>2017</v>
      </c>
      <c r="K1046">
        <v>42</v>
      </c>
      <c r="L1046">
        <v>42</v>
      </c>
      <c r="M1046">
        <v>1</v>
      </c>
      <c r="N1046">
        <v>2015</v>
      </c>
      <c r="O1046">
        <v>1</v>
      </c>
      <c r="P1046">
        <v>2201420101</v>
      </c>
      <c r="T1046">
        <v>6</v>
      </c>
      <c r="U1046">
        <v>29.1861</v>
      </c>
    </row>
    <row r="1047" spans="1:21" x14ac:dyDescent="0.25">
      <c r="A1047">
        <v>1</v>
      </c>
      <c r="B1047">
        <v>1</v>
      </c>
      <c r="C1047">
        <v>2017</v>
      </c>
      <c r="K1047">
        <v>32</v>
      </c>
      <c r="L1047">
        <v>40</v>
      </c>
      <c r="M1047">
        <v>1</v>
      </c>
      <c r="N1047">
        <v>2015</v>
      </c>
      <c r="O1047">
        <v>1</v>
      </c>
      <c r="P1047">
        <v>2201320101</v>
      </c>
      <c r="T1047">
        <v>6</v>
      </c>
      <c r="U1047">
        <v>95927</v>
      </c>
    </row>
    <row r="1048" spans="1:21" x14ac:dyDescent="0.25">
      <c r="A1048">
        <v>1</v>
      </c>
      <c r="B1048">
        <v>1</v>
      </c>
      <c r="C1048">
        <v>2017</v>
      </c>
      <c r="K1048">
        <v>32</v>
      </c>
      <c r="L1048">
        <v>30</v>
      </c>
      <c r="M1048">
        <v>1</v>
      </c>
      <c r="N1048">
        <v>2015</v>
      </c>
      <c r="O1048">
        <v>1</v>
      </c>
      <c r="P1048">
        <v>2201320101</v>
      </c>
      <c r="T1048">
        <v>6</v>
      </c>
      <c r="U1048">
        <v>1252940</v>
      </c>
    </row>
    <row r="1049" spans="1:21" x14ac:dyDescent="0.25">
      <c r="A1049">
        <v>1</v>
      </c>
      <c r="B1049">
        <v>1</v>
      </c>
      <c r="C1049">
        <v>2017</v>
      </c>
      <c r="K1049">
        <v>31</v>
      </c>
      <c r="L1049">
        <v>40</v>
      </c>
      <c r="M1049">
        <v>1</v>
      </c>
      <c r="N1049">
        <v>2015</v>
      </c>
      <c r="O1049">
        <v>1</v>
      </c>
      <c r="P1049">
        <v>2201310101</v>
      </c>
      <c r="T1049">
        <v>6</v>
      </c>
      <c r="U1049">
        <v>129865</v>
      </c>
    </row>
    <row r="1050" spans="1:21" x14ac:dyDescent="0.25">
      <c r="A1050">
        <v>1</v>
      </c>
      <c r="B1050">
        <v>1</v>
      </c>
      <c r="C1050">
        <v>2017</v>
      </c>
      <c r="K1050">
        <v>31</v>
      </c>
      <c r="L1050">
        <v>30</v>
      </c>
      <c r="M1050">
        <v>1</v>
      </c>
      <c r="N1050">
        <v>2015</v>
      </c>
      <c r="O1050">
        <v>1</v>
      </c>
      <c r="P1050">
        <v>2201310101</v>
      </c>
      <c r="T1050">
        <v>6</v>
      </c>
      <c r="U1050">
        <v>5411850</v>
      </c>
    </row>
    <row r="1051" spans="1:21" x14ac:dyDescent="0.25">
      <c r="A1051">
        <v>1</v>
      </c>
      <c r="B1051">
        <v>1</v>
      </c>
      <c r="C1051">
        <v>2017</v>
      </c>
      <c r="K1051">
        <v>21</v>
      </c>
      <c r="L1051">
        <v>20</v>
      </c>
      <c r="M1051">
        <v>1</v>
      </c>
      <c r="N1051">
        <v>2015</v>
      </c>
      <c r="O1051">
        <v>1</v>
      </c>
      <c r="P1051">
        <v>2201210101</v>
      </c>
      <c r="T1051">
        <v>6</v>
      </c>
      <c r="U1051">
        <v>8780230</v>
      </c>
    </row>
    <row r="1052" spans="1:21" x14ac:dyDescent="0.25">
      <c r="A1052">
        <v>1</v>
      </c>
      <c r="B1052">
        <v>1</v>
      </c>
      <c r="C1052">
        <v>2017</v>
      </c>
      <c r="K1052">
        <v>11</v>
      </c>
      <c r="L1052">
        <v>10</v>
      </c>
      <c r="M1052">
        <v>1</v>
      </c>
      <c r="N1052">
        <v>2015</v>
      </c>
      <c r="O1052">
        <v>1</v>
      </c>
      <c r="P1052">
        <v>2201110101</v>
      </c>
      <c r="T1052">
        <v>6</v>
      </c>
      <c r="U1052">
        <v>615408</v>
      </c>
    </row>
    <row r="1053" spans="1:21" x14ac:dyDescent="0.25">
      <c r="A1053">
        <v>1</v>
      </c>
      <c r="B1053">
        <v>1</v>
      </c>
      <c r="C1053">
        <v>2017</v>
      </c>
      <c r="K1053">
        <v>54</v>
      </c>
      <c r="L1053">
        <v>47</v>
      </c>
      <c r="M1053">
        <v>1</v>
      </c>
      <c r="N1053">
        <v>2014</v>
      </c>
      <c r="O1053">
        <v>1</v>
      </c>
      <c r="P1053">
        <v>2201540101</v>
      </c>
      <c r="T1053">
        <v>6</v>
      </c>
      <c r="U1053">
        <v>2133.5</v>
      </c>
    </row>
    <row r="1054" spans="1:21" x14ac:dyDescent="0.25">
      <c r="A1054">
        <v>1</v>
      </c>
      <c r="B1054">
        <v>1</v>
      </c>
      <c r="C1054">
        <v>2017</v>
      </c>
      <c r="K1054">
        <v>54</v>
      </c>
      <c r="L1054">
        <v>46</v>
      </c>
      <c r="M1054">
        <v>1</v>
      </c>
      <c r="N1054">
        <v>2014</v>
      </c>
      <c r="O1054">
        <v>1</v>
      </c>
      <c r="P1054">
        <v>2201540101</v>
      </c>
      <c r="T1054">
        <v>6</v>
      </c>
      <c r="U1054">
        <v>16401.099999999999</v>
      </c>
    </row>
    <row r="1055" spans="1:21" x14ac:dyDescent="0.25">
      <c r="A1055">
        <v>1</v>
      </c>
      <c r="B1055">
        <v>1</v>
      </c>
      <c r="C1055">
        <v>2017</v>
      </c>
      <c r="K1055">
        <v>54</v>
      </c>
      <c r="L1055">
        <v>42</v>
      </c>
      <c r="M1055">
        <v>1</v>
      </c>
      <c r="N1055">
        <v>2014</v>
      </c>
      <c r="O1055">
        <v>1</v>
      </c>
      <c r="P1055">
        <v>2201540101</v>
      </c>
      <c r="T1055">
        <v>6</v>
      </c>
      <c r="U1055">
        <v>21708.9</v>
      </c>
    </row>
    <row r="1056" spans="1:21" x14ac:dyDescent="0.25">
      <c r="A1056">
        <v>1</v>
      </c>
      <c r="B1056">
        <v>1</v>
      </c>
      <c r="C1056">
        <v>2017</v>
      </c>
      <c r="K1056">
        <v>54</v>
      </c>
      <c r="L1056">
        <v>41</v>
      </c>
      <c r="M1056">
        <v>1</v>
      </c>
      <c r="N1056">
        <v>2014</v>
      </c>
      <c r="O1056">
        <v>1</v>
      </c>
      <c r="P1056">
        <v>2201540101</v>
      </c>
      <c r="T1056">
        <v>6</v>
      </c>
      <c r="U1056">
        <v>14859.3</v>
      </c>
    </row>
    <row r="1057" spans="1:21" x14ac:dyDescent="0.25">
      <c r="A1057">
        <v>1</v>
      </c>
      <c r="B1057">
        <v>1</v>
      </c>
      <c r="C1057">
        <v>2017</v>
      </c>
      <c r="K1057">
        <v>52</v>
      </c>
      <c r="L1057">
        <v>46</v>
      </c>
      <c r="M1057">
        <v>1</v>
      </c>
      <c r="N1057">
        <v>2014</v>
      </c>
      <c r="O1057">
        <v>1</v>
      </c>
      <c r="P1057">
        <v>2201520101</v>
      </c>
      <c r="T1057">
        <v>6</v>
      </c>
      <c r="U1057">
        <v>15684.6</v>
      </c>
    </row>
    <row r="1058" spans="1:21" x14ac:dyDescent="0.25">
      <c r="A1058">
        <v>1</v>
      </c>
      <c r="B1058">
        <v>1</v>
      </c>
      <c r="C1058">
        <v>2017</v>
      </c>
      <c r="K1058">
        <v>52</v>
      </c>
      <c r="L1058">
        <v>42</v>
      </c>
      <c r="M1058">
        <v>1</v>
      </c>
      <c r="N1058">
        <v>2014</v>
      </c>
      <c r="O1058">
        <v>1</v>
      </c>
      <c r="P1058">
        <v>2201520101</v>
      </c>
      <c r="T1058">
        <v>6</v>
      </c>
      <c r="U1058">
        <v>67346.600000000006</v>
      </c>
    </row>
    <row r="1059" spans="1:21" x14ac:dyDescent="0.25">
      <c r="A1059">
        <v>1</v>
      </c>
      <c r="B1059">
        <v>1</v>
      </c>
      <c r="C1059">
        <v>2017</v>
      </c>
      <c r="K1059">
        <v>52</v>
      </c>
      <c r="L1059">
        <v>41</v>
      </c>
      <c r="M1059">
        <v>1</v>
      </c>
      <c r="N1059">
        <v>2014</v>
      </c>
      <c r="O1059">
        <v>1</v>
      </c>
      <c r="P1059">
        <v>2201520101</v>
      </c>
      <c r="T1059">
        <v>6</v>
      </c>
      <c r="U1059">
        <v>58112.9</v>
      </c>
    </row>
    <row r="1060" spans="1:21" x14ac:dyDescent="0.25">
      <c r="A1060">
        <v>1</v>
      </c>
      <c r="B1060">
        <v>1</v>
      </c>
      <c r="C1060">
        <v>2017</v>
      </c>
      <c r="K1060">
        <v>51</v>
      </c>
      <c r="L1060">
        <v>41</v>
      </c>
      <c r="M1060">
        <v>1</v>
      </c>
      <c r="N1060">
        <v>2014</v>
      </c>
      <c r="O1060">
        <v>1</v>
      </c>
      <c r="P1060">
        <v>2201510101</v>
      </c>
      <c r="T1060">
        <v>6</v>
      </c>
      <c r="U1060">
        <v>40.1736</v>
      </c>
    </row>
    <row r="1061" spans="1:21" x14ac:dyDescent="0.25">
      <c r="A1061">
        <v>1</v>
      </c>
      <c r="B1061">
        <v>1</v>
      </c>
      <c r="C1061">
        <v>2017</v>
      </c>
      <c r="K1061">
        <v>43</v>
      </c>
      <c r="L1061">
        <v>47</v>
      </c>
      <c r="M1061">
        <v>1</v>
      </c>
      <c r="N1061">
        <v>2014</v>
      </c>
      <c r="O1061">
        <v>1</v>
      </c>
      <c r="P1061">
        <v>2201430101</v>
      </c>
      <c r="T1061">
        <v>6</v>
      </c>
      <c r="U1061">
        <v>16.060700000000001</v>
      </c>
    </row>
    <row r="1062" spans="1:21" x14ac:dyDescent="0.25">
      <c r="A1062">
        <v>1</v>
      </c>
      <c r="B1062">
        <v>1</v>
      </c>
      <c r="C1062">
        <v>2017</v>
      </c>
      <c r="K1062">
        <v>43</v>
      </c>
      <c r="L1062">
        <v>46</v>
      </c>
      <c r="M1062">
        <v>1</v>
      </c>
      <c r="N1062">
        <v>2014</v>
      </c>
      <c r="O1062">
        <v>1</v>
      </c>
      <c r="P1062">
        <v>2201430101</v>
      </c>
      <c r="T1062">
        <v>6</v>
      </c>
      <c r="U1062">
        <v>343.11599999999999</v>
      </c>
    </row>
    <row r="1063" spans="1:21" x14ac:dyDescent="0.25">
      <c r="A1063">
        <v>1</v>
      </c>
      <c r="B1063">
        <v>1</v>
      </c>
      <c r="C1063">
        <v>2017</v>
      </c>
      <c r="K1063">
        <v>43</v>
      </c>
      <c r="L1063">
        <v>42</v>
      </c>
      <c r="M1063">
        <v>1</v>
      </c>
      <c r="N1063">
        <v>2014</v>
      </c>
      <c r="O1063">
        <v>1</v>
      </c>
      <c r="P1063">
        <v>2201430101</v>
      </c>
      <c r="T1063">
        <v>6</v>
      </c>
      <c r="U1063">
        <v>2.9201299999999999</v>
      </c>
    </row>
    <row r="1064" spans="1:21" x14ac:dyDescent="0.25">
      <c r="A1064">
        <v>1</v>
      </c>
      <c r="B1064">
        <v>1</v>
      </c>
      <c r="C1064">
        <v>2017</v>
      </c>
      <c r="K1064">
        <v>43</v>
      </c>
      <c r="L1064">
        <v>41</v>
      </c>
      <c r="M1064">
        <v>1</v>
      </c>
      <c r="N1064">
        <v>2014</v>
      </c>
      <c r="O1064">
        <v>1</v>
      </c>
      <c r="P1064">
        <v>2201430101</v>
      </c>
      <c r="T1064">
        <v>6</v>
      </c>
      <c r="U1064">
        <v>4.3802000000000003</v>
      </c>
    </row>
    <row r="1065" spans="1:21" x14ac:dyDescent="0.25">
      <c r="A1065">
        <v>1</v>
      </c>
      <c r="B1065">
        <v>1</v>
      </c>
      <c r="C1065">
        <v>2017</v>
      </c>
      <c r="K1065">
        <v>42</v>
      </c>
      <c r="L1065">
        <v>47</v>
      </c>
      <c r="M1065">
        <v>1</v>
      </c>
      <c r="N1065">
        <v>2014</v>
      </c>
      <c r="O1065">
        <v>1</v>
      </c>
      <c r="P1065">
        <v>2201420101</v>
      </c>
      <c r="T1065">
        <v>6</v>
      </c>
      <c r="U1065">
        <v>64.198099999999997</v>
      </c>
    </row>
    <row r="1066" spans="1:21" x14ac:dyDescent="0.25">
      <c r="A1066">
        <v>1</v>
      </c>
      <c r="B1066">
        <v>1</v>
      </c>
      <c r="C1066">
        <v>2017</v>
      </c>
      <c r="K1066">
        <v>42</v>
      </c>
      <c r="L1066">
        <v>46</v>
      </c>
      <c r="M1066">
        <v>1</v>
      </c>
      <c r="N1066">
        <v>2014</v>
      </c>
      <c r="O1066">
        <v>1</v>
      </c>
      <c r="P1066">
        <v>2201420101</v>
      </c>
      <c r="T1066">
        <v>6</v>
      </c>
      <c r="U1066">
        <v>9.5818100000000008</v>
      </c>
    </row>
    <row r="1067" spans="1:21" x14ac:dyDescent="0.25">
      <c r="A1067">
        <v>1</v>
      </c>
      <c r="B1067">
        <v>1</v>
      </c>
      <c r="C1067">
        <v>2017</v>
      </c>
      <c r="K1067">
        <v>42</v>
      </c>
      <c r="L1067">
        <v>42</v>
      </c>
      <c r="M1067">
        <v>1</v>
      </c>
      <c r="N1067">
        <v>2014</v>
      </c>
      <c r="O1067">
        <v>1</v>
      </c>
      <c r="P1067">
        <v>2201420101</v>
      </c>
      <c r="T1067">
        <v>6</v>
      </c>
      <c r="U1067">
        <v>26.8291</v>
      </c>
    </row>
    <row r="1068" spans="1:21" x14ac:dyDescent="0.25">
      <c r="A1068">
        <v>1</v>
      </c>
      <c r="B1068">
        <v>1</v>
      </c>
      <c r="C1068">
        <v>2017</v>
      </c>
      <c r="K1068">
        <v>32</v>
      </c>
      <c r="L1068">
        <v>40</v>
      </c>
      <c r="M1068">
        <v>1</v>
      </c>
      <c r="N1068">
        <v>2014</v>
      </c>
      <c r="O1068">
        <v>1</v>
      </c>
      <c r="P1068">
        <v>2201320101</v>
      </c>
      <c r="T1068">
        <v>6</v>
      </c>
      <c r="U1068">
        <v>90602.8</v>
      </c>
    </row>
    <row r="1069" spans="1:21" x14ac:dyDescent="0.25">
      <c r="A1069">
        <v>1</v>
      </c>
      <c r="B1069">
        <v>1</v>
      </c>
      <c r="C1069">
        <v>2017</v>
      </c>
      <c r="K1069">
        <v>32</v>
      </c>
      <c r="L1069">
        <v>30</v>
      </c>
      <c r="M1069">
        <v>1</v>
      </c>
      <c r="N1069">
        <v>2014</v>
      </c>
      <c r="O1069">
        <v>1</v>
      </c>
      <c r="P1069">
        <v>2201320101</v>
      </c>
      <c r="T1069">
        <v>6</v>
      </c>
      <c r="U1069">
        <v>1167580</v>
      </c>
    </row>
    <row r="1070" spans="1:21" x14ac:dyDescent="0.25">
      <c r="A1070">
        <v>1</v>
      </c>
      <c r="B1070">
        <v>1</v>
      </c>
      <c r="C1070">
        <v>2017</v>
      </c>
      <c r="K1070">
        <v>31</v>
      </c>
      <c r="L1070">
        <v>40</v>
      </c>
      <c r="M1070">
        <v>1</v>
      </c>
      <c r="N1070">
        <v>2014</v>
      </c>
      <c r="O1070">
        <v>1</v>
      </c>
      <c r="P1070">
        <v>2201310101</v>
      </c>
      <c r="T1070">
        <v>6</v>
      </c>
      <c r="U1070">
        <v>123481</v>
      </c>
    </row>
    <row r="1071" spans="1:21" x14ac:dyDescent="0.25">
      <c r="A1071">
        <v>1</v>
      </c>
      <c r="B1071">
        <v>1</v>
      </c>
      <c r="C1071">
        <v>2017</v>
      </c>
      <c r="K1071">
        <v>31</v>
      </c>
      <c r="L1071">
        <v>30</v>
      </c>
      <c r="M1071">
        <v>1</v>
      </c>
      <c r="N1071">
        <v>2014</v>
      </c>
      <c r="O1071">
        <v>1</v>
      </c>
      <c r="P1071">
        <v>2201310101</v>
      </c>
      <c r="T1071">
        <v>6</v>
      </c>
      <c r="U1071">
        <v>5077020</v>
      </c>
    </row>
    <row r="1072" spans="1:21" x14ac:dyDescent="0.25">
      <c r="A1072">
        <v>1</v>
      </c>
      <c r="B1072">
        <v>1</v>
      </c>
      <c r="C1072">
        <v>2017</v>
      </c>
      <c r="K1072">
        <v>21</v>
      </c>
      <c r="L1072">
        <v>20</v>
      </c>
      <c r="M1072">
        <v>1</v>
      </c>
      <c r="N1072">
        <v>2014</v>
      </c>
      <c r="O1072">
        <v>1</v>
      </c>
      <c r="P1072">
        <v>2201210101</v>
      </c>
      <c r="T1072">
        <v>6</v>
      </c>
      <c r="U1072">
        <v>8627040</v>
      </c>
    </row>
    <row r="1073" spans="1:21" x14ac:dyDescent="0.25">
      <c r="A1073">
        <v>1</v>
      </c>
      <c r="B1073">
        <v>1</v>
      </c>
      <c r="C1073">
        <v>2017</v>
      </c>
      <c r="K1073">
        <v>11</v>
      </c>
      <c r="L1073">
        <v>10</v>
      </c>
      <c r="M1073">
        <v>1</v>
      </c>
      <c r="N1073">
        <v>2014</v>
      </c>
      <c r="O1073">
        <v>1</v>
      </c>
      <c r="P1073">
        <v>2201110101</v>
      </c>
      <c r="T1073">
        <v>6</v>
      </c>
      <c r="U1073">
        <v>564512</v>
      </c>
    </row>
    <row r="1074" spans="1:21" x14ac:dyDescent="0.25">
      <c r="A1074">
        <v>1</v>
      </c>
      <c r="B1074">
        <v>1</v>
      </c>
      <c r="C1074">
        <v>2017</v>
      </c>
      <c r="K1074">
        <v>54</v>
      </c>
      <c r="L1074">
        <v>47</v>
      </c>
      <c r="M1074">
        <v>1</v>
      </c>
      <c r="N1074">
        <v>2013</v>
      </c>
      <c r="O1074">
        <v>1</v>
      </c>
      <c r="P1074">
        <v>2201540101</v>
      </c>
      <c r="T1074">
        <v>6</v>
      </c>
      <c r="U1074">
        <v>1920.49</v>
      </c>
    </row>
    <row r="1075" spans="1:21" x14ac:dyDescent="0.25">
      <c r="A1075">
        <v>1</v>
      </c>
      <c r="B1075">
        <v>1</v>
      </c>
      <c r="C1075">
        <v>2017</v>
      </c>
      <c r="K1075">
        <v>54</v>
      </c>
      <c r="L1075">
        <v>46</v>
      </c>
      <c r="M1075">
        <v>1</v>
      </c>
      <c r="N1075">
        <v>2013</v>
      </c>
      <c r="O1075">
        <v>1</v>
      </c>
      <c r="P1075">
        <v>2201540101</v>
      </c>
      <c r="T1075">
        <v>6</v>
      </c>
      <c r="U1075">
        <v>14763.6</v>
      </c>
    </row>
    <row r="1076" spans="1:21" x14ac:dyDescent="0.25">
      <c r="A1076">
        <v>1</v>
      </c>
      <c r="B1076">
        <v>1</v>
      </c>
      <c r="C1076">
        <v>2017</v>
      </c>
      <c r="K1076">
        <v>54</v>
      </c>
      <c r="L1076">
        <v>42</v>
      </c>
      <c r="M1076">
        <v>1</v>
      </c>
      <c r="N1076">
        <v>2013</v>
      </c>
      <c r="O1076">
        <v>1</v>
      </c>
      <c r="P1076">
        <v>2201540101</v>
      </c>
      <c r="T1076">
        <v>6</v>
      </c>
      <c r="U1076">
        <v>19541.400000000001</v>
      </c>
    </row>
    <row r="1077" spans="1:21" x14ac:dyDescent="0.25">
      <c r="A1077">
        <v>1</v>
      </c>
      <c r="B1077">
        <v>1</v>
      </c>
      <c r="C1077">
        <v>2017</v>
      </c>
      <c r="K1077">
        <v>54</v>
      </c>
      <c r="L1077">
        <v>41</v>
      </c>
      <c r="M1077">
        <v>1</v>
      </c>
      <c r="N1077">
        <v>2013</v>
      </c>
      <c r="O1077">
        <v>1</v>
      </c>
      <c r="P1077">
        <v>2201540101</v>
      </c>
      <c r="T1077">
        <v>6</v>
      </c>
      <c r="U1077">
        <v>13375.7</v>
      </c>
    </row>
    <row r="1078" spans="1:21" x14ac:dyDescent="0.25">
      <c r="A1078">
        <v>1</v>
      </c>
      <c r="B1078">
        <v>1</v>
      </c>
      <c r="C1078">
        <v>2017</v>
      </c>
      <c r="K1078">
        <v>52</v>
      </c>
      <c r="L1078">
        <v>46</v>
      </c>
      <c r="M1078">
        <v>1</v>
      </c>
      <c r="N1078">
        <v>2013</v>
      </c>
      <c r="O1078">
        <v>1</v>
      </c>
      <c r="P1078">
        <v>2201520101</v>
      </c>
      <c r="T1078">
        <v>6</v>
      </c>
      <c r="U1078">
        <v>14130.4</v>
      </c>
    </row>
    <row r="1079" spans="1:21" x14ac:dyDescent="0.25">
      <c r="A1079">
        <v>1</v>
      </c>
      <c r="B1079">
        <v>1</v>
      </c>
      <c r="C1079">
        <v>2017</v>
      </c>
      <c r="K1079">
        <v>52</v>
      </c>
      <c r="L1079">
        <v>42</v>
      </c>
      <c r="M1079">
        <v>1</v>
      </c>
      <c r="N1079">
        <v>2013</v>
      </c>
      <c r="O1079">
        <v>1</v>
      </c>
      <c r="P1079">
        <v>2201520101</v>
      </c>
      <c r="T1079">
        <v>6</v>
      </c>
      <c r="U1079">
        <v>60673</v>
      </c>
    </row>
    <row r="1080" spans="1:21" x14ac:dyDescent="0.25">
      <c r="A1080">
        <v>1</v>
      </c>
      <c r="B1080">
        <v>1</v>
      </c>
      <c r="C1080">
        <v>2017</v>
      </c>
      <c r="K1080">
        <v>52</v>
      </c>
      <c r="L1080">
        <v>41</v>
      </c>
      <c r="M1080">
        <v>1</v>
      </c>
      <c r="N1080">
        <v>2013</v>
      </c>
      <c r="O1080">
        <v>1</v>
      </c>
      <c r="P1080">
        <v>2201520101</v>
      </c>
      <c r="T1080">
        <v>6</v>
      </c>
      <c r="U1080">
        <v>52354.400000000001</v>
      </c>
    </row>
    <row r="1081" spans="1:21" x14ac:dyDescent="0.25">
      <c r="A1081">
        <v>1</v>
      </c>
      <c r="B1081">
        <v>1</v>
      </c>
      <c r="C1081">
        <v>2017</v>
      </c>
      <c r="K1081">
        <v>51</v>
      </c>
      <c r="L1081">
        <v>41</v>
      </c>
      <c r="M1081">
        <v>1</v>
      </c>
      <c r="N1081">
        <v>2013</v>
      </c>
      <c r="O1081">
        <v>1</v>
      </c>
      <c r="P1081">
        <v>2201510101</v>
      </c>
      <c r="T1081">
        <v>6</v>
      </c>
      <c r="U1081">
        <v>36.149000000000001</v>
      </c>
    </row>
    <row r="1082" spans="1:21" x14ac:dyDescent="0.25">
      <c r="A1082">
        <v>1</v>
      </c>
      <c r="B1082">
        <v>1</v>
      </c>
      <c r="C1082">
        <v>2017</v>
      </c>
      <c r="K1082">
        <v>43</v>
      </c>
      <c r="L1082">
        <v>47</v>
      </c>
      <c r="M1082">
        <v>1</v>
      </c>
      <c r="N1082">
        <v>2013</v>
      </c>
      <c r="O1082">
        <v>1</v>
      </c>
      <c r="P1082">
        <v>2201430101</v>
      </c>
      <c r="T1082">
        <v>6</v>
      </c>
      <c r="U1082">
        <v>14.4117</v>
      </c>
    </row>
    <row r="1083" spans="1:21" x14ac:dyDescent="0.25">
      <c r="A1083">
        <v>1</v>
      </c>
      <c r="B1083">
        <v>1</v>
      </c>
      <c r="C1083">
        <v>2017</v>
      </c>
      <c r="K1083">
        <v>43</v>
      </c>
      <c r="L1083">
        <v>46</v>
      </c>
      <c r="M1083">
        <v>1</v>
      </c>
      <c r="N1083">
        <v>2013</v>
      </c>
      <c r="O1083">
        <v>1</v>
      </c>
      <c r="P1083">
        <v>2201430101</v>
      </c>
      <c r="T1083">
        <v>6</v>
      </c>
      <c r="U1083">
        <v>307.88600000000002</v>
      </c>
    </row>
    <row r="1084" spans="1:21" x14ac:dyDescent="0.25">
      <c r="A1084">
        <v>1</v>
      </c>
      <c r="B1084">
        <v>1</v>
      </c>
      <c r="C1084">
        <v>2017</v>
      </c>
      <c r="K1084">
        <v>43</v>
      </c>
      <c r="L1084">
        <v>42</v>
      </c>
      <c r="M1084">
        <v>1</v>
      </c>
      <c r="N1084">
        <v>2013</v>
      </c>
      <c r="O1084">
        <v>1</v>
      </c>
      <c r="P1084">
        <v>2201430101</v>
      </c>
      <c r="T1084">
        <v>6</v>
      </c>
      <c r="U1084">
        <v>2.6203099999999999</v>
      </c>
    </row>
    <row r="1085" spans="1:21" x14ac:dyDescent="0.25">
      <c r="A1085">
        <v>1</v>
      </c>
      <c r="B1085">
        <v>1</v>
      </c>
      <c r="C1085">
        <v>2017</v>
      </c>
      <c r="K1085">
        <v>43</v>
      </c>
      <c r="L1085">
        <v>41</v>
      </c>
      <c r="M1085">
        <v>1</v>
      </c>
      <c r="N1085">
        <v>2013</v>
      </c>
      <c r="O1085">
        <v>1</v>
      </c>
      <c r="P1085">
        <v>2201430101</v>
      </c>
      <c r="T1085">
        <v>6</v>
      </c>
      <c r="U1085">
        <v>3.9304600000000001</v>
      </c>
    </row>
    <row r="1086" spans="1:21" x14ac:dyDescent="0.25">
      <c r="A1086">
        <v>1</v>
      </c>
      <c r="B1086">
        <v>1</v>
      </c>
      <c r="C1086">
        <v>2017</v>
      </c>
      <c r="K1086">
        <v>42</v>
      </c>
      <c r="L1086">
        <v>47</v>
      </c>
      <c r="M1086">
        <v>1</v>
      </c>
      <c r="N1086">
        <v>2013</v>
      </c>
      <c r="O1086">
        <v>1</v>
      </c>
      <c r="P1086">
        <v>2201420101</v>
      </c>
      <c r="T1086">
        <v>6</v>
      </c>
      <c r="U1086">
        <v>57.617899999999999</v>
      </c>
    </row>
    <row r="1087" spans="1:21" x14ac:dyDescent="0.25">
      <c r="A1087">
        <v>1</v>
      </c>
      <c r="B1087">
        <v>1</v>
      </c>
      <c r="C1087">
        <v>2017</v>
      </c>
      <c r="K1087">
        <v>42</v>
      </c>
      <c r="L1087">
        <v>46</v>
      </c>
      <c r="M1087">
        <v>1</v>
      </c>
      <c r="N1087">
        <v>2013</v>
      </c>
      <c r="O1087">
        <v>1</v>
      </c>
      <c r="P1087">
        <v>2201420101</v>
      </c>
      <c r="T1087">
        <v>6</v>
      </c>
      <c r="U1087">
        <v>8.5996799999999993</v>
      </c>
    </row>
    <row r="1088" spans="1:21" x14ac:dyDescent="0.25">
      <c r="A1088">
        <v>1</v>
      </c>
      <c r="B1088">
        <v>1</v>
      </c>
      <c r="C1088">
        <v>2017</v>
      </c>
      <c r="K1088">
        <v>42</v>
      </c>
      <c r="L1088">
        <v>42</v>
      </c>
      <c r="M1088">
        <v>1</v>
      </c>
      <c r="N1088">
        <v>2013</v>
      </c>
      <c r="O1088">
        <v>1</v>
      </c>
      <c r="P1088">
        <v>2201420101</v>
      </c>
      <c r="T1088">
        <v>6</v>
      </c>
      <c r="U1088">
        <v>24.0791</v>
      </c>
    </row>
    <row r="1089" spans="1:21" x14ac:dyDescent="0.25">
      <c r="A1089">
        <v>1</v>
      </c>
      <c r="B1089">
        <v>1</v>
      </c>
      <c r="C1089">
        <v>2017</v>
      </c>
      <c r="K1089">
        <v>32</v>
      </c>
      <c r="L1089">
        <v>40</v>
      </c>
      <c r="M1089">
        <v>1</v>
      </c>
      <c r="N1089">
        <v>2013</v>
      </c>
      <c r="O1089">
        <v>1</v>
      </c>
      <c r="P1089">
        <v>2201320101</v>
      </c>
      <c r="T1089">
        <v>6</v>
      </c>
      <c r="U1089">
        <v>84438.6</v>
      </c>
    </row>
    <row r="1090" spans="1:21" x14ac:dyDescent="0.25">
      <c r="A1090">
        <v>1</v>
      </c>
      <c r="B1090">
        <v>1</v>
      </c>
      <c r="C1090">
        <v>2017</v>
      </c>
      <c r="K1090">
        <v>32</v>
      </c>
      <c r="L1090">
        <v>30</v>
      </c>
      <c r="M1090">
        <v>1</v>
      </c>
      <c r="N1090">
        <v>2013</v>
      </c>
      <c r="O1090">
        <v>1</v>
      </c>
      <c r="P1090">
        <v>2201320101</v>
      </c>
      <c r="T1090">
        <v>6</v>
      </c>
      <c r="U1090">
        <v>1080980</v>
      </c>
    </row>
    <row r="1091" spans="1:21" x14ac:dyDescent="0.25">
      <c r="A1091">
        <v>1</v>
      </c>
      <c r="B1091">
        <v>1</v>
      </c>
      <c r="C1091">
        <v>2017</v>
      </c>
      <c r="K1091">
        <v>31</v>
      </c>
      <c r="L1091">
        <v>40</v>
      </c>
      <c r="M1091">
        <v>1</v>
      </c>
      <c r="N1091">
        <v>2013</v>
      </c>
      <c r="O1091">
        <v>1</v>
      </c>
      <c r="P1091">
        <v>2201310101</v>
      </c>
      <c r="T1091">
        <v>6</v>
      </c>
      <c r="U1091">
        <v>115806</v>
      </c>
    </row>
    <row r="1092" spans="1:21" x14ac:dyDescent="0.25">
      <c r="A1092">
        <v>1</v>
      </c>
      <c r="B1092">
        <v>1</v>
      </c>
      <c r="C1092">
        <v>2017</v>
      </c>
      <c r="K1092">
        <v>31</v>
      </c>
      <c r="L1092">
        <v>30</v>
      </c>
      <c r="M1092">
        <v>1</v>
      </c>
      <c r="N1092">
        <v>2013</v>
      </c>
      <c r="O1092">
        <v>1</v>
      </c>
      <c r="P1092">
        <v>2201310101</v>
      </c>
      <c r="T1092">
        <v>6</v>
      </c>
      <c r="U1092">
        <v>4730090</v>
      </c>
    </row>
    <row r="1093" spans="1:21" x14ac:dyDescent="0.25">
      <c r="A1093">
        <v>1</v>
      </c>
      <c r="B1093">
        <v>1</v>
      </c>
      <c r="C1093">
        <v>2017</v>
      </c>
      <c r="K1093">
        <v>21</v>
      </c>
      <c r="L1093">
        <v>20</v>
      </c>
      <c r="M1093">
        <v>1</v>
      </c>
      <c r="N1093">
        <v>2013</v>
      </c>
      <c r="O1093">
        <v>1</v>
      </c>
      <c r="P1093">
        <v>2201210101</v>
      </c>
      <c r="T1093">
        <v>6</v>
      </c>
      <c r="U1093">
        <v>8218410</v>
      </c>
    </row>
    <row r="1094" spans="1:21" x14ac:dyDescent="0.25">
      <c r="A1094">
        <v>1</v>
      </c>
      <c r="B1094">
        <v>1</v>
      </c>
      <c r="C1094">
        <v>2017</v>
      </c>
      <c r="K1094">
        <v>11</v>
      </c>
      <c r="L1094">
        <v>10</v>
      </c>
      <c r="M1094">
        <v>1</v>
      </c>
      <c r="N1094">
        <v>2013</v>
      </c>
      <c r="O1094">
        <v>1</v>
      </c>
      <c r="P1094">
        <v>2201110101</v>
      </c>
      <c r="T1094">
        <v>6</v>
      </c>
      <c r="U1094">
        <v>502488</v>
      </c>
    </row>
    <row r="1095" spans="1:21" x14ac:dyDescent="0.25">
      <c r="A1095">
        <v>1</v>
      </c>
      <c r="B1095">
        <v>1</v>
      </c>
      <c r="C1095">
        <v>2017</v>
      </c>
      <c r="K1095">
        <v>54</v>
      </c>
      <c r="L1095">
        <v>47</v>
      </c>
      <c r="M1095">
        <v>1</v>
      </c>
      <c r="N1095">
        <v>2012</v>
      </c>
      <c r="O1095">
        <v>1</v>
      </c>
      <c r="P1095">
        <v>2201540101</v>
      </c>
      <c r="T1095">
        <v>6</v>
      </c>
      <c r="U1095">
        <v>1750.76</v>
      </c>
    </row>
    <row r="1096" spans="1:21" x14ac:dyDescent="0.25">
      <c r="A1096">
        <v>1</v>
      </c>
      <c r="B1096">
        <v>1</v>
      </c>
      <c r="C1096">
        <v>2017</v>
      </c>
      <c r="K1096">
        <v>54</v>
      </c>
      <c r="L1096">
        <v>46</v>
      </c>
      <c r="M1096">
        <v>1</v>
      </c>
      <c r="N1096">
        <v>2012</v>
      </c>
      <c r="O1096">
        <v>1</v>
      </c>
      <c r="P1096">
        <v>2201540101</v>
      </c>
      <c r="T1096">
        <v>6</v>
      </c>
      <c r="U1096">
        <v>13458.8</v>
      </c>
    </row>
    <row r="1097" spans="1:21" x14ac:dyDescent="0.25">
      <c r="A1097">
        <v>1</v>
      </c>
      <c r="B1097">
        <v>1</v>
      </c>
      <c r="C1097">
        <v>2017</v>
      </c>
      <c r="K1097">
        <v>54</v>
      </c>
      <c r="L1097">
        <v>42</v>
      </c>
      <c r="M1097">
        <v>1</v>
      </c>
      <c r="N1097">
        <v>2012</v>
      </c>
      <c r="O1097">
        <v>1</v>
      </c>
      <c r="P1097">
        <v>2201540101</v>
      </c>
      <c r="T1097">
        <v>6</v>
      </c>
      <c r="U1097">
        <v>17814.400000000001</v>
      </c>
    </row>
    <row r="1098" spans="1:21" x14ac:dyDescent="0.25">
      <c r="A1098">
        <v>1</v>
      </c>
      <c r="B1098">
        <v>1</v>
      </c>
      <c r="C1098">
        <v>2017</v>
      </c>
      <c r="K1098">
        <v>54</v>
      </c>
      <c r="L1098">
        <v>41</v>
      </c>
      <c r="M1098">
        <v>1</v>
      </c>
      <c r="N1098">
        <v>2012</v>
      </c>
      <c r="O1098">
        <v>1</v>
      </c>
      <c r="P1098">
        <v>2201540101</v>
      </c>
      <c r="T1098">
        <v>6</v>
      </c>
      <c r="U1098">
        <v>12193.6</v>
      </c>
    </row>
    <row r="1099" spans="1:21" x14ac:dyDescent="0.25">
      <c r="A1099">
        <v>1</v>
      </c>
      <c r="B1099">
        <v>1</v>
      </c>
      <c r="C1099">
        <v>2017</v>
      </c>
      <c r="K1099">
        <v>52</v>
      </c>
      <c r="L1099">
        <v>46</v>
      </c>
      <c r="M1099">
        <v>1</v>
      </c>
      <c r="N1099">
        <v>2012</v>
      </c>
      <c r="O1099">
        <v>1</v>
      </c>
      <c r="P1099">
        <v>2201520101</v>
      </c>
      <c r="T1099">
        <v>6</v>
      </c>
      <c r="U1099">
        <v>12896.2</v>
      </c>
    </row>
    <row r="1100" spans="1:21" x14ac:dyDescent="0.25">
      <c r="A1100">
        <v>1</v>
      </c>
      <c r="B1100">
        <v>1</v>
      </c>
      <c r="C1100">
        <v>2017</v>
      </c>
      <c r="K1100">
        <v>52</v>
      </c>
      <c r="L1100">
        <v>42</v>
      </c>
      <c r="M1100">
        <v>1</v>
      </c>
      <c r="N1100">
        <v>2012</v>
      </c>
      <c r="O1100">
        <v>1</v>
      </c>
      <c r="P1100">
        <v>2201520101</v>
      </c>
      <c r="T1100">
        <v>6</v>
      </c>
      <c r="U1100">
        <v>55373.599999999999</v>
      </c>
    </row>
    <row r="1101" spans="1:21" x14ac:dyDescent="0.25">
      <c r="A1101">
        <v>1</v>
      </c>
      <c r="B1101">
        <v>1</v>
      </c>
      <c r="C1101">
        <v>2017</v>
      </c>
      <c r="K1101">
        <v>52</v>
      </c>
      <c r="L1101">
        <v>41</v>
      </c>
      <c r="M1101">
        <v>1</v>
      </c>
      <c r="N1101">
        <v>2012</v>
      </c>
      <c r="O1101">
        <v>1</v>
      </c>
      <c r="P1101">
        <v>2201520101</v>
      </c>
      <c r="T1101">
        <v>6</v>
      </c>
      <c r="U1101">
        <v>47781.5</v>
      </c>
    </row>
    <row r="1102" spans="1:21" x14ac:dyDescent="0.25">
      <c r="A1102">
        <v>1</v>
      </c>
      <c r="B1102">
        <v>1</v>
      </c>
      <c r="C1102">
        <v>2017</v>
      </c>
      <c r="K1102">
        <v>51</v>
      </c>
      <c r="L1102">
        <v>41</v>
      </c>
      <c r="M1102">
        <v>1</v>
      </c>
      <c r="N1102">
        <v>2012</v>
      </c>
      <c r="O1102">
        <v>1</v>
      </c>
      <c r="P1102">
        <v>2201510101</v>
      </c>
      <c r="T1102">
        <v>6</v>
      </c>
      <c r="U1102">
        <v>32.949800000000003</v>
      </c>
    </row>
    <row r="1103" spans="1:21" x14ac:dyDescent="0.25">
      <c r="A1103">
        <v>1</v>
      </c>
      <c r="B1103">
        <v>1</v>
      </c>
      <c r="C1103">
        <v>2017</v>
      </c>
      <c r="K1103">
        <v>43</v>
      </c>
      <c r="L1103">
        <v>47</v>
      </c>
      <c r="M1103">
        <v>1</v>
      </c>
      <c r="N1103">
        <v>2012</v>
      </c>
      <c r="O1103">
        <v>1</v>
      </c>
      <c r="P1103">
        <v>2201430101</v>
      </c>
      <c r="T1103">
        <v>6</v>
      </c>
      <c r="U1103">
        <v>13.229900000000001</v>
      </c>
    </row>
    <row r="1104" spans="1:21" x14ac:dyDescent="0.25">
      <c r="A1104">
        <v>1</v>
      </c>
      <c r="B1104">
        <v>1</v>
      </c>
      <c r="C1104">
        <v>2017</v>
      </c>
      <c r="K1104">
        <v>43</v>
      </c>
      <c r="L1104">
        <v>46</v>
      </c>
      <c r="M1104">
        <v>1</v>
      </c>
      <c r="N1104">
        <v>2012</v>
      </c>
      <c r="O1104">
        <v>1</v>
      </c>
      <c r="P1104">
        <v>2201430101</v>
      </c>
      <c r="T1104">
        <v>6</v>
      </c>
      <c r="U1104">
        <v>282.64</v>
      </c>
    </row>
    <row r="1105" spans="1:21" x14ac:dyDescent="0.25">
      <c r="A1105">
        <v>1</v>
      </c>
      <c r="B1105">
        <v>1</v>
      </c>
      <c r="C1105">
        <v>2017</v>
      </c>
      <c r="K1105">
        <v>43</v>
      </c>
      <c r="L1105">
        <v>42</v>
      </c>
      <c r="M1105">
        <v>1</v>
      </c>
      <c r="N1105">
        <v>2012</v>
      </c>
      <c r="O1105">
        <v>1</v>
      </c>
      <c r="P1105">
        <v>2201430101</v>
      </c>
      <c r="T1105">
        <v>6</v>
      </c>
      <c r="U1105">
        <v>2.40544</v>
      </c>
    </row>
    <row r="1106" spans="1:21" x14ac:dyDescent="0.25">
      <c r="A1106">
        <v>1</v>
      </c>
      <c r="B1106">
        <v>1</v>
      </c>
      <c r="C1106">
        <v>2017</v>
      </c>
      <c r="K1106">
        <v>43</v>
      </c>
      <c r="L1106">
        <v>41</v>
      </c>
      <c r="M1106">
        <v>1</v>
      </c>
      <c r="N1106">
        <v>2012</v>
      </c>
      <c r="O1106">
        <v>1</v>
      </c>
      <c r="P1106">
        <v>2201430101</v>
      </c>
      <c r="T1106">
        <v>6</v>
      </c>
      <c r="U1106">
        <v>3.6081699999999999</v>
      </c>
    </row>
    <row r="1107" spans="1:21" x14ac:dyDescent="0.25">
      <c r="A1107">
        <v>1</v>
      </c>
      <c r="B1107">
        <v>1</v>
      </c>
      <c r="C1107">
        <v>2017</v>
      </c>
      <c r="K1107">
        <v>42</v>
      </c>
      <c r="L1107">
        <v>47</v>
      </c>
      <c r="M1107">
        <v>1</v>
      </c>
      <c r="N1107">
        <v>2012</v>
      </c>
      <c r="O1107">
        <v>1</v>
      </c>
      <c r="P1107">
        <v>2201420101</v>
      </c>
      <c r="T1107">
        <v>6</v>
      </c>
      <c r="U1107">
        <v>52.893599999999999</v>
      </c>
    </row>
    <row r="1108" spans="1:21" x14ac:dyDescent="0.25">
      <c r="A1108">
        <v>1</v>
      </c>
      <c r="B1108">
        <v>1</v>
      </c>
      <c r="C1108">
        <v>2017</v>
      </c>
      <c r="K1108">
        <v>42</v>
      </c>
      <c r="L1108">
        <v>46</v>
      </c>
      <c r="M1108">
        <v>1</v>
      </c>
      <c r="N1108">
        <v>2012</v>
      </c>
      <c r="O1108">
        <v>1</v>
      </c>
      <c r="P1108">
        <v>2201420101</v>
      </c>
      <c r="T1108">
        <v>6</v>
      </c>
      <c r="U1108">
        <v>7.8945699999999999</v>
      </c>
    </row>
    <row r="1109" spans="1:21" x14ac:dyDescent="0.25">
      <c r="A1109">
        <v>1</v>
      </c>
      <c r="B1109">
        <v>1</v>
      </c>
      <c r="C1109">
        <v>2017</v>
      </c>
      <c r="K1109">
        <v>42</v>
      </c>
      <c r="L1109">
        <v>42</v>
      </c>
      <c r="M1109">
        <v>1</v>
      </c>
      <c r="N1109">
        <v>2012</v>
      </c>
      <c r="O1109">
        <v>1</v>
      </c>
      <c r="P1109">
        <v>2201420101</v>
      </c>
      <c r="T1109">
        <v>6</v>
      </c>
      <c r="U1109">
        <v>22.104800000000001</v>
      </c>
    </row>
    <row r="1110" spans="1:21" x14ac:dyDescent="0.25">
      <c r="A1110">
        <v>1</v>
      </c>
      <c r="B1110">
        <v>1</v>
      </c>
      <c r="C1110">
        <v>2017</v>
      </c>
      <c r="K1110">
        <v>32</v>
      </c>
      <c r="L1110">
        <v>40</v>
      </c>
      <c r="M1110">
        <v>1</v>
      </c>
      <c r="N1110">
        <v>2012</v>
      </c>
      <c r="O1110">
        <v>1</v>
      </c>
      <c r="P1110">
        <v>2201320101</v>
      </c>
      <c r="T1110">
        <v>6</v>
      </c>
      <c r="U1110">
        <v>78960.899999999994</v>
      </c>
    </row>
    <row r="1111" spans="1:21" x14ac:dyDescent="0.25">
      <c r="A1111">
        <v>1</v>
      </c>
      <c r="B1111">
        <v>1</v>
      </c>
      <c r="C1111">
        <v>2017</v>
      </c>
      <c r="K1111">
        <v>32</v>
      </c>
      <c r="L1111">
        <v>30</v>
      </c>
      <c r="M1111">
        <v>1</v>
      </c>
      <c r="N1111">
        <v>2012</v>
      </c>
      <c r="O1111">
        <v>1</v>
      </c>
      <c r="P1111">
        <v>2201320101</v>
      </c>
      <c r="T1111">
        <v>6</v>
      </c>
      <c r="U1111">
        <v>923434</v>
      </c>
    </row>
    <row r="1112" spans="1:21" x14ac:dyDescent="0.25">
      <c r="A1112">
        <v>1</v>
      </c>
      <c r="B1112">
        <v>1</v>
      </c>
      <c r="C1112">
        <v>2017</v>
      </c>
      <c r="K1112">
        <v>31</v>
      </c>
      <c r="L1112">
        <v>40</v>
      </c>
      <c r="M1112">
        <v>1</v>
      </c>
      <c r="N1112">
        <v>2012</v>
      </c>
      <c r="O1112">
        <v>1</v>
      </c>
      <c r="P1112">
        <v>2201310101</v>
      </c>
      <c r="T1112">
        <v>6</v>
      </c>
      <c r="U1112">
        <v>109222</v>
      </c>
    </row>
    <row r="1113" spans="1:21" x14ac:dyDescent="0.25">
      <c r="A1113">
        <v>1</v>
      </c>
      <c r="B1113">
        <v>1</v>
      </c>
      <c r="C1113">
        <v>2017</v>
      </c>
      <c r="K1113">
        <v>31</v>
      </c>
      <c r="L1113">
        <v>30</v>
      </c>
      <c r="M1113">
        <v>1</v>
      </c>
      <c r="N1113">
        <v>2012</v>
      </c>
      <c r="O1113">
        <v>1</v>
      </c>
      <c r="P1113">
        <v>2201310101</v>
      </c>
      <c r="T1113">
        <v>6</v>
      </c>
      <c r="U1113">
        <v>4075360</v>
      </c>
    </row>
    <row r="1114" spans="1:21" x14ac:dyDescent="0.25">
      <c r="A1114">
        <v>1</v>
      </c>
      <c r="B1114">
        <v>1</v>
      </c>
      <c r="C1114">
        <v>2017</v>
      </c>
      <c r="K1114">
        <v>21</v>
      </c>
      <c r="L1114">
        <v>20</v>
      </c>
      <c r="M1114">
        <v>1</v>
      </c>
      <c r="N1114">
        <v>2012</v>
      </c>
      <c r="O1114">
        <v>1</v>
      </c>
      <c r="P1114">
        <v>2201210101</v>
      </c>
      <c r="T1114">
        <v>6</v>
      </c>
      <c r="U1114">
        <v>7550020</v>
      </c>
    </row>
    <row r="1115" spans="1:21" x14ac:dyDescent="0.25">
      <c r="A1115">
        <v>1</v>
      </c>
      <c r="B1115">
        <v>1</v>
      </c>
      <c r="C1115">
        <v>2017</v>
      </c>
      <c r="K1115">
        <v>11</v>
      </c>
      <c r="L1115">
        <v>10</v>
      </c>
      <c r="M1115">
        <v>1</v>
      </c>
      <c r="N1115">
        <v>2012</v>
      </c>
      <c r="O1115">
        <v>1</v>
      </c>
      <c r="P1115">
        <v>2201110101</v>
      </c>
      <c r="T1115">
        <v>6</v>
      </c>
      <c r="U1115">
        <v>449131</v>
      </c>
    </row>
    <row r="1116" spans="1:21" x14ac:dyDescent="0.25">
      <c r="A1116">
        <v>1</v>
      </c>
      <c r="B1116">
        <v>1</v>
      </c>
      <c r="C1116">
        <v>2017</v>
      </c>
      <c r="K1116">
        <v>54</v>
      </c>
      <c r="L1116">
        <v>47</v>
      </c>
      <c r="M1116">
        <v>1</v>
      </c>
      <c r="N1116">
        <v>2011</v>
      </c>
      <c r="O1116">
        <v>1</v>
      </c>
      <c r="P1116">
        <v>2201540101</v>
      </c>
      <c r="T1116">
        <v>6</v>
      </c>
      <c r="U1116">
        <v>1288.21</v>
      </c>
    </row>
    <row r="1117" spans="1:21" x14ac:dyDescent="0.25">
      <c r="A1117">
        <v>1</v>
      </c>
      <c r="B1117">
        <v>1</v>
      </c>
      <c r="C1117">
        <v>2017</v>
      </c>
      <c r="K1117">
        <v>54</v>
      </c>
      <c r="L1117">
        <v>46</v>
      </c>
      <c r="M1117">
        <v>1</v>
      </c>
      <c r="N1117">
        <v>2011</v>
      </c>
      <c r="O1117">
        <v>1</v>
      </c>
      <c r="P1117">
        <v>2201540101</v>
      </c>
      <c r="T1117">
        <v>6</v>
      </c>
      <c r="U1117">
        <v>9903.07</v>
      </c>
    </row>
    <row r="1118" spans="1:21" x14ac:dyDescent="0.25">
      <c r="A1118">
        <v>1</v>
      </c>
      <c r="B1118">
        <v>1</v>
      </c>
      <c r="C1118">
        <v>2017</v>
      </c>
      <c r="K1118">
        <v>54</v>
      </c>
      <c r="L1118">
        <v>42</v>
      </c>
      <c r="M1118">
        <v>1</v>
      </c>
      <c r="N1118">
        <v>2011</v>
      </c>
      <c r="O1118">
        <v>1</v>
      </c>
      <c r="P1118">
        <v>2201540101</v>
      </c>
      <c r="T1118">
        <v>6</v>
      </c>
      <c r="U1118">
        <v>13107.9</v>
      </c>
    </row>
    <row r="1119" spans="1:21" x14ac:dyDescent="0.25">
      <c r="A1119">
        <v>1</v>
      </c>
      <c r="B1119">
        <v>1</v>
      </c>
      <c r="C1119">
        <v>2017</v>
      </c>
      <c r="K1119">
        <v>54</v>
      </c>
      <c r="L1119">
        <v>41</v>
      </c>
      <c r="M1119">
        <v>1</v>
      </c>
      <c r="N1119">
        <v>2011</v>
      </c>
      <c r="O1119">
        <v>1</v>
      </c>
      <c r="P1119">
        <v>2201540101</v>
      </c>
      <c r="T1119">
        <v>6</v>
      </c>
      <c r="U1119">
        <v>8972.11</v>
      </c>
    </row>
    <row r="1120" spans="1:21" x14ac:dyDescent="0.25">
      <c r="A1120">
        <v>1</v>
      </c>
      <c r="B1120">
        <v>1</v>
      </c>
      <c r="C1120">
        <v>2017</v>
      </c>
      <c r="K1120">
        <v>52</v>
      </c>
      <c r="L1120">
        <v>46</v>
      </c>
      <c r="M1120">
        <v>1</v>
      </c>
      <c r="N1120">
        <v>2011</v>
      </c>
      <c r="O1120">
        <v>1</v>
      </c>
      <c r="P1120">
        <v>2201520101</v>
      </c>
      <c r="T1120">
        <v>6</v>
      </c>
      <c r="U1120">
        <v>7229.25</v>
      </c>
    </row>
    <row r="1121" spans="1:21" x14ac:dyDescent="0.25">
      <c r="A1121">
        <v>1</v>
      </c>
      <c r="B1121">
        <v>1</v>
      </c>
      <c r="C1121">
        <v>2017</v>
      </c>
      <c r="K1121">
        <v>52</v>
      </c>
      <c r="L1121">
        <v>42</v>
      </c>
      <c r="M1121">
        <v>1</v>
      </c>
      <c r="N1121">
        <v>2011</v>
      </c>
      <c r="O1121">
        <v>1</v>
      </c>
      <c r="P1121">
        <v>2201520101</v>
      </c>
      <c r="T1121">
        <v>6</v>
      </c>
      <c r="U1121">
        <v>31040.9</v>
      </c>
    </row>
    <row r="1122" spans="1:21" x14ac:dyDescent="0.25">
      <c r="A1122">
        <v>1</v>
      </c>
      <c r="B1122">
        <v>1</v>
      </c>
      <c r="C1122">
        <v>2017</v>
      </c>
      <c r="K1122">
        <v>52</v>
      </c>
      <c r="L1122">
        <v>41</v>
      </c>
      <c r="M1122">
        <v>1</v>
      </c>
      <c r="N1122">
        <v>2011</v>
      </c>
      <c r="O1122">
        <v>1</v>
      </c>
      <c r="P1122">
        <v>2201520101</v>
      </c>
      <c r="T1122">
        <v>6</v>
      </c>
      <c r="U1122">
        <v>26785</v>
      </c>
    </row>
    <row r="1123" spans="1:21" x14ac:dyDescent="0.25">
      <c r="A1123">
        <v>1</v>
      </c>
      <c r="B1123">
        <v>1</v>
      </c>
      <c r="C1123">
        <v>2017</v>
      </c>
      <c r="K1123">
        <v>51</v>
      </c>
      <c r="L1123">
        <v>41</v>
      </c>
      <c r="M1123">
        <v>1</v>
      </c>
      <c r="N1123">
        <v>2011</v>
      </c>
      <c r="O1123">
        <v>1</v>
      </c>
      <c r="P1123">
        <v>2201510101</v>
      </c>
      <c r="T1123">
        <v>6</v>
      </c>
      <c r="U1123">
        <v>17.636700000000001</v>
      </c>
    </row>
    <row r="1124" spans="1:21" x14ac:dyDescent="0.25">
      <c r="A1124">
        <v>1</v>
      </c>
      <c r="B1124">
        <v>1</v>
      </c>
      <c r="C1124">
        <v>2017</v>
      </c>
      <c r="K1124">
        <v>43</v>
      </c>
      <c r="L1124">
        <v>47</v>
      </c>
      <c r="M1124">
        <v>1</v>
      </c>
      <c r="N1124">
        <v>2011</v>
      </c>
      <c r="O1124">
        <v>1</v>
      </c>
      <c r="P1124">
        <v>2201430101</v>
      </c>
      <c r="T1124">
        <v>6</v>
      </c>
      <c r="U1124">
        <v>9.2931399999999993</v>
      </c>
    </row>
    <row r="1125" spans="1:21" x14ac:dyDescent="0.25">
      <c r="A1125">
        <v>1</v>
      </c>
      <c r="B1125">
        <v>1</v>
      </c>
      <c r="C1125">
        <v>2017</v>
      </c>
      <c r="K1125">
        <v>43</v>
      </c>
      <c r="L1125">
        <v>46</v>
      </c>
      <c r="M1125">
        <v>1</v>
      </c>
      <c r="N1125">
        <v>2011</v>
      </c>
      <c r="O1125">
        <v>1</v>
      </c>
      <c r="P1125">
        <v>2201430101</v>
      </c>
      <c r="T1125">
        <v>6</v>
      </c>
      <c r="U1125">
        <v>198.535</v>
      </c>
    </row>
    <row r="1126" spans="1:21" x14ac:dyDescent="0.25">
      <c r="A1126">
        <v>1</v>
      </c>
      <c r="B1126">
        <v>1</v>
      </c>
      <c r="C1126">
        <v>2017</v>
      </c>
      <c r="K1126">
        <v>43</v>
      </c>
      <c r="L1126">
        <v>42</v>
      </c>
      <c r="M1126">
        <v>1</v>
      </c>
      <c r="N1126">
        <v>2011</v>
      </c>
      <c r="O1126">
        <v>1</v>
      </c>
      <c r="P1126">
        <v>2201430101</v>
      </c>
      <c r="T1126">
        <v>6</v>
      </c>
      <c r="U1126">
        <v>1.6896599999999999</v>
      </c>
    </row>
    <row r="1127" spans="1:21" x14ac:dyDescent="0.25">
      <c r="A1127">
        <v>1</v>
      </c>
      <c r="B1127">
        <v>1</v>
      </c>
      <c r="C1127">
        <v>2017</v>
      </c>
      <c r="K1127">
        <v>43</v>
      </c>
      <c r="L1127">
        <v>41</v>
      </c>
      <c r="M1127">
        <v>1</v>
      </c>
      <c r="N1127">
        <v>2011</v>
      </c>
      <c r="O1127">
        <v>1</v>
      </c>
      <c r="P1127">
        <v>2201430101</v>
      </c>
      <c r="T1127">
        <v>6</v>
      </c>
      <c r="U1127">
        <v>2.5344899999999999</v>
      </c>
    </row>
    <row r="1128" spans="1:21" x14ac:dyDescent="0.25">
      <c r="A1128">
        <v>1</v>
      </c>
      <c r="B1128">
        <v>1</v>
      </c>
      <c r="C1128">
        <v>2017</v>
      </c>
      <c r="K1128">
        <v>42</v>
      </c>
      <c r="L1128">
        <v>47</v>
      </c>
      <c r="M1128">
        <v>1</v>
      </c>
      <c r="N1128">
        <v>2011</v>
      </c>
      <c r="O1128">
        <v>1</v>
      </c>
      <c r="P1128">
        <v>2201420101</v>
      </c>
      <c r="T1128">
        <v>6</v>
      </c>
      <c r="U1128">
        <v>63.338200000000001</v>
      </c>
    </row>
    <row r="1129" spans="1:21" x14ac:dyDescent="0.25">
      <c r="A1129">
        <v>1</v>
      </c>
      <c r="B1129">
        <v>1</v>
      </c>
      <c r="C1129">
        <v>2017</v>
      </c>
      <c r="K1129">
        <v>42</v>
      </c>
      <c r="L1129">
        <v>46</v>
      </c>
      <c r="M1129">
        <v>1</v>
      </c>
      <c r="N1129">
        <v>2011</v>
      </c>
      <c r="O1129">
        <v>1</v>
      </c>
      <c r="P1129">
        <v>2201420101</v>
      </c>
      <c r="T1129">
        <v>6</v>
      </c>
      <c r="U1129">
        <v>9.4534699999999994</v>
      </c>
    </row>
    <row r="1130" spans="1:21" x14ac:dyDescent="0.25">
      <c r="A1130">
        <v>1</v>
      </c>
      <c r="B1130">
        <v>1</v>
      </c>
      <c r="C1130">
        <v>2017</v>
      </c>
      <c r="K1130">
        <v>42</v>
      </c>
      <c r="L1130">
        <v>42</v>
      </c>
      <c r="M1130">
        <v>1</v>
      </c>
      <c r="N1130">
        <v>2011</v>
      </c>
      <c r="O1130">
        <v>1</v>
      </c>
      <c r="P1130">
        <v>2201420101</v>
      </c>
      <c r="T1130">
        <v>6</v>
      </c>
      <c r="U1130">
        <v>26.4697</v>
      </c>
    </row>
    <row r="1131" spans="1:21" x14ac:dyDescent="0.25">
      <c r="A1131">
        <v>1</v>
      </c>
      <c r="B1131">
        <v>1</v>
      </c>
      <c r="C1131">
        <v>2017</v>
      </c>
      <c r="K1131">
        <v>32</v>
      </c>
      <c r="L1131">
        <v>40</v>
      </c>
      <c r="M1131">
        <v>1</v>
      </c>
      <c r="N1131">
        <v>2011</v>
      </c>
      <c r="O1131">
        <v>1</v>
      </c>
      <c r="P1131">
        <v>2201320101</v>
      </c>
      <c r="T1131">
        <v>6</v>
      </c>
      <c r="U1131">
        <v>56755.3</v>
      </c>
    </row>
    <row r="1132" spans="1:21" x14ac:dyDescent="0.25">
      <c r="A1132">
        <v>1</v>
      </c>
      <c r="B1132">
        <v>1</v>
      </c>
      <c r="C1132">
        <v>2017</v>
      </c>
      <c r="K1132">
        <v>32</v>
      </c>
      <c r="L1132">
        <v>30</v>
      </c>
      <c r="M1132">
        <v>1</v>
      </c>
      <c r="N1132">
        <v>2011</v>
      </c>
      <c r="O1132">
        <v>1</v>
      </c>
      <c r="P1132">
        <v>2201320101</v>
      </c>
      <c r="T1132">
        <v>6</v>
      </c>
      <c r="U1132">
        <v>671283</v>
      </c>
    </row>
    <row r="1133" spans="1:21" x14ac:dyDescent="0.25">
      <c r="A1133">
        <v>1</v>
      </c>
      <c r="B1133">
        <v>1</v>
      </c>
      <c r="C1133">
        <v>2017</v>
      </c>
      <c r="K1133">
        <v>31</v>
      </c>
      <c r="L1133">
        <v>40</v>
      </c>
      <c r="M1133">
        <v>1</v>
      </c>
      <c r="N1133">
        <v>2011</v>
      </c>
      <c r="O1133">
        <v>1</v>
      </c>
      <c r="P1133">
        <v>2201310101</v>
      </c>
      <c r="T1133">
        <v>6</v>
      </c>
      <c r="U1133">
        <v>69876.600000000006</v>
      </c>
    </row>
    <row r="1134" spans="1:21" x14ac:dyDescent="0.25">
      <c r="A1134">
        <v>1</v>
      </c>
      <c r="B1134">
        <v>1</v>
      </c>
      <c r="C1134">
        <v>2017</v>
      </c>
      <c r="K1134">
        <v>31</v>
      </c>
      <c r="L1134">
        <v>30</v>
      </c>
      <c r="M1134">
        <v>1</v>
      </c>
      <c r="N1134">
        <v>2011</v>
      </c>
      <c r="O1134">
        <v>1</v>
      </c>
      <c r="P1134">
        <v>2201310101</v>
      </c>
      <c r="T1134">
        <v>6</v>
      </c>
      <c r="U1134">
        <v>2636890</v>
      </c>
    </row>
    <row r="1135" spans="1:21" x14ac:dyDescent="0.25">
      <c r="A1135">
        <v>1</v>
      </c>
      <c r="B1135">
        <v>1</v>
      </c>
      <c r="C1135">
        <v>2017</v>
      </c>
      <c r="K1135">
        <v>21</v>
      </c>
      <c r="L1135">
        <v>20</v>
      </c>
      <c r="M1135">
        <v>1</v>
      </c>
      <c r="N1135">
        <v>2011</v>
      </c>
      <c r="O1135">
        <v>1</v>
      </c>
      <c r="P1135">
        <v>2201210101</v>
      </c>
      <c r="T1135">
        <v>6</v>
      </c>
      <c r="U1135">
        <v>4718010</v>
      </c>
    </row>
    <row r="1136" spans="1:21" x14ac:dyDescent="0.25">
      <c r="A1136">
        <v>1</v>
      </c>
      <c r="B1136">
        <v>1</v>
      </c>
      <c r="C1136">
        <v>2017</v>
      </c>
      <c r="K1136">
        <v>11</v>
      </c>
      <c r="L1136">
        <v>10</v>
      </c>
      <c r="M1136">
        <v>1</v>
      </c>
      <c r="N1136">
        <v>2011</v>
      </c>
      <c r="O1136">
        <v>1</v>
      </c>
      <c r="P1136">
        <v>2201110101</v>
      </c>
      <c r="T1136">
        <v>6</v>
      </c>
      <c r="U1136">
        <v>360291</v>
      </c>
    </row>
    <row r="1137" spans="1:21" x14ac:dyDescent="0.25">
      <c r="A1137">
        <v>1</v>
      </c>
      <c r="B1137">
        <v>1</v>
      </c>
      <c r="C1137">
        <v>2017</v>
      </c>
      <c r="K1137">
        <v>54</v>
      </c>
      <c r="L1137">
        <v>47</v>
      </c>
      <c r="M1137">
        <v>1</v>
      </c>
      <c r="N1137">
        <v>2010</v>
      </c>
      <c r="O1137">
        <v>1</v>
      </c>
      <c r="P1137">
        <v>2201540101</v>
      </c>
      <c r="T1137">
        <v>6</v>
      </c>
      <c r="U1137">
        <v>1127.0899999999999</v>
      </c>
    </row>
    <row r="1138" spans="1:21" x14ac:dyDescent="0.25">
      <c r="A1138">
        <v>1</v>
      </c>
      <c r="B1138">
        <v>1</v>
      </c>
      <c r="C1138">
        <v>2017</v>
      </c>
      <c r="K1138">
        <v>54</v>
      </c>
      <c r="L1138">
        <v>46</v>
      </c>
      <c r="M1138">
        <v>1</v>
      </c>
      <c r="N1138">
        <v>2010</v>
      </c>
      <c r="O1138">
        <v>1</v>
      </c>
      <c r="P1138">
        <v>2201540101</v>
      </c>
      <c r="T1138">
        <v>6</v>
      </c>
      <c r="U1138">
        <v>8660.7099999999991</v>
      </c>
    </row>
    <row r="1139" spans="1:21" x14ac:dyDescent="0.25">
      <c r="A1139">
        <v>1</v>
      </c>
      <c r="B1139">
        <v>1</v>
      </c>
      <c r="C1139">
        <v>2017</v>
      </c>
      <c r="K1139">
        <v>54</v>
      </c>
      <c r="L1139">
        <v>42</v>
      </c>
      <c r="M1139">
        <v>1</v>
      </c>
      <c r="N1139">
        <v>2010</v>
      </c>
      <c r="O1139">
        <v>1</v>
      </c>
      <c r="P1139">
        <v>2201540101</v>
      </c>
      <c r="T1139">
        <v>6</v>
      </c>
      <c r="U1139">
        <v>11463.3</v>
      </c>
    </row>
    <row r="1140" spans="1:21" x14ac:dyDescent="0.25">
      <c r="A1140">
        <v>1</v>
      </c>
      <c r="B1140">
        <v>1</v>
      </c>
      <c r="C1140">
        <v>2017</v>
      </c>
      <c r="K1140">
        <v>54</v>
      </c>
      <c r="L1140">
        <v>41</v>
      </c>
      <c r="M1140">
        <v>1</v>
      </c>
      <c r="N1140">
        <v>2010</v>
      </c>
      <c r="O1140">
        <v>1</v>
      </c>
      <c r="P1140">
        <v>2201540101</v>
      </c>
      <c r="T1140">
        <v>6</v>
      </c>
      <c r="U1140">
        <v>7846.85</v>
      </c>
    </row>
    <row r="1141" spans="1:21" x14ac:dyDescent="0.25">
      <c r="A1141">
        <v>1</v>
      </c>
      <c r="B1141">
        <v>1</v>
      </c>
      <c r="C1141">
        <v>2017</v>
      </c>
      <c r="K1141">
        <v>52</v>
      </c>
      <c r="L1141">
        <v>46</v>
      </c>
      <c r="M1141">
        <v>1</v>
      </c>
      <c r="N1141">
        <v>2010</v>
      </c>
      <c r="O1141">
        <v>1</v>
      </c>
      <c r="P1141">
        <v>2201520101</v>
      </c>
      <c r="T1141">
        <v>6</v>
      </c>
      <c r="U1141">
        <v>75.390199999999993</v>
      </c>
    </row>
    <row r="1142" spans="1:21" x14ac:dyDescent="0.25">
      <c r="A1142">
        <v>1</v>
      </c>
      <c r="B1142">
        <v>1</v>
      </c>
      <c r="C1142">
        <v>2017</v>
      </c>
      <c r="K1142">
        <v>52</v>
      </c>
      <c r="L1142">
        <v>42</v>
      </c>
      <c r="M1142">
        <v>1</v>
      </c>
      <c r="N1142">
        <v>2010</v>
      </c>
      <c r="O1142">
        <v>1</v>
      </c>
      <c r="P1142">
        <v>2201520101</v>
      </c>
      <c r="T1142">
        <v>6</v>
      </c>
      <c r="U1142">
        <v>19853</v>
      </c>
    </row>
    <row r="1143" spans="1:21" x14ac:dyDescent="0.25">
      <c r="A1143">
        <v>1</v>
      </c>
      <c r="B1143">
        <v>1</v>
      </c>
      <c r="C1143">
        <v>2017</v>
      </c>
      <c r="K1143">
        <v>52</v>
      </c>
      <c r="L1143">
        <v>41</v>
      </c>
      <c r="M1143">
        <v>1</v>
      </c>
      <c r="N1143">
        <v>2010</v>
      </c>
      <c r="O1143">
        <v>1</v>
      </c>
      <c r="P1143">
        <v>2201520101</v>
      </c>
      <c r="T1143">
        <v>6</v>
      </c>
      <c r="U1143">
        <v>23095.3</v>
      </c>
    </row>
    <row r="1144" spans="1:21" x14ac:dyDescent="0.25">
      <c r="A1144">
        <v>1</v>
      </c>
      <c r="B1144">
        <v>1</v>
      </c>
      <c r="C1144">
        <v>2017</v>
      </c>
      <c r="K1144">
        <v>51</v>
      </c>
      <c r="L1144">
        <v>41</v>
      </c>
      <c r="M1144">
        <v>1</v>
      </c>
      <c r="N1144">
        <v>2010</v>
      </c>
      <c r="O1144">
        <v>1</v>
      </c>
      <c r="P1144">
        <v>2201510101</v>
      </c>
      <c r="T1144">
        <v>6</v>
      </c>
      <c r="U1144">
        <v>9.2244700000000002</v>
      </c>
    </row>
    <row r="1145" spans="1:21" x14ac:dyDescent="0.25">
      <c r="A1145">
        <v>1</v>
      </c>
      <c r="B1145">
        <v>1</v>
      </c>
      <c r="C1145">
        <v>2017</v>
      </c>
      <c r="K1145">
        <v>43</v>
      </c>
      <c r="L1145">
        <v>47</v>
      </c>
      <c r="M1145">
        <v>1</v>
      </c>
      <c r="N1145">
        <v>2010</v>
      </c>
      <c r="O1145">
        <v>1</v>
      </c>
      <c r="P1145">
        <v>2201430101</v>
      </c>
      <c r="T1145">
        <v>6</v>
      </c>
      <c r="U1145">
        <v>10.068300000000001</v>
      </c>
    </row>
    <row r="1146" spans="1:21" x14ac:dyDescent="0.25">
      <c r="A1146">
        <v>1</v>
      </c>
      <c r="B1146">
        <v>1</v>
      </c>
      <c r="C1146">
        <v>2017</v>
      </c>
      <c r="K1146">
        <v>43</v>
      </c>
      <c r="L1146">
        <v>46</v>
      </c>
      <c r="M1146">
        <v>1</v>
      </c>
      <c r="N1146">
        <v>2010</v>
      </c>
      <c r="O1146">
        <v>1</v>
      </c>
      <c r="P1146">
        <v>2201430101</v>
      </c>
      <c r="T1146">
        <v>6</v>
      </c>
      <c r="U1146">
        <v>215.63</v>
      </c>
    </row>
    <row r="1147" spans="1:21" x14ac:dyDescent="0.25">
      <c r="A1147">
        <v>1</v>
      </c>
      <c r="B1147">
        <v>1</v>
      </c>
      <c r="C1147">
        <v>2017</v>
      </c>
      <c r="K1147">
        <v>43</v>
      </c>
      <c r="L1147">
        <v>42</v>
      </c>
      <c r="M1147">
        <v>1</v>
      </c>
      <c r="N1147">
        <v>2010</v>
      </c>
      <c r="O1147">
        <v>1</v>
      </c>
      <c r="P1147">
        <v>2201430101</v>
      </c>
      <c r="T1147">
        <v>6</v>
      </c>
      <c r="U1147">
        <v>1.67805</v>
      </c>
    </row>
    <row r="1148" spans="1:21" x14ac:dyDescent="0.25">
      <c r="A1148">
        <v>1</v>
      </c>
      <c r="B1148">
        <v>1</v>
      </c>
      <c r="C1148">
        <v>2017</v>
      </c>
      <c r="K1148">
        <v>43</v>
      </c>
      <c r="L1148">
        <v>41</v>
      </c>
      <c r="M1148">
        <v>1</v>
      </c>
      <c r="N1148">
        <v>2010</v>
      </c>
      <c r="O1148">
        <v>1</v>
      </c>
      <c r="P1148">
        <v>2201430101</v>
      </c>
      <c r="T1148">
        <v>6</v>
      </c>
      <c r="U1148">
        <v>2.51708</v>
      </c>
    </row>
    <row r="1149" spans="1:21" x14ac:dyDescent="0.25">
      <c r="A1149">
        <v>1</v>
      </c>
      <c r="B1149">
        <v>1</v>
      </c>
      <c r="C1149">
        <v>2017</v>
      </c>
      <c r="K1149">
        <v>42</v>
      </c>
      <c r="L1149">
        <v>47</v>
      </c>
      <c r="M1149">
        <v>1</v>
      </c>
      <c r="N1149">
        <v>2010</v>
      </c>
      <c r="O1149">
        <v>1</v>
      </c>
      <c r="P1149">
        <v>2201420101</v>
      </c>
      <c r="T1149">
        <v>6</v>
      </c>
      <c r="U1149">
        <v>32.881399999999999</v>
      </c>
    </row>
    <row r="1150" spans="1:21" x14ac:dyDescent="0.25">
      <c r="A1150">
        <v>1</v>
      </c>
      <c r="B1150">
        <v>1</v>
      </c>
      <c r="C1150">
        <v>2017</v>
      </c>
      <c r="K1150">
        <v>42</v>
      </c>
      <c r="L1150">
        <v>46</v>
      </c>
      <c r="M1150">
        <v>1</v>
      </c>
      <c r="N1150">
        <v>2010</v>
      </c>
      <c r="O1150">
        <v>1</v>
      </c>
      <c r="P1150">
        <v>2201420101</v>
      </c>
      <c r="T1150">
        <v>6</v>
      </c>
      <c r="U1150">
        <v>4.6973399999999996</v>
      </c>
    </row>
    <row r="1151" spans="1:21" x14ac:dyDescent="0.25">
      <c r="A1151">
        <v>1</v>
      </c>
      <c r="B1151">
        <v>1</v>
      </c>
      <c r="C1151">
        <v>2017</v>
      </c>
      <c r="K1151">
        <v>42</v>
      </c>
      <c r="L1151">
        <v>42</v>
      </c>
      <c r="M1151">
        <v>1</v>
      </c>
      <c r="N1151">
        <v>2010</v>
      </c>
      <c r="O1151">
        <v>1</v>
      </c>
      <c r="P1151">
        <v>2201420101</v>
      </c>
      <c r="T1151">
        <v>6</v>
      </c>
      <c r="U1151">
        <v>14.092000000000001</v>
      </c>
    </row>
    <row r="1152" spans="1:21" x14ac:dyDescent="0.25">
      <c r="A1152">
        <v>1</v>
      </c>
      <c r="B1152">
        <v>1</v>
      </c>
      <c r="C1152">
        <v>2017</v>
      </c>
      <c r="K1152">
        <v>32</v>
      </c>
      <c r="L1152">
        <v>40</v>
      </c>
      <c r="M1152">
        <v>1</v>
      </c>
      <c r="N1152">
        <v>2010</v>
      </c>
      <c r="O1152">
        <v>1</v>
      </c>
      <c r="P1152">
        <v>2201320101</v>
      </c>
      <c r="T1152">
        <v>6</v>
      </c>
      <c r="U1152">
        <v>28976.2</v>
      </c>
    </row>
    <row r="1153" spans="1:21" x14ac:dyDescent="0.25">
      <c r="A1153">
        <v>1</v>
      </c>
      <c r="B1153">
        <v>1</v>
      </c>
      <c r="C1153">
        <v>2017</v>
      </c>
      <c r="K1153">
        <v>32</v>
      </c>
      <c r="L1153">
        <v>30</v>
      </c>
      <c r="M1153">
        <v>1</v>
      </c>
      <c r="N1153">
        <v>2010</v>
      </c>
      <c r="O1153">
        <v>1</v>
      </c>
      <c r="P1153">
        <v>2201320101</v>
      </c>
      <c r="T1153">
        <v>6</v>
      </c>
      <c r="U1153">
        <v>646504</v>
      </c>
    </row>
    <row r="1154" spans="1:21" x14ac:dyDescent="0.25">
      <c r="A1154">
        <v>1</v>
      </c>
      <c r="B1154">
        <v>1</v>
      </c>
      <c r="C1154">
        <v>2017</v>
      </c>
      <c r="K1154">
        <v>31</v>
      </c>
      <c r="L1154">
        <v>40</v>
      </c>
      <c r="M1154">
        <v>1</v>
      </c>
      <c r="N1154">
        <v>2010</v>
      </c>
      <c r="O1154">
        <v>1</v>
      </c>
      <c r="P1154">
        <v>2201310101</v>
      </c>
      <c r="T1154">
        <v>6</v>
      </c>
      <c r="U1154">
        <v>35675.300000000003</v>
      </c>
    </row>
    <row r="1155" spans="1:21" x14ac:dyDescent="0.25">
      <c r="A1155">
        <v>1</v>
      </c>
      <c r="B1155">
        <v>1</v>
      </c>
      <c r="C1155">
        <v>2017</v>
      </c>
      <c r="K1155">
        <v>31</v>
      </c>
      <c r="L1155">
        <v>30</v>
      </c>
      <c r="M1155">
        <v>1</v>
      </c>
      <c r="N1155">
        <v>2010</v>
      </c>
      <c r="O1155">
        <v>1</v>
      </c>
      <c r="P1155">
        <v>2201310101</v>
      </c>
      <c r="T1155">
        <v>6</v>
      </c>
      <c r="U1155">
        <v>2539560</v>
      </c>
    </row>
    <row r="1156" spans="1:21" x14ac:dyDescent="0.25">
      <c r="A1156">
        <v>1</v>
      </c>
      <c r="B1156">
        <v>1</v>
      </c>
      <c r="C1156">
        <v>2017</v>
      </c>
      <c r="K1156">
        <v>21</v>
      </c>
      <c r="L1156">
        <v>20</v>
      </c>
      <c r="M1156">
        <v>1</v>
      </c>
      <c r="N1156">
        <v>2010</v>
      </c>
      <c r="O1156">
        <v>1</v>
      </c>
      <c r="P1156">
        <v>2201210101</v>
      </c>
      <c r="T1156">
        <v>6</v>
      </c>
      <c r="U1156">
        <v>5357100</v>
      </c>
    </row>
    <row r="1157" spans="1:21" x14ac:dyDescent="0.25">
      <c r="A1157">
        <v>1</v>
      </c>
      <c r="B1157">
        <v>1</v>
      </c>
      <c r="C1157">
        <v>2017</v>
      </c>
      <c r="K1157">
        <v>11</v>
      </c>
      <c r="L1157">
        <v>10</v>
      </c>
      <c r="M1157">
        <v>1</v>
      </c>
      <c r="N1157">
        <v>2010</v>
      </c>
      <c r="O1157">
        <v>1</v>
      </c>
      <c r="P1157">
        <v>2201110101</v>
      </c>
      <c r="T1157">
        <v>6</v>
      </c>
      <c r="U1157">
        <v>325368</v>
      </c>
    </row>
    <row r="1158" spans="1:21" x14ac:dyDescent="0.25">
      <c r="A1158">
        <v>1</v>
      </c>
      <c r="B1158">
        <v>1</v>
      </c>
      <c r="C1158">
        <v>2017</v>
      </c>
      <c r="K1158">
        <v>54</v>
      </c>
      <c r="L1158">
        <v>47</v>
      </c>
      <c r="M1158">
        <v>1</v>
      </c>
      <c r="N1158">
        <v>2009</v>
      </c>
      <c r="O1158">
        <v>1</v>
      </c>
      <c r="P1158">
        <v>2201540101</v>
      </c>
      <c r="T1158">
        <v>6</v>
      </c>
      <c r="U1158">
        <v>927.99800000000005</v>
      </c>
    </row>
    <row r="1159" spans="1:21" x14ac:dyDescent="0.25">
      <c r="A1159">
        <v>1</v>
      </c>
      <c r="B1159">
        <v>1</v>
      </c>
      <c r="C1159">
        <v>2017</v>
      </c>
      <c r="K1159">
        <v>54</v>
      </c>
      <c r="L1159">
        <v>46</v>
      </c>
      <c r="M1159">
        <v>1</v>
      </c>
      <c r="N1159">
        <v>2009</v>
      </c>
      <c r="O1159">
        <v>1</v>
      </c>
      <c r="P1159">
        <v>2201540101</v>
      </c>
      <c r="T1159">
        <v>6</v>
      </c>
      <c r="U1159">
        <v>7136.36</v>
      </c>
    </row>
    <row r="1160" spans="1:21" x14ac:dyDescent="0.25">
      <c r="A1160">
        <v>1</v>
      </c>
      <c r="B1160">
        <v>1</v>
      </c>
      <c r="C1160">
        <v>2017</v>
      </c>
      <c r="K1160">
        <v>54</v>
      </c>
      <c r="L1160">
        <v>42</v>
      </c>
      <c r="M1160">
        <v>1</v>
      </c>
      <c r="N1160">
        <v>2009</v>
      </c>
      <c r="O1160">
        <v>1</v>
      </c>
      <c r="P1160">
        <v>2201540101</v>
      </c>
      <c r="T1160">
        <v>6</v>
      </c>
      <c r="U1160">
        <v>9445.5</v>
      </c>
    </row>
    <row r="1161" spans="1:21" x14ac:dyDescent="0.25">
      <c r="A1161">
        <v>1</v>
      </c>
      <c r="B1161">
        <v>1</v>
      </c>
      <c r="C1161">
        <v>2017</v>
      </c>
      <c r="K1161">
        <v>54</v>
      </c>
      <c r="L1161">
        <v>41</v>
      </c>
      <c r="M1161">
        <v>1</v>
      </c>
      <c r="N1161">
        <v>2009</v>
      </c>
      <c r="O1161">
        <v>1</v>
      </c>
      <c r="P1161">
        <v>2201540101</v>
      </c>
      <c r="T1161">
        <v>6</v>
      </c>
      <c r="U1161">
        <v>6464.78</v>
      </c>
    </row>
    <row r="1162" spans="1:21" x14ac:dyDescent="0.25">
      <c r="A1162">
        <v>1</v>
      </c>
      <c r="B1162">
        <v>1</v>
      </c>
      <c r="C1162">
        <v>2017</v>
      </c>
      <c r="K1162">
        <v>52</v>
      </c>
      <c r="L1162">
        <v>46</v>
      </c>
      <c r="M1162">
        <v>1</v>
      </c>
      <c r="N1162">
        <v>2009</v>
      </c>
      <c r="O1162">
        <v>1</v>
      </c>
      <c r="P1162">
        <v>2201520101</v>
      </c>
      <c r="T1162">
        <v>6</v>
      </c>
      <c r="U1162">
        <v>4406.0600000000004</v>
      </c>
    </row>
    <row r="1163" spans="1:21" x14ac:dyDescent="0.25">
      <c r="A1163">
        <v>1</v>
      </c>
      <c r="B1163">
        <v>1</v>
      </c>
      <c r="C1163">
        <v>2017</v>
      </c>
      <c r="K1163">
        <v>52</v>
      </c>
      <c r="L1163">
        <v>42</v>
      </c>
      <c r="M1163">
        <v>1</v>
      </c>
      <c r="N1163">
        <v>2009</v>
      </c>
      <c r="O1163">
        <v>1</v>
      </c>
      <c r="P1163">
        <v>2201520101</v>
      </c>
      <c r="T1163">
        <v>6</v>
      </c>
      <c r="U1163">
        <v>16280.5</v>
      </c>
    </row>
    <row r="1164" spans="1:21" x14ac:dyDescent="0.25">
      <c r="A1164">
        <v>1</v>
      </c>
      <c r="B1164">
        <v>1</v>
      </c>
      <c r="C1164">
        <v>2017</v>
      </c>
      <c r="K1164">
        <v>52</v>
      </c>
      <c r="L1164">
        <v>41</v>
      </c>
      <c r="M1164">
        <v>1</v>
      </c>
      <c r="N1164">
        <v>2009</v>
      </c>
      <c r="O1164">
        <v>1</v>
      </c>
      <c r="P1164">
        <v>2201520101</v>
      </c>
      <c r="T1164">
        <v>6</v>
      </c>
      <c r="U1164">
        <v>17460.7</v>
      </c>
    </row>
    <row r="1165" spans="1:21" x14ac:dyDescent="0.25">
      <c r="A1165">
        <v>1</v>
      </c>
      <c r="B1165">
        <v>1</v>
      </c>
      <c r="C1165">
        <v>2017</v>
      </c>
      <c r="K1165">
        <v>51</v>
      </c>
      <c r="L1165">
        <v>41</v>
      </c>
      <c r="M1165">
        <v>1</v>
      </c>
      <c r="N1165">
        <v>2009</v>
      </c>
      <c r="O1165">
        <v>1</v>
      </c>
      <c r="P1165">
        <v>2201510101</v>
      </c>
      <c r="T1165">
        <v>6</v>
      </c>
      <c r="U1165">
        <v>9.0567799999999998</v>
      </c>
    </row>
    <row r="1166" spans="1:21" x14ac:dyDescent="0.25">
      <c r="A1166">
        <v>1</v>
      </c>
      <c r="B1166">
        <v>1</v>
      </c>
      <c r="C1166">
        <v>2017</v>
      </c>
      <c r="K1166">
        <v>43</v>
      </c>
      <c r="L1166">
        <v>47</v>
      </c>
      <c r="M1166">
        <v>1</v>
      </c>
      <c r="N1166">
        <v>2009</v>
      </c>
      <c r="O1166">
        <v>1</v>
      </c>
      <c r="P1166">
        <v>2201430101</v>
      </c>
      <c r="T1166">
        <v>6</v>
      </c>
      <c r="U1166">
        <v>12.4025</v>
      </c>
    </row>
    <row r="1167" spans="1:21" x14ac:dyDescent="0.25">
      <c r="A1167">
        <v>1</v>
      </c>
      <c r="B1167">
        <v>1</v>
      </c>
      <c r="C1167">
        <v>2017</v>
      </c>
      <c r="K1167">
        <v>43</v>
      </c>
      <c r="L1167">
        <v>46</v>
      </c>
      <c r="M1167">
        <v>1</v>
      </c>
      <c r="N1167">
        <v>2009</v>
      </c>
      <c r="O1167">
        <v>1</v>
      </c>
      <c r="P1167">
        <v>2201430101</v>
      </c>
      <c r="T1167">
        <v>6</v>
      </c>
      <c r="U1167">
        <v>253.011</v>
      </c>
    </row>
    <row r="1168" spans="1:21" x14ac:dyDescent="0.25">
      <c r="A1168">
        <v>1</v>
      </c>
      <c r="B1168">
        <v>1</v>
      </c>
      <c r="C1168">
        <v>2017</v>
      </c>
      <c r="K1168">
        <v>43</v>
      </c>
      <c r="L1168">
        <v>42</v>
      </c>
      <c r="M1168">
        <v>1</v>
      </c>
      <c r="N1168">
        <v>2009</v>
      </c>
      <c r="O1168">
        <v>1</v>
      </c>
      <c r="P1168">
        <v>2201430101</v>
      </c>
      <c r="T1168">
        <v>6</v>
      </c>
      <c r="U1168">
        <v>1.65367</v>
      </c>
    </row>
    <row r="1169" spans="1:21" x14ac:dyDescent="0.25">
      <c r="A1169">
        <v>1</v>
      </c>
      <c r="B1169">
        <v>1</v>
      </c>
      <c r="C1169">
        <v>2017</v>
      </c>
      <c r="K1169">
        <v>43</v>
      </c>
      <c r="L1169">
        <v>41</v>
      </c>
      <c r="M1169">
        <v>1</v>
      </c>
      <c r="N1169">
        <v>2009</v>
      </c>
      <c r="O1169">
        <v>1</v>
      </c>
      <c r="P1169">
        <v>2201430101</v>
      </c>
      <c r="T1169">
        <v>6</v>
      </c>
      <c r="U1169">
        <v>2.4805000000000001</v>
      </c>
    </row>
    <row r="1170" spans="1:21" x14ac:dyDescent="0.25">
      <c r="A1170">
        <v>1</v>
      </c>
      <c r="B1170">
        <v>1</v>
      </c>
      <c r="C1170">
        <v>2017</v>
      </c>
      <c r="K1170">
        <v>42</v>
      </c>
      <c r="L1170">
        <v>47</v>
      </c>
      <c r="M1170">
        <v>1</v>
      </c>
      <c r="N1170">
        <v>2009</v>
      </c>
      <c r="O1170">
        <v>1</v>
      </c>
      <c r="P1170">
        <v>2201420101</v>
      </c>
      <c r="T1170">
        <v>6</v>
      </c>
      <c r="U1170">
        <v>29.612300000000001</v>
      </c>
    </row>
    <row r="1171" spans="1:21" x14ac:dyDescent="0.25">
      <c r="A1171">
        <v>1</v>
      </c>
      <c r="B1171">
        <v>1</v>
      </c>
      <c r="C1171">
        <v>2017</v>
      </c>
      <c r="K1171">
        <v>42</v>
      </c>
      <c r="L1171">
        <v>46</v>
      </c>
      <c r="M1171">
        <v>1</v>
      </c>
      <c r="N1171">
        <v>2009</v>
      </c>
      <c r="O1171">
        <v>1</v>
      </c>
      <c r="P1171">
        <v>2201420101</v>
      </c>
      <c r="T1171">
        <v>6</v>
      </c>
      <c r="U1171">
        <v>4.6269200000000001</v>
      </c>
    </row>
    <row r="1172" spans="1:21" x14ac:dyDescent="0.25">
      <c r="A1172">
        <v>1</v>
      </c>
      <c r="B1172">
        <v>1</v>
      </c>
      <c r="C1172">
        <v>2017</v>
      </c>
      <c r="K1172">
        <v>42</v>
      </c>
      <c r="L1172">
        <v>42</v>
      </c>
      <c r="M1172">
        <v>1</v>
      </c>
      <c r="N1172">
        <v>2009</v>
      </c>
      <c r="O1172">
        <v>1</v>
      </c>
      <c r="P1172">
        <v>2201420101</v>
      </c>
      <c r="T1172">
        <v>6</v>
      </c>
      <c r="U1172">
        <v>12.955399999999999</v>
      </c>
    </row>
    <row r="1173" spans="1:21" x14ac:dyDescent="0.25">
      <c r="A1173">
        <v>1</v>
      </c>
      <c r="B1173">
        <v>1</v>
      </c>
      <c r="C1173">
        <v>2017</v>
      </c>
      <c r="K1173">
        <v>32</v>
      </c>
      <c r="L1173">
        <v>40</v>
      </c>
      <c r="M1173">
        <v>1</v>
      </c>
      <c r="N1173">
        <v>2009</v>
      </c>
      <c r="O1173">
        <v>1</v>
      </c>
      <c r="P1173">
        <v>2201320101</v>
      </c>
      <c r="T1173">
        <v>6</v>
      </c>
      <c r="U1173">
        <v>27761.599999999999</v>
      </c>
    </row>
    <row r="1174" spans="1:21" x14ac:dyDescent="0.25">
      <c r="A1174">
        <v>1</v>
      </c>
      <c r="B1174">
        <v>1</v>
      </c>
      <c r="C1174">
        <v>2017</v>
      </c>
      <c r="K1174">
        <v>32</v>
      </c>
      <c r="L1174">
        <v>30</v>
      </c>
      <c r="M1174">
        <v>1</v>
      </c>
      <c r="N1174">
        <v>2009</v>
      </c>
      <c r="O1174">
        <v>1</v>
      </c>
      <c r="P1174">
        <v>2201320101</v>
      </c>
      <c r="T1174">
        <v>6</v>
      </c>
      <c r="U1174">
        <v>483176</v>
      </c>
    </row>
    <row r="1175" spans="1:21" x14ac:dyDescent="0.25">
      <c r="A1175">
        <v>1</v>
      </c>
      <c r="B1175">
        <v>1</v>
      </c>
      <c r="C1175">
        <v>2017</v>
      </c>
      <c r="K1175">
        <v>31</v>
      </c>
      <c r="L1175">
        <v>40</v>
      </c>
      <c r="M1175">
        <v>1</v>
      </c>
      <c r="N1175">
        <v>2009</v>
      </c>
      <c r="O1175">
        <v>1</v>
      </c>
      <c r="P1175">
        <v>2201310101</v>
      </c>
      <c r="T1175">
        <v>6</v>
      </c>
      <c r="U1175">
        <v>34179.9</v>
      </c>
    </row>
    <row r="1176" spans="1:21" x14ac:dyDescent="0.25">
      <c r="A1176">
        <v>1</v>
      </c>
      <c r="B1176">
        <v>1</v>
      </c>
      <c r="C1176">
        <v>2017</v>
      </c>
      <c r="K1176">
        <v>31</v>
      </c>
      <c r="L1176">
        <v>30</v>
      </c>
      <c r="M1176">
        <v>1</v>
      </c>
      <c r="N1176">
        <v>2009</v>
      </c>
      <c r="O1176">
        <v>1</v>
      </c>
      <c r="P1176">
        <v>2201310101</v>
      </c>
      <c r="T1176">
        <v>6</v>
      </c>
      <c r="U1176">
        <v>1897990</v>
      </c>
    </row>
    <row r="1177" spans="1:21" x14ac:dyDescent="0.25">
      <c r="A1177">
        <v>1</v>
      </c>
      <c r="B1177">
        <v>1</v>
      </c>
      <c r="C1177">
        <v>2017</v>
      </c>
      <c r="K1177">
        <v>21</v>
      </c>
      <c r="L1177">
        <v>20</v>
      </c>
      <c r="M1177">
        <v>1</v>
      </c>
      <c r="N1177">
        <v>2009</v>
      </c>
      <c r="O1177">
        <v>1</v>
      </c>
      <c r="P1177">
        <v>2201210101</v>
      </c>
      <c r="T1177">
        <v>6</v>
      </c>
      <c r="U1177">
        <v>4861230</v>
      </c>
    </row>
    <row r="1178" spans="1:21" x14ac:dyDescent="0.25">
      <c r="A1178">
        <v>1</v>
      </c>
      <c r="B1178">
        <v>1</v>
      </c>
      <c r="C1178">
        <v>2017</v>
      </c>
      <c r="K1178">
        <v>11</v>
      </c>
      <c r="L1178">
        <v>10</v>
      </c>
      <c r="M1178">
        <v>1</v>
      </c>
      <c r="N1178">
        <v>2009</v>
      </c>
      <c r="O1178">
        <v>1</v>
      </c>
      <c r="P1178">
        <v>2201110101</v>
      </c>
      <c r="T1178">
        <v>6</v>
      </c>
      <c r="U1178">
        <v>336987</v>
      </c>
    </row>
    <row r="1179" spans="1:21" x14ac:dyDescent="0.25">
      <c r="A1179">
        <v>1</v>
      </c>
      <c r="B1179">
        <v>1</v>
      </c>
      <c r="C1179">
        <v>2017</v>
      </c>
      <c r="K1179">
        <v>54</v>
      </c>
      <c r="L1179">
        <v>47</v>
      </c>
      <c r="M1179">
        <v>1</v>
      </c>
      <c r="N1179">
        <v>2008</v>
      </c>
      <c r="O1179">
        <v>1</v>
      </c>
      <c r="P1179">
        <v>2201540101</v>
      </c>
      <c r="T1179">
        <v>6</v>
      </c>
      <c r="U1179">
        <v>1213.54</v>
      </c>
    </row>
    <row r="1180" spans="1:21" x14ac:dyDescent="0.25">
      <c r="A1180">
        <v>1</v>
      </c>
      <c r="B1180">
        <v>1</v>
      </c>
      <c r="C1180">
        <v>2017</v>
      </c>
      <c r="K1180">
        <v>54</v>
      </c>
      <c r="L1180">
        <v>46</v>
      </c>
      <c r="M1180">
        <v>1</v>
      </c>
      <c r="N1180">
        <v>2008</v>
      </c>
      <c r="O1180">
        <v>1</v>
      </c>
      <c r="P1180">
        <v>2201540101</v>
      </c>
      <c r="T1180">
        <v>6</v>
      </c>
      <c r="U1180">
        <v>9330.6200000000008</v>
      </c>
    </row>
    <row r="1181" spans="1:21" x14ac:dyDescent="0.25">
      <c r="A1181">
        <v>1</v>
      </c>
      <c r="B1181">
        <v>1</v>
      </c>
      <c r="C1181">
        <v>2017</v>
      </c>
      <c r="K1181">
        <v>54</v>
      </c>
      <c r="L1181">
        <v>42</v>
      </c>
      <c r="M1181">
        <v>1</v>
      </c>
      <c r="N1181">
        <v>2008</v>
      </c>
      <c r="O1181">
        <v>1</v>
      </c>
      <c r="P1181">
        <v>2201540101</v>
      </c>
      <c r="T1181">
        <v>6</v>
      </c>
      <c r="U1181">
        <v>12349.6</v>
      </c>
    </row>
    <row r="1182" spans="1:21" x14ac:dyDescent="0.25">
      <c r="A1182">
        <v>1</v>
      </c>
      <c r="B1182">
        <v>1</v>
      </c>
      <c r="C1182">
        <v>2017</v>
      </c>
      <c r="K1182">
        <v>54</v>
      </c>
      <c r="L1182">
        <v>41</v>
      </c>
      <c r="M1182">
        <v>1</v>
      </c>
      <c r="N1182">
        <v>2008</v>
      </c>
      <c r="O1182">
        <v>1</v>
      </c>
      <c r="P1182">
        <v>2201540101</v>
      </c>
      <c r="T1182">
        <v>6</v>
      </c>
      <c r="U1182">
        <v>8453.91</v>
      </c>
    </row>
    <row r="1183" spans="1:21" x14ac:dyDescent="0.25">
      <c r="A1183">
        <v>1</v>
      </c>
      <c r="B1183">
        <v>1</v>
      </c>
      <c r="C1183">
        <v>2017</v>
      </c>
      <c r="K1183">
        <v>52</v>
      </c>
      <c r="L1183">
        <v>46</v>
      </c>
      <c r="M1183">
        <v>1</v>
      </c>
      <c r="N1183">
        <v>2008</v>
      </c>
      <c r="O1183">
        <v>1</v>
      </c>
      <c r="P1183">
        <v>2201520101</v>
      </c>
      <c r="T1183">
        <v>6</v>
      </c>
      <c r="U1183">
        <v>13043.1</v>
      </c>
    </row>
    <row r="1184" spans="1:21" x14ac:dyDescent="0.25">
      <c r="A1184">
        <v>1</v>
      </c>
      <c r="B1184">
        <v>1</v>
      </c>
      <c r="C1184">
        <v>2017</v>
      </c>
      <c r="K1184">
        <v>52</v>
      </c>
      <c r="L1184">
        <v>42</v>
      </c>
      <c r="M1184">
        <v>1</v>
      </c>
      <c r="N1184">
        <v>2008</v>
      </c>
      <c r="O1184">
        <v>1</v>
      </c>
      <c r="P1184">
        <v>2201520101</v>
      </c>
      <c r="T1184">
        <v>6</v>
      </c>
      <c r="U1184">
        <v>29095.599999999999</v>
      </c>
    </row>
    <row r="1185" spans="1:21" x14ac:dyDescent="0.25">
      <c r="A1185">
        <v>1</v>
      </c>
      <c r="B1185">
        <v>1</v>
      </c>
      <c r="C1185">
        <v>2017</v>
      </c>
      <c r="K1185">
        <v>52</v>
      </c>
      <c r="L1185">
        <v>41</v>
      </c>
      <c r="M1185">
        <v>1</v>
      </c>
      <c r="N1185">
        <v>2008</v>
      </c>
      <c r="O1185">
        <v>1</v>
      </c>
      <c r="P1185">
        <v>2201520101</v>
      </c>
      <c r="T1185">
        <v>6</v>
      </c>
      <c r="U1185">
        <v>30819.1</v>
      </c>
    </row>
    <row r="1186" spans="1:21" x14ac:dyDescent="0.25">
      <c r="A1186">
        <v>1</v>
      </c>
      <c r="B1186">
        <v>1</v>
      </c>
      <c r="C1186">
        <v>2017</v>
      </c>
      <c r="K1186">
        <v>51</v>
      </c>
      <c r="L1186">
        <v>41</v>
      </c>
      <c r="M1186">
        <v>1</v>
      </c>
      <c r="N1186">
        <v>2008</v>
      </c>
      <c r="O1186">
        <v>1</v>
      </c>
      <c r="P1186">
        <v>2201510101</v>
      </c>
      <c r="T1186">
        <v>6</v>
      </c>
      <c r="U1186">
        <v>24.2727</v>
      </c>
    </row>
    <row r="1187" spans="1:21" x14ac:dyDescent="0.25">
      <c r="A1187">
        <v>1</v>
      </c>
      <c r="B1187">
        <v>1</v>
      </c>
      <c r="C1187">
        <v>2017</v>
      </c>
      <c r="K1187">
        <v>43</v>
      </c>
      <c r="L1187">
        <v>47</v>
      </c>
      <c r="M1187">
        <v>1</v>
      </c>
      <c r="N1187">
        <v>2008</v>
      </c>
      <c r="O1187">
        <v>1</v>
      </c>
      <c r="P1187">
        <v>2201430101</v>
      </c>
      <c r="T1187">
        <v>6</v>
      </c>
      <c r="U1187">
        <v>13.076599999999999</v>
      </c>
    </row>
    <row r="1188" spans="1:21" x14ac:dyDescent="0.25">
      <c r="A1188">
        <v>1</v>
      </c>
      <c r="B1188">
        <v>1</v>
      </c>
      <c r="C1188">
        <v>2017</v>
      </c>
      <c r="K1188">
        <v>43</v>
      </c>
      <c r="L1188">
        <v>46</v>
      </c>
      <c r="M1188">
        <v>1</v>
      </c>
      <c r="N1188">
        <v>2008</v>
      </c>
      <c r="O1188">
        <v>1</v>
      </c>
      <c r="P1188">
        <v>2201430101</v>
      </c>
      <c r="T1188">
        <v>6</v>
      </c>
      <c r="U1188">
        <v>275.42500000000001</v>
      </c>
    </row>
    <row r="1189" spans="1:21" x14ac:dyDescent="0.25">
      <c r="A1189">
        <v>1</v>
      </c>
      <c r="B1189">
        <v>1</v>
      </c>
      <c r="C1189">
        <v>2017</v>
      </c>
      <c r="K1189">
        <v>43</v>
      </c>
      <c r="L1189">
        <v>42</v>
      </c>
      <c r="M1189">
        <v>1</v>
      </c>
      <c r="N1189">
        <v>2008</v>
      </c>
      <c r="O1189">
        <v>1</v>
      </c>
      <c r="P1189">
        <v>2201430101</v>
      </c>
      <c r="T1189">
        <v>6</v>
      </c>
      <c r="U1189">
        <v>2.4518599999999999</v>
      </c>
    </row>
    <row r="1190" spans="1:21" x14ac:dyDescent="0.25">
      <c r="A1190">
        <v>1</v>
      </c>
      <c r="B1190">
        <v>1</v>
      </c>
      <c r="C1190">
        <v>2017</v>
      </c>
      <c r="K1190">
        <v>43</v>
      </c>
      <c r="L1190">
        <v>41</v>
      </c>
      <c r="M1190">
        <v>1</v>
      </c>
      <c r="N1190">
        <v>2008</v>
      </c>
      <c r="O1190">
        <v>1</v>
      </c>
      <c r="P1190">
        <v>2201430101</v>
      </c>
      <c r="T1190">
        <v>6</v>
      </c>
      <c r="U1190">
        <v>3.2691400000000002</v>
      </c>
    </row>
    <row r="1191" spans="1:21" x14ac:dyDescent="0.25">
      <c r="A1191">
        <v>1</v>
      </c>
      <c r="B1191">
        <v>1</v>
      </c>
      <c r="C1191">
        <v>2017</v>
      </c>
      <c r="K1191">
        <v>42</v>
      </c>
      <c r="L1191">
        <v>47</v>
      </c>
      <c r="M1191">
        <v>1</v>
      </c>
      <c r="N1191">
        <v>2008</v>
      </c>
      <c r="O1191">
        <v>1</v>
      </c>
      <c r="P1191">
        <v>2201420101</v>
      </c>
      <c r="T1191">
        <v>6</v>
      </c>
      <c r="U1191">
        <v>34.7575</v>
      </c>
    </row>
    <row r="1192" spans="1:21" x14ac:dyDescent="0.25">
      <c r="A1192">
        <v>1</v>
      </c>
      <c r="B1192">
        <v>1</v>
      </c>
      <c r="C1192">
        <v>2017</v>
      </c>
      <c r="K1192">
        <v>42</v>
      </c>
      <c r="L1192">
        <v>46</v>
      </c>
      <c r="M1192">
        <v>1</v>
      </c>
      <c r="N1192">
        <v>2008</v>
      </c>
      <c r="O1192">
        <v>1</v>
      </c>
      <c r="P1192">
        <v>2201420101</v>
      </c>
      <c r="T1192">
        <v>6</v>
      </c>
      <c r="U1192">
        <v>5.4880300000000002</v>
      </c>
    </row>
    <row r="1193" spans="1:21" x14ac:dyDescent="0.25">
      <c r="A1193">
        <v>1</v>
      </c>
      <c r="B1193">
        <v>1</v>
      </c>
      <c r="C1193">
        <v>2017</v>
      </c>
      <c r="K1193">
        <v>42</v>
      </c>
      <c r="L1193">
        <v>42</v>
      </c>
      <c r="M1193">
        <v>1</v>
      </c>
      <c r="N1193">
        <v>2008</v>
      </c>
      <c r="O1193">
        <v>1</v>
      </c>
      <c r="P1193">
        <v>2201420101</v>
      </c>
      <c r="T1193">
        <v>6</v>
      </c>
      <c r="U1193">
        <v>14.6347</v>
      </c>
    </row>
    <row r="1194" spans="1:21" x14ac:dyDescent="0.25">
      <c r="A1194">
        <v>1</v>
      </c>
      <c r="B1194">
        <v>1</v>
      </c>
      <c r="C1194">
        <v>2017</v>
      </c>
      <c r="K1194">
        <v>32</v>
      </c>
      <c r="L1194">
        <v>40</v>
      </c>
      <c r="M1194">
        <v>1</v>
      </c>
      <c r="N1194">
        <v>2008</v>
      </c>
      <c r="O1194">
        <v>1</v>
      </c>
      <c r="P1194">
        <v>2201320101</v>
      </c>
      <c r="T1194">
        <v>6</v>
      </c>
      <c r="U1194">
        <v>71562.899999999994</v>
      </c>
    </row>
    <row r="1195" spans="1:21" x14ac:dyDescent="0.25">
      <c r="A1195">
        <v>1</v>
      </c>
      <c r="B1195">
        <v>1</v>
      </c>
      <c r="C1195">
        <v>2017</v>
      </c>
      <c r="K1195">
        <v>32</v>
      </c>
      <c r="L1195">
        <v>30</v>
      </c>
      <c r="M1195">
        <v>1</v>
      </c>
      <c r="N1195">
        <v>2008</v>
      </c>
      <c r="O1195">
        <v>1</v>
      </c>
      <c r="P1195">
        <v>2201320101</v>
      </c>
      <c r="T1195">
        <v>6</v>
      </c>
      <c r="U1195">
        <v>853490</v>
      </c>
    </row>
    <row r="1196" spans="1:21" x14ac:dyDescent="0.25">
      <c r="A1196">
        <v>1</v>
      </c>
      <c r="B1196">
        <v>1</v>
      </c>
      <c r="C1196">
        <v>2017</v>
      </c>
      <c r="K1196">
        <v>31</v>
      </c>
      <c r="L1196">
        <v>40</v>
      </c>
      <c r="M1196">
        <v>1</v>
      </c>
      <c r="N1196">
        <v>2008</v>
      </c>
      <c r="O1196">
        <v>1</v>
      </c>
      <c r="P1196">
        <v>2201310101</v>
      </c>
      <c r="T1196">
        <v>6</v>
      </c>
      <c r="U1196">
        <v>88107.6</v>
      </c>
    </row>
    <row r="1197" spans="1:21" x14ac:dyDescent="0.25">
      <c r="A1197">
        <v>1</v>
      </c>
      <c r="B1197">
        <v>1</v>
      </c>
      <c r="C1197">
        <v>2017</v>
      </c>
      <c r="K1197">
        <v>31</v>
      </c>
      <c r="L1197">
        <v>30</v>
      </c>
      <c r="M1197">
        <v>1</v>
      </c>
      <c r="N1197">
        <v>2008</v>
      </c>
      <c r="O1197">
        <v>1</v>
      </c>
      <c r="P1197">
        <v>2201310101</v>
      </c>
      <c r="T1197">
        <v>6</v>
      </c>
      <c r="U1197">
        <v>3352630</v>
      </c>
    </row>
    <row r="1198" spans="1:21" x14ac:dyDescent="0.25">
      <c r="A1198">
        <v>1</v>
      </c>
      <c r="B1198">
        <v>1</v>
      </c>
      <c r="C1198">
        <v>2017</v>
      </c>
      <c r="K1198">
        <v>21</v>
      </c>
      <c r="L1198">
        <v>20</v>
      </c>
      <c r="M1198">
        <v>1</v>
      </c>
      <c r="N1198">
        <v>2008</v>
      </c>
      <c r="O1198">
        <v>1</v>
      </c>
      <c r="P1198">
        <v>2201210101</v>
      </c>
      <c r="T1198">
        <v>6</v>
      </c>
      <c r="U1198">
        <v>6029690</v>
      </c>
    </row>
    <row r="1199" spans="1:21" x14ac:dyDescent="0.25">
      <c r="A1199">
        <v>1</v>
      </c>
      <c r="B1199">
        <v>1</v>
      </c>
      <c r="C1199">
        <v>2017</v>
      </c>
      <c r="K1199">
        <v>11</v>
      </c>
      <c r="L1199">
        <v>10</v>
      </c>
      <c r="M1199">
        <v>1</v>
      </c>
      <c r="N1199">
        <v>2008</v>
      </c>
      <c r="O1199">
        <v>1</v>
      </c>
      <c r="P1199">
        <v>2201110101</v>
      </c>
      <c r="T1199">
        <v>6</v>
      </c>
      <c r="U1199">
        <v>597132</v>
      </c>
    </row>
    <row r="1200" spans="1:21" x14ac:dyDescent="0.25">
      <c r="A1200">
        <v>1</v>
      </c>
      <c r="B1200">
        <v>1</v>
      </c>
      <c r="C1200">
        <v>2017</v>
      </c>
      <c r="K1200">
        <v>54</v>
      </c>
      <c r="L1200">
        <v>47</v>
      </c>
      <c r="M1200">
        <v>1</v>
      </c>
      <c r="N1200">
        <v>2007</v>
      </c>
      <c r="O1200">
        <v>1</v>
      </c>
      <c r="P1200">
        <v>2201540101</v>
      </c>
      <c r="T1200">
        <v>6</v>
      </c>
      <c r="U1200">
        <v>1637.53</v>
      </c>
    </row>
    <row r="1201" spans="1:21" x14ac:dyDescent="0.25">
      <c r="A1201">
        <v>1</v>
      </c>
      <c r="B1201">
        <v>1</v>
      </c>
      <c r="C1201">
        <v>2017</v>
      </c>
      <c r="K1201">
        <v>54</v>
      </c>
      <c r="L1201">
        <v>46</v>
      </c>
      <c r="M1201">
        <v>1</v>
      </c>
      <c r="N1201">
        <v>2007</v>
      </c>
      <c r="O1201">
        <v>1</v>
      </c>
      <c r="P1201">
        <v>2201540101</v>
      </c>
      <c r="T1201">
        <v>6</v>
      </c>
      <c r="U1201">
        <v>12584</v>
      </c>
    </row>
    <row r="1202" spans="1:21" x14ac:dyDescent="0.25">
      <c r="A1202">
        <v>1</v>
      </c>
      <c r="B1202">
        <v>1</v>
      </c>
      <c r="C1202">
        <v>2017</v>
      </c>
      <c r="K1202">
        <v>54</v>
      </c>
      <c r="L1202">
        <v>42</v>
      </c>
      <c r="M1202">
        <v>1</v>
      </c>
      <c r="N1202">
        <v>2007</v>
      </c>
      <c r="O1202">
        <v>1</v>
      </c>
      <c r="P1202">
        <v>2201540101</v>
      </c>
      <c r="T1202">
        <v>6</v>
      </c>
      <c r="U1202">
        <v>16656.2</v>
      </c>
    </row>
    <row r="1203" spans="1:21" x14ac:dyDescent="0.25">
      <c r="A1203">
        <v>1</v>
      </c>
      <c r="B1203">
        <v>1</v>
      </c>
      <c r="C1203">
        <v>2017</v>
      </c>
      <c r="K1203">
        <v>54</v>
      </c>
      <c r="L1203">
        <v>41</v>
      </c>
      <c r="M1203">
        <v>1</v>
      </c>
      <c r="N1203">
        <v>2007</v>
      </c>
      <c r="O1203">
        <v>1</v>
      </c>
      <c r="P1203">
        <v>2201540101</v>
      </c>
      <c r="T1203">
        <v>6</v>
      </c>
      <c r="U1203">
        <v>11401.7</v>
      </c>
    </row>
    <row r="1204" spans="1:21" x14ac:dyDescent="0.25">
      <c r="A1204">
        <v>1</v>
      </c>
      <c r="B1204">
        <v>1</v>
      </c>
      <c r="C1204">
        <v>2017</v>
      </c>
      <c r="K1204">
        <v>52</v>
      </c>
      <c r="L1204">
        <v>46</v>
      </c>
      <c r="M1204">
        <v>1</v>
      </c>
      <c r="N1204">
        <v>2007</v>
      </c>
      <c r="O1204">
        <v>1</v>
      </c>
      <c r="P1204">
        <v>2201520101</v>
      </c>
      <c r="T1204">
        <v>6</v>
      </c>
      <c r="U1204">
        <v>13536.2</v>
      </c>
    </row>
    <row r="1205" spans="1:21" x14ac:dyDescent="0.25">
      <c r="A1205">
        <v>1</v>
      </c>
      <c r="B1205">
        <v>1</v>
      </c>
      <c r="C1205">
        <v>2017</v>
      </c>
      <c r="K1205">
        <v>52</v>
      </c>
      <c r="L1205">
        <v>42</v>
      </c>
      <c r="M1205">
        <v>1</v>
      </c>
      <c r="N1205">
        <v>2007</v>
      </c>
      <c r="O1205">
        <v>1</v>
      </c>
      <c r="P1205">
        <v>2201520101</v>
      </c>
      <c r="T1205">
        <v>6</v>
      </c>
      <c r="U1205">
        <v>21281.8</v>
      </c>
    </row>
    <row r="1206" spans="1:21" x14ac:dyDescent="0.25">
      <c r="A1206">
        <v>1</v>
      </c>
      <c r="B1206">
        <v>1</v>
      </c>
      <c r="C1206">
        <v>2017</v>
      </c>
      <c r="K1206">
        <v>52</v>
      </c>
      <c r="L1206">
        <v>41</v>
      </c>
      <c r="M1206">
        <v>1</v>
      </c>
      <c r="N1206">
        <v>2007</v>
      </c>
      <c r="O1206">
        <v>1</v>
      </c>
      <c r="P1206">
        <v>2201520101</v>
      </c>
      <c r="T1206">
        <v>6</v>
      </c>
      <c r="U1206">
        <v>32245.9</v>
      </c>
    </row>
    <row r="1207" spans="1:21" x14ac:dyDescent="0.25">
      <c r="A1207">
        <v>1</v>
      </c>
      <c r="B1207">
        <v>1</v>
      </c>
      <c r="C1207">
        <v>2017</v>
      </c>
      <c r="K1207">
        <v>51</v>
      </c>
      <c r="L1207">
        <v>41</v>
      </c>
      <c r="M1207">
        <v>1</v>
      </c>
      <c r="N1207">
        <v>2007</v>
      </c>
      <c r="O1207">
        <v>1</v>
      </c>
      <c r="P1207">
        <v>2201510101</v>
      </c>
      <c r="T1207">
        <v>6</v>
      </c>
      <c r="U1207">
        <v>21.402999999999999</v>
      </c>
    </row>
    <row r="1208" spans="1:21" x14ac:dyDescent="0.25">
      <c r="A1208">
        <v>1</v>
      </c>
      <c r="B1208">
        <v>1</v>
      </c>
      <c r="C1208">
        <v>2017</v>
      </c>
      <c r="K1208">
        <v>43</v>
      </c>
      <c r="L1208">
        <v>47</v>
      </c>
      <c r="M1208">
        <v>1</v>
      </c>
      <c r="N1208">
        <v>2007</v>
      </c>
      <c r="O1208">
        <v>1</v>
      </c>
      <c r="P1208">
        <v>2201430101</v>
      </c>
      <c r="T1208">
        <v>6</v>
      </c>
      <c r="U1208">
        <v>13.6739</v>
      </c>
    </row>
    <row r="1209" spans="1:21" x14ac:dyDescent="0.25">
      <c r="A1209">
        <v>1</v>
      </c>
      <c r="B1209">
        <v>1</v>
      </c>
      <c r="C1209">
        <v>2017</v>
      </c>
      <c r="K1209">
        <v>43</v>
      </c>
      <c r="L1209">
        <v>46</v>
      </c>
      <c r="M1209">
        <v>1</v>
      </c>
      <c r="N1209">
        <v>2007</v>
      </c>
      <c r="O1209">
        <v>1</v>
      </c>
      <c r="P1209">
        <v>2201430101</v>
      </c>
      <c r="T1209">
        <v>6</v>
      </c>
      <c r="U1209">
        <v>283.935</v>
      </c>
    </row>
    <row r="1210" spans="1:21" x14ac:dyDescent="0.25">
      <c r="A1210">
        <v>1</v>
      </c>
      <c r="B1210">
        <v>1</v>
      </c>
      <c r="C1210">
        <v>2017</v>
      </c>
      <c r="K1210">
        <v>43</v>
      </c>
      <c r="L1210">
        <v>42</v>
      </c>
      <c r="M1210">
        <v>1</v>
      </c>
      <c r="N1210">
        <v>2007</v>
      </c>
      <c r="O1210">
        <v>1</v>
      </c>
      <c r="P1210">
        <v>2201430101</v>
      </c>
      <c r="T1210">
        <v>6</v>
      </c>
      <c r="U1210">
        <v>2.4130400000000001</v>
      </c>
    </row>
    <row r="1211" spans="1:21" x14ac:dyDescent="0.25">
      <c r="A1211">
        <v>1</v>
      </c>
      <c r="B1211">
        <v>1</v>
      </c>
      <c r="C1211">
        <v>2017</v>
      </c>
      <c r="K1211">
        <v>43</v>
      </c>
      <c r="L1211">
        <v>41</v>
      </c>
      <c r="M1211">
        <v>1</v>
      </c>
      <c r="N1211">
        <v>2007</v>
      </c>
      <c r="O1211">
        <v>1</v>
      </c>
      <c r="P1211">
        <v>2201430101</v>
      </c>
      <c r="T1211">
        <v>6</v>
      </c>
      <c r="U1211">
        <v>3.21739</v>
      </c>
    </row>
    <row r="1212" spans="1:21" x14ac:dyDescent="0.25">
      <c r="A1212">
        <v>1</v>
      </c>
      <c r="B1212">
        <v>1</v>
      </c>
      <c r="C1212">
        <v>2017</v>
      </c>
      <c r="K1212">
        <v>42</v>
      </c>
      <c r="L1212">
        <v>47</v>
      </c>
      <c r="M1212">
        <v>1</v>
      </c>
      <c r="N1212">
        <v>2007</v>
      </c>
      <c r="O1212">
        <v>1</v>
      </c>
      <c r="P1212">
        <v>2201420101</v>
      </c>
      <c r="T1212">
        <v>6</v>
      </c>
      <c r="U1212">
        <v>26.998899999999999</v>
      </c>
    </row>
    <row r="1213" spans="1:21" x14ac:dyDescent="0.25">
      <c r="A1213">
        <v>1</v>
      </c>
      <c r="B1213">
        <v>1</v>
      </c>
      <c r="C1213">
        <v>2017</v>
      </c>
      <c r="K1213">
        <v>42</v>
      </c>
      <c r="L1213">
        <v>46</v>
      </c>
      <c r="M1213">
        <v>1</v>
      </c>
      <c r="N1213">
        <v>2007</v>
      </c>
      <c r="O1213">
        <v>1</v>
      </c>
      <c r="P1213">
        <v>2201420101</v>
      </c>
      <c r="T1213">
        <v>6</v>
      </c>
      <c r="U1213">
        <v>4.4998100000000001</v>
      </c>
    </row>
    <row r="1214" spans="1:21" x14ac:dyDescent="0.25">
      <c r="A1214">
        <v>1</v>
      </c>
      <c r="B1214">
        <v>1</v>
      </c>
      <c r="C1214">
        <v>2017</v>
      </c>
      <c r="K1214">
        <v>42</v>
      </c>
      <c r="L1214">
        <v>42</v>
      </c>
      <c r="M1214">
        <v>1</v>
      </c>
      <c r="N1214">
        <v>2007</v>
      </c>
      <c r="O1214">
        <v>1</v>
      </c>
      <c r="P1214">
        <v>2201420101</v>
      </c>
      <c r="T1214">
        <v>6</v>
      </c>
      <c r="U1214">
        <v>11.6995</v>
      </c>
    </row>
    <row r="1215" spans="1:21" x14ac:dyDescent="0.25">
      <c r="A1215">
        <v>1</v>
      </c>
      <c r="B1215">
        <v>1</v>
      </c>
      <c r="C1215">
        <v>2017</v>
      </c>
      <c r="K1215">
        <v>32</v>
      </c>
      <c r="L1215">
        <v>40</v>
      </c>
      <c r="M1215">
        <v>1</v>
      </c>
      <c r="N1215">
        <v>2007</v>
      </c>
      <c r="O1215">
        <v>1</v>
      </c>
      <c r="P1215">
        <v>2201320101</v>
      </c>
      <c r="T1215">
        <v>6</v>
      </c>
      <c r="U1215">
        <v>60418.2</v>
      </c>
    </row>
    <row r="1216" spans="1:21" x14ac:dyDescent="0.25">
      <c r="A1216">
        <v>1</v>
      </c>
      <c r="B1216">
        <v>1</v>
      </c>
      <c r="C1216">
        <v>2017</v>
      </c>
      <c r="K1216">
        <v>32</v>
      </c>
      <c r="L1216">
        <v>30</v>
      </c>
      <c r="M1216">
        <v>1</v>
      </c>
      <c r="N1216">
        <v>2007</v>
      </c>
      <c r="O1216">
        <v>1</v>
      </c>
      <c r="P1216">
        <v>2201320101</v>
      </c>
      <c r="T1216">
        <v>6</v>
      </c>
      <c r="U1216">
        <v>848620</v>
      </c>
    </row>
    <row r="1217" spans="1:21" x14ac:dyDescent="0.25">
      <c r="A1217">
        <v>1</v>
      </c>
      <c r="B1217">
        <v>1</v>
      </c>
      <c r="C1217">
        <v>2017</v>
      </c>
      <c r="K1217">
        <v>31</v>
      </c>
      <c r="L1217">
        <v>40</v>
      </c>
      <c r="M1217">
        <v>1</v>
      </c>
      <c r="N1217">
        <v>2007</v>
      </c>
      <c r="O1217">
        <v>1</v>
      </c>
      <c r="P1217">
        <v>2201310101</v>
      </c>
      <c r="T1217">
        <v>6</v>
      </c>
      <c r="U1217">
        <v>74386.2</v>
      </c>
    </row>
    <row r="1218" spans="1:21" x14ac:dyDescent="0.25">
      <c r="A1218">
        <v>1</v>
      </c>
      <c r="B1218">
        <v>1</v>
      </c>
      <c r="C1218">
        <v>2017</v>
      </c>
      <c r="K1218">
        <v>31</v>
      </c>
      <c r="L1218">
        <v>30</v>
      </c>
      <c r="M1218">
        <v>1</v>
      </c>
      <c r="N1218">
        <v>2007</v>
      </c>
      <c r="O1218">
        <v>1</v>
      </c>
      <c r="P1218">
        <v>2201310101</v>
      </c>
      <c r="T1218">
        <v>6</v>
      </c>
      <c r="U1218">
        <v>3333500</v>
      </c>
    </row>
    <row r="1219" spans="1:21" x14ac:dyDescent="0.25">
      <c r="A1219">
        <v>1</v>
      </c>
      <c r="B1219">
        <v>1</v>
      </c>
      <c r="C1219">
        <v>2017</v>
      </c>
      <c r="K1219">
        <v>21</v>
      </c>
      <c r="L1219">
        <v>20</v>
      </c>
      <c r="M1219">
        <v>1</v>
      </c>
      <c r="N1219">
        <v>2007</v>
      </c>
      <c r="O1219">
        <v>1</v>
      </c>
      <c r="P1219">
        <v>2201210101</v>
      </c>
      <c r="T1219">
        <v>6</v>
      </c>
      <c r="U1219">
        <v>6555720</v>
      </c>
    </row>
    <row r="1220" spans="1:21" x14ac:dyDescent="0.25">
      <c r="A1220">
        <v>1</v>
      </c>
      <c r="B1220">
        <v>1</v>
      </c>
      <c r="C1220">
        <v>2017</v>
      </c>
      <c r="K1220">
        <v>11</v>
      </c>
      <c r="L1220">
        <v>10</v>
      </c>
      <c r="M1220">
        <v>1</v>
      </c>
      <c r="N1220">
        <v>2007</v>
      </c>
      <c r="O1220">
        <v>1</v>
      </c>
      <c r="P1220">
        <v>2201110101</v>
      </c>
      <c r="T1220">
        <v>6</v>
      </c>
      <c r="U1220">
        <v>531288</v>
      </c>
    </row>
    <row r="1221" spans="1:21" x14ac:dyDescent="0.25">
      <c r="A1221">
        <v>1</v>
      </c>
      <c r="B1221">
        <v>1</v>
      </c>
      <c r="C1221">
        <v>2017</v>
      </c>
      <c r="K1221">
        <v>54</v>
      </c>
      <c r="L1221">
        <v>47</v>
      </c>
      <c r="M1221">
        <v>1</v>
      </c>
      <c r="N1221">
        <v>2006</v>
      </c>
      <c r="O1221">
        <v>1</v>
      </c>
      <c r="P1221">
        <v>2201540101</v>
      </c>
      <c r="T1221">
        <v>6</v>
      </c>
      <c r="U1221">
        <v>1685.7</v>
      </c>
    </row>
    <row r="1222" spans="1:21" x14ac:dyDescent="0.25">
      <c r="A1222">
        <v>1</v>
      </c>
      <c r="B1222">
        <v>1</v>
      </c>
      <c r="C1222">
        <v>2017</v>
      </c>
      <c r="K1222">
        <v>54</v>
      </c>
      <c r="L1222">
        <v>46</v>
      </c>
      <c r="M1222">
        <v>1</v>
      </c>
      <c r="N1222">
        <v>2006</v>
      </c>
      <c r="O1222">
        <v>1</v>
      </c>
      <c r="P1222">
        <v>2201540101</v>
      </c>
      <c r="T1222">
        <v>6</v>
      </c>
      <c r="U1222">
        <v>12958.4</v>
      </c>
    </row>
    <row r="1223" spans="1:21" x14ac:dyDescent="0.25">
      <c r="A1223">
        <v>1</v>
      </c>
      <c r="B1223">
        <v>1</v>
      </c>
      <c r="C1223">
        <v>2017</v>
      </c>
      <c r="K1223">
        <v>54</v>
      </c>
      <c r="L1223">
        <v>42</v>
      </c>
      <c r="M1223">
        <v>1</v>
      </c>
      <c r="N1223">
        <v>2006</v>
      </c>
      <c r="O1223">
        <v>1</v>
      </c>
      <c r="P1223">
        <v>2201540101</v>
      </c>
      <c r="T1223">
        <v>6</v>
      </c>
      <c r="U1223">
        <v>17152.7</v>
      </c>
    </row>
    <row r="1224" spans="1:21" x14ac:dyDescent="0.25">
      <c r="A1224">
        <v>1</v>
      </c>
      <c r="B1224">
        <v>1</v>
      </c>
      <c r="C1224">
        <v>2017</v>
      </c>
      <c r="K1224">
        <v>54</v>
      </c>
      <c r="L1224">
        <v>41</v>
      </c>
      <c r="M1224">
        <v>1</v>
      </c>
      <c r="N1224">
        <v>2006</v>
      </c>
      <c r="O1224">
        <v>1</v>
      </c>
      <c r="P1224">
        <v>2201540101</v>
      </c>
      <c r="T1224">
        <v>6</v>
      </c>
      <c r="U1224">
        <v>11740.7</v>
      </c>
    </row>
    <row r="1225" spans="1:21" x14ac:dyDescent="0.25">
      <c r="A1225">
        <v>1</v>
      </c>
      <c r="B1225">
        <v>1</v>
      </c>
      <c r="C1225">
        <v>2017</v>
      </c>
      <c r="K1225">
        <v>52</v>
      </c>
      <c r="L1225">
        <v>46</v>
      </c>
      <c r="M1225">
        <v>1</v>
      </c>
      <c r="N1225">
        <v>2006</v>
      </c>
      <c r="O1225">
        <v>1</v>
      </c>
      <c r="P1225">
        <v>2201520101</v>
      </c>
      <c r="T1225">
        <v>6</v>
      </c>
      <c r="U1225">
        <v>21709.4</v>
      </c>
    </row>
    <row r="1226" spans="1:21" x14ac:dyDescent="0.25">
      <c r="A1226">
        <v>1</v>
      </c>
      <c r="B1226">
        <v>1</v>
      </c>
      <c r="C1226">
        <v>2017</v>
      </c>
      <c r="K1226">
        <v>52</v>
      </c>
      <c r="L1226">
        <v>42</v>
      </c>
      <c r="M1226">
        <v>1</v>
      </c>
      <c r="N1226">
        <v>2006</v>
      </c>
      <c r="O1226">
        <v>1</v>
      </c>
      <c r="P1226">
        <v>2201520101</v>
      </c>
      <c r="T1226">
        <v>6</v>
      </c>
      <c r="U1226">
        <v>38542.800000000003</v>
      </c>
    </row>
    <row r="1227" spans="1:21" x14ac:dyDescent="0.25">
      <c r="A1227">
        <v>1</v>
      </c>
      <c r="B1227">
        <v>1</v>
      </c>
      <c r="C1227">
        <v>2017</v>
      </c>
      <c r="K1227">
        <v>52</v>
      </c>
      <c r="L1227">
        <v>41</v>
      </c>
      <c r="M1227">
        <v>1</v>
      </c>
      <c r="N1227">
        <v>2006</v>
      </c>
      <c r="O1227">
        <v>1</v>
      </c>
      <c r="P1227">
        <v>2201520101</v>
      </c>
      <c r="T1227">
        <v>6</v>
      </c>
      <c r="U1227">
        <v>33620.6</v>
      </c>
    </row>
    <row r="1228" spans="1:21" x14ac:dyDescent="0.25">
      <c r="A1228">
        <v>1</v>
      </c>
      <c r="B1228">
        <v>1</v>
      </c>
      <c r="C1228">
        <v>2017</v>
      </c>
      <c r="K1228">
        <v>51</v>
      </c>
      <c r="L1228">
        <v>41</v>
      </c>
      <c r="M1228">
        <v>1</v>
      </c>
      <c r="N1228">
        <v>2006</v>
      </c>
      <c r="O1228">
        <v>1</v>
      </c>
      <c r="P1228">
        <v>2201510101</v>
      </c>
      <c r="T1228">
        <v>6</v>
      </c>
      <c r="U1228">
        <v>33.503900000000002</v>
      </c>
    </row>
    <row r="1229" spans="1:21" x14ac:dyDescent="0.25">
      <c r="A1229">
        <v>1</v>
      </c>
      <c r="B1229">
        <v>1</v>
      </c>
      <c r="C1229">
        <v>2017</v>
      </c>
      <c r="K1229">
        <v>43</v>
      </c>
      <c r="L1229">
        <v>47</v>
      </c>
      <c r="M1229">
        <v>1</v>
      </c>
      <c r="N1229">
        <v>2006</v>
      </c>
      <c r="O1229">
        <v>1</v>
      </c>
      <c r="P1229">
        <v>2201430101</v>
      </c>
      <c r="T1229">
        <v>6</v>
      </c>
      <c r="U1229">
        <v>15.7463</v>
      </c>
    </row>
    <row r="1230" spans="1:21" x14ac:dyDescent="0.25">
      <c r="A1230">
        <v>1</v>
      </c>
      <c r="B1230">
        <v>1</v>
      </c>
      <c r="C1230">
        <v>2017</v>
      </c>
      <c r="K1230">
        <v>43</v>
      </c>
      <c r="L1230">
        <v>46</v>
      </c>
      <c r="M1230">
        <v>1</v>
      </c>
      <c r="N1230">
        <v>2006</v>
      </c>
      <c r="O1230">
        <v>1</v>
      </c>
      <c r="P1230">
        <v>2201430101</v>
      </c>
      <c r="T1230">
        <v>6</v>
      </c>
      <c r="U1230">
        <v>329.88499999999999</v>
      </c>
    </row>
    <row r="1231" spans="1:21" x14ac:dyDescent="0.25">
      <c r="A1231">
        <v>1</v>
      </c>
      <c r="B1231">
        <v>1</v>
      </c>
      <c r="C1231">
        <v>2017</v>
      </c>
      <c r="K1231">
        <v>43</v>
      </c>
      <c r="L1231">
        <v>42</v>
      </c>
      <c r="M1231">
        <v>1</v>
      </c>
      <c r="N1231">
        <v>2006</v>
      </c>
      <c r="O1231">
        <v>1</v>
      </c>
      <c r="P1231">
        <v>2201430101</v>
      </c>
      <c r="T1231">
        <v>6</v>
      </c>
      <c r="U1231">
        <v>2.3619400000000002</v>
      </c>
    </row>
    <row r="1232" spans="1:21" x14ac:dyDescent="0.25">
      <c r="A1232">
        <v>1</v>
      </c>
      <c r="B1232">
        <v>1</v>
      </c>
      <c r="C1232">
        <v>2017</v>
      </c>
      <c r="K1232">
        <v>43</v>
      </c>
      <c r="L1232">
        <v>41</v>
      </c>
      <c r="M1232">
        <v>1</v>
      </c>
      <c r="N1232">
        <v>2006</v>
      </c>
      <c r="O1232">
        <v>1</v>
      </c>
      <c r="P1232">
        <v>2201430101</v>
      </c>
      <c r="T1232">
        <v>6</v>
      </c>
      <c r="U1232">
        <v>3.9365700000000001</v>
      </c>
    </row>
    <row r="1233" spans="1:21" x14ac:dyDescent="0.25">
      <c r="A1233">
        <v>1</v>
      </c>
      <c r="B1233">
        <v>1</v>
      </c>
      <c r="C1233">
        <v>2017</v>
      </c>
      <c r="K1233">
        <v>42</v>
      </c>
      <c r="L1233">
        <v>47</v>
      </c>
      <c r="M1233">
        <v>1</v>
      </c>
      <c r="N1233">
        <v>2006</v>
      </c>
      <c r="O1233">
        <v>1</v>
      </c>
      <c r="P1233">
        <v>2201420101</v>
      </c>
      <c r="T1233">
        <v>6</v>
      </c>
      <c r="U1233">
        <v>17.624300000000002</v>
      </c>
    </row>
    <row r="1234" spans="1:21" x14ac:dyDescent="0.25">
      <c r="A1234">
        <v>1</v>
      </c>
      <c r="B1234">
        <v>1</v>
      </c>
      <c r="C1234">
        <v>2017</v>
      </c>
      <c r="K1234">
        <v>42</v>
      </c>
      <c r="L1234">
        <v>46</v>
      </c>
      <c r="M1234">
        <v>1</v>
      </c>
      <c r="N1234">
        <v>2006</v>
      </c>
      <c r="O1234">
        <v>1</v>
      </c>
      <c r="P1234">
        <v>2201420101</v>
      </c>
      <c r="T1234">
        <v>6</v>
      </c>
      <c r="U1234">
        <v>2.6436500000000001</v>
      </c>
    </row>
    <row r="1235" spans="1:21" x14ac:dyDescent="0.25">
      <c r="A1235">
        <v>1</v>
      </c>
      <c r="B1235">
        <v>1</v>
      </c>
      <c r="C1235">
        <v>2017</v>
      </c>
      <c r="K1235">
        <v>42</v>
      </c>
      <c r="L1235">
        <v>42</v>
      </c>
      <c r="M1235">
        <v>1</v>
      </c>
      <c r="N1235">
        <v>2006</v>
      </c>
      <c r="O1235">
        <v>1</v>
      </c>
      <c r="P1235">
        <v>2201420101</v>
      </c>
      <c r="T1235">
        <v>6</v>
      </c>
      <c r="U1235">
        <v>7.9309399999999997</v>
      </c>
    </row>
    <row r="1236" spans="1:21" x14ac:dyDescent="0.25">
      <c r="A1236">
        <v>1</v>
      </c>
      <c r="B1236">
        <v>1</v>
      </c>
      <c r="C1236">
        <v>2017</v>
      </c>
      <c r="K1236">
        <v>32</v>
      </c>
      <c r="L1236">
        <v>40</v>
      </c>
      <c r="M1236">
        <v>1</v>
      </c>
      <c r="N1236">
        <v>2006</v>
      </c>
      <c r="O1236">
        <v>1</v>
      </c>
      <c r="P1236">
        <v>2201320101</v>
      </c>
      <c r="T1236">
        <v>6</v>
      </c>
      <c r="U1236">
        <v>90963.9</v>
      </c>
    </row>
    <row r="1237" spans="1:21" x14ac:dyDescent="0.25">
      <c r="A1237">
        <v>1</v>
      </c>
      <c r="B1237">
        <v>1</v>
      </c>
      <c r="C1237">
        <v>2017</v>
      </c>
      <c r="K1237">
        <v>32</v>
      </c>
      <c r="L1237">
        <v>30</v>
      </c>
      <c r="M1237">
        <v>1</v>
      </c>
      <c r="N1237">
        <v>2006</v>
      </c>
      <c r="O1237">
        <v>1</v>
      </c>
      <c r="P1237">
        <v>2201320101</v>
      </c>
      <c r="T1237">
        <v>6</v>
      </c>
      <c r="U1237">
        <v>886074</v>
      </c>
    </row>
    <row r="1238" spans="1:21" x14ac:dyDescent="0.25">
      <c r="A1238">
        <v>1</v>
      </c>
      <c r="B1238">
        <v>1</v>
      </c>
      <c r="C1238">
        <v>2017</v>
      </c>
      <c r="K1238">
        <v>31</v>
      </c>
      <c r="L1238">
        <v>40</v>
      </c>
      <c r="M1238">
        <v>1</v>
      </c>
      <c r="N1238">
        <v>2006</v>
      </c>
      <c r="O1238">
        <v>1</v>
      </c>
      <c r="P1238">
        <v>2201310101</v>
      </c>
      <c r="T1238">
        <v>6</v>
      </c>
      <c r="U1238">
        <v>111995</v>
      </c>
    </row>
    <row r="1239" spans="1:21" x14ac:dyDescent="0.25">
      <c r="A1239">
        <v>1</v>
      </c>
      <c r="B1239">
        <v>1</v>
      </c>
      <c r="C1239">
        <v>2017</v>
      </c>
      <c r="K1239">
        <v>31</v>
      </c>
      <c r="L1239">
        <v>30</v>
      </c>
      <c r="M1239">
        <v>1</v>
      </c>
      <c r="N1239">
        <v>2006</v>
      </c>
      <c r="O1239">
        <v>1</v>
      </c>
      <c r="P1239">
        <v>2201310101</v>
      </c>
      <c r="T1239">
        <v>6</v>
      </c>
      <c r="U1239">
        <v>3480650</v>
      </c>
    </row>
    <row r="1240" spans="1:21" x14ac:dyDescent="0.25">
      <c r="A1240">
        <v>1</v>
      </c>
      <c r="B1240">
        <v>1</v>
      </c>
      <c r="C1240">
        <v>2017</v>
      </c>
      <c r="K1240">
        <v>21</v>
      </c>
      <c r="L1240">
        <v>20</v>
      </c>
      <c r="M1240">
        <v>1</v>
      </c>
      <c r="N1240">
        <v>2006</v>
      </c>
      <c r="O1240">
        <v>1</v>
      </c>
      <c r="P1240">
        <v>2201210101</v>
      </c>
      <c r="T1240">
        <v>6</v>
      </c>
      <c r="U1240">
        <v>5983840</v>
      </c>
    </row>
    <row r="1241" spans="1:21" x14ac:dyDescent="0.25">
      <c r="A1241">
        <v>1</v>
      </c>
      <c r="B1241">
        <v>1</v>
      </c>
      <c r="C1241">
        <v>2017</v>
      </c>
      <c r="K1241">
        <v>11</v>
      </c>
      <c r="L1241">
        <v>10</v>
      </c>
      <c r="M1241">
        <v>1</v>
      </c>
      <c r="N1241">
        <v>2006</v>
      </c>
      <c r="O1241">
        <v>1</v>
      </c>
      <c r="P1241">
        <v>2201110101</v>
      </c>
      <c r="T1241">
        <v>6</v>
      </c>
      <c r="U1241">
        <v>503360</v>
      </c>
    </row>
    <row r="1242" spans="1:21" x14ac:dyDescent="0.25">
      <c r="A1242">
        <v>1</v>
      </c>
      <c r="B1242">
        <v>1</v>
      </c>
      <c r="C1242">
        <v>2017</v>
      </c>
      <c r="K1242">
        <v>54</v>
      </c>
      <c r="L1242">
        <v>47</v>
      </c>
      <c r="M1242">
        <v>1</v>
      </c>
      <c r="N1242">
        <v>2005</v>
      </c>
      <c r="O1242">
        <v>1</v>
      </c>
      <c r="P1242">
        <v>2201540101</v>
      </c>
      <c r="T1242">
        <v>6</v>
      </c>
      <c r="U1242">
        <v>1794.28</v>
      </c>
    </row>
    <row r="1243" spans="1:21" x14ac:dyDescent="0.25">
      <c r="A1243">
        <v>1</v>
      </c>
      <c r="B1243">
        <v>1</v>
      </c>
      <c r="C1243">
        <v>2017</v>
      </c>
      <c r="K1243">
        <v>54</v>
      </c>
      <c r="L1243">
        <v>46</v>
      </c>
      <c r="M1243">
        <v>1</v>
      </c>
      <c r="N1243">
        <v>2005</v>
      </c>
      <c r="O1243">
        <v>1</v>
      </c>
      <c r="P1243">
        <v>2201540101</v>
      </c>
      <c r="T1243">
        <v>6</v>
      </c>
      <c r="U1243">
        <v>13792.6</v>
      </c>
    </row>
    <row r="1244" spans="1:21" x14ac:dyDescent="0.25">
      <c r="A1244">
        <v>1</v>
      </c>
      <c r="B1244">
        <v>1</v>
      </c>
      <c r="C1244">
        <v>2017</v>
      </c>
      <c r="K1244">
        <v>54</v>
      </c>
      <c r="L1244">
        <v>42</v>
      </c>
      <c r="M1244">
        <v>1</v>
      </c>
      <c r="N1244">
        <v>2005</v>
      </c>
      <c r="O1244">
        <v>1</v>
      </c>
      <c r="P1244">
        <v>2201540101</v>
      </c>
      <c r="T1244">
        <v>6</v>
      </c>
      <c r="U1244">
        <v>18256.3</v>
      </c>
    </row>
    <row r="1245" spans="1:21" x14ac:dyDescent="0.25">
      <c r="A1245">
        <v>1</v>
      </c>
      <c r="B1245">
        <v>1</v>
      </c>
      <c r="C1245">
        <v>2017</v>
      </c>
      <c r="K1245">
        <v>54</v>
      </c>
      <c r="L1245">
        <v>41</v>
      </c>
      <c r="M1245">
        <v>1</v>
      </c>
      <c r="N1245">
        <v>2005</v>
      </c>
      <c r="O1245">
        <v>1</v>
      </c>
      <c r="P1245">
        <v>2201540101</v>
      </c>
      <c r="T1245">
        <v>6</v>
      </c>
      <c r="U1245">
        <v>12495.9</v>
      </c>
    </row>
    <row r="1246" spans="1:21" x14ac:dyDescent="0.25">
      <c r="A1246">
        <v>1</v>
      </c>
      <c r="B1246">
        <v>1</v>
      </c>
      <c r="C1246">
        <v>2017</v>
      </c>
      <c r="K1246">
        <v>52</v>
      </c>
      <c r="L1246">
        <v>46</v>
      </c>
      <c r="M1246">
        <v>1</v>
      </c>
      <c r="N1246">
        <v>2005</v>
      </c>
      <c r="O1246">
        <v>1</v>
      </c>
      <c r="P1246">
        <v>2201520101</v>
      </c>
      <c r="T1246">
        <v>6</v>
      </c>
      <c r="U1246">
        <v>14127.5</v>
      </c>
    </row>
    <row r="1247" spans="1:21" x14ac:dyDescent="0.25">
      <c r="A1247">
        <v>1</v>
      </c>
      <c r="B1247">
        <v>1</v>
      </c>
      <c r="C1247">
        <v>2017</v>
      </c>
      <c r="K1247">
        <v>52</v>
      </c>
      <c r="L1247">
        <v>42</v>
      </c>
      <c r="M1247">
        <v>1</v>
      </c>
      <c r="N1247">
        <v>2005</v>
      </c>
      <c r="O1247">
        <v>1</v>
      </c>
      <c r="P1247">
        <v>2201520101</v>
      </c>
      <c r="T1247">
        <v>6</v>
      </c>
      <c r="U1247">
        <v>24961.1</v>
      </c>
    </row>
    <row r="1248" spans="1:21" x14ac:dyDescent="0.25">
      <c r="A1248">
        <v>1</v>
      </c>
      <c r="B1248">
        <v>1</v>
      </c>
      <c r="C1248">
        <v>2017</v>
      </c>
      <c r="K1248">
        <v>52</v>
      </c>
      <c r="L1248">
        <v>41</v>
      </c>
      <c r="M1248">
        <v>1</v>
      </c>
      <c r="N1248">
        <v>2005</v>
      </c>
      <c r="O1248">
        <v>1</v>
      </c>
      <c r="P1248">
        <v>2201520101</v>
      </c>
      <c r="T1248">
        <v>6</v>
      </c>
      <c r="U1248">
        <v>34645.300000000003</v>
      </c>
    </row>
    <row r="1249" spans="1:21" x14ac:dyDescent="0.25">
      <c r="A1249">
        <v>1</v>
      </c>
      <c r="B1249">
        <v>1</v>
      </c>
      <c r="C1249">
        <v>2017</v>
      </c>
      <c r="K1249">
        <v>51</v>
      </c>
      <c r="L1249">
        <v>41</v>
      </c>
      <c r="M1249">
        <v>1</v>
      </c>
      <c r="N1249">
        <v>2005</v>
      </c>
      <c r="O1249">
        <v>1</v>
      </c>
      <c r="P1249">
        <v>2201510101</v>
      </c>
      <c r="T1249">
        <v>6</v>
      </c>
      <c r="U1249">
        <v>28.901900000000001</v>
      </c>
    </row>
    <row r="1250" spans="1:21" x14ac:dyDescent="0.25">
      <c r="A1250">
        <v>1</v>
      </c>
      <c r="B1250">
        <v>1</v>
      </c>
      <c r="C1250">
        <v>2017</v>
      </c>
      <c r="K1250">
        <v>43</v>
      </c>
      <c r="L1250">
        <v>47</v>
      </c>
      <c r="M1250">
        <v>1</v>
      </c>
      <c r="N1250">
        <v>2005</v>
      </c>
      <c r="O1250">
        <v>1</v>
      </c>
      <c r="P1250">
        <v>2201430101</v>
      </c>
      <c r="T1250">
        <v>6</v>
      </c>
      <c r="U1250">
        <v>14.0877</v>
      </c>
    </row>
    <row r="1251" spans="1:21" x14ac:dyDescent="0.25">
      <c r="A1251">
        <v>1</v>
      </c>
      <c r="B1251">
        <v>1</v>
      </c>
      <c r="C1251">
        <v>2017</v>
      </c>
      <c r="K1251">
        <v>43</v>
      </c>
      <c r="L1251">
        <v>46</v>
      </c>
      <c r="M1251">
        <v>1</v>
      </c>
      <c r="N1251">
        <v>2005</v>
      </c>
      <c r="O1251">
        <v>1</v>
      </c>
      <c r="P1251">
        <v>2201430101</v>
      </c>
      <c r="T1251">
        <v>6</v>
      </c>
      <c r="U1251">
        <v>291.928</v>
      </c>
    </row>
    <row r="1252" spans="1:21" x14ac:dyDescent="0.25">
      <c r="A1252">
        <v>1</v>
      </c>
      <c r="B1252">
        <v>1</v>
      </c>
      <c r="C1252">
        <v>2017</v>
      </c>
      <c r="K1252">
        <v>43</v>
      </c>
      <c r="L1252">
        <v>42</v>
      </c>
      <c r="M1252">
        <v>1</v>
      </c>
      <c r="N1252">
        <v>2005</v>
      </c>
      <c r="O1252">
        <v>1</v>
      </c>
      <c r="P1252">
        <v>2201430101</v>
      </c>
      <c r="T1252">
        <v>6</v>
      </c>
      <c r="U1252">
        <v>2.34795</v>
      </c>
    </row>
    <row r="1253" spans="1:21" x14ac:dyDescent="0.25">
      <c r="A1253">
        <v>1</v>
      </c>
      <c r="B1253">
        <v>1</v>
      </c>
      <c r="C1253">
        <v>2017</v>
      </c>
      <c r="K1253">
        <v>43</v>
      </c>
      <c r="L1253">
        <v>41</v>
      </c>
      <c r="M1253">
        <v>1</v>
      </c>
      <c r="N1253">
        <v>2005</v>
      </c>
      <c r="O1253">
        <v>1</v>
      </c>
      <c r="P1253">
        <v>2201430101</v>
      </c>
      <c r="T1253">
        <v>6</v>
      </c>
      <c r="U1253">
        <v>3.1305900000000002</v>
      </c>
    </row>
    <row r="1254" spans="1:21" x14ac:dyDescent="0.25">
      <c r="A1254">
        <v>1</v>
      </c>
      <c r="B1254">
        <v>1</v>
      </c>
      <c r="C1254">
        <v>2017</v>
      </c>
      <c r="K1254">
        <v>42</v>
      </c>
      <c r="L1254">
        <v>47</v>
      </c>
      <c r="M1254">
        <v>1</v>
      </c>
      <c r="N1254">
        <v>2005</v>
      </c>
      <c r="O1254">
        <v>1</v>
      </c>
      <c r="P1254">
        <v>2201420101</v>
      </c>
      <c r="T1254">
        <v>6</v>
      </c>
      <c r="U1254">
        <v>24.528300000000002</v>
      </c>
    </row>
    <row r="1255" spans="1:21" x14ac:dyDescent="0.25">
      <c r="A1255">
        <v>1</v>
      </c>
      <c r="B1255">
        <v>1</v>
      </c>
      <c r="C1255">
        <v>2017</v>
      </c>
      <c r="K1255">
        <v>42</v>
      </c>
      <c r="L1255">
        <v>46</v>
      </c>
      <c r="M1255">
        <v>1</v>
      </c>
      <c r="N1255">
        <v>2005</v>
      </c>
      <c r="O1255">
        <v>1</v>
      </c>
      <c r="P1255">
        <v>2201420101</v>
      </c>
      <c r="T1255">
        <v>6</v>
      </c>
      <c r="U1255">
        <v>3.5040499999999999</v>
      </c>
    </row>
    <row r="1256" spans="1:21" x14ac:dyDescent="0.25">
      <c r="A1256">
        <v>1</v>
      </c>
      <c r="B1256">
        <v>1</v>
      </c>
      <c r="C1256">
        <v>2017</v>
      </c>
      <c r="K1256">
        <v>42</v>
      </c>
      <c r="L1256">
        <v>42</v>
      </c>
      <c r="M1256">
        <v>1</v>
      </c>
      <c r="N1256">
        <v>2005</v>
      </c>
      <c r="O1256">
        <v>1</v>
      </c>
      <c r="P1256">
        <v>2201420101</v>
      </c>
      <c r="T1256">
        <v>6</v>
      </c>
      <c r="U1256">
        <v>10.5121</v>
      </c>
    </row>
    <row r="1257" spans="1:21" x14ac:dyDescent="0.25">
      <c r="A1257">
        <v>1</v>
      </c>
      <c r="B1257">
        <v>1</v>
      </c>
      <c r="C1257">
        <v>2017</v>
      </c>
      <c r="K1257">
        <v>32</v>
      </c>
      <c r="L1257">
        <v>40</v>
      </c>
      <c r="M1257">
        <v>1</v>
      </c>
      <c r="N1257">
        <v>2005</v>
      </c>
      <c r="O1257">
        <v>1</v>
      </c>
      <c r="P1257">
        <v>2201320101</v>
      </c>
      <c r="T1257">
        <v>6</v>
      </c>
      <c r="U1257">
        <v>74727</v>
      </c>
    </row>
    <row r="1258" spans="1:21" x14ac:dyDescent="0.25">
      <c r="A1258">
        <v>1</v>
      </c>
      <c r="B1258">
        <v>1</v>
      </c>
      <c r="C1258">
        <v>2017</v>
      </c>
      <c r="K1258">
        <v>32</v>
      </c>
      <c r="L1258">
        <v>30</v>
      </c>
      <c r="M1258">
        <v>1</v>
      </c>
      <c r="N1258">
        <v>2005</v>
      </c>
      <c r="O1258">
        <v>1</v>
      </c>
      <c r="P1258">
        <v>2201320101</v>
      </c>
      <c r="T1258">
        <v>6</v>
      </c>
      <c r="U1258">
        <v>879827</v>
      </c>
    </row>
    <row r="1259" spans="1:21" x14ac:dyDescent="0.25">
      <c r="A1259">
        <v>1</v>
      </c>
      <c r="B1259">
        <v>1</v>
      </c>
      <c r="C1259">
        <v>2017</v>
      </c>
      <c r="K1259">
        <v>31</v>
      </c>
      <c r="L1259">
        <v>40</v>
      </c>
      <c r="M1259">
        <v>1</v>
      </c>
      <c r="N1259">
        <v>2005</v>
      </c>
      <c r="O1259">
        <v>1</v>
      </c>
      <c r="P1259">
        <v>2201310101</v>
      </c>
      <c r="T1259">
        <v>6</v>
      </c>
      <c r="U1259">
        <v>92003.1</v>
      </c>
    </row>
    <row r="1260" spans="1:21" x14ac:dyDescent="0.25">
      <c r="A1260">
        <v>1</v>
      </c>
      <c r="B1260">
        <v>1</v>
      </c>
      <c r="C1260">
        <v>2017</v>
      </c>
      <c r="K1260">
        <v>31</v>
      </c>
      <c r="L1260">
        <v>30</v>
      </c>
      <c r="M1260">
        <v>1</v>
      </c>
      <c r="N1260">
        <v>2005</v>
      </c>
      <c r="O1260">
        <v>1</v>
      </c>
      <c r="P1260">
        <v>2201310101</v>
      </c>
      <c r="T1260">
        <v>6</v>
      </c>
      <c r="U1260">
        <v>3456080</v>
      </c>
    </row>
    <row r="1261" spans="1:21" x14ac:dyDescent="0.25">
      <c r="A1261">
        <v>1</v>
      </c>
      <c r="B1261">
        <v>1</v>
      </c>
      <c r="C1261">
        <v>2017</v>
      </c>
      <c r="K1261">
        <v>21</v>
      </c>
      <c r="L1261">
        <v>20</v>
      </c>
      <c r="M1261">
        <v>1</v>
      </c>
      <c r="N1261">
        <v>2005</v>
      </c>
      <c r="O1261">
        <v>1</v>
      </c>
      <c r="P1261">
        <v>2201210101</v>
      </c>
      <c r="T1261">
        <v>6</v>
      </c>
      <c r="U1261">
        <v>5862350</v>
      </c>
    </row>
    <row r="1262" spans="1:21" x14ac:dyDescent="0.25">
      <c r="A1262">
        <v>1</v>
      </c>
      <c r="B1262">
        <v>1</v>
      </c>
      <c r="C1262">
        <v>2017</v>
      </c>
      <c r="K1262">
        <v>11</v>
      </c>
      <c r="L1262">
        <v>10</v>
      </c>
      <c r="M1262">
        <v>1</v>
      </c>
      <c r="N1262">
        <v>2005</v>
      </c>
      <c r="O1262">
        <v>1</v>
      </c>
      <c r="P1262">
        <v>2201110101</v>
      </c>
      <c r="T1262">
        <v>6</v>
      </c>
      <c r="U1262">
        <v>440802</v>
      </c>
    </row>
    <row r="1263" spans="1:21" x14ac:dyDescent="0.25">
      <c r="A1263">
        <v>1</v>
      </c>
      <c r="B1263">
        <v>1</v>
      </c>
      <c r="C1263">
        <v>2017</v>
      </c>
      <c r="K1263">
        <v>61</v>
      </c>
      <c r="L1263">
        <v>47</v>
      </c>
      <c r="M1263">
        <v>1</v>
      </c>
      <c r="N1263">
        <v>2004</v>
      </c>
      <c r="O1263">
        <v>1</v>
      </c>
      <c r="P1263">
        <v>2201610101</v>
      </c>
      <c r="T1263">
        <v>6</v>
      </c>
      <c r="U1263">
        <v>1.93743</v>
      </c>
    </row>
    <row r="1264" spans="1:21" x14ac:dyDescent="0.25">
      <c r="A1264">
        <v>1</v>
      </c>
      <c r="B1264">
        <v>1</v>
      </c>
      <c r="C1264">
        <v>2017</v>
      </c>
      <c r="K1264">
        <v>54</v>
      </c>
      <c r="L1264">
        <v>47</v>
      </c>
      <c r="M1264">
        <v>1</v>
      </c>
      <c r="N1264">
        <v>2004</v>
      </c>
      <c r="O1264">
        <v>1</v>
      </c>
      <c r="P1264">
        <v>2201540101</v>
      </c>
      <c r="T1264">
        <v>6</v>
      </c>
      <c r="U1264">
        <v>1747.23</v>
      </c>
    </row>
    <row r="1265" spans="1:21" x14ac:dyDescent="0.25">
      <c r="A1265">
        <v>1</v>
      </c>
      <c r="B1265">
        <v>1</v>
      </c>
      <c r="C1265">
        <v>2017</v>
      </c>
      <c r="K1265">
        <v>54</v>
      </c>
      <c r="L1265">
        <v>46</v>
      </c>
      <c r="M1265">
        <v>1</v>
      </c>
      <c r="N1265">
        <v>2004</v>
      </c>
      <c r="O1265">
        <v>1</v>
      </c>
      <c r="P1265">
        <v>2201540101</v>
      </c>
      <c r="T1265">
        <v>6</v>
      </c>
      <c r="U1265">
        <v>13434.2</v>
      </c>
    </row>
    <row r="1266" spans="1:21" x14ac:dyDescent="0.25">
      <c r="A1266">
        <v>1</v>
      </c>
      <c r="B1266">
        <v>1</v>
      </c>
      <c r="C1266">
        <v>2017</v>
      </c>
      <c r="K1266">
        <v>54</v>
      </c>
      <c r="L1266">
        <v>42</v>
      </c>
      <c r="M1266">
        <v>1</v>
      </c>
      <c r="N1266">
        <v>2004</v>
      </c>
      <c r="O1266">
        <v>1</v>
      </c>
      <c r="P1266">
        <v>2201540101</v>
      </c>
      <c r="T1266">
        <v>6</v>
      </c>
      <c r="U1266">
        <v>17782.099999999999</v>
      </c>
    </row>
    <row r="1267" spans="1:21" x14ac:dyDescent="0.25">
      <c r="A1267">
        <v>1</v>
      </c>
      <c r="B1267">
        <v>1</v>
      </c>
      <c r="C1267">
        <v>2017</v>
      </c>
      <c r="K1267">
        <v>54</v>
      </c>
      <c r="L1267">
        <v>41</v>
      </c>
      <c r="M1267">
        <v>1</v>
      </c>
      <c r="N1267">
        <v>2004</v>
      </c>
      <c r="O1267">
        <v>1</v>
      </c>
      <c r="P1267">
        <v>2201540101</v>
      </c>
      <c r="T1267">
        <v>6</v>
      </c>
      <c r="U1267">
        <v>12172.5</v>
      </c>
    </row>
    <row r="1268" spans="1:21" x14ac:dyDescent="0.25">
      <c r="A1268">
        <v>1</v>
      </c>
      <c r="B1268">
        <v>1</v>
      </c>
      <c r="C1268">
        <v>2017</v>
      </c>
      <c r="K1268">
        <v>53</v>
      </c>
      <c r="L1268">
        <v>47</v>
      </c>
      <c r="M1268">
        <v>1</v>
      </c>
      <c r="N1268">
        <v>2004</v>
      </c>
      <c r="O1268">
        <v>1</v>
      </c>
      <c r="P1268">
        <v>2201530101</v>
      </c>
      <c r="T1268">
        <v>6</v>
      </c>
      <c r="U1268">
        <v>0.96464099999999997</v>
      </c>
    </row>
    <row r="1269" spans="1:21" x14ac:dyDescent="0.25">
      <c r="A1269">
        <v>1</v>
      </c>
      <c r="B1269">
        <v>1</v>
      </c>
      <c r="C1269">
        <v>2017</v>
      </c>
      <c r="K1269">
        <v>52</v>
      </c>
      <c r="L1269">
        <v>47</v>
      </c>
      <c r="M1269">
        <v>1</v>
      </c>
      <c r="N1269">
        <v>2004</v>
      </c>
      <c r="O1269">
        <v>1</v>
      </c>
      <c r="P1269">
        <v>2201520101</v>
      </c>
      <c r="T1269">
        <v>6</v>
      </c>
      <c r="U1269">
        <v>21.487100000000002</v>
      </c>
    </row>
    <row r="1270" spans="1:21" x14ac:dyDescent="0.25">
      <c r="A1270">
        <v>1</v>
      </c>
      <c r="B1270">
        <v>1</v>
      </c>
      <c r="C1270">
        <v>2017</v>
      </c>
      <c r="K1270">
        <v>52</v>
      </c>
      <c r="L1270">
        <v>46</v>
      </c>
      <c r="M1270">
        <v>1</v>
      </c>
      <c r="N1270">
        <v>2004</v>
      </c>
      <c r="O1270">
        <v>1</v>
      </c>
      <c r="P1270">
        <v>2201520101</v>
      </c>
      <c r="T1270">
        <v>6</v>
      </c>
      <c r="U1270">
        <v>24459.4</v>
      </c>
    </row>
    <row r="1271" spans="1:21" x14ac:dyDescent="0.25">
      <c r="A1271">
        <v>1</v>
      </c>
      <c r="B1271">
        <v>1</v>
      </c>
      <c r="C1271">
        <v>2017</v>
      </c>
      <c r="K1271">
        <v>52</v>
      </c>
      <c r="L1271">
        <v>42</v>
      </c>
      <c r="M1271">
        <v>1</v>
      </c>
      <c r="N1271">
        <v>2004</v>
      </c>
      <c r="O1271">
        <v>1</v>
      </c>
      <c r="P1271">
        <v>2201520101</v>
      </c>
      <c r="T1271">
        <v>6</v>
      </c>
      <c r="U1271">
        <v>31084</v>
      </c>
    </row>
    <row r="1272" spans="1:21" x14ac:dyDescent="0.25">
      <c r="A1272">
        <v>1</v>
      </c>
      <c r="B1272">
        <v>1</v>
      </c>
      <c r="C1272">
        <v>2017</v>
      </c>
      <c r="K1272">
        <v>52</v>
      </c>
      <c r="L1272">
        <v>41</v>
      </c>
      <c r="M1272">
        <v>1</v>
      </c>
      <c r="N1272">
        <v>2004</v>
      </c>
      <c r="O1272">
        <v>1</v>
      </c>
      <c r="P1272">
        <v>2201520101</v>
      </c>
      <c r="T1272">
        <v>6</v>
      </c>
      <c r="U1272">
        <v>34908.199999999997</v>
      </c>
    </row>
    <row r="1273" spans="1:21" x14ac:dyDescent="0.25">
      <c r="A1273">
        <v>1</v>
      </c>
      <c r="B1273">
        <v>1</v>
      </c>
      <c r="C1273">
        <v>2017</v>
      </c>
      <c r="K1273">
        <v>51</v>
      </c>
      <c r="L1273">
        <v>41</v>
      </c>
      <c r="M1273">
        <v>1</v>
      </c>
      <c r="N1273">
        <v>2004</v>
      </c>
      <c r="O1273">
        <v>1</v>
      </c>
      <c r="P1273">
        <v>2201510101</v>
      </c>
      <c r="T1273">
        <v>6</v>
      </c>
      <c r="U1273">
        <v>31.7027</v>
      </c>
    </row>
    <row r="1274" spans="1:21" x14ac:dyDescent="0.25">
      <c r="A1274">
        <v>1</v>
      </c>
      <c r="B1274">
        <v>1</v>
      </c>
      <c r="C1274">
        <v>2017</v>
      </c>
      <c r="K1274">
        <v>43</v>
      </c>
      <c r="L1274">
        <v>47</v>
      </c>
      <c r="M1274">
        <v>1</v>
      </c>
      <c r="N1274">
        <v>2004</v>
      </c>
      <c r="O1274">
        <v>1</v>
      </c>
      <c r="P1274">
        <v>2201430101</v>
      </c>
      <c r="T1274">
        <v>6</v>
      </c>
      <c r="U1274">
        <v>13.818300000000001</v>
      </c>
    </row>
    <row r="1275" spans="1:21" x14ac:dyDescent="0.25">
      <c r="A1275">
        <v>1</v>
      </c>
      <c r="B1275">
        <v>1</v>
      </c>
      <c r="C1275">
        <v>2017</v>
      </c>
      <c r="K1275">
        <v>43</v>
      </c>
      <c r="L1275">
        <v>46</v>
      </c>
      <c r="M1275">
        <v>1</v>
      </c>
      <c r="N1275">
        <v>2004</v>
      </c>
      <c r="O1275">
        <v>1</v>
      </c>
      <c r="P1275">
        <v>2201430101</v>
      </c>
      <c r="T1275">
        <v>6</v>
      </c>
      <c r="U1275">
        <v>285.57900000000001</v>
      </c>
    </row>
    <row r="1276" spans="1:21" x14ac:dyDescent="0.25">
      <c r="A1276">
        <v>1</v>
      </c>
      <c r="B1276">
        <v>1</v>
      </c>
      <c r="C1276">
        <v>2017</v>
      </c>
      <c r="K1276">
        <v>43</v>
      </c>
      <c r="L1276">
        <v>42</v>
      </c>
      <c r="M1276">
        <v>1</v>
      </c>
      <c r="N1276">
        <v>2004</v>
      </c>
      <c r="O1276">
        <v>1</v>
      </c>
      <c r="P1276">
        <v>2201430101</v>
      </c>
      <c r="T1276">
        <v>6</v>
      </c>
      <c r="U1276">
        <v>2.3030599999999999</v>
      </c>
    </row>
    <row r="1277" spans="1:21" x14ac:dyDescent="0.25">
      <c r="A1277">
        <v>1</v>
      </c>
      <c r="B1277">
        <v>1</v>
      </c>
      <c r="C1277">
        <v>2017</v>
      </c>
      <c r="K1277">
        <v>43</v>
      </c>
      <c r="L1277">
        <v>41</v>
      </c>
      <c r="M1277">
        <v>1</v>
      </c>
      <c r="N1277">
        <v>2004</v>
      </c>
      <c r="O1277">
        <v>1</v>
      </c>
      <c r="P1277">
        <v>2201430101</v>
      </c>
      <c r="T1277">
        <v>6</v>
      </c>
      <c r="U1277">
        <v>3.0707399999999998</v>
      </c>
    </row>
    <row r="1278" spans="1:21" x14ac:dyDescent="0.25">
      <c r="A1278">
        <v>1</v>
      </c>
      <c r="B1278">
        <v>1</v>
      </c>
      <c r="C1278">
        <v>2017</v>
      </c>
      <c r="K1278">
        <v>42</v>
      </c>
      <c r="L1278">
        <v>47</v>
      </c>
      <c r="M1278">
        <v>1</v>
      </c>
      <c r="N1278">
        <v>2004</v>
      </c>
      <c r="O1278">
        <v>1</v>
      </c>
      <c r="P1278">
        <v>2201420101</v>
      </c>
      <c r="T1278">
        <v>6</v>
      </c>
      <c r="U1278">
        <v>17.1797</v>
      </c>
    </row>
    <row r="1279" spans="1:21" x14ac:dyDescent="0.25">
      <c r="A1279">
        <v>1</v>
      </c>
      <c r="B1279">
        <v>1</v>
      </c>
      <c r="C1279">
        <v>2017</v>
      </c>
      <c r="K1279">
        <v>42</v>
      </c>
      <c r="L1279">
        <v>46</v>
      </c>
      <c r="M1279">
        <v>1</v>
      </c>
      <c r="N1279">
        <v>2004</v>
      </c>
      <c r="O1279">
        <v>1</v>
      </c>
      <c r="P1279">
        <v>2201420101</v>
      </c>
      <c r="T1279">
        <v>6</v>
      </c>
      <c r="U1279">
        <v>2.5769500000000001</v>
      </c>
    </row>
    <row r="1280" spans="1:21" x14ac:dyDescent="0.25">
      <c r="A1280">
        <v>1</v>
      </c>
      <c r="B1280">
        <v>1</v>
      </c>
      <c r="C1280">
        <v>2017</v>
      </c>
      <c r="K1280">
        <v>42</v>
      </c>
      <c r="L1280">
        <v>42</v>
      </c>
      <c r="M1280">
        <v>1</v>
      </c>
      <c r="N1280">
        <v>2004</v>
      </c>
      <c r="O1280">
        <v>1</v>
      </c>
      <c r="P1280">
        <v>2201420101</v>
      </c>
      <c r="T1280">
        <v>6</v>
      </c>
      <c r="U1280">
        <v>6.87188</v>
      </c>
    </row>
    <row r="1281" spans="1:21" x14ac:dyDescent="0.25">
      <c r="A1281">
        <v>1</v>
      </c>
      <c r="B1281">
        <v>1</v>
      </c>
      <c r="C1281">
        <v>2017</v>
      </c>
      <c r="K1281">
        <v>32</v>
      </c>
      <c r="L1281">
        <v>40</v>
      </c>
      <c r="M1281">
        <v>1</v>
      </c>
      <c r="N1281">
        <v>2004</v>
      </c>
      <c r="O1281">
        <v>1</v>
      </c>
      <c r="P1281">
        <v>2201320101</v>
      </c>
      <c r="T1281">
        <v>6</v>
      </c>
      <c r="U1281">
        <v>78693.3</v>
      </c>
    </row>
    <row r="1282" spans="1:21" x14ac:dyDescent="0.25">
      <c r="A1282">
        <v>1</v>
      </c>
      <c r="B1282">
        <v>1</v>
      </c>
      <c r="C1282">
        <v>2017</v>
      </c>
      <c r="K1282">
        <v>32</v>
      </c>
      <c r="L1282">
        <v>30</v>
      </c>
      <c r="M1282">
        <v>1</v>
      </c>
      <c r="N1282">
        <v>2004</v>
      </c>
      <c r="O1282">
        <v>1</v>
      </c>
      <c r="P1282">
        <v>2201320101</v>
      </c>
      <c r="T1282">
        <v>6</v>
      </c>
      <c r="U1282">
        <v>848990</v>
      </c>
    </row>
    <row r="1283" spans="1:21" x14ac:dyDescent="0.25">
      <c r="A1283">
        <v>1</v>
      </c>
      <c r="B1283">
        <v>1</v>
      </c>
      <c r="C1283">
        <v>2017</v>
      </c>
      <c r="K1283">
        <v>31</v>
      </c>
      <c r="L1283">
        <v>40</v>
      </c>
      <c r="M1283">
        <v>1</v>
      </c>
      <c r="N1283">
        <v>2004</v>
      </c>
      <c r="O1283">
        <v>1</v>
      </c>
      <c r="P1283">
        <v>2201310101</v>
      </c>
      <c r="T1283">
        <v>6</v>
      </c>
      <c r="U1283">
        <v>96887</v>
      </c>
    </row>
    <row r="1284" spans="1:21" x14ac:dyDescent="0.25">
      <c r="A1284">
        <v>1</v>
      </c>
      <c r="B1284">
        <v>1</v>
      </c>
      <c r="C1284">
        <v>2017</v>
      </c>
      <c r="K1284">
        <v>31</v>
      </c>
      <c r="L1284">
        <v>30</v>
      </c>
      <c r="M1284">
        <v>1</v>
      </c>
      <c r="N1284">
        <v>2004</v>
      </c>
      <c r="O1284">
        <v>1</v>
      </c>
      <c r="P1284">
        <v>2201310101</v>
      </c>
      <c r="T1284">
        <v>6</v>
      </c>
      <c r="U1284">
        <v>3334970</v>
      </c>
    </row>
    <row r="1285" spans="1:21" x14ac:dyDescent="0.25">
      <c r="A1285">
        <v>1</v>
      </c>
      <c r="B1285">
        <v>1</v>
      </c>
      <c r="C1285">
        <v>2017</v>
      </c>
      <c r="K1285">
        <v>21</v>
      </c>
      <c r="L1285">
        <v>20</v>
      </c>
      <c r="M1285">
        <v>1</v>
      </c>
      <c r="N1285">
        <v>2004</v>
      </c>
      <c r="O1285">
        <v>1</v>
      </c>
      <c r="P1285">
        <v>2201210101</v>
      </c>
      <c r="T1285">
        <v>6</v>
      </c>
      <c r="U1285">
        <v>5178820</v>
      </c>
    </row>
    <row r="1286" spans="1:21" x14ac:dyDescent="0.25">
      <c r="A1286">
        <v>1</v>
      </c>
      <c r="B1286">
        <v>1</v>
      </c>
      <c r="C1286">
        <v>2017</v>
      </c>
      <c r="K1286">
        <v>11</v>
      </c>
      <c r="L1286">
        <v>10</v>
      </c>
      <c r="M1286">
        <v>1</v>
      </c>
      <c r="N1286">
        <v>2004</v>
      </c>
      <c r="O1286">
        <v>1</v>
      </c>
      <c r="P1286">
        <v>2201110101</v>
      </c>
      <c r="T1286">
        <v>6</v>
      </c>
      <c r="U1286">
        <v>373965</v>
      </c>
    </row>
    <row r="1287" spans="1:21" x14ac:dyDescent="0.25">
      <c r="A1287">
        <v>1</v>
      </c>
      <c r="B1287">
        <v>1</v>
      </c>
      <c r="C1287">
        <v>2017</v>
      </c>
      <c r="K1287">
        <v>54</v>
      </c>
      <c r="L1287">
        <v>47</v>
      </c>
      <c r="M1287">
        <v>1</v>
      </c>
      <c r="N1287">
        <v>2003</v>
      </c>
      <c r="O1287">
        <v>1</v>
      </c>
      <c r="P1287">
        <v>2201540101</v>
      </c>
      <c r="T1287">
        <v>6</v>
      </c>
      <c r="U1287">
        <v>1659.35</v>
      </c>
    </row>
    <row r="1288" spans="1:21" x14ac:dyDescent="0.25">
      <c r="A1288">
        <v>1</v>
      </c>
      <c r="B1288">
        <v>1</v>
      </c>
      <c r="C1288">
        <v>2017</v>
      </c>
      <c r="K1288">
        <v>54</v>
      </c>
      <c r="L1288">
        <v>46</v>
      </c>
      <c r="M1288">
        <v>1</v>
      </c>
      <c r="N1288">
        <v>2003</v>
      </c>
      <c r="O1288">
        <v>1</v>
      </c>
      <c r="P1288">
        <v>2201540101</v>
      </c>
      <c r="T1288">
        <v>6</v>
      </c>
      <c r="U1288">
        <v>12750.5</v>
      </c>
    </row>
    <row r="1289" spans="1:21" x14ac:dyDescent="0.25">
      <c r="A1289">
        <v>1</v>
      </c>
      <c r="B1289">
        <v>1</v>
      </c>
      <c r="C1289">
        <v>2017</v>
      </c>
      <c r="K1289">
        <v>54</v>
      </c>
      <c r="L1289">
        <v>42</v>
      </c>
      <c r="M1289">
        <v>1</v>
      </c>
      <c r="N1289">
        <v>2003</v>
      </c>
      <c r="O1289">
        <v>1</v>
      </c>
      <c r="P1289">
        <v>2201540101</v>
      </c>
      <c r="T1289">
        <v>6</v>
      </c>
      <c r="U1289">
        <v>16877.3</v>
      </c>
    </row>
    <row r="1290" spans="1:21" x14ac:dyDescent="0.25">
      <c r="A1290">
        <v>1</v>
      </c>
      <c r="B1290">
        <v>1</v>
      </c>
      <c r="C1290">
        <v>2017</v>
      </c>
      <c r="K1290">
        <v>54</v>
      </c>
      <c r="L1290">
        <v>41</v>
      </c>
      <c r="M1290">
        <v>1</v>
      </c>
      <c r="N1290">
        <v>2003</v>
      </c>
      <c r="O1290">
        <v>1</v>
      </c>
      <c r="P1290">
        <v>2201540101</v>
      </c>
      <c r="T1290">
        <v>6</v>
      </c>
      <c r="U1290">
        <v>11553.5</v>
      </c>
    </row>
    <row r="1291" spans="1:21" x14ac:dyDescent="0.25">
      <c r="A1291">
        <v>1</v>
      </c>
      <c r="B1291">
        <v>1</v>
      </c>
      <c r="C1291">
        <v>2017</v>
      </c>
      <c r="K1291">
        <v>52</v>
      </c>
      <c r="L1291">
        <v>46</v>
      </c>
      <c r="M1291">
        <v>1</v>
      </c>
      <c r="N1291">
        <v>2003</v>
      </c>
      <c r="O1291">
        <v>1</v>
      </c>
      <c r="P1291">
        <v>2201520101</v>
      </c>
      <c r="T1291">
        <v>6</v>
      </c>
      <c r="U1291">
        <v>12415.9</v>
      </c>
    </row>
    <row r="1292" spans="1:21" x14ac:dyDescent="0.25">
      <c r="A1292">
        <v>1</v>
      </c>
      <c r="B1292">
        <v>1</v>
      </c>
      <c r="C1292">
        <v>2017</v>
      </c>
      <c r="K1292">
        <v>52</v>
      </c>
      <c r="L1292">
        <v>42</v>
      </c>
      <c r="M1292">
        <v>1</v>
      </c>
      <c r="N1292">
        <v>2003</v>
      </c>
      <c r="O1292">
        <v>1</v>
      </c>
      <c r="P1292">
        <v>2201520101</v>
      </c>
      <c r="T1292">
        <v>6</v>
      </c>
      <c r="U1292">
        <v>34018.6</v>
      </c>
    </row>
    <row r="1293" spans="1:21" x14ac:dyDescent="0.25">
      <c r="A1293">
        <v>1</v>
      </c>
      <c r="B1293">
        <v>1</v>
      </c>
      <c r="C1293">
        <v>2017</v>
      </c>
      <c r="K1293">
        <v>52</v>
      </c>
      <c r="L1293">
        <v>41</v>
      </c>
      <c r="M1293">
        <v>1</v>
      </c>
      <c r="N1293">
        <v>2003</v>
      </c>
      <c r="O1293">
        <v>1</v>
      </c>
      <c r="P1293">
        <v>2201520101</v>
      </c>
      <c r="T1293">
        <v>6</v>
      </c>
      <c r="U1293">
        <v>31930</v>
      </c>
    </row>
    <row r="1294" spans="1:21" x14ac:dyDescent="0.25">
      <c r="A1294">
        <v>1</v>
      </c>
      <c r="B1294">
        <v>1</v>
      </c>
      <c r="C1294">
        <v>2017</v>
      </c>
      <c r="K1294">
        <v>51</v>
      </c>
      <c r="L1294">
        <v>41</v>
      </c>
      <c r="M1294">
        <v>1</v>
      </c>
      <c r="N1294">
        <v>2003</v>
      </c>
      <c r="O1294">
        <v>1</v>
      </c>
      <c r="P1294">
        <v>2201510101</v>
      </c>
      <c r="T1294">
        <v>6</v>
      </c>
      <c r="U1294">
        <v>26.967600000000001</v>
      </c>
    </row>
    <row r="1295" spans="1:21" x14ac:dyDescent="0.25">
      <c r="A1295">
        <v>1</v>
      </c>
      <c r="B1295">
        <v>1</v>
      </c>
      <c r="C1295">
        <v>2017</v>
      </c>
      <c r="K1295">
        <v>43</v>
      </c>
      <c r="L1295">
        <v>47</v>
      </c>
      <c r="M1295">
        <v>1</v>
      </c>
      <c r="N1295">
        <v>2003</v>
      </c>
      <c r="O1295">
        <v>1</v>
      </c>
      <c r="P1295">
        <v>2201430101</v>
      </c>
      <c r="T1295">
        <v>6</v>
      </c>
      <c r="U1295">
        <v>11.4093</v>
      </c>
    </row>
    <row r="1296" spans="1:21" x14ac:dyDescent="0.25">
      <c r="A1296">
        <v>1</v>
      </c>
      <c r="B1296">
        <v>1</v>
      </c>
      <c r="C1296">
        <v>2017</v>
      </c>
      <c r="K1296">
        <v>43</v>
      </c>
      <c r="L1296">
        <v>46</v>
      </c>
      <c r="M1296">
        <v>1</v>
      </c>
      <c r="N1296">
        <v>2003</v>
      </c>
      <c r="O1296">
        <v>1</v>
      </c>
      <c r="P1296">
        <v>2201430101</v>
      </c>
      <c r="T1296">
        <v>6</v>
      </c>
      <c r="U1296">
        <v>243.398</v>
      </c>
    </row>
    <row r="1297" spans="1:21" x14ac:dyDescent="0.25">
      <c r="A1297">
        <v>1</v>
      </c>
      <c r="B1297">
        <v>1</v>
      </c>
      <c r="C1297">
        <v>2017</v>
      </c>
      <c r="K1297">
        <v>43</v>
      </c>
      <c r="L1297">
        <v>42</v>
      </c>
      <c r="M1297">
        <v>1</v>
      </c>
      <c r="N1297">
        <v>2003</v>
      </c>
      <c r="O1297">
        <v>1</v>
      </c>
      <c r="P1297">
        <v>2201430101</v>
      </c>
      <c r="T1297">
        <v>6</v>
      </c>
      <c r="U1297">
        <v>1.5212399999999999</v>
      </c>
    </row>
    <row r="1298" spans="1:21" x14ac:dyDescent="0.25">
      <c r="A1298">
        <v>1</v>
      </c>
      <c r="B1298">
        <v>1</v>
      </c>
      <c r="C1298">
        <v>2017</v>
      </c>
      <c r="K1298">
        <v>43</v>
      </c>
      <c r="L1298">
        <v>41</v>
      </c>
      <c r="M1298">
        <v>1</v>
      </c>
      <c r="N1298">
        <v>2003</v>
      </c>
      <c r="O1298">
        <v>1</v>
      </c>
      <c r="P1298">
        <v>2201430101</v>
      </c>
      <c r="T1298">
        <v>6</v>
      </c>
      <c r="U1298">
        <v>3.0424799999999999</v>
      </c>
    </row>
    <row r="1299" spans="1:21" x14ac:dyDescent="0.25">
      <c r="A1299">
        <v>1</v>
      </c>
      <c r="B1299">
        <v>1</v>
      </c>
      <c r="C1299">
        <v>2017</v>
      </c>
      <c r="K1299">
        <v>42</v>
      </c>
      <c r="L1299">
        <v>47</v>
      </c>
      <c r="M1299">
        <v>1</v>
      </c>
      <c r="N1299">
        <v>2003</v>
      </c>
      <c r="O1299">
        <v>1</v>
      </c>
      <c r="P1299">
        <v>2201420101</v>
      </c>
      <c r="T1299">
        <v>6</v>
      </c>
      <c r="U1299">
        <v>17.020700000000001</v>
      </c>
    </row>
    <row r="1300" spans="1:21" x14ac:dyDescent="0.25">
      <c r="A1300">
        <v>1</v>
      </c>
      <c r="B1300">
        <v>1</v>
      </c>
      <c r="C1300">
        <v>2017</v>
      </c>
      <c r="K1300">
        <v>42</v>
      </c>
      <c r="L1300">
        <v>46</v>
      </c>
      <c r="M1300">
        <v>1</v>
      </c>
      <c r="N1300">
        <v>2003</v>
      </c>
      <c r="O1300">
        <v>1</v>
      </c>
      <c r="P1300">
        <v>2201420101</v>
      </c>
      <c r="T1300">
        <v>6</v>
      </c>
      <c r="U1300">
        <v>2.5531100000000002</v>
      </c>
    </row>
    <row r="1301" spans="1:21" x14ac:dyDescent="0.25">
      <c r="A1301">
        <v>1</v>
      </c>
      <c r="B1301">
        <v>1</v>
      </c>
      <c r="C1301">
        <v>2017</v>
      </c>
      <c r="K1301">
        <v>42</v>
      </c>
      <c r="L1301">
        <v>42</v>
      </c>
      <c r="M1301">
        <v>1</v>
      </c>
      <c r="N1301">
        <v>2003</v>
      </c>
      <c r="O1301">
        <v>1</v>
      </c>
      <c r="P1301">
        <v>2201420101</v>
      </c>
      <c r="T1301">
        <v>6</v>
      </c>
      <c r="U1301">
        <v>7.6593200000000001</v>
      </c>
    </row>
    <row r="1302" spans="1:21" x14ac:dyDescent="0.25">
      <c r="A1302">
        <v>1</v>
      </c>
      <c r="B1302">
        <v>1</v>
      </c>
      <c r="C1302">
        <v>2017</v>
      </c>
      <c r="K1302">
        <v>32</v>
      </c>
      <c r="L1302">
        <v>40</v>
      </c>
      <c r="M1302">
        <v>1</v>
      </c>
      <c r="N1302">
        <v>2003</v>
      </c>
      <c r="O1302">
        <v>1</v>
      </c>
      <c r="P1302">
        <v>2201320101</v>
      </c>
      <c r="T1302">
        <v>6</v>
      </c>
      <c r="U1302">
        <v>64009.3</v>
      </c>
    </row>
    <row r="1303" spans="1:21" x14ac:dyDescent="0.25">
      <c r="A1303">
        <v>1</v>
      </c>
      <c r="B1303">
        <v>1</v>
      </c>
      <c r="C1303">
        <v>2017</v>
      </c>
      <c r="K1303">
        <v>32</v>
      </c>
      <c r="L1303">
        <v>30</v>
      </c>
      <c r="M1303">
        <v>1</v>
      </c>
      <c r="N1303">
        <v>2003</v>
      </c>
      <c r="O1303">
        <v>1</v>
      </c>
      <c r="P1303">
        <v>2201320101</v>
      </c>
      <c r="T1303">
        <v>6</v>
      </c>
      <c r="U1303">
        <v>734932</v>
      </c>
    </row>
    <row r="1304" spans="1:21" x14ac:dyDescent="0.25">
      <c r="A1304">
        <v>1</v>
      </c>
      <c r="B1304">
        <v>1</v>
      </c>
      <c r="C1304">
        <v>2017</v>
      </c>
      <c r="K1304">
        <v>31</v>
      </c>
      <c r="L1304">
        <v>40</v>
      </c>
      <c r="M1304">
        <v>1</v>
      </c>
      <c r="N1304">
        <v>2003</v>
      </c>
      <c r="O1304">
        <v>1</v>
      </c>
      <c r="P1304">
        <v>2201310101</v>
      </c>
      <c r="T1304">
        <v>6</v>
      </c>
      <c r="U1304">
        <v>78807.7</v>
      </c>
    </row>
    <row r="1305" spans="1:21" x14ac:dyDescent="0.25">
      <c r="A1305">
        <v>1</v>
      </c>
      <c r="B1305">
        <v>1</v>
      </c>
      <c r="C1305">
        <v>2017</v>
      </c>
      <c r="K1305">
        <v>31</v>
      </c>
      <c r="L1305">
        <v>30</v>
      </c>
      <c r="M1305">
        <v>1</v>
      </c>
      <c r="N1305">
        <v>2003</v>
      </c>
      <c r="O1305">
        <v>1</v>
      </c>
      <c r="P1305">
        <v>2201310101</v>
      </c>
      <c r="T1305">
        <v>6</v>
      </c>
      <c r="U1305">
        <v>2886920</v>
      </c>
    </row>
    <row r="1306" spans="1:21" x14ac:dyDescent="0.25">
      <c r="A1306">
        <v>1</v>
      </c>
      <c r="B1306">
        <v>1</v>
      </c>
      <c r="C1306">
        <v>2017</v>
      </c>
      <c r="K1306">
        <v>21</v>
      </c>
      <c r="L1306">
        <v>20</v>
      </c>
      <c r="M1306">
        <v>1</v>
      </c>
      <c r="N1306">
        <v>2003</v>
      </c>
      <c r="O1306">
        <v>1</v>
      </c>
      <c r="P1306">
        <v>2201210101</v>
      </c>
      <c r="T1306">
        <v>6</v>
      </c>
      <c r="U1306">
        <v>4822430</v>
      </c>
    </row>
    <row r="1307" spans="1:21" x14ac:dyDescent="0.25">
      <c r="A1307">
        <v>1</v>
      </c>
      <c r="B1307">
        <v>1</v>
      </c>
      <c r="C1307">
        <v>2017</v>
      </c>
      <c r="K1307">
        <v>11</v>
      </c>
      <c r="L1307">
        <v>10</v>
      </c>
      <c r="M1307">
        <v>1</v>
      </c>
      <c r="N1307">
        <v>2003</v>
      </c>
      <c r="O1307">
        <v>1</v>
      </c>
      <c r="P1307">
        <v>2201110101</v>
      </c>
      <c r="T1307">
        <v>6</v>
      </c>
      <c r="U1307">
        <v>320124</v>
      </c>
    </row>
    <row r="1308" spans="1:21" x14ac:dyDescent="0.25">
      <c r="A1308">
        <v>1</v>
      </c>
      <c r="B1308">
        <v>1</v>
      </c>
      <c r="C1308">
        <v>2017</v>
      </c>
      <c r="K1308">
        <v>61</v>
      </c>
      <c r="L1308">
        <v>47</v>
      </c>
      <c r="M1308">
        <v>1</v>
      </c>
      <c r="N1308">
        <v>2002</v>
      </c>
      <c r="O1308">
        <v>1</v>
      </c>
      <c r="P1308">
        <v>2201610101</v>
      </c>
      <c r="T1308">
        <v>6</v>
      </c>
      <c r="U1308">
        <v>0.41460999999999998</v>
      </c>
    </row>
    <row r="1309" spans="1:21" x14ac:dyDescent="0.25">
      <c r="A1309">
        <v>1</v>
      </c>
      <c r="B1309">
        <v>1</v>
      </c>
      <c r="C1309">
        <v>2017</v>
      </c>
      <c r="K1309">
        <v>54</v>
      </c>
      <c r="L1309">
        <v>47</v>
      </c>
      <c r="M1309">
        <v>1</v>
      </c>
      <c r="N1309">
        <v>2002</v>
      </c>
      <c r="O1309">
        <v>1</v>
      </c>
      <c r="P1309">
        <v>2201540101</v>
      </c>
      <c r="T1309">
        <v>6</v>
      </c>
      <c r="U1309">
        <v>1570.12</v>
      </c>
    </row>
    <row r="1310" spans="1:21" x14ac:dyDescent="0.25">
      <c r="A1310">
        <v>1</v>
      </c>
      <c r="B1310">
        <v>1</v>
      </c>
      <c r="C1310">
        <v>2017</v>
      </c>
      <c r="K1310">
        <v>54</v>
      </c>
      <c r="L1310">
        <v>46</v>
      </c>
      <c r="M1310">
        <v>1</v>
      </c>
      <c r="N1310">
        <v>2002</v>
      </c>
      <c r="O1310">
        <v>1</v>
      </c>
      <c r="P1310">
        <v>2201540101</v>
      </c>
      <c r="T1310">
        <v>6</v>
      </c>
      <c r="U1310">
        <v>12064.7</v>
      </c>
    </row>
    <row r="1311" spans="1:21" x14ac:dyDescent="0.25">
      <c r="A1311">
        <v>1</v>
      </c>
      <c r="B1311">
        <v>1</v>
      </c>
      <c r="C1311">
        <v>2017</v>
      </c>
      <c r="K1311">
        <v>54</v>
      </c>
      <c r="L1311">
        <v>42</v>
      </c>
      <c r="M1311">
        <v>1</v>
      </c>
      <c r="N1311">
        <v>2002</v>
      </c>
      <c r="O1311">
        <v>1</v>
      </c>
      <c r="P1311">
        <v>2201540101</v>
      </c>
      <c r="T1311">
        <v>6</v>
      </c>
      <c r="U1311">
        <v>15967.6</v>
      </c>
    </row>
    <row r="1312" spans="1:21" x14ac:dyDescent="0.25">
      <c r="A1312">
        <v>1</v>
      </c>
      <c r="B1312">
        <v>1</v>
      </c>
      <c r="C1312">
        <v>2017</v>
      </c>
      <c r="K1312">
        <v>54</v>
      </c>
      <c r="L1312">
        <v>41</v>
      </c>
      <c r="M1312">
        <v>1</v>
      </c>
      <c r="N1312">
        <v>2002</v>
      </c>
      <c r="O1312">
        <v>1</v>
      </c>
      <c r="P1312">
        <v>2201540101</v>
      </c>
      <c r="T1312">
        <v>6</v>
      </c>
      <c r="U1312">
        <v>10931.8</v>
      </c>
    </row>
    <row r="1313" spans="1:21" x14ac:dyDescent="0.25">
      <c r="A1313">
        <v>1</v>
      </c>
      <c r="B1313">
        <v>1</v>
      </c>
      <c r="C1313">
        <v>2017</v>
      </c>
      <c r="K1313">
        <v>53</v>
      </c>
      <c r="L1313">
        <v>47</v>
      </c>
      <c r="M1313">
        <v>1</v>
      </c>
      <c r="N1313">
        <v>2002</v>
      </c>
      <c r="O1313">
        <v>1</v>
      </c>
      <c r="P1313">
        <v>2201530101</v>
      </c>
      <c r="T1313">
        <v>6</v>
      </c>
      <c r="U1313">
        <v>0.20508699999999999</v>
      </c>
    </row>
    <row r="1314" spans="1:21" x14ac:dyDescent="0.25">
      <c r="A1314">
        <v>1</v>
      </c>
      <c r="B1314">
        <v>1</v>
      </c>
      <c r="C1314">
        <v>2017</v>
      </c>
      <c r="K1314">
        <v>52</v>
      </c>
      <c r="L1314">
        <v>47</v>
      </c>
      <c r="M1314">
        <v>1</v>
      </c>
      <c r="N1314">
        <v>2002</v>
      </c>
      <c r="O1314">
        <v>1</v>
      </c>
      <c r="P1314">
        <v>2201520101</v>
      </c>
      <c r="T1314">
        <v>6</v>
      </c>
      <c r="U1314">
        <v>4.5682400000000003</v>
      </c>
    </row>
    <row r="1315" spans="1:21" x14ac:dyDescent="0.25">
      <c r="A1315">
        <v>1</v>
      </c>
      <c r="B1315">
        <v>1</v>
      </c>
      <c r="C1315">
        <v>2017</v>
      </c>
      <c r="K1315">
        <v>52</v>
      </c>
      <c r="L1315">
        <v>46</v>
      </c>
      <c r="M1315">
        <v>1</v>
      </c>
      <c r="N1315">
        <v>2002</v>
      </c>
      <c r="O1315">
        <v>1</v>
      </c>
      <c r="P1315">
        <v>2201520101</v>
      </c>
      <c r="T1315">
        <v>6</v>
      </c>
      <c r="U1315">
        <v>17548.599999999999</v>
      </c>
    </row>
    <row r="1316" spans="1:21" x14ac:dyDescent="0.25">
      <c r="A1316">
        <v>1</v>
      </c>
      <c r="B1316">
        <v>1</v>
      </c>
      <c r="C1316">
        <v>2017</v>
      </c>
      <c r="K1316">
        <v>52</v>
      </c>
      <c r="L1316">
        <v>42</v>
      </c>
      <c r="M1316">
        <v>1</v>
      </c>
      <c r="N1316">
        <v>2002</v>
      </c>
      <c r="O1316">
        <v>1</v>
      </c>
      <c r="P1316">
        <v>2201520101</v>
      </c>
      <c r="T1316">
        <v>6</v>
      </c>
      <c r="U1316">
        <v>29573.5</v>
      </c>
    </row>
    <row r="1317" spans="1:21" x14ac:dyDescent="0.25">
      <c r="A1317">
        <v>1</v>
      </c>
      <c r="B1317">
        <v>1</v>
      </c>
      <c r="C1317">
        <v>2017</v>
      </c>
      <c r="K1317">
        <v>52</v>
      </c>
      <c r="L1317">
        <v>41</v>
      </c>
      <c r="M1317">
        <v>1</v>
      </c>
      <c r="N1317">
        <v>2002</v>
      </c>
      <c r="O1317">
        <v>1</v>
      </c>
      <c r="P1317">
        <v>2201520101</v>
      </c>
      <c r="T1317">
        <v>6</v>
      </c>
      <c r="U1317">
        <v>30825.4</v>
      </c>
    </row>
    <row r="1318" spans="1:21" x14ac:dyDescent="0.25">
      <c r="A1318">
        <v>1</v>
      </c>
      <c r="B1318">
        <v>1</v>
      </c>
      <c r="C1318">
        <v>2017</v>
      </c>
      <c r="K1318">
        <v>51</v>
      </c>
      <c r="L1318">
        <v>41</v>
      </c>
      <c r="M1318">
        <v>1</v>
      </c>
      <c r="N1318">
        <v>2002</v>
      </c>
      <c r="O1318">
        <v>1</v>
      </c>
      <c r="P1318">
        <v>2201510101</v>
      </c>
      <c r="T1318">
        <v>6</v>
      </c>
      <c r="U1318">
        <v>23.953099999999999</v>
      </c>
    </row>
    <row r="1319" spans="1:21" x14ac:dyDescent="0.25">
      <c r="A1319">
        <v>1</v>
      </c>
      <c r="B1319">
        <v>1</v>
      </c>
      <c r="C1319">
        <v>2017</v>
      </c>
      <c r="K1319">
        <v>43</v>
      </c>
      <c r="L1319">
        <v>47</v>
      </c>
      <c r="M1319">
        <v>1</v>
      </c>
      <c r="N1319">
        <v>2002</v>
      </c>
      <c r="O1319">
        <v>1</v>
      </c>
      <c r="P1319">
        <v>2201430101</v>
      </c>
      <c r="T1319">
        <v>6</v>
      </c>
      <c r="U1319">
        <v>12.0975</v>
      </c>
    </row>
    <row r="1320" spans="1:21" x14ac:dyDescent="0.25">
      <c r="A1320">
        <v>1</v>
      </c>
      <c r="B1320">
        <v>1</v>
      </c>
      <c r="C1320">
        <v>2017</v>
      </c>
      <c r="K1320">
        <v>43</v>
      </c>
      <c r="L1320">
        <v>46</v>
      </c>
      <c r="M1320">
        <v>1</v>
      </c>
      <c r="N1320">
        <v>2002</v>
      </c>
      <c r="O1320">
        <v>1</v>
      </c>
      <c r="P1320">
        <v>2201430101</v>
      </c>
      <c r="T1320">
        <v>6</v>
      </c>
      <c r="U1320">
        <v>254.047</v>
      </c>
    </row>
    <row r="1321" spans="1:21" x14ac:dyDescent="0.25">
      <c r="A1321">
        <v>1</v>
      </c>
      <c r="B1321">
        <v>1</v>
      </c>
      <c r="C1321">
        <v>2017</v>
      </c>
      <c r="K1321">
        <v>43</v>
      </c>
      <c r="L1321">
        <v>42</v>
      </c>
      <c r="M1321">
        <v>1</v>
      </c>
      <c r="N1321">
        <v>2002</v>
      </c>
      <c r="O1321">
        <v>1</v>
      </c>
      <c r="P1321">
        <v>2201430101</v>
      </c>
      <c r="T1321">
        <v>6</v>
      </c>
      <c r="U1321">
        <v>2.2682799999999999</v>
      </c>
    </row>
    <row r="1322" spans="1:21" x14ac:dyDescent="0.25">
      <c r="A1322">
        <v>1</v>
      </c>
      <c r="B1322">
        <v>1</v>
      </c>
      <c r="C1322">
        <v>2017</v>
      </c>
      <c r="K1322">
        <v>43</v>
      </c>
      <c r="L1322">
        <v>41</v>
      </c>
      <c r="M1322">
        <v>1</v>
      </c>
      <c r="N1322">
        <v>2002</v>
      </c>
      <c r="O1322">
        <v>1</v>
      </c>
      <c r="P1322">
        <v>2201430101</v>
      </c>
      <c r="T1322">
        <v>6</v>
      </c>
      <c r="U1322">
        <v>3.0243699999999998</v>
      </c>
    </row>
    <row r="1323" spans="1:21" x14ac:dyDescent="0.25">
      <c r="A1323">
        <v>1</v>
      </c>
      <c r="B1323">
        <v>1</v>
      </c>
      <c r="C1323">
        <v>2017</v>
      </c>
      <c r="K1323">
        <v>42</v>
      </c>
      <c r="L1323">
        <v>47</v>
      </c>
      <c r="M1323">
        <v>1</v>
      </c>
      <c r="N1323">
        <v>2002</v>
      </c>
      <c r="O1323">
        <v>1</v>
      </c>
      <c r="P1323">
        <v>2201420101</v>
      </c>
      <c r="T1323">
        <v>6</v>
      </c>
      <c r="U1323">
        <v>16.927499999999998</v>
      </c>
    </row>
    <row r="1324" spans="1:21" x14ac:dyDescent="0.25">
      <c r="A1324">
        <v>1</v>
      </c>
      <c r="B1324">
        <v>1</v>
      </c>
      <c r="C1324">
        <v>2017</v>
      </c>
      <c r="K1324">
        <v>42</v>
      </c>
      <c r="L1324">
        <v>46</v>
      </c>
      <c r="M1324">
        <v>1</v>
      </c>
      <c r="N1324">
        <v>2002</v>
      </c>
      <c r="O1324">
        <v>1</v>
      </c>
      <c r="P1324">
        <v>2201420101</v>
      </c>
      <c r="T1324">
        <v>6</v>
      </c>
      <c r="U1324">
        <v>2.5391300000000001</v>
      </c>
    </row>
    <row r="1325" spans="1:21" x14ac:dyDescent="0.25">
      <c r="A1325">
        <v>1</v>
      </c>
      <c r="B1325">
        <v>1</v>
      </c>
      <c r="C1325">
        <v>2017</v>
      </c>
      <c r="K1325">
        <v>42</v>
      </c>
      <c r="L1325">
        <v>42</v>
      </c>
      <c r="M1325">
        <v>1</v>
      </c>
      <c r="N1325">
        <v>2002</v>
      </c>
      <c r="O1325">
        <v>1</v>
      </c>
      <c r="P1325">
        <v>2201420101</v>
      </c>
      <c r="T1325">
        <v>6</v>
      </c>
      <c r="U1325">
        <v>6.77102</v>
      </c>
    </row>
    <row r="1326" spans="1:21" x14ac:dyDescent="0.25">
      <c r="A1326">
        <v>1</v>
      </c>
      <c r="B1326">
        <v>1</v>
      </c>
      <c r="C1326">
        <v>2017</v>
      </c>
      <c r="K1326">
        <v>32</v>
      </c>
      <c r="L1326">
        <v>40</v>
      </c>
      <c r="M1326">
        <v>1</v>
      </c>
      <c r="N1326">
        <v>2002</v>
      </c>
      <c r="O1326">
        <v>1</v>
      </c>
      <c r="P1326">
        <v>2201320101</v>
      </c>
      <c r="T1326">
        <v>6</v>
      </c>
      <c r="U1326">
        <v>53247.1</v>
      </c>
    </row>
    <row r="1327" spans="1:21" x14ac:dyDescent="0.25">
      <c r="A1327">
        <v>1</v>
      </c>
      <c r="B1327">
        <v>1</v>
      </c>
      <c r="C1327">
        <v>2017</v>
      </c>
      <c r="K1327">
        <v>32</v>
      </c>
      <c r="L1327">
        <v>30</v>
      </c>
      <c r="M1327">
        <v>1</v>
      </c>
      <c r="N1327">
        <v>2002</v>
      </c>
      <c r="O1327">
        <v>1</v>
      </c>
      <c r="P1327">
        <v>2201320101</v>
      </c>
      <c r="T1327">
        <v>6</v>
      </c>
      <c r="U1327">
        <v>671926</v>
      </c>
    </row>
    <row r="1328" spans="1:21" x14ac:dyDescent="0.25">
      <c r="A1328">
        <v>1</v>
      </c>
      <c r="B1328">
        <v>1</v>
      </c>
      <c r="C1328">
        <v>2017</v>
      </c>
      <c r="K1328">
        <v>31</v>
      </c>
      <c r="L1328">
        <v>40</v>
      </c>
      <c r="M1328">
        <v>1</v>
      </c>
      <c r="N1328">
        <v>2002</v>
      </c>
      <c r="O1328">
        <v>1</v>
      </c>
      <c r="P1328">
        <v>2201310101</v>
      </c>
      <c r="T1328">
        <v>6</v>
      </c>
      <c r="U1328">
        <v>65557.5</v>
      </c>
    </row>
    <row r="1329" spans="1:21" x14ac:dyDescent="0.25">
      <c r="A1329">
        <v>1</v>
      </c>
      <c r="B1329">
        <v>1</v>
      </c>
      <c r="C1329">
        <v>2017</v>
      </c>
      <c r="K1329">
        <v>31</v>
      </c>
      <c r="L1329">
        <v>30</v>
      </c>
      <c r="M1329">
        <v>1</v>
      </c>
      <c r="N1329">
        <v>2002</v>
      </c>
      <c r="O1329">
        <v>1</v>
      </c>
      <c r="P1329">
        <v>2201310101</v>
      </c>
      <c r="T1329">
        <v>6</v>
      </c>
      <c r="U1329">
        <v>2639430</v>
      </c>
    </row>
    <row r="1330" spans="1:21" x14ac:dyDescent="0.25">
      <c r="A1330">
        <v>1</v>
      </c>
      <c r="B1330">
        <v>1</v>
      </c>
      <c r="C1330">
        <v>2017</v>
      </c>
      <c r="K1330">
        <v>21</v>
      </c>
      <c r="L1330">
        <v>20</v>
      </c>
      <c r="M1330">
        <v>1</v>
      </c>
      <c r="N1330">
        <v>2002</v>
      </c>
      <c r="O1330">
        <v>1</v>
      </c>
      <c r="P1330">
        <v>2201210101</v>
      </c>
      <c r="T1330">
        <v>6</v>
      </c>
      <c r="U1330">
        <v>4250860</v>
      </c>
    </row>
    <row r="1331" spans="1:21" x14ac:dyDescent="0.25">
      <c r="A1331">
        <v>1</v>
      </c>
      <c r="B1331">
        <v>1</v>
      </c>
      <c r="C1331">
        <v>2017</v>
      </c>
      <c r="K1331">
        <v>11</v>
      </c>
      <c r="L1331">
        <v>10</v>
      </c>
      <c r="M1331">
        <v>1</v>
      </c>
      <c r="N1331">
        <v>2002</v>
      </c>
      <c r="O1331">
        <v>1</v>
      </c>
      <c r="P1331">
        <v>2201110101</v>
      </c>
      <c r="T1331">
        <v>6</v>
      </c>
      <c r="U1331">
        <v>281972</v>
      </c>
    </row>
    <row r="1332" spans="1:21" x14ac:dyDescent="0.25">
      <c r="A1332">
        <v>1</v>
      </c>
      <c r="B1332">
        <v>1</v>
      </c>
      <c r="C1332">
        <v>2017</v>
      </c>
      <c r="K1332">
        <v>61</v>
      </c>
      <c r="L1332">
        <v>47</v>
      </c>
      <c r="M1332">
        <v>1</v>
      </c>
      <c r="N1332">
        <v>2001</v>
      </c>
      <c r="O1332">
        <v>1</v>
      </c>
      <c r="P1332">
        <v>2201610101</v>
      </c>
      <c r="T1332">
        <v>6</v>
      </c>
      <c r="U1332">
        <v>1.5854900000000001</v>
      </c>
    </row>
    <row r="1333" spans="1:21" x14ac:dyDescent="0.25">
      <c r="A1333">
        <v>1</v>
      </c>
      <c r="B1333">
        <v>1</v>
      </c>
      <c r="C1333">
        <v>2017</v>
      </c>
      <c r="K1333">
        <v>54</v>
      </c>
      <c r="L1333">
        <v>47</v>
      </c>
      <c r="M1333">
        <v>1</v>
      </c>
      <c r="N1333">
        <v>2001</v>
      </c>
      <c r="O1333">
        <v>1</v>
      </c>
      <c r="P1333">
        <v>2201540101</v>
      </c>
      <c r="T1333">
        <v>6</v>
      </c>
      <c r="U1333">
        <v>1559.55</v>
      </c>
    </row>
    <row r="1334" spans="1:21" x14ac:dyDescent="0.25">
      <c r="A1334">
        <v>1</v>
      </c>
      <c r="B1334">
        <v>1</v>
      </c>
      <c r="C1334">
        <v>2017</v>
      </c>
      <c r="K1334">
        <v>54</v>
      </c>
      <c r="L1334">
        <v>46</v>
      </c>
      <c r="M1334">
        <v>1</v>
      </c>
      <c r="N1334">
        <v>2001</v>
      </c>
      <c r="O1334">
        <v>1</v>
      </c>
      <c r="P1334">
        <v>2201540101</v>
      </c>
      <c r="T1334">
        <v>6</v>
      </c>
      <c r="U1334">
        <v>11984.1</v>
      </c>
    </row>
    <row r="1335" spans="1:21" x14ac:dyDescent="0.25">
      <c r="A1335">
        <v>1</v>
      </c>
      <c r="B1335">
        <v>1</v>
      </c>
      <c r="C1335">
        <v>2017</v>
      </c>
      <c r="K1335">
        <v>54</v>
      </c>
      <c r="L1335">
        <v>42</v>
      </c>
      <c r="M1335">
        <v>1</v>
      </c>
      <c r="N1335">
        <v>2001</v>
      </c>
      <c r="O1335">
        <v>1</v>
      </c>
      <c r="P1335">
        <v>2201540101</v>
      </c>
      <c r="T1335">
        <v>6</v>
      </c>
      <c r="U1335">
        <v>15861.9</v>
      </c>
    </row>
    <row r="1336" spans="1:21" x14ac:dyDescent="0.25">
      <c r="A1336">
        <v>1</v>
      </c>
      <c r="B1336">
        <v>1</v>
      </c>
      <c r="C1336">
        <v>2017</v>
      </c>
      <c r="K1336">
        <v>54</v>
      </c>
      <c r="L1336">
        <v>41</v>
      </c>
      <c r="M1336">
        <v>1</v>
      </c>
      <c r="N1336">
        <v>2001</v>
      </c>
      <c r="O1336">
        <v>1</v>
      </c>
      <c r="P1336">
        <v>2201540101</v>
      </c>
      <c r="T1336">
        <v>6</v>
      </c>
      <c r="U1336">
        <v>10857.8</v>
      </c>
    </row>
    <row r="1337" spans="1:21" x14ac:dyDescent="0.25">
      <c r="A1337">
        <v>1</v>
      </c>
      <c r="B1337">
        <v>1</v>
      </c>
      <c r="C1337">
        <v>2017</v>
      </c>
      <c r="K1337">
        <v>53</v>
      </c>
      <c r="L1337">
        <v>42</v>
      </c>
      <c r="M1337">
        <v>1</v>
      </c>
      <c r="N1337">
        <v>2001</v>
      </c>
      <c r="O1337">
        <v>1</v>
      </c>
      <c r="P1337">
        <v>2201530101</v>
      </c>
      <c r="T1337">
        <v>6</v>
      </c>
      <c r="U1337">
        <v>350.81599999999997</v>
      </c>
    </row>
    <row r="1338" spans="1:21" x14ac:dyDescent="0.25">
      <c r="A1338">
        <v>1</v>
      </c>
      <c r="B1338">
        <v>1</v>
      </c>
      <c r="C1338">
        <v>2017</v>
      </c>
      <c r="K1338">
        <v>53</v>
      </c>
      <c r="L1338">
        <v>41</v>
      </c>
      <c r="M1338">
        <v>1</v>
      </c>
      <c r="N1338">
        <v>2001</v>
      </c>
      <c r="O1338">
        <v>1</v>
      </c>
      <c r="P1338">
        <v>2201530101</v>
      </c>
      <c r="T1338">
        <v>6</v>
      </c>
      <c r="U1338">
        <v>1362.44</v>
      </c>
    </row>
    <row r="1339" spans="1:21" x14ac:dyDescent="0.25">
      <c r="A1339">
        <v>1</v>
      </c>
      <c r="B1339">
        <v>1</v>
      </c>
      <c r="C1339">
        <v>2017</v>
      </c>
      <c r="K1339">
        <v>52</v>
      </c>
      <c r="L1339">
        <v>47</v>
      </c>
      <c r="M1339">
        <v>1</v>
      </c>
      <c r="N1339">
        <v>2001</v>
      </c>
      <c r="O1339">
        <v>1</v>
      </c>
      <c r="P1339">
        <v>2201520101</v>
      </c>
      <c r="T1339">
        <v>6</v>
      </c>
      <c r="U1339">
        <v>44.409799999999997</v>
      </c>
    </row>
    <row r="1340" spans="1:21" x14ac:dyDescent="0.25">
      <c r="A1340">
        <v>1</v>
      </c>
      <c r="B1340">
        <v>1</v>
      </c>
      <c r="C1340">
        <v>2017</v>
      </c>
      <c r="K1340">
        <v>52</v>
      </c>
      <c r="L1340">
        <v>46</v>
      </c>
      <c r="M1340">
        <v>1</v>
      </c>
      <c r="N1340">
        <v>2001</v>
      </c>
      <c r="O1340">
        <v>1</v>
      </c>
      <c r="P1340">
        <v>2201520101</v>
      </c>
      <c r="T1340">
        <v>6</v>
      </c>
      <c r="U1340">
        <v>3618.06</v>
      </c>
    </row>
    <row r="1341" spans="1:21" x14ac:dyDescent="0.25">
      <c r="A1341">
        <v>1</v>
      </c>
      <c r="B1341">
        <v>1</v>
      </c>
      <c r="C1341">
        <v>2017</v>
      </c>
      <c r="K1341">
        <v>52</v>
      </c>
      <c r="L1341">
        <v>42</v>
      </c>
      <c r="M1341">
        <v>1</v>
      </c>
      <c r="N1341">
        <v>2001</v>
      </c>
      <c r="O1341">
        <v>1</v>
      </c>
      <c r="P1341">
        <v>2201520101</v>
      </c>
      <c r="T1341">
        <v>6</v>
      </c>
      <c r="U1341">
        <v>32430.9</v>
      </c>
    </row>
    <row r="1342" spans="1:21" x14ac:dyDescent="0.25">
      <c r="A1342">
        <v>1</v>
      </c>
      <c r="B1342">
        <v>1</v>
      </c>
      <c r="C1342">
        <v>2017</v>
      </c>
      <c r="K1342">
        <v>52</v>
      </c>
      <c r="L1342">
        <v>41</v>
      </c>
      <c r="M1342">
        <v>1</v>
      </c>
      <c r="N1342">
        <v>2001</v>
      </c>
      <c r="O1342">
        <v>1</v>
      </c>
      <c r="P1342">
        <v>2201520101</v>
      </c>
      <c r="T1342">
        <v>6</v>
      </c>
      <c r="U1342">
        <v>25901.5</v>
      </c>
    </row>
    <row r="1343" spans="1:21" x14ac:dyDescent="0.25">
      <c r="A1343">
        <v>1</v>
      </c>
      <c r="B1343">
        <v>1</v>
      </c>
      <c r="C1343">
        <v>2017</v>
      </c>
      <c r="K1343">
        <v>51</v>
      </c>
      <c r="L1343">
        <v>41</v>
      </c>
      <c r="M1343">
        <v>1</v>
      </c>
      <c r="N1343">
        <v>2001</v>
      </c>
      <c r="O1343">
        <v>1</v>
      </c>
      <c r="P1343">
        <v>2201510101</v>
      </c>
      <c r="T1343">
        <v>6</v>
      </c>
      <c r="U1343">
        <v>34.441099999999999</v>
      </c>
    </row>
    <row r="1344" spans="1:21" x14ac:dyDescent="0.25">
      <c r="A1344">
        <v>1</v>
      </c>
      <c r="B1344">
        <v>1</v>
      </c>
      <c r="C1344">
        <v>2017</v>
      </c>
      <c r="K1344">
        <v>43</v>
      </c>
      <c r="L1344">
        <v>47</v>
      </c>
      <c r="M1344">
        <v>1</v>
      </c>
      <c r="N1344">
        <v>2001</v>
      </c>
      <c r="O1344">
        <v>1</v>
      </c>
      <c r="P1344">
        <v>2201430101</v>
      </c>
      <c r="T1344">
        <v>6</v>
      </c>
      <c r="U1344">
        <v>11.097</v>
      </c>
    </row>
    <row r="1345" spans="1:21" x14ac:dyDescent="0.25">
      <c r="A1345">
        <v>1</v>
      </c>
      <c r="B1345">
        <v>1</v>
      </c>
      <c r="C1345">
        <v>2017</v>
      </c>
      <c r="K1345">
        <v>43</v>
      </c>
      <c r="L1345">
        <v>46</v>
      </c>
      <c r="M1345">
        <v>1</v>
      </c>
      <c r="N1345">
        <v>2001</v>
      </c>
      <c r="O1345">
        <v>1</v>
      </c>
      <c r="P1345">
        <v>2201430101</v>
      </c>
      <c r="T1345">
        <v>6</v>
      </c>
      <c r="U1345">
        <v>229.339</v>
      </c>
    </row>
    <row r="1346" spans="1:21" x14ac:dyDescent="0.25">
      <c r="A1346">
        <v>1</v>
      </c>
      <c r="B1346">
        <v>1</v>
      </c>
      <c r="C1346">
        <v>2017</v>
      </c>
      <c r="K1346">
        <v>43</v>
      </c>
      <c r="L1346">
        <v>42</v>
      </c>
      <c r="M1346">
        <v>1</v>
      </c>
      <c r="N1346">
        <v>2001</v>
      </c>
      <c r="O1346">
        <v>1</v>
      </c>
      <c r="P1346">
        <v>2201430101</v>
      </c>
      <c r="T1346">
        <v>6</v>
      </c>
      <c r="U1346">
        <v>1.4796100000000001</v>
      </c>
    </row>
    <row r="1347" spans="1:21" x14ac:dyDescent="0.25">
      <c r="A1347">
        <v>1</v>
      </c>
      <c r="B1347">
        <v>1</v>
      </c>
      <c r="C1347">
        <v>2017</v>
      </c>
      <c r="K1347">
        <v>43</v>
      </c>
      <c r="L1347">
        <v>41</v>
      </c>
      <c r="M1347">
        <v>1</v>
      </c>
      <c r="N1347">
        <v>2001</v>
      </c>
      <c r="O1347">
        <v>1</v>
      </c>
      <c r="P1347">
        <v>2201430101</v>
      </c>
      <c r="T1347">
        <v>6</v>
      </c>
      <c r="U1347">
        <v>2.9592100000000001</v>
      </c>
    </row>
    <row r="1348" spans="1:21" x14ac:dyDescent="0.25">
      <c r="A1348">
        <v>1</v>
      </c>
      <c r="B1348">
        <v>1</v>
      </c>
      <c r="C1348">
        <v>2017</v>
      </c>
      <c r="K1348">
        <v>42</v>
      </c>
      <c r="L1348">
        <v>47</v>
      </c>
      <c r="M1348">
        <v>1</v>
      </c>
      <c r="N1348">
        <v>2001</v>
      </c>
      <c r="O1348">
        <v>1</v>
      </c>
      <c r="P1348">
        <v>2201420101</v>
      </c>
      <c r="T1348">
        <v>6</v>
      </c>
      <c r="U1348">
        <v>19.038</v>
      </c>
    </row>
    <row r="1349" spans="1:21" x14ac:dyDescent="0.25">
      <c r="A1349">
        <v>1</v>
      </c>
      <c r="B1349">
        <v>1</v>
      </c>
      <c r="C1349">
        <v>2017</v>
      </c>
      <c r="K1349">
        <v>42</v>
      </c>
      <c r="L1349">
        <v>46</v>
      </c>
      <c r="M1349">
        <v>1</v>
      </c>
      <c r="N1349">
        <v>2001</v>
      </c>
      <c r="O1349">
        <v>1</v>
      </c>
      <c r="P1349">
        <v>2201420101</v>
      </c>
      <c r="T1349">
        <v>6</v>
      </c>
      <c r="U1349">
        <v>2.4832200000000002</v>
      </c>
    </row>
    <row r="1350" spans="1:21" x14ac:dyDescent="0.25">
      <c r="A1350">
        <v>1</v>
      </c>
      <c r="B1350">
        <v>1</v>
      </c>
      <c r="C1350">
        <v>2017</v>
      </c>
      <c r="K1350">
        <v>42</v>
      </c>
      <c r="L1350">
        <v>42</v>
      </c>
      <c r="M1350">
        <v>1</v>
      </c>
      <c r="N1350">
        <v>2001</v>
      </c>
      <c r="O1350">
        <v>1</v>
      </c>
      <c r="P1350">
        <v>2201420101</v>
      </c>
      <c r="T1350">
        <v>6</v>
      </c>
      <c r="U1350">
        <v>8.2773900000000005</v>
      </c>
    </row>
    <row r="1351" spans="1:21" x14ac:dyDescent="0.25">
      <c r="A1351">
        <v>1</v>
      </c>
      <c r="B1351">
        <v>1</v>
      </c>
      <c r="C1351">
        <v>2017</v>
      </c>
      <c r="K1351">
        <v>32</v>
      </c>
      <c r="L1351">
        <v>40</v>
      </c>
      <c r="M1351">
        <v>1</v>
      </c>
      <c r="N1351">
        <v>2001</v>
      </c>
      <c r="O1351">
        <v>1</v>
      </c>
      <c r="P1351">
        <v>2201320101</v>
      </c>
      <c r="T1351">
        <v>6</v>
      </c>
      <c r="U1351">
        <v>69499.399999999994</v>
      </c>
    </row>
    <row r="1352" spans="1:21" x14ac:dyDescent="0.25">
      <c r="A1352">
        <v>1</v>
      </c>
      <c r="B1352">
        <v>1</v>
      </c>
      <c r="C1352">
        <v>2017</v>
      </c>
      <c r="K1352">
        <v>32</v>
      </c>
      <c r="L1352">
        <v>30</v>
      </c>
      <c r="M1352">
        <v>1</v>
      </c>
      <c r="N1352">
        <v>2001</v>
      </c>
      <c r="O1352">
        <v>1</v>
      </c>
      <c r="P1352">
        <v>2201320101</v>
      </c>
      <c r="T1352">
        <v>6</v>
      </c>
      <c r="U1352">
        <v>532212</v>
      </c>
    </row>
    <row r="1353" spans="1:21" x14ac:dyDescent="0.25">
      <c r="A1353">
        <v>1</v>
      </c>
      <c r="B1353">
        <v>1</v>
      </c>
      <c r="C1353">
        <v>2017</v>
      </c>
      <c r="K1353">
        <v>31</v>
      </c>
      <c r="L1353">
        <v>40</v>
      </c>
      <c r="M1353">
        <v>1</v>
      </c>
      <c r="N1353">
        <v>2001</v>
      </c>
      <c r="O1353">
        <v>1</v>
      </c>
      <c r="P1353">
        <v>2201310101</v>
      </c>
      <c r="T1353">
        <v>6</v>
      </c>
      <c r="U1353">
        <v>43718.6</v>
      </c>
    </row>
    <row r="1354" spans="1:21" x14ac:dyDescent="0.25">
      <c r="A1354">
        <v>1</v>
      </c>
      <c r="B1354">
        <v>1</v>
      </c>
      <c r="C1354">
        <v>2017</v>
      </c>
      <c r="K1354">
        <v>31</v>
      </c>
      <c r="L1354">
        <v>30</v>
      </c>
      <c r="M1354">
        <v>1</v>
      </c>
      <c r="N1354">
        <v>2001</v>
      </c>
      <c r="O1354">
        <v>1</v>
      </c>
      <c r="P1354">
        <v>2201310101</v>
      </c>
      <c r="T1354">
        <v>6</v>
      </c>
      <c r="U1354">
        <v>2276950</v>
      </c>
    </row>
    <row r="1355" spans="1:21" x14ac:dyDescent="0.25">
      <c r="A1355">
        <v>1</v>
      </c>
      <c r="B1355">
        <v>1</v>
      </c>
      <c r="C1355">
        <v>2017</v>
      </c>
      <c r="K1355">
        <v>21</v>
      </c>
      <c r="L1355">
        <v>20</v>
      </c>
      <c r="M1355">
        <v>1</v>
      </c>
      <c r="N1355">
        <v>2001</v>
      </c>
      <c r="O1355">
        <v>1</v>
      </c>
      <c r="P1355">
        <v>2201210101</v>
      </c>
      <c r="T1355">
        <v>6</v>
      </c>
      <c r="U1355">
        <v>3624440</v>
      </c>
    </row>
    <row r="1356" spans="1:21" x14ac:dyDescent="0.25">
      <c r="A1356">
        <v>1</v>
      </c>
      <c r="B1356">
        <v>1</v>
      </c>
      <c r="C1356">
        <v>2017</v>
      </c>
      <c r="K1356">
        <v>11</v>
      </c>
      <c r="L1356">
        <v>10</v>
      </c>
      <c r="M1356">
        <v>1</v>
      </c>
      <c r="N1356">
        <v>2001</v>
      </c>
      <c r="O1356">
        <v>1</v>
      </c>
      <c r="P1356">
        <v>2201110101</v>
      </c>
      <c r="T1356">
        <v>6</v>
      </c>
      <c r="U1356">
        <v>238962</v>
      </c>
    </row>
    <row r="1357" spans="1:21" x14ac:dyDescent="0.25">
      <c r="A1357">
        <v>1</v>
      </c>
      <c r="B1357">
        <v>1</v>
      </c>
      <c r="C1357">
        <v>2017</v>
      </c>
      <c r="K1357">
        <v>61</v>
      </c>
      <c r="L1357">
        <v>47</v>
      </c>
      <c r="M1357">
        <v>1</v>
      </c>
      <c r="N1357">
        <v>2000</v>
      </c>
      <c r="O1357">
        <v>1</v>
      </c>
      <c r="P1357">
        <v>2201610101</v>
      </c>
      <c r="T1357">
        <v>6</v>
      </c>
      <c r="U1357">
        <v>0.97114900000000004</v>
      </c>
    </row>
    <row r="1358" spans="1:21" x14ac:dyDescent="0.25">
      <c r="A1358">
        <v>1</v>
      </c>
      <c r="B1358">
        <v>1</v>
      </c>
      <c r="C1358">
        <v>2017</v>
      </c>
      <c r="K1358">
        <v>54</v>
      </c>
      <c r="L1358">
        <v>47</v>
      </c>
      <c r="M1358">
        <v>1</v>
      </c>
      <c r="N1358">
        <v>2000</v>
      </c>
      <c r="O1358">
        <v>1</v>
      </c>
      <c r="P1358">
        <v>2201540101</v>
      </c>
      <c r="T1358">
        <v>6</v>
      </c>
      <c r="U1358">
        <v>1541.29</v>
      </c>
    </row>
    <row r="1359" spans="1:21" x14ac:dyDescent="0.25">
      <c r="A1359">
        <v>1</v>
      </c>
      <c r="B1359">
        <v>1</v>
      </c>
      <c r="C1359">
        <v>2017</v>
      </c>
      <c r="K1359">
        <v>54</v>
      </c>
      <c r="L1359">
        <v>46</v>
      </c>
      <c r="M1359">
        <v>1</v>
      </c>
      <c r="N1359">
        <v>2000</v>
      </c>
      <c r="O1359">
        <v>1</v>
      </c>
      <c r="P1359">
        <v>2201540101</v>
      </c>
      <c r="T1359">
        <v>6</v>
      </c>
      <c r="U1359">
        <v>11851.9</v>
      </c>
    </row>
    <row r="1360" spans="1:21" x14ac:dyDescent="0.25">
      <c r="A1360">
        <v>1</v>
      </c>
      <c r="B1360">
        <v>1</v>
      </c>
      <c r="C1360">
        <v>2017</v>
      </c>
      <c r="K1360">
        <v>54</v>
      </c>
      <c r="L1360">
        <v>42</v>
      </c>
      <c r="M1360">
        <v>1</v>
      </c>
      <c r="N1360">
        <v>2000</v>
      </c>
      <c r="O1360">
        <v>1</v>
      </c>
      <c r="P1360">
        <v>2201540101</v>
      </c>
      <c r="T1360">
        <v>6</v>
      </c>
      <c r="U1360">
        <v>15688</v>
      </c>
    </row>
    <row r="1361" spans="1:21" x14ac:dyDescent="0.25">
      <c r="A1361">
        <v>1</v>
      </c>
      <c r="B1361">
        <v>1</v>
      </c>
      <c r="C1361">
        <v>2017</v>
      </c>
      <c r="K1361">
        <v>54</v>
      </c>
      <c r="L1361">
        <v>41</v>
      </c>
      <c r="M1361">
        <v>1</v>
      </c>
      <c r="N1361">
        <v>2000</v>
      </c>
      <c r="O1361">
        <v>1</v>
      </c>
      <c r="P1361">
        <v>2201540101</v>
      </c>
      <c r="T1361">
        <v>6</v>
      </c>
      <c r="U1361">
        <v>10738.2</v>
      </c>
    </row>
    <row r="1362" spans="1:21" x14ac:dyDescent="0.25">
      <c r="A1362">
        <v>1</v>
      </c>
      <c r="B1362">
        <v>1</v>
      </c>
      <c r="C1362">
        <v>2017</v>
      </c>
      <c r="K1362">
        <v>53</v>
      </c>
      <c r="L1362">
        <v>47</v>
      </c>
      <c r="M1362">
        <v>1</v>
      </c>
      <c r="N1362">
        <v>2000</v>
      </c>
      <c r="O1362">
        <v>1</v>
      </c>
      <c r="P1362">
        <v>2201530101</v>
      </c>
      <c r="T1362">
        <v>6</v>
      </c>
      <c r="U1362">
        <v>0.77739999999999998</v>
      </c>
    </row>
    <row r="1363" spans="1:21" x14ac:dyDescent="0.25">
      <c r="A1363">
        <v>1</v>
      </c>
      <c r="B1363">
        <v>1</v>
      </c>
      <c r="C1363">
        <v>2017</v>
      </c>
      <c r="K1363">
        <v>53</v>
      </c>
      <c r="L1363">
        <v>46</v>
      </c>
      <c r="M1363">
        <v>1</v>
      </c>
      <c r="N1363">
        <v>2000</v>
      </c>
      <c r="O1363">
        <v>1</v>
      </c>
      <c r="P1363">
        <v>2201530101</v>
      </c>
      <c r="T1363">
        <v>6</v>
      </c>
      <c r="U1363">
        <v>4150.1899999999996</v>
      </c>
    </row>
    <row r="1364" spans="1:21" x14ac:dyDescent="0.25">
      <c r="A1364">
        <v>1</v>
      </c>
      <c r="B1364">
        <v>1</v>
      </c>
      <c r="C1364">
        <v>2017</v>
      </c>
      <c r="K1364">
        <v>53</v>
      </c>
      <c r="L1364">
        <v>42</v>
      </c>
      <c r="M1364">
        <v>1</v>
      </c>
      <c r="N1364">
        <v>2000</v>
      </c>
      <c r="O1364">
        <v>1</v>
      </c>
      <c r="P1364">
        <v>2201530101</v>
      </c>
      <c r="T1364">
        <v>6</v>
      </c>
      <c r="U1364">
        <v>7375.67</v>
      </c>
    </row>
    <row r="1365" spans="1:21" x14ac:dyDescent="0.25">
      <c r="A1365">
        <v>1</v>
      </c>
      <c r="B1365">
        <v>1</v>
      </c>
      <c r="C1365">
        <v>2017</v>
      </c>
      <c r="K1365">
        <v>53</v>
      </c>
      <c r="L1365">
        <v>41</v>
      </c>
      <c r="M1365">
        <v>1</v>
      </c>
      <c r="N1365">
        <v>2000</v>
      </c>
      <c r="O1365">
        <v>1</v>
      </c>
      <c r="P1365">
        <v>2201530101</v>
      </c>
      <c r="T1365">
        <v>6</v>
      </c>
      <c r="U1365">
        <v>5728.77</v>
      </c>
    </row>
    <row r="1366" spans="1:21" x14ac:dyDescent="0.25">
      <c r="A1366">
        <v>1</v>
      </c>
      <c r="B1366">
        <v>1</v>
      </c>
      <c r="C1366">
        <v>2017</v>
      </c>
      <c r="K1366">
        <v>52</v>
      </c>
      <c r="L1366">
        <v>47</v>
      </c>
      <c r="M1366">
        <v>1</v>
      </c>
      <c r="N1366">
        <v>2000</v>
      </c>
      <c r="O1366">
        <v>1</v>
      </c>
      <c r="P1366">
        <v>2201520101</v>
      </c>
      <c r="T1366">
        <v>6</v>
      </c>
      <c r="U1366">
        <v>35.202599999999997</v>
      </c>
    </row>
    <row r="1367" spans="1:21" x14ac:dyDescent="0.25">
      <c r="A1367">
        <v>1</v>
      </c>
      <c r="B1367">
        <v>1</v>
      </c>
      <c r="C1367">
        <v>2017</v>
      </c>
      <c r="K1367">
        <v>52</v>
      </c>
      <c r="L1367">
        <v>46</v>
      </c>
      <c r="M1367">
        <v>1</v>
      </c>
      <c r="N1367">
        <v>2000</v>
      </c>
      <c r="O1367">
        <v>1</v>
      </c>
      <c r="P1367">
        <v>2201520101</v>
      </c>
      <c r="T1367">
        <v>6</v>
      </c>
      <c r="U1367">
        <v>3065.86</v>
      </c>
    </row>
    <row r="1368" spans="1:21" x14ac:dyDescent="0.25">
      <c r="A1368">
        <v>1</v>
      </c>
      <c r="B1368">
        <v>1</v>
      </c>
      <c r="C1368">
        <v>2017</v>
      </c>
      <c r="K1368">
        <v>52</v>
      </c>
      <c r="L1368">
        <v>42</v>
      </c>
      <c r="M1368">
        <v>1</v>
      </c>
      <c r="N1368">
        <v>2000</v>
      </c>
      <c r="O1368">
        <v>1</v>
      </c>
      <c r="P1368">
        <v>2201520101</v>
      </c>
      <c r="T1368">
        <v>6</v>
      </c>
      <c r="U1368">
        <v>49845.3</v>
      </c>
    </row>
    <row r="1369" spans="1:21" x14ac:dyDescent="0.25">
      <c r="A1369">
        <v>1</v>
      </c>
      <c r="B1369">
        <v>1</v>
      </c>
      <c r="C1369">
        <v>2017</v>
      </c>
      <c r="K1369">
        <v>52</v>
      </c>
      <c r="L1369">
        <v>41</v>
      </c>
      <c r="M1369">
        <v>1</v>
      </c>
      <c r="N1369">
        <v>2000</v>
      </c>
      <c r="O1369">
        <v>1</v>
      </c>
      <c r="P1369">
        <v>2201520101</v>
      </c>
      <c r="T1369">
        <v>6</v>
      </c>
      <c r="U1369">
        <v>53980.4</v>
      </c>
    </row>
    <row r="1370" spans="1:21" x14ac:dyDescent="0.25">
      <c r="A1370">
        <v>1</v>
      </c>
      <c r="B1370">
        <v>1</v>
      </c>
      <c r="C1370">
        <v>2017</v>
      </c>
      <c r="K1370">
        <v>51</v>
      </c>
      <c r="L1370">
        <v>41</v>
      </c>
      <c r="M1370">
        <v>1</v>
      </c>
      <c r="N1370">
        <v>2000</v>
      </c>
      <c r="O1370">
        <v>1</v>
      </c>
      <c r="P1370">
        <v>2201510101</v>
      </c>
      <c r="T1370">
        <v>6</v>
      </c>
      <c r="U1370">
        <v>15.187200000000001</v>
      </c>
    </row>
    <row r="1371" spans="1:21" x14ac:dyDescent="0.25">
      <c r="A1371">
        <v>1</v>
      </c>
      <c r="B1371">
        <v>1</v>
      </c>
      <c r="C1371">
        <v>2017</v>
      </c>
      <c r="K1371">
        <v>43</v>
      </c>
      <c r="L1371">
        <v>47</v>
      </c>
      <c r="M1371">
        <v>1</v>
      </c>
      <c r="N1371">
        <v>2000</v>
      </c>
      <c r="O1371">
        <v>1</v>
      </c>
      <c r="P1371">
        <v>2201430101</v>
      </c>
      <c r="T1371">
        <v>6</v>
      </c>
      <c r="U1371">
        <v>11.7669</v>
      </c>
    </row>
    <row r="1372" spans="1:21" x14ac:dyDescent="0.25">
      <c r="A1372">
        <v>1</v>
      </c>
      <c r="B1372">
        <v>1</v>
      </c>
      <c r="C1372">
        <v>2017</v>
      </c>
      <c r="K1372">
        <v>43</v>
      </c>
      <c r="L1372">
        <v>46</v>
      </c>
      <c r="M1372">
        <v>1</v>
      </c>
      <c r="N1372">
        <v>2000</v>
      </c>
      <c r="O1372">
        <v>1</v>
      </c>
      <c r="P1372">
        <v>2201430101</v>
      </c>
      <c r="T1372">
        <v>6</v>
      </c>
      <c r="U1372">
        <v>247.84</v>
      </c>
    </row>
    <row r="1373" spans="1:21" x14ac:dyDescent="0.25">
      <c r="A1373">
        <v>1</v>
      </c>
      <c r="B1373">
        <v>1</v>
      </c>
      <c r="C1373">
        <v>2017</v>
      </c>
      <c r="K1373">
        <v>43</v>
      </c>
      <c r="L1373">
        <v>42</v>
      </c>
      <c r="M1373">
        <v>1</v>
      </c>
      <c r="N1373">
        <v>2000</v>
      </c>
      <c r="O1373">
        <v>1</v>
      </c>
      <c r="P1373">
        <v>2201430101</v>
      </c>
      <c r="T1373">
        <v>6</v>
      </c>
      <c r="U1373">
        <v>2.2062900000000001</v>
      </c>
    </row>
    <row r="1374" spans="1:21" x14ac:dyDescent="0.25">
      <c r="A1374">
        <v>1</v>
      </c>
      <c r="B1374">
        <v>1</v>
      </c>
      <c r="C1374">
        <v>2017</v>
      </c>
      <c r="K1374">
        <v>43</v>
      </c>
      <c r="L1374">
        <v>41</v>
      </c>
      <c r="M1374">
        <v>1</v>
      </c>
      <c r="N1374">
        <v>2000</v>
      </c>
      <c r="O1374">
        <v>1</v>
      </c>
      <c r="P1374">
        <v>2201430101</v>
      </c>
      <c r="T1374">
        <v>6</v>
      </c>
      <c r="U1374">
        <v>2.9417200000000001</v>
      </c>
    </row>
    <row r="1375" spans="1:21" x14ac:dyDescent="0.25">
      <c r="A1375">
        <v>1</v>
      </c>
      <c r="B1375">
        <v>1</v>
      </c>
      <c r="C1375">
        <v>2017</v>
      </c>
      <c r="K1375">
        <v>42</v>
      </c>
      <c r="L1375">
        <v>47</v>
      </c>
      <c r="M1375">
        <v>1</v>
      </c>
      <c r="N1375">
        <v>2000</v>
      </c>
      <c r="O1375">
        <v>1</v>
      </c>
      <c r="P1375">
        <v>2201420101</v>
      </c>
      <c r="T1375">
        <v>6</v>
      </c>
      <c r="U1375">
        <v>12.344200000000001</v>
      </c>
    </row>
    <row r="1376" spans="1:21" x14ac:dyDescent="0.25">
      <c r="A1376">
        <v>1</v>
      </c>
      <c r="B1376">
        <v>1</v>
      </c>
      <c r="C1376">
        <v>2017</v>
      </c>
      <c r="K1376">
        <v>42</v>
      </c>
      <c r="L1376">
        <v>46</v>
      </c>
      <c r="M1376">
        <v>1</v>
      </c>
      <c r="N1376">
        <v>2000</v>
      </c>
      <c r="O1376">
        <v>1</v>
      </c>
      <c r="P1376">
        <v>2201420101</v>
      </c>
      <c r="T1376">
        <v>6</v>
      </c>
      <c r="U1376">
        <v>1.6458999999999999</v>
      </c>
    </row>
    <row r="1377" spans="1:21" x14ac:dyDescent="0.25">
      <c r="A1377">
        <v>1</v>
      </c>
      <c r="B1377">
        <v>1</v>
      </c>
      <c r="C1377">
        <v>2017</v>
      </c>
      <c r="K1377">
        <v>42</v>
      </c>
      <c r="L1377">
        <v>42</v>
      </c>
      <c r="M1377">
        <v>1</v>
      </c>
      <c r="N1377">
        <v>2000</v>
      </c>
      <c r="O1377">
        <v>1</v>
      </c>
      <c r="P1377">
        <v>2201420101</v>
      </c>
      <c r="T1377">
        <v>6</v>
      </c>
      <c r="U1377">
        <v>4.9376899999999999</v>
      </c>
    </row>
    <row r="1378" spans="1:21" x14ac:dyDescent="0.25">
      <c r="A1378">
        <v>1</v>
      </c>
      <c r="B1378">
        <v>1</v>
      </c>
      <c r="C1378">
        <v>2017</v>
      </c>
      <c r="K1378">
        <v>32</v>
      </c>
      <c r="L1378">
        <v>40</v>
      </c>
      <c r="M1378">
        <v>1</v>
      </c>
      <c r="N1378">
        <v>2000</v>
      </c>
      <c r="O1378">
        <v>1</v>
      </c>
      <c r="P1378">
        <v>2201320101</v>
      </c>
      <c r="T1378">
        <v>6</v>
      </c>
      <c r="U1378">
        <v>39838.9</v>
      </c>
    </row>
    <row r="1379" spans="1:21" x14ac:dyDescent="0.25">
      <c r="A1379">
        <v>1</v>
      </c>
      <c r="B1379">
        <v>1</v>
      </c>
      <c r="C1379">
        <v>2017</v>
      </c>
      <c r="K1379">
        <v>32</v>
      </c>
      <c r="L1379">
        <v>30</v>
      </c>
      <c r="M1379">
        <v>1</v>
      </c>
      <c r="N1379">
        <v>2000</v>
      </c>
      <c r="O1379">
        <v>1</v>
      </c>
      <c r="P1379">
        <v>2201320101</v>
      </c>
      <c r="T1379">
        <v>6</v>
      </c>
      <c r="U1379">
        <v>456823</v>
      </c>
    </row>
    <row r="1380" spans="1:21" x14ac:dyDescent="0.25">
      <c r="A1380">
        <v>1</v>
      </c>
      <c r="B1380">
        <v>1</v>
      </c>
      <c r="C1380">
        <v>2017</v>
      </c>
      <c r="K1380">
        <v>31</v>
      </c>
      <c r="L1380">
        <v>40</v>
      </c>
      <c r="M1380">
        <v>1</v>
      </c>
      <c r="N1380">
        <v>2000</v>
      </c>
      <c r="O1380">
        <v>1</v>
      </c>
      <c r="P1380">
        <v>2201310101</v>
      </c>
      <c r="T1380">
        <v>6</v>
      </c>
      <c r="U1380">
        <v>35084.699999999997</v>
      </c>
    </row>
    <row r="1381" spans="1:21" x14ac:dyDescent="0.25">
      <c r="A1381">
        <v>1</v>
      </c>
      <c r="B1381">
        <v>1</v>
      </c>
      <c r="C1381">
        <v>2017</v>
      </c>
      <c r="K1381">
        <v>31</v>
      </c>
      <c r="L1381">
        <v>30</v>
      </c>
      <c r="M1381">
        <v>1</v>
      </c>
      <c r="N1381">
        <v>2000</v>
      </c>
      <c r="O1381">
        <v>1</v>
      </c>
      <c r="P1381">
        <v>2201310101</v>
      </c>
      <c r="T1381">
        <v>6</v>
      </c>
      <c r="U1381">
        <v>2064120</v>
      </c>
    </row>
    <row r="1382" spans="1:21" x14ac:dyDescent="0.25">
      <c r="A1382">
        <v>1</v>
      </c>
      <c r="B1382">
        <v>1</v>
      </c>
      <c r="C1382">
        <v>2017</v>
      </c>
      <c r="K1382">
        <v>21</v>
      </c>
      <c r="L1382">
        <v>20</v>
      </c>
      <c r="M1382">
        <v>1</v>
      </c>
      <c r="N1382">
        <v>2000</v>
      </c>
      <c r="O1382">
        <v>1</v>
      </c>
      <c r="P1382">
        <v>2201210101</v>
      </c>
      <c r="T1382">
        <v>6</v>
      </c>
      <c r="U1382">
        <v>3379280</v>
      </c>
    </row>
    <row r="1383" spans="1:21" x14ac:dyDescent="0.25">
      <c r="A1383">
        <v>1</v>
      </c>
      <c r="B1383">
        <v>1</v>
      </c>
      <c r="C1383">
        <v>2017</v>
      </c>
      <c r="K1383">
        <v>11</v>
      </c>
      <c r="L1383">
        <v>10</v>
      </c>
      <c r="M1383">
        <v>1</v>
      </c>
      <c r="N1383">
        <v>2000</v>
      </c>
      <c r="O1383">
        <v>1</v>
      </c>
      <c r="P1383">
        <v>2201110101</v>
      </c>
      <c r="T1383">
        <v>6</v>
      </c>
      <c r="U1383">
        <v>190756</v>
      </c>
    </row>
    <row r="1384" spans="1:21" x14ac:dyDescent="0.25">
      <c r="A1384">
        <v>1</v>
      </c>
      <c r="B1384">
        <v>1</v>
      </c>
      <c r="C1384">
        <v>2017</v>
      </c>
      <c r="K1384">
        <v>61</v>
      </c>
      <c r="L1384">
        <v>47</v>
      </c>
      <c r="M1384">
        <v>1</v>
      </c>
      <c r="N1384">
        <v>1999</v>
      </c>
      <c r="O1384">
        <v>1</v>
      </c>
      <c r="P1384">
        <v>2201610101</v>
      </c>
      <c r="T1384">
        <v>6</v>
      </c>
      <c r="U1384">
        <v>0.24005599999999999</v>
      </c>
    </row>
    <row r="1385" spans="1:21" x14ac:dyDescent="0.25">
      <c r="A1385">
        <v>1</v>
      </c>
      <c r="B1385">
        <v>1</v>
      </c>
      <c r="C1385">
        <v>2017</v>
      </c>
      <c r="K1385">
        <v>54</v>
      </c>
      <c r="L1385">
        <v>47</v>
      </c>
      <c r="M1385">
        <v>1</v>
      </c>
      <c r="N1385">
        <v>1999</v>
      </c>
      <c r="O1385">
        <v>1</v>
      </c>
      <c r="P1385">
        <v>2201540101</v>
      </c>
      <c r="T1385">
        <v>6</v>
      </c>
      <c r="U1385">
        <v>1520.63</v>
      </c>
    </row>
    <row r="1386" spans="1:21" x14ac:dyDescent="0.25">
      <c r="A1386">
        <v>1</v>
      </c>
      <c r="B1386">
        <v>1</v>
      </c>
      <c r="C1386">
        <v>2017</v>
      </c>
      <c r="K1386">
        <v>54</v>
      </c>
      <c r="L1386">
        <v>46</v>
      </c>
      <c r="M1386">
        <v>1</v>
      </c>
      <c r="N1386">
        <v>1999</v>
      </c>
      <c r="O1386">
        <v>1</v>
      </c>
      <c r="P1386">
        <v>2201540101</v>
      </c>
      <c r="T1386">
        <v>6</v>
      </c>
      <c r="U1386">
        <v>11690.3</v>
      </c>
    </row>
    <row r="1387" spans="1:21" x14ac:dyDescent="0.25">
      <c r="A1387">
        <v>1</v>
      </c>
      <c r="B1387">
        <v>1</v>
      </c>
      <c r="C1387">
        <v>2017</v>
      </c>
      <c r="K1387">
        <v>54</v>
      </c>
      <c r="L1387">
        <v>42</v>
      </c>
      <c r="M1387">
        <v>1</v>
      </c>
      <c r="N1387">
        <v>1999</v>
      </c>
      <c r="O1387">
        <v>1</v>
      </c>
      <c r="P1387">
        <v>2201540101</v>
      </c>
      <c r="T1387">
        <v>6</v>
      </c>
      <c r="U1387">
        <v>15472.2</v>
      </c>
    </row>
    <row r="1388" spans="1:21" x14ac:dyDescent="0.25">
      <c r="A1388">
        <v>1</v>
      </c>
      <c r="B1388">
        <v>1</v>
      </c>
      <c r="C1388">
        <v>2017</v>
      </c>
      <c r="K1388">
        <v>54</v>
      </c>
      <c r="L1388">
        <v>41</v>
      </c>
      <c r="M1388">
        <v>1</v>
      </c>
      <c r="N1388">
        <v>1999</v>
      </c>
      <c r="O1388">
        <v>1</v>
      </c>
      <c r="P1388">
        <v>2201540101</v>
      </c>
      <c r="T1388">
        <v>6</v>
      </c>
      <c r="U1388">
        <v>10591.8</v>
      </c>
    </row>
    <row r="1389" spans="1:21" x14ac:dyDescent="0.25">
      <c r="A1389">
        <v>1</v>
      </c>
      <c r="B1389">
        <v>1</v>
      </c>
      <c r="C1389">
        <v>2017</v>
      </c>
      <c r="K1389">
        <v>53</v>
      </c>
      <c r="L1389">
        <v>47</v>
      </c>
      <c r="M1389">
        <v>1</v>
      </c>
      <c r="N1389">
        <v>1999</v>
      </c>
      <c r="O1389">
        <v>1</v>
      </c>
      <c r="P1389">
        <v>2201530101</v>
      </c>
      <c r="T1389">
        <v>6</v>
      </c>
      <c r="U1389">
        <v>9.6784999999999996E-2</v>
      </c>
    </row>
    <row r="1390" spans="1:21" x14ac:dyDescent="0.25">
      <c r="A1390">
        <v>1</v>
      </c>
      <c r="B1390">
        <v>1</v>
      </c>
      <c r="C1390">
        <v>2017</v>
      </c>
      <c r="K1390">
        <v>53</v>
      </c>
      <c r="L1390">
        <v>42</v>
      </c>
      <c r="M1390">
        <v>1</v>
      </c>
      <c r="N1390">
        <v>1999</v>
      </c>
      <c r="O1390">
        <v>1</v>
      </c>
      <c r="P1390">
        <v>2201530101</v>
      </c>
      <c r="T1390">
        <v>6</v>
      </c>
      <c r="U1390">
        <v>2258.64</v>
      </c>
    </row>
    <row r="1391" spans="1:21" x14ac:dyDescent="0.25">
      <c r="A1391">
        <v>1</v>
      </c>
      <c r="B1391">
        <v>1</v>
      </c>
      <c r="C1391">
        <v>2017</v>
      </c>
      <c r="K1391">
        <v>53</v>
      </c>
      <c r="L1391">
        <v>41</v>
      </c>
      <c r="M1391">
        <v>1</v>
      </c>
      <c r="N1391">
        <v>1999</v>
      </c>
      <c r="O1391">
        <v>1</v>
      </c>
      <c r="P1391">
        <v>2201530101</v>
      </c>
      <c r="T1391">
        <v>6</v>
      </c>
      <c r="U1391">
        <v>8525.01</v>
      </c>
    </row>
    <row r="1392" spans="1:21" x14ac:dyDescent="0.25">
      <c r="A1392">
        <v>1</v>
      </c>
      <c r="B1392">
        <v>1</v>
      </c>
      <c r="C1392">
        <v>2017</v>
      </c>
      <c r="K1392">
        <v>52</v>
      </c>
      <c r="L1392">
        <v>47</v>
      </c>
      <c r="M1392">
        <v>1</v>
      </c>
      <c r="N1392">
        <v>1999</v>
      </c>
      <c r="O1392">
        <v>1</v>
      </c>
      <c r="P1392">
        <v>2201520101</v>
      </c>
      <c r="T1392">
        <v>6</v>
      </c>
      <c r="U1392">
        <v>8.5649300000000004</v>
      </c>
    </row>
    <row r="1393" spans="1:21" x14ac:dyDescent="0.25">
      <c r="A1393">
        <v>1</v>
      </c>
      <c r="B1393">
        <v>1</v>
      </c>
      <c r="C1393">
        <v>2017</v>
      </c>
      <c r="K1393">
        <v>52</v>
      </c>
      <c r="L1393">
        <v>46</v>
      </c>
      <c r="M1393">
        <v>1</v>
      </c>
      <c r="N1393">
        <v>1999</v>
      </c>
      <c r="O1393">
        <v>1</v>
      </c>
      <c r="P1393">
        <v>2201520101</v>
      </c>
      <c r="T1393">
        <v>6</v>
      </c>
      <c r="U1393">
        <v>4994.59</v>
      </c>
    </row>
    <row r="1394" spans="1:21" x14ac:dyDescent="0.25">
      <c r="A1394">
        <v>1</v>
      </c>
      <c r="B1394">
        <v>1</v>
      </c>
      <c r="C1394">
        <v>2017</v>
      </c>
      <c r="K1394">
        <v>52</v>
      </c>
      <c r="L1394">
        <v>42</v>
      </c>
      <c r="M1394">
        <v>1</v>
      </c>
      <c r="N1394">
        <v>1999</v>
      </c>
      <c r="O1394">
        <v>1</v>
      </c>
      <c r="P1394">
        <v>2201520101</v>
      </c>
      <c r="T1394">
        <v>6</v>
      </c>
      <c r="U1394">
        <v>62026.5</v>
      </c>
    </row>
    <row r="1395" spans="1:21" x14ac:dyDescent="0.25">
      <c r="A1395">
        <v>1</v>
      </c>
      <c r="B1395">
        <v>1</v>
      </c>
      <c r="C1395">
        <v>2017</v>
      </c>
      <c r="K1395">
        <v>52</v>
      </c>
      <c r="L1395">
        <v>41</v>
      </c>
      <c r="M1395">
        <v>1</v>
      </c>
      <c r="N1395">
        <v>1999</v>
      </c>
      <c r="O1395">
        <v>1</v>
      </c>
      <c r="P1395">
        <v>2201520101</v>
      </c>
      <c r="T1395">
        <v>6</v>
      </c>
      <c r="U1395">
        <v>40015.1</v>
      </c>
    </row>
    <row r="1396" spans="1:21" x14ac:dyDescent="0.25">
      <c r="A1396">
        <v>1</v>
      </c>
      <c r="B1396">
        <v>1</v>
      </c>
      <c r="C1396">
        <v>2017</v>
      </c>
      <c r="K1396">
        <v>51</v>
      </c>
      <c r="L1396">
        <v>42</v>
      </c>
      <c r="M1396">
        <v>1</v>
      </c>
      <c r="N1396">
        <v>1999</v>
      </c>
      <c r="O1396">
        <v>1</v>
      </c>
      <c r="P1396">
        <v>2201510101</v>
      </c>
      <c r="T1396">
        <v>6</v>
      </c>
      <c r="U1396">
        <v>1757.93</v>
      </c>
    </row>
    <row r="1397" spans="1:21" x14ac:dyDescent="0.25">
      <c r="A1397">
        <v>1</v>
      </c>
      <c r="B1397">
        <v>1</v>
      </c>
      <c r="C1397">
        <v>2017</v>
      </c>
      <c r="K1397">
        <v>43</v>
      </c>
      <c r="L1397">
        <v>47</v>
      </c>
      <c r="M1397">
        <v>1</v>
      </c>
      <c r="N1397">
        <v>1999</v>
      </c>
      <c r="O1397">
        <v>1</v>
      </c>
      <c r="P1397">
        <v>2201430101</v>
      </c>
      <c r="T1397">
        <v>6</v>
      </c>
      <c r="U1397">
        <v>10.9655</v>
      </c>
    </row>
    <row r="1398" spans="1:21" x14ac:dyDescent="0.25">
      <c r="A1398">
        <v>1</v>
      </c>
      <c r="B1398">
        <v>1</v>
      </c>
      <c r="C1398">
        <v>2017</v>
      </c>
      <c r="K1398">
        <v>43</v>
      </c>
      <c r="L1398">
        <v>46</v>
      </c>
      <c r="M1398">
        <v>1</v>
      </c>
      <c r="N1398">
        <v>1999</v>
      </c>
      <c r="O1398">
        <v>1</v>
      </c>
      <c r="P1398">
        <v>2201430101</v>
      </c>
      <c r="T1398">
        <v>6</v>
      </c>
      <c r="U1398">
        <v>227.05</v>
      </c>
    </row>
    <row r="1399" spans="1:21" x14ac:dyDescent="0.25">
      <c r="A1399">
        <v>1</v>
      </c>
      <c r="B1399">
        <v>1</v>
      </c>
      <c r="C1399">
        <v>2017</v>
      </c>
      <c r="K1399">
        <v>43</v>
      </c>
      <c r="L1399">
        <v>42</v>
      </c>
      <c r="M1399">
        <v>1</v>
      </c>
      <c r="N1399">
        <v>1999</v>
      </c>
      <c r="O1399">
        <v>1</v>
      </c>
      <c r="P1399">
        <v>2201430101</v>
      </c>
      <c r="T1399">
        <v>6</v>
      </c>
      <c r="U1399">
        <v>1.9350799999999999</v>
      </c>
    </row>
    <row r="1400" spans="1:21" x14ac:dyDescent="0.25">
      <c r="A1400">
        <v>1</v>
      </c>
      <c r="B1400">
        <v>1</v>
      </c>
      <c r="C1400">
        <v>2017</v>
      </c>
      <c r="K1400">
        <v>43</v>
      </c>
      <c r="L1400">
        <v>41</v>
      </c>
      <c r="M1400">
        <v>1</v>
      </c>
      <c r="N1400">
        <v>1999</v>
      </c>
      <c r="O1400">
        <v>1</v>
      </c>
      <c r="P1400">
        <v>2201430101</v>
      </c>
      <c r="T1400">
        <v>6</v>
      </c>
      <c r="U1400">
        <v>2.5801099999999999</v>
      </c>
    </row>
    <row r="1401" spans="1:21" x14ac:dyDescent="0.25">
      <c r="A1401">
        <v>1</v>
      </c>
      <c r="B1401">
        <v>1</v>
      </c>
      <c r="C1401">
        <v>2017</v>
      </c>
      <c r="K1401">
        <v>42</v>
      </c>
      <c r="L1401">
        <v>47</v>
      </c>
      <c r="M1401">
        <v>1</v>
      </c>
      <c r="N1401">
        <v>1999</v>
      </c>
      <c r="O1401">
        <v>1</v>
      </c>
      <c r="P1401">
        <v>2201420101</v>
      </c>
      <c r="T1401">
        <v>6</v>
      </c>
      <c r="U1401">
        <v>13.6153</v>
      </c>
    </row>
    <row r="1402" spans="1:21" x14ac:dyDescent="0.25">
      <c r="A1402">
        <v>1</v>
      </c>
      <c r="B1402">
        <v>1</v>
      </c>
      <c r="C1402">
        <v>2017</v>
      </c>
      <c r="K1402">
        <v>42</v>
      </c>
      <c r="L1402">
        <v>46</v>
      </c>
      <c r="M1402">
        <v>1</v>
      </c>
      <c r="N1402">
        <v>1999</v>
      </c>
      <c r="O1402">
        <v>1</v>
      </c>
      <c r="P1402">
        <v>2201420101</v>
      </c>
      <c r="T1402">
        <v>6</v>
      </c>
      <c r="U1402">
        <v>1.9450400000000001</v>
      </c>
    </row>
    <row r="1403" spans="1:21" x14ac:dyDescent="0.25">
      <c r="A1403">
        <v>1</v>
      </c>
      <c r="B1403">
        <v>1</v>
      </c>
      <c r="C1403">
        <v>2017</v>
      </c>
      <c r="K1403">
        <v>42</v>
      </c>
      <c r="L1403">
        <v>42</v>
      </c>
      <c r="M1403">
        <v>1</v>
      </c>
      <c r="N1403">
        <v>1999</v>
      </c>
      <c r="O1403">
        <v>1</v>
      </c>
      <c r="P1403">
        <v>2201420101</v>
      </c>
      <c r="T1403">
        <v>6</v>
      </c>
      <c r="U1403">
        <v>5.8351100000000002</v>
      </c>
    </row>
    <row r="1404" spans="1:21" x14ac:dyDescent="0.25">
      <c r="A1404">
        <v>1</v>
      </c>
      <c r="B1404">
        <v>1</v>
      </c>
      <c r="C1404">
        <v>2017</v>
      </c>
      <c r="K1404">
        <v>32</v>
      </c>
      <c r="L1404">
        <v>40</v>
      </c>
      <c r="M1404">
        <v>1</v>
      </c>
      <c r="N1404">
        <v>1999</v>
      </c>
      <c r="O1404">
        <v>1</v>
      </c>
      <c r="P1404">
        <v>2201320101</v>
      </c>
      <c r="T1404">
        <v>6</v>
      </c>
      <c r="U1404">
        <v>19030</v>
      </c>
    </row>
    <row r="1405" spans="1:21" x14ac:dyDescent="0.25">
      <c r="A1405">
        <v>1</v>
      </c>
      <c r="B1405">
        <v>1</v>
      </c>
      <c r="C1405">
        <v>2017</v>
      </c>
      <c r="K1405">
        <v>32</v>
      </c>
      <c r="L1405">
        <v>30</v>
      </c>
      <c r="M1405">
        <v>1</v>
      </c>
      <c r="N1405">
        <v>1999</v>
      </c>
      <c r="O1405">
        <v>1</v>
      </c>
      <c r="P1405">
        <v>2201320101</v>
      </c>
      <c r="T1405">
        <v>6</v>
      </c>
      <c r="U1405">
        <v>341680</v>
      </c>
    </row>
    <row r="1406" spans="1:21" x14ac:dyDescent="0.25">
      <c r="A1406">
        <v>1</v>
      </c>
      <c r="B1406">
        <v>1</v>
      </c>
      <c r="C1406">
        <v>2017</v>
      </c>
      <c r="K1406">
        <v>31</v>
      </c>
      <c r="L1406">
        <v>40</v>
      </c>
      <c r="M1406">
        <v>1</v>
      </c>
      <c r="N1406">
        <v>1999</v>
      </c>
      <c r="O1406">
        <v>1</v>
      </c>
      <c r="P1406">
        <v>2201310101</v>
      </c>
      <c r="T1406">
        <v>6</v>
      </c>
      <c r="U1406">
        <v>53058.5</v>
      </c>
    </row>
    <row r="1407" spans="1:21" x14ac:dyDescent="0.25">
      <c r="A1407">
        <v>1</v>
      </c>
      <c r="B1407">
        <v>1</v>
      </c>
      <c r="C1407">
        <v>2017</v>
      </c>
      <c r="K1407">
        <v>31</v>
      </c>
      <c r="L1407">
        <v>30</v>
      </c>
      <c r="M1407">
        <v>1</v>
      </c>
      <c r="N1407">
        <v>1999</v>
      </c>
      <c r="O1407">
        <v>1</v>
      </c>
      <c r="P1407">
        <v>2201310101</v>
      </c>
      <c r="T1407">
        <v>6</v>
      </c>
      <c r="U1407">
        <v>1759930</v>
      </c>
    </row>
    <row r="1408" spans="1:21" x14ac:dyDescent="0.25">
      <c r="A1408">
        <v>1</v>
      </c>
      <c r="B1408">
        <v>1</v>
      </c>
      <c r="C1408">
        <v>2017</v>
      </c>
      <c r="K1408">
        <v>21</v>
      </c>
      <c r="L1408">
        <v>20</v>
      </c>
      <c r="M1408">
        <v>1</v>
      </c>
      <c r="N1408">
        <v>1999</v>
      </c>
      <c r="O1408">
        <v>1</v>
      </c>
      <c r="P1408">
        <v>2201210101</v>
      </c>
      <c r="T1408">
        <v>6</v>
      </c>
      <c r="U1408">
        <v>2552060</v>
      </c>
    </row>
    <row r="1409" spans="1:21" x14ac:dyDescent="0.25">
      <c r="A1409">
        <v>1</v>
      </c>
      <c r="B1409">
        <v>1</v>
      </c>
      <c r="C1409">
        <v>2017</v>
      </c>
      <c r="K1409">
        <v>11</v>
      </c>
      <c r="L1409">
        <v>10</v>
      </c>
      <c r="M1409">
        <v>1</v>
      </c>
      <c r="N1409">
        <v>1999</v>
      </c>
      <c r="O1409">
        <v>1</v>
      </c>
      <c r="P1409">
        <v>2201110101</v>
      </c>
      <c r="T1409">
        <v>6</v>
      </c>
      <c r="U1409">
        <v>144180</v>
      </c>
    </row>
    <row r="1410" spans="1:21" x14ac:dyDescent="0.25">
      <c r="A1410">
        <v>1</v>
      </c>
      <c r="B1410">
        <v>1</v>
      </c>
      <c r="C1410">
        <v>2017</v>
      </c>
      <c r="K1410">
        <v>54</v>
      </c>
      <c r="L1410">
        <v>47</v>
      </c>
      <c r="M1410">
        <v>1</v>
      </c>
      <c r="N1410">
        <v>1998</v>
      </c>
      <c r="O1410">
        <v>1</v>
      </c>
      <c r="P1410">
        <v>2201540101</v>
      </c>
      <c r="T1410">
        <v>6</v>
      </c>
      <c r="U1410">
        <v>923.34799999999996</v>
      </c>
    </row>
    <row r="1411" spans="1:21" x14ac:dyDescent="0.25">
      <c r="A1411">
        <v>1</v>
      </c>
      <c r="B1411">
        <v>1</v>
      </c>
      <c r="C1411">
        <v>2017</v>
      </c>
      <c r="K1411">
        <v>54</v>
      </c>
      <c r="L1411">
        <v>46</v>
      </c>
      <c r="M1411">
        <v>1</v>
      </c>
      <c r="N1411">
        <v>1998</v>
      </c>
      <c r="O1411">
        <v>1</v>
      </c>
      <c r="P1411">
        <v>2201540101</v>
      </c>
      <c r="T1411">
        <v>6</v>
      </c>
      <c r="U1411">
        <v>7097.79</v>
      </c>
    </row>
    <row r="1412" spans="1:21" x14ac:dyDescent="0.25">
      <c r="A1412">
        <v>1</v>
      </c>
      <c r="B1412">
        <v>1</v>
      </c>
      <c r="C1412">
        <v>2017</v>
      </c>
      <c r="K1412">
        <v>54</v>
      </c>
      <c r="L1412">
        <v>42</v>
      </c>
      <c r="M1412">
        <v>1</v>
      </c>
      <c r="N1412">
        <v>1998</v>
      </c>
      <c r="O1412">
        <v>1</v>
      </c>
      <c r="P1412">
        <v>2201540101</v>
      </c>
      <c r="T1412">
        <v>6</v>
      </c>
      <c r="U1412">
        <v>9395.32</v>
      </c>
    </row>
    <row r="1413" spans="1:21" x14ac:dyDescent="0.25">
      <c r="A1413">
        <v>1</v>
      </c>
      <c r="B1413">
        <v>1</v>
      </c>
      <c r="C1413">
        <v>2017</v>
      </c>
      <c r="K1413">
        <v>54</v>
      </c>
      <c r="L1413">
        <v>41</v>
      </c>
      <c r="M1413">
        <v>1</v>
      </c>
      <c r="N1413">
        <v>1998</v>
      </c>
      <c r="O1413">
        <v>1</v>
      </c>
      <c r="P1413">
        <v>2201540101</v>
      </c>
      <c r="T1413">
        <v>6</v>
      </c>
      <c r="U1413">
        <v>6431.65</v>
      </c>
    </row>
    <row r="1414" spans="1:21" x14ac:dyDescent="0.25">
      <c r="A1414">
        <v>1</v>
      </c>
      <c r="B1414">
        <v>1</v>
      </c>
      <c r="C1414">
        <v>2017</v>
      </c>
      <c r="K1414">
        <v>53</v>
      </c>
      <c r="L1414">
        <v>46</v>
      </c>
      <c r="M1414">
        <v>1</v>
      </c>
      <c r="N1414">
        <v>1998</v>
      </c>
      <c r="O1414">
        <v>1</v>
      </c>
      <c r="P1414">
        <v>2201530101</v>
      </c>
      <c r="T1414">
        <v>6</v>
      </c>
      <c r="U1414">
        <v>314.82600000000002</v>
      </c>
    </row>
    <row r="1415" spans="1:21" x14ac:dyDescent="0.25">
      <c r="A1415">
        <v>1</v>
      </c>
      <c r="B1415">
        <v>1</v>
      </c>
      <c r="C1415">
        <v>2017</v>
      </c>
      <c r="K1415">
        <v>53</v>
      </c>
      <c r="L1415">
        <v>41</v>
      </c>
      <c r="M1415">
        <v>1</v>
      </c>
      <c r="N1415">
        <v>1998</v>
      </c>
      <c r="O1415">
        <v>1</v>
      </c>
      <c r="P1415">
        <v>2201530101</v>
      </c>
      <c r="T1415">
        <v>6</v>
      </c>
      <c r="U1415">
        <v>448.94900000000001</v>
      </c>
    </row>
    <row r="1416" spans="1:21" x14ac:dyDescent="0.25">
      <c r="A1416">
        <v>1</v>
      </c>
      <c r="B1416">
        <v>1</v>
      </c>
      <c r="C1416">
        <v>2017</v>
      </c>
      <c r="K1416">
        <v>52</v>
      </c>
      <c r="L1416">
        <v>46</v>
      </c>
      <c r="M1416">
        <v>1</v>
      </c>
      <c r="N1416">
        <v>1998</v>
      </c>
      <c r="O1416">
        <v>1</v>
      </c>
      <c r="P1416">
        <v>2201520101</v>
      </c>
      <c r="T1416">
        <v>6</v>
      </c>
      <c r="U1416">
        <v>8534.5400000000009</v>
      </c>
    </row>
    <row r="1417" spans="1:21" x14ac:dyDescent="0.25">
      <c r="A1417">
        <v>1</v>
      </c>
      <c r="B1417">
        <v>1</v>
      </c>
      <c r="C1417">
        <v>2017</v>
      </c>
      <c r="K1417">
        <v>52</v>
      </c>
      <c r="L1417">
        <v>42</v>
      </c>
      <c r="M1417">
        <v>1</v>
      </c>
      <c r="N1417">
        <v>1998</v>
      </c>
      <c r="O1417">
        <v>1</v>
      </c>
      <c r="P1417">
        <v>2201520101</v>
      </c>
      <c r="T1417">
        <v>6</v>
      </c>
      <c r="U1417">
        <v>20112.900000000001</v>
      </c>
    </row>
    <row r="1418" spans="1:21" x14ac:dyDescent="0.25">
      <c r="A1418">
        <v>1</v>
      </c>
      <c r="B1418">
        <v>1</v>
      </c>
      <c r="C1418">
        <v>2017</v>
      </c>
      <c r="K1418">
        <v>52</v>
      </c>
      <c r="L1418">
        <v>41</v>
      </c>
      <c r="M1418">
        <v>1</v>
      </c>
      <c r="N1418">
        <v>1998</v>
      </c>
      <c r="O1418">
        <v>1</v>
      </c>
      <c r="P1418">
        <v>2201520101</v>
      </c>
      <c r="T1418">
        <v>6</v>
      </c>
      <c r="U1418">
        <v>20004.3</v>
      </c>
    </row>
    <row r="1419" spans="1:21" x14ac:dyDescent="0.25">
      <c r="A1419">
        <v>1</v>
      </c>
      <c r="B1419">
        <v>1</v>
      </c>
      <c r="C1419">
        <v>2017</v>
      </c>
      <c r="K1419">
        <v>51</v>
      </c>
      <c r="L1419">
        <v>42</v>
      </c>
      <c r="M1419">
        <v>1</v>
      </c>
      <c r="N1419">
        <v>1998</v>
      </c>
      <c r="O1419">
        <v>1</v>
      </c>
      <c r="P1419">
        <v>2201510101</v>
      </c>
      <c r="T1419">
        <v>6</v>
      </c>
      <c r="U1419">
        <v>3821.51</v>
      </c>
    </row>
    <row r="1420" spans="1:21" x14ac:dyDescent="0.25">
      <c r="A1420">
        <v>1</v>
      </c>
      <c r="B1420">
        <v>1</v>
      </c>
      <c r="C1420">
        <v>2017</v>
      </c>
      <c r="K1420">
        <v>43</v>
      </c>
      <c r="L1420">
        <v>47</v>
      </c>
      <c r="M1420">
        <v>1</v>
      </c>
      <c r="N1420">
        <v>1998</v>
      </c>
      <c r="O1420">
        <v>1</v>
      </c>
      <c r="P1420">
        <v>2201430101</v>
      </c>
      <c r="T1420">
        <v>6</v>
      </c>
      <c r="U1420">
        <v>8.3074200000000005</v>
      </c>
    </row>
    <row r="1421" spans="1:21" x14ac:dyDescent="0.25">
      <c r="A1421">
        <v>1</v>
      </c>
      <c r="B1421">
        <v>1</v>
      </c>
      <c r="C1421">
        <v>2017</v>
      </c>
      <c r="K1421">
        <v>43</v>
      </c>
      <c r="L1421">
        <v>46</v>
      </c>
      <c r="M1421">
        <v>1</v>
      </c>
      <c r="N1421">
        <v>1998</v>
      </c>
      <c r="O1421">
        <v>1</v>
      </c>
      <c r="P1421">
        <v>2201430101</v>
      </c>
      <c r="T1421">
        <v>6</v>
      </c>
      <c r="U1421">
        <v>177.65100000000001</v>
      </c>
    </row>
    <row r="1422" spans="1:21" x14ac:dyDescent="0.25">
      <c r="A1422">
        <v>1</v>
      </c>
      <c r="B1422">
        <v>1</v>
      </c>
      <c r="C1422">
        <v>2017</v>
      </c>
      <c r="K1422">
        <v>43</v>
      </c>
      <c r="L1422">
        <v>42</v>
      </c>
      <c r="M1422">
        <v>1</v>
      </c>
      <c r="N1422">
        <v>1998</v>
      </c>
      <c r="O1422">
        <v>1</v>
      </c>
      <c r="P1422">
        <v>2201430101</v>
      </c>
      <c r="T1422">
        <v>6</v>
      </c>
      <c r="U1422">
        <v>1.27806</v>
      </c>
    </row>
    <row r="1423" spans="1:21" x14ac:dyDescent="0.25">
      <c r="A1423">
        <v>1</v>
      </c>
      <c r="B1423">
        <v>1</v>
      </c>
      <c r="C1423">
        <v>2017</v>
      </c>
      <c r="K1423">
        <v>43</v>
      </c>
      <c r="L1423">
        <v>41</v>
      </c>
      <c r="M1423">
        <v>1</v>
      </c>
      <c r="N1423">
        <v>1998</v>
      </c>
      <c r="O1423">
        <v>1</v>
      </c>
      <c r="P1423">
        <v>2201430101</v>
      </c>
      <c r="T1423">
        <v>6</v>
      </c>
      <c r="U1423">
        <v>1.9171</v>
      </c>
    </row>
    <row r="1424" spans="1:21" x14ac:dyDescent="0.25">
      <c r="A1424">
        <v>1</v>
      </c>
      <c r="B1424">
        <v>1</v>
      </c>
      <c r="C1424">
        <v>2017</v>
      </c>
      <c r="K1424">
        <v>42</v>
      </c>
      <c r="L1424">
        <v>47</v>
      </c>
      <c r="M1424">
        <v>1</v>
      </c>
      <c r="N1424">
        <v>1998</v>
      </c>
      <c r="O1424">
        <v>1</v>
      </c>
      <c r="P1424">
        <v>2201420101</v>
      </c>
      <c r="T1424">
        <v>6</v>
      </c>
      <c r="U1424">
        <v>15.407500000000001</v>
      </c>
    </row>
    <row r="1425" spans="1:21" x14ac:dyDescent="0.25">
      <c r="A1425">
        <v>1</v>
      </c>
      <c r="B1425">
        <v>1</v>
      </c>
      <c r="C1425">
        <v>2017</v>
      </c>
      <c r="K1425">
        <v>42</v>
      </c>
      <c r="L1425">
        <v>46</v>
      </c>
      <c r="M1425">
        <v>1</v>
      </c>
      <c r="N1425">
        <v>1998</v>
      </c>
      <c r="O1425">
        <v>1</v>
      </c>
      <c r="P1425">
        <v>2201420101</v>
      </c>
      <c r="T1425">
        <v>6</v>
      </c>
      <c r="U1425">
        <v>2.8889100000000001</v>
      </c>
    </row>
    <row r="1426" spans="1:21" x14ac:dyDescent="0.25">
      <c r="A1426">
        <v>1</v>
      </c>
      <c r="B1426">
        <v>1</v>
      </c>
      <c r="C1426">
        <v>2017</v>
      </c>
      <c r="K1426">
        <v>42</v>
      </c>
      <c r="L1426">
        <v>42</v>
      </c>
      <c r="M1426">
        <v>1</v>
      </c>
      <c r="N1426">
        <v>1998</v>
      </c>
      <c r="O1426">
        <v>1</v>
      </c>
      <c r="P1426">
        <v>2201420101</v>
      </c>
      <c r="T1426">
        <v>6</v>
      </c>
      <c r="U1426">
        <v>6.7407899999999996</v>
      </c>
    </row>
    <row r="1427" spans="1:21" x14ac:dyDescent="0.25">
      <c r="A1427">
        <v>1</v>
      </c>
      <c r="B1427">
        <v>1</v>
      </c>
      <c r="C1427">
        <v>2017</v>
      </c>
      <c r="K1427">
        <v>32</v>
      </c>
      <c r="L1427">
        <v>40</v>
      </c>
      <c r="M1427">
        <v>1</v>
      </c>
      <c r="N1427">
        <v>1998</v>
      </c>
      <c r="O1427">
        <v>1</v>
      </c>
      <c r="P1427">
        <v>2201320101</v>
      </c>
      <c r="T1427">
        <v>6</v>
      </c>
      <c r="U1427">
        <v>3946.23</v>
      </c>
    </row>
    <row r="1428" spans="1:21" x14ac:dyDescent="0.25">
      <c r="A1428">
        <v>1</v>
      </c>
      <c r="B1428">
        <v>1</v>
      </c>
      <c r="C1428">
        <v>2017</v>
      </c>
      <c r="K1428">
        <v>32</v>
      </c>
      <c r="L1428">
        <v>30</v>
      </c>
      <c r="M1428">
        <v>1</v>
      </c>
      <c r="N1428">
        <v>1998</v>
      </c>
      <c r="O1428">
        <v>1</v>
      </c>
      <c r="P1428">
        <v>2201320101</v>
      </c>
      <c r="T1428">
        <v>6</v>
      </c>
      <c r="U1428">
        <v>218184</v>
      </c>
    </row>
    <row r="1429" spans="1:21" x14ac:dyDescent="0.25">
      <c r="A1429">
        <v>1</v>
      </c>
      <c r="B1429">
        <v>1</v>
      </c>
      <c r="C1429">
        <v>2017</v>
      </c>
      <c r="K1429">
        <v>31</v>
      </c>
      <c r="L1429">
        <v>40</v>
      </c>
      <c r="M1429">
        <v>1</v>
      </c>
      <c r="N1429">
        <v>1998</v>
      </c>
      <c r="O1429">
        <v>1</v>
      </c>
      <c r="P1429">
        <v>2201310101</v>
      </c>
      <c r="T1429">
        <v>6</v>
      </c>
      <c r="U1429">
        <v>20040.599999999999</v>
      </c>
    </row>
    <row r="1430" spans="1:21" x14ac:dyDescent="0.25">
      <c r="A1430">
        <v>1</v>
      </c>
      <c r="B1430">
        <v>1</v>
      </c>
      <c r="C1430">
        <v>2017</v>
      </c>
      <c r="K1430">
        <v>31</v>
      </c>
      <c r="L1430">
        <v>30</v>
      </c>
      <c r="M1430">
        <v>1</v>
      </c>
      <c r="N1430">
        <v>1998</v>
      </c>
      <c r="O1430">
        <v>1</v>
      </c>
      <c r="P1430">
        <v>2201310101</v>
      </c>
      <c r="T1430">
        <v>6</v>
      </c>
      <c r="U1430">
        <v>1455290</v>
      </c>
    </row>
    <row r="1431" spans="1:21" x14ac:dyDescent="0.25">
      <c r="A1431">
        <v>1</v>
      </c>
      <c r="B1431">
        <v>1</v>
      </c>
      <c r="C1431">
        <v>2017</v>
      </c>
      <c r="K1431">
        <v>21</v>
      </c>
      <c r="L1431">
        <v>20</v>
      </c>
      <c r="M1431">
        <v>1</v>
      </c>
      <c r="N1431">
        <v>1998</v>
      </c>
      <c r="O1431">
        <v>1</v>
      </c>
      <c r="P1431">
        <v>2201210101</v>
      </c>
      <c r="T1431">
        <v>6</v>
      </c>
      <c r="U1431">
        <v>2003930</v>
      </c>
    </row>
    <row r="1432" spans="1:21" x14ac:dyDescent="0.25">
      <c r="A1432">
        <v>1</v>
      </c>
      <c r="B1432">
        <v>1</v>
      </c>
      <c r="C1432">
        <v>2017</v>
      </c>
      <c r="K1432">
        <v>11</v>
      </c>
      <c r="L1432">
        <v>10</v>
      </c>
      <c r="M1432">
        <v>1</v>
      </c>
      <c r="N1432">
        <v>1998</v>
      </c>
      <c r="O1432">
        <v>1</v>
      </c>
      <c r="P1432">
        <v>2201110101</v>
      </c>
      <c r="T1432">
        <v>6</v>
      </c>
      <c r="U1432">
        <v>123030</v>
      </c>
    </row>
    <row r="1433" spans="1:21" x14ac:dyDescent="0.25">
      <c r="A1433">
        <v>1</v>
      </c>
      <c r="B1433">
        <v>1</v>
      </c>
      <c r="C1433">
        <v>2017</v>
      </c>
      <c r="K1433">
        <v>61</v>
      </c>
      <c r="L1433">
        <v>47</v>
      </c>
      <c r="M1433">
        <v>1</v>
      </c>
      <c r="N1433">
        <v>1997</v>
      </c>
      <c r="O1433">
        <v>1</v>
      </c>
      <c r="P1433">
        <v>2201610101</v>
      </c>
      <c r="T1433">
        <v>6</v>
      </c>
      <c r="U1433">
        <v>8.3535799999999993E-2</v>
      </c>
    </row>
    <row r="1434" spans="1:21" x14ac:dyDescent="0.25">
      <c r="A1434">
        <v>1</v>
      </c>
      <c r="B1434">
        <v>1</v>
      </c>
      <c r="C1434">
        <v>2017</v>
      </c>
      <c r="K1434">
        <v>54</v>
      </c>
      <c r="L1434">
        <v>47</v>
      </c>
      <c r="M1434">
        <v>1</v>
      </c>
      <c r="N1434">
        <v>1997</v>
      </c>
      <c r="O1434">
        <v>1</v>
      </c>
      <c r="P1434">
        <v>2201540101</v>
      </c>
      <c r="T1434">
        <v>6</v>
      </c>
      <c r="U1434">
        <v>1461.33</v>
      </c>
    </row>
    <row r="1435" spans="1:21" x14ac:dyDescent="0.25">
      <c r="A1435">
        <v>1</v>
      </c>
      <c r="B1435">
        <v>1</v>
      </c>
      <c r="C1435">
        <v>2017</v>
      </c>
      <c r="K1435">
        <v>54</v>
      </c>
      <c r="L1435">
        <v>46</v>
      </c>
      <c r="M1435">
        <v>1</v>
      </c>
      <c r="N1435">
        <v>1997</v>
      </c>
      <c r="O1435">
        <v>1</v>
      </c>
      <c r="P1435">
        <v>2201540101</v>
      </c>
      <c r="T1435">
        <v>6</v>
      </c>
      <c r="U1435">
        <v>11227.8</v>
      </c>
    </row>
    <row r="1436" spans="1:21" x14ac:dyDescent="0.25">
      <c r="A1436">
        <v>1</v>
      </c>
      <c r="B1436">
        <v>1</v>
      </c>
      <c r="C1436">
        <v>2017</v>
      </c>
      <c r="K1436">
        <v>54</v>
      </c>
      <c r="L1436">
        <v>42</v>
      </c>
      <c r="M1436">
        <v>1</v>
      </c>
      <c r="N1436">
        <v>1997</v>
      </c>
      <c r="O1436">
        <v>1</v>
      </c>
      <c r="P1436">
        <v>2201540101</v>
      </c>
      <c r="T1436">
        <v>6</v>
      </c>
      <c r="U1436">
        <v>14859.8</v>
      </c>
    </row>
    <row r="1437" spans="1:21" x14ac:dyDescent="0.25">
      <c r="A1437">
        <v>1</v>
      </c>
      <c r="B1437">
        <v>1</v>
      </c>
      <c r="C1437">
        <v>2017</v>
      </c>
      <c r="K1437">
        <v>54</v>
      </c>
      <c r="L1437">
        <v>41</v>
      </c>
      <c r="M1437">
        <v>1</v>
      </c>
      <c r="N1437">
        <v>1997</v>
      </c>
      <c r="O1437">
        <v>1</v>
      </c>
      <c r="P1437">
        <v>2201540101</v>
      </c>
      <c r="T1437">
        <v>6</v>
      </c>
      <c r="U1437">
        <v>10172.4</v>
      </c>
    </row>
    <row r="1438" spans="1:21" x14ac:dyDescent="0.25">
      <c r="A1438">
        <v>1</v>
      </c>
      <c r="B1438">
        <v>1</v>
      </c>
      <c r="C1438">
        <v>2017</v>
      </c>
      <c r="K1438">
        <v>53</v>
      </c>
      <c r="L1438">
        <v>47</v>
      </c>
      <c r="M1438">
        <v>1</v>
      </c>
      <c r="N1438">
        <v>1997</v>
      </c>
      <c r="O1438">
        <v>1</v>
      </c>
      <c r="P1438">
        <v>2201530101</v>
      </c>
      <c r="T1438">
        <v>6</v>
      </c>
      <c r="U1438">
        <v>0.17300599999999999</v>
      </c>
    </row>
    <row r="1439" spans="1:21" x14ac:dyDescent="0.25">
      <c r="A1439">
        <v>1</v>
      </c>
      <c r="B1439">
        <v>1</v>
      </c>
      <c r="C1439">
        <v>2017</v>
      </c>
      <c r="K1439">
        <v>53</v>
      </c>
      <c r="L1439">
        <v>46</v>
      </c>
      <c r="M1439">
        <v>1</v>
      </c>
      <c r="N1439">
        <v>1997</v>
      </c>
      <c r="O1439">
        <v>1</v>
      </c>
      <c r="P1439">
        <v>2201530101</v>
      </c>
      <c r="T1439">
        <v>6</v>
      </c>
      <c r="U1439">
        <v>56.784700000000001</v>
      </c>
    </row>
    <row r="1440" spans="1:21" x14ac:dyDescent="0.25">
      <c r="A1440">
        <v>1</v>
      </c>
      <c r="B1440">
        <v>1</v>
      </c>
      <c r="C1440">
        <v>2017</v>
      </c>
      <c r="K1440">
        <v>53</v>
      </c>
      <c r="L1440">
        <v>41</v>
      </c>
      <c r="M1440">
        <v>1</v>
      </c>
      <c r="N1440">
        <v>1997</v>
      </c>
      <c r="O1440">
        <v>1</v>
      </c>
      <c r="P1440">
        <v>2201530101</v>
      </c>
      <c r="T1440">
        <v>6</v>
      </c>
      <c r="U1440">
        <v>1099.04</v>
      </c>
    </row>
    <row r="1441" spans="1:21" x14ac:dyDescent="0.25">
      <c r="A1441">
        <v>1</v>
      </c>
      <c r="B1441">
        <v>1</v>
      </c>
      <c r="C1441">
        <v>2017</v>
      </c>
      <c r="K1441">
        <v>52</v>
      </c>
      <c r="L1441">
        <v>47</v>
      </c>
      <c r="M1441">
        <v>1</v>
      </c>
      <c r="N1441">
        <v>1997</v>
      </c>
      <c r="O1441">
        <v>1</v>
      </c>
      <c r="P1441">
        <v>2201520101</v>
      </c>
      <c r="T1441">
        <v>6</v>
      </c>
      <c r="U1441">
        <v>2.1276000000000002</v>
      </c>
    </row>
    <row r="1442" spans="1:21" x14ac:dyDescent="0.25">
      <c r="A1442">
        <v>1</v>
      </c>
      <c r="B1442">
        <v>1</v>
      </c>
      <c r="C1442">
        <v>2017</v>
      </c>
      <c r="K1442">
        <v>52</v>
      </c>
      <c r="L1442">
        <v>46</v>
      </c>
      <c r="M1442">
        <v>1</v>
      </c>
      <c r="N1442">
        <v>1997</v>
      </c>
      <c r="O1442">
        <v>1</v>
      </c>
      <c r="P1442">
        <v>2201520101</v>
      </c>
      <c r="T1442">
        <v>6</v>
      </c>
      <c r="U1442">
        <v>6839.27</v>
      </c>
    </row>
    <row r="1443" spans="1:21" x14ac:dyDescent="0.25">
      <c r="A1443">
        <v>1</v>
      </c>
      <c r="B1443">
        <v>1</v>
      </c>
      <c r="C1443">
        <v>2017</v>
      </c>
      <c r="K1443">
        <v>52</v>
      </c>
      <c r="L1443">
        <v>42</v>
      </c>
      <c r="M1443">
        <v>1</v>
      </c>
      <c r="N1443">
        <v>1997</v>
      </c>
      <c r="O1443">
        <v>1</v>
      </c>
      <c r="P1443">
        <v>2201520101</v>
      </c>
      <c r="T1443">
        <v>6</v>
      </c>
      <c r="U1443">
        <v>49294</v>
      </c>
    </row>
    <row r="1444" spans="1:21" x14ac:dyDescent="0.25">
      <c r="A1444">
        <v>1</v>
      </c>
      <c r="B1444">
        <v>1</v>
      </c>
      <c r="C1444">
        <v>2017</v>
      </c>
      <c r="K1444">
        <v>52</v>
      </c>
      <c r="L1444">
        <v>41</v>
      </c>
      <c r="M1444">
        <v>1</v>
      </c>
      <c r="N1444">
        <v>1997</v>
      </c>
      <c r="O1444">
        <v>1</v>
      </c>
      <c r="P1444">
        <v>2201520101</v>
      </c>
      <c r="T1444">
        <v>6</v>
      </c>
      <c r="U1444">
        <v>33063</v>
      </c>
    </row>
    <row r="1445" spans="1:21" x14ac:dyDescent="0.25">
      <c r="A1445">
        <v>1</v>
      </c>
      <c r="B1445">
        <v>1</v>
      </c>
      <c r="C1445">
        <v>2017</v>
      </c>
      <c r="K1445">
        <v>51</v>
      </c>
      <c r="L1445">
        <v>46</v>
      </c>
      <c r="M1445">
        <v>1</v>
      </c>
      <c r="N1445">
        <v>1997</v>
      </c>
      <c r="O1445">
        <v>1</v>
      </c>
      <c r="P1445">
        <v>2201510101</v>
      </c>
      <c r="T1445">
        <v>6</v>
      </c>
      <c r="U1445">
        <v>87.161900000000003</v>
      </c>
    </row>
    <row r="1446" spans="1:21" x14ac:dyDescent="0.25">
      <c r="A1446">
        <v>1</v>
      </c>
      <c r="B1446">
        <v>1</v>
      </c>
      <c r="C1446">
        <v>2017</v>
      </c>
      <c r="K1446">
        <v>43</v>
      </c>
      <c r="L1446">
        <v>47</v>
      </c>
      <c r="M1446">
        <v>1</v>
      </c>
      <c r="N1446">
        <v>1997</v>
      </c>
      <c r="O1446">
        <v>1</v>
      </c>
      <c r="P1446">
        <v>2201430101</v>
      </c>
      <c r="T1446">
        <v>6</v>
      </c>
      <c r="U1446">
        <v>8.2110000000000003</v>
      </c>
    </row>
    <row r="1447" spans="1:21" x14ac:dyDescent="0.25">
      <c r="A1447">
        <v>1</v>
      </c>
      <c r="B1447">
        <v>1</v>
      </c>
      <c r="C1447">
        <v>2017</v>
      </c>
      <c r="K1447">
        <v>43</v>
      </c>
      <c r="L1447">
        <v>46</v>
      </c>
      <c r="M1447">
        <v>1</v>
      </c>
      <c r="N1447">
        <v>1997</v>
      </c>
      <c r="O1447">
        <v>1</v>
      </c>
      <c r="P1447">
        <v>2201430101</v>
      </c>
      <c r="T1447">
        <v>6</v>
      </c>
      <c r="U1447">
        <v>163.58799999999999</v>
      </c>
    </row>
    <row r="1448" spans="1:21" x14ac:dyDescent="0.25">
      <c r="A1448">
        <v>1</v>
      </c>
      <c r="B1448">
        <v>1</v>
      </c>
      <c r="C1448">
        <v>2017</v>
      </c>
      <c r="K1448">
        <v>43</v>
      </c>
      <c r="L1448">
        <v>42</v>
      </c>
      <c r="M1448">
        <v>1</v>
      </c>
      <c r="N1448">
        <v>1997</v>
      </c>
      <c r="O1448">
        <v>1</v>
      </c>
      <c r="P1448">
        <v>2201430101</v>
      </c>
      <c r="T1448">
        <v>6</v>
      </c>
      <c r="U1448">
        <v>1.2632300000000001</v>
      </c>
    </row>
    <row r="1449" spans="1:21" x14ac:dyDescent="0.25">
      <c r="A1449">
        <v>1</v>
      </c>
      <c r="B1449">
        <v>1</v>
      </c>
      <c r="C1449">
        <v>2017</v>
      </c>
      <c r="K1449">
        <v>43</v>
      </c>
      <c r="L1449">
        <v>41</v>
      </c>
      <c r="M1449">
        <v>1</v>
      </c>
      <c r="N1449">
        <v>1997</v>
      </c>
      <c r="O1449">
        <v>1</v>
      </c>
      <c r="P1449">
        <v>2201430101</v>
      </c>
      <c r="T1449">
        <v>6</v>
      </c>
      <c r="U1449">
        <v>1.8948499999999999</v>
      </c>
    </row>
    <row r="1450" spans="1:21" x14ac:dyDescent="0.25">
      <c r="A1450">
        <v>1</v>
      </c>
      <c r="B1450">
        <v>1</v>
      </c>
      <c r="C1450">
        <v>2017</v>
      </c>
      <c r="K1450">
        <v>42</v>
      </c>
      <c r="L1450">
        <v>47</v>
      </c>
      <c r="M1450">
        <v>1</v>
      </c>
      <c r="N1450">
        <v>1997</v>
      </c>
      <c r="O1450">
        <v>1</v>
      </c>
      <c r="P1450">
        <v>2201420101</v>
      </c>
      <c r="T1450">
        <v>6</v>
      </c>
      <c r="U1450">
        <v>14.2807</v>
      </c>
    </row>
    <row r="1451" spans="1:21" x14ac:dyDescent="0.25">
      <c r="A1451">
        <v>1</v>
      </c>
      <c r="B1451">
        <v>1</v>
      </c>
      <c r="C1451">
        <v>2017</v>
      </c>
      <c r="K1451">
        <v>42</v>
      </c>
      <c r="L1451">
        <v>46</v>
      </c>
      <c r="M1451">
        <v>1</v>
      </c>
      <c r="N1451">
        <v>1997</v>
      </c>
      <c r="O1451">
        <v>1</v>
      </c>
      <c r="P1451">
        <v>2201420101</v>
      </c>
      <c r="T1451">
        <v>6</v>
      </c>
      <c r="U1451">
        <v>1.9040900000000001</v>
      </c>
    </row>
    <row r="1452" spans="1:21" x14ac:dyDescent="0.25">
      <c r="A1452">
        <v>1</v>
      </c>
      <c r="B1452">
        <v>1</v>
      </c>
      <c r="C1452">
        <v>2017</v>
      </c>
      <c r="K1452">
        <v>42</v>
      </c>
      <c r="L1452">
        <v>42</v>
      </c>
      <c r="M1452">
        <v>1</v>
      </c>
      <c r="N1452">
        <v>1997</v>
      </c>
      <c r="O1452">
        <v>1</v>
      </c>
      <c r="P1452">
        <v>2201420101</v>
      </c>
      <c r="T1452">
        <v>6</v>
      </c>
      <c r="U1452">
        <v>5.7122700000000002</v>
      </c>
    </row>
    <row r="1453" spans="1:21" x14ac:dyDescent="0.25">
      <c r="A1453">
        <v>1</v>
      </c>
      <c r="B1453">
        <v>1</v>
      </c>
      <c r="C1453">
        <v>2017</v>
      </c>
      <c r="K1453">
        <v>32</v>
      </c>
      <c r="L1453">
        <v>40</v>
      </c>
      <c r="M1453">
        <v>1</v>
      </c>
      <c r="N1453">
        <v>1997</v>
      </c>
      <c r="O1453">
        <v>1</v>
      </c>
      <c r="P1453">
        <v>2201320101</v>
      </c>
      <c r="T1453">
        <v>6</v>
      </c>
      <c r="U1453">
        <v>22212.2</v>
      </c>
    </row>
    <row r="1454" spans="1:21" x14ac:dyDescent="0.25">
      <c r="A1454">
        <v>1</v>
      </c>
      <c r="B1454">
        <v>1</v>
      </c>
      <c r="C1454">
        <v>2017</v>
      </c>
      <c r="K1454">
        <v>32</v>
      </c>
      <c r="L1454">
        <v>30</v>
      </c>
      <c r="M1454">
        <v>1</v>
      </c>
      <c r="N1454">
        <v>1997</v>
      </c>
      <c r="O1454">
        <v>1</v>
      </c>
      <c r="P1454">
        <v>2201320101</v>
      </c>
      <c r="T1454">
        <v>6</v>
      </c>
      <c r="U1454">
        <v>209193</v>
      </c>
    </row>
    <row r="1455" spans="1:21" x14ac:dyDescent="0.25">
      <c r="A1455">
        <v>1</v>
      </c>
      <c r="B1455">
        <v>1</v>
      </c>
      <c r="C1455">
        <v>2017</v>
      </c>
      <c r="K1455">
        <v>31</v>
      </c>
      <c r="L1455">
        <v>40</v>
      </c>
      <c r="M1455">
        <v>1</v>
      </c>
      <c r="N1455">
        <v>1997</v>
      </c>
      <c r="O1455">
        <v>1</v>
      </c>
      <c r="P1455">
        <v>2201310101</v>
      </c>
      <c r="T1455">
        <v>6</v>
      </c>
      <c r="U1455">
        <v>31898.400000000001</v>
      </c>
    </row>
    <row r="1456" spans="1:21" x14ac:dyDescent="0.25">
      <c r="A1456">
        <v>1</v>
      </c>
      <c r="B1456">
        <v>1</v>
      </c>
      <c r="C1456">
        <v>2017</v>
      </c>
      <c r="K1456">
        <v>31</v>
      </c>
      <c r="L1456">
        <v>30</v>
      </c>
      <c r="M1456">
        <v>1</v>
      </c>
      <c r="N1456">
        <v>1997</v>
      </c>
      <c r="O1456">
        <v>1</v>
      </c>
      <c r="P1456">
        <v>2201310101</v>
      </c>
      <c r="T1456">
        <v>6</v>
      </c>
      <c r="U1456">
        <v>1205400</v>
      </c>
    </row>
    <row r="1457" spans="1:21" x14ac:dyDescent="0.25">
      <c r="A1457">
        <v>1</v>
      </c>
      <c r="B1457">
        <v>1</v>
      </c>
      <c r="C1457">
        <v>2017</v>
      </c>
      <c r="K1457">
        <v>21</v>
      </c>
      <c r="L1457">
        <v>20</v>
      </c>
      <c r="M1457">
        <v>1</v>
      </c>
      <c r="N1457">
        <v>1997</v>
      </c>
      <c r="O1457">
        <v>1</v>
      </c>
      <c r="P1457">
        <v>2201210101</v>
      </c>
      <c r="T1457">
        <v>6</v>
      </c>
      <c r="U1457">
        <v>1781880</v>
      </c>
    </row>
    <row r="1458" spans="1:21" x14ac:dyDescent="0.25">
      <c r="A1458">
        <v>1</v>
      </c>
      <c r="B1458">
        <v>1</v>
      </c>
      <c r="C1458">
        <v>2017</v>
      </c>
      <c r="K1458">
        <v>11</v>
      </c>
      <c r="L1458">
        <v>10</v>
      </c>
      <c r="M1458">
        <v>1</v>
      </c>
      <c r="N1458">
        <v>1997</v>
      </c>
      <c r="O1458">
        <v>1</v>
      </c>
      <c r="P1458">
        <v>2201110101</v>
      </c>
      <c r="T1458">
        <v>6</v>
      </c>
      <c r="U1458">
        <v>117708</v>
      </c>
    </row>
    <row r="1459" spans="1:21" x14ac:dyDescent="0.25">
      <c r="A1459">
        <v>1</v>
      </c>
      <c r="B1459">
        <v>1</v>
      </c>
      <c r="C1459">
        <v>2017</v>
      </c>
      <c r="K1459">
        <v>54</v>
      </c>
      <c r="L1459">
        <v>47</v>
      </c>
      <c r="M1459">
        <v>1</v>
      </c>
      <c r="N1459">
        <v>1996</v>
      </c>
      <c r="O1459">
        <v>1</v>
      </c>
      <c r="P1459">
        <v>2201540101</v>
      </c>
      <c r="T1459">
        <v>6</v>
      </c>
      <c r="U1459">
        <v>928.30899999999997</v>
      </c>
    </row>
    <row r="1460" spans="1:21" x14ac:dyDescent="0.25">
      <c r="A1460">
        <v>1</v>
      </c>
      <c r="B1460">
        <v>1</v>
      </c>
      <c r="C1460">
        <v>2017</v>
      </c>
      <c r="K1460">
        <v>54</v>
      </c>
      <c r="L1460">
        <v>46</v>
      </c>
      <c r="M1460">
        <v>1</v>
      </c>
      <c r="N1460">
        <v>1996</v>
      </c>
      <c r="O1460">
        <v>1</v>
      </c>
      <c r="P1460">
        <v>2201540101</v>
      </c>
      <c r="T1460">
        <v>6</v>
      </c>
      <c r="U1460">
        <v>7133.25</v>
      </c>
    </row>
    <row r="1461" spans="1:21" x14ac:dyDescent="0.25">
      <c r="A1461">
        <v>1</v>
      </c>
      <c r="B1461">
        <v>1</v>
      </c>
      <c r="C1461">
        <v>2017</v>
      </c>
      <c r="K1461">
        <v>54</v>
      </c>
      <c r="L1461">
        <v>42</v>
      </c>
      <c r="M1461">
        <v>1</v>
      </c>
      <c r="N1461">
        <v>1996</v>
      </c>
      <c r="O1461">
        <v>1</v>
      </c>
      <c r="P1461">
        <v>2201540101</v>
      </c>
      <c r="T1461">
        <v>6</v>
      </c>
      <c r="U1461">
        <v>9441.51</v>
      </c>
    </row>
    <row r="1462" spans="1:21" x14ac:dyDescent="0.25">
      <c r="A1462">
        <v>1</v>
      </c>
      <c r="B1462">
        <v>1</v>
      </c>
      <c r="C1462">
        <v>2017</v>
      </c>
      <c r="K1462">
        <v>54</v>
      </c>
      <c r="L1462">
        <v>41</v>
      </c>
      <c r="M1462">
        <v>1</v>
      </c>
      <c r="N1462">
        <v>1996</v>
      </c>
      <c r="O1462">
        <v>1</v>
      </c>
      <c r="P1462">
        <v>2201540101</v>
      </c>
      <c r="T1462">
        <v>6</v>
      </c>
      <c r="U1462">
        <v>6462.03</v>
      </c>
    </row>
    <row r="1463" spans="1:21" x14ac:dyDescent="0.25">
      <c r="A1463">
        <v>1</v>
      </c>
      <c r="B1463">
        <v>1</v>
      </c>
      <c r="C1463">
        <v>2017</v>
      </c>
      <c r="K1463">
        <v>53</v>
      </c>
      <c r="L1463">
        <v>46</v>
      </c>
      <c r="M1463">
        <v>1</v>
      </c>
      <c r="N1463">
        <v>1996</v>
      </c>
      <c r="O1463">
        <v>1</v>
      </c>
      <c r="P1463">
        <v>2201530101</v>
      </c>
      <c r="T1463">
        <v>6</v>
      </c>
      <c r="U1463">
        <v>163.53200000000001</v>
      </c>
    </row>
    <row r="1464" spans="1:21" x14ac:dyDescent="0.25">
      <c r="A1464">
        <v>1</v>
      </c>
      <c r="B1464">
        <v>1</v>
      </c>
      <c r="C1464">
        <v>2017</v>
      </c>
      <c r="K1464">
        <v>53</v>
      </c>
      <c r="L1464">
        <v>42</v>
      </c>
      <c r="M1464">
        <v>1</v>
      </c>
      <c r="N1464">
        <v>1996</v>
      </c>
      <c r="O1464">
        <v>1</v>
      </c>
      <c r="P1464">
        <v>2201530101</v>
      </c>
      <c r="T1464">
        <v>6</v>
      </c>
      <c r="U1464">
        <v>573.327</v>
      </c>
    </row>
    <row r="1465" spans="1:21" x14ac:dyDescent="0.25">
      <c r="A1465">
        <v>1</v>
      </c>
      <c r="B1465">
        <v>1</v>
      </c>
      <c r="C1465">
        <v>2017</v>
      </c>
      <c r="K1465">
        <v>53</v>
      </c>
      <c r="L1465">
        <v>41</v>
      </c>
      <c r="M1465">
        <v>1</v>
      </c>
      <c r="N1465">
        <v>1996</v>
      </c>
      <c r="O1465">
        <v>1</v>
      </c>
      <c r="P1465">
        <v>2201530101</v>
      </c>
      <c r="T1465">
        <v>6</v>
      </c>
      <c r="U1465">
        <v>61.277799999999999</v>
      </c>
    </row>
    <row r="1466" spans="1:21" x14ac:dyDescent="0.25">
      <c r="A1466">
        <v>1</v>
      </c>
      <c r="B1466">
        <v>1</v>
      </c>
      <c r="C1466">
        <v>2017</v>
      </c>
      <c r="K1466">
        <v>52</v>
      </c>
      <c r="L1466">
        <v>46</v>
      </c>
      <c r="M1466">
        <v>1</v>
      </c>
      <c r="N1466">
        <v>1996</v>
      </c>
      <c r="O1466">
        <v>1</v>
      </c>
      <c r="P1466">
        <v>2201520101</v>
      </c>
      <c r="T1466">
        <v>6</v>
      </c>
      <c r="U1466">
        <v>4559.84</v>
      </c>
    </row>
    <row r="1467" spans="1:21" x14ac:dyDescent="0.25">
      <c r="A1467">
        <v>1</v>
      </c>
      <c r="B1467">
        <v>1</v>
      </c>
      <c r="C1467">
        <v>2017</v>
      </c>
      <c r="K1467">
        <v>52</v>
      </c>
      <c r="L1467">
        <v>42</v>
      </c>
      <c r="M1467">
        <v>1</v>
      </c>
      <c r="N1467">
        <v>1996</v>
      </c>
      <c r="O1467">
        <v>1</v>
      </c>
      <c r="P1467">
        <v>2201520101</v>
      </c>
      <c r="T1467">
        <v>6</v>
      </c>
      <c r="U1467">
        <v>24792.400000000001</v>
      </c>
    </row>
    <row r="1468" spans="1:21" x14ac:dyDescent="0.25">
      <c r="A1468">
        <v>1</v>
      </c>
      <c r="B1468">
        <v>1</v>
      </c>
      <c r="C1468">
        <v>2017</v>
      </c>
      <c r="K1468">
        <v>52</v>
      </c>
      <c r="L1468">
        <v>41</v>
      </c>
      <c r="M1468">
        <v>1</v>
      </c>
      <c r="N1468">
        <v>1996</v>
      </c>
      <c r="O1468">
        <v>1</v>
      </c>
      <c r="P1468">
        <v>2201520101</v>
      </c>
      <c r="T1468">
        <v>6</v>
      </c>
      <c r="U1468">
        <v>23268</v>
      </c>
    </row>
    <row r="1469" spans="1:21" x14ac:dyDescent="0.25">
      <c r="A1469">
        <v>1</v>
      </c>
      <c r="B1469">
        <v>1</v>
      </c>
      <c r="C1469">
        <v>2017</v>
      </c>
      <c r="K1469">
        <v>51</v>
      </c>
      <c r="L1469">
        <v>41</v>
      </c>
      <c r="M1469">
        <v>1</v>
      </c>
      <c r="N1469">
        <v>1996</v>
      </c>
      <c r="O1469">
        <v>1</v>
      </c>
      <c r="P1469">
        <v>2201510101</v>
      </c>
      <c r="T1469">
        <v>6</v>
      </c>
      <c r="U1469">
        <v>70.735200000000006</v>
      </c>
    </row>
    <row r="1470" spans="1:21" x14ac:dyDescent="0.25">
      <c r="A1470">
        <v>1</v>
      </c>
      <c r="B1470">
        <v>1</v>
      </c>
      <c r="C1470">
        <v>2017</v>
      </c>
      <c r="K1470">
        <v>43</v>
      </c>
      <c r="L1470">
        <v>47</v>
      </c>
      <c r="M1470">
        <v>1</v>
      </c>
      <c r="N1470">
        <v>1996</v>
      </c>
      <c r="O1470">
        <v>1</v>
      </c>
      <c r="P1470">
        <v>2201430101</v>
      </c>
      <c r="T1470">
        <v>6</v>
      </c>
      <c r="U1470">
        <v>27.860099999999999</v>
      </c>
    </row>
    <row r="1471" spans="1:21" x14ac:dyDescent="0.25">
      <c r="A1471">
        <v>1</v>
      </c>
      <c r="B1471">
        <v>1</v>
      </c>
      <c r="C1471">
        <v>2017</v>
      </c>
      <c r="K1471">
        <v>43</v>
      </c>
      <c r="L1471">
        <v>46</v>
      </c>
      <c r="M1471">
        <v>1</v>
      </c>
      <c r="N1471">
        <v>1996</v>
      </c>
      <c r="O1471">
        <v>1</v>
      </c>
      <c r="P1471">
        <v>2201430101</v>
      </c>
      <c r="T1471">
        <v>6</v>
      </c>
      <c r="U1471">
        <v>580.72799999999995</v>
      </c>
    </row>
    <row r="1472" spans="1:21" x14ac:dyDescent="0.25">
      <c r="A1472">
        <v>1</v>
      </c>
      <c r="B1472">
        <v>1</v>
      </c>
      <c r="C1472">
        <v>2017</v>
      </c>
      <c r="K1472">
        <v>43</v>
      </c>
      <c r="L1472">
        <v>42</v>
      </c>
      <c r="M1472">
        <v>1</v>
      </c>
      <c r="N1472">
        <v>1996</v>
      </c>
      <c r="O1472">
        <v>1</v>
      </c>
      <c r="P1472">
        <v>2201430101</v>
      </c>
      <c r="T1472">
        <v>6</v>
      </c>
      <c r="U1472">
        <v>4.3337899999999996</v>
      </c>
    </row>
    <row r="1473" spans="1:21" x14ac:dyDescent="0.25">
      <c r="A1473">
        <v>1</v>
      </c>
      <c r="B1473">
        <v>1</v>
      </c>
      <c r="C1473">
        <v>2017</v>
      </c>
      <c r="K1473">
        <v>43</v>
      </c>
      <c r="L1473">
        <v>41</v>
      </c>
      <c r="M1473">
        <v>1</v>
      </c>
      <c r="N1473">
        <v>1996</v>
      </c>
      <c r="O1473">
        <v>1</v>
      </c>
      <c r="P1473">
        <v>2201430101</v>
      </c>
      <c r="T1473">
        <v>6</v>
      </c>
      <c r="U1473">
        <v>6.8102400000000003</v>
      </c>
    </row>
    <row r="1474" spans="1:21" x14ac:dyDescent="0.25">
      <c r="A1474">
        <v>1</v>
      </c>
      <c r="B1474">
        <v>1</v>
      </c>
      <c r="C1474">
        <v>2017</v>
      </c>
      <c r="K1474">
        <v>42</v>
      </c>
      <c r="L1474">
        <v>47</v>
      </c>
      <c r="M1474">
        <v>1</v>
      </c>
      <c r="N1474">
        <v>1996</v>
      </c>
      <c r="O1474">
        <v>1</v>
      </c>
      <c r="P1474">
        <v>2201420101</v>
      </c>
      <c r="T1474">
        <v>6</v>
      </c>
      <c r="U1474">
        <v>13.0633</v>
      </c>
    </row>
    <row r="1475" spans="1:21" x14ac:dyDescent="0.25">
      <c r="A1475">
        <v>1</v>
      </c>
      <c r="B1475">
        <v>1</v>
      </c>
      <c r="C1475">
        <v>2017</v>
      </c>
      <c r="K1475">
        <v>42</v>
      </c>
      <c r="L1475">
        <v>46</v>
      </c>
      <c r="M1475">
        <v>1</v>
      </c>
      <c r="N1475">
        <v>1996</v>
      </c>
      <c r="O1475">
        <v>1</v>
      </c>
      <c r="P1475">
        <v>2201420101</v>
      </c>
      <c r="T1475">
        <v>6</v>
      </c>
      <c r="U1475">
        <v>1.86619</v>
      </c>
    </row>
    <row r="1476" spans="1:21" x14ac:dyDescent="0.25">
      <c r="A1476">
        <v>1</v>
      </c>
      <c r="B1476">
        <v>1</v>
      </c>
      <c r="C1476">
        <v>2017</v>
      </c>
      <c r="K1476">
        <v>42</v>
      </c>
      <c r="L1476">
        <v>42</v>
      </c>
      <c r="M1476">
        <v>1</v>
      </c>
      <c r="N1476">
        <v>1996</v>
      </c>
      <c r="O1476">
        <v>1</v>
      </c>
      <c r="P1476">
        <v>2201420101</v>
      </c>
      <c r="T1476">
        <v>6</v>
      </c>
      <c r="U1476">
        <v>5.59856</v>
      </c>
    </row>
    <row r="1477" spans="1:21" x14ac:dyDescent="0.25">
      <c r="A1477">
        <v>1</v>
      </c>
      <c r="B1477">
        <v>1</v>
      </c>
      <c r="C1477">
        <v>2017</v>
      </c>
      <c r="K1477">
        <v>32</v>
      </c>
      <c r="L1477">
        <v>40</v>
      </c>
      <c r="M1477">
        <v>1</v>
      </c>
      <c r="N1477">
        <v>1996</v>
      </c>
      <c r="O1477">
        <v>1</v>
      </c>
      <c r="P1477">
        <v>2201320101</v>
      </c>
      <c r="T1477">
        <v>6</v>
      </c>
      <c r="U1477">
        <v>14421.7</v>
      </c>
    </row>
    <row r="1478" spans="1:21" x14ac:dyDescent="0.25">
      <c r="A1478">
        <v>1</v>
      </c>
      <c r="B1478">
        <v>1</v>
      </c>
      <c r="C1478">
        <v>2017</v>
      </c>
      <c r="K1478">
        <v>32</v>
      </c>
      <c r="L1478">
        <v>30</v>
      </c>
      <c r="M1478">
        <v>1</v>
      </c>
      <c r="N1478">
        <v>1996</v>
      </c>
      <c r="O1478">
        <v>1</v>
      </c>
      <c r="P1478">
        <v>2201320101</v>
      </c>
      <c r="T1478">
        <v>6</v>
      </c>
      <c r="U1478">
        <v>140136</v>
      </c>
    </row>
    <row r="1479" spans="1:21" x14ac:dyDescent="0.25">
      <c r="A1479">
        <v>1</v>
      </c>
      <c r="B1479">
        <v>1</v>
      </c>
      <c r="C1479">
        <v>2017</v>
      </c>
      <c r="K1479">
        <v>31</v>
      </c>
      <c r="L1479">
        <v>40</v>
      </c>
      <c r="M1479">
        <v>1</v>
      </c>
      <c r="N1479">
        <v>1996</v>
      </c>
      <c r="O1479">
        <v>1</v>
      </c>
      <c r="P1479">
        <v>2201310101</v>
      </c>
      <c r="T1479">
        <v>6</v>
      </c>
      <c r="U1479">
        <v>23395.4</v>
      </c>
    </row>
    <row r="1480" spans="1:21" x14ac:dyDescent="0.25">
      <c r="A1480">
        <v>1</v>
      </c>
      <c r="B1480">
        <v>1</v>
      </c>
      <c r="C1480">
        <v>2017</v>
      </c>
      <c r="K1480">
        <v>31</v>
      </c>
      <c r="L1480">
        <v>30</v>
      </c>
      <c r="M1480">
        <v>1</v>
      </c>
      <c r="N1480">
        <v>1996</v>
      </c>
      <c r="O1480">
        <v>1</v>
      </c>
      <c r="P1480">
        <v>2201310101</v>
      </c>
      <c r="T1480">
        <v>6</v>
      </c>
      <c r="U1480">
        <v>872000</v>
      </c>
    </row>
    <row r="1481" spans="1:21" x14ac:dyDescent="0.25">
      <c r="A1481">
        <v>1</v>
      </c>
      <c r="B1481">
        <v>1</v>
      </c>
      <c r="C1481">
        <v>2017</v>
      </c>
      <c r="K1481">
        <v>21</v>
      </c>
      <c r="L1481">
        <v>20</v>
      </c>
      <c r="M1481">
        <v>1</v>
      </c>
      <c r="N1481">
        <v>1996</v>
      </c>
      <c r="O1481">
        <v>1</v>
      </c>
      <c r="P1481">
        <v>2201210101</v>
      </c>
      <c r="T1481">
        <v>6</v>
      </c>
      <c r="U1481">
        <v>1410590</v>
      </c>
    </row>
    <row r="1482" spans="1:21" x14ac:dyDescent="0.25">
      <c r="A1482">
        <v>1</v>
      </c>
      <c r="B1482">
        <v>1</v>
      </c>
      <c r="C1482">
        <v>2017</v>
      </c>
      <c r="K1482">
        <v>11</v>
      </c>
      <c r="L1482">
        <v>10</v>
      </c>
      <c r="M1482">
        <v>1</v>
      </c>
      <c r="N1482">
        <v>1996</v>
      </c>
      <c r="O1482">
        <v>1</v>
      </c>
      <c r="P1482">
        <v>2201110101</v>
      </c>
      <c r="T1482">
        <v>6</v>
      </c>
      <c r="U1482">
        <v>103160</v>
      </c>
    </row>
    <row r="1483" spans="1:21" x14ac:dyDescent="0.25">
      <c r="A1483">
        <v>1</v>
      </c>
      <c r="B1483">
        <v>1</v>
      </c>
      <c r="C1483">
        <v>2017</v>
      </c>
      <c r="K1483">
        <v>61</v>
      </c>
      <c r="L1483">
        <v>46</v>
      </c>
      <c r="M1483">
        <v>1</v>
      </c>
      <c r="N1483">
        <v>1995</v>
      </c>
      <c r="O1483">
        <v>1</v>
      </c>
      <c r="P1483">
        <v>2201610101</v>
      </c>
      <c r="T1483">
        <v>6</v>
      </c>
      <c r="U1483">
        <v>91.948599999999999</v>
      </c>
    </row>
    <row r="1484" spans="1:21" x14ac:dyDescent="0.25">
      <c r="A1484">
        <v>1</v>
      </c>
      <c r="B1484">
        <v>1</v>
      </c>
      <c r="C1484">
        <v>2017</v>
      </c>
      <c r="K1484">
        <v>54</v>
      </c>
      <c r="L1484">
        <v>47</v>
      </c>
      <c r="M1484">
        <v>1</v>
      </c>
      <c r="N1484">
        <v>1995</v>
      </c>
      <c r="O1484">
        <v>1</v>
      </c>
      <c r="P1484">
        <v>2201540101</v>
      </c>
      <c r="T1484">
        <v>6</v>
      </c>
      <c r="U1484">
        <v>1115.49</v>
      </c>
    </row>
    <row r="1485" spans="1:21" x14ac:dyDescent="0.25">
      <c r="A1485">
        <v>1</v>
      </c>
      <c r="B1485">
        <v>1</v>
      </c>
      <c r="C1485">
        <v>2017</v>
      </c>
      <c r="K1485">
        <v>54</v>
      </c>
      <c r="L1485">
        <v>46</v>
      </c>
      <c r="M1485">
        <v>1</v>
      </c>
      <c r="N1485">
        <v>1995</v>
      </c>
      <c r="O1485">
        <v>1</v>
      </c>
      <c r="P1485">
        <v>2201540101</v>
      </c>
      <c r="T1485">
        <v>6</v>
      </c>
      <c r="U1485">
        <v>8576.7099999999991</v>
      </c>
    </row>
    <row r="1486" spans="1:21" x14ac:dyDescent="0.25">
      <c r="A1486">
        <v>1</v>
      </c>
      <c r="B1486">
        <v>1</v>
      </c>
      <c r="C1486">
        <v>2017</v>
      </c>
      <c r="K1486">
        <v>54</v>
      </c>
      <c r="L1486">
        <v>42</v>
      </c>
      <c r="M1486">
        <v>1</v>
      </c>
      <c r="N1486">
        <v>1995</v>
      </c>
      <c r="O1486">
        <v>1</v>
      </c>
      <c r="P1486">
        <v>2201540101</v>
      </c>
      <c r="T1486">
        <v>6</v>
      </c>
      <c r="U1486">
        <v>11352.9</v>
      </c>
    </row>
    <row r="1487" spans="1:21" x14ac:dyDescent="0.25">
      <c r="A1487">
        <v>1</v>
      </c>
      <c r="B1487">
        <v>1</v>
      </c>
      <c r="C1487">
        <v>2017</v>
      </c>
      <c r="K1487">
        <v>54</v>
      </c>
      <c r="L1487">
        <v>41</v>
      </c>
      <c r="M1487">
        <v>1</v>
      </c>
      <c r="N1487">
        <v>1995</v>
      </c>
      <c r="O1487">
        <v>1</v>
      </c>
      <c r="P1487">
        <v>2201540101</v>
      </c>
      <c r="T1487">
        <v>6</v>
      </c>
      <c r="U1487">
        <v>7770.77</v>
      </c>
    </row>
    <row r="1488" spans="1:21" x14ac:dyDescent="0.25">
      <c r="A1488">
        <v>1</v>
      </c>
      <c r="B1488">
        <v>1</v>
      </c>
      <c r="C1488">
        <v>2017</v>
      </c>
      <c r="K1488">
        <v>53</v>
      </c>
      <c r="L1488">
        <v>46</v>
      </c>
      <c r="M1488">
        <v>1</v>
      </c>
      <c r="N1488">
        <v>1995</v>
      </c>
      <c r="O1488">
        <v>1</v>
      </c>
      <c r="P1488">
        <v>2201530101</v>
      </c>
      <c r="T1488">
        <v>6</v>
      </c>
      <c r="U1488">
        <v>1374.99</v>
      </c>
    </row>
    <row r="1489" spans="1:21" x14ac:dyDescent="0.25">
      <c r="A1489">
        <v>1</v>
      </c>
      <c r="B1489">
        <v>1</v>
      </c>
      <c r="C1489">
        <v>2017</v>
      </c>
      <c r="K1489">
        <v>53</v>
      </c>
      <c r="L1489">
        <v>41</v>
      </c>
      <c r="M1489">
        <v>1</v>
      </c>
      <c r="N1489">
        <v>1995</v>
      </c>
      <c r="O1489">
        <v>1</v>
      </c>
      <c r="P1489">
        <v>2201530101</v>
      </c>
      <c r="T1489">
        <v>6</v>
      </c>
      <c r="U1489">
        <v>1464.9</v>
      </c>
    </row>
    <row r="1490" spans="1:21" x14ac:dyDescent="0.25">
      <c r="A1490">
        <v>1</v>
      </c>
      <c r="B1490">
        <v>1</v>
      </c>
      <c r="C1490">
        <v>2017</v>
      </c>
      <c r="K1490">
        <v>52</v>
      </c>
      <c r="L1490">
        <v>46</v>
      </c>
      <c r="M1490">
        <v>1</v>
      </c>
      <c r="N1490">
        <v>1995</v>
      </c>
      <c r="O1490">
        <v>1</v>
      </c>
      <c r="P1490">
        <v>2201520101</v>
      </c>
      <c r="T1490">
        <v>6</v>
      </c>
      <c r="U1490">
        <v>5518.13</v>
      </c>
    </row>
    <row r="1491" spans="1:21" x14ac:dyDescent="0.25">
      <c r="A1491">
        <v>1</v>
      </c>
      <c r="B1491">
        <v>1</v>
      </c>
      <c r="C1491">
        <v>2017</v>
      </c>
      <c r="K1491">
        <v>52</v>
      </c>
      <c r="L1491">
        <v>42</v>
      </c>
      <c r="M1491">
        <v>1</v>
      </c>
      <c r="N1491">
        <v>1995</v>
      </c>
      <c r="O1491">
        <v>1</v>
      </c>
      <c r="P1491">
        <v>2201520101</v>
      </c>
      <c r="T1491">
        <v>6</v>
      </c>
      <c r="U1491">
        <v>31501.200000000001</v>
      </c>
    </row>
    <row r="1492" spans="1:21" x14ac:dyDescent="0.25">
      <c r="A1492">
        <v>1</v>
      </c>
      <c r="B1492">
        <v>1</v>
      </c>
      <c r="C1492">
        <v>2017</v>
      </c>
      <c r="K1492">
        <v>52</v>
      </c>
      <c r="L1492">
        <v>41</v>
      </c>
      <c r="M1492">
        <v>1</v>
      </c>
      <c r="N1492">
        <v>1995</v>
      </c>
      <c r="O1492">
        <v>1</v>
      </c>
      <c r="P1492">
        <v>2201520101</v>
      </c>
      <c r="T1492">
        <v>6</v>
      </c>
      <c r="U1492">
        <v>34166.1</v>
      </c>
    </row>
    <row r="1493" spans="1:21" x14ac:dyDescent="0.25">
      <c r="A1493">
        <v>1</v>
      </c>
      <c r="B1493">
        <v>1</v>
      </c>
      <c r="C1493">
        <v>2017</v>
      </c>
      <c r="K1493">
        <v>51</v>
      </c>
      <c r="L1493">
        <v>41</v>
      </c>
      <c r="M1493">
        <v>1</v>
      </c>
      <c r="N1493">
        <v>1995</v>
      </c>
      <c r="O1493">
        <v>1</v>
      </c>
      <c r="P1493">
        <v>2201510101</v>
      </c>
      <c r="T1493">
        <v>6</v>
      </c>
      <c r="U1493">
        <v>73.539599999999993</v>
      </c>
    </row>
    <row r="1494" spans="1:21" x14ac:dyDescent="0.25">
      <c r="A1494">
        <v>1</v>
      </c>
      <c r="B1494">
        <v>1</v>
      </c>
      <c r="C1494">
        <v>2017</v>
      </c>
      <c r="K1494">
        <v>43</v>
      </c>
      <c r="L1494">
        <v>47</v>
      </c>
      <c r="M1494">
        <v>1</v>
      </c>
      <c r="N1494">
        <v>1995</v>
      </c>
      <c r="O1494">
        <v>1</v>
      </c>
      <c r="P1494">
        <v>2201430101</v>
      </c>
      <c r="T1494">
        <v>6</v>
      </c>
      <c r="U1494">
        <v>98.215299999999999</v>
      </c>
    </row>
    <row r="1495" spans="1:21" x14ac:dyDescent="0.25">
      <c r="A1495">
        <v>1</v>
      </c>
      <c r="B1495">
        <v>1</v>
      </c>
      <c r="C1495">
        <v>2017</v>
      </c>
      <c r="K1495">
        <v>43</v>
      </c>
      <c r="L1495">
        <v>46</v>
      </c>
      <c r="M1495">
        <v>1</v>
      </c>
      <c r="N1495">
        <v>1995</v>
      </c>
      <c r="O1495">
        <v>1</v>
      </c>
      <c r="P1495">
        <v>2201430101</v>
      </c>
      <c r="T1495">
        <v>6</v>
      </c>
      <c r="U1495">
        <v>2028.33</v>
      </c>
    </row>
    <row r="1496" spans="1:21" x14ac:dyDescent="0.25">
      <c r="A1496">
        <v>1</v>
      </c>
      <c r="B1496">
        <v>1</v>
      </c>
      <c r="C1496">
        <v>2017</v>
      </c>
      <c r="K1496">
        <v>43</v>
      </c>
      <c r="L1496">
        <v>42</v>
      </c>
      <c r="M1496">
        <v>1</v>
      </c>
      <c r="N1496">
        <v>1995</v>
      </c>
      <c r="O1496">
        <v>1</v>
      </c>
      <c r="P1496">
        <v>2201430101</v>
      </c>
      <c r="T1496">
        <v>6</v>
      </c>
      <c r="U1496">
        <v>15.5404</v>
      </c>
    </row>
    <row r="1497" spans="1:21" x14ac:dyDescent="0.25">
      <c r="A1497">
        <v>1</v>
      </c>
      <c r="B1497">
        <v>1</v>
      </c>
      <c r="C1497">
        <v>2017</v>
      </c>
      <c r="K1497">
        <v>43</v>
      </c>
      <c r="L1497">
        <v>41</v>
      </c>
      <c r="M1497">
        <v>1</v>
      </c>
      <c r="N1497">
        <v>1995</v>
      </c>
      <c r="O1497">
        <v>1</v>
      </c>
      <c r="P1497">
        <v>2201430101</v>
      </c>
      <c r="T1497">
        <v>6</v>
      </c>
      <c r="U1497">
        <v>22.9998</v>
      </c>
    </row>
    <row r="1498" spans="1:21" x14ac:dyDescent="0.25">
      <c r="A1498">
        <v>1</v>
      </c>
      <c r="B1498">
        <v>1</v>
      </c>
      <c r="C1498">
        <v>2017</v>
      </c>
      <c r="K1498">
        <v>42</v>
      </c>
      <c r="L1498">
        <v>47</v>
      </c>
      <c r="M1498">
        <v>1</v>
      </c>
      <c r="N1498">
        <v>1995</v>
      </c>
      <c r="O1498">
        <v>1</v>
      </c>
      <c r="P1498">
        <v>2201420101</v>
      </c>
      <c r="T1498">
        <v>6</v>
      </c>
      <c r="U1498">
        <v>10.3025</v>
      </c>
    </row>
    <row r="1499" spans="1:21" x14ac:dyDescent="0.25">
      <c r="A1499">
        <v>1</v>
      </c>
      <c r="B1499">
        <v>1</v>
      </c>
      <c r="C1499">
        <v>2017</v>
      </c>
      <c r="K1499">
        <v>42</v>
      </c>
      <c r="L1499">
        <v>46</v>
      </c>
      <c r="M1499">
        <v>1</v>
      </c>
      <c r="N1499">
        <v>1995</v>
      </c>
      <c r="O1499">
        <v>1</v>
      </c>
      <c r="P1499">
        <v>2201420101</v>
      </c>
      <c r="T1499">
        <v>6</v>
      </c>
      <c r="U1499">
        <v>1.8731800000000001</v>
      </c>
    </row>
    <row r="1500" spans="1:21" x14ac:dyDescent="0.25">
      <c r="A1500">
        <v>1</v>
      </c>
      <c r="B1500">
        <v>1</v>
      </c>
      <c r="C1500">
        <v>2017</v>
      </c>
      <c r="K1500">
        <v>42</v>
      </c>
      <c r="L1500">
        <v>42</v>
      </c>
      <c r="M1500">
        <v>1</v>
      </c>
      <c r="N1500">
        <v>1995</v>
      </c>
      <c r="O1500">
        <v>1</v>
      </c>
      <c r="P1500">
        <v>2201420101</v>
      </c>
      <c r="T1500">
        <v>6</v>
      </c>
      <c r="U1500">
        <v>4.6829499999999999</v>
      </c>
    </row>
    <row r="1501" spans="1:21" x14ac:dyDescent="0.25">
      <c r="A1501">
        <v>1</v>
      </c>
      <c r="B1501">
        <v>1</v>
      </c>
      <c r="C1501">
        <v>2017</v>
      </c>
      <c r="K1501">
        <v>32</v>
      </c>
      <c r="L1501">
        <v>40</v>
      </c>
      <c r="M1501">
        <v>1</v>
      </c>
      <c r="N1501">
        <v>1995</v>
      </c>
      <c r="O1501">
        <v>1</v>
      </c>
      <c r="P1501">
        <v>2201320101</v>
      </c>
      <c r="T1501">
        <v>6</v>
      </c>
      <c r="U1501">
        <v>13394.7</v>
      </c>
    </row>
    <row r="1502" spans="1:21" x14ac:dyDescent="0.25">
      <c r="A1502">
        <v>1</v>
      </c>
      <c r="B1502">
        <v>1</v>
      </c>
      <c r="C1502">
        <v>2017</v>
      </c>
      <c r="K1502">
        <v>32</v>
      </c>
      <c r="L1502">
        <v>30</v>
      </c>
      <c r="M1502">
        <v>1</v>
      </c>
      <c r="N1502">
        <v>1995</v>
      </c>
      <c r="O1502">
        <v>1</v>
      </c>
      <c r="P1502">
        <v>2201320101</v>
      </c>
      <c r="T1502">
        <v>6</v>
      </c>
      <c r="U1502">
        <v>140343</v>
      </c>
    </row>
    <row r="1503" spans="1:21" x14ac:dyDescent="0.25">
      <c r="A1503">
        <v>1</v>
      </c>
      <c r="B1503">
        <v>1</v>
      </c>
      <c r="C1503">
        <v>2017</v>
      </c>
      <c r="K1503">
        <v>31</v>
      </c>
      <c r="L1503">
        <v>40</v>
      </c>
      <c r="M1503">
        <v>1</v>
      </c>
      <c r="N1503">
        <v>1995</v>
      </c>
      <c r="O1503">
        <v>1</v>
      </c>
      <c r="P1503">
        <v>2201310101</v>
      </c>
      <c r="T1503">
        <v>6</v>
      </c>
      <c r="U1503">
        <v>15299.1</v>
      </c>
    </row>
    <row r="1504" spans="1:21" x14ac:dyDescent="0.25">
      <c r="A1504">
        <v>1</v>
      </c>
      <c r="B1504">
        <v>1</v>
      </c>
      <c r="C1504">
        <v>2017</v>
      </c>
      <c r="K1504">
        <v>31</v>
      </c>
      <c r="L1504">
        <v>30</v>
      </c>
      <c r="M1504">
        <v>1</v>
      </c>
      <c r="N1504">
        <v>1995</v>
      </c>
      <c r="O1504">
        <v>1</v>
      </c>
      <c r="P1504">
        <v>2201310101</v>
      </c>
      <c r="T1504">
        <v>6</v>
      </c>
      <c r="U1504">
        <v>826185</v>
      </c>
    </row>
    <row r="1505" spans="1:21" x14ac:dyDescent="0.25">
      <c r="A1505">
        <v>1</v>
      </c>
      <c r="B1505">
        <v>1</v>
      </c>
      <c r="C1505">
        <v>2017</v>
      </c>
      <c r="K1505">
        <v>21</v>
      </c>
      <c r="L1505">
        <v>20</v>
      </c>
      <c r="M1505">
        <v>1</v>
      </c>
      <c r="N1505">
        <v>1995</v>
      </c>
      <c r="O1505">
        <v>1</v>
      </c>
      <c r="P1505">
        <v>2201210101</v>
      </c>
      <c r="T1505">
        <v>6</v>
      </c>
      <c r="U1505">
        <v>1394170</v>
      </c>
    </row>
    <row r="1506" spans="1:21" x14ac:dyDescent="0.25">
      <c r="A1506">
        <v>1</v>
      </c>
      <c r="B1506">
        <v>1</v>
      </c>
      <c r="C1506">
        <v>2017</v>
      </c>
      <c r="K1506">
        <v>11</v>
      </c>
      <c r="L1506">
        <v>10</v>
      </c>
      <c r="M1506">
        <v>1</v>
      </c>
      <c r="N1506">
        <v>1995</v>
      </c>
      <c r="O1506">
        <v>1</v>
      </c>
      <c r="P1506">
        <v>2201110101</v>
      </c>
      <c r="T1506">
        <v>6</v>
      </c>
      <c r="U1506">
        <v>77706</v>
      </c>
    </row>
    <row r="1507" spans="1:21" x14ac:dyDescent="0.25">
      <c r="A1507">
        <v>1</v>
      </c>
      <c r="B1507">
        <v>1</v>
      </c>
      <c r="C1507">
        <v>2017</v>
      </c>
      <c r="K1507">
        <v>54</v>
      </c>
      <c r="L1507">
        <v>47</v>
      </c>
      <c r="M1507">
        <v>1</v>
      </c>
      <c r="N1507">
        <v>1994</v>
      </c>
      <c r="O1507">
        <v>1</v>
      </c>
      <c r="P1507">
        <v>2201540101</v>
      </c>
      <c r="T1507">
        <v>6</v>
      </c>
      <c r="U1507">
        <v>1086.82</v>
      </c>
    </row>
    <row r="1508" spans="1:21" x14ac:dyDescent="0.25">
      <c r="A1508">
        <v>1</v>
      </c>
      <c r="B1508">
        <v>1</v>
      </c>
      <c r="C1508">
        <v>2017</v>
      </c>
      <c r="K1508">
        <v>54</v>
      </c>
      <c r="L1508">
        <v>46</v>
      </c>
      <c r="M1508">
        <v>1</v>
      </c>
      <c r="N1508">
        <v>1994</v>
      </c>
      <c r="O1508">
        <v>1</v>
      </c>
      <c r="P1508">
        <v>2201540101</v>
      </c>
      <c r="T1508">
        <v>6</v>
      </c>
      <c r="U1508">
        <v>8347.84</v>
      </c>
    </row>
    <row r="1509" spans="1:21" x14ac:dyDescent="0.25">
      <c r="A1509">
        <v>1</v>
      </c>
      <c r="B1509">
        <v>1</v>
      </c>
      <c r="C1509">
        <v>2017</v>
      </c>
      <c r="K1509">
        <v>54</v>
      </c>
      <c r="L1509">
        <v>42</v>
      </c>
      <c r="M1509">
        <v>1</v>
      </c>
      <c r="N1509">
        <v>1994</v>
      </c>
      <c r="O1509">
        <v>1</v>
      </c>
      <c r="P1509">
        <v>2201540101</v>
      </c>
      <c r="T1509">
        <v>6</v>
      </c>
      <c r="U1509">
        <v>11049.1</v>
      </c>
    </row>
    <row r="1510" spans="1:21" x14ac:dyDescent="0.25">
      <c r="A1510">
        <v>1</v>
      </c>
      <c r="B1510">
        <v>1</v>
      </c>
      <c r="C1510">
        <v>2017</v>
      </c>
      <c r="K1510">
        <v>54</v>
      </c>
      <c r="L1510">
        <v>41</v>
      </c>
      <c r="M1510">
        <v>1</v>
      </c>
      <c r="N1510">
        <v>1994</v>
      </c>
      <c r="O1510">
        <v>1</v>
      </c>
      <c r="P1510">
        <v>2201540101</v>
      </c>
      <c r="T1510">
        <v>6</v>
      </c>
      <c r="U1510">
        <v>7563.9</v>
      </c>
    </row>
    <row r="1511" spans="1:21" x14ac:dyDescent="0.25">
      <c r="A1511">
        <v>1</v>
      </c>
      <c r="B1511">
        <v>1</v>
      </c>
      <c r="C1511">
        <v>2017</v>
      </c>
      <c r="K1511">
        <v>53</v>
      </c>
      <c r="L1511">
        <v>46</v>
      </c>
      <c r="M1511">
        <v>1</v>
      </c>
      <c r="N1511">
        <v>1994</v>
      </c>
      <c r="O1511">
        <v>1</v>
      </c>
      <c r="P1511">
        <v>2201530101</v>
      </c>
      <c r="T1511">
        <v>6</v>
      </c>
      <c r="U1511">
        <v>15.354900000000001</v>
      </c>
    </row>
    <row r="1512" spans="1:21" x14ac:dyDescent="0.25">
      <c r="A1512">
        <v>1</v>
      </c>
      <c r="B1512">
        <v>1</v>
      </c>
      <c r="C1512">
        <v>2017</v>
      </c>
      <c r="K1512">
        <v>53</v>
      </c>
      <c r="L1512">
        <v>42</v>
      </c>
      <c r="M1512">
        <v>1</v>
      </c>
      <c r="N1512">
        <v>1994</v>
      </c>
      <c r="O1512">
        <v>1</v>
      </c>
      <c r="P1512">
        <v>2201530101</v>
      </c>
      <c r="T1512">
        <v>6</v>
      </c>
      <c r="U1512">
        <v>1184.68</v>
      </c>
    </row>
    <row r="1513" spans="1:21" x14ac:dyDescent="0.25">
      <c r="A1513">
        <v>1</v>
      </c>
      <c r="B1513">
        <v>1</v>
      </c>
      <c r="C1513">
        <v>2017</v>
      </c>
      <c r="K1513">
        <v>53</v>
      </c>
      <c r="L1513">
        <v>41</v>
      </c>
      <c r="M1513">
        <v>1</v>
      </c>
      <c r="N1513">
        <v>1994</v>
      </c>
      <c r="O1513">
        <v>1</v>
      </c>
      <c r="P1513">
        <v>2201530101</v>
      </c>
      <c r="T1513">
        <v>6</v>
      </c>
      <c r="U1513">
        <v>173.69300000000001</v>
      </c>
    </row>
    <row r="1514" spans="1:21" x14ac:dyDescent="0.25">
      <c r="A1514">
        <v>1</v>
      </c>
      <c r="B1514">
        <v>1</v>
      </c>
      <c r="C1514">
        <v>2017</v>
      </c>
      <c r="K1514">
        <v>52</v>
      </c>
      <c r="L1514">
        <v>46</v>
      </c>
      <c r="M1514">
        <v>1</v>
      </c>
      <c r="N1514">
        <v>1994</v>
      </c>
      <c r="O1514">
        <v>1</v>
      </c>
      <c r="P1514">
        <v>2201520101</v>
      </c>
      <c r="T1514">
        <v>6</v>
      </c>
      <c r="U1514">
        <v>3950.47</v>
      </c>
    </row>
    <row r="1515" spans="1:21" x14ac:dyDescent="0.25">
      <c r="A1515">
        <v>1</v>
      </c>
      <c r="B1515">
        <v>1</v>
      </c>
      <c r="C1515">
        <v>2017</v>
      </c>
      <c r="K1515">
        <v>52</v>
      </c>
      <c r="L1515">
        <v>42</v>
      </c>
      <c r="M1515">
        <v>1</v>
      </c>
      <c r="N1515">
        <v>1994</v>
      </c>
      <c r="O1515">
        <v>1</v>
      </c>
      <c r="P1515">
        <v>2201520101</v>
      </c>
      <c r="T1515">
        <v>6</v>
      </c>
      <c r="U1515">
        <v>26167.1</v>
      </c>
    </row>
    <row r="1516" spans="1:21" x14ac:dyDescent="0.25">
      <c r="A1516">
        <v>1</v>
      </c>
      <c r="B1516">
        <v>1</v>
      </c>
      <c r="C1516">
        <v>2017</v>
      </c>
      <c r="K1516">
        <v>52</v>
      </c>
      <c r="L1516">
        <v>41</v>
      </c>
      <c r="M1516">
        <v>1</v>
      </c>
      <c r="N1516">
        <v>1994</v>
      </c>
      <c r="O1516">
        <v>1</v>
      </c>
      <c r="P1516">
        <v>2201520101</v>
      </c>
      <c r="T1516">
        <v>6</v>
      </c>
      <c r="U1516">
        <v>26140.3</v>
      </c>
    </row>
    <row r="1517" spans="1:21" x14ac:dyDescent="0.25">
      <c r="A1517">
        <v>1</v>
      </c>
      <c r="B1517">
        <v>1</v>
      </c>
      <c r="C1517">
        <v>2017</v>
      </c>
      <c r="K1517">
        <v>51</v>
      </c>
      <c r="L1517">
        <v>46</v>
      </c>
      <c r="M1517">
        <v>1</v>
      </c>
      <c r="N1517">
        <v>1994</v>
      </c>
      <c r="O1517">
        <v>1</v>
      </c>
      <c r="P1517">
        <v>2201510101</v>
      </c>
      <c r="T1517">
        <v>6</v>
      </c>
      <c r="U1517">
        <v>55.162599999999998</v>
      </c>
    </row>
    <row r="1518" spans="1:21" x14ac:dyDescent="0.25">
      <c r="A1518">
        <v>1</v>
      </c>
      <c r="B1518">
        <v>1</v>
      </c>
      <c r="C1518">
        <v>2017</v>
      </c>
      <c r="K1518">
        <v>51</v>
      </c>
      <c r="L1518">
        <v>42</v>
      </c>
      <c r="M1518">
        <v>1</v>
      </c>
      <c r="N1518">
        <v>1994</v>
      </c>
      <c r="O1518">
        <v>1</v>
      </c>
      <c r="P1518">
        <v>2201510101</v>
      </c>
      <c r="T1518">
        <v>6</v>
      </c>
      <c r="U1518">
        <v>481.64100000000002</v>
      </c>
    </row>
    <row r="1519" spans="1:21" x14ac:dyDescent="0.25">
      <c r="A1519">
        <v>1</v>
      </c>
      <c r="B1519">
        <v>1</v>
      </c>
      <c r="C1519">
        <v>2017</v>
      </c>
      <c r="K1519">
        <v>43</v>
      </c>
      <c r="L1519">
        <v>47</v>
      </c>
      <c r="M1519">
        <v>1</v>
      </c>
      <c r="N1519">
        <v>1994</v>
      </c>
      <c r="O1519">
        <v>1</v>
      </c>
      <c r="P1519">
        <v>2201430101</v>
      </c>
      <c r="T1519">
        <v>6</v>
      </c>
      <c r="U1519">
        <v>60.189599999999999</v>
      </c>
    </row>
    <row r="1520" spans="1:21" x14ac:dyDescent="0.25">
      <c r="A1520">
        <v>1</v>
      </c>
      <c r="B1520">
        <v>1</v>
      </c>
      <c r="C1520">
        <v>2017</v>
      </c>
      <c r="K1520">
        <v>43</v>
      </c>
      <c r="L1520">
        <v>46</v>
      </c>
      <c r="M1520">
        <v>1</v>
      </c>
      <c r="N1520">
        <v>1994</v>
      </c>
      <c r="O1520">
        <v>1</v>
      </c>
      <c r="P1520">
        <v>2201430101</v>
      </c>
      <c r="T1520">
        <v>6</v>
      </c>
      <c r="U1520">
        <v>1248.6300000000001</v>
      </c>
    </row>
    <row r="1521" spans="1:21" x14ac:dyDescent="0.25">
      <c r="A1521">
        <v>1</v>
      </c>
      <c r="B1521">
        <v>1</v>
      </c>
      <c r="C1521">
        <v>2017</v>
      </c>
      <c r="K1521">
        <v>43</v>
      </c>
      <c r="L1521">
        <v>42</v>
      </c>
      <c r="M1521">
        <v>1</v>
      </c>
      <c r="N1521">
        <v>1994</v>
      </c>
      <c r="O1521">
        <v>1</v>
      </c>
      <c r="P1521">
        <v>2201430101</v>
      </c>
      <c r="T1521">
        <v>6</v>
      </c>
      <c r="U1521">
        <v>9.2126999999999999</v>
      </c>
    </row>
    <row r="1522" spans="1:21" x14ac:dyDescent="0.25">
      <c r="A1522">
        <v>1</v>
      </c>
      <c r="B1522">
        <v>1</v>
      </c>
      <c r="C1522">
        <v>2017</v>
      </c>
      <c r="K1522">
        <v>43</v>
      </c>
      <c r="L1522">
        <v>41</v>
      </c>
      <c r="M1522">
        <v>1</v>
      </c>
      <c r="N1522">
        <v>1994</v>
      </c>
      <c r="O1522">
        <v>1</v>
      </c>
      <c r="P1522">
        <v>2201430101</v>
      </c>
      <c r="T1522">
        <v>6</v>
      </c>
      <c r="U1522">
        <v>14.126099999999999</v>
      </c>
    </row>
    <row r="1523" spans="1:21" x14ac:dyDescent="0.25">
      <c r="A1523">
        <v>1</v>
      </c>
      <c r="B1523">
        <v>1</v>
      </c>
      <c r="C1523">
        <v>2017</v>
      </c>
      <c r="K1523">
        <v>42</v>
      </c>
      <c r="L1523">
        <v>47</v>
      </c>
      <c r="M1523">
        <v>1</v>
      </c>
      <c r="N1523">
        <v>1994</v>
      </c>
      <c r="O1523">
        <v>1</v>
      </c>
      <c r="P1523">
        <v>2201420101</v>
      </c>
      <c r="T1523">
        <v>6</v>
      </c>
      <c r="U1523">
        <v>9.2530999999999999</v>
      </c>
    </row>
    <row r="1524" spans="1:21" x14ac:dyDescent="0.25">
      <c r="A1524">
        <v>1</v>
      </c>
      <c r="B1524">
        <v>1</v>
      </c>
      <c r="C1524">
        <v>2017</v>
      </c>
      <c r="K1524">
        <v>42</v>
      </c>
      <c r="L1524">
        <v>46</v>
      </c>
      <c r="M1524">
        <v>1</v>
      </c>
      <c r="N1524">
        <v>1994</v>
      </c>
      <c r="O1524">
        <v>1</v>
      </c>
      <c r="P1524">
        <v>2201420101</v>
      </c>
      <c r="T1524">
        <v>6</v>
      </c>
      <c r="U1524">
        <v>1.8506199999999999</v>
      </c>
    </row>
    <row r="1525" spans="1:21" x14ac:dyDescent="0.25">
      <c r="A1525">
        <v>1</v>
      </c>
      <c r="B1525">
        <v>1</v>
      </c>
      <c r="C1525">
        <v>2017</v>
      </c>
      <c r="K1525">
        <v>42</v>
      </c>
      <c r="L1525">
        <v>42</v>
      </c>
      <c r="M1525">
        <v>1</v>
      </c>
      <c r="N1525">
        <v>1994</v>
      </c>
      <c r="O1525">
        <v>1</v>
      </c>
      <c r="P1525">
        <v>2201420101</v>
      </c>
      <c r="T1525">
        <v>6</v>
      </c>
      <c r="U1525">
        <v>3.7012399999999999</v>
      </c>
    </row>
    <row r="1526" spans="1:21" x14ac:dyDescent="0.25">
      <c r="A1526">
        <v>1</v>
      </c>
      <c r="B1526">
        <v>1</v>
      </c>
      <c r="C1526">
        <v>2017</v>
      </c>
      <c r="K1526">
        <v>32</v>
      </c>
      <c r="L1526">
        <v>40</v>
      </c>
      <c r="M1526">
        <v>1</v>
      </c>
      <c r="N1526">
        <v>1994</v>
      </c>
      <c r="O1526">
        <v>1</v>
      </c>
      <c r="P1526">
        <v>2201320101</v>
      </c>
      <c r="T1526">
        <v>6</v>
      </c>
      <c r="U1526">
        <v>6052.63</v>
      </c>
    </row>
    <row r="1527" spans="1:21" x14ac:dyDescent="0.25">
      <c r="A1527">
        <v>1</v>
      </c>
      <c r="B1527">
        <v>1</v>
      </c>
      <c r="C1527">
        <v>2017</v>
      </c>
      <c r="K1527">
        <v>32</v>
      </c>
      <c r="L1527">
        <v>30</v>
      </c>
      <c r="M1527">
        <v>1</v>
      </c>
      <c r="N1527">
        <v>1994</v>
      </c>
      <c r="O1527">
        <v>1</v>
      </c>
      <c r="P1527">
        <v>2201320101</v>
      </c>
      <c r="T1527">
        <v>6</v>
      </c>
      <c r="U1527">
        <v>91412.9</v>
      </c>
    </row>
    <row r="1528" spans="1:21" x14ac:dyDescent="0.25">
      <c r="A1528">
        <v>1</v>
      </c>
      <c r="B1528">
        <v>1</v>
      </c>
      <c r="C1528">
        <v>2017</v>
      </c>
      <c r="K1528">
        <v>31</v>
      </c>
      <c r="L1528">
        <v>40</v>
      </c>
      <c r="M1528">
        <v>1</v>
      </c>
      <c r="N1528">
        <v>1994</v>
      </c>
      <c r="O1528">
        <v>1</v>
      </c>
      <c r="P1528">
        <v>2201310101</v>
      </c>
      <c r="T1528">
        <v>6</v>
      </c>
      <c r="U1528">
        <v>18162.7</v>
      </c>
    </row>
    <row r="1529" spans="1:21" x14ac:dyDescent="0.25">
      <c r="A1529">
        <v>1</v>
      </c>
      <c r="B1529">
        <v>1</v>
      </c>
      <c r="C1529">
        <v>2017</v>
      </c>
      <c r="K1529">
        <v>31</v>
      </c>
      <c r="L1529">
        <v>30</v>
      </c>
      <c r="M1529">
        <v>1</v>
      </c>
      <c r="N1529">
        <v>1994</v>
      </c>
      <c r="O1529">
        <v>1</v>
      </c>
      <c r="P1529">
        <v>2201310101</v>
      </c>
      <c r="T1529">
        <v>6</v>
      </c>
      <c r="U1529">
        <v>721642</v>
      </c>
    </row>
    <row r="1530" spans="1:21" x14ac:dyDescent="0.25">
      <c r="A1530">
        <v>1</v>
      </c>
      <c r="B1530">
        <v>1</v>
      </c>
      <c r="C1530">
        <v>2017</v>
      </c>
      <c r="K1530">
        <v>21</v>
      </c>
      <c r="L1530">
        <v>20</v>
      </c>
      <c r="M1530">
        <v>1</v>
      </c>
      <c r="N1530">
        <v>1994</v>
      </c>
      <c r="O1530">
        <v>1</v>
      </c>
      <c r="P1530">
        <v>2201210101</v>
      </c>
      <c r="T1530">
        <v>6</v>
      </c>
      <c r="U1530">
        <v>1060920</v>
      </c>
    </row>
    <row r="1531" spans="1:21" x14ac:dyDescent="0.25">
      <c r="A1531">
        <v>1</v>
      </c>
      <c r="B1531">
        <v>1</v>
      </c>
      <c r="C1531">
        <v>2017</v>
      </c>
      <c r="K1531">
        <v>11</v>
      </c>
      <c r="L1531">
        <v>10</v>
      </c>
      <c r="M1531">
        <v>1</v>
      </c>
      <c r="N1531">
        <v>1994</v>
      </c>
      <c r="O1531">
        <v>1</v>
      </c>
      <c r="P1531">
        <v>2201110101</v>
      </c>
      <c r="T1531">
        <v>6</v>
      </c>
      <c r="U1531">
        <v>89410.2</v>
      </c>
    </row>
    <row r="1532" spans="1:21" x14ac:dyDescent="0.25">
      <c r="A1532">
        <v>1</v>
      </c>
      <c r="B1532">
        <v>1</v>
      </c>
      <c r="C1532">
        <v>2017</v>
      </c>
      <c r="K1532">
        <v>61</v>
      </c>
      <c r="L1532">
        <v>46</v>
      </c>
      <c r="M1532">
        <v>1</v>
      </c>
      <c r="N1532">
        <v>1993</v>
      </c>
      <c r="O1532">
        <v>1</v>
      </c>
      <c r="P1532">
        <v>2201610101</v>
      </c>
      <c r="T1532">
        <v>6</v>
      </c>
      <c r="U1532">
        <v>108.083</v>
      </c>
    </row>
    <row r="1533" spans="1:21" x14ac:dyDescent="0.25">
      <c r="A1533">
        <v>1</v>
      </c>
      <c r="B1533">
        <v>1</v>
      </c>
      <c r="C1533">
        <v>2017</v>
      </c>
      <c r="K1533">
        <v>54</v>
      </c>
      <c r="L1533">
        <v>47</v>
      </c>
      <c r="M1533">
        <v>1</v>
      </c>
      <c r="N1533">
        <v>1993</v>
      </c>
      <c r="O1533">
        <v>1</v>
      </c>
      <c r="P1533">
        <v>2201540101</v>
      </c>
      <c r="T1533">
        <v>6</v>
      </c>
      <c r="U1533">
        <v>768.58299999999997</v>
      </c>
    </row>
    <row r="1534" spans="1:21" x14ac:dyDescent="0.25">
      <c r="A1534">
        <v>1</v>
      </c>
      <c r="B1534">
        <v>1</v>
      </c>
      <c r="C1534">
        <v>2017</v>
      </c>
      <c r="K1534">
        <v>54</v>
      </c>
      <c r="L1534">
        <v>46</v>
      </c>
      <c r="M1534">
        <v>1</v>
      </c>
      <c r="N1534">
        <v>1993</v>
      </c>
      <c r="O1534">
        <v>1</v>
      </c>
      <c r="P1534">
        <v>2201540101</v>
      </c>
      <c r="T1534">
        <v>6</v>
      </c>
      <c r="U1534">
        <v>5910.61</v>
      </c>
    </row>
    <row r="1535" spans="1:21" x14ac:dyDescent="0.25">
      <c r="A1535">
        <v>1</v>
      </c>
      <c r="B1535">
        <v>1</v>
      </c>
      <c r="C1535">
        <v>2017</v>
      </c>
      <c r="K1535">
        <v>54</v>
      </c>
      <c r="L1535">
        <v>42</v>
      </c>
      <c r="M1535">
        <v>1</v>
      </c>
      <c r="N1535">
        <v>1993</v>
      </c>
      <c r="O1535">
        <v>1</v>
      </c>
      <c r="P1535">
        <v>2201540101</v>
      </c>
      <c r="T1535">
        <v>6</v>
      </c>
      <c r="U1535">
        <v>7823.22</v>
      </c>
    </row>
    <row r="1536" spans="1:21" x14ac:dyDescent="0.25">
      <c r="A1536">
        <v>1</v>
      </c>
      <c r="B1536">
        <v>1</v>
      </c>
      <c r="C1536">
        <v>2017</v>
      </c>
      <c r="K1536">
        <v>54</v>
      </c>
      <c r="L1536">
        <v>41</v>
      </c>
      <c r="M1536">
        <v>1</v>
      </c>
      <c r="N1536">
        <v>1993</v>
      </c>
      <c r="O1536">
        <v>1</v>
      </c>
      <c r="P1536">
        <v>2201540101</v>
      </c>
      <c r="T1536">
        <v>6</v>
      </c>
      <c r="U1536">
        <v>5355.59</v>
      </c>
    </row>
    <row r="1537" spans="1:21" x14ac:dyDescent="0.25">
      <c r="A1537">
        <v>1</v>
      </c>
      <c r="B1537">
        <v>1</v>
      </c>
      <c r="C1537">
        <v>2017</v>
      </c>
      <c r="K1537">
        <v>53</v>
      </c>
      <c r="L1537">
        <v>46</v>
      </c>
      <c r="M1537">
        <v>1</v>
      </c>
      <c r="N1537">
        <v>1993</v>
      </c>
      <c r="O1537">
        <v>1</v>
      </c>
      <c r="P1537">
        <v>2201530101</v>
      </c>
      <c r="T1537">
        <v>6</v>
      </c>
      <c r="U1537">
        <v>569.56600000000003</v>
      </c>
    </row>
    <row r="1538" spans="1:21" x14ac:dyDescent="0.25">
      <c r="A1538">
        <v>1</v>
      </c>
      <c r="B1538">
        <v>1</v>
      </c>
      <c r="C1538">
        <v>2017</v>
      </c>
      <c r="K1538">
        <v>53</v>
      </c>
      <c r="L1538">
        <v>42</v>
      </c>
      <c r="M1538">
        <v>1</v>
      </c>
      <c r="N1538">
        <v>1993</v>
      </c>
      <c r="O1538">
        <v>1</v>
      </c>
      <c r="P1538">
        <v>2201530101</v>
      </c>
      <c r="T1538">
        <v>6</v>
      </c>
      <c r="U1538">
        <v>5743.51</v>
      </c>
    </row>
    <row r="1539" spans="1:21" x14ac:dyDescent="0.25">
      <c r="A1539">
        <v>1</v>
      </c>
      <c r="B1539">
        <v>1</v>
      </c>
      <c r="C1539">
        <v>2017</v>
      </c>
      <c r="K1539">
        <v>53</v>
      </c>
      <c r="L1539">
        <v>41</v>
      </c>
      <c r="M1539">
        <v>1</v>
      </c>
      <c r="N1539">
        <v>1993</v>
      </c>
      <c r="O1539">
        <v>1</v>
      </c>
      <c r="P1539">
        <v>2201530101</v>
      </c>
      <c r="T1539">
        <v>6</v>
      </c>
      <c r="U1539">
        <v>1007.35</v>
      </c>
    </row>
    <row r="1540" spans="1:21" x14ac:dyDescent="0.25">
      <c r="A1540">
        <v>1</v>
      </c>
      <c r="B1540">
        <v>1</v>
      </c>
      <c r="C1540">
        <v>2017</v>
      </c>
      <c r="K1540">
        <v>52</v>
      </c>
      <c r="L1540">
        <v>46</v>
      </c>
      <c r="M1540">
        <v>1</v>
      </c>
      <c r="N1540">
        <v>1993</v>
      </c>
      <c r="O1540">
        <v>1</v>
      </c>
      <c r="P1540">
        <v>2201520101</v>
      </c>
      <c r="T1540">
        <v>6</v>
      </c>
      <c r="U1540">
        <v>5668.48</v>
      </c>
    </row>
    <row r="1541" spans="1:21" x14ac:dyDescent="0.25">
      <c r="A1541">
        <v>1</v>
      </c>
      <c r="B1541">
        <v>1</v>
      </c>
      <c r="C1541">
        <v>2017</v>
      </c>
      <c r="K1541">
        <v>52</v>
      </c>
      <c r="L1541">
        <v>42</v>
      </c>
      <c r="M1541">
        <v>1</v>
      </c>
      <c r="N1541">
        <v>1993</v>
      </c>
      <c r="O1541">
        <v>1</v>
      </c>
      <c r="P1541">
        <v>2201520101</v>
      </c>
      <c r="T1541">
        <v>6</v>
      </c>
      <c r="U1541">
        <v>10259.5</v>
      </c>
    </row>
    <row r="1542" spans="1:21" x14ac:dyDescent="0.25">
      <c r="A1542">
        <v>1</v>
      </c>
      <c r="B1542">
        <v>1</v>
      </c>
      <c r="C1542">
        <v>2017</v>
      </c>
      <c r="K1542">
        <v>52</v>
      </c>
      <c r="L1542">
        <v>41</v>
      </c>
      <c r="M1542">
        <v>1</v>
      </c>
      <c r="N1542">
        <v>1993</v>
      </c>
      <c r="O1542">
        <v>1</v>
      </c>
      <c r="P1542">
        <v>2201520101</v>
      </c>
      <c r="T1542">
        <v>6</v>
      </c>
      <c r="U1542">
        <v>22325.8</v>
      </c>
    </row>
    <row r="1543" spans="1:21" x14ac:dyDescent="0.25">
      <c r="A1543">
        <v>1</v>
      </c>
      <c r="B1543">
        <v>1</v>
      </c>
      <c r="C1543">
        <v>2017</v>
      </c>
      <c r="K1543">
        <v>51</v>
      </c>
      <c r="L1543">
        <v>46</v>
      </c>
      <c r="M1543">
        <v>1</v>
      </c>
      <c r="N1543">
        <v>1993</v>
      </c>
      <c r="O1543">
        <v>1</v>
      </c>
      <c r="P1543">
        <v>2201510101</v>
      </c>
      <c r="T1543">
        <v>6</v>
      </c>
      <c r="U1543">
        <v>72.703299999999999</v>
      </c>
    </row>
    <row r="1544" spans="1:21" x14ac:dyDescent="0.25">
      <c r="A1544">
        <v>1</v>
      </c>
      <c r="B1544">
        <v>1</v>
      </c>
      <c r="C1544">
        <v>2017</v>
      </c>
      <c r="K1544">
        <v>43</v>
      </c>
      <c r="L1544">
        <v>47</v>
      </c>
      <c r="M1544">
        <v>1</v>
      </c>
      <c r="N1544">
        <v>1993</v>
      </c>
      <c r="O1544">
        <v>1</v>
      </c>
      <c r="P1544">
        <v>2201430101</v>
      </c>
      <c r="T1544">
        <v>6</v>
      </c>
      <c r="U1544">
        <v>58.605899999999998</v>
      </c>
    </row>
    <row r="1545" spans="1:21" x14ac:dyDescent="0.25">
      <c r="A1545">
        <v>1</v>
      </c>
      <c r="B1545">
        <v>1</v>
      </c>
      <c r="C1545">
        <v>2017</v>
      </c>
      <c r="K1545">
        <v>43</v>
      </c>
      <c r="L1545">
        <v>46</v>
      </c>
      <c r="M1545">
        <v>1</v>
      </c>
      <c r="N1545">
        <v>1993</v>
      </c>
      <c r="O1545">
        <v>1</v>
      </c>
      <c r="P1545">
        <v>2201430101</v>
      </c>
      <c r="T1545">
        <v>6</v>
      </c>
      <c r="U1545">
        <v>1211.19</v>
      </c>
    </row>
    <row r="1546" spans="1:21" x14ac:dyDescent="0.25">
      <c r="A1546">
        <v>1</v>
      </c>
      <c r="B1546">
        <v>1</v>
      </c>
      <c r="C1546">
        <v>2017</v>
      </c>
      <c r="K1546">
        <v>43</v>
      </c>
      <c r="L1546">
        <v>42</v>
      </c>
      <c r="M1546">
        <v>1</v>
      </c>
      <c r="N1546">
        <v>1993</v>
      </c>
      <c r="O1546">
        <v>1</v>
      </c>
      <c r="P1546">
        <v>2201430101</v>
      </c>
      <c r="T1546">
        <v>6</v>
      </c>
      <c r="U1546">
        <v>9.1571700000000007</v>
      </c>
    </row>
    <row r="1547" spans="1:21" x14ac:dyDescent="0.25">
      <c r="A1547">
        <v>1</v>
      </c>
      <c r="B1547">
        <v>1</v>
      </c>
      <c r="C1547">
        <v>2017</v>
      </c>
      <c r="K1547">
        <v>43</v>
      </c>
      <c r="L1547">
        <v>41</v>
      </c>
      <c r="M1547">
        <v>1</v>
      </c>
      <c r="N1547">
        <v>1993</v>
      </c>
      <c r="O1547">
        <v>1</v>
      </c>
      <c r="P1547">
        <v>2201430101</v>
      </c>
      <c r="T1547">
        <v>6</v>
      </c>
      <c r="U1547">
        <v>13.4305</v>
      </c>
    </row>
    <row r="1548" spans="1:21" x14ac:dyDescent="0.25">
      <c r="A1548">
        <v>1</v>
      </c>
      <c r="B1548">
        <v>1</v>
      </c>
      <c r="C1548">
        <v>2017</v>
      </c>
      <c r="K1548">
        <v>42</v>
      </c>
      <c r="L1548">
        <v>47</v>
      </c>
      <c r="M1548">
        <v>1</v>
      </c>
      <c r="N1548">
        <v>1993</v>
      </c>
      <c r="O1548">
        <v>1</v>
      </c>
      <c r="P1548">
        <v>2201420101</v>
      </c>
      <c r="T1548">
        <v>6</v>
      </c>
      <c r="U1548">
        <v>7.3622800000000002</v>
      </c>
    </row>
    <row r="1549" spans="1:21" x14ac:dyDescent="0.25">
      <c r="A1549">
        <v>1</v>
      </c>
      <c r="B1549">
        <v>1</v>
      </c>
      <c r="C1549">
        <v>2017</v>
      </c>
      <c r="K1549">
        <v>42</v>
      </c>
      <c r="L1549">
        <v>46</v>
      </c>
      <c r="M1549">
        <v>1</v>
      </c>
      <c r="N1549">
        <v>1993</v>
      </c>
      <c r="O1549">
        <v>1</v>
      </c>
      <c r="P1549">
        <v>2201420101</v>
      </c>
      <c r="T1549">
        <v>6</v>
      </c>
      <c r="U1549">
        <v>0.92028600000000005</v>
      </c>
    </row>
    <row r="1550" spans="1:21" x14ac:dyDescent="0.25">
      <c r="A1550">
        <v>1</v>
      </c>
      <c r="B1550">
        <v>1</v>
      </c>
      <c r="C1550">
        <v>2017</v>
      </c>
      <c r="K1550">
        <v>42</v>
      </c>
      <c r="L1550">
        <v>42</v>
      </c>
      <c r="M1550">
        <v>1</v>
      </c>
      <c r="N1550">
        <v>1993</v>
      </c>
      <c r="O1550">
        <v>1</v>
      </c>
      <c r="P1550">
        <v>2201420101</v>
      </c>
      <c r="T1550">
        <v>6</v>
      </c>
      <c r="U1550">
        <v>2.7608600000000001</v>
      </c>
    </row>
    <row r="1551" spans="1:21" x14ac:dyDescent="0.25">
      <c r="A1551">
        <v>1</v>
      </c>
      <c r="B1551">
        <v>1</v>
      </c>
      <c r="C1551">
        <v>2017</v>
      </c>
      <c r="K1551">
        <v>32</v>
      </c>
      <c r="L1551">
        <v>40</v>
      </c>
      <c r="M1551">
        <v>1</v>
      </c>
      <c r="N1551">
        <v>1993</v>
      </c>
      <c r="O1551">
        <v>1</v>
      </c>
      <c r="P1551">
        <v>2201320101</v>
      </c>
      <c r="T1551">
        <v>6</v>
      </c>
      <c r="U1551">
        <v>3065.06</v>
      </c>
    </row>
    <row r="1552" spans="1:21" x14ac:dyDescent="0.25">
      <c r="A1552">
        <v>1</v>
      </c>
      <c r="B1552">
        <v>1</v>
      </c>
      <c r="C1552">
        <v>2017</v>
      </c>
      <c r="K1552">
        <v>32</v>
      </c>
      <c r="L1552">
        <v>30</v>
      </c>
      <c r="M1552">
        <v>1</v>
      </c>
      <c r="N1552">
        <v>1993</v>
      </c>
      <c r="O1552">
        <v>1</v>
      </c>
      <c r="P1552">
        <v>2201320101</v>
      </c>
      <c r="T1552">
        <v>6</v>
      </c>
      <c r="U1552">
        <v>90581.1</v>
      </c>
    </row>
    <row r="1553" spans="1:21" x14ac:dyDescent="0.25">
      <c r="A1553">
        <v>1</v>
      </c>
      <c r="B1553">
        <v>1</v>
      </c>
      <c r="C1553">
        <v>2017</v>
      </c>
      <c r="K1553">
        <v>31</v>
      </c>
      <c r="L1553">
        <v>40</v>
      </c>
      <c r="M1553">
        <v>1</v>
      </c>
      <c r="N1553">
        <v>1993</v>
      </c>
      <c r="O1553">
        <v>1</v>
      </c>
      <c r="P1553">
        <v>2201310101</v>
      </c>
      <c r="T1553">
        <v>6</v>
      </c>
      <c r="U1553">
        <v>15892.8</v>
      </c>
    </row>
    <row r="1554" spans="1:21" x14ac:dyDescent="0.25">
      <c r="A1554">
        <v>1</v>
      </c>
      <c r="B1554">
        <v>1</v>
      </c>
      <c r="C1554">
        <v>2017</v>
      </c>
      <c r="K1554">
        <v>31</v>
      </c>
      <c r="L1554">
        <v>30</v>
      </c>
      <c r="M1554">
        <v>1</v>
      </c>
      <c r="N1554">
        <v>1993</v>
      </c>
      <c r="O1554">
        <v>1</v>
      </c>
      <c r="P1554">
        <v>2201310101</v>
      </c>
      <c r="T1554">
        <v>6</v>
      </c>
      <c r="U1554">
        <v>481931</v>
      </c>
    </row>
    <row r="1555" spans="1:21" x14ac:dyDescent="0.25">
      <c r="A1555">
        <v>1</v>
      </c>
      <c r="B1555">
        <v>1</v>
      </c>
      <c r="C1555">
        <v>2017</v>
      </c>
      <c r="K1555">
        <v>21</v>
      </c>
      <c r="L1555">
        <v>20</v>
      </c>
      <c r="M1555">
        <v>1</v>
      </c>
      <c r="N1555">
        <v>1993</v>
      </c>
      <c r="O1555">
        <v>1</v>
      </c>
      <c r="P1555">
        <v>2201210101</v>
      </c>
      <c r="T1555">
        <v>6</v>
      </c>
      <c r="U1555">
        <v>885203</v>
      </c>
    </row>
    <row r="1556" spans="1:21" x14ac:dyDescent="0.25">
      <c r="A1556">
        <v>1</v>
      </c>
      <c r="B1556">
        <v>1</v>
      </c>
      <c r="C1556">
        <v>2017</v>
      </c>
      <c r="K1556">
        <v>11</v>
      </c>
      <c r="L1556">
        <v>10</v>
      </c>
      <c r="M1556">
        <v>1</v>
      </c>
      <c r="N1556">
        <v>1993</v>
      </c>
      <c r="O1556">
        <v>1</v>
      </c>
      <c r="P1556">
        <v>2201110101</v>
      </c>
      <c r="T1556">
        <v>6</v>
      </c>
      <c r="U1556">
        <v>72867</v>
      </c>
    </row>
    <row r="1557" spans="1:21" x14ac:dyDescent="0.25">
      <c r="A1557">
        <v>1</v>
      </c>
      <c r="B1557">
        <v>1</v>
      </c>
      <c r="C1557">
        <v>2017</v>
      </c>
      <c r="K1557">
        <v>61</v>
      </c>
      <c r="L1557">
        <v>46</v>
      </c>
      <c r="M1557">
        <v>1</v>
      </c>
      <c r="N1557">
        <v>1992</v>
      </c>
      <c r="O1557">
        <v>1</v>
      </c>
      <c r="P1557">
        <v>2201610101</v>
      </c>
      <c r="T1557">
        <v>6</v>
      </c>
      <c r="U1557">
        <v>106.77200000000001</v>
      </c>
    </row>
    <row r="1558" spans="1:21" x14ac:dyDescent="0.25">
      <c r="A1558">
        <v>1</v>
      </c>
      <c r="B1558">
        <v>1</v>
      </c>
      <c r="C1558">
        <v>2017</v>
      </c>
      <c r="K1558">
        <v>54</v>
      </c>
      <c r="L1558">
        <v>47</v>
      </c>
      <c r="M1558">
        <v>1</v>
      </c>
      <c r="N1558">
        <v>1992</v>
      </c>
      <c r="O1558">
        <v>1</v>
      </c>
      <c r="P1558">
        <v>2201540101</v>
      </c>
      <c r="T1558">
        <v>6</v>
      </c>
      <c r="U1558">
        <v>669.12400000000002</v>
      </c>
    </row>
    <row r="1559" spans="1:21" x14ac:dyDescent="0.25">
      <c r="A1559">
        <v>1</v>
      </c>
      <c r="B1559">
        <v>1</v>
      </c>
      <c r="C1559">
        <v>2017</v>
      </c>
      <c r="K1559">
        <v>54</v>
      </c>
      <c r="L1559">
        <v>46</v>
      </c>
      <c r="M1559">
        <v>1</v>
      </c>
      <c r="N1559">
        <v>1992</v>
      </c>
      <c r="O1559">
        <v>1</v>
      </c>
      <c r="P1559">
        <v>2201540101</v>
      </c>
      <c r="T1559">
        <v>6</v>
      </c>
      <c r="U1559">
        <v>5145.24</v>
      </c>
    </row>
    <row r="1560" spans="1:21" x14ac:dyDescent="0.25">
      <c r="A1560">
        <v>1</v>
      </c>
      <c r="B1560">
        <v>1</v>
      </c>
      <c r="C1560">
        <v>2017</v>
      </c>
      <c r="K1560">
        <v>54</v>
      </c>
      <c r="L1560">
        <v>42</v>
      </c>
      <c r="M1560">
        <v>1</v>
      </c>
      <c r="N1560">
        <v>1992</v>
      </c>
      <c r="O1560">
        <v>1</v>
      </c>
      <c r="P1560">
        <v>2201540101</v>
      </c>
      <c r="T1560">
        <v>6</v>
      </c>
      <c r="U1560">
        <v>6809.95</v>
      </c>
    </row>
    <row r="1561" spans="1:21" x14ac:dyDescent="0.25">
      <c r="A1561">
        <v>1</v>
      </c>
      <c r="B1561">
        <v>1</v>
      </c>
      <c r="C1561">
        <v>2017</v>
      </c>
      <c r="K1561">
        <v>54</v>
      </c>
      <c r="L1561">
        <v>41</v>
      </c>
      <c r="M1561">
        <v>1</v>
      </c>
      <c r="N1561">
        <v>1992</v>
      </c>
      <c r="O1561">
        <v>1</v>
      </c>
      <c r="P1561">
        <v>2201540101</v>
      </c>
      <c r="T1561">
        <v>6</v>
      </c>
      <c r="U1561">
        <v>4660.93</v>
      </c>
    </row>
    <row r="1562" spans="1:21" x14ac:dyDescent="0.25">
      <c r="A1562">
        <v>1</v>
      </c>
      <c r="B1562">
        <v>1</v>
      </c>
      <c r="C1562">
        <v>2017</v>
      </c>
      <c r="K1562">
        <v>53</v>
      </c>
      <c r="L1562">
        <v>46</v>
      </c>
      <c r="M1562">
        <v>1</v>
      </c>
      <c r="N1562">
        <v>1992</v>
      </c>
      <c r="O1562">
        <v>1</v>
      </c>
      <c r="P1562">
        <v>2201530101</v>
      </c>
      <c r="T1562">
        <v>6</v>
      </c>
      <c r="U1562">
        <v>363.899</v>
      </c>
    </row>
    <row r="1563" spans="1:21" x14ac:dyDescent="0.25">
      <c r="A1563">
        <v>1</v>
      </c>
      <c r="B1563">
        <v>1</v>
      </c>
      <c r="C1563">
        <v>2017</v>
      </c>
      <c r="K1563">
        <v>53</v>
      </c>
      <c r="L1563">
        <v>41</v>
      </c>
      <c r="M1563">
        <v>1</v>
      </c>
      <c r="N1563">
        <v>1992</v>
      </c>
      <c r="O1563">
        <v>1</v>
      </c>
      <c r="P1563">
        <v>2201530101</v>
      </c>
      <c r="T1563">
        <v>6</v>
      </c>
      <c r="U1563">
        <v>64.9285</v>
      </c>
    </row>
    <row r="1564" spans="1:21" x14ac:dyDescent="0.25">
      <c r="A1564">
        <v>1</v>
      </c>
      <c r="B1564">
        <v>1</v>
      </c>
      <c r="C1564">
        <v>2017</v>
      </c>
      <c r="K1564">
        <v>52</v>
      </c>
      <c r="L1564">
        <v>47</v>
      </c>
      <c r="M1564">
        <v>1</v>
      </c>
      <c r="N1564">
        <v>1992</v>
      </c>
      <c r="O1564">
        <v>1</v>
      </c>
      <c r="P1564">
        <v>2201520101</v>
      </c>
      <c r="T1564">
        <v>6</v>
      </c>
      <c r="U1564">
        <v>45.726799999999997</v>
      </c>
    </row>
    <row r="1565" spans="1:21" x14ac:dyDescent="0.25">
      <c r="A1565">
        <v>1</v>
      </c>
      <c r="B1565">
        <v>1</v>
      </c>
      <c r="C1565">
        <v>2017</v>
      </c>
      <c r="K1565">
        <v>52</v>
      </c>
      <c r="L1565">
        <v>46</v>
      </c>
      <c r="M1565">
        <v>1</v>
      </c>
      <c r="N1565">
        <v>1992</v>
      </c>
      <c r="O1565">
        <v>1</v>
      </c>
      <c r="P1565">
        <v>2201520101</v>
      </c>
      <c r="T1565">
        <v>6</v>
      </c>
      <c r="U1565">
        <v>7028.78</v>
      </c>
    </row>
    <row r="1566" spans="1:21" x14ac:dyDescent="0.25">
      <c r="A1566">
        <v>1</v>
      </c>
      <c r="B1566">
        <v>1</v>
      </c>
      <c r="C1566">
        <v>2017</v>
      </c>
      <c r="K1566">
        <v>52</v>
      </c>
      <c r="L1566">
        <v>42</v>
      </c>
      <c r="M1566">
        <v>1</v>
      </c>
      <c r="N1566">
        <v>1992</v>
      </c>
      <c r="O1566">
        <v>1</v>
      </c>
      <c r="P1566">
        <v>2201520101</v>
      </c>
      <c r="T1566">
        <v>6</v>
      </c>
      <c r="U1566">
        <v>15237.7</v>
      </c>
    </row>
    <row r="1567" spans="1:21" x14ac:dyDescent="0.25">
      <c r="A1567">
        <v>1</v>
      </c>
      <c r="B1567">
        <v>1</v>
      </c>
      <c r="C1567">
        <v>2017</v>
      </c>
      <c r="K1567">
        <v>52</v>
      </c>
      <c r="L1567">
        <v>41</v>
      </c>
      <c r="M1567">
        <v>1</v>
      </c>
      <c r="N1567">
        <v>1992</v>
      </c>
      <c r="O1567">
        <v>1</v>
      </c>
      <c r="P1567">
        <v>2201520101</v>
      </c>
      <c r="T1567">
        <v>6</v>
      </c>
      <c r="U1567">
        <v>12679.6</v>
      </c>
    </row>
    <row r="1568" spans="1:21" x14ac:dyDescent="0.25">
      <c r="A1568">
        <v>1</v>
      </c>
      <c r="B1568">
        <v>1</v>
      </c>
      <c r="C1568">
        <v>2017</v>
      </c>
      <c r="K1568">
        <v>51</v>
      </c>
      <c r="L1568">
        <v>42</v>
      </c>
      <c r="M1568">
        <v>1</v>
      </c>
      <c r="N1568">
        <v>1992</v>
      </c>
      <c r="O1568">
        <v>1</v>
      </c>
      <c r="P1568">
        <v>2201510101</v>
      </c>
      <c r="T1568">
        <v>6</v>
      </c>
      <c r="U1568">
        <v>430.36900000000003</v>
      </c>
    </row>
    <row r="1569" spans="1:21" x14ac:dyDescent="0.25">
      <c r="A1569">
        <v>1</v>
      </c>
      <c r="B1569">
        <v>1</v>
      </c>
      <c r="C1569">
        <v>2017</v>
      </c>
      <c r="K1569">
        <v>43</v>
      </c>
      <c r="L1569">
        <v>47</v>
      </c>
      <c r="M1569">
        <v>1</v>
      </c>
      <c r="N1569">
        <v>1992</v>
      </c>
      <c r="O1569">
        <v>1</v>
      </c>
      <c r="P1569">
        <v>2201430101</v>
      </c>
      <c r="T1569">
        <v>6</v>
      </c>
      <c r="U1569">
        <v>3.6476000000000002</v>
      </c>
    </row>
    <row r="1570" spans="1:21" x14ac:dyDescent="0.25">
      <c r="A1570">
        <v>1</v>
      </c>
      <c r="B1570">
        <v>1</v>
      </c>
      <c r="C1570">
        <v>2017</v>
      </c>
      <c r="K1570">
        <v>43</v>
      </c>
      <c r="L1570">
        <v>46</v>
      </c>
      <c r="M1570">
        <v>1</v>
      </c>
      <c r="N1570">
        <v>1992</v>
      </c>
      <c r="O1570">
        <v>1</v>
      </c>
      <c r="P1570">
        <v>2201430101</v>
      </c>
      <c r="T1570">
        <v>6</v>
      </c>
      <c r="U1570">
        <v>80.855000000000004</v>
      </c>
    </row>
    <row r="1571" spans="1:21" x14ac:dyDescent="0.25">
      <c r="A1571">
        <v>1</v>
      </c>
      <c r="B1571">
        <v>1</v>
      </c>
      <c r="C1571">
        <v>2017</v>
      </c>
      <c r="K1571">
        <v>43</v>
      </c>
      <c r="L1571">
        <v>42</v>
      </c>
      <c r="M1571">
        <v>1</v>
      </c>
      <c r="N1571">
        <v>1992</v>
      </c>
      <c r="O1571">
        <v>1</v>
      </c>
      <c r="P1571">
        <v>2201430101</v>
      </c>
      <c r="T1571">
        <v>6</v>
      </c>
      <c r="U1571">
        <v>0.60793299999999995</v>
      </c>
    </row>
    <row r="1572" spans="1:21" x14ac:dyDescent="0.25">
      <c r="A1572">
        <v>1</v>
      </c>
      <c r="B1572">
        <v>1</v>
      </c>
      <c r="C1572">
        <v>2017</v>
      </c>
      <c r="K1572">
        <v>43</v>
      </c>
      <c r="L1572">
        <v>41</v>
      </c>
      <c r="M1572">
        <v>1</v>
      </c>
      <c r="N1572">
        <v>1992</v>
      </c>
      <c r="O1572">
        <v>1</v>
      </c>
      <c r="P1572">
        <v>2201430101</v>
      </c>
      <c r="T1572">
        <v>6</v>
      </c>
      <c r="U1572">
        <v>1.21587</v>
      </c>
    </row>
    <row r="1573" spans="1:21" x14ac:dyDescent="0.25">
      <c r="A1573">
        <v>1</v>
      </c>
      <c r="B1573">
        <v>1</v>
      </c>
      <c r="C1573">
        <v>2017</v>
      </c>
      <c r="K1573">
        <v>42</v>
      </c>
      <c r="L1573">
        <v>47</v>
      </c>
      <c r="M1573">
        <v>1</v>
      </c>
      <c r="N1573">
        <v>1992</v>
      </c>
      <c r="O1573">
        <v>1</v>
      </c>
      <c r="P1573">
        <v>2201420101</v>
      </c>
      <c r="T1573">
        <v>6</v>
      </c>
      <c r="U1573">
        <v>6.4177600000000004</v>
      </c>
    </row>
    <row r="1574" spans="1:21" x14ac:dyDescent="0.25">
      <c r="A1574">
        <v>1</v>
      </c>
      <c r="B1574">
        <v>1</v>
      </c>
      <c r="C1574">
        <v>2017</v>
      </c>
      <c r="K1574">
        <v>42</v>
      </c>
      <c r="L1574">
        <v>46</v>
      </c>
      <c r="M1574">
        <v>1</v>
      </c>
      <c r="N1574">
        <v>1992</v>
      </c>
      <c r="O1574">
        <v>1</v>
      </c>
      <c r="P1574">
        <v>2201420101</v>
      </c>
      <c r="T1574">
        <v>6</v>
      </c>
      <c r="U1574">
        <v>0.91682300000000005</v>
      </c>
    </row>
    <row r="1575" spans="1:21" x14ac:dyDescent="0.25">
      <c r="A1575">
        <v>1</v>
      </c>
      <c r="B1575">
        <v>1</v>
      </c>
      <c r="C1575">
        <v>2017</v>
      </c>
      <c r="K1575">
        <v>42</v>
      </c>
      <c r="L1575">
        <v>42</v>
      </c>
      <c r="M1575">
        <v>1</v>
      </c>
      <c r="N1575">
        <v>1992</v>
      </c>
      <c r="O1575">
        <v>1</v>
      </c>
      <c r="P1575">
        <v>2201420101</v>
      </c>
      <c r="T1575">
        <v>6</v>
      </c>
      <c r="U1575">
        <v>2.75047</v>
      </c>
    </row>
    <row r="1576" spans="1:21" x14ac:dyDescent="0.25">
      <c r="A1576">
        <v>1</v>
      </c>
      <c r="B1576">
        <v>1</v>
      </c>
      <c r="C1576">
        <v>2017</v>
      </c>
      <c r="K1576">
        <v>32</v>
      </c>
      <c r="L1576">
        <v>40</v>
      </c>
      <c r="M1576">
        <v>1</v>
      </c>
      <c r="N1576">
        <v>1992</v>
      </c>
      <c r="O1576">
        <v>1</v>
      </c>
      <c r="P1576">
        <v>2201320101</v>
      </c>
      <c r="T1576">
        <v>6</v>
      </c>
      <c r="U1576">
        <v>2372.23</v>
      </c>
    </row>
    <row r="1577" spans="1:21" x14ac:dyDescent="0.25">
      <c r="A1577">
        <v>1</v>
      </c>
      <c r="B1577">
        <v>1</v>
      </c>
      <c r="C1577">
        <v>2017</v>
      </c>
      <c r="K1577">
        <v>32</v>
      </c>
      <c r="L1577">
        <v>30</v>
      </c>
      <c r="M1577">
        <v>1</v>
      </c>
      <c r="N1577">
        <v>1992</v>
      </c>
      <c r="O1577">
        <v>1</v>
      </c>
      <c r="P1577">
        <v>2201320101</v>
      </c>
      <c r="T1577">
        <v>6</v>
      </c>
      <c r="U1577">
        <v>45517.8</v>
      </c>
    </row>
    <row r="1578" spans="1:21" x14ac:dyDescent="0.25">
      <c r="A1578">
        <v>1</v>
      </c>
      <c r="B1578">
        <v>1</v>
      </c>
      <c r="C1578">
        <v>2017</v>
      </c>
      <c r="K1578">
        <v>31</v>
      </c>
      <c r="L1578">
        <v>40</v>
      </c>
      <c r="M1578">
        <v>1</v>
      </c>
      <c r="N1578">
        <v>1992</v>
      </c>
      <c r="O1578">
        <v>1</v>
      </c>
      <c r="P1578">
        <v>2201310101</v>
      </c>
      <c r="T1578">
        <v>6</v>
      </c>
      <c r="U1578">
        <v>10200.799999999999</v>
      </c>
    </row>
    <row r="1579" spans="1:21" x14ac:dyDescent="0.25">
      <c r="A1579">
        <v>1</v>
      </c>
      <c r="B1579">
        <v>1</v>
      </c>
      <c r="C1579">
        <v>2017</v>
      </c>
      <c r="K1579">
        <v>31</v>
      </c>
      <c r="L1579">
        <v>30</v>
      </c>
      <c r="M1579">
        <v>1</v>
      </c>
      <c r="N1579">
        <v>1992</v>
      </c>
      <c r="O1579">
        <v>1</v>
      </c>
      <c r="P1579">
        <v>2201310101</v>
      </c>
      <c r="T1579">
        <v>6</v>
      </c>
      <c r="U1579">
        <v>382299</v>
      </c>
    </row>
    <row r="1580" spans="1:21" x14ac:dyDescent="0.25">
      <c r="A1580">
        <v>1</v>
      </c>
      <c r="B1580">
        <v>1</v>
      </c>
      <c r="C1580">
        <v>2017</v>
      </c>
      <c r="K1580">
        <v>21</v>
      </c>
      <c r="L1580">
        <v>20</v>
      </c>
      <c r="M1580">
        <v>1</v>
      </c>
      <c r="N1580">
        <v>1992</v>
      </c>
      <c r="O1580">
        <v>1</v>
      </c>
      <c r="P1580">
        <v>2201210101</v>
      </c>
      <c r="T1580">
        <v>6</v>
      </c>
      <c r="U1580">
        <v>727095</v>
      </c>
    </row>
    <row r="1581" spans="1:21" x14ac:dyDescent="0.25">
      <c r="A1581">
        <v>1</v>
      </c>
      <c r="B1581">
        <v>1</v>
      </c>
      <c r="C1581">
        <v>2017</v>
      </c>
      <c r="K1581">
        <v>11</v>
      </c>
      <c r="L1581">
        <v>10</v>
      </c>
      <c r="M1581">
        <v>1</v>
      </c>
      <c r="N1581">
        <v>1992</v>
      </c>
      <c r="O1581">
        <v>1</v>
      </c>
      <c r="P1581">
        <v>2201110101</v>
      </c>
      <c r="T1581">
        <v>6</v>
      </c>
      <c r="U1581">
        <v>60968.4</v>
      </c>
    </row>
    <row r="1582" spans="1:21" x14ac:dyDescent="0.25">
      <c r="A1582">
        <v>1</v>
      </c>
      <c r="B1582">
        <v>1</v>
      </c>
      <c r="C1582">
        <v>2017</v>
      </c>
      <c r="K1582">
        <v>54</v>
      </c>
      <c r="L1582">
        <v>47</v>
      </c>
      <c r="M1582">
        <v>1</v>
      </c>
      <c r="N1582">
        <v>1991</v>
      </c>
      <c r="O1582">
        <v>1</v>
      </c>
      <c r="P1582">
        <v>2201540101</v>
      </c>
      <c r="T1582">
        <v>6</v>
      </c>
      <c r="U1582">
        <v>491.06099999999998</v>
      </c>
    </row>
    <row r="1583" spans="1:21" x14ac:dyDescent="0.25">
      <c r="A1583">
        <v>1</v>
      </c>
      <c r="B1583">
        <v>1</v>
      </c>
      <c r="C1583">
        <v>2017</v>
      </c>
      <c r="K1583">
        <v>54</v>
      </c>
      <c r="L1583">
        <v>46</v>
      </c>
      <c r="M1583">
        <v>1</v>
      </c>
      <c r="N1583">
        <v>1991</v>
      </c>
      <c r="O1583">
        <v>1</v>
      </c>
      <c r="P1583">
        <v>2201540101</v>
      </c>
      <c r="T1583">
        <v>6</v>
      </c>
      <c r="U1583">
        <v>3775.45</v>
      </c>
    </row>
    <row r="1584" spans="1:21" x14ac:dyDescent="0.25">
      <c r="A1584">
        <v>1</v>
      </c>
      <c r="B1584">
        <v>1</v>
      </c>
      <c r="C1584">
        <v>2017</v>
      </c>
      <c r="K1584">
        <v>54</v>
      </c>
      <c r="L1584">
        <v>42</v>
      </c>
      <c r="M1584">
        <v>1</v>
      </c>
      <c r="N1584">
        <v>1991</v>
      </c>
      <c r="O1584">
        <v>1</v>
      </c>
      <c r="P1584">
        <v>2201540101</v>
      </c>
      <c r="T1584">
        <v>6</v>
      </c>
      <c r="U1584">
        <v>4997.1099999999997</v>
      </c>
    </row>
    <row r="1585" spans="1:21" x14ac:dyDescent="0.25">
      <c r="A1585">
        <v>1</v>
      </c>
      <c r="B1585">
        <v>1</v>
      </c>
      <c r="C1585">
        <v>2017</v>
      </c>
      <c r="K1585">
        <v>54</v>
      </c>
      <c r="L1585">
        <v>41</v>
      </c>
      <c r="M1585">
        <v>1</v>
      </c>
      <c r="N1585">
        <v>1991</v>
      </c>
      <c r="O1585">
        <v>1</v>
      </c>
      <c r="P1585">
        <v>2201540101</v>
      </c>
      <c r="T1585">
        <v>6</v>
      </c>
      <c r="U1585">
        <v>3420.13</v>
      </c>
    </row>
    <row r="1586" spans="1:21" x14ac:dyDescent="0.25">
      <c r="A1586">
        <v>1</v>
      </c>
      <c r="B1586">
        <v>1</v>
      </c>
      <c r="C1586">
        <v>2017</v>
      </c>
      <c r="K1586">
        <v>53</v>
      </c>
      <c r="L1586">
        <v>46</v>
      </c>
      <c r="M1586">
        <v>1</v>
      </c>
      <c r="N1586">
        <v>1991</v>
      </c>
      <c r="O1586">
        <v>1</v>
      </c>
      <c r="P1586">
        <v>2201530101</v>
      </c>
      <c r="T1586">
        <v>6</v>
      </c>
      <c r="U1586">
        <v>291.52499999999998</v>
      </c>
    </row>
    <row r="1587" spans="1:21" x14ac:dyDescent="0.25">
      <c r="A1587">
        <v>1</v>
      </c>
      <c r="B1587">
        <v>1</v>
      </c>
      <c r="C1587">
        <v>2017</v>
      </c>
      <c r="K1587">
        <v>53</v>
      </c>
      <c r="L1587">
        <v>41</v>
      </c>
      <c r="M1587">
        <v>1</v>
      </c>
      <c r="N1587">
        <v>1991</v>
      </c>
      <c r="O1587">
        <v>1</v>
      </c>
      <c r="P1587">
        <v>2201530101</v>
      </c>
      <c r="T1587">
        <v>6</v>
      </c>
      <c r="U1587">
        <v>78.350499999999997</v>
      </c>
    </row>
    <row r="1588" spans="1:21" x14ac:dyDescent="0.25">
      <c r="A1588">
        <v>1</v>
      </c>
      <c r="B1588">
        <v>1</v>
      </c>
      <c r="C1588">
        <v>2017</v>
      </c>
      <c r="K1588">
        <v>52</v>
      </c>
      <c r="L1588">
        <v>46</v>
      </c>
      <c r="M1588">
        <v>1</v>
      </c>
      <c r="N1588">
        <v>1991</v>
      </c>
      <c r="O1588">
        <v>1</v>
      </c>
      <c r="P1588">
        <v>2201520101</v>
      </c>
      <c r="T1588">
        <v>6</v>
      </c>
      <c r="U1588">
        <v>6945.05</v>
      </c>
    </row>
    <row r="1589" spans="1:21" x14ac:dyDescent="0.25">
      <c r="A1589">
        <v>1</v>
      </c>
      <c r="B1589">
        <v>1</v>
      </c>
      <c r="C1589">
        <v>2017</v>
      </c>
      <c r="K1589">
        <v>52</v>
      </c>
      <c r="L1589">
        <v>42</v>
      </c>
      <c r="M1589">
        <v>1</v>
      </c>
      <c r="N1589">
        <v>1991</v>
      </c>
      <c r="O1589">
        <v>1</v>
      </c>
      <c r="P1589">
        <v>2201520101</v>
      </c>
      <c r="T1589">
        <v>6</v>
      </c>
      <c r="U1589">
        <v>8023.56</v>
      </c>
    </row>
    <row r="1590" spans="1:21" x14ac:dyDescent="0.25">
      <c r="A1590">
        <v>1</v>
      </c>
      <c r="B1590">
        <v>1</v>
      </c>
      <c r="C1590">
        <v>2017</v>
      </c>
      <c r="K1590">
        <v>52</v>
      </c>
      <c r="L1590">
        <v>41</v>
      </c>
      <c r="M1590">
        <v>1</v>
      </c>
      <c r="N1590">
        <v>1991</v>
      </c>
      <c r="O1590">
        <v>1</v>
      </c>
      <c r="P1590">
        <v>2201520101</v>
      </c>
      <c r="T1590">
        <v>6</v>
      </c>
      <c r="U1590">
        <v>12952.2</v>
      </c>
    </row>
    <row r="1591" spans="1:21" x14ac:dyDescent="0.25">
      <c r="A1591">
        <v>1</v>
      </c>
      <c r="B1591">
        <v>1</v>
      </c>
      <c r="C1591">
        <v>2017</v>
      </c>
      <c r="K1591">
        <v>51</v>
      </c>
      <c r="L1591">
        <v>46</v>
      </c>
      <c r="M1591">
        <v>1</v>
      </c>
      <c r="N1591">
        <v>1991</v>
      </c>
      <c r="O1591">
        <v>1</v>
      </c>
      <c r="P1591">
        <v>2201510101</v>
      </c>
      <c r="T1591">
        <v>6</v>
      </c>
      <c r="U1591">
        <v>66.322000000000003</v>
      </c>
    </row>
    <row r="1592" spans="1:21" x14ac:dyDescent="0.25">
      <c r="A1592">
        <v>1</v>
      </c>
      <c r="B1592">
        <v>1</v>
      </c>
      <c r="C1592">
        <v>2017</v>
      </c>
      <c r="K1592">
        <v>51</v>
      </c>
      <c r="L1592">
        <v>42</v>
      </c>
      <c r="M1592">
        <v>1</v>
      </c>
      <c r="N1592">
        <v>1991</v>
      </c>
      <c r="O1592">
        <v>1</v>
      </c>
      <c r="P1592">
        <v>2201510101</v>
      </c>
      <c r="T1592">
        <v>6</v>
      </c>
      <c r="U1592">
        <v>253.58699999999999</v>
      </c>
    </row>
    <row r="1593" spans="1:21" x14ac:dyDescent="0.25">
      <c r="A1593">
        <v>1</v>
      </c>
      <c r="B1593">
        <v>1</v>
      </c>
      <c r="C1593">
        <v>2017</v>
      </c>
      <c r="K1593">
        <v>43</v>
      </c>
      <c r="L1593">
        <v>47</v>
      </c>
      <c r="M1593">
        <v>1</v>
      </c>
      <c r="N1593">
        <v>1991</v>
      </c>
      <c r="O1593">
        <v>1</v>
      </c>
      <c r="P1593">
        <v>2201430101</v>
      </c>
      <c r="T1593">
        <v>6</v>
      </c>
      <c r="U1593">
        <v>43.867800000000003</v>
      </c>
    </row>
    <row r="1594" spans="1:21" x14ac:dyDescent="0.25">
      <c r="A1594">
        <v>1</v>
      </c>
      <c r="B1594">
        <v>1</v>
      </c>
      <c r="C1594">
        <v>2017</v>
      </c>
      <c r="K1594">
        <v>43</v>
      </c>
      <c r="L1594">
        <v>46</v>
      </c>
      <c r="M1594">
        <v>1</v>
      </c>
      <c r="N1594">
        <v>1991</v>
      </c>
      <c r="O1594">
        <v>1</v>
      </c>
      <c r="P1594">
        <v>2201430101</v>
      </c>
      <c r="T1594">
        <v>6</v>
      </c>
      <c r="U1594">
        <v>912.81</v>
      </c>
    </row>
    <row r="1595" spans="1:21" x14ac:dyDescent="0.25">
      <c r="A1595">
        <v>1</v>
      </c>
      <c r="B1595">
        <v>1</v>
      </c>
      <c r="C1595">
        <v>2017</v>
      </c>
      <c r="K1595">
        <v>43</v>
      </c>
      <c r="L1595">
        <v>42</v>
      </c>
      <c r="M1595">
        <v>1</v>
      </c>
      <c r="N1595">
        <v>1991</v>
      </c>
      <c r="O1595">
        <v>1</v>
      </c>
      <c r="P1595">
        <v>2201430101</v>
      </c>
      <c r="T1595">
        <v>6</v>
      </c>
      <c r="U1595">
        <v>6.6102100000000004</v>
      </c>
    </row>
    <row r="1596" spans="1:21" x14ac:dyDescent="0.25">
      <c r="A1596">
        <v>1</v>
      </c>
      <c r="B1596">
        <v>1</v>
      </c>
      <c r="C1596">
        <v>2017</v>
      </c>
      <c r="K1596">
        <v>43</v>
      </c>
      <c r="L1596">
        <v>41</v>
      </c>
      <c r="M1596">
        <v>1</v>
      </c>
      <c r="N1596">
        <v>1991</v>
      </c>
      <c r="O1596">
        <v>1</v>
      </c>
      <c r="P1596">
        <v>2201430101</v>
      </c>
      <c r="T1596">
        <v>6</v>
      </c>
      <c r="U1596">
        <v>10.2158</v>
      </c>
    </row>
    <row r="1597" spans="1:21" x14ac:dyDescent="0.25">
      <c r="A1597">
        <v>1</v>
      </c>
      <c r="B1597">
        <v>1</v>
      </c>
      <c r="C1597">
        <v>2017</v>
      </c>
      <c r="K1597">
        <v>42</v>
      </c>
      <c r="L1597">
        <v>47</v>
      </c>
      <c r="M1597">
        <v>1</v>
      </c>
      <c r="N1597">
        <v>1991</v>
      </c>
      <c r="O1597">
        <v>1</v>
      </c>
      <c r="P1597">
        <v>2201420101</v>
      </c>
      <c r="T1597">
        <v>6</v>
      </c>
      <c r="U1597">
        <v>6.3376799999999998</v>
      </c>
    </row>
    <row r="1598" spans="1:21" x14ac:dyDescent="0.25">
      <c r="A1598">
        <v>1</v>
      </c>
      <c r="B1598">
        <v>1</v>
      </c>
      <c r="C1598">
        <v>2017</v>
      </c>
      <c r="K1598">
        <v>42</v>
      </c>
      <c r="L1598">
        <v>46</v>
      </c>
      <c r="M1598">
        <v>1</v>
      </c>
      <c r="N1598">
        <v>1991</v>
      </c>
      <c r="O1598">
        <v>1</v>
      </c>
      <c r="P1598">
        <v>2201420101</v>
      </c>
      <c r="T1598">
        <v>6</v>
      </c>
      <c r="U1598">
        <v>0.90538300000000005</v>
      </c>
    </row>
    <row r="1599" spans="1:21" x14ac:dyDescent="0.25">
      <c r="A1599">
        <v>1</v>
      </c>
      <c r="B1599">
        <v>1</v>
      </c>
      <c r="C1599">
        <v>2017</v>
      </c>
      <c r="K1599">
        <v>42</v>
      </c>
      <c r="L1599">
        <v>42</v>
      </c>
      <c r="M1599">
        <v>1</v>
      </c>
      <c r="N1599">
        <v>1991</v>
      </c>
      <c r="O1599">
        <v>1</v>
      </c>
      <c r="P1599">
        <v>2201420101</v>
      </c>
      <c r="T1599">
        <v>6</v>
      </c>
      <c r="U1599">
        <v>2.7161499999999998</v>
      </c>
    </row>
    <row r="1600" spans="1:21" x14ac:dyDescent="0.25">
      <c r="A1600">
        <v>1</v>
      </c>
      <c r="B1600">
        <v>1</v>
      </c>
      <c r="C1600">
        <v>2017</v>
      </c>
      <c r="K1600">
        <v>32</v>
      </c>
      <c r="L1600">
        <v>40</v>
      </c>
      <c r="M1600">
        <v>1</v>
      </c>
      <c r="N1600">
        <v>1991</v>
      </c>
      <c r="O1600">
        <v>1</v>
      </c>
      <c r="P1600">
        <v>2201320101</v>
      </c>
      <c r="T1600">
        <v>6</v>
      </c>
      <c r="U1600">
        <v>3106.25</v>
      </c>
    </row>
    <row r="1601" spans="1:21" x14ac:dyDescent="0.25">
      <c r="A1601">
        <v>1</v>
      </c>
      <c r="B1601">
        <v>1</v>
      </c>
      <c r="C1601">
        <v>2017</v>
      </c>
      <c r="K1601">
        <v>32</v>
      </c>
      <c r="L1601">
        <v>30</v>
      </c>
      <c r="M1601">
        <v>1</v>
      </c>
      <c r="N1601">
        <v>1991</v>
      </c>
      <c r="O1601">
        <v>1</v>
      </c>
      <c r="P1601">
        <v>2201320101</v>
      </c>
      <c r="T1601">
        <v>6</v>
      </c>
      <c r="U1601">
        <v>40888.9</v>
      </c>
    </row>
    <row r="1602" spans="1:21" x14ac:dyDescent="0.25">
      <c r="A1602">
        <v>1</v>
      </c>
      <c r="B1602">
        <v>1</v>
      </c>
      <c r="C1602">
        <v>2017</v>
      </c>
      <c r="K1602">
        <v>31</v>
      </c>
      <c r="L1602">
        <v>40</v>
      </c>
      <c r="M1602">
        <v>1</v>
      </c>
      <c r="N1602">
        <v>1991</v>
      </c>
      <c r="O1602">
        <v>1</v>
      </c>
      <c r="P1602">
        <v>2201310101</v>
      </c>
      <c r="T1602">
        <v>6</v>
      </c>
      <c r="U1602">
        <v>8453.4599999999991</v>
      </c>
    </row>
    <row r="1603" spans="1:21" x14ac:dyDescent="0.25">
      <c r="A1603">
        <v>1</v>
      </c>
      <c r="B1603">
        <v>1</v>
      </c>
      <c r="C1603">
        <v>2017</v>
      </c>
      <c r="K1603">
        <v>31</v>
      </c>
      <c r="L1603">
        <v>30</v>
      </c>
      <c r="M1603">
        <v>1</v>
      </c>
      <c r="N1603">
        <v>1991</v>
      </c>
      <c r="O1603">
        <v>1</v>
      </c>
      <c r="P1603">
        <v>2201310101</v>
      </c>
      <c r="T1603">
        <v>6</v>
      </c>
      <c r="U1603">
        <v>318714</v>
      </c>
    </row>
    <row r="1604" spans="1:21" x14ac:dyDescent="0.25">
      <c r="A1604">
        <v>1</v>
      </c>
      <c r="B1604">
        <v>1</v>
      </c>
      <c r="C1604">
        <v>2017</v>
      </c>
      <c r="K1604">
        <v>21</v>
      </c>
      <c r="L1604">
        <v>20</v>
      </c>
      <c r="M1604">
        <v>1</v>
      </c>
      <c r="N1604">
        <v>1991</v>
      </c>
      <c r="O1604">
        <v>1</v>
      </c>
      <c r="P1604">
        <v>2201210101</v>
      </c>
      <c r="T1604">
        <v>6</v>
      </c>
      <c r="U1604">
        <v>605023</v>
      </c>
    </row>
    <row r="1605" spans="1:21" x14ac:dyDescent="0.25">
      <c r="A1605">
        <v>1</v>
      </c>
      <c r="B1605">
        <v>1</v>
      </c>
      <c r="C1605">
        <v>2017</v>
      </c>
      <c r="K1605">
        <v>11</v>
      </c>
      <c r="L1605">
        <v>10</v>
      </c>
      <c r="M1605">
        <v>1</v>
      </c>
      <c r="N1605">
        <v>1991</v>
      </c>
      <c r="O1605">
        <v>1</v>
      </c>
      <c r="P1605">
        <v>2201110101</v>
      </c>
      <c r="T1605">
        <v>6</v>
      </c>
      <c r="U1605">
        <v>48270.8</v>
      </c>
    </row>
    <row r="1606" spans="1:21" x14ac:dyDescent="0.25">
      <c r="A1606">
        <v>1</v>
      </c>
      <c r="B1606">
        <v>1</v>
      </c>
      <c r="C1606">
        <v>2017</v>
      </c>
      <c r="K1606">
        <v>54</v>
      </c>
      <c r="L1606">
        <v>47</v>
      </c>
      <c r="M1606">
        <v>1</v>
      </c>
      <c r="N1606">
        <v>1990</v>
      </c>
      <c r="O1606">
        <v>1</v>
      </c>
      <c r="P1606">
        <v>2201540101</v>
      </c>
      <c r="T1606">
        <v>6</v>
      </c>
      <c r="U1606">
        <v>638.04700000000003</v>
      </c>
    </row>
    <row r="1607" spans="1:21" x14ac:dyDescent="0.25">
      <c r="A1607">
        <v>1</v>
      </c>
      <c r="B1607">
        <v>1</v>
      </c>
      <c r="C1607">
        <v>2017</v>
      </c>
      <c r="K1607">
        <v>54</v>
      </c>
      <c r="L1607">
        <v>46</v>
      </c>
      <c r="M1607">
        <v>1</v>
      </c>
      <c r="N1607">
        <v>1990</v>
      </c>
      <c r="O1607">
        <v>1</v>
      </c>
      <c r="P1607">
        <v>2201540101</v>
      </c>
      <c r="T1607">
        <v>6</v>
      </c>
      <c r="U1607">
        <v>4908.8599999999997</v>
      </c>
    </row>
    <row r="1608" spans="1:21" x14ac:dyDescent="0.25">
      <c r="A1608">
        <v>1</v>
      </c>
      <c r="B1608">
        <v>1</v>
      </c>
      <c r="C1608">
        <v>2017</v>
      </c>
      <c r="K1608">
        <v>54</v>
      </c>
      <c r="L1608">
        <v>42</v>
      </c>
      <c r="M1608">
        <v>1</v>
      </c>
      <c r="N1608">
        <v>1990</v>
      </c>
      <c r="O1608">
        <v>1</v>
      </c>
      <c r="P1608">
        <v>2201540101</v>
      </c>
      <c r="T1608">
        <v>6</v>
      </c>
      <c r="U1608">
        <v>6496.72</v>
      </c>
    </row>
    <row r="1609" spans="1:21" x14ac:dyDescent="0.25">
      <c r="A1609">
        <v>1</v>
      </c>
      <c r="B1609">
        <v>1</v>
      </c>
      <c r="C1609">
        <v>2017</v>
      </c>
      <c r="K1609">
        <v>54</v>
      </c>
      <c r="L1609">
        <v>41</v>
      </c>
      <c r="M1609">
        <v>1</v>
      </c>
      <c r="N1609">
        <v>1990</v>
      </c>
      <c r="O1609">
        <v>1</v>
      </c>
      <c r="P1609">
        <v>2201540101</v>
      </c>
      <c r="T1609">
        <v>6</v>
      </c>
      <c r="U1609">
        <v>4447.83</v>
      </c>
    </row>
    <row r="1610" spans="1:21" x14ac:dyDescent="0.25">
      <c r="A1610">
        <v>1</v>
      </c>
      <c r="B1610">
        <v>1</v>
      </c>
      <c r="C1610">
        <v>2017</v>
      </c>
      <c r="K1610">
        <v>53</v>
      </c>
      <c r="L1610">
        <v>46</v>
      </c>
      <c r="M1610">
        <v>1</v>
      </c>
      <c r="N1610">
        <v>1990</v>
      </c>
      <c r="O1610">
        <v>1</v>
      </c>
      <c r="P1610">
        <v>2201530101</v>
      </c>
      <c r="T1610">
        <v>6</v>
      </c>
      <c r="U1610">
        <v>142.24</v>
      </c>
    </row>
    <row r="1611" spans="1:21" x14ac:dyDescent="0.25">
      <c r="A1611">
        <v>1</v>
      </c>
      <c r="B1611">
        <v>1</v>
      </c>
      <c r="C1611">
        <v>2017</v>
      </c>
      <c r="K1611">
        <v>53</v>
      </c>
      <c r="L1611">
        <v>42</v>
      </c>
      <c r="M1611">
        <v>1</v>
      </c>
      <c r="N1611">
        <v>1990</v>
      </c>
      <c r="O1611">
        <v>1</v>
      </c>
      <c r="P1611">
        <v>2201530101</v>
      </c>
      <c r="T1611">
        <v>6</v>
      </c>
      <c r="U1611">
        <v>495.94499999999999</v>
      </c>
    </row>
    <row r="1612" spans="1:21" x14ac:dyDescent="0.25">
      <c r="A1612">
        <v>1</v>
      </c>
      <c r="B1612">
        <v>1</v>
      </c>
      <c r="C1612">
        <v>2017</v>
      </c>
      <c r="K1612">
        <v>53</v>
      </c>
      <c r="L1612">
        <v>41</v>
      </c>
      <c r="M1612">
        <v>1</v>
      </c>
      <c r="N1612">
        <v>1990</v>
      </c>
      <c r="O1612">
        <v>1</v>
      </c>
      <c r="P1612">
        <v>2201530101</v>
      </c>
      <c r="T1612">
        <v>6</v>
      </c>
      <c r="U1612">
        <v>64.491399999999999</v>
      </c>
    </row>
    <row r="1613" spans="1:21" x14ac:dyDescent="0.25">
      <c r="A1613">
        <v>1</v>
      </c>
      <c r="B1613">
        <v>1</v>
      </c>
      <c r="C1613">
        <v>2017</v>
      </c>
      <c r="K1613">
        <v>52</v>
      </c>
      <c r="L1613">
        <v>46</v>
      </c>
      <c r="M1613">
        <v>1</v>
      </c>
      <c r="N1613">
        <v>1990</v>
      </c>
      <c r="O1613">
        <v>1</v>
      </c>
      <c r="P1613">
        <v>2201520101</v>
      </c>
      <c r="T1613">
        <v>6</v>
      </c>
      <c r="U1613">
        <v>6978.04</v>
      </c>
    </row>
    <row r="1614" spans="1:21" x14ac:dyDescent="0.25">
      <c r="A1614">
        <v>1</v>
      </c>
      <c r="B1614">
        <v>1</v>
      </c>
      <c r="C1614">
        <v>2017</v>
      </c>
      <c r="K1614">
        <v>52</v>
      </c>
      <c r="L1614">
        <v>42</v>
      </c>
      <c r="M1614">
        <v>1</v>
      </c>
      <c r="N1614">
        <v>1990</v>
      </c>
      <c r="O1614">
        <v>1</v>
      </c>
      <c r="P1614">
        <v>2201520101</v>
      </c>
      <c r="T1614">
        <v>6</v>
      </c>
      <c r="U1614">
        <v>9420.6200000000008</v>
      </c>
    </row>
    <row r="1615" spans="1:21" x14ac:dyDescent="0.25">
      <c r="A1615">
        <v>1</v>
      </c>
      <c r="B1615">
        <v>1</v>
      </c>
      <c r="C1615">
        <v>2017</v>
      </c>
      <c r="K1615">
        <v>52</v>
      </c>
      <c r="L1615">
        <v>41</v>
      </c>
      <c r="M1615">
        <v>1</v>
      </c>
      <c r="N1615">
        <v>1990</v>
      </c>
      <c r="O1615">
        <v>1</v>
      </c>
      <c r="P1615">
        <v>2201520101</v>
      </c>
      <c r="T1615">
        <v>6</v>
      </c>
      <c r="U1615">
        <v>21517.9</v>
      </c>
    </row>
    <row r="1616" spans="1:21" x14ac:dyDescent="0.25">
      <c r="A1616">
        <v>1</v>
      </c>
      <c r="B1616">
        <v>1</v>
      </c>
      <c r="C1616">
        <v>2017</v>
      </c>
      <c r="K1616">
        <v>51</v>
      </c>
      <c r="L1616">
        <v>46</v>
      </c>
      <c r="M1616">
        <v>1</v>
      </c>
      <c r="N1616">
        <v>1990</v>
      </c>
      <c r="O1616">
        <v>1</v>
      </c>
      <c r="P1616">
        <v>2201510101</v>
      </c>
      <c r="T1616">
        <v>6</v>
      </c>
      <c r="U1616">
        <v>40.720300000000002</v>
      </c>
    </row>
    <row r="1617" spans="1:21" x14ac:dyDescent="0.25">
      <c r="A1617">
        <v>1</v>
      </c>
      <c r="B1617">
        <v>1</v>
      </c>
      <c r="C1617">
        <v>2017</v>
      </c>
      <c r="K1617">
        <v>51</v>
      </c>
      <c r="L1617">
        <v>42</v>
      </c>
      <c r="M1617">
        <v>1</v>
      </c>
      <c r="N1617">
        <v>1990</v>
      </c>
      <c r="O1617">
        <v>1</v>
      </c>
      <c r="P1617">
        <v>2201510101</v>
      </c>
      <c r="T1617">
        <v>6</v>
      </c>
      <c r="U1617">
        <v>413.245</v>
      </c>
    </row>
    <row r="1618" spans="1:21" x14ac:dyDescent="0.25">
      <c r="A1618">
        <v>1</v>
      </c>
      <c r="B1618">
        <v>1</v>
      </c>
      <c r="C1618">
        <v>2017</v>
      </c>
      <c r="K1618">
        <v>43</v>
      </c>
      <c r="L1618">
        <v>47</v>
      </c>
      <c r="M1618">
        <v>1</v>
      </c>
      <c r="N1618">
        <v>1990</v>
      </c>
      <c r="O1618">
        <v>1</v>
      </c>
      <c r="P1618">
        <v>2201430101</v>
      </c>
      <c r="T1618">
        <v>6</v>
      </c>
      <c r="U1618">
        <v>68.6892</v>
      </c>
    </row>
    <row r="1619" spans="1:21" x14ac:dyDescent="0.25">
      <c r="A1619">
        <v>1</v>
      </c>
      <c r="B1619">
        <v>1</v>
      </c>
      <c r="C1619">
        <v>2017</v>
      </c>
      <c r="K1619">
        <v>43</v>
      </c>
      <c r="L1619">
        <v>46</v>
      </c>
      <c r="M1619">
        <v>1</v>
      </c>
      <c r="N1619">
        <v>1990</v>
      </c>
      <c r="O1619">
        <v>1</v>
      </c>
      <c r="P1619">
        <v>2201430101</v>
      </c>
      <c r="T1619">
        <v>6</v>
      </c>
      <c r="U1619">
        <v>1419.18</v>
      </c>
    </row>
    <row r="1620" spans="1:21" x14ac:dyDescent="0.25">
      <c r="A1620">
        <v>1</v>
      </c>
      <c r="B1620">
        <v>1</v>
      </c>
      <c r="C1620">
        <v>2017</v>
      </c>
      <c r="K1620">
        <v>43</v>
      </c>
      <c r="L1620">
        <v>42</v>
      </c>
      <c r="M1620">
        <v>1</v>
      </c>
      <c r="N1620">
        <v>1990</v>
      </c>
      <c r="O1620">
        <v>1</v>
      </c>
      <c r="P1620">
        <v>2201430101</v>
      </c>
      <c r="T1620">
        <v>6</v>
      </c>
      <c r="U1620">
        <v>10.7514</v>
      </c>
    </row>
    <row r="1621" spans="1:21" x14ac:dyDescent="0.25">
      <c r="A1621">
        <v>1</v>
      </c>
      <c r="B1621">
        <v>1</v>
      </c>
      <c r="C1621">
        <v>2017</v>
      </c>
      <c r="K1621">
        <v>43</v>
      </c>
      <c r="L1621">
        <v>41</v>
      </c>
      <c r="M1621">
        <v>1</v>
      </c>
      <c r="N1621">
        <v>1990</v>
      </c>
      <c r="O1621">
        <v>1</v>
      </c>
      <c r="P1621">
        <v>2201430101</v>
      </c>
      <c r="T1621">
        <v>6</v>
      </c>
      <c r="U1621">
        <v>16.126999999999999</v>
      </c>
    </row>
    <row r="1622" spans="1:21" x14ac:dyDescent="0.25">
      <c r="A1622">
        <v>1</v>
      </c>
      <c r="B1622">
        <v>1</v>
      </c>
      <c r="C1622">
        <v>2017</v>
      </c>
      <c r="K1622">
        <v>42</v>
      </c>
      <c r="L1622">
        <v>47</v>
      </c>
      <c r="M1622">
        <v>1</v>
      </c>
      <c r="N1622">
        <v>1990</v>
      </c>
      <c r="O1622">
        <v>1</v>
      </c>
      <c r="P1622">
        <v>2201420101</v>
      </c>
      <c r="T1622">
        <v>6</v>
      </c>
      <c r="U1622">
        <v>9.9020399999999995</v>
      </c>
    </row>
    <row r="1623" spans="1:21" x14ac:dyDescent="0.25">
      <c r="A1623">
        <v>1</v>
      </c>
      <c r="B1623">
        <v>1</v>
      </c>
      <c r="C1623">
        <v>2017</v>
      </c>
      <c r="K1623">
        <v>42</v>
      </c>
      <c r="L1623">
        <v>46</v>
      </c>
      <c r="M1623">
        <v>1</v>
      </c>
      <c r="N1623">
        <v>1990</v>
      </c>
      <c r="O1623">
        <v>1</v>
      </c>
      <c r="P1623">
        <v>2201420101</v>
      </c>
      <c r="T1623">
        <v>6</v>
      </c>
      <c r="U1623">
        <v>1.80037</v>
      </c>
    </row>
    <row r="1624" spans="1:21" x14ac:dyDescent="0.25">
      <c r="A1624">
        <v>1</v>
      </c>
      <c r="B1624">
        <v>1</v>
      </c>
      <c r="C1624">
        <v>2017</v>
      </c>
      <c r="K1624">
        <v>42</v>
      </c>
      <c r="L1624">
        <v>42</v>
      </c>
      <c r="M1624">
        <v>1</v>
      </c>
      <c r="N1624">
        <v>1990</v>
      </c>
      <c r="O1624">
        <v>1</v>
      </c>
      <c r="P1624">
        <v>2201420101</v>
      </c>
      <c r="T1624">
        <v>6</v>
      </c>
      <c r="U1624">
        <v>3.6007400000000001</v>
      </c>
    </row>
    <row r="1625" spans="1:21" x14ac:dyDescent="0.25">
      <c r="A1625">
        <v>1</v>
      </c>
      <c r="B1625">
        <v>1</v>
      </c>
      <c r="C1625">
        <v>2017</v>
      </c>
      <c r="K1625">
        <v>32</v>
      </c>
      <c r="L1625">
        <v>40</v>
      </c>
      <c r="M1625">
        <v>1</v>
      </c>
      <c r="N1625">
        <v>1990</v>
      </c>
      <c r="O1625">
        <v>1</v>
      </c>
      <c r="P1625">
        <v>2201320101</v>
      </c>
      <c r="T1625">
        <v>6</v>
      </c>
      <c r="U1625">
        <v>4045.5</v>
      </c>
    </row>
    <row r="1626" spans="1:21" x14ac:dyDescent="0.25">
      <c r="A1626">
        <v>1</v>
      </c>
      <c r="B1626">
        <v>1</v>
      </c>
      <c r="C1626">
        <v>2017</v>
      </c>
      <c r="K1626">
        <v>32</v>
      </c>
      <c r="L1626">
        <v>30</v>
      </c>
      <c r="M1626">
        <v>1</v>
      </c>
      <c r="N1626">
        <v>1990</v>
      </c>
      <c r="O1626">
        <v>1</v>
      </c>
      <c r="P1626">
        <v>2201320101</v>
      </c>
      <c r="T1626">
        <v>6</v>
      </c>
      <c r="U1626">
        <v>44166.2</v>
      </c>
    </row>
    <row r="1627" spans="1:21" x14ac:dyDescent="0.25">
      <c r="A1627">
        <v>1</v>
      </c>
      <c r="B1627">
        <v>1</v>
      </c>
      <c r="C1627">
        <v>2017</v>
      </c>
      <c r="K1627">
        <v>31</v>
      </c>
      <c r="L1627">
        <v>40</v>
      </c>
      <c r="M1627">
        <v>1</v>
      </c>
      <c r="N1627">
        <v>1990</v>
      </c>
      <c r="O1627">
        <v>1</v>
      </c>
      <c r="P1627">
        <v>2201310101</v>
      </c>
      <c r="T1627">
        <v>6</v>
      </c>
      <c r="U1627">
        <v>6062.17</v>
      </c>
    </row>
    <row r="1628" spans="1:21" x14ac:dyDescent="0.25">
      <c r="A1628">
        <v>1</v>
      </c>
      <c r="B1628">
        <v>1</v>
      </c>
      <c r="C1628">
        <v>2017</v>
      </c>
      <c r="K1628">
        <v>31</v>
      </c>
      <c r="L1628">
        <v>30</v>
      </c>
      <c r="M1628">
        <v>1</v>
      </c>
      <c r="N1628">
        <v>1990</v>
      </c>
      <c r="O1628">
        <v>1</v>
      </c>
      <c r="P1628">
        <v>2201310101</v>
      </c>
      <c r="T1628">
        <v>6</v>
      </c>
      <c r="U1628">
        <v>275580</v>
      </c>
    </row>
    <row r="1629" spans="1:21" x14ac:dyDescent="0.25">
      <c r="A1629">
        <v>1</v>
      </c>
      <c r="B1629">
        <v>1</v>
      </c>
      <c r="C1629">
        <v>2017</v>
      </c>
      <c r="K1629">
        <v>21</v>
      </c>
      <c r="L1629">
        <v>20</v>
      </c>
      <c r="M1629">
        <v>1</v>
      </c>
      <c r="N1629">
        <v>1990</v>
      </c>
      <c r="O1629">
        <v>1</v>
      </c>
      <c r="P1629">
        <v>2201210101</v>
      </c>
      <c r="T1629">
        <v>6</v>
      </c>
      <c r="U1629">
        <v>504047</v>
      </c>
    </row>
    <row r="1630" spans="1:21" x14ac:dyDescent="0.25">
      <c r="A1630">
        <v>1</v>
      </c>
      <c r="B1630">
        <v>1</v>
      </c>
      <c r="C1630">
        <v>2017</v>
      </c>
      <c r="K1630">
        <v>11</v>
      </c>
      <c r="L1630">
        <v>10</v>
      </c>
      <c r="M1630">
        <v>1</v>
      </c>
      <c r="N1630">
        <v>1990</v>
      </c>
      <c r="O1630">
        <v>1</v>
      </c>
      <c r="P1630">
        <v>2201110101</v>
      </c>
      <c r="T1630">
        <v>6</v>
      </c>
      <c r="U1630">
        <v>39126.699999999997</v>
      </c>
    </row>
    <row r="1631" spans="1:21" x14ac:dyDescent="0.25">
      <c r="A1631">
        <v>1</v>
      </c>
      <c r="B1631">
        <v>1</v>
      </c>
      <c r="C1631">
        <v>2017</v>
      </c>
      <c r="K1631">
        <v>61</v>
      </c>
      <c r="L1631">
        <v>46</v>
      </c>
      <c r="M1631">
        <v>1</v>
      </c>
      <c r="N1631">
        <v>1989</v>
      </c>
      <c r="O1631">
        <v>1</v>
      </c>
      <c r="P1631">
        <v>2201610101</v>
      </c>
      <c r="T1631">
        <v>6</v>
      </c>
      <c r="U1631">
        <v>195.82599999999999</v>
      </c>
    </row>
    <row r="1632" spans="1:21" x14ac:dyDescent="0.25">
      <c r="A1632">
        <v>1</v>
      </c>
      <c r="B1632">
        <v>1</v>
      </c>
      <c r="C1632">
        <v>2017</v>
      </c>
      <c r="K1632">
        <v>54</v>
      </c>
      <c r="L1632">
        <v>47</v>
      </c>
      <c r="M1632">
        <v>1</v>
      </c>
      <c r="N1632">
        <v>1989</v>
      </c>
      <c r="O1632">
        <v>1</v>
      </c>
      <c r="P1632">
        <v>2201540101</v>
      </c>
      <c r="T1632">
        <v>6</v>
      </c>
      <c r="U1632">
        <v>818.71900000000005</v>
      </c>
    </row>
    <row r="1633" spans="1:21" x14ac:dyDescent="0.25">
      <c r="A1633">
        <v>1</v>
      </c>
      <c r="B1633">
        <v>1</v>
      </c>
      <c r="C1633">
        <v>2017</v>
      </c>
      <c r="K1633">
        <v>54</v>
      </c>
      <c r="L1633">
        <v>46</v>
      </c>
      <c r="M1633">
        <v>1</v>
      </c>
      <c r="N1633">
        <v>1989</v>
      </c>
      <c r="O1633">
        <v>1</v>
      </c>
      <c r="P1633">
        <v>2201540101</v>
      </c>
      <c r="T1633">
        <v>6</v>
      </c>
      <c r="U1633">
        <v>6291.69</v>
      </c>
    </row>
    <row r="1634" spans="1:21" x14ac:dyDescent="0.25">
      <c r="A1634">
        <v>1</v>
      </c>
      <c r="B1634">
        <v>1</v>
      </c>
      <c r="C1634">
        <v>2017</v>
      </c>
      <c r="K1634">
        <v>54</v>
      </c>
      <c r="L1634">
        <v>42</v>
      </c>
      <c r="M1634">
        <v>1</v>
      </c>
      <c r="N1634">
        <v>1989</v>
      </c>
      <c r="O1634">
        <v>1</v>
      </c>
      <c r="P1634">
        <v>2201540101</v>
      </c>
      <c r="T1634">
        <v>6</v>
      </c>
      <c r="U1634">
        <v>8327.35</v>
      </c>
    </row>
    <row r="1635" spans="1:21" x14ac:dyDescent="0.25">
      <c r="A1635">
        <v>1</v>
      </c>
      <c r="B1635">
        <v>1</v>
      </c>
      <c r="C1635">
        <v>2017</v>
      </c>
      <c r="K1635">
        <v>54</v>
      </c>
      <c r="L1635">
        <v>41</v>
      </c>
      <c r="M1635">
        <v>1</v>
      </c>
      <c r="N1635">
        <v>1989</v>
      </c>
      <c r="O1635">
        <v>1</v>
      </c>
      <c r="P1635">
        <v>2201540101</v>
      </c>
      <c r="T1635">
        <v>6</v>
      </c>
      <c r="U1635">
        <v>5700.9</v>
      </c>
    </row>
    <row r="1636" spans="1:21" x14ac:dyDescent="0.25">
      <c r="A1636">
        <v>1</v>
      </c>
      <c r="B1636">
        <v>1</v>
      </c>
      <c r="C1636">
        <v>2017</v>
      </c>
      <c r="K1636">
        <v>53</v>
      </c>
      <c r="L1636">
        <v>46</v>
      </c>
      <c r="M1636">
        <v>1</v>
      </c>
      <c r="N1636">
        <v>1989</v>
      </c>
      <c r="O1636">
        <v>1</v>
      </c>
      <c r="P1636">
        <v>2201530101</v>
      </c>
      <c r="T1636">
        <v>6</v>
      </c>
      <c r="U1636">
        <v>1486.31</v>
      </c>
    </row>
    <row r="1637" spans="1:21" x14ac:dyDescent="0.25">
      <c r="A1637">
        <v>1</v>
      </c>
      <c r="B1637">
        <v>1</v>
      </c>
      <c r="C1637">
        <v>2017</v>
      </c>
      <c r="K1637">
        <v>53</v>
      </c>
      <c r="L1637">
        <v>41</v>
      </c>
      <c r="M1637">
        <v>1</v>
      </c>
      <c r="N1637">
        <v>1989</v>
      </c>
      <c r="O1637">
        <v>1</v>
      </c>
      <c r="P1637">
        <v>2201530101</v>
      </c>
      <c r="T1637">
        <v>6</v>
      </c>
      <c r="U1637">
        <v>4100.88</v>
      </c>
    </row>
    <row r="1638" spans="1:21" x14ac:dyDescent="0.25">
      <c r="A1638">
        <v>1</v>
      </c>
      <c r="B1638">
        <v>1</v>
      </c>
      <c r="C1638">
        <v>2017</v>
      </c>
      <c r="K1638">
        <v>52</v>
      </c>
      <c r="L1638">
        <v>46</v>
      </c>
      <c r="M1638">
        <v>1</v>
      </c>
      <c r="N1638">
        <v>1989</v>
      </c>
      <c r="O1638">
        <v>1</v>
      </c>
      <c r="P1638">
        <v>2201520101</v>
      </c>
      <c r="T1638">
        <v>6</v>
      </c>
      <c r="U1638">
        <v>5044.4799999999996</v>
      </c>
    </row>
    <row r="1639" spans="1:21" x14ac:dyDescent="0.25">
      <c r="A1639">
        <v>1</v>
      </c>
      <c r="B1639">
        <v>1</v>
      </c>
      <c r="C1639">
        <v>2017</v>
      </c>
      <c r="K1639">
        <v>52</v>
      </c>
      <c r="L1639">
        <v>42</v>
      </c>
      <c r="M1639">
        <v>1</v>
      </c>
      <c r="N1639">
        <v>1989</v>
      </c>
      <c r="O1639">
        <v>1</v>
      </c>
      <c r="P1639">
        <v>2201520101</v>
      </c>
      <c r="T1639">
        <v>6</v>
      </c>
      <c r="U1639">
        <v>8922.01</v>
      </c>
    </row>
    <row r="1640" spans="1:21" x14ac:dyDescent="0.25">
      <c r="A1640">
        <v>1</v>
      </c>
      <c r="B1640">
        <v>1</v>
      </c>
      <c r="C1640">
        <v>2017</v>
      </c>
      <c r="K1640">
        <v>52</v>
      </c>
      <c r="L1640">
        <v>41</v>
      </c>
      <c r="M1640">
        <v>1</v>
      </c>
      <c r="N1640">
        <v>1989</v>
      </c>
      <c r="O1640">
        <v>1</v>
      </c>
      <c r="P1640">
        <v>2201520101</v>
      </c>
      <c r="T1640">
        <v>6</v>
      </c>
      <c r="U1640">
        <v>26051.9</v>
      </c>
    </row>
    <row r="1641" spans="1:21" x14ac:dyDescent="0.25">
      <c r="A1641">
        <v>1</v>
      </c>
      <c r="B1641">
        <v>1</v>
      </c>
      <c r="C1641">
        <v>2017</v>
      </c>
      <c r="K1641">
        <v>51</v>
      </c>
      <c r="L1641">
        <v>42</v>
      </c>
      <c r="M1641">
        <v>1</v>
      </c>
      <c r="N1641">
        <v>1989</v>
      </c>
      <c r="O1641">
        <v>1</v>
      </c>
      <c r="P1641">
        <v>2201510101</v>
      </c>
      <c r="T1641">
        <v>6</v>
      </c>
      <c r="U1641">
        <v>100.497</v>
      </c>
    </row>
    <row r="1642" spans="1:21" x14ac:dyDescent="0.25">
      <c r="A1642">
        <v>1</v>
      </c>
      <c r="B1642">
        <v>1</v>
      </c>
      <c r="C1642">
        <v>2017</v>
      </c>
      <c r="K1642">
        <v>43</v>
      </c>
      <c r="L1642">
        <v>47</v>
      </c>
      <c r="M1642">
        <v>1</v>
      </c>
      <c r="N1642">
        <v>1989</v>
      </c>
      <c r="O1642">
        <v>1</v>
      </c>
      <c r="P1642">
        <v>2201430101</v>
      </c>
      <c r="T1642">
        <v>6</v>
      </c>
      <c r="U1642">
        <v>71.973799999999997</v>
      </c>
    </row>
    <row r="1643" spans="1:21" x14ac:dyDescent="0.25">
      <c r="A1643">
        <v>1</v>
      </c>
      <c r="B1643">
        <v>1</v>
      </c>
      <c r="C1643">
        <v>2017</v>
      </c>
      <c r="K1643">
        <v>43</v>
      </c>
      <c r="L1643">
        <v>46</v>
      </c>
      <c r="M1643">
        <v>1</v>
      </c>
      <c r="N1643">
        <v>1989</v>
      </c>
      <c r="O1643">
        <v>1</v>
      </c>
      <c r="P1643">
        <v>2201430101</v>
      </c>
      <c r="T1643">
        <v>6</v>
      </c>
      <c r="U1643">
        <v>1490.04</v>
      </c>
    </row>
    <row r="1644" spans="1:21" x14ac:dyDescent="0.25">
      <c r="A1644">
        <v>1</v>
      </c>
      <c r="B1644">
        <v>1</v>
      </c>
      <c r="C1644">
        <v>2017</v>
      </c>
      <c r="K1644">
        <v>43</v>
      </c>
      <c r="L1644">
        <v>42</v>
      </c>
      <c r="M1644">
        <v>1</v>
      </c>
      <c r="N1644">
        <v>1989</v>
      </c>
      <c r="O1644">
        <v>1</v>
      </c>
      <c r="P1644">
        <v>2201430101</v>
      </c>
      <c r="T1644">
        <v>6</v>
      </c>
      <c r="U1644">
        <v>11.3017</v>
      </c>
    </row>
    <row r="1645" spans="1:21" x14ac:dyDescent="0.25">
      <c r="A1645">
        <v>1</v>
      </c>
      <c r="B1645">
        <v>1</v>
      </c>
      <c r="C1645">
        <v>2017</v>
      </c>
      <c r="K1645">
        <v>43</v>
      </c>
      <c r="L1645">
        <v>41</v>
      </c>
      <c r="M1645">
        <v>1</v>
      </c>
      <c r="N1645">
        <v>1989</v>
      </c>
      <c r="O1645">
        <v>1</v>
      </c>
      <c r="P1645">
        <v>2201430101</v>
      </c>
      <c r="T1645">
        <v>6</v>
      </c>
      <c r="U1645">
        <v>16.655100000000001</v>
      </c>
    </row>
    <row r="1646" spans="1:21" x14ac:dyDescent="0.25">
      <c r="A1646">
        <v>1</v>
      </c>
      <c r="B1646">
        <v>1</v>
      </c>
      <c r="C1646">
        <v>2017</v>
      </c>
      <c r="K1646">
        <v>42</v>
      </c>
      <c r="L1646">
        <v>47</v>
      </c>
      <c r="M1646">
        <v>1</v>
      </c>
      <c r="N1646">
        <v>1989</v>
      </c>
      <c r="O1646">
        <v>1</v>
      </c>
      <c r="P1646">
        <v>2201420101</v>
      </c>
      <c r="T1646">
        <v>6</v>
      </c>
      <c r="U1646">
        <v>7.1772099999999996</v>
      </c>
    </row>
    <row r="1647" spans="1:21" x14ac:dyDescent="0.25">
      <c r="A1647">
        <v>1</v>
      </c>
      <c r="B1647">
        <v>1</v>
      </c>
      <c r="C1647">
        <v>2017</v>
      </c>
      <c r="K1647">
        <v>42</v>
      </c>
      <c r="L1647">
        <v>46</v>
      </c>
      <c r="M1647">
        <v>1</v>
      </c>
      <c r="N1647">
        <v>1989</v>
      </c>
      <c r="O1647">
        <v>1</v>
      </c>
      <c r="P1647">
        <v>2201420101</v>
      </c>
      <c r="T1647">
        <v>6</v>
      </c>
      <c r="U1647">
        <v>0.89715100000000003</v>
      </c>
    </row>
    <row r="1648" spans="1:21" x14ac:dyDescent="0.25">
      <c r="A1648">
        <v>1</v>
      </c>
      <c r="B1648">
        <v>1</v>
      </c>
      <c r="C1648">
        <v>2017</v>
      </c>
      <c r="K1648">
        <v>42</v>
      </c>
      <c r="L1648">
        <v>42</v>
      </c>
      <c r="M1648">
        <v>1</v>
      </c>
      <c r="N1648">
        <v>1989</v>
      </c>
      <c r="O1648">
        <v>1</v>
      </c>
      <c r="P1648">
        <v>2201420101</v>
      </c>
      <c r="T1648">
        <v>6</v>
      </c>
      <c r="U1648">
        <v>2.6914500000000001</v>
      </c>
    </row>
    <row r="1649" spans="1:21" x14ac:dyDescent="0.25">
      <c r="A1649">
        <v>1</v>
      </c>
      <c r="B1649">
        <v>1</v>
      </c>
      <c r="C1649">
        <v>2017</v>
      </c>
      <c r="K1649">
        <v>32</v>
      </c>
      <c r="L1649">
        <v>40</v>
      </c>
      <c r="M1649">
        <v>1</v>
      </c>
      <c r="N1649">
        <v>1989</v>
      </c>
      <c r="O1649">
        <v>1</v>
      </c>
      <c r="P1649">
        <v>2201320101</v>
      </c>
      <c r="T1649">
        <v>6</v>
      </c>
      <c r="U1649">
        <v>3877.71</v>
      </c>
    </row>
    <row r="1650" spans="1:21" x14ac:dyDescent="0.25">
      <c r="A1650">
        <v>1</v>
      </c>
      <c r="B1650">
        <v>1</v>
      </c>
      <c r="C1650">
        <v>2017</v>
      </c>
      <c r="K1650">
        <v>32</v>
      </c>
      <c r="L1650">
        <v>30</v>
      </c>
      <c r="M1650">
        <v>1</v>
      </c>
      <c r="N1650">
        <v>1989</v>
      </c>
      <c r="O1650">
        <v>1</v>
      </c>
      <c r="P1650">
        <v>2201320101</v>
      </c>
      <c r="T1650">
        <v>6</v>
      </c>
      <c r="U1650">
        <v>46622</v>
      </c>
    </row>
    <row r="1651" spans="1:21" x14ac:dyDescent="0.25">
      <c r="A1651">
        <v>1</v>
      </c>
      <c r="B1651">
        <v>1</v>
      </c>
      <c r="C1651">
        <v>2017</v>
      </c>
      <c r="K1651">
        <v>31</v>
      </c>
      <c r="L1651">
        <v>40</v>
      </c>
      <c r="M1651">
        <v>1</v>
      </c>
      <c r="N1651">
        <v>1989</v>
      </c>
      <c r="O1651">
        <v>1</v>
      </c>
      <c r="P1651">
        <v>2201310101</v>
      </c>
      <c r="T1651">
        <v>6</v>
      </c>
      <c r="U1651">
        <v>5589.22</v>
      </c>
    </row>
    <row r="1652" spans="1:21" x14ac:dyDescent="0.25">
      <c r="A1652">
        <v>1</v>
      </c>
      <c r="B1652">
        <v>1</v>
      </c>
      <c r="C1652">
        <v>2017</v>
      </c>
      <c r="K1652">
        <v>31</v>
      </c>
      <c r="L1652">
        <v>30</v>
      </c>
      <c r="M1652">
        <v>1</v>
      </c>
      <c r="N1652">
        <v>1989</v>
      </c>
      <c r="O1652">
        <v>1</v>
      </c>
      <c r="P1652">
        <v>2201310101</v>
      </c>
      <c r="T1652">
        <v>6</v>
      </c>
      <c r="U1652">
        <v>277568</v>
      </c>
    </row>
    <row r="1653" spans="1:21" x14ac:dyDescent="0.25">
      <c r="A1653">
        <v>1</v>
      </c>
      <c r="B1653">
        <v>1</v>
      </c>
      <c r="C1653">
        <v>2017</v>
      </c>
      <c r="K1653">
        <v>21</v>
      </c>
      <c r="L1653">
        <v>20</v>
      </c>
      <c r="M1653">
        <v>1</v>
      </c>
      <c r="N1653">
        <v>1989</v>
      </c>
      <c r="O1653">
        <v>1</v>
      </c>
      <c r="P1653">
        <v>2201210101</v>
      </c>
      <c r="T1653">
        <v>6</v>
      </c>
      <c r="U1653">
        <v>413655</v>
      </c>
    </row>
    <row r="1654" spans="1:21" x14ac:dyDescent="0.25">
      <c r="A1654">
        <v>1</v>
      </c>
      <c r="B1654">
        <v>1</v>
      </c>
      <c r="C1654">
        <v>2017</v>
      </c>
      <c r="K1654">
        <v>11</v>
      </c>
      <c r="L1654">
        <v>10</v>
      </c>
      <c r="M1654">
        <v>1</v>
      </c>
      <c r="N1654">
        <v>1989</v>
      </c>
      <c r="O1654">
        <v>1</v>
      </c>
      <c r="P1654">
        <v>2201110101</v>
      </c>
      <c r="T1654">
        <v>6</v>
      </c>
      <c r="U1654">
        <v>29004.1</v>
      </c>
    </row>
    <row r="1655" spans="1:21" x14ac:dyDescent="0.25">
      <c r="A1655">
        <v>1</v>
      </c>
      <c r="B1655">
        <v>1</v>
      </c>
      <c r="C1655">
        <v>2017</v>
      </c>
      <c r="K1655">
        <v>61</v>
      </c>
      <c r="L1655">
        <v>46</v>
      </c>
      <c r="M1655">
        <v>1</v>
      </c>
      <c r="N1655">
        <v>1988</v>
      </c>
      <c r="O1655">
        <v>1</v>
      </c>
      <c r="P1655">
        <v>2201610101</v>
      </c>
      <c r="T1655">
        <v>6</v>
      </c>
      <c r="U1655">
        <v>101.253</v>
      </c>
    </row>
    <row r="1656" spans="1:21" x14ac:dyDescent="0.25">
      <c r="A1656">
        <v>1</v>
      </c>
      <c r="B1656">
        <v>1</v>
      </c>
      <c r="C1656">
        <v>2017</v>
      </c>
      <c r="K1656">
        <v>54</v>
      </c>
      <c r="L1656">
        <v>47</v>
      </c>
      <c r="M1656">
        <v>1</v>
      </c>
      <c r="N1656">
        <v>1988</v>
      </c>
      <c r="O1656">
        <v>1</v>
      </c>
      <c r="P1656">
        <v>2201540101</v>
      </c>
      <c r="T1656">
        <v>6</v>
      </c>
      <c r="U1656">
        <v>715.85599999999999</v>
      </c>
    </row>
    <row r="1657" spans="1:21" x14ac:dyDescent="0.25">
      <c r="A1657">
        <v>1</v>
      </c>
      <c r="B1657">
        <v>1</v>
      </c>
      <c r="C1657">
        <v>2017</v>
      </c>
      <c r="K1657">
        <v>54</v>
      </c>
      <c r="L1657">
        <v>46</v>
      </c>
      <c r="M1657">
        <v>1</v>
      </c>
      <c r="N1657">
        <v>1988</v>
      </c>
      <c r="O1657">
        <v>1</v>
      </c>
      <c r="P1657">
        <v>2201540101</v>
      </c>
      <c r="T1657">
        <v>6</v>
      </c>
      <c r="U1657">
        <v>5504.6</v>
      </c>
    </row>
    <row r="1658" spans="1:21" x14ac:dyDescent="0.25">
      <c r="A1658">
        <v>1</v>
      </c>
      <c r="B1658">
        <v>1</v>
      </c>
      <c r="C1658">
        <v>2017</v>
      </c>
      <c r="K1658">
        <v>54</v>
      </c>
      <c r="L1658">
        <v>42</v>
      </c>
      <c r="M1658">
        <v>1</v>
      </c>
      <c r="N1658">
        <v>1988</v>
      </c>
      <c r="O1658">
        <v>1</v>
      </c>
      <c r="P1658">
        <v>2201540101</v>
      </c>
      <c r="T1658">
        <v>6</v>
      </c>
      <c r="U1658">
        <v>7285.19</v>
      </c>
    </row>
    <row r="1659" spans="1:21" x14ac:dyDescent="0.25">
      <c r="A1659">
        <v>1</v>
      </c>
      <c r="B1659">
        <v>1</v>
      </c>
      <c r="C1659">
        <v>2017</v>
      </c>
      <c r="K1659">
        <v>54</v>
      </c>
      <c r="L1659">
        <v>41</v>
      </c>
      <c r="M1659">
        <v>1</v>
      </c>
      <c r="N1659">
        <v>1988</v>
      </c>
      <c r="O1659">
        <v>1</v>
      </c>
      <c r="P1659">
        <v>2201540101</v>
      </c>
      <c r="T1659">
        <v>6</v>
      </c>
      <c r="U1659">
        <v>4987.7299999999996</v>
      </c>
    </row>
    <row r="1660" spans="1:21" x14ac:dyDescent="0.25">
      <c r="A1660">
        <v>1</v>
      </c>
      <c r="B1660">
        <v>1</v>
      </c>
      <c r="C1660">
        <v>2017</v>
      </c>
      <c r="K1660">
        <v>53</v>
      </c>
      <c r="L1660">
        <v>42</v>
      </c>
      <c r="M1660">
        <v>1</v>
      </c>
      <c r="N1660">
        <v>1988</v>
      </c>
      <c r="O1660">
        <v>1</v>
      </c>
      <c r="P1660">
        <v>2201530101</v>
      </c>
      <c r="T1660">
        <v>6</v>
      </c>
      <c r="U1660">
        <v>62.958399999999997</v>
      </c>
    </row>
    <row r="1661" spans="1:21" x14ac:dyDescent="0.25">
      <c r="A1661">
        <v>1</v>
      </c>
      <c r="B1661">
        <v>1</v>
      </c>
      <c r="C1661">
        <v>2017</v>
      </c>
      <c r="K1661">
        <v>53</v>
      </c>
      <c r="L1661">
        <v>41</v>
      </c>
      <c r="M1661">
        <v>1</v>
      </c>
      <c r="N1661">
        <v>1988</v>
      </c>
      <c r="O1661">
        <v>1</v>
      </c>
      <c r="P1661">
        <v>2201530101</v>
      </c>
      <c r="T1661">
        <v>6</v>
      </c>
      <c r="U1661">
        <v>327.30500000000001</v>
      </c>
    </row>
    <row r="1662" spans="1:21" x14ac:dyDescent="0.25">
      <c r="A1662">
        <v>1</v>
      </c>
      <c r="B1662">
        <v>1</v>
      </c>
      <c r="C1662">
        <v>2017</v>
      </c>
      <c r="K1662">
        <v>52</v>
      </c>
      <c r="L1662">
        <v>46</v>
      </c>
      <c r="M1662">
        <v>1</v>
      </c>
      <c r="N1662">
        <v>1988</v>
      </c>
      <c r="O1662">
        <v>1</v>
      </c>
      <c r="P1662">
        <v>2201520101</v>
      </c>
      <c r="T1662">
        <v>6</v>
      </c>
      <c r="U1662">
        <v>8097.82</v>
      </c>
    </row>
    <row r="1663" spans="1:21" x14ac:dyDescent="0.25">
      <c r="A1663">
        <v>1</v>
      </c>
      <c r="B1663">
        <v>1</v>
      </c>
      <c r="C1663">
        <v>2017</v>
      </c>
      <c r="K1663">
        <v>52</v>
      </c>
      <c r="L1663">
        <v>42</v>
      </c>
      <c r="M1663">
        <v>1</v>
      </c>
      <c r="N1663">
        <v>1988</v>
      </c>
      <c r="O1663">
        <v>1</v>
      </c>
      <c r="P1663">
        <v>2201520101</v>
      </c>
      <c r="T1663">
        <v>6</v>
      </c>
      <c r="U1663">
        <v>8672.16</v>
      </c>
    </row>
    <row r="1664" spans="1:21" x14ac:dyDescent="0.25">
      <c r="A1664">
        <v>1</v>
      </c>
      <c r="B1664">
        <v>1</v>
      </c>
      <c r="C1664">
        <v>2017</v>
      </c>
      <c r="K1664">
        <v>52</v>
      </c>
      <c r="L1664">
        <v>41</v>
      </c>
      <c r="M1664">
        <v>1</v>
      </c>
      <c r="N1664">
        <v>1988</v>
      </c>
      <c r="O1664">
        <v>1</v>
      </c>
      <c r="P1664">
        <v>2201520101</v>
      </c>
      <c r="T1664">
        <v>6</v>
      </c>
      <c r="U1664">
        <v>19983.099999999999</v>
      </c>
    </row>
    <row r="1665" spans="1:21" x14ac:dyDescent="0.25">
      <c r="A1665">
        <v>1</v>
      </c>
      <c r="B1665">
        <v>1</v>
      </c>
      <c r="C1665">
        <v>2017</v>
      </c>
      <c r="K1665">
        <v>51</v>
      </c>
      <c r="L1665">
        <v>46</v>
      </c>
      <c r="M1665">
        <v>1</v>
      </c>
      <c r="N1665">
        <v>1988</v>
      </c>
      <c r="O1665">
        <v>1</v>
      </c>
      <c r="P1665">
        <v>2201510101</v>
      </c>
      <c r="T1665">
        <v>6</v>
      </c>
      <c r="U1665">
        <v>194.81200000000001</v>
      </c>
    </row>
    <row r="1666" spans="1:21" x14ac:dyDescent="0.25">
      <c r="A1666">
        <v>1</v>
      </c>
      <c r="B1666">
        <v>1</v>
      </c>
      <c r="C1666">
        <v>2017</v>
      </c>
      <c r="K1666">
        <v>51</v>
      </c>
      <c r="L1666">
        <v>41</v>
      </c>
      <c r="M1666">
        <v>1</v>
      </c>
      <c r="N1666">
        <v>1988</v>
      </c>
      <c r="O1666">
        <v>1</v>
      </c>
      <c r="P1666">
        <v>2201510101</v>
      </c>
      <c r="T1666">
        <v>6</v>
      </c>
      <c r="U1666">
        <v>11.4841</v>
      </c>
    </row>
    <row r="1667" spans="1:21" x14ac:dyDescent="0.25">
      <c r="A1667">
        <v>1</v>
      </c>
      <c r="B1667">
        <v>1</v>
      </c>
      <c r="C1667">
        <v>2017</v>
      </c>
      <c r="K1667">
        <v>43</v>
      </c>
      <c r="L1667">
        <v>47</v>
      </c>
      <c r="M1667">
        <v>1</v>
      </c>
      <c r="N1667">
        <v>1988</v>
      </c>
      <c r="O1667">
        <v>1</v>
      </c>
      <c r="P1667">
        <v>2201430101</v>
      </c>
      <c r="T1667">
        <v>6</v>
      </c>
      <c r="U1667">
        <v>92.303299999999993</v>
      </c>
    </row>
    <row r="1668" spans="1:21" x14ac:dyDescent="0.25">
      <c r="A1668">
        <v>1</v>
      </c>
      <c r="B1668">
        <v>1</v>
      </c>
      <c r="C1668">
        <v>2017</v>
      </c>
      <c r="K1668">
        <v>43</v>
      </c>
      <c r="L1668">
        <v>46</v>
      </c>
      <c r="M1668">
        <v>1</v>
      </c>
      <c r="N1668">
        <v>1988</v>
      </c>
      <c r="O1668">
        <v>1</v>
      </c>
      <c r="P1668">
        <v>2201430101</v>
      </c>
      <c r="T1668">
        <v>6</v>
      </c>
      <c r="U1668">
        <v>1909.56</v>
      </c>
    </row>
    <row r="1669" spans="1:21" x14ac:dyDescent="0.25">
      <c r="A1669">
        <v>1</v>
      </c>
      <c r="B1669">
        <v>1</v>
      </c>
      <c r="C1669">
        <v>2017</v>
      </c>
      <c r="K1669">
        <v>43</v>
      </c>
      <c r="L1669">
        <v>42</v>
      </c>
      <c r="M1669">
        <v>1</v>
      </c>
      <c r="N1669">
        <v>1988</v>
      </c>
      <c r="O1669">
        <v>1</v>
      </c>
      <c r="P1669">
        <v>2201430101</v>
      </c>
      <c r="T1669">
        <v>6</v>
      </c>
      <c r="U1669">
        <v>14.110099999999999</v>
      </c>
    </row>
    <row r="1670" spans="1:21" x14ac:dyDescent="0.25">
      <c r="A1670">
        <v>1</v>
      </c>
      <c r="B1670">
        <v>1</v>
      </c>
      <c r="C1670">
        <v>2017</v>
      </c>
      <c r="K1670">
        <v>43</v>
      </c>
      <c r="L1670">
        <v>41</v>
      </c>
      <c r="M1670">
        <v>1</v>
      </c>
      <c r="N1670">
        <v>1988</v>
      </c>
      <c r="O1670">
        <v>1</v>
      </c>
      <c r="P1670">
        <v>2201430101</v>
      </c>
      <c r="T1670">
        <v>6</v>
      </c>
      <c r="U1670">
        <v>21.753</v>
      </c>
    </row>
    <row r="1671" spans="1:21" x14ac:dyDescent="0.25">
      <c r="A1671">
        <v>1</v>
      </c>
      <c r="B1671">
        <v>1</v>
      </c>
      <c r="C1671">
        <v>2017</v>
      </c>
      <c r="K1671">
        <v>42</v>
      </c>
      <c r="L1671">
        <v>47</v>
      </c>
      <c r="M1671">
        <v>1</v>
      </c>
      <c r="N1671">
        <v>1988</v>
      </c>
      <c r="O1671">
        <v>1</v>
      </c>
      <c r="P1671">
        <v>2201420101</v>
      </c>
      <c r="T1671">
        <v>6</v>
      </c>
      <c r="U1671">
        <v>5.3178200000000002</v>
      </c>
    </row>
    <row r="1672" spans="1:21" x14ac:dyDescent="0.25">
      <c r="A1672">
        <v>1</v>
      </c>
      <c r="B1672">
        <v>1</v>
      </c>
      <c r="C1672">
        <v>2017</v>
      </c>
      <c r="K1672">
        <v>42</v>
      </c>
      <c r="L1672">
        <v>46</v>
      </c>
      <c r="M1672">
        <v>1</v>
      </c>
      <c r="N1672">
        <v>1988</v>
      </c>
      <c r="O1672">
        <v>1</v>
      </c>
      <c r="P1672">
        <v>2201420101</v>
      </c>
      <c r="T1672">
        <v>6</v>
      </c>
      <c r="U1672">
        <v>0.88630399999999998</v>
      </c>
    </row>
    <row r="1673" spans="1:21" x14ac:dyDescent="0.25">
      <c r="A1673">
        <v>1</v>
      </c>
      <c r="B1673">
        <v>1</v>
      </c>
      <c r="C1673">
        <v>2017</v>
      </c>
      <c r="K1673">
        <v>42</v>
      </c>
      <c r="L1673">
        <v>42</v>
      </c>
      <c r="M1673">
        <v>1</v>
      </c>
      <c r="N1673">
        <v>1988</v>
      </c>
      <c r="O1673">
        <v>1</v>
      </c>
      <c r="P1673">
        <v>2201420101</v>
      </c>
      <c r="T1673">
        <v>6</v>
      </c>
      <c r="U1673">
        <v>2.6589100000000001</v>
      </c>
    </row>
    <row r="1674" spans="1:21" x14ac:dyDescent="0.25">
      <c r="A1674">
        <v>1</v>
      </c>
      <c r="B1674">
        <v>1</v>
      </c>
      <c r="C1674">
        <v>2017</v>
      </c>
      <c r="K1674">
        <v>32</v>
      </c>
      <c r="L1674">
        <v>40</v>
      </c>
      <c r="M1674">
        <v>1</v>
      </c>
      <c r="N1674">
        <v>1988</v>
      </c>
      <c r="O1674">
        <v>1</v>
      </c>
      <c r="P1674">
        <v>2201320101</v>
      </c>
      <c r="T1674">
        <v>6</v>
      </c>
      <c r="U1674">
        <v>3008.45</v>
      </c>
    </row>
    <row r="1675" spans="1:21" x14ac:dyDescent="0.25">
      <c r="A1675">
        <v>1</v>
      </c>
      <c r="B1675">
        <v>1</v>
      </c>
      <c r="C1675">
        <v>2017</v>
      </c>
      <c r="K1675">
        <v>32</v>
      </c>
      <c r="L1675">
        <v>30</v>
      </c>
      <c r="M1675">
        <v>1</v>
      </c>
      <c r="N1675">
        <v>1988</v>
      </c>
      <c r="O1675">
        <v>1</v>
      </c>
      <c r="P1675">
        <v>2201320101</v>
      </c>
      <c r="T1675">
        <v>6</v>
      </c>
      <c r="U1675">
        <v>40993.599999999999</v>
      </c>
    </row>
    <row r="1676" spans="1:21" x14ac:dyDescent="0.25">
      <c r="A1676">
        <v>1</v>
      </c>
      <c r="B1676">
        <v>1</v>
      </c>
      <c r="C1676">
        <v>2017</v>
      </c>
      <c r="K1676">
        <v>31</v>
      </c>
      <c r="L1676">
        <v>40</v>
      </c>
      <c r="M1676">
        <v>1</v>
      </c>
      <c r="N1676">
        <v>1988</v>
      </c>
      <c r="O1676">
        <v>1</v>
      </c>
      <c r="P1676">
        <v>2201310101</v>
      </c>
      <c r="T1676">
        <v>6</v>
      </c>
      <c r="U1676">
        <v>4092.36</v>
      </c>
    </row>
    <row r="1677" spans="1:21" x14ac:dyDescent="0.25">
      <c r="A1677">
        <v>1</v>
      </c>
      <c r="B1677">
        <v>1</v>
      </c>
      <c r="C1677">
        <v>2017</v>
      </c>
      <c r="K1677">
        <v>31</v>
      </c>
      <c r="L1677">
        <v>30</v>
      </c>
      <c r="M1677">
        <v>1</v>
      </c>
      <c r="N1677">
        <v>1988</v>
      </c>
      <c r="O1677">
        <v>1</v>
      </c>
      <c r="P1677">
        <v>2201310101</v>
      </c>
      <c r="T1677">
        <v>6</v>
      </c>
      <c r="U1677">
        <v>232777</v>
      </c>
    </row>
    <row r="1678" spans="1:21" x14ac:dyDescent="0.25">
      <c r="A1678">
        <v>1</v>
      </c>
      <c r="B1678">
        <v>1</v>
      </c>
      <c r="C1678">
        <v>2017</v>
      </c>
      <c r="K1678">
        <v>21</v>
      </c>
      <c r="L1678">
        <v>20</v>
      </c>
      <c r="M1678">
        <v>1</v>
      </c>
      <c r="N1678">
        <v>1988</v>
      </c>
      <c r="O1678">
        <v>1</v>
      </c>
      <c r="P1678">
        <v>2201210101</v>
      </c>
      <c r="T1678">
        <v>6</v>
      </c>
      <c r="U1678">
        <v>320890</v>
      </c>
    </row>
    <row r="1679" spans="1:21" x14ac:dyDescent="0.25">
      <c r="A1679">
        <v>1</v>
      </c>
      <c r="B1679">
        <v>1</v>
      </c>
      <c r="C1679">
        <v>2017</v>
      </c>
      <c r="K1679">
        <v>11</v>
      </c>
      <c r="L1679">
        <v>10</v>
      </c>
      <c r="M1679">
        <v>1</v>
      </c>
      <c r="N1679">
        <v>1988</v>
      </c>
      <c r="O1679">
        <v>1</v>
      </c>
      <c r="P1679">
        <v>2201110101</v>
      </c>
      <c r="T1679">
        <v>6</v>
      </c>
      <c r="U1679">
        <v>24550.400000000001</v>
      </c>
    </row>
    <row r="1680" spans="1:21" x14ac:dyDescent="0.25">
      <c r="A1680">
        <v>1</v>
      </c>
      <c r="B1680">
        <v>1</v>
      </c>
      <c r="C1680">
        <v>2017</v>
      </c>
      <c r="K1680">
        <v>61</v>
      </c>
      <c r="L1680">
        <v>46</v>
      </c>
      <c r="M1680">
        <v>1</v>
      </c>
      <c r="N1680">
        <v>1987</v>
      </c>
      <c r="O1680">
        <v>1</v>
      </c>
      <c r="P1680">
        <v>2201610101</v>
      </c>
      <c r="T1680">
        <v>6</v>
      </c>
      <c r="U1680">
        <v>217.964</v>
      </c>
    </row>
    <row r="1681" spans="1:21" x14ac:dyDescent="0.25">
      <c r="A1681">
        <v>1</v>
      </c>
      <c r="B1681">
        <v>1</v>
      </c>
      <c r="C1681">
        <v>2017</v>
      </c>
      <c r="K1681">
        <v>54</v>
      </c>
      <c r="L1681">
        <v>47</v>
      </c>
      <c r="M1681">
        <v>1</v>
      </c>
      <c r="N1681">
        <v>1987</v>
      </c>
      <c r="O1681">
        <v>1</v>
      </c>
      <c r="P1681">
        <v>2201540101</v>
      </c>
      <c r="T1681">
        <v>6</v>
      </c>
      <c r="U1681">
        <v>1411.55</v>
      </c>
    </row>
    <row r="1682" spans="1:21" x14ac:dyDescent="0.25">
      <c r="A1682">
        <v>1</v>
      </c>
      <c r="B1682">
        <v>1</v>
      </c>
      <c r="C1682">
        <v>2017</v>
      </c>
      <c r="K1682">
        <v>54</v>
      </c>
      <c r="L1682">
        <v>46</v>
      </c>
      <c r="M1682">
        <v>1</v>
      </c>
      <c r="N1682">
        <v>1987</v>
      </c>
      <c r="O1682">
        <v>1</v>
      </c>
      <c r="P1682">
        <v>2201540101</v>
      </c>
      <c r="T1682">
        <v>6</v>
      </c>
      <c r="U1682">
        <v>10842</v>
      </c>
    </row>
    <row r="1683" spans="1:21" x14ac:dyDescent="0.25">
      <c r="A1683">
        <v>1</v>
      </c>
      <c r="B1683">
        <v>1</v>
      </c>
      <c r="C1683">
        <v>2017</v>
      </c>
      <c r="K1683">
        <v>54</v>
      </c>
      <c r="L1683">
        <v>42</v>
      </c>
      <c r="M1683">
        <v>1</v>
      </c>
      <c r="N1683">
        <v>1987</v>
      </c>
      <c r="O1683">
        <v>1</v>
      </c>
      <c r="P1683">
        <v>2201540101</v>
      </c>
      <c r="T1683">
        <v>6</v>
      </c>
      <c r="U1683">
        <v>14352.5</v>
      </c>
    </row>
    <row r="1684" spans="1:21" x14ac:dyDescent="0.25">
      <c r="A1684">
        <v>1</v>
      </c>
      <c r="B1684">
        <v>1</v>
      </c>
      <c r="C1684">
        <v>2017</v>
      </c>
      <c r="K1684">
        <v>54</v>
      </c>
      <c r="L1684">
        <v>41</v>
      </c>
      <c r="M1684">
        <v>1</v>
      </c>
      <c r="N1684">
        <v>1987</v>
      </c>
      <c r="O1684">
        <v>1</v>
      </c>
      <c r="P1684">
        <v>2201540101</v>
      </c>
      <c r="T1684">
        <v>6</v>
      </c>
      <c r="U1684">
        <v>9822.8799999999992</v>
      </c>
    </row>
    <row r="1685" spans="1:21" x14ac:dyDescent="0.25">
      <c r="A1685">
        <v>1</v>
      </c>
      <c r="B1685">
        <v>1</v>
      </c>
      <c r="C1685">
        <v>2017</v>
      </c>
      <c r="K1685">
        <v>53</v>
      </c>
      <c r="L1685">
        <v>41</v>
      </c>
      <c r="M1685">
        <v>1</v>
      </c>
      <c r="N1685">
        <v>1987</v>
      </c>
      <c r="O1685">
        <v>1</v>
      </c>
      <c r="P1685">
        <v>2201530101</v>
      </c>
      <c r="T1685">
        <v>6</v>
      </c>
      <c r="U1685">
        <v>295.363</v>
      </c>
    </row>
    <row r="1686" spans="1:21" x14ac:dyDescent="0.25">
      <c r="A1686">
        <v>1</v>
      </c>
      <c r="B1686">
        <v>1</v>
      </c>
      <c r="C1686">
        <v>2017</v>
      </c>
      <c r="K1686">
        <v>52</v>
      </c>
      <c r="L1686">
        <v>46</v>
      </c>
      <c r="M1686">
        <v>1</v>
      </c>
      <c r="N1686">
        <v>1987</v>
      </c>
      <c r="O1686">
        <v>1</v>
      </c>
      <c r="P1686">
        <v>2201520101</v>
      </c>
      <c r="T1686">
        <v>6</v>
      </c>
      <c r="U1686">
        <v>17522.900000000001</v>
      </c>
    </row>
    <row r="1687" spans="1:21" x14ac:dyDescent="0.25">
      <c r="A1687">
        <v>1</v>
      </c>
      <c r="B1687">
        <v>1</v>
      </c>
      <c r="C1687">
        <v>2017</v>
      </c>
      <c r="K1687">
        <v>52</v>
      </c>
      <c r="L1687">
        <v>42</v>
      </c>
      <c r="M1687">
        <v>1</v>
      </c>
      <c r="N1687">
        <v>1987</v>
      </c>
      <c r="O1687">
        <v>1</v>
      </c>
      <c r="P1687">
        <v>2201520101</v>
      </c>
      <c r="T1687">
        <v>6</v>
      </c>
      <c r="U1687">
        <v>11789.2</v>
      </c>
    </row>
    <row r="1688" spans="1:21" x14ac:dyDescent="0.25">
      <c r="A1688">
        <v>1</v>
      </c>
      <c r="B1688">
        <v>1</v>
      </c>
      <c r="C1688">
        <v>2017</v>
      </c>
      <c r="K1688">
        <v>52</v>
      </c>
      <c r="L1688">
        <v>41</v>
      </c>
      <c r="M1688">
        <v>1</v>
      </c>
      <c r="N1688">
        <v>1987</v>
      </c>
      <c r="O1688">
        <v>1</v>
      </c>
      <c r="P1688">
        <v>2201520101</v>
      </c>
      <c r="T1688">
        <v>6</v>
      </c>
      <c r="U1688">
        <v>42667.1</v>
      </c>
    </row>
    <row r="1689" spans="1:21" x14ac:dyDescent="0.25">
      <c r="A1689">
        <v>1</v>
      </c>
      <c r="B1689">
        <v>1</v>
      </c>
      <c r="C1689">
        <v>2017</v>
      </c>
      <c r="K1689">
        <v>51</v>
      </c>
      <c r="L1689">
        <v>46</v>
      </c>
      <c r="M1689">
        <v>1</v>
      </c>
      <c r="N1689">
        <v>1987</v>
      </c>
      <c r="O1689">
        <v>1</v>
      </c>
      <c r="P1689">
        <v>2201510101</v>
      </c>
      <c r="T1689">
        <v>6</v>
      </c>
      <c r="U1689">
        <v>275.23500000000001</v>
      </c>
    </row>
    <row r="1690" spans="1:21" x14ac:dyDescent="0.25">
      <c r="A1690">
        <v>1</v>
      </c>
      <c r="B1690">
        <v>1</v>
      </c>
      <c r="C1690">
        <v>2017</v>
      </c>
      <c r="K1690">
        <v>51</v>
      </c>
      <c r="L1690">
        <v>41</v>
      </c>
      <c r="M1690">
        <v>1</v>
      </c>
      <c r="N1690">
        <v>1987</v>
      </c>
      <c r="O1690">
        <v>1</v>
      </c>
      <c r="P1690">
        <v>2201510101</v>
      </c>
      <c r="T1690">
        <v>6</v>
      </c>
      <c r="U1690">
        <v>29.587599999999998</v>
      </c>
    </row>
    <row r="1691" spans="1:21" x14ac:dyDescent="0.25">
      <c r="A1691">
        <v>1</v>
      </c>
      <c r="B1691">
        <v>1</v>
      </c>
      <c r="C1691">
        <v>2017</v>
      </c>
      <c r="K1691">
        <v>43</v>
      </c>
      <c r="L1691">
        <v>47</v>
      </c>
      <c r="M1691">
        <v>1</v>
      </c>
      <c r="N1691">
        <v>1987</v>
      </c>
      <c r="O1691">
        <v>1</v>
      </c>
      <c r="P1691">
        <v>2201430101</v>
      </c>
      <c r="T1691">
        <v>6</v>
      </c>
      <c r="U1691">
        <v>231.23500000000001</v>
      </c>
    </row>
    <row r="1692" spans="1:21" x14ac:dyDescent="0.25">
      <c r="A1692">
        <v>1</v>
      </c>
      <c r="B1692">
        <v>1</v>
      </c>
      <c r="C1692">
        <v>2017</v>
      </c>
      <c r="K1692">
        <v>43</v>
      </c>
      <c r="L1692">
        <v>46</v>
      </c>
      <c r="M1692">
        <v>1</v>
      </c>
      <c r="N1692">
        <v>1987</v>
      </c>
      <c r="O1692">
        <v>1</v>
      </c>
      <c r="P1692">
        <v>2201430101</v>
      </c>
      <c r="T1692">
        <v>6</v>
      </c>
      <c r="U1692">
        <v>4792.24</v>
      </c>
    </row>
    <row r="1693" spans="1:21" x14ac:dyDescent="0.25">
      <c r="A1693">
        <v>1</v>
      </c>
      <c r="B1693">
        <v>1</v>
      </c>
      <c r="C1693">
        <v>2017</v>
      </c>
      <c r="K1693">
        <v>43</v>
      </c>
      <c r="L1693">
        <v>42</v>
      </c>
      <c r="M1693">
        <v>1</v>
      </c>
      <c r="N1693">
        <v>1987</v>
      </c>
      <c r="O1693">
        <v>1</v>
      </c>
      <c r="P1693">
        <v>2201430101</v>
      </c>
      <c r="T1693">
        <v>6</v>
      </c>
      <c r="U1693">
        <v>36.000700000000002</v>
      </c>
    </row>
    <row r="1694" spans="1:21" x14ac:dyDescent="0.25">
      <c r="A1694">
        <v>1</v>
      </c>
      <c r="B1694">
        <v>1</v>
      </c>
      <c r="C1694">
        <v>2017</v>
      </c>
      <c r="K1694">
        <v>43</v>
      </c>
      <c r="L1694">
        <v>41</v>
      </c>
      <c r="M1694">
        <v>1</v>
      </c>
      <c r="N1694">
        <v>1987</v>
      </c>
      <c r="O1694">
        <v>1</v>
      </c>
      <c r="P1694">
        <v>2201430101</v>
      </c>
      <c r="T1694">
        <v>6</v>
      </c>
      <c r="U1694">
        <v>54.000999999999998</v>
      </c>
    </row>
    <row r="1695" spans="1:21" x14ac:dyDescent="0.25">
      <c r="A1695">
        <v>1</v>
      </c>
      <c r="B1695">
        <v>1</v>
      </c>
      <c r="C1695">
        <v>2017</v>
      </c>
      <c r="K1695">
        <v>42</v>
      </c>
      <c r="L1695">
        <v>47</v>
      </c>
      <c r="M1695">
        <v>1</v>
      </c>
      <c r="N1695">
        <v>1987</v>
      </c>
      <c r="O1695">
        <v>1</v>
      </c>
      <c r="P1695">
        <v>2201420101</v>
      </c>
      <c r="T1695">
        <v>6</v>
      </c>
      <c r="U1695">
        <v>12.912000000000001</v>
      </c>
    </row>
    <row r="1696" spans="1:21" x14ac:dyDescent="0.25">
      <c r="A1696">
        <v>1</v>
      </c>
      <c r="B1696">
        <v>1</v>
      </c>
      <c r="C1696">
        <v>2017</v>
      </c>
      <c r="K1696">
        <v>42</v>
      </c>
      <c r="L1696">
        <v>46</v>
      </c>
      <c r="M1696">
        <v>1</v>
      </c>
      <c r="N1696">
        <v>1987</v>
      </c>
      <c r="O1696">
        <v>1</v>
      </c>
      <c r="P1696">
        <v>2201420101</v>
      </c>
      <c r="T1696">
        <v>6</v>
      </c>
      <c r="U1696">
        <v>2.1520000000000001</v>
      </c>
    </row>
    <row r="1697" spans="1:21" x14ac:dyDescent="0.25">
      <c r="A1697">
        <v>1</v>
      </c>
      <c r="B1697">
        <v>1</v>
      </c>
      <c r="C1697">
        <v>2017</v>
      </c>
      <c r="K1697">
        <v>42</v>
      </c>
      <c r="L1697">
        <v>42</v>
      </c>
      <c r="M1697">
        <v>1</v>
      </c>
      <c r="N1697">
        <v>1987</v>
      </c>
      <c r="O1697">
        <v>1</v>
      </c>
      <c r="P1697">
        <v>2201420101</v>
      </c>
      <c r="T1697">
        <v>6</v>
      </c>
      <c r="U1697">
        <v>4.3040000000000003</v>
      </c>
    </row>
    <row r="1698" spans="1:21" x14ac:dyDescent="0.25">
      <c r="A1698">
        <v>1</v>
      </c>
      <c r="B1698">
        <v>1</v>
      </c>
      <c r="C1698">
        <v>2017</v>
      </c>
      <c r="K1698">
        <v>32</v>
      </c>
      <c r="L1698">
        <v>40</v>
      </c>
      <c r="M1698">
        <v>1</v>
      </c>
      <c r="N1698">
        <v>1987</v>
      </c>
      <c r="O1698">
        <v>1</v>
      </c>
      <c r="P1698">
        <v>2201320101</v>
      </c>
      <c r="T1698">
        <v>6</v>
      </c>
      <c r="U1698">
        <v>2368.0100000000002</v>
      </c>
    </row>
    <row r="1699" spans="1:21" x14ac:dyDescent="0.25">
      <c r="A1699">
        <v>1</v>
      </c>
      <c r="B1699">
        <v>1</v>
      </c>
      <c r="C1699">
        <v>2017</v>
      </c>
      <c r="K1699">
        <v>32</v>
      </c>
      <c r="L1699">
        <v>30</v>
      </c>
      <c r="M1699">
        <v>1</v>
      </c>
      <c r="N1699">
        <v>1987</v>
      </c>
      <c r="O1699">
        <v>1</v>
      </c>
      <c r="P1699">
        <v>2201320101</v>
      </c>
      <c r="T1699">
        <v>6</v>
      </c>
      <c r="U1699">
        <v>32553.200000000001</v>
      </c>
    </row>
    <row r="1700" spans="1:21" x14ac:dyDescent="0.25">
      <c r="A1700">
        <v>1</v>
      </c>
      <c r="B1700">
        <v>1</v>
      </c>
      <c r="C1700">
        <v>2017</v>
      </c>
      <c r="K1700">
        <v>31</v>
      </c>
      <c r="L1700">
        <v>40</v>
      </c>
      <c r="M1700">
        <v>1</v>
      </c>
      <c r="N1700">
        <v>1987</v>
      </c>
      <c r="O1700">
        <v>1</v>
      </c>
      <c r="P1700">
        <v>2201310101</v>
      </c>
      <c r="T1700">
        <v>6</v>
      </c>
      <c r="U1700">
        <v>3288.6</v>
      </c>
    </row>
    <row r="1701" spans="1:21" x14ac:dyDescent="0.25">
      <c r="A1701">
        <v>1</v>
      </c>
      <c r="B1701">
        <v>1</v>
      </c>
      <c r="C1701">
        <v>2017</v>
      </c>
      <c r="K1701">
        <v>31</v>
      </c>
      <c r="L1701">
        <v>30</v>
      </c>
      <c r="M1701">
        <v>1</v>
      </c>
      <c r="N1701">
        <v>1987</v>
      </c>
      <c r="O1701">
        <v>1</v>
      </c>
      <c r="P1701">
        <v>2201310101</v>
      </c>
      <c r="T1701">
        <v>6</v>
      </c>
      <c r="U1701">
        <v>173630</v>
      </c>
    </row>
    <row r="1702" spans="1:21" x14ac:dyDescent="0.25">
      <c r="A1702">
        <v>1</v>
      </c>
      <c r="B1702">
        <v>1</v>
      </c>
      <c r="C1702">
        <v>2017</v>
      </c>
      <c r="K1702">
        <v>21</v>
      </c>
      <c r="L1702">
        <v>20</v>
      </c>
      <c r="M1702">
        <v>1</v>
      </c>
      <c r="N1702">
        <v>1987</v>
      </c>
      <c r="O1702">
        <v>1</v>
      </c>
      <c r="P1702">
        <v>2201210101</v>
      </c>
      <c r="T1702">
        <v>6</v>
      </c>
      <c r="U1702">
        <v>445644</v>
      </c>
    </row>
    <row r="1703" spans="1:21" x14ac:dyDescent="0.25">
      <c r="A1703">
        <v>1</v>
      </c>
      <c r="B1703">
        <v>1</v>
      </c>
      <c r="C1703">
        <v>2017</v>
      </c>
      <c r="K1703">
        <v>11</v>
      </c>
      <c r="L1703">
        <v>10</v>
      </c>
      <c r="M1703">
        <v>1</v>
      </c>
      <c r="N1703">
        <v>1987</v>
      </c>
      <c r="O1703">
        <v>1</v>
      </c>
      <c r="P1703">
        <v>2201110101</v>
      </c>
      <c r="T1703">
        <v>6</v>
      </c>
      <c r="U1703">
        <v>29387.4</v>
      </c>
    </row>
    <row r="1704" spans="1:21" x14ac:dyDescent="0.25">
      <c r="A1704">
        <v>1</v>
      </c>
      <c r="B1704">
        <v>1</v>
      </c>
      <c r="C1704">
        <v>2017</v>
      </c>
      <c r="K1704">
        <v>62</v>
      </c>
      <c r="L1704">
        <v>47</v>
      </c>
      <c r="M1704">
        <v>2</v>
      </c>
      <c r="N1704">
        <v>2017</v>
      </c>
      <c r="O1704">
        <v>1</v>
      </c>
      <c r="P1704">
        <v>2202620190</v>
      </c>
      <c r="T1704">
        <v>15</v>
      </c>
      <c r="U1704">
        <v>0</v>
      </c>
    </row>
    <row r="1705" spans="1:21" x14ac:dyDescent="0.25">
      <c r="A1705">
        <v>1</v>
      </c>
      <c r="B1705">
        <v>1</v>
      </c>
      <c r="C1705">
        <v>2017</v>
      </c>
      <c r="K1705">
        <v>62</v>
      </c>
      <c r="L1705">
        <v>46</v>
      </c>
      <c r="M1705">
        <v>2</v>
      </c>
      <c r="N1705">
        <v>2017</v>
      </c>
      <c r="O1705">
        <v>1</v>
      </c>
      <c r="P1705">
        <v>2202620190</v>
      </c>
      <c r="T1705">
        <v>15</v>
      </c>
      <c r="U1705">
        <v>0</v>
      </c>
    </row>
    <row r="1706" spans="1:21" x14ac:dyDescent="0.25">
      <c r="A1706">
        <v>1</v>
      </c>
      <c r="B1706">
        <v>1</v>
      </c>
      <c r="C1706">
        <v>2017</v>
      </c>
      <c r="K1706">
        <v>62</v>
      </c>
      <c r="L1706">
        <v>47</v>
      </c>
      <c r="M1706">
        <v>2</v>
      </c>
      <c r="N1706">
        <v>2016</v>
      </c>
      <c r="O1706">
        <v>1</v>
      </c>
      <c r="P1706">
        <v>2202620190</v>
      </c>
      <c r="T1706">
        <v>15</v>
      </c>
      <c r="U1706">
        <v>0</v>
      </c>
    </row>
    <row r="1707" spans="1:21" x14ac:dyDescent="0.25">
      <c r="A1707">
        <v>1</v>
      </c>
      <c r="B1707">
        <v>1</v>
      </c>
      <c r="C1707">
        <v>2017</v>
      </c>
      <c r="K1707">
        <v>62</v>
      </c>
      <c r="L1707">
        <v>46</v>
      </c>
      <c r="M1707">
        <v>2</v>
      </c>
      <c r="N1707">
        <v>2016</v>
      </c>
      <c r="O1707">
        <v>1</v>
      </c>
      <c r="P1707">
        <v>2202620190</v>
      </c>
      <c r="T1707">
        <v>15</v>
      </c>
      <c r="U1707">
        <v>0</v>
      </c>
    </row>
    <row r="1708" spans="1:21" x14ac:dyDescent="0.25">
      <c r="A1708">
        <v>1</v>
      </c>
      <c r="B1708">
        <v>1</v>
      </c>
      <c r="C1708">
        <v>2017</v>
      </c>
      <c r="K1708">
        <v>62</v>
      </c>
      <c r="L1708">
        <v>47</v>
      </c>
      <c r="M1708">
        <v>2</v>
      </c>
      <c r="N1708">
        <v>2015</v>
      </c>
      <c r="O1708">
        <v>1</v>
      </c>
      <c r="P1708">
        <v>2202620190</v>
      </c>
      <c r="T1708">
        <v>15</v>
      </c>
      <c r="U1708">
        <v>0</v>
      </c>
    </row>
    <row r="1709" spans="1:21" x14ac:dyDescent="0.25">
      <c r="A1709">
        <v>1</v>
      </c>
      <c r="B1709">
        <v>1</v>
      </c>
      <c r="C1709">
        <v>2017</v>
      </c>
      <c r="K1709">
        <v>62</v>
      </c>
      <c r="L1709">
        <v>46</v>
      </c>
      <c r="M1709">
        <v>2</v>
      </c>
      <c r="N1709">
        <v>2015</v>
      </c>
      <c r="O1709">
        <v>1</v>
      </c>
      <c r="P1709">
        <v>2202620190</v>
      </c>
      <c r="T1709">
        <v>15</v>
      </c>
      <c r="U1709">
        <v>0</v>
      </c>
    </row>
    <row r="1710" spans="1:21" x14ac:dyDescent="0.25">
      <c r="A1710">
        <v>1</v>
      </c>
      <c r="B1710">
        <v>1</v>
      </c>
      <c r="C1710">
        <v>2017</v>
      </c>
      <c r="K1710">
        <v>62</v>
      </c>
      <c r="L1710">
        <v>47</v>
      </c>
      <c r="M1710">
        <v>2</v>
      </c>
      <c r="N1710">
        <v>2014</v>
      </c>
      <c r="O1710">
        <v>1</v>
      </c>
      <c r="P1710">
        <v>2202620190</v>
      </c>
      <c r="T1710">
        <v>15</v>
      </c>
      <c r="U1710">
        <v>0</v>
      </c>
    </row>
    <row r="1711" spans="1:21" x14ac:dyDescent="0.25">
      <c r="A1711">
        <v>1</v>
      </c>
      <c r="B1711">
        <v>1</v>
      </c>
      <c r="C1711">
        <v>2017</v>
      </c>
      <c r="K1711">
        <v>62</v>
      </c>
      <c r="L1711">
        <v>46</v>
      </c>
      <c r="M1711">
        <v>2</v>
      </c>
      <c r="N1711">
        <v>2014</v>
      </c>
      <c r="O1711">
        <v>1</v>
      </c>
      <c r="P1711">
        <v>2202620190</v>
      </c>
      <c r="T1711">
        <v>15</v>
      </c>
      <c r="U1711">
        <v>0</v>
      </c>
    </row>
    <row r="1712" spans="1:21" x14ac:dyDescent="0.25">
      <c r="A1712">
        <v>1</v>
      </c>
      <c r="B1712">
        <v>1</v>
      </c>
      <c r="C1712">
        <v>2017</v>
      </c>
      <c r="K1712">
        <v>62</v>
      </c>
      <c r="L1712">
        <v>47</v>
      </c>
      <c r="M1712">
        <v>2</v>
      </c>
      <c r="N1712">
        <v>2013</v>
      </c>
      <c r="O1712">
        <v>1</v>
      </c>
      <c r="P1712">
        <v>2202620190</v>
      </c>
      <c r="T1712">
        <v>15</v>
      </c>
      <c r="U1712">
        <v>0</v>
      </c>
    </row>
    <row r="1713" spans="1:21" x14ac:dyDescent="0.25">
      <c r="A1713">
        <v>1</v>
      </c>
      <c r="B1713">
        <v>1</v>
      </c>
      <c r="C1713">
        <v>2017</v>
      </c>
      <c r="K1713">
        <v>62</v>
      </c>
      <c r="L1713">
        <v>46</v>
      </c>
      <c r="M1713">
        <v>2</v>
      </c>
      <c r="N1713">
        <v>2013</v>
      </c>
      <c r="O1713">
        <v>1</v>
      </c>
      <c r="P1713">
        <v>2202620190</v>
      </c>
      <c r="T1713">
        <v>15</v>
      </c>
      <c r="U1713">
        <v>0</v>
      </c>
    </row>
    <row r="1714" spans="1:21" x14ac:dyDescent="0.25">
      <c r="A1714">
        <v>1</v>
      </c>
      <c r="B1714">
        <v>1</v>
      </c>
      <c r="C1714">
        <v>2017</v>
      </c>
      <c r="K1714">
        <v>62</v>
      </c>
      <c r="L1714">
        <v>47</v>
      </c>
      <c r="M1714">
        <v>2</v>
      </c>
      <c r="N1714">
        <v>2012</v>
      </c>
      <c r="O1714">
        <v>1</v>
      </c>
      <c r="P1714">
        <v>2202620190</v>
      </c>
      <c r="T1714">
        <v>15</v>
      </c>
      <c r="U1714">
        <v>0</v>
      </c>
    </row>
    <row r="1715" spans="1:21" x14ac:dyDescent="0.25">
      <c r="A1715">
        <v>1</v>
      </c>
      <c r="B1715">
        <v>1</v>
      </c>
      <c r="C1715">
        <v>2017</v>
      </c>
      <c r="K1715">
        <v>62</v>
      </c>
      <c r="L1715">
        <v>46</v>
      </c>
      <c r="M1715">
        <v>2</v>
      </c>
      <c r="N1715">
        <v>2012</v>
      </c>
      <c r="O1715">
        <v>1</v>
      </c>
      <c r="P1715">
        <v>2202620190</v>
      </c>
      <c r="T1715">
        <v>15</v>
      </c>
      <c r="U1715">
        <v>0</v>
      </c>
    </row>
    <row r="1716" spans="1:21" x14ac:dyDescent="0.25">
      <c r="A1716">
        <v>1</v>
      </c>
      <c r="B1716">
        <v>1</v>
      </c>
      <c r="C1716">
        <v>2017</v>
      </c>
      <c r="K1716">
        <v>62</v>
      </c>
      <c r="L1716">
        <v>47</v>
      </c>
      <c r="M1716">
        <v>2</v>
      </c>
      <c r="N1716">
        <v>2011</v>
      </c>
      <c r="O1716">
        <v>1</v>
      </c>
      <c r="P1716">
        <v>2202620190</v>
      </c>
      <c r="T1716">
        <v>15</v>
      </c>
      <c r="U1716">
        <v>0</v>
      </c>
    </row>
    <row r="1717" spans="1:21" x14ac:dyDescent="0.25">
      <c r="A1717">
        <v>1</v>
      </c>
      <c r="B1717">
        <v>1</v>
      </c>
      <c r="C1717">
        <v>2017</v>
      </c>
      <c r="K1717">
        <v>62</v>
      </c>
      <c r="L1717">
        <v>46</v>
      </c>
      <c r="M1717">
        <v>2</v>
      </c>
      <c r="N1717">
        <v>2011</v>
      </c>
      <c r="O1717">
        <v>1</v>
      </c>
      <c r="P1717">
        <v>2202620190</v>
      </c>
      <c r="T1717">
        <v>15</v>
      </c>
      <c r="U1717">
        <v>0</v>
      </c>
    </row>
    <row r="1718" spans="1:21" x14ac:dyDescent="0.25">
      <c r="A1718">
        <v>1</v>
      </c>
      <c r="B1718">
        <v>1</v>
      </c>
      <c r="C1718">
        <v>2017</v>
      </c>
      <c r="K1718">
        <v>62</v>
      </c>
      <c r="L1718">
        <v>47</v>
      </c>
      <c r="M1718">
        <v>2</v>
      </c>
      <c r="N1718">
        <v>2010</v>
      </c>
      <c r="O1718">
        <v>1</v>
      </c>
      <c r="P1718">
        <v>2202620190</v>
      </c>
      <c r="T1718">
        <v>15</v>
      </c>
      <c r="U1718">
        <v>0</v>
      </c>
    </row>
    <row r="1719" spans="1:21" x14ac:dyDescent="0.25">
      <c r="A1719">
        <v>1</v>
      </c>
      <c r="B1719">
        <v>1</v>
      </c>
      <c r="C1719">
        <v>2017</v>
      </c>
      <c r="K1719">
        <v>62</v>
      </c>
      <c r="L1719">
        <v>46</v>
      </c>
      <c r="M1719">
        <v>2</v>
      </c>
      <c r="N1719">
        <v>2010</v>
      </c>
      <c r="O1719">
        <v>1</v>
      </c>
      <c r="P1719">
        <v>2202620190</v>
      </c>
      <c r="T1719">
        <v>15</v>
      </c>
      <c r="U1719">
        <v>0</v>
      </c>
    </row>
    <row r="1720" spans="1:21" x14ac:dyDescent="0.25">
      <c r="A1720">
        <v>1</v>
      </c>
      <c r="B1720">
        <v>1</v>
      </c>
      <c r="C1720">
        <v>2017</v>
      </c>
      <c r="K1720">
        <v>62</v>
      </c>
      <c r="L1720">
        <v>47</v>
      </c>
      <c r="M1720">
        <v>2</v>
      </c>
      <c r="N1720">
        <v>2009</v>
      </c>
      <c r="O1720">
        <v>1</v>
      </c>
      <c r="P1720">
        <v>2202620190</v>
      </c>
      <c r="T1720">
        <v>15</v>
      </c>
      <c r="U1720">
        <v>0</v>
      </c>
    </row>
    <row r="1721" spans="1:21" x14ac:dyDescent="0.25">
      <c r="A1721">
        <v>1</v>
      </c>
      <c r="B1721">
        <v>1</v>
      </c>
      <c r="C1721">
        <v>2017</v>
      </c>
      <c r="K1721">
        <v>62</v>
      </c>
      <c r="L1721">
        <v>46</v>
      </c>
      <c r="M1721">
        <v>2</v>
      </c>
      <c r="N1721">
        <v>2009</v>
      </c>
      <c r="O1721">
        <v>1</v>
      </c>
      <c r="P1721">
        <v>2202620190</v>
      </c>
      <c r="T1721">
        <v>15</v>
      </c>
      <c r="U1721">
        <v>0</v>
      </c>
    </row>
    <row r="1722" spans="1:21" x14ac:dyDescent="0.25">
      <c r="A1722">
        <v>1</v>
      </c>
      <c r="B1722">
        <v>1</v>
      </c>
      <c r="C1722">
        <v>2017</v>
      </c>
      <c r="K1722">
        <v>62</v>
      </c>
      <c r="L1722">
        <v>47</v>
      </c>
      <c r="M1722">
        <v>2</v>
      </c>
      <c r="N1722">
        <v>2008</v>
      </c>
      <c r="O1722">
        <v>1</v>
      </c>
      <c r="P1722">
        <v>2202620190</v>
      </c>
      <c r="T1722">
        <v>15</v>
      </c>
      <c r="U1722">
        <v>0</v>
      </c>
    </row>
    <row r="1723" spans="1:21" x14ac:dyDescent="0.25">
      <c r="A1723">
        <v>1</v>
      </c>
      <c r="B1723">
        <v>1</v>
      </c>
      <c r="C1723">
        <v>2017</v>
      </c>
      <c r="K1723">
        <v>62</v>
      </c>
      <c r="L1723">
        <v>46</v>
      </c>
      <c r="M1723">
        <v>2</v>
      </c>
      <c r="N1723">
        <v>2008</v>
      </c>
      <c r="O1723">
        <v>1</v>
      </c>
      <c r="P1723">
        <v>2202620190</v>
      </c>
      <c r="T1723">
        <v>15</v>
      </c>
      <c r="U1723">
        <v>0</v>
      </c>
    </row>
    <row r="1724" spans="1:21" x14ac:dyDescent="0.25">
      <c r="A1724">
        <v>1</v>
      </c>
      <c r="B1724">
        <v>1</v>
      </c>
      <c r="C1724">
        <v>2017</v>
      </c>
      <c r="K1724">
        <v>62</v>
      </c>
      <c r="L1724">
        <v>47</v>
      </c>
      <c r="M1724">
        <v>2</v>
      </c>
      <c r="N1724">
        <v>2007</v>
      </c>
      <c r="O1724">
        <v>1</v>
      </c>
      <c r="P1724">
        <v>2202620190</v>
      </c>
      <c r="T1724">
        <v>15</v>
      </c>
      <c r="U1724">
        <v>0</v>
      </c>
    </row>
    <row r="1725" spans="1:21" x14ac:dyDescent="0.25">
      <c r="A1725">
        <v>1</v>
      </c>
      <c r="B1725">
        <v>1</v>
      </c>
      <c r="C1725">
        <v>2017</v>
      </c>
      <c r="K1725">
        <v>62</v>
      </c>
      <c r="L1725">
        <v>46</v>
      </c>
      <c r="M1725">
        <v>2</v>
      </c>
      <c r="N1725">
        <v>2007</v>
      </c>
      <c r="O1725">
        <v>1</v>
      </c>
      <c r="P1725">
        <v>2202620190</v>
      </c>
      <c r="T1725">
        <v>15</v>
      </c>
      <c r="U1725">
        <v>0</v>
      </c>
    </row>
    <row r="1726" spans="1:21" x14ac:dyDescent="0.25">
      <c r="A1726">
        <v>1</v>
      </c>
      <c r="B1726">
        <v>1</v>
      </c>
      <c r="C1726">
        <v>2017</v>
      </c>
      <c r="K1726">
        <v>62</v>
      </c>
      <c r="L1726">
        <v>47</v>
      </c>
      <c r="M1726">
        <v>2</v>
      </c>
      <c r="N1726">
        <v>2006</v>
      </c>
      <c r="O1726">
        <v>1</v>
      </c>
      <c r="P1726">
        <v>2202620190</v>
      </c>
      <c r="T1726">
        <v>15</v>
      </c>
      <c r="U1726">
        <v>0</v>
      </c>
    </row>
    <row r="1727" spans="1:21" x14ac:dyDescent="0.25">
      <c r="A1727">
        <v>1</v>
      </c>
      <c r="B1727">
        <v>1</v>
      </c>
      <c r="C1727">
        <v>2017</v>
      </c>
      <c r="K1727">
        <v>62</v>
      </c>
      <c r="L1727">
        <v>46</v>
      </c>
      <c r="M1727">
        <v>2</v>
      </c>
      <c r="N1727">
        <v>2006</v>
      </c>
      <c r="O1727">
        <v>1</v>
      </c>
      <c r="P1727">
        <v>2202620190</v>
      </c>
      <c r="T1727">
        <v>15</v>
      </c>
      <c r="U1727">
        <v>0</v>
      </c>
    </row>
    <row r="1728" spans="1:21" x14ac:dyDescent="0.25">
      <c r="A1728">
        <v>1</v>
      </c>
      <c r="B1728">
        <v>1</v>
      </c>
      <c r="C1728">
        <v>2017</v>
      </c>
      <c r="K1728">
        <v>62</v>
      </c>
      <c r="L1728">
        <v>47</v>
      </c>
      <c r="M1728">
        <v>2</v>
      </c>
      <c r="N1728">
        <v>2005</v>
      </c>
      <c r="O1728">
        <v>1</v>
      </c>
      <c r="P1728">
        <v>2202620190</v>
      </c>
      <c r="T1728">
        <v>15</v>
      </c>
      <c r="U1728">
        <v>0</v>
      </c>
    </row>
    <row r="1729" spans="1:21" x14ac:dyDescent="0.25">
      <c r="A1729">
        <v>1</v>
      </c>
      <c r="B1729">
        <v>1</v>
      </c>
      <c r="C1729">
        <v>2017</v>
      </c>
      <c r="K1729">
        <v>62</v>
      </c>
      <c r="L1729">
        <v>46</v>
      </c>
      <c r="M1729">
        <v>2</v>
      </c>
      <c r="N1729">
        <v>2005</v>
      </c>
      <c r="O1729">
        <v>1</v>
      </c>
      <c r="P1729">
        <v>2202620190</v>
      </c>
      <c r="T1729">
        <v>15</v>
      </c>
      <c r="U1729">
        <v>0</v>
      </c>
    </row>
    <row r="1730" spans="1:21" x14ac:dyDescent="0.25">
      <c r="A1730">
        <v>1</v>
      </c>
      <c r="B1730">
        <v>1</v>
      </c>
      <c r="C1730">
        <v>2017</v>
      </c>
      <c r="K1730">
        <v>62</v>
      </c>
      <c r="L1730">
        <v>47</v>
      </c>
      <c r="M1730">
        <v>2</v>
      </c>
      <c r="N1730">
        <v>2004</v>
      </c>
      <c r="O1730">
        <v>1</v>
      </c>
      <c r="P1730">
        <v>2202620190</v>
      </c>
      <c r="T1730">
        <v>15</v>
      </c>
      <c r="U1730">
        <v>0</v>
      </c>
    </row>
    <row r="1731" spans="1:21" x14ac:dyDescent="0.25">
      <c r="A1731">
        <v>1</v>
      </c>
      <c r="B1731">
        <v>1</v>
      </c>
      <c r="C1731">
        <v>2017</v>
      </c>
      <c r="K1731">
        <v>62</v>
      </c>
      <c r="L1731">
        <v>46</v>
      </c>
      <c r="M1731">
        <v>2</v>
      </c>
      <c r="N1731">
        <v>2004</v>
      </c>
      <c r="O1731">
        <v>1</v>
      </c>
      <c r="P1731">
        <v>2202620190</v>
      </c>
      <c r="T1731">
        <v>15</v>
      </c>
      <c r="U1731">
        <v>0</v>
      </c>
    </row>
    <row r="1732" spans="1:21" x14ac:dyDescent="0.25">
      <c r="A1732">
        <v>1</v>
      </c>
      <c r="B1732">
        <v>1</v>
      </c>
      <c r="C1732">
        <v>2017</v>
      </c>
      <c r="K1732">
        <v>62</v>
      </c>
      <c r="L1732">
        <v>47</v>
      </c>
      <c r="M1732">
        <v>2</v>
      </c>
      <c r="N1732">
        <v>2003</v>
      </c>
      <c r="O1732">
        <v>1</v>
      </c>
      <c r="P1732">
        <v>2202620190</v>
      </c>
      <c r="T1732">
        <v>15</v>
      </c>
      <c r="U1732">
        <v>0</v>
      </c>
    </row>
    <row r="1733" spans="1:21" x14ac:dyDescent="0.25">
      <c r="A1733">
        <v>1</v>
      </c>
      <c r="B1733">
        <v>1</v>
      </c>
      <c r="C1733">
        <v>2017</v>
      </c>
      <c r="K1733">
        <v>62</v>
      </c>
      <c r="L1733">
        <v>46</v>
      </c>
      <c r="M1733">
        <v>2</v>
      </c>
      <c r="N1733">
        <v>2003</v>
      </c>
      <c r="O1733">
        <v>1</v>
      </c>
      <c r="P1733">
        <v>2202620190</v>
      </c>
      <c r="T1733">
        <v>15</v>
      </c>
      <c r="U1733">
        <v>0</v>
      </c>
    </row>
    <row r="1734" spans="1:21" x14ac:dyDescent="0.25">
      <c r="A1734">
        <v>1</v>
      </c>
      <c r="B1734">
        <v>1</v>
      </c>
      <c r="C1734">
        <v>2017</v>
      </c>
      <c r="K1734">
        <v>62</v>
      </c>
      <c r="L1734">
        <v>47</v>
      </c>
      <c r="M1734">
        <v>2</v>
      </c>
      <c r="N1734">
        <v>2002</v>
      </c>
      <c r="O1734">
        <v>1</v>
      </c>
      <c r="P1734">
        <v>2202620190</v>
      </c>
      <c r="T1734">
        <v>15</v>
      </c>
      <c r="U1734">
        <v>0</v>
      </c>
    </row>
    <row r="1735" spans="1:21" x14ac:dyDescent="0.25">
      <c r="A1735">
        <v>1</v>
      </c>
      <c r="B1735">
        <v>1</v>
      </c>
      <c r="C1735">
        <v>2017</v>
      </c>
      <c r="K1735">
        <v>62</v>
      </c>
      <c r="L1735">
        <v>46</v>
      </c>
      <c r="M1735">
        <v>2</v>
      </c>
      <c r="N1735">
        <v>2002</v>
      </c>
      <c r="O1735">
        <v>1</v>
      </c>
      <c r="P1735">
        <v>2202620190</v>
      </c>
      <c r="T1735">
        <v>15</v>
      </c>
      <c r="U1735">
        <v>0</v>
      </c>
    </row>
    <row r="1736" spans="1:21" x14ac:dyDescent="0.25">
      <c r="A1736">
        <v>1</v>
      </c>
      <c r="B1736">
        <v>1</v>
      </c>
      <c r="C1736">
        <v>2017</v>
      </c>
      <c r="K1736">
        <v>62</v>
      </c>
      <c r="L1736">
        <v>47</v>
      </c>
      <c r="M1736">
        <v>2</v>
      </c>
      <c r="N1736">
        <v>2001</v>
      </c>
      <c r="O1736">
        <v>1</v>
      </c>
      <c r="P1736">
        <v>2202620190</v>
      </c>
      <c r="T1736">
        <v>15</v>
      </c>
      <c r="U1736">
        <v>0</v>
      </c>
    </row>
    <row r="1737" spans="1:21" x14ac:dyDescent="0.25">
      <c r="A1737">
        <v>1</v>
      </c>
      <c r="B1737">
        <v>1</v>
      </c>
      <c r="C1737">
        <v>2017</v>
      </c>
      <c r="K1737">
        <v>62</v>
      </c>
      <c r="L1737">
        <v>46</v>
      </c>
      <c r="M1737">
        <v>2</v>
      </c>
      <c r="N1737">
        <v>2001</v>
      </c>
      <c r="O1737">
        <v>1</v>
      </c>
      <c r="P1737">
        <v>2202620190</v>
      </c>
      <c r="T1737">
        <v>15</v>
      </c>
      <c r="U1737">
        <v>0</v>
      </c>
    </row>
    <row r="1738" spans="1:21" x14ac:dyDescent="0.25">
      <c r="A1738">
        <v>1</v>
      </c>
      <c r="B1738">
        <v>1</v>
      </c>
      <c r="C1738">
        <v>2017</v>
      </c>
      <c r="K1738">
        <v>62</v>
      </c>
      <c r="L1738">
        <v>47</v>
      </c>
      <c r="M1738">
        <v>2</v>
      </c>
      <c r="N1738">
        <v>2000</v>
      </c>
      <c r="O1738">
        <v>1</v>
      </c>
      <c r="P1738">
        <v>2202620190</v>
      </c>
      <c r="T1738">
        <v>15</v>
      </c>
      <c r="U1738">
        <v>0</v>
      </c>
    </row>
    <row r="1739" spans="1:21" x14ac:dyDescent="0.25">
      <c r="A1739">
        <v>1</v>
      </c>
      <c r="B1739">
        <v>1</v>
      </c>
      <c r="C1739">
        <v>2017</v>
      </c>
      <c r="K1739">
        <v>62</v>
      </c>
      <c r="L1739">
        <v>46</v>
      </c>
      <c r="M1739">
        <v>2</v>
      </c>
      <c r="N1739">
        <v>2000</v>
      </c>
      <c r="O1739">
        <v>1</v>
      </c>
      <c r="P1739">
        <v>2202620190</v>
      </c>
      <c r="T1739">
        <v>15</v>
      </c>
      <c r="U1739">
        <v>0</v>
      </c>
    </row>
    <row r="1740" spans="1:21" x14ac:dyDescent="0.25">
      <c r="A1740">
        <v>1</v>
      </c>
      <c r="B1740">
        <v>1</v>
      </c>
      <c r="C1740">
        <v>2017</v>
      </c>
      <c r="K1740">
        <v>62</v>
      </c>
      <c r="L1740">
        <v>47</v>
      </c>
      <c r="M1740">
        <v>2</v>
      </c>
      <c r="N1740">
        <v>1999</v>
      </c>
      <c r="O1740">
        <v>1</v>
      </c>
      <c r="P1740">
        <v>2202620190</v>
      </c>
      <c r="T1740">
        <v>15</v>
      </c>
      <c r="U1740">
        <v>0</v>
      </c>
    </row>
    <row r="1741" spans="1:21" x14ac:dyDescent="0.25">
      <c r="A1741">
        <v>1</v>
      </c>
      <c r="B1741">
        <v>1</v>
      </c>
      <c r="C1741">
        <v>2017</v>
      </c>
      <c r="K1741">
        <v>62</v>
      </c>
      <c r="L1741">
        <v>46</v>
      </c>
      <c r="M1741">
        <v>2</v>
      </c>
      <c r="N1741">
        <v>1999</v>
      </c>
      <c r="O1741">
        <v>1</v>
      </c>
      <c r="P1741">
        <v>2202620190</v>
      </c>
      <c r="T1741">
        <v>15</v>
      </c>
      <c r="U1741">
        <v>0</v>
      </c>
    </row>
    <row r="1742" spans="1:21" x14ac:dyDescent="0.25">
      <c r="A1742">
        <v>1</v>
      </c>
      <c r="B1742">
        <v>1</v>
      </c>
      <c r="C1742">
        <v>2017</v>
      </c>
      <c r="K1742">
        <v>62</v>
      </c>
      <c r="L1742">
        <v>47</v>
      </c>
      <c r="M1742">
        <v>2</v>
      </c>
      <c r="N1742">
        <v>1998</v>
      </c>
      <c r="O1742">
        <v>1</v>
      </c>
      <c r="P1742">
        <v>2202620190</v>
      </c>
      <c r="T1742">
        <v>15</v>
      </c>
      <c r="U1742">
        <v>0</v>
      </c>
    </row>
    <row r="1743" spans="1:21" x14ac:dyDescent="0.25">
      <c r="A1743">
        <v>1</v>
      </c>
      <c r="B1743">
        <v>1</v>
      </c>
      <c r="C1743">
        <v>2017</v>
      </c>
      <c r="K1743">
        <v>62</v>
      </c>
      <c r="L1743">
        <v>46</v>
      </c>
      <c r="M1743">
        <v>2</v>
      </c>
      <c r="N1743">
        <v>1998</v>
      </c>
      <c r="O1743">
        <v>1</v>
      </c>
      <c r="P1743">
        <v>2202620190</v>
      </c>
      <c r="T1743">
        <v>15</v>
      </c>
      <c r="U1743">
        <v>0</v>
      </c>
    </row>
    <row r="1744" spans="1:21" x14ac:dyDescent="0.25">
      <c r="A1744">
        <v>1</v>
      </c>
      <c r="B1744">
        <v>1</v>
      </c>
      <c r="C1744">
        <v>2017</v>
      </c>
      <c r="K1744">
        <v>62</v>
      </c>
      <c r="L1744">
        <v>47</v>
      </c>
      <c r="M1744">
        <v>2</v>
      </c>
      <c r="N1744">
        <v>1997</v>
      </c>
      <c r="O1744">
        <v>1</v>
      </c>
      <c r="P1744">
        <v>2202620190</v>
      </c>
      <c r="T1744">
        <v>15</v>
      </c>
      <c r="U1744">
        <v>0</v>
      </c>
    </row>
    <row r="1745" spans="1:21" x14ac:dyDescent="0.25">
      <c r="A1745">
        <v>1</v>
      </c>
      <c r="B1745">
        <v>1</v>
      </c>
      <c r="C1745">
        <v>2017</v>
      </c>
      <c r="K1745">
        <v>62</v>
      </c>
      <c r="L1745">
        <v>46</v>
      </c>
      <c r="M1745">
        <v>2</v>
      </c>
      <c r="N1745">
        <v>1997</v>
      </c>
      <c r="O1745">
        <v>1</v>
      </c>
      <c r="P1745">
        <v>2202620190</v>
      </c>
      <c r="T1745">
        <v>15</v>
      </c>
      <c r="U1745">
        <v>0</v>
      </c>
    </row>
    <row r="1746" spans="1:21" x14ac:dyDescent="0.25">
      <c r="A1746">
        <v>1</v>
      </c>
      <c r="B1746">
        <v>1</v>
      </c>
      <c r="C1746">
        <v>2017</v>
      </c>
      <c r="K1746">
        <v>62</v>
      </c>
      <c r="L1746">
        <v>47</v>
      </c>
      <c r="M1746">
        <v>2</v>
      </c>
      <c r="N1746">
        <v>1996</v>
      </c>
      <c r="O1746">
        <v>1</v>
      </c>
      <c r="P1746">
        <v>2202620190</v>
      </c>
      <c r="T1746">
        <v>15</v>
      </c>
      <c r="U1746">
        <v>0</v>
      </c>
    </row>
    <row r="1747" spans="1:21" x14ac:dyDescent="0.25">
      <c r="A1747">
        <v>1</v>
      </c>
      <c r="B1747">
        <v>1</v>
      </c>
      <c r="C1747">
        <v>2017</v>
      </c>
      <c r="K1747">
        <v>62</v>
      </c>
      <c r="L1747">
        <v>46</v>
      </c>
      <c r="M1747">
        <v>2</v>
      </c>
      <c r="N1747">
        <v>1996</v>
      </c>
      <c r="O1747">
        <v>1</v>
      </c>
      <c r="P1747">
        <v>2202620190</v>
      </c>
      <c r="T1747">
        <v>15</v>
      </c>
      <c r="U1747">
        <v>0</v>
      </c>
    </row>
    <row r="1748" spans="1:21" x14ac:dyDescent="0.25">
      <c r="A1748">
        <v>1</v>
      </c>
      <c r="B1748">
        <v>1</v>
      </c>
      <c r="C1748">
        <v>2017</v>
      </c>
      <c r="K1748">
        <v>62</v>
      </c>
      <c r="L1748">
        <v>47</v>
      </c>
      <c r="M1748">
        <v>2</v>
      </c>
      <c r="N1748">
        <v>1995</v>
      </c>
      <c r="O1748">
        <v>1</v>
      </c>
      <c r="P1748">
        <v>2202620190</v>
      </c>
      <c r="T1748">
        <v>15</v>
      </c>
      <c r="U1748">
        <v>0</v>
      </c>
    </row>
    <row r="1749" spans="1:21" x14ac:dyDescent="0.25">
      <c r="A1749">
        <v>1</v>
      </c>
      <c r="B1749">
        <v>1</v>
      </c>
      <c r="C1749">
        <v>2017</v>
      </c>
      <c r="K1749">
        <v>62</v>
      </c>
      <c r="L1749">
        <v>46</v>
      </c>
      <c r="M1749">
        <v>2</v>
      </c>
      <c r="N1749">
        <v>1995</v>
      </c>
      <c r="O1749">
        <v>1</v>
      </c>
      <c r="P1749">
        <v>2202620190</v>
      </c>
      <c r="T1749">
        <v>15</v>
      </c>
      <c r="U1749">
        <v>0</v>
      </c>
    </row>
    <row r="1750" spans="1:21" x14ac:dyDescent="0.25">
      <c r="A1750">
        <v>1</v>
      </c>
      <c r="B1750">
        <v>1</v>
      </c>
      <c r="C1750">
        <v>2017</v>
      </c>
      <c r="K1750">
        <v>62</v>
      </c>
      <c r="L1750">
        <v>47</v>
      </c>
      <c r="M1750">
        <v>2</v>
      </c>
      <c r="N1750">
        <v>1994</v>
      </c>
      <c r="O1750">
        <v>1</v>
      </c>
      <c r="P1750">
        <v>2202620190</v>
      </c>
      <c r="T1750">
        <v>15</v>
      </c>
      <c r="U1750">
        <v>0</v>
      </c>
    </row>
    <row r="1751" spans="1:21" x14ac:dyDescent="0.25">
      <c r="A1751">
        <v>1</v>
      </c>
      <c r="B1751">
        <v>1</v>
      </c>
      <c r="C1751">
        <v>2017</v>
      </c>
      <c r="K1751">
        <v>62</v>
      </c>
      <c r="L1751">
        <v>46</v>
      </c>
      <c r="M1751">
        <v>2</v>
      </c>
      <c r="N1751">
        <v>1994</v>
      </c>
      <c r="O1751">
        <v>1</v>
      </c>
      <c r="P1751">
        <v>2202620190</v>
      </c>
      <c r="T1751">
        <v>15</v>
      </c>
      <c r="U1751">
        <v>0</v>
      </c>
    </row>
    <row r="1752" spans="1:21" x14ac:dyDescent="0.25">
      <c r="A1752">
        <v>1</v>
      </c>
      <c r="B1752">
        <v>1</v>
      </c>
      <c r="C1752">
        <v>2017</v>
      </c>
      <c r="K1752">
        <v>62</v>
      </c>
      <c r="L1752">
        <v>47</v>
      </c>
      <c r="M1752">
        <v>2</v>
      </c>
      <c r="N1752">
        <v>1993</v>
      </c>
      <c r="O1752">
        <v>1</v>
      </c>
      <c r="P1752">
        <v>2202620190</v>
      </c>
      <c r="T1752">
        <v>15</v>
      </c>
      <c r="U1752">
        <v>0</v>
      </c>
    </row>
    <row r="1753" spans="1:21" x14ac:dyDescent="0.25">
      <c r="A1753">
        <v>1</v>
      </c>
      <c r="B1753">
        <v>1</v>
      </c>
      <c r="C1753">
        <v>2017</v>
      </c>
      <c r="K1753">
        <v>62</v>
      </c>
      <c r="L1753">
        <v>46</v>
      </c>
      <c r="M1753">
        <v>2</v>
      </c>
      <c r="N1753">
        <v>1993</v>
      </c>
      <c r="O1753">
        <v>1</v>
      </c>
      <c r="P1753">
        <v>2202620190</v>
      </c>
      <c r="T1753">
        <v>15</v>
      </c>
      <c r="U1753">
        <v>0</v>
      </c>
    </row>
    <row r="1754" spans="1:21" x14ac:dyDescent="0.25">
      <c r="A1754">
        <v>1</v>
      </c>
      <c r="B1754">
        <v>1</v>
      </c>
      <c r="C1754">
        <v>2017</v>
      </c>
      <c r="K1754">
        <v>62</v>
      </c>
      <c r="L1754">
        <v>47</v>
      </c>
      <c r="M1754">
        <v>2</v>
      </c>
      <c r="N1754">
        <v>1992</v>
      </c>
      <c r="O1754">
        <v>1</v>
      </c>
      <c r="P1754">
        <v>2202620190</v>
      </c>
      <c r="T1754">
        <v>15</v>
      </c>
      <c r="U1754">
        <v>0</v>
      </c>
    </row>
    <row r="1755" spans="1:21" x14ac:dyDescent="0.25">
      <c r="A1755">
        <v>1</v>
      </c>
      <c r="B1755">
        <v>1</v>
      </c>
      <c r="C1755">
        <v>2017</v>
      </c>
      <c r="K1755">
        <v>62</v>
      </c>
      <c r="L1755">
        <v>46</v>
      </c>
      <c r="M1755">
        <v>2</v>
      </c>
      <c r="N1755">
        <v>1992</v>
      </c>
      <c r="O1755">
        <v>1</v>
      </c>
      <c r="P1755">
        <v>2202620190</v>
      </c>
      <c r="T1755">
        <v>15</v>
      </c>
      <c r="U1755">
        <v>0</v>
      </c>
    </row>
    <row r="1756" spans="1:21" x14ac:dyDescent="0.25">
      <c r="A1756">
        <v>1</v>
      </c>
      <c r="B1756">
        <v>1</v>
      </c>
      <c r="C1756">
        <v>2017</v>
      </c>
      <c r="K1756">
        <v>62</v>
      </c>
      <c r="L1756">
        <v>47</v>
      </c>
      <c r="M1756">
        <v>2</v>
      </c>
      <c r="N1756">
        <v>1991</v>
      </c>
      <c r="O1756">
        <v>1</v>
      </c>
      <c r="P1756">
        <v>2202620190</v>
      </c>
      <c r="T1756">
        <v>15</v>
      </c>
      <c r="U1756">
        <v>0</v>
      </c>
    </row>
    <row r="1757" spans="1:21" x14ac:dyDescent="0.25">
      <c r="A1757">
        <v>1</v>
      </c>
      <c r="B1757">
        <v>1</v>
      </c>
      <c r="C1757">
        <v>2017</v>
      </c>
      <c r="K1757">
        <v>62</v>
      </c>
      <c r="L1757">
        <v>46</v>
      </c>
      <c r="M1757">
        <v>2</v>
      </c>
      <c r="N1757">
        <v>1991</v>
      </c>
      <c r="O1757">
        <v>1</v>
      </c>
      <c r="P1757">
        <v>2202620190</v>
      </c>
      <c r="T1757">
        <v>15</v>
      </c>
      <c r="U1757">
        <v>0</v>
      </c>
    </row>
    <row r="1758" spans="1:21" x14ac:dyDescent="0.25">
      <c r="A1758">
        <v>1</v>
      </c>
      <c r="B1758">
        <v>1</v>
      </c>
      <c r="C1758">
        <v>2017</v>
      </c>
      <c r="K1758">
        <v>62</v>
      </c>
      <c r="L1758">
        <v>47</v>
      </c>
      <c r="M1758">
        <v>2</v>
      </c>
      <c r="N1758">
        <v>1990</v>
      </c>
      <c r="O1758">
        <v>1</v>
      </c>
      <c r="P1758">
        <v>2202620190</v>
      </c>
      <c r="T1758">
        <v>15</v>
      </c>
      <c r="U1758">
        <v>0</v>
      </c>
    </row>
    <row r="1759" spans="1:21" x14ac:dyDescent="0.25">
      <c r="A1759">
        <v>1</v>
      </c>
      <c r="B1759">
        <v>1</v>
      </c>
      <c r="C1759">
        <v>2017</v>
      </c>
      <c r="K1759">
        <v>62</v>
      </c>
      <c r="L1759">
        <v>46</v>
      </c>
      <c r="M1759">
        <v>2</v>
      </c>
      <c r="N1759">
        <v>1990</v>
      </c>
      <c r="O1759">
        <v>1</v>
      </c>
      <c r="P1759">
        <v>2202620190</v>
      </c>
      <c r="T1759">
        <v>15</v>
      </c>
      <c r="U1759">
        <v>0</v>
      </c>
    </row>
    <row r="1760" spans="1:21" x14ac:dyDescent="0.25">
      <c r="A1760">
        <v>1</v>
      </c>
      <c r="B1760">
        <v>1</v>
      </c>
      <c r="C1760">
        <v>2017</v>
      </c>
      <c r="K1760">
        <v>62</v>
      </c>
      <c r="L1760">
        <v>47</v>
      </c>
      <c r="M1760">
        <v>2</v>
      </c>
      <c r="N1760">
        <v>1989</v>
      </c>
      <c r="O1760">
        <v>1</v>
      </c>
      <c r="P1760">
        <v>2202620190</v>
      </c>
      <c r="T1760">
        <v>15</v>
      </c>
      <c r="U1760">
        <v>0</v>
      </c>
    </row>
    <row r="1761" spans="1:21" x14ac:dyDescent="0.25">
      <c r="A1761">
        <v>1</v>
      </c>
      <c r="B1761">
        <v>1</v>
      </c>
      <c r="C1761">
        <v>2017</v>
      </c>
      <c r="K1761">
        <v>62</v>
      </c>
      <c r="L1761">
        <v>46</v>
      </c>
      <c r="M1761">
        <v>2</v>
      </c>
      <c r="N1761">
        <v>1989</v>
      </c>
      <c r="O1761">
        <v>1</v>
      </c>
      <c r="P1761">
        <v>2202620190</v>
      </c>
      <c r="T1761">
        <v>15</v>
      </c>
      <c r="U1761">
        <v>0</v>
      </c>
    </row>
    <row r="1762" spans="1:21" x14ac:dyDescent="0.25">
      <c r="A1762">
        <v>1</v>
      </c>
      <c r="B1762">
        <v>1</v>
      </c>
      <c r="C1762">
        <v>2017</v>
      </c>
      <c r="K1762">
        <v>62</v>
      </c>
      <c r="L1762">
        <v>47</v>
      </c>
      <c r="M1762">
        <v>2</v>
      </c>
      <c r="N1762">
        <v>1988</v>
      </c>
      <c r="O1762">
        <v>1</v>
      </c>
      <c r="P1762">
        <v>2202620190</v>
      </c>
      <c r="T1762">
        <v>15</v>
      </c>
      <c r="U1762">
        <v>0</v>
      </c>
    </row>
    <row r="1763" spans="1:21" x14ac:dyDescent="0.25">
      <c r="A1763">
        <v>1</v>
      </c>
      <c r="B1763">
        <v>1</v>
      </c>
      <c r="C1763">
        <v>2017</v>
      </c>
      <c r="K1763">
        <v>62</v>
      </c>
      <c r="L1763">
        <v>46</v>
      </c>
      <c r="M1763">
        <v>2</v>
      </c>
      <c r="N1763">
        <v>1988</v>
      </c>
      <c r="O1763">
        <v>1</v>
      </c>
      <c r="P1763">
        <v>2202620190</v>
      </c>
      <c r="T1763">
        <v>15</v>
      </c>
      <c r="U1763">
        <v>0</v>
      </c>
    </row>
    <row r="1764" spans="1:21" x14ac:dyDescent="0.25">
      <c r="A1764">
        <v>1</v>
      </c>
      <c r="B1764">
        <v>1</v>
      </c>
      <c r="C1764">
        <v>2017</v>
      </c>
      <c r="K1764">
        <v>62</v>
      </c>
      <c r="L1764">
        <v>47</v>
      </c>
      <c r="M1764">
        <v>2</v>
      </c>
      <c r="N1764">
        <v>1987</v>
      </c>
      <c r="O1764">
        <v>1</v>
      </c>
      <c r="P1764">
        <v>2202620190</v>
      </c>
      <c r="T1764">
        <v>15</v>
      </c>
      <c r="U1764">
        <v>0</v>
      </c>
    </row>
    <row r="1765" spans="1:21" x14ac:dyDescent="0.25">
      <c r="A1765">
        <v>1</v>
      </c>
      <c r="B1765">
        <v>1</v>
      </c>
      <c r="C1765">
        <v>2017</v>
      </c>
      <c r="K1765">
        <v>62</v>
      </c>
      <c r="L1765">
        <v>46</v>
      </c>
      <c r="M1765">
        <v>2</v>
      </c>
      <c r="N1765">
        <v>1987</v>
      </c>
      <c r="O1765">
        <v>1</v>
      </c>
      <c r="P1765">
        <v>2202620190</v>
      </c>
      <c r="T1765">
        <v>15</v>
      </c>
      <c r="U1765">
        <v>0</v>
      </c>
    </row>
    <row r="1766" spans="1:21" x14ac:dyDescent="0.25">
      <c r="A1766">
        <v>1</v>
      </c>
      <c r="B1766">
        <v>1</v>
      </c>
      <c r="C1766">
        <v>2017</v>
      </c>
      <c r="K1766">
        <v>62</v>
      </c>
      <c r="L1766">
        <v>47</v>
      </c>
      <c r="M1766">
        <v>2</v>
      </c>
      <c r="N1766">
        <v>2017</v>
      </c>
      <c r="O1766">
        <v>1</v>
      </c>
      <c r="P1766">
        <v>2202620190</v>
      </c>
      <c r="T1766">
        <v>14</v>
      </c>
      <c r="U1766">
        <v>0</v>
      </c>
    </row>
    <row r="1767" spans="1:21" x14ac:dyDescent="0.25">
      <c r="A1767">
        <v>1</v>
      </c>
      <c r="B1767">
        <v>1</v>
      </c>
      <c r="C1767">
        <v>2017</v>
      </c>
      <c r="K1767">
        <v>62</v>
      </c>
      <c r="L1767">
        <v>46</v>
      </c>
      <c r="M1767">
        <v>2</v>
      </c>
      <c r="N1767">
        <v>2017</v>
      </c>
      <c r="O1767">
        <v>1</v>
      </c>
      <c r="P1767">
        <v>2202620190</v>
      </c>
      <c r="T1767">
        <v>14</v>
      </c>
      <c r="U1767">
        <v>0</v>
      </c>
    </row>
    <row r="1768" spans="1:21" x14ac:dyDescent="0.25">
      <c r="A1768">
        <v>1</v>
      </c>
      <c r="B1768">
        <v>1</v>
      </c>
      <c r="C1768">
        <v>2017</v>
      </c>
      <c r="K1768">
        <v>62</v>
      </c>
      <c r="L1768">
        <v>47</v>
      </c>
      <c r="M1768">
        <v>2</v>
      </c>
      <c r="N1768">
        <v>2016</v>
      </c>
      <c r="O1768">
        <v>1</v>
      </c>
      <c r="P1768">
        <v>2202620190</v>
      </c>
      <c r="T1768">
        <v>14</v>
      </c>
      <c r="U1768">
        <v>0</v>
      </c>
    </row>
    <row r="1769" spans="1:21" x14ac:dyDescent="0.25">
      <c r="A1769">
        <v>1</v>
      </c>
      <c r="B1769">
        <v>1</v>
      </c>
      <c r="C1769">
        <v>2017</v>
      </c>
      <c r="K1769">
        <v>62</v>
      </c>
      <c r="L1769">
        <v>46</v>
      </c>
      <c r="M1769">
        <v>2</v>
      </c>
      <c r="N1769">
        <v>2016</v>
      </c>
      <c r="O1769">
        <v>1</v>
      </c>
      <c r="P1769">
        <v>2202620190</v>
      </c>
      <c r="T1769">
        <v>14</v>
      </c>
      <c r="U1769">
        <v>0</v>
      </c>
    </row>
    <row r="1770" spans="1:21" x14ac:dyDescent="0.25">
      <c r="A1770">
        <v>1</v>
      </c>
      <c r="B1770">
        <v>1</v>
      </c>
      <c r="C1770">
        <v>2017</v>
      </c>
      <c r="K1770">
        <v>62</v>
      </c>
      <c r="L1770">
        <v>47</v>
      </c>
      <c r="M1770">
        <v>2</v>
      </c>
      <c r="N1770">
        <v>2015</v>
      </c>
      <c r="O1770">
        <v>1</v>
      </c>
      <c r="P1770">
        <v>2202620190</v>
      </c>
      <c r="T1770">
        <v>14</v>
      </c>
      <c r="U1770">
        <v>0</v>
      </c>
    </row>
    <row r="1771" spans="1:21" x14ac:dyDescent="0.25">
      <c r="A1771">
        <v>1</v>
      </c>
      <c r="B1771">
        <v>1</v>
      </c>
      <c r="C1771">
        <v>2017</v>
      </c>
      <c r="K1771">
        <v>62</v>
      </c>
      <c r="L1771">
        <v>46</v>
      </c>
      <c r="M1771">
        <v>2</v>
      </c>
      <c r="N1771">
        <v>2015</v>
      </c>
      <c r="O1771">
        <v>1</v>
      </c>
      <c r="P1771">
        <v>2202620190</v>
      </c>
      <c r="T1771">
        <v>14</v>
      </c>
      <c r="U1771">
        <v>0</v>
      </c>
    </row>
    <row r="1772" spans="1:21" x14ac:dyDescent="0.25">
      <c r="A1772">
        <v>1</v>
      </c>
      <c r="B1772">
        <v>1</v>
      </c>
      <c r="C1772">
        <v>2017</v>
      </c>
      <c r="K1772">
        <v>62</v>
      </c>
      <c r="L1772">
        <v>47</v>
      </c>
      <c r="M1772">
        <v>2</v>
      </c>
      <c r="N1772">
        <v>2014</v>
      </c>
      <c r="O1772">
        <v>1</v>
      </c>
      <c r="P1772">
        <v>2202620190</v>
      </c>
      <c r="T1772">
        <v>14</v>
      </c>
      <c r="U1772">
        <v>0</v>
      </c>
    </row>
    <row r="1773" spans="1:21" x14ac:dyDescent="0.25">
      <c r="A1773">
        <v>1</v>
      </c>
      <c r="B1773">
        <v>1</v>
      </c>
      <c r="C1773">
        <v>2017</v>
      </c>
      <c r="K1773">
        <v>62</v>
      </c>
      <c r="L1773">
        <v>46</v>
      </c>
      <c r="M1773">
        <v>2</v>
      </c>
      <c r="N1773">
        <v>2014</v>
      </c>
      <c r="O1773">
        <v>1</v>
      </c>
      <c r="P1773">
        <v>2202620190</v>
      </c>
      <c r="T1773">
        <v>14</v>
      </c>
      <c r="U1773">
        <v>0</v>
      </c>
    </row>
    <row r="1774" spans="1:21" x14ac:dyDescent="0.25">
      <c r="A1774">
        <v>1</v>
      </c>
      <c r="B1774">
        <v>1</v>
      </c>
      <c r="C1774">
        <v>2017</v>
      </c>
      <c r="K1774">
        <v>62</v>
      </c>
      <c r="L1774">
        <v>47</v>
      </c>
      <c r="M1774">
        <v>2</v>
      </c>
      <c r="N1774">
        <v>2013</v>
      </c>
      <c r="O1774">
        <v>1</v>
      </c>
      <c r="P1774">
        <v>2202620190</v>
      </c>
      <c r="T1774">
        <v>14</v>
      </c>
      <c r="U1774">
        <v>0</v>
      </c>
    </row>
    <row r="1775" spans="1:21" x14ac:dyDescent="0.25">
      <c r="A1775">
        <v>1</v>
      </c>
      <c r="B1775">
        <v>1</v>
      </c>
      <c r="C1775">
        <v>2017</v>
      </c>
      <c r="K1775">
        <v>62</v>
      </c>
      <c r="L1775">
        <v>46</v>
      </c>
      <c r="M1775">
        <v>2</v>
      </c>
      <c r="N1775">
        <v>2013</v>
      </c>
      <c r="O1775">
        <v>1</v>
      </c>
      <c r="P1775">
        <v>2202620190</v>
      </c>
      <c r="T1775">
        <v>14</v>
      </c>
      <c r="U1775">
        <v>0</v>
      </c>
    </row>
    <row r="1776" spans="1:21" x14ac:dyDescent="0.25">
      <c r="A1776">
        <v>1</v>
      </c>
      <c r="B1776">
        <v>1</v>
      </c>
      <c r="C1776">
        <v>2017</v>
      </c>
      <c r="K1776">
        <v>62</v>
      </c>
      <c r="L1776">
        <v>47</v>
      </c>
      <c r="M1776">
        <v>2</v>
      </c>
      <c r="N1776">
        <v>2012</v>
      </c>
      <c r="O1776">
        <v>1</v>
      </c>
      <c r="P1776">
        <v>2202620190</v>
      </c>
      <c r="T1776">
        <v>14</v>
      </c>
      <c r="U1776">
        <v>0</v>
      </c>
    </row>
    <row r="1777" spans="1:21" x14ac:dyDescent="0.25">
      <c r="A1777">
        <v>1</v>
      </c>
      <c r="B1777">
        <v>1</v>
      </c>
      <c r="C1777">
        <v>2017</v>
      </c>
      <c r="K1777">
        <v>62</v>
      </c>
      <c r="L1777">
        <v>46</v>
      </c>
      <c r="M1777">
        <v>2</v>
      </c>
      <c r="N1777">
        <v>2012</v>
      </c>
      <c r="O1777">
        <v>1</v>
      </c>
      <c r="P1777">
        <v>2202620190</v>
      </c>
      <c r="T1777">
        <v>14</v>
      </c>
      <c r="U1777">
        <v>0</v>
      </c>
    </row>
    <row r="1778" spans="1:21" x14ac:dyDescent="0.25">
      <c r="A1778">
        <v>1</v>
      </c>
      <c r="B1778">
        <v>1</v>
      </c>
      <c r="C1778">
        <v>2017</v>
      </c>
      <c r="K1778">
        <v>62</v>
      </c>
      <c r="L1778">
        <v>47</v>
      </c>
      <c r="M1778">
        <v>2</v>
      </c>
      <c r="N1778">
        <v>2011</v>
      </c>
      <c r="O1778">
        <v>1</v>
      </c>
      <c r="P1778">
        <v>2202620190</v>
      </c>
      <c r="T1778">
        <v>14</v>
      </c>
      <c r="U1778">
        <v>0</v>
      </c>
    </row>
    <row r="1779" spans="1:21" x14ac:dyDescent="0.25">
      <c r="A1779">
        <v>1</v>
      </c>
      <c r="B1779">
        <v>1</v>
      </c>
      <c r="C1779">
        <v>2017</v>
      </c>
      <c r="K1779">
        <v>62</v>
      </c>
      <c r="L1779">
        <v>46</v>
      </c>
      <c r="M1779">
        <v>2</v>
      </c>
      <c r="N1779">
        <v>2011</v>
      </c>
      <c r="O1779">
        <v>1</v>
      </c>
      <c r="P1779">
        <v>2202620190</v>
      </c>
      <c r="T1779">
        <v>14</v>
      </c>
      <c r="U1779">
        <v>0</v>
      </c>
    </row>
    <row r="1780" spans="1:21" x14ac:dyDescent="0.25">
      <c r="A1780">
        <v>1</v>
      </c>
      <c r="B1780">
        <v>1</v>
      </c>
      <c r="C1780">
        <v>2017</v>
      </c>
      <c r="K1780">
        <v>62</v>
      </c>
      <c r="L1780">
        <v>47</v>
      </c>
      <c r="M1780">
        <v>2</v>
      </c>
      <c r="N1780">
        <v>2010</v>
      </c>
      <c r="O1780">
        <v>1</v>
      </c>
      <c r="P1780">
        <v>2202620190</v>
      </c>
      <c r="T1780">
        <v>14</v>
      </c>
      <c r="U1780">
        <v>0</v>
      </c>
    </row>
    <row r="1781" spans="1:21" x14ac:dyDescent="0.25">
      <c r="A1781">
        <v>1</v>
      </c>
      <c r="B1781">
        <v>1</v>
      </c>
      <c r="C1781">
        <v>2017</v>
      </c>
      <c r="K1781">
        <v>62</v>
      </c>
      <c r="L1781">
        <v>46</v>
      </c>
      <c r="M1781">
        <v>2</v>
      </c>
      <c r="N1781">
        <v>2010</v>
      </c>
      <c r="O1781">
        <v>1</v>
      </c>
      <c r="P1781">
        <v>2202620190</v>
      </c>
      <c r="T1781">
        <v>14</v>
      </c>
      <c r="U1781">
        <v>0</v>
      </c>
    </row>
    <row r="1782" spans="1:21" x14ac:dyDescent="0.25">
      <c r="A1782">
        <v>1</v>
      </c>
      <c r="B1782">
        <v>1</v>
      </c>
      <c r="C1782">
        <v>2017</v>
      </c>
      <c r="K1782">
        <v>62</v>
      </c>
      <c r="L1782">
        <v>47</v>
      </c>
      <c r="M1782">
        <v>2</v>
      </c>
      <c r="N1782">
        <v>2009</v>
      </c>
      <c r="O1782">
        <v>1</v>
      </c>
      <c r="P1782">
        <v>2202620190</v>
      </c>
      <c r="T1782">
        <v>14</v>
      </c>
      <c r="U1782">
        <v>0</v>
      </c>
    </row>
    <row r="1783" spans="1:21" x14ac:dyDescent="0.25">
      <c r="A1783">
        <v>1</v>
      </c>
      <c r="B1783">
        <v>1</v>
      </c>
      <c r="C1783">
        <v>2017</v>
      </c>
      <c r="K1783">
        <v>62</v>
      </c>
      <c r="L1783">
        <v>46</v>
      </c>
      <c r="M1783">
        <v>2</v>
      </c>
      <c r="N1783">
        <v>2009</v>
      </c>
      <c r="O1783">
        <v>1</v>
      </c>
      <c r="P1783">
        <v>2202620190</v>
      </c>
      <c r="T1783">
        <v>14</v>
      </c>
      <c r="U1783">
        <v>0</v>
      </c>
    </row>
    <row r="1784" spans="1:21" x14ac:dyDescent="0.25">
      <c r="A1784">
        <v>1</v>
      </c>
      <c r="B1784">
        <v>1</v>
      </c>
      <c r="C1784">
        <v>2017</v>
      </c>
      <c r="K1784">
        <v>62</v>
      </c>
      <c r="L1784">
        <v>47</v>
      </c>
      <c r="M1784">
        <v>2</v>
      </c>
      <c r="N1784">
        <v>2008</v>
      </c>
      <c r="O1784">
        <v>1</v>
      </c>
      <c r="P1784">
        <v>2202620190</v>
      </c>
      <c r="T1784">
        <v>14</v>
      </c>
      <c r="U1784">
        <v>0</v>
      </c>
    </row>
    <row r="1785" spans="1:21" x14ac:dyDescent="0.25">
      <c r="A1785">
        <v>1</v>
      </c>
      <c r="B1785">
        <v>1</v>
      </c>
      <c r="C1785">
        <v>2017</v>
      </c>
      <c r="K1785">
        <v>62</v>
      </c>
      <c r="L1785">
        <v>46</v>
      </c>
      <c r="M1785">
        <v>2</v>
      </c>
      <c r="N1785">
        <v>2008</v>
      </c>
      <c r="O1785">
        <v>1</v>
      </c>
      <c r="P1785">
        <v>2202620190</v>
      </c>
      <c r="T1785">
        <v>14</v>
      </c>
      <c r="U1785">
        <v>0</v>
      </c>
    </row>
    <row r="1786" spans="1:21" x14ac:dyDescent="0.25">
      <c r="A1786">
        <v>1</v>
      </c>
      <c r="B1786">
        <v>1</v>
      </c>
      <c r="C1786">
        <v>2017</v>
      </c>
      <c r="K1786">
        <v>62</v>
      </c>
      <c r="L1786">
        <v>47</v>
      </c>
      <c r="M1786">
        <v>2</v>
      </c>
      <c r="N1786">
        <v>2007</v>
      </c>
      <c r="O1786">
        <v>1</v>
      </c>
      <c r="P1786">
        <v>2202620190</v>
      </c>
      <c r="T1786">
        <v>14</v>
      </c>
      <c r="U1786">
        <v>0</v>
      </c>
    </row>
    <row r="1787" spans="1:21" x14ac:dyDescent="0.25">
      <c r="A1787">
        <v>1</v>
      </c>
      <c r="B1787">
        <v>1</v>
      </c>
      <c r="C1787">
        <v>2017</v>
      </c>
      <c r="K1787">
        <v>62</v>
      </c>
      <c r="L1787">
        <v>46</v>
      </c>
      <c r="M1787">
        <v>2</v>
      </c>
      <c r="N1787">
        <v>2007</v>
      </c>
      <c r="O1787">
        <v>1</v>
      </c>
      <c r="P1787">
        <v>2202620190</v>
      </c>
      <c r="T1787">
        <v>14</v>
      </c>
      <c r="U1787">
        <v>0</v>
      </c>
    </row>
    <row r="1788" spans="1:21" x14ac:dyDescent="0.25">
      <c r="A1788">
        <v>1</v>
      </c>
      <c r="B1788">
        <v>1</v>
      </c>
      <c r="C1788">
        <v>2017</v>
      </c>
      <c r="K1788">
        <v>62</v>
      </c>
      <c r="L1788">
        <v>47</v>
      </c>
      <c r="M1788">
        <v>2</v>
      </c>
      <c r="N1788">
        <v>2006</v>
      </c>
      <c r="O1788">
        <v>1</v>
      </c>
      <c r="P1788">
        <v>2202620190</v>
      </c>
      <c r="T1788">
        <v>14</v>
      </c>
      <c r="U1788">
        <v>0</v>
      </c>
    </row>
    <row r="1789" spans="1:21" x14ac:dyDescent="0.25">
      <c r="A1789">
        <v>1</v>
      </c>
      <c r="B1789">
        <v>1</v>
      </c>
      <c r="C1789">
        <v>2017</v>
      </c>
      <c r="K1789">
        <v>62</v>
      </c>
      <c r="L1789">
        <v>46</v>
      </c>
      <c r="M1789">
        <v>2</v>
      </c>
      <c r="N1789">
        <v>2006</v>
      </c>
      <c r="O1789">
        <v>1</v>
      </c>
      <c r="P1789">
        <v>2202620190</v>
      </c>
      <c r="T1789">
        <v>14</v>
      </c>
      <c r="U1789">
        <v>0</v>
      </c>
    </row>
    <row r="1790" spans="1:21" x14ac:dyDescent="0.25">
      <c r="A1790">
        <v>1</v>
      </c>
      <c r="B1790">
        <v>1</v>
      </c>
      <c r="C1790">
        <v>2017</v>
      </c>
      <c r="K1790">
        <v>62</v>
      </c>
      <c r="L1790">
        <v>47</v>
      </c>
      <c r="M1790">
        <v>2</v>
      </c>
      <c r="N1790">
        <v>2005</v>
      </c>
      <c r="O1790">
        <v>1</v>
      </c>
      <c r="P1790">
        <v>2202620190</v>
      </c>
      <c r="T1790">
        <v>14</v>
      </c>
      <c r="U1790">
        <v>0</v>
      </c>
    </row>
    <row r="1791" spans="1:21" x14ac:dyDescent="0.25">
      <c r="A1791">
        <v>1</v>
      </c>
      <c r="B1791">
        <v>1</v>
      </c>
      <c r="C1791">
        <v>2017</v>
      </c>
      <c r="K1791">
        <v>62</v>
      </c>
      <c r="L1791">
        <v>46</v>
      </c>
      <c r="M1791">
        <v>2</v>
      </c>
      <c r="N1791">
        <v>2005</v>
      </c>
      <c r="O1791">
        <v>1</v>
      </c>
      <c r="P1791">
        <v>2202620190</v>
      </c>
      <c r="T1791">
        <v>14</v>
      </c>
      <c r="U1791">
        <v>0</v>
      </c>
    </row>
    <row r="1792" spans="1:21" x14ac:dyDescent="0.25">
      <c r="A1792">
        <v>1</v>
      </c>
      <c r="B1792">
        <v>1</v>
      </c>
      <c r="C1792">
        <v>2017</v>
      </c>
      <c r="K1792">
        <v>62</v>
      </c>
      <c r="L1792">
        <v>47</v>
      </c>
      <c r="M1792">
        <v>2</v>
      </c>
      <c r="N1792">
        <v>2004</v>
      </c>
      <c r="O1792">
        <v>1</v>
      </c>
      <c r="P1792">
        <v>2202620190</v>
      </c>
      <c r="T1792">
        <v>14</v>
      </c>
      <c r="U1792">
        <v>0</v>
      </c>
    </row>
    <row r="1793" spans="1:21" x14ac:dyDescent="0.25">
      <c r="A1793">
        <v>1</v>
      </c>
      <c r="B1793">
        <v>1</v>
      </c>
      <c r="C1793">
        <v>2017</v>
      </c>
      <c r="K1793">
        <v>62</v>
      </c>
      <c r="L1793">
        <v>46</v>
      </c>
      <c r="M1793">
        <v>2</v>
      </c>
      <c r="N1793">
        <v>2004</v>
      </c>
      <c r="O1793">
        <v>1</v>
      </c>
      <c r="P1793">
        <v>2202620190</v>
      </c>
      <c r="T1793">
        <v>14</v>
      </c>
      <c r="U1793">
        <v>0</v>
      </c>
    </row>
    <row r="1794" spans="1:21" x14ac:dyDescent="0.25">
      <c r="A1794">
        <v>1</v>
      </c>
      <c r="B1794">
        <v>1</v>
      </c>
      <c r="C1794">
        <v>2017</v>
      </c>
      <c r="K1794">
        <v>62</v>
      </c>
      <c r="L1794">
        <v>47</v>
      </c>
      <c r="M1794">
        <v>2</v>
      </c>
      <c r="N1794">
        <v>2003</v>
      </c>
      <c r="O1794">
        <v>1</v>
      </c>
      <c r="P1794">
        <v>2202620190</v>
      </c>
      <c r="T1794">
        <v>14</v>
      </c>
      <c r="U1794">
        <v>0</v>
      </c>
    </row>
    <row r="1795" spans="1:21" x14ac:dyDescent="0.25">
      <c r="A1795">
        <v>1</v>
      </c>
      <c r="B1795">
        <v>1</v>
      </c>
      <c r="C1795">
        <v>2017</v>
      </c>
      <c r="K1795">
        <v>62</v>
      </c>
      <c r="L1795">
        <v>46</v>
      </c>
      <c r="M1795">
        <v>2</v>
      </c>
      <c r="N1795">
        <v>2003</v>
      </c>
      <c r="O1795">
        <v>1</v>
      </c>
      <c r="P1795">
        <v>2202620190</v>
      </c>
      <c r="T1795">
        <v>14</v>
      </c>
      <c r="U1795">
        <v>0</v>
      </c>
    </row>
    <row r="1796" spans="1:21" x14ac:dyDescent="0.25">
      <c r="A1796">
        <v>1</v>
      </c>
      <c r="B1796">
        <v>1</v>
      </c>
      <c r="C1796">
        <v>2017</v>
      </c>
      <c r="K1796">
        <v>62</v>
      </c>
      <c r="L1796">
        <v>47</v>
      </c>
      <c r="M1796">
        <v>2</v>
      </c>
      <c r="N1796">
        <v>2002</v>
      </c>
      <c r="O1796">
        <v>1</v>
      </c>
      <c r="P1796">
        <v>2202620190</v>
      </c>
      <c r="T1796">
        <v>14</v>
      </c>
      <c r="U1796">
        <v>0</v>
      </c>
    </row>
    <row r="1797" spans="1:21" x14ac:dyDescent="0.25">
      <c r="A1797">
        <v>1</v>
      </c>
      <c r="B1797">
        <v>1</v>
      </c>
      <c r="C1797">
        <v>2017</v>
      </c>
      <c r="K1797">
        <v>62</v>
      </c>
      <c r="L1797">
        <v>46</v>
      </c>
      <c r="M1797">
        <v>2</v>
      </c>
      <c r="N1797">
        <v>2002</v>
      </c>
      <c r="O1797">
        <v>1</v>
      </c>
      <c r="P1797">
        <v>2202620190</v>
      </c>
      <c r="T1797">
        <v>14</v>
      </c>
      <c r="U1797">
        <v>0</v>
      </c>
    </row>
    <row r="1798" spans="1:21" x14ac:dyDescent="0.25">
      <c r="A1798">
        <v>1</v>
      </c>
      <c r="B1798">
        <v>1</v>
      </c>
      <c r="C1798">
        <v>2017</v>
      </c>
      <c r="K1798">
        <v>62</v>
      </c>
      <c r="L1798">
        <v>47</v>
      </c>
      <c r="M1798">
        <v>2</v>
      </c>
      <c r="N1798">
        <v>2001</v>
      </c>
      <c r="O1798">
        <v>1</v>
      </c>
      <c r="P1798">
        <v>2202620190</v>
      </c>
      <c r="T1798">
        <v>14</v>
      </c>
      <c r="U1798">
        <v>0</v>
      </c>
    </row>
    <row r="1799" spans="1:21" x14ac:dyDescent="0.25">
      <c r="A1799">
        <v>1</v>
      </c>
      <c r="B1799">
        <v>1</v>
      </c>
      <c r="C1799">
        <v>2017</v>
      </c>
      <c r="K1799">
        <v>62</v>
      </c>
      <c r="L1799">
        <v>46</v>
      </c>
      <c r="M1799">
        <v>2</v>
      </c>
      <c r="N1799">
        <v>2001</v>
      </c>
      <c r="O1799">
        <v>1</v>
      </c>
      <c r="P1799">
        <v>2202620190</v>
      </c>
      <c r="T1799">
        <v>14</v>
      </c>
      <c r="U1799">
        <v>0</v>
      </c>
    </row>
    <row r="1800" spans="1:21" x14ac:dyDescent="0.25">
      <c r="A1800">
        <v>1</v>
      </c>
      <c r="B1800">
        <v>1</v>
      </c>
      <c r="C1800">
        <v>2017</v>
      </c>
      <c r="K1800">
        <v>62</v>
      </c>
      <c r="L1800">
        <v>47</v>
      </c>
      <c r="M1800">
        <v>2</v>
      </c>
      <c r="N1800">
        <v>2000</v>
      </c>
      <c r="O1800">
        <v>1</v>
      </c>
      <c r="P1800">
        <v>2202620190</v>
      </c>
      <c r="T1800">
        <v>14</v>
      </c>
      <c r="U1800">
        <v>0</v>
      </c>
    </row>
    <row r="1801" spans="1:21" x14ac:dyDescent="0.25">
      <c r="A1801">
        <v>1</v>
      </c>
      <c r="B1801">
        <v>1</v>
      </c>
      <c r="C1801">
        <v>2017</v>
      </c>
      <c r="K1801">
        <v>62</v>
      </c>
      <c r="L1801">
        <v>46</v>
      </c>
      <c r="M1801">
        <v>2</v>
      </c>
      <c r="N1801">
        <v>2000</v>
      </c>
      <c r="O1801">
        <v>1</v>
      </c>
      <c r="P1801">
        <v>2202620190</v>
      </c>
      <c r="T1801">
        <v>14</v>
      </c>
      <c r="U1801">
        <v>0</v>
      </c>
    </row>
    <row r="1802" spans="1:21" x14ac:dyDescent="0.25">
      <c r="A1802">
        <v>1</v>
      </c>
      <c r="B1802">
        <v>1</v>
      </c>
      <c r="C1802">
        <v>2017</v>
      </c>
      <c r="K1802">
        <v>62</v>
      </c>
      <c r="L1802">
        <v>47</v>
      </c>
      <c r="M1802">
        <v>2</v>
      </c>
      <c r="N1802">
        <v>1999</v>
      </c>
      <c r="O1802">
        <v>1</v>
      </c>
      <c r="P1802">
        <v>2202620190</v>
      </c>
      <c r="T1802">
        <v>14</v>
      </c>
      <c r="U1802">
        <v>0</v>
      </c>
    </row>
    <row r="1803" spans="1:21" x14ac:dyDescent="0.25">
      <c r="A1803">
        <v>1</v>
      </c>
      <c r="B1803">
        <v>1</v>
      </c>
      <c r="C1803">
        <v>2017</v>
      </c>
      <c r="K1803">
        <v>62</v>
      </c>
      <c r="L1803">
        <v>46</v>
      </c>
      <c r="M1803">
        <v>2</v>
      </c>
      <c r="N1803">
        <v>1999</v>
      </c>
      <c r="O1803">
        <v>1</v>
      </c>
      <c r="P1803">
        <v>2202620190</v>
      </c>
      <c r="T1803">
        <v>14</v>
      </c>
      <c r="U1803">
        <v>0</v>
      </c>
    </row>
    <row r="1804" spans="1:21" x14ac:dyDescent="0.25">
      <c r="A1804">
        <v>1</v>
      </c>
      <c r="B1804">
        <v>1</v>
      </c>
      <c r="C1804">
        <v>2017</v>
      </c>
      <c r="K1804">
        <v>62</v>
      </c>
      <c r="L1804">
        <v>47</v>
      </c>
      <c r="M1804">
        <v>2</v>
      </c>
      <c r="N1804">
        <v>1998</v>
      </c>
      <c r="O1804">
        <v>1</v>
      </c>
      <c r="P1804">
        <v>2202620190</v>
      </c>
      <c r="T1804">
        <v>14</v>
      </c>
      <c r="U1804">
        <v>0</v>
      </c>
    </row>
    <row r="1805" spans="1:21" x14ac:dyDescent="0.25">
      <c r="A1805">
        <v>1</v>
      </c>
      <c r="B1805">
        <v>1</v>
      </c>
      <c r="C1805">
        <v>2017</v>
      </c>
      <c r="K1805">
        <v>62</v>
      </c>
      <c r="L1805">
        <v>46</v>
      </c>
      <c r="M1805">
        <v>2</v>
      </c>
      <c r="N1805">
        <v>1998</v>
      </c>
      <c r="O1805">
        <v>1</v>
      </c>
      <c r="P1805">
        <v>2202620190</v>
      </c>
      <c r="T1805">
        <v>14</v>
      </c>
      <c r="U1805">
        <v>0</v>
      </c>
    </row>
    <row r="1806" spans="1:21" x14ac:dyDescent="0.25">
      <c r="A1806">
        <v>1</v>
      </c>
      <c r="B1806">
        <v>1</v>
      </c>
      <c r="C1806">
        <v>2017</v>
      </c>
      <c r="K1806">
        <v>62</v>
      </c>
      <c r="L1806">
        <v>47</v>
      </c>
      <c r="M1806">
        <v>2</v>
      </c>
      <c r="N1806">
        <v>1997</v>
      </c>
      <c r="O1806">
        <v>1</v>
      </c>
      <c r="P1806">
        <v>2202620190</v>
      </c>
      <c r="T1806">
        <v>14</v>
      </c>
      <c r="U1806">
        <v>0</v>
      </c>
    </row>
    <row r="1807" spans="1:21" x14ac:dyDescent="0.25">
      <c r="A1807">
        <v>1</v>
      </c>
      <c r="B1807">
        <v>1</v>
      </c>
      <c r="C1807">
        <v>2017</v>
      </c>
      <c r="K1807">
        <v>62</v>
      </c>
      <c r="L1807">
        <v>46</v>
      </c>
      <c r="M1807">
        <v>2</v>
      </c>
      <c r="N1807">
        <v>1997</v>
      </c>
      <c r="O1807">
        <v>1</v>
      </c>
      <c r="P1807">
        <v>2202620190</v>
      </c>
      <c r="T1807">
        <v>14</v>
      </c>
      <c r="U1807">
        <v>0</v>
      </c>
    </row>
    <row r="1808" spans="1:21" x14ac:dyDescent="0.25">
      <c r="A1808">
        <v>1</v>
      </c>
      <c r="B1808">
        <v>1</v>
      </c>
      <c r="C1808">
        <v>2017</v>
      </c>
      <c r="K1808">
        <v>62</v>
      </c>
      <c r="L1808">
        <v>47</v>
      </c>
      <c r="M1808">
        <v>2</v>
      </c>
      <c r="N1808">
        <v>1996</v>
      </c>
      <c r="O1808">
        <v>1</v>
      </c>
      <c r="P1808">
        <v>2202620190</v>
      </c>
      <c r="T1808">
        <v>14</v>
      </c>
      <c r="U1808">
        <v>0</v>
      </c>
    </row>
    <row r="1809" spans="1:21" x14ac:dyDescent="0.25">
      <c r="A1809">
        <v>1</v>
      </c>
      <c r="B1809">
        <v>1</v>
      </c>
      <c r="C1809">
        <v>2017</v>
      </c>
      <c r="K1809">
        <v>62</v>
      </c>
      <c r="L1809">
        <v>46</v>
      </c>
      <c r="M1809">
        <v>2</v>
      </c>
      <c r="N1809">
        <v>1996</v>
      </c>
      <c r="O1809">
        <v>1</v>
      </c>
      <c r="P1809">
        <v>2202620190</v>
      </c>
      <c r="T1809">
        <v>14</v>
      </c>
      <c r="U1809">
        <v>0</v>
      </c>
    </row>
    <row r="1810" spans="1:21" x14ac:dyDescent="0.25">
      <c r="A1810">
        <v>1</v>
      </c>
      <c r="B1810">
        <v>1</v>
      </c>
      <c r="C1810">
        <v>2017</v>
      </c>
      <c r="K1810">
        <v>62</v>
      </c>
      <c r="L1810">
        <v>47</v>
      </c>
      <c r="M1810">
        <v>2</v>
      </c>
      <c r="N1810">
        <v>1995</v>
      </c>
      <c r="O1810">
        <v>1</v>
      </c>
      <c r="P1810">
        <v>2202620190</v>
      </c>
      <c r="T1810">
        <v>14</v>
      </c>
      <c r="U1810">
        <v>0</v>
      </c>
    </row>
    <row r="1811" spans="1:21" x14ac:dyDescent="0.25">
      <c r="A1811">
        <v>1</v>
      </c>
      <c r="B1811">
        <v>1</v>
      </c>
      <c r="C1811">
        <v>2017</v>
      </c>
      <c r="K1811">
        <v>62</v>
      </c>
      <c r="L1811">
        <v>46</v>
      </c>
      <c r="M1811">
        <v>2</v>
      </c>
      <c r="N1811">
        <v>1995</v>
      </c>
      <c r="O1811">
        <v>1</v>
      </c>
      <c r="P1811">
        <v>2202620190</v>
      </c>
      <c r="T1811">
        <v>14</v>
      </c>
      <c r="U1811">
        <v>0</v>
      </c>
    </row>
    <row r="1812" spans="1:21" x14ac:dyDescent="0.25">
      <c r="A1812">
        <v>1</v>
      </c>
      <c r="B1812">
        <v>1</v>
      </c>
      <c r="C1812">
        <v>2017</v>
      </c>
      <c r="K1812">
        <v>62</v>
      </c>
      <c r="L1812">
        <v>47</v>
      </c>
      <c r="M1812">
        <v>2</v>
      </c>
      <c r="N1812">
        <v>1994</v>
      </c>
      <c r="O1812">
        <v>1</v>
      </c>
      <c r="P1812">
        <v>2202620190</v>
      </c>
      <c r="T1812">
        <v>14</v>
      </c>
      <c r="U1812">
        <v>0</v>
      </c>
    </row>
    <row r="1813" spans="1:21" x14ac:dyDescent="0.25">
      <c r="A1813">
        <v>1</v>
      </c>
      <c r="B1813">
        <v>1</v>
      </c>
      <c r="C1813">
        <v>2017</v>
      </c>
      <c r="K1813">
        <v>62</v>
      </c>
      <c r="L1813">
        <v>46</v>
      </c>
      <c r="M1813">
        <v>2</v>
      </c>
      <c r="N1813">
        <v>1994</v>
      </c>
      <c r="O1813">
        <v>1</v>
      </c>
      <c r="P1813">
        <v>2202620190</v>
      </c>
      <c r="T1813">
        <v>14</v>
      </c>
      <c r="U1813">
        <v>0</v>
      </c>
    </row>
    <row r="1814" spans="1:21" x14ac:dyDescent="0.25">
      <c r="A1814">
        <v>1</v>
      </c>
      <c r="B1814">
        <v>1</v>
      </c>
      <c r="C1814">
        <v>2017</v>
      </c>
      <c r="K1814">
        <v>62</v>
      </c>
      <c r="L1814">
        <v>47</v>
      </c>
      <c r="M1814">
        <v>2</v>
      </c>
      <c r="N1814">
        <v>1993</v>
      </c>
      <c r="O1814">
        <v>1</v>
      </c>
      <c r="P1814">
        <v>2202620190</v>
      </c>
      <c r="T1814">
        <v>14</v>
      </c>
      <c r="U1814">
        <v>0</v>
      </c>
    </row>
    <row r="1815" spans="1:21" x14ac:dyDescent="0.25">
      <c r="A1815">
        <v>1</v>
      </c>
      <c r="B1815">
        <v>1</v>
      </c>
      <c r="C1815">
        <v>2017</v>
      </c>
      <c r="K1815">
        <v>62</v>
      </c>
      <c r="L1815">
        <v>46</v>
      </c>
      <c r="M1815">
        <v>2</v>
      </c>
      <c r="N1815">
        <v>1993</v>
      </c>
      <c r="O1815">
        <v>1</v>
      </c>
      <c r="P1815">
        <v>2202620190</v>
      </c>
      <c r="T1815">
        <v>14</v>
      </c>
      <c r="U1815">
        <v>0</v>
      </c>
    </row>
    <row r="1816" spans="1:21" x14ac:dyDescent="0.25">
      <c r="A1816">
        <v>1</v>
      </c>
      <c r="B1816">
        <v>1</v>
      </c>
      <c r="C1816">
        <v>2017</v>
      </c>
      <c r="K1816">
        <v>62</v>
      </c>
      <c r="L1816">
        <v>47</v>
      </c>
      <c r="M1816">
        <v>2</v>
      </c>
      <c r="N1816">
        <v>1992</v>
      </c>
      <c r="O1816">
        <v>1</v>
      </c>
      <c r="P1816">
        <v>2202620190</v>
      </c>
      <c r="T1816">
        <v>14</v>
      </c>
      <c r="U1816">
        <v>0</v>
      </c>
    </row>
    <row r="1817" spans="1:21" x14ac:dyDescent="0.25">
      <c r="A1817">
        <v>1</v>
      </c>
      <c r="B1817">
        <v>1</v>
      </c>
      <c r="C1817">
        <v>2017</v>
      </c>
      <c r="K1817">
        <v>62</v>
      </c>
      <c r="L1817">
        <v>46</v>
      </c>
      <c r="M1817">
        <v>2</v>
      </c>
      <c r="N1817">
        <v>1992</v>
      </c>
      <c r="O1817">
        <v>1</v>
      </c>
      <c r="P1817">
        <v>2202620190</v>
      </c>
      <c r="T1817">
        <v>14</v>
      </c>
      <c r="U1817">
        <v>0</v>
      </c>
    </row>
    <row r="1818" spans="1:21" x14ac:dyDescent="0.25">
      <c r="A1818">
        <v>1</v>
      </c>
      <c r="B1818">
        <v>1</v>
      </c>
      <c r="C1818">
        <v>2017</v>
      </c>
      <c r="K1818">
        <v>62</v>
      </c>
      <c r="L1818">
        <v>47</v>
      </c>
      <c r="M1818">
        <v>2</v>
      </c>
      <c r="N1818">
        <v>1991</v>
      </c>
      <c r="O1818">
        <v>1</v>
      </c>
      <c r="P1818">
        <v>2202620190</v>
      </c>
      <c r="T1818">
        <v>14</v>
      </c>
      <c r="U1818">
        <v>0</v>
      </c>
    </row>
    <row r="1819" spans="1:21" x14ac:dyDescent="0.25">
      <c r="A1819">
        <v>1</v>
      </c>
      <c r="B1819">
        <v>1</v>
      </c>
      <c r="C1819">
        <v>2017</v>
      </c>
      <c r="K1819">
        <v>62</v>
      </c>
      <c r="L1819">
        <v>46</v>
      </c>
      <c r="M1819">
        <v>2</v>
      </c>
      <c r="N1819">
        <v>1991</v>
      </c>
      <c r="O1819">
        <v>1</v>
      </c>
      <c r="P1819">
        <v>2202620190</v>
      </c>
      <c r="T1819">
        <v>14</v>
      </c>
      <c r="U1819">
        <v>0</v>
      </c>
    </row>
    <row r="1820" spans="1:21" x14ac:dyDescent="0.25">
      <c r="A1820">
        <v>1</v>
      </c>
      <c r="B1820">
        <v>1</v>
      </c>
      <c r="C1820">
        <v>2017</v>
      </c>
      <c r="K1820">
        <v>62</v>
      </c>
      <c r="L1820">
        <v>47</v>
      </c>
      <c r="M1820">
        <v>2</v>
      </c>
      <c r="N1820">
        <v>1990</v>
      </c>
      <c r="O1820">
        <v>1</v>
      </c>
      <c r="P1820">
        <v>2202620190</v>
      </c>
      <c r="T1820">
        <v>14</v>
      </c>
      <c r="U1820">
        <v>0</v>
      </c>
    </row>
    <row r="1821" spans="1:21" x14ac:dyDescent="0.25">
      <c r="A1821">
        <v>1</v>
      </c>
      <c r="B1821">
        <v>1</v>
      </c>
      <c r="C1821">
        <v>2017</v>
      </c>
      <c r="K1821">
        <v>62</v>
      </c>
      <c r="L1821">
        <v>46</v>
      </c>
      <c r="M1821">
        <v>2</v>
      </c>
      <c r="N1821">
        <v>1990</v>
      </c>
      <c r="O1821">
        <v>1</v>
      </c>
      <c r="P1821">
        <v>2202620190</v>
      </c>
      <c r="T1821">
        <v>14</v>
      </c>
      <c r="U1821">
        <v>0</v>
      </c>
    </row>
    <row r="1822" spans="1:21" x14ac:dyDescent="0.25">
      <c r="A1822">
        <v>1</v>
      </c>
      <c r="B1822">
        <v>1</v>
      </c>
      <c r="C1822">
        <v>2017</v>
      </c>
      <c r="K1822">
        <v>62</v>
      </c>
      <c r="L1822">
        <v>47</v>
      </c>
      <c r="M1822">
        <v>2</v>
      </c>
      <c r="N1822">
        <v>1989</v>
      </c>
      <c r="O1822">
        <v>1</v>
      </c>
      <c r="P1822">
        <v>2202620190</v>
      </c>
      <c r="T1822">
        <v>14</v>
      </c>
      <c r="U1822">
        <v>0</v>
      </c>
    </row>
    <row r="1823" spans="1:21" x14ac:dyDescent="0.25">
      <c r="A1823">
        <v>1</v>
      </c>
      <c r="B1823">
        <v>1</v>
      </c>
      <c r="C1823">
        <v>2017</v>
      </c>
      <c r="K1823">
        <v>62</v>
      </c>
      <c r="L1823">
        <v>46</v>
      </c>
      <c r="M1823">
        <v>2</v>
      </c>
      <c r="N1823">
        <v>1989</v>
      </c>
      <c r="O1823">
        <v>1</v>
      </c>
      <c r="P1823">
        <v>2202620190</v>
      </c>
      <c r="T1823">
        <v>14</v>
      </c>
      <c r="U1823">
        <v>0</v>
      </c>
    </row>
    <row r="1824" spans="1:21" x14ac:dyDescent="0.25">
      <c r="A1824">
        <v>1</v>
      </c>
      <c r="B1824">
        <v>1</v>
      </c>
      <c r="C1824">
        <v>2017</v>
      </c>
      <c r="K1824">
        <v>62</v>
      </c>
      <c r="L1824">
        <v>47</v>
      </c>
      <c r="M1824">
        <v>2</v>
      </c>
      <c r="N1824">
        <v>1988</v>
      </c>
      <c r="O1824">
        <v>1</v>
      </c>
      <c r="P1824">
        <v>2202620190</v>
      </c>
      <c r="T1824">
        <v>14</v>
      </c>
      <c r="U1824">
        <v>0</v>
      </c>
    </row>
    <row r="1825" spans="1:21" x14ac:dyDescent="0.25">
      <c r="A1825">
        <v>1</v>
      </c>
      <c r="B1825">
        <v>1</v>
      </c>
      <c r="C1825">
        <v>2017</v>
      </c>
      <c r="K1825">
        <v>62</v>
      </c>
      <c r="L1825">
        <v>46</v>
      </c>
      <c r="M1825">
        <v>2</v>
      </c>
      <c r="N1825">
        <v>1988</v>
      </c>
      <c r="O1825">
        <v>1</v>
      </c>
      <c r="P1825">
        <v>2202620190</v>
      </c>
      <c r="T1825">
        <v>14</v>
      </c>
      <c r="U1825">
        <v>0</v>
      </c>
    </row>
    <row r="1826" spans="1:21" x14ac:dyDescent="0.25">
      <c r="A1826">
        <v>1</v>
      </c>
      <c r="B1826">
        <v>1</v>
      </c>
      <c r="C1826">
        <v>2017</v>
      </c>
      <c r="K1826">
        <v>62</v>
      </c>
      <c r="L1826">
        <v>47</v>
      </c>
      <c r="M1826">
        <v>2</v>
      </c>
      <c r="N1826">
        <v>1987</v>
      </c>
      <c r="O1826">
        <v>1</v>
      </c>
      <c r="P1826">
        <v>2202620190</v>
      </c>
      <c r="T1826">
        <v>14</v>
      </c>
      <c r="U1826">
        <v>0</v>
      </c>
    </row>
    <row r="1827" spans="1:21" x14ac:dyDescent="0.25">
      <c r="A1827">
        <v>1</v>
      </c>
      <c r="B1827">
        <v>1</v>
      </c>
      <c r="C1827">
        <v>2017</v>
      </c>
      <c r="K1827">
        <v>62</v>
      </c>
      <c r="L1827">
        <v>46</v>
      </c>
      <c r="M1827">
        <v>2</v>
      </c>
      <c r="N1827">
        <v>1987</v>
      </c>
      <c r="O1827">
        <v>1</v>
      </c>
      <c r="P1827">
        <v>2202620190</v>
      </c>
      <c r="T1827">
        <v>14</v>
      </c>
      <c r="U1827">
        <v>0</v>
      </c>
    </row>
    <row r="1828" spans="1:21" x14ac:dyDescent="0.25">
      <c r="A1828">
        <v>1</v>
      </c>
      <c r="B1828">
        <v>1</v>
      </c>
      <c r="C1828">
        <v>2017</v>
      </c>
      <c r="K1828">
        <v>62</v>
      </c>
      <c r="L1828">
        <v>47</v>
      </c>
      <c r="M1828">
        <v>2</v>
      </c>
      <c r="N1828">
        <v>2017</v>
      </c>
      <c r="O1828">
        <v>1</v>
      </c>
      <c r="P1828">
        <v>2202620190</v>
      </c>
      <c r="T1828">
        <v>13</v>
      </c>
      <c r="U1828">
        <v>41477300</v>
      </c>
    </row>
    <row r="1829" spans="1:21" x14ac:dyDescent="0.25">
      <c r="A1829">
        <v>1</v>
      </c>
      <c r="B1829">
        <v>1</v>
      </c>
      <c r="C1829">
        <v>2017</v>
      </c>
      <c r="K1829">
        <v>62</v>
      </c>
      <c r="L1829">
        <v>46</v>
      </c>
      <c r="M1829">
        <v>2</v>
      </c>
      <c r="N1829">
        <v>2017</v>
      </c>
      <c r="O1829">
        <v>1</v>
      </c>
      <c r="P1829">
        <v>2202620190</v>
      </c>
      <c r="T1829">
        <v>13</v>
      </c>
      <c r="U1829">
        <v>1780820</v>
      </c>
    </row>
    <row r="1830" spans="1:21" x14ac:dyDescent="0.25">
      <c r="A1830">
        <v>1</v>
      </c>
      <c r="B1830">
        <v>1</v>
      </c>
      <c r="C1830">
        <v>2017</v>
      </c>
      <c r="K1830">
        <v>62</v>
      </c>
      <c r="L1830">
        <v>47</v>
      </c>
      <c r="M1830">
        <v>2</v>
      </c>
      <c r="N1830">
        <v>2016</v>
      </c>
      <c r="O1830">
        <v>1</v>
      </c>
      <c r="P1830">
        <v>2202620190</v>
      </c>
      <c r="T1830">
        <v>13</v>
      </c>
      <c r="U1830">
        <v>40889900</v>
      </c>
    </row>
    <row r="1831" spans="1:21" x14ac:dyDescent="0.25">
      <c r="A1831">
        <v>1</v>
      </c>
      <c r="B1831">
        <v>1</v>
      </c>
      <c r="C1831">
        <v>2017</v>
      </c>
      <c r="K1831">
        <v>62</v>
      </c>
      <c r="L1831">
        <v>46</v>
      </c>
      <c r="M1831">
        <v>2</v>
      </c>
      <c r="N1831">
        <v>2016</v>
      </c>
      <c r="O1831">
        <v>1</v>
      </c>
      <c r="P1831">
        <v>2202620190</v>
      </c>
      <c r="T1831">
        <v>13</v>
      </c>
      <c r="U1831">
        <v>1755600</v>
      </c>
    </row>
    <row r="1832" spans="1:21" x14ac:dyDescent="0.25">
      <c r="A1832">
        <v>1</v>
      </c>
      <c r="B1832">
        <v>1</v>
      </c>
      <c r="C1832">
        <v>2017</v>
      </c>
      <c r="K1832">
        <v>62</v>
      </c>
      <c r="L1832">
        <v>47</v>
      </c>
      <c r="M1832">
        <v>2</v>
      </c>
      <c r="N1832">
        <v>2015</v>
      </c>
      <c r="O1832">
        <v>1</v>
      </c>
      <c r="P1832">
        <v>2202620190</v>
      </c>
      <c r="T1832">
        <v>13</v>
      </c>
      <c r="U1832">
        <v>39265700</v>
      </c>
    </row>
    <row r="1833" spans="1:21" x14ac:dyDescent="0.25">
      <c r="A1833">
        <v>1</v>
      </c>
      <c r="B1833">
        <v>1</v>
      </c>
      <c r="C1833">
        <v>2017</v>
      </c>
      <c r="K1833">
        <v>62</v>
      </c>
      <c r="L1833">
        <v>46</v>
      </c>
      <c r="M1833">
        <v>2</v>
      </c>
      <c r="N1833">
        <v>2015</v>
      </c>
      <c r="O1833">
        <v>1</v>
      </c>
      <c r="P1833">
        <v>2202620190</v>
      </c>
      <c r="T1833">
        <v>13</v>
      </c>
      <c r="U1833">
        <v>1685870</v>
      </c>
    </row>
    <row r="1834" spans="1:21" x14ac:dyDescent="0.25">
      <c r="A1834">
        <v>1</v>
      </c>
      <c r="B1834">
        <v>1</v>
      </c>
      <c r="C1834">
        <v>2017</v>
      </c>
      <c r="K1834">
        <v>62</v>
      </c>
      <c r="L1834">
        <v>47</v>
      </c>
      <c r="M1834">
        <v>2</v>
      </c>
      <c r="N1834">
        <v>2014</v>
      </c>
      <c r="O1834">
        <v>1</v>
      </c>
      <c r="P1834">
        <v>2202620190</v>
      </c>
      <c r="T1834">
        <v>13</v>
      </c>
      <c r="U1834">
        <v>35463000</v>
      </c>
    </row>
    <row r="1835" spans="1:21" x14ac:dyDescent="0.25">
      <c r="A1835">
        <v>1</v>
      </c>
      <c r="B1835">
        <v>1</v>
      </c>
      <c r="C1835">
        <v>2017</v>
      </c>
      <c r="K1835">
        <v>62</v>
      </c>
      <c r="L1835">
        <v>46</v>
      </c>
      <c r="M1835">
        <v>2</v>
      </c>
      <c r="N1835">
        <v>2014</v>
      </c>
      <c r="O1835">
        <v>1</v>
      </c>
      <c r="P1835">
        <v>2202620190</v>
      </c>
      <c r="T1835">
        <v>13</v>
      </c>
      <c r="U1835">
        <v>1522600</v>
      </c>
    </row>
    <row r="1836" spans="1:21" x14ac:dyDescent="0.25">
      <c r="A1836">
        <v>1</v>
      </c>
      <c r="B1836">
        <v>1</v>
      </c>
      <c r="C1836">
        <v>2017</v>
      </c>
      <c r="K1836">
        <v>62</v>
      </c>
      <c r="L1836">
        <v>47</v>
      </c>
      <c r="M1836">
        <v>2</v>
      </c>
      <c r="N1836">
        <v>2013</v>
      </c>
      <c r="O1836">
        <v>1</v>
      </c>
      <c r="P1836">
        <v>2202620190</v>
      </c>
      <c r="T1836">
        <v>13</v>
      </c>
      <c r="U1836">
        <v>29976600</v>
      </c>
    </row>
    <row r="1837" spans="1:21" x14ac:dyDescent="0.25">
      <c r="A1837">
        <v>1</v>
      </c>
      <c r="B1837">
        <v>1</v>
      </c>
      <c r="C1837">
        <v>2017</v>
      </c>
      <c r="K1837">
        <v>62</v>
      </c>
      <c r="L1837">
        <v>46</v>
      </c>
      <c r="M1837">
        <v>2</v>
      </c>
      <c r="N1837">
        <v>2013</v>
      </c>
      <c r="O1837">
        <v>1</v>
      </c>
      <c r="P1837">
        <v>2202620190</v>
      </c>
      <c r="T1837">
        <v>13</v>
      </c>
      <c r="U1837">
        <v>1287040</v>
      </c>
    </row>
    <row r="1838" spans="1:21" x14ac:dyDescent="0.25">
      <c r="A1838">
        <v>1</v>
      </c>
      <c r="B1838">
        <v>1</v>
      </c>
      <c r="C1838">
        <v>2017</v>
      </c>
      <c r="K1838">
        <v>62</v>
      </c>
      <c r="L1838">
        <v>47</v>
      </c>
      <c r="M1838">
        <v>2</v>
      </c>
      <c r="N1838">
        <v>2012</v>
      </c>
      <c r="O1838">
        <v>1</v>
      </c>
      <c r="P1838">
        <v>2202620190</v>
      </c>
      <c r="T1838">
        <v>13</v>
      </c>
      <c r="U1838">
        <v>27319800</v>
      </c>
    </row>
    <row r="1839" spans="1:21" x14ac:dyDescent="0.25">
      <c r="A1839">
        <v>1</v>
      </c>
      <c r="B1839">
        <v>1</v>
      </c>
      <c r="C1839">
        <v>2017</v>
      </c>
      <c r="K1839">
        <v>62</v>
      </c>
      <c r="L1839">
        <v>46</v>
      </c>
      <c r="M1839">
        <v>2</v>
      </c>
      <c r="N1839">
        <v>2012</v>
      </c>
      <c r="O1839">
        <v>1</v>
      </c>
      <c r="P1839">
        <v>2202620190</v>
      </c>
      <c r="T1839">
        <v>13</v>
      </c>
      <c r="U1839">
        <v>1172970</v>
      </c>
    </row>
    <row r="1840" spans="1:21" x14ac:dyDescent="0.25">
      <c r="A1840">
        <v>1</v>
      </c>
      <c r="B1840">
        <v>1</v>
      </c>
      <c r="C1840">
        <v>2017</v>
      </c>
      <c r="K1840">
        <v>62</v>
      </c>
      <c r="L1840">
        <v>47</v>
      </c>
      <c r="M1840">
        <v>2</v>
      </c>
      <c r="N1840">
        <v>2011</v>
      </c>
      <c r="O1840">
        <v>1</v>
      </c>
      <c r="P1840">
        <v>2202620190</v>
      </c>
      <c r="T1840">
        <v>13</v>
      </c>
      <c r="U1840">
        <v>27781500</v>
      </c>
    </row>
    <row r="1841" spans="1:21" x14ac:dyDescent="0.25">
      <c r="A1841">
        <v>1</v>
      </c>
      <c r="B1841">
        <v>1</v>
      </c>
      <c r="C1841">
        <v>2017</v>
      </c>
      <c r="K1841">
        <v>62</v>
      </c>
      <c r="L1841">
        <v>46</v>
      </c>
      <c r="M1841">
        <v>2</v>
      </c>
      <c r="N1841">
        <v>2011</v>
      </c>
      <c r="O1841">
        <v>1</v>
      </c>
      <c r="P1841">
        <v>2202620190</v>
      </c>
      <c r="T1841">
        <v>13</v>
      </c>
      <c r="U1841">
        <v>1192800</v>
      </c>
    </row>
    <row r="1842" spans="1:21" x14ac:dyDescent="0.25">
      <c r="A1842">
        <v>1</v>
      </c>
      <c r="B1842">
        <v>1</v>
      </c>
      <c r="C1842">
        <v>2017</v>
      </c>
      <c r="K1842">
        <v>62</v>
      </c>
      <c r="L1842">
        <v>47</v>
      </c>
      <c r="M1842">
        <v>2</v>
      </c>
      <c r="N1842">
        <v>2010</v>
      </c>
      <c r="O1842">
        <v>1</v>
      </c>
      <c r="P1842">
        <v>2202620190</v>
      </c>
      <c r="T1842">
        <v>13</v>
      </c>
      <c r="U1842">
        <v>20903400</v>
      </c>
    </row>
    <row r="1843" spans="1:21" x14ac:dyDescent="0.25">
      <c r="A1843">
        <v>1</v>
      </c>
      <c r="B1843">
        <v>1</v>
      </c>
      <c r="C1843">
        <v>2017</v>
      </c>
      <c r="K1843">
        <v>62</v>
      </c>
      <c r="L1843">
        <v>46</v>
      </c>
      <c r="M1843">
        <v>2</v>
      </c>
      <c r="N1843">
        <v>2010</v>
      </c>
      <c r="O1843">
        <v>1</v>
      </c>
      <c r="P1843">
        <v>2202620190</v>
      </c>
      <c r="T1843">
        <v>13</v>
      </c>
      <c r="U1843">
        <v>659938</v>
      </c>
    </row>
    <row r="1844" spans="1:21" x14ac:dyDescent="0.25">
      <c r="A1844">
        <v>1</v>
      </c>
      <c r="B1844">
        <v>1</v>
      </c>
      <c r="C1844">
        <v>2017</v>
      </c>
      <c r="K1844">
        <v>62</v>
      </c>
      <c r="L1844">
        <v>47</v>
      </c>
      <c r="M1844">
        <v>2</v>
      </c>
      <c r="N1844">
        <v>2009</v>
      </c>
      <c r="O1844">
        <v>1</v>
      </c>
      <c r="P1844">
        <v>2202620190</v>
      </c>
      <c r="T1844">
        <v>13</v>
      </c>
      <c r="U1844">
        <v>0</v>
      </c>
    </row>
    <row r="1845" spans="1:21" x14ac:dyDescent="0.25">
      <c r="A1845">
        <v>1</v>
      </c>
      <c r="B1845">
        <v>1</v>
      </c>
      <c r="C1845">
        <v>2017</v>
      </c>
      <c r="K1845">
        <v>62</v>
      </c>
      <c r="L1845">
        <v>46</v>
      </c>
      <c r="M1845">
        <v>2</v>
      </c>
      <c r="N1845">
        <v>2009</v>
      </c>
      <c r="O1845">
        <v>1</v>
      </c>
      <c r="P1845">
        <v>2202620190</v>
      </c>
      <c r="T1845">
        <v>13</v>
      </c>
      <c r="U1845">
        <v>0</v>
      </c>
    </row>
    <row r="1846" spans="1:21" x14ac:dyDescent="0.25">
      <c r="A1846">
        <v>1</v>
      </c>
      <c r="B1846">
        <v>1</v>
      </c>
      <c r="C1846">
        <v>2017</v>
      </c>
      <c r="K1846">
        <v>62</v>
      </c>
      <c r="L1846">
        <v>47</v>
      </c>
      <c r="M1846">
        <v>2</v>
      </c>
      <c r="N1846">
        <v>2008</v>
      </c>
      <c r="O1846">
        <v>1</v>
      </c>
      <c r="P1846">
        <v>2202620190</v>
      </c>
      <c r="T1846">
        <v>13</v>
      </c>
      <c r="U1846">
        <v>0</v>
      </c>
    </row>
    <row r="1847" spans="1:21" x14ac:dyDescent="0.25">
      <c r="A1847">
        <v>1</v>
      </c>
      <c r="B1847">
        <v>1</v>
      </c>
      <c r="C1847">
        <v>2017</v>
      </c>
      <c r="K1847">
        <v>62</v>
      </c>
      <c r="L1847">
        <v>46</v>
      </c>
      <c r="M1847">
        <v>2</v>
      </c>
      <c r="N1847">
        <v>2008</v>
      </c>
      <c r="O1847">
        <v>1</v>
      </c>
      <c r="P1847">
        <v>2202620190</v>
      </c>
      <c r="T1847">
        <v>13</v>
      </c>
      <c r="U1847">
        <v>0</v>
      </c>
    </row>
    <row r="1848" spans="1:21" x14ac:dyDescent="0.25">
      <c r="A1848">
        <v>1</v>
      </c>
      <c r="B1848">
        <v>1</v>
      </c>
      <c r="C1848">
        <v>2017</v>
      </c>
      <c r="K1848">
        <v>62</v>
      </c>
      <c r="L1848">
        <v>47</v>
      </c>
      <c r="M1848">
        <v>2</v>
      </c>
      <c r="N1848">
        <v>2007</v>
      </c>
      <c r="O1848">
        <v>1</v>
      </c>
      <c r="P1848">
        <v>2202620190</v>
      </c>
      <c r="T1848">
        <v>13</v>
      </c>
      <c r="U1848">
        <v>0</v>
      </c>
    </row>
    <row r="1849" spans="1:21" x14ac:dyDescent="0.25">
      <c r="A1849">
        <v>1</v>
      </c>
      <c r="B1849">
        <v>1</v>
      </c>
      <c r="C1849">
        <v>2017</v>
      </c>
      <c r="K1849">
        <v>62</v>
      </c>
      <c r="L1849">
        <v>46</v>
      </c>
      <c r="M1849">
        <v>2</v>
      </c>
      <c r="N1849">
        <v>2007</v>
      </c>
      <c r="O1849">
        <v>1</v>
      </c>
      <c r="P1849">
        <v>2202620190</v>
      </c>
      <c r="T1849">
        <v>13</v>
      </c>
      <c r="U1849">
        <v>0</v>
      </c>
    </row>
    <row r="1850" spans="1:21" x14ac:dyDescent="0.25">
      <c r="A1850">
        <v>1</v>
      </c>
      <c r="B1850">
        <v>1</v>
      </c>
      <c r="C1850">
        <v>2017</v>
      </c>
      <c r="K1850">
        <v>62</v>
      </c>
      <c r="L1850">
        <v>47</v>
      </c>
      <c r="M1850">
        <v>2</v>
      </c>
      <c r="N1850">
        <v>2006</v>
      </c>
      <c r="O1850">
        <v>1</v>
      </c>
      <c r="P1850">
        <v>2202620190</v>
      </c>
      <c r="T1850">
        <v>13</v>
      </c>
      <c r="U1850">
        <v>0</v>
      </c>
    </row>
    <row r="1851" spans="1:21" x14ac:dyDescent="0.25">
      <c r="A1851">
        <v>1</v>
      </c>
      <c r="B1851">
        <v>1</v>
      </c>
      <c r="C1851">
        <v>2017</v>
      </c>
      <c r="K1851">
        <v>62</v>
      </c>
      <c r="L1851">
        <v>46</v>
      </c>
      <c r="M1851">
        <v>2</v>
      </c>
      <c r="N1851">
        <v>2006</v>
      </c>
      <c r="O1851">
        <v>1</v>
      </c>
      <c r="P1851">
        <v>2202620190</v>
      </c>
      <c r="T1851">
        <v>13</v>
      </c>
      <c r="U1851">
        <v>0</v>
      </c>
    </row>
    <row r="1852" spans="1:21" x14ac:dyDescent="0.25">
      <c r="A1852">
        <v>1</v>
      </c>
      <c r="B1852">
        <v>1</v>
      </c>
      <c r="C1852">
        <v>2017</v>
      </c>
      <c r="K1852">
        <v>62</v>
      </c>
      <c r="L1852">
        <v>47</v>
      </c>
      <c r="M1852">
        <v>2</v>
      </c>
      <c r="N1852">
        <v>2005</v>
      </c>
      <c r="O1852">
        <v>1</v>
      </c>
      <c r="P1852">
        <v>2202620190</v>
      </c>
      <c r="T1852">
        <v>13</v>
      </c>
      <c r="U1852">
        <v>0</v>
      </c>
    </row>
    <row r="1853" spans="1:21" x14ac:dyDescent="0.25">
      <c r="A1853">
        <v>1</v>
      </c>
      <c r="B1853">
        <v>1</v>
      </c>
      <c r="C1853">
        <v>2017</v>
      </c>
      <c r="K1853">
        <v>62</v>
      </c>
      <c r="L1853">
        <v>46</v>
      </c>
      <c r="M1853">
        <v>2</v>
      </c>
      <c r="N1853">
        <v>2005</v>
      </c>
      <c r="O1853">
        <v>1</v>
      </c>
      <c r="P1853">
        <v>2202620190</v>
      </c>
      <c r="T1853">
        <v>13</v>
      </c>
      <c r="U1853">
        <v>0</v>
      </c>
    </row>
    <row r="1854" spans="1:21" x14ac:dyDescent="0.25">
      <c r="A1854">
        <v>1</v>
      </c>
      <c r="B1854">
        <v>1</v>
      </c>
      <c r="C1854">
        <v>2017</v>
      </c>
      <c r="K1854">
        <v>62</v>
      </c>
      <c r="L1854">
        <v>47</v>
      </c>
      <c r="M1854">
        <v>2</v>
      </c>
      <c r="N1854">
        <v>2004</v>
      </c>
      <c r="O1854">
        <v>1</v>
      </c>
      <c r="P1854">
        <v>2202620190</v>
      </c>
      <c r="T1854">
        <v>13</v>
      </c>
      <c r="U1854">
        <v>0</v>
      </c>
    </row>
    <row r="1855" spans="1:21" x14ac:dyDescent="0.25">
      <c r="A1855">
        <v>1</v>
      </c>
      <c r="B1855">
        <v>1</v>
      </c>
      <c r="C1855">
        <v>2017</v>
      </c>
      <c r="K1855">
        <v>62</v>
      </c>
      <c r="L1855">
        <v>46</v>
      </c>
      <c r="M1855">
        <v>2</v>
      </c>
      <c r="N1855">
        <v>2004</v>
      </c>
      <c r="O1855">
        <v>1</v>
      </c>
      <c r="P1855">
        <v>2202620190</v>
      </c>
      <c r="T1855">
        <v>13</v>
      </c>
      <c r="U1855">
        <v>0</v>
      </c>
    </row>
    <row r="1856" spans="1:21" x14ac:dyDescent="0.25">
      <c r="A1856">
        <v>1</v>
      </c>
      <c r="B1856">
        <v>1</v>
      </c>
      <c r="C1856">
        <v>2017</v>
      </c>
      <c r="K1856">
        <v>62</v>
      </c>
      <c r="L1856">
        <v>47</v>
      </c>
      <c r="M1856">
        <v>2</v>
      </c>
      <c r="N1856">
        <v>2003</v>
      </c>
      <c r="O1856">
        <v>1</v>
      </c>
      <c r="P1856">
        <v>2202620190</v>
      </c>
      <c r="T1856">
        <v>13</v>
      </c>
      <c r="U1856">
        <v>0</v>
      </c>
    </row>
    <row r="1857" spans="1:21" x14ac:dyDescent="0.25">
      <c r="A1857">
        <v>1</v>
      </c>
      <c r="B1857">
        <v>1</v>
      </c>
      <c r="C1857">
        <v>2017</v>
      </c>
      <c r="K1857">
        <v>62</v>
      </c>
      <c r="L1857">
        <v>46</v>
      </c>
      <c r="M1857">
        <v>2</v>
      </c>
      <c r="N1857">
        <v>2003</v>
      </c>
      <c r="O1857">
        <v>1</v>
      </c>
      <c r="P1857">
        <v>2202620190</v>
      </c>
      <c r="T1857">
        <v>13</v>
      </c>
      <c r="U1857">
        <v>0</v>
      </c>
    </row>
    <row r="1858" spans="1:21" x14ac:dyDescent="0.25">
      <c r="A1858">
        <v>1</v>
      </c>
      <c r="B1858">
        <v>1</v>
      </c>
      <c r="C1858">
        <v>2017</v>
      </c>
      <c r="K1858">
        <v>62</v>
      </c>
      <c r="L1858">
        <v>47</v>
      </c>
      <c r="M1858">
        <v>2</v>
      </c>
      <c r="N1858">
        <v>2002</v>
      </c>
      <c r="O1858">
        <v>1</v>
      </c>
      <c r="P1858">
        <v>2202620190</v>
      </c>
      <c r="T1858">
        <v>13</v>
      </c>
      <c r="U1858">
        <v>0</v>
      </c>
    </row>
    <row r="1859" spans="1:21" x14ac:dyDescent="0.25">
      <c r="A1859">
        <v>1</v>
      </c>
      <c r="B1859">
        <v>1</v>
      </c>
      <c r="C1859">
        <v>2017</v>
      </c>
      <c r="K1859">
        <v>62</v>
      </c>
      <c r="L1859">
        <v>46</v>
      </c>
      <c r="M1859">
        <v>2</v>
      </c>
      <c r="N1859">
        <v>2002</v>
      </c>
      <c r="O1859">
        <v>1</v>
      </c>
      <c r="P1859">
        <v>2202620190</v>
      </c>
      <c r="T1859">
        <v>13</v>
      </c>
      <c r="U1859">
        <v>0</v>
      </c>
    </row>
    <row r="1860" spans="1:21" x14ac:dyDescent="0.25">
      <c r="A1860">
        <v>1</v>
      </c>
      <c r="B1860">
        <v>1</v>
      </c>
      <c r="C1860">
        <v>2017</v>
      </c>
      <c r="K1860">
        <v>62</v>
      </c>
      <c r="L1860">
        <v>47</v>
      </c>
      <c r="M1860">
        <v>2</v>
      </c>
      <c r="N1860">
        <v>2001</v>
      </c>
      <c r="O1860">
        <v>1</v>
      </c>
      <c r="P1860">
        <v>2202620190</v>
      </c>
      <c r="T1860">
        <v>13</v>
      </c>
      <c r="U1860">
        <v>0</v>
      </c>
    </row>
    <row r="1861" spans="1:21" x14ac:dyDescent="0.25">
      <c r="A1861">
        <v>1</v>
      </c>
      <c r="B1861">
        <v>1</v>
      </c>
      <c r="C1861">
        <v>2017</v>
      </c>
      <c r="K1861">
        <v>62</v>
      </c>
      <c r="L1861">
        <v>46</v>
      </c>
      <c r="M1861">
        <v>2</v>
      </c>
      <c r="N1861">
        <v>2001</v>
      </c>
      <c r="O1861">
        <v>1</v>
      </c>
      <c r="P1861">
        <v>2202620190</v>
      </c>
      <c r="T1861">
        <v>13</v>
      </c>
      <c r="U1861">
        <v>0</v>
      </c>
    </row>
    <row r="1862" spans="1:21" x14ac:dyDescent="0.25">
      <c r="A1862">
        <v>1</v>
      </c>
      <c r="B1862">
        <v>1</v>
      </c>
      <c r="C1862">
        <v>2017</v>
      </c>
      <c r="K1862">
        <v>62</v>
      </c>
      <c r="L1862">
        <v>47</v>
      </c>
      <c r="M1862">
        <v>2</v>
      </c>
      <c r="N1862">
        <v>2000</v>
      </c>
      <c r="O1862">
        <v>1</v>
      </c>
      <c r="P1862">
        <v>2202620190</v>
      </c>
      <c r="T1862">
        <v>13</v>
      </c>
      <c r="U1862">
        <v>0</v>
      </c>
    </row>
    <row r="1863" spans="1:21" x14ac:dyDescent="0.25">
      <c r="A1863">
        <v>1</v>
      </c>
      <c r="B1863">
        <v>1</v>
      </c>
      <c r="C1863">
        <v>2017</v>
      </c>
      <c r="K1863">
        <v>62</v>
      </c>
      <c r="L1863">
        <v>46</v>
      </c>
      <c r="M1863">
        <v>2</v>
      </c>
      <c r="N1863">
        <v>2000</v>
      </c>
      <c r="O1863">
        <v>1</v>
      </c>
      <c r="P1863">
        <v>2202620190</v>
      </c>
      <c r="T1863">
        <v>13</v>
      </c>
      <c r="U1863">
        <v>0</v>
      </c>
    </row>
    <row r="1864" spans="1:21" x14ac:dyDescent="0.25">
      <c r="A1864">
        <v>1</v>
      </c>
      <c r="B1864">
        <v>1</v>
      </c>
      <c r="C1864">
        <v>2017</v>
      </c>
      <c r="K1864">
        <v>62</v>
      </c>
      <c r="L1864">
        <v>47</v>
      </c>
      <c r="M1864">
        <v>2</v>
      </c>
      <c r="N1864">
        <v>1999</v>
      </c>
      <c r="O1864">
        <v>1</v>
      </c>
      <c r="P1864">
        <v>2202620190</v>
      </c>
      <c r="T1864">
        <v>13</v>
      </c>
      <c r="U1864">
        <v>0</v>
      </c>
    </row>
    <row r="1865" spans="1:21" x14ac:dyDescent="0.25">
      <c r="A1865">
        <v>1</v>
      </c>
      <c r="B1865">
        <v>1</v>
      </c>
      <c r="C1865">
        <v>2017</v>
      </c>
      <c r="K1865">
        <v>62</v>
      </c>
      <c r="L1865">
        <v>46</v>
      </c>
      <c r="M1865">
        <v>2</v>
      </c>
      <c r="N1865">
        <v>1999</v>
      </c>
      <c r="O1865">
        <v>1</v>
      </c>
      <c r="P1865">
        <v>2202620190</v>
      </c>
      <c r="T1865">
        <v>13</v>
      </c>
      <c r="U1865">
        <v>0</v>
      </c>
    </row>
    <row r="1866" spans="1:21" x14ac:dyDescent="0.25">
      <c r="A1866">
        <v>1</v>
      </c>
      <c r="B1866">
        <v>1</v>
      </c>
      <c r="C1866">
        <v>2017</v>
      </c>
      <c r="K1866">
        <v>62</v>
      </c>
      <c r="L1866">
        <v>47</v>
      </c>
      <c r="M1866">
        <v>2</v>
      </c>
      <c r="N1866">
        <v>1998</v>
      </c>
      <c r="O1866">
        <v>1</v>
      </c>
      <c r="P1866">
        <v>2202620190</v>
      </c>
      <c r="T1866">
        <v>13</v>
      </c>
      <c r="U1866">
        <v>0</v>
      </c>
    </row>
    <row r="1867" spans="1:21" x14ac:dyDescent="0.25">
      <c r="A1867">
        <v>1</v>
      </c>
      <c r="B1867">
        <v>1</v>
      </c>
      <c r="C1867">
        <v>2017</v>
      </c>
      <c r="K1867">
        <v>62</v>
      </c>
      <c r="L1867">
        <v>46</v>
      </c>
      <c r="M1867">
        <v>2</v>
      </c>
      <c r="N1867">
        <v>1998</v>
      </c>
      <c r="O1867">
        <v>1</v>
      </c>
      <c r="P1867">
        <v>2202620190</v>
      </c>
      <c r="T1867">
        <v>13</v>
      </c>
      <c r="U1867">
        <v>0</v>
      </c>
    </row>
    <row r="1868" spans="1:21" x14ac:dyDescent="0.25">
      <c r="A1868">
        <v>1</v>
      </c>
      <c r="B1868">
        <v>1</v>
      </c>
      <c r="C1868">
        <v>2017</v>
      </c>
      <c r="K1868">
        <v>62</v>
      </c>
      <c r="L1868">
        <v>47</v>
      </c>
      <c r="M1868">
        <v>2</v>
      </c>
      <c r="N1868">
        <v>1997</v>
      </c>
      <c r="O1868">
        <v>1</v>
      </c>
      <c r="P1868">
        <v>2202620190</v>
      </c>
      <c r="T1868">
        <v>13</v>
      </c>
      <c r="U1868">
        <v>0</v>
      </c>
    </row>
    <row r="1869" spans="1:21" x14ac:dyDescent="0.25">
      <c r="A1869">
        <v>1</v>
      </c>
      <c r="B1869">
        <v>1</v>
      </c>
      <c r="C1869">
        <v>2017</v>
      </c>
      <c r="K1869">
        <v>62</v>
      </c>
      <c r="L1869">
        <v>46</v>
      </c>
      <c r="M1869">
        <v>2</v>
      </c>
      <c r="N1869">
        <v>1997</v>
      </c>
      <c r="O1869">
        <v>1</v>
      </c>
      <c r="P1869">
        <v>2202620190</v>
      </c>
      <c r="T1869">
        <v>13</v>
      </c>
      <c r="U1869">
        <v>0</v>
      </c>
    </row>
    <row r="1870" spans="1:21" x14ac:dyDescent="0.25">
      <c r="A1870">
        <v>1</v>
      </c>
      <c r="B1870">
        <v>1</v>
      </c>
      <c r="C1870">
        <v>2017</v>
      </c>
      <c r="K1870">
        <v>62</v>
      </c>
      <c r="L1870">
        <v>47</v>
      </c>
      <c r="M1870">
        <v>2</v>
      </c>
      <c r="N1870">
        <v>1996</v>
      </c>
      <c r="O1870">
        <v>1</v>
      </c>
      <c r="P1870">
        <v>2202620190</v>
      </c>
      <c r="T1870">
        <v>13</v>
      </c>
      <c r="U1870">
        <v>0</v>
      </c>
    </row>
    <row r="1871" spans="1:21" x14ac:dyDescent="0.25">
      <c r="A1871">
        <v>1</v>
      </c>
      <c r="B1871">
        <v>1</v>
      </c>
      <c r="C1871">
        <v>2017</v>
      </c>
      <c r="K1871">
        <v>62</v>
      </c>
      <c r="L1871">
        <v>46</v>
      </c>
      <c r="M1871">
        <v>2</v>
      </c>
      <c r="N1871">
        <v>1996</v>
      </c>
      <c r="O1871">
        <v>1</v>
      </c>
      <c r="P1871">
        <v>2202620190</v>
      </c>
      <c r="T1871">
        <v>13</v>
      </c>
      <c r="U1871">
        <v>0</v>
      </c>
    </row>
    <row r="1872" spans="1:21" x14ac:dyDescent="0.25">
      <c r="A1872">
        <v>1</v>
      </c>
      <c r="B1872">
        <v>1</v>
      </c>
      <c r="C1872">
        <v>2017</v>
      </c>
      <c r="K1872">
        <v>62</v>
      </c>
      <c r="L1872">
        <v>47</v>
      </c>
      <c r="M1872">
        <v>2</v>
      </c>
      <c r="N1872">
        <v>1995</v>
      </c>
      <c r="O1872">
        <v>1</v>
      </c>
      <c r="P1872">
        <v>2202620190</v>
      </c>
      <c r="T1872">
        <v>13</v>
      </c>
      <c r="U1872">
        <v>0</v>
      </c>
    </row>
    <row r="1873" spans="1:21" x14ac:dyDescent="0.25">
      <c r="A1873">
        <v>1</v>
      </c>
      <c r="B1873">
        <v>1</v>
      </c>
      <c r="C1873">
        <v>2017</v>
      </c>
      <c r="K1873">
        <v>62</v>
      </c>
      <c r="L1873">
        <v>46</v>
      </c>
      <c r="M1873">
        <v>2</v>
      </c>
      <c r="N1873">
        <v>1995</v>
      </c>
      <c r="O1873">
        <v>1</v>
      </c>
      <c r="P1873">
        <v>2202620190</v>
      </c>
      <c r="T1873">
        <v>13</v>
      </c>
      <c r="U1873">
        <v>0</v>
      </c>
    </row>
    <row r="1874" spans="1:21" x14ac:dyDescent="0.25">
      <c r="A1874">
        <v>1</v>
      </c>
      <c r="B1874">
        <v>1</v>
      </c>
      <c r="C1874">
        <v>2017</v>
      </c>
      <c r="K1874">
        <v>62</v>
      </c>
      <c r="L1874">
        <v>47</v>
      </c>
      <c r="M1874">
        <v>2</v>
      </c>
      <c r="N1874">
        <v>1994</v>
      </c>
      <c r="O1874">
        <v>1</v>
      </c>
      <c r="P1874">
        <v>2202620190</v>
      </c>
      <c r="T1874">
        <v>13</v>
      </c>
      <c r="U1874">
        <v>0</v>
      </c>
    </row>
    <row r="1875" spans="1:21" x14ac:dyDescent="0.25">
      <c r="A1875">
        <v>1</v>
      </c>
      <c r="B1875">
        <v>1</v>
      </c>
      <c r="C1875">
        <v>2017</v>
      </c>
      <c r="K1875">
        <v>62</v>
      </c>
      <c r="L1875">
        <v>46</v>
      </c>
      <c r="M1875">
        <v>2</v>
      </c>
      <c r="N1875">
        <v>1994</v>
      </c>
      <c r="O1875">
        <v>1</v>
      </c>
      <c r="P1875">
        <v>2202620190</v>
      </c>
      <c r="T1875">
        <v>13</v>
      </c>
      <c r="U1875">
        <v>0</v>
      </c>
    </row>
    <row r="1876" spans="1:21" x14ac:dyDescent="0.25">
      <c r="A1876">
        <v>1</v>
      </c>
      <c r="B1876">
        <v>1</v>
      </c>
      <c r="C1876">
        <v>2017</v>
      </c>
      <c r="K1876">
        <v>62</v>
      </c>
      <c r="L1876">
        <v>47</v>
      </c>
      <c r="M1876">
        <v>2</v>
      </c>
      <c r="N1876">
        <v>1993</v>
      </c>
      <c r="O1876">
        <v>1</v>
      </c>
      <c r="P1876">
        <v>2202620190</v>
      </c>
      <c r="T1876">
        <v>13</v>
      </c>
      <c r="U1876">
        <v>0</v>
      </c>
    </row>
    <row r="1877" spans="1:21" x14ac:dyDescent="0.25">
      <c r="A1877">
        <v>1</v>
      </c>
      <c r="B1877">
        <v>1</v>
      </c>
      <c r="C1877">
        <v>2017</v>
      </c>
      <c r="K1877">
        <v>62</v>
      </c>
      <c r="L1877">
        <v>46</v>
      </c>
      <c r="M1877">
        <v>2</v>
      </c>
      <c r="N1877">
        <v>1993</v>
      </c>
      <c r="O1877">
        <v>1</v>
      </c>
      <c r="P1877">
        <v>2202620190</v>
      </c>
      <c r="T1877">
        <v>13</v>
      </c>
      <c r="U1877">
        <v>0</v>
      </c>
    </row>
    <row r="1878" spans="1:21" x14ac:dyDescent="0.25">
      <c r="A1878">
        <v>1</v>
      </c>
      <c r="B1878">
        <v>1</v>
      </c>
      <c r="C1878">
        <v>2017</v>
      </c>
      <c r="K1878">
        <v>62</v>
      </c>
      <c r="L1878">
        <v>47</v>
      </c>
      <c r="M1878">
        <v>2</v>
      </c>
      <c r="N1878">
        <v>1992</v>
      </c>
      <c r="O1878">
        <v>1</v>
      </c>
      <c r="P1878">
        <v>2202620190</v>
      </c>
      <c r="T1878">
        <v>13</v>
      </c>
      <c r="U1878">
        <v>0</v>
      </c>
    </row>
    <row r="1879" spans="1:21" x14ac:dyDescent="0.25">
      <c r="A1879">
        <v>1</v>
      </c>
      <c r="B1879">
        <v>1</v>
      </c>
      <c r="C1879">
        <v>2017</v>
      </c>
      <c r="K1879">
        <v>62</v>
      </c>
      <c r="L1879">
        <v>46</v>
      </c>
      <c r="M1879">
        <v>2</v>
      </c>
      <c r="N1879">
        <v>1992</v>
      </c>
      <c r="O1879">
        <v>1</v>
      </c>
      <c r="P1879">
        <v>2202620190</v>
      </c>
      <c r="T1879">
        <v>13</v>
      </c>
      <c r="U1879">
        <v>0</v>
      </c>
    </row>
    <row r="1880" spans="1:21" x14ac:dyDescent="0.25">
      <c r="A1880">
        <v>1</v>
      </c>
      <c r="B1880">
        <v>1</v>
      </c>
      <c r="C1880">
        <v>2017</v>
      </c>
      <c r="K1880">
        <v>62</v>
      </c>
      <c r="L1880">
        <v>47</v>
      </c>
      <c r="M1880">
        <v>2</v>
      </c>
      <c r="N1880">
        <v>1991</v>
      </c>
      <c r="O1880">
        <v>1</v>
      </c>
      <c r="P1880">
        <v>2202620190</v>
      </c>
      <c r="T1880">
        <v>13</v>
      </c>
      <c r="U1880">
        <v>0</v>
      </c>
    </row>
    <row r="1881" spans="1:21" x14ac:dyDescent="0.25">
      <c r="A1881">
        <v>1</v>
      </c>
      <c r="B1881">
        <v>1</v>
      </c>
      <c r="C1881">
        <v>2017</v>
      </c>
      <c r="K1881">
        <v>62</v>
      </c>
      <c r="L1881">
        <v>46</v>
      </c>
      <c r="M1881">
        <v>2</v>
      </c>
      <c r="N1881">
        <v>1991</v>
      </c>
      <c r="O1881">
        <v>1</v>
      </c>
      <c r="P1881">
        <v>2202620190</v>
      </c>
      <c r="T1881">
        <v>13</v>
      </c>
      <c r="U1881">
        <v>0</v>
      </c>
    </row>
    <row r="1882" spans="1:21" x14ac:dyDescent="0.25">
      <c r="A1882">
        <v>1</v>
      </c>
      <c r="B1882">
        <v>1</v>
      </c>
      <c r="C1882">
        <v>2017</v>
      </c>
      <c r="K1882">
        <v>62</v>
      </c>
      <c r="L1882">
        <v>47</v>
      </c>
      <c r="M1882">
        <v>2</v>
      </c>
      <c r="N1882">
        <v>1990</v>
      </c>
      <c r="O1882">
        <v>1</v>
      </c>
      <c r="P1882">
        <v>2202620190</v>
      </c>
      <c r="T1882">
        <v>13</v>
      </c>
      <c r="U1882">
        <v>0</v>
      </c>
    </row>
    <row r="1883" spans="1:21" x14ac:dyDescent="0.25">
      <c r="A1883">
        <v>1</v>
      </c>
      <c r="B1883">
        <v>1</v>
      </c>
      <c r="C1883">
        <v>2017</v>
      </c>
      <c r="K1883">
        <v>62</v>
      </c>
      <c r="L1883">
        <v>46</v>
      </c>
      <c r="M1883">
        <v>2</v>
      </c>
      <c r="N1883">
        <v>1990</v>
      </c>
      <c r="O1883">
        <v>1</v>
      </c>
      <c r="P1883">
        <v>2202620190</v>
      </c>
      <c r="T1883">
        <v>13</v>
      </c>
      <c r="U1883">
        <v>0</v>
      </c>
    </row>
    <row r="1884" spans="1:21" x14ac:dyDescent="0.25">
      <c r="A1884">
        <v>1</v>
      </c>
      <c r="B1884">
        <v>1</v>
      </c>
      <c r="C1884">
        <v>2017</v>
      </c>
      <c r="K1884">
        <v>62</v>
      </c>
      <c r="L1884">
        <v>47</v>
      </c>
      <c r="M1884">
        <v>2</v>
      </c>
      <c r="N1884">
        <v>1989</v>
      </c>
      <c r="O1884">
        <v>1</v>
      </c>
      <c r="P1884">
        <v>2202620190</v>
      </c>
      <c r="T1884">
        <v>13</v>
      </c>
      <c r="U1884">
        <v>0</v>
      </c>
    </row>
    <row r="1885" spans="1:21" x14ac:dyDescent="0.25">
      <c r="A1885">
        <v>1</v>
      </c>
      <c r="B1885">
        <v>1</v>
      </c>
      <c r="C1885">
        <v>2017</v>
      </c>
      <c r="K1885">
        <v>62</v>
      </c>
      <c r="L1885">
        <v>46</v>
      </c>
      <c r="M1885">
        <v>2</v>
      </c>
      <c r="N1885">
        <v>1989</v>
      </c>
      <c r="O1885">
        <v>1</v>
      </c>
      <c r="P1885">
        <v>2202620190</v>
      </c>
      <c r="T1885">
        <v>13</v>
      </c>
      <c r="U1885">
        <v>0</v>
      </c>
    </row>
    <row r="1886" spans="1:21" x14ac:dyDescent="0.25">
      <c r="A1886">
        <v>1</v>
      </c>
      <c r="B1886">
        <v>1</v>
      </c>
      <c r="C1886">
        <v>2017</v>
      </c>
      <c r="K1886">
        <v>62</v>
      </c>
      <c r="L1886">
        <v>47</v>
      </c>
      <c r="M1886">
        <v>2</v>
      </c>
      <c r="N1886">
        <v>1988</v>
      </c>
      <c r="O1886">
        <v>1</v>
      </c>
      <c r="P1886">
        <v>2202620190</v>
      </c>
      <c r="T1886">
        <v>13</v>
      </c>
      <c r="U1886">
        <v>0</v>
      </c>
    </row>
    <row r="1887" spans="1:21" x14ac:dyDescent="0.25">
      <c r="A1887">
        <v>1</v>
      </c>
      <c r="B1887">
        <v>1</v>
      </c>
      <c r="C1887">
        <v>2017</v>
      </c>
      <c r="K1887">
        <v>62</v>
      </c>
      <c r="L1887">
        <v>46</v>
      </c>
      <c r="M1887">
        <v>2</v>
      </c>
      <c r="N1887">
        <v>1988</v>
      </c>
      <c r="O1887">
        <v>1</v>
      </c>
      <c r="P1887">
        <v>2202620190</v>
      </c>
      <c r="T1887">
        <v>13</v>
      </c>
      <c r="U1887">
        <v>0</v>
      </c>
    </row>
    <row r="1888" spans="1:21" x14ac:dyDescent="0.25">
      <c r="A1888">
        <v>1</v>
      </c>
      <c r="B1888">
        <v>1</v>
      </c>
      <c r="C1888">
        <v>2017</v>
      </c>
      <c r="K1888">
        <v>62</v>
      </c>
      <c r="L1888">
        <v>47</v>
      </c>
      <c r="M1888">
        <v>2</v>
      </c>
      <c r="N1888">
        <v>1987</v>
      </c>
      <c r="O1888">
        <v>1</v>
      </c>
      <c r="P1888">
        <v>2202620190</v>
      </c>
      <c r="T1888">
        <v>13</v>
      </c>
      <c r="U1888">
        <v>0</v>
      </c>
    </row>
    <row r="1889" spans="1:21" x14ac:dyDescent="0.25">
      <c r="A1889">
        <v>1</v>
      </c>
      <c r="B1889">
        <v>1</v>
      </c>
      <c r="C1889">
        <v>2017</v>
      </c>
      <c r="K1889">
        <v>62</v>
      </c>
      <c r="L1889">
        <v>46</v>
      </c>
      <c r="M1889">
        <v>2</v>
      </c>
      <c r="N1889">
        <v>1987</v>
      </c>
      <c r="O1889">
        <v>1</v>
      </c>
      <c r="P1889">
        <v>2202620190</v>
      </c>
      <c r="T1889">
        <v>13</v>
      </c>
      <c r="U1889">
        <v>0</v>
      </c>
    </row>
    <row r="1890" spans="1:21" x14ac:dyDescent="0.25">
      <c r="A1890">
        <v>1</v>
      </c>
      <c r="B1890">
        <v>1</v>
      </c>
      <c r="C1890">
        <v>2017</v>
      </c>
      <c r="K1890">
        <v>62</v>
      </c>
      <c r="L1890">
        <v>47</v>
      </c>
      <c r="M1890">
        <v>2</v>
      </c>
      <c r="N1890">
        <v>2017</v>
      </c>
      <c r="O1890">
        <v>1</v>
      </c>
      <c r="P1890">
        <v>2202620102</v>
      </c>
      <c r="T1890">
        <v>7</v>
      </c>
      <c r="U1890">
        <v>91081100</v>
      </c>
    </row>
    <row r="1891" spans="1:21" x14ac:dyDescent="0.25">
      <c r="A1891">
        <v>1</v>
      </c>
      <c r="B1891">
        <v>1</v>
      </c>
      <c r="C1891">
        <v>2017</v>
      </c>
      <c r="K1891">
        <v>62</v>
      </c>
      <c r="L1891">
        <v>46</v>
      </c>
      <c r="M1891">
        <v>2</v>
      </c>
      <c r="N1891">
        <v>2017</v>
      </c>
      <c r="O1891">
        <v>1</v>
      </c>
      <c r="P1891">
        <v>2202620102</v>
      </c>
      <c r="T1891">
        <v>7</v>
      </c>
      <c r="U1891">
        <v>3910550</v>
      </c>
    </row>
    <row r="1892" spans="1:21" x14ac:dyDescent="0.25">
      <c r="A1892">
        <v>1</v>
      </c>
      <c r="B1892">
        <v>1</v>
      </c>
      <c r="C1892">
        <v>2017</v>
      </c>
      <c r="K1892">
        <v>61</v>
      </c>
      <c r="L1892">
        <v>47</v>
      </c>
      <c r="M1892">
        <v>2</v>
      </c>
      <c r="N1892">
        <v>2017</v>
      </c>
      <c r="O1892">
        <v>1</v>
      </c>
      <c r="P1892">
        <v>2202610102</v>
      </c>
      <c r="T1892">
        <v>7</v>
      </c>
      <c r="U1892">
        <v>91050600</v>
      </c>
    </row>
    <row r="1893" spans="1:21" x14ac:dyDescent="0.25">
      <c r="A1893">
        <v>1</v>
      </c>
      <c r="B1893">
        <v>1</v>
      </c>
      <c r="C1893">
        <v>2017</v>
      </c>
      <c r="K1893">
        <v>61</v>
      </c>
      <c r="L1893">
        <v>46</v>
      </c>
      <c r="M1893">
        <v>2</v>
      </c>
      <c r="N1893">
        <v>2017</v>
      </c>
      <c r="O1893">
        <v>1</v>
      </c>
      <c r="P1893">
        <v>2202610102</v>
      </c>
      <c r="T1893">
        <v>7</v>
      </c>
      <c r="U1893">
        <v>28551100</v>
      </c>
    </row>
    <row r="1894" spans="1:21" x14ac:dyDescent="0.25">
      <c r="A1894">
        <v>1</v>
      </c>
      <c r="B1894">
        <v>1</v>
      </c>
      <c r="C1894">
        <v>2017</v>
      </c>
      <c r="K1894">
        <v>54</v>
      </c>
      <c r="L1894">
        <v>47</v>
      </c>
      <c r="M1894">
        <v>2</v>
      </c>
      <c r="N1894">
        <v>2017</v>
      </c>
      <c r="O1894">
        <v>1</v>
      </c>
      <c r="P1894">
        <v>2202540102</v>
      </c>
      <c r="T1894">
        <v>7</v>
      </c>
      <c r="U1894">
        <v>507426</v>
      </c>
    </row>
    <row r="1895" spans="1:21" x14ac:dyDescent="0.25">
      <c r="A1895">
        <v>1</v>
      </c>
      <c r="B1895">
        <v>1</v>
      </c>
      <c r="C1895">
        <v>2017</v>
      </c>
      <c r="K1895">
        <v>54</v>
      </c>
      <c r="L1895">
        <v>46</v>
      </c>
      <c r="M1895">
        <v>2</v>
      </c>
      <c r="N1895">
        <v>2017</v>
      </c>
      <c r="O1895">
        <v>1</v>
      </c>
      <c r="P1895">
        <v>2202540102</v>
      </c>
      <c r="T1895">
        <v>7</v>
      </c>
      <c r="U1895">
        <v>3900810</v>
      </c>
    </row>
    <row r="1896" spans="1:21" x14ac:dyDescent="0.25">
      <c r="A1896">
        <v>1</v>
      </c>
      <c r="B1896">
        <v>1</v>
      </c>
      <c r="C1896">
        <v>2017</v>
      </c>
      <c r="K1896">
        <v>54</v>
      </c>
      <c r="L1896">
        <v>42</v>
      </c>
      <c r="M1896">
        <v>2</v>
      </c>
      <c r="N1896">
        <v>2017</v>
      </c>
      <c r="O1896">
        <v>1</v>
      </c>
      <c r="P1896">
        <v>2202540102</v>
      </c>
      <c r="T1896">
        <v>7</v>
      </c>
      <c r="U1896">
        <v>5163180</v>
      </c>
    </row>
    <row r="1897" spans="1:21" x14ac:dyDescent="0.25">
      <c r="A1897">
        <v>1</v>
      </c>
      <c r="B1897">
        <v>1</v>
      </c>
      <c r="C1897">
        <v>2017</v>
      </c>
      <c r="K1897">
        <v>54</v>
      </c>
      <c r="L1897">
        <v>41</v>
      </c>
      <c r="M1897">
        <v>2</v>
      </c>
      <c r="N1897">
        <v>2017</v>
      </c>
      <c r="O1897">
        <v>1</v>
      </c>
      <c r="P1897">
        <v>2202540102</v>
      </c>
      <c r="T1897">
        <v>7</v>
      </c>
      <c r="U1897">
        <v>3534100</v>
      </c>
    </row>
    <row r="1898" spans="1:21" x14ac:dyDescent="0.25">
      <c r="A1898">
        <v>1</v>
      </c>
      <c r="B1898">
        <v>1</v>
      </c>
      <c r="C1898">
        <v>2017</v>
      </c>
      <c r="K1898">
        <v>53</v>
      </c>
      <c r="L1898">
        <v>47</v>
      </c>
      <c r="M1898">
        <v>2</v>
      </c>
      <c r="N1898">
        <v>2017</v>
      </c>
      <c r="O1898">
        <v>1</v>
      </c>
      <c r="P1898">
        <v>2202530102</v>
      </c>
      <c r="T1898">
        <v>7</v>
      </c>
      <c r="U1898">
        <v>7775380</v>
      </c>
    </row>
    <row r="1899" spans="1:21" x14ac:dyDescent="0.25">
      <c r="A1899">
        <v>1</v>
      </c>
      <c r="B1899">
        <v>1</v>
      </c>
      <c r="C1899">
        <v>2017</v>
      </c>
      <c r="K1899">
        <v>53</v>
      </c>
      <c r="L1899">
        <v>46</v>
      </c>
      <c r="M1899">
        <v>2</v>
      </c>
      <c r="N1899">
        <v>2017</v>
      </c>
      <c r="O1899">
        <v>1</v>
      </c>
      <c r="P1899">
        <v>2202530102</v>
      </c>
      <c r="T1899">
        <v>7</v>
      </c>
      <c r="U1899">
        <v>7734470</v>
      </c>
    </row>
    <row r="1900" spans="1:21" x14ac:dyDescent="0.25">
      <c r="A1900">
        <v>1</v>
      </c>
      <c r="B1900">
        <v>1</v>
      </c>
      <c r="C1900">
        <v>2017</v>
      </c>
      <c r="K1900">
        <v>53</v>
      </c>
      <c r="L1900">
        <v>42</v>
      </c>
      <c r="M1900">
        <v>2</v>
      </c>
      <c r="N1900">
        <v>2017</v>
      </c>
      <c r="O1900">
        <v>1</v>
      </c>
      <c r="P1900">
        <v>2202530102</v>
      </c>
      <c r="T1900">
        <v>7</v>
      </c>
      <c r="U1900">
        <v>5282200</v>
      </c>
    </row>
    <row r="1901" spans="1:21" x14ac:dyDescent="0.25">
      <c r="A1901">
        <v>1</v>
      </c>
      <c r="B1901">
        <v>1</v>
      </c>
      <c r="C1901">
        <v>2017</v>
      </c>
      <c r="K1901">
        <v>53</v>
      </c>
      <c r="L1901">
        <v>41</v>
      </c>
      <c r="M1901">
        <v>2</v>
      </c>
      <c r="N1901">
        <v>2017</v>
      </c>
      <c r="O1901">
        <v>1</v>
      </c>
      <c r="P1901">
        <v>2202530102</v>
      </c>
      <c r="T1901">
        <v>7</v>
      </c>
      <c r="U1901">
        <v>7455860</v>
      </c>
    </row>
    <row r="1902" spans="1:21" x14ac:dyDescent="0.25">
      <c r="A1902">
        <v>1</v>
      </c>
      <c r="B1902">
        <v>1</v>
      </c>
      <c r="C1902">
        <v>2017</v>
      </c>
      <c r="K1902">
        <v>52</v>
      </c>
      <c r="L1902">
        <v>47</v>
      </c>
      <c r="M1902">
        <v>2</v>
      </c>
      <c r="N1902">
        <v>2017</v>
      </c>
      <c r="O1902">
        <v>1</v>
      </c>
      <c r="P1902">
        <v>2202520102</v>
      </c>
      <c r="T1902">
        <v>7</v>
      </c>
      <c r="U1902">
        <v>122578000</v>
      </c>
    </row>
    <row r="1903" spans="1:21" x14ac:dyDescent="0.25">
      <c r="A1903">
        <v>1</v>
      </c>
      <c r="B1903">
        <v>1</v>
      </c>
      <c r="C1903">
        <v>2017</v>
      </c>
      <c r="K1903">
        <v>52</v>
      </c>
      <c r="L1903">
        <v>46</v>
      </c>
      <c r="M1903">
        <v>2</v>
      </c>
      <c r="N1903">
        <v>2017</v>
      </c>
      <c r="O1903">
        <v>1</v>
      </c>
      <c r="P1903">
        <v>2202520102</v>
      </c>
      <c r="T1903">
        <v>7</v>
      </c>
      <c r="U1903">
        <v>157629000</v>
      </c>
    </row>
    <row r="1904" spans="1:21" x14ac:dyDescent="0.25">
      <c r="A1904">
        <v>1</v>
      </c>
      <c r="B1904">
        <v>1</v>
      </c>
      <c r="C1904">
        <v>2017</v>
      </c>
      <c r="K1904">
        <v>52</v>
      </c>
      <c r="L1904">
        <v>42</v>
      </c>
      <c r="M1904">
        <v>2</v>
      </c>
      <c r="N1904">
        <v>2017</v>
      </c>
      <c r="O1904">
        <v>1</v>
      </c>
      <c r="P1904">
        <v>2202520102</v>
      </c>
      <c r="T1904">
        <v>7</v>
      </c>
      <c r="U1904">
        <v>194969000</v>
      </c>
    </row>
    <row r="1905" spans="1:21" x14ac:dyDescent="0.25">
      <c r="A1905">
        <v>1</v>
      </c>
      <c r="B1905">
        <v>1</v>
      </c>
      <c r="C1905">
        <v>2017</v>
      </c>
      <c r="K1905">
        <v>52</v>
      </c>
      <c r="L1905">
        <v>41</v>
      </c>
      <c r="M1905">
        <v>2</v>
      </c>
      <c r="N1905">
        <v>2017</v>
      </c>
      <c r="O1905">
        <v>1</v>
      </c>
      <c r="P1905">
        <v>2202520102</v>
      </c>
      <c r="T1905">
        <v>7</v>
      </c>
      <c r="U1905">
        <v>213211000</v>
      </c>
    </row>
    <row r="1906" spans="1:21" x14ac:dyDescent="0.25">
      <c r="A1906">
        <v>1</v>
      </c>
      <c r="B1906">
        <v>1</v>
      </c>
      <c r="C1906">
        <v>2017</v>
      </c>
      <c r="K1906">
        <v>51</v>
      </c>
      <c r="L1906">
        <v>47</v>
      </c>
      <c r="M1906">
        <v>2</v>
      </c>
      <c r="N1906">
        <v>2017</v>
      </c>
      <c r="O1906">
        <v>1</v>
      </c>
      <c r="P1906">
        <v>2202510102</v>
      </c>
      <c r="T1906">
        <v>7</v>
      </c>
      <c r="U1906">
        <v>16583500</v>
      </c>
    </row>
    <row r="1907" spans="1:21" x14ac:dyDescent="0.25">
      <c r="A1907">
        <v>1</v>
      </c>
      <c r="B1907">
        <v>1</v>
      </c>
      <c r="C1907">
        <v>2017</v>
      </c>
      <c r="K1907">
        <v>51</v>
      </c>
      <c r="L1907">
        <v>46</v>
      </c>
      <c r="M1907">
        <v>2</v>
      </c>
      <c r="N1907">
        <v>2017</v>
      </c>
      <c r="O1907">
        <v>1</v>
      </c>
      <c r="P1907">
        <v>2202510102</v>
      </c>
      <c r="T1907">
        <v>7</v>
      </c>
      <c r="U1907">
        <v>451819</v>
      </c>
    </row>
    <row r="1908" spans="1:21" x14ac:dyDescent="0.25">
      <c r="A1908">
        <v>1</v>
      </c>
      <c r="B1908">
        <v>1</v>
      </c>
      <c r="C1908">
        <v>2017</v>
      </c>
      <c r="K1908">
        <v>43</v>
      </c>
      <c r="L1908">
        <v>47</v>
      </c>
      <c r="M1908">
        <v>2</v>
      </c>
      <c r="N1908">
        <v>2017</v>
      </c>
      <c r="O1908">
        <v>1</v>
      </c>
      <c r="P1908">
        <v>2202430102</v>
      </c>
      <c r="T1908">
        <v>7</v>
      </c>
      <c r="U1908">
        <v>3201260</v>
      </c>
    </row>
    <row r="1909" spans="1:21" x14ac:dyDescent="0.25">
      <c r="A1909">
        <v>1</v>
      </c>
      <c r="B1909">
        <v>1</v>
      </c>
      <c r="C1909">
        <v>2017</v>
      </c>
      <c r="K1909">
        <v>43</v>
      </c>
      <c r="L1909">
        <v>46</v>
      </c>
      <c r="M1909">
        <v>2</v>
      </c>
      <c r="N1909">
        <v>2017</v>
      </c>
      <c r="O1909">
        <v>1</v>
      </c>
      <c r="P1909">
        <v>2202430102</v>
      </c>
      <c r="T1909">
        <v>7</v>
      </c>
      <c r="U1909">
        <v>66274400</v>
      </c>
    </row>
    <row r="1910" spans="1:21" x14ac:dyDescent="0.25">
      <c r="A1910">
        <v>1</v>
      </c>
      <c r="B1910">
        <v>1</v>
      </c>
      <c r="C1910">
        <v>2017</v>
      </c>
      <c r="K1910">
        <v>43</v>
      </c>
      <c r="L1910">
        <v>42</v>
      </c>
      <c r="M1910">
        <v>2</v>
      </c>
      <c r="N1910">
        <v>2017</v>
      </c>
      <c r="O1910">
        <v>1</v>
      </c>
      <c r="P1910">
        <v>2202430102</v>
      </c>
      <c r="T1910">
        <v>7</v>
      </c>
      <c r="U1910">
        <v>498861</v>
      </c>
    </row>
    <row r="1911" spans="1:21" x14ac:dyDescent="0.25">
      <c r="A1911">
        <v>1</v>
      </c>
      <c r="B1911">
        <v>1</v>
      </c>
      <c r="C1911">
        <v>2017</v>
      </c>
      <c r="K1911">
        <v>43</v>
      </c>
      <c r="L1911">
        <v>41</v>
      </c>
      <c r="M1911">
        <v>2</v>
      </c>
      <c r="N1911">
        <v>2017</v>
      </c>
      <c r="O1911">
        <v>1</v>
      </c>
      <c r="P1911">
        <v>2202430102</v>
      </c>
      <c r="T1911">
        <v>7</v>
      </c>
      <c r="U1911">
        <v>752567</v>
      </c>
    </row>
    <row r="1912" spans="1:21" x14ac:dyDescent="0.25">
      <c r="A1912">
        <v>1</v>
      </c>
      <c r="B1912">
        <v>1</v>
      </c>
      <c r="C1912">
        <v>2017</v>
      </c>
      <c r="K1912">
        <v>42</v>
      </c>
      <c r="L1912">
        <v>48</v>
      </c>
      <c r="M1912">
        <v>2</v>
      </c>
      <c r="N1912">
        <v>2017</v>
      </c>
      <c r="O1912">
        <v>1</v>
      </c>
      <c r="P1912">
        <v>2202420102</v>
      </c>
      <c r="T1912">
        <v>7</v>
      </c>
      <c r="U1912">
        <v>6693440</v>
      </c>
    </row>
    <row r="1913" spans="1:21" x14ac:dyDescent="0.25">
      <c r="A1913">
        <v>1</v>
      </c>
      <c r="B1913">
        <v>1</v>
      </c>
      <c r="C1913">
        <v>2017</v>
      </c>
      <c r="K1913">
        <v>41</v>
      </c>
      <c r="L1913">
        <v>47</v>
      </c>
      <c r="M1913">
        <v>2</v>
      </c>
      <c r="N1913">
        <v>2017</v>
      </c>
      <c r="O1913">
        <v>1</v>
      </c>
      <c r="P1913">
        <v>2202410102</v>
      </c>
      <c r="T1913">
        <v>7</v>
      </c>
      <c r="U1913">
        <v>739237</v>
      </c>
    </row>
    <row r="1914" spans="1:21" x14ac:dyDescent="0.25">
      <c r="A1914">
        <v>1</v>
      </c>
      <c r="B1914">
        <v>1</v>
      </c>
      <c r="C1914">
        <v>2017</v>
      </c>
      <c r="K1914">
        <v>41</v>
      </c>
      <c r="L1914">
        <v>46</v>
      </c>
      <c r="M1914">
        <v>2</v>
      </c>
      <c r="N1914">
        <v>2017</v>
      </c>
      <c r="O1914">
        <v>1</v>
      </c>
      <c r="P1914">
        <v>2202410102</v>
      </c>
      <c r="T1914">
        <v>7</v>
      </c>
      <c r="U1914">
        <v>133291</v>
      </c>
    </row>
    <row r="1915" spans="1:21" x14ac:dyDescent="0.25">
      <c r="A1915">
        <v>1</v>
      </c>
      <c r="B1915">
        <v>1</v>
      </c>
      <c r="C1915">
        <v>2017</v>
      </c>
      <c r="K1915">
        <v>41</v>
      </c>
      <c r="L1915">
        <v>42</v>
      </c>
      <c r="M1915">
        <v>2</v>
      </c>
      <c r="N1915">
        <v>2017</v>
      </c>
      <c r="O1915">
        <v>1</v>
      </c>
      <c r="P1915">
        <v>2202410102</v>
      </c>
      <c r="T1915">
        <v>7</v>
      </c>
      <c r="U1915">
        <v>21977.3</v>
      </c>
    </row>
    <row r="1916" spans="1:21" x14ac:dyDescent="0.25">
      <c r="A1916">
        <v>1</v>
      </c>
      <c r="B1916">
        <v>1</v>
      </c>
      <c r="C1916">
        <v>2017</v>
      </c>
      <c r="K1916">
        <v>41</v>
      </c>
      <c r="L1916">
        <v>41</v>
      </c>
      <c r="M1916">
        <v>2</v>
      </c>
      <c r="N1916">
        <v>2017</v>
      </c>
      <c r="O1916">
        <v>1</v>
      </c>
      <c r="P1916">
        <v>2202410102</v>
      </c>
      <c r="T1916">
        <v>7</v>
      </c>
      <c r="U1916">
        <v>203790</v>
      </c>
    </row>
    <row r="1917" spans="1:21" x14ac:dyDescent="0.25">
      <c r="A1917">
        <v>1</v>
      </c>
      <c r="B1917">
        <v>1</v>
      </c>
      <c r="C1917">
        <v>2017</v>
      </c>
      <c r="K1917">
        <v>32</v>
      </c>
      <c r="L1917">
        <v>40</v>
      </c>
      <c r="M1917">
        <v>2</v>
      </c>
      <c r="N1917">
        <v>2017</v>
      </c>
      <c r="O1917">
        <v>1</v>
      </c>
      <c r="P1917">
        <v>2202320102</v>
      </c>
      <c r="T1917">
        <v>7</v>
      </c>
      <c r="U1917">
        <v>114102000</v>
      </c>
    </row>
    <row r="1918" spans="1:21" x14ac:dyDescent="0.25">
      <c r="A1918">
        <v>1</v>
      </c>
      <c r="B1918">
        <v>1</v>
      </c>
      <c r="C1918">
        <v>2017</v>
      </c>
      <c r="K1918">
        <v>32</v>
      </c>
      <c r="L1918">
        <v>30</v>
      </c>
      <c r="M1918">
        <v>2</v>
      </c>
      <c r="N1918">
        <v>2017</v>
      </c>
      <c r="O1918">
        <v>1</v>
      </c>
      <c r="P1918">
        <v>2202320102</v>
      </c>
      <c r="T1918">
        <v>7</v>
      </c>
      <c r="U1918">
        <v>91870000</v>
      </c>
    </row>
    <row r="1919" spans="1:21" x14ac:dyDescent="0.25">
      <c r="A1919">
        <v>1</v>
      </c>
      <c r="B1919">
        <v>1</v>
      </c>
      <c r="C1919">
        <v>2017</v>
      </c>
      <c r="K1919">
        <v>31</v>
      </c>
      <c r="L1919">
        <v>40</v>
      </c>
      <c r="M1919">
        <v>2</v>
      </c>
      <c r="N1919">
        <v>2017</v>
      </c>
      <c r="O1919">
        <v>1</v>
      </c>
      <c r="P1919">
        <v>2202310102</v>
      </c>
      <c r="T1919">
        <v>7</v>
      </c>
      <c r="U1919">
        <v>191691000</v>
      </c>
    </row>
    <row r="1920" spans="1:21" x14ac:dyDescent="0.25">
      <c r="A1920">
        <v>1</v>
      </c>
      <c r="B1920">
        <v>1</v>
      </c>
      <c r="C1920">
        <v>2017</v>
      </c>
      <c r="K1920">
        <v>31</v>
      </c>
      <c r="L1920">
        <v>30</v>
      </c>
      <c r="M1920">
        <v>2</v>
      </c>
      <c r="N1920">
        <v>2017</v>
      </c>
      <c r="O1920">
        <v>1</v>
      </c>
      <c r="P1920">
        <v>2202310102</v>
      </c>
      <c r="T1920">
        <v>7</v>
      </c>
      <c r="U1920">
        <v>94256000</v>
      </c>
    </row>
    <row r="1921" spans="1:21" x14ac:dyDescent="0.25">
      <c r="A1921">
        <v>1</v>
      </c>
      <c r="B1921">
        <v>1</v>
      </c>
      <c r="C1921">
        <v>2017</v>
      </c>
      <c r="K1921">
        <v>21</v>
      </c>
      <c r="L1921">
        <v>20</v>
      </c>
      <c r="M1921">
        <v>2</v>
      </c>
      <c r="N1921">
        <v>2017</v>
      </c>
      <c r="O1921">
        <v>1</v>
      </c>
      <c r="P1921">
        <v>2202210102</v>
      </c>
      <c r="T1921">
        <v>7</v>
      </c>
      <c r="U1921">
        <v>218511000</v>
      </c>
    </row>
    <row r="1922" spans="1:21" x14ac:dyDescent="0.25">
      <c r="A1922">
        <v>1</v>
      </c>
      <c r="B1922">
        <v>1</v>
      </c>
      <c r="C1922">
        <v>2017</v>
      </c>
      <c r="K1922">
        <v>62</v>
      </c>
      <c r="L1922">
        <v>47</v>
      </c>
      <c r="M1922">
        <v>2</v>
      </c>
      <c r="N1922">
        <v>2016</v>
      </c>
      <c r="O1922">
        <v>1</v>
      </c>
      <c r="P1922">
        <v>2202620102</v>
      </c>
      <c r="T1922">
        <v>7</v>
      </c>
      <c r="U1922">
        <v>89791200</v>
      </c>
    </row>
    <row r="1923" spans="1:21" x14ac:dyDescent="0.25">
      <c r="A1923">
        <v>1</v>
      </c>
      <c r="B1923">
        <v>1</v>
      </c>
      <c r="C1923">
        <v>2017</v>
      </c>
      <c r="K1923">
        <v>62</v>
      </c>
      <c r="L1923">
        <v>46</v>
      </c>
      <c r="M1923">
        <v>2</v>
      </c>
      <c r="N1923">
        <v>2016</v>
      </c>
      <c r="O1923">
        <v>1</v>
      </c>
      <c r="P1923">
        <v>2202620102</v>
      </c>
      <c r="T1923">
        <v>7</v>
      </c>
      <c r="U1923">
        <v>3855170</v>
      </c>
    </row>
    <row r="1924" spans="1:21" x14ac:dyDescent="0.25">
      <c r="A1924">
        <v>1</v>
      </c>
      <c r="B1924">
        <v>1</v>
      </c>
      <c r="C1924">
        <v>2017</v>
      </c>
      <c r="K1924">
        <v>61</v>
      </c>
      <c r="L1924">
        <v>47</v>
      </c>
      <c r="M1924">
        <v>2</v>
      </c>
      <c r="N1924">
        <v>2016</v>
      </c>
      <c r="O1924">
        <v>1</v>
      </c>
      <c r="P1924">
        <v>2202610102</v>
      </c>
      <c r="T1924">
        <v>7</v>
      </c>
      <c r="U1924">
        <v>90397800</v>
      </c>
    </row>
    <row r="1925" spans="1:21" x14ac:dyDescent="0.25">
      <c r="A1925">
        <v>1</v>
      </c>
      <c r="B1925">
        <v>1</v>
      </c>
      <c r="C1925">
        <v>2017</v>
      </c>
      <c r="K1925">
        <v>61</v>
      </c>
      <c r="L1925">
        <v>46</v>
      </c>
      <c r="M1925">
        <v>2</v>
      </c>
      <c r="N1925">
        <v>2016</v>
      </c>
      <c r="O1925">
        <v>1</v>
      </c>
      <c r="P1925">
        <v>2202610102</v>
      </c>
      <c r="T1925">
        <v>7</v>
      </c>
      <c r="U1925">
        <v>28346400</v>
      </c>
    </row>
    <row r="1926" spans="1:21" x14ac:dyDescent="0.25">
      <c r="A1926">
        <v>1</v>
      </c>
      <c r="B1926">
        <v>1</v>
      </c>
      <c r="C1926">
        <v>2017</v>
      </c>
      <c r="K1926">
        <v>54</v>
      </c>
      <c r="L1926">
        <v>47</v>
      </c>
      <c r="M1926">
        <v>2</v>
      </c>
      <c r="N1926">
        <v>2016</v>
      </c>
      <c r="O1926">
        <v>1</v>
      </c>
      <c r="P1926">
        <v>2202540102</v>
      </c>
      <c r="T1926">
        <v>7</v>
      </c>
      <c r="U1926">
        <v>502578</v>
      </c>
    </row>
    <row r="1927" spans="1:21" x14ac:dyDescent="0.25">
      <c r="A1927">
        <v>1</v>
      </c>
      <c r="B1927">
        <v>1</v>
      </c>
      <c r="C1927">
        <v>2017</v>
      </c>
      <c r="K1927">
        <v>54</v>
      </c>
      <c r="L1927">
        <v>46</v>
      </c>
      <c r="M1927">
        <v>2</v>
      </c>
      <c r="N1927">
        <v>2016</v>
      </c>
      <c r="O1927">
        <v>1</v>
      </c>
      <c r="P1927">
        <v>2202540102</v>
      </c>
      <c r="T1927">
        <v>7</v>
      </c>
      <c r="U1927">
        <v>3863540</v>
      </c>
    </row>
    <row r="1928" spans="1:21" x14ac:dyDescent="0.25">
      <c r="A1928">
        <v>1</v>
      </c>
      <c r="B1928">
        <v>1</v>
      </c>
      <c r="C1928">
        <v>2017</v>
      </c>
      <c r="K1928">
        <v>54</v>
      </c>
      <c r="L1928">
        <v>42</v>
      </c>
      <c r="M1928">
        <v>2</v>
      </c>
      <c r="N1928">
        <v>2016</v>
      </c>
      <c r="O1928">
        <v>1</v>
      </c>
      <c r="P1928">
        <v>2202540102</v>
      </c>
      <c r="T1928">
        <v>7</v>
      </c>
      <c r="U1928">
        <v>5113860</v>
      </c>
    </row>
    <row r="1929" spans="1:21" x14ac:dyDescent="0.25">
      <c r="A1929">
        <v>1</v>
      </c>
      <c r="B1929">
        <v>1</v>
      </c>
      <c r="C1929">
        <v>2017</v>
      </c>
      <c r="K1929">
        <v>54</v>
      </c>
      <c r="L1929">
        <v>41</v>
      </c>
      <c r="M1929">
        <v>2</v>
      </c>
      <c r="N1929">
        <v>2016</v>
      </c>
      <c r="O1929">
        <v>1</v>
      </c>
      <c r="P1929">
        <v>2202540102</v>
      </c>
      <c r="T1929">
        <v>7</v>
      </c>
      <c r="U1929">
        <v>3500340</v>
      </c>
    </row>
    <row r="1930" spans="1:21" x14ac:dyDescent="0.25">
      <c r="A1930">
        <v>1</v>
      </c>
      <c r="B1930">
        <v>1</v>
      </c>
      <c r="C1930">
        <v>2017</v>
      </c>
      <c r="K1930">
        <v>53</v>
      </c>
      <c r="L1930">
        <v>47</v>
      </c>
      <c r="M1930">
        <v>2</v>
      </c>
      <c r="N1930">
        <v>2016</v>
      </c>
      <c r="O1930">
        <v>1</v>
      </c>
      <c r="P1930">
        <v>2202530102</v>
      </c>
      <c r="T1930">
        <v>7</v>
      </c>
      <c r="U1930">
        <v>7683240</v>
      </c>
    </row>
    <row r="1931" spans="1:21" x14ac:dyDescent="0.25">
      <c r="A1931">
        <v>1</v>
      </c>
      <c r="B1931">
        <v>1</v>
      </c>
      <c r="C1931">
        <v>2017</v>
      </c>
      <c r="K1931">
        <v>53</v>
      </c>
      <c r="L1931">
        <v>46</v>
      </c>
      <c r="M1931">
        <v>2</v>
      </c>
      <c r="N1931">
        <v>2016</v>
      </c>
      <c r="O1931">
        <v>1</v>
      </c>
      <c r="P1931">
        <v>2202530102</v>
      </c>
      <c r="T1931">
        <v>7</v>
      </c>
      <c r="U1931">
        <v>7642820</v>
      </c>
    </row>
    <row r="1932" spans="1:21" x14ac:dyDescent="0.25">
      <c r="A1932">
        <v>1</v>
      </c>
      <c r="B1932">
        <v>1</v>
      </c>
      <c r="C1932">
        <v>2017</v>
      </c>
      <c r="K1932">
        <v>53</v>
      </c>
      <c r="L1932">
        <v>42</v>
      </c>
      <c r="M1932">
        <v>2</v>
      </c>
      <c r="N1932">
        <v>2016</v>
      </c>
      <c r="O1932">
        <v>1</v>
      </c>
      <c r="P1932">
        <v>2202530102</v>
      </c>
      <c r="T1932">
        <v>7</v>
      </c>
      <c r="U1932">
        <v>5219600</v>
      </c>
    </row>
    <row r="1933" spans="1:21" x14ac:dyDescent="0.25">
      <c r="A1933">
        <v>1</v>
      </c>
      <c r="B1933">
        <v>1</v>
      </c>
      <c r="C1933">
        <v>2017</v>
      </c>
      <c r="K1933">
        <v>53</v>
      </c>
      <c r="L1933">
        <v>41</v>
      </c>
      <c r="M1933">
        <v>2</v>
      </c>
      <c r="N1933">
        <v>2016</v>
      </c>
      <c r="O1933">
        <v>1</v>
      </c>
      <c r="P1933">
        <v>2202530102</v>
      </c>
      <c r="T1933">
        <v>7</v>
      </c>
      <c r="U1933">
        <v>7367500</v>
      </c>
    </row>
    <row r="1934" spans="1:21" x14ac:dyDescent="0.25">
      <c r="A1934">
        <v>1</v>
      </c>
      <c r="B1934">
        <v>1</v>
      </c>
      <c r="C1934">
        <v>2017</v>
      </c>
      <c r="K1934">
        <v>52</v>
      </c>
      <c r="L1934">
        <v>47</v>
      </c>
      <c r="M1934">
        <v>2</v>
      </c>
      <c r="N1934">
        <v>2016</v>
      </c>
      <c r="O1934">
        <v>1</v>
      </c>
      <c r="P1934">
        <v>2202520102</v>
      </c>
      <c r="T1934">
        <v>7</v>
      </c>
      <c r="U1934">
        <v>121402000</v>
      </c>
    </row>
    <row r="1935" spans="1:21" x14ac:dyDescent="0.25">
      <c r="A1935">
        <v>1</v>
      </c>
      <c r="B1935">
        <v>1</v>
      </c>
      <c r="C1935">
        <v>2017</v>
      </c>
      <c r="K1935">
        <v>52</v>
      </c>
      <c r="L1935">
        <v>46</v>
      </c>
      <c r="M1935">
        <v>2</v>
      </c>
      <c r="N1935">
        <v>2016</v>
      </c>
      <c r="O1935">
        <v>1</v>
      </c>
      <c r="P1935">
        <v>2202520102</v>
      </c>
      <c r="T1935">
        <v>7</v>
      </c>
      <c r="U1935">
        <v>156117000</v>
      </c>
    </row>
    <row r="1936" spans="1:21" x14ac:dyDescent="0.25">
      <c r="A1936">
        <v>1</v>
      </c>
      <c r="B1936">
        <v>1</v>
      </c>
      <c r="C1936">
        <v>2017</v>
      </c>
      <c r="K1936">
        <v>52</v>
      </c>
      <c r="L1936">
        <v>42</v>
      </c>
      <c r="M1936">
        <v>2</v>
      </c>
      <c r="N1936">
        <v>2016</v>
      </c>
      <c r="O1936">
        <v>1</v>
      </c>
      <c r="P1936">
        <v>2202520102</v>
      </c>
      <c r="T1936">
        <v>7</v>
      </c>
      <c r="U1936">
        <v>193099000</v>
      </c>
    </row>
    <row r="1937" spans="1:21" x14ac:dyDescent="0.25">
      <c r="A1937">
        <v>1</v>
      </c>
      <c r="B1937">
        <v>1</v>
      </c>
      <c r="C1937">
        <v>2017</v>
      </c>
      <c r="K1937">
        <v>52</v>
      </c>
      <c r="L1937">
        <v>41</v>
      </c>
      <c r="M1937">
        <v>2</v>
      </c>
      <c r="N1937">
        <v>2016</v>
      </c>
      <c r="O1937">
        <v>1</v>
      </c>
      <c r="P1937">
        <v>2202520102</v>
      </c>
      <c r="T1937">
        <v>7</v>
      </c>
      <c r="U1937">
        <v>211166000</v>
      </c>
    </row>
    <row r="1938" spans="1:21" x14ac:dyDescent="0.25">
      <c r="A1938">
        <v>1</v>
      </c>
      <c r="B1938">
        <v>1</v>
      </c>
      <c r="C1938">
        <v>2017</v>
      </c>
      <c r="K1938">
        <v>51</v>
      </c>
      <c r="L1938">
        <v>47</v>
      </c>
      <c r="M1938">
        <v>2</v>
      </c>
      <c r="N1938">
        <v>2016</v>
      </c>
      <c r="O1938">
        <v>1</v>
      </c>
      <c r="P1938">
        <v>2202510102</v>
      </c>
      <c r="T1938">
        <v>7</v>
      </c>
      <c r="U1938">
        <v>16364000</v>
      </c>
    </row>
    <row r="1939" spans="1:21" x14ac:dyDescent="0.25">
      <c r="A1939">
        <v>1</v>
      </c>
      <c r="B1939">
        <v>1</v>
      </c>
      <c r="C1939">
        <v>2017</v>
      </c>
      <c r="K1939">
        <v>51</v>
      </c>
      <c r="L1939">
        <v>46</v>
      </c>
      <c r="M1939">
        <v>2</v>
      </c>
      <c r="N1939">
        <v>2016</v>
      </c>
      <c r="O1939">
        <v>1</v>
      </c>
      <c r="P1939">
        <v>2202510102</v>
      </c>
      <c r="T1939">
        <v>7</v>
      </c>
      <c r="U1939">
        <v>445838</v>
      </c>
    </row>
    <row r="1940" spans="1:21" x14ac:dyDescent="0.25">
      <c r="A1940">
        <v>1</v>
      </c>
      <c r="B1940">
        <v>1</v>
      </c>
      <c r="C1940">
        <v>2017</v>
      </c>
      <c r="K1940">
        <v>43</v>
      </c>
      <c r="L1940">
        <v>47</v>
      </c>
      <c r="M1940">
        <v>2</v>
      </c>
      <c r="N1940">
        <v>2016</v>
      </c>
      <c r="O1940">
        <v>1</v>
      </c>
      <c r="P1940">
        <v>2202430102</v>
      </c>
      <c r="T1940">
        <v>7</v>
      </c>
      <c r="U1940">
        <v>3167050</v>
      </c>
    </row>
    <row r="1941" spans="1:21" x14ac:dyDescent="0.25">
      <c r="A1941">
        <v>1</v>
      </c>
      <c r="B1941">
        <v>1</v>
      </c>
      <c r="C1941">
        <v>2017</v>
      </c>
      <c r="K1941">
        <v>43</v>
      </c>
      <c r="L1941">
        <v>46</v>
      </c>
      <c r="M1941">
        <v>2</v>
      </c>
      <c r="N1941">
        <v>2016</v>
      </c>
      <c r="O1941">
        <v>1</v>
      </c>
      <c r="P1941">
        <v>2202430102</v>
      </c>
      <c r="T1941">
        <v>7</v>
      </c>
      <c r="U1941">
        <v>65566000</v>
      </c>
    </row>
    <row r="1942" spans="1:21" x14ac:dyDescent="0.25">
      <c r="A1942">
        <v>1</v>
      </c>
      <c r="B1942">
        <v>1</v>
      </c>
      <c r="C1942">
        <v>2017</v>
      </c>
      <c r="K1942">
        <v>43</v>
      </c>
      <c r="L1942">
        <v>42</v>
      </c>
      <c r="M1942">
        <v>2</v>
      </c>
      <c r="N1942">
        <v>2016</v>
      </c>
      <c r="O1942">
        <v>1</v>
      </c>
      <c r="P1942">
        <v>2202430102</v>
      </c>
      <c r="T1942">
        <v>7</v>
      </c>
      <c r="U1942">
        <v>493529</v>
      </c>
    </row>
    <row r="1943" spans="1:21" x14ac:dyDescent="0.25">
      <c r="A1943">
        <v>1</v>
      </c>
      <c r="B1943">
        <v>1</v>
      </c>
      <c r="C1943">
        <v>2017</v>
      </c>
      <c r="K1943">
        <v>43</v>
      </c>
      <c r="L1943">
        <v>41</v>
      </c>
      <c r="M1943">
        <v>2</v>
      </c>
      <c r="N1943">
        <v>2016</v>
      </c>
      <c r="O1943">
        <v>1</v>
      </c>
      <c r="P1943">
        <v>2202430102</v>
      </c>
      <c r="T1943">
        <v>7</v>
      </c>
      <c r="U1943">
        <v>744524</v>
      </c>
    </row>
    <row r="1944" spans="1:21" x14ac:dyDescent="0.25">
      <c r="A1944">
        <v>1</v>
      </c>
      <c r="B1944">
        <v>1</v>
      </c>
      <c r="C1944">
        <v>2017</v>
      </c>
      <c r="K1944">
        <v>42</v>
      </c>
      <c r="L1944">
        <v>48</v>
      </c>
      <c r="M1944">
        <v>2</v>
      </c>
      <c r="N1944">
        <v>2016</v>
      </c>
      <c r="O1944">
        <v>1</v>
      </c>
      <c r="P1944">
        <v>2202420102</v>
      </c>
      <c r="T1944">
        <v>7</v>
      </c>
      <c r="U1944">
        <v>6621980</v>
      </c>
    </row>
    <row r="1945" spans="1:21" x14ac:dyDescent="0.25">
      <c r="A1945">
        <v>1</v>
      </c>
      <c r="B1945">
        <v>1</v>
      </c>
      <c r="C1945">
        <v>2017</v>
      </c>
      <c r="K1945">
        <v>41</v>
      </c>
      <c r="L1945">
        <v>47</v>
      </c>
      <c r="M1945">
        <v>2</v>
      </c>
      <c r="N1945">
        <v>2016</v>
      </c>
      <c r="O1945">
        <v>1</v>
      </c>
      <c r="P1945">
        <v>2202410102</v>
      </c>
      <c r="T1945">
        <v>7</v>
      </c>
      <c r="U1945">
        <v>731266</v>
      </c>
    </row>
    <row r="1946" spans="1:21" x14ac:dyDescent="0.25">
      <c r="A1946">
        <v>1</v>
      </c>
      <c r="B1946">
        <v>1</v>
      </c>
      <c r="C1946">
        <v>2017</v>
      </c>
      <c r="K1946">
        <v>41</v>
      </c>
      <c r="L1946">
        <v>46</v>
      </c>
      <c r="M1946">
        <v>2</v>
      </c>
      <c r="N1946">
        <v>2016</v>
      </c>
      <c r="O1946">
        <v>1</v>
      </c>
      <c r="P1946">
        <v>2202410102</v>
      </c>
      <c r="T1946">
        <v>7</v>
      </c>
      <c r="U1946">
        <v>131854</v>
      </c>
    </row>
    <row r="1947" spans="1:21" x14ac:dyDescent="0.25">
      <c r="A1947">
        <v>1</v>
      </c>
      <c r="B1947">
        <v>1</v>
      </c>
      <c r="C1947">
        <v>2017</v>
      </c>
      <c r="K1947">
        <v>41</v>
      </c>
      <c r="L1947">
        <v>42</v>
      </c>
      <c r="M1947">
        <v>2</v>
      </c>
      <c r="N1947">
        <v>2016</v>
      </c>
      <c r="O1947">
        <v>1</v>
      </c>
      <c r="P1947">
        <v>2202410102</v>
      </c>
      <c r="T1947">
        <v>7</v>
      </c>
      <c r="U1947">
        <v>21740.3</v>
      </c>
    </row>
    <row r="1948" spans="1:21" x14ac:dyDescent="0.25">
      <c r="A1948">
        <v>1</v>
      </c>
      <c r="B1948">
        <v>1</v>
      </c>
      <c r="C1948">
        <v>2017</v>
      </c>
      <c r="K1948">
        <v>41</v>
      </c>
      <c r="L1948">
        <v>41</v>
      </c>
      <c r="M1948">
        <v>2</v>
      </c>
      <c r="N1948">
        <v>2016</v>
      </c>
      <c r="O1948">
        <v>1</v>
      </c>
      <c r="P1948">
        <v>2202410102</v>
      </c>
      <c r="T1948">
        <v>7</v>
      </c>
      <c r="U1948">
        <v>201592</v>
      </c>
    </row>
    <row r="1949" spans="1:21" x14ac:dyDescent="0.25">
      <c r="A1949">
        <v>1</v>
      </c>
      <c r="B1949">
        <v>1</v>
      </c>
      <c r="C1949">
        <v>2017</v>
      </c>
      <c r="K1949">
        <v>32</v>
      </c>
      <c r="L1949">
        <v>40</v>
      </c>
      <c r="M1949">
        <v>2</v>
      </c>
      <c r="N1949">
        <v>2016</v>
      </c>
      <c r="O1949">
        <v>1</v>
      </c>
      <c r="P1949">
        <v>2202320102</v>
      </c>
      <c r="T1949">
        <v>7</v>
      </c>
      <c r="U1949">
        <v>113190000</v>
      </c>
    </row>
    <row r="1950" spans="1:21" x14ac:dyDescent="0.25">
      <c r="A1950">
        <v>1</v>
      </c>
      <c r="B1950">
        <v>1</v>
      </c>
      <c r="C1950">
        <v>2017</v>
      </c>
      <c r="K1950">
        <v>32</v>
      </c>
      <c r="L1950">
        <v>30</v>
      </c>
      <c r="M1950">
        <v>2</v>
      </c>
      <c r="N1950">
        <v>2016</v>
      </c>
      <c r="O1950">
        <v>1</v>
      </c>
      <c r="P1950">
        <v>2202320102</v>
      </c>
      <c r="T1950">
        <v>7</v>
      </c>
      <c r="U1950">
        <v>91136200</v>
      </c>
    </row>
    <row r="1951" spans="1:21" x14ac:dyDescent="0.25">
      <c r="A1951">
        <v>1</v>
      </c>
      <c r="B1951">
        <v>1</v>
      </c>
      <c r="C1951">
        <v>2017</v>
      </c>
      <c r="K1951">
        <v>31</v>
      </c>
      <c r="L1951">
        <v>40</v>
      </c>
      <c r="M1951">
        <v>2</v>
      </c>
      <c r="N1951">
        <v>2016</v>
      </c>
      <c r="O1951">
        <v>1</v>
      </c>
      <c r="P1951">
        <v>2202310102</v>
      </c>
      <c r="T1951">
        <v>7</v>
      </c>
      <c r="U1951">
        <v>190967000</v>
      </c>
    </row>
    <row r="1952" spans="1:21" x14ac:dyDescent="0.25">
      <c r="A1952">
        <v>1</v>
      </c>
      <c r="B1952">
        <v>1</v>
      </c>
      <c r="C1952">
        <v>2017</v>
      </c>
      <c r="K1952">
        <v>31</v>
      </c>
      <c r="L1952">
        <v>30</v>
      </c>
      <c r="M1952">
        <v>2</v>
      </c>
      <c r="N1952">
        <v>2016</v>
      </c>
      <c r="O1952">
        <v>1</v>
      </c>
      <c r="P1952">
        <v>2202310102</v>
      </c>
      <c r="T1952">
        <v>7</v>
      </c>
      <c r="U1952">
        <v>93900300</v>
      </c>
    </row>
    <row r="1953" spans="1:21" x14ac:dyDescent="0.25">
      <c r="A1953">
        <v>1</v>
      </c>
      <c r="B1953">
        <v>1</v>
      </c>
      <c r="C1953">
        <v>2017</v>
      </c>
      <c r="K1953">
        <v>21</v>
      </c>
      <c r="L1953">
        <v>20</v>
      </c>
      <c r="M1953">
        <v>2</v>
      </c>
      <c r="N1953">
        <v>2016</v>
      </c>
      <c r="O1953">
        <v>1</v>
      </c>
      <c r="P1953">
        <v>2202210102</v>
      </c>
      <c r="T1953">
        <v>7</v>
      </c>
      <c r="U1953">
        <v>217130000</v>
      </c>
    </row>
    <row r="1954" spans="1:21" x14ac:dyDescent="0.25">
      <c r="A1954">
        <v>1</v>
      </c>
      <c r="B1954">
        <v>1</v>
      </c>
      <c r="C1954">
        <v>2017</v>
      </c>
      <c r="K1954">
        <v>62</v>
      </c>
      <c r="L1954">
        <v>47</v>
      </c>
      <c r="M1954">
        <v>2</v>
      </c>
      <c r="N1954">
        <v>2015</v>
      </c>
      <c r="O1954">
        <v>1</v>
      </c>
      <c r="P1954">
        <v>2202620102</v>
      </c>
      <c r="T1954">
        <v>7</v>
      </c>
      <c r="U1954">
        <v>86224600</v>
      </c>
    </row>
    <row r="1955" spans="1:21" x14ac:dyDescent="0.25">
      <c r="A1955">
        <v>1</v>
      </c>
      <c r="B1955">
        <v>1</v>
      </c>
      <c r="C1955">
        <v>2017</v>
      </c>
      <c r="K1955">
        <v>62</v>
      </c>
      <c r="L1955">
        <v>46</v>
      </c>
      <c r="M1955">
        <v>2</v>
      </c>
      <c r="N1955">
        <v>2015</v>
      </c>
      <c r="O1955">
        <v>1</v>
      </c>
      <c r="P1955">
        <v>2202620102</v>
      </c>
      <c r="T1955">
        <v>7</v>
      </c>
      <c r="U1955">
        <v>3702040</v>
      </c>
    </row>
    <row r="1956" spans="1:21" x14ac:dyDescent="0.25">
      <c r="A1956">
        <v>1</v>
      </c>
      <c r="B1956">
        <v>1</v>
      </c>
      <c r="C1956">
        <v>2017</v>
      </c>
      <c r="K1956">
        <v>61</v>
      </c>
      <c r="L1956">
        <v>47</v>
      </c>
      <c r="M1956">
        <v>2</v>
      </c>
      <c r="N1956">
        <v>2015</v>
      </c>
      <c r="O1956">
        <v>1</v>
      </c>
      <c r="P1956">
        <v>2202610102</v>
      </c>
      <c r="T1956">
        <v>7</v>
      </c>
      <c r="U1956">
        <v>87384600</v>
      </c>
    </row>
    <row r="1957" spans="1:21" x14ac:dyDescent="0.25">
      <c r="A1957">
        <v>1</v>
      </c>
      <c r="B1957">
        <v>1</v>
      </c>
      <c r="C1957">
        <v>2017</v>
      </c>
      <c r="K1957">
        <v>61</v>
      </c>
      <c r="L1957">
        <v>46</v>
      </c>
      <c r="M1957">
        <v>2</v>
      </c>
      <c r="N1957">
        <v>2015</v>
      </c>
      <c r="O1957">
        <v>1</v>
      </c>
      <c r="P1957">
        <v>2202610102</v>
      </c>
      <c r="T1957">
        <v>7</v>
      </c>
      <c r="U1957">
        <v>27401500</v>
      </c>
    </row>
    <row r="1958" spans="1:21" x14ac:dyDescent="0.25">
      <c r="A1958">
        <v>1</v>
      </c>
      <c r="B1958">
        <v>1</v>
      </c>
      <c r="C1958">
        <v>2017</v>
      </c>
      <c r="K1958">
        <v>54</v>
      </c>
      <c r="L1958">
        <v>47</v>
      </c>
      <c r="M1958">
        <v>2</v>
      </c>
      <c r="N1958">
        <v>2015</v>
      </c>
      <c r="O1958">
        <v>1</v>
      </c>
      <c r="P1958">
        <v>2202540102</v>
      </c>
      <c r="T1958">
        <v>7</v>
      </c>
      <c r="U1958">
        <v>482460</v>
      </c>
    </row>
    <row r="1959" spans="1:21" x14ac:dyDescent="0.25">
      <c r="A1959">
        <v>1</v>
      </c>
      <c r="B1959">
        <v>1</v>
      </c>
      <c r="C1959">
        <v>2017</v>
      </c>
      <c r="K1959">
        <v>54</v>
      </c>
      <c r="L1959">
        <v>46</v>
      </c>
      <c r="M1959">
        <v>2</v>
      </c>
      <c r="N1959">
        <v>2015</v>
      </c>
      <c r="O1959">
        <v>1</v>
      </c>
      <c r="P1959">
        <v>2202540102</v>
      </c>
      <c r="T1959">
        <v>7</v>
      </c>
      <c r="U1959">
        <v>3708880</v>
      </c>
    </row>
    <row r="1960" spans="1:21" x14ac:dyDescent="0.25">
      <c r="A1960">
        <v>1</v>
      </c>
      <c r="B1960">
        <v>1</v>
      </c>
      <c r="C1960">
        <v>2017</v>
      </c>
      <c r="K1960">
        <v>54</v>
      </c>
      <c r="L1960">
        <v>42</v>
      </c>
      <c r="M1960">
        <v>2</v>
      </c>
      <c r="N1960">
        <v>2015</v>
      </c>
      <c r="O1960">
        <v>1</v>
      </c>
      <c r="P1960">
        <v>2202540102</v>
      </c>
      <c r="T1960">
        <v>7</v>
      </c>
      <c r="U1960">
        <v>4909150</v>
      </c>
    </row>
    <row r="1961" spans="1:21" x14ac:dyDescent="0.25">
      <c r="A1961">
        <v>1</v>
      </c>
      <c r="B1961">
        <v>1</v>
      </c>
      <c r="C1961">
        <v>2017</v>
      </c>
      <c r="K1961">
        <v>54</v>
      </c>
      <c r="L1961">
        <v>41</v>
      </c>
      <c r="M1961">
        <v>2</v>
      </c>
      <c r="N1961">
        <v>2015</v>
      </c>
      <c r="O1961">
        <v>1</v>
      </c>
      <c r="P1961">
        <v>2202540102</v>
      </c>
      <c r="T1961">
        <v>7</v>
      </c>
      <c r="U1961">
        <v>3360220</v>
      </c>
    </row>
    <row r="1962" spans="1:21" x14ac:dyDescent="0.25">
      <c r="A1962">
        <v>1</v>
      </c>
      <c r="B1962">
        <v>1</v>
      </c>
      <c r="C1962">
        <v>2017</v>
      </c>
      <c r="K1962">
        <v>53</v>
      </c>
      <c r="L1962">
        <v>47</v>
      </c>
      <c r="M1962">
        <v>2</v>
      </c>
      <c r="N1962">
        <v>2015</v>
      </c>
      <c r="O1962">
        <v>1</v>
      </c>
      <c r="P1962">
        <v>2202530102</v>
      </c>
      <c r="T1962">
        <v>7</v>
      </c>
      <c r="U1962">
        <v>7364320</v>
      </c>
    </row>
    <row r="1963" spans="1:21" x14ac:dyDescent="0.25">
      <c r="A1963">
        <v>1</v>
      </c>
      <c r="B1963">
        <v>1</v>
      </c>
      <c r="C1963">
        <v>2017</v>
      </c>
      <c r="K1963">
        <v>53</v>
      </c>
      <c r="L1963">
        <v>46</v>
      </c>
      <c r="M1963">
        <v>2</v>
      </c>
      <c r="N1963">
        <v>2015</v>
      </c>
      <c r="O1963">
        <v>1</v>
      </c>
      <c r="P1963">
        <v>2202530102</v>
      </c>
      <c r="T1963">
        <v>7</v>
      </c>
      <c r="U1963">
        <v>7325580</v>
      </c>
    </row>
    <row r="1964" spans="1:21" x14ac:dyDescent="0.25">
      <c r="A1964">
        <v>1</v>
      </c>
      <c r="B1964">
        <v>1</v>
      </c>
      <c r="C1964">
        <v>2017</v>
      </c>
      <c r="K1964">
        <v>53</v>
      </c>
      <c r="L1964">
        <v>42</v>
      </c>
      <c r="M1964">
        <v>2</v>
      </c>
      <c r="N1964">
        <v>2015</v>
      </c>
      <c r="O1964">
        <v>1</v>
      </c>
      <c r="P1964">
        <v>2202530102</v>
      </c>
      <c r="T1964">
        <v>7</v>
      </c>
      <c r="U1964">
        <v>5002950</v>
      </c>
    </row>
    <row r="1965" spans="1:21" x14ac:dyDescent="0.25">
      <c r="A1965">
        <v>1</v>
      </c>
      <c r="B1965">
        <v>1</v>
      </c>
      <c r="C1965">
        <v>2017</v>
      </c>
      <c r="K1965">
        <v>53</v>
      </c>
      <c r="L1965">
        <v>41</v>
      </c>
      <c r="M1965">
        <v>2</v>
      </c>
      <c r="N1965">
        <v>2015</v>
      </c>
      <c r="O1965">
        <v>1</v>
      </c>
      <c r="P1965">
        <v>2202530102</v>
      </c>
      <c r="T1965">
        <v>7</v>
      </c>
      <c r="U1965">
        <v>7061690</v>
      </c>
    </row>
    <row r="1966" spans="1:21" x14ac:dyDescent="0.25">
      <c r="A1966">
        <v>1</v>
      </c>
      <c r="B1966">
        <v>1</v>
      </c>
      <c r="C1966">
        <v>2017</v>
      </c>
      <c r="K1966">
        <v>52</v>
      </c>
      <c r="L1966">
        <v>47</v>
      </c>
      <c r="M1966">
        <v>2</v>
      </c>
      <c r="N1966">
        <v>2015</v>
      </c>
      <c r="O1966">
        <v>1</v>
      </c>
      <c r="P1966">
        <v>2202520102</v>
      </c>
      <c r="T1966">
        <v>7</v>
      </c>
      <c r="U1966">
        <v>116549000</v>
      </c>
    </row>
    <row r="1967" spans="1:21" x14ac:dyDescent="0.25">
      <c r="A1967">
        <v>1</v>
      </c>
      <c r="B1967">
        <v>1</v>
      </c>
      <c r="C1967">
        <v>2017</v>
      </c>
      <c r="K1967">
        <v>52</v>
      </c>
      <c r="L1967">
        <v>46</v>
      </c>
      <c r="M1967">
        <v>2</v>
      </c>
      <c r="N1967">
        <v>2015</v>
      </c>
      <c r="O1967">
        <v>1</v>
      </c>
      <c r="P1967">
        <v>2202520102</v>
      </c>
      <c r="T1967">
        <v>7</v>
      </c>
      <c r="U1967">
        <v>149876000</v>
      </c>
    </row>
    <row r="1968" spans="1:21" x14ac:dyDescent="0.25">
      <c r="A1968">
        <v>1</v>
      </c>
      <c r="B1968">
        <v>1</v>
      </c>
      <c r="C1968">
        <v>2017</v>
      </c>
      <c r="K1968">
        <v>52</v>
      </c>
      <c r="L1968">
        <v>42</v>
      </c>
      <c r="M1968">
        <v>2</v>
      </c>
      <c r="N1968">
        <v>2015</v>
      </c>
      <c r="O1968">
        <v>1</v>
      </c>
      <c r="P1968">
        <v>2202520102</v>
      </c>
      <c r="T1968">
        <v>7</v>
      </c>
      <c r="U1968">
        <v>185380000</v>
      </c>
    </row>
    <row r="1969" spans="1:21" x14ac:dyDescent="0.25">
      <c r="A1969">
        <v>1</v>
      </c>
      <c r="B1969">
        <v>1</v>
      </c>
      <c r="C1969">
        <v>2017</v>
      </c>
      <c r="K1969">
        <v>52</v>
      </c>
      <c r="L1969">
        <v>41</v>
      </c>
      <c r="M1969">
        <v>2</v>
      </c>
      <c r="N1969">
        <v>2015</v>
      </c>
      <c r="O1969">
        <v>1</v>
      </c>
      <c r="P1969">
        <v>2202520102</v>
      </c>
      <c r="T1969">
        <v>7</v>
      </c>
      <c r="U1969">
        <v>202725000</v>
      </c>
    </row>
    <row r="1970" spans="1:21" x14ac:dyDescent="0.25">
      <c r="A1970">
        <v>1</v>
      </c>
      <c r="B1970">
        <v>1</v>
      </c>
      <c r="C1970">
        <v>2017</v>
      </c>
      <c r="K1970">
        <v>51</v>
      </c>
      <c r="L1970">
        <v>47</v>
      </c>
      <c r="M1970">
        <v>2</v>
      </c>
      <c r="N1970">
        <v>2015</v>
      </c>
      <c r="O1970">
        <v>1</v>
      </c>
      <c r="P1970">
        <v>2202510102</v>
      </c>
      <c r="T1970">
        <v>7</v>
      </c>
      <c r="U1970">
        <v>15663300</v>
      </c>
    </row>
    <row r="1971" spans="1:21" x14ac:dyDescent="0.25">
      <c r="A1971">
        <v>1</v>
      </c>
      <c r="B1971">
        <v>1</v>
      </c>
      <c r="C1971">
        <v>2017</v>
      </c>
      <c r="K1971">
        <v>51</v>
      </c>
      <c r="L1971">
        <v>46</v>
      </c>
      <c r="M1971">
        <v>2</v>
      </c>
      <c r="N1971">
        <v>2015</v>
      </c>
      <c r="O1971">
        <v>1</v>
      </c>
      <c r="P1971">
        <v>2202510102</v>
      </c>
      <c r="T1971">
        <v>7</v>
      </c>
      <c r="U1971">
        <v>426746</v>
      </c>
    </row>
    <row r="1972" spans="1:21" x14ac:dyDescent="0.25">
      <c r="A1972">
        <v>1</v>
      </c>
      <c r="B1972">
        <v>1</v>
      </c>
      <c r="C1972">
        <v>2017</v>
      </c>
      <c r="K1972">
        <v>43</v>
      </c>
      <c r="L1972">
        <v>47</v>
      </c>
      <c r="M1972">
        <v>2</v>
      </c>
      <c r="N1972">
        <v>2015</v>
      </c>
      <c r="O1972">
        <v>1</v>
      </c>
      <c r="P1972">
        <v>2202430102</v>
      </c>
      <c r="T1972">
        <v>7</v>
      </c>
      <c r="U1972">
        <v>3046490</v>
      </c>
    </row>
    <row r="1973" spans="1:21" x14ac:dyDescent="0.25">
      <c r="A1973">
        <v>1</v>
      </c>
      <c r="B1973">
        <v>1</v>
      </c>
      <c r="C1973">
        <v>2017</v>
      </c>
      <c r="K1973">
        <v>43</v>
      </c>
      <c r="L1973">
        <v>46</v>
      </c>
      <c r="M1973">
        <v>2</v>
      </c>
      <c r="N1973">
        <v>2015</v>
      </c>
      <c r="O1973">
        <v>1</v>
      </c>
      <c r="P1973">
        <v>2202430102</v>
      </c>
      <c r="T1973">
        <v>7</v>
      </c>
      <c r="U1973">
        <v>63070100</v>
      </c>
    </row>
    <row r="1974" spans="1:21" x14ac:dyDescent="0.25">
      <c r="A1974">
        <v>1</v>
      </c>
      <c r="B1974">
        <v>1</v>
      </c>
      <c r="C1974">
        <v>2017</v>
      </c>
      <c r="K1974">
        <v>43</v>
      </c>
      <c r="L1974">
        <v>42</v>
      </c>
      <c r="M1974">
        <v>2</v>
      </c>
      <c r="N1974">
        <v>2015</v>
      </c>
      <c r="O1974">
        <v>1</v>
      </c>
      <c r="P1974">
        <v>2202430102</v>
      </c>
      <c r="T1974">
        <v>7</v>
      </c>
      <c r="U1974">
        <v>474742</v>
      </c>
    </row>
    <row r="1975" spans="1:21" x14ac:dyDescent="0.25">
      <c r="A1975">
        <v>1</v>
      </c>
      <c r="B1975">
        <v>1</v>
      </c>
      <c r="C1975">
        <v>2017</v>
      </c>
      <c r="K1975">
        <v>43</v>
      </c>
      <c r="L1975">
        <v>41</v>
      </c>
      <c r="M1975">
        <v>2</v>
      </c>
      <c r="N1975">
        <v>2015</v>
      </c>
      <c r="O1975">
        <v>1</v>
      </c>
      <c r="P1975">
        <v>2202430102</v>
      </c>
      <c r="T1975">
        <v>7</v>
      </c>
      <c r="U1975">
        <v>716182</v>
      </c>
    </row>
    <row r="1976" spans="1:21" x14ac:dyDescent="0.25">
      <c r="A1976">
        <v>1</v>
      </c>
      <c r="B1976">
        <v>1</v>
      </c>
      <c r="C1976">
        <v>2017</v>
      </c>
      <c r="K1976">
        <v>42</v>
      </c>
      <c r="L1976">
        <v>48</v>
      </c>
      <c r="M1976">
        <v>2</v>
      </c>
      <c r="N1976">
        <v>2015</v>
      </c>
      <c r="O1976">
        <v>1</v>
      </c>
      <c r="P1976">
        <v>2202420102</v>
      </c>
      <c r="T1976">
        <v>7</v>
      </c>
      <c r="U1976">
        <v>6371830</v>
      </c>
    </row>
    <row r="1977" spans="1:21" x14ac:dyDescent="0.25">
      <c r="A1977">
        <v>1</v>
      </c>
      <c r="B1977">
        <v>1</v>
      </c>
      <c r="C1977">
        <v>2017</v>
      </c>
      <c r="K1977">
        <v>41</v>
      </c>
      <c r="L1977">
        <v>47</v>
      </c>
      <c r="M1977">
        <v>2</v>
      </c>
      <c r="N1977">
        <v>2015</v>
      </c>
      <c r="O1977">
        <v>1</v>
      </c>
      <c r="P1977">
        <v>2202410102</v>
      </c>
      <c r="T1977">
        <v>7</v>
      </c>
      <c r="U1977">
        <v>703315</v>
      </c>
    </row>
    <row r="1978" spans="1:21" x14ac:dyDescent="0.25">
      <c r="A1978">
        <v>1</v>
      </c>
      <c r="B1978">
        <v>1</v>
      </c>
      <c r="C1978">
        <v>2017</v>
      </c>
      <c r="K1978">
        <v>41</v>
      </c>
      <c r="L1978">
        <v>46</v>
      </c>
      <c r="M1978">
        <v>2</v>
      </c>
      <c r="N1978">
        <v>2015</v>
      </c>
      <c r="O1978">
        <v>1</v>
      </c>
      <c r="P1978">
        <v>2202410102</v>
      </c>
      <c r="T1978">
        <v>7</v>
      </c>
      <c r="U1978">
        <v>126814</v>
      </c>
    </row>
    <row r="1979" spans="1:21" x14ac:dyDescent="0.25">
      <c r="A1979">
        <v>1</v>
      </c>
      <c r="B1979">
        <v>1</v>
      </c>
      <c r="C1979">
        <v>2017</v>
      </c>
      <c r="K1979">
        <v>41</v>
      </c>
      <c r="L1979">
        <v>42</v>
      </c>
      <c r="M1979">
        <v>2</v>
      </c>
      <c r="N1979">
        <v>2015</v>
      </c>
      <c r="O1979">
        <v>1</v>
      </c>
      <c r="P1979">
        <v>2202410102</v>
      </c>
      <c r="T1979">
        <v>7</v>
      </c>
      <c r="U1979">
        <v>20909.400000000001</v>
      </c>
    </row>
    <row r="1980" spans="1:21" x14ac:dyDescent="0.25">
      <c r="A1980">
        <v>1</v>
      </c>
      <c r="B1980">
        <v>1</v>
      </c>
      <c r="C1980">
        <v>2017</v>
      </c>
      <c r="K1980">
        <v>41</v>
      </c>
      <c r="L1980">
        <v>41</v>
      </c>
      <c r="M1980">
        <v>2</v>
      </c>
      <c r="N1980">
        <v>2015</v>
      </c>
      <c r="O1980">
        <v>1</v>
      </c>
      <c r="P1980">
        <v>2202410102</v>
      </c>
      <c r="T1980">
        <v>7</v>
      </c>
      <c r="U1980">
        <v>193887</v>
      </c>
    </row>
    <row r="1981" spans="1:21" x14ac:dyDescent="0.25">
      <c r="A1981">
        <v>1</v>
      </c>
      <c r="B1981">
        <v>1</v>
      </c>
      <c r="C1981">
        <v>2017</v>
      </c>
      <c r="K1981">
        <v>32</v>
      </c>
      <c r="L1981">
        <v>40</v>
      </c>
      <c r="M1981">
        <v>2</v>
      </c>
      <c r="N1981">
        <v>2015</v>
      </c>
      <c r="O1981">
        <v>1</v>
      </c>
      <c r="P1981">
        <v>2202320102</v>
      </c>
      <c r="T1981">
        <v>7</v>
      </c>
      <c r="U1981">
        <v>107979000</v>
      </c>
    </row>
    <row r="1982" spans="1:21" x14ac:dyDescent="0.25">
      <c r="A1982">
        <v>1</v>
      </c>
      <c r="B1982">
        <v>1</v>
      </c>
      <c r="C1982">
        <v>2017</v>
      </c>
      <c r="K1982">
        <v>32</v>
      </c>
      <c r="L1982">
        <v>30</v>
      </c>
      <c r="M1982">
        <v>2</v>
      </c>
      <c r="N1982">
        <v>2015</v>
      </c>
      <c r="O1982">
        <v>1</v>
      </c>
      <c r="P1982">
        <v>2202320102</v>
      </c>
      <c r="T1982">
        <v>7</v>
      </c>
      <c r="U1982">
        <v>86940400</v>
      </c>
    </row>
    <row r="1983" spans="1:21" x14ac:dyDescent="0.25">
      <c r="A1983">
        <v>1</v>
      </c>
      <c r="B1983">
        <v>1</v>
      </c>
      <c r="C1983">
        <v>2017</v>
      </c>
      <c r="K1983">
        <v>31</v>
      </c>
      <c r="L1983">
        <v>40</v>
      </c>
      <c r="M1983">
        <v>2</v>
      </c>
      <c r="N1983">
        <v>2015</v>
      </c>
      <c r="O1983">
        <v>1</v>
      </c>
      <c r="P1983">
        <v>2202310102</v>
      </c>
      <c r="T1983">
        <v>7</v>
      </c>
      <c r="U1983">
        <v>183203000</v>
      </c>
    </row>
    <row r="1984" spans="1:21" x14ac:dyDescent="0.25">
      <c r="A1984">
        <v>1</v>
      </c>
      <c r="B1984">
        <v>1</v>
      </c>
      <c r="C1984">
        <v>2017</v>
      </c>
      <c r="K1984">
        <v>31</v>
      </c>
      <c r="L1984">
        <v>30</v>
      </c>
      <c r="M1984">
        <v>2</v>
      </c>
      <c r="N1984">
        <v>2015</v>
      </c>
      <c r="O1984">
        <v>1</v>
      </c>
      <c r="P1984">
        <v>2202310102</v>
      </c>
      <c r="T1984">
        <v>7</v>
      </c>
      <c r="U1984">
        <v>90082800</v>
      </c>
    </row>
    <row r="1985" spans="1:21" x14ac:dyDescent="0.25">
      <c r="A1985">
        <v>1</v>
      </c>
      <c r="B1985">
        <v>1</v>
      </c>
      <c r="C1985">
        <v>2017</v>
      </c>
      <c r="K1985">
        <v>21</v>
      </c>
      <c r="L1985">
        <v>20</v>
      </c>
      <c r="M1985">
        <v>2</v>
      </c>
      <c r="N1985">
        <v>2015</v>
      </c>
      <c r="O1985">
        <v>1</v>
      </c>
      <c r="P1985">
        <v>2202210102</v>
      </c>
      <c r="T1985">
        <v>7</v>
      </c>
      <c r="U1985">
        <v>211575000</v>
      </c>
    </row>
    <row r="1986" spans="1:21" x14ac:dyDescent="0.25">
      <c r="A1986">
        <v>1</v>
      </c>
      <c r="B1986">
        <v>1</v>
      </c>
      <c r="C1986">
        <v>2017</v>
      </c>
      <c r="K1986">
        <v>62</v>
      </c>
      <c r="L1986">
        <v>47</v>
      </c>
      <c r="M1986">
        <v>2</v>
      </c>
      <c r="N1986">
        <v>2014</v>
      </c>
      <c r="O1986">
        <v>1</v>
      </c>
      <c r="P1986">
        <v>2202620102</v>
      </c>
      <c r="T1986">
        <v>7</v>
      </c>
      <c r="U1986">
        <v>77874100</v>
      </c>
    </row>
    <row r="1987" spans="1:21" x14ac:dyDescent="0.25">
      <c r="A1987">
        <v>1</v>
      </c>
      <c r="B1987">
        <v>1</v>
      </c>
      <c r="C1987">
        <v>2017</v>
      </c>
      <c r="K1987">
        <v>62</v>
      </c>
      <c r="L1987">
        <v>46</v>
      </c>
      <c r="M1987">
        <v>2</v>
      </c>
      <c r="N1987">
        <v>2014</v>
      </c>
      <c r="O1987">
        <v>1</v>
      </c>
      <c r="P1987">
        <v>2202620102</v>
      </c>
      <c r="T1987">
        <v>7</v>
      </c>
      <c r="U1987">
        <v>3343510</v>
      </c>
    </row>
    <row r="1988" spans="1:21" x14ac:dyDescent="0.25">
      <c r="A1988">
        <v>1</v>
      </c>
      <c r="B1988">
        <v>1</v>
      </c>
      <c r="C1988">
        <v>2017</v>
      </c>
      <c r="K1988">
        <v>61</v>
      </c>
      <c r="L1988">
        <v>47</v>
      </c>
      <c r="M1988">
        <v>2</v>
      </c>
      <c r="N1988">
        <v>2014</v>
      </c>
      <c r="O1988">
        <v>1</v>
      </c>
      <c r="P1988">
        <v>2202610102</v>
      </c>
      <c r="T1988">
        <v>7</v>
      </c>
      <c r="U1988">
        <v>80004900</v>
      </c>
    </row>
    <row r="1989" spans="1:21" x14ac:dyDescent="0.25">
      <c r="A1989">
        <v>1</v>
      </c>
      <c r="B1989">
        <v>1</v>
      </c>
      <c r="C1989">
        <v>2017</v>
      </c>
      <c r="K1989">
        <v>61</v>
      </c>
      <c r="L1989">
        <v>46</v>
      </c>
      <c r="M1989">
        <v>2</v>
      </c>
      <c r="N1989">
        <v>2014</v>
      </c>
      <c r="O1989">
        <v>1</v>
      </c>
      <c r="P1989">
        <v>2202610102</v>
      </c>
      <c r="T1989">
        <v>7</v>
      </c>
      <c r="U1989">
        <v>25087400</v>
      </c>
    </row>
    <row r="1990" spans="1:21" x14ac:dyDescent="0.25">
      <c r="A1990">
        <v>1</v>
      </c>
      <c r="B1990">
        <v>1</v>
      </c>
      <c r="C1990">
        <v>2017</v>
      </c>
      <c r="K1990">
        <v>54</v>
      </c>
      <c r="L1990">
        <v>47</v>
      </c>
      <c r="M1990">
        <v>2</v>
      </c>
      <c r="N1990">
        <v>2014</v>
      </c>
      <c r="O1990">
        <v>1</v>
      </c>
      <c r="P1990">
        <v>2202540102</v>
      </c>
      <c r="T1990">
        <v>7</v>
      </c>
      <c r="U1990">
        <v>444635</v>
      </c>
    </row>
    <row r="1991" spans="1:21" x14ac:dyDescent="0.25">
      <c r="A1991">
        <v>1</v>
      </c>
      <c r="B1991">
        <v>1</v>
      </c>
      <c r="C1991">
        <v>2017</v>
      </c>
      <c r="K1991">
        <v>54</v>
      </c>
      <c r="L1991">
        <v>46</v>
      </c>
      <c r="M1991">
        <v>2</v>
      </c>
      <c r="N1991">
        <v>2014</v>
      </c>
      <c r="O1991">
        <v>1</v>
      </c>
      <c r="P1991">
        <v>2202540102</v>
      </c>
      <c r="T1991">
        <v>7</v>
      </c>
      <c r="U1991">
        <v>3418110</v>
      </c>
    </row>
    <row r="1992" spans="1:21" x14ac:dyDescent="0.25">
      <c r="A1992">
        <v>1</v>
      </c>
      <c r="B1992">
        <v>1</v>
      </c>
      <c r="C1992">
        <v>2017</v>
      </c>
      <c r="K1992">
        <v>54</v>
      </c>
      <c r="L1992">
        <v>42</v>
      </c>
      <c r="M1992">
        <v>2</v>
      </c>
      <c r="N1992">
        <v>2014</v>
      </c>
      <c r="O1992">
        <v>1</v>
      </c>
      <c r="P1992">
        <v>2202540102</v>
      </c>
      <c r="T1992">
        <v>7</v>
      </c>
      <c r="U1992">
        <v>4524280</v>
      </c>
    </row>
    <row r="1993" spans="1:21" x14ac:dyDescent="0.25">
      <c r="A1993">
        <v>1</v>
      </c>
      <c r="B1993">
        <v>1</v>
      </c>
      <c r="C1993">
        <v>2017</v>
      </c>
      <c r="K1993">
        <v>54</v>
      </c>
      <c r="L1993">
        <v>41</v>
      </c>
      <c r="M1993">
        <v>2</v>
      </c>
      <c r="N1993">
        <v>2014</v>
      </c>
      <c r="O1993">
        <v>1</v>
      </c>
      <c r="P1993">
        <v>2202540102</v>
      </c>
      <c r="T1993">
        <v>7</v>
      </c>
      <c r="U1993">
        <v>3096780</v>
      </c>
    </row>
    <row r="1994" spans="1:21" x14ac:dyDescent="0.25">
      <c r="A1994">
        <v>1</v>
      </c>
      <c r="B1994">
        <v>1</v>
      </c>
      <c r="C1994">
        <v>2017</v>
      </c>
      <c r="K1994">
        <v>53</v>
      </c>
      <c r="L1994">
        <v>47</v>
      </c>
      <c r="M1994">
        <v>2</v>
      </c>
      <c r="N1994">
        <v>2014</v>
      </c>
      <c r="O1994">
        <v>1</v>
      </c>
      <c r="P1994">
        <v>2202530102</v>
      </c>
      <c r="T1994">
        <v>7</v>
      </c>
      <c r="U1994">
        <v>6783800</v>
      </c>
    </row>
    <row r="1995" spans="1:21" x14ac:dyDescent="0.25">
      <c r="A1995">
        <v>1</v>
      </c>
      <c r="B1995">
        <v>1</v>
      </c>
      <c r="C1995">
        <v>2017</v>
      </c>
      <c r="K1995">
        <v>53</v>
      </c>
      <c r="L1995">
        <v>46</v>
      </c>
      <c r="M1995">
        <v>2</v>
      </c>
      <c r="N1995">
        <v>2014</v>
      </c>
      <c r="O1995">
        <v>1</v>
      </c>
      <c r="P1995">
        <v>2202530102</v>
      </c>
      <c r="T1995">
        <v>7</v>
      </c>
      <c r="U1995">
        <v>6748110</v>
      </c>
    </row>
    <row r="1996" spans="1:21" x14ac:dyDescent="0.25">
      <c r="A1996">
        <v>1</v>
      </c>
      <c r="B1996">
        <v>1</v>
      </c>
      <c r="C1996">
        <v>2017</v>
      </c>
      <c r="K1996">
        <v>53</v>
      </c>
      <c r="L1996">
        <v>42</v>
      </c>
      <c r="M1996">
        <v>2</v>
      </c>
      <c r="N1996">
        <v>2014</v>
      </c>
      <c r="O1996">
        <v>1</v>
      </c>
      <c r="P1996">
        <v>2202530102</v>
      </c>
      <c r="T1996">
        <v>7</v>
      </c>
      <c r="U1996">
        <v>4608570</v>
      </c>
    </row>
    <row r="1997" spans="1:21" x14ac:dyDescent="0.25">
      <c r="A1997">
        <v>1</v>
      </c>
      <c r="B1997">
        <v>1</v>
      </c>
      <c r="C1997">
        <v>2017</v>
      </c>
      <c r="K1997">
        <v>53</v>
      </c>
      <c r="L1997">
        <v>41</v>
      </c>
      <c r="M1997">
        <v>2</v>
      </c>
      <c r="N1997">
        <v>2014</v>
      </c>
      <c r="O1997">
        <v>1</v>
      </c>
      <c r="P1997">
        <v>2202530102</v>
      </c>
      <c r="T1997">
        <v>7</v>
      </c>
      <c r="U1997">
        <v>6505020</v>
      </c>
    </row>
    <row r="1998" spans="1:21" x14ac:dyDescent="0.25">
      <c r="A1998">
        <v>1</v>
      </c>
      <c r="B1998">
        <v>1</v>
      </c>
      <c r="C1998">
        <v>2017</v>
      </c>
      <c r="K1998">
        <v>52</v>
      </c>
      <c r="L1998">
        <v>47</v>
      </c>
      <c r="M1998">
        <v>2</v>
      </c>
      <c r="N1998">
        <v>2014</v>
      </c>
      <c r="O1998">
        <v>1</v>
      </c>
      <c r="P1998">
        <v>2202520102</v>
      </c>
      <c r="T1998">
        <v>7</v>
      </c>
      <c r="U1998">
        <v>107527000</v>
      </c>
    </row>
    <row r="1999" spans="1:21" x14ac:dyDescent="0.25">
      <c r="A1999">
        <v>1</v>
      </c>
      <c r="B1999">
        <v>1</v>
      </c>
      <c r="C1999">
        <v>2017</v>
      </c>
      <c r="K1999">
        <v>52</v>
      </c>
      <c r="L1999">
        <v>46</v>
      </c>
      <c r="M1999">
        <v>2</v>
      </c>
      <c r="N1999">
        <v>2014</v>
      </c>
      <c r="O1999">
        <v>1</v>
      </c>
      <c r="P1999">
        <v>2202520102</v>
      </c>
      <c r="T1999">
        <v>7</v>
      </c>
      <c r="U1999">
        <v>138274000</v>
      </c>
    </row>
    <row r="2000" spans="1:21" x14ac:dyDescent="0.25">
      <c r="A2000">
        <v>1</v>
      </c>
      <c r="B2000">
        <v>1</v>
      </c>
      <c r="C2000">
        <v>2017</v>
      </c>
      <c r="K2000">
        <v>52</v>
      </c>
      <c r="L2000">
        <v>42</v>
      </c>
      <c r="M2000">
        <v>2</v>
      </c>
      <c r="N2000">
        <v>2014</v>
      </c>
      <c r="O2000">
        <v>1</v>
      </c>
      <c r="P2000">
        <v>2202520102</v>
      </c>
      <c r="T2000">
        <v>7</v>
      </c>
      <c r="U2000">
        <v>171030000</v>
      </c>
    </row>
    <row r="2001" spans="1:21" x14ac:dyDescent="0.25">
      <c r="A2001">
        <v>1</v>
      </c>
      <c r="B2001">
        <v>1</v>
      </c>
      <c r="C2001">
        <v>2017</v>
      </c>
      <c r="K2001">
        <v>52</v>
      </c>
      <c r="L2001">
        <v>41</v>
      </c>
      <c r="M2001">
        <v>2</v>
      </c>
      <c r="N2001">
        <v>2014</v>
      </c>
      <c r="O2001">
        <v>1</v>
      </c>
      <c r="P2001">
        <v>2202520102</v>
      </c>
      <c r="T2001">
        <v>7</v>
      </c>
      <c r="U2001">
        <v>187032000</v>
      </c>
    </row>
    <row r="2002" spans="1:21" x14ac:dyDescent="0.25">
      <c r="A2002">
        <v>1</v>
      </c>
      <c r="B2002">
        <v>1</v>
      </c>
      <c r="C2002">
        <v>2017</v>
      </c>
      <c r="K2002">
        <v>51</v>
      </c>
      <c r="L2002">
        <v>47</v>
      </c>
      <c r="M2002">
        <v>2</v>
      </c>
      <c r="N2002">
        <v>2014</v>
      </c>
      <c r="O2002">
        <v>1</v>
      </c>
      <c r="P2002">
        <v>2202510102</v>
      </c>
      <c r="T2002">
        <v>7</v>
      </c>
      <c r="U2002">
        <v>14397800</v>
      </c>
    </row>
    <row r="2003" spans="1:21" x14ac:dyDescent="0.25">
      <c r="A2003">
        <v>1</v>
      </c>
      <c r="B2003">
        <v>1</v>
      </c>
      <c r="C2003">
        <v>2017</v>
      </c>
      <c r="K2003">
        <v>51</v>
      </c>
      <c r="L2003">
        <v>46</v>
      </c>
      <c r="M2003">
        <v>2</v>
      </c>
      <c r="N2003">
        <v>2014</v>
      </c>
      <c r="O2003">
        <v>1</v>
      </c>
      <c r="P2003">
        <v>2202510102</v>
      </c>
      <c r="T2003">
        <v>7</v>
      </c>
      <c r="U2003">
        <v>392269</v>
      </c>
    </row>
    <row r="2004" spans="1:21" x14ac:dyDescent="0.25">
      <c r="A2004">
        <v>1</v>
      </c>
      <c r="B2004">
        <v>1</v>
      </c>
      <c r="C2004">
        <v>2017</v>
      </c>
      <c r="K2004">
        <v>43</v>
      </c>
      <c r="L2004">
        <v>47</v>
      </c>
      <c r="M2004">
        <v>2</v>
      </c>
      <c r="N2004">
        <v>2014</v>
      </c>
      <c r="O2004">
        <v>1</v>
      </c>
      <c r="P2004">
        <v>2202430102</v>
      </c>
      <c r="T2004">
        <v>7</v>
      </c>
      <c r="U2004">
        <v>2795720</v>
      </c>
    </row>
    <row r="2005" spans="1:21" x14ac:dyDescent="0.25">
      <c r="A2005">
        <v>1</v>
      </c>
      <c r="B2005">
        <v>1</v>
      </c>
      <c r="C2005">
        <v>2017</v>
      </c>
      <c r="K2005">
        <v>43</v>
      </c>
      <c r="L2005">
        <v>46</v>
      </c>
      <c r="M2005">
        <v>2</v>
      </c>
      <c r="N2005">
        <v>2014</v>
      </c>
      <c r="O2005">
        <v>1</v>
      </c>
      <c r="P2005">
        <v>2202430102</v>
      </c>
      <c r="T2005">
        <v>7</v>
      </c>
      <c r="U2005">
        <v>57878700</v>
      </c>
    </row>
    <row r="2006" spans="1:21" x14ac:dyDescent="0.25">
      <c r="A2006">
        <v>1</v>
      </c>
      <c r="B2006">
        <v>1</v>
      </c>
      <c r="C2006">
        <v>2017</v>
      </c>
      <c r="K2006">
        <v>43</v>
      </c>
      <c r="L2006">
        <v>42</v>
      </c>
      <c r="M2006">
        <v>2</v>
      </c>
      <c r="N2006">
        <v>2014</v>
      </c>
      <c r="O2006">
        <v>1</v>
      </c>
      <c r="P2006">
        <v>2202430102</v>
      </c>
      <c r="T2006">
        <v>7</v>
      </c>
      <c r="U2006">
        <v>435665</v>
      </c>
    </row>
    <row r="2007" spans="1:21" x14ac:dyDescent="0.25">
      <c r="A2007">
        <v>1</v>
      </c>
      <c r="B2007">
        <v>1</v>
      </c>
      <c r="C2007">
        <v>2017</v>
      </c>
      <c r="K2007">
        <v>43</v>
      </c>
      <c r="L2007">
        <v>41</v>
      </c>
      <c r="M2007">
        <v>2</v>
      </c>
      <c r="N2007">
        <v>2014</v>
      </c>
      <c r="O2007">
        <v>1</v>
      </c>
      <c r="P2007">
        <v>2202430102</v>
      </c>
      <c r="T2007">
        <v>7</v>
      </c>
      <c r="U2007">
        <v>657232</v>
      </c>
    </row>
    <row r="2008" spans="1:21" x14ac:dyDescent="0.25">
      <c r="A2008">
        <v>1</v>
      </c>
      <c r="B2008">
        <v>1</v>
      </c>
      <c r="C2008">
        <v>2017</v>
      </c>
      <c r="K2008">
        <v>42</v>
      </c>
      <c r="L2008">
        <v>48</v>
      </c>
      <c r="M2008">
        <v>2</v>
      </c>
      <c r="N2008">
        <v>2014</v>
      </c>
      <c r="O2008">
        <v>1</v>
      </c>
      <c r="P2008">
        <v>2202420102</v>
      </c>
      <c r="T2008">
        <v>7</v>
      </c>
      <c r="U2008">
        <v>5857270</v>
      </c>
    </row>
    <row r="2009" spans="1:21" x14ac:dyDescent="0.25">
      <c r="A2009">
        <v>1</v>
      </c>
      <c r="B2009">
        <v>1</v>
      </c>
      <c r="C2009">
        <v>2017</v>
      </c>
      <c r="K2009">
        <v>41</v>
      </c>
      <c r="L2009">
        <v>47</v>
      </c>
      <c r="M2009">
        <v>2</v>
      </c>
      <c r="N2009">
        <v>2014</v>
      </c>
      <c r="O2009">
        <v>1</v>
      </c>
      <c r="P2009">
        <v>2202410102</v>
      </c>
      <c r="T2009">
        <v>7</v>
      </c>
      <c r="U2009">
        <v>645353</v>
      </c>
    </row>
    <row r="2010" spans="1:21" x14ac:dyDescent="0.25">
      <c r="A2010">
        <v>1</v>
      </c>
      <c r="B2010">
        <v>1</v>
      </c>
      <c r="C2010">
        <v>2017</v>
      </c>
      <c r="K2010">
        <v>41</v>
      </c>
      <c r="L2010">
        <v>46</v>
      </c>
      <c r="M2010">
        <v>2</v>
      </c>
      <c r="N2010">
        <v>2014</v>
      </c>
      <c r="O2010">
        <v>1</v>
      </c>
      <c r="P2010">
        <v>2202410102</v>
      </c>
      <c r="T2010">
        <v>7</v>
      </c>
      <c r="U2010">
        <v>116363</v>
      </c>
    </row>
    <row r="2011" spans="1:21" x14ac:dyDescent="0.25">
      <c r="A2011">
        <v>1</v>
      </c>
      <c r="B2011">
        <v>1</v>
      </c>
      <c r="C2011">
        <v>2017</v>
      </c>
      <c r="K2011">
        <v>41</v>
      </c>
      <c r="L2011">
        <v>42</v>
      </c>
      <c r="M2011">
        <v>2</v>
      </c>
      <c r="N2011">
        <v>2014</v>
      </c>
      <c r="O2011">
        <v>1</v>
      </c>
      <c r="P2011">
        <v>2202410102</v>
      </c>
      <c r="T2011">
        <v>7</v>
      </c>
      <c r="U2011">
        <v>19186.2</v>
      </c>
    </row>
    <row r="2012" spans="1:21" x14ac:dyDescent="0.25">
      <c r="A2012">
        <v>1</v>
      </c>
      <c r="B2012">
        <v>1</v>
      </c>
      <c r="C2012">
        <v>2017</v>
      </c>
      <c r="K2012">
        <v>41</v>
      </c>
      <c r="L2012">
        <v>41</v>
      </c>
      <c r="M2012">
        <v>2</v>
      </c>
      <c r="N2012">
        <v>2014</v>
      </c>
      <c r="O2012">
        <v>1</v>
      </c>
      <c r="P2012">
        <v>2202410102</v>
      </c>
      <c r="T2012">
        <v>7</v>
      </c>
      <c r="U2012">
        <v>177908</v>
      </c>
    </row>
    <row r="2013" spans="1:21" x14ac:dyDescent="0.25">
      <c r="A2013">
        <v>1</v>
      </c>
      <c r="B2013">
        <v>1</v>
      </c>
      <c r="C2013">
        <v>2017</v>
      </c>
      <c r="K2013">
        <v>32</v>
      </c>
      <c r="L2013">
        <v>40</v>
      </c>
      <c r="M2013">
        <v>2</v>
      </c>
      <c r="N2013">
        <v>2014</v>
      </c>
      <c r="O2013">
        <v>1</v>
      </c>
      <c r="P2013">
        <v>2202320102</v>
      </c>
      <c r="T2013">
        <v>7</v>
      </c>
      <c r="U2013">
        <v>101986000</v>
      </c>
    </row>
    <row r="2014" spans="1:21" x14ac:dyDescent="0.25">
      <c r="A2014">
        <v>1</v>
      </c>
      <c r="B2014">
        <v>1</v>
      </c>
      <c r="C2014">
        <v>2017</v>
      </c>
      <c r="K2014">
        <v>32</v>
      </c>
      <c r="L2014">
        <v>30</v>
      </c>
      <c r="M2014">
        <v>2</v>
      </c>
      <c r="N2014">
        <v>2014</v>
      </c>
      <c r="O2014">
        <v>1</v>
      </c>
      <c r="P2014">
        <v>2202320102</v>
      </c>
      <c r="T2014">
        <v>7</v>
      </c>
      <c r="U2014">
        <v>82115000</v>
      </c>
    </row>
    <row r="2015" spans="1:21" x14ac:dyDescent="0.25">
      <c r="A2015">
        <v>1</v>
      </c>
      <c r="B2015">
        <v>1</v>
      </c>
      <c r="C2015">
        <v>2017</v>
      </c>
      <c r="K2015">
        <v>31</v>
      </c>
      <c r="L2015">
        <v>40</v>
      </c>
      <c r="M2015">
        <v>2</v>
      </c>
      <c r="N2015">
        <v>2014</v>
      </c>
      <c r="O2015">
        <v>1</v>
      </c>
      <c r="P2015">
        <v>2202310102</v>
      </c>
      <c r="T2015">
        <v>7</v>
      </c>
      <c r="U2015">
        <v>174197000</v>
      </c>
    </row>
    <row r="2016" spans="1:21" x14ac:dyDescent="0.25">
      <c r="A2016">
        <v>1</v>
      </c>
      <c r="B2016">
        <v>1</v>
      </c>
      <c r="C2016">
        <v>2017</v>
      </c>
      <c r="K2016">
        <v>31</v>
      </c>
      <c r="L2016">
        <v>30</v>
      </c>
      <c r="M2016">
        <v>2</v>
      </c>
      <c r="N2016">
        <v>2014</v>
      </c>
      <c r="O2016">
        <v>1</v>
      </c>
      <c r="P2016">
        <v>2202310102</v>
      </c>
      <c r="T2016">
        <v>7</v>
      </c>
      <c r="U2016">
        <v>85654500</v>
      </c>
    </row>
    <row r="2017" spans="1:21" x14ac:dyDescent="0.25">
      <c r="A2017">
        <v>1</v>
      </c>
      <c r="B2017">
        <v>1</v>
      </c>
      <c r="C2017">
        <v>2017</v>
      </c>
      <c r="K2017">
        <v>21</v>
      </c>
      <c r="L2017">
        <v>20</v>
      </c>
      <c r="M2017">
        <v>2</v>
      </c>
      <c r="N2017">
        <v>2014</v>
      </c>
      <c r="O2017">
        <v>1</v>
      </c>
      <c r="P2017">
        <v>2202210102</v>
      </c>
      <c r="T2017">
        <v>7</v>
      </c>
      <c r="U2017">
        <v>207845000</v>
      </c>
    </row>
    <row r="2018" spans="1:21" x14ac:dyDescent="0.25">
      <c r="A2018">
        <v>1</v>
      </c>
      <c r="B2018">
        <v>1</v>
      </c>
      <c r="C2018">
        <v>2017</v>
      </c>
      <c r="K2018">
        <v>62</v>
      </c>
      <c r="L2018">
        <v>47</v>
      </c>
      <c r="M2018">
        <v>2</v>
      </c>
      <c r="N2018">
        <v>2013</v>
      </c>
      <c r="O2018">
        <v>1</v>
      </c>
      <c r="P2018">
        <v>2202620102</v>
      </c>
      <c r="T2018">
        <v>7</v>
      </c>
      <c r="U2018">
        <v>69030900</v>
      </c>
    </row>
    <row r="2019" spans="1:21" x14ac:dyDescent="0.25">
      <c r="A2019">
        <v>1</v>
      </c>
      <c r="B2019">
        <v>1</v>
      </c>
      <c r="C2019">
        <v>2017</v>
      </c>
      <c r="K2019">
        <v>62</v>
      </c>
      <c r="L2019">
        <v>46</v>
      </c>
      <c r="M2019">
        <v>2</v>
      </c>
      <c r="N2019">
        <v>2013</v>
      </c>
      <c r="O2019">
        <v>1</v>
      </c>
      <c r="P2019">
        <v>2202620102</v>
      </c>
      <c r="T2019">
        <v>7</v>
      </c>
      <c r="U2019">
        <v>2963830</v>
      </c>
    </row>
    <row r="2020" spans="1:21" x14ac:dyDescent="0.25">
      <c r="A2020">
        <v>1</v>
      </c>
      <c r="B2020">
        <v>1</v>
      </c>
      <c r="C2020">
        <v>2017</v>
      </c>
      <c r="K2020">
        <v>61</v>
      </c>
      <c r="L2020">
        <v>47</v>
      </c>
      <c r="M2020">
        <v>2</v>
      </c>
      <c r="N2020">
        <v>2013</v>
      </c>
      <c r="O2020">
        <v>1</v>
      </c>
      <c r="P2020">
        <v>2202610102</v>
      </c>
      <c r="T2020">
        <v>7</v>
      </c>
      <c r="U2020">
        <v>71210500</v>
      </c>
    </row>
    <row r="2021" spans="1:21" x14ac:dyDescent="0.25">
      <c r="A2021">
        <v>1</v>
      </c>
      <c r="B2021">
        <v>1</v>
      </c>
      <c r="C2021">
        <v>2017</v>
      </c>
      <c r="K2021">
        <v>61</v>
      </c>
      <c r="L2021">
        <v>46</v>
      </c>
      <c r="M2021">
        <v>2</v>
      </c>
      <c r="N2021">
        <v>2013</v>
      </c>
      <c r="O2021">
        <v>1</v>
      </c>
      <c r="P2021">
        <v>2202610102</v>
      </c>
      <c r="T2021">
        <v>7</v>
      </c>
      <c r="U2021">
        <v>22329700</v>
      </c>
    </row>
    <row r="2022" spans="1:21" x14ac:dyDescent="0.25">
      <c r="A2022">
        <v>1</v>
      </c>
      <c r="B2022">
        <v>1</v>
      </c>
      <c r="C2022">
        <v>2017</v>
      </c>
      <c r="K2022">
        <v>54</v>
      </c>
      <c r="L2022">
        <v>47</v>
      </c>
      <c r="M2022">
        <v>2</v>
      </c>
      <c r="N2022">
        <v>2013</v>
      </c>
      <c r="O2022">
        <v>1</v>
      </c>
      <c r="P2022">
        <v>2202540102</v>
      </c>
      <c r="T2022">
        <v>7</v>
      </c>
      <c r="U2022">
        <v>400242</v>
      </c>
    </row>
    <row r="2023" spans="1:21" x14ac:dyDescent="0.25">
      <c r="A2023">
        <v>1</v>
      </c>
      <c r="B2023">
        <v>1</v>
      </c>
      <c r="C2023">
        <v>2017</v>
      </c>
      <c r="K2023">
        <v>54</v>
      </c>
      <c r="L2023">
        <v>46</v>
      </c>
      <c r="M2023">
        <v>2</v>
      </c>
      <c r="N2023">
        <v>2013</v>
      </c>
      <c r="O2023">
        <v>1</v>
      </c>
      <c r="P2023">
        <v>2202540102</v>
      </c>
      <c r="T2023">
        <v>7</v>
      </c>
      <c r="U2023">
        <v>3076840</v>
      </c>
    </row>
    <row r="2024" spans="1:21" x14ac:dyDescent="0.25">
      <c r="A2024">
        <v>1</v>
      </c>
      <c r="B2024">
        <v>1</v>
      </c>
      <c r="C2024">
        <v>2017</v>
      </c>
      <c r="K2024">
        <v>54</v>
      </c>
      <c r="L2024">
        <v>42</v>
      </c>
      <c r="M2024">
        <v>2</v>
      </c>
      <c r="N2024">
        <v>2013</v>
      </c>
      <c r="O2024">
        <v>1</v>
      </c>
      <c r="P2024">
        <v>2202540102</v>
      </c>
      <c r="T2024">
        <v>7</v>
      </c>
      <c r="U2024">
        <v>4072570</v>
      </c>
    </row>
    <row r="2025" spans="1:21" x14ac:dyDescent="0.25">
      <c r="A2025">
        <v>1</v>
      </c>
      <c r="B2025">
        <v>1</v>
      </c>
      <c r="C2025">
        <v>2017</v>
      </c>
      <c r="K2025">
        <v>54</v>
      </c>
      <c r="L2025">
        <v>41</v>
      </c>
      <c r="M2025">
        <v>2</v>
      </c>
      <c r="N2025">
        <v>2013</v>
      </c>
      <c r="O2025">
        <v>1</v>
      </c>
      <c r="P2025">
        <v>2202540102</v>
      </c>
      <c r="T2025">
        <v>7</v>
      </c>
      <c r="U2025">
        <v>2787600</v>
      </c>
    </row>
    <row r="2026" spans="1:21" x14ac:dyDescent="0.25">
      <c r="A2026">
        <v>1</v>
      </c>
      <c r="B2026">
        <v>1</v>
      </c>
      <c r="C2026">
        <v>2017</v>
      </c>
      <c r="K2026">
        <v>53</v>
      </c>
      <c r="L2026">
        <v>47</v>
      </c>
      <c r="M2026">
        <v>2</v>
      </c>
      <c r="N2026">
        <v>2013</v>
      </c>
      <c r="O2026">
        <v>1</v>
      </c>
      <c r="P2026">
        <v>2202530102</v>
      </c>
      <c r="T2026">
        <v>7</v>
      </c>
      <c r="U2026">
        <v>6110420</v>
      </c>
    </row>
    <row r="2027" spans="1:21" x14ac:dyDescent="0.25">
      <c r="A2027">
        <v>1</v>
      </c>
      <c r="B2027">
        <v>1</v>
      </c>
      <c r="C2027">
        <v>2017</v>
      </c>
      <c r="K2027">
        <v>53</v>
      </c>
      <c r="L2027">
        <v>46</v>
      </c>
      <c r="M2027">
        <v>2</v>
      </c>
      <c r="N2027">
        <v>2013</v>
      </c>
      <c r="O2027">
        <v>1</v>
      </c>
      <c r="P2027">
        <v>2202530102</v>
      </c>
      <c r="T2027">
        <v>7</v>
      </c>
      <c r="U2027">
        <v>6078270</v>
      </c>
    </row>
    <row r="2028" spans="1:21" x14ac:dyDescent="0.25">
      <c r="A2028">
        <v>1</v>
      </c>
      <c r="B2028">
        <v>1</v>
      </c>
      <c r="C2028">
        <v>2017</v>
      </c>
      <c r="K2028">
        <v>53</v>
      </c>
      <c r="L2028">
        <v>42</v>
      </c>
      <c r="M2028">
        <v>2</v>
      </c>
      <c r="N2028">
        <v>2013</v>
      </c>
      <c r="O2028">
        <v>1</v>
      </c>
      <c r="P2028">
        <v>2202530102</v>
      </c>
      <c r="T2028">
        <v>7</v>
      </c>
      <c r="U2028">
        <v>4151110</v>
      </c>
    </row>
    <row r="2029" spans="1:21" x14ac:dyDescent="0.25">
      <c r="A2029">
        <v>1</v>
      </c>
      <c r="B2029">
        <v>1</v>
      </c>
      <c r="C2029">
        <v>2017</v>
      </c>
      <c r="K2029">
        <v>53</v>
      </c>
      <c r="L2029">
        <v>41</v>
      </c>
      <c r="M2029">
        <v>2</v>
      </c>
      <c r="N2029">
        <v>2013</v>
      </c>
      <c r="O2029">
        <v>1</v>
      </c>
      <c r="P2029">
        <v>2202530102</v>
      </c>
      <c r="T2029">
        <v>7</v>
      </c>
      <c r="U2029">
        <v>5859320</v>
      </c>
    </row>
    <row r="2030" spans="1:21" x14ac:dyDescent="0.25">
      <c r="A2030">
        <v>1</v>
      </c>
      <c r="B2030">
        <v>1</v>
      </c>
      <c r="C2030">
        <v>2017</v>
      </c>
      <c r="K2030">
        <v>52</v>
      </c>
      <c r="L2030">
        <v>47</v>
      </c>
      <c r="M2030">
        <v>2</v>
      </c>
      <c r="N2030">
        <v>2013</v>
      </c>
      <c r="O2030">
        <v>1</v>
      </c>
      <c r="P2030">
        <v>2202520102</v>
      </c>
      <c r="T2030">
        <v>7</v>
      </c>
      <c r="U2030">
        <v>96871600</v>
      </c>
    </row>
    <row r="2031" spans="1:21" x14ac:dyDescent="0.25">
      <c r="A2031">
        <v>1</v>
      </c>
      <c r="B2031">
        <v>1</v>
      </c>
      <c r="C2031">
        <v>2017</v>
      </c>
      <c r="K2031">
        <v>52</v>
      </c>
      <c r="L2031">
        <v>46</v>
      </c>
      <c r="M2031">
        <v>2</v>
      </c>
      <c r="N2031">
        <v>2013</v>
      </c>
      <c r="O2031">
        <v>1</v>
      </c>
      <c r="P2031">
        <v>2202520102</v>
      </c>
      <c r="T2031">
        <v>7</v>
      </c>
      <c r="U2031">
        <v>124572000</v>
      </c>
    </row>
    <row r="2032" spans="1:21" x14ac:dyDescent="0.25">
      <c r="A2032">
        <v>1</v>
      </c>
      <c r="B2032">
        <v>1</v>
      </c>
      <c r="C2032">
        <v>2017</v>
      </c>
      <c r="K2032">
        <v>52</v>
      </c>
      <c r="L2032">
        <v>42</v>
      </c>
      <c r="M2032">
        <v>2</v>
      </c>
      <c r="N2032">
        <v>2013</v>
      </c>
      <c r="O2032">
        <v>1</v>
      </c>
      <c r="P2032">
        <v>2202520102</v>
      </c>
      <c r="T2032">
        <v>7</v>
      </c>
      <c r="U2032">
        <v>154082000</v>
      </c>
    </row>
    <row r="2033" spans="1:21" x14ac:dyDescent="0.25">
      <c r="A2033">
        <v>1</v>
      </c>
      <c r="B2033">
        <v>1</v>
      </c>
      <c r="C2033">
        <v>2017</v>
      </c>
      <c r="K2033">
        <v>52</v>
      </c>
      <c r="L2033">
        <v>41</v>
      </c>
      <c r="M2033">
        <v>2</v>
      </c>
      <c r="N2033">
        <v>2013</v>
      </c>
      <c r="O2033">
        <v>1</v>
      </c>
      <c r="P2033">
        <v>2202520102</v>
      </c>
      <c r="T2033">
        <v>7</v>
      </c>
      <c r="U2033">
        <v>168498000</v>
      </c>
    </row>
    <row r="2034" spans="1:21" x14ac:dyDescent="0.25">
      <c r="A2034">
        <v>1</v>
      </c>
      <c r="B2034">
        <v>1</v>
      </c>
      <c r="C2034">
        <v>2017</v>
      </c>
      <c r="K2034">
        <v>51</v>
      </c>
      <c r="L2034">
        <v>47</v>
      </c>
      <c r="M2034">
        <v>2</v>
      </c>
      <c r="N2034">
        <v>2013</v>
      </c>
      <c r="O2034">
        <v>1</v>
      </c>
      <c r="P2034">
        <v>2202510102</v>
      </c>
      <c r="T2034">
        <v>7</v>
      </c>
      <c r="U2034">
        <v>12955400</v>
      </c>
    </row>
    <row r="2035" spans="1:21" x14ac:dyDescent="0.25">
      <c r="A2035">
        <v>1</v>
      </c>
      <c r="B2035">
        <v>1</v>
      </c>
      <c r="C2035">
        <v>2017</v>
      </c>
      <c r="K2035">
        <v>51</v>
      </c>
      <c r="L2035">
        <v>46</v>
      </c>
      <c r="M2035">
        <v>2</v>
      </c>
      <c r="N2035">
        <v>2013</v>
      </c>
      <c r="O2035">
        <v>1</v>
      </c>
      <c r="P2035">
        <v>2202510102</v>
      </c>
      <c r="T2035">
        <v>7</v>
      </c>
      <c r="U2035">
        <v>352971</v>
      </c>
    </row>
    <row r="2036" spans="1:21" x14ac:dyDescent="0.25">
      <c r="A2036">
        <v>1</v>
      </c>
      <c r="B2036">
        <v>1</v>
      </c>
      <c r="C2036">
        <v>2017</v>
      </c>
      <c r="K2036">
        <v>43</v>
      </c>
      <c r="L2036">
        <v>47</v>
      </c>
      <c r="M2036">
        <v>2</v>
      </c>
      <c r="N2036">
        <v>2013</v>
      </c>
      <c r="O2036">
        <v>1</v>
      </c>
      <c r="P2036">
        <v>2202430102</v>
      </c>
      <c r="T2036">
        <v>7</v>
      </c>
      <c r="U2036">
        <v>2508660</v>
      </c>
    </row>
    <row r="2037" spans="1:21" x14ac:dyDescent="0.25">
      <c r="A2037">
        <v>1</v>
      </c>
      <c r="B2037">
        <v>1</v>
      </c>
      <c r="C2037">
        <v>2017</v>
      </c>
      <c r="K2037">
        <v>43</v>
      </c>
      <c r="L2037">
        <v>46</v>
      </c>
      <c r="M2037">
        <v>2</v>
      </c>
      <c r="N2037">
        <v>2013</v>
      </c>
      <c r="O2037">
        <v>1</v>
      </c>
      <c r="P2037">
        <v>2202430102</v>
      </c>
      <c r="T2037">
        <v>7</v>
      </c>
      <c r="U2037">
        <v>51935800</v>
      </c>
    </row>
    <row r="2038" spans="1:21" x14ac:dyDescent="0.25">
      <c r="A2038">
        <v>1</v>
      </c>
      <c r="B2038">
        <v>1</v>
      </c>
      <c r="C2038">
        <v>2017</v>
      </c>
      <c r="K2038">
        <v>43</v>
      </c>
      <c r="L2038">
        <v>42</v>
      </c>
      <c r="M2038">
        <v>2</v>
      </c>
      <c r="N2038">
        <v>2013</v>
      </c>
      <c r="O2038">
        <v>1</v>
      </c>
      <c r="P2038">
        <v>2202430102</v>
      </c>
      <c r="T2038">
        <v>7</v>
      </c>
      <c r="U2038">
        <v>390932</v>
      </c>
    </row>
    <row r="2039" spans="1:21" x14ac:dyDescent="0.25">
      <c r="A2039">
        <v>1</v>
      </c>
      <c r="B2039">
        <v>1</v>
      </c>
      <c r="C2039">
        <v>2017</v>
      </c>
      <c r="K2039">
        <v>43</v>
      </c>
      <c r="L2039">
        <v>41</v>
      </c>
      <c r="M2039">
        <v>2</v>
      </c>
      <c r="N2039">
        <v>2013</v>
      </c>
      <c r="O2039">
        <v>1</v>
      </c>
      <c r="P2039">
        <v>2202430102</v>
      </c>
      <c r="T2039">
        <v>7</v>
      </c>
      <c r="U2039">
        <v>589748</v>
      </c>
    </row>
    <row r="2040" spans="1:21" x14ac:dyDescent="0.25">
      <c r="A2040">
        <v>1</v>
      </c>
      <c r="B2040">
        <v>1</v>
      </c>
      <c r="C2040">
        <v>2017</v>
      </c>
      <c r="K2040">
        <v>42</v>
      </c>
      <c r="L2040">
        <v>48</v>
      </c>
      <c r="M2040">
        <v>2</v>
      </c>
      <c r="N2040">
        <v>2013</v>
      </c>
      <c r="O2040">
        <v>1</v>
      </c>
      <c r="P2040">
        <v>2202420102</v>
      </c>
      <c r="T2040">
        <v>7</v>
      </c>
      <c r="U2040">
        <v>5256900</v>
      </c>
    </row>
    <row r="2041" spans="1:21" x14ac:dyDescent="0.25">
      <c r="A2041">
        <v>1</v>
      </c>
      <c r="B2041">
        <v>1</v>
      </c>
      <c r="C2041">
        <v>2017</v>
      </c>
      <c r="K2041">
        <v>41</v>
      </c>
      <c r="L2041">
        <v>47</v>
      </c>
      <c r="M2041">
        <v>2</v>
      </c>
      <c r="N2041">
        <v>2013</v>
      </c>
      <c r="O2041">
        <v>1</v>
      </c>
      <c r="P2041">
        <v>2202410102</v>
      </c>
      <c r="T2041">
        <v>7</v>
      </c>
      <c r="U2041">
        <v>579085</v>
      </c>
    </row>
    <row r="2042" spans="1:21" x14ac:dyDescent="0.25">
      <c r="A2042">
        <v>1</v>
      </c>
      <c r="B2042">
        <v>1</v>
      </c>
      <c r="C2042">
        <v>2017</v>
      </c>
      <c r="K2042">
        <v>41</v>
      </c>
      <c r="L2042">
        <v>46</v>
      </c>
      <c r="M2042">
        <v>2</v>
      </c>
      <c r="N2042">
        <v>2013</v>
      </c>
      <c r="O2042">
        <v>1</v>
      </c>
      <c r="P2042">
        <v>2202410102</v>
      </c>
      <c r="T2042">
        <v>7</v>
      </c>
      <c r="U2042">
        <v>104414</v>
      </c>
    </row>
    <row r="2043" spans="1:21" x14ac:dyDescent="0.25">
      <c r="A2043">
        <v>1</v>
      </c>
      <c r="B2043">
        <v>1</v>
      </c>
      <c r="C2043">
        <v>2017</v>
      </c>
      <c r="K2043">
        <v>41</v>
      </c>
      <c r="L2043">
        <v>42</v>
      </c>
      <c r="M2043">
        <v>2</v>
      </c>
      <c r="N2043">
        <v>2013</v>
      </c>
      <c r="O2043">
        <v>1</v>
      </c>
      <c r="P2043">
        <v>2202410102</v>
      </c>
      <c r="T2043">
        <v>7</v>
      </c>
      <c r="U2043">
        <v>17216</v>
      </c>
    </row>
    <row r="2044" spans="1:21" x14ac:dyDescent="0.25">
      <c r="A2044">
        <v>1</v>
      </c>
      <c r="B2044">
        <v>1</v>
      </c>
      <c r="C2044">
        <v>2017</v>
      </c>
      <c r="K2044">
        <v>41</v>
      </c>
      <c r="L2044">
        <v>41</v>
      </c>
      <c r="M2044">
        <v>2</v>
      </c>
      <c r="N2044">
        <v>2013</v>
      </c>
      <c r="O2044">
        <v>1</v>
      </c>
      <c r="P2044">
        <v>2202410102</v>
      </c>
      <c r="T2044">
        <v>7</v>
      </c>
      <c r="U2044">
        <v>159640</v>
      </c>
    </row>
    <row r="2045" spans="1:21" x14ac:dyDescent="0.25">
      <c r="A2045">
        <v>1</v>
      </c>
      <c r="B2045">
        <v>1</v>
      </c>
      <c r="C2045">
        <v>2017</v>
      </c>
      <c r="K2045">
        <v>32</v>
      </c>
      <c r="L2045">
        <v>40</v>
      </c>
      <c r="M2045">
        <v>2</v>
      </c>
      <c r="N2045">
        <v>2013</v>
      </c>
      <c r="O2045">
        <v>1</v>
      </c>
      <c r="P2045">
        <v>2202320102</v>
      </c>
      <c r="T2045">
        <v>7</v>
      </c>
      <c r="U2045">
        <v>95047700</v>
      </c>
    </row>
    <row r="2046" spans="1:21" x14ac:dyDescent="0.25">
      <c r="A2046">
        <v>1</v>
      </c>
      <c r="B2046">
        <v>1</v>
      </c>
      <c r="C2046">
        <v>2017</v>
      </c>
      <c r="K2046">
        <v>32</v>
      </c>
      <c r="L2046">
        <v>30</v>
      </c>
      <c r="M2046">
        <v>2</v>
      </c>
      <c r="N2046">
        <v>2013</v>
      </c>
      <c r="O2046">
        <v>1</v>
      </c>
      <c r="P2046">
        <v>2202320102</v>
      </c>
      <c r="T2046">
        <v>7</v>
      </c>
      <c r="U2046">
        <v>76528600</v>
      </c>
    </row>
    <row r="2047" spans="1:21" x14ac:dyDescent="0.25">
      <c r="A2047">
        <v>1</v>
      </c>
      <c r="B2047">
        <v>1</v>
      </c>
      <c r="C2047">
        <v>2017</v>
      </c>
      <c r="K2047">
        <v>31</v>
      </c>
      <c r="L2047">
        <v>40</v>
      </c>
      <c r="M2047">
        <v>2</v>
      </c>
      <c r="N2047">
        <v>2013</v>
      </c>
      <c r="O2047">
        <v>1</v>
      </c>
      <c r="P2047">
        <v>2202310102</v>
      </c>
      <c r="T2047">
        <v>7</v>
      </c>
      <c r="U2047">
        <v>163370000</v>
      </c>
    </row>
    <row r="2048" spans="1:21" x14ac:dyDescent="0.25">
      <c r="A2048">
        <v>1</v>
      </c>
      <c r="B2048">
        <v>1</v>
      </c>
      <c r="C2048">
        <v>2017</v>
      </c>
      <c r="K2048">
        <v>31</v>
      </c>
      <c r="L2048">
        <v>30</v>
      </c>
      <c r="M2048">
        <v>2</v>
      </c>
      <c r="N2048">
        <v>2013</v>
      </c>
      <c r="O2048">
        <v>1</v>
      </c>
      <c r="P2048">
        <v>2202310102</v>
      </c>
      <c r="T2048">
        <v>7</v>
      </c>
      <c r="U2048">
        <v>80330400</v>
      </c>
    </row>
    <row r="2049" spans="1:21" x14ac:dyDescent="0.25">
      <c r="A2049">
        <v>1</v>
      </c>
      <c r="B2049">
        <v>1</v>
      </c>
      <c r="C2049">
        <v>2017</v>
      </c>
      <c r="K2049">
        <v>21</v>
      </c>
      <c r="L2049">
        <v>20</v>
      </c>
      <c r="M2049">
        <v>2</v>
      </c>
      <c r="N2049">
        <v>2013</v>
      </c>
      <c r="O2049">
        <v>1</v>
      </c>
      <c r="P2049">
        <v>2202210102</v>
      </c>
      <c r="T2049">
        <v>7</v>
      </c>
      <c r="U2049">
        <v>198039000</v>
      </c>
    </row>
    <row r="2050" spans="1:21" x14ac:dyDescent="0.25">
      <c r="A2050">
        <v>1</v>
      </c>
      <c r="B2050">
        <v>1</v>
      </c>
      <c r="C2050">
        <v>2017</v>
      </c>
      <c r="K2050">
        <v>62</v>
      </c>
      <c r="L2050">
        <v>47</v>
      </c>
      <c r="M2050">
        <v>2</v>
      </c>
      <c r="N2050">
        <v>2012</v>
      </c>
      <c r="O2050">
        <v>1</v>
      </c>
      <c r="P2050">
        <v>2202620102</v>
      </c>
      <c r="T2050">
        <v>7</v>
      </c>
      <c r="U2050">
        <v>66132000</v>
      </c>
    </row>
    <row r="2051" spans="1:21" x14ac:dyDescent="0.25">
      <c r="A2051">
        <v>1</v>
      </c>
      <c r="B2051">
        <v>1</v>
      </c>
      <c r="C2051">
        <v>2017</v>
      </c>
      <c r="K2051">
        <v>62</v>
      </c>
      <c r="L2051">
        <v>46</v>
      </c>
      <c r="M2051">
        <v>2</v>
      </c>
      <c r="N2051">
        <v>2012</v>
      </c>
      <c r="O2051">
        <v>1</v>
      </c>
      <c r="P2051">
        <v>2202620102</v>
      </c>
      <c r="T2051">
        <v>7</v>
      </c>
      <c r="U2051">
        <v>2839370</v>
      </c>
    </row>
    <row r="2052" spans="1:21" x14ac:dyDescent="0.25">
      <c r="A2052">
        <v>1</v>
      </c>
      <c r="B2052">
        <v>1</v>
      </c>
      <c r="C2052">
        <v>2017</v>
      </c>
      <c r="K2052">
        <v>61</v>
      </c>
      <c r="L2052">
        <v>47</v>
      </c>
      <c r="M2052">
        <v>2</v>
      </c>
      <c r="N2052">
        <v>2012</v>
      </c>
      <c r="O2052">
        <v>1</v>
      </c>
      <c r="P2052">
        <v>2202610102</v>
      </c>
      <c r="T2052">
        <v>7</v>
      </c>
      <c r="U2052">
        <v>70019400</v>
      </c>
    </row>
    <row r="2053" spans="1:21" x14ac:dyDescent="0.25">
      <c r="A2053">
        <v>1</v>
      </c>
      <c r="B2053">
        <v>1</v>
      </c>
      <c r="C2053">
        <v>2017</v>
      </c>
      <c r="K2053">
        <v>61</v>
      </c>
      <c r="L2053">
        <v>46</v>
      </c>
      <c r="M2053">
        <v>2</v>
      </c>
      <c r="N2053">
        <v>2012</v>
      </c>
      <c r="O2053">
        <v>1</v>
      </c>
      <c r="P2053">
        <v>2202610102</v>
      </c>
      <c r="T2053">
        <v>7</v>
      </c>
      <c r="U2053">
        <v>21956200</v>
      </c>
    </row>
    <row r="2054" spans="1:21" x14ac:dyDescent="0.25">
      <c r="A2054">
        <v>1</v>
      </c>
      <c r="B2054">
        <v>1</v>
      </c>
      <c r="C2054">
        <v>2017</v>
      </c>
      <c r="K2054">
        <v>54</v>
      </c>
      <c r="L2054">
        <v>47</v>
      </c>
      <c r="M2054">
        <v>2</v>
      </c>
      <c r="N2054">
        <v>2012</v>
      </c>
      <c r="O2054">
        <v>1</v>
      </c>
      <c r="P2054">
        <v>2202540102</v>
      </c>
      <c r="T2054">
        <v>7</v>
      </c>
      <c r="U2054">
        <v>364870</v>
      </c>
    </row>
    <row r="2055" spans="1:21" x14ac:dyDescent="0.25">
      <c r="A2055">
        <v>1</v>
      </c>
      <c r="B2055">
        <v>1</v>
      </c>
      <c r="C2055">
        <v>2017</v>
      </c>
      <c r="K2055">
        <v>54</v>
      </c>
      <c r="L2055">
        <v>46</v>
      </c>
      <c r="M2055">
        <v>2</v>
      </c>
      <c r="N2055">
        <v>2012</v>
      </c>
      <c r="O2055">
        <v>1</v>
      </c>
      <c r="P2055">
        <v>2202540102</v>
      </c>
      <c r="T2055">
        <v>7</v>
      </c>
      <c r="U2055">
        <v>2804920</v>
      </c>
    </row>
    <row r="2056" spans="1:21" x14ac:dyDescent="0.25">
      <c r="A2056">
        <v>1</v>
      </c>
      <c r="B2056">
        <v>1</v>
      </c>
      <c r="C2056">
        <v>2017</v>
      </c>
      <c r="K2056">
        <v>54</v>
      </c>
      <c r="L2056">
        <v>42</v>
      </c>
      <c r="M2056">
        <v>2</v>
      </c>
      <c r="N2056">
        <v>2012</v>
      </c>
      <c r="O2056">
        <v>1</v>
      </c>
      <c r="P2056">
        <v>2202540102</v>
      </c>
      <c r="T2056">
        <v>7</v>
      </c>
      <c r="U2056">
        <v>3712640</v>
      </c>
    </row>
    <row r="2057" spans="1:21" x14ac:dyDescent="0.25">
      <c r="A2057">
        <v>1</v>
      </c>
      <c r="B2057">
        <v>1</v>
      </c>
      <c r="C2057">
        <v>2017</v>
      </c>
      <c r="K2057">
        <v>54</v>
      </c>
      <c r="L2057">
        <v>41</v>
      </c>
      <c r="M2057">
        <v>2</v>
      </c>
      <c r="N2057">
        <v>2012</v>
      </c>
      <c r="O2057">
        <v>1</v>
      </c>
      <c r="P2057">
        <v>2202540102</v>
      </c>
      <c r="T2057">
        <v>7</v>
      </c>
      <c r="U2057">
        <v>2541230</v>
      </c>
    </row>
    <row r="2058" spans="1:21" x14ac:dyDescent="0.25">
      <c r="A2058">
        <v>1</v>
      </c>
      <c r="B2058">
        <v>1</v>
      </c>
      <c r="C2058">
        <v>2017</v>
      </c>
      <c r="K2058">
        <v>53</v>
      </c>
      <c r="L2058">
        <v>47</v>
      </c>
      <c r="M2058">
        <v>2</v>
      </c>
      <c r="N2058">
        <v>2012</v>
      </c>
      <c r="O2058">
        <v>1</v>
      </c>
      <c r="P2058">
        <v>2202530102</v>
      </c>
      <c r="T2058">
        <v>7</v>
      </c>
      <c r="U2058">
        <v>5577640</v>
      </c>
    </row>
    <row r="2059" spans="1:21" x14ac:dyDescent="0.25">
      <c r="A2059">
        <v>1</v>
      </c>
      <c r="B2059">
        <v>1</v>
      </c>
      <c r="C2059">
        <v>2017</v>
      </c>
      <c r="K2059">
        <v>53</v>
      </c>
      <c r="L2059">
        <v>46</v>
      </c>
      <c r="M2059">
        <v>2</v>
      </c>
      <c r="N2059">
        <v>2012</v>
      </c>
      <c r="O2059">
        <v>1</v>
      </c>
      <c r="P2059">
        <v>2202530102</v>
      </c>
      <c r="T2059">
        <v>7</v>
      </c>
      <c r="U2059">
        <v>5548300</v>
      </c>
    </row>
    <row r="2060" spans="1:21" x14ac:dyDescent="0.25">
      <c r="A2060">
        <v>1</v>
      </c>
      <c r="B2060">
        <v>1</v>
      </c>
      <c r="C2060">
        <v>2017</v>
      </c>
      <c r="K2060">
        <v>53</v>
      </c>
      <c r="L2060">
        <v>42</v>
      </c>
      <c r="M2060">
        <v>2</v>
      </c>
      <c r="N2060">
        <v>2012</v>
      </c>
      <c r="O2060">
        <v>1</v>
      </c>
      <c r="P2060">
        <v>2202530102</v>
      </c>
      <c r="T2060">
        <v>7</v>
      </c>
      <c r="U2060">
        <v>3789170</v>
      </c>
    </row>
    <row r="2061" spans="1:21" x14ac:dyDescent="0.25">
      <c r="A2061">
        <v>1</v>
      </c>
      <c r="B2061">
        <v>1</v>
      </c>
      <c r="C2061">
        <v>2017</v>
      </c>
      <c r="K2061">
        <v>53</v>
      </c>
      <c r="L2061">
        <v>41</v>
      </c>
      <c r="M2061">
        <v>2</v>
      </c>
      <c r="N2061">
        <v>2012</v>
      </c>
      <c r="O2061">
        <v>1</v>
      </c>
      <c r="P2061">
        <v>2202530102</v>
      </c>
      <c r="T2061">
        <v>7</v>
      </c>
      <c r="U2061">
        <v>5348430</v>
      </c>
    </row>
    <row r="2062" spans="1:21" x14ac:dyDescent="0.25">
      <c r="A2062">
        <v>1</v>
      </c>
      <c r="B2062">
        <v>1</v>
      </c>
      <c r="C2062">
        <v>2017</v>
      </c>
      <c r="K2062">
        <v>52</v>
      </c>
      <c r="L2062">
        <v>47</v>
      </c>
      <c r="M2062">
        <v>2</v>
      </c>
      <c r="N2062">
        <v>2012</v>
      </c>
      <c r="O2062">
        <v>1</v>
      </c>
      <c r="P2062">
        <v>2202520102</v>
      </c>
      <c r="T2062">
        <v>7</v>
      </c>
      <c r="U2062">
        <v>88410500</v>
      </c>
    </row>
    <row r="2063" spans="1:21" x14ac:dyDescent="0.25">
      <c r="A2063">
        <v>1</v>
      </c>
      <c r="B2063">
        <v>1</v>
      </c>
      <c r="C2063">
        <v>2017</v>
      </c>
      <c r="K2063">
        <v>52</v>
      </c>
      <c r="L2063">
        <v>46</v>
      </c>
      <c r="M2063">
        <v>2</v>
      </c>
      <c r="N2063">
        <v>2012</v>
      </c>
      <c r="O2063">
        <v>1</v>
      </c>
      <c r="P2063">
        <v>2202520102</v>
      </c>
      <c r="T2063">
        <v>7</v>
      </c>
      <c r="U2063">
        <v>113691000</v>
      </c>
    </row>
    <row r="2064" spans="1:21" x14ac:dyDescent="0.25">
      <c r="A2064">
        <v>1</v>
      </c>
      <c r="B2064">
        <v>1</v>
      </c>
      <c r="C2064">
        <v>2017</v>
      </c>
      <c r="K2064">
        <v>52</v>
      </c>
      <c r="L2064">
        <v>42</v>
      </c>
      <c r="M2064">
        <v>2</v>
      </c>
      <c r="N2064">
        <v>2012</v>
      </c>
      <c r="O2064">
        <v>1</v>
      </c>
      <c r="P2064">
        <v>2202520102</v>
      </c>
      <c r="T2064">
        <v>7</v>
      </c>
      <c r="U2064">
        <v>140624000</v>
      </c>
    </row>
    <row r="2065" spans="1:21" x14ac:dyDescent="0.25">
      <c r="A2065">
        <v>1</v>
      </c>
      <c r="B2065">
        <v>1</v>
      </c>
      <c r="C2065">
        <v>2017</v>
      </c>
      <c r="K2065">
        <v>52</v>
      </c>
      <c r="L2065">
        <v>41</v>
      </c>
      <c r="M2065">
        <v>2</v>
      </c>
      <c r="N2065">
        <v>2012</v>
      </c>
      <c r="O2065">
        <v>1</v>
      </c>
      <c r="P2065">
        <v>2202520102</v>
      </c>
      <c r="T2065">
        <v>7</v>
      </c>
      <c r="U2065">
        <v>153781000</v>
      </c>
    </row>
    <row r="2066" spans="1:21" x14ac:dyDescent="0.25">
      <c r="A2066">
        <v>1</v>
      </c>
      <c r="B2066">
        <v>1</v>
      </c>
      <c r="C2066">
        <v>2017</v>
      </c>
      <c r="K2066">
        <v>51</v>
      </c>
      <c r="L2066">
        <v>47</v>
      </c>
      <c r="M2066">
        <v>2</v>
      </c>
      <c r="N2066">
        <v>2012</v>
      </c>
      <c r="O2066">
        <v>1</v>
      </c>
      <c r="P2066">
        <v>2202510102</v>
      </c>
      <c r="T2066">
        <v>7</v>
      </c>
      <c r="U2066">
        <v>11808900</v>
      </c>
    </row>
    <row r="2067" spans="1:21" x14ac:dyDescent="0.25">
      <c r="A2067">
        <v>1</v>
      </c>
      <c r="B2067">
        <v>1</v>
      </c>
      <c r="C2067">
        <v>2017</v>
      </c>
      <c r="K2067">
        <v>51</v>
      </c>
      <c r="L2067">
        <v>46</v>
      </c>
      <c r="M2067">
        <v>2</v>
      </c>
      <c r="N2067">
        <v>2012</v>
      </c>
      <c r="O2067">
        <v>1</v>
      </c>
      <c r="P2067">
        <v>2202510102</v>
      </c>
      <c r="T2067">
        <v>7</v>
      </c>
      <c r="U2067">
        <v>321734</v>
      </c>
    </row>
    <row r="2068" spans="1:21" x14ac:dyDescent="0.25">
      <c r="A2068">
        <v>1</v>
      </c>
      <c r="B2068">
        <v>1</v>
      </c>
      <c r="C2068">
        <v>2017</v>
      </c>
      <c r="K2068">
        <v>43</v>
      </c>
      <c r="L2068">
        <v>47</v>
      </c>
      <c r="M2068">
        <v>2</v>
      </c>
      <c r="N2068">
        <v>2012</v>
      </c>
      <c r="O2068">
        <v>1</v>
      </c>
      <c r="P2068">
        <v>2202430102</v>
      </c>
      <c r="T2068">
        <v>7</v>
      </c>
      <c r="U2068">
        <v>2302960</v>
      </c>
    </row>
    <row r="2069" spans="1:21" x14ac:dyDescent="0.25">
      <c r="A2069">
        <v>1</v>
      </c>
      <c r="B2069">
        <v>1</v>
      </c>
      <c r="C2069">
        <v>2017</v>
      </c>
      <c r="K2069">
        <v>43</v>
      </c>
      <c r="L2069">
        <v>46</v>
      </c>
      <c r="M2069">
        <v>2</v>
      </c>
      <c r="N2069">
        <v>2012</v>
      </c>
      <c r="O2069">
        <v>1</v>
      </c>
      <c r="P2069">
        <v>2202430102</v>
      </c>
      <c r="T2069">
        <v>7</v>
      </c>
      <c r="U2069">
        <v>47677300</v>
      </c>
    </row>
    <row r="2070" spans="1:21" x14ac:dyDescent="0.25">
      <c r="A2070">
        <v>1</v>
      </c>
      <c r="B2070">
        <v>1</v>
      </c>
      <c r="C2070">
        <v>2017</v>
      </c>
      <c r="K2070">
        <v>43</v>
      </c>
      <c r="L2070">
        <v>42</v>
      </c>
      <c r="M2070">
        <v>2</v>
      </c>
      <c r="N2070">
        <v>2012</v>
      </c>
      <c r="O2070">
        <v>1</v>
      </c>
      <c r="P2070">
        <v>2202430102</v>
      </c>
      <c r="T2070">
        <v>7</v>
      </c>
      <c r="U2070">
        <v>358877</v>
      </c>
    </row>
    <row r="2071" spans="1:21" x14ac:dyDescent="0.25">
      <c r="A2071">
        <v>1</v>
      </c>
      <c r="B2071">
        <v>1</v>
      </c>
      <c r="C2071">
        <v>2017</v>
      </c>
      <c r="K2071">
        <v>43</v>
      </c>
      <c r="L2071">
        <v>41</v>
      </c>
      <c r="M2071">
        <v>2</v>
      </c>
      <c r="N2071">
        <v>2012</v>
      </c>
      <c r="O2071">
        <v>1</v>
      </c>
      <c r="P2071">
        <v>2202430102</v>
      </c>
      <c r="T2071">
        <v>7</v>
      </c>
      <c r="U2071">
        <v>541391</v>
      </c>
    </row>
    <row r="2072" spans="1:21" x14ac:dyDescent="0.25">
      <c r="A2072">
        <v>1</v>
      </c>
      <c r="B2072">
        <v>1</v>
      </c>
      <c r="C2072">
        <v>2017</v>
      </c>
      <c r="K2072">
        <v>42</v>
      </c>
      <c r="L2072">
        <v>48</v>
      </c>
      <c r="M2072">
        <v>2</v>
      </c>
      <c r="N2072">
        <v>2012</v>
      </c>
      <c r="O2072">
        <v>1</v>
      </c>
      <c r="P2072">
        <v>2202420102</v>
      </c>
      <c r="T2072">
        <v>7</v>
      </c>
      <c r="U2072">
        <v>4825870</v>
      </c>
    </row>
    <row r="2073" spans="1:21" x14ac:dyDescent="0.25">
      <c r="A2073">
        <v>1</v>
      </c>
      <c r="B2073">
        <v>1</v>
      </c>
      <c r="C2073">
        <v>2017</v>
      </c>
      <c r="K2073">
        <v>41</v>
      </c>
      <c r="L2073">
        <v>47</v>
      </c>
      <c r="M2073">
        <v>2</v>
      </c>
      <c r="N2073">
        <v>2012</v>
      </c>
      <c r="O2073">
        <v>1</v>
      </c>
      <c r="P2073">
        <v>2202410102</v>
      </c>
      <c r="T2073">
        <v>7</v>
      </c>
      <c r="U2073">
        <v>531588</v>
      </c>
    </row>
    <row r="2074" spans="1:21" x14ac:dyDescent="0.25">
      <c r="A2074">
        <v>1</v>
      </c>
      <c r="B2074">
        <v>1</v>
      </c>
      <c r="C2074">
        <v>2017</v>
      </c>
      <c r="K2074">
        <v>41</v>
      </c>
      <c r="L2074">
        <v>46</v>
      </c>
      <c r="M2074">
        <v>2</v>
      </c>
      <c r="N2074">
        <v>2012</v>
      </c>
      <c r="O2074">
        <v>1</v>
      </c>
      <c r="P2074">
        <v>2202410102</v>
      </c>
      <c r="T2074">
        <v>7</v>
      </c>
      <c r="U2074">
        <v>95850.1</v>
      </c>
    </row>
    <row r="2075" spans="1:21" x14ac:dyDescent="0.25">
      <c r="A2075">
        <v>1</v>
      </c>
      <c r="B2075">
        <v>1</v>
      </c>
      <c r="C2075">
        <v>2017</v>
      </c>
      <c r="K2075">
        <v>41</v>
      </c>
      <c r="L2075">
        <v>42</v>
      </c>
      <c r="M2075">
        <v>2</v>
      </c>
      <c r="N2075">
        <v>2012</v>
      </c>
      <c r="O2075">
        <v>1</v>
      </c>
      <c r="P2075">
        <v>2202410102</v>
      </c>
      <c r="T2075">
        <v>7</v>
      </c>
      <c r="U2075">
        <v>15804</v>
      </c>
    </row>
    <row r="2076" spans="1:21" x14ac:dyDescent="0.25">
      <c r="A2076">
        <v>1</v>
      </c>
      <c r="B2076">
        <v>1</v>
      </c>
      <c r="C2076">
        <v>2017</v>
      </c>
      <c r="K2076">
        <v>41</v>
      </c>
      <c r="L2076">
        <v>41</v>
      </c>
      <c r="M2076">
        <v>2</v>
      </c>
      <c r="N2076">
        <v>2012</v>
      </c>
      <c r="O2076">
        <v>1</v>
      </c>
      <c r="P2076">
        <v>2202410102</v>
      </c>
      <c r="T2076">
        <v>7</v>
      </c>
      <c r="U2076">
        <v>146546</v>
      </c>
    </row>
    <row r="2077" spans="1:21" x14ac:dyDescent="0.25">
      <c r="A2077">
        <v>1</v>
      </c>
      <c r="B2077">
        <v>1</v>
      </c>
      <c r="C2077">
        <v>2017</v>
      </c>
      <c r="K2077">
        <v>32</v>
      </c>
      <c r="L2077">
        <v>40</v>
      </c>
      <c r="M2077">
        <v>2</v>
      </c>
      <c r="N2077">
        <v>2012</v>
      </c>
      <c r="O2077">
        <v>1</v>
      </c>
      <c r="P2077">
        <v>2202320102</v>
      </c>
      <c r="T2077">
        <v>7</v>
      </c>
      <c r="U2077">
        <v>88881400</v>
      </c>
    </row>
    <row r="2078" spans="1:21" x14ac:dyDescent="0.25">
      <c r="A2078">
        <v>1</v>
      </c>
      <c r="B2078">
        <v>1</v>
      </c>
      <c r="C2078">
        <v>2017</v>
      </c>
      <c r="K2078">
        <v>32</v>
      </c>
      <c r="L2078">
        <v>30</v>
      </c>
      <c r="M2078">
        <v>2</v>
      </c>
      <c r="N2078">
        <v>2012</v>
      </c>
      <c r="O2078">
        <v>1</v>
      </c>
      <c r="P2078">
        <v>2202320102</v>
      </c>
      <c r="T2078">
        <v>7</v>
      </c>
      <c r="U2078">
        <v>71563700</v>
      </c>
    </row>
    <row r="2079" spans="1:21" x14ac:dyDescent="0.25">
      <c r="A2079">
        <v>1</v>
      </c>
      <c r="B2079">
        <v>1</v>
      </c>
      <c r="C2079">
        <v>2017</v>
      </c>
      <c r="K2079">
        <v>31</v>
      </c>
      <c r="L2079">
        <v>40</v>
      </c>
      <c r="M2079">
        <v>2</v>
      </c>
      <c r="N2079">
        <v>2012</v>
      </c>
      <c r="O2079">
        <v>1</v>
      </c>
      <c r="P2079">
        <v>2202310102</v>
      </c>
      <c r="T2079">
        <v>7</v>
      </c>
      <c r="U2079">
        <v>154082000</v>
      </c>
    </row>
    <row r="2080" spans="1:21" x14ac:dyDescent="0.25">
      <c r="A2080">
        <v>1</v>
      </c>
      <c r="B2080">
        <v>1</v>
      </c>
      <c r="C2080">
        <v>2017</v>
      </c>
      <c r="K2080">
        <v>31</v>
      </c>
      <c r="L2080">
        <v>30</v>
      </c>
      <c r="M2080">
        <v>2</v>
      </c>
      <c r="N2080">
        <v>2012</v>
      </c>
      <c r="O2080">
        <v>1</v>
      </c>
      <c r="P2080">
        <v>2202310102</v>
      </c>
      <c r="T2080">
        <v>7</v>
      </c>
      <c r="U2080">
        <v>75763300</v>
      </c>
    </row>
    <row r="2081" spans="1:21" x14ac:dyDescent="0.25">
      <c r="A2081">
        <v>1</v>
      </c>
      <c r="B2081">
        <v>1</v>
      </c>
      <c r="C2081">
        <v>2017</v>
      </c>
      <c r="K2081">
        <v>21</v>
      </c>
      <c r="L2081">
        <v>20</v>
      </c>
      <c r="M2081">
        <v>2</v>
      </c>
      <c r="N2081">
        <v>2012</v>
      </c>
      <c r="O2081">
        <v>1</v>
      </c>
      <c r="P2081">
        <v>2202210102</v>
      </c>
      <c r="T2081">
        <v>7</v>
      </c>
      <c r="U2081">
        <v>190382000</v>
      </c>
    </row>
    <row r="2082" spans="1:21" x14ac:dyDescent="0.25">
      <c r="A2082">
        <v>1</v>
      </c>
      <c r="B2082">
        <v>1</v>
      </c>
      <c r="C2082">
        <v>2017</v>
      </c>
      <c r="K2082">
        <v>62</v>
      </c>
      <c r="L2082">
        <v>47</v>
      </c>
      <c r="M2082">
        <v>2</v>
      </c>
      <c r="N2082">
        <v>2011</v>
      </c>
      <c r="O2082">
        <v>1</v>
      </c>
      <c r="P2082">
        <v>2202620102</v>
      </c>
      <c r="T2082">
        <v>7</v>
      </c>
      <c r="U2082">
        <v>70876500</v>
      </c>
    </row>
    <row r="2083" spans="1:21" x14ac:dyDescent="0.25">
      <c r="A2083">
        <v>1</v>
      </c>
      <c r="B2083">
        <v>1</v>
      </c>
      <c r="C2083">
        <v>2017</v>
      </c>
      <c r="K2083">
        <v>62</v>
      </c>
      <c r="L2083">
        <v>46</v>
      </c>
      <c r="M2083">
        <v>2</v>
      </c>
      <c r="N2083">
        <v>2011</v>
      </c>
      <c r="O2083">
        <v>1</v>
      </c>
      <c r="P2083">
        <v>2202620102</v>
      </c>
      <c r="T2083">
        <v>7</v>
      </c>
      <c r="U2083">
        <v>3043070</v>
      </c>
    </row>
    <row r="2084" spans="1:21" x14ac:dyDescent="0.25">
      <c r="A2084">
        <v>1</v>
      </c>
      <c r="B2084">
        <v>1</v>
      </c>
      <c r="C2084">
        <v>2017</v>
      </c>
      <c r="K2084">
        <v>61</v>
      </c>
      <c r="L2084">
        <v>47</v>
      </c>
      <c r="M2084">
        <v>2</v>
      </c>
      <c r="N2084">
        <v>2011</v>
      </c>
      <c r="O2084">
        <v>1</v>
      </c>
      <c r="P2084">
        <v>2202610102</v>
      </c>
      <c r="T2084">
        <v>7</v>
      </c>
      <c r="U2084">
        <v>34423900</v>
      </c>
    </row>
    <row r="2085" spans="1:21" x14ac:dyDescent="0.25">
      <c r="A2085">
        <v>1</v>
      </c>
      <c r="B2085">
        <v>1</v>
      </c>
      <c r="C2085">
        <v>2017</v>
      </c>
      <c r="K2085">
        <v>61</v>
      </c>
      <c r="L2085">
        <v>46</v>
      </c>
      <c r="M2085">
        <v>2</v>
      </c>
      <c r="N2085">
        <v>2011</v>
      </c>
      <c r="O2085">
        <v>1</v>
      </c>
      <c r="P2085">
        <v>2202610102</v>
      </c>
      <c r="T2085">
        <v>7</v>
      </c>
      <c r="U2085">
        <v>10794400</v>
      </c>
    </row>
    <row r="2086" spans="1:21" x14ac:dyDescent="0.25">
      <c r="A2086">
        <v>1</v>
      </c>
      <c r="B2086">
        <v>1</v>
      </c>
      <c r="C2086">
        <v>2017</v>
      </c>
      <c r="K2086">
        <v>54</v>
      </c>
      <c r="L2086">
        <v>47</v>
      </c>
      <c r="M2086">
        <v>2</v>
      </c>
      <c r="N2086">
        <v>2011</v>
      </c>
      <c r="O2086">
        <v>1</v>
      </c>
      <c r="P2086">
        <v>2202540102</v>
      </c>
      <c r="T2086">
        <v>7</v>
      </c>
      <c r="U2086">
        <v>268472</v>
      </c>
    </row>
    <row r="2087" spans="1:21" x14ac:dyDescent="0.25">
      <c r="A2087">
        <v>1</v>
      </c>
      <c r="B2087">
        <v>1</v>
      </c>
      <c r="C2087">
        <v>2017</v>
      </c>
      <c r="K2087">
        <v>54</v>
      </c>
      <c r="L2087">
        <v>46</v>
      </c>
      <c r="M2087">
        <v>2</v>
      </c>
      <c r="N2087">
        <v>2011</v>
      </c>
      <c r="O2087">
        <v>1</v>
      </c>
      <c r="P2087">
        <v>2202540102</v>
      </c>
      <c r="T2087">
        <v>7</v>
      </c>
      <c r="U2087">
        <v>2063870</v>
      </c>
    </row>
    <row r="2088" spans="1:21" x14ac:dyDescent="0.25">
      <c r="A2088">
        <v>1</v>
      </c>
      <c r="B2088">
        <v>1</v>
      </c>
      <c r="C2088">
        <v>2017</v>
      </c>
      <c r="K2088">
        <v>54</v>
      </c>
      <c r="L2088">
        <v>42</v>
      </c>
      <c r="M2088">
        <v>2</v>
      </c>
      <c r="N2088">
        <v>2011</v>
      </c>
      <c r="O2088">
        <v>1</v>
      </c>
      <c r="P2088">
        <v>2202540102</v>
      </c>
      <c r="T2088">
        <v>7</v>
      </c>
      <c r="U2088">
        <v>2731770</v>
      </c>
    </row>
    <row r="2089" spans="1:21" x14ac:dyDescent="0.25">
      <c r="A2089">
        <v>1</v>
      </c>
      <c r="B2089">
        <v>1</v>
      </c>
      <c r="C2089">
        <v>2017</v>
      </c>
      <c r="K2089">
        <v>54</v>
      </c>
      <c r="L2089">
        <v>41</v>
      </c>
      <c r="M2089">
        <v>2</v>
      </c>
      <c r="N2089">
        <v>2011</v>
      </c>
      <c r="O2089">
        <v>1</v>
      </c>
      <c r="P2089">
        <v>2202540102</v>
      </c>
      <c r="T2089">
        <v>7</v>
      </c>
      <c r="U2089">
        <v>1869850</v>
      </c>
    </row>
    <row r="2090" spans="1:21" x14ac:dyDescent="0.25">
      <c r="A2090">
        <v>1</v>
      </c>
      <c r="B2090">
        <v>1</v>
      </c>
      <c r="C2090">
        <v>2017</v>
      </c>
      <c r="K2090">
        <v>53</v>
      </c>
      <c r="L2090">
        <v>47</v>
      </c>
      <c r="M2090">
        <v>2</v>
      </c>
      <c r="N2090">
        <v>2011</v>
      </c>
      <c r="O2090">
        <v>1</v>
      </c>
      <c r="P2090">
        <v>2202530102</v>
      </c>
      <c r="T2090">
        <v>7</v>
      </c>
      <c r="U2090">
        <v>2119810</v>
      </c>
    </row>
    <row r="2091" spans="1:21" x14ac:dyDescent="0.25">
      <c r="A2091">
        <v>1</v>
      </c>
      <c r="B2091">
        <v>1</v>
      </c>
      <c r="C2091">
        <v>2017</v>
      </c>
      <c r="K2091">
        <v>53</v>
      </c>
      <c r="L2091">
        <v>46</v>
      </c>
      <c r="M2091">
        <v>2</v>
      </c>
      <c r="N2091">
        <v>2011</v>
      </c>
      <c r="O2091">
        <v>1</v>
      </c>
      <c r="P2091">
        <v>2202530102</v>
      </c>
      <c r="T2091">
        <v>7</v>
      </c>
      <c r="U2091">
        <v>2108660</v>
      </c>
    </row>
    <row r="2092" spans="1:21" x14ac:dyDescent="0.25">
      <c r="A2092">
        <v>1</v>
      </c>
      <c r="B2092">
        <v>1</v>
      </c>
      <c r="C2092">
        <v>2017</v>
      </c>
      <c r="K2092">
        <v>53</v>
      </c>
      <c r="L2092">
        <v>42</v>
      </c>
      <c r="M2092">
        <v>2</v>
      </c>
      <c r="N2092">
        <v>2011</v>
      </c>
      <c r="O2092">
        <v>1</v>
      </c>
      <c r="P2092">
        <v>2202530102</v>
      </c>
      <c r="T2092">
        <v>7</v>
      </c>
      <c r="U2092">
        <v>1440090</v>
      </c>
    </row>
    <row r="2093" spans="1:21" x14ac:dyDescent="0.25">
      <c r="A2093">
        <v>1</v>
      </c>
      <c r="B2093">
        <v>1</v>
      </c>
      <c r="C2093">
        <v>2017</v>
      </c>
      <c r="K2093">
        <v>53</v>
      </c>
      <c r="L2093">
        <v>41</v>
      </c>
      <c r="M2093">
        <v>2</v>
      </c>
      <c r="N2093">
        <v>2011</v>
      </c>
      <c r="O2093">
        <v>1</v>
      </c>
      <c r="P2093">
        <v>2202530102</v>
      </c>
      <c r="T2093">
        <v>7</v>
      </c>
      <c r="U2093">
        <v>2032700</v>
      </c>
    </row>
    <row r="2094" spans="1:21" x14ac:dyDescent="0.25">
      <c r="A2094">
        <v>1</v>
      </c>
      <c r="B2094">
        <v>1</v>
      </c>
      <c r="C2094">
        <v>2017</v>
      </c>
      <c r="K2094">
        <v>52</v>
      </c>
      <c r="L2094">
        <v>47</v>
      </c>
      <c r="M2094">
        <v>2</v>
      </c>
      <c r="N2094">
        <v>2011</v>
      </c>
      <c r="O2094">
        <v>1</v>
      </c>
      <c r="P2094">
        <v>2202520102</v>
      </c>
      <c r="T2094">
        <v>7</v>
      </c>
      <c r="U2094">
        <v>49560500</v>
      </c>
    </row>
    <row r="2095" spans="1:21" x14ac:dyDescent="0.25">
      <c r="A2095">
        <v>1</v>
      </c>
      <c r="B2095">
        <v>1</v>
      </c>
      <c r="C2095">
        <v>2017</v>
      </c>
      <c r="K2095">
        <v>52</v>
      </c>
      <c r="L2095">
        <v>46</v>
      </c>
      <c r="M2095">
        <v>2</v>
      </c>
      <c r="N2095">
        <v>2011</v>
      </c>
      <c r="O2095">
        <v>1</v>
      </c>
      <c r="P2095">
        <v>2202520102</v>
      </c>
      <c r="T2095">
        <v>7</v>
      </c>
      <c r="U2095">
        <v>63732400</v>
      </c>
    </row>
    <row r="2096" spans="1:21" x14ac:dyDescent="0.25">
      <c r="A2096">
        <v>1</v>
      </c>
      <c r="B2096">
        <v>1</v>
      </c>
      <c r="C2096">
        <v>2017</v>
      </c>
      <c r="K2096">
        <v>52</v>
      </c>
      <c r="L2096">
        <v>42</v>
      </c>
      <c r="M2096">
        <v>2</v>
      </c>
      <c r="N2096">
        <v>2011</v>
      </c>
      <c r="O2096">
        <v>1</v>
      </c>
      <c r="P2096">
        <v>2202520102</v>
      </c>
      <c r="T2096">
        <v>7</v>
      </c>
      <c r="U2096">
        <v>78829800</v>
      </c>
    </row>
    <row r="2097" spans="1:21" x14ac:dyDescent="0.25">
      <c r="A2097">
        <v>1</v>
      </c>
      <c r="B2097">
        <v>1</v>
      </c>
      <c r="C2097">
        <v>2017</v>
      </c>
      <c r="K2097">
        <v>52</v>
      </c>
      <c r="L2097">
        <v>41</v>
      </c>
      <c r="M2097">
        <v>2</v>
      </c>
      <c r="N2097">
        <v>2011</v>
      </c>
      <c r="O2097">
        <v>1</v>
      </c>
      <c r="P2097">
        <v>2202520102</v>
      </c>
      <c r="T2097">
        <v>7</v>
      </c>
      <c r="U2097">
        <v>86205500</v>
      </c>
    </row>
    <row r="2098" spans="1:21" x14ac:dyDescent="0.25">
      <c r="A2098">
        <v>1</v>
      </c>
      <c r="B2098">
        <v>1</v>
      </c>
      <c r="C2098">
        <v>2017</v>
      </c>
      <c r="K2098">
        <v>51</v>
      </c>
      <c r="L2098">
        <v>47</v>
      </c>
      <c r="M2098">
        <v>2</v>
      </c>
      <c r="N2098">
        <v>2011</v>
      </c>
      <c r="O2098">
        <v>1</v>
      </c>
      <c r="P2098">
        <v>2202510102</v>
      </c>
      <c r="T2098">
        <v>7</v>
      </c>
      <c r="U2098">
        <v>6320820</v>
      </c>
    </row>
    <row r="2099" spans="1:21" x14ac:dyDescent="0.25">
      <c r="A2099">
        <v>1</v>
      </c>
      <c r="B2099">
        <v>1</v>
      </c>
      <c r="C2099">
        <v>2017</v>
      </c>
      <c r="K2099">
        <v>51</v>
      </c>
      <c r="L2099">
        <v>46</v>
      </c>
      <c r="M2099">
        <v>2</v>
      </c>
      <c r="N2099">
        <v>2011</v>
      </c>
      <c r="O2099">
        <v>1</v>
      </c>
      <c r="P2099">
        <v>2202510102</v>
      </c>
      <c r="T2099">
        <v>7</v>
      </c>
      <c r="U2099">
        <v>172211</v>
      </c>
    </row>
    <row r="2100" spans="1:21" x14ac:dyDescent="0.25">
      <c r="A2100">
        <v>1</v>
      </c>
      <c r="B2100">
        <v>1</v>
      </c>
      <c r="C2100">
        <v>2017</v>
      </c>
      <c r="K2100">
        <v>43</v>
      </c>
      <c r="L2100">
        <v>47</v>
      </c>
      <c r="M2100">
        <v>2</v>
      </c>
      <c r="N2100">
        <v>2011</v>
      </c>
      <c r="O2100">
        <v>1</v>
      </c>
      <c r="P2100">
        <v>2202430102</v>
      </c>
      <c r="T2100">
        <v>7</v>
      </c>
      <c r="U2100">
        <v>1617670</v>
      </c>
    </row>
    <row r="2101" spans="1:21" x14ac:dyDescent="0.25">
      <c r="A2101">
        <v>1</v>
      </c>
      <c r="B2101">
        <v>1</v>
      </c>
      <c r="C2101">
        <v>2017</v>
      </c>
      <c r="K2101">
        <v>43</v>
      </c>
      <c r="L2101">
        <v>46</v>
      </c>
      <c r="M2101">
        <v>2</v>
      </c>
      <c r="N2101">
        <v>2011</v>
      </c>
      <c r="O2101">
        <v>1</v>
      </c>
      <c r="P2101">
        <v>2202430102</v>
      </c>
      <c r="T2101">
        <v>7</v>
      </c>
      <c r="U2101">
        <v>33490000</v>
      </c>
    </row>
    <row r="2102" spans="1:21" x14ac:dyDescent="0.25">
      <c r="A2102">
        <v>1</v>
      </c>
      <c r="B2102">
        <v>1</v>
      </c>
      <c r="C2102">
        <v>2017</v>
      </c>
      <c r="K2102">
        <v>43</v>
      </c>
      <c r="L2102">
        <v>42</v>
      </c>
      <c r="M2102">
        <v>2</v>
      </c>
      <c r="N2102">
        <v>2011</v>
      </c>
      <c r="O2102">
        <v>1</v>
      </c>
      <c r="P2102">
        <v>2202430102</v>
      </c>
      <c r="T2102">
        <v>7</v>
      </c>
      <c r="U2102">
        <v>252086</v>
      </c>
    </row>
    <row r="2103" spans="1:21" x14ac:dyDescent="0.25">
      <c r="A2103">
        <v>1</v>
      </c>
      <c r="B2103">
        <v>1</v>
      </c>
      <c r="C2103">
        <v>2017</v>
      </c>
      <c r="K2103">
        <v>43</v>
      </c>
      <c r="L2103">
        <v>41</v>
      </c>
      <c r="M2103">
        <v>2</v>
      </c>
      <c r="N2103">
        <v>2011</v>
      </c>
      <c r="O2103">
        <v>1</v>
      </c>
      <c r="P2103">
        <v>2202430102</v>
      </c>
      <c r="T2103">
        <v>7</v>
      </c>
      <c r="U2103">
        <v>380290</v>
      </c>
    </row>
    <row r="2104" spans="1:21" x14ac:dyDescent="0.25">
      <c r="A2104">
        <v>1</v>
      </c>
      <c r="B2104">
        <v>1</v>
      </c>
      <c r="C2104">
        <v>2017</v>
      </c>
      <c r="K2104">
        <v>42</v>
      </c>
      <c r="L2104">
        <v>48</v>
      </c>
      <c r="M2104">
        <v>2</v>
      </c>
      <c r="N2104">
        <v>2011</v>
      </c>
      <c r="O2104">
        <v>1</v>
      </c>
      <c r="P2104">
        <v>2202420102</v>
      </c>
      <c r="T2104">
        <v>7</v>
      </c>
      <c r="U2104">
        <v>5778810</v>
      </c>
    </row>
    <row r="2105" spans="1:21" x14ac:dyDescent="0.25">
      <c r="A2105">
        <v>1</v>
      </c>
      <c r="B2105">
        <v>1</v>
      </c>
      <c r="C2105">
        <v>2017</v>
      </c>
      <c r="K2105">
        <v>41</v>
      </c>
      <c r="L2105">
        <v>47</v>
      </c>
      <c r="M2105">
        <v>2</v>
      </c>
      <c r="N2105">
        <v>2011</v>
      </c>
      <c r="O2105">
        <v>1</v>
      </c>
      <c r="P2105">
        <v>2202410102</v>
      </c>
      <c r="T2105">
        <v>7</v>
      </c>
      <c r="U2105">
        <v>483226</v>
      </c>
    </row>
    <row r="2106" spans="1:21" x14ac:dyDescent="0.25">
      <c r="A2106">
        <v>1</v>
      </c>
      <c r="B2106">
        <v>1</v>
      </c>
      <c r="C2106">
        <v>2017</v>
      </c>
      <c r="K2106">
        <v>41</v>
      </c>
      <c r="L2106">
        <v>46</v>
      </c>
      <c r="M2106">
        <v>2</v>
      </c>
      <c r="N2106">
        <v>2011</v>
      </c>
      <c r="O2106">
        <v>1</v>
      </c>
      <c r="P2106">
        <v>2202410102</v>
      </c>
      <c r="T2106">
        <v>7</v>
      </c>
      <c r="U2106">
        <v>87129.9</v>
      </c>
    </row>
    <row r="2107" spans="1:21" x14ac:dyDescent="0.25">
      <c r="A2107">
        <v>1</v>
      </c>
      <c r="B2107">
        <v>1</v>
      </c>
      <c r="C2107">
        <v>2017</v>
      </c>
      <c r="K2107">
        <v>41</v>
      </c>
      <c r="L2107">
        <v>42</v>
      </c>
      <c r="M2107">
        <v>2</v>
      </c>
      <c r="N2107">
        <v>2011</v>
      </c>
      <c r="O2107">
        <v>1</v>
      </c>
      <c r="P2107">
        <v>2202410102</v>
      </c>
      <c r="T2107">
        <v>7</v>
      </c>
      <c r="U2107">
        <v>14366.2</v>
      </c>
    </row>
    <row r="2108" spans="1:21" x14ac:dyDescent="0.25">
      <c r="A2108">
        <v>1</v>
      </c>
      <c r="B2108">
        <v>1</v>
      </c>
      <c r="C2108">
        <v>2017</v>
      </c>
      <c r="K2108">
        <v>41</v>
      </c>
      <c r="L2108">
        <v>41</v>
      </c>
      <c r="M2108">
        <v>2</v>
      </c>
      <c r="N2108">
        <v>2011</v>
      </c>
      <c r="O2108">
        <v>1</v>
      </c>
      <c r="P2108">
        <v>2202410102</v>
      </c>
      <c r="T2108">
        <v>7</v>
      </c>
      <c r="U2108">
        <v>133214</v>
      </c>
    </row>
    <row r="2109" spans="1:21" x14ac:dyDescent="0.25">
      <c r="A2109">
        <v>1</v>
      </c>
      <c r="B2109">
        <v>1</v>
      </c>
      <c r="C2109">
        <v>2017</v>
      </c>
      <c r="K2109">
        <v>32</v>
      </c>
      <c r="L2109">
        <v>40</v>
      </c>
      <c r="M2109">
        <v>2</v>
      </c>
      <c r="N2109">
        <v>2011</v>
      </c>
      <c r="O2109">
        <v>1</v>
      </c>
      <c r="P2109">
        <v>2202320102</v>
      </c>
      <c r="T2109">
        <v>7</v>
      </c>
      <c r="U2109">
        <v>63885800</v>
      </c>
    </row>
    <row r="2110" spans="1:21" x14ac:dyDescent="0.25">
      <c r="A2110">
        <v>1</v>
      </c>
      <c r="B2110">
        <v>1</v>
      </c>
      <c r="C2110">
        <v>2017</v>
      </c>
      <c r="K2110">
        <v>32</v>
      </c>
      <c r="L2110">
        <v>30</v>
      </c>
      <c r="M2110">
        <v>2</v>
      </c>
      <c r="N2110">
        <v>2011</v>
      </c>
      <c r="O2110">
        <v>1</v>
      </c>
      <c r="P2110">
        <v>2202320102</v>
      </c>
      <c r="T2110">
        <v>7</v>
      </c>
      <c r="U2110">
        <v>51438300</v>
      </c>
    </row>
    <row r="2111" spans="1:21" x14ac:dyDescent="0.25">
      <c r="A2111">
        <v>1</v>
      </c>
      <c r="B2111">
        <v>1</v>
      </c>
      <c r="C2111">
        <v>2017</v>
      </c>
      <c r="K2111">
        <v>31</v>
      </c>
      <c r="L2111">
        <v>40</v>
      </c>
      <c r="M2111">
        <v>2</v>
      </c>
      <c r="N2111">
        <v>2011</v>
      </c>
      <c r="O2111">
        <v>1</v>
      </c>
      <c r="P2111">
        <v>2202310102</v>
      </c>
      <c r="T2111">
        <v>7</v>
      </c>
      <c r="U2111">
        <v>98576200</v>
      </c>
    </row>
    <row r="2112" spans="1:21" x14ac:dyDescent="0.25">
      <c r="A2112">
        <v>1</v>
      </c>
      <c r="B2112">
        <v>1</v>
      </c>
      <c r="C2112">
        <v>2017</v>
      </c>
      <c r="K2112">
        <v>31</v>
      </c>
      <c r="L2112">
        <v>30</v>
      </c>
      <c r="M2112">
        <v>2</v>
      </c>
      <c r="N2112">
        <v>2011</v>
      </c>
      <c r="O2112">
        <v>1</v>
      </c>
      <c r="P2112">
        <v>2202310102</v>
      </c>
      <c r="T2112">
        <v>7</v>
      </c>
      <c r="U2112">
        <v>48470800</v>
      </c>
    </row>
    <row r="2113" spans="1:21" x14ac:dyDescent="0.25">
      <c r="A2113">
        <v>1</v>
      </c>
      <c r="B2113">
        <v>1</v>
      </c>
      <c r="C2113">
        <v>2017</v>
      </c>
      <c r="K2113">
        <v>21</v>
      </c>
      <c r="L2113">
        <v>20</v>
      </c>
      <c r="M2113">
        <v>2</v>
      </c>
      <c r="N2113">
        <v>2011</v>
      </c>
      <c r="O2113">
        <v>1</v>
      </c>
      <c r="P2113">
        <v>2202210102</v>
      </c>
      <c r="T2113">
        <v>7</v>
      </c>
      <c r="U2113">
        <v>116606000</v>
      </c>
    </row>
    <row r="2114" spans="1:21" x14ac:dyDescent="0.25">
      <c r="A2114">
        <v>1</v>
      </c>
      <c r="B2114">
        <v>1</v>
      </c>
      <c r="C2114">
        <v>2017</v>
      </c>
      <c r="K2114">
        <v>62</v>
      </c>
      <c r="L2114">
        <v>47</v>
      </c>
      <c r="M2114">
        <v>2</v>
      </c>
      <c r="N2114">
        <v>2010</v>
      </c>
      <c r="O2114">
        <v>1</v>
      </c>
      <c r="P2114">
        <v>2202620102</v>
      </c>
      <c r="T2114">
        <v>7</v>
      </c>
      <c r="U2114">
        <v>56368800</v>
      </c>
    </row>
    <row r="2115" spans="1:21" x14ac:dyDescent="0.25">
      <c r="A2115">
        <v>1</v>
      </c>
      <c r="B2115">
        <v>1</v>
      </c>
      <c r="C2115">
        <v>2017</v>
      </c>
      <c r="K2115">
        <v>62</v>
      </c>
      <c r="L2115">
        <v>46</v>
      </c>
      <c r="M2115">
        <v>2</v>
      </c>
      <c r="N2115">
        <v>2010</v>
      </c>
      <c r="O2115">
        <v>1</v>
      </c>
      <c r="P2115">
        <v>2202620102</v>
      </c>
      <c r="T2115">
        <v>7</v>
      </c>
      <c r="U2115">
        <v>1779610</v>
      </c>
    </row>
    <row r="2116" spans="1:21" x14ac:dyDescent="0.25">
      <c r="A2116">
        <v>1</v>
      </c>
      <c r="B2116">
        <v>1</v>
      </c>
      <c r="C2116">
        <v>2017</v>
      </c>
      <c r="K2116">
        <v>61</v>
      </c>
      <c r="L2116">
        <v>47</v>
      </c>
      <c r="M2116">
        <v>2</v>
      </c>
      <c r="N2116">
        <v>2010</v>
      </c>
      <c r="O2116">
        <v>1</v>
      </c>
      <c r="P2116">
        <v>2202610102</v>
      </c>
      <c r="T2116">
        <v>7</v>
      </c>
      <c r="U2116">
        <v>27377700</v>
      </c>
    </row>
    <row r="2117" spans="1:21" x14ac:dyDescent="0.25">
      <c r="A2117">
        <v>1</v>
      </c>
      <c r="B2117">
        <v>1</v>
      </c>
      <c r="C2117">
        <v>2017</v>
      </c>
      <c r="K2117">
        <v>61</v>
      </c>
      <c r="L2117">
        <v>46</v>
      </c>
      <c r="M2117">
        <v>2</v>
      </c>
      <c r="N2117">
        <v>2010</v>
      </c>
      <c r="O2117">
        <v>1</v>
      </c>
      <c r="P2117">
        <v>2202610102</v>
      </c>
      <c r="T2117">
        <v>7</v>
      </c>
      <c r="U2117">
        <v>6312670</v>
      </c>
    </row>
    <row r="2118" spans="1:21" x14ac:dyDescent="0.25">
      <c r="A2118">
        <v>1</v>
      </c>
      <c r="B2118">
        <v>1</v>
      </c>
      <c r="C2118">
        <v>2017</v>
      </c>
      <c r="K2118">
        <v>54</v>
      </c>
      <c r="L2118">
        <v>47</v>
      </c>
      <c r="M2118">
        <v>2</v>
      </c>
      <c r="N2118">
        <v>2010</v>
      </c>
      <c r="O2118">
        <v>1</v>
      </c>
      <c r="P2118">
        <v>2202540102</v>
      </c>
      <c r="T2118">
        <v>7</v>
      </c>
      <c r="U2118">
        <v>234893</v>
      </c>
    </row>
    <row r="2119" spans="1:21" x14ac:dyDescent="0.25">
      <c r="A2119">
        <v>1</v>
      </c>
      <c r="B2119">
        <v>1</v>
      </c>
      <c r="C2119">
        <v>2017</v>
      </c>
      <c r="K2119">
        <v>54</v>
      </c>
      <c r="L2119">
        <v>46</v>
      </c>
      <c r="M2119">
        <v>2</v>
      </c>
      <c r="N2119">
        <v>2010</v>
      </c>
      <c r="O2119">
        <v>1</v>
      </c>
      <c r="P2119">
        <v>2202540102</v>
      </c>
      <c r="T2119">
        <v>7</v>
      </c>
      <c r="U2119">
        <v>1804950</v>
      </c>
    </row>
    <row r="2120" spans="1:21" x14ac:dyDescent="0.25">
      <c r="A2120">
        <v>1</v>
      </c>
      <c r="B2120">
        <v>1</v>
      </c>
      <c r="C2120">
        <v>2017</v>
      </c>
      <c r="K2120">
        <v>54</v>
      </c>
      <c r="L2120">
        <v>42</v>
      </c>
      <c r="M2120">
        <v>2</v>
      </c>
      <c r="N2120">
        <v>2010</v>
      </c>
      <c r="O2120">
        <v>1</v>
      </c>
      <c r="P2120">
        <v>2202540102</v>
      </c>
      <c r="T2120">
        <v>7</v>
      </c>
      <c r="U2120">
        <v>2389040</v>
      </c>
    </row>
    <row r="2121" spans="1:21" x14ac:dyDescent="0.25">
      <c r="A2121">
        <v>1</v>
      </c>
      <c r="B2121">
        <v>1</v>
      </c>
      <c r="C2121">
        <v>2017</v>
      </c>
      <c r="K2121">
        <v>54</v>
      </c>
      <c r="L2121">
        <v>41</v>
      </c>
      <c r="M2121">
        <v>2</v>
      </c>
      <c r="N2121">
        <v>2010</v>
      </c>
      <c r="O2121">
        <v>1</v>
      </c>
      <c r="P2121">
        <v>2202540102</v>
      </c>
      <c r="T2121">
        <v>7</v>
      </c>
      <c r="U2121">
        <v>1635340</v>
      </c>
    </row>
    <row r="2122" spans="1:21" x14ac:dyDescent="0.25">
      <c r="A2122">
        <v>1</v>
      </c>
      <c r="B2122">
        <v>1</v>
      </c>
      <c r="C2122">
        <v>2017</v>
      </c>
      <c r="K2122">
        <v>53</v>
      </c>
      <c r="L2122">
        <v>47</v>
      </c>
      <c r="M2122">
        <v>2</v>
      </c>
      <c r="N2122">
        <v>2010</v>
      </c>
      <c r="O2122">
        <v>1</v>
      </c>
      <c r="P2122">
        <v>2202530102</v>
      </c>
      <c r="T2122">
        <v>7</v>
      </c>
      <c r="U2122">
        <v>1677300</v>
      </c>
    </row>
    <row r="2123" spans="1:21" x14ac:dyDescent="0.25">
      <c r="A2123">
        <v>1</v>
      </c>
      <c r="B2123">
        <v>1</v>
      </c>
      <c r="C2123">
        <v>2017</v>
      </c>
      <c r="K2123">
        <v>53</v>
      </c>
      <c r="L2123">
        <v>46</v>
      </c>
      <c r="M2123">
        <v>2</v>
      </c>
      <c r="N2123">
        <v>2010</v>
      </c>
      <c r="O2123">
        <v>1</v>
      </c>
      <c r="P2123">
        <v>2202530102</v>
      </c>
      <c r="T2123">
        <v>7</v>
      </c>
      <c r="U2123">
        <v>1226860</v>
      </c>
    </row>
    <row r="2124" spans="1:21" x14ac:dyDescent="0.25">
      <c r="A2124">
        <v>1</v>
      </c>
      <c r="B2124">
        <v>1</v>
      </c>
      <c r="C2124">
        <v>2017</v>
      </c>
      <c r="K2124">
        <v>53</v>
      </c>
      <c r="L2124">
        <v>42</v>
      </c>
      <c r="M2124">
        <v>2</v>
      </c>
      <c r="N2124">
        <v>2010</v>
      </c>
      <c r="O2124">
        <v>1</v>
      </c>
      <c r="P2124">
        <v>2202530102</v>
      </c>
      <c r="T2124">
        <v>7</v>
      </c>
      <c r="U2124">
        <v>884828</v>
      </c>
    </row>
    <row r="2125" spans="1:21" x14ac:dyDescent="0.25">
      <c r="A2125">
        <v>1</v>
      </c>
      <c r="B2125">
        <v>1</v>
      </c>
      <c r="C2125">
        <v>2017</v>
      </c>
      <c r="K2125">
        <v>53</v>
      </c>
      <c r="L2125">
        <v>41</v>
      </c>
      <c r="M2125">
        <v>2</v>
      </c>
      <c r="N2125">
        <v>2010</v>
      </c>
      <c r="O2125">
        <v>1</v>
      </c>
      <c r="P2125">
        <v>2202530102</v>
      </c>
      <c r="T2125">
        <v>7</v>
      </c>
      <c r="U2125">
        <v>1023500</v>
      </c>
    </row>
    <row r="2126" spans="1:21" x14ac:dyDescent="0.25">
      <c r="A2126">
        <v>1</v>
      </c>
      <c r="B2126">
        <v>1</v>
      </c>
      <c r="C2126">
        <v>2017</v>
      </c>
      <c r="K2126">
        <v>52</v>
      </c>
      <c r="L2126">
        <v>47</v>
      </c>
      <c r="M2126">
        <v>2</v>
      </c>
      <c r="N2126">
        <v>2010</v>
      </c>
      <c r="O2126">
        <v>1</v>
      </c>
      <c r="P2126">
        <v>2202520102</v>
      </c>
      <c r="T2126">
        <v>7</v>
      </c>
      <c r="U2126">
        <v>39214600</v>
      </c>
    </row>
    <row r="2127" spans="1:21" x14ac:dyDescent="0.25">
      <c r="A2127">
        <v>1</v>
      </c>
      <c r="B2127">
        <v>1</v>
      </c>
      <c r="C2127">
        <v>2017</v>
      </c>
      <c r="K2127">
        <v>52</v>
      </c>
      <c r="L2127">
        <v>46</v>
      </c>
      <c r="M2127">
        <v>2</v>
      </c>
      <c r="N2127">
        <v>2010</v>
      </c>
      <c r="O2127">
        <v>1</v>
      </c>
      <c r="P2127">
        <v>2202520102</v>
      </c>
      <c r="T2127">
        <v>7</v>
      </c>
      <c r="U2127">
        <v>37080800</v>
      </c>
    </row>
    <row r="2128" spans="1:21" x14ac:dyDescent="0.25">
      <c r="A2128">
        <v>1</v>
      </c>
      <c r="B2128">
        <v>1</v>
      </c>
      <c r="C2128">
        <v>2017</v>
      </c>
      <c r="K2128">
        <v>52</v>
      </c>
      <c r="L2128">
        <v>42</v>
      </c>
      <c r="M2128">
        <v>2</v>
      </c>
      <c r="N2128">
        <v>2010</v>
      </c>
      <c r="O2128">
        <v>1</v>
      </c>
      <c r="P2128">
        <v>2202520102</v>
      </c>
      <c r="T2128">
        <v>7</v>
      </c>
      <c r="U2128">
        <v>48434900</v>
      </c>
    </row>
    <row r="2129" spans="1:21" x14ac:dyDescent="0.25">
      <c r="A2129">
        <v>1</v>
      </c>
      <c r="B2129">
        <v>1</v>
      </c>
      <c r="C2129">
        <v>2017</v>
      </c>
      <c r="K2129">
        <v>52</v>
      </c>
      <c r="L2129">
        <v>41</v>
      </c>
      <c r="M2129">
        <v>2</v>
      </c>
      <c r="N2129">
        <v>2010</v>
      </c>
      <c r="O2129">
        <v>1</v>
      </c>
      <c r="P2129">
        <v>2202520102</v>
      </c>
      <c r="T2129">
        <v>7</v>
      </c>
      <c r="U2129">
        <v>38224500</v>
      </c>
    </row>
    <row r="2130" spans="1:21" x14ac:dyDescent="0.25">
      <c r="A2130">
        <v>1</v>
      </c>
      <c r="B2130">
        <v>1</v>
      </c>
      <c r="C2130">
        <v>2017</v>
      </c>
      <c r="K2130">
        <v>51</v>
      </c>
      <c r="L2130">
        <v>47</v>
      </c>
      <c r="M2130">
        <v>2</v>
      </c>
      <c r="N2130">
        <v>2010</v>
      </c>
      <c r="O2130">
        <v>1</v>
      </c>
      <c r="P2130">
        <v>2202510102</v>
      </c>
      <c r="T2130">
        <v>7</v>
      </c>
      <c r="U2130">
        <v>5001320</v>
      </c>
    </row>
    <row r="2131" spans="1:21" x14ac:dyDescent="0.25">
      <c r="A2131">
        <v>1</v>
      </c>
      <c r="B2131">
        <v>1</v>
      </c>
      <c r="C2131">
        <v>2017</v>
      </c>
      <c r="K2131">
        <v>51</v>
      </c>
      <c r="L2131">
        <v>46</v>
      </c>
      <c r="M2131">
        <v>2</v>
      </c>
      <c r="N2131">
        <v>2010</v>
      </c>
      <c r="O2131">
        <v>1</v>
      </c>
      <c r="P2131">
        <v>2202510102</v>
      </c>
      <c r="T2131">
        <v>7</v>
      </c>
      <c r="U2131">
        <v>100196</v>
      </c>
    </row>
    <row r="2132" spans="1:21" x14ac:dyDescent="0.25">
      <c r="A2132">
        <v>1</v>
      </c>
      <c r="B2132">
        <v>1</v>
      </c>
      <c r="C2132">
        <v>2017</v>
      </c>
      <c r="K2132">
        <v>43</v>
      </c>
      <c r="L2132">
        <v>47</v>
      </c>
      <c r="M2132">
        <v>2</v>
      </c>
      <c r="N2132">
        <v>2010</v>
      </c>
      <c r="O2132">
        <v>1</v>
      </c>
      <c r="P2132">
        <v>2202430102</v>
      </c>
      <c r="T2132">
        <v>7</v>
      </c>
      <c r="U2132">
        <v>1756770</v>
      </c>
    </row>
    <row r="2133" spans="1:21" x14ac:dyDescent="0.25">
      <c r="A2133">
        <v>1</v>
      </c>
      <c r="B2133">
        <v>1</v>
      </c>
      <c r="C2133">
        <v>2017</v>
      </c>
      <c r="K2133">
        <v>43</v>
      </c>
      <c r="L2133">
        <v>46</v>
      </c>
      <c r="M2133">
        <v>2</v>
      </c>
      <c r="N2133">
        <v>2010</v>
      </c>
      <c r="O2133">
        <v>1</v>
      </c>
      <c r="P2133">
        <v>2202430102</v>
      </c>
      <c r="T2133">
        <v>7</v>
      </c>
      <c r="U2133">
        <v>36357200</v>
      </c>
    </row>
    <row r="2134" spans="1:21" x14ac:dyDescent="0.25">
      <c r="A2134">
        <v>1</v>
      </c>
      <c r="B2134">
        <v>1</v>
      </c>
      <c r="C2134">
        <v>2017</v>
      </c>
      <c r="K2134">
        <v>43</v>
      </c>
      <c r="L2134">
        <v>42</v>
      </c>
      <c r="M2134">
        <v>2</v>
      </c>
      <c r="N2134">
        <v>2010</v>
      </c>
      <c r="O2134">
        <v>1</v>
      </c>
      <c r="P2134">
        <v>2202430102</v>
      </c>
      <c r="T2134">
        <v>7</v>
      </c>
      <c r="U2134">
        <v>273244</v>
      </c>
    </row>
    <row r="2135" spans="1:21" x14ac:dyDescent="0.25">
      <c r="A2135">
        <v>1</v>
      </c>
      <c r="B2135">
        <v>1</v>
      </c>
      <c r="C2135">
        <v>2017</v>
      </c>
      <c r="K2135">
        <v>43</v>
      </c>
      <c r="L2135">
        <v>41</v>
      </c>
      <c r="M2135">
        <v>2</v>
      </c>
      <c r="N2135">
        <v>2010</v>
      </c>
      <c r="O2135">
        <v>1</v>
      </c>
      <c r="P2135">
        <v>2202430102</v>
      </c>
      <c r="T2135">
        <v>7</v>
      </c>
      <c r="U2135">
        <v>412012</v>
      </c>
    </row>
    <row r="2136" spans="1:21" x14ac:dyDescent="0.25">
      <c r="A2136">
        <v>1</v>
      </c>
      <c r="B2136">
        <v>1</v>
      </c>
      <c r="C2136">
        <v>2017</v>
      </c>
      <c r="K2136">
        <v>42</v>
      </c>
      <c r="L2136">
        <v>48</v>
      </c>
      <c r="M2136">
        <v>2</v>
      </c>
      <c r="N2136">
        <v>2010</v>
      </c>
      <c r="O2136">
        <v>1</v>
      </c>
      <c r="P2136">
        <v>2202420102</v>
      </c>
      <c r="T2136">
        <v>7</v>
      </c>
      <c r="U2136">
        <v>3523820</v>
      </c>
    </row>
    <row r="2137" spans="1:21" x14ac:dyDescent="0.25">
      <c r="A2137">
        <v>1</v>
      </c>
      <c r="B2137">
        <v>1</v>
      </c>
      <c r="C2137">
        <v>2017</v>
      </c>
      <c r="K2137">
        <v>41</v>
      </c>
      <c r="L2137">
        <v>47</v>
      </c>
      <c r="M2137">
        <v>2</v>
      </c>
      <c r="N2137">
        <v>2010</v>
      </c>
      <c r="O2137">
        <v>1</v>
      </c>
      <c r="P2137">
        <v>2202410102</v>
      </c>
      <c r="T2137">
        <v>7</v>
      </c>
      <c r="U2137">
        <v>423561</v>
      </c>
    </row>
    <row r="2138" spans="1:21" x14ac:dyDescent="0.25">
      <c r="A2138">
        <v>1</v>
      </c>
      <c r="B2138">
        <v>1</v>
      </c>
      <c r="C2138">
        <v>2017</v>
      </c>
      <c r="K2138">
        <v>41</v>
      </c>
      <c r="L2138">
        <v>46</v>
      </c>
      <c r="M2138">
        <v>2</v>
      </c>
      <c r="N2138">
        <v>2010</v>
      </c>
      <c r="O2138">
        <v>1</v>
      </c>
      <c r="P2138">
        <v>2202410102</v>
      </c>
      <c r="T2138">
        <v>7</v>
      </c>
      <c r="U2138">
        <v>76293.5</v>
      </c>
    </row>
    <row r="2139" spans="1:21" x14ac:dyDescent="0.25">
      <c r="A2139">
        <v>1</v>
      </c>
      <c r="B2139">
        <v>1</v>
      </c>
      <c r="C2139">
        <v>2017</v>
      </c>
      <c r="K2139">
        <v>41</v>
      </c>
      <c r="L2139">
        <v>42</v>
      </c>
      <c r="M2139">
        <v>2</v>
      </c>
      <c r="N2139">
        <v>2010</v>
      </c>
      <c r="O2139">
        <v>1</v>
      </c>
      <c r="P2139">
        <v>2202410102</v>
      </c>
      <c r="T2139">
        <v>7</v>
      </c>
      <c r="U2139">
        <v>12675.7</v>
      </c>
    </row>
    <row r="2140" spans="1:21" x14ac:dyDescent="0.25">
      <c r="A2140">
        <v>1</v>
      </c>
      <c r="B2140">
        <v>1</v>
      </c>
      <c r="C2140">
        <v>2017</v>
      </c>
      <c r="K2140">
        <v>41</v>
      </c>
      <c r="L2140">
        <v>41</v>
      </c>
      <c r="M2140">
        <v>2</v>
      </c>
      <c r="N2140">
        <v>2010</v>
      </c>
      <c r="O2140">
        <v>1</v>
      </c>
      <c r="P2140">
        <v>2202410102</v>
      </c>
      <c r="T2140">
        <v>7</v>
      </c>
      <c r="U2140">
        <v>116952</v>
      </c>
    </row>
    <row r="2141" spans="1:21" x14ac:dyDescent="0.25">
      <c r="A2141">
        <v>1</v>
      </c>
      <c r="B2141">
        <v>1</v>
      </c>
      <c r="C2141">
        <v>2017</v>
      </c>
      <c r="K2141">
        <v>32</v>
      </c>
      <c r="L2141">
        <v>40</v>
      </c>
      <c r="M2141">
        <v>2</v>
      </c>
      <c r="N2141">
        <v>2010</v>
      </c>
      <c r="O2141">
        <v>1</v>
      </c>
      <c r="P2141">
        <v>2202320102</v>
      </c>
      <c r="T2141">
        <v>7</v>
      </c>
      <c r="U2141">
        <v>26613700</v>
      </c>
    </row>
    <row r="2142" spans="1:21" x14ac:dyDescent="0.25">
      <c r="A2142">
        <v>1</v>
      </c>
      <c r="B2142">
        <v>1</v>
      </c>
      <c r="C2142">
        <v>2017</v>
      </c>
      <c r="K2142">
        <v>32</v>
      </c>
      <c r="L2142">
        <v>30</v>
      </c>
      <c r="M2142">
        <v>2</v>
      </c>
      <c r="N2142">
        <v>2010</v>
      </c>
      <c r="O2142">
        <v>1</v>
      </c>
      <c r="P2142">
        <v>2202320102</v>
      </c>
      <c r="T2142">
        <v>7</v>
      </c>
      <c r="U2142">
        <v>42337400</v>
      </c>
    </row>
    <row r="2143" spans="1:21" x14ac:dyDescent="0.25">
      <c r="A2143">
        <v>1</v>
      </c>
      <c r="B2143">
        <v>1</v>
      </c>
      <c r="C2143">
        <v>2017</v>
      </c>
      <c r="K2143">
        <v>31</v>
      </c>
      <c r="L2143">
        <v>40</v>
      </c>
      <c r="M2143">
        <v>2</v>
      </c>
      <c r="N2143">
        <v>2010</v>
      </c>
      <c r="O2143">
        <v>1</v>
      </c>
      <c r="P2143">
        <v>2202310102</v>
      </c>
      <c r="T2143">
        <v>7</v>
      </c>
      <c r="U2143">
        <v>41065100</v>
      </c>
    </row>
    <row r="2144" spans="1:21" x14ac:dyDescent="0.25">
      <c r="A2144">
        <v>1</v>
      </c>
      <c r="B2144">
        <v>1</v>
      </c>
      <c r="C2144">
        <v>2017</v>
      </c>
      <c r="K2144">
        <v>31</v>
      </c>
      <c r="L2144">
        <v>30</v>
      </c>
      <c r="M2144">
        <v>2</v>
      </c>
      <c r="N2144">
        <v>2010</v>
      </c>
      <c r="O2144">
        <v>1</v>
      </c>
      <c r="P2144">
        <v>2202310102</v>
      </c>
      <c r="T2144">
        <v>7</v>
      </c>
      <c r="U2144">
        <v>39894900</v>
      </c>
    </row>
    <row r="2145" spans="1:21" x14ac:dyDescent="0.25">
      <c r="A2145">
        <v>1</v>
      </c>
      <c r="B2145">
        <v>1</v>
      </c>
      <c r="C2145">
        <v>2017</v>
      </c>
      <c r="K2145">
        <v>21</v>
      </c>
      <c r="L2145">
        <v>20</v>
      </c>
      <c r="M2145">
        <v>2</v>
      </c>
      <c r="N2145">
        <v>2010</v>
      </c>
      <c r="O2145">
        <v>1</v>
      </c>
      <c r="P2145">
        <v>2202210102</v>
      </c>
      <c r="T2145">
        <v>7</v>
      </c>
      <c r="U2145">
        <v>111427000</v>
      </c>
    </row>
    <row r="2146" spans="1:21" x14ac:dyDescent="0.25">
      <c r="A2146">
        <v>1</v>
      </c>
      <c r="B2146">
        <v>1</v>
      </c>
      <c r="C2146">
        <v>2017</v>
      </c>
      <c r="K2146">
        <v>62</v>
      </c>
      <c r="L2146">
        <v>47</v>
      </c>
      <c r="M2146">
        <v>2</v>
      </c>
      <c r="N2146">
        <v>2009</v>
      </c>
      <c r="O2146">
        <v>1</v>
      </c>
      <c r="P2146">
        <v>2202620102</v>
      </c>
      <c r="T2146">
        <v>7</v>
      </c>
      <c r="U2146">
        <v>74177800</v>
      </c>
    </row>
    <row r="2147" spans="1:21" x14ac:dyDescent="0.25">
      <c r="A2147">
        <v>1</v>
      </c>
      <c r="B2147">
        <v>1</v>
      </c>
      <c r="C2147">
        <v>2017</v>
      </c>
      <c r="K2147">
        <v>62</v>
      </c>
      <c r="L2147">
        <v>46</v>
      </c>
      <c r="M2147">
        <v>2</v>
      </c>
      <c r="N2147">
        <v>2009</v>
      </c>
      <c r="O2147">
        <v>1</v>
      </c>
      <c r="P2147">
        <v>2202620102</v>
      </c>
      <c r="T2147">
        <v>7</v>
      </c>
      <c r="U2147">
        <v>2020660</v>
      </c>
    </row>
    <row r="2148" spans="1:21" x14ac:dyDescent="0.25">
      <c r="A2148">
        <v>1</v>
      </c>
      <c r="B2148">
        <v>1</v>
      </c>
      <c r="C2148">
        <v>2017</v>
      </c>
      <c r="K2148">
        <v>61</v>
      </c>
      <c r="L2148">
        <v>47</v>
      </c>
      <c r="M2148">
        <v>2</v>
      </c>
      <c r="N2148">
        <v>2009</v>
      </c>
      <c r="O2148">
        <v>1</v>
      </c>
      <c r="P2148">
        <v>2202610102</v>
      </c>
      <c r="T2148">
        <v>7</v>
      </c>
      <c r="U2148">
        <v>36027300</v>
      </c>
    </row>
    <row r="2149" spans="1:21" x14ac:dyDescent="0.25">
      <c r="A2149">
        <v>1</v>
      </c>
      <c r="B2149">
        <v>1</v>
      </c>
      <c r="C2149">
        <v>2017</v>
      </c>
      <c r="K2149">
        <v>61</v>
      </c>
      <c r="L2149">
        <v>46</v>
      </c>
      <c r="M2149">
        <v>2</v>
      </c>
      <c r="N2149">
        <v>2009</v>
      </c>
      <c r="O2149">
        <v>1</v>
      </c>
      <c r="P2149">
        <v>2202610102</v>
      </c>
      <c r="T2149">
        <v>7</v>
      </c>
      <c r="U2149">
        <v>7167690</v>
      </c>
    </row>
    <row r="2150" spans="1:21" x14ac:dyDescent="0.25">
      <c r="A2150">
        <v>1</v>
      </c>
      <c r="B2150">
        <v>1</v>
      </c>
      <c r="C2150">
        <v>2017</v>
      </c>
      <c r="K2150">
        <v>54</v>
      </c>
      <c r="L2150">
        <v>47</v>
      </c>
      <c r="M2150">
        <v>2</v>
      </c>
      <c r="N2150">
        <v>2009</v>
      </c>
      <c r="O2150">
        <v>1</v>
      </c>
      <c r="P2150">
        <v>2202540102</v>
      </c>
      <c r="T2150">
        <v>7</v>
      </c>
      <c r="U2150">
        <v>193401</v>
      </c>
    </row>
    <row r="2151" spans="1:21" x14ac:dyDescent="0.25">
      <c r="A2151">
        <v>1</v>
      </c>
      <c r="B2151">
        <v>1</v>
      </c>
      <c r="C2151">
        <v>2017</v>
      </c>
      <c r="K2151">
        <v>54</v>
      </c>
      <c r="L2151">
        <v>46</v>
      </c>
      <c r="M2151">
        <v>2</v>
      </c>
      <c r="N2151">
        <v>2009</v>
      </c>
      <c r="O2151">
        <v>1</v>
      </c>
      <c r="P2151">
        <v>2202540102</v>
      </c>
      <c r="T2151">
        <v>7</v>
      </c>
      <c r="U2151">
        <v>1487270</v>
      </c>
    </row>
    <row r="2152" spans="1:21" x14ac:dyDescent="0.25">
      <c r="A2152">
        <v>1</v>
      </c>
      <c r="B2152">
        <v>1</v>
      </c>
      <c r="C2152">
        <v>2017</v>
      </c>
      <c r="K2152">
        <v>54</v>
      </c>
      <c r="L2152">
        <v>42</v>
      </c>
      <c r="M2152">
        <v>2</v>
      </c>
      <c r="N2152">
        <v>2009</v>
      </c>
      <c r="O2152">
        <v>1</v>
      </c>
      <c r="P2152">
        <v>2202540102</v>
      </c>
      <c r="T2152">
        <v>7</v>
      </c>
      <c r="U2152">
        <v>1968510</v>
      </c>
    </row>
    <row r="2153" spans="1:21" x14ac:dyDescent="0.25">
      <c r="A2153">
        <v>1</v>
      </c>
      <c r="B2153">
        <v>1</v>
      </c>
      <c r="C2153">
        <v>2017</v>
      </c>
      <c r="K2153">
        <v>54</v>
      </c>
      <c r="L2153">
        <v>41</v>
      </c>
      <c r="M2153">
        <v>2</v>
      </c>
      <c r="N2153">
        <v>2009</v>
      </c>
      <c r="O2153">
        <v>1</v>
      </c>
      <c r="P2153">
        <v>2202540102</v>
      </c>
      <c r="T2153">
        <v>7</v>
      </c>
      <c r="U2153">
        <v>1347310</v>
      </c>
    </row>
    <row r="2154" spans="1:21" x14ac:dyDescent="0.25">
      <c r="A2154">
        <v>1</v>
      </c>
      <c r="B2154">
        <v>1</v>
      </c>
      <c r="C2154">
        <v>2017</v>
      </c>
      <c r="K2154">
        <v>53</v>
      </c>
      <c r="L2154">
        <v>47</v>
      </c>
      <c r="M2154">
        <v>2</v>
      </c>
      <c r="N2154">
        <v>2009</v>
      </c>
      <c r="O2154">
        <v>1</v>
      </c>
      <c r="P2154">
        <v>2202530102</v>
      </c>
      <c r="T2154">
        <v>7</v>
      </c>
      <c r="U2154">
        <v>2193920</v>
      </c>
    </row>
    <row r="2155" spans="1:21" x14ac:dyDescent="0.25">
      <c r="A2155">
        <v>1</v>
      </c>
      <c r="B2155">
        <v>1</v>
      </c>
      <c r="C2155">
        <v>2017</v>
      </c>
      <c r="K2155">
        <v>53</v>
      </c>
      <c r="L2155">
        <v>46</v>
      </c>
      <c r="M2155">
        <v>2</v>
      </c>
      <c r="N2155">
        <v>2009</v>
      </c>
      <c r="O2155">
        <v>1</v>
      </c>
      <c r="P2155">
        <v>2202530102</v>
      </c>
      <c r="T2155">
        <v>7</v>
      </c>
      <c r="U2155">
        <v>1384650</v>
      </c>
    </row>
    <row r="2156" spans="1:21" x14ac:dyDescent="0.25">
      <c r="A2156">
        <v>1</v>
      </c>
      <c r="B2156">
        <v>1</v>
      </c>
      <c r="C2156">
        <v>2017</v>
      </c>
      <c r="K2156">
        <v>53</v>
      </c>
      <c r="L2156">
        <v>42</v>
      </c>
      <c r="M2156">
        <v>2</v>
      </c>
      <c r="N2156">
        <v>2009</v>
      </c>
      <c r="O2156">
        <v>1</v>
      </c>
      <c r="P2156">
        <v>2202530102</v>
      </c>
      <c r="T2156">
        <v>7</v>
      </c>
      <c r="U2156">
        <v>1040790</v>
      </c>
    </row>
    <row r="2157" spans="1:21" x14ac:dyDescent="0.25">
      <c r="A2157">
        <v>1</v>
      </c>
      <c r="B2157">
        <v>1</v>
      </c>
      <c r="C2157">
        <v>2017</v>
      </c>
      <c r="K2157">
        <v>53</v>
      </c>
      <c r="L2157">
        <v>41</v>
      </c>
      <c r="M2157">
        <v>2</v>
      </c>
      <c r="N2157">
        <v>2009</v>
      </c>
      <c r="O2157">
        <v>1</v>
      </c>
      <c r="P2157">
        <v>2202530102</v>
      </c>
      <c r="T2157">
        <v>7</v>
      </c>
      <c r="U2157">
        <v>942067</v>
      </c>
    </row>
    <row r="2158" spans="1:21" x14ac:dyDescent="0.25">
      <c r="A2158">
        <v>1</v>
      </c>
      <c r="B2158">
        <v>1</v>
      </c>
      <c r="C2158">
        <v>2017</v>
      </c>
      <c r="K2158">
        <v>52</v>
      </c>
      <c r="L2158">
        <v>47</v>
      </c>
      <c r="M2158">
        <v>2</v>
      </c>
      <c r="N2158">
        <v>2009</v>
      </c>
      <c r="O2158">
        <v>1</v>
      </c>
      <c r="P2158">
        <v>2202520102</v>
      </c>
      <c r="T2158">
        <v>7</v>
      </c>
      <c r="U2158">
        <v>51293100</v>
      </c>
    </row>
    <row r="2159" spans="1:21" x14ac:dyDescent="0.25">
      <c r="A2159">
        <v>1</v>
      </c>
      <c r="B2159">
        <v>1</v>
      </c>
      <c r="C2159">
        <v>2017</v>
      </c>
      <c r="K2159">
        <v>52</v>
      </c>
      <c r="L2159">
        <v>46</v>
      </c>
      <c r="M2159">
        <v>2</v>
      </c>
      <c r="N2159">
        <v>2009</v>
      </c>
      <c r="O2159">
        <v>1</v>
      </c>
      <c r="P2159">
        <v>2202520102</v>
      </c>
      <c r="T2159">
        <v>7</v>
      </c>
      <c r="U2159">
        <v>41849600</v>
      </c>
    </row>
    <row r="2160" spans="1:21" x14ac:dyDescent="0.25">
      <c r="A2160">
        <v>1</v>
      </c>
      <c r="B2160">
        <v>1</v>
      </c>
      <c r="C2160">
        <v>2017</v>
      </c>
      <c r="K2160">
        <v>52</v>
      </c>
      <c r="L2160">
        <v>42</v>
      </c>
      <c r="M2160">
        <v>2</v>
      </c>
      <c r="N2160">
        <v>2009</v>
      </c>
      <c r="O2160">
        <v>1</v>
      </c>
      <c r="P2160">
        <v>2202520102</v>
      </c>
      <c r="T2160">
        <v>7</v>
      </c>
      <c r="U2160">
        <v>56972300</v>
      </c>
    </row>
    <row r="2161" spans="1:21" x14ac:dyDescent="0.25">
      <c r="A2161">
        <v>1</v>
      </c>
      <c r="B2161">
        <v>1</v>
      </c>
      <c r="C2161">
        <v>2017</v>
      </c>
      <c r="K2161">
        <v>52</v>
      </c>
      <c r="L2161">
        <v>41</v>
      </c>
      <c r="M2161">
        <v>2</v>
      </c>
      <c r="N2161">
        <v>2009</v>
      </c>
      <c r="O2161">
        <v>1</v>
      </c>
      <c r="P2161">
        <v>2202520102</v>
      </c>
      <c r="T2161">
        <v>7</v>
      </c>
      <c r="U2161">
        <v>36053500</v>
      </c>
    </row>
    <row r="2162" spans="1:21" x14ac:dyDescent="0.25">
      <c r="A2162">
        <v>1</v>
      </c>
      <c r="B2162">
        <v>1</v>
      </c>
      <c r="C2162">
        <v>2017</v>
      </c>
      <c r="K2162">
        <v>51</v>
      </c>
      <c r="L2162">
        <v>47</v>
      </c>
      <c r="M2162">
        <v>2</v>
      </c>
      <c r="N2162">
        <v>2009</v>
      </c>
      <c r="O2162">
        <v>1</v>
      </c>
      <c r="P2162">
        <v>2202510102</v>
      </c>
      <c r="T2162">
        <v>7</v>
      </c>
      <c r="U2162">
        <v>6541780</v>
      </c>
    </row>
    <row r="2163" spans="1:21" x14ac:dyDescent="0.25">
      <c r="A2163">
        <v>1</v>
      </c>
      <c r="B2163">
        <v>1</v>
      </c>
      <c r="C2163">
        <v>2017</v>
      </c>
      <c r="K2163">
        <v>51</v>
      </c>
      <c r="L2163">
        <v>46</v>
      </c>
      <c r="M2163">
        <v>2</v>
      </c>
      <c r="N2163">
        <v>2009</v>
      </c>
      <c r="O2163">
        <v>1</v>
      </c>
      <c r="P2163">
        <v>2202510102</v>
      </c>
      <c r="T2163">
        <v>7</v>
      </c>
      <c r="U2163">
        <v>113082</v>
      </c>
    </row>
    <row r="2164" spans="1:21" x14ac:dyDescent="0.25">
      <c r="A2164">
        <v>1</v>
      </c>
      <c r="B2164">
        <v>1</v>
      </c>
      <c r="C2164">
        <v>2017</v>
      </c>
      <c r="K2164">
        <v>43</v>
      </c>
      <c r="L2164">
        <v>47</v>
      </c>
      <c r="M2164">
        <v>2</v>
      </c>
      <c r="N2164">
        <v>2009</v>
      </c>
      <c r="O2164">
        <v>1</v>
      </c>
      <c r="P2164">
        <v>2202430102</v>
      </c>
      <c r="T2164">
        <v>7</v>
      </c>
      <c r="U2164">
        <v>2062550</v>
      </c>
    </row>
    <row r="2165" spans="1:21" x14ac:dyDescent="0.25">
      <c r="A2165">
        <v>1</v>
      </c>
      <c r="B2165">
        <v>1</v>
      </c>
      <c r="C2165">
        <v>2017</v>
      </c>
      <c r="K2165">
        <v>43</v>
      </c>
      <c r="L2165">
        <v>46</v>
      </c>
      <c r="M2165">
        <v>2</v>
      </c>
      <c r="N2165">
        <v>2009</v>
      </c>
      <c r="O2165">
        <v>1</v>
      </c>
      <c r="P2165">
        <v>2202430102</v>
      </c>
      <c r="T2165">
        <v>7</v>
      </c>
      <c r="U2165">
        <v>42677600</v>
      </c>
    </row>
    <row r="2166" spans="1:21" x14ac:dyDescent="0.25">
      <c r="A2166">
        <v>1</v>
      </c>
      <c r="B2166">
        <v>1</v>
      </c>
      <c r="C2166">
        <v>2017</v>
      </c>
      <c r="K2166">
        <v>43</v>
      </c>
      <c r="L2166">
        <v>42</v>
      </c>
      <c r="M2166">
        <v>2</v>
      </c>
      <c r="N2166">
        <v>2009</v>
      </c>
      <c r="O2166">
        <v>1</v>
      </c>
      <c r="P2166">
        <v>2202430102</v>
      </c>
      <c r="T2166">
        <v>7</v>
      </c>
      <c r="U2166">
        <v>321436</v>
      </c>
    </row>
    <row r="2167" spans="1:21" x14ac:dyDescent="0.25">
      <c r="A2167">
        <v>1</v>
      </c>
      <c r="B2167">
        <v>1</v>
      </c>
      <c r="C2167">
        <v>2017</v>
      </c>
      <c r="K2167">
        <v>43</v>
      </c>
      <c r="L2167">
        <v>41</v>
      </c>
      <c r="M2167">
        <v>2</v>
      </c>
      <c r="N2167">
        <v>2009</v>
      </c>
      <c r="O2167">
        <v>1</v>
      </c>
      <c r="P2167">
        <v>2202430102</v>
      </c>
      <c r="T2167">
        <v>7</v>
      </c>
      <c r="U2167">
        <v>483563</v>
      </c>
    </row>
    <row r="2168" spans="1:21" x14ac:dyDescent="0.25">
      <c r="A2168">
        <v>1</v>
      </c>
      <c r="B2168">
        <v>1</v>
      </c>
      <c r="C2168">
        <v>2017</v>
      </c>
      <c r="K2168">
        <v>42</v>
      </c>
      <c r="L2168">
        <v>48</v>
      </c>
      <c r="M2168">
        <v>2</v>
      </c>
      <c r="N2168">
        <v>2009</v>
      </c>
      <c r="O2168">
        <v>1</v>
      </c>
      <c r="P2168">
        <v>2202420102</v>
      </c>
      <c r="T2168">
        <v>7</v>
      </c>
      <c r="U2168">
        <v>3576460</v>
      </c>
    </row>
    <row r="2169" spans="1:21" x14ac:dyDescent="0.25">
      <c r="A2169">
        <v>1</v>
      </c>
      <c r="B2169">
        <v>1</v>
      </c>
      <c r="C2169">
        <v>2017</v>
      </c>
      <c r="K2169">
        <v>41</v>
      </c>
      <c r="L2169">
        <v>47</v>
      </c>
      <c r="M2169">
        <v>2</v>
      </c>
      <c r="N2169">
        <v>2009</v>
      </c>
      <c r="O2169">
        <v>1</v>
      </c>
      <c r="P2169">
        <v>2202410102</v>
      </c>
      <c r="T2169">
        <v>7</v>
      </c>
      <c r="U2169">
        <v>350058</v>
      </c>
    </row>
    <row r="2170" spans="1:21" x14ac:dyDescent="0.25">
      <c r="A2170">
        <v>1</v>
      </c>
      <c r="B2170">
        <v>1</v>
      </c>
      <c r="C2170">
        <v>2017</v>
      </c>
      <c r="K2170">
        <v>41</v>
      </c>
      <c r="L2170">
        <v>46</v>
      </c>
      <c r="M2170">
        <v>2</v>
      </c>
      <c r="N2170">
        <v>2009</v>
      </c>
      <c r="O2170">
        <v>1</v>
      </c>
      <c r="P2170">
        <v>2202410102</v>
      </c>
      <c r="T2170">
        <v>7</v>
      </c>
      <c r="U2170">
        <v>63083.1</v>
      </c>
    </row>
    <row r="2171" spans="1:21" x14ac:dyDescent="0.25">
      <c r="A2171">
        <v>1</v>
      </c>
      <c r="B2171">
        <v>1</v>
      </c>
      <c r="C2171">
        <v>2017</v>
      </c>
      <c r="K2171">
        <v>41</v>
      </c>
      <c r="L2171">
        <v>42</v>
      </c>
      <c r="M2171">
        <v>2</v>
      </c>
      <c r="N2171">
        <v>2009</v>
      </c>
      <c r="O2171">
        <v>1</v>
      </c>
      <c r="P2171">
        <v>2202410102</v>
      </c>
      <c r="T2171">
        <v>7</v>
      </c>
      <c r="U2171">
        <v>10478.200000000001</v>
      </c>
    </row>
    <row r="2172" spans="1:21" x14ac:dyDescent="0.25">
      <c r="A2172">
        <v>1</v>
      </c>
      <c r="B2172">
        <v>1</v>
      </c>
      <c r="C2172">
        <v>2017</v>
      </c>
      <c r="K2172">
        <v>41</v>
      </c>
      <c r="L2172">
        <v>41</v>
      </c>
      <c r="M2172">
        <v>2</v>
      </c>
      <c r="N2172">
        <v>2009</v>
      </c>
      <c r="O2172">
        <v>1</v>
      </c>
      <c r="P2172">
        <v>2202410102</v>
      </c>
      <c r="T2172">
        <v>7</v>
      </c>
      <c r="U2172">
        <v>96442.2</v>
      </c>
    </row>
    <row r="2173" spans="1:21" x14ac:dyDescent="0.25">
      <c r="A2173">
        <v>1</v>
      </c>
      <c r="B2173">
        <v>1</v>
      </c>
      <c r="C2173">
        <v>2017</v>
      </c>
      <c r="K2173">
        <v>32</v>
      </c>
      <c r="L2173">
        <v>40</v>
      </c>
      <c r="M2173">
        <v>2</v>
      </c>
      <c r="N2173">
        <v>2009</v>
      </c>
      <c r="O2173">
        <v>1</v>
      </c>
      <c r="P2173">
        <v>2202320102</v>
      </c>
      <c r="T2173">
        <v>7</v>
      </c>
      <c r="U2173">
        <v>24688500</v>
      </c>
    </row>
    <row r="2174" spans="1:21" x14ac:dyDescent="0.25">
      <c r="A2174">
        <v>1</v>
      </c>
      <c r="B2174">
        <v>1</v>
      </c>
      <c r="C2174">
        <v>2017</v>
      </c>
      <c r="K2174">
        <v>32</v>
      </c>
      <c r="L2174">
        <v>30</v>
      </c>
      <c r="M2174">
        <v>2</v>
      </c>
      <c r="N2174">
        <v>2009</v>
      </c>
      <c r="O2174">
        <v>1</v>
      </c>
      <c r="P2174">
        <v>2202320102</v>
      </c>
      <c r="T2174">
        <v>7</v>
      </c>
      <c r="U2174">
        <v>35231300</v>
      </c>
    </row>
    <row r="2175" spans="1:21" x14ac:dyDescent="0.25">
      <c r="A2175">
        <v>1</v>
      </c>
      <c r="B2175">
        <v>1</v>
      </c>
      <c r="C2175">
        <v>2017</v>
      </c>
      <c r="K2175">
        <v>31</v>
      </c>
      <c r="L2175">
        <v>40</v>
      </c>
      <c r="M2175">
        <v>2</v>
      </c>
      <c r="N2175">
        <v>2009</v>
      </c>
      <c r="O2175">
        <v>1</v>
      </c>
      <c r="P2175">
        <v>2202310102</v>
      </c>
      <c r="T2175">
        <v>7</v>
      </c>
      <c r="U2175">
        <v>38094400</v>
      </c>
    </row>
    <row r="2176" spans="1:21" x14ac:dyDescent="0.25">
      <c r="A2176">
        <v>1</v>
      </c>
      <c r="B2176">
        <v>1</v>
      </c>
      <c r="C2176">
        <v>2017</v>
      </c>
      <c r="K2176">
        <v>31</v>
      </c>
      <c r="L2176">
        <v>30</v>
      </c>
      <c r="M2176">
        <v>2</v>
      </c>
      <c r="N2176">
        <v>2009</v>
      </c>
      <c r="O2176">
        <v>1</v>
      </c>
      <c r="P2176">
        <v>2202310102</v>
      </c>
      <c r="T2176">
        <v>7</v>
      </c>
      <c r="U2176">
        <v>33198800</v>
      </c>
    </row>
    <row r="2177" spans="1:21" x14ac:dyDescent="0.25">
      <c r="A2177">
        <v>1</v>
      </c>
      <c r="B2177">
        <v>1</v>
      </c>
      <c r="C2177">
        <v>2017</v>
      </c>
      <c r="K2177">
        <v>21</v>
      </c>
      <c r="L2177">
        <v>20</v>
      </c>
      <c r="M2177">
        <v>2</v>
      </c>
      <c r="N2177">
        <v>2009</v>
      </c>
      <c r="O2177">
        <v>1</v>
      </c>
      <c r="P2177">
        <v>2202210102</v>
      </c>
      <c r="T2177">
        <v>7</v>
      </c>
      <c r="U2177">
        <v>72636700</v>
      </c>
    </row>
    <row r="2178" spans="1:21" x14ac:dyDescent="0.25">
      <c r="A2178">
        <v>1</v>
      </c>
      <c r="B2178">
        <v>1</v>
      </c>
      <c r="C2178">
        <v>2017</v>
      </c>
      <c r="K2178">
        <v>62</v>
      </c>
      <c r="L2178">
        <v>47</v>
      </c>
      <c r="M2178">
        <v>2</v>
      </c>
      <c r="N2178">
        <v>2008</v>
      </c>
      <c r="O2178">
        <v>1</v>
      </c>
      <c r="P2178">
        <v>2202620102</v>
      </c>
      <c r="T2178">
        <v>7</v>
      </c>
      <c r="U2178">
        <v>55810500</v>
      </c>
    </row>
    <row r="2179" spans="1:21" x14ac:dyDescent="0.25">
      <c r="A2179">
        <v>1</v>
      </c>
      <c r="B2179">
        <v>1</v>
      </c>
      <c r="C2179">
        <v>2017</v>
      </c>
      <c r="K2179">
        <v>62</v>
      </c>
      <c r="L2179">
        <v>46</v>
      </c>
      <c r="M2179">
        <v>2</v>
      </c>
      <c r="N2179">
        <v>2008</v>
      </c>
      <c r="O2179">
        <v>1</v>
      </c>
      <c r="P2179">
        <v>2202620102</v>
      </c>
      <c r="T2179">
        <v>7</v>
      </c>
      <c r="U2179">
        <v>3243280</v>
      </c>
    </row>
    <row r="2180" spans="1:21" x14ac:dyDescent="0.25">
      <c r="A2180">
        <v>1</v>
      </c>
      <c r="B2180">
        <v>1</v>
      </c>
      <c r="C2180">
        <v>2017</v>
      </c>
      <c r="K2180">
        <v>61</v>
      </c>
      <c r="L2180">
        <v>47</v>
      </c>
      <c r="M2180">
        <v>2</v>
      </c>
      <c r="N2180">
        <v>2008</v>
      </c>
      <c r="O2180">
        <v>1</v>
      </c>
      <c r="P2180">
        <v>2202610102</v>
      </c>
      <c r="T2180">
        <v>7</v>
      </c>
      <c r="U2180">
        <v>27106500</v>
      </c>
    </row>
    <row r="2181" spans="1:21" x14ac:dyDescent="0.25">
      <c r="A2181">
        <v>1</v>
      </c>
      <c r="B2181">
        <v>1</v>
      </c>
      <c r="C2181">
        <v>2017</v>
      </c>
      <c r="K2181">
        <v>61</v>
      </c>
      <c r="L2181">
        <v>46</v>
      </c>
      <c r="M2181">
        <v>2</v>
      </c>
      <c r="N2181">
        <v>2008</v>
      </c>
      <c r="O2181">
        <v>1</v>
      </c>
      <c r="P2181">
        <v>2202610102</v>
      </c>
      <c r="T2181">
        <v>7</v>
      </c>
      <c r="U2181">
        <v>11504600</v>
      </c>
    </row>
    <row r="2182" spans="1:21" x14ac:dyDescent="0.25">
      <c r="A2182">
        <v>1</v>
      </c>
      <c r="B2182">
        <v>1</v>
      </c>
      <c r="C2182">
        <v>2017</v>
      </c>
      <c r="K2182">
        <v>54</v>
      </c>
      <c r="L2182">
        <v>47</v>
      </c>
      <c r="M2182">
        <v>2</v>
      </c>
      <c r="N2182">
        <v>2008</v>
      </c>
      <c r="O2182">
        <v>1</v>
      </c>
      <c r="P2182">
        <v>2202540102</v>
      </c>
      <c r="T2182">
        <v>7</v>
      </c>
      <c r="U2182">
        <v>243103</v>
      </c>
    </row>
    <row r="2183" spans="1:21" x14ac:dyDescent="0.25">
      <c r="A2183">
        <v>1</v>
      </c>
      <c r="B2183">
        <v>1</v>
      </c>
      <c r="C2183">
        <v>2017</v>
      </c>
      <c r="K2183">
        <v>54</v>
      </c>
      <c r="L2183">
        <v>46</v>
      </c>
      <c r="M2183">
        <v>2</v>
      </c>
      <c r="N2183">
        <v>2008</v>
      </c>
      <c r="O2183">
        <v>1</v>
      </c>
      <c r="P2183">
        <v>2202540102</v>
      </c>
      <c r="T2183">
        <v>7</v>
      </c>
      <c r="U2183">
        <v>1868440</v>
      </c>
    </row>
    <row r="2184" spans="1:21" x14ac:dyDescent="0.25">
      <c r="A2184">
        <v>1</v>
      </c>
      <c r="B2184">
        <v>1</v>
      </c>
      <c r="C2184">
        <v>2017</v>
      </c>
      <c r="K2184">
        <v>54</v>
      </c>
      <c r="L2184">
        <v>42</v>
      </c>
      <c r="M2184">
        <v>2</v>
      </c>
      <c r="N2184">
        <v>2008</v>
      </c>
      <c r="O2184">
        <v>1</v>
      </c>
      <c r="P2184">
        <v>2202540102</v>
      </c>
      <c r="T2184">
        <v>7</v>
      </c>
      <c r="U2184">
        <v>2472840</v>
      </c>
    </row>
    <row r="2185" spans="1:21" x14ac:dyDescent="0.25">
      <c r="A2185">
        <v>1</v>
      </c>
      <c r="B2185">
        <v>1</v>
      </c>
      <c r="C2185">
        <v>2017</v>
      </c>
      <c r="K2185">
        <v>54</v>
      </c>
      <c r="L2185">
        <v>41</v>
      </c>
      <c r="M2185">
        <v>2</v>
      </c>
      <c r="N2185">
        <v>2008</v>
      </c>
      <c r="O2185">
        <v>1</v>
      </c>
      <c r="P2185">
        <v>2202540102</v>
      </c>
      <c r="T2185">
        <v>7</v>
      </c>
      <c r="U2185">
        <v>1692690</v>
      </c>
    </row>
    <row r="2186" spans="1:21" x14ac:dyDescent="0.25">
      <c r="A2186">
        <v>1</v>
      </c>
      <c r="B2186">
        <v>1</v>
      </c>
      <c r="C2186">
        <v>2017</v>
      </c>
      <c r="K2186">
        <v>53</v>
      </c>
      <c r="L2186">
        <v>47</v>
      </c>
      <c r="M2186">
        <v>2</v>
      </c>
      <c r="N2186">
        <v>2008</v>
      </c>
      <c r="O2186">
        <v>1</v>
      </c>
      <c r="P2186">
        <v>2202530102</v>
      </c>
      <c r="T2186">
        <v>7</v>
      </c>
      <c r="U2186">
        <v>1643690</v>
      </c>
    </row>
    <row r="2187" spans="1:21" x14ac:dyDescent="0.25">
      <c r="A2187">
        <v>1</v>
      </c>
      <c r="B2187">
        <v>1</v>
      </c>
      <c r="C2187">
        <v>2017</v>
      </c>
      <c r="K2187">
        <v>53</v>
      </c>
      <c r="L2187">
        <v>46</v>
      </c>
      <c r="M2187">
        <v>2</v>
      </c>
      <c r="N2187">
        <v>2008</v>
      </c>
      <c r="O2187">
        <v>1</v>
      </c>
      <c r="P2187">
        <v>2202530102</v>
      </c>
      <c r="T2187">
        <v>7</v>
      </c>
      <c r="U2187">
        <v>2213030</v>
      </c>
    </row>
    <row r="2188" spans="1:21" x14ac:dyDescent="0.25">
      <c r="A2188">
        <v>1</v>
      </c>
      <c r="B2188">
        <v>1</v>
      </c>
      <c r="C2188">
        <v>2017</v>
      </c>
      <c r="K2188">
        <v>53</v>
      </c>
      <c r="L2188">
        <v>42</v>
      </c>
      <c r="M2188">
        <v>2</v>
      </c>
      <c r="N2188">
        <v>2008</v>
      </c>
      <c r="O2188">
        <v>1</v>
      </c>
      <c r="P2188">
        <v>2202530102</v>
      </c>
      <c r="T2188">
        <v>7</v>
      </c>
      <c r="U2188">
        <v>3128960</v>
      </c>
    </row>
    <row r="2189" spans="1:21" x14ac:dyDescent="0.25">
      <c r="A2189">
        <v>1</v>
      </c>
      <c r="B2189">
        <v>1</v>
      </c>
      <c r="C2189">
        <v>2017</v>
      </c>
      <c r="K2189">
        <v>53</v>
      </c>
      <c r="L2189">
        <v>41</v>
      </c>
      <c r="M2189">
        <v>2</v>
      </c>
      <c r="N2189">
        <v>2008</v>
      </c>
      <c r="O2189">
        <v>1</v>
      </c>
      <c r="P2189">
        <v>2202530102</v>
      </c>
      <c r="T2189">
        <v>7</v>
      </c>
      <c r="U2189">
        <v>2680630</v>
      </c>
    </row>
    <row r="2190" spans="1:21" x14ac:dyDescent="0.25">
      <c r="A2190">
        <v>1</v>
      </c>
      <c r="B2190">
        <v>1</v>
      </c>
      <c r="C2190">
        <v>2017</v>
      </c>
      <c r="K2190">
        <v>52</v>
      </c>
      <c r="L2190">
        <v>47</v>
      </c>
      <c r="M2190">
        <v>2</v>
      </c>
      <c r="N2190">
        <v>2008</v>
      </c>
      <c r="O2190">
        <v>1</v>
      </c>
      <c r="P2190">
        <v>2202520102</v>
      </c>
      <c r="T2190">
        <v>7</v>
      </c>
      <c r="U2190">
        <v>38428900</v>
      </c>
    </row>
    <row r="2191" spans="1:21" x14ac:dyDescent="0.25">
      <c r="A2191">
        <v>1</v>
      </c>
      <c r="B2191">
        <v>1</v>
      </c>
      <c r="C2191">
        <v>2017</v>
      </c>
      <c r="K2191">
        <v>52</v>
      </c>
      <c r="L2191">
        <v>46</v>
      </c>
      <c r="M2191">
        <v>2</v>
      </c>
      <c r="N2191">
        <v>2008</v>
      </c>
      <c r="O2191">
        <v>1</v>
      </c>
      <c r="P2191">
        <v>2202520102</v>
      </c>
      <c r="T2191">
        <v>7</v>
      </c>
      <c r="U2191">
        <v>66886800</v>
      </c>
    </row>
    <row r="2192" spans="1:21" x14ac:dyDescent="0.25">
      <c r="A2192">
        <v>1</v>
      </c>
      <c r="B2192">
        <v>1</v>
      </c>
      <c r="C2192">
        <v>2017</v>
      </c>
      <c r="K2192">
        <v>52</v>
      </c>
      <c r="L2192">
        <v>42</v>
      </c>
      <c r="M2192">
        <v>2</v>
      </c>
      <c r="N2192">
        <v>2008</v>
      </c>
      <c r="O2192">
        <v>1</v>
      </c>
      <c r="P2192">
        <v>2202520102</v>
      </c>
      <c r="T2192">
        <v>7</v>
      </c>
      <c r="U2192">
        <v>171277000</v>
      </c>
    </row>
    <row r="2193" spans="1:21" x14ac:dyDescent="0.25">
      <c r="A2193">
        <v>1</v>
      </c>
      <c r="B2193">
        <v>1</v>
      </c>
      <c r="C2193">
        <v>2017</v>
      </c>
      <c r="K2193">
        <v>52</v>
      </c>
      <c r="L2193">
        <v>41</v>
      </c>
      <c r="M2193">
        <v>2</v>
      </c>
      <c r="N2193">
        <v>2008</v>
      </c>
      <c r="O2193">
        <v>1</v>
      </c>
      <c r="P2193">
        <v>2202520102</v>
      </c>
      <c r="T2193">
        <v>7</v>
      </c>
      <c r="U2193">
        <v>115014000</v>
      </c>
    </row>
    <row r="2194" spans="1:21" x14ac:dyDescent="0.25">
      <c r="A2194">
        <v>1</v>
      </c>
      <c r="B2194">
        <v>1</v>
      </c>
      <c r="C2194">
        <v>2017</v>
      </c>
      <c r="K2194">
        <v>51</v>
      </c>
      <c r="L2194">
        <v>47</v>
      </c>
      <c r="M2194">
        <v>2</v>
      </c>
      <c r="N2194">
        <v>2008</v>
      </c>
      <c r="O2194">
        <v>1</v>
      </c>
      <c r="P2194">
        <v>2202510102</v>
      </c>
      <c r="T2194">
        <v>7</v>
      </c>
      <c r="U2194">
        <v>4901120</v>
      </c>
    </row>
    <row r="2195" spans="1:21" x14ac:dyDescent="0.25">
      <c r="A2195">
        <v>1</v>
      </c>
      <c r="B2195">
        <v>1</v>
      </c>
      <c r="C2195">
        <v>2017</v>
      </c>
      <c r="K2195">
        <v>51</v>
      </c>
      <c r="L2195">
        <v>46</v>
      </c>
      <c r="M2195">
        <v>2</v>
      </c>
      <c r="N2195">
        <v>2008</v>
      </c>
      <c r="O2195">
        <v>1</v>
      </c>
      <c r="P2195">
        <v>2202510102</v>
      </c>
      <c r="T2195">
        <v>7</v>
      </c>
      <c r="U2195">
        <v>180734</v>
      </c>
    </row>
    <row r="2196" spans="1:21" x14ac:dyDescent="0.25">
      <c r="A2196">
        <v>1</v>
      </c>
      <c r="B2196">
        <v>1</v>
      </c>
      <c r="C2196">
        <v>2017</v>
      </c>
      <c r="K2196">
        <v>43</v>
      </c>
      <c r="L2196">
        <v>47</v>
      </c>
      <c r="M2196">
        <v>2</v>
      </c>
      <c r="N2196">
        <v>2008</v>
      </c>
      <c r="O2196">
        <v>1</v>
      </c>
      <c r="P2196">
        <v>2202430102</v>
      </c>
      <c r="T2196">
        <v>7</v>
      </c>
      <c r="U2196">
        <v>2247760</v>
      </c>
    </row>
    <row r="2197" spans="1:21" x14ac:dyDescent="0.25">
      <c r="A2197">
        <v>1</v>
      </c>
      <c r="B2197">
        <v>1</v>
      </c>
      <c r="C2197">
        <v>2017</v>
      </c>
      <c r="K2197">
        <v>43</v>
      </c>
      <c r="L2197">
        <v>46</v>
      </c>
      <c r="M2197">
        <v>2</v>
      </c>
      <c r="N2197">
        <v>2008</v>
      </c>
      <c r="O2197">
        <v>1</v>
      </c>
      <c r="P2197">
        <v>2202430102</v>
      </c>
      <c r="T2197">
        <v>7</v>
      </c>
      <c r="U2197">
        <v>46521500</v>
      </c>
    </row>
    <row r="2198" spans="1:21" x14ac:dyDescent="0.25">
      <c r="A2198">
        <v>1</v>
      </c>
      <c r="B2198">
        <v>1</v>
      </c>
      <c r="C2198">
        <v>2017</v>
      </c>
      <c r="K2198">
        <v>43</v>
      </c>
      <c r="L2198">
        <v>42</v>
      </c>
      <c r="M2198">
        <v>2</v>
      </c>
      <c r="N2198">
        <v>2008</v>
      </c>
      <c r="O2198">
        <v>1</v>
      </c>
      <c r="P2198">
        <v>2202430102</v>
      </c>
      <c r="T2198">
        <v>7</v>
      </c>
      <c r="U2198">
        <v>349775</v>
      </c>
    </row>
    <row r="2199" spans="1:21" x14ac:dyDescent="0.25">
      <c r="A2199">
        <v>1</v>
      </c>
      <c r="B2199">
        <v>1</v>
      </c>
      <c r="C2199">
        <v>2017</v>
      </c>
      <c r="K2199">
        <v>43</v>
      </c>
      <c r="L2199">
        <v>41</v>
      </c>
      <c r="M2199">
        <v>2</v>
      </c>
      <c r="N2199">
        <v>2008</v>
      </c>
      <c r="O2199">
        <v>1</v>
      </c>
      <c r="P2199">
        <v>2202430102</v>
      </c>
      <c r="T2199">
        <v>7</v>
      </c>
      <c r="U2199">
        <v>526753</v>
      </c>
    </row>
    <row r="2200" spans="1:21" x14ac:dyDescent="0.25">
      <c r="A2200">
        <v>1</v>
      </c>
      <c r="B2200">
        <v>1</v>
      </c>
      <c r="C2200">
        <v>2017</v>
      </c>
      <c r="K2200">
        <v>42</v>
      </c>
      <c r="L2200">
        <v>48</v>
      </c>
      <c r="M2200">
        <v>2</v>
      </c>
      <c r="N2200">
        <v>2008</v>
      </c>
      <c r="O2200">
        <v>1</v>
      </c>
      <c r="P2200">
        <v>2202420102</v>
      </c>
      <c r="T2200">
        <v>7</v>
      </c>
      <c r="U2200">
        <v>5009070</v>
      </c>
    </row>
    <row r="2201" spans="1:21" x14ac:dyDescent="0.25">
      <c r="A2201">
        <v>1</v>
      </c>
      <c r="B2201">
        <v>1</v>
      </c>
      <c r="C2201">
        <v>2017</v>
      </c>
      <c r="K2201">
        <v>41</v>
      </c>
      <c r="L2201">
        <v>47</v>
      </c>
      <c r="M2201">
        <v>2</v>
      </c>
      <c r="N2201">
        <v>2008</v>
      </c>
      <c r="O2201">
        <v>1</v>
      </c>
      <c r="P2201">
        <v>2202410102</v>
      </c>
      <c r="T2201">
        <v>7</v>
      </c>
      <c r="U2201">
        <v>449192</v>
      </c>
    </row>
    <row r="2202" spans="1:21" x14ac:dyDescent="0.25">
      <c r="A2202">
        <v>1</v>
      </c>
      <c r="B2202">
        <v>1</v>
      </c>
      <c r="C2202">
        <v>2017</v>
      </c>
      <c r="K2202">
        <v>41</v>
      </c>
      <c r="L2202">
        <v>46</v>
      </c>
      <c r="M2202">
        <v>2</v>
      </c>
      <c r="N2202">
        <v>2008</v>
      </c>
      <c r="O2202">
        <v>1</v>
      </c>
      <c r="P2202">
        <v>2202410102</v>
      </c>
      <c r="T2202">
        <v>7</v>
      </c>
      <c r="U2202">
        <v>81028.399999999994</v>
      </c>
    </row>
    <row r="2203" spans="1:21" x14ac:dyDescent="0.25">
      <c r="A2203">
        <v>1</v>
      </c>
      <c r="B2203">
        <v>1</v>
      </c>
      <c r="C2203">
        <v>2017</v>
      </c>
      <c r="K2203">
        <v>41</v>
      </c>
      <c r="L2203">
        <v>42</v>
      </c>
      <c r="M2203">
        <v>2</v>
      </c>
      <c r="N2203">
        <v>2008</v>
      </c>
      <c r="O2203">
        <v>1</v>
      </c>
      <c r="P2203">
        <v>2202410102</v>
      </c>
      <c r="T2203">
        <v>7</v>
      </c>
      <c r="U2203">
        <v>13336.3</v>
      </c>
    </row>
    <row r="2204" spans="1:21" x14ac:dyDescent="0.25">
      <c r="A2204">
        <v>1</v>
      </c>
      <c r="B2204">
        <v>1</v>
      </c>
      <c r="C2204">
        <v>2017</v>
      </c>
      <c r="K2204">
        <v>41</v>
      </c>
      <c r="L2204">
        <v>41</v>
      </c>
      <c r="M2204">
        <v>2</v>
      </c>
      <c r="N2204">
        <v>2008</v>
      </c>
      <c r="O2204">
        <v>1</v>
      </c>
      <c r="P2204">
        <v>2202410102</v>
      </c>
      <c r="T2204">
        <v>7</v>
      </c>
      <c r="U2204">
        <v>123866</v>
      </c>
    </row>
    <row r="2205" spans="1:21" x14ac:dyDescent="0.25">
      <c r="A2205">
        <v>1</v>
      </c>
      <c r="B2205">
        <v>1</v>
      </c>
      <c r="C2205">
        <v>2017</v>
      </c>
      <c r="K2205">
        <v>32</v>
      </c>
      <c r="L2205">
        <v>40</v>
      </c>
      <c r="M2205">
        <v>2</v>
      </c>
      <c r="N2205">
        <v>2008</v>
      </c>
      <c r="O2205">
        <v>1</v>
      </c>
      <c r="P2205">
        <v>2202320102</v>
      </c>
      <c r="T2205">
        <v>7</v>
      </c>
      <c r="U2205">
        <v>78341500</v>
      </c>
    </row>
    <row r="2206" spans="1:21" x14ac:dyDescent="0.25">
      <c r="A2206">
        <v>1</v>
      </c>
      <c r="B2206">
        <v>1</v>
      </c>
      <c r="C2206">
        <v>2017</v>
      </c>
      <c r="K2206">
        <v>32</v>
      </c>
      <c r="L2206">
        <v>30</v>
      </c>
      <c r="M2206">
        <v>2</v>
      </c>
      <c r="N2206">
        <v>2008</v>
      </c>
      <c r="O2206">
        <v>1</v>
      </c>
      <c r="P2206">
        <v>2202320102</v>
      </c>
      <c r="T2206">
        <v>7</v>
      </c>
      <c r="U2206">
        <v>58036700</v>
      </c>
    </row>
    <row r="2207" spans="1:21" x14ac:dyDescent="0.25">
      <c r="A2207">
        <v>1</v>
      </c>
      <c r="B2207">
        <v>1</v>
      </c>
      <c r="C2207">
        <v>2017</v>
      </c>
      <c r="K2207">
        <v>31</v>
      </c>
      <c r="L2207">
        <v>40</v>
      </c>
      <c r="M2207">
        <v>2</v>
      </c>
      <c r="N2207">
        <v>2008</v>
      </c>
      <c r="O2207">
        <v>1</v>
      </c>
      <c r="P2207">
        <v>2202310102</v>
      </c>
      <c r="T2207">
        <v>7</v>
      </c>
      <c r="U2207">
        <v>120881000</v>
      </c>
    </row>
    <row r="2208" spans="1:21" x14ac:dyDescent="0.25">
      <c r="A2208">
        <v>1</v>
      </c>
      <c r="B2208">
        <v>1</v>
      </c>
      <c r="C2208">
        <v>2017</v>
      </c>
      <c r="K2208">
        <v>31</v>
      </c>
      <c r="L2208">
        <v>30</v>
      </c>
      <c r="M2208">
        <v>2</v>
      </c>
      <c r="N2208">
        <v>2008</v>
      </c>
      <c r="O2208">
        <v>1</v>
      </c>
      <c r="P2208">
        <v>2202310102</v>
      </c>
      <c r="T2208">
        <v>7</v>
      </c>
      <c r="U2208">
        <v>54688500</v>
      </c>
    </row>
    <row r="2209" spans="1:21" x14ac:dyDescent="0.25">
      <c r="A2209">
        <v>1</v>
      </c>
      <c r="B2209">
        <v>1</v>
      </c>
      <c r="C2209">
        <v>2017</v>
      </c>
      <c r="K2209">
        <v>21</v>
      </c>
      <c r="L2209">
        <v>20</v>
      </c>
      <c r="M2209">
        <v>2</v>
      </c>
      <c r="N2209">
        <v>2008</v>
      </c>
      <c r="O2209">
        <v>1</v>
      </c>
      <c r="P2209">
        <v>2202210102</v>
      </c>
      <c r="T2209">
        <v>7</v>
      </c>
      <c r="U2209">
        <v>6520220</v>
      </c>
    </row>
    <row r="2210" spans="1:21" x14ac:dyDescent="0.25">
      <c r="A2210">
        <v>1</v>
      </c>
      <c r="B2210">
        <v>1</v>
      </c>
      <c r="C2210">
        <v>2017</v>
      </c>
      <c r="K2210">
        <v>62</v>
      </c>
      <c r="L2210">
        <v>47</v>
      </c>
      <c r="M2210">
        <v>2</v>
      </c>
      <c r="N2210">
        <v>2007</v>
      </c>
      <c r="O2210">
        <v>1</v>
      </c>
      <c r="P2210">
        <v>2202620102</v>
      </c>
      <c r="T2210">
        <v>7</v>
      </c>
      <c r="U2210">
        <v>195701000</v>
      </c>
    </row>
    <row r="2211" spans="1:21" x14ac:dyDescent="0.25">
      <c r="A2211">
        <v>1</v>
      </c>
      <c r="B2211">
        <v>1</v>
      </c>
      <c r="C2211">
        <v>2017</v>
      </c>
      <c r="K2211">
        <v>62</v>
      </c>
      <c r="L2211">
        <v>46</v>
      </c>
      <c r="M2211">
        <v>2</v>
      </c>
      <c r="N2211">
        <v>2007</v>
      </c>
      <c r="O2211">
        <v>1</v>
      </c>
      <c r="P2211">
        <v>2202620102</v>
      </c>
      <c r="T2211">
        <v>7</v>
      </c>
      <c r="U2211">
        <v>8425000</v>
      </c>
    </row>
    <row r="2212" spans="1:21" x14ac:dyDescent="0.25">
      <c r="A2212">
        <v>1</v>
      </c>
      <c r="B2212">
        <v>1</v>
      </c>
      <c r="C2212">
        <v>2017</v>
      </c>
      <c r="K2212">
        <v>61</v>
      </c>
      <c r="L2212">
        <v>47</v>
      </c>
      <c r="M2212">
        <v>2</v>
      </c>
      <c r="N2212">
        <v>2007</v>
      </c>
      <c r="O2212">
        <v>1</v>
      </c>
      <c r="P2212">
        <v>2202610102</v>
      </c>
      <c r="T2212">
        <v>7</v>
      </c>
      <c r="U2212">
        <v>95049800</v>
      </c>
    </row>
    <row r="2213" spans="1:21" x14ac:dyDescent="0.25">
      <c r="A2213">
        <v>1</v>
      </c>
      <c r="B2213">
        <v>1</v>
      </c>
      <c r="C2213">
        <v>2017</v>
      </c>
      <c r="K2213">
        <v>61</v>
      </c>
      <c r="L2213">
        <v>46</v>
      </c>
      <c r="M2213">
        <v>2</v>
      </c>
      <c r="N2213">
        <v>2007</v>
      </c>
      <c r="O2213">
        <v>1</v>
      </c>
      <c r="P2213">
        <v>2202610102</v>
      </c>
      <c r="T2213">
        <v>7</v>
      </c>
      <c r="U2213">
        <v>29885300</v>
      </c>
    </row>
    <row r="2214" spans="1:21" x14ac:dyDescent="0.25">
      <c r="A2214">
        <v>1</v>
      </c>
      <c r="B2214">
        <v>1</v>
      </c>
      <c r="C2214">
        <v>2017</v>
      </c>
      <c r="K2214">
        <v>54</v>
      </c>
      <c r="L2214">
        <v>47</v>
      </c>
      <c r="M2214">
        <v>2</v>
      </c>
      <c r="N2214">
        <v>2007</v>
      </c>
      <c r="O2214">
        <v>1</v>
      </c>
      <c r="P2214">
        <v>2202540102</v>
      </c>
      <c r="T2214">
        <v>7</v>
      </c>
      <c r="U2214">
        <v>302587</v>
      </c>
    </row>
    <row r="2215" spans="1:21" x14ac:dyDescent="0.25">
      <c r="A2215">
        <v>1</v>
      </c>
      <c r="B2215">
        <v>1</v>
      </c>
      <c r="C2215">
        <v>2017</v>
      </c>
      <c r="K2215">
        <v>54</v>
      </c>
      <c r="L2215">
        <v>46</v>
      </c>
      <c r="M2215">
        <v>2</v>
      </c>
      <c r="N2215">
        <v>2007</v>
      </c>
      <c r="O2215">
        <v>1</v>
      </c>
      <c r="P2215">
        <v>2202540102</v>
      </c>
      <c r="T2215">
        <v>7</v>
      </c>
      <c r="U2215">
        <v>2325580</v>
      </c>
    </row>
    <row r="2216" spans="1:21" x14ac:dyDescent="0.25">
      <c r="A2216">
        <v>1</v>
      </c>
      <c r="B2216">
        <v>1</v>
      </c>
      <c r="C2216">
        <v>2017</v>
      </c>
      <c r="K2216">
        <v>54</v>
      </c>
      <c r="L2216">
        <v>42</v>
      </c>
      <c r="M2216">
        <v>2</v>
      </c>
      <c r="N2216">
        <v>2007</v>
      </c>
      <c r="O2216">
        <v>1</v>
      </c>
      <c r="P2216">
        <v>2202540102</v>
      </c>
      <c r="T2216">
        <v>7</v>
      </c>
      <c r="U2216">
        <v>3078070</v>
      </c>
    </row>
    <row r="2217" spans="1:21" x14ac:dyDescent="0.25">
      <c r="A2217">
        <v>1</v>
      </c>
      <c r="B2217">
        <v>1</v>
      </c>
      <c r="C2217">
        <v>2017</v>
      </c>
      <c r="K2217">
        <v>54</v>
      </c>
      <c r="L2217">
        <v>41</v>
      </c>
      <c r="M2217">
        <v>2</v>
      </c>
      <c r="N2217">
        <v>2007</v>
      </c>
      <c r="O2217">
        <v>1</v>
      </c>
      <c r="P2217">
        <v>2202540102</v>
      </c>
      <c r="T2217">
        <v>7</v>
      </c>
      <c r="U2217">
        <v>2106980</v>
      </c>
    </row>
    <row r="2218" spans="1:21" x14ac:dyDescent="0.25">
      <c r="A2218">
        <v>1</v>
      </c>
      <c r="B2218">
        <v>1</v>
      </c>
      <c r="C2218">
        <v>2017</v>
      </c>
      <c r="K2218">
        <v>53</v>
      </c>
      <c r="L2218">
        <v>47</v>
      </c>
      <c r="M2218">
        <v>2</v>
      </c>
      <c r="N2218">
        <v>2007</v>
      </c>
      <c r="O2218">
        <v>1</v>
      </c>
      <c r="P2218">
        <v>2202530102</v>
      </c>
      <c r="T2218">
        <v>7</v>
      </c>
      <c r="U2218">
        <v>5781130</v>
      </c>
    </row>
    <row r="2219" spans="1:21" x14ac:dyDescent="0.25">
      <c r="A2219">
        <v>1</v>
      </c>
      <c r="B2219">
        <v>1</v>
      </c>
      <c r="C2219">
        <v>2017</v>
      </c>
      <c r="K2219">
        <v>53</v>
      </c>
      <c r="L2219">
        <v>46</v>
      </c>
      <c r="M2219">
        <v>2</v>
      </c>
      <c r="N2219">
        <v>2007</v>
      </c>
      <c r="O2219">
        <v>1</v>
      </c>
      <c r="P2219">
        <v>2202530102</v>
      </c>
      <c r="T2219">
        <v>7</v>
      </c>
      <c r="U2219">
        <v>5766180</v>
      </c>
    </row>
    <row r="2220" spans="1:21" x14ac:dyDescent="0.25">
      <c r="A2220">
        <v>1</v>
      </c>
      <c r="B2220">
        <v>1</v>
      </c>
      <c r="C2220">
        <v>2017</v>
      </c>
      <c r="K2220">
        <v>53</v>
      </c>
      <c r="L2220">
        <v>42</v>
      </c>
      <c r="M2220">
        <v>2</v>
      </c>
      <c r="N2220">
        <v>2007</v>
      </c>
      <c r="O2220">
        <v>1</v>
      </c>
      <c r="P2220">
        <v>2202530102</v>
      </c>
      <c r="T2220">
        <v>7</v>
      </c>
      <c r="U2220">
        <v>2883840</v>
      </c>
    </row>
    <row r="2221" spans="1:21" x14ac:dyDescent="0.25">
      <c r="A2221">
        <v>1</v>
      </c>
      <c r="B2221">
        <v>1</v>
      </c>
      <c r="C2221">
        <v>2017</v>
      </c>
      <c r="K2221">
        <v>53</v>
      </c>
      <c r="L2221">
        <v>41</v>
      </c>
      <c r="M2221">
        <v>2</v>
      </c>
      <c r="N2221">
        <v>2007</v>
      </c>
      <c r="O2221">
        <v>1</v>
      </c>
      <c r="P2221">
        <v>2202530102</v>
      </c>
      <c r="T2221">
        <v>7</v>
      </c>
      <c r="U2221">
        <v>2358140</v>
      </c>
    </row>
    <row r="2222" spans="1:21" x14ac:dyDescent="0.25">
      <c r="A2222">
        <v>1</v>
      </c>
      <c r="B2222">
        <v>1</v>
      </c>
      <c r="C2222">
        <v>2017</v>
      </c>
      <c r="K2222">
        <v>52</v>
      </c>
      <c r="L2222">
        <v>47</v>
      </c>
      <c r="M2222">
        <v>2</v>
      </c>
      <c r="N2222">
        <v>2007</v>
      </c>
      <c r="O2222">
        <v>1</v>
      </c>
      <c r="P2222">
        <v>2202520102</v>
      </c>
      <c r="T2222">
        <v>7</v>
      </c>
      <c r="U2222">
        <v>135161000</v>
      </c>
    </row>
    <row r="2223" spans="1:21" x14ac:dyDescent="0.25">
      <c r="A2223">
        <v>1</v>
      </c>
      <c r="B2223">
        <v>1</v>
      </c>
      <c r="C2223">
        <v>2017</v>
      </c>
      <c r="K2223">
        <v>52</v>
      </c>
      <c r="L2223">
        <v>46</v>
      </c>
      <c r="M2223">
        <v>2</v>
      </c>
      <c r="N2223">
        <v>2007</v>
      </c>
      <c r="O2223">
        <v>1</v>
      </c>
      <c r="P2223">
        <v>2202520102</v>
      </c>
      <c r="T2223">
        <v>7</v>
      </c>
      <c r="U2223">
        <v>174278000</v>
      </c>
    </row>
    <row r="2224" spans="1:21" x14ac:dyDescent="0.25">
      <c r="A2224">
        <v>1</v>
      </c>
      <c r="B2224">
        <v>1</v>
      </c>
      <c r="C2224">
        <v>2017</v>
      </c>
      <c r="K2224">
        <v>52</v>
      </c>
      <c r="L2224">
        <v>42</v>
      </c>
      <c r="M2224">
        <v>2</v>
      </c>
      <c r="N2224">
        <v>2007</v>
      </c>
      <c r="O2224">
        <v>1</v>
      </c>
      <c r="P2224">
        <v>2202520102</v>
      </c>
      <c r="T2224">
        <v>7</v>
      </c>
      <c r="U2224">
        <v>157860000</v>
      </c>
    </row>
    <row r="2225" spans="1:21" x14ac:dyDescent="0.25">
      <c r="A2225">
        <v>1</v>
      </c>
      <c r="B2225">
        <v>1</v>
      </c>
      <c r="C2225">
        <v>2017</v>
      </c>
      <c r="K2225">
        <v>52</v>
      </c>
      <c r="L2225">
        <v>41</v>
      </c>
      <c r="M2225">
        <v>2</v>
      </c>
      <c r="N2225">
        <v>2007</v>
      </c>
      <c r="O2225">
        <v>1</v>
      </c>
      <c r="P2225">
        <v>2202520102</v>
      </c>
      <c r="T2225">
        <v>7</v>
      </c>
      <c r="U2225">
        <v>99053100</v>
      </c>
    </row>
    <row r="2226" spans="1:21" x14ac:dyDescent="0.25">
      <c r="A2226">
        <v>1</v>
      </c>
      <c r="B2226">
        <v>1</v>
      </c>
      <c r="C2226">
        <v>2017</v>
      </c>
      <c r="K2226">
        <v>51</v>
      </c>
      <c r="L2226">
        <v>47</v>
      </c>
      <c r="M2226">
        <v>2</v>
      </c>
      <c r="N2226">
        <v>2007</v>
      </c>
      <c r="O2226">
        <v>1</v>
      </c>
      <c r="P2226">
        <v>2202510102</v>
      </c>
      <c r="T2226">
        <v>7</v>
      </c>
      <c r="U2226">
        <v>17238000</v>
      </c>
    </row>
    <row r="2227" spans="1:21" x14ac:dyDescent="0.25">
      <c r="A2227">
        <v>1</v>
      </c>
      <c r="B2227">
        <v>1</v>
      </c>
      <c r="C2227">
        <v>2017</v>
      </c>
      <c r="K2227">
        <v>51</v>
      </c>
      <c r="L2227">
        <v>46</v>
      </c>
      <c r="M2227">
        <v>2</v>
      </c>
      <c r="N2227">
        <v>2007</v>
      </c>
      <c r="O2227">
        <v>1</v>
      </c>
      <c r="P2227">
        <v>2202510102</v>
      </c>
      <c r="T2227">
        <v>7</v>
      </c>
      <c r="U2227">
        <v>470914</v>
      </c>
    </row>
    <row r="2228" spans="1:21" x14ac:dyDescent="0.25">
      <c r="A2228">
        <v>1</v>
      </c>
      <c r="B2228">
        <v>1</v>
      </c>
      <c r="C2228">
        <v>2017</v>
      </c>
      <c r="K2228">
        <v>43</v>
      </c>
      <c r="L2228">
        <v>47</v>
      </c>
      <c r="M2228">
        <v>2</v>
      </c>
      <c r="N2228">
        <v>2007</v>
      </c>
      <c r="O2228">
        <v>1</v>
      </c>
      <c r="P2228">
        <v>2202430102</v>
      </c>
      <c r="T2228">
        <v>7</v>
      </c>
      <c r="U2228">
        <v>2315030</v>
      </c>
    </row>
    <row r="2229" spans="1:21" x14ac:dyDescent="0.25">
      <c r="A2229">
        <v>1</v>
      </c>
      <c r="B2229">
        <v>1</v>
      </c>
      <c r="C2229">
        <v>2017</v>
      </c>
      <c r="K2229">
        <v>43</v>
      </c>
      <c r="L2229">
        <v>46</v>
      </c>
      <c r="M2229">
        <v>2</v>
      </c>
      <c r="N2229">
        <v>2007</v>
      </c>
      <c r="O2229">
        <v>1</v>
      </c>
      <c r="P2229">
        <v>2202430102</v>
      </c>
      <c r="T2229">
        <v>7</v>
      </c>
      <c r="U2229">
        <v>47917600</v>
      </c>
    </row>
    <row r="2230" spans="1:21" x14ac:dyDescent="0.25">
      <c r="A2230">
        <v>1</v>
      </c>
      <c r="B2230">
        <v>1</v>
      </c>
      <c r="C2230">
        <v>2017</v>
      </c>
      <c r="K2230">
        <v>43</v>
      </c>
      <c r="L2230">
        <v>42</v>
      </c>
      <c r="M2230">
        <v>2</v>
      </c>
      <c r="N2230">
        <v>2007</v>
      </c>
      <c r="O2230">
        <v>1</v>
      </c>
      <c r="P2230">
        <v>2202430102</v>
      </c>
      <c r="T2230">
        <v>7</v>
      </c>
      <c r="U2230">
        <v>360695</v>
      </c>
    </row>
    <row r="2231" spans="1:21" x14ac:dyDescent="0.25">
      <c r="A2231">
        <v>1</v>
      </c>
      <c r="B2231">
        <v>1</v>
      </c>
      <c r="C2231">
        <v>2017</v>
      </c>
      <c r="K2231">
        <v>43</v>
      </c>
      <c r="L2231">
        <v>41</v>
      </c>
      <c r="M2231">
        <v>2</v>
      </c>
      <c r="N2231">
        <v>2007</v>
      </c>
      <c r="O2231">
        <v>1</v>
      </c>
      <c r="P2231">
        <v>2202430102</v>
      </c>
      <c r="T2231">
        <v>7</v>
      </c>
      <c r="U2231">
        <v>543100</v>
      </c>
    </row>
    <row r="2232" spans="1:21" x14ac:dyDescent="0.25">
      <c r="A2232">
        <v>1</v>
      </c>
      <c r="B2232">
        <v>1</v>
      </c>
      <c r="C2232">
        <v>2017</v>
      </c>
      <c r="K2232">
        <v>42</v>
      </c>
      <c r="L2232">
        <v>48</v>
      </c>
      <c r="M2232">
        <v>2</v>
      </c>
      <c r="N2232">
        <v>2007</v>
      </c>
      <c r="O2232">
        <v>1</v>
      </c>
      <c r="P2232">
        <v>2202420102</v>
      </c>
      <c r="T2232">
        <v>7</v>
      </c>
      <c r="U2232">
        <v>4898540</v>
      </c>
    </row>
    <row r="2233" spans="1:21" x14ac:dyDescent="0.25">
      <c r="A2233">
        <v>1</v>
      </c>
      <c r="B2233">
        <v>1</v>
      </c>
      <c r="C2233">
        <v>2017</v>
      </c>
      <c r="K2233">
        <v>41</v>
      </c>
      <c r="L2233">
        <v>47</v>
      </c>
      <c r="M2233">
        <v>2</v>
      </c>
      <c r="N2233">
        <v>2007</v>
      </c>
      <c r="O2233">
        <v>1</v>
      </c>
      <c r="P2233">
        <v>2202410102</v>
      </c>
      <c r="T2233">
        <v>7</v>
      </c>
      <c r="U2233">
        <v>585124</v>
      </c>
    </row>
    <row r="2234" spans="1:21" x14ac:dyDescent="0.25">
      <c r="A2234">
        <v>1</v>
      </c>
      <c r="B2234">
        <v>1</v>
      </c>
      <c r="C2234">
        <v>2017</v>
      </c>
      <c r="K2234">
        <v>41</v>
      </c>
      <c r="L2234">
        <v>46</v>
      </c>
      <c r="M2234">
        <v>2</v>
      </c>
      <c r="N2234">
        <v>2007</v>
      </c>
      <c r="O2234">
        <v>1</v>
      </c>
      <c r="P2234">
        <v>2202410102</v>
      </c>
      <c r="T2234">
        <v>7</v>
      </c>
      <c r="U2234">
        <v>105539</v>
      </c>
    </row>
    <row r="2235" spans="1:21" x14ac:dyDescent="0.25">
      <c r="A2235">
        <v>1</v>
      </c>
      <c r="B2235">
        <v>1</v>
      </c>
      <c r="C2235">
        <v>2017</v>
      </c>
      <c r="K2235">
        <v>41</v>
      </c>
      <c r="L2235">
        <v>42</v>
      </c>
      <c r="M2235">
        <v>2</v>
      </c>
      <c r="N2235">
        <v>2007</v>
      </c>
      <c r="O2235">
        <v>1</v>
      </c>
      <c r="P2235">
        <v>2202410102</v>
      </c>
      <c r="T2235">
        <v>7</v>
      </c>
      <c r="U2235">
        <v>17337</v>
      </c>
    </row>
    <row r="2236" spans="1:21" x14ac:dyDescent="0.25">
      <c r="A2236">
        <v>1</v>
      </c>
      <c r="B2236">
        <v>1</v>
      </c>
      <c r="C2236">
        <v>2017</v>
      </c>
      <c r="K2236">
        <v>41</v>
      </c>
      <c r="L2236">
        <v>41</v>
      </c>
      <c r="M2236">
        <v>2</v>
      </c>
      <c r="N2236">
        <v>2007</v>
      </c>
      <c r="O2236">
        <v>1</v>
      </c>
      <c r="P2236">
        <v>2202410102</v>
      </c>
      <c r="T2236">
        <v>7</v>
      </c>
      <c r="U2236">
        <v>161451</v>
      </c>
    </row>
    <row r="2237" spans="1:21" x14ac:dyDescent="0.25">
      <c r="A2237">
        <v>1</v>
      </c>
      <c r="B2237">
        <v>1</v>
      </c>
      <c r="C2237">
        <v>2017</v>
      </c>
      <c r="K2237">
        <v>32</v>
      </c>
      <c r="L2237">
        <v>40</v>
      </c>
      <c r="M2237">
        <v>2</v>
      </c>
      <c r="N2237">
        <v>2007</v>
      </c>
      <c r="O2237">
        <v>1</v>
      </c>
      <c r="P2237">
        <v>2202320102</v>
      </c>
      <c r="T2237">
        <v>7</v>
      </c>
      <c r="U2237">
        <v>64221400</v>
      </c>
    </row>
    <row r="2238" spans="1:21" x14ac:dyDescent="0.25">
      <c r="A2238">
        <v>1</v>
      </c>
      <c r="B2238">
        <v>1</v>
      </c>
      <c r="C2238">
        <v>2017</v>
      </c>
      <c r="K2238">
        <v>32</v>
      </c>
      <c r="L2238">
        <v>30</v>
      </c>
      <c r="M2238">
        <v>2</v>
      </c>
      <c r="N2238">
        <v>2007</v>
      </c>
      <c r="O2238">
        <v>1</v>
      </c>
      <c r="P2238">
        <v>2202320102</v>
      </c>
      <c r="T2238">
        <v>7</v>
      </c>
      <c r="U2238">
        <v>55167600</v>
      </c>
    </row>
    <row r="2239" spans="1:21" x14ac:dyDescent="0.25">
      <c r="A2239">
        <v>1</v>
      </c>
      <c r="B2239">
        <v>1</v>
      </c>
      <c r="C2239">
        <v>2017</v>
      </c>
      <c r="K2239">
        <v>31</v>
      </c>
      <c r="L2239">
        <v>40</v>
      </c>
      <c r="M2239">
        <v>2</v>
      </c>
      <c r="N2239">
        <v>2007</v>
      </c>
      <c r="O2239">
        <v>1</v>
      </c>
      <c r="P2239">
        <v>2202310102</v>
      </c>
      <c r="T2239">
        <v>7</v>
      </c>
      <c r="U2239">
        <v>99094000</v>
      </c>
    </row>
    <row r="2240" spans="1:21" x14ac:dyDescent="0.25">
      <c r="A2240">
        <v>1</v>
      </c>
      <c r="B2240">
        <v>1</v>
      </c>
      <c r="C2240">
        <v>2017</v>
      </c>
      <c r="K2240">
        <v>31</v>
      </c>
      <c r="L2240">
        <v>30</v>
      </c>
      <c r="M2240">
        <v>2</v>
      </c>
      <c r="N2240">
        <v>2007</v>
      </c>
      <c r="O2240">
        <v>1</v>
      </c>
      <c r="P2240">
        <v>2202310102</v>
      </c>
      <c r="T2240">
        <v>7</v>
      </c>
      <c r="U2240">
        <v>51984900</v>
      </c>
    </row>
    <row r="2241" spans="1:21" x14ac:dyDescent="0.25">
      <c r="A2241">
        <v>1</v>
      </c>
      <c r="B2241">
        <v>1</v>
      </c>
      <c r="C2241">
        <v>2017</v>
      </c>
      <c r="K2241">
        <v>21</v>
      </c>
      <c r="L2241">
        <v>20</v>
      </c>
      <c r="M2241">
        <v>2</v>
      </c>
      <c r="N2241">
        <v>2007</v>
      </c>
      <c r="O2241">
        <v>1</v>
      </c>
      <c r="P2241">
        <v>2202210102</v>
      </c>
      <c r="T2241">
        <v>7</v>
      </c>
      <c r="U2241">
        <v>4480540</v>
      </c>
    </row>
    <row r="2242" spans="1:21" x14ac:dyDescent="0.25">
      <c r="A2242">
        <v>1</v>
      </c>
      <c r="B2242">
        <v>1</v>
      </c>
      <c r="C2242">
        <v>2017</v>
      </c>
      <c r="K2242">
        <v>62</v>
      </c>
      <c r="L2242">
        <v>47</v>
      </c>
      <c r="M2242">
        <v>2</v>
      </c>
      <c r="N2242">
        <v>2006</v>
      </c>
      <c r="O2242">
        <v>1</v>
      </c>
      <c r="P2242">
        <v>2202620102</v>
      </c>
      <c r="T2242">
        <v>7</v>
      </c>
      <c r="U2242">
        <v>144290000</v>
      </c>
    </row>
    <row r="2243" spans="1:21" x14ac:dyDescent="0.25">
      <c r="A2243">
        <v>1</v>
      </c>
      <c r="B2243">
        <v>1</v>
      </c>
      <c r="C2243">
        <v>2017</v>
      </c>
      <c r="K2243">
        <v>62</v>
      </c>
      <c r="L2243">
        <v>46</v>
      </c>
      <c r="M2243">
        <v>2</v>
      </c>
      <c r="N2243">
        <v>2006</v>
      </c>
      <c r="O2243">
        <v>1</v>
      </c>
      <c r="P2243">
        <v>2202620102</v>
      </c>
      <c r="T2243">
        <v>7</v>
      </c>
      <c r="U2243">
        <v>5953460</v>
      </c>
    </row>
    <row r="2244" spans="1:21" x14ac:dyDescent="0.25">
      <c r="A2244">
        <v>1</v>
      </c>
      <c r="B2244">
        <v>1</v>
      </c>
      <c r="C2244">
        <v>2017</v>
      </c>
      <c r="K2244">
        <v>61</v>
      </c>
      <c r="L2244">
        <v>47</v>
      </c>
      <c r="M2244">
        <v>2</v>
      </c>
      <c r="N2244">
        <v>2006</v>
      </c>
      <c r="O2244">
        <v>1</v>
      </c>
      <c r="P2244">
        <v>2202610102</v>
      </c>
      <c r="T2244">
        <v>7</v>
      </c>
      <c r="U2244">
        <v>70080000</v>
      </c>
    </row>
    <row r="2245" spans="1:21" x14ac:dyDescent="0.25">
      <c r="A2245">
        <v>1</v>
      </c>
      <c r="B2245">
        <v>1</v>
      </c>
      <c r="C2245">
        <v>2017</v>
      </c>
      <c r="K2245">
        <v>61</v>
      </c>
      <c r="L2245">
        <v>46</v>
      </c>
      <c r="M2245">
        <v>2</v>
      </c>
      <c r="N2245">
        <v>2006</v>
      </c>
      <c r="O2245">
        <v>1</v>
      </c>
      <c r="P2245">
        <v>2202610102</v>
      </c>
      <c r="T2245">
        <v>7</v>
      </c>
      <c r="U2245">
        <v>21118200</v>
      </c>
    </row>
    <row r="2246" spans="1:21" x14ac:dyDescent="0.25">
      <c r="A2246">
        <v>1</v>
      </c>
      <c r="B2246">
        <v>1</v>
      </c>
      <c r="C2246">
        <v>2017</v>
      </c>
      <c r="K2246">
        <v>54</v>
      </c>
      <c r="L2246">
        <v>47</v>
      </c>
      <c r="M2246">
        <v>2</v>
      </c>
      <c r="N2246">
        <v>2006</v>
      </c>
      <c r="O2246">
        <v>1</v>
      </c>
      <c r="P2246">
        <v>2202540102</v>
      </c>
      <c r="T2246">
        <v>7</v>
      </c>
      <c r="U2246">
        <v>299325</v>
      </c>
    </row>
    <row r="2247" spans="1:21" x14ac:dyDescent="0.25">
      <c r="A2247">
        <v>1</v>
      </c>
      <c r="B2247">
        <v>1</v>
      </c>
      <c r="C2247">
        <v>2017</v>
      </c>
      <c r="K2247">
        <v>54</v>
      </c>
      <c r="L2247">
        <v>46</v>
      </c>
      <c r="M2247">
        <v>2</v>
      </c>
      <c r="N2247">
        <v>2006</v>
      </c>
      <c r="O2247">
        <v>1</v>
      </c>
      <c r="P2247">
        <v>2202540102</v>
      </c>
      <c r="T2247">
        <v>7</v>
      </c>
      <c r="U2247">
        <v>2300540</v>
      </c>
    </row>
    <row r="2248" spans="1:21" x14ac:dyDescent="0.25">
      <c r="A2248">
        <v>1</v>
      </c>
      <c r="B2248">
        <v>1</v>
      </c>
      <c r="C2248">
        <v>2017</v>
      </c>
      <c r="K2248">
        <v>54</v>
      </c>
      <c r="L2248">
        <v>42</v>
      </c>
      <c r="M2248">
        <v>2</v>
      </c>
      <c r="N2248">
        <v>2006</v>
      </c>
      <c r="O2248">
        <v>1</v>
      </c>
      <c r="P2248">
        <v>2202540102</v>
      </c>
      <c r="T2248">
        <v>7</v>
      </c>
      <c r="U2248">
        <v>3044970</v>
      </c>
    </row>
    <row r="2249" spans="1:21" x14ac:dyDescent="0.25">
      <c r="A2249">
        <v>1</v>
      </c>
      <c r="B2249">
        <v>1</v>
      </c>
      <c r="C2249">
        <v>2017</v>
      </c>
      <c r="K2249">
        <v>54</v>
      </c>
      <c r="L2249">
        <v>41</v>
      </c>
      <c r="M2249">
        <v>2</v>
      </c>
      <c r="N2249">
        <v>2006</v>
      </c>
      <c r="O2249">
        <v>1</v>
      </c>
      <c r="P2249">
        <v>2202540102</v>
      </c>
      <c r="T2249">
        <v>7</v>
      </c>
      <c r="U2249">
        <v>2084550</v>
      </c>
    </row>
    <row r="2250" spans="1:21" x14ac:dyDescent="0.25">
      <c r="A2250">
        <v>1</v>
      </c>
      <c r="B2250">
        <v>1</v>
      </c>
      <c r="C2250">
        <v>2017</v>
      </c>
      <c r="K2250">
        <v>53</v>
      </c>
      <c r="L2250">
        <v>47</v>
      </c>
      <c r="M2250">
        <v>2</v>
      </c>
      <c r="N2250">
        <v>2006</v>
      </c>
      <c r="O2250">
        <v>1</v>
      </c>
      <c r="P2250">
        <v>2202530102</v>
      </c>
      <c r="T2250">
        <v>7</v>
      </c>
      <c r="U2250">
        <v>4271010</v>
      </c>
    </row>
    <row r="2251" spans="1:21" x14ac:dyDescent="0.25">
      <c r="A2251">
        <v>1</v>
      </c>
      <c r="B2251">
        <v>1</v>
      </c>
      <c r="C2251">
        <v>2017</v>
      </c>
      <c r="K2251">
        <v>53</v>
      </c>
      <c r="L2251">
        <v>46</v>
      </c>
      <c r="M2251">
        <v>2</v>
      </c>
      <c r="N2251">
        <v>2006</v>
      </c>
      <c r="O2251">
        <v>1</v>
      </c>
      <c r="P2251">
        <v>2202530102</v>
      </c>
      <c r="T2251">
        <v>7</v>
      </c>
      <c r="U2251">
        <v>4082850</v>
      </c>
    </row>
    <row r="2252" spans="1:21" x14ac:dyDescent="0.25">
      <c r="A2252">
        <v>1</v>
      </c>
      <c r="B2252">
        <v>1</v>
      </c>
      <c r="C2252">
        <v>2017</v>
      </c>
      <c r="K2252">
        <v>53</v>
      </c>
      <c r="L2252">
        <v>42</v>
      </c>
      <c r="M2252">
        <v>2</v>
      </c>
      <c r="N2252">
        <v>2006</v>
      </c>
      <c r="O2252">
        <v>1</v>
      </c>
      <c r="P2252">
        <v>2202530102</v>
      </c>
      <c r="T2252">
        <v>7</v>
      </c>
      <c r="U2252">
        <v>3129000</v>
      </c>
    </row>
    <row r="2253" spans="1:21" x14ac:dyDescent="0.25">
      <c r="A2253">
        <v>1</v>
      </c>
      <c r="B2253">
        <v>1</v>
      </c>
      <c r="C2253">
        <v>2017</v>
      </c>
      <c r="K2253">
        <v>53</v>
      </c>
      <c r="L2253">
        <v>41</v>
      </c>
      <c r="M2253">
        <v>2</v>
      </c>
      <c r="N2253">
        <v>2006</v>
      </c>
      <c r="O2253">
        <v>1</v>
      </c>
      <c r="P2253">
        <v>2202530102</v>
      </c>
      <c r="T2253">
        <v>7</v>
      </c>
      <c r="U2253">
        <v>3281660</v>
      </c>
    </row>
    <row r="2254" spans="1:21" x14ac:dyDescent="0.25">
      <c r="A2254">
        <v>1</v>
      </c>
      <c r="B2254">
        <v>1</v>
      </c>
      <c r="C2254">
        <v>2017</v>
      </c>
      <c r="K2254">
        <v>52</v>
      </c>
      <c r="L2254">
        <v>47</v>
      </c>
      <c r="M2254">
        <v>2</v>
      </c>
      <c r="N2254">
        <v>2006</v>
      </c>
      <c r="O2254">
        <v>1</v>
      </c>
      <c r="P2254">
        <v>2202520102</v>
      </c>
      <c r="T2254">
        <v>7</v>
      </c>
      <c r="U2254">
        <v>99854700</v>
      </c>
    </row>
    <row r="2255" spans="1:21" x14ac:dyDescent="0.25">
      <c r="A2255">
        <v>1</v>
      </c>
      <c r="B2255">
        <v>1</v>
      </c>
      <c r="C2255">
        <v>2017</v>
      </c>
      <c r="K2255">
        <v>52</v>
      </c>
      <c r="L2255">
        <v>46</v>
      </c>
      <c r="M2255">
        <v>2</v>
      </c>
      <c r="N2255">
        <v>2006</v>
      </c>
      <c r="O2255">
        <v>1</v>
      </c>
      <c r="P2255">
        <v>2202520102</v>
      </c>
      <c r="T2255">
        <v>7</v>
      </c>
      <c r="U2255">
        <v>123400000</v>
      </c>
    </row>
    <row r="2256" spans="1:21" x14ac:dyDescent="0.25">
      <c r="A2256">
        <v>1</v>
      </c>
      <c r="B2256">
        <v>1</v>
      </c>
      <c r="C2256">
        <v>2017</v>
      </c>
      <c r="K2256">
        <v>52</v>
      </c>
      <c r="L2256">
        <v>42</v>
      </c>
      <c r="M2256">
        <v>2</v>
      </c>
      <c r="N2256">
        <v>2006</v>
      </c>
      <c r="O2256">
        <v>1</v>
      </c>
      <c r="P2256">
        <v>2202520102</v>
      </c>
      <c r="T2256">
        <v>7</v>
      </c>
      <c r="U2256">
        <v>171279000</v>
      </c>
    </row>
    <row r="2257" spans="1:21" x14ac:dyDescent="0.25">
      <c r="A2257">
        <v>1</v>
      </c>
      <c r="B2257">
        <v>1</v>
      </c>
      <c r="C2257">
        <v>2017</v>
      </c>
      <c r="K2257">
        <v>52</v>
      </c>
      <c r="L2257">
        <v>41</v>
      </c>
      <c r="M2257">
        <v>2</v>
      </c>
      <c r="N2257">
        <v>2006</v>
      </c>
      <c r="O2257">
        <v>1</v>
      </c>
      <c r="P2257">
        <v>2202520102</v>
      </c>
      <c r="T2257">
        <v>7</v>
      </c>
      <c r="U2257">
        <v>146490000</v>
      </c>
    </row>
    <row r="2258" spans="1:21" x14ac:dyDescent="0.25">
      <c r="A2258">
        <v>1</v>
      </c>
      <c r="B2258">
        <v>1</v>
      </c>
      <c r="C2258">
        <v>2017</v>
      </c>
      <c r="K2258">
        <v>51</v>
      </c>
      <c r="L2258">
        <v>47</v>
      </c>
      <c r="M2258">
        <v>2</v>
      </c>
      <c r="N2258">
        <v>2006</v>
      </c>
      <c r="O2258">
        <v>1</v>
      </c>
      <c r="P2258">
        <v>2202510102</v>
      </c>
      <c r="T2258">
        <v>7</v>
      </c>
      <c r="U2258">
        <v>12735200</v>
      </c>
    </row>
    <row r="2259" spans="1:21" x14ac:dyDescent="0.25">
      <c r="A2259">
        <v>1</v>
      </c>
      <c r="B2259">
        <v>1</v>
      </c>
      <c r="C2259">
        <v>2017</v>
      </c>
      <c r="K2259">
        <v>51</v>
      </c>
      <c r="L2259">
        <v>46</v>
      </c>
      <c r="M2259">
        <v>2</v>
      </c>
      <c r="N2259">
        <v>2006</v>
      </c>
      <c r="O2259">
        <v>1</v>
      </c>
      <c r="P2259">
        <v>2202510102</v>
      </c>
      <c r="T2259">
        <v>7</v>
      </c>
      <c r="U2259">
        <v>333439</v>
      </c>
    </row>
    <row r="2260" spans="1:21" x14ac:dyDescent="0.25">
      <c r="A2260">
        <v>1</v>
      </c>
      <c r="B2260">
        <v>1</v>
      </c>
      <c r="C2260">
        <v>2017</v>
      </c>
      <c r="K2260">
        <v>43</v>
      </c>
      <c r="L2260">
        <v>47</v>
      </c>
      <c r="M2260">
        <v>2</v>
      </c>
      <c r="N2260">
        <v>2006</v>
      </c>
      <c r="O2260">
        <v>1</v>
      </c>
      <c r="P2260">
        <v>2202430102</v>
      </c>
      <c r="T2260">
        <v>7</v>
      </c>
      <c r="U2260">
        <v>2690220</v>
      </c>
    </row>
    <row r="2261" spans="1:21" x14ac:dyDescent="0.25">
      <c r="A2261">
        <v>1</v>
      </c>
      <c r="B2261">
        <v>1</v>
      </c>
      <c r="C2261">
        <v>2017</v>
      </c>
      <c r="K2261">
        <v>43</v>
      </c>
      <c r="L2261">
        <v>46</v>
      </c>
      <c r="M2261">
        <v>2</v>
      </c>
      <c r="N2261">
        <v>2006</v>
      </c>
      <c r="O2261">
        <v>1</v>
      </c>
      <c r="P2261">
        <v>2202430102</v>
      </c>
      <c r="T2261">
        <v>7</v>
      </c>
      <c r="U2261">
        <v>55681000</v>
      </c>
    </row>
    <row r="2262" spans="1:21" x14ac:dyDescent="0.25">
      <c r="A2262">
        <v>1</v>
      </c>
      <c r="B2262">
        <v>1</v>
      </c>
      <c r="C2262">
        <v>2017</v>
      </c>
      <c r="K2262">
        <v>43</v>
      </c>
      <c r="L2262">
        <v>42</v>
      </c>
      <c r="M2262">
        <v>2</v>
      </c>
      <c r="N2262">
        <v>2006</v>
      </c>
      <c r="O2262">
        <v>1</v>
      </c>
      <c r="P2262">
        <v>2202430102</v>
      </c>
      <c r="T2262">
        <v>7</v>
      </c>
      <c r="U2262">
        <v>418836</v>
      </c>
    </row>
    <row r="2263" spans="1:21" x14ac:dyDescent="0.25">
      <c r="A2263">
        <v>1</v>
      </c>
      <c r="B2263">
        <v>1</v>
      </c>
      <c r="C2263">
        <v>2017</v>
      </c>
      <c r="K2263">
        <v>43</v>
      </c>
      <c r="L2263">
        <v>41</v>
      </c>
      <c r="M2263">
        <v>2</v>
      </c>
      <c r="N2263">
        <v>2006</v>
      </c>
      <c r="O2263">
        <v>1</v>
      </c>
      <c r="P2263">
        <v>2202430102</v>
      </c>
      <c r="T2263">
        <v>7</v>
      </c>
      <c r="U2263">
        <v>630939</v>
      </c>
    </row>
    <row r="2264" spans="1:21" x14ac:dyDescent="0.25">
      <c r="A2264">
        <v>1</v>
      </c>
      <c r="B2264">
        <v>1</v>
      </c>
      <c r="C2264">
        <v>2017</v>
      </c>
      <c r="K2264">
        <v>42</v>
      </c>
      <c r="L2264">
        <v>48</v>
      </c>
      <c r="M2264">
        <v>2</v>
      </c>
      <c r="N2264">
        <v>2006</v>
      </c>
      <c r="O2264">
        <v>1</v>
      </c>
      <c r="P2264">
        <v>2202420102</v>
      </c>
      <c r="T2264">
        <v>7</v>
      </c>
      <c r="U2264">
        <v>3524750</v>
      </c>
    </row>
    <row r="2265" spans="1:21" x14ac:dyDescent="0.25">
      <c r="A2265">
        <v>1</v>
      </c>
      <c r="B2265">
        <v>1</v>
      </c>
      <c r="C2265">
        <v>2017</v>
      </c>
      <c r="K2265">
        <v>41</v>
      </c>
      <c r="L2265">
        <v>47</v>
      </c>
      <c r="M2265">
        <v>2</v>
      </c>
      <c r="N2265">
        <v>2006</v>
      </c>
      <c r="O2265">
        <v>1</v>
      </c>
      <c r="P2265">
        <v>2202410102</v>
      </c>
      <c r="T2265">
        <v>7</v>
      </c>
      <c r="U2265">
        <v>594290</v>
      </c>
    </row>
    <row r="2266" spans="1:21" x14ac:dyDescent="0.25">
      <c r="A2266">
        <v>1</v>
      </c>
      <c r="B2266">
        <v>1</v>
      </c>
      <c r="C2266">
        <v>2017</v>
      </c>
      <c r="K2266">
        <v>41</v>
      </c>
      <c r="L2266">
        <v>46</v>
      </c>
      <c r="M2266">
        <v>2</v>
      </c>
      <c r="N2266">
        <v>2006</v>
      </c>
      <c r="O2266">
        <v>1</v>
      </c>
      <c r="P2266">
        <v>2202410102</v>
      </c>
      <c r="T2266">
        <v>7</v>
      </c>
      <c r="U2266">
        <v>107195</v>
      </c>
    </row>
    <row r="2267" spans="1:21" x14ac:dyDescent="0.25">
      <c r="A2267">
        <v>1</v>
      </c>
      <c r="B2267">
        <v>1</v>
      </c>
      <c r="C2267">
        <v>2017</v>
      </c>
      <c r="K2267">
        <v>41</v>
      </c>
      <c r="L2267">
        <v>42</v>
      </c>
      <c r="M2267">
        <v>2</v>
      </c>
      <c r="N2267">
        <v>2006</v>
      </c>
      <c r="O2267">
        <v>1</v>
      </c>
      <c r="P2267">
        <v>2202410102</v>
      </c>
      <c r="T2267">
        <v>7</v>
      </c>
      <c r="U2267">
        <v>17691.099999999999</v>
      </c>
    </row>
    <row r="2268" spans="1:21" x14ac:dyDescent="0.25">
      <c r="A2268">
        <v>1</v>
      </c>
      <c r="B2268">
        <v>1</v>
      </c>
      <c r="C2268">
        <v>2017</v>
      </c>
      <c r="K2268">
        <v>41</v>
      </c>
      <c r="L2268">
        <v>41</v>
      </c>
      <c r="M2268">
        <v>2</v>
      </c>
      <c r="N2268">
        <v>2006</v>
      </c>
      <c r="O2268">
        <v>1</v>
      </c>
      <c r="P2268">
        <v>2202410102</v>
      </c>
      <c r="T2268">
        <v>7</v>
      </c>
      <c r="U2268">
        <v>163938</v>
      </c>
    </row>
    <row r="2269" spans="1:21" x14ac:dyDescent="0.25">
      <c r="A2269">
        <v>1</v>
      </c>
      <c r="B2269">
        <v>1</v>
      </c>
      <c r="C2269">
        <v>2017</v>
      </c>
      <c r="K2269">
        <v>32</v>
      </c>
      <c r="L2269">
        <v>40</v>
      </c>
      <c r="M2269">
        <v>2</v>
      </c>
      <c r="N2269">
        <v>2006</v>
      </c>
      <c r="O2269">
        <v>1</v>
      </c>
      <c r="P2269">
        <v>2202320102</v>
      </c>
      <c r="T2269">
        <v>7</v>
      </c>
      <c r="U2269">
        <v>92860500</v>
      </c>
    </row>
    <row r="2270" spans="1:21" x14ac:dyDescent="0.25">
      <c r="A2270">
        <v>1</v>
      </c>
      <c r="B2270">
        <v>1</v>
      </c>
      <c r="C2270">
        <v>2017</v>
      </c>
      <c r="K2270">
        <v>32</v>
      </c>
      <c r="L2270">
        <v>30</v>
      </c>
      <c r="M2270">
        <v>2</v>
      </c>
      <c r="N2270">
        <v>2006</v>
      </c>
      <c r="O2270">
        <v>1</v>
      </c>
      <c r="P2270">
        <v>2202320102</v>
      </c>
      <c r="T2270">
        <v>7</v>
      </c>
      <c r="U2270">
        <v>49245600</v>
      </c>
    </row>
    <row r="2271" spans="1:21" x14ac:dyDescent="0.25">
      <c r="A2271">
        <v>1</v>
      </c>
      <c r="B2271">
        <v>1</v>
      </c>
      <c r="C2271">
        <v>2017</v>
      </c>
      <c r="K2271">
        <v>31</v>
      </c>
      <c r="L2271">
        <v>40</v>
      </c>
      <c r="M2271">
        <v>2</v>
      </c>
      <c r="N2271">
        <v>2006</v>
      </c>
      <c r="O2271">
        <v>1</v>
      </c>
      <c r="P2271">
        <v>2202310102</v>
      </c>
      <c r="T2271">
        <v>7</v>
      </c>
      <c r="U2271">
        <v>143284000</v>
      </c>
    </row>
    <row r="2272" spans="1:21" x14ac:dyDescent="0.25">
      <c r="A2272">
        <v>1</v>
      </c>
      <c r="B2272">
        <v>1</v>
      </c>
      <c r="C2272">
        <v>2017</v>
      </c>
      <c r="K2272">
        <v>31</v>
      </c>
      <c r="L2272">
        <v>30</v>
      </c>
      <c r="M2272">
        <v>2</v>
      </c>
      <c r="N2272">
        <v>2006</v>
      </c>
      <c r="O2272">
        <v>1</v>
      </c>
      <c r="P2272">
        <v>2202310102</v>
      </c>
      <c r="T2272">
        <v>7</v>
      </c>
      <c r="U2272">
        <v>46404600</v>
      </c>
    </row>
    <row r="2273" spans="1:21" x14ac:dyDescent="0.25">
      <c r="A2273">
        <v>1</v>
      </c>
      <c r="B2273">
        <v>1</v>
      </c>
      <c r="C2273">
        <v>2017</v>
      </c>
      <c r="K2273">
        <v>21</v>
      </c>
      <c r="L2273">
        <v>20</v>
      </c>
      <c r="M2273">
        <v>2</v>
      </c>
      <c r="N2273">
        <v>2006</v>
      </c>
      <c r="O2273">
        <v>1</v>
      </c>
      <c r="P2273">
        <v>2202210102</v>
      </c>
      <c r="T2273">
        <v>7</v>
      </c>
      <c r="U2273">
        <v>82706400</v>
      </c>
    </row>
    <row r="2274" spans="1:21" x14ac:dyDescent="0.25">
      <c r="A2274">
        <v>1</v>
      </c>
      <c r="B2274">
        <v>1</v>
      </c>
      <c r="C2274">
        <v>2017</v>
      </c>
      <c r="K2274">
        <v>62</v>
      </c>
      <c r="L2274">
        <v>47</v>
      </c>
      <c r="M2274">
        <v>2</v>
      </c>
      <c r="N2274">
        <v>2005</v>
      </c>
      <c r="O2274">
        <v>1</v>
      </c>
      <c r="P2274">
        <v>2202620102</v>
      </c>
      <c r="T2274">
        <v>7</v>
      </c>
      <c r="U2274">
        <v>135030000</v>
      </c>
    </row>
    <row r="2275" spans="1:21" x14ac:dyDescent="0.25">
      <c r="A2275">
        <v>1</v>
      </c>
      <c r="B2275">
        <v>1</v>
      </c>
      <c r="C2275">
        <v>2017</v>
      </c>
      <c r="K2275">
        <v>62</v>
      </c>
      <c r="L2275">
        <v>46</v>
      </c>
      <c r="M2275">
        <v>2</v>
      </c>
      <c r="N2275">
        <v>2005</v>
      </c>
      <c r="O2275">
        <v>1</v>
      </c>
      <c r="P2275">
        <v>2202620102</v>
      </c>
      <c r="T2275">
        <v>7</v>
      </c>
      <c r="U2275">
        <v>6439350</v>
      </c>
    </row>
    <row r="2276" spans="1:21" x14ac:dyDescent="0.25">
      <c r="A2276">
        <v>1</v>
      </c>
      <c r="B2276">
        <v>1</v>
      </c>
      <c r="C2276">
        <v>2017</v>
      </c>
      <c r="K2276">
        <v>61</v>
      </c>
      <c r="L2276">
        <v>47</v>
      </c>
      <c r="M2276">
        <v>2</v>
      </c>
      <c r="N2276">
        <v>2005</v>
      </c>
      <c r="O2276">
        <v>1</v>
      </c>
      <c r="P2276">
        <v>2202610102</v>
      </c>
      <c r="T2276">
        <v>7</v>
      </c>
      <c r="U2276">
        <v>65582700</v>
      </c>
    </row>
    <row r="2277" spans="1:21" x14ac:dyDescent="0.25">
      <c r="A2277">
        <v>1</v>
      </c>
      <c r="B2277">
        <v>1</v>
      </c>
      <c r="C2277">
        <v>2017</v>
      </c>
      <c r="K2277">
        <v>61</v>
      </c>
      <c r="L2277">
        <v>46</v>
      </c>
      <c r="M2277">
        <v>2</v>
      </c>
      <c r="N2277">
        <v>2005</v>
      </c>
      <c r="O2277">
        <v>1</v>
      </c>
      <c r="P2277">
        <v>2202610102</v>
      </c>
      <c r="T2277">
        <v>7</v>
      </c>
      <c r="U2277">
        <v>22841700</v>
      </c>
    </row>
    <row r="2278" spans="1:21" x14ac:dyDescent="0.25">
      <c r="A2278">
        <v>1</v>
      </c>
      <c r="B2278">
        <v>1</v>
      </c>
      <c r="C2278">
        <v>2017</v>
      </c>
      <c r="K2278">
        <v>54</v>
      </c>
      <c r="L2278">
        <v>47</v>
      </c>
      <c r="M2278">
        <v>2</v>
      </c>
      <c r="N2278">
        <v>2005</v>
      </c>
      <c r="O2278">
        <v>1</v>
      </c>
      <c r="P2278">
        <v>2202540102</v>
      </c>
      <c r="T2278">
        <v>7</v>
      </c>
      <c r="U2278">
        <v>293869</v>
      </c>
    </row>
    <row r="2279" spans="1:21" x14ac:dyDescent="0.25">
      <c r="A2279">
        <v>1</v>
      </c>
      <c r="B2279">
        <v>1</v>
      </c>
      <c r="C2279">
        <v>2017</v>
      </c>
      <c r="K2279">
        <v>54</v>
      </c>
      <c r="L2279">
        <v>46</v>
      </c>
      <c r="M2279">
        <v>2</v>
      </c>
      <c r="N2279">
        <v>2005</v>
      </c>
      <c r="O2279">
        <v>1</v>
      </c>
      <c r="P2279">
        <v>2202540102</v>
      </c>
      <c r="T2279">
        <v>7</v>
      </c>
      <c r="U2279">
        <v>2258650</v>
      </c>
    </row>
    <row r="2280" spans="1:21" x14ac:dyDescent="0.25">
      <c r="A2280">
        <v>1</v>
      </c>
      <c r="B2280">
        <v>1</v>
      </c>
      <c r="C2280">
        <v>2017</v>
      </c>
      <c r="K2280">
        <v>54</v>
      </c>
      <c r="L2280">
        <v>42</v>
      </c>
      <c r="M2280">
        <v>2</v>
      </c>
      <c r="N2280">
        <v>2005</v>
      </c>
      <c r="O2280">
        <v>1</v>
      </c>
      <c r="P2280">
        <v>2202540102</v>
      </c>
      <c r="T2280">
        <v>7</v>
      </c>
      <c r="U2280">
        <v>2989290</v>
      </c>
    </row>
    <row r="2281" spans="1:21" x14ac:dyDescent="0.25">
      <c r="A2281">
        <v>1</v>
      </c>
      <c r="B2281">
        <v>1</v>
      </c>
      <c r="C2281">
        <v>2017</v>
      </c>
      <c r="K2281">
        <v>54</v>
      </c>
      <c r="L2281">
        <v>41</v>
      </c>
      <c r="M2281">
        <v>2</v>
      </c>
      <c r="N2281">
        <v>2005</v>
      </c>
      <c r="O2281">
        <v>1</v>
      </c>
      <c r="P2281">
        <v>2202540102</v>
      </c>
      <c r="T2281">
        <v>7</v>
      </c>
      <c r="U2281">
        <v>2046240</v>
      </c>
    </row>
    <row r="2282" spans="1:21" x14ac:dyDescent="0.25">
      <c r="A2282">
        <v>1</v>
      </c>
      <c r="B2282">
        <v>1</v>
      </c>
      <c r="C2282">
        <v>2017</v>
      </c>
      <c r="K2282">
        <v>53</v>
      </c>
      <c r="L2282">
        <v>47</v>
      </c>
      <c r="M2282">
        <v>2</v>
      </c>
      <c r="N2282">
        <v>2005</v>
      </c>
      <c r="O2282">
        <v>1</v>
      </c>
      <c r="P2282">
        <v>2202530102</v>
      </c>
      <c r="T2282">
        <v>7</v>
      </c>
      <c r="U2282">
        <v>3982550</v>
      </c>
    </row>
    <row r="2283" spans="1:21" x14ac:dyDescent="0.25">
      <c r="A2283">
        <v>1</v>
      </c>
      <c r="B2283">
        <v>1</v>
      </c>
      <c r="C2283">
        <v>2017</v>
      </c>
      <c r="K2283">
        <v>53</v>
      </c>
      <c r="L2283">
        <v>46</v>
      </c>
      <c r="M2283">
        <v>2</v>
      </c>
      <c r="N2283">
        <v>2005</v>
      </c>
      <c r="O2283">
        <v>1</v>
      </c>
      <c r="P2283">
        <v>2202530102</v>
      </c>
      <c r="T2283">
        <v>7</v>
      </c>
      <c r="U2283">
        <v>4400170</v>
      </c>
    </row>
    <row r="2284" spans="1:21" x14ac:dyDescent="0.25">
      <c r="A2284">
        <v>1</v>
      </c>
      <c r="B2284">
        <v>1</v>
      </c>
      <c r="C2284">
        <v>2017</v>
      </c>
      <c r="K2284">
        <v>53</v>
      </c>
      <c r="L2284">
        <v>42</v>
      </c>
      <c r="M2284">
        <v>2</v>
      </c>
      <c r="N2284">
        <v>2005</v>
      </c>
      <c r="O2284">
        <v>1</v>
      </c>
      <c r="P2284">
        <v>2202530102</v>
      </c>
      <c r="T2284">
        <v>7</v>
      </c>
      <c r="U2284">
        <v>2474750</v>
      </c>
    </row>
    <row r="2285" spans="1:21" x14ac:dyDescent="0.25">
      <c r="A2285">
        <v>1</v>
      </c>
      <c r="B2285">
        <v>1</v>
      </c>
      <c r="C2285">
        <v>2017</v>
      </c>
      <c r="K2285">
        <v>53</v>
      </c>
      <c r="L2285">
        <v>41</v>
      </c>
      <c r="M2285">
        <v>2</v>
      </c>
      <c r="N2285">
        <v>2005</v>
      </c>
      <c r="O2285">
        <v>1</v>
      </c>
      <c r="P2285">
        <v>2202530102</v>
      </c>
      <c r="T2285">
        <v>7</v>
      </c>
      <c r="U2285">
        <v>2726410</v>
      </c>
    </row>
    <row r="2286" spans="1:21" x14ac:dyDescent="0.25">
      <c r="A2286">
        <v>1</v>
      </c>
      <c r="B2286">
        <v>1</v>
      </c>
      <c r="C2286">
        <v>2017</v>
      </c>
      <c r="K2286">
        <v>52</v>
      </c>
      <c r="L2286">
        <v>47</v>
      </c>
      <c r="M2286">
        <v>2</v>
      </c>
      <c r="N2286">
        <v>2005</v>
      </c>
      <c r="O2286">
        <v>1</v>
      </c>
      <c r="P2286">
        <v>2202520102</v>
      </c>
      <c r="T2286">
        <v>7</v>
      </c>
      <c r="U2286">
        <v>93110400</v>
      </c>
    </row>
    <row r="2287" spans="1:21" x14ac:dyDescent="0.25">
      <c r="A2287">
        <v>1</v>
      </c>
      <c r="B2287">
        <v>1</v>
      </c>
      <c r="C2287">
        <v>2017</v>
      </c>
      <c r="K2287">
        <v>52</v>
      </c>
      <c r="L2287">
        <v>46</v>
      </c>
      <c r="M2287">
        <v>2</v>
      </c>
      <c r="N2287">
        <v>2005</v>
      </c>
      <c r="O2287">
        <v>1</v>
      </c>
      <c r="P2287">
        <v>2202520102</v>
      </c>
      <c r="T2287">
        <v>7</v>
      </c>
      <c r="U2287">
        <v>132991000</v>
      </c>
    </row>
    <row r="2288" spans="1:21" x14ac:dyDescent="0.25">
      <c r="A2288">
        <v>1</v>
      </c>
      <c r="B2288">
        <v>1</v>
      </c>
      <c r="C2288">
        <v>2017</v>
      </c>
      <c r="K2288">
        <v>52</v>
      </c>
      <c r="L2288">
        <v>42</v>
      </c>
      <c r="M2288">
        <v>2</v>
      </c>
      <c r="N2288">
        <v>2005</v>
      </c>
      <c r="O2288">
        <v>1</v>
      </c>
      <c r="P2288">
        <v>2202520102</v>
      </c>
      <c r="T2288">
        <v>7</v>
      </c>
      <c r="U2288">
        <v>135466000</v>
      </c>
    </row>
    <row r="2289" spans="1:21" x14ac:dyDescent="0.25">
      <c r="A2289">
        <v>1</v>
      </c>
      <c r="B2289">
        <v>1</v>
      </c>
      <c r="C2289">
        <v>2017</v>
      </c>
      <c r="K2289">
        <v>52</v>
      </c>
      <c r="L2289">
        <v>41</v>
      </c>
      <c r="M2289">
        <v>2</v>
      </c>
      <c r="N2289">
        <v>2005</v>
      </c>
      <c r="O2289">
        <v>1</v>
      </c>
      <c r="P2289">
        <v>2202520102</v>
      </c>
      <c r="T2289">
        <v>7</v>
      </c>
      <c r="U2289">
        <v>117720000</v>
      </c>
    </row>
    <row r="2290" spans="1:21" x14ac:dyDescent="0.25">
      <c r="A2290">
        <v>1</v>
      </c>
      <c r="B2290">
        <v>1</v>
      </c>
      <c r="C2290">
        <v>2017</v>
      </c>
      <c r="K2290">
        <v>51</v>
      </c>
      <c r="L2290">
        <v>47</v>
      </c>
      <c r="M2290">
        <v>2</v>
      </c>
      <c r="N2290">
        <v>2005</v>
      </c>
      <c r="O2290">
        <v>1</v>
      </c>
      <c r="P2290">
        <v>2202510102</v>
      </c>
      <c r="T2290">
        <v>7</v>
      </c>
      <c r="U2290">
        <v>11875100</v>
      </c>
    </row>
    <row r="2291" spans="1:21" x14ac:dyDescent="0.25">
      <c r="A2291">
        <v>1</v>
      </c>
      <c r="B2291">
        <v>1</v>
      </c>
      <c r="C2291">
        <v>2017</v>
      </c>
      <c r="K2291">
        <v>51</v>
      </c>
      <c r="L2291">
        <v>46</v>
      </c>
      <c r="M2291">
        <v>2</v>
      </c>
      <c r="N2291">
        <v>2005</v>
      </c>
      <c r="O2291">
        <v>1</v>
      </c>
      <c r="P2291">
        <v>2202510102</v>
      </c>
      <c r="T2291">
        <v>7</v>
      </c>
      <c r="U2291">
        <v>359355</v>
      </c>
    </row>
    <row r="2292" spans="1:21" x14ac:dyDescent="0.25">
      <c r="A2292">
        <v>1</v>
      </c>
      <c r="B2292">
        <v>1</v>
      </c>
      <c r="C2292">
        <v>2017</v>
      </c>
      <c r="K2292">
        <v>43</v>
      </c>
      <c r="L2292">
        <v>47</v>
      </c>
      <c r="M2292">
        <v>2</v>
      </c>
      <c r="N2292">
        <v>2005</v>
      </c>
      <c r="O2292">
        <v>1</v>
      </c>
      <c r="P2292">
        <v>2202430102</v>
      </c>
      <c r="T2292">
        <v>7</v>
      </c>
      <c r="U2292">
        <v>2383360</v>
      </c>
    </row>
    <row r="2293" spans="1:21" x14ac:dyDescent="0.25">
      <c r="A2293">
        <v>1</v>
      </c>
      <c r="B2293">
        <v>1</v>
      </c>
      <c r="C2293">
        <v>2017</v>
      </c>
      <c r="K2293">
        <v>43</v>
      </c>
      <c r="L2293">
        <v>46</v>
      </c>
      <c r="M2293">
        <v>2</v>
      </c>
      <c r="N2293">
        <v>2005</v>
      </c>
      <c r="O2293">
        <v>1</v>
      </c>
      <c r="P2293">
        <v>2202430102</v>
      </c>
      <c r="T2293">
        <v>7</v>
      </c>
      <c r="U2293">
        <v>49313900</v>
      </c>
    </row>
    <row r="2294" spans="1:21" x14ac:dyDescent="0.25">
      <c r="A2294">
        <v>1</v>
      </c>
      <c r="B2294">
        <v>1</v>
      </c>
      <c r="C2294">
        <v>2017</v>
      </c>
      <c r="K2294">
        <v>43</v>
      </c>
      <c r="L2294">
        <v>42</v>
      </c>
      <c r="M2294">
        <v>2</v>
      </c>
      <c r="N2294">
        <v>2005</v>
      </c>
      <c r="O2294">
        <v>1</v>
      </c>
      <c r="P2294">
        <v>2202430102</v>
      </c>
      <c r="T2294">
        <v>7</v>
      </c>
      <c r="U2294">
        <v>370982</v>
      </c>
    </row>
    <row r="2295" spans="1:21" x14ac:dyDescent="0.25">
      <c r="A2295">
        <v>1</v>
      </c>
      <c r="B2295">
        <v>1</v>
      </c>
      <c r="C2295">
        <v>2017</v>
      </c>
      <c r="K2295">
        <v>43</v>
      </c>
      <c r="L2295">
        <v>41</v>
      </c>
      <c r="M2295">
        <v>2</v>
      </c>
      <c r="N2295">
        <v>2005</v>
      </c>
      <c r="O2295">
        <v>1</v>
      </c>
      <c r="P2295">
        <v>2202430102</v>
      </c>
      <c r="T2295">
        <v>7</v>
      </c>
      <c r="U2295">
        <v>559142</v>
      </c>
    </row>
    <row r="2296" spans="1:21" x14ac:dyDescent="0.25">
      <c r="A2296">
        <v>1</v>
      </c>
      <c r="B2296">
        <v>1</v>
      </c>
      <c r="C2296">
        <v>2017</v>
      </c>
      <c r="K2296">
        <v>42</v>
      </c>
      <c r="L2296">
        <v>48</v>
      </c>
      <c r="M2296">
        <v>2</v>
      </c>
      <c r="N2296">
        <v>2005</v>
      </c>
      <c r="O2296">
        <v>1</v>
      </c>
      <c r="P2296">
        <v>2202420102</v>
      </c>
      <c r="T2296">
        <v>7</v>
      </c>
      <c r="U2296">
        <v>5533160</v>
      </c>
    </row>
    <row r="2297" spans="1:21" x14ac:dyDescent="0.25">
      <c r="A2297">
        <v>1</v>
      </c>
      <c r="B2297">
        <v>1</v>
      </c>
      <c r="C2297">
        <v>2017</v>
      </c>
      <c r="K2297">
        <v>41</v>
      </c>
      <c r="L2297">
        <v>47</v>
      </c>
      <c r="M2297">
        <v>2</v>
      </c>
      <c r="N2297">
        <v>2005</v>
      </c>
      <c r="O2297">
        <v>1</v>
      </c>
      <c r="P2297">
        <v>2202410102</v>
      </c>
      <c r="T2297">
        <v>7</v>
      </c>
      <c r="U2297">
        <v>610888</v>
      </c>
    </row>
    <row r="2298" spans="1:21" x14ac:dyDescent="0.25">
      <c r="A2298">
        <v>1</v>
      </c>
      <c r="B2298">
        <v>1</v>
      </c>
      <c r="C2298">
        <v>2017</v>
      </c>
      <c r="K2298">
        <v>41</v>
      </c>
      <c r="L2298">
        <v>46</v>
      </c>
      <c r="M2298">
        <v>2</v>
      </c>
      <c r="N2298">
        <v>2005</v>
      </c>
      <c r="O2298">
        <v>1</v>
      </c>
      <c r="P2298">
        <v>2202410102</v>
      </c>
      <c r="T2298">
        <v>7</v>
      </c>
      <c r="U2298">
        <v>110153</v>
      </c>
    </row>
    <row r="2299" spans="1:21" x14ac:dyDescent="0.25">
      <c r="A2299">
        <v>1</v>
      </c>
      <c r="B2299">
        <v>1</v>
      </c>
      <c r="C2299">
        <v>2017</v>
      </c>
      <c r="K2299">
        <v>41</v>
      </c>
      <c r="L2299">
        <v>42</v>
      </c>
      <c r="M2299">
        <v>2</v>
      </c>
      <c r="N2299">
        <v>2005</v>
      </c>
      <c r="O2299">
        <v>1</v>
      </c>
      <c r="P2299">
        <v>2202410102</v>
      </c>
      <c r="T2299">
        <v>7</v>
      </c>
      <c r="U2299">
        <v>18082.5</v>
      </c>
    </row>
    <row r="2300" spans="1:21" x14ac:dyDescent="0.25">
      <c r="A2300">
        <v>1</v>
      </c>
      <c r="B2300">
        <v>1</v>
      </c>
      <c r="C2300">
        <v>2017</v>
      </c>
      <c r="K2300">
        <v>41</v>
      </c>
      <c r="L2300">
        <v>41</v>
      </c>
      <c r="M2300">
        <v>2</v>
      </c>
      <c r="N2300">
        <v>2005</v>
      </c>
      <c r="O2300">
        <v>1</v>
      </c>
      <c r="P2300">
        <v>2202410102</v>
      </c>
      <c r="T2300">
        <v>7</v>
      </c>
      <c r="U2300">
        <v>168469</v>
      </c>
    </row>
    <row r="2301" spans="1:21" x14ac:dyDescent="0.25">
      <c r="A2301">
        <v>1</v>
      </c>
      <c r="B2301">
        <v>1</v>
      </c>
      <c r="C2301">
        <v>2017</v>
      </c>
      <c r="K2301">
        <v>32</v>
      </c>
      <c r="L2301">
        <v>40</v>
      </c>
      <c r="M2301">
        <v>2</v>
      </c>
      <c r="N2301">
        <v>2005</v>
      </c>
      <c r="O2301">
        <v>1</v>
      </c>
      <c r="P2301">
        <v>2202320102</v>
      </c>
      <c r="T2301">
        <v>7</v>
      </c>
      <c r="U2301">
        <v>70439000</v>
      </c>
    </row>
    <row r="2302" spans="1:21" x14ac:dyDescent="0.25">
      <c r="A2302">
        <v>1</v>
      </c>
      <c r="B2302">
        <v>1</v>
      </c>
      <c r="C2302">
        <v>2017</v>
      </c>
      <c r="K2302">
        <v>32</v>
      </c>
      <c r="L2302">
        <v>30</v>
      </c>
      <c r="M2302">
        <v>2</v>
      </c>
      <c r="N2302">
        <v>2005</v>
      </c>
      <c r="O2302">
        <v>1</v>
      </c>
      <c r="P2302">
        <v>2202320102</v>
      </c>
      <c r="T2302">
        <v>7</v>
      </c>
      <c r="U2302">
        <v>49757800</v>
      </c>
    </row>
    <row r="2303" spans="1:21" x14ac:dyDescent="0.25">
      <c r="A2303">
        <v>1</v>
      </c>
      <c r="B2303">
        <v>1</v>
      </c>
      <c r="C2303">
        <v>2017</v>
      </c>
      <c r="K2303">
        <v>31</v>
      </c>
      <c r="L2303">
        <v>40</v>
      </c>
      <c r="M2303">
        <v>2</v>
      </c>
      <c r="N2303">
        <v>2005</v>
      </c>
      <c r="O2303">
        <v>1</v>
      </c>
      <c r="P2303">
        <v>2202310102</v>
      </c>
      <c r="T2303">
        <v>7</v>
      </c>
      <c r="U2303">
        <v>108688000</v>
      </c>
    </row>
    <row r="2304" spans="1:21" x14ac:dyDescent="0.25">
      <c r="A2304">
        <v>1</v>
      </c>
      <c r="B2304">
        <v>1</v>
      </c>
      <c r="C2304">
        <v>2017</v>
      </c>
      <c r="K2304">
        <v>31</v>
      </c>
      <c r="L2304">
        <v>30</v>
      </c>
      <c r="M2304">
        <v>2</v>
      </c>
      <c r="N2304">
        <v>2005</v>
      </c>
      <c r="O2304">
        <v>1</v>
      </c>
      <c r="P2304">
        <v>2202310102</v>
      </c>
      <c r="T2304">
        <v>7</v>
      </c>
      <c r="U2304">
        <v>46887300</v>
      </c>
    </row>
    <row r="2305" spans="1:21" x14ac:dyDescent="0.25">
      <c r="A2305">
        <v>1</v>
      </c>
      <c r="B2305">
        <v>1</v>
      </c>
      <c r="C2305">
        <v>2017</v>
      </c>
      <c r="K2305">
        <v>21</v>
      </c>
      <c r="L2305">
        <v>20</v>
      </c>
      <c r="M2305">
        <v>2</v>
      </c>
      <c r="N2305">
        <v>2005</v>
      </c>
      <c r="O2305">
        <v>1</v>
      </c>
      <c r="P2305">
        <v>2202210102</v>
      </c>
      <c r="T2305">
        <v>7</v>
      </c>
      <c r="U2305">
        <v>55968800</v>
      </c>
    </row>
    <row r="2306" spans="1:21" x14ac:dyDescent="0.25">
      <c r="A2306">
        <v>1</v>
      </c>
      <c r="B2306">
        <v>1</v>
      </c>
      <c r="C2306">
        <v>2017</v>
      </c>
      <c r="K2306">
        <v>62</v>
      </c>
      <c r="L2306">
        <v>47</v>
      </c>
      <c r="M2306">
        <v>2</v>
      </c>
      <c r="N2306">
        <v>2004</v>
      </c>
      <c r="O2306">
        <v>1</v>
      </c>
      <c r="P2306">
        <v>2202620102</v>
      </c>
      <c r="T2306">
        <v>7</v>
      </c>
      <c r="U2306">
        <v>79131900</v>
      </c>
    </row>
    <row r="2307" spans="1:21" x14ac:dyDescent="0.25">
      <c r="A2307">
        <v>1</v>
      </c>
      <c r="B2307">
        <v>1</v>
      </c>
      <c r="C2307">
        <v>2017</v>
      </c>
      <c r="K2307">
        <v>62</v>
      </c>
      <c r="L2307">
        <v>46</v>
      </c>
      <c r="M2307">
        <v>2</v>
      </c>
      <c r="N2307">
        <v>2004</v>
      </c>
      <c r="O2307">
        <v>1</v>
      </c>
      <c r="P2307">
        <v>2202620102</v>
      </c>
      <c r="T2307">
        <v>7</v>
      </c>
      <c r="U2307">
        <v>4674640</v>
      </c>
    </row>
    <row r="2308" spans="1:21" x14ac:dyDescent="0.25">
      <c r="A2308">
        <v>1</v>
      </c>
      <c r="B2308">
        <v>1</v>
      </c>
      <c r="C2308">
        <v>2017</v>
      </c>
      <c r="K2308">
        <v>61</v>
      </c>
      <c r="L2308">
        <v>47</v>
      </c>
      <c r="M2308">
        <v>2</v>
      </c>
      <c r="N2308">
        <v>2004</v>
      </c>
      <c r="O2308">
        <v>1</v>
      </c>
      <c r="P2308">
        <v>2202610102</v>
      </c>
      <c r="T2308">
        <v>7</v>
      </c>
      <c r="U2308">
        <v>38433500</v>
      </c>
    </row>
    <row r="2309" spans="1:21" x14ac:dyDescent="0.25">
      <c r="A2309">
        <v>1</v>
      </c>
      <c r="B2309">
        <v>1</v>
      </c>
      <c r="C2309">
        <v>2017</v>
      </c>
      <c r="K2309">
        <v>61</v>
      </c>
      <c r="L2309">
        <v>46</v>
      </c>
      <c r="M2309">
        <v>2</v>
      </c>
      <c r="N2309">
        <v>2004</v>
      </c>
      <c r="O2309">
        <v>1</v>
      </c>
      <c r="P2309">
        <v>2202610102</v>
      </c>
      <c r="T2309">
        <v>7</v>
      </c>
      <c r="U2309">
        <v>16581900</v>
      </c>
    </row>
    <row r="2310" spans="1:21" x14ac:dyDescent="0.25">
      <c r="A2310">
        <v>1</v>
      </c>
      <c r="B2310">
        <v>1</v>
      </c>
      <c r="C2310">
        <v>2017</v>
      </c>
      <c r="K2310">
        <v>54</v>
      </c>
      <c r="L2310">
        <v>47</v>
      </c>
      <c r="M2310">
        <v>2</v>
      </c>
      <c r="N2310">
        <v>2004</v>
      </c>
      <c r="O2310">
        <v>1</v>
      </c>
      <c r="P2310">
        <v>2202540102</v>
      </c>
      <c r="T2310">
        <v>7</v>
      </c>
      <c r="U2310">
        <v>274699</v>
      </c>
    </row>
    <row r="2311" spans="1:21" x14ac:dyDescent="0.25">
      <c r="A2311">
        <v>1</v>
      </c>
      <c r="B2311">
        <v>1</v>
      </c>
      <c r="C2311">
        <v>2017</v>
      </c>
      <c r="K2311">
        <v>54</v>
      </c>
      <c r="L2311">
        <v>46</v>
      </c>
      <c r="M2311">
        <v>2</v>
      </c>
      <c r="N2311">
        <v>2004</v>
      </c>
      <c r="O2311">
        <v>1</v>
      </c>
      <c r="P2311">
        <v>2202540102</v>
      </c>
      <c r="T2311">
        <v>7</v>
      </c>
      <c r="U2311">
        <v>2112190</v>
      </c>
    </row>
    <row r="2312" spans="1:21" x14ac:dyDescent="0.25">
      <c r="A2312">
        <v>1</v>
      </c>
      <c r="B2312">
        <v>1</v>
      </c>
      <c r="C2312">
        <v>2017</v>
      </c>
      <c r="K2312">
        <v>54</v>
      </c>
      <c r="L2312">
        <v>42</v>
      </c>
      <c r="M2312">
        <v>2</v>
      </c>
      <c r="N2312">
        <v>2004</v>
      </c>
      <c r="O2312">
        <v>1</v>
      </c>
      <c r="P2312">
        <v>2202540102</v>
      </c>
      <c r="T2312">
        <v>7</v>
      </c>
      <c r="U2312">
        <v>2795740</v>
      </c>
    </row>
    <row r="2313" spans="1:21" x14ac:dyDescent="0.25">
      <c r="A2313">
        <v>1</v>
      </c>
      <c r="B2313">
        <v>1</v>
      </c>
      <c r="C2313">
        <v>2017</v>
      </c>
      <c r="K2313">
        <v>54</v>
      </c>
      <c r="L2313">
        <v>41</v>
      </c>
      <c r="M2313">
        <v>2</v>
      </c>
      <c r="N2313">
        <v>2004</v>
      </c>
      <c r="O2313">
        <v>1</v>
      </c>
      <c r="P2313">
        <v>2202540102</v>
      </c>
      <c r="T2313">
        <v>7</v>
      </c>
      <c r="U2313">
        <v>1913810</v>
      </c>
    </row>
    <row r="2314" spans="1:21" x14ac:dyDescent="0.25">
      <c r="A2314">
        <v>1</v>
      </c>
      <c r="B2314">
        <v>1</v>
      </c>
      <c r="C2314">
        <v>2017</v>
      </c>
      <c r="K2314">
        <v>53</v>
      </c>
      <c r="L2314">
        <v>47</v>
      </c>
      <c r="M2314">
        <v>2</v>
      </c>
      <c r="N2314">
        <v>2004</v>
      </c>
      <c r="O2314">
        <v>1</v>
      </c>
      <c r="P2314">
        <v>2202530102</v>
      </c>
      <c r="T2314">
        <v>7</v>
      </c>
      <c r="U2314">
        <v>2335060</v>
      </c>
    </row>
    <row r="2315" spans="1:21" x14ac:dyDescent="0.25">
      <c r="A2315">
        <v>1</v>
      </c>
      <c r="B2315">
        <v>1</v>
      </c>
      <c r="C2315">
        <v>2017</v>
      </c>
      <c r="K2315">
        <v>53</v>
      </c>
      <c r="L2315">
        <v>46</v>
      </c>
      <c r="M2315">
        <v>2</v>
      </c>
      <c r="N2315">
        <v>2004</v>
      </c>
      <c r="O2315">
        <v>1</v>
      </c>
      <c r="P2315">
        <v>2202530102</v>
      </c>
      <c r="T2315">
        <v>7</v>
      </c>
      <c r="U2315">
        <v>3195900</v>
      </c>
    </row>
    <row r="2316" spans="1:21" x14ac:dyDescent="0.25">
      <c r="A2316">
        <v>1</v>
      </c>
      <c r="B2316">
        <v>1</v>
      </c>
      <c r="C2316">
        <v>2017</v>
      </c>
      <c r="K2316">
        <v>53</v>
      </c>
      <c r="L2316">
        <v>42</v>
      </c>
      <c r="M2316">
        <v>2</v>
      </c>
      <c r="N2316">
        <v>2004</v>
      </c>
      <c r="O2316">
        <v>1</v>
      </c>
      <c r="P2316">
        <v>2202530102</v>
      </c>
      <c r="T2316">
        <v>7</v>
      </c>
      <c r="U2316">
        <v>2054620</v>
      </c>
    </row>
    <row r="2317" spans="1:21" x14ac:dyDescent="0.25">
      <c r="A2317">
        <v>1</v>
      </c>
      <c r="B2317">
        <v>1</v>
      </c>
      <c r="C2317">
        <v>2017</v>
      </c>
      <c r="K2317">
        <v>53</v>
      </c>
      <c r="L2317">
        <v>41</v>
      </c>
      <c r="M2317">
        <v>2</v>
      </c>
      <c r="N2317">
        <v>2004</v>
      </c>
      <c r="O2317">
        <v>1</v>
      </c>
      <c r="P2317">
        <v>2202530102</v>
      </c>
      <c r="T2317">
        <v>7</v>
      </c>
      <c r="U2317">
        <v>2314640</v>
      </c>
    </row>
    <row r="2318" spans="1:21" x14ac:dyDescent="0.25">
      <c r="A2318">
        <v>1</v>
      </c>
      <c r="B2318">
        <v>1</v>
      </c>
      <c r="C2318">
        <v>2017</v>
      </c>
      <c r="K2318">
        <v>52</v>
      </c>
      <c r="L2318">
        <v>47</v>
      </c>
      <c r="M2318">
        <v>2</v>
      </c>
      <c r="N2318">
        <v>2004</v>
      </c>
      <c r="O2318">
        <v>1</v>
      </c>
      <c r="P2318">
        <v>2202520102</v>
      </c>
      <c r="T2318">
        <v>7</v>
      </c>
      <c r="U2318">
        <v>54592900</v>
      </c>
    </row>
    <row r="2319" spans="1:21" x14ac:dyDescent="0.25">
      <c r="A2319">
        <v>1</v>
      </c>
      <c r="B2319">
        <v>1</v>
      </c>
      <c r="C2319">
        <v>2017</v>
      </c>
      <c r="K2319">
        <v>52</v>
      </c>
      <c r="L2319">
        <v>46</v>
      </c>
      <c r="M2319">
        <v>2</v>
      </c>
      <c r="N2319">
        <v>2004</v>
      </c>
      <c r="O2319">
        <v>1</v>
      </c>
      <c r="P2319">
        <v>2202520102</v>
      </c>
      <c r="T2319">
        <v>7</v>
      </c>
      <c r="U2319">
        <v>96593100</v>
      </c>
    </row>
    <row r="2320" spans="1:21" x14ac:dyDescent="0.25">
      <c r="A2320">
        <v>1</v>
      </c>
      <c r="B2320">
        <v>1</v>
      </c>
      <c r="C2320">
        <v>2017</v>
      </c>
      <c r="K2320">
        <v>52</v>
      </c>
      <c r="L2320">
        <v>42</v>
      </c>
      <c r="M2320">
        <v>2</v>
      </c>
      <c r="N2320">
        <v>2004</v>
      </c>
      <c r="O2320">
        <v>1</v>
      </c>
      <c r="P2320">
        <v>2202520102</v>
      </c>
      <c r="T2320">
        <v>7</v>
      </c>
      <c r="U2320">
        <v>112469000</v>
      </c>
    </row>
    <row r="2321" spans="1:21" x14ac:dyDescent="0.25">
      <c r="A2321">
        <v>1</v>
      </c>
      <c r="B2321">
        <v>1</v>
      </c>
      <c r="C2321">
        <v>2017</v>
      </c>
      <c r="K2321">
        <v>52</v>
      </c>
      <c r="L2321">
        <v>41</v>
      </c>
      <c r="M2321">
        <v>2</v>
      </c>
      <c r="N2321">
        <v>2004</v>
      </c>
      <c r="O2321">
        <v>1</v>
      </c>
      <c r="P2321">
        <v>2202520102</v>
      </c>
      <c r="T2321">
        <v>7</v>
      </c>
      <c r="U2321">
        <v>96165100</v>
      </c>
    </row>
    <row r="2322" spans="1:21" x14ac:dyDescent="0.25">
      <c r="A2322">
        <v>1</v>
      </c>
      <c r="B2322">
        <v>1</v>
      </c>
      <c r="C2322">
        <v>2017</v>
      </c>
      <c r="K2322">
        <v>51</v>
      </c>
      <c r="L2322">
        <v>47</v>
      </c>
      <c r="M2322">
        <v>2</v>
      </c>
      <c r="N2322">
        <v>2004</v>
      </c>
      <c r="O2322">
        <v>1</v>
      </c>
      <c r="P2322">
        <v>2202510102</v>
      </c>
      <c r="T2322">
        <v>7</v>
      </c>
      <c r="U2322">
        <v>6962630</v>
      </c>
    </row>
    <row r="2323" spans="1:21" x14ac:dyDescent="0.25">
      <c r="A2323">
        <v>1</v>
      </c>
      <c r="B2323">
        <v>1</v>
      </c>
      <c r="C2323">
        <v>2017</v>
      </c>
      <c r="K2323">
        <v>51</v>
      </c>
      <c r="L2323">
        <v>46</v>
      </c>
      <c r="M2323">
        <v>2</v>
      </c>
      <c r="N2323">
        <v>2004</v>
      </c>
      <c r="O2323">
        <v>1</v>
      </c>
      <c r="P2323">
        <v>2202510102</v>
      </c>
      <c r="T2323">
        <v>7</v>
      </c>
      <c r="U2323">
        <v>261004</v>
      </c>
    </row>
    <row r="2324" spans="1:21" x14ac:dyDescent="0.25">
      <c r="A2324">
        <v>1</v>
      </c>
      <c r="B2324">
        <v>1</v>
      </c>
      <c r="C2324">
        <v>2017</v>
      </c>
      <c r="K2324">
        <v>43</v>
      </c>
      <c r="L2324">
        <v>47</v>
      </c>
      <c r="M2324">
        <v>2</v>
      </c>
      <c r="N2324">
        <v>2004</v>
      </c>
      <c r="O2324">
        <v>1</v>
      </c>
      <c r="P2324">
        <v>2202430102</v>
      </c>
      <c r="T2324">
        <v>7</v>
      </c>
      <c r="U2324">
        <v>2326020</v>
      </c>
    </row>
    <row r="2325" spans="1:21" x14ac:dyDescent="0.25">
      <c r="A2325">
        <v>1</v>
      </c>
      <c r="B2325">
        <v>1</v>
      </c>
      <c r="C2325">
        <v>2017</v>
      </c>
      <c r="K2325">
        <v>43</v>
      </c>
      <c r="L2325">
        <v>46</v>
      </c>
      <c r="M2325">
        <v>2</v>
      </c>
      <c r="N2325">
        <v>2004</v>
      </c>
      <c r="O2325">
        <v>1</v>
      </c>
      <c r="P2325">
        <v>2202430102</v>
      </c>
      <c r="T2325">
        <v>7</v>
      </c>
      <c r="U2325">
        <v>48143400</v>
      </c>
    </row>
    <row r="2326" spans="1:21" x14ac:dyDescent="0.25">
      <c r="A2326">
        <v>1</v>
      </c>
      <c r="B2326">
        <v>1</v>
      </c>
      <c r="C2326">
        <v>2017</v>
      </c>
      <c r="K2326">
        <v>43</v>
      </c>
      <c r="L2326">
        <v>42</v>
      </c>
      <c r="M2326">
        <v>2</v>
      </c>
      <c r="N2326">
        <v>2004</v>
      </c>
      <c r="O2326">
        <v>1</v>
      </c>
      <c r="P2326">
        <v>2202430102</v>
      </c>
      <c r="T2326">
        <v>7</v>
      </c>
      <c r="U2326">
        <v>362581</v>
      </c>
    </row>
    <row r="2327" spans="1:21" x14ac:dyDescent="0.25">
      <c r="A2327">
        <v>1</v>
      </c>
      <c r="B2327">
        <v>1</v>
      </c>
      <c r="C2327">
        <v>2017</v>
      </c>
      <c r="K2327">
        <v>43</v>
      </c>
      <c r="L2327">
        <v>41</v>
      </c>
      <c r="M2327">
        <v>2</v>
      </c>
      <c r="N2327">
        <v>2004</v>
      </c>
      <c r="O2327">
        <v>1</v>
      </c>
      <c r="P2327">
        <v>2202430102</v>
      </c>
      <c r="T2327">
        <v>7</v>
      </c>
      <c r="U2327">
        <v>545835</v>
      </c>
    </row>
    <row r="2328" spans="1:21" x14ac:dyDescent="0.25">
      <c r="A2328">
        <v>1</v>
      </c>
      <c r="B2328">
        <v>1</v>
      </c>
      <c r="C2328">
        <v>2017</v>
      </c>
      <c r="K2328">
        <v>42</v>
      </c>
      <c r="L2328">
        <v>48</v>
      </c>
      <c r="M2328">
        <v>2</v>
      </c>
      <c r="N2328">
        <v>2004</v>
      </c>
      <c r="O2328">
        <v>1</v>
      </c>
      <c r="P2328">
        <v>2202420102</v>
      </c>
      <c r="T2328">
        <v>7</v>
      </c>
      <c r="U2328">
        <v>4559500</v>
      </c>
    </row>
    <row r="2329" spans="1:21" x14ac:dyDescent="0.25">
      <c r="A2329">
        <v>1</v>
      </c>
      <c r="B2329">
        <v>1</v>
      </c>
      <c r="C2329">
        <v>2017</v>
      </c>
      <c r="K2329">
        <v>41</v>
      </c>
      <c r="L2329">
        <v>47</v>
      </c>
      <c r="M2329">
        <v>2</v>
      </c>
      <c r="N2329">
        <v>2004</v>
      </c>
      <c r="O2329">
        <v>1</v>
      </c>
      <c r="P2329">
        <v>2202410102</v>
      </c>
      <c r="T2329">
        <v>7</v>
      </c>
      <c r="U2329">
        <v>588104</v>
      </c>
    </row>
    <row r="2330" spans="1:21" x14ac:dyDescent="0.25">
      <c r="A2330">
        <v>1</v>
      </c>
      <c r="B2330">
        <v>1</v>
      </c>
      <c r="C2330">
        <v>2017</v>
      </c>
      <c r="K2330">
        <v>41</v>
      </c>
      <c r="L2330">
        <v>46</v>
      </c>
      <c r="M2330">
        <v>2</v>
      </c>
      <c r="N2330">
        <v>2004</v>
      </c>
      <c r="O2330">
        <v>1</v>
      </c>
      <c r="P2330">
        <v>2202410102</v>
      </c>
      <c r="T2330">
        <v>7</v>
      </c>
      <c r="U2330">
        <v>106001</v>
      </c>
    </row>
    <row r="2331" spans="1:21" x14ac:dyDescent="0.25">
      <c r="A2331">
        <v>1</v>
      </c>
      <c r="B2331">
        <v>1</v>
      </c>
      <c r="C2331">
        <v>2017</v>
      </c>
      <c r="K2331">
        <v>41</v>
      </c>
      <c r="L2331">
        <v>42</v>
      </c>
      <c r="M2331">
        <v>2</v>
      </c>
      <c r="N2331">
        <v>2004</v>
      </c>
      <c r="O2331">
        <v>1</v>
      </c>
      <c r="P2331">
        <v>2202410102</v>
      </c>
      <c r="T2331">
        <v>7</v>
      </c>
      <c r="U2331">
        <v>17484.7</v>
      </c>
    </row>
    <row r="2332" spans="1:21" x14ac:dyDescent="0.25">
      <c r="A2332">
        <v>1</v>
      </c>
      <c r="B2332">
        <v>1</v>
      </c>
      <c r="C2332">
        <v>2017</v>
      </c>
      <c r="K2332">
        <v>41</v>
      </c>
      <c r="L2332">
        <v>41</v>
      </c>
      <c r="M2332">
        <v>2</v>
      </c>
      <c r="N2332">
        <v>2004</v>
      </c>
      <c r="O2332">
        <v>1</v>
      </c>
      <c r="P2332">
        <v>2202410102</v>
      </c>
      <c r="T2332">
        <v>7</v>
      </c>
      <c r="U2332">
        <v>162280</v>
      </c>
    </row>
    <row r="2333" spans="1:21" x14ac:dyDescent="0.25">
      <c r="A2333">
        <v>1</v>
      </c>
      <c r="B2333">
        <v>1</v>
      </c>
      <c r="C2333">
        <v>2017</v>
      </c>
      <c r="K2333">
        <v>32</v>
      </c>
      <c r="L2333">
        <v>40</v>
      </c>
      <c r="M2333">
        <v>2</v>
      </c>
      <c r="N2333">
        <v>2004</v>
      </c>
      <c r="O2333">
        <v>1</v>
      </c>
      <c r="P2333">
        <v>2202320102</v>
      </c>
      <c r="T2333">
        <v>7</v>
      </c>
      <c r="U2333">
        <v>54655900</v>
      </c>
    </row>
    <row r="2334" spans="1:21" x14ac:dyDescent="0.25">
      <c r="A2334">
        <v>1</v>
      </c>
      <c r="B2334">
        <v>1</v>
      </c>
      <c r="C2334">
        <v>2017</v>
      </c>
      <c r="K2334">
        <v>32</v>
      </c>
      <c r="L2334">
        <v>30</v>
      </c>
      <c r="M2334">
        <v>2</v>
      </c>
      <c r="N2334">
        <v>2004</v>
      </c>
      <c r="O2334">
        <v>1</v>
      </c>
      <c r="P2334">
        <v>2202320102</v>
      </c>
      <c r="T2334">
        <v>7</v>
      </c>
      <c r="U2334">
        <v>50375600</v>
      </c>
    </row>
    <row r="2335" spans="1:21" x14ac:dyDescent="0.25">
      <c r="A2335">
        <v>1</v>
      </c>
      <c r="B2335">
        <v>1</v>
      </c>
      <c r="C2335">
        <v>2017</v>
      </c>
      <c r="K2335">
        <v>31</v>
      </c>
      <c r="L2335">
        <v>40</v>
      </c>
      <c r="M2335">
        <v>2</v>
      </c>
      <c r="N2335">
        <v>2004</v>
      </c>
      <c r="O2335">
        <v>1</v>
      </c>
      <c r="P2335">
        <v>2202310102</v>
      </c>
      <c r="T2335">
        <v>7</v>
      </c>
      <c r="U2335">
        <v>84334300</v>
      </c>
    </row>
    <row r="2336" spans="1:21" x14ac:dyDescent="0.25">
      <c r="A2336">
        <v>1</v>
      </c>
      <c r="B2336">
        <v>1</v>
      </c>
      <c r="C2336">
        <v>2017</v>
      </c>
      <c r="K2336">
        <v>31</v>
      </c>
      <c r="L2336">
        <v>30</v>
      </c>
      <c r="M2336">
        <v>2</v>
      </c>
      <c r="N2336">
        <v>2004</v>
      </c>
      <c r="O2336">
        <v>1</v>
      </c>
      <c r="P2336">
        <v>2202310102</v>
      </c>
      <c r="T2336">
        <v>7</v>
      </c>
      <c r="U2336">
        <v>47469400</v>
      </c>
    </row>
    <row r="2337" spans="1:21" x14ac:dyDescent="0.25">
      <c r="A2337">
        <v>1</v>
      </c>
      <c r="B2337">
        <v>1</v>
      </c>
      <c r="C2337">
        <v>2017</v>
      </c>
      <c r="K2337">
        <v>21</v>
      </c>
      <c r="L2337">
        <v>20</v>
      </c>
      <c r="M2337">
        <v>2</v>
      </c>
      <c r="N2337">
        <v>2004</v>
      </c>
      <c r="O2337">
        <v>1</v>
      </c>
      <c r="P2337">
        <v>2202210102</v>
      </c>
      <c r="T2337">
        <v>7</v>
      </c>
      <c r="U2337">
        <v>31984300</v>
      </c>
    </row>
    <row r="2338" spans="1:21" x14ac:dyDescent="0.25">
      <c r="A2338">
        <v>1</v>
      </c>
      <c r="B2338">
        <v>1</v>
      </c>
      <c r="C2338">
        <v>2017</v>
      </c>
      <c r="K2338">
        <v>62</v>
      </c>
      <c r="L2338">
        <v>47</v>
      </c>
      <c r="M2338">
        <v>2</v>
      </c>
      <c r="N2338">
        <v>2003</v>
      </c>
      <c r="O2338">
        <v>1</v>
      </c>
      <c r="P2338">
        <v>2202620102</v>
      </c>
      <c r="T2338">
        <v>7</v>
      </c>
      <c r="U2338">
        <v>78209200</v>
      </c>
    </row>
    <row r="2339" spans="1:21" x14ac:dyDescent="0.25">
      <c r="A2339">
        <v>1</v>
      </c>
      <c r="B2339">
        <v>1</v>
      </c>
      <c r="C2339">
        <v>2017</v>
      </c>
      <c r="K2339">
        <v>62</v>
      </c>
      <c r="L2339">
        <v>46</v>
      </c>
      <c r="M2339">
        <v>2</v>
      </c>
      <c r="N2339">
        <v>2003</v>
      </c>
      <c r="O2339">
        <v>1</v>
      </c>
      <c r="P2339">
        <v>2202620102</v>
      </c>
      <c r="T2339">
        <v>7</v>
      </c>
      <c r="U2339">
        <v>3022540</v>
      </c>
    </row>
    <row r="2340" spans="1:21" x14ac:dyDescent="0.25">
      <c r="A2340">
        <v>1</v>
      </c>
      <c r="B2340">
        <v>1</v>
      </c>
      <c r="C2340">
        <v>2017</v>
      </c>
      <c r="K2340">
        <v>61</v>
      </c>
      <c r="L2340">
        <v>47</v>
      </c>
      <c r="M2340">
        <v>2</v>
      </c>
      <c r="N2340">
        <v>2003</v>
      </c>
      <c r="O2340">
        <v>1</v>
      </c>
      <c r="P2340">
        <v>2202610102</v>
      </c>
      <c r="T2340">
        <v>7</v>
      </c>
      <c r="U2340">
        <v>37985300</v>
      </c>
    </row>
    <row r="2341" spans="1:21" x14ac:dyDescent="0.25">
      <c r="A2341">
        <v>1</v>
      </c>
      <c r="B2341">
        <v>1</v>
      </c>
      <c r="C2341">
        <v>2017</v>
      </c>
      <c r="K2341">
        <v>61</v>
      </c>
      <c r="L2341">
        <v>46</v>
      </c>
      <c r="M2341">
        <v>2</v>
      </c>
      <c r="N2341">
        <v>2003</v>
      </c>
      <c r="O2341">
        <v>1</v>
      </c>
      <c r="P2341">
        <v>2202610102</v>
      </c>
      <c r="T2341">
        <v>7</v>
      </c>
      <c r="U2341">
        <v>10721600</v>
      </c>
    </row>
    <row r="2342" spans="1:21" x14ac:dyDescent="0.25">
      <c r="A2342">
        <v>1</v>
      </c>
      <c r="B2342">
        <v>1</v>
      </c>
      <c r="C2342">
        <v>2017</v>
      </c>
      <c r="K2342">
        <v>54</v>
      </c>
      <c r="L2342">
        <v>47</v>
      </c>
      <c r="M2342">
        <v>2</v>
      </c>
      <c r="N2342">
        <v>2003</v>
      </c>
      <c r="O2342">
        <v>1</v>
      </c>
      <c r="P2342">
        <v>2202540102</v>
      </c>
      <c r="T2342">
        <v>7</v>
      </c>
      <c r="U2342">
        <v>240077</v>
      </c>
    </row>
    <row r="2343" spans="1:21" x14ac:dyDescent="0.25">
      <c r="A2343">
        <v>1</v>
      </c>
      <c r="B2343">
        <v>1</v>
      </c>
      <c r="C2343">
        <v>2017</v>
      </c>
      <c r="K2343">
        <v>54</v>
      </c>
      <c r="L2343">
        <v>46</v>
      </c>
      <c r="M2343">
        <v>2</v>
      </c>
      <c r="N2343">
        <v>2003</v>
      </c>
      <c r="O2343">
        <v>1</v>
      </c>
      <c r="P2343">
        <v>2202540102</v>
      </c>
      <c r="T2343">
        <v>7</v>
      </c>
      <c r="U2343">
        <v>1846600</v>
      </c>
    </row>
    <row r="2344" spans="1:21" x14ac:dyDescent="0.25">
      <c r="A2344">
        <v>1</v>
      </c>
      <c r="B2344">
        <v>1</v>
      </c>
      <c r="C2344">
        <v>2017</v>
      </c>
      <c r="K2344">
        <v>54</v>
      </c>
      <c r="L2344">
        <v>42</v>
      </c>
      <c r="M2344">
        <v>2</v>
      </c>
      <c r="N2344">
        <v>2003</v>
      </c>
      <c r="O2344">
        <v>1</v>
      </c>
      <c r="P2344">
        <v>2202540102</v>
      </c>
      <c r="T2344">
        <v>7</v>
      </c>
      <c r="U2344">
        <v>2444240</v>
      </c>
    </row>
    <row r="2345" spans="1:21" x14ac:dyDescent="0.25">
      <c r="A2345">
        <v>1</v>
      </c>
      <c r="B2345">
        <v>1</v>
      </c>
      <c r="C2345">
        <v>2017</v>
      </c>
      <c r="K2345">
        <v>54</v>
      </c>
      <c r="L2345">
        <v>41</v>
      </c>
      <c r="M2345">
        <v>2</v>
      </c>
      <c r="N2345">
        <v>2003</v>
      </c>
      <c r="O2345">
        <v>1</v>
      </c>
      <c r="P2345">
        <v>2202540102</v>
      </c>
      <c r="T2345">
        <v>7</v>
      </c>
      <c r="U2345">
        <v>1673100</v>
      </c>
    </row>
    <row r="2346" spans="1:21" x14ac:dyDescent="0.25">
      <c r="A2346">
        <v>1</v>
      </c>
      <c r="B2346">
        <v>1</v>
      </c>
      <c r="C2346">
        <v>2017</v>
      </c>
      <c r="K2346">
        <v>53</v>
      </c>
      <c r="L2346">
        <v>47</v>
      </c>
      <c r="M2346">
        <v>2</v>
      </c>
      <c r="N2346">
        <v>2003</v>
      </c>
      <c r="O2346">
        <v>1</v>
      </c>
      <c r="P2346">
        <v>2202530102</v>
      </c>
      <c r="T2346">
        <v>7</v>
      </c>
      <c r="U2346">
        <v>2299330</v>
      </c>
    </row>
    <row r="2347" spans="1:21" x14ac:dyDescent="0.25">
      <c r="A2347">
        <v>1</v>
      </c>
      <c r="B2347">
        <v>1</v>
      </c>
      <c r="C2347">
        <v>2017</v>
      </c>
      <c r="K2347">
        <v>53</v>
      </c>
      <c r="L2347">
        <v>46</v>
      </c>
      <c r="M2347">
        <v>2</v>
      </c>
      <c r="N2347">
        <v>2003</v>
      </c>
      <c r="O2347">
        <v>1</v>
      </c>
      <c r="P2347">
        <v>2202530102</v>
      </c>
      <c r="T2347">
        <v>7</v>
      </c>
      <c r="U2347">
        <v>2058810</v>
      </c>
    </row>
    <row r="2348" spans="1:21" x14ac:dyDescent="0.25">
      <c r="A2348">
        <v>1</v>
      </c>
      <c r="B2348">
        <v>1</v>
      </c>
      <c r="C2348">
        <v>2017</v>
      </c>
      <c r="K2348">
        <v>53</v>
      </c>
      <c r="L2348">
        <v>42</v>
      </c>
      <c r="M2348">
        <v>2</v>
      </c>
      <c r="N2348">
        <v>2003</v>
      </c>
      <c r="O2348">
        <v>1</v>
      </c>
      <c r="P2348">
        <v>2202530102</v>
      </c>
      <c r="T2348">
        <v>7</v>
      </c>
      <c r="U2348">
        <v>1851630</v>
      </c>
    </row>
    <row r="2349" spans="1:21" x14ac:dyDescent="0.25">
      <c r="A2349">
        <v>1</v>
      </c>
      <c r="B2349">
        <v>1</v>
      </c>
      <c r="C2349">
        <v>2017</v>
      </c>
      <c r="K2349">
        <v>53</v>
      </c>
      <c r="L2349">
        <v>41</v>
      </c>
      <c r="M2349">
        <v>2</v>
      </c>
      <c r="N2349">
        <v>2003</v>
      </c>
      <c r="O2349">
        <v>1</v>
      </c>
      <c r="P2349">
        <v>2202530102</v>
      </c>
      <c r="T2349">
        <v>7</v>
      </c>
      <c r="U2349">
        <v>2130900</v>
      </c>
    </row>
    <row r="2350" spans="1:21" x14ac:dyDescent="0.25">
      <c r="A2350">
        <v>1</v>
      </c>
      <c r="B2350">
        <v>1</v>
      </c>
      <c r="C2350">
        <v>2017</v>
      </c>
      <c r="K2350">
        <v>52</v>
      </c>
      <c r="L2350">
        <v>47</v>
      </c>
      <c r="M2350">
        <v>2</v>
      </c>
      <c r="N2350">
        <v>2003</v>
      </c>
      <c r="O2350">
        <v>1</v>
      </c>
      <c r="P2350">
        <v>2202520102</v>
      </c>
      <c r="T2350">
        <v>7</v>
      </c>
      <c r="U2350">
        <v>53757600</v>
      </c>
    </row>
    <row r="2351" spans="1:21" x14ac:dyDescent="0.25">
      <c r="A2351">
        <v>1</v>
      </c>
      <c r="B2351">
        <v>1</v>
      </c>
      <c r="C2351">
        <v>2017</v>
      </c>
      <c r="K2351">
        <v>52</v>
      </c>
      <c r="L2351">
        <v>46</v>
      </c>
      <c r="M2351">
        <v>2</v>
      </c>
      <c r="N2351">
        <v>2003</v>
      </c>
      <c r="O2351">
        <v>1</v>
      </c>
      <c r="P2351">
        <v>2202520102</v>
      </c>
      <c r="T2351">
        <v>7</v>
      </c>
      <c r="U2351">
        <v>62225600</v>
      </c>
    </row>
    <row r="2352" spans="1:21" x14ac:dyDescent="0.25">
      <c r="A2352">
        <v>1</v>
      </c>
      <c r="B2352">
        <v>1</v>
      </c>
      <c r="C2352">
        <v>2017</v>
      </c>
      <c r="K2352">
        <v>52</v>
      </c>
      <c r="L2352">
        <v>42</v>
      </c>
      <c r="M2352">
        <v>2</v>
      </c>
      <c r="N2352">
        <v>2003</v>
      </c>
      <c r="O2352">
        <v>1</v>
      </c>
      <c r="P2352">
        <v>2202520102</v>
      </c>
      <c r="T2352">
        <v>7</v>
      </c>
      <c r="U2352">
        <v>101357000</v>
      </c>
    </row>
    <row r="2353" spans="1:21" x14ac:dyDescent="0.25">
      <c r="A2353">
        <v>1</v>
      </c>
      <c r="B2353">
        <v>1</v>
      </c>
      <c r="C2353">
        <v>2017</v>
      </c>
      <c r="K2353">
        <v>52</v>
      </c>
      <c r="L2353">
        <v>41</v>
      </c>
      <c r="M2353">
        <v>2</v>
      </c>
      <c r="N2353">
        <v>2003</v>
      </c>
      <c r="O2353">
        <v>1</v>
      </c>
      <c r="P2353">
        <v>2202520102</v>
      </c>
      <c r="T2353">
        <v>7</v>
      </c>
      <c r="U2353">
        <v>88378400</v>
      </c>
    </row>
    <row r="2354" spans="1:21" x14ac:dyDescent="0.25">
      <c r="A2354">
        <v>1</v>
      </c>
      <c r="B2354">
        <v>1</v>
      </c>
      <c r="C2354">
        <v>2017</v>
      </c>
      <c r="K2354">
        <v>51</v>
      </c>
      <c r="L2354">
        <v>47</v>
      </c>
      <c r="M2354">
        <v>2</v>
      </c>
      <c r="N2354">
        <v>2003</v>
      </c>
      <c r="O2354">
        <v>1</v>
      </c>
      <c r="P2354">
        <v>2202510102</v>
      </c>
      <c r="T2354">
        <v>7</v>
      </c>
      <c r="U2354">
        <v>6856100</v>
      </c>
    </row>
    <row r="2355" spans="1:21" x14ac:dyDescent="0.25">
      <c r="A2355">
        <v>1</v>
      </c>
      <c r="B2355">
        <v>1</v>
      </c>
      <c r="C2355">
        <v>2017</v>
      </c>
      <c r="K2355">
        <v>51</v>
      </c>
      <c r="L2355">
        <v>46</v>
      </c>
      <c r="M2355">
        <v>2</v>
      </c>
      <c r="N2355">
        <v>2003</v>
      </c>
      <c r="O2355">
        <v>1</v>
      </c>
      <c r="P2355">
        <v>2202510102</v>
      </c>
      <c r="T2355">
        <v>7</v>
      </c>
      <c r="U2355">
        <v>168139</v>
      </c>
    </row>
    <row r="2356" spans="1:21" x14ac:dyDescent="0.25">
      <c r="A2356">
        <v>1</v>
      </c>
      <c r="B2356">
        <v>1</v>
      </c>
      <c r="C2356">
        <v>2017</v>
      </c>
      <c r="K2356">
        <v>43</v>
      </c>
      <c r="L2356">
        <v>47</v>
      </c>
      <c r="M2356">
        <v>2</v>
      </c>
      <c r="N2356">
        <v>2003</v>
      </c>
      <c r="O2356">
        <v>1</v>
      </c>
      <c r="P2356">
        <v>2202430102</v>
      </c>
      <c r="T2356">
        <v>7</v>
      </c>
      <c r="U2356">
        <v>1984270</v>
      </c>
    </row>
    <row r="2357" spans="1:21" x14ac:dyDescent="0.25">
      <c r="A2357">
        <v>1</v>
      </c>
      <c r="B2357">
        <v>1</v>
      </c>
      <c r="C2357">
        <v>2017</v>
      </c>
      <c r="K2357">
        <v>43</v>
      </c>
      <c r="L2357">
        <v>46</v>
      </c>
      <c r="M2357">
        <v>2</v>
      </c>
      <c r="N2357">
        <v>2003</v>
      </c>
      <c r="O2357">
        <v>1</v>
      </c>
      <c r="P2357">
        <v>2202430102</v>
      </c>
      <c r="T2357">
        <v>7</v>
      </c>
      <c r="U2357">
        <v>41071900</v>
      </c>
    </row>
    <row r="2358" spans="1:21" x14ac:dyDescent="0.25">
      <c r="A2358">
        <v>1</v>
      </c>
      <c r="B2358">
        <v>1</v>
      </c>
      <c r="C2358">
        <v>2017</v>
      </c>
      <c r="K2358">
        <v>43</v>
      </c>
      <c r="L2358">
        <v>42</v>
      </c>
      <c r="M2358">
        <v>2</v>
      </c>
      <c r="N2358">
        <v>2003</v>
      </c>
      <c r="O2358">
        <v>1</v>
      </c>
      <c r="P2358">
        <v>2202430102</v>
      </c>
      <c r="T2358">
        <v>7</v>
      </c>
      <c r="U2358">
        <v>308665</v>
      </c>
    </row>
    <row r="2359" spans="1:21" x14ac:dyDescent="0.25">
      <c r="A2359">
        <v>1</v>
      </c>
      <c r="B2359">
        <v>1</v>
      </c>
      <c r="C2359">
        <v>2017</v>
      </c>
      <c r="K2359">
        <v>43</v>
      </c>
      <c r="L2359">
        <v>41</v>
      </c>
      <c r="M2359">
        <v>2</v>
      </c>
      <c r="N2359">
        <v>2003</v>
      </c>
      <c r="O2359">
        <v>1</v>
      </c>
      <c r="P2359">
        <v>2202430102</v>
      </c>
      <c r="T2359">
        <v>7</v>
      </c>
      <c r="U2359">
        <v>465591</v>
      </c>
    </row>
    <row r="2360" spans="1:21" x14ac:dyDescent="0.25">
      <c r="A2360">
        <v>1</v>
      </c>
      <c r="B2360">
        <v>1</v>
      </c>
      <c r="C2360">
        <v>2017</v>
      </c>
      <c r="K2360">
        <v>42</v>
      </c>
      <c r="L2360">
        <v>48</v>
      </c>
      <c r="M2360">
        <v>2</v>
      </c>
      <c r="N2360">
        <v>2003</v>
      </c>
      <c r="O2360">
        <v>1</v>
      </c>
      <c r="P2360">
        <v>2202420102</v>
      </c>
      <c r="T2360">
        <v>7</v>
      </c>
      <c r="U2360">
        <v>4488950</v>
      </c>
    </row>
    <row r="2361" spans="1:21" x14ac:dyDescent="0.25">
      <c r="A2361">
        <v>1</v>
      </c>
      <c r="B2361">
        <v>1</v>
      </c>
      <c r="C2361">
        <v>2017</v>
      </c>
      <c r="K2361">
        <v>41</v>
      </c>
      <c r="L2361">
        <v>47</v>
      </c>
      <c r="M2361">
        <v>2</v>
      </c>
      <c r="N2361">
        <v>2003</v>
      </c>
      <c r="O2361">
        <v>1</v>
      </c>
      <c r="P2361">
        <v>2202410102</v>
      </c>
      <c r="T2361">
        <v>7</v>
      </c>
      <c r="U2361">
        <v>540070</v>
      </c>
    </row>
    <row r="2362" spans="1:21" x14ac:dyDescent="0.25">
      <c r="A2362">
        <v>1</v>
      </c>
      <c r="B2362">
        <v>1</v>
      </c>
      <c r="C2362">
        <v>2017</v>
      </c>
      <c r="K2362">
        <v>41</v>
      </c>
      <c r="L2362">
        <v>46</v>
      </c>
      <c r="M2362">
        <v>2</v>
      </c>
      <c r="N2362">
        <v>2003</v>
      </c>
      <c r="O2362">
        <v>1</v>
      </c>
      <c r="P2362">
        <v>2202410102</v>
      </c>
      <c r="T2362">
        <v>7</v>
      </c>
      <c r="U2362">
        <v>97464.9</v>
      </c>
    </row>
    <row r="2363" spans="1:21" x14ac:dyDescent="0.25">
      <c r="A2363">
        <v>1</v>
      </c>
      <c r="B2363">
        <v>1</v>
      </c>
      <c r="C2363">
        <v>2017</v>
      </c>
      <c r="K2363">
        <v>41</v>
      </c>
      <c r="L2363">
        <v>42</v>
      </c>
      <c r="M2363">
        <v>2</v>
      </c>
      <c r="N2363">
        <v>2003</v>
      </c>
      <c r="O2363">
        <v>1</v>
      </c>
      <c r="P2363">
        <v>2202410102</v>
      </c>
      <c r="T2363">
        <v>7</v>
      </c>
      <c r="U2363">
        <v>16053.1</v>
      </c>
    </row>
    <row r="2364" spans="1:21" x14ac:dyDescent="0.25">
      <c r="A2364">
        <v>1</v>
      </c>
      <c r="B2364">
        <v>1</v>
      </c>
      <c r="C2364">
        <v>2017</v>
      </c>
      <c r="K2364">
        <v>41</v>
      </c>
      <c r="L2364">
        <v>41</v>
      </c>
      <c r="M2364">
        <v>2</v>
      </c>
      <c r="N2364">
        <v>2003</v>
      </c>
      <c r="O2364">
        <v>1</v>
      </c>
      <c r="P2364">
        <v>2202410102</v>
      </c>
      <c r="T2364">
        <v>7</v>
      </c>
      <c r="U2364">
        <v>148835</v>
      </c>
    </row>
    <row r="2365" spans="1:21" x14ac:dyDescent="0.25">
      <c r="A2365">
        <v>1</v>
      </c>
      <c r="B2365">
        <v>1</v>
      </c>
      <c r="C2365">
        <v>2017</v>
      </c>
      <c r="K2365">
        <v>32</v>
      </c>
      <c r="L2365">
        <v>40</v>
      </c>
      <c r="M2365">
        <v>2</v>
      </c>
      <c r="N2365">
        <v>2003</v>
      </c>
      <c r="O2365">
        <v>1</v>
      </c>
      <c r="P2365">
        <v>2202320102</v>
      </c>
      <c r="T2365">
        <v>7</v>
      </c>
      <c r="U2365">
        <v>48007400</v>
      </c>
    </row>
    <row r="2366" spans="1:21" x14ac:dyDescent="0.25">
      <c r="A2366">
        <v>1</v>
      </c>
      <c r="B2366">
        <v>1</v>
      </c>
      <c r="C2366">
        <v>2017</v>
      </c>
      <c r="K2366">
        <v>32</v>
      </c>
      <c r="L2366">
        <v>30</v>
      </c>
      <c r="M2366">
        <v>2</v>
      </c>
      <c r="N2366">
        <v>2003</v>
      </c>
      <c r="O2366">
        <v>1</v>
      </c>
      <c r="P2366">
        <v>2202320102</v>
      </c>
      <c r="T2366">
        <v>7</v>
      </c>
      <c r="U2366">
        <v>44726200</v>
      </c>
    </row>
    <row r="2367" spans="1:21" x14ac:dyDescent="0.25">
      <c r="A2367">
        <v>1</v>
      </c>
      <c r="B2367">
        <v>1</v>
      </c>
      <c r="C2367">
        <v>2017</v>
      </c>
      <c r="K2367">
        <v>31</v>
      </c>
      <c r="L2367">
        <v>40</v>
      </c>
      <c r="M2367">
        <v>2</v>
      </c>
      <c r="N2367">
        <v>2003</v>
      </c>
      <c r="O2367">
        <v>1</v>
      </c>
      <c r="P2367">
        <v>2202310102</v>
      </c>
      <c r="T2367">
        <v>7</v>
      </c>
      <c r="U2367">
        <v>74075700</v>
      </c>
    </row>
    <row r="2368" spans="1:21" x14ac:dyDescent="0.25">
      <c r="A2368">
        <v>1</v>
      </c>
      <c r="B2368">
        <v>1</v>
      </c>
      <c r="C2368">
        <v>2017</v>
      </c>
      <c r="K2368">
        <v>31</v>
      </c>
      <c r="L2368">
        <v>30</v>
      </c>
      <c r="M2368">
        <v>2</v>
      </c>
      <c r="N2368">
        <v>2003</v>
      </c>
      <c r="O2368">
        <v>1</v>
      </c>
      <c r="P2368">
        <v>2202310102</v>
      </c>
      <c r="T2368">
        <v>7</v>
      </c>
      <c r="U2368">
        <v>42145900</v>
      </c>
    </row>
    <row r="2369" spans="1:21" x14ac:dyDescent="0.25">
      <c r="A2369">
        <v>1</v>
      </c>
      <c r="B2369">
        <v>1</v>
      </c>
      <c r="C2369">
        <v>2017</v>
      </c>
      <c r="K2369">
        <v>21</v>
      </c>
      <c r="L2369">
        <v>20</v>
      </c>
      <c r="M2369">
        <v>2</v>
      </c>
      <c r="N2369">
        <v>2003</v>
      </c>
      <c r="O2369">
        <v>1</v>
      </c>
      <c r="P2369">
        <v>2202210102</v>
      </c>
      <c r="T2369">
        <v>7</v>
      </c>
      <c r="U2369">
        <v>37864500</v>
      </c>
    </row>
    <row r="2370" spans="1:21" x14ac:dyDescent="0.25">
      <c r="A2370">
        <v>1</v>
      </c>
      <c r="B2370">
        <v>1</v>
      </c>
      <c r="C2370">
        <v>2017</v>
      </c>
      <c r="K2370">
        <v>62</v>
      </c>
      <c r="L2370">
        <v>47</v>
      </c>
      <c r="M2370">
        <v>2</v>
      </c>
      <c r="N2370">
        <v>2002</v>
      </c>
      <c r="O2370">
        <v>1</v>
      </c>
      <c r="P2370">
        <v>2202620102</v>
      </c>
      <c r="T2370">
        <v>7</v>
      </c>
      <c r="U2370">
        <v>55918800</v>
      </c>
    </row>
    <row r="2371" spans="1:21" x14ac:dyDescent="0.25">
      <c r="A2371">
        <v>1</v>
      </c>
      <c r="B2371">
        <v>1</v>
      </c>
      <c r="C2371">
        <v>2017</v>
      </c>
      <c r="K2371">
        <v>62</v>
      </c>
      <c r="L2371">
        <v>46</v>
      </c>
      <c r="M2371">
        <v>2</v>
      </c>
      <c r="N2371">
        <v>2002</v>
      </c>
      <c r="O2371">
        <v>1</v>
      </c>
      <c r="P2371">
        <v>2202620102</v>
      </c>
      <c r="T2371">
        <v>7</v>
      </c>
      <c r="U2371">
        <v>2972810</v>
      </c>
    </row>
    <row r="2372" spans="1:21" x14ac:dyDescent="0.25">
      <c r="A2372">
        <v>1</v>
      </c>
      <c r="B2372">
        <v>1</v>
      </c>
      <c r="C2372">
        <v>2017</v>
      </c>
      <c r="K2372">
        <v>61</v>
      </c>
      <c r="L2372">
        <v>47</v>
      </c>
      <c r="M2372">
        <v>2</v>
      </c>
      <c r="N2372">
        <v>2002</v>
      </c>
      <c r="O2372">
        <v>1</v>
      </c>
      <c r="P2372">
        <v>2202610102</v>
      </c>
      <c r="T2372">
        <v>7</v>
      </c>
      <c r="U2372">
        <v>27159100</v>
      </c>
    </row>
    <row r="2373" spans="1:21" x14ac:dyDescent="0.25">
      <c r="A2373">
        <v>1</v>
      </c>
      <c r="B2373">
        <v>1</v>
      </c>
      <c r="C2373">
        <v>2017</v>
      </c>
      <c r="K2373">
        <v>61</v>
      </c>
      <c r="L2373">
        <v>46</v>
      </c>
      <c r="M2373">
        <v>2</v>
      </c>
      <c r="N2373">
        <v>2002</v>
      </c>
      <c r="O2373">
        <v>1</v>
      </c>
      <c r="P2373">
        <v>2202610102</v>
      </c>
      <c r="T2373">
        <v>7</v>
      </c>
      <c r="U2373">
        <v>10545200</v>
      </c>
    </row>
    <row r="2374" spans="1:21" x14ac:dyDescent="0.25">
      <c r="A2374">
        <v>1</v>
      </c>
      <c r="B2374">
        <v>1</v>
      </c>
      <c r="C2374">
        <v>2017</v>
      </c>
      <c r="K2374">
        <v>54</v>
      </c>
      <c r="L2374">
        <v>47</v>
      </c>
      <c r="M2374">
        <v>2</v>
      </c>
      <c r="N2374">
        <v>2002</v>
      </c>
      <c r="O2374">
        <v>1</v>
      </c>
      <c r="P2374">
        <v>2202540102</v>
      </c>
      <c r="T2374">
        <v>7</v>
      </c>
      <c r="U2374">
        <v>218290</v>
      </c>
    </row>
    <row r="2375" spans="1:21" x14ac:dyDescent="0.25">
      <c r="A2375">
        <v>1</v>
      </c>
      <c r="B2375">
        <v>1</v>
      </c>
      <c r="C2375">
        <v>2017</v>
      </c>
      <c r="K2375">
        <v>54</v>
      </c>
      <c r="L2375">
        <v>46</v>
      </c>
      <c r="M2375">
        <v>2</v>
      </c>
      <c r="N2375">
        <v>2002</v>
      </c>
      <c r="O2375">
        <v>1</v>
      </c>
      <c r="P2375">
        <v>2202540102</v>
      </c>
      <c r="T2375">
        <v>7</v>
      </c>
      <c r="U2375">
        <v>1676380</v>
      </c>
    </row>
    <row r="2376" spans="1:21" x14ac:dyDescent="0.25">
      <c r="A2376">
        <v>1</v>
      </c>
      <c r="B2376">
        <v>1</v>
      </c>
      <c r="C2376">
        <v>2017</v>
      </c>
      <c r="K2376">
        <v>54</v>
      </c>
      <c r="L2376">
        <v>42</v>
      </c>
      <c r="M2376">
        <v>2</v>
      </c>
      <c r="N2376">
        <v>2002</v>
      </c>
      <c r="O2376">
        <v>1</v>
      </c>
      <c r="P2376">
        <v>2202540102</v>
      </c>
      <c r="T2376">
        <v>7</v>
      </c>
      <c r="U2376">
        <v>2218500</v>
      </c>
    </row>
    <row r="2377" spans="1:21" x14ac:dyDescent="0.25">
      <c r="A2377">
        <v>1</v>
      </c>
      <c r="B2377">
        <v>1</v>
      </c>
      <c r="C2377">
        <v>2017</v>
      </c>
      <c r="K2377">
        <v>54</v>
      </c>
      <c r="L2377">
        <v>41</v>
      </c>
      <c r="M2377">
        <v>2</v>
      </c>
      <c r="N2377">
        <v>2002</v>
      </c>
      <c r="O2377">
        <v>1</v>
      </c>
      <c r="P2377">
        <v>2202540102</v>
      </c>
      <c r="T2377">
        <v>7</v>
      </c>
      <c r="U2377">
        <v>1518700</v>
      </c>
    </row>
    <row r="2378" spans="1:21" x14ac:dyDescent="0.25">
      <c r="A2378">
        <v>1</v>
      </c>
      <c r="B2378">
        <v>1</v>
      </c>
      <c r="C2378">
        <v>2017</v>
      </c>
      <c r="K2378">
        <v>53</v>
      </c>
      <c r="L2378">
        <v>47</v>
      </c>
      <c r="M2378">
        <v>2</v>
      </c>
      <c r="N2378">
        <v>2002</v>
      </c>
      <c r="O2378">
        <v>1</v>
      </c>
      <c r="P2378">
        <v>2202530102</v>
      </c>
      <c r="T2378">
        <v>7</v>
      </c>
      <c r="U2378">
        <v>1639320</v>
      </c>
    </row>
    <row r="2379" spans="1:21" x14ac:dyDescent="0.25">
      <c r="A2379">
        <v>1</v>
      </c>
      <c r="B2379">
        <v>1</v>
      </c>
      <c r="C2379">
        <v>2017</v>
      </c>
      <c r="K2379">
        <v>53</v>
      </c>
      <c r="L2379">
        <v>46</v>
      </c>
      <c r="M2379">
        <v>2</v>
      </c>
      <c r="N2379">
        <v>2002</v>
      </c>
      <c r="O2379">
        <v>1</v>
      </c>
      <c r="P2379">
        <v>2202530102</v>
      </c>
      <c r="T2379">
        <v>7</v>
      </c>
      <c r="U2379">
        <v>2019160</v>
      </c>
    </row>
    <row r="2380" spans="1:21" x14ac:dyDescent="0.25">
      <c r="A2380">
        <v>1</v>
      </c>
      <c r="B2380">
        <v>1</v>
      </c>
      <c r="C2380">
        <v>2017</v>
      </c>
      <c r="K2380">
        <v>53</v>
      </c>
      <c r="L2380">
        <v>42</v>
      </c>
      <c r="M2380">
        <v>2</v>
      </c>
      <c r="N2380">
        <v>2002</v>
      </c>
      <c r="O2380">
        <v>1</v>
      </c>
      <c r="P2380">
        <v>2202530102</v>
      </c>
      <c r="T2380">
        <v>7</v>
      </c>
      <c r="U2380">
        <v>1421250</v>
      </c>
    </row>
    <row r="2381" spans="1:21" x14ac:dyDescent="0.25">
      <c r="A2381">
        <v>1</v>
      </c>
      <c r="B2381">
        <v>1</v>
      </c>
      <c r="C2381">
        <v>2017</v>
      </c>
      <c r="K2381">
        <v>53</v>
      </c>
      <c r="L2381">
        <v>41</v>
      </c>
      <c r="M2381">
        <v>2</v>
      </c>
      <c r="N2381">
        <v>2002</v>
      </c>
      <c r="O2381">
        <v>1</v>
      </c>
      <c r="P2381">
        <v>2202530102</v>
      </c>
      <c r="T2381">
        <v>7</v>
      </c>
      <c r="U2381">
        <v>1884150</v>
      </c>
    </row>
    <row r="2382" spans="1:21" x14ac:dyDescent="0.25">
      <c r="A2382">
        <v>1</v>
      </c>
      <c r="B2382">
        <v>1</v>
      </c>
      <c r="C2382">
        <v>2017</v>
      </c>
      <c r="K2382">
        <v>52</v>
      </c>
      <c r="L2382">
        <v>47</v>
      </c>
      <c r="M2382">
        <v>2</v>
      </c>
      <c r="N2382">
        <v>2002</v>
      </c>
      <c r="O2382">
        <v>1</v>
      </c>
      <c r="P2382">
        <v>2202520102</v>
      </c>
      <c r="T2382">
        <v>7</v>
      </c>
      <c r="U2382">
        <v>38326600</v>
      </c>
    </row>
    <row r="2383" spans="1:21" x14ac:dyDescent="0.25">
      <c r="A2383">
        <v>1</v>
      </c>
      <c r="B2383">
        <v>1</v>
      </c>
      <c r="C2383">
        <v>2017</v>
      </c>
      <c r="K2383">
        <v>52</v>
      </c>
      <c r="L2383">
        <v>46</v>
      </c>
      <c r="M2383">
        <v>2</v>
      </c>
      <c r="N2383">
        <v>2002</v>
      </c>
      <c r="O2383">
        <v>1</v>
      </c>
      <c r="P2383">
        <v>2202520102</v>
      </c>
      <c r="T2383">
        <v>7</v>
      </c>
      <c r="U2383">
        <v>61027300</v>
      </c>
    </row>
    <row r="2384" spans="1:21" x14ac:dyDescent="0.25">
      <c r="A2384">
        <v>1</v>
      </c>
      <c r="B2384">
        <v>1</v>
      </c>
      <c r="C2384">
        <v>2017</v>
      </c>
      <c r="K2384">
        <v>52</v>
      </c>
      <c r="L2384">
        <v>42</v>
      </c>
      <c r="M2384">
        <v>2</v>
      </c>
      <c r="N2384">
        <v>2002</v>
      </c>
      <c r="O2384">
        <v>1</v>
      </c>
      <c r="P2384">
        <v>2202520102</v>
      </c>
      <c r="T2384">
        <v>7</v>
      </c>
      <c r="U2384">
        <v>77798400</v>
      </c>
    </row>
    <row r="2385" spans="1:21" x14ac:dyDescent="0.25">
      <c r="A2385">
        <v>1</v>
      </c>
      <c r="B2385">
        <v>1</v>
      </c>
      <c r="C2385">
        <v>2017</v>
      </c>
      <c r="K2385">
        <v>52</v>
      </c>
      <c r="L2385">
        <v>41</v>
      </c>
      <c r="M2385">
        <v>2</v>
      </c>
      <c r="N2385">
        <v>2002</v>
      </c>
      <c r="O2385">
        <v>1</v>
      </c>
      <c r="P2385">
        <v>2202520102</v>
      </c>
      <c r="T2385">
        <v>7</v>
      </c>
      <c r="U2385">
        <v>78903900</v>
      </c>
    </row>
    <row r="2386" spans="1:21" x14ac:dyDescent="0.25">
      <c r="A2386">
        <v>1</v>
      </c>
      <c r="B2386">
        <v>1</v>
      </c>
      <c r="C2386">
        <v>2017</v>
      </c>
      <c r="K2386">
        <v>51</v>
      </c>
      <c r="L2386">
        <v>47</v>
      </c>
      <c r="M2386">
        <v>2</v>
      </c>
      <c r="N2386">
        <v>2002</v>
      </c>
      <c r="O2386">
        <v>1</v>
      </c>
      <c r="P2386">
        <v>2202510102</v>
      </c>
      <c r="T2386">
        <v>7</v>
      </c>
      <c r="U2386">
        <v>4888080</v>
      </c>
    </row>
    <row r="2387" spans="1:21" x14ac:dyDescent="0.25">
      <c r="A2387">
        <v>1</v>
      </c>
      <c r="B2387">
        <v>1</v>
      </c>
      <c r="C2387">
        <v>2017</v>
      </c>
      <c r="K2387">
        <v>51</v>
      </c>
      <c r="L2387">
        <v>46</v>
      </c>
      <c r="M2387">
        <v>2</v>
      </c>
      <c r="N2387">
        <v>2002</v>
      </c>
      <c r="O2387">
        <v>1</v>
      </c>
      <c r="P2387">
        <v>2202510102</v>
      </c>
      <c r="T2387">
        <v>7</v>
      </c>
      <c r="U2387">
        <v>164901</v>
      </c>
    </row>
    <row r="2388" spans="1:21" x14ac:dyDescent="0.25">
      <c r="A2388">
        <v>1</v>
      </c>
      <c r="B2388">
        <v>1</v>
      </c>
      <c r="C2388">
        <v>2017</v>
      </c>
      <c r="K2388">
        <v>43</v>
      </c>
      <c r="L2388">
        <v>47</v>
      </c>
      <c r="M2388">
        <v>2</v>
      </c>
      <c r="N2388">
        <v>2002</v>
      </c>
      <c r="O2388">
        <v>1</v>
      </c>
      <c r="P2388">
        <v>2202430102</v>
      </c>
      <c r="T2388">
        <v>7</v>
      </c>
      <c r="U2388">
        <v>2071730</v>
      </c>
    </row>
    <row r="2389" spans="1:21" x14ac:dyDescent="0.25">
      <c r="A2389">
        <v>1</v>
      </c>
      <c r="B2389">
        <v>1</v>
      </c>
      <c r="C2389">
        <v>2017</v>
      </c>
      <c r="K2389">
        <v>43</v>
      </c>
      <c r="L2389">
        <v>46</v>
      </c>
      <c r="M2389">
        <v>2</v>
      </c>
      <c r="N2389">
        <v>2002</v>
      </c>
      <c r="O2389">
        <v>1</v>
      </c>
      <c r="P2389">
        <v>2202430102</v>
      </c>
      <c r="T2389">
        <v>7</v>
      </c>
      <c r="U2389">
        <v>42879700</v>
      </c>
    </row>
    <row r="2390" spans="1:21" x14ac:dyDescent="0.25">
      <c r="A2390">
        <v>1</v>
      </c>
      <c r="B2390">
        <v>1</v>
      </c>
      <c r="C2390">
        <v>2017</v>
      </c>
      <c r="K2390">
        <v>43</v>
      </c>
      <c r="L2390">
        <v>42</v>
      </c>
      <c r="M2390">
        <v>2</v>
      </c>
      <c r="N2390">
        <v>2002</v>
      </c>
      <c r="O2390">
        <v>1</v>
      </c>
      <c r="P2390">
        <v>2202430102</v>
      </c>
      <c r="T2390">
        <v>7</v>
      </c>
      <c r="U2390">
        <v>322297</v>
      </c>
    </row>
    <row r="2391" spans="1:21" x14ac:dyDescent="0.25">
      <c r="A2391">
        <v>1</v>
      </c>
      <c r="B2391">
        <v>1</v>
      </c>
      <c r="C2391">
        <v>2017</v>
      </c>
      <c r="K2391">
        <v>43</v>
      </c>
      <c r="L2391">
        <v>41</v>
      </c>
      <c r="M2391">
        <v>2</v>
      </c>
      <c r="N2391">
        <v>2002</v>
      </c>
      <c r="O2391">
        <v>1</v>
      </c>
      <c r="P2391">
        <v>2202430102</v>
      </c>
      <c r="T2391">
        <v>7</v>
      </c>
      <c r="U2391">
        <v>486024</v>
      </c>
    </row>
    <row r="2392" spans="1:21" x14ac:dyDescent="0.25">
      <c r="A2392">
        <v>1</v>
      </c>
      <c r="B2392">
        <v>1</v>
      </c>
      <c r="C2392">
        <v>2017</v>
      </c>
      <c r="K2392">
        <v>42</v>
      </c>
      <c r="L2392">
        <v>48</v>
      </c>
      <c r="M2392">
        <v>2</v>
      </c>
      <c r="N2392">
        <v>2002</v>
      </c>
      <c r="O2392">
        <v>1</v>
      </c>
      <c r="P2392">
        <v>2202420102</v>
      </c>
      <c r="T2392">
        <v>7</v>
      </c>
      <c r="U2392">
        <v>4577190</v>
      </c>
    </row>
    <row r="2393" spans="1:21" x14ac:dyDescent="0.25">
      <c r="A2393">
        <v>1</v>
      </c>
      <c r="B2393">
        <v>1</v>
      </c>
      <c r="C2393">
        <v>2017</v>
      </c>
      <c r="K2393">
        <v>41</v>
      </c>
      <c r="L2393">
        <v>47</v>
      </c>
      <c r="M2393">
        <v>2</v>
      </c>
      <c r="N2393">
        <v>2002</v>
      </c>
      <c r="O2393">
        <v>1</v>
      </c>
      <c r="P2393">
        <v>2202410102</v>
      </c>
      <c r="T2393">
        <v>7</v>
      </c>
      <c r="U2393">
        <v>502782</v>
      </c>
    </row>
    <row r="2394" spans="1:21" x14ac:dyDescent="0.25">
      <c r="A2394">
        <v>1</v>
      </c>
      <c r="B2394">
        <v>1</v>
      </c>
      <c r="C2394">
        <v>2017</v>
      </c>
      <c r="K2394">
        <v>41</v>
      </c>
      <c r="L2394">
        <v>46</v>
      </c>
      <c r="M2394">
        <v>2</v>
      </c>
      <c r="N2394">
        <v>2002</v>
      </c>
      <c r="O2394">
        <v>1</v>
      </c>
      <c r="P2394">
        <v>2202410102</v>
      </c>
      <c r="T2394">
        <v>7</v>
      </c>
      <c r="U2394">
        <v>90714.7</v>
      </c>
    </row>
    <row r="2395" spans="1:21" x14ac:dyDescent="0.25">
      <c r="A2395">
        <v>1</v>
      </c>
      <c r="B2395">
        <v>1</v>
      </c>
      <c r="C2395">
        <v>2017</v>
      </c>
      <c r="K2395">
        <v>41</v>
      </c>
      <c r="L2395">
        <v>42</v>
      </c>
      <c r="M2395">
        <v>2</v>
      </c>
      <c r="N2395">
        <v>2002</v>
      </c>
      <c r="O2395">
        <v>1</v>
      </c>
      <c r="P2395">
        <v>2202410102</v>
      </c>
      <c r="T2395">
        <v>7</v>
      </c>
      <c r="U2395">
        <v>14976.5</v>
      </c>
    </row>
    <row r="2396" spans="1:21" x14ac:dyDescent="0.25">
      <c r="A2396">
        <v>1</v>
      </c>
      <c r="B2396">
        <v>1</v>
      </c>
      <c r="C2396">
        <v>2017</v>
      </c>
      <c r="K2396">
        <v>41</v>
      </c>
      <c r="L2396">
        <v>41</v>
      </c>
      <c r="M2396">
        <v>2</v>
      </c>
      <c r="N2396">
        <v>2002</v>
      </c>
      <c r="O2396">
        <v>1</v>
      </c>
      <c r="P2396">
        <v>2202410102</v>
      </c>
      <c r="T2396">
        <v>7</v>
      </c>
      <c r="U2396">
        <v>138640</v>
      </c>
    </row>
    <row r="2397" spans="1:21" x14ac:dyDescent="0.25">
      <c r="A2397">
        <v>1</v>
      </c>
      <c r="B2397">
        <v>1</v>
      </c>
      <c r="C2397">
        <v>2017</v>
      </c>
      <c r="K2397">
        <v>32</v>
      </c>
      <c r="L2397">
        <v>40</v>
      </c>
      <c r="M2397">
        <v>2</v>
      </c>
      <c r="N2397">
        <v>2002</v>
      </c>
      <c r="O2397">
        <v>1</v>
      </c>
      <c r="P2397">
        <v>2202320102</v>
      </c>
      <c r="T2397">
        <v>7</v>
      </c>
      <c r="U2397">
        <v>40251600</v>
      </c>
    </row>
    <row r="2398" spans="1:21" x14ac:dyDescent="0.25">
      <c r="A2398">
        <v>1</v>
      </c>
      <c r="B2398">
        <v>1</v>
      </c>
      <c r="C2398">
        <v>2017</v>
      </c>
      <c r="K2398">
        <v>32</v>
      </c>
      <c r="L2398">
        <v>30</v>
      </c>
      <c r="M2398">
        <v>2</v>
      </c>
      <c r="N2398">
        <v>2002</v>
      </c>
      <c r="O2398">
        <v>1</v>
      </c>
      <c r="P2398">
        <v>2202320102</v>
      </c>
      <c r="T2398">
        <v>7</v>
      </c>
      <c r="U2398">
        <v>35268700</v>
      </c>
    </row>
    <row r="2399" spans="1:21" x14ac:dyDescent="0.25">
      <c r="A2399">
        <v>1</v>
      </c>
      <c r="B2399">
        <v>1</v>
      </c>
      <c r="C2399">
        <v>2017</v>
      </c>
      <c r="K2399">
        <v>31</v>
      </c>
      <c r="L2399">
        <v>40</v>
      </c>
      <c r="M2399">
        <v>2</v>
      </c>
      <c r="N2399">
        <v>2002</v>
      </c>
      <c r="O2399">
        <v>1</v>
      </c>
      <c r="P2399">
        <v>2202310102</v>
      </c>
      <c r="T2399">
        <v>7</v>
      </c>
      <c r="U2399">
        <v>62108500</v>
      </c>
    </row>
    <row r="2400" spans="1:21" x14ac:dyDescent="0.25">
      <c r="A2400">
        <v>1</v>
      </c>
      <c r="B2400">
        <v>1</v>
      </c>
      <c r="C2400">
        <v>2017</v>
      </c>
      <c r="K2400">
        <v>31</v>
      </c>
      <c r="L2400">
        <v>30</v>
      </c>
      <c r="M2400">
        <v>2</v>
      </c>
      <c r="N2400">
        <v>2002</v>
      </c>
      <c r="O2400">
        <v>1</v>
      </c>
      <c r="P2400">
        <v>2202310102</v>
      </c>
      <c r="T2400">
        <v>7</v>
      </c>
      <c r="U2400">
        <v>33234000</v>
      </c>
    </row>
    <row r="2401" spans="1:21" x14ac:dyDescent="0.25">
      <c r="A2401">
        <v>1</v>
      </c>
      <c r="B2401">
        <v>1</v>
      </c>
      <c r="C2401">
        <v>2017</v>
      </c>
      <c r="K2401">
        <v>21</v>
      </c>
      <c r="L2401">
        <v>20</v>
      </c>
      <c r="M2401">
        <v>2</v>
      </c>
      <c r="N2401">
        <v>2002</v>
      </c>
      <c r="O2401">
        <v>1</v>
      </c>
      <c r="P2401">
        <v>2202210102</v>
      </c>
      <c r="T2401">
        <v>7</v>
      </c>
      <c r="U2401">
        <v>36570500</v>
      </c>
    </row>
    <row r="2402" spans="1:21" x14ac:dyDescent="0.25">
      <c r="A2402">
        <v>1</v>
      </c>
      <c r="B2402">
        <v>1</v>
      </c>
      <c r="C2402">
        <v>2017</v>
      </c>
      <c r="K2402">
        <v>62</v>
      </c>
      <c r="L2402">
        <v>47</v>
      </c>
      <c r="M2402">
        <v>2</v>
      </c>
      <c r="N2402">
        <v>2001</v>
      </c>
      <c r="O2402">
        <v>1</v>
      </c>
      <c r="P2402">
        <v>2202620102</v>
      </c>
      <c r="T2402">
        <v>7</v>
      </c>
      <c r="U2402">
        <v>64547100</v>
      </c>
    </row>
    <row r="2403" spans="1:21" x14ac:dyDescent="0.25">
      <c r="A2403">
        <v>1</v>
      </c>
      <c r="B2403">
        <v>1</v>
      </c>
      <c r="C2403">
        <v>2017</v>
      </c>
      <c r="K2403">
        <v>62</v>
      </c>
      <c r="L2403">
        <v>46</v>
      </c>
      <c r="M2403">
        <v>2</v>
      </c>
      <c r="N2403">
        <v>2001</v>
      </c>
      <c r="O2403">
        <v>1</v>
      </c>
      <c r="P2403">
        <v>2202620102</v>
      </c>
      <c r="T2403">
        <v>7</v>
      </c>
      <c r="U2403">
        <v>2521750</v>
      </c>
    </row>
    <row r="2404" spans="1:21" x14ac:dyDescent="0.25">
      <c r="A2404">
        <v>1</v>
      </c>
      <c r="B2404">
        <v>1</v>
      </c>
      <c r="C2404">
        <v>2017</v>
      </c>
      <c r="K2404">
        <v>61</v>
      </c>
      <c r="L2404">
        <v>47</v>
      </c>
      <c r="M2404">
        <v>2</v>
      </c>
      <c r="N2404">
        <v>2001</v>
      </c>
      <c r="O2404">
        <v>1</v>
      </c>
      <c r="P2404">
        <v>2202610102</v>
      </c>
      <c r="T2404">
        <v>7</v>
      </c>
      <c r="U2404">
        <v>63804000</v>
      </c>
    </row>
    <row r="2405" spans="1:21" x14ac:dyDescent="0.25">
      <c r="A2405">
        <v>1</v>
      </c>
      <c r="B2405">
        <v>1</v>
      </c>
      <c r="C2405">
        <v>2017</v>
      </c>
      <c r="K2405">
        <v>61</v>
      </c>
      <c r="L2405">
        <v>46</v>
      </c>
      <c r="M2405">
        <v>2</v>
      </c>
      <c r="N2405">
        <v>2001</v>
      </c>
      <c r="O2405">
        <v>1</v>
      </c>
      <c r="P2405">
        <v>2202610102</v>
      </c>
      <c r="T2405">
        <v>7</v>
      </c>
      <c r="U2405">
        <v>8797970</v>
      </c>
    </row>
    <row r="2406" spans="1:21" x14ac:dyDescent="0.25">
      <c r="A2406">
        <v>1</v>
      </c>
      <c r="B2406">
        <v>1</v>
      </c>
      <c r="C2406">
        <v>2017</v>
      </c>
      <c r="K2406">
        <v>54</v>
      </c>
      <c r="L2406">
        <v>47</v>
      </c>
      <c r="M2406">
        <v>2</v>
      </c>
      <c r="N2406">
        <v>2001</v>
      </c>
      <c r="O2406">
        <v>1</v>
      </c>
      <c r="P2406">
        <v>2202540102</v>
      </c>
      <c r="T2406">
        <v>7</v>
      </c>
      <c r="U2406">
        <v>190796</v>
      </c>
    </row>
    <row r="2407" spans="1:21" x14ac:dyDescent="0.25">
      <c r="A2407">
        <v>1</v>
      </c>
      <c r="B2407">
        <v>1</v>
      </c>
      <c r="C2407">
        <v>2017</v>
      </c>
      <c r="K2407">
        <v>54</v>
      </c>
      <c r="L2407">
        <v>46</v>
      </c>
      <c r="M2407">
        <v>2</v>
      </c>
      <c r="N2407">
        <v>2001</v>
      </c>
      <c r="O2407">
        <v>1</v>
      </c>
      <c r="P2407">
        <v>2202540102</v>
      </c>
      <c r="T2407">
        <v>7</v>
      </c>
      <c r="U2407">
        <v>1466630</v>
      </c>
    </row>
    <row r="2408" spans="1:21" x14ac:dyDescent="0.25">
      <c r="A2408">
        <v>1</v>
      </c>
      <c r="B2408">
        <v>1</v>
      </c>
      <c r="C2408">
        <v>2017</v>
      </c>
      <c r="K2408">
        <v>54</v>
      </c>
      <c r="L2408">
        <v>42</v>
      </c>
      <c r="M2408">
        <v>2</v>
      </c>
      <c r="N2408">
        <v>2001</v>
      </c>
      <c r="O2408">
        <v>1</v>
      </c>
      <c r="P2408">
        <v>2202540102</v>
      </c>
      <c r="T2408">
        <v>7</v>
      </c>
      <c r="U2408">
        <v>1941340</v>
      </c>
    </row>
    <row r="2409" spans="1:21" x14ac:dyDescent="0.25">
      <c r="A2409">
        <v>1</v>
      </c>
      <c r="B2409">
        <v>1</v>
      </c>
      <c r="C2409">
        <v>2017</v>
      </c>
      <c r="K2409">
        <v>54</v>
      </c>
      <c r="L2409">
        <v>41</v>
      </c>
      <c r="M2409">
        <v>2</v>
      </c>
      <c r="N2409">
        <v>2001</v>
      </c>
      <c r="O2409">
        <v>1</v>
      </c>
      <c r="P2409">
        <v>2202540102</v>
      </c>
      <c r="T2409">
        <v>7</v>
      </c>
      <c r="U2409">
        <v>1328900</v>
      </c>
    </row>
    <row r="2410" spans="1:21" x14ac:dyDescent="0.25">
      <c r="A2410">
        <v>1</v>
      </c>
      <c r="B2410">
        <v>1</v>
      </c>
      <c r="C2410">
        <v>2017</v>
      </c>
      <c r="K2410">
        <v>53</v>
      </c>
      <c r="L2410">
        <v>47</v>
      </c>
      <c r="M2410">
        <v>2</v>
      </c>
      <c r="N2410">
        <v>2001</v>
      </c>
      <c r="O2410">
        <v>1</v>
      </c>
      <c r="P2410">
        <v>2202530102</v>
      </c>
      <c r="T2410">
        <v>7</v>
      </c>
      <c r="U2410">
        <v>2765330</v>
      </c>
    </row>
    <row r="2411" spans="1:21" x14ac:dyDescent="0.25">
      <c r="A2411">
        <v>1</v>
      </c>
      <c r="B2411">
        <v>1</v>
      </c>
      <c r="C2411">
        <v>2017</v>
      </c>
      <c r="K2411">
        <v>53</v>
      </c>
      <c r="L2411">
        <v>46</v>
      </c>
      <c r="M2411">
        <v>2</v>
      </c>
      <c r="N2411">
        <v>2001</v>
      </c>
      <c r="O2411">
        <v>1</v>
      </c>
      <c r="P2411">
        <v>2202530102</v>
      </c>
      <c r="T2411">
        <v>7</v>
      </c>
      <c r="U2411">
        <v>4266330</v>
      </c>
    </row>
    <row r="2412" spans="1:21" x14ac:dyDescent="0.25">
      <c r="A2412">
        <v>1</v>
      </c>
      <c r="B2412">
        <v>1</v>
      </c>
      <c r="C2412">
        <v>2017</v>
      </c>
      <c r="K2412">
        <v>53</v>
      </c>
      <c r="L2412">
        <v>42</v>
      </c>
      <c r="M2412">
        <v>2</v>
      </c>
      <c r="N2412">
        <v>2001</v>
      </c>
      <c r="O2412">
        <v>1</v>
      </c>
      <c r="P2412">
        <v>2202530102</v>
      </c>
      <c r="T2412">
        <v>7</v>
      </c>
      <c r="U2412">
        <v>3070130</v>
      </c>
    </row>
    <row r="2413" spans="1:21" x14ac:dyDescent="0.25">
      <c r="A2413">
        <v>1</v>
      </c>
      <c r="B2413">
        <v>1</v>
      </c>
      <c r="C2413">
        <v>2017</v>
      </c>
      <c r="K2413">
        <v>53</v>
      </c>
      <c r="L2413">
        <v>41</v>
      </c>
      <c r="M2413">
        <v>2</v>
      </c>
      <c r="N2413">
        <v>2001</v>
      </c>
      <c r="O2413">
        <v>1</v>
      </c>
      <c r="P2413">
        <v>2202530102</v>
      </c>
      <c r="T2413">
        <v>7</v>
      </c>
      <c r="U2413">
        <v>4562190</v>
      </c>
    </row>
    <row r="2414" spans="1:21" x14ac:dyDescent="0.25">
      <c r="A2414">
        <v>1</v>
      </c>
      <c r="B2414">
        <v>1</v>
      </c>
      <c r="C2414">
        <v>2017</v>
      </c>
      <c r="K2414">
        <v>52</v>
      </c>
      <c r="L2414">
        <v>47</v>
      </c>
      <c r="M2414">
        <v>2</v>
      </c>
      <c r="N2414">
        <v>2001</v>
      </c>
      <c r="O2414">
        <v>1</v>
      </c>
      <c r="P2414">
        <v>2202520102</v>
      </c>
      <c r="T2414">
        <v>7</v>
      </c>
      <c r="U2414">
        <v>81836400</v>
      </c>
    </row>
    <row r="2415" spans="1:21" x14ac:dyDescent="0.25">
      <c r="A2415">
        <v>1</v>
      </c>
      <c r="B2415">
        <v>1</v>
      </c>
      <c r="C2415">
        <v>2017</v>
      </c>
      <c r="K2415">
        <v>52</v>
      </c>
      <c r="L2415">
        <v>46</v>
      </c>
      <c r="M2415">
        <v>2</v>
      </c>
      <c r="N2415">
        <v>2001</v>
      </c>
      <c r="O2415">
        <v>1</v>
      </c>
      <c r="P2415">
        <v>2202520102</v>
      </c>
      <c r="T2415">
        <v>7</v>
      </c>
      <c r="U2415">
        <v>93602100</v>
      </c>
    </row>
    <row r="2416" spans="1:21" x14ac:dyDescent="0.25">
      <c r="A2416">
        <v>1</v>
      </c>
      <c r="B2416">
        <v>1</v>
      </c>
      <c r="C2416">
        <v>2017</v>
      </c>
      <c r="K2416">
        <v>52</v>
      </c>
      <c r="L2416">
        <v>42</v>
      </c>
      <c r="M2416">
        <v>2</v>
      </c>
      <c r="N2416">
        <v>2001</v>
      </c>
      <c r="O2416">
        <v>1</v>
      </c>
      <c r="P2416">
        <v>2202520102</v>
      </c>
      <c r="T2416">
        <v>7</v>
      </c>
      <c r="U2416">
        <v>90189200</v>
      </c>
    </row>
    <row r="2417" spans="1:21" x14ac:dyDescent="0.25">
      <c r="A2417">
        <v>1</v>
      </c>
      <c r="B2417">
        <v>1</v>
      </c>
      <c r="C2417">
        <v>2017</v>
      </c>
      <c r="K2417">
        <v>52</v>
      </c>
      <c r="L2417">
        <v>41</v>
      </c>
      <c r="M2417">
        <v>2</v>
      </c>
      <c r="N2417">
        <v>2001</v>
      </c>
      <c r="O2417">
        <v>1</v>
      </c>
      <c r="P2417">
        <v>2202520102</v>
      </c>
      <c r="T2417">
        <v>7</v>
      </c>
      <c r="U2417">
        <v>51420300</v>
      </c>
    </row>
    <row r="2418" spans="1:21" x14ac:dyDescent="0.25">
      <c r="A2418">
        <v>1</v>
      </c>
      <c r="B2418">
        <v>1</v>
      </c>
      <c r="C2418">
        <v>2017</v>
      </c>
      <c r="K2418">
        <v>51</v>
      </c>
      <c r="L2418">
        <v>47</v>
      </c>
      <c r="M2418">
        <v>2</v>
      </c>
      <c r="N2418">
        <v>2001</v>
      </c>
      <c r="O2418">
        <v>1</v>
      </c>
      <c r="P2418">
        <v>2202510102</v>
      </c>
      <c r="T2418">
        <v>7</v>
      </c>
      <c r="U2418">
        <v>5753080</v>
      </c>
    </row>
    <row r="2419" spans="1:21" x14ac:dyDescent="0.25">
      <c r="A2419">
        <v>1</v>
      </c>
      <c r="B2419">
        <v>1</v>
      </c>
      <c r="C2419">
        <v>2017</v>
      </c>
      <c r="K2419">
        <v>51</v>
      </c>
      <c r="L2419">
        <v>46</v>
      </c>
      <c r="M2419">
        <v>2</v>
      </c>
      <c r="N2419">
        <v>2001</v>
      </c>
      <c r="O2419">
        <v>1</v>
      </c>
      <c r="P2419">
        <v>2202510102</v>
      </c>
      <c r="T2419">
        <v>7</v>
      </c>
      <c r="U2419">
        <v>374307</v>
      </c>
    </row>
    <row r="2420" spans="1:21" x14ac:dyDescent="0.25">
      <c r="A2420">
        <v>1</v>
      </c>
      <c r="B2420">
        <v>1</v>
      </c>
      <c r="C2420">
        <v>2017</v>
      </c>
      <c r="K2420">
        <v>43</v>
      </c>
      <c r="L2420">
        <v>47</v>
      </c>
      <c r="M2420">
        <v>2</v>
      </c>
      <c r="N2420">
        <v>2001</v>
      </c>
      <c r="O2420">
        <v>1</v>
      </c>
      <c r="P2420">
        <v>2202430102</v>
      </c>
      <c r="T2420">
        <v>7</v>
      </c>
      <c r="U2420">
        <v>1869420</v>
      </c>
    </row>
    <row r="2421" spans="1:21" x14ac:dyDescent="0.25">
      <c r="A2421">
        <v>1</v>
      </c>
      <c r="B2421">
        <v>1</v>
      </c>
      <c r="C2421">
        <v>2017</v>
      </c>
      <c r="K2421">
        <v>43</v>
      </c>
      <c r="L2421">
        <v>46</v>
      </c>
      <c r="M2421">
        <v>2</v>
      </c>
      <c r="N2421">
        <v>2001</v>
      </c>
      <c r="O2421">
        <v>1</v>
      </c>
      <c r="P2421">
        <v>2202430102</v>
      </c>
      <c r="T2421">
        <v>7</v>
      </c>
      <c r="U2421">
        <v>38687600</v>
      </c>
    </row>
    <row r="2422" spans="1:21" x14ac:dyDescent="0.25">
      <c r="A2422">
        <v>1</v>
      </c>
      <c r="B2422">
        <v>1</v>
      </c>
      <c r="C2422">
        <v>2017</v>
      </c>
      <c r="K2422">
        <v>43</v>
      </c>
      <c r="L2422">
        <v>42</v>
      </c>
      <c r="M2422">
        <v>2</v>
      </c>
      <c r="N2422">
        <v>2001</v>
      </c>
      <c r="O2422">
        <v>1</v>
      </c>
      <c r="P2422">
        <v>2202430102</v>
      </c>
      <c r="T2422">
        <v>7</v>
      </c>
      <c r="U2422">
        <v>291387</v>
      </c>
    </row>
    <row r="2423" spans="1:21" x14ac:dyDescent="0.25">
      <c r="A2423">
        <v>1</v>
      </c>
      <c r="B2423">
        <v>1</v>
      </c>
      <c r="C2423">
        <v>2017</v>
      </c>
      <c r="K2423">
        <v>43</v>
      </c>
      <c r="L2423">
        <v>41</v>
      </c>
      <c r="M2423">
        <v>2</v>
      </c>
      <c r="N2423">
        <v>2001</v>
      </c>
      <c r="O2423">
        <v>1</v>
      </c>
      <c r="P2423">
        <v>2202430102</v>
      </c>
      <c r="T2423">
        <v>7</v>
      </c>
      <c r="U2423">
        <v>438972</v>
      </c>
    </row>
    <row r="2424" spans="1:21" x14ac:dyDescent="0.25">
      <c r="A2424">
        <v>1</v>
      </c>
      <c r="B2424">
        <v>1</v>
      </c>
      <c r="C2424">
        <v>2017</v>
      </c>
      <c r="K2424">
        <v>42</v>
      </c>
      <c r="L2424">
        <v>48</v>
      </c>
      <c r="M2424">
        <v>2</v>
      </c>
      <c r="N2424">
        <v>2001</v>
      </c>
      <c r="O2424">
        <v>1</v>
      </c>
      <c r="P2424">
        <v>2202420102</v>
      </c>
      <c r="T2424">
        <v>7</v>
      </c>
      <c r="U2424">
        <v>5293570</v>
      </c>
    </row>
    <row r="2425" spans="1:21" x14ac:dyDescent="0.25">
      <c r="A2425">
        <v>1</v>
      </c>
      <c r="B2425">
        <v>1</v>
      </c>
      <c r="C2425">
        <v>2017</v>
      </c>
      <c r="K2425">
        <v>41</v>
      </c>
      <c r="L2425">
        <v>47</v>
      </c>
      <c r="M2425">
        <v>2</v>
      </c>
      <c r="N2425">
        <v>2001</v>
      </c>
      <c r="O2425">
        <v>1</v>
      </c>
      <c r="P2425">
        <v>2202410102</v>
      </c>
      <c r="T2425">
        <v>7</v>
      </c>
      <c r="U2425">
        <v>478188</v>
      </c>
    </row>
    <row r="2426" spans="1:21" x14ac:dyDescent="0.25">
      <c r="A2426">
        <v>1</v>
      </c>
      <c r="B2426">
        <v>1</v>
      </c>
      <c r="C2426">
        <v>2017</v>
      </c>
      <c r="K2426">
        <v>41</v>
      </c>
      <c r="L2426">
        <v>46</v>
      </c>
      <c r="M2426">
        <v>2</v>
      </c>
      <c r="N2426">
        <v>2001</v>
      </c>
      <c r="O2426">
        <v>1</v>
      </c>
      <c r="P2426">
        <v>2202410102</v>
      </c>
      <c r="T2426">
        <v>7</v>
      </c>
      <c r="U2426">
        <v>86112.7</v>
      </c>
    </row>
    <row r="2427" spans="1:21" x14ac:dyDescent="0.25">
      <c r="A2427">
        <v>1</v>
      </c>
      <c r="B2427">
        <v>1</v>
      </c>
      <c r="C2427">
        <v>2017</v>
      </c>
      <c r="K2427">
        <v>41</v>
      </c>
      <c r="L2427">
        <v>42</v>
      </c>
      <c r="M2427">
        <v>2</v>
      </c>
      <c r="N2427">
        <v>2001</v>
      </c>
      <c r="O2427">
        <v>1</v>
      </c>
      <c r="P2427">
        <v>2202410102</v>
      </c>
      <c r="T2427">
        <v>7</v>
      </c>
      <c r="U2427">
        <v>14190.1</v>
      </c>
    </row>
    <row r="2428" spans="1:21" x14ac:dyDescent="0.25">
      <c r="A2428">
        <v>1</v>
      </c>
      <c r="B2428">
        <v>1</v>
      </c>
      <c r="C2428">
        <v>2017</v>
      </c>
      <c r="K2428">
        <v>41</v>
      </c>
      <c r="L2428">
        <v>41</v>
      </c>
      <c r="M2428">
        <v>2</v>
      </c>
      <c r="N2428">
        <v>2001</v>
      </c>
      <c r="O2428">
        <v>1</v>
      </c>
      <c r="P2428">
        <v>2202410102</v>
      </c>
      <c r="T2428">
        <v>7</v>
      </c>
      <c r="U2428">
        <v>131793</v>
      </c>
    </row>
    <row r="2429" spans="1:21" x14ac:dyDescent="0.25">
      <c r="A2429">
        <v>1</v>
      </c>
      <c r="B2429">
        <v>1</v>
      </c>
      <c r="C2429">
        <v>2017</v>
      </c>
      <c r="K2429">
        <v>32</v>
      </c>
      <c r="L2429">
        <v>40</v>
      </c>
      <c r="M2429">
        <v>2</v>
      </c>
      <c r="N2429">
        <v>2001</v>
      </c>
      <c r="O2429">
        <v>1</v>
      </c>
      <c r="P2429">
        <v>2202320102</v>
      </c>
      <c r="T2429">
        <v>7</v>
      </c>
      <c r="U2429">
        <v>113815000</v>
      </c>
    </row>
    <row r="2430" spans="1:21" x14ac:dyDescent="0.25">
      <c r="A2430">
        <v>1</v>
      </c>
      <c r="B2430">
        <v>1</v>
      </c>
      <c r="C2430">
        <v>2017</v>
      </c>
      <c r="K2430">
        <v>32</v>
      </c>
      <c r="L2430">
        <v>30</v>
      </c>
      <c r="M2430">
        <v>2</v>
      </c>
      <c r="N2430">
        <v>2001</v>
      </c>
      <c r="O2430">
        <v>1</v>
      </c>
      <c r="P2430">
        <v>2202320102</v>
      </c>
      <c r="T2430">
        <v>7</v>
      </c>
      <c r="U2430">
        <v>20868400</v>
      </c>
    </row>
    <row r="2431" spans="1:21" x14ac:dyDescent="0.25">
      <c r="A2431">
        <v>1</v>
      </c>
      <c r="B2431">
        <v>1</v>
      </c>
      <c r="C2431">
        <v>2017</v>
      </c>
      <c r="K2431">
        <v>31</v>
      </c>
      <c r="L2431">
        <v>40</v>
      </c>
      <c r="M2431">
        <v>2</v>
      </c>
      <c r="N2431">
        <v>2001</v>
      </c>
      <c r="O2431">
        <v>1</v>
      </c>
      <c r="P2431">
        <v>2202310102</v>
      </c>
      <c r="T2431">
        <v>7</v>
      </c>
      <c r="U2431">
        <v>21841200</v>
      </c>
    </row>
    <row r="2432" spans="1:21" x14ac:dyDescent="0.25">
      <c r="A2432">
        <v>1</v>
      </c>
      <c r="B2432">
        <v>1</v>
      </c>
      <c r="C2432">
        <v>2017</v>
      </c>
      <c r="K2432">
        <v>31</v>
      </c>
      <c r="L2432">
        <v>30</v>
      </c>
      <c r="M2432">
        <v>2</v>
      </c>
      <c r="N2432">
        <v>2001</v>
      </c>
      <c r="O2432">
        <v>1</v>
      </c>
      <c r="P2432">
        <v>2202310102</v>
      </c>
      <c r="T2432">
        <v>7</v>
      </c>
      <c r="U2432">
        <v>31812900</v>
      </c>
    </row>
    <row r="2433" spans="1:21" x14ac:dyDescent="0.25">
      <c r="A2433">
        <v>1</v>
      </c>
      <c r="B2433">
        <v>1</v>
      </c>
      <c r="C2433">
        <v>2017</v>
      </c>
      <c r="K2433">
        <v>21</v>
      </c>
      <c r="L2433">
        <v>20</v>
      </c>
      <c r="M2433">
        <v>2</v>
      </c>
      <c r="N2433">
        <v>2001</v>
      </c>
      <c r="O2433">
        <v>1</v>
      </c>
      <c r="P2433">
        <v>2202210102</v>
      </c>
      <c r="T2433">
        <v>7</v>
      </c>
      <c r="U2433">
        <v>21296800</v>
      </c>
    </row>
    <row r="2434" spans="1:21" x14ac:dyDescent="0.25">
      <c r="A2434">
        <v>1</v>
      </c>
      <c r="B2434">
        <v>1</v>
      </c>
      <c r="C2434">
        <v>2017</v>
      </c>
      <c r="K2434">
        <v>62</v>
      </c>
      <c r="L2434">
        <v>47</v>
      </c>
      <c r="M2434">
        <v>2</v>
      </c>
      <c r="N2434">
        <v>2000</v>
      </c>
      <c r="O2434">
        <v>1</v>
      </c>
      <c r="P2434">
        <v>2202620102</v>
      </c>
      <c r="T2434">
        <v>7</v>
      </c>
      <c r="U2434">
        <v>104712000</v>
      </c>
    </row>
    <row r="2435" spans="1:21" x14ac:dyDescent="0.25">
      <c r="A2435">
        <v>1</v>
      </c>
      <c r="B2435">
        <v>1</v>
      </c>
      <c r="C2435">
        <v>2017</v>
      </c>
      <c r="K2435">
        <v>62</v>
      </c>
      <c r="L2435">
        <v>46</v>
      </c>
      <c r="M2435">
        <v>2</v>
      </c>
      <c r="N2435">
        <v>2000</v>
      </c>
      <c r="O2435">
        <v>1</v>
      </c>
      <c r="P2435">
        <v>2202620102</v>
      </c>
      <c r="T2435">
        <v>7</v>
      </c>
      <c r="U2435">
        <v>1648310</v>
      </c>
    </row>
    <row r="2436" spans="1:21" x14ac:dyDescent="0.25">
      <c r="A2436">
        <v>1</v>
      </c>
      <c r="B2436">
        <v>1</v>
      </c>
      <c r="C2436">
        <v>2017</v>
      </c>
      <c r="K2436">
        <v>61</v>
      </c>
      <c r="L2436">
        <v>47</v>
      </c>
      <c r="M2436">
        <v>2</v>
      </c>
      <c r="N2436">
        <v>2000</v>
      </c>
      <c r="O2436">
        <v>1</v>
      </c>
      <c r="P2436">
        <v>2202610102</v>
      </c>
      <c r="T2436">
        <v>7</v>
      </c>
      <c r="U2436">
        <v>84896600</v>
      </c>
    </row>
    <row r="2437" spans="1:21" x14ac:dyDescent="0.25">
      <c r="A2437">
        <v>1</v>
      </c>
      <c r="B2437">
        <v>1</v>
      </c>
      <c r="C2437">
        <v>2017</v>
      </c>
      <c r="K2437">
        <v>61</v>
      </c>
      <c r="L2437">
        <v>46</v>
      </c>
      <c r="M2437">
        <v>2</v>
      </c>
      <c r="N2437">
        <v>2000</v>
      </c>
      <c r="O2437">
        <v>1</v>
      </c>
      <c r="P2437">
        <v>2202610102</v>
      </c>
      <c r="T2437">
        <v>7</v>
      </c>
      <c r="U2437">
        <v>14182400</v>
      </c>
    </row>
    <row r="2438" spans="1:21" x14ac:dyDescent="0.25">
      <c r="A2438">
        <v>1</v>
      </c>
      <c r="B2438">
        <v>1</v>
      </c>
      <c r="C2438">
        <v>2017</v>
      </c>
      <c r="K2438">
        <v>54</v>
      </c>
      <c r="L2438">
        <v>47</v>
      </c>
      <c r="M2438">
        <v>2</v>
      </c>
      <c r="N2438">
        <v>2000</v>
      </c>
      <c r="O2438">
        <v>1</v>
      </c>
      <c r="P2438">
        <v>2202540102</v>
      </c>
      <c r="T2438">
        <v>7</v>
      </c>
      <c r="U2438">
        <v>165437</v>
      </c>
    </row>
    <row r="2439" spans="1:21" x14ac:dyDescent="0.25">
      <c r="A2439">
        <v>1</v>
      </c>
      <c r="B2439">
        <v>1</v>
      </c>
      <c r="C2439">
        <v>2017</v>
      </c>
      <c r="K2439">
        <v>54</v>
      </c>
      <c r="L2439">
        <v>46</v>
      </c>
      <c r="M2439">
        <v>2</v>
      </c>
      <c r="N2439">
        <v>2000</v>
      </c>
      <c r="O2439">
        <v>1</v>
      </c>
      <c r="P2439">
        <v>2202540102</v>
      </c>
      <c r="T2439">
        <v>7</v>
      </c>
      <c r="U2439">
        <v>1272400</v>
      </c>
    </row>
    <row r="2440" spans="1:21" x14ac:dyDescent="0.25">
      <c r="A2440">
        <v>1</v>
      </c>
      <c r="B2440">
        <v>1</v>
      </c>
      <c r="C2440">
        <v>2017</v>
      </c>
      <c r="K2440">
        <v>54</v>
      </c>
      <c r="L2440">
        <v>42</v>
      </c>
      <c r="M2440">
        <v>2</v>
      </c>
      <c r="N2440">
        <v>2000</v>
      </c>
      <c r="O2440">
        <v>1</v>
      </c>
      <c r="P2440">
        <v>2202540102</v>
      </c>
      <c r="T2440">
        <v>7</v>
      </c>
      <c r="U2440">
        <v>1684280</v>
      </c>
    </row>
    <row r="2441" spans="1:21" x14ac:dyDescent="0.25">
      <c r="A2441">
        <v>1</v>
      </c>
      <c r="B2441">
        <v>1</v>
      </c>
      <c r="C2441">
        <v>2017</v>
      </c>
      <c r="K2441">
        <v>54</v>
      </c>
      <c r="L2441">
        <v>41</v>
      </c>
      <c r="M2441">
        <v>2</v>
      </c>
      <c r="N2441">
        <v>2000</v>
      </c>
      <c r="O2441">
        <v>1</v>
      </c>
      <c r="P2441">
        <v>2202540102</v>
      </c>
      <c r="T2441">
        <v>7</v>
      </c>
      <c r="U2441">
        <v>1152760</v>
      </c>
    </row>
    <row r="2442" spans="1:21" x14ac:dyDescent="0.25">
      <c r="A2442">
        <v>1</v>
      </c>
      <c r="B2442">
        <v>1</v>
      </c>
      <c r="C2442">
        <v>2017</v>
      </c>
      <c r="K2442">
        <v>53</v>
      </c>
      <c r="L2442">
        <v>47</v>
      </c>
      <c r="M2442">
        <v>2</v>
      </c>
      <c r="N2442">
        <v>2000</v>
      </c>
      <c r="O2442">
        <v>1</v>
      </c>
      <c r="P2442">
        <v>2202530102</v>
      </c>
      <c r="T2442">
        <v>7</v>
      </c>
      <c r="U2442">
        <v>5061010</v>
      </c>
    </row>
    <row r="2443" spans="1:21" x14ac:dyDescent="0.25">
      <c r="A2443">
        <v>1</v>
      </c>
      <c r="B2443">
        <v>1</v>
      </c>
      <c r="C2443">
        <v>2017</v>
      </c>
      <c r="K2443">
        <v>53</v>
      </c>
      <c r="L2443">
        <v>46</v>
      </c>
      <c r="M2443">
        <v>2</v>
      </c>
      <c r="N2443">
        <v>2000</v>
      </c>
      <c r="O2443">
        <v>1</v>
      </c>
      <c r="P2443">
        <v>2202530102</v>
      </c>
      <c r="T2443">
        <v>7</v>
      </c>
      <c r="U2443">
        <v>5711120</v>
      </c>
    </row>
    <row r="2444" spans="1:21" x14ac:dyDescent="0.25">
      <c r="A2444">
        <v>1</v>
      </c>
      <c r="B2444">
        <v>1</v>
      </c>
      <c r="C2444">
        <v>2017</v>
      </c>
      <c r="K2444">
        <v>53</v>
      </c>
      <c r="L2444">
        <v>42</v>
      </c>
      <c r="M2444">
        <v>2</v>
      </c>
      <c r="N2444">
        <v>2000</v>
      </c>
      <c r="O2444">
        <v>1</v>
      </c>
      <c r="P2444">
        <v>2202530102</v>
      </c>
      <c r="T2444">
        <v>7</v>
      </c>
      <c r="U2444">
        <v>4708020</v>
      </c>
    </row>
    <row r="2445" spans="1:21" x14ac:dyDescent="0.25">
      <c r="A2445">
        <v>1</v>
      </c>
      <c r="B2445">
        <v>1</v>
      </c>
      <c r="C2445">
        <v>2017</v>
      </c>
      <c r="K2445">
        <v>53</v>
      </c>
      <c r="L2445">
        <v>41</v>
      </c>
      <c r="M2445">
        <v>2</v>
      </c>
      <c r="N2445">
        <v>2000</v>
      </c>
      <c r="O2445">
        <v>1</v>
      </c>
      <c r="P2445">
        <v>2202530102</v>
      </c>
      <c r="T2445">
        <v>7</v>
      </c>
      <c r="U2445">
        <v>2928360</v>
      </c>
    </row>
    <row r="2446" spans="1:21" x14ac:dyDescent="0.25">
      <c r="A2446">
        <v>1</v>
      </c>
      <c r="B2446">
        <v>1</v>
      </c>
      <c r="C2446">
        <v>2017</v>
      </c>
      <c r="K2446">
        <v>52</v>
      </c>
      <c r="L2446">
        <v>47</v>
      </c>
      <c r="M2446">
        <v>2</v>
      </c>
      <c r="N2446">
        <v>2000</v>
      </c>
      <c r="O2446">
        <v>1</v>
      </c>
      <c r="P2446">
        <v>2202520102</v>
      </c>
      <c r="T2446">
        <v>7</v>
      </c>
      <c r="U2446">
        <v>123354000</v>
      </c>
    </row>
    <row r="2447" spans="1:21" x14ac:dyDescent="0.25">
      <c r="A2447">
        <v>1</v>
      </c>
      <c r="B2447">
        <v>1</v>
      </c>
      <c r="C2447">
        <v>2017</v>
      </c>
      <c r="K2447">
        <v>52</v>
      </c>
      <c r="L2447">
        <v>46</v>
      </c>
      <c r="M2447">
        <v>2</v>
      </c>
      <c r="N2447">
        <v>2000</v>
      </c>
      <c r="O2447">
        <v>1</v>
      </c>
      <c r="P2447">
        <v>2202520102</v>
      </c>
      <c r="T2447">
        <v>7</v>
      </c>
      <c r="U2447">
        <v>131563000</v>
      </c>
    </row>
    <row r="2448" spans="1:21" x14ac:dyDescent="0.25">
      <c r="A2448">
        <v>1</v>
      </c>
      <c r="B2448">
        <v>1</v>
      </c>
      <c r="C2448">
        <v>2017</v>
      </c>
      <c r="K2448">
        <v>52</v>
      </c>
      <c r="L2448">
        <v>42</v>
      </c>
      <c r="M2448">
        <v>2</v>
      </c>
      <c r="N2448">
        <v>2000</v>
      </c>
      <c r="O2448">
        <v>1</v>
      </c>
      <c r="P2448">
        <v>2202520102</v>
      </c>
      <c r="T2448">
        <v>7</v>
      </c>
      <c r="U2448">
        <v>111112000</v>
      </c>
    </row>
    <row r="2449" spans="1:21" x14ac:dyDescent="0.25">
      <c r="A2449">
        <v>1</v>
      </c>
      <c r="B2449">
        <v>1</v>
      </c>
      <c r="C2449">
        <v>2017</v>
      </c>
      <c r="K2449">
        <v>52</v>
      </c>
      <c r="L2449">
        <v>41</v>
      </c>
      <c r="M2449">
        <v>2</v>
      </c>
      <c r="N2449">
        <v>2000</v>
      </c>
      <c r="O2449">
        <v>1</v>
      </c>
      <c r="P2449">
        <v>2202520102</v>
      </c>
      <c r="T2449">
        <v>7</v>
      </c>
      <c r="U2449">
        <v>134906000</v>
      </c>
    </row>
    <row r="2450" spans="1:21" x14ac:dyDescent="0.25">
      <c r="A2450">
        <v>1</v>
      </c>
      <c r="B2450">
        <v>1</v>
      </c>
      <c r="C2450">
        <v>2017</v>
      </c>
      <c r="K2450">
        <v>51</v>
      </c>
      <c r="L2450">
        <v>47</v>
      </c>
      <c r="M2450">
        <v>2</v>
      </c>
      <c r="N2450">
        <v>2000</v>
      </c>
      <c r="O2450">
        <v>1</v>
      </c>
      <c r="P2450">
        <v>2202510102</v>
      </c>
      <c r="T2450">
        <v>7</v>
      </c>
      <c r="U2450">
        <v>6473950</v>
      </c>
    </row>
    <row r="2451" spans="1:21" x14ac:dyDescent="0.25">
      <c r="A2451">
        <v>1</v>
      </c>
      <c r="B2451">
        <v>1</v>
      </c>
      <c r="C2451">
        <v>2017</v>
      </c>
      <c r="K2451">
        <v>51</v>
      </c>
      <c r="L2451">
        <v>46</v>
      </c>
      <c r="M2451">
        <v>2</v>
      </c>
      <c r="N2451">
        <v>2000</v>
      </c>
      <c r="O2451">
        <v>1</v>
      </c>
      <c r="P2451">
        <v>2202510102</v>
      </c>
      <c r="T2451">
        <v>7</v>
      </c>
      <c r="U2451">
        <v>1539310</v>
      </c>
    </row>
    <row r="2452" spans="1:21" x14ac:dyDescent="0.25">
      <c r="A2452">
        <v>1</v>
      </c>
      <c r="B2452">
        <v>1</v>
      </c>
      <c r="C2452">
        <v>2017</v>
      </c>
      <c r="K2452">
        <v>51</v>
      </c>
      <c r="L2452">
        <v>42</v>
      </c>
      <c r="M2452">
        <v>2</v>
      </c>
      <c r="N2452">
        <v>2000</v>
      </c>
      <c r="O2452">
        <v>1</v>
      </c>
      <c r="P2452">
        <v>2202510102</v>
      </c>
      <c r="T2452">
        <v>7</v>
      </c>
      <c r="U2452">
        <v>335465</v>
      </c>
    </row>
    <row r="2453" spans="1:21" x14ac:dyDescent="0.25">
      <c r="A2453">
        <v>1</v>
      </c>
      <c r="B2453">
        <v>1</v>
      </c>
      <c r="C2453">
        <v>2017</v>
      </c>
      <c r="K2453">
        <v>43</v>
      </c>
      <c r="L2453">
        <v>47</v>
      </c>
      <c r="M2453">
        <v>2</v>
      </c>
      <c r="N2453">
        <v>2000</v>
      </c>
      <c r="O2453">
        <v>1</v>
      </c>
      <c r="P2453">
        <v>2202430102</v>
      </c>
      <c r="T2453">
        <v>7</v>
      </c>
      <c r="U2453">
        <v>2022630</v>
      </c>
    </row>
    <row r="2454" spans="1:21" x14ac:dyDescent="0.25">
      <c r="A2454">
        <v>1</v>
      </c>
      <c r="B2454">
        <v>1</v>
      </c>
      <c r="C2454">
        <v>2017</v>
      </c>
      <c r="K2454">
        <v>43</v>
      </c>
      <c r="L2454">
        <v>46</v>
      </c>
      <c r="M2454">
        <v>2</v>
      </c>
      <c r="N2454">
        <v>2000</v>
      </c>
      <c r="O2454">
        <v>1</v>
      </c>
      <c r="P2454">
        <v>2202430102</v>
      </c>
      <c r="T2454">
        <v>7</v>
      </c>
      <c r="U2454">
        <v>41845800</v>
      </c>
    </row>
    <row r="2455" spans="1:21" x14ac:dyDescent="0.25">
      <c r="A2455">
        <v>1</v>
      </c>
      <c r="B2455">
        <v>1</v>
      </c>
      <c r="C2455">
        <v>2017</v>
      </c>
      <c r="K2455">
        <v>43</v>
      </c>
      <c r="L2455">
        <v>42</v>
      </c>
      <c r="M2455">
        <v>2</v>
      </c>
      <c r="N2455">
        <v>2000</v>
      </c>
      <c r="O2455">
        <v>1</v>
      </c>
      <c r="P2455">
        <v>2202430102</v>
      </c>
      <c r="T2455">
        <v>7</v>
      </c>
      <c r="U2455">
        <v>314743</v>
      </c>
    </row>
    <row r="2456" spans="1:21" x14ac:dyDescent="0.25">
      <c r="A2456">
        <v>1</v>
      </c>
      <c r="B2456">
        <v>1</v>
      </c>
      <c r="C2456">
        <v>2017</v>
      </c>
      <c r="K2456">
        <v>43</v>
      </c>
      <c r="L2456">
        <v>41</v>
      </c>
      <c r="M2456">
        <v>2</v>
      </c>
      <c r="N2456">
        <v>2000</v>
      </c>
      <c r="O2456">
        <v>1</v>
      </c>
      <c r="P2456">
        <v>2202430102</v>
      </c>
      <c r="T2456">
        <v>7</v>
      </c>
      <c r="U2456">
        <v>473996</v>
      </c>
    </row>
    <row r="2457" spans="1:21" x14ac:dyDescent="0.25">
      <c r="A2457">
        <v>1</v>
      </c>
      <c r="B2457">
        <v>1</v>
      </c>
      <c r="C2457">
        <v>2017</v>
      </c>
      <c r="K2457">
        <v>42</v>
      </c>
      <c r="L2457">
        <v>48</v>
      </c>
      <c r="M2457">
        <v>2</v>
      </c>
      <c r="N2457">
        <v>2000</v>
      </c>
      <c r="O2457">
        <v>1</v>
      </c>
      <c r="P2457">
        <v>2202420102</v>
      </c>
      <c r="T2457">
        <v>7</v>
      </c>
      <c r="U2457">
        <v>3601950</v>
      </c>
    </row>
    <row r="2458" spans="1:21" x14ac:dyDescent="0.25">
      <c r="A2458">
        <v>1</v>
      </c>
      <c r="B2458">
        <v>1</v>
      </c>
      <c r="C2458">
        <v>2017</v>
      </c>
      <c r="K2458">
        <v>41</v>
      </c>
      <c r="L2458">
        <v>47</v>
      </c>
      <c r="M2458">
        <v>2</v>
      </c>
      <c r="N2458">
        <v>2000</v>
      </c>
      <c r="O2458">
        <v>1</v>
      </c>
      <c r="P2458">
        <v>2202410102</v>
      </c>
      <c r="T2458">
        <v>7</v>
      </c>
      <c r="U2458">
        <v>451924</v>
      </c>
    </row>
    <row r="2459" spans="1:21" x14ac:dyDescent="0.25">
      <c r="A2459">
        <v>1</v>
      </c>
      <c r="B2459">
        <v>1</v>
      </c>
      <c r="C2459">
        <v>2017</v>
      </c>
      <c r="K2459">
        <v>41</v>
      </c>
      <c r="L2459">
        <v>46</v>
      </c>
      <c r="M2459">
        <v>2</v>
      </c>
      <c r="N2459">
        <v>2000</v>
      </c>
      <c r="O2459">
        <v>1</v>
      </c>
      <c r="P2459">
        <v>2202410102</v>
      </c>
      <c r="T2459">
        <v>7</v>
      </c>
      <c r="U2459">
        <v>81529.2</v>
      </c>
    </row>
    <row r="2460" spans="1:21" x14ac:dyDescent="0.25">
      <c r="A2460">
        <v>1</v>
      </c>
      <c r="B2460">
        <v>1</v>
      </c>
      <c r="C2460">
        <v>2017</v>
      </c>
      <c r="K2460">
        <v>41</v>
      </c>
      <c r="L2460">
        <v>42</v>
      </c>
      <c r="M2460">
        <v>2</v>
      </c>
      <c r="N2460">
        <v>2000</v>
      </c>
      <c r="O2460">
        <v>1</v>
      </c>
      <c r="P2460">
        <v>2202410102</v>
      </c>
      <c r="T2460">
        <v>7</v>
      </c>
      <c r="U2460">
        <v>13389.3</v>
      </c>
    </row>
    <row r="2461" spans="1:21" x14ac:dyDescent="0.25">
      <c r="A2461">
        <v>1</v>
      </c>
      <c r="B2461">
        <v>1</v>
      </c>
      <c r="C2461">
        <v>2017</v>
      </c>
      <c r="K2461">
        <v>41</v>
      </c>
      <c r="L2461">
        <v>41</v>
      </c>
      <c r="M2461">
        <v>2</v>
      </c>
      <c r="N2461">
        <v>2000</v>
      </c>
      <c r="O2461">
        <v>1</v>
      </c>
      <c r="P2461">
        <v>2202410102</v>
      </c>
      <c r="T2461">
        <v>7</v>
      </c>
      <c r="U2461">
        <v>124614</v>
      </c>
    </row>
    <row r="2462" spans="1:21" x14ac:dyDescent="0.25">
      <c r="A2462">
        <v>1</v>
      </c>
      <c r="B2462">
        <v>1</v>
      </c>
      <c r="C2462">
        <v>2017</v>
      </c>
      <c r="K2462">
        <v>32</v>
      </c>
      <c r="L2462">
        <v>40</v>
      </c>
      <c r="M2462">
        <v>2</v>
      </c>
      <c r="N2462">
        <v>2000</v>
      </c>
      <c r="O2462">
        <v>1</v>
      </c>
      <c r="P2462">
        <v>2202320102</v>
      </c>
      <c r="T2462">
        <v>7</v>
      </c>
      <c r="U2462">
        <v>36061600</v>
      </c>
    </row>
    <row r="2463" spans="1:21" x14ac:dyDescent="0.25">
      <c r="A2463">
        <v>1</v>
      </c>
      <c r="B2463">
        <v>1</v>
      </c>
      <c r="C2463">
        <v>2017</v>
      </c>
      <c r="K2463">
        <v>32</v>
      </c>
      <c r="L2463">
        <v>30</v>
      </c>
      <c r="M2463">
        <v>2</v>
      </c>
      <c r="N2463">
        <v>2000</v>
      </c>
      <c r="O2463">
        <v>1</v>
      </c>
      <c r="P2463">
        <v>2202320102</v>
      </c>
      <c r="T2463">
        <v>7</v>
      </c>
      <c r="U2463">
        <v>22528500</v>
      </c>
    </row>
    <row r="2464" spans="1:21" x14ac:dyDescent="0.25">
      <c r="A2464">
        <v>1</v>
      </c>
      <c r="B2464">
        <v>1</v>
      </c>
      <c r="C2464">
        <v>2017</v>
      </c>
      <c r="K2464">
        <v>31</v>
      </c>
      <c r="L2464">
        <v>40</v>
      </c>
      <c r="M2464">
        <v>2</v>
      </c>
      <c r="N2464">
        <v>2000</v>
      </c>
      <c r="O2464">
        <v>1</v>
      </c>
      <c r="P2464">
        <v>2202310102</v>
      </c>
      <c r="T2464">
        <v>7</v>
      </c>
      <c r="U2464">
        <v>16407800</v>
      </c>
    </row>
    <row r="2465" spans="1:21" x14ac:dyDescent="0.25">
      <c r="A2465">
        <v>1</v>
      </c>
      <c r="B2465">
        <v>1</v>
      </c>
      <c r="C2465">
        <v>2017</v>
      </c>
      <c r="K2465">
        <v>31</v>
      </c>
      <c r="L2465">
        <v>30</v>
      </c>
      <c r="M2465">
        <v>2</v>
      </c>
      <c r="N2465">
        <v>2000</v>
      </c>
      <c r="O2465">
        <v>1</v>
      </c>
      <c r="P2465">
        <v>2202310102</v>
      </c>
      <c r="T2465">
        <v>7</v>
      </c>
      <c r="U2465">
        <v>19777400</v>
      </c>
    </row>
    <row r="2466" spans="1:21" x14ac:dyDescent="0.25">
      <c r="A2466">
        <v>1</v>
      </c>
      <c r="B2466">
        <v>1</v>
      </c>
      <c r="C2466">
        <v>2017</v>
      </c>
      <c r="K2466">
        <v>21</v>
      </c>
      <c r="L2466">
        <v>20</v>
      </c>
      <c r="M2466">
        <v>2</v>
      </c>
      <c r="N2466">
        <v>2000</v>
      </c>
      <c r="O2466">
        <v>1</v>
      </c>
      <c r="P2466">
        <v>2202210102</v>
      </c>
      <c r="T2466">
        <v>7</v>
      </c>
      <c r="U2466">
        <v>17138800</v>
      </c>
    </row>
    <row r="2467" spans="1:21" x14ac:dyDescent="0.25">
      <c r="A2467">
        <v>1</v>
      </c>
      <c r="B2467">
        <v>1</v>
      </c>
      <c r="C2467">
        <v>2017</v>
      </c>
      <c r="K2467">
        <v>62</v>
      </c>
      <c r="L2467">
        <v>47</v>
      </c>
      <c r="M2467">
        <v>2</v>
      </c>
      <c r="N2467">
        <v>1999</v>
      </c>
      <c r="O2467">
        <v>1</v>
      </c>
      <c r="P2467">
        <v>2202620102</v>
      </c>
      <c r="T2467">
        <v>7</v>
      </c>
      <c r="U2467">
        <v>76506700</v>
      </c>
    </row>
    <row r="2468" spans="1:21" x14ac:dyDescent="0.25">
      <c r="A2468">
        <v>1</v>
      </c>
      <c r="B2468">
        <v>1</v>
      </c>
      <c r="C2468">
        <v>2017</v>
      </c>
      <c r="K2468">
        <v>62</v>
      </c>
      <c r="L2468">
        <v>46</v>
      </c>
      <c r="M2468">
        <v>2</v>
      </c>
      <c r="N2468">
        <v>1999</v>
      </c>
      <c r="O2468">
        <v>1</v>
      </c>
      <c r="P2468">
        <v>2202620102</v>
      </c>
      <c r="T2468">
        <v>7</v>
      </c>
      <c r="U2468">
        <v>1611580</v>
      </c>
    </row>
    <row r="2469" spans="1:21" x14ac:dyDescent="0.25">
      <c r="A2469">
        <v>1</v>
      </c>
      <c r="B2469">
        <v>1</v>
      </c>
      <c r="C2469">
        <v>2017</v>
      </c>
      <c r="K2469">
        <v>61</v>
      </c>
      <c r="L2469">
        <v>47</v>
      </c>
      <c r="M2469">
        <v>2</v>
      </c>
      <c r="N2469">
        <v>1999</v>
      </c>
      <c r="O2469">
        <v>1</v>
      </c>
      <c r="P2469">
        <v>2202610102</v>
      </c>
      <c r="T2469">
        <v>7</v>
      </c>
      <c r="U2469">
        <v>76629400</v>
      </c>
    </row>
    <row r="2470" spans="1:21" x14ac:dyDescent="0.25">
      <c r="A2470">
        <v>1</v>
      </c>
      <c r="B2470">
        <v>1</v>
      </c>
      <c r="C2470">
        <v>2017</v>
      </c>
      <c r="K2470">
        <v>61</v>
      </c>
      <c r="L2470">
        <v>46</v>
      </c>
      <c r="M2470">
        <v>2</v>
      </c>
      <c r="N2470">
        <v>1999</v>
      </c>
      <c r="O2470">
        <v>1</v>
      </c>
      <c r="P2470">
        <v>2202610102</v>
      </c>
      <c r="T2470">
        <v>7</v>
      </c>
      <c r="U2470">
        <v>11197000</v>
      </c>
    </row>
    <row r="2471" spans="1:21" x14ac:dyDescent="0.25">
      <c r="A2471">
        <v>1</v>
      </c>
      <c r="B2471">
        <v>1</v>
      </c>
      <c r="C2471">
        <v>2017</v>
      </c>
      <c r="K2471">
        <v>54</v>
      </c>
      <c r="L2471">
        <v>47</v>
      </c>
      <c r="M2471">
        <v>2</v>
      </c>
      <c r="N2471">
        <v>1999</v>
      </c>
      <c r="O2471">
        <v>1</v>
      </c>
      <c r="P2471">
        <v>2202540102</v>
      </c>
      <c r="T2471">
        <v>7</v>
      </c>
      <c r="U2471">
        <v>149170</v>
      </c>
    </row>
    <row r="2472" spans="1:21" x14ac:dyDescent="0.25">
      <c r="A2472">
        <v>1</v>
      </c>
      <c r="B2472">
        <v>1</v>
      </c>
      <c r="C2472">
        <v>2017</v>
      </c>
      <c r="K2472">
        <v>54</v>
      </c>
      <c r="L2472">
        <v>46</v>
      </c>
      <c r="M2472">
        <v>2</v>
      </c>
      <c r="N2472">
        <v>1999</v>
      </c>
      <c r="O2472">
        <v>1</v>
      </c>
      <c r="P2472">
        <v>2202540102</v>
      </c>
      <c r="T2472">
        <v>7</v>
      </c>
      <c r="U2472">
        <v>1146480</v>
      </c>
    </row>
    <row r="2473" spans="1:21" x14ac:dyDescent="0.25">
      <c r="A2473">
        <v>1</v>
      </c>
      <c r="B2473">
        <v>1</v>
      </c>
      <c r="C2473">
        <v>2017</v>
      </c>
      <c r="K2473">
        <v>54</v>
      </c>
      <c r="L2473">
        <v>42</v>
      </c>
      <c r="M2473">
        <v>2</v>
      </c>
      <c r="N2473">
        <v>1999</v>
      </c>
      <c r="O2473">
        <v>1</v>
      </c>
      <c r="P2473">
        <v>2202540102</v>
      </c>
      <c r="T2473">
        <v>7</v>
      </c>
      <c r="U2473">
        <v>1517270</v>
      </c>
    </row>
    <row r="2474" spans="1:21" x14ac:dyDescent="0.25">
      <c r="A2474">
        <v>1</v>
      </c>
      <c r="B2474">
        <v>1</v>
      </c>
      <c r="C2474">
        <v>2017</v>
      </c>
      <c r="K2474">
        <v>54</v>
      </c>
      <c r="L2474">
        <v>41</v>
      </c>
      <c r="M2474">
        <v>2</v>
      </c>
      <c r="N2474">
        <v>1999</v>
      </c>
      <c r="O2474">
        <v>1</v>
      </c>
      <c r="P2474">
        <v>2202540102</v>
      </c>
      <c r="T2474">
        <v>7</v>
      </c>
      <c r="U2474">
        <v>1038710</v>
      </c>
    </row>
    <row r="2475" spans="1:21" x14ac:dyDescent="0.25">
      <c r="A2475">
        <v>1</v>
      </c>
      <c r="B2475">
        <v>1</v>
      </c>
      <c r="C2475">
        <v>2017</v>
      </c>
      <c r="K2475">
        <v>53</v>
      </c>
      <c r="L2475">
        <v>47</v>
      </c>
      <c r="M2475">
        <v>2</v>
      </c>
      <c r="N2475">
        <v>1999</v>
      </c>
      <c r="O2475">
        <v>1</v>
      </c>
      <c r="P2475">
        <v>2202530102</v>
      </c>
      <c r="T2475">
        <v>7</v>
      </c>
      <c r="U2475">
        <v>3255250</v>
      </c>
    </row>
    <row r="2476" spans="1:21" x14ac:dyDescent="0.25">
      <c r="A2476">
        <v>1</v>
      </c>
      <c r="B2476">
        <v>1</v>
      </c>
      <c r="C2476">
        <v>2017</v>
      </c>
      <c r="K2476">
        <v>53</v>
      </c>
      <c r="L2476">
        <v>46</v>
      </c>
      <c r="M2476">
        <v>2</v>
      </c>
      <c r="N2476">
        <v>1999</v>
      </c>
      <c r="O2476">
        <v>1</v>
      </c>
      <c r="P2476">
        <v>2202530102</v>
      </c>
      <c r="T2476">
        <v>7</v>
      </c>
      <c r="U2476">
        <v>7542360</v>
      </c>
    </row>
    <row r="2477" spans="1:21" x14ac:dyDescent="0.25">
      <c r="A2477">
        <v>1</v>
      </c>
      <c r="B2477">
        <v>1</v>
      </c>
      <c r="C2477">
        <v>2017</v>
      </c>
      <c r="K2477">
        <v>53</v>
      </c>
      <c r="L2477">
        <v>42</v>
      </c>
      <c r="M2477">
        <v>2</v>
      </c>
      <c r="N2477">
        <v>1999</v>
      </c>
      <c r="O2477">
        <v>1</v>
      </c>
      <c r="P2477">
        <v>2202530102</v>
      </c>
      <c r="T2477">
        <v>7</v>
      </c>
      <c r="U2477">
        <v>3037680</v>
      </c>
    </row>
    <row r="2478" spans="1:21" x14ac:dyDescent="0.25">
      <c r="A2478">
        <v>1</v>
      </c>
      <c r="B2478">
        <v>1</v>
      </c>
      <c r="C2478">
        <v>2017</v>
      </c>
      <c r="K2478">
        <v>53</v>
      </c>
      <c r="L2478">
        <v>41</v>
      </c>
      <c r="M2478">
        <v>2</v>
      </c>
      <c r="N2478">
        <v>1999</v>
      </c>
      <c r="O2478">
        <v>1</v>
      </c>
      <c r="P2478">
        <v>2202530102</v>
      </c>
      <c r="T2478">
        <v>7</v>
      </c>
      <c r="U2478">
        <v>7278500</v>
      </c>
    </row>
    <row r="2479" spans="1:21" x14ac:dyDescent="0.25">
      <c r="A2479">
        <v>1</v>
      </c>
      <c r="B2479">
        <v>1</v>
      </c>
      <c r="C2479">
        <v>2017</v>
      </c>
      <c r="K2479">
        <v>52</v>
      </c>
      <c r="L2479">
        <v>47</v>
      </c>
      <c r="M2479">
        <v>2</v>
      </c>
      <c r="N2479">
        <v>1999</v>
      </c>
      <c r="O2479">
        <v>1</v>
      </c>
      <c r="P2479">
        <v>2202520102</v>
      </c>
      <c r="T2479">
        <v>7</v>
      </c>
      <c r="U2479">
        <v>98216000</v>
      </c>
    </row>
    <row r="2480" spans="1:21" x14ac:dyDescent="0.25">
      <c r="A2480">
        <v>1</v>
      </c>
      <c r="B2480">
        <v>1</v>
      </c>
      <c r="C2480">
        <v>2017</v>
      </c>
      <c r="K2480">
        <v>52</v>
      </c>
      <c r="L2480">
        <v>46</v>
      </c>
      <c r="M2480">
        <v>2</v>
      </c>
      <c r="N2480">
        <v>1999</v>
      </c>
      <c r="O2480">
        <v>1</v>
      </c>
      <c r="P2480">
        <v>2202520102</v>
      </c>
      <c r="T2480">
        <v>7</v>
      </c>
      <c r="U2480">
        <v>93447600</v>
      </c>
    </row>
    <row r="2481" spans="1:21" x14ac:dyDescent="0.25">
      <c r="A2481">
        <v>1</v>
      </c>
      <c r="B2481">
        <v>1</v>
      </c>
      <c r="C2481">
        <v>2017</v>
      </c>
      <c r="K2481">
        <v>52</v>
      </c>
      <c r="L2481">
        <v>42</v>
      </c>
      <c r="M2481">
        <v>2</v>
      </c>
      <c r="N2481">
        <v>1999</v>
      </c>
      <c r="O2481">
        <v>1</v>
      </c>
      <c r="P2481">
        <v>2202520102</v>
      </c>
      <c r="T2481">
        <v>7</v>
      </c>
      <c r="U2481">
        <v>115434000</v>
      </c>
    </row>
    <row r="2482" spans="1:21" x14ac:dyDescent="0.25">
      <c r="A2482">
        <v>1</v>
      </c>
      <c r="B2482">
        <v>1</v>
      </c>
      <c r="C2482">
        <v>2017</v>
      </c>
      <c r="K2482">
        <v>52</v>
      </c>
      <c r="L2482">
        <v>41</v>
      </c>
      <c r="M2482">
        <v>2</v>
      </c>
      <c r="N2482">
        <v>1999</v>
      </c>
      <c r="O2482">
        <v>1</v>
      </c>
      <c r="P2482">
        <v>2202520102</v>
      </c>
      <c r="T2482">
        <v>7</v>
      </c>
      <c r="U2482">
        <v>75428900</v>
      </c>
    </row>
    <row r="2483" spans="1:21" x14ac:dyDescent="0.25">
      <c r="A2483">
        <v>1</v>
      </c>
      <c r="B2483">
        <v>1</v>
      </c>
      <c r="C2483">
        <v>2017</v>
      </c>
      <c r="K2483">
        <v>51</v>
      </c>
      <c r="L2483">
        <v>47</v>
      </c>
      <c r="M2483">
        <v>2</v>
      </c>
      <c r="N2483">
        <v>1999</v>
      </c>
      <c r="O2483">
        <v>1</v>
      </c>
      <c r="P2483">
        <v>2202510102</v>
      </c>
      <c r="T2483">
        <v>7</v>
      </c>
      <c r="U2483">
        <v>8671200</v>
      </c>
    </row>
    <row r="2484" spans="1:21" x14ac:dyDescent="0.25">
      <c r="A2484">
        <v>1</v>
      </c>
      <c r="B2484">
        <v>1</v>
      </c>
      <c r="C2484">
        <v>2017</v>
      </c>
      <c r="K2484">
        <v>51</v>
      </c>
      <c r="L2484">
        <v>46</v>
      </c>
      <c r="M2484">
        <v>2</v>
      </c>
      <c r="N2484">
        <v>1999</v>
      </c>
      <c r="O2484">
        <v>1</v>
      </c>
      <c r="P2484">
        <v>2202510102</v>
      </c>
      <c r="T2484">
        <v>7</v>
      </c>
      <c r="U2484">
        <v>1167370</v>
      </c>
    </row>
    <row r="2485" spans="1:21" x14ac:dyDescent="0.25">
      <c r="A2485">
        <v>1</v>
      </c>
      <c r="B2485">
        <v>1</v>
      </c>
      <c r="C2485">
        <v>2017</v>
      </c>
      <c r="K2485">
        <v>43</v>
      </c>
      <c r="L2485">
        <v>47</v>
      </c>
      <c r="M2485">
        <v>2</v>
      </c>
      <c r="N2485">
        <v>1999</v>
      </c>
      <c r="O2485">
        <v>1</v>
      </c>
      <c r="P2485">
        <v>2202430102</v>
      </c>
      <c r="T2485">
        <v>7</v>
      </c>
      <c r="U2485">
        <v>1854290</v>
      </c>
    </row>
    <row r="2486" spans="1:21" x14ac:dyDescent="0.25">
      <c r="A2486">
        <v>1</v>
      </c>
      <c r="B2486">
        <v>1</v>
      </c>
      <c r="C2486">
        <v>2017</v>
      </c>
      <c r="K2486">
        <v>43</v>
      </c>
      <c r="L2486">
        <v>46</v>
      </c>
      <c r="M2486">
        <v>2</v>
      </c>
      <c r="N2486">
        <v>1999</v>
      </c>
      <c r="O2486">
        <v>1</v>
      </c>
      <c r="P2486">
        <v>2202430102</v>
      </c>
      <c r="T2486">
        <v>7</v>
      </c>
      <c r="U2486">
        <v>38367100</v>
      </c>
    </row>
    <row r="2487" spans="1:21" x14ac:dyDescent="0.25">
      <c r="A2487">
        <v>1</v>
      </c>
      <c r="B2487">
        <v>1</v>
      </c>
      <c r="C2487">
        <v>2017</v>
      </c>
      <c r="K2487">
        <v>43</v>
      </c>
      <c r="L2487">
        <v>42</v>
      </c>
      <c r="M2487">
        <v>2</v>
      </c>
      <c r="N2487">
        <v>1999</v>
      </c>
      <c r="O2487">
        <v>1</v>
      </c>
      <c r="P2487">
        <v>2202430102</v>
      </c>
      <c r="T2487">
        <v>7</v>
      </c>
      <c r="U2487">
        <v>288152</v>
      </c>
    </row>
    <row r="2488" spans="1:21" x14ac:dyDescent="0.25">
      <c r="A2488">
        <v>1</v>
      </c>
      <c r="B2488">
        <v>1</v>
      </c>
      <c r="C2488">
        <v>2017</v>
      </c>
      <c r="K2488">
        <v>43</v>
      </c>
      <c r="L2488">
        <v>41</v>
      </c>
      <c r="M2488">
        <v>2</v>
      </c>
      <c r="N2488">
        <v>1999</v>
      </c>
      <c r="O2488">
        <v>1</v>
      </c>
      <c r="P2488">
        <v>2202430102</v>
      </c>
      <c r="T2488">
        <v>7</v>
      </c>
      <c r="U2488">
        <v>435527</v>
      </c>
    </row>
    <row r="2489" spans="1:21" x14ac:dyDescent="0.25">
      <c r="A2489">
        <v>1</v>
      </c>
      <c r="B2489">
        <v>1</v>
      </c>
      <c r="C2489">
        <v>2017</v>
      </c>
      <c r="K2489">
        <v>42</v>
      </c>
      <c r="L2489">
        <v>48</v>
      </c>
      <c r="M2489">
        <v>2</v>
      </c>
      <c r="N2489">
        <v>1999</v>
      </c>
      <c r="O2489">
        <v>1</v>
      </c>
      <c r="P2489">
        <v>2202420102</v>
      </c>
      <c r="T2489">
        <v>7</v>
      </c>
      <c r="U2489">
        <v>3315240</v>
      </c>
    </row>
    <row r="2490" spans="1:21" x14ac:dyDescent="0.25">
      <c r="A2490">
        <v>1</v>
      </c>
      <c r="B2490">
        <v>1</v>
      </c>
      <c r="C2490">
        <v>2017</v>
      </c>
      <c r="K2490">
        <v>41</v>
      </c>
      <c r="L2490">
        <v>47</v>
      </c>
      <c r="M2490">
        <v>2</v>
      </c>
      <c r="N2490">
        <v>1999</v>
      </c>
      <c r="O2490">
        <v>1</v>
      </c>
      <c r="P2490">
        <v>2202410102</v>
      </c>
      <c r="T2490">
        <v>7</v>
      </c>
      <c r="U2490">
        <v>435297</v>
      </c>
    </row>
    <row r="2491" spans="1:21" x14ac:dyDescent="0.25">
      <c r="A2491">
        <v>1</v>
      </c>
      <c r="B2491">
        <v>1</v>
      </c>
      <c r="C2491">
        <v>2017</v>
      </c>
      <c r="K2491">
        <v>41</v>
      </c>
      <c r="L2491">
        <v>46</v>
      </c>
      <c r="M2491">
        <v>2</v>
      </c>
      <c r="N2491">
        <v>1999</v>
      </c>
      <c r="O2491">
        <v>1</v>
      </c>
      <c r="P2491">
        <v>2202410102</v>
      </c>
      <c r="T2491">
        <v>7</v>
      </c>
      <c r="U2491">
        <v>78535.399999999994</v>
      </c>
    </row>
    <row r="2492" spans="1:21" x14ac:dyDescent="0.25">
      <c r="A2492">
        <v>1</v>
      </c>
      <c r="B2492">
        <v>1</v>
      </c>
      <c r="C2492">
        <v>2017</v>
      </c>
      <c r="K2492">
        <v>41</v>
      </c>
      <c r="L2492">
        <v>42</v>
      </c>
      <c r="M2492">
        <v>2</v>
      </c>
      <c r="N2492">
        <v>1999</v>
      </c>
      <c r="O2492">
        <v>1</v>
      </c>
      <c r="P2492">
        <v>2202410102</v>
      </c>
      <c r="T2492">
        <v>7</v>
      </c>
      <c r="U2492">
        <v>12956.6</v>
      </c>
    </row>
    <row r="2493" spans="1:21" x14ac:dyDescent="0.25">
      <c r="A2493">
        <v>1</v>
      </c>
      <c r="B2493">
        <v>1</v>
      </c>
      <c r="C2493">
        <v>2017</v>
      </c>
      <c r="K2493">
        <v>41</v>
      </c>
      <c r="L2493">
        <v>41</v>
      </c>
      <c r="M2493">
        <v>2</v>
      </c>
      <c r="N2493">
        <v>1999</v>
      </c>
      <c r="O2493">
        <v>1</v>
      </c>
      <c r="P2493">
        <v>2202410102</v>
      </c>
      <c r="T2493">
        <v>7</v>
      </c>
      <c r="U2493">
        <v>120019</v>
      </c>
    </row>
    <row r="2494" spans="1:21" x14ac:dyDescent="0.25">
      <c r="A2494">
        <v>1</v>
      </c>
      <c r="B2494">
        <v>1</v>
      </c>
      <c r="C2494">
        <v>2017</v>
      </c>
      <c r="K2494">
        <v>32</v>
      </c>
      <c r="L2494">
        <v>40</v>
      </c>
      <c r="M2494">
        <v>2</v>
      </c>
      <c r="N2494">
        <v>1999</v>
      </c>
      <c r="O2494">
        <v>1</v>
      </c>
      <c r="P2494">
        <v>2202320102</v>
      </c>
      <c r="T2494">
        <v>7</v>
      </c>
      <c r="U2494">
        <v>49997400</v>
      </c>
    </row>
    <row r="2495" spans="1:21" x14ac:dyDescent="0.25">
      <c r="A2495">
        <v>1</v>
      </c>
      <c r="B2495">
        <v>1</v>
      </c>
      <c r="C2495">
        <v>2017</v>
      </c>
      <c r="K2495">
        <v>32</v>
      </c>
      <c r="L2495">
        <v>30</v>
      </c>
      <c r="M2495">
        <v>2</v>
      </c>
      <c r="N2495">
        <v>1999</v>
      </c>
      <c r="O2495">
        <v>1</v>
      </c>
      <c r="P2495">
        <v>2202320102</v>
      </c>
      <c r="T2495">
        <v>7</v>
      </c>
      <c r="U2495">
        <v>9750040</v>
      </c>
    </row>
    <row r="2496" spans="1:21" x14ac:dyDescent="0.25">
      <c r="A2496">
        <v>1</v>
      </c>
      <c r="B2496">
        <v>1</v>
      </c>
      <c r="C2496">
        <v>2017</v>
      </c>
      <c r="K2496">
        <v>31</v>
      </c>
      <c r="L2496">
        <v>40</v>
      </c>
      <c r="M2496">
        <v>2</v>
      </c>
      <c r="N2496">
        <v>1999</v>
      </c>
      <c r="O2496">
        <v>1</v>
      </c>
      <c r="P2496">
        <v>2202310102</v>
      </c>
      <c r="T2496">
        <v>7</v>
      </c>
      <c r="U2496">
        <v>36307500</v>
      </c>
    </row>
    <row r="2497" spans="1:21" x14ac:dyDescent="0.25">
      <c r="A2497">
        <v>1</v>
      </c>
      <c r="B2497">
        <v>1</v>
      </c>
      <c r="C2497">
        <v>2017</v>
      </c>
      <c r="K2497">
        <v>31</v>
      </c>
      <c r="L2497">
        <v>30</v>
      </c>
      <c r="M2497">
        <v>2</v>
      </c>
      <c r="N2497">
        <v>1999</v>
      </c>
      <c r="O2497">
        <v>1</v>
      </c>
      <c r="P2497">
        <v>2202310102</v>
      </c>
      <c r="T2497">
        <v>7</v>
      </c>
      <c r="U2497">
        <v>33737900</v>
      </c>
    </row>
    <row r="2498" spans="1:21" x14ac:dyDescent="0.25">
      <c r="A2498">
        <v>1</v>
      </c>
      <c r="B2498">
        <v>1</v>
      </c>
      <c r="C2498">
        <v>2017</v>
      </c>
      <c r="K2498">
        <v>21</v>
      </c>
      <c r="L2498">
        <v>20</v>
      </c>
      <c r="M2498">
        <v>2</v>
      </c>
      <c r="N2498">
        <v>1999</v>
      </c>
      <c r="O2498">
        <v>1</v>
      </c>
      <c r="P2498">
        <v>2202210102</v>
      </c>
      <c r="T2498">
        <v>7</v>
      </c>
      <c r="U2498">
        <v>9395880</v>
      </c>
    </row>
    <row r="2499" spans="1:21" x14ac:dyDescent="0.25">
      <c r="A2499">
        <v>1</v>
      </c>
      <c r="B2499">
        <v>1</v>
      </c>
      <c r="C2499">
        <v>2017</v>
      </c>
      <c r="K2499">
        <v>62</v>
      </c>
      <c r="L2499">
        <v>47</v>
      </c>
      <c r="M2499">
        <v>2</v>
      </c>
      <c r="N2499">
        <v>1998</v>
      </c>
      <c r="O2499">
        <v>1</v>
      </c>
      <c r="P2499">
        <v>2202620102</v>
      </c>
      <c r="T2499">
        <v>7</v>
      </c>
      <c r="U2499">
        <v>48888800</v>
      </c>
    </row>
    <row r="2500" spans="1:21" x14ac:dyDescent="0.25">
      <c r="A2500">
        <v>1</v>
      </c>
      <c r="B2500">
        <v>1</v>
      </c>
      <c r="C2500">
        <v>2017</v>
      </c>
      <c r="K2500">
        <v>62</v>
      </c>
      <c r="L2500">
        <v>46</v>
      </c>
      <c r="M2500">
        <v>2</v>
      </c>
      <c r="N2500">
        <v>1998</v>
      </c>
      <c r="O2500">
        <v>1</v>
      </c>
      <c r="P2500">
        <v>2202620102</v>
      </c>
      <c r="T2500">
        <v>7</v>
      </c>
      <c r="U2500">
        <v>2739040</v>
      </c>
    </row>
    <row r="2501" spans="1:21" x14ac:dyDescent="0.25">
      <c r="A2501">
        <v>1</v>
      </c>
      <c r="B2501">
        <v>1</v>
      </c>
      <c r="C2501">
        <v>2017</v>
      </c>
      <c r="K2501">
        <v>61</v>
      </c>
      <c r="L2501">
        <v>47</v>
      </c>
      <c r="M2501">
        <v>2</v>
      </c>
      <c r="N2501">
        <v>1998</v>
      </c>
      <c r="O2501">
        <v>1</v>
      </c>
      <c r="P2501">
        <v>2202610102</v>
      </c>
      <c r="T2501">
        <v>7</v>
      </c>
      <c r="U2501">
        <v>78338800</v>
      </c>
    </row>
    <row r="2502" spans="1:21" x14ac:dyDescent="0.25">
      <c r="A2502">
        <v>1</v>
      </c>
      <c r="B2502">
        <v>1</v>
      </c>
      <c r="C2502">
        <v>2017</v>
      </c>
      <c r="K2502">
        <v>61</v>
      </c>
      <c r="L2502">
        <v>46</v>
      </c>
      <c r="M2502">
        <v>2</v>
      </c>
      <c r="N2502">
        <v>1998</v>
      </c>
      <c r="O2502">
        <v>1</v>
      </c>
      <c r="P2502">
        <v>2202610102</v>
      </c>
      <c r="T2502">
        <v>7</v>
      </c>
      <c r="U2502">
        <v>10212300</v>
      </c>
    </row>
    <row r="2503" spans="1:21" x14ac:dyDescent="0.25">
      <c r="A2503">
        <v>1</v>
      </c>
      <c r="B2503">
        <v>1</v>
      </c>
      <c r="C2503">
        <v>2017</v>
      </c>
      <c r="K2503">
        <v>54</v>
      </c>
      <c r="L2503">
        <v>47</v>
      </c>
      <c r="M2503">
        <v>2</v>
      </c>
      <c r="N2503">
        <v>1998</v>
      </c>
      <c r="O2503">
        <v>1</v>
      </c>
      <c r="P2503">
        <v>2202540102</v>
      </c>
      <c r="T2503">
        <v>7</v>
      </c>
      <c r="U2503">
        <v>78599</v>
      </c>
    </row>
    <row r="2504" spans="1:21" x14ac:dyDescent="0.25">
      <c r="A2504">
        <v>1</v>
      </c>
      <c r="B2504">
        <v>1</v>
      </c>
      <c r="C2504">
        <v>2017</v>
      </c>
      <c r="K2504">
        <v>54</v>
      </c>
      <c r="L2504">
        <v>46</v>
      </c>
      <c r="M2504">
        <v>2</v>
      </c>
      <c r="N2504">
        <v>1998</v>
      </c>
      <c r="O2504">
        <v>1</v>
      </c>
      <c r="P2504">
        <v>2202540102</v>
      </c>
      <c r="T2504">
        <v>7</v>
      </c>
      <c r="U2504">
        <v>604098</v>
      </c>
    </row>
    <row r="2505" spans="1:21" x14ac:dyDescent="0.25">
      <c r="A2505">
        <v>1</v>
      </c>
      <c r="B2505">
        <v>1</v>
      </c>
      <c r="C2505">
        <v>2017</v>
      </c>
      <c r="K2505">
        <v>54</v>
      </c>
      <c r="L2505">
        <v>42</v>
      </c>
      <c r="M2505">
        <v>2</v>
      </c>
      <c r="N2505">
        <v>1998</v>
      </c>
      <c r="O2505">
        <v>1</v>
      </c>
      <c r="P2505">
        <v>2202540102</v>
      </c>
      <c r="T2505">
        <v>7</v>
      </c>
      <c r="U2505">
        <v>799843</v>
      </c>
    </row>
    <row r="2506" spans="1:21" x14ac:dyDescent="0.25">
      <c r="A2506">
        <v>1</v>
      </c>
      <c r="B2506">
        <v>1</v>
      </c>
      <c r="C2506">
        <v>2017</v>
      </c>
      <c r="K2506">
        <v>54</v>
      </c>
      <c r="L2506">
        <v>41</v>
      </c>
      <c r="M2506">
        <v>2</v>
      </c>
      <c r="N2506">
        <v>1998</v>
      </c>
      <c r="O2506">
        <v>1</v>
      </c>
      <c r="P2506">
        <v>2202540102</v>
      </c>
      <c r="T2506">
        <v>7</v>
      </c>
      <c r="U2506">
        <v>547483</v>
      </c>
    </row>
    <row r="2507" spans="1:21" x14ac:dyDescent="0.25">
      <c r="A2507">
        <v>1</v>
      </c>
      <c r="B2507">
        <v>1</v>
      </c>
      <c r="C2507">
        <v>2017</v>
      </c>
      <c r="K2507">
        <v>53</v>
      </c>
      <c r="L2507">
        <v>47</v>
      </c>
      <c r="M2507">
        <v>2</v>
      </c>
      <c r="N2507">
        <v>1998</v>
      </c>
      <c r="O2507">
        <v>1</v>
      </c>
      <c r="P2507">
        <v>2202530102</v>
      </c>
      <c r="T2507">
        <v>7</v>
      </c>
      <c r="U2507">
        <v>1474640</v>
      </c>
    </row>
    <row r="2508" spans="1:21" x14ac:dyDescent="0.25">
      <c r="A2508">
        <v>1</v>
      </c>
      <c r="B2508">
        <v>1</v>
      </c>
      <c r="C2508">
        <v>2017</v>
      </c>
      <c r="K2508">
        <v>53</v>
      </c>
      <c r="L2508">
        <v>46</v>
      </c>
      <c r="M2508">
        <v>2</v>
      </c>
      <c r="N2508">
        <v>1998</v>
      </c>
      <c r="O2508">
        <v>1</v>
      </c>
      <c r="P2508">
        <v>2202530102</v>
      </c>
      <c r="T2508">
        <v>7</v>
      </c>
      <c r="U2508">
        <v>1954110</v>
      </c>
    </row>
    <row r="2509" spans="1:21" x14ac:dyDescent="0.25">
      <c r="A2509">
        <v>1</v>
      </c>
      <c r="B2509">
        <v>1</v>
      </c>
      <c r="C2509">
        <v>2017</v>
      </c>
      <c r="K2509">
        <v>53</v>
      </c>
      <c r="L2509">
        <v>42</v>
      </c>
      <c r="M2509">
        <v>2</v>
      </c>
      <c r="N2509">
        <v>1998</v>
      </c>
      <c r="O2509">
        <v>1</v>
      </c>
      <c r="P2509">
        <v>2202530102</v>
      </c>
      <c r="T2509">
        <v>7</v>
      </c>
      <c r="U2509">
        <v>1153970</v>
      </c>
    </row>
    <row r="2510" spans="1:21" x14ac:dyDescent="0.25">
      <c r="A2510">
        <v>1</v>
      </c>
      <c r="B2510">
        <v>1</v>
      </c>
      <c r="C2510">
        <v>2017</v>
      </c>
      <c r="K2510">
        <v>53</v>
      </c>
      <c r="L2510">
        <v>41</v>
      </c>
      <c r="M2510">
        <v>2</v>
      </c>
      <c r="N2510">
        <v>1998</v>
      </c>
      <c r="O2510">
        <v>1</v>
      </c>
      <c r="P2510">
        <v>2202530102</v>
      </c>
      <c r="T2510">
        <v>7</v>
      </c>
      <c r="U2510">
        <v>322474</v>
      </c>
    </row>
    <row r="2511" spans="1:21" x14ac:dyDescent="0.25">
      <c r="A2511">
        <v>1</v>
      </c>
      <c r="B2511">
        <v>1</v>
      </c>
      <c r="C2511">
        <v>2017</v>
      </c>
      <c r="K2511">
        <v>52</v>
      </c>
      <c r="L2511">
        <v>47</v>
      </c>
      <c r="M2511">
        <v>2</v>
      </c>
      <c r="N2511">
        <v>1998</v>
      </c>
      <c r="O2511">
        <v>1</v>
      </c>
      <c r="P2511">
        <v>2202520102</v>
      </c>
      <c r="T2511">
        <v>7</v>
      </c>
      <c r="U2511">
        <v>78747900</v>
      </c>
    </row>
    <row r="2512" spans="1:21" x14ac:dyDescent="0.25">
      <c r="A2512">
        <v>1</v>
      </c>
      <c r="B2512">
        <v>1</v>
      </c>
      <c r="C2512">
        <v>2017</v>
      </c>
      <c r="K2512">
        <v>52</v>
      </c>
      <c r="L2512">
        <v>46</v>
      </c>
      <c r="M2512">
        <v>2</v>
      </c>
      <c r="N2512">
        <v>1998</v>
      </c>
      <c r="O2512">
        <v>1</v>
      </c>
      <c r="P2512">
        <v>2202520102</v>
      </c>
      <c r="T2512">
        <v>7</v>
      </c>
      <c r="U2512">
        <v>86449900</v>
      </c>
    </row>
    <row r="2513" spans="1:21" x14ac:dyDescent="0.25">
      <c r="A2513">
        <v>1</v>
      </c>
      <c r="B2513">
        <v>1</v>
      </c>
      <c r="C2513">
        <v>2017</v>
      </c>
      <c r="K2513">
        <v>52</v>
      </c>
      <c r="L2513">
        <v>42</v>
      </c>
      <c r="M2513">
        <v>2</v>
      </c>
      <c r="N2513">
        <v>1998</v>
      </c>
      <c r="O2513">
        <v>1</v>
      </c>
      <c r="P2513">
        <v>2202520102</v>
      </c>
      <c r="T2513">
        <v>7</v>
      </c>
      <c r="U2513">
        <v>38104700</v>
      </c>
    </row>
    <row r="2514" spans="1:21" x14ac:dyDescent="0.25">
      <c r="A2514">
        <v>1</v>
      </c>
      <c r="B2514">
        <v>1</v>
      </c>
      <c r="C2514">
        <v>2017</v>
      </c>
      <c r="K2514">
        <v>52</v>
      </c>
      <c r="L2514">
        <v>41</v>
      </c>
      <c r="M2514">
        <v>2</v>
      </c>
      <c r="N2514">
        <v>1998</v>
      </c>
      <c r="O2514">
        <v>1</v>
      </c>
      <c r="P2514">
        <v>2202520102</v>
      </c>
      <c r="T2514">
        <v>7</v>
      </c>
      <c r="U2514">
        <v>33437400</v>
      </c>
    </row>
    <row r="2515" spans="1:21" x14ac:dyDescent="0.25">
      <c r="A2515">
        <v>1</v>
      </c>
      <c r="B2515">
        <v>1</v>
      </c>
      <c r="C2515">
        <v>2017</v>
      </c>
      <c r="K2515">
        <v>51</v>
      </c>
      <c r="L2515">
        <v>47</v>
      </c>
      <c r="M2515">
        <v>2</v>
      </c>
      <c r="N2515">
        <v>1998</v>
      </c>
      <c r="O2515">
        <v>1</v>
      </c>
      <c r="P2515">
        <v>2202510102</v>
      </c>
      <c r="T2515">
        <v>7</v>
      </c>
      <c r="U2515">
        <v>5761590</v>
      </c>
    </row>
    <row r="2516" spans="1:21" x14ac:dyDescent="0.25">
      <c r="A2516">
        <v>1</v>
      </c>
      <c r="B2516">
        <v>1</v>
      </c>
      <c r="C2516">
        <v>2017</v>
      </c>
      <c r="K2516">
        <v>51</v>
      </c>
      <c r="L2516">
        <v>46</v>
      </c>
      <c r="M2516">
        <v>2</v>
      </c>
      <c r="N2516">
        <v>1998</v>
      </c>
      <c r="O2516">
        <v>1</v>
      </c>
      <c r="P2516">
        <v>2202510102</v>
      </c>
      <c r="T2516">
        <v>7</v>
      </c>
      <c r="U2516">
        <v>657711</v>
      </c>
    </row>
    <row r="2517" spans="1:21" x14ac:dyDescent="0.25">
      <c r="A2517">
        <v>1</v>
      </c>
      <c r="B2517">
        <v>1</v>
      </c>
      <c r="C2517">
        <v>2017</v>
      </c>
      <c r="K2517">
        <v>43</v>
      </c>
      <c r="L2517">
        <v>47</v>
      </c>
      <c r="M2517">
        <v>2</v>
      </c>
      <c r="N2517">
        <v>1998</v>
      </c>
      <c r="O2517">
        <v>1</v>
      </c>
      <c r="P2517">
        <v>2202430102</v>
      </c>
      <c r="T2517">
        <v>7</v>
      </c>
      <c r="U2517">
        <v>1449160</v>
      </c>
    </row>
    <row r="2518" spans="1:21" x14ac:dyDescent="0.25">
      <c r="A2518">
        <v>1</v>
      </c>
      <c r="B2518">
        <v>1</v>
      </c>
      <c r="C2518">
        <v>2017</v>
      </c>
      <c r="K2518">
        <v>43</v>
      </c>
      <c r="L2518">
        <v>46</v>
      </c>
      <c r="M2518">
        <v>2</v>
      </c>
      <c r="N2518">
        <v>1998</v>
      </c>
      <c r="O2518">
        <v>1</v>
      </c>
      <c r="P2518">
        <v>2202430102</v>
      </c>
      <c r="T2518">
        <v>7</v>
      </c>
      <c r="U2518">
        <v>29996400</v>
      </c>
    </row>
    <row r="2519" spans="1:21" x14ac:dyDescent="0.25">
      <c r="A2519">
        <v>1</v>
      </c>
      <c r="B2519">
        <v>1</v>
      </c>
      <c r="C2519">
        <v>2017</v>
      </c>
      <c r="K2519">
        <v>43</v>
      </c>
      <c r="L2519">
        <v>42</v>
      </c>
      <c r="M2519">
        <v>2</v>
      </c>
      <c r="N2519">
        <v>1998</v>
      </c>
      <c r="O2519">
        <v>1</v>
      </c>
      <c r="P2519">
        <v>2202430102</v>
      </c>
      <c r="T2519">
        <v>7</v>
      </c>
      <c r="U2519">
        <v>225545</v>
      </c>
    </row>
    <row r="2520" spans="1:21" x14ac:dyDescent="0.25">
      <c r="A2520">
        <v>1</v>
      </c>
      <c r="B2520">
        <v>1</v>
      </c>
      <c r="C2520">
        <v>2017</v>
      </c>
      <c r="K2520">
        <v>43</v>
      </c>
      <c r="L2520">
        <v>41</v>
      </c>
      <c r="M2520">
        <v>2</v>
      </c>
      <c r="N2520">
        <v>1998</v>
      </c>
      <c r="O2520">
        <v>1</v>
      </c>
      <c r="P2520">
        <v>2202430102</v>
      </c>
      <c r="T2520">
        <v>7</v>
      </c>
      <c r="U2520">
        <v>339952</v>
      </c>
    </row>
    <row r="2521" spans="1:21" x14ac:dyDescent="0.25">
      <c r="A2521">
        <v>1</v>
      </c>
      <c r="B2521">
        <v>1</v>
      </c>
      <c r="C2521">
        <v>2017</v>
      </c>
      <c r="K2521">
        <v>42</v>
      </c>
      <c r="L2521">
        <v>48</v>
      </c>
      <c r="M2521">
        <v>2</v>
      </c>
      <c r="N2521">
        <v>1998</v>
      </c>
      <c r="O2521">
        <v>1</v>
      </c>
      <c r="P2521">
        <v>2202420102</v>
      </c>
      <c r="T2521">
        <v>7</v>
      </c>
      <c r="U2521">
        <v>3694710</v>
      </c>
    </row>
    <row r="2522" spans="1:21" x14ac:dyDescent="0.25">
      <c r="A2522">
        <v>1</v>
      </c>
      <c r="B2522">
        <v>1</v>
      </c>
      <c r="C2522">
        <v>2017</v>
      </c>
      <c r="K2522">
        <v>41</v>
      </c>
      <c r="L2522">
        <v>47</v>
      </c>
      <c r="M2522">
        <v>2</v>
      </c>
      <c r="N2522">
        <v>1998</v>
      </c>
      <c r="O2522">
        <v>1</v>
      </c>
      <c r="P2522">
        <v>2202410102</v>
      </c>
      <c r="T2522">
        <v>7</v>
      </c>
      <c r="U2522">
        <v>326880</v>
      </c>
    </row>
    <row r="2523" spans="1:21" x14ac:dyDescent="0.25">
      <c r="A2523">
        <v>1</v>
      </c>
      <c r="B2523">
        <v>1</v>
      </c>
      <c r="C2523">
        <v>2017</v>
      </c>
      <c r="K2523">
        <v>41</v>
      </c>
      <c r="L2523">
        <v>46</v>
      </c>
      <c r="M2523">
        <v>2</v>
      </c>
      <c r="N2523">
        <v>1998</v>
      </c>
      <c r="O2523">
        <v>1</v>
      </c>
      <c r="P2523">
        <v>2202410102</v>
      </c>
      <c r="T2523">
        <v>7</v>
      </c>
      <c r="U2523">
        <v>58910.6</v>
      </c>
    </row>
    <row r="2524" spans="1:21" x14ac:dyDescent="0.25">
      <c r="A2524">
        <v>1</v>
      </c>
      <c r="B2524">
        <v>1</v>
      </c>
      <c r="C2524">
        <v>2017</v>
      </c>
      <c r="K2524">
        <v>41</v>
      </c>
      <c r="L2524">
        <v>42</v>
      </c>
      <c r="M2524">
        <v>2</v>
      </c>
      <c r="N2524">
        <v>1998</v>
      </c>
      <c r="O2524">
        <v>1</v>
      </c>
      <c r="P2524">
        <v>2202410102</v>
      </c>
      <c r="T2524">
        <v>7</v>
      </c>
      <c r="U2524">
        <v>9687.01</v>
      </c>
    </row>
    <row r="2525" spans="1:21" x14ac:dyDescent="0.25">
      <c r="A2525">
        <v>1</v>
      </c>
      <c r="B2525">
        <v>1</v>
      </c>
      <c r="C2525">
        <v>2017</v>
      </c>
      <c r="K2525">
        <v>41</v>
      </c>
      <c r="L2525">
        <v>41</v>
      </c>
      <c r="M2525">
        <v>2</v>
      </c>
      <c r="N2525">
        <v>1998</v>
      </c>
      <c r="O2525">
        <v>1</v>
      </c>
      <c r="P2525">
        <v>2202410102</v>
      </c>
      <c r="T2525">
        <v>7</v>
      </c>
      <c r="U2525">
        <v>90111.7</v>
      </c>
    </row>
    <row r="2526" spans="1:21" x14ac:dyDescent="0.25">
      <c r="A2526">
        <v>1</v>
      </c>
      <c r="B2526">
        <v>1</v>
      </c>
      <c r="C2526">
        <v>2017</v>
      </c>
      <c r="K2526">
        <v>32</v>
      </c>
      <c r="L2526">
        <v>40</v>
      </c>
      <c r="M2526">
        <v>2</v>
      </c>
      <c r="N2526">
        <v>1998</v>
      </c>
      <c r="O2526">
        <v>1</v>
      </c>
      <c r="P2526">
        <v>2202320102</v>
      </c>
      <c r="T2526">
        <v>7</v>
      </c>
      <c r="U2526">
        <v>9897930</v>
      </c>
    </row>
    <row r="2527" spans="1:21" x14ac:dyDescent="0.25">
      <c r="A2527">
        <v>1</v>
      </c>
      <c r="B2527">
        <v>1</v>
      </c>
      <c r="C2527">
        <v>2017</v>
      </c>
      <c r="K2527">
        <v>32</v>
      </c>
      <c r="L2527">
        <v>30</v>
      </c>
      <c r="M2527">
        <v>2</v>
      </c>
      <c r="N2527">
        <v>1998</v>
      </c>
      <c r="O2527">
        <v>1</v>
      </c>
      <c r="P2527">
        <v>2202320102</v>
      </c>
      <c r="T2527">
        <v>7</v>
      </c>
      <c r="U2527">
        <v>15406900</v>
      </c>
    </row>
    <row r="2528" spans="1:21" x14ac:dyDescent="0.25">
      <c r="A2528">
        <v>1</v>
      </c>
      <c r="B2528">
        <v>1</v>
      </c>
      <c r="C2528">
        <v>2017</v>
      </c>
      <c r="K2528">
        <v>31</v>
      </c>
      <c r="L2528">
        <v>40</v>
      </c>
      <c r="M2528">
        <v>2</v>
      </c>
      <c r="N2528">
        <v>1998</v>
      </c>
      <c r="O2528">
        <v>1</v>
      </c>
      <c r="P2528">
        <v>2202310102</v>
      </c>
      <c r="T2528">
        <v>7</v>
      </c>
      <c r="U2528">
        <v>10939000</v>
      </c>
    </row>
    <row r="2529" spans="1:21" x14ac:dyDescent="0.25">
      <c r="A2529">
        <v>1</v>
      </c>
      <c r="B2529">
        <v>1</v>
      </c>
      <c r="C2529">
        <v>2017</v>
      </c>
      <c r="K2529">
        <v>31</v>
      </c>
      <c r="L2529">
        <v>30</v>
      </c>
      <c r="M2529">
        <v>2</v>
      </c>
      <c r="N2529">
        <v>1998</v>
      </c>
      <c r="O2529">
        <v>1</v>
      </c>
      <c r="P2529">
        <v>2202310102</v>
      </c>
      <c r="T2529">
        <v>7</v>
      </c>
      <c r="U2529">
        <v>11194300</v>
      </c>
    </row>
    <row r="2530" spans="1:21" x14ac:dyDescent="0.25">
      <c r="A2530">
        <v>1</v>
      </c>
      <c r="B2530">
        <v>1</v>
      </c>
      <c r="C2530">
        <v>2017</v>
      </c>
      <c r="K2530">
        <v>21</v>
      </c>
      <c r="L2530">
        <v>20</v>
      </c>
      <c r="M2530">
        <v>2</v>
      </c>
      <c r="N2530">
        <v>1998</v>
      </c>
      <c r="O2530">
        <v>1</v>
      </c>
      <c r="P2530">
        <v>2202210102</v>
      </c>
      <c r="T2530">
        <v>7</v>
      </c>
      <c r="U2530">
        <v>8602270</v>
      </c>
    </row>
    <row r="2531" spans="1:21" x14ac:dyDescent="0.25">
      <c r="A2531">
        <v>1</v>
      </c>
      <c r="B2531">
        <v>1</v>
      </c>
      <c r="C2531">
        <v>2017</v>
      </c>
      <c r="K2531">
        <v>62</v>
      </c>
      <c r="L2531">
        <v>47</v>
      </c>
      <c r="M2531">
        <v>2</v>
      </c>
      <c r="N2531">
        <v>1997</v>
      </c>
      <c r="O2531">
        <v>1</v>
      </c>
      <c r="P2531">
        <v>2202620102</v>
      </c>
      <c r="T2531">
        <v>7</v>
      </c>
      <c r="U2531">
        <v>27894500</v>
      </c>
    </row>
    <row r="2532" spans="1:21" x14ac:dyDescent="0.25">
      <c r="A2532">
        <v>1</v>
      </c>
      <c r="B2532">
        <v>1</v>
      </c>
      <c r="C2532">
        <v>2017</v>
      </c>
      <c r="K2532">
        <v>62</v>
      </c>
      <c r="L2532">
        <v>46</v>
      </c>
      <c r="M2532">
        <v>2</v>
      </c>
      <c r="N2532">
        <v>1997</v>
      </c>
      <c r="O2532">
        <v>1</v>
      </c>
      <c r="P2532">
        <v>2202620102</v>
      </c>
      <c r="T2532">
        <v>7</v>
      </c>
      <c r="U2532">
        <v>1037290</v>
      </c>
    </row>
    <row r="2533" spans="1:21" x14ac:dyDescent="0.25">
      <c r="A2533">
        <v>1</v>
      </c>
      <c r="B2533">
        <v>1</v>
      </c>
      <c r="C2533">
        <v>2017</v>
      </c>
      <c r="K2533">
        <v>61</v>
      </c>
      <c r="L2533">
        <v>47</v>
      </c>
      <c r="M2533">
        <v>2</v>
      </c>
      <c r="N2533">
        <v>1997</v>
      </c>
      <c r="O2533">
        <v>1</v>
      </c>
      <c r="P2533">
        <v>2202610102</v>
      </c>
      <c r="T2533">
        <v>7</v>
      </c>
      <c r="U2533">
        <v>65500400</v>
      </c>
    </row>
    <row r="2534" spans="1:21" x14ac:dyDescent="0.25">
      <c r="A2534">
        <v>1</v>
      </c>
      <c r="B2534">
        <v>1</v>
      </c>
      <c r="C2534">
        <v>2017</v>
      </c>
      <c r="K2534">
        <v>61</v>
      </c>
      <c r="L2534">
        <v>46</v>
      </c>
      <c r="M2534">
        <v>2</v>
      </c>
      <c r="N2534">
        <v>1997</v>
      </c>
      <c r="O2534">
        <v>1</v>
      </c>
      <c r="P2534">
        <v>2202610102</v>
      </c>
      <c r="T2534">
        <v>7</v>
      </c>
      <c r="U2534">
        <v>5815880</v>
      </c>
    </row>
    <row r="2535" spans="1:21" x14ac:dyDescent="0.25">
      <c r="A2535">
        <v>1</v>
      </c>
      <c r="B2535">
        <v>1</v>
      </c>
      <c r="C2535">
        <v>2017</v>
      </c>
      <c r="K2535">
        <v>54</v>
      </c>
      <c r="L2535">
        <v>47</v>
      </c>
      <c r="M2535">
        <v>2</v>
      </c>
      <c r="N2535">
        <v>1997</v>
      </c>
      <c r="O2535">
        <v>1</v>
      </c>
      <c r="P2535">
        <v>2202540102</v>
      </c>
      <c r="T2535">
        <v>7</v>
      </c>
      <c r="U2535">
        <v>106860</v>
      </c>
    </row>
    <row r="2536" spans="1:21" x14ac:dyDescent="0.25">
      <c r="A2536">
        <v>1</v>
      </c>
      <c r="B2536">
        <v>1</v>
      </c>
      <c r="C2536">
        <v>2017</v>
      </c>
      <c r="K2536">
        <v>54</v>
      </c>
      <c r="L2536">
        <v>46</v>
      </c>
      <c r="M2536">
        <v>2</v>
      </c>
      <c r="N2536">
        <v>1997</v>
      </c>
      <c r="O2536">
        <v>1</v>
      </c>
      <c r="P2536">
        <v>2202540102</v>
      </c>
      <c r="T2536">
        <v>7</v>
      </c>
      <c r="U2536">
        <v>822231</v>
      </c>
    </row>
    <row r="2537" spans="1:21" x14ac:dyDescent="0.25">
      <c r="A2537">
        <v>1</v>
      </c>
      <c r="B2537">
        <v>1</v>
      </c>
      <c r="C2537">
        <v>2017</v>
      </c>
      <c r="K2537">
        <v>54</v>
      </c>
      <c r="L2537">
        <v>42</v>
      </c>
      <c r="M2537">
        <v>2</v>
      </c>
      <c r="N2537">
        <v>1997</v>
      </c>
      <c r="O2537">
        <v>1</v>
      </c>
      <c r="P2537">
        <v>2202540102</v>
      </c>
      <c r="T2537">
        <v>7</v>
      </c>
      <c r="U2537">
        <v>1088190</v>
      </c>
    </row>
    <row r="2538" spans="1:21" x14ac:dyDescent="0.25">
      <c r="A2538">
        <v>1</v>
      </c>
      <c r="B2538">
        <v>1</v>
      </c>
      <c r="C2538">
        <v>2017</v>
      </c>
      <c r="K2538">
        <v>54</v>
      </c>
      <c r="L2538">
        <v>41</v>
      </c>
      <c r="M2538">
        <v>2</v>
      </c>
      <c r="N2538">
        <v>1997</v>
      </c>
      <c r="O2538">
        <v>1</v>
      </c>
      <c r="P2538">
        <v>2202540102</v>
      </c>
      <c r="T2538">
        <v>7</v>
      </c>
      <c r="U2538">
        <v>744757</v>
      </c>
    </row>
    <row r="2539" spans="1:21" x14ac:dyDescent="0.25">
      <c r="A2539">
        <v>1</v>
      </c>
      <c r="B2539">
        <v>1</v>
      </c>
      <c r="C2539">
        <v>2017</v>
      </c>
      <c r="K2539">
        <v>53</v>
      </c>
      <c r="L2539">
        <v>47</v>
      </c>
      <c r="M2539">
        <v>2</v>
      </c>
      <c r="N2539">
        <v>1997</v>
      </c>
      <c r="O2539">
        <v>1</v>
      </c>
      <c r="P2539">
        <v>2202530102</v>
      </c>
      <c r="T2539">
        <v>7</v>
      </c>
      <c r="U2539">
        <v>1540200</v>
      </c>
    </row>
    <row r="2540" spans="1:21" x14ac:dyDescent="0.25">
      <c r="A2540">
        <v>1</v>
      </c>
      <c r="B2540">
        <v>1</v>
      </c>
      <c r="C2540">
        <v>2017</v>
      </c>
      <c r="K2540">
        <v>53</v>
      </c>
      <c r="L2540">
        <v>46</v>
      </c>
      <c r="M2540">
        <v>2</v>
      </c>
      <c r="N2540">
        <v>1997</v>
      </c>
      <c r="O2540">
        <v>1</v>
      </c>
      <c r="P2540">
        <v>2202530102</v>
      </c>
      <c r="T2540">
        <v>7</v>
      </c>
      <c r="U2540">
        <v>1419620</v>
      </c>
    </row>
    <row r="2541" spans="1:21" x14ac:dyDescent="0.25">
      <c r="A2541">
        <v>1</v>
      </c>
      <c r="B2541">
        <v>1</v>
      </c>
      <c r="C2541">
        <v>2017</v>
      </c>
      <c r="K2541">
        <v>53</v>
      </c>
      <c r="L2541">
        <v>41</v>
      </c>
      <c r="M2541">
        <v>2</v>
      </c>
      <c r="N2541">
        <v>1997</v>
      </c>
      <c r="O2541">
        <v>1</v>
      </c>
      <c r="P2541">
        <v>2202530102</v>
      </c>
      <c r="T2541">
        <v>7</v>
      </c>
      <c r="U2541">
        <v>291377</v>
      </c>
    </row>
    <row r="2542" spans="1:21" x14ac:dyDescent="0.25">
      <c r="A2542">
        <v>1</v>
      </c>
      <c r="B2542">
        <v>1</v>
      </c>
      <c r="C2542">
        <v>2017</v>
      </c>
      <c r="K2542">
        <v>52</v>
      </c>
      <c r="L2542">
        <v>47</v>
      </c>
      <c r="M2542">
        <v>2</v>
      </c>
      <c r="N2542">
        <v>1997</v>
      </c>
      <c r="O2542">
        <v>1</v>
      </c>
      <c r="P2542">
        <v>2202520102</v>
      </c>
      <c r="T2542">
        <v>7</v>
      </c>
      <c r="U2542">
        <v>73966900</v>
      </c>
    </row>
    <row r="2543" spans="1:21" x14ac:dyDescent="0.25">
      <c r="A2543">
        <v>1</v>
      </c>
      <c r="B2543">
        <v>1</v>
      </c>
      <c r="C2543">
        <v>2017</v>
      </c>
      <c r="K2543">
        <v>52</v>
      </c>
      <c r="L2543">
        <v>46</v>
      </c>
      <c r="M2543">
        <v>2</v>
      </c>
      <c r="N2543">
        <v>1997</v>
      </c>
      <c r="O2543">
        <v>1</v>
      </c>
      <c r="P2543">
        <v>2202520102</v>
      </c>
      <c r="T2543">
        <v>7</v>
      </c>
      <c r="U2543">
        <v>61556300</v>
      </c>
    </row>
    <row r="2544" spans="1:21" x14ac:dyDescent="0.25">
      <c r="A2544">
        <v>1</v>
      </c>
      <c r="B2544">
        <v>1</v>
      </c>
      <c r="C2544">
        <v>2017</v>
      </c>
      <c r="K2544">
        <v>52</v>
      </c>
      <c r="L2544">
        <v>42</v>
      </c>
      <c r="M2544">
        <v>2</v>
      </c>
      <c r="N2544">
        <v>1997</v>
      </c>
      <c r="O2544">
        <v>1</v>
      </c>
      <c r="P2544">
        <v>2202520102</v>
      </c>
      <c r="T2544">
        <v>7</v>
      </c>
      <c r="U2544">
        <v>72877400</v>
      </c>
    </row>
    <row r="2545" spans="1:21" x14ac:dyDescent="0.25">
      <c r="A2545">
        <v>1</v>
      </c>
      <c r="B2545">
        <v>1</v>
      </c>
      <c r="C2545">
        <v>2017</v>
      </c>
      <c r="K2545">
        <v>52</v>
      </c>
      <c r="L2545">
        <v>41</v>
      </c>
      <c r="M2545">
        <v>2</v>
      </c>
      <c r="N2545">
        <v>1997</v>
      </c>
      <c r="O2545">
        <v>1</v>
      </c>
      <c r="P2545">
        <v>2202520102</v>
      </c>
      <c r="T2545">
        <v>7</v>
      </c>
      <c r="U2545">
        <v>64969600</v>
      </c>
    </row>
    <row r="2546" spans="1:21" x14ac:dyDescent="0.25">
      <c r="A2546">
        <v>1</v>
      </c>
      <c r="B2546">
        <v>1</v>
      </c>
      <c r="C2546">
        <v>2017</v>
      </c>
      <c r="K2546">
        <v>51</v>
      </c>
      <c r="L2546">
        <v>47</v>
      </c>
      <c r="M2546">
        <v>2</v>
      </c>
      <c r="N2546">
        <v>1997</v>
      </c>
      <c r="O2546">
        <v>1</v>
      </c>
      <c r="P2546">
        <v>2202510102</v>
      </c>
      <c r="T2546">
        <v>7</v>
      </c>
      <c r="U2546">
        <v>4592120</v>
      </c>
    </row>
    <row r="2547" spans="1:21" x14ac:dyDescent="0.25">
      <c r="A2547">
        <v>1</v>
      </c>
      <c r="B2547">
        <v>1</v>
      </c>
      <c r="C2547">
        <v>2017</v>
      </c>
      <c r="K2547">
        <v>51</v>
      </c>
      <c r="L2547">
        <v>46</v>
      </c>
      <c r="M2547">
        <v>2</v>
      </c>
      <c r="N2547">
        <v>1997</v>
      </c>
      <c r="O2547">
        <v>1</v>
      </c>
      <c r="P2547">
        <v>2202510102</v>
      </c>
      <c r="T2547">
        <v>7</v>
      </c>
      <c r="U2547">
        <v>436116</v>
      </c>
    </row>
    <row r="2548" spans="1:21" x14ac:dyDescent="0.25">
      <c r="A2548">
        <v>1</v>
      </c>
      <c r="B2548">
        <v>1</v>
      </c>
      <c r="C2548">
        <v>2017</v>
      </c>
      <c r="K2548">
        <v>43</v>
      </c>
      <c r="L2548">
        <v>47</v>
      </c>
      <c r="M2548">
        <v>2</v>
      </c>
      <c r="N2548">
        <v>1997</v>
      </c>
      <c r="O2548">
        <v>1</v>
      </c>
      <c r="P2548">
        <v>2202430102</v>
      </c>
      <c r="T2548">
        <v>7</v>
      </c>
      <c r="U2548">
        <v>1334340</v>
      </c>
    </row>
    <row r="2549" spans="1:21" x14ac:dyDescent="0.25">
      <c r="A2549">
        <v>1</v>
      </c>
      <c r="B2549">
        <v>1</v>
      </c>
      <c r="C2549">
        <v>2017</v>
      </c>
      <c r="K2549">
        <v>43</v>
      </c>
      <c r="L2549">
        <v>46</v>
      </c>
      <c r="M2549">
        <v>2</v>
      </c>
      <c r="N2549">
        <v>1997</v>
      </c>
      <c r="O2549">
        <v>1</v>
      </c>
      <c r="P2549">
        <v>2202430102</v>
      </c>
      <c r="T2549">
        <v>7</v>
      </c>
      <c r="U2549">
        <v>27618300</v>
      </c>
    </row>
    <row r="2550" spans="1:21" x14ac:dyDescent="0.25">
      <c r="A2550">
        <v>1</v>
      </c>
      <c r="B2550">
        <v>1</v>
      </c>
      <c r="C2550">
        <v>2017</v>
      </c>
      <c r="K2550">
        <v>43</v>
      </c>
      <c r="L2550">
        <v>42</v>
      </c>
      <c r="M2550">
        <v>2</v>
      </c>
      <c r="N2550">
        <v>1997</v>
      </c>
      <c r="O2550">
        <v>1</v>
      </c>
      <c r="P2550">
        <v>2202430102</v>
      </c>
      <c r="T2550">
        <v>7</v>
      </c>
      <c r="U2550">
        <v>207851</v>
      </c>
    </row>
    <row r="2551" spans="1:21" x14ac:dyDescent="0.25">
      <c r="A2551">
        <v>1</v>
      </c>
      <c r="B2551">
        <v>1</v>
      </c>
      <c r="C2551">
        <v>2017</v>
      </c>
      <c r="K2551">
        <v>43</v>
      </c>
      <c r="L2551">
        <v>41</v>
      </c>
      <c r="M2551">
        <v>2</v>
      </c>
      <c r="N2551">
        <v>1997</v>
      </c>
      <c r="O2551">
        <v>1</v>
      </c>
      <c r="P2551">
        <v>2202430102</v>
      </c>
      <c r="T2551">
        <v>7</v>
      </c>
      <c r="U2551">
        <v>313392</v>
      </c>
    </row>
    <row r="2552" spans="1:21" x14ac:dyDescent="0.25">
      <c r="A2552">
        <v>1</v>
      </c>
      <c r="B2552">
        <v>1</v>
      </c>
      <c r="C2552">
        <v>2017</v>
      </c>
      <c r="K2552">
        <v>42</v>
      </c>
      <c r="L2552">
        <v>48</v>
      </c>
      <c r="M2552">
        <v>2</v>
      </c>
      <c r="N2552">
        <v>1997</v>
      </c>
      <c r="O2552">
        <v>1</v>
      </c>
      <c r="P2552">
        <v>2202420102</v>
      </c>
      <c r="T2552">
        <v>7</v>
      </c>
      <c r="U2552">
        <v>3238760</v>
      </c>
    </row>
    <row r="2553" spans="1:21" x14ac:dyDescent="0.25">
      <c r="A2553">
        <v>1</v>
      </c>
      <c r="B2553">
        <v>1</v>
      </c>
      <c r="C2553">
        <v>2017</v>
      </c>
      <c r="K2553">
        <v>41</v>
      </c>
      <c r="L2553">
        <v>47</v>
      </c>
      <c r="M2553">
        <v>2</v>
      </c>
      <c r="N2553">
        <v>1997</v>
      </c>
      <c r="O2553">
        <v>1</v>
      </c>
      <c r="P2553">
        <v>2202410102</v>
      </c>
      <c r="T2553">
        <v>7</v>
      </c>
      <c r="U2553">
        <v>262877</v>
      </c>
    </row>
    <row r="2554" spans="1:21" x14ac:dyDescent="0.25">
      <c r="A2554">
        <v>1</v>
      </c>
      <c r="B2554">
        <v>1</v>
      </c>
      <c r="C2554">
        <v>2017</v>
      </c>
      <c r="K2554">
        <v>41</v>
      </c>
      <c r="L2554">
        <v>46</v>
      </c>
      <c r="M2554">
        <v>2</v>
      </c>
      <c r="N2554">
        <v>1997</v>
      </c>
      <c r="O2554">
        <v>1</v>
      </c>
      <c r="P2554">
        <v>2202410102</v>
      </c>
      <c r="T2554">
        <v>7</v>
      </c>
      <c r="U2554">
        <v>47411.3</v>
      </c>
    </row>
    <row r="2555" spans="1:21" x14ac:dyDescent="0.25">
      <c r="A2555">
        <v>1</v>
      </c>
      <c r="B2555">
        <v>1</v>
      </c>
      <c r="C2555">
        <v>2017</v>
      </c>
      <c r="K2555">
        <v>41</v>
      </c>
      <c r="L2555">
        <v>42</v>
      </c>
      <c r="M2555">
        <v>2</v>
      </c>
      <c r="N2555">
        <v>1997</v>
      </c>
      <c r="O2555">
        <v>1</v>
      </c>
      <c r="P2555">
        <v>2202410102</v>
      </c>
      <c r="T2555">
        <v>7</v>
      </c>
      <c r="U2555">
        <v>7790.59</v>
      </c>
    </row>
    <row r="2556" spans="1:21" x14ac:dyDescent="0.25">
      <c r="A2556">
        <v>1</v>
      </c>
      <c r="B2556">
        <v>1</v>
      </c>
      <c r="C2556">
        <v>2017</v>
      </c>
      <c r="K2556">
        <v>41</v>
      </c>
      <c r="L2556">
        <v>41</v>
      </c>
      <c r="M2556">
        <v>2</v>
      </c>
      <c r="N2556">
        <v>1997</v>
      </c>
      <c r="O2556">
        <v>1</v>
      </c>
      <c r="P2556">
        <v>2202410102</v>
      </c>
      <c r="T2556">
        <v>7</v>
      </c>
      <c r="U2556">
        <v>72452.5</v>
      </c>
    </row>
    <row r="2557" spans="1:21" x14ac:dyDescent="0.25">
      <c r="A2557">
        <v>1</v>
      </c>
      <c r="B2557">
        <v>1</v>
      </c>
      <c r="C2557">
        <v>2017</v>
      </c>
      <c r="K2557">
        <v>32</v>
      </c>
      <c r="L2557">
        <v>40</v>
      </c>
      <c r="M2557">
        <v>2</v>
      </c>
      <c r="N2557">
        <v>1997</v>
      </c>
      <c r="O2557">
        <v>1</v>
      </c>
      <c r="P2557">
        <v>2202320102</v>
      </c>
      <c r="T2557">
        <v>7</v>
      </c>
      <c r="U2557">
        <v>28415500</v>
      </c>
    </row>
    <row r="2558" spans="1:21" x14ac:dyDescent="0.25">
      <c r="A2558">
        <v>1</v>
      </c>
      <c r="B2558">
        <v>1</v>
      </c>
      <c r="C2558">
        <v>2017</v>
      </c>
      <c r="K2558">
        <v>32</v>
      </c>
      <c r="L2558">
        <v>30</v>
      </c>
      <c r="M2558">
        <v>2</v>
      </c>
      <c r="N2558">
        <v>1997</v>
      </c>
      <c r="O2558">
        <v>1</v>
      </c>
      <c r="P2558">
        <v>2202320102</v>
      </c>
      <c r="T2558">
        <v>7</v>
      </c>
      <c r="U2558">
        <v>9764480</v>
      </c>
    </row>
    <row r="2559" spans="1:21" x14ac:dyDescent="0.25">
      <c r="A2559">
        <v>1</v>
      </c>
      <c r="B2559">
        <v>1</v>
      </c>
      <c r="C2559">
        <v>2017</v>
      </c>
      <c r="K2559">
        <v>31</v>
      </c>
      <c r="L2559">
        <v>40</v>
      </c>
      <c r="M2559">
        <v>2</v>
      </c>
      <c r="N2559">
        <v>1997</v>
      </c>
      <c r="O2559">
        <v>1</v>
      </c>
      <c r="P2559">
        <v>2202310102</v>
      </c>
      <c r="T2559">
        <v>7</v>
      </c>
      <c r="U2559">
        <v>7176480</v>
      </c>
    </row>
    <row r="2560" spans="1:21" x14ac:dyDescent="0.25">
      <c r="A2560">
        <v>1</v>
      </c>
      <c r="B2560">
        <v>1</v>
      </c>
      <c r="C2560">
        <v>2017</v>
      </c>
      <c r="K2560">
        <v>31</v>
      </c>
      <c r="L2560">
        <v>30</v>
      </c>
      <c r="M2560">
        <v>2</v>
      </c>
      <c r="N2560">
        <v>1997</v>
      </c>
      <c r="O2560">
        <v>1</v>
      </c>
      <c r="P2560">
        <v>2202310102</v>
      </c>
      <c r="T2560">
        <v>7</v>
      </c>
      <c r="U2560">
        <v>13291800</v>
      </c>
    </row>
    <row r="2561" spans="1:21" x14ac:dyDescent="0.25">
      <c r="A2561">
        <v>1</v>
      </c>
      <c r="B2561">
        <v>1</v>
      </c>
      <c r="C2561">
        <v>2017</v>
      </c>
      <c r="K2561">
        <v>21</v>
      </c>
      <c r="L2561">
        <v>20</v>
      </c>
      <c r="M2561">
        <v>2</v>
      </c>
      <c r="N2561">
        <v>1997</v>
      </c>
      <c r="O2561">
        <v>1</v>
      </c>
      <c r="P2561">
        <v>2202210102</v>
      </c>
      <c r="T2561">
        <v>7</v>
      </c>
      <c r="U2561">
        <v>3111790</v>
      </c>
    </row>
    <row r="2562" spans="1:21" x14ac:dyDescent="0.25">
      <c r="A2562">
        <v>1</v>
      </c>
      <c r="B2562">
        <v>1</v>
      </c>
      <c r="C2562">
        <v>2017</v>
      </c>
      <c r="K2562">
        <v>62</v>
      </c>
      <c r="L2562">
        <v>47</v>
      </c>
      <c r="M2562">
        <v>2</v>
      </c>
      <c r="N2562">
        <v>1996</v>
      </c>
      <c r="O2562">
        <v>1</v>
      </c>
      <c r="P2562">
        <v>2202620102</v>
      </c>
      <c r="T2562">
        <v>7</v>
      </c>
      <c r="U2562">
        <v>29305500</v>
      </c>
    </row>
    <row r="2563" spans="1:21" x14ac:dyDescent="0.25">
      <c r="A2563">
        <v>1</v>
      </c>
      <c r="B2563">
        <v>1</v>
      </c>
      <c r="C2563">
        <v>2017</v>
      </c>
      <c r="K2563">
        <v>62</v>
      </c>
      <c r="L2563">
        <v>46</v>
      </c>
      <c r="M2563">
        <v>2</v>
      </c>
      <c r="N2563">
        <v>1996</v>
      </c>
      <c r="O2563">
        <v>1</v>
      </c>
      <c r="P2563">
        <v>2202620102</v>
      </c>
      <c r="T2563">
        <v>7</v>
      </c>
      <c r="U2563">
        <v>1709290</v>
      </c>
    </row>
    <row r="2564" spans="1:21" x14ac:dyDescent="0.25">
      <c r="A2564">
        <v>1</v>
      </c>
      <c r="B2564">
        <v>1</v>
      </c>
      <c r="C2564">
        <v>2017</v>
      </c>
      <c r="K2564">
        <v>61</v>
      </c>
      <c r="L2564">
        <v>47</v>
      </c>
      <c r="M2564">
        <v>2</v>
      </c>
      <c r="N2564">
        <v>1996</v>
      </c>
      <c r="O2564">
        <v>1</v>
      </c>
      <c r="P2564">
        <v>2202610102</v>
      </c>
      <c r="T2564">
        <v>7</v>
      </c>
      <c r="U2564">
        <v>84400800</v>
      </c>
    </row>
    <row r="2565" spans="1:21" x14ac:dyDescent="0.25">
      <c r="A2565">
        <v>1</v>
      </c>
      <c r="B2565">
        <v>1</v>
      </c>
      <c r="C2565">
        <v>2017</v>
      </c>
      <c r="K2565">
        <v>61</v>
      </c>
      <c r="L2565">
        <v>46</v>
      </c>
      <c r="M2565">
        <v>2</v>
      </c>
      <c r="N2565">
        <v>1996</v>
      </c>
      <c r="O2565">
        <v>1</v>
      </c>
      <c r="P2565">
        <v>2202610102</v>
      </c>
      <c r="T2565">
        <v>7</v>
      </c>
      <c r="U2565">
        <v>13742800</v>
      </c>
    </row>
    <row r="2566" spans="1:21" x14ac:dyDescent="0.25">
      <c r="A2566">
        <v>1</v>
      </c>
      <c r="B2566">
        <v>1</v>
      </c>
      <c r="C2566">
        <v>2017</v>
      </c>
      <c r="K2566">
        <v>54</v>
      </c>
      <c r="L2566">
        <v>47</v>
      </c>
      <c r="M2566">
        <v>2</v>
      </c>
      <c r="N2566">
        <v>1996</v>
      </c>
      <c r="O2566">
        <v>1</v>
      </c>
      <c r="P2566">
        <v>2202540102</v>
      </c>
      <c r="T2566">
        <v>7</v>
      </c>
      <c r="U2566">
        <v>57634.3</v>
      </c>
    </row>
    <row r="2567" spans="1:21" x14ac:dyDescent="0.25">
      <c r="A2567">
        <v>1</v>
      </c>
      <c r="B2567">
        <v>1</v>
      </c>
      <c r="C2567">
        <v>2017</v>
      </c>
      <c r="K2567">
        <v>54</v>
      </c>
      <c r="L2567">
        <v>46</v>
      </c>
      <c r="M2567">
        <v>2</v>
      </c>
      <c r="N2567">
        <v>1996</v>
      </c>
      <c r="O2567">
        <v>1</v>
      </c>
      <c r="P2567">
        <v>2202540102</v>
      </c>
      <c r="T2567">
        <v>7</v>
      </c>
      <c r="U2567">
        <v>443987</v>
      </c>
    </row>
    <row r="2568" spans="1:21" x14ac:dyDescent="0.25">
      <c r="A2568">
        <v>1</v>
      </c>
      <c r="B2568">
        <v>1</v>
      </c>
      <c r="C2568">
        <v>2017</v>
      </c>
      <c r="K2568">
        <v>54</v>
      </c>
      <c r="L2568">
        <v>42</v>
      </c>
      <c r="M2568">
        <v>2</v>
      </c>
      <c r="N2568">
        <v>1996</v>
      </c>
      <c r="O2568">
        <v>1</v>
      </c>
      <c r="P2568">
        <v>2202540102</v>
      </c>
      <c r="T2568">
        <v>7</v>
      </c>
      <c r="U2568">
        <v>587638</v>
      </c>
    </row>
    <row r="2569" spans="1:21" x14ac:dyDescent="0.25">
      <c r="A2569">
        <v>1</v>
      </c>
      <c r="B2569">
        <v>1</v>
      </c>
      <c r="C2569">
        <v>2017</v>
      </c>
      <c r="K2569">
        <v>54</v>
      </c>
      <c r="L2569">
        <v>41</v>
      </c>
      <c r="M2569">
        <v>2</v>
      </c>
      <c r="N2569">
        <v>1996</v>
      </c>
      <c r="O2569">
        <v>1</v>
      </c>
      <c r="P2569">
        <v>2202540102</v>
      </c>
      <c r="T2569">
        <v>7</v>
      </c>
      <c r="U2569">
        <v>402282</v>
      </c>
    </row>
    <row r="2570" spans="1:21" x14ac:dyDescent="0.25">
      <c r="A2570">
        <v>1</v>
      </c>
      <c r="B2570">
        <v>1</v>
      </c>
      <c r="C2570">
        <v>2017</v>
      </c>
      <c r="K2570">
        <v>53</v>
      </c>
      <c r="L2570">
        <v>47</v>
      </c>
      <c r="M2570">
        <v>2</v>
      </c>
      <c r="N2570">
        <v>1996</v>
      </c>
      <c r="O2570">
        <v>1</v>
      </c>
      <c r="P2570">
        <v>2202530102</v>
      </c>
      <c r="T2570">
        <v>7</v>
      </c>
      <c r="U2570">
        <v>1868530</v>
      </c>
    </row>
    <row r="2571" spans="1:21" x14ac:dyDescent="0.25">
      <c r="A2571">
        <v>1</v>
      </c>
      <c r="B2571">
        <v>1</v>
      </c>
      <c r="C2571">
        <v>2017</v>
      </c>
      <c r="K2571">
        <v>53</v>
      </c>
      <c r="L2571">
        <v>46</v>
      </c>
      <c r="M2571">
        <v>2</v>
      </c>
      <c r="N2571">
        <v>1996</v>
      </c>
      <c r="O2571">
        <v>1</v>
      </c>
      <c r="P2571">
        <v>2202530102</v>
      </c>
      <c r="T2571">
        <v>7</v>
      </c>
      <c r="U2571">
        <v>1487460</v>
      </c>
    </row>
    <row r="2572" spans="1:21" x14ac:dyDescent="0.25">
      <c r="A2572">
        <v>1</v>
      </c>
      <c r="B2572">
        <v>1</v>
      </c>
      <c r="C2572">
        <v>2017</v>
      </c>
      <c r="K2572">
        <v>53</v>
      </c>
      <c r="L2572">
        <v>42</v>
      </c>
      <c r="M2572">
        <v>2</v>
      </c>
      <c r="N2572">
        <v>1996</v>
      </c>
      <c r="O2572">
        <v>1</v>
      </c>
      <c r="P2572">
        <v>2202530102</v>
      </c>
      <c r="T2572">
        <v>7</v>
      </c>
      <c r="U2572">
        <v>861973</v>
      </c>
    </row>
    <row r="2573" spans="1:21" x14ac:dyDescent="0.25">
      <c r="A2573">
        <v>1</v>
      </c>
      <c r="B2573">
        <v>1</v>
      </c>
      <c r="C2573">
        <v>2017</v>
      </c>
      <c r="K2573">
        <v>53</v>
      </c>
      <c r="L2573">
        <v>41</v>
      </c>
      <c r="M2573">
        <v>2</v>
      </c>
      <c r="N2573">
        <v>1996</v>
      </c>
      <c r="O2573">
        <v>1</v>
      </c>
      <c r="P2573">
        <v>2202530102</v>
      </c>
      <c r="T2573">
        <v>7</v>
      </c>
      <c r="U2573">
        <v>45908.2</v>
      </c>
    </row>
    <row r="2574" spans="1:21" x14ac:dyDescent="0.25">
      <c r="A2574">
        <v>1</v>
      </c>
      <c r="B2574">
        <v>1</v>
      </c>
      <c r="C2574">
        <v>2017</v>
      </c>
      <c r="K2574">
        <v>52</v>
      </c>
      <c r="L2574">
        <v>47</v>
      </c>
      <c r="M2574">
        <v>2</v>
      </c>
      <c r="N2574">
        <v>1996</v>
      </c>
      <c r="O2574">
        <v>1</v>
      </c>
      <c r="P2574">
        <v>2202520102</v>
      </c>
      <c r="T2574">
        <v>7</v>
      </c>
      <c r="U2574">
        <v>62205900</v>
      </c>
    </row>
    <row r="2575" spans="1:21" x14ac:dyDescent="0.25">
      <c r="A2575">
        <v>1</v>
      </c>
      <c r="B2575">
        <v>1</v>
      </c>
      <c r="C2575">
        <v>2017</v>
      </c>
      <c r="K2575">
        <v>52</v>
      </c>
      <c r="L2575">
        <v>46</v>
      </c>
      <c r="M2575">
        <v>2</v>
      </c>
      <c r="N2575">
        <v>1996</v>
      </c>
      <c r="O2575">
        <v>1</v>
      </c>
      <c r="P2575">
        <v>2202520102</v>
      </c>
      <c r="T2575">
        <v>7</v>
      </c>
      <c r="U2575">
        <v>50495300</v>
      </c>
    </row>
    <row r="2576" spans="1:21" x14ac:dyDescent="0.25">
      <c r="A2576">
        <v>1</v>
      </c>
      <c r="B2576">
        <v>1</v>
      </c>
      <c r="C2576">
        <v>2017</v>
      </c>
      <c r="K2576">
        <v>52</v>
      </c>
      <c r="L2576">
        <v>42</v>
      </c>
      <c r="M2576">
        <v>2</v>
      </c>
      <c r="N2576">
        <v>1996</v>
      </c>
      <c r="O2576">
        <v>1</v>
      </c>
      <c r="P2576">
        <v>2202520102</v>
      </c>
      <c r="T2576">
        <v>7</v>
      </c>
      <c r="U2576">
        <v>41267000</v>
      </c>
    </row>
    <row r="2577" spans="1:21" x14ac:dyDescent="0.25">
      <c r="A2577">
        <v>1</v>
      </c>
      <c r="B2577">
        <v>1</v>
      </c>
      <c r="C2577">
        <v>2017</v>
      </c>
      <c r="K2577">
        <v>52</v>
      </c>
      <c r="L2577">
        <v>41</v>
      </c>
      <c r="M2577">
        <v>2</v>
      </c>
      <c r="N2577">
        <v>1996</v>
      </c>
      <c r="O2577">
        <v>1</v>
      </c>
      <c r="P2577">
        <v>2202520102</v>
      </c>
      <c r="T2577">
        <v>7</v>
      </c>
      <c r="U2577">
        <v>39741800</v>
      </c>
    </row>
    <row r="2578" spans="1:21" x14ac:dyDescent="0.25">
      <c r="A2578">
        <v>1</v>
      </c>
      <c r="B2578">
        <v>1</v>
      </c>
      <c r="C2578">
        <v>2017</v>
      </c>
      <c r="K2578">
        <v>51</v>
      </c>
      <c r="L2578">
        <v>47</v>
      </c>
      <c r="M2578">
        <v>2</v>
      </c>
      <c r="N2578">
        <v>1996</v>
      </c>
      <c r="O2578">
        <v>1</v>
      </c>
      <c r="P2578">
        <v>2202510102</v>
      </c>
      <c r="T2578">
        <v>7</v>
      </c>
      <c r="U2578">
        <v>5836550</v>
      </c>
    </row>
    <row r="2579" spans="1:21" x14ac:dyDescent="0.25">
      <c r="A2579">
        <v>1</v>
      </c>
      <c r="B2579">
        <v>1</v>
      </c>
      <c r="C2579">
        <v>2017</v>
      </c>
      <c r="K2579">
        <v>51</v>
      </c>
      <c r="L2579">
        <v>46</v>
      </c>
      <c r="M2579">
        <v>2</v>
      </c>
      <c r="N2579">
        <v>1996</v>
      </c>
      <c r="O2579">
        <v>1</v>
      </c>
      <c r="P2579">
        <v>2202510102</v>
      </c>
      <c r="T2579">
        <v>7</v>
      </c>
      <c r="U2579">
        <v>662322</v>
      </c>
    </row>
    <row r="2580" spans="1:21" x14ac:dyDescent="0.25">
      <c r="A2580">
        <v>1</v>
      </c>
      <c r="B2580">
        <v>1</v>
      </c>
      <c r="C2580">
        <v>2017</v>
      </c>
      <c r="K2580">
        <v>43</v>
      </c>
      <c r="L2580">
        <v>47</v>
      </c>
      <c r="M2580">
        <v>2</v>
      </c>
      <c r="N2580">
        <v>1996</v>
      </c>
      <c r="O2580">
        <v>1</v>
      </c>
      <c r="P2580">
        <v>2202430102</v>
      </c>
      <c r="T2580">
        <v>7</v>
      </c>
      <c r="U2580">
        <v>1104190</v>
      </c>
    </row>
    <row r="2581" spans="1:21" x14ac:dyDescent="0.25">
      <c r="A2581">
        <v>1</v>
      </c>
      <c r="B2581">
        <v>1</v>
      </c>
      <c r="C2581">
        <v>2017</v>
      </c>
      <c r="K2581">
        <v>43</v>
      </c>
      <c r="L2581">
        <v>46</v>
      </c>
      <c r="M2581">
        <v>2</v>
      </c>
      <c r="N2581">
        <v>1996</v>
      </c>
      <c r="O2581">
        <v>1</v>
      </c>
      <c r="P2581">
        <v>2202430102</v>
      </c>
      <c r="T2581">
        <v>7</v>
      </c>
      <c r="U2581">
        <v>22842700</v>
      </c>
    </row>
    <row r="2582" spans="1:21" x14ac:dyDescent="0.25">
      <c r="A2582">
        <v>1</v>
      </c>
      <c r="B2582">
        <v>1</v>
      </c>
      <c r="C2582">
        <v>2017</v>
      </c>
      <c r="K2582">
        <v>43</v>
      </c>
      <c r="L2582">
        <v>42</v>
      </c>
      <c r="M2582">
        <v>2</v>
      </c>
      <c r="N2582">
        <v>1996</v>
      </c>
      <c r="O2582">
        <v>1</v>
      </c>
      <c r="P2582">
        <v>2202430102</v>
      </c>
      <c r="T2582">
        <v>7</v>
      </c>
      <c r="U2582">
        <v>172067</v>
      </c>
    </row>
    <row r="2583" spans="1:21" x14ac:dyDescent="0.25">
      <c r="A2583">
        <v>1</v>
      </c>
      <c r="B2583">
        <v>1</v>
      </c>
      <c r="C2583">
        <v>2017</v>
      </c>
      <c r="K2583">
        <v>43</v>
      </c>
      <c r="L2583">
        <v>41</v>
      </c>
      <c r="M2583">
        <v>2</v>
      </c>
      <c r="N2583">
        <v>1996</v>
      </c>
      <c r="O2583">
        <v>1</v>
      </c>
      <c r="P2583">
        <v>2202430102</v>
      </c>
      <c r="T2583">
        <v>7</v>
      </c>
      <c r="U2583">
        <v>258629</v>
      </c>
    </row>
    <row r="2584" spans="1:21" x14ac:dyDescent="0.25">
      <c r="A2584">
        <v>1</v>
      </c>
      <c r="B2584">
        <v>1</v>
      </c>
      <c r="C2584">
        <v>2017</v>
      </c>
      <c r="K2584">
        <v>42</v>
      </c>
      <c r="L2584">
        <v>48</v>
      </c>
      <c r="M2584">
        <v>2</v>
      </c>
      <c r="N2584">
        <v>1996</v>
      </c>
      <c r="O2584">
        <v>1</v>
      </c>
      <c r="P2584">
        <v>2202420102</v>
      </c>
      <c r="T2584">
        <v>7</v>
      </c>
      <c r="U2584">
        <v>3229920</v>
      </c>
    </row>
    <row r="2585" spans="1:21" x14ac:dyDescent="0.25">
      <c r="A2585">
        <v>1</v>
      </c>
      <c r="B2585">
        <v>1</v>
      </c>
      <c r="C2585">
        <v>2017</v>
      </c>
      <c r="K2585">
        <v>41</v>
      </c>
      <c r="L2585">
        <v>47</v>
      </c>
      <c r="M2585">
        <v>2</v>
      </c>
      <c r="N2585">
        <v>1996</v>
      </c>
      <c r="O2585">
        <v>1</v>
      </c>
      <c r="P2585">
        <v>2202410102</v>
      </c>
      <c r="T2585">
        <v>7</v>
      </c>
      <c r="U2585">
        <v>215235</v>
      </c>
    </row>
    <row r="2586" spans="1:21" x14ac:dyDescent="0.25">
      <c r="A2586">
        <v>1</v>
      </c>
      <c r="B2586">
        <v>1</v>
      </c>
      <c r="C2586">
        <v>2017</v>
      </c>
      <c r="K2586">
        <v>41</v>
      </c>
      <c r="L2586">
        <v>46</v>
      </c>
      <c r="M2586">
        <v>2</v>
      </c>
      <c r="N2586">
        <v>1996</v>
      </c>
      <c r="O2586">
        <v>1</v>
      </c>
      <c r="P2586">
        <v>2202410102</v>
      </c>
      <c r="T2586">
        <v>7</v>
      </c>
      <c r="U2586">
        <v>38836.1</v>
      </c>
    </row>
    <row r="2587" spans="1:21" x14ac:dyDescent="0.25">
      <c r="A2587">
        <v>1</v>
      </c>
      <c r="B2587">
        <v>1</v>
      </c>
      <c r="C2587">
        <v>2017</v>
      </c>
      <c r="K2587">
        <v>41</v>
      </c>
      <c r="L2587">
        <v>42</v>
      </c>
      <c r="M2587">
        <v>2</v>
      </c>
      <c r="N2587">
        <v>1996</v>
      </c>
      <c r="O2587">
        <v>1</v>
      </c>
      <c r="P2587">
        <v>2202410102</v>
      </c>
      <c r="T2587">
        <v>7</v>
      </c>
      <c r="U2587">
        <v>6436.32</v>
      </c>
    </row>
    <row r="2588" spans="1:21" x14ac:dyDescent="0.25">
      <c r="A2588">
        <v>1</v>
      </c>
      <c r="B2588">
        <v>1</v>
      </c>
      <c r="C2588">
        <v>2017</v>
      </c>
      <c r="K2588">
        <v>41</v>
      </c>
      <c r="L2588">
        <v>41</v>
      </c>
      <c r="M2588">
        <v>2</v>
      </c>
      <c r="N2588">
        <v>1996</v>
      </c>
      <c r="O2588">
        <v>1</v>
      </c>
      <c r="P2588">
        <v>2202410102</v>
      </c>
      <c r="T2588">
        <v>7</v>
      </c>
      <c r="U2588">
        <v>59345</v>
      </c>
    </row>
    <row r="2589" spans="1:21" x14ac:dyDescent="0.25">
      <c r="A2589">
        <v>1</v>
      </c>
      <c r="B2589">
        <v>1</v>
      </c>
      <c r="C2589">
        <v>2017</v>
      </c>
      <c r="K2589">
        <v>32</v>
      </c>
      <c r="L2589">
        <v>40</v>
      </c>
      <c r="M2589">
        <v>2</v>
      </c>
      <c r="N2589">
        <v>1996</v>
      </c>
      <c r="O2589">
        <v>1</v>
      </c>
      <c r="P2589">
        <v>2202320102</v>
      </c>
      <c r="T2589">
        <v>7</v>
      </c>
      <c r="U2589">
        <v>6250730</v>
      </c>
    </row>
    <row r="2590" spans="1:21" x14ac:dyDescent="0.25">
      <c r="A2590">
        <v>1</v>
      </c>
      <c r="B2590">
        <v>1</v>
      </c>
      <c r="C2590">
        <v>2017</v>
      </c>
      <c r="K2590">
        <v>32</v>
      </c>
      <c r="L2590">
        <v>30</v>
      </c>
      <c r="M2590">
        <v>2</v>
      </c>
      <c r="N2590">
        <v>1996</v>
      </c>
      <c r="O2590">
        <v>1</v>
      </c>
      <c r="P2590">
        <v>2202320102</v>
      </c>
      <c r="T2590">
        <v>7</v>
      </c>
      <c r="U2590">
        <v>3475660</v>
      </c>
    </row>
    <row r="2591" spans="1:21" x14ac:dyDescent="0.25">
      <c r="A2591">
        <v>1</v>
      </c>
      <c r="B2591">
        <v>1</v>
      </c>
      <c r="C2591">
        <v>2017</v>
      </c>
      <c r="K2591">
        <v>31</v>
      </c>
      <c r="L2591">
        <v>40</v>
      </c>
      <c r="M2591">
        <v>2</v>
      </c>
      <c r="N2591">
        <v>1996</v>
      </c>
      <c r="O2591">
        <v>1</v>
      </c>
      <c r="P2591">
        <v>2202310102</v>
      </c>
      <c r="T2591">
        <v>7</v>
      </c>
      <c r="U2591">
        <v>19706000</v>
      </c>
    </row>
    <row r="2592" spans="1:21" x14ac:dyDescent="0.25">
      <c r="A2592">
        <v>1</v>
      </c>
      <c r="B2592">
        <v>1</v>
      </c>
      <c r="C2592">
        <v>2017</v>
      </c>
      <c r="K2592">
        <v>31</v>
      </c>
      <c r="L2592">
        <v>30</v>
      </c>
      <c r="M2592">
        <v>2</v>
      </c>
      <c r="N2592">
        <v>1996</v>
      </c>
      <c r="O2592">
        <v>1</v>
      </c>
      <c r="P2592">
        <v>2202310102</v>
      </c>
      <c r="T2592">
        <v>7</v>
      </c>
      <c r="U2592">
        <v>13412700</v>
      </c>
    </row>
    <row r="2593" spans="1:21" x14ac:dyDescent="0.25">
      <c r="A2593">
        <v>1</v>
      </c>
      <c r="B2593">
        <v>1</v>
      </c>
      <c r="C2593">
        <v>2017</v>
      </c>
      <c r="K2593">
        <v>21</v>
      </c>
      <c r="L2593">
        <v>20</v>
      </c>
      <c r="M2593">
        <v>2</v>
      </c>
      <c r="N2593">
        <v>1996</v>
      </c>
      <c r="O2593">
        <v>1</v>
      </c>
      <c r="P2593">
        <v>2202210102</v>
      </c>
      <c r="T2593">
        <v>7</v>
      </c>
      <c r="U2593">
        <v>3376240</v>
      </c>
    </row>
    <row r="2594" spans="1:21" x14ac:dyDescent="0.25">
      <c r="A2594">
        <v>1</v>
      </c>
      <c r="B2594">
        <v>1</v>
      </c>
      <c r="C2594">
        <v>2017</v>
      </c>
      <c r="K2594">
        <v>62</v>
      </c>
      <c r="L2594">
        <v>47</v>
      </c>
      <c r="M2594">
        <v>2</v>
      </c>
      <c r="N2594">
        <v>1995</v>
      </c>
      <c r="O2594">
        <v>1</v>
      </c>
      <c r="P2594">
        <v>2202620102</v>
      </c>
      <c r="T2594">
        <v>7</v>
      </c>
      <c r="U2594">
        <v>26482700</v>
      </c>
    </row>
    <row r="2595" spans="1:21" x14ac:dyDescent="0.25">
      <c r="A2595">
        <v>1</v>
      </c>
      <c r="B2595">
        <v>1</v>
      </c>
      <c r="C2595">
        <v>2017</v>
      </c>
      <c r="K2595">
        <v>62</v>
      </c>
      <c r="L2595">
        <v>46</v>
      </c>
      <c r="M2595">
        <v>2</v>
      </c>
      <c r="N2595">
        <v>1995</v>
      </c>
      <c r="O2595">
        <v>1</v>
      </c>
      <c r="P2595">
        <v>2202620102</v>
      </c>
      <c r="T2595">
        <v>7</v>
      </c>
      <c r="U2595">
        <v>1079020</v>
      </c>
    </row>
    <row r="2596" spans="1:21" x14ac:dyDescent="0.25">
      <c r="A2596">
        <v>1</v>
      </c>
      <c r="B2596">
        <v>1</v>
      </c>
      <c r="C2596">
        <v>2017</v>
      </c>
      <c r="K2596">
        <v>61</v>
      </c>
      <c r="L2596">
        <v>47</v>
      </c>
      <c r="M2596">
        <v>2</v>
      </c>
      <c r="N2596">
        <v>1995</v>
      </c>
      <c r="O2596">
        <v>1</v>
      </c>
      <c r="P2596">
        <v>2202610102</v>
      </c>
      <c r="T2596">
        <v>7</v>
      </c>
      <c r="U2596">
        <v>94973100</v>
      </c>
    </row>
    <row r="2597" spans="1:21" x14ac:dyDescent="0.25">
      <c r="A2597">
        <v>1</v>
      </c>
      <c r="B2597">
        <v>1</v>
      </c>
      <c r="C2597">
        <v>2017</v>
      </c>
      <c r="K2597">
        <v>61</v>
      </c>
      <c r="L2597">
        <v>46</v>
      </c>
      <c r="M2597">
        <v>2</v>
      </c>
      <c r="N2597">
        <v>1995</v>
      </c>
      <c r="O2597">
        <v>1</v>
      </c>
      <c r="P2597">
        <v>2202610102</v>
      </c>
      <c r="T2597">
        <v>7</v>
      </c>
      <c r="U2597">
        <v>15221700</v>
      </c>
    </row>
    <row r="2598" spans="1:21" x14ac:dyDescent="0.25">
      <c r="A2598">
        <v>1</v>
      </c>
      <c r="B2598">
        <v>1</v>
      </c>
      <c r="C2598">
        <v>2017</v>
      </c>
      <c r="K2598">
        <v>54</v>
      </c>
      <c r="L2598">
        <v>47</v>
      </c>
      <c r="M2598">
        <v>2</v>
      </c>
      <c r="N2598">
        <v>1995</v>
      </c>
      <c r="O2598">
        <v>1</v>
      </c>
      <c r="P2598">
        <v>2202540102</v>
      </c>
      <c r="T2598">
        <v>7</v>
      </c>
      <c r="U2598">
        <v>61896.5</v>
      </c>
    </row>
    <row r="2599" spans="1:21" x14ac:dyDescent="0.25">
      <c r="A2599">
        <v>1</v>
      </c>
      <c r="B2599">
        <v>1</v>
      </c>
      <c r="C2599">
        <v>2017</v>
      </c>
      <c r="K2599">
        <v>54</v>
      </c>
      <c r="L2599">
        <v>46</v>
      </c>
      <c r="M2599">
        <v>2</v>
      </c>
      <c r="N2599">
        <v>1995</v>
      </c>
      <c r="O2599">
        <v>1</v>
      </c>
      <c r="P2599">
        <v>2202540102</v>
      </c>
      <c r="T2599">
        <v>7</v>
      </c>
      <c r="U2599">
        <v>475121</v>
      </c>
    </row>
    <row r="2600" spans="1:21" x14ac:dyDescent="0.25">
      <c r="A2600">
        <v>1</v>
      </c>
      <c r="B2600">
        <v>1</v>
      </c>
      <c r="C2600">
        <v>2017</v>
      </c>
      <c r="K2600">
        <v>54</v>
      </c>
      <c r="L2600">
        <v>42</v>
      </c>
      <c r="M2600">
        <v>2</v>
      </c>
      <c r="N2600">
        <v>1995</v>
      </c>
      <c r="O2600">
        <v>1</v>
      </c>
      <c r="P2600">
        <v>2202540102</v>
      </c>
      <c r="T2600">
        <v>7</v>
      </c>
      <c r="U2600">
        <v>628846</v>
      </c>
    </row>
    <row r="2601" spans="1:21" x14ac:dyDescent="0.25">
      <c r="A2601">
        <v>1</v>
      </c>
      <c r="B2601">
        <v>1</v>
      </c>
      <c r="C2601">
        <v>2017</v>
      </c>
      <c r="K2601">
        <v>54</v>
      </c>
      <c r="L2601">
        <v>41</v>
      </c>
      <c r="M2601">
        <v>2</v>
      </c>
      <c r="N2601">
        <v>1995</v>
      </c>
      <c r="O2601">
        <v>1</v>
      </c>
      <c r="P2601">
        <v>2202540102</v>
      </c>
      <c r="T2601">
        <v>7</v>
      </c>
      <c r="U2601">
        <v>430370</v>
      </c>
    </row>
    <row r="2602" spans="1:21" x14ac:dyDescent="0.25">
      <c r="A2602">
        <v>1</v>
      </c>
      <c r="B2602">
        <v>1</v>
      </c>
      <c r="C2602">
        <v>2017</v>
      </c>
      <c r="K2602">
        <v>53</v>
      </c>
      <c r="L2602">
        <v>47</v>
      </c>
      <c r="M2602">
        <v>2</v>
      </c>
      <c r="N2602">
        <v>1995</v>
      </c>
      <c r="O2602">
        <v>1</v>
      </c>
      <c r="P2602">
        <v>2202530102</v>
      </c>
      <c r="T2602">
        <v>7</v>
      </c>
      <c r="U2602">
        <v>1583140</v>
      </c>
    </row>
    <row r="2603" spans="1:21" x14ac:dyDescent="0.25">
      <c r="A2603">
        <v>1</v>
      </c>
      <c r="B2603">
        <v>1</v>
      </c>
      <c r="C2603">
        <v>2017</v>
      </c>
      <c r="K2603">
        <v>53</v>
      </c>
      <c r="L2603">
        <v>46</v>
      </c>
      <c r="M2603">
        <v>2</v>
      </c>
      <c r="N2603">
        <v>1995</v>
      </c>
      <c r="O2603">
        <v>1</v>
      </c>
      <c r="P2603">
        <v>2202530102</v>
      </c>
      <c r="T2603">
        <v>7</v>
      </c>
      <c r="U2603">
        <v>2504050</v>
      </c>
    </row>
    <row r="2604" spans="1:21" x14ac:dyDescent="0.25">
      <c r="A2604">
        <v>1</v>
      </c>
      <c r="B2604">
        <v>1</v>
      </c>
      <c r="C2604">
        <v>2017</v>
      </c>
      <c r="K2604">
        <v>53</v>
      </c>
      <c r="L2604">
        <v>42</v>
      </c>
      <c r="M2604">
        <v>2</v>
      </c>
      <c r="N2604">
        <v>1995</v>
      </c>
      <c r="O2604">
        <v>1</v>
      </c>
      <c r="P2604">
        <v>2202530102</v>
      </c>
      <c r="T2604">
        <v>7</v>
      </c>
      <c r="U2604">
        <v>339365</v>
      </c>
    </row>
    <row r="2605" spans="1:21" x14ac:dyDescent="0.25">
      <c r="A2605">
        <v>1</v>
      </c>
      <c r="B2605">
        <v>1</v>
      </c>
      <c r="C2605">
        <v>2017</v>
      </c>
      <c r="K2605">
        <v>53</v>
      </c>
      <c r="L2605">
        <v>41</v>
      </c>
      <c r="M2605">
        <v>2</v>
      </c>
      <c r="N2605">
        <v>1995</v>
      </c>
      <c r="O2605">
        <v>1</v>
      </c>
      <c r="P2605">
        <v>2202530102</v>
      </c>
      <c r="T2605">
        <v>7</v>
      </c>
      <c r="U2605">
        <v>838088</v>
      </c>
    </row>
    <row r="2606" spans="1:21" x14ac:dyDescent="0.25">
      <c r="A2606">
        <v>1</v>
      </c>
      <c r="B2606">
        <v>1</v>
      </c>
      <c r="C2606">
        <v>2017</v>
      </c>
      <c r="K2606">
        <v>52</v>
      </c>
      <c r="L2606">
        <v>47</v>
      </c>
      <c r="M2606">
        <v>2</v>
      </c>
      <c r="N2606">
        <v>1995</v>
      </c>
      <c r="O2606">
        <v>1</v>
      </c>
      <c r="P2606">
        <v>2202520102</v>
      </c>
      <c r="T2606">
        <v>7</v>
      </c>
      <c r="U2606">
        <v>76651800</v>
      </c>
    </row>
    <row r="2607" spans="1:21" x14ac:dyDescent="0.25">
      <c r="A2607">
        <v>1</v>
      </c>
      <c r="B2607">
        <v>1</v>
      </c>
      <c r="C2607">
        <v>2017</v>
      </c>
      <c r="K2607">
        <v>52</v>
      </c>
      <c r="L2607">
        <v>46</v>
      </c>
      <c r="M2607">
        <v>2</v>
      </c>
      <c r="N2607">
        <v>1995</v>
      </c>
      <c r="O2607">
        <v>1</v>
      </c>
      <c r="P2607">
        <v>2202520102</v>
      </c>
      <c r="T2607">
        <v>7</v>
      </c>
      <c r="U2607">
        <v>83790400</v>
      </c>
    </row>
    <row r="2608" spans="1:21" x14ac:dyDescent="0.25">
      <c r="A2608">
        <v>1</v>
      </c>
      <c r="B2608">
        <v>1</v>
      </c>
      <c r="C2608">
        <v>2017</v>
      </c>
      <c r="K2608">
        <v>52</v>
      </c>
      <c r="L2608">
        <v>42</v>
      </c>
      <c r="M2608">
        <v>2</v>
      </c>
      <c r="N2608">
        <v>1995</v>
      </c>
      <c r="O2608">
        <v>1</v>
      </c>
      <c r="P2608">
        <v>2202520102</v>
      </c>
      <c r="T2608">
        <v>7</v>
      </c>
      <c r="U2608">
        <v>46892200</v>
      </c>
    </row>
    <row r="2609" spans="1:21" x14ac:dyDescent="0.25">
      <c r="A2609">
        <v>1</v>
      </c>
      <c r="B2609">
        <v>1</v>
      </c>
      <c r="C2609">
        <v>2017</v>
      </c>
      <c r="K2609">
        <v>52</v>
      </c>
      <c r="L2609">
        <v>41</v>
      </c>
      <c r="M2609">
        <v>2</v>
      </c>
      <c r="N2609">
        <v>1995</v>
      </c>
      <c r="O2609">
        <v>1</v>
      </c>
      <c r="P2609">
        <v>2202520102</v>
      </c>
      <c r="T2609">
        <v>7</v>
      </c>
      <c r="U2609">
        <v>57709400</v>
      </c>
    </row>
    <row r="2610" spans="1:21" x14ac:dyDescent="0.25">
      <c r="A2610">
        <v>1</v>
      </c>
      <c r="B2610">
        <v>1</v>
      </c>
      <c r="C2610">
        <v>2017</v>
      </c>
      <c r="K2610">
        <v>51</v>
      </c>
      <c r="L2610">
        <v>47</v>
      </c>
      <c r="M2610">
        <v>2</v>
      </c>
      <c r="N2610">
        <v>1995</v>
      </c>
      <c r="O2610">
        <v>1</v>
      </c>
      <c r="P2610">
        <v>2202510102</v>
      </c>
      <c r="T2610">
        <v>7</v>
      </c>
      <c r="U2610">
        <v>6413670</v>
      </c>
    </row>
    <row r="2611" spans="1:21" x14ac:dyDescent="0.25">
      <c r="A2611">
        <v>1</v>
      </c>
      <c r="B2611">
        <v>1</v>
      </c>
      <c r="C2611">
        <v>2017</v>
      </c>
      <c r="K2611">
        <v>51</v>
      </c>
      <c r="L2611">
        <v>46</v>
      </c>
      <c r="M2611">
        <v>2</v>
      </c>
      <c r="N2611">
        <v>1995</v>
      </c>
      <c r="O2611">
        <v>1</v>
      </c>
      <c r="P2611">
        <v>2202510102</v>
      </c>
      <c r="T2611">
        <v>7</v>
      </c>
      <c r="U2611">
        <v>607536</v>
      </c>
    </row>
    <row r="2612" spans="1:21" x14ac:dyDescent="0.25">
      <c r="A2612">
        <v>1</v>
      </c>
      <c r="B2612">
        <v>1</v>
      </c>
      <c r="C2612">
        <v>2017</v>
      </c>
      <c r="K2612">
        <v>51</v>
      </c>
      <c r="L2612">
        <v>42</v>
      </c>
      <c r="M2612">
        <v>2</v>
      </c>
      <c r="N2612">
        <v>1995</v>
      </c>
      <c r="O2612">
        <v>1</v>
      </c>
      <c r="P2612">
        <v>2202510102</v>
      </c>
      <c r="T2612">
        <v>7</v>
      </c>
      <c r="U2612">
        <v>1281810</v>
      </c>
    </row>
    <row r="2613" spans="1:21" x14ac:dyDescent="0.25">
      <c r="A2613">
        <v>1</v>
      </c>
      <c r="B2613">
        <v>1</v>
      </c>
      <c r="C2613">
        <v>2017</v>
      </c>
      <c r="K2613">
        <v>43</v>
      </c>
      <c r="L2613">
        <v>47</v>
      </c>
      <c r="M2613">
        <v>2</v>
      </c>
      <c r="N2613">
        <v>1995</v>
      </c>
      <c r="O2613">
        <v>1</v>
      </c>
      <c r="P2613">
        <v>2202430102</v>
      </c>
      <c r="T2613">
        <v>7</v>
      </c>
      <c r="U2613">
        <v>1295190</v>
      </c>
    </row>
    <row r="2614" spans="1:21" x14ac:dyDescent="0.25">
      <c r="A2614">
        <v>1</v>
      </c>
      <c r="B2614">
        <v>1</v>
      </c>
      <c r="C2614">
        <v>2017</v>
      </c>
      <c r="K2614">
        <v>43</v>
      </c>
      <c r="L2614">
        <v>46</v>
      </c>
      <c r="M2614">
        <v>2</v>
      </c>
      <c r="N2614">
        <v>1995</v>
      </c>
      <c r="O2614">
        <v>1</v>
      </c>
      <c r="P2614">
        <v>2202430102</v>
      </c>
      <c r="T2614">
        <v>7</v>
      </c>
      <c r="U2614">
        <v>26802700</v>
      </c>
    </row>
    <row r="2615" spans="1:21" x14ac:dyDescent="0.25">
      <c r="A2615">
        <v>1</v>
      </c>
      <c r="B2615">
        <v>1</v>
      </c>
      <c r="C2615">
        <v>2017</v>
      </c>
      <c r="K2615">
        <v>43</v>
      </c>
      <c r="L2615">
        <v>42</v>
      </c>
      <c r="M2615">
        <v>2</v>
      </c>
      <c r="N2615">
        <v>1995</v>
      </c>
      <c r="O2615">
        <v>1</v>
      </c>
      <c r="P2615">
        <v>2202430102</v>
      </c>
      <c r="T2615">
        <v>7</v>
      </c>
      <c r="U2615">
        <v>201380</v>
      </c>
    </row>
    <row r="2616" spans="1:21" x14ac:dyDescent="0.25">
      <c r="A2616">
        <v>1</v>
      </c>
      <c r="B2616">
        <v>1</v>
      </c>
      <c r="C2616">
        <v>2017</v>
      </c>
      <c r="K2616">
        <v>43</v>
      </c>
      <c r="L2616">
        <v>41</v>
      </c>
      <c r="M2616">
        <v>2</v>
      </c>
      <c r="N2616">
        <v>1995</v>
      </c>
      <c r="O2616">
        <v>1</v>
      </c>
      <c r="P2616">
        <v>2202430102</v>
      </c>
      <c r="T2616">
        <v>7</v>
      </c>
      <c r="U2616">
        <v>304190</v>
      </c>
    </row>
    <row r="2617" spans="1:21" x14ac:dyDescent="0.25">
      <c r="A2617">
        <v>1</v>
      </c>
      <c r="B2617">
        <v>1</v>
      </c>
      <c r="C2617">
        <v>2017</v>
      </c>
      <c r="K2617">
        <v>42</v>
      </c>
      <c r="L2617">
        <v>48</v>
      </c>
      <c r="M2617">
        <v>2</v>
      </c>
      <c r="N2617">
        <v>1995</v>
      </c>
      <c r="O2617">
        <v>1</v>
      </c>
      <c r="P2617">
        <v>2202420102</v>
      </c>
      <c r="T2617">
        <v>7</v>
      </c>
      <c r="U2617">
        <v>2468470</v>
      </c>
    </row>
    <row r="2618" spans="1:21" x14ac:dyDescent="0.25">
      <c r="A2618">
        <v>1</v>
      </c>
      <c r="B2618">
        <v>1</v>
      </c>
      <c r="C2618">
        <v>2017</v>
      </c>
      <c r="K2618">
        <v>41</v>
      </c>
      <c r="L2618">
        <v>47</v>
      </c>
      <c r="M2618">
        <v>2</v>
      </c>
      <c r="N2618">
        <v>1995</v>
      </c>
      <c r="O2618">
        <v>1</v>
      </c>
      <c r="P2618">
        <v>2202410102</v>
      </c>
      <c r="T2618">
        <v>7</v>
      </c>
      <c r="U2618">
        <v>278143</v>
      </c>
    </row>
    <row r="2619" spans="1:21" x14ac:dyDescent="0.25">
      <c r="A2619">
        <v>1</v>
      </c>
      <c r="B2619">
        <v>1</v>
      </c>
      <c r="C2619">
        <v>2017</v>
      </c>
      <c r="K2619">
        <v>41</v>
      </c>
      <c r="L2619">
        <v>46</v>
      </c>
      <c r="M2619">
        <v>2</v>
      </c>
      <c r="N2619">
        <v>1995</v>
      </c>
      <c r="O2619">
        <v>1</v>
      </c>
      <c r="P2619">
        <v>2202410102</v>
      </c>
      <c r="T2619">
        <v>7</v>
      </c>
      <c r="U2619">
        <v>50173.1</v>
      </c>
    </row>
    <row r="2620" spans="1:21" x14ac:dyDescent="0.25">
      <c r="A2620">
        <v>1</v>
      </c>
      <c r="B2620">
        <v>1</v>
      </c>
      <c r="C2620">
        <v>2017</v>
      </c>
      <c r="K2620">
        <v>41</v>
      </c>
      <c r="L2620">
        <v>42</v>
      </c>
      <c r="M2620">
        <v>2</v>
      </c>
      <c r="N2620">
        <v>1995</v>
      </c>
      <c r="O2620">
        <v>1</v>
      </c>
      <c r="P2620">
        <v>2202410102</v>
      </c>
      <c r="T2620">
        <v>7</v>
      </c>
      <c r="U2620">
        <v>8216.1299999999992</v>
      </c>
    </row>
    <row r="2621" spans="1:21" x14ac:dyDescent="0.25">
      <c r="A2621">
        <v>1</v>
      </c>
      <c r="B2621">
        <v>1</v>
      </c>
      <c r="C2621">
        <v>2017</v>
      </c>
      <c r="K2621">
        <v>41</v>
      </c>
      <c r="L2621">
        <v>41</v>
      </c>
      <c r="M2621">
        <v>2</v>
      </c>
      <c r="N2621">
        <v>1995</v>
      </c>
      <c r="O2621">
        <v>1</v>
      </c>
      <c r="P2621">
        <v>2202410102</v>
      </c>
      <c r="T2621">
        <v>7</v>
      </c>
      <c r="U2621">
        <v>76683.899999999994</v>
      </c>
    </row>
    <row r="2622" spans="1:21" x14ac:dyDescent="0.25">
      <c r="A2622">
        <v>1</v>
      </c>
      <c r="B2622">
        <v>1</v>
      </c>
      <c r="C2622">
        <v>2017</v>
      </c>
      <c r="K2622">
        <v>32</v>
      </c>
      <c r="L2622">
        <v>40</v>
      </c>
      <c r="M2622">
        <v>2</v>
      </c>
      <c r="N2622">
        <v>1995</v>
      </c>
      <c r="O2622">
        <v>1</v>
      </c>
      <c r="P2622">
        <v>2202320102</v>
      </c>
      <c r="T2622">
        <v>7</v>
      </c>
      <c r="U2622">
        <v>15375100</v>
      </c>
    </row>
    <row r="2623" spans="1:21" x14ac:dyDescent="0.25">
      <c r="A2623">
        <v>1</v>
      </c>
      <c r="B2623">
        <v>1</v>
      </c>
      <c r="C2623">
        <v>2017</v>
      </c>
      <c r="K2623">
        <v>32</v>
      </c>
      <c r="L2623">
        <v>30</v>
      </c>
      <c r="M2623">
        <v>2</v>
      </c>
      <c r="N2623">
        <v>1995</v>
      </c>
      <c r="O2623">
        <v>1</v>
      </c>
      <c r="P2623">
        <v>2202320102</v>
      </c>
      <c r="T2623">
        <v>7</v>
      </c>
      <c r="U2623">
        <v>8275540</v>
      </c>
    </row>
    <row r="2624" spans="1:21" x14ac:dyDescent="0.25">
      <c r="A2624">
        <v>1</v>
      </c>
      <c r="B2624">
        <v>1</v>
      </c>
      <c r="C2624">
        <v>2017</v>
      </c>
      <c r="K2624">
        <v>31</v>
      </c>
      <c r="L2624">
        <v>40</v>
      </c>
      <c r="M2624">
        <v>2</v>
      </c>
      <c r="N2624">
        <v>1995</v>
      </c>
      <c r="O2624">
        <v>1</v>
      </c>
      <c r="P2624">
        <v>2202310102</v>
      </c>
      <c r="T2624">
        <v>7</v>
      </c>
      <c r="U2624">
        <v>1645300</v>
      </c>
    </row>
    <row r="2625" spans="1:21" x14ac:dyDescent="0.25">
      <c r="A2625">
        <v>1</v>
      </c>
      <c r="B2625">
        <v>1</v>
      </c>
      <c r="C2625">
        <v>2017</v>
      </c>
      <c r="K2625">
        <v>31</v>
      </c>
      <c r="L2625">
        <v>30</v>
      </c>
      <c r="M2625">
        <v>2</v>
      </c>
      <c r="N2625">
        <v>1995</v>
      </c>
      <c r="O2625">
        <v>1</v>
      </c>
      <c r="P2625">
        <v>2202310102</v>
      </c>
      <c r="T2625">
        <v>7</v>
      </c>
      <c r="U2625">
        <v>6672700</v>
      </c>
    </row>
    <row r="2626" spans="1:21" x14ac:dyDescent="0.25">
      <c r="A2626">
        <v>1</v>
      </c>
      <c r="B2626">
        <v>1</v>
      </c>
      <c r="C2626">
        <v>2017</v>
      </c>
      <c r="K2626">
        <v>21</v>
      </c>
      <c r="L2626">
        <v>20</v>
      </c>
      <c r="M2626">
        <v>2</v>
      </c>
      <c r="N2626">
        <v>1995</v>
      </c>
      <c r="O2626">
        <v>1</v>
      </c>
      <c r="P2626">
        <v>2202210102</v>
      </c>
      <c r="T2626">
        <v>7</v>
      </c>
      <c r="U2626">
        <v>2529380</v>
      </c>
    </row>
    <row r="2627" spans="1:21" x14ac:dyDescent="0.25">
      <c r="A2627">
        <v>1</v>
      </c>
      <c r="B2627">
        <v>1</v>
      </c>
      <c r="C2627">
        <v>2017</v>
      </c>
      <c r="K2627">
        <v>62</v>
      </c>
      <c r="L2627">
        <v>47</v>
      </c>
      <c r="M2627">
        <v>2</v>
      </c>
      <c r="N2627">
        <v>1994</v>
      </c>
      <c r="O2627">
        <v>1</v>
      </c>
      <c r="P2627">
        <v>2202620102</v>
      </c>
      <c r="T2627">
        <v>7</v>
      </c>
      <c r="U2627">
        <v>15799400</v>
      </c>
    </row>
    <row r="2628" spans="1:21" x14ac:dyDescent="0.25">
      <c r="A2628">
        <v>1</v>
      </c>
      <c r="B2628">
        <v>1</v>
      </c>
      <c r="C2628">
        <v>2017</v>
      </c>
      <c r="K2628">
        <v>62</v>
      </c>
      <c r="L2628">
        <v>46</v>
      </c>
      <c r="M2628">
        <v>2</v>
      </c>
      <c r="N2628">
        <v>1994</v>
      </c>
      <c r="O2628">
        <v>1</v>
      </c>
      <c r="P2628">
        <v>2202620102</v>
      </c>
      <c r="T2628">
        <v>7</v>
      </c>
      <c r="U2628">
        <v>582607</v>
      </c>
    </row>
    <row r="2629" spans="1:21" x14ac:dyDescent="0.25">
      <c r="A2629">
        <v>1</v>
      </c>
      <c r="B2629">
        <v>1</v>
      </c>
      <c r="C2629">
        <v>2017</v>
      </c>
      <c r="K2629">
        <v>61</v>
      </c>
      <c r="L2629">
        <v>47</v>
      </c>
      <c r="M2629">
        <v>2</v>
      </c>
      <c r="N2629">
        <v>1994</v>
      </c>
      <c r="O2629">
        <v>1</v>
      </c>
      <c r="P2629">
        <v>2202610102</v>
      </c>
      <c r="T2629">
        <v>7</v>
      </c>
      <c r="U2629">
        <v>75763700</v>
      </c>
    </row>
    <row r="2630" spans="1:21" x14ac:dyDescent="0.25">
      <c r="A2630">
        <v>1</v>
      </c>
      <c r="B2630">
        <v>1</v>
      </c>
      <c r="C2630">
        <v>2017</v>
      </c>
      <c r="K2630">
        <v>61</v>
      </c>
      <c r="L2630">
        <v>46</v>
      </c>
      <c r="M2630">
        <v>2</v>
      </c>
      <c r="N2630">
        <v>1994</v>
      </c>
      <c r="O2630">
        <v>1</v>
      </c>
      <c r="P2630">
        <v>2202610102</v>
      </c>
      <c r="T2630">
        <v>7</v>
      </c>
      <c r="U2630">
        <v>14698700</v>
      </c>
    </row>
    <row r="2631" spans="1:21" x14ac:dyDescent="0.25">
      <c r="A2631">
        <v>1</v>
      </c>
      <c r="B2631">
        <v>1</v>
      </c>
      <c r="C2631">
        <v>2017</v>
      </c>
      <c r="K2631">
        <v>54</v>
      </c>
      <c r="L2631">
        <v>47</v>
      </c>
      <c r="M2631">
        <v>2</v>
      </c>
      <c r="N2631">
        <v>1994</v>
      </c>
      <c r="O2631">
        <v>1</v>
      </c>
      <c r="P2631">
        <v>2202540102</v>
      </c>
      <c r="T2631">
        <v>7</v>
      </c>
      <c r="U2631">
        <v>49698.9</v>
      </c>
    </row>
    <row r="2632" spans="1:21" x14ac:dyDescent="0.25">
      <c r="A2632">
        <v>1</v>
      </c>
      <c r="B2632">
        <v>1</v>
      </c>
      <c r="C2632">
        <v>2017</v>
      </c>
      <c r="K2632">
        <v>54</v>
      </c>
      <c r="L2632">
        <v>46</v>
      </c>
      <c r="M2632">
        <v>2</v>
      </c>
      <c r="N2632">
        <v>1994</v>
      </c>
      <c r="O2632">
        <v>1</v>
      </c>
      <c r="P2632">
        <v>2202540102</v>
      </c>
      <c r="T2632">
        <v>7</v>
      </c>
      <c r="U2632">
        <v>381882</v>
      </c>
    </row>
    <row r="2633" spans="1:21" x14ac:dyDescent="0.25">
      <c r="A2633">
        <v>1</v>
      </c>
      <c r="B2633">
        <v>1</v>
      </c>
      <c r="C2633">
        <v>2017</v>
      </c>
      <c r="K2633">
        <v>54</v>
      </c>
      <c r="L2633">
        <v>42</v>
      </c>
      <c r="M2633">
        <v>2</v>
      </c>
      <c r="N2633">
        <v>1994</v>
      </c>
      <c r="O2633">
        <v>1</v>
      </c>
      <c r="P2633">
        <v>2202540102</v>
      </c>
      <c r="T2633">
        <v>7</v>
      </c>
      <c r="U2633">
        <v>505558</v>
      </c>
    </row>
    <row r="2634" spans="1:21" x14ac:dyDescent="0.25">
      <c r="A2634">
        <v>1</v>
      </c>
      <c r="B2634">
        <v>1</v>
      </c>
      <c r="C2634">
        <v>2017</v>
      </c>
      <c r="K2634">
        <v>54</v>
      </c>
      <c r="L2634">
        <v>41</v>
      </c>
      <c r="M2634">
        <v>2</v>
      </c>
      <c r="N2634">
        <v>1994</v>
      </c>
      <c r="O2634">
        <v>1</v>
      </c>
      <c r="P2634">
        <v>2202540102</v>
      </c>
      <c r="T2634">
        <v>7</v>
      </c>
      <c r="U2634">
        <v>345893</v>
      </c>
    </row>
    <row r="2635" spans="1:21" x14ac:dyDescent="0.25">
      <c r="A2635">
        <v>1</v>
      </c>
      <c r="B2635">
        <v>1</v>
      </c>
      <c r="C2635">
        <v>2017</v>
      </c>
      <c r="K2635">
        <v>53</v>
      </c>
      <c r="L2635">
        <v>47</v>
      </c>
      <c r="M2635">
        <v>2</v>
      </c>
      <c r="N2635">
        <v>1994</v>
      </c>
      <c r="O2635">
        <v>1</v>
      </c>
      <c r="P2635">
        <v>2202530102</v>
      </c>
      <c r="T2635">
        <v>7</v>
      </c>
      <c r="U2635">
        <v>1285900</v>
      </c>
    </row>
    <row r="2636" spans="1:21" x14ac:dyDescent="0.25">
      <c r="A2636">
        <v>1</v>
      </c>
      <c r="B2636">
        <v>1</v>
      </c>
      <c r="C2636">
        <v>2017</v>
      </c>
      <c r="K2636">
        <v>53</v>
      </c>
      <c r="L2636">
        <v>46</v>
      </c>
      <c r="M2636">
        <v>2</v>
      </c>
      <c r="N2636">
        <v>1994</v>
      </c>
      <c r="O2636">
        <v>1</v>
      </c>
      <c r="P2636">
        <v>2202530102</v>
      </c>
      <c r="T2636">
        <v>7</v>
      </c>
      <c r="U2636">
        <v>1150640</v>
      </c>
    </row>
    <row r="2637" spans="1:21" x14ac:dyDescent="0.25">
      <c r="A2637">
        <v>1</v>
      </c>
      <c r="B2637">
        <v>1</v>
      </c>
      <c r="C2637">
        <v>2017</v>
      </c>
      <c r="K2637">
        <v>53</v>
      </c>
      <c r="L2637">
        <v>42</v>
      </c>
      <c r="M2637">
        <v>2</v>
      </c>
      <c r="N2637">
        <v>1994</v>
      </c>
      <c r="O2637">
        <v>1</v>
      </c>
      <c r="P2637">
        <v>2202530102</v>
      </c>
      <c r="T2637">
        <v>7</v>
      </c>
      <c r="U2637">
        <v>276266</v>
      </c>
    </row>
    <row r="2638" spans="1:21" x14ac:dyDescent="0.25">
      <c r="A2638">
        <v>1</v>
      </c>
      <c r="B2638">
        <v>1</v>
      </c>
      <c r="C2638">
        <v>2017</v>
      </c>
      <c r="K2638">
        <v>53</v>
      </c>
      <c r="L2638">
        <v>41</v>
      </c>
      <c r="M2638">
        <v>2</v>
      </c>
      <c r="N2638">
        <v>1994</v>
      </c>
      <c r="O2638">
        <v>1</v>
      </c>
      <c r="P2638">
        <v>2202530102</v>
      </c>
      <c r="T2638">
        <v>7</v>
      </c>
      <c r="U2638">
        <v>2812040</v>
      </c>
    </row>
    <row r="2639" spans="1:21" x14ac:dyDescent="0.25">
      <c r="A2639">
        <v>1</v>
      </c>
      <c r="B2639">
        <v>1</v>
      </c>
      <c r="C2639">
        <v>2017</v>
      </c>
      <c r="K2639">
        <v>52</v>
      </c>
      <c r="L2639">
        <v>47</v>
      </c>
      <c r="M2639">
        <v>2</v>
      </c>
      <c r="N2639">
        <v>1994</v>
      </c>
      <c r="O2639">
        <v>1</v>
      </c>
      <c r="P2639">
        <v>2202520102</v>
      </c>
      <c r="T2639">
        <v>7</v>
      </c>
      <c r="U2639">
        <v>62882500</v>
      </c>
    </row>
    <row r="2640" spans="1:21" x14ac:dyDescent="0.25">
      <c r="A2640">
        <v>1</v>
      </c>
      <c r="B2640">
        <v>1</v>
      </c>
      <c r="C2640">
        <v>2017</v>
      </c>
      <c r="K2640">
        <v>52</v>
      </c>
      <c r="L2640">
        <v>46</v>
      </c>
      <c r="M2640">
        <v>2</v>
      </c>
      <c r="N2640">
        <v>1994</v>
      </c>
      <c r="O2640">
        <v>1</v>
      </c>
      <c r="P2640">
        <v>2202520102</v>
      </c>
      <c r="T2640">
        <v>7</v>
      </c>
      <c r="U2640">
        <v>46264400</v>
      </c>
    </row>
    <row r="2641" spans="1:21" x14ac:dyDescent="0.25">
      <c r="A2641">
        <v>1</v>
      </c>
      <c r="B2641">
        <v>1</v>
      </c>
      <c r="C2641">
        <v>2017</v>
      </c>
      <c r="K2641">
        <v>52</v>
      </c>
      <c r="L2641">
        <v>42</v>
      </c>
      <c r="M2641">
        <v>2</v>
      </c>
      <c r="N2641">
        <v>1994</v>
      </c>
      <c r="O2641">
        <v>1</v>
      </c>
      <c r="P2641">
        <v>2202520102</v>
      </c>
      <c r="T2641">
        <v>7</v>
      </c>
      <c r="U2641">
        <v>28886900</v>
      </c>
    </row>
    <row r="2642" spans="1:21" x14ac:dyDescent="0.25">
      <c r="A2642">
        <v>1</v>
      </c>
      <c r="B2642">
        <v>1</v>
      </c>
      <c r="C2642">
        <v>2017</v>
      </c>
      <c r="K2642">
        <v>52</v>
      </c>
      <c r="L2642">
        <v>41</v>
      </c>
      <c r="M2642">
        <v>2</v>
      </c>
      <c r="N2642">
        <v>1994</v>
      </c>
      <c r="O2642">
        <v>1</v>
      </c>
      <c r="P2642">
        <v>2202520102</v>
      </c>
      <c r="T2642">
        <v>7</v>
      </c>
      <c r="U2642">
        <v>55089300</v>
      </c>
    </row>
    <row r="2643" spans="1:21" x14ac:dyDescent="0.25">
      <c r="A2643">
        <v>1</v>
      </c>
      <c r="B2643">
        <v>1</v>
      </c>
      <c r="C2643">
        <v>2017</v>
      </c>
      <c r="K2643">
        <v>51</v>
      </c>
      <c r="L2643">
        <v>47</v>
      </c>
      <c r="M2643">
        <v>2</v>
      </c>
      <c r="N2643">
        <v>1994</v>
      </c>
      <c r="O2643">
        <v>1</v>
      </c>
      <c r="P2643">
        <v>2202510102</v>
      </c>
      <c r="T2643">
        <v>7</v>
      </c>
      <c r="U2643">
        <v>4228180</v>
      </c>
    </row>
    <row r="2644" spans="1:21" x14ac:dyDescent="0.25">
      <c r="A2644">
        <v>1</v>
      </c>
      <c r="B2644">
        <v>1</v>
      </c>
      <c r="C2644">
        <v>2017</v>
      </c>
      <c r="K2644">
        <v>51</v>
      </c>
      <c r="L2644">
        <v>46</v>
      </c>
      <c r="M2644">
        <v>2</v>
      </c>
      <c r="N2644">
        <v>1994</v>
      </c>
      <c r="O2644">
        <v>1</v>
      </c>
      <c r="P2644">
        <v>2202510102</v>
      </c>
      <c r="T2644">
        <v>7</v>
      </c>
      <c r="U2644">
        <v>970228</v>
      </c>
    </row>
    <row r="2645" spans="1:21" x14ac:dyDescent="0.25">
      <c r="A2645">
        <v>1</v>
      </c>
      <c r="B2645">
        <v>1</v>
      </c>
      <c r="C2645">
        <v>2017</v>
      </c>
      <c r="K2645">
        <v>43</v>
      </c>
      <c r="L2645">
        <v>47</v>
      </c>
      <c r="M2645">
        <v>2</v>
      </c>
      <c r="N2645">
        <v>1994</v>
      </c>
      <c r="O2645">
        <v>1</v>
      </c>
      <c r="P2645">
        <v>2202430102</v>
      </c>
      <c r="T2645">
        <v>7</v>
      </c>
      <c r="U2645">
        <v>594819</v>
      </c>
    </row>
    <row r="2646" spans="1:21" x14ac:dyDescent="0.25">
      <c r="A2646">
        <v>1</v>
      </c>
      <c r="B2646">
        <v>1</v>
      </c>
      <c r="C2646">
        <v>2017</v>
      </c>
      <c r="K2646">
        <v>43</v>
      </c>
      <c r="L2646">
        <v>46</v>
      </c>
      <c r="M2646">
        <v>2</v>
      </c>
      <c r="N2646">
        <v>1994</v>
      </c>
      <c r="O2646">
        <v>1</v>
      </c>
      <c r="P2646">
        <v>2202430102</v>
      </c>
      <c r="T2646">
        <v>7</v>
      </c>
      <c r="U2646">
        <v>12307900</v>
      </c>
    </row>
    <row r="2647" spans="1:21" x14ac:dyDescent="0.25">
      <c r="A2647">
        <v>1</v>
      </c>
      <c r="B2647">
        <v>1</v>
      </c>
      <c r="C2647">
        <v>2017</v>
      </c>
      <c r="K2647">
        <v>43</v>
      </c>
      <c r="L2647">
        <v>42</v>
      </c>
      <c r="M2647">
        <v>2</v>
      </c>
      <c r="N2647">
        <v>1994</v>
      </c>
      <c r="O2647">
        <v>1</v>
      </c>
      <c r="P2647">
        <v>2202430102</v>
      </c>
      <c r="T2647">
        <v>7</v>
      </c>
      <c r="U2647">
        <v>92155.1</v>
      </c>
    </row>
    <row r="2648" spans="1:21" x14ac:dyDescent="0.25">
      <c r="A2648">
        <v>1</v>
      </c>
      <c r="B2648">
        <v>1</v>
      </c>
      <c r="C2648">
        <v>2017</v>
      </c>
      <c r="K2648">
        <v>43</v>
      </c>
      <c r="L2648">
        <v>41</v>
      </c>
      <c r="M2648">
        <v>2</v>
      </c>
      <c r="N2648">
        <v>1994</v>
      </c>
      <c r="O2648">
        <v>1</v>
      </c>
      <c r="P2648">
        <v>2202430102</v>
      </c>
      <c r="T2648">
        <v>7</v>
      </c>
      <c r="U2648">
        <v>139280</v>
      </c>
    </row>
    <row r="2649" spans="1:21" x14ac:dyDescent="0.25">
      <c r="A2649">
        <v>1</v>
      </c>
      <c r="B2649">
        <v>1</v>
      </c>
      <c r="C2649">
        <v>2017</v>
      </c>
      <c r="K2649">
        <v>42</v>
      </c>
      <c r="L2649">
        <v>48</v>
      </c>
      <c r="M2649">
        <v>2</v>
      </c>
      <c r="N2649">
        <v>1994</v>
      </c>
      <c r="O2649">
        <v>1</v>
      </c>
      <c r="P2649">
        <v>2202420102</v>
      </c>
      <c r="T2649">
        <v>7</v>
      </c>
      <c r="U2649">
        <v>2300830</v>
      </c>
    </row>
    <row r="2650" spans="1:21" x14ac:dyDescent="0.25">
      <c r="A2650">
        <v>1</v>
      </c>
      <c r="B2650">
        <v>1</v>
      </c>
      <c r="C2650">
        <v>2017</v>
      </c>
      <c r="K2650">
        <v>41</v>
      </c>
      <c r="L2650">
        <v>47</v>
      </c>
      <c r="M2650">
        <v>2</v>
      </c>
      <c r="N2650">
        <v>1994</v>
      </c>
      <c r="O2650">
        <v>1</v>
      </c>
      <c r="P2650">
        <v>2202410102</v>
      </c>
      <c r="T2650">
        <v>7</v>
      </c>
      <c r="U2650">
        <v>211686</v>
      </c>
    </row>
    <row r="2651" spans="1:21" x14ac:dyDescent="0.25">
      <c r="A2651">
        <v>1</v>
      </c>
      <c r="B2651">
        <v>1</v>
      </c>
      <c r="C2651">
        <v>2017</v>
      </c>
      <c r="K2651">
        <v>41</v>
      </c>
      <c r="L2651">
        <v>46</v>
      </c>
      <c r="M2651">
        <v>2</v>
      </c>
      <c r="N2651">
        <v>1994</v>
      </c>
      <c r="O2651">
        <v>1</v>
      </c>
      <c r="P2651">
        <v>2202410102</v>
      </c>
      <c r="T2651">
        <v>7</v>
      </c>
      <c r="U2651">
        <v>38203</v>
      </c>
    </row>
    <row r="2652" spans="1:21" x14ac:dyDescent="0.25">
      <c r="A2652">
        <v>1</v>
      </c>
      <c r="B2652">
        <v>1</v>
      </c>
      <c r="C2652">
        <v>2017</v>
      </c>
      <c r="K2652">
        <v>41</v>
      </c>
      <c r="L2652">
        <v>42</v>
      </c>
      <c r="M2652">
        <v>2</v>
      </c>
      <c r="N2652">
        <v>1994</v>
      </c>
      <c r="O2652">
        <v>1</v>
      </c>
      <c r="P2652">
        <v>2202410102</v>
      </c>
      <c r="T2652">
        <v>7</v>
      </c>
      <c r="U2652">
        <v>6276.99</v>
      </c>
    </row>
    <row r="2653" spans="1:21" x14ac:dyDescent="0.25">
      <c r="A2653">
        <v>1</v>
      </c>
      <c r="B2653">
        <v>1</v>
      </c>
      <c r="C2653">
        <v>2017</v>
      </c>
      <c r="K2653">
        <v>41</v>
      </c>
      <c r="L2653">
        <v>41</v>
      </c>
      <c r="M2653">
        <v>2</v>
      </c>
      <c r="N2653">
        <v>1994</v>
      </c>
      <c r="O2653">
        <v>1</v>
      </c>
      <c r="P2653">
        <v>2202410102</v>
      </c>
      <c r="T2653">
        <v>7</v>
      </c>
      <c r="U2653">
        <v>58332.7</v>
      </c>
    </row>
    <row r="2654" spans="1:21" x14ac:dyDescent="0.25">
      <c r="A2654">
        <v>1</v>
      </c>
      <c r="B2654">
        <v>1</v>
      </c>
      <c r="C2654">
        <v>2017</v>
      </c>
      <c r="K2654">
        <v>32</v>
      </c>
      <c r="L2654">
        <v>40</v>
      </c>
      <c r="M2654">
        <v>2</v>
      </c>
      <c r="N2654">
        <v>1994</v>
      </c>
      <c r="O2654">
        <v>1</v>
      </c>
      <c r="P2654">
        <v>2202320102</v>
      </c>
      <c r="T2654">
        <v>7</v>
      </c>
      <c r="U2654">
        <v>2409330</v>
      </c>
    </row>
    <row r="2655" spans="1:21" x14ac:dyDescent="0.25">
      <c r="A2655">
        <v>1</v>
      </c>
      <c r="B2655">
        <v>1</v>
      </c>
      <c r="C2655">
        <v>2017</v>
      </c>
      <c r="K2655">
        <v>32</v>
      </c>
      <c r="L2655">
        <v>30</v>
      </c>
      <c r="M2655">
        <v>2</v>
      </c>
      <c r="N2655">
        <v>1994</v>
      </c>
      <c r="O2655">
        <v>1</v>
      </c>
      <c r="P2655">
        <v>2202320102</v>
      </c>
      <c r="T2655">
        <v>7</v>
      </c>
      <c r="U2655">
        <v>2983370</v>
      </c>
    </row>
    <row r="2656" spans="1:21" x14ac:dyDescent="0.25">
      <c r="A2656">
        <v>1</v>
      </c>
      <c r="B2656">
        <v>1</v>
      </c>
      <c r="C2656">
        <v>2017</v>
      </c>
      <c r="K2656">
        <v>31</v>
      </c>
      <c r="L2656">
        <v>40</v>
      </c>
      <c r="M2656">
        <v>2</v>
      </c>
      <c r="N2656">
        <v>1994</v>
      </c>
      <c r="O2656">
        <v>1</v>
      </c>
      <c r="P2656">
        <v>2202310102</v>
      </c>
      <c r="T2656">
        <v>7</v>
      </c>
      <c r="U2656">
        <v>1422150</v>
      </c>
    </row>
    <row r="2657" spans="1:21" x14ac:dyDescent="0.25">
      <c r="A2657">
        <v>1</v>
      </c>
      <c r="B2657">
        <v>1</v>
      </c>
      <c r="C2657">
        <v>2017</v>
      </c>
      <c r="K2657">
        <v>31</v>
      </c>
      <c r="L2657">
        <v>30</v>
      </c>
      <c r="M2657">
        <v>2</v>
      </c>
      <c r="N2657">
        <v>1994</v>
      </c>
      <c r="O2657">
        <v>1</v>
      </c>
      <c r="P2657">
        <v>2202310102</v>
      </c>
      <c r="T2657">
        <v>7</v>
      </c>
      <c r="U2657">
        <v>11052700</v>
      </c>
    </row>
    <row r="2658" spans="1:21" x14ac:dyDescent="0.25">
      <c r="A2658">
        <v>1</v>
      </c>
      <c r="B2658">
        <v>1</v>
      </c>
      <c r="C2658">
        <v>2017</v>
      </c>
      <c r="K2658">
        <v>21</v>
      </c>
      <c r="L2658">
        <v>20</v>
      </c>
      <c r="M2658">
        <v>2</v>
      </c>
      <c r="N2658">
        <v>1994</v>
      </c>
      <c r="O2658">
        <v>1</v>
      </c>
      <c r="P2658">
        <v>2202210102</v>
      </c>
      <c r="T2658">
        <v>7</v>
      </c>
      <c r="U2658">
        <v>306257</v>
      </c>
    </row>
    <row r="2659" spans="1:21" x14ac:dyDescent="0.25">
      <c r="A2659">
        <v>1</v>
      </c>
      <c r="B2659">
        <v>1</v>
      </c>
      <c r="C2659">
        <v>2017</v>
      </c>
      <c r="K2659">
        <v>62</v>
      </c>
      <c r="L2659">
        <v>47</v>
      </c>
      <c r="M2659">
        <v>2</v>
      </c>
      <c r="N2659">
        <v>1993</v>
      </c>
      <c r="O2659">
        <v>1</v>
      </c>
      <c r="P2659">
        <v>2202620102</v>
      </c>
      <c r="T2659">
        <v>7</v>
      </c>
      <c r="U2659">
        <v>10117700</v>
      </c>
    </row>
    <row r="2660" spans="1:21" x14ac:dyDescent="0.25">
      <c r="A2660">
        <v>1</v>
      </c>
      <c r="B2660">
        <v>1</v>
      </c>
      <c r="C2660">
        <v>2017</v>
      </c>
      <c r="K2660">
        <v>62</v>
      </c>
      <c r="L2660">
        <v>46</v>
      </c>
      <c r="M2660">
        <v>2</v>
      </c>
      <c r="N2660">
        <v>1993</v>
      </c>
      <c r="O2660">
        <v>1</v>
      </c>
      <c r="P2660">
        <v>2202620102</v>
      </c>
      <c r="T2660">
        <v>7</v>
      </c>
      <c r="U2660">
        <v>914512</v>
      </c>
    </row>
    <row r="2661" spans="1:21" x14ac:dyDescent="0.25">
      <c r="A2661">
        <v>1</v>
      </c>
      <c r="B2661">
        <v>1</v>
      </c>
      <c r="C2661">
        <v>2017</v>
      </c>
      <c r="K2661">
        <v>61</v>
      </c>
      <c r="L2661">
        <v>47</v>
      </c>
      <c r="M2661">
        <v>2</v>
      </c>
      <c r="N2661">
        <v>1993</v>
      </c>
      <c r="O2661">
        <v>1</v>
      </c>
      <c r="P2661">
        <v>2202610102</v>
      </c>
      <c r="T2661">
        <v>7</v>
      </c>
      <c r="U2661">
        <v>58180500</v>
      </c>
    </row>
    <row r="2662" spans="1:21" x14ac:dyDescent="0.25">
      <c r="A2662">
        <v>1</v>
      </c>
      <c r="B2662">
        <v>1</v>
      </c>
      <c r="C2662">
        <v>2017</v>
      </c>
      <c r="K2662">
        <v>61</v>
      </c>
      <c r="L2662">
        <v>46</v>
      </c>
      <c r="M2662">
        <v>2</v>
      </c>
      <c r="N2662">
        <v>1993</v>
      </c>
      <c r="O2662">
        <v>1</v>
      </c>
      <c r="P2662">
        <v>2202610102</v>
      </c>
      <c r="T2662">
        <v>7</v>
      </c>
      <c r="U2662">
        <v>6987930</v>
      </c>
    </row>
    <row r="2663" spans="1:21" x14ac:dyDescent="0.25">
      <c r="A2663">
        <v>1</v>
      </c>
      <c r="B2663">
        <v>1</v>
      </c>
      <c r="C2663">
        <v>2017</v>
      </c>
      <c r="K2663">
        <v>54</v>
      </c>
      <c r="L2663">
        <v>47</v>
      </c>
      <c r="M2663">
        <v>2</v>
      </c>
      <c r="N2663">
        <v>1993</v>
      </c>
      <c r="O2663">
        <v>1</v>
      </c>
      <c r="P2663">
        <v>2202540102</v>
      </c>
      <c r="T2663">
        <v>7</v>
      </c>
      <c r="U2663">
        <v>28350.1</v>
      </c>
    </row>
    <row r="2664" spans="1:21" x14ac:dyDescent="0.25">
      <c r="A2664">
        <v>1</v>
      </c>
      <c r="B2664">
        <v>1</v>
      </c>
      <c r="C2664">
        <v>2017</v>
      </c>
      <c r="K2664">
        <v>54</v>
      </c>
      <c r="L2664">
        <v>46</v>
      </c>
      <c r="M2664">
        <v>2</v>
      </c>
      <c r="N2664">
        <v>1993</v>
      </c>
      <c r="O2664">
        <v>1</v>
      </c>
      <c r="P2664">
        <v>2202540102</v>
      </c>
      <c r="T2664">
        <v>7</v>
      </c>
      <c r="U2664">
        <v>217445</v>
      </c>
    </row>
    <row r="2665" spans="1:21" x14ac:dyDescent="0.25">
      <c r="A2665">
        <v>1</v>
      </c>
      <c r="B2665">
        <v>1</v>
      </c>
      <c r="C2665">
        <v>2017</v>
      </c>
      <c r="K2665">
        <v>54</v>
      </c>
      <c r="L2665">
        <v>42</v>
      </c>
      <c r="M2665">
        <v>2</v>
      </c>
      <c r="N2665">
        <v>1993</v>
      </c>
      <c r="O2665">
        <v>1</v>
      </c>
      <c r="P2665">
        <v>2202540102</v>
      </c>
      <c r="T2665">
        <v>7</v>
      </c>
      <c r="U2665">
        <v>287754</v>
      </c>
    </row>
    <row r="2666" spans="1:21" x14ac:dyDescent="0.25">
      <c r="A2666">
        <v>1</v>
      </c>
      <c r="B2666">
        <v>1</v>
      </c>
      <c r="C2666">
        <v>2017</v>
      </c>
      <c r="K2666">
        <v>54</v>
      </c>
      <c r="L2666">
        <v>41</v>
      </c>
      <c r="M2666">
        <v>2</v>
      </c>
      <c r="N2666">
        <v>1993</v>
      </c>
      <c r="O2666">
        <v>1</v>
      </c>
      <c r="P2666">
        <v>2202540102</v>
      </c>
      <c r="T2666">
        <v>7</v>
      </c>
      <c r="U2666">
        <v>197033</v>
      </c>
    </row>
    <row r="2667" spans="1:21" x14ac:dyDescent="0.25">
      <c r="A2667">
        <v>1</v>
      </c>
      <c r="B2667">
        <v>1</v>
      </c>
      <c r="C2667">
        <v>2017</v>
      </c>
      <c r="K2667">
        <v>53</v>
      </c>
      <c r="L2667">
        <v>47</v>
      </c>
      <c r="M2667">
        <v>2</v>
      </c>
      <c r="N2667">
        <v>1993</v>
      </c>
      <c r="O2667">
        <v>1</v>
      </c>
      <c r="P2667">
        <v>2202530102</v>
      </c>
      <c r="T2667">
        <v>7</v>
      </c>
      <c r="U2667">
        <v>1581050</v>
      </c>
    </row>
    <row r="2668" spans="1:21" x14ac:dyDescent="0.25">
      <c r="A2668">
        <v>1</v>
      </c>
      <c r="B2668">
        <v>1</v>
      </c>
      <c r="C2668">
        <v>2017</v>
      </c>
      <c r="K2668">
        <v>53</v>
      </c>
      <c r="L2668">
        <v>46</v>
      </c>
      <c r="M2668">
        <v>2</v>
      </c>
      <c r="N2668">
        <v>1993</v>
      </c>
      <c r="O2668">
        <v>1</v>
      </c>
      <c r="P2668">
        <v>2202530102</v>
      </c>
      <c r="T2668">
        <v>7</v>
      </c>
      <c r="U2668">
        <v>1653610</v>
      </c>
    </row>
    <row r="2669" spans="1:21" x14ac:dyDescent="0.25">
      <c r="A2669">
        <v>1</v>
      </c>
      <c r="B2669">
        <v>1</v>
      </c>
      <c r="C2669">
        <v>2017</v>
      </c>
      <c r="K2669">
        <v>53</v>
      </c>
      <c r="L2669">
        <v>42</v>
      </c>
      <c r="M2669">
        <v>2</v>
      </c>
      <c r="N2669">
        <v>1993</v>
      </c>
      <c r="O2669">
        <v>1</v>
      </c>
      <c r="P2669">
        <v>2202530102</v>
      </c>
      <c r="T2669">
        <v>7</v>
      </c>
      <c r="U2669">
        <v>138151</v>
      </c>
    </row>
    <row r="2670" spans="1:21" x14ac:dyDescent="0.25">
      <c r="A2670">
        <v>1</v>
      </c>
      <c r="B2670">
        <v>1</v>
      </c>
      <c r="C2670">
        <v>2017</v>
      </c>
      <c r="K2670">
        <v>53</v>
      </c>
      <c r="L2670">
        <v>41</v>
      </c>
      <c r="M2670">
        <v>2</v>
      </c>
      <c r="N2670">
        <v>1993</v>
      </c>
      <c r="O2670">
        <v>1</v>
      </c>
      <c r="P2670">
        <v>2202530102</v>
      </c>
      <c r="T2670">
        <v>7</v>
      </c>
      <c r="U2670">
        <v>7143820</v>
      </c>
    </row>
    <row r="2671" spans="1:21" x14ac:dyDescent="0.25">
      <c r="A2671">
        <v>1</v>
      </c>
      <c r="B2671">
        <v>1</v>
      </c>
      <c r="C2671">
        <v>2017</v>
      </c>
      <c r="K2671">
        <v>52</v>
      </c>
      <c r="L2671">
        <v>47</v>
      </c>
      <c r="M2671">
        <v>2</v>
      </c>
      <c r="N2671">
        <v>1993</v>
      </c>
      <c r="O2671">
        <v>1</v>
      </c>
      <c r="P2671">
        <v>2202520102</v>
      </c>
      <c r="T2671">
        <v>7</v>
      </c>
      <c r="U2671">
        <v>51365700</v>
      </c>
    </row>
    <row r="2672" spans="1:21" x14ac:dyDescent="0.25">
      <c r="A2672">
        <v>1</v>
      </c>
      <c r="B2672">
        <v>1</v>
      </c>
      <c r="C2672">
        <v>2017</v>
      </c>
      <c r="K2672">
        <v>52</v>
      </c>
      <c r="L2672">
        <v>46</v>
      </c>
      <c r="M2672">
        <v>2</v>
      </c>
      <c r="N2672">
        <v>1993</v>
      </c>
      <c r="O2672">
        <v>1</v>
      </c>
      <c r="P2672">
        <v>2202520102</v>
      </c>
      <c r="T2672">
        <v>7</v>
      </c>
      <c r="U2672">
        <v>37912700</v>
      </c>
    </row>
    <row r="2673" spans="1:21" x14ac:dyDescent="0.25">
      <c r="A2673">
        <v>1</v>
      </c>
      <c r="B2673">
        <v>1</v>
      </c>
      <c r="C2673">
        <v>2017</v>
      </c>
      <c r="K2673">
        <v>52</v>
      </c>
      <c r="L2673">
        <v>42</v>
      </c>
      <c r="M2673">
        <v>2</v>
      </c>
      <c r="N2673">
        <v>1993</v>
      </c>
      <c r="O2673">
        <v>1</v>
      </c>
      <c r="P2673">
        <v>2202520102</v>
      </c>
      <c r="T2673">
        <v>7</v>
      </c>
      <c r="U2673">
        <v>25512300</v>
      </c>
    </row>
    <row r="2674" spans="1:21" x14ac:dyDescent="0.25">
      <c r="A2674">
        <v>1</v>
      </c>
      <c r="B2674">
        <v>1</v>
      </c>
      <c r="C2674">
        <v>2017</v>
      </c>
      <c r="K2674">
        <v>52</v>
      </c>
      <c r="L2674">
        <v>41</v>
      </c>
      <c r="M2674">
        <v>2</v>
      </c>
      <c r="N2674">
        <v>1993</v>
      </c>
      <c r="O2674">
        <v>1</v>
      </c>
      <c r="P2674">
        <v>2202520102</v>
      </c>
      <c r="T2674">
        <v>7</v>
      </c>
      <c r="U2674">
        <v>19971000</v>
      </c>
    </row>
    <row r="2675" spans="1:21" x14ac:dyDescent="0.25">
      <c r="A2675">
        <v>1</v>
      </c>
      <c r="B2675">
        <v>1</v>
      </c>
      <c r="C2675">
        <v>2017</v>
      </c>
      <c r="K2675">
        <v>51</v>
      </c>
      <c r="L2675">
        <v>47</v>
      </c>
      <c r="M2675">
        <v>2</v>
      </c>
      <c r="N2675">
        <v>1993</v>
      </c>
      <c r="O2675">
        <v>1</v>
      </c>
      <c r="P2675">
        <v>2202510102</v>
      </c>
      <c r="T2675">
        <v>7</v>
      </c>
      <c r="U2675">
        <v>2122300</v>
      </c>
    </row>
    <row r="2676" spans="1:21" x14ac:dyDescent="0.25">
      <c r="A2676">
        <v>1</v>
      </c>
      <c r="B2676">
        <v>1</v>
      </c>
      <c r="C2676">
        <v>2017</v>
      </c>
      <c r="K2676">
        <v>51</v>
      </c>
      <c r="L2676">
        <v>46</v>
      </c>
      <c r="M2676">
        <v>2</v>
      </c>
      <c r="N2676">
        <v>1993</v>
      </c>
      <c r="O2676">
        <v>1</v>
      </c>
      <c r="P2676">
        <v>2202510102</v>
      </c>
      <c r="T2676">
        <v>7</v>
      </c>
      <c r="U2676">
        <v>420316</v>
      </c>
    </row>
    <row r="2677" spans="1:21" x14ac:dyDescent="0.25">
      <c r="A2677">
        <v>1</v>
      </c>
      <c r="B2677">
        <v>1</v>
      </c>
      <c r="C2677">
        <v>2017</v>
      </c>
      <c r="K2677">
        <v>43</v>
      </c>
      <c r="L2677">
        <v>47</v>
      </c>
      <c r="M2677">
        <v>2</v>
      </c>
      <c r="N2677">
        <v>1993</v>
      </c>
      <c r="O2677">
        <v>1</v>
      </c>
      <c r="P2677">
        <v>2202430102</v>
      </c>
      <c r="T2677">
        <v>7</v>
      </c>
      <c r="U2677">
        <v>728635</v>
      </c>
    </row>
    <row r="2678" spans="1:21" x14ac:dyDescent="0.25">
      <c r="A2678">
        <v>1</v>
      </c>
      <c r="B2678">
        <v>1</v>
      </c>
      <c r="C2678">
        <v>2017</v>
      </c>
      <c r="K2678">
        <v>43</v>
      </c>
      <c r="L2678">
        <v>46</v>
      </c>
      <c r="M2678">
        <v>2</v>
      </c>
      <c r="N2678">
        <v>1993</v>
      </c>
      <c r="O2678">
        <v>1</v>
      </c>
      <c r="P2678">
        <v>2202430102</v>
      </c>
      <c r="T2678">
        <v>7</v>
      </c>
      <c r="U2678">
        <v>15070300</v>
      </c>
    </row>
    <row r="2679" spans="1:21" x14ac:dyDescent="0.25">
      <c r="A2679">
        <v>1</v>
      </c>
      <c r="B2679">
        <v>1</v>
      </c>
      <c r="C2679">
        <v>2017</v>
      </c>
      <c r="K2679">
        <v>43</v>
      </c>
      <c r="L2679">
        <v>42</v>
      </c>
      <c r="M2679">
        <v>2</v>
      </c>
      <c r="N2679">
        <v>1993</v>
      </c>
      <c r="O2679">
        <v>1</v>
      </c>
      <c r="P2679">
        <v>2202430102</v>
      </c>
      <c r="T2679">
        <v>7</v>
      </c>
      <c r="U2679">
        <v>113459</v>
      </c>
    </row>
    <row r="2680" spans="1:21" x14ac:dyDescent="0.25">
      <c r="A2680">
        <v>1</v>
      </c>
      <c r="B2680">
        <v>1</v>
      </c>
      <c r="C2680">
        <v>2017</v>
      </c>
      <c r="K2680">
        <v>43</v>
      </c>
      <c r="L2680">
        <v>41</v>
      </c>
      <c r="M2680">
        <v>2</v>
      </c>
      <c r="N2680">
        <v>1993</v>
      </c>
      <c r="O2680">
        <v>1</v>
      </c>
      <c r="P2680">
        <v>2202430102</v>
      </c>
      <c r="T2680">
        <v>7</v>
      </c>
      <c r="U2680">
        <v>170709</v>
      </c>
    </row>
    <row r="2681" spans="1:21" x14ac:dyDescent="0.25">
      <c r="A2681">
        <v>1</v>
      </c>
      <c r="B2681">
        <v>1</v>
      </c>
      <c r="C2681">
        <v>2017</v>
      </c>
      <c r="K2681">
        <v>42</v>
      </c>
      <c r="L2681">
        <v>48</v>
      </c>
      <c r="M2681">
        <v>2</v>
      </c>
      <c r="N2681">
        <v>1993</v>
      </c>
      <c r="O2681">
        <v>1</v>
      </c>
      <c r="P2681">
        <v>2202420102</v>
      </c>
      <c r="T2681">
        <v>7</v>
      </c>
      <c r="U2681">
        <v>1917160</v>
      </c>
    </row>
    <row r="2682" spans="1:21" x14ac:dyDescent="0.25">
      <c r="A2682">
        <v>1</v>
      </c>
      <c r="B2682">
        <v>1</v>
      </c>
      <c r="C2682">
        <v>2017</v>
      </c>
      <c r="K2682">
        <v>41</v>
      </c>
      <c r="L2682">
        <v>47</v>
      </c>
      <c r="M2682">
        <v>2</v>
      </c>
      <c r="N2682">
        <v>1993</v>
      </c>
      <c r="O2682">
        <v>1</v>
      </c>
      <c r="P2682">
        <v>2202410102</v>
      </c>
      <c r="T2682">
        <v>7</v>
      </c>
      <c r="U2682">
        <v>173203</v>
      </c>
    </row>
    <row r="2683" spans="1:21" x14ac:dyDescent="0.25">
      <c r="A2683">
        <v>1</v>
      </c>
      <c r="B2683">
        <v>1</v>
      </c>
      <c r="C2683">
        <v>2017</v>
      </c>
      <c r="K2683">
        <v>41</v>
      </c>
      <c r="L2683">
        <v>46</v>
      </c>
      <c r="M2683">
        <v>2</v>
      </c>
      <c r="N2683">
        <v>1993</v>
      </c>
      <c r="O2683">
        <v>1</v>
      </c>
      <c r="P2683">
        <v>2202410102</v>
      </c>
      <c r="T2683">
        <v>7</v>
      </c>
      <c r="U2683">
        <v>31198</v>
      </c>
    </row>
    <row r="2684" spans="1:21" x14ac:dyDescent="0.25">
      <c r="A2684">
        <v>1</v>
      </c>
      <c r="B2684">
        <v>1</v>
      </c>
      <c r="C2684">
        <v>2017</v>
      </c>
      <c r="K2684">
        <v>41</v>
      </c>
      <c r="L2684">
        <v>42</v>
      </c>
      <c r="M2684">
        <v>2</v>
      </c>
      <c r="N2684">
        <v>1993</v>
      </c>
      <c r="O2684">
        <v>1</v>
      </c>
      <c r="P2684">
        <v>2202410102</v>
      </c>
      <c r="T2684">
        <v>7</v>
      </c>
      <c r="U2684">
        <v>5163.8100000000004</v>
      </c>
    </row>
    <row r="2685" spans="1:21" x14ac:dyDescent="0.25">
      <c r="A2685">
        <v>1</v>
      </c>
      <c r="B2685">
        <v>1</v>
      </c>
      <c r="C2685">
        <v>2017</v>
      </c>
      <c r="K2685">
        <v>41</v>
      </c>
      <c r="L2685">
        <v>41</v>
      </c>
      <c r="M2685">
        <v>2</v>
      </c>
      <c r="N2685">
        <v>1993</v>
      </c>
      <c r="O2685">
        <v>1</v>
      </c>
      <c r="P2685">
        <v>2202410102</v>
      </c>
      <c r="T2685">
        <v>7</v>
      </c>
      <c r="U2685">
        <v>47765.2</v>
      </c>
    </row>
    <row r="2686" spans="1:21" x14ac:dyDescent="0.25">
      <c r="A2686">
        <v>1</v>
      </c>
      <c r="B2686">
        <v>1</v>
      </c>
      <c r="C2686">
        <v>2017</v>
      </c>
      <c r="K2686">
        <v>32</v>
      </c>
      <c r="L2686">
        <v>40</v>
      </c>
      <c r="M2686">
        <v>2</v>
      </c>
      <c r="N2686">
        <v>1993</v>
      </c>
      <c r="O2686">
        <v>1</v>
      </c>
      <c r="P2686">
        <v>2202320102</v>
      </c>
      <c r="T2686">
        <v>7</v>
      </c>
      <c r="U2686">
        <v>4262020</v>
      </c>
    </row>
    <row r="2687" spans="1:21" x14ac:dyDescent="0.25">
      <c r="A2687">
        <v>1</v>
      </c>
      <c r="B2687">
        <v>1</v>
      </c>
      <c r="C2687">
        <v>2017</v>
      </c>
      <c r="K2687">
        <v>32</v>
      </c>
      <c r="L2687">
        <v>30</v>
      </c>
      <c r="M2687">
        <v>2</v>
      </c>
      <c r="N2687">
        <v>1993</v>
      </c>
      <c r="O2687">
        <v>1</v>
      </c>
      <c r="P2687">
        <v>2202320102</v>
      </c>
      <c r="T2687">
        <v>7</v>
      </c>
      <c r="U2687">
        <v>1065390</v>
      </c>
    </row>
    <row r="2688" spans="1:21" x14ac:dyDescent="0.25">
      <c r="A2688">
        <v>1</v>
      </c>
      <c r="B2688">
        <v>1</v>
      </c>
      <c r="C2688">
        <v>2017</v>
      </c>
      <c r="K2688">
        <v>31</v>
      </c>
      <c r="L2688">
        <v>40</v>
      </c>
      <c r="M2688">
        <v>2</v>
      </c>
      <c r="N2688">
        <v>1993</v>
      </c>
      <c r="O2688">
        <v>1</v>
      </c>
      <c r="P2688">
        <v>2202310102</v>
      </c>
      <c r="T2688">
        <v>7</v>
      </c>
      <c r="U2688">
        <v>7060730</v>
      </c>
    </row>
    <row r="2689" spans="1:21" x14ac:dyDescent="0.25">
      <c r="A2689">
        <v>1</v>
      </c>
      <c r="B2689">
        <v>1</v>
      </c>
      <c r="C2689">
        <v>2017</v>
      </c>
      <c r="K2689">
        <v>31</v>
      </c>
      <c r="L2689">
        <v>30</v>
      </c>
      <c r="M2689">
        <v>2</v>
      </c>
      <c r="N2689">
        <v>1993</v>
      </c>
      <c r="O2689">
        <v>1</v>
      </c>
      <c r="P2689">
        <v>2202310102</v>
      </c>
      <c r="T2689">
        <v>7</v>
      </c>
      <c r="U2689">
        <v>6291130</v>
      </c>
    </row>
    <row r="2690" spans="1:21" x14ac:dyDescent="0.25">
      <c r="A2690">
        <v>1</v>
      </c>
      <c r="B2690">
        <v>1</v>
      </c>
      <c r="C2690">
        <v>2017</v>
      </c>
      <c r="K2690">
        <v>21</v>
      </c>
      <c r="L2690">
        <v>20</v>
      </c>
      <c r="M2690">
        <v>2</v>
      </c>
      <c r="N2690">
        <v>1993</v>
      </c>
      <c r="O2690">
        <v>1</v>
      </c>
      <c r="P2690">
        <v>2202210102</v>
      </c>
      <c r="T2690">
        <v>7</v>
      </c>
      <c r="U2690">
        <v>1178200</v>
      </c>
    </row>
    <row r="2691" spans="1:21" x14ac:dyDescent="0.25">
      <c r="A2691">
        <v>1</v>
      </c>
      <c r="B2691">
        <v>1</v>
      </c>
      <c r="C2691">
        <v>2017</v>
      </c>
      <c r="K2691">
        <v>62</v>
      </c>
      <c r="L2691">
        <v>47</v>
      </c>
      <c r="M2691">
        <v>2</v>
      </c>
      <c r="N2691">
        <v>1992</v>
      </c>
      <c r="O2691">
        <v>1</v>
      </c>
      <c r="P2691">
        <v>2202620102</v>
      </c>
      <c r="T2691">
        <v>7</v>
      </c>
      <c r="U2691">
        <v>6391380</v>
      </c>
    </row>
    <row r="2692" spans="1:21" x14ac:dyDescent="0.25">
      <c r="A2692">
        <v>1</v>
      </c>
      <c r="B2692">
        <v>1</v>
      </c>
      <c r="C2692">
        <v>2017</v>
      </c>
      <c r="K2692">
        <v>62</v>
      </c>
      <c r="L2692">
        <v>46</v>
      </c>
      <c r="M2692">
        <v>2</v>
      </c>
      <c r="N2692">
        <v>1992</v>
      </c>
      <c r="O2692">
        <v>1</v>
      </c>
      <c r="P2692">
        <v>2202620102</v>
      </c>
      <c r="T2692">
        <v>7</v>
      </c>
      <c r="U2692">
        <v>174559</v>
      </c>
    </row>
    <row r="2693" spans="1:21" x14ac:dyDescent="0.25">
      <c r="A2693">
        <v>1</v>
      </c>
      <c r="B2693">
        <v>1</v>
      </c>
      <c r="C2693">
        <v>2017</v>
      </c>
      <c r="K2693">
        <v>61</v>
      </c>
      <c r="L2693">
        <v>47</v>
      </c>
      <c r="M2693">
        <v>2</v>
      </c>
      <c r="N2693">
        <v>1992</v>
      </c>
      <c r="O2693">
        <v>1</v>
      </c>
      <c r="P2693">
        <v>2202610102</v>
      </c>
      <c r="T2693">
        <v>7</v>
      </c>
      <c r="U2693">
        <v>40489200</v>
      </c>
    </row>
    <row r="2694" spans="1:21" x14ac:dyDescent="0.25">
      <c r="A2694">
        <v>1</v>
      </c>
      <c r="B2694">
        <v>1</v>
      </c>
      <c r="C2694">
        <v>2017</v>
      </c>
      <c r="K2694">
        <v>61</v>
      </c>
      <c r="L2694">
        <v>46</v>
      </c>
      <c r="M2694">
        <v>2</v>
      </c>
      <c r="N2694">
        <v>1992</v>
      </c>
      <c r="O2694">
        <v>1</v>
      </c>
      <c r="P2694">
        <v>2202610102</v>
      </c>
      <c r="T2694">
        <v>7</v>
      </c>
      <c r="U2694">
        <v>8997500</v>
      </c>
    </row>
    <row r="2695" spans="1:21" x14ac:dyDescent="0.25">
      <c r="A2695">
        <v>1</v>
      </c>
      <c r="B2695">
        <v>1</v>
      </c>
      <c r="C2695">
        <v>2017</v>
      </c>
      <c r="K2695">
        <v>54</v>
      </c>
      <c r="L2695">
        <v>47</v>
      </c>
      <c r="M2695">
        <v>2</v>
      </c>
      <c r="N2695">
        <v>1992</v>
      </c>
      <c r="O2695">
        <v>1</v>
      </c>
      <c r="P2695">
        <v>2202540102</v>
      </c>
      <c r="T2695">
        <v>7</v>
      </c>
      <c r="U2695">
        <v>24741.200000000001</v>
      </c>
    </row>
    <row r="2696" spans="1:21" x14ac:dyDescent="0.25">
      <c r="A2696">
        <v>1</v>
      </c>
      <c r="B2696">
        <v>1</v>
      </c>
      <c r="C2696">
        <v>2017</v>
      </c>
      <c r="K2696">
        <v>54</v>
      </c>
      <c r="L2696">
        <v>46</v>
      </c>
      <c r="M2696">
        <v>2</v>
      </c>
      <c r="N2696">
        <v>1992</v>
      </c>
      <c r="O2696">
        <v>1</v>
      </c>
      <c r="P2696">
        <v>2202540102</v>
      </c>
      <c r="T2696">
        <v>7</v>
      </c>
      <c r="U2696">
        <v>189214</v>
      </c>
    </row>
    <row r="2697" spans="1:21" x14ac:dyDescent="0.25">
      <c r="A2697">
        <v>1</v>
      </c>
      <c r="B2697">
        <v>1</v>
      </c>
      <c r="C2697">
        <v>2017</v>
      </c>
      <c r="K2697">
        <v>54</v>
      </c>
      <c r="L2697">
        <v>42</v>
      </c>
      <c r="M2697">
        <v>2</v>
      </c>
      <c r="N2697">
        <v>1992</v>
      </c>
      <c r="O2697">
        <v>1</v>
      </c>
      <c r="P2697">
        <v>2202540102</v>
      </c>
      <c r="T2697">
        <v>7</v>
      </c>
      <c r="U2697">
        <v>250504</v>
      </c>
    </row>
    <row r="2698" spans="1:21" x14ac:dyDescent="0.25">
      <c r="A2698">
        <v>1</v>
      </c>
      <c r="B2698">
        <v>1</v>
      </c>
      <c r="C2698">
        <v>2017</v>
      </c>
      <c r="K2698">
        <v>54</v>
      </c>
      <c r="L2698">
        <v>41</v>
      </c>
      <c r="M2698">
        <v>2</v>
      </c>
      <c r="N2698">
        <v>1992</v>
      </c>
      <c r="O2698">
        <v>1</v>
      </c>
      <c r="P2698">
        <v>2202540102</v>
      </c>
      <c r="T2698">
        <v>7</v>
      </c>
      <c r="U2698">
        <v>171501</v>
      </c>
    </row>
    <row r="2699" spans="1:21" x14ac:dyDescent="0.25">
      <c r="A2699">
        <v>1</v>
      </c>
      <c r="B2699">
        <v>1</v>
      </c>
      <c r="C2699">
        <v>2017</v>
      </c>
      <c r="K2699">
        <v>53</v>
      </c>
      <c r="L2699">
        <v>47</v>
      </c>
      <c r="M2699">
        <v>2</v>
      </c>
      <c r="N2699">
        <v>1992</v>
      </c>
      <c r="O2699">
        <v>1</v>
      </c>
      <c r="P2699">
        <v>2202530102</v>
      </c>
      <c r="T2699">
        <v>7</v>
      </c>
      <c r="U2699">
        <v>694435</v>
      </c>
    </row>
    <row r="2700" spans="1:21" x14ac:dyDescent="0.25">
      <c r="A2700">
        <v>1</v>
      </c>
      <c r="B2700">
        <v>1</v>
      </c>
      <c r="C2700">
        <v>2017</v>
      </c>
      <c r="K2700">
        <v>53</v>
      </c>
      <c r="L2700">
        <v>46</v>
      </c>
      <c r="M2700">
        <v>2</v>
      </c>
      <c r="N2700">
        <v>1992</v>
      </c>
      <c r="O2700">
        <v>1</v>
      </c>
      <c r="P2700">
        <v>2202530102</v>
      </c>
      <c r="T2700">
        <v>7</v>
      </c>
      <c r="U2700">
        <v>843590</v>
      </c>
    </row>
    <row r="2701" spans="1:21" x14ac:dyDescent="0.25">
      <c r="A2701">
        <v>1</v>
      </c>
      <c r="B2701">
        <v>1</v>
      </c>
      <c r="C2701">
        <v>2017</v>
      </c>
      <c r="K2701">
        <v>53</v>
      </c>
      <c r="L2701">
        <v>42</v>
      </c>
      <c r="M2701">
        <v>2</v>
      </c>
      <c r="N2701">
        <v>1992</v>
      </c>
      <c r="O2701">
        <v>1</v>
      </c>
      <c r="P2701">
        <v>2202530102</v>
      </c>
      <c r="T2701">
        <v>7</v>
      </c>
      <c r="U2701">
        <v>666802</v>
      </c>
    </row>
    <row r="2702" spans="1:21" x14ac:dyDescent="0.25">
      <c r="A2702">
        <v>1</v>
      </c>
      <c r="B2702">
        <v>1</v>
      </c>
      <c r="C2702">
        <v>2017</v>
      </c>
      <c r="K2702">
        <v>53</v>
      </c>
      <c r="L2702">
        <v>41</v>
      </c>
      <c r="M2702">
        <v>2</v>
      </c>
      <c r="N2702">
        <v>1992</v>
      </c>
      <c r="O2702">
        <v>1</v>
      </c>
      <c r="P2702">
        <v>2202530102</v>
      </c>
      <c r="T2702">
        <v>7</v>
      </c>
      <c r="U2702">
        <v>783310</v>
      </c>
    </row>
    <row r="2703" spans="1:21" x14ac:dyDescent="0.25">
      <c r="A2703">
        <v>1</v>
      </c>
      <c r="B2703">
        <v>1</v>
      </c>
      <c r="C2703">
        <v>2017</v>
      </c>
      <c r="K2703">
        <v>52</v>
      </c>
      <c r="L2703">
        <v>47</v>
      </c>
      <c r="M2703">
        <v>2</v>
      </c>
      <c r="N2703">
        <v>1992</v>
      </c>
      <c r="O2703">
        <v>1</v>
      </c>
      <c r="P2703">
        <v>2202520102</v>
      </c>
      <c r="T2703">
        <v>7</v>
      </c>
      <c r="U2703">
        <v>34688500</v>
      </c>
    </row>
    <row r="2704" spans="1:21" x14ac:dyDescent="0.25">
      <c r="A2704">
        <v>1</v>
      </c>
      <c r="B2704">
        <v>1</v>
      </c>
      <c r="C2704">
        <v>2017</v>
      </c>
      <c r="K2704">
        <v>52</v>
      </c>
      <c r="L2704">
        <v>46</v>
      </c>
      <c r="M2704">
        <v>2</v>
      </c>
      <c r="N2704">
        <v>1992</v>
      </c>
      <c r="O2704">
        <v>1</v>
      </c>
      <c r="P2704">
        <v>2202520102</v>
      </c>
      <c r="T2704">
        <v>7</v>
      </c>
      <c r="U2704">
        <v>31438600</v>
      </c>
    </row>
    <row r="2705" spans="1:21" x14ac:dyDescent="0.25">
      <c r="A2705">
        <v>1</v>
      </c>
      <c r="B2705">
        <v>1</v>
      </c>
      <c r="C2705">
        <v>2017</v>
      </c>
      <c r="K2705">
        <v>52</v>
      </c>
      <c r="L2705">
        <v>42</v>
      </c>
      <c r="M2705">
        <v>2</v>
      </c>
      <c r="N2705">
        <v>1992</v>
      </c>
      <c r="O2705">
        <v>1</v>
      </c>
      <c r="P2705">
        <v>2202520102</v>
      </c>
      <c r="T2705">
        <v>7</v>
      </c>
      <c r="U2705">
        <v>18095500</v>
      </c>
    </row>
    <row r="2706" spans="1:21" x14ac:dyDescent="0.25">
      <c r="A2706">
        <v>1</v>
      </c>
      <c r="B2706">
        <v>1</v>
      </c>
      <c r="C2706">
        <v>2017</v>
      </c>
      <c r="K2706">
        <v>52</v>
      </c>
      <c r="L2706">
        <v>41</v>
      </c>
      <c r="M2706">
        <v>2</v>
      </c>
      <c r="N2706">
        <v>1992</v>
      </c>
      <c r="O2706">
        <v>1</v>
      </c>
      <c r="P2706">
        <v>2202520102</v>
      </c>
      <c r="T2706">
        <v>7</v>
      </c>
      <c r="U2706">
        <v>12409200</v>
      </c>
    </row>
    <row r="2707" spans="1:21" x14ac:dyDescent="0.25">
      <c r="A2707">
        <v>1</v>
      </c>
      <c r="B2707">
        <v>1</v>
      </c>
      <c r="C2707">
        <v>2017</v>
      </c>
      <c r="K2707">
        <v>51</v>
      </c>
      <c r="L2707">
        <v>47</v>
      </c>
      <c r="M2707">
        <v>2</v>
      </c>
      <c r="N2707">
        <v>1992</v>
      </c>
      <c r="O2707">
        <v>1</v>
      </c>
      <c r="P2707">
        <v>2202510102</v>
      </c>
      <c r="T2707">
        <v>7</v>
      </c>
      <c r="U2707">
        <v>1380840</v>
      </c>
    </row>
    <row r="2708" spans="1:21" x14ac:dyDescent="0.25">
      <c r="A2708">
        <v>1</v>
      </c>
      <c r="B2708">
        <v>1</v>
      </c>
      <c r="C2708">
        <v>2017</v>
      </c>
      <c r="K2708">
        <v>51</v>
      </c>
      <c r="L2708">
        <v>46</v>
      </c>
      <c r="M2708">
        <v>2</v>
      </c>
      <c r="N2708">
        <v>1992</v>
      </c>
      <c r="O2708">
        <v>1</v>
      </c>
      <c r="P2708">
        <v>2202510102</v>
      </c>
      <c r="T2708">
        <v>7</v>
      </c>
      <c r="U2708">
        <v>456186</v>
      </c>
    </row>
    <row r="2709" spans="1:21" x14ac:dyDescent="0.25">
      <c r="A2709">
        <v>1</v>
      </c>
      <c r="B2709">
        <v>1</v>
      </c>
      <c r="C2709">
        <v>2017</v>
      </c>
      <c r="K2709">
        <v>43</v>
      </c>
      <c r="L2709">
        <v>47</v>
      </c>
      <c r="M2709">
        <v>2</v>
      </c>
      <c r="N2709">
        <v>1992</v>
      </c>
      <c r="O2709">
        <v>1</v>
      </c>
      <c r="P2709">
        <v>2202430102</v>
      </c>
      <c r="T2709">
        <v>7</v>
      </c>
      <c r="U2709">
        <v>659255</v>
      </c>
    </row>
    <row r="2710" spans="1:21" x14ac:dyDescent="0.25">
      <c r="A2710">
        <v>1</v>
      </c>
      <c r="B2710">
        <v>1</v>
      </c>
      <c r="C2710">
        <v>2017</v>
      </c>
      <c r="K2710">
        <v>43</v>
      </c>
      <c r="L2710">
        <v>46</v>
      </c>
      <c r="M2710">
        <v>2</v>
      </c>
      <c r="N2710">
        <v>1992</v>
      </c>
      <c r="O2710">
        <v>1</v>
      </c>
      <c r="P2710">
        <v>2202430102</v>
      </c>
      <c r="T2710">
        <v>7</v>
      </c>
      <c r="U2710">
        <v>13633900</v>
      </c>
    </row>
    <row r="2711" spans="1:21" x14ac:dyDescent="0.25">
      <c r="A2711">
        <v>1</v>
      </c>
      <c r="B2711">
        <v>1</v>
      </c>
      <c r="C2711">
        <v>2017</v>
      </c>
      <c r="K2711">
        <v>43</v>
      </c>
      <c r="L2711">
        <v>42</v>
      </c>
      <c r="M2711">
        <v>2</v>
      </c>
      <c r="N2711">
        <v>1992</v>
      </c>
      <c r="O2711">
        <v>1</v>
      </c>
      <c r="P2711">
        <v>2202430102</v>
      </c>
      <c r="T2711">
        <v>7</v>
      </c>
      <c r="U2711">
        <v>102620</v>
      </c>
    </row>
    <row r="2712" spans="1:21" x14ac:dyDescent="0.25">
      <c r="A2712">
        <v>1</v>
      </c>
      <c r="B2712">
        <v>1</v>
      </c>
      <c r="C2712">
        <v>2017</v>
      </c>
      <c r="K2712">
        <v>43</v>
      </c>
      <c r="L2712">
        <v>41</v>
      </c>
      <c r="M2712">
        <v>2</v>
      </c>
      <c r="N2712">
        <v>1992</v>
      </c>
      <c r="O2712">
        <v>1</v>
      </c>
      <c r="P2712">
        <v>2202430102</v>
      </c>
      <c r="T2712">
        <v>7</v>
      </c>
      <c r="U2712">
        <v>154448</v>
      </c>
    </row>
    <row r="2713" spans="1:21" x14ac:dyDescent="0.25">
      <c r="A2713">
        <v>1</v>
      </c>
      <c r="B2713">
        <v>1</v>
      </c>
      <c r="C2713">
        <v>2017</v>
      </c>
      <c r="K2713">
        <v>42</v>
      </c>
      <c r="L2713">
        <v>48</v>
      </c>
      <c r="M2713">
        <v>2</v>
      </c>
      <c r="N2713">
        <v>1992</v>
      </c>
      <c r="O2713">
        <v>1</v>
      </c>
      <c r="P2713">
        <v>2202420102</v>
      </c>
      <c r="T2713">
        <v>7</v>
      </c>
      <c r="U2713">
        <v>1712200</v>
      </c>
    </row>
    <row r="2714" spans="1:21" x14ac:dyDescent="0.25">
      <c r="A2714">
        <v>1</v>
      </c>
      <c r="B2714">
        <v>1</v>
      </c>
      <c r="C2714">
        <v>2017</v>
      </c>
      <c r="K2714">
        <v>41</v>
      </c>
      <c r="L2714">
        <v>47</v>
      </c>
      <c r="M2714">
        <v>2</v>
      </c>
      <c r="N2714">
        <v>1992</v>
      </c>
      <c r="O2714">
        <v>1</v>
      </c>
      <c r="P2714">
        <v>2202410102</v>
      </c>
      <c r="T2714">
        <v>7</v>
      </c>
      <c r="U2714">
        <v>127164</v>
      </c>
    </row>
    <row r="2715" spans="1:21" x14ac:dyDescent="0.25">
      <c r="A2715">
        <v>1</v>
      </c>
      <c r="B2715">
        <v>1</v>
      </c>
      <c r="C2715">
        <v>2017</v>
      </c>
      <c r="K2715">
        <v>41</v>
      </c>
      <c r="L2715">
        <v>46</v>
      </c>
      <c r="M2715">
        <v>2</v>
      </c>
      <c r="N2715">
        <v>1992</v>
      </c>
      <c r="O2715">
        <v>1</v>
      </c>
      <c r="P2715">
        <v>2202410102</v>
      </c>
      <c r="T2715">
        <v>7</v>
      </c>
      <c r="U2715">
        <v>22925.9</v>
      </c>
    </row>
    <row r="2716" spans="1:21" x14ac:dyDescent="0.25">
      <c r="A2716">
        <v>1</v>
      </c>
      <c r="B2716">
        <v>1</v>
      </c>
      <c r="C2716">
        <v>2017</v>
      </c>
      <c r="K2716">
        <v>41</v>
      </c>
      <c r="L2716">
        <v>42</v>
      </c>
      <c r="M2716">
        <v>2</v>
      </c>
      <c r="N2716">
        <v>1992</v>
      </c>
      <c r="O2716">
        <v>1</v>
      </c>
      <c r="P2716">
        <v>2202410102</v>
      </c>
      <c r="T2716">
        <v>7</v>
      </c>
      <c r="U2716">
        <v>3749.56</v>
      </c>
    </row>
    <row r="2717" spans="1:21" x14ac:dyDescent="0.25">
      <c r="A2717">
        <v>1</v>
      </c>
      <c r="B2717">
        <v>1</v>
      </c>
      <c r="C2717">
        <v>2017</v>
      </c>
      <c r="K2717">
        <v>41</v>
      </c>
      <c r="L2717">
        <v>41</v>
      </c>
      <c r="M2717">
        <v>2</v>
      </c>
      <c r="N2717">
        <v>1992</v>
      </c>
      <c r="O2717">
        <v>1</v>
      </c>
      <c r="P2717">
        <v>2202410102</v>
      </c>
      <c r="T2717">
        <v>7</v>
      </c>
      <c r="U2717">
        <v>35031.599999999999</v>
      </c>
    </row>
    <row r="2718" spans="1:21" x14ac:dyDescent="0.25">
      <c r="A2718">
        <v>1</v>
      </c>
      <c r="B2718">
        <v>1</v>
      </c>
      <c r="C2718">
        <v>2017</v>
      </c>
      <c r="K2718">
        <v>32</v>
      </c>
      <c r="L2718">
        <v>40</v>
      </c>
      <c r="M2718">
        <v>2</v>
      </c>
      <c r="N2718">
        <v>1992</v>
      </c>
      <c r="O2718">
        <v>1</v>
      </c>
      <c r="P2718">
        <v>2202320102</v>
      </c>
      <c r="T2718">
        <v>7</v>
      </c>
      <c r="U2718">
        <v>781836</v>
      </c>
    </row>
    <row r="2719" spans="1:21" x14ac:dyDescent="0.25">
      <c r="A2719">
        <v>1</v>
      </c>
      <c r="B2719">
        <v>1</v>
      </c>
      <c r="C2719">
        <v>2017</v>
      </c>
      <c r="K2719">
        <v>32</v>
      </c>
      <c r="L2719">
        <v>30</v>
      </c>
      <c r="M2719">
        <v>2</v>
      </c>
      <c r="N2719">
        <v>1992</v>
      </c>
      <c r="O2719">
        <v>1</v>
      </c>
      <c r="P2719">
        <v>2202320102</v>
      </c>
      <c r="T2719">
        <v>7</v>
      </c>
      <c r="U2719">
        <v>4365290</v>
      </c>
    </row>
    <row r="2720" spans="1:21" x14ac:dyDescent="0.25">
      <c r="A2720">
        <v>1</v>
      </c>
      <c r="B2720">
        <v>1</v>
      </c>
      <c r="C2720">
        <v>2017</v>
      </c>
      <c r="K2720">
        <v>31</v>
      </c>
      <c r="L2720">
        <v>40</v>
      </c>
      <c r="M2720">
        <v>2</v>
      </c>
      <c r="N2720">
        <v>1992</v>
      </c>
      <c r="O2720">
        <v>1</v>
      </c>
      <c r="P2720">
        <v>2202310102</v>
      </c>
      <c r="T2720">
        <v>7</v>
      </c>
      <c r="U2720">
        <v>8722940</v>
      </c>
    </row>
    <row r="2721" spans="1:21" x14ac:dyDescent="0.25">
      <c r="A2721">
        <v>1</v>
      </c>
      <c r="B2721">
        <v>1</v>
      </c>
      <c r="C2721">
        <v>2017</v>
      </c>
      <c r="K2721">
        <v>31</v>
      </c>
      <c r="L2721">
        <v>30</v>
      </c>
      <c r="M2721">
        <v>2</v>
      </c>
      <c r="N2721">
        <v>1992</v>
      </c>
      <c r="O2721">
        <v>1</v>
      </c>
      <c r="P2721">
        <v>2202310102</v>
      </c>
      <c r="T2721">
        <v>7</v>
      </c>
      <c r="U2721">
        <v>3233430</v>
      </c>
    </row>
    <row r="2722" spans="1:21" x14ac:dyDescent="0.25">
      <c r="A2722">
        <v>1</v>
      </c>
      <c r="B2722">
        <v>1</v>
      </c>
      <c r="C2722">
        <v>2017</v>
      </c>
      <c r="K2722">
        <v>21</v>
      </c>
      <c r="L2722">
        <v>20</v>
      </c>
      <c r="M2722">
        <v>2</v>
      </c>
      <c r="N2722">
        <v>1992</v>
      </c>
      <c r="O2722">
        <v>1</v>
      </c>
      <c r="P2722">
        <v>2202210102</v>
      </c>
      <c r="T2722">
        <v>7</v>
      </c>
      <c r="U2722">
        <v>1631090</v>
      </c>
    </row>
    <row r="2723" spans="1:21" x14ac:dyDescent="0.25">
      <c r="A2723">
        <v>1</v>
      </c>
      <c r="B2723">
        <v>1</v>
      </c>
      <c r="C2723">
        <v>2017</v>
      </c>
      <c r="K2723">
        <v>62</v>
      </c>
      <c r="L2723">
        <v>47</v>
      </c>
      <c r="M2723">
        <v>2</v>
      </c>
      <c r="N2723">
        <v>1991</v>
      </c>
      <c r="O2723">
        <v>1</v>
      </c>
      <c r="P2723">
        <v>2202620102</v>
      </c>
      <c r="T2723">
        <v>7</v>
      </c>
      <c r="U2723">
        <v>4840710</v>
      </c>
    </row>
    <row r="2724" spans="1:21" x14ac:dyDescent="0.25">
      <c r="A2724">
        <v>1</v>
      </c>
      <c r="B2724">
        <v>1</v>
      </c>
      <c r="C2724">
        <v>2017</v>
      </c>
      <c r="K2724">
        <v>62</v>
      </c>
      <c r="L2724">
        <v>46</v>
      </c>
      <c r="M2724">
        <v>2</v>
      </c>
      <c r="N2724">
        <v>1991</v>
      </c>
      <c r="O2724">
        <v>1</v>
      </c>
      <c r="P2724">
        <v>2202620102</v>
      </c>
      <c r="T2724">
        <v>7</v>
      </c>
      <c r="U2724">
        <v>148727</v>
      </c>
    </row>
    <row r="2725" spans="1:21" x14ac:dyDescent="0.25">
      <c r="A2725">
        <v>1</v>
      </c>
      <c r="B2725">
        <v>1</v>
      </c>
      <c r="C2725">
        <v>2017</v>
      </c>
      <c r="K2725">
        <v>61</v>
      </c>
      <c r="L2725">
        <v>47</v>
      </c>
      <c r="M2725">
        <v>2</v>
      </c>
      <c r="N2725">
        <v>1991</v>
      </c>
      <c r="O2725">
        <v>1</v>
      </c>
      <c r="P2725">
        <v>2202610102</v>
      </c>
      <c r="T2725">
        <v>7</v>
      </c>
      <c r="U2725">
        <v>40117800</v>
      </c>
    </row>
    <row r="2726" spans="1:21" x14ac:dyDescent="0.25">
      <c r="A2726">
        <v>1</v>
      </c>
      <c r="B2726">
        <v>1</v>
      </c>
      <c r="C2726">
        <v>2017</v>
      </c>
      <c r="K2726">
        <v>61</v>
      </c>
      <c r="L2726">
        <v>46</v>
      </c>
      <c r="M2726">
        <v>2</v>
      </c>
      <c r="N2726">
        <v>1991</v>
      </c>
      <c r="O2726">
        <v>1</v>
      </c>
      <c r="P2726">
        <v>2202610102</v>
      </c>
      <c r="T2726">
        <v>7</v>
      </c>
      <c r="U2726">
        <v>5574110</v>
      </c>
    </row>
    <row r="2727" spans="1:21" x14ac:dyDescent="0.25">
      <c r="A2727">
        <v>1</v>
      </c>
      <c r="B2727">
        <v>1</v>
      </c>
      <c r="C2727">
        <v>2017</v>
      </c>
      <c r="K2727">
        <v>54</v>
      </c>
      <c r="L2727">
        <v>47</v>
      </c>
      <c r="M2727">
        <v>2</v>
      </c>
      <c r="N2727">
        <v>1991</v>
      </c>
      <c r="O2727">
        <v>1</v>
      </c>
      <c r="P2727">
        <v>2202540102</v>
      </c>
      <c r="T2727">
        <v>7</v>
      </c>
      <c r="U2727">
        <v>18027.5</v>
      </c>
    </row>
    <row r="2728" spans="1:21" x14ac:dyDescent="0.25">
      <c r="A2728">
        <v>1</v>
      </c>
      <c r="B2728">
        <v>1</v>
      </c>
      <c r="C2728">
        <v>2017</v>
      </c>
      <c r="K2728">
        <v>54</v>
      </c>
      <c r="L2728">
        <v>46</v>
      </c>
      <c r="M2728">
        <v>2</v>
      </c>
      <c r="N2728">
        <v>1991</v>
      </c>
      <c r="O2728">
        <v>1</v>
      </c>
      <c r="P2728">
        <v>2202540102</v>
      </c>
      <c r="T2728">
        <v>7</v>
      </c>
      <c r="U2728">
        <v>138951</v>
      </c>
    </row>
    <row r="2729" spans="1:21" x14ac:dyDescent="0.25">
      <c r="A2729">
        <v>1</v>
      </c>
      <c r="B2729">
        <v>1</v>
      </c>
      <c r="C2729">
        <v>2017</v>
      </c>
      <c r="K2729">
        <v>54</v>
      </c>
      <c r="L2729">
        <v>42</v>
      </c>
      <c r="M2729">
        <v>2</v>
      </c>
      <c r="N2729">
        <v>1991</v>
      </c>
      <c r="O2729">
        <v>1</v>
      </c>
      <c r="P2729">
        <v>2202540102</v>
      </c>
      <c r="T2729">
        <v>7</v>
      </c>
      <c r="U2729">
        <v>183881</v>
      </c>
    </row>
    <row r="2730" spans="1:21" x14ac:dyDescent="0.25">
      <c r="A2730">
        <v>1</v>
      </c>
      <c r="B2730">
        <v>1</v>
      </c>
      <c r="C2730">
        <v>2017</v>
      </c>
      <c r="K2730">
        <v>54</v>
      </c>
      <c r="L2730">
        <v>41</v>
      </c>
      <c r="M2730">
        <v>2</v>
      </c>
      <c r="N2730">
        <v>1991</v>
      </c>
      <c r="O2730">
        <v>1</v>
      </c>
      <c r="P2730">
        <v>2202540102</v>
      </c>
      <c r="T2730">
        <v>7</v>
      </c>
      <c r="U2730">
        <v>125915</v>
      </c>
    </row>
    <row r="2731" spans="1:21" x14ac:dyDescent="0.25">
      <c r="A2731">
        <v>1</v>
      </c>
      <c r="B2731">
        <v>1</v>
      </c>
      <c r="C2731">
        <v>2017</v>
      </c>
      <c r="K2731">
        <v>53</v>
      </c>
      <c r="L2731">
        <v>47</v>
      </c>
      <c r="M2731">
        <v>2</v>
      </c>
      <c r="N2731">
        <v>1991</v>
      </c>
      <c r="O2731">
        <v>1</v>
      </c>
      <c r="P2731">
        <v>2202530102</v>
      </c>
      <c r="T2731">
        <v>7</v>
      </c>
      <c r="U2731">
        <v>309769</v>
      </c>
    </row>
    <row r="2732" spans="1:21" x14ac:dyDescent="0.25">
      <c r="A2732">
        <v>1</v>
      </c>
      <c r="B2732">
        <v>1</v>
      </c>
      <c r="C2732">
        <v>2017</v>
      </c>
      <c r="K2732">
        <v>53</v>
      </c>
      <c r="L2732">
        <v>46</v>
      </c>
      <c r="M2732">
        <v>2</v>
      </c>
      <c r="N2732">
        <v>1991</v>
      </c>
      <c r="O2732">
        <v>1</v>
      </c>
      <c r="P2732">
        <v>2202530102</v>
      </c>
      <c r="T2732">
        <v>7</v>
      </c>
      <c r="U2732">
        <v>1316990</v>
      </c>
    </row>
    <row r="2733" spans="1:21" x14ac:dyDescent="0.25">
      <c r="A2733">
        <v>1</v>
      </c>
      <c r="B2733">
        <v>1</v>
      </c>
      <c r="C2733">
        <v>2017</v>
      </c>
      <c r="K2733">
        <v>53</v>
      </c>
      <c r="L2733">
        <v>41</v>
      </c>
      <c r="M2733">
        <v>2</v>
      </c>
      <c r="N2733">
        <v>1991</v>
      </c>
      <c r="O2733">
        <v>1</v>
      </c>
      <c r="P2733">
        <v>2202530102</v>
      </c>
      <c r="T2733">
        <v>7</v>
      </c>
      <c r="U2733">
        <v>3344410</v>
      </c>
    </row>
    <row r="2734" spans="1:21" x14ac:dyDescent="0.25">
      <c r="A2734">
        <v>1</v>
      </c>
      <c r="B2734">
        <v>1</v>
      </c>
      <c r="C2734">
        <v>2017</v>
      </c>
      <c r="K2734">
        <v>52</v>
      </c>
      <c r="L2734">
        <v>47</v>
      </c>
      <c r="M2734">
        <v>2</v>
      </c>
      <c r="N2734">
        <v>1991</v>
      </c>
      <c r="O2734">
        <v>1</v>
      </c>
      <c r="P2734">
        <v>2202520102</v>
      </c>
      <c r="T2734">
        <v>7</v>
      </c>
      <c r="U2734">
        <v>34620500</v>
      </c>
    </row>
    <row r="2735" spans="1:21" x14ac:dyDescent="0.25">
      <c r="A2735">
        <v>1</v>
      </c>
      <c r="B2735">
        <v>1</v>
      </c>
      <c r="C2735">
        <v>2017</v>
      </c>
      <c r="K2735">
        <v>52</v>
      </c>
      <c r="L2735">
        <v>46</v>
      </c>
      <c r="M2735">
        <v>2</v>
      </c>
      <c r="N2735">
        <v>1991</v>
      </c>
      <c r="O2735">
        <v>1</v>
      </c>
      <c r="P2735">
        <v>2202520102</v>
      </c>
      <c r="T2735">
        <v>7</v>
      </c>
      <c r="U2735">
        <v>38975300</v>
      </c>
    </row>
    <row r="2736" spans="1:21" x14ac:dyDescent="0.25">
      <c r="A2736">
        <v>1</v>
      </c>
      <c r="B2736">
        <v>1</v>
      </c>
      <c r="C2736">
        <v>2017</v>
      </c>
      <c r="K2736">
        <v>52</v>
      </c>
      <c r="L2736">
        <v>42</v>
      </c>
      <c r="M2736">
        <v>2</v>
      </c>
      <c r="N2736">
        <v>1991</v>
      </c>
      <c r="O2736">
        <v>1</v>
      </c>
      <c r="P2736">
        <v>2202520102</v>
      </c>
      <c r="T2736">
        <v>7</v>
      </c>
      <c r="U2736">
        <v>12126100</v>
      </c>
    </row>
    <row r="2737" spans="1:21" x14ac:dyDescent="0.25">
      <c r="A2737">
        <v>1</v>
      </c>
      <c r="B2737">
        <v>1</v>
      </c>
      <c r="C2737">
        <v>2017</v>
      </c>
      <c r="K2737">
        <v>52</v>
      </c>
      <c r="L2737">
        <v>41</v>
      </c>
      <c r="M2737">
        <v>2</v>
      </c>
      <c r="N2737">
        <v>1991</v>
      </c>
      <c r="O2737">
        <v>1</v>
      </c>
      <c r="P2737">
        <v>2202520102</v>
      </c>
      <c r="T2737">
        <v>7</v>
      </c>
      <c r="U2737">
        <v>7385560</v>
      </c>
    </row>
    <row r="2738" spans="1:21" x14ac:dyDescent="0.25">
      <c r="A2738">
        <v>1</v>
      </c>
      <c r="B2738">
        <v>1</v>
      </c>
      <c r="C2738">
        <v>2017</v>
      </c>
      <c r="K2738">
        <v>51</v>
      </c>
      <c r="L2738">
        <v>47</v>
      </c>
      <c r="M2738">
        <v>2</v>
      </c>
      <c r="N2738">
        <v>1991</v>
      </c>
      <c r="O2738">
        <v>1</v>
      </c>
      <c r="P2738">
        <v>2202510102</v>
      </c>
      <c r="T2738">
        <v>7</v>
      </c>
      <c r="U2738">
        <v>2025380</v>
      </c>
    </row>
    <row r="2739" spans="1:21" x14ac:dyDescent="0.25">
      <c r="A2739">
        <v>1</v>
      </c>
      <c r="B2739">
        <v>1</v>
      </c>
      <c r="C2739">
        <v>2017</v>
      </c>
      <c r="K2739">
        <v>51</v>
      </c>
      <c r="L2739">
        <v>46</v>
      </c>
      <c r="M2739">
        <v>2</v>
      </c>
      <c r="N2739">
        <v>1991</v>
      </c>
      <c r="O2739">
        <v>1</v>
      </c>
      <c r="P2739">
        <v>2202510102</v>
      </c>
      <c r="T2739">
        <v>7</v>
      </c>
      <c r="U2739">
        <v>1202800</v>
      </c>
    </row>
    <row r="2740" spans="1:21" x14ac:dyDescent="0.25">
      <c r="A2740">
        <v>1</v>
      </c>
      <c r="B2740">
        <v>1</v>
      </c>
      <c r="C2740">
        <v>2017</v>
      </c>
      <c r="K2740">
        <v>43</v>
      </c>
      <c r="L2740">
        <v>47</v>
      </c>
      <c r="M2740">
        <v>2</v>
      </c>
      <c r="N2740">
        <v>1991</v>
      </c>
      <c r="O2740">
        <v>1</v>
      </c>
      <c r="P2740">
        <v>2202430102</v>
      </c>
      <c r="T2740">
        <v>7</v>
      </c>
      <c r="U2740">
        <v>764369</v>
      </c>
    </row>
    <row r="2741" spans="1:21" x14ac:dyDescent="0.25">
      <c r="A2741">
        <v>1</v>
      </c>
      <c r="B2741">
        <v>1</v>
      </c>
      <c r="C2741">
        <v>2017</v>
      </c>
      <c r="K2741">
        <v>43</v>
      </c>
      <c r="L2741">
        <v>46</v>
      </c>
      <c r="M2741">
        <v>2</v>
      </c>
      <c r="N2741">
        <v>1991</v>
      </c>
      <c r="O2741">
        <v>1</v>
      </c>
      <c r="P2741">
        <v>2202430102</v>
      </c>
      <c r="T2741">
        <v>7</v>
      </c>
      <c r="U2741">
        <v>15821200</v>
      </c>
    </row>
    <row r="2742" spans="1:21" x14ac:dyDescent="0.25">
      <c r="A2742">
        <v>1</v>
      </c>
      <c r="B2742">
        <v>1</v>
      </c>
      <c r="C2742">
        <v>2017</v>
      </c>
      <c r="K2742">
        <v>43</v>
      </c>
      <c r="L2742">
        <v>42</v>
      </c>
      <c r="M2742">
        <v>2</v>
      </c>
      <c r="N2742">
        <v>1991</v>
      </c>
      <c r="O2742">
        <v>1</v>
      </c>
      <c r="P2742">
        <v>2202430102</v>
      </c>
      <c r="T2742">
        <v>7</v>
      </c>
      <c r="U2742">
        <v>118856</v>
      </c>
    </row>
    <row r="2743" spans="1:21" x14ac:dyDescent="0.25">
      <c r="A2743">
        <v>1</v>
      </c>
      <c r="B2743">
        <v>1</v>
      </c>
      <c r="C2743">
        <v>2017</v>
      </c>
      <c r="K2743">
        <v>43</v>
      </c>
      <c r="L2743">
        <v>41</v>
      </c>
      <c r="M2743">
        <v>2</v>
      </c>
      <c r="N2743">
        <v>1991</v>
      </c>
      <c r="O2743">
        <v>1</v>
      </c>
      <c r="P2743">
        <v>2202430102</v>
      </c>
      <c r="T2743">
        <v>7</v>
      </c>
      <c r="U2743">
        <v>179309</v>
      </c>
    </row>
    <row r="2744" spans="1:21" x14ac:dyDescent="0.25">
      <c r="A2744">
        <v>1</v>
      </c>
      <c r="B2744">
        <v>1</v>
      </c>
      <c r="C2744">
        <v>2017</v>
      </c>
      <c r="K2744">
        <v>42</v>
      </c>
      <c r="L2744">
        <v>48</v>
      </c>
      <c r="M2744">
        <v>2</v>
      </c>
      <c r="N2744">
        <v>1991</v>
      </c>
      <c r="O2744">
        <v>1</v>
      </c>
      <c r="P2744">
        <v>2202420102</v>
      </c>
      <c r="T2744">
        <v>7</v>
      </c>
      <c r="U2744">
        <v>1762280</v>
      </c>
    </row>
    <row r="2745" spans="1:21" x14ac:dyDescent="0.25">
      <c r="A2745">
        <v>1</v>
      </c>
      <c r="B2745">
        <v>1</v>
      </c>
      <c r="C2745">
        <v>2017</v>
      </c>
      <c r="K2745">
        <v>41</v>
      </c>
      <c r="L2745">
        <v>47</v>
      </c>
      <c r="M2745">
        <v>2</v>
      </c>
      <c r="N2745">
        <v>1991</v>
      </c>
      <c r="O2745">
        <v>1</v>
      </c>
      <c r="P2745">
        <v>2202410102</v>
      </c>
      <c r="T2745">
        <v>7</v>
      </c>
      <c r="U2745">
        <v>142407</v>
      </c>
    </row>
    <row r="2746" spans="1:21" x14ac:dyDescent="0.25">
      <c r="A2746">
        <v>1</v>
      </c>
      <c r="B2746">
        <v>1</v>
      </c>
      <c r="C2746">
        <v>2017</v>
      </c>
      <c r="K2746">
        <v>41</v>
      </c>
      <c r="L2746">
        <v>46</v>
      </c>
      <c r="M2746">
        <v>2</v>
      </c>
      <c r="N2746">
        <v>1991</v>
      </c>
      <c r="O2746">
        <v>1</v>
      </c>
      <c r="P2746">
        <v>2202410102</v>
      </c>
      <c r="T2746">
        <v>7</v>
      </c>
      <c r="U2746">
        <v>25622.6</v>
      </c>
    </row>
    <row r="2747" spans="1:21" x14ac:dyDescent="0.25">
      <c r="A2747">
        <v>1</v>
      </c>
      <c r="B2747">
        <v>1</v>
      </c>
      <c r="C2747">
        <v>2017</v>
      </c>
      <c r="K2747">
        <v>41</v>
      </c>
      <c r="L2747">
        <v>42</v>
      </c>
      <c r="M2747">
        <v>2</v>
      </c>
      <c r="N2747">
        <v>1991</v>
      </c>
      <c r="O2747">
        <v>1</v>
      </c>
      <c r="P2747">
        <v>2202410102</v>
      </c>
      <c r="T2747">
        <v>7</v>
      </c>
      <c r="U2747">
        <v>4235.1499999999996</v>
      </c>
    </row>
    <row r="2748" spans="1:21" x14ac:dyDescent="0.25">
      <c r="A2748">
        <v>1</v>
      </c>
      <c r="B2748">
        <v>1</v>
      </c>
      <c r="C2748">
        <v>2017</v>
      </c>
      <c r="K2748">
        <v>41</v>
      </c>
      <c r="L2748">
        <v>41</v>
      </c>
      <c r="M2748">
        <v>2</v>
      </c>
      <c r="N2748">
        <v>1991</v>
      </c>
      <c r="O2748">
        <v>1</v>
      </c>
      <c r="P2748">
        <v>2202410102</v>
      </c>
      <c r="T2748">
        <v>7</v>
      </c>
      <c r="U2748">
        <v>39281</v>
      </c>
    </row>
    <row r="2749" spans="1:21" x14ac:dyDescent="0.25">
      <c r="A2749">
        <v>1</v>
      </c>
      <c r="B2749">
        <v>1</v>
      </c>
      <c r="C2749">
        <v>2017</v>
      </c>
      <c r="K2749">
        <v>32</v>
      </c>
      <c r="L2749">
        <v>40</v>
      </c>
      <c r="M2749">
        <v>2</v>
      </c>
      <c r="N2749">
        <v>1991</v>
      </c>
      <c r="O2749">
        <v>1</v>
      </c>
      <c r="P2749">
        <v>2202320102</v>
      </c>
      <c r="T2749">
        <v>7</v>
      </c>
      <c r="U2749">
        <v>5334440</v>
      </c>
    </row>
    <row r="2750" spans="1:21" x14ac:dyDescent="0.25">
      <c r="A2750">
        <v>1</v>
      </c>
      <c r="B2750">
        <v>1</v>
      </c>
      <c r="C2750">
        <v>2017</v>
      </c>
      <c r="K2750">
        <v>32</v>
      </c>
      <c r="L2750">
        <v>30</v>
      </c>
      <c r="M2750">
        <v>2</v>
      </c>
      <c r="N2750">
        <v>1991</v>
      </c>
      <c r="O2750">
        <v>1</v>
      </c>
      <c r="P2750">
        <v>2202320102</v>
      </c>
      <c r="T2750">
        <v>7</v>
      </c>
      <c r="U2750">
        <v>866487</v>
      </c>
    </row>
    <row r="2751" spans="1:21" x14ac:dyDescent="0.25">
      <c r="A2751">
        <v>1</v>
      </c>
      <c r="B2751">
        <v>1</v>
      </c>
      <c r="C2751">
        <v>2017</v>
      </c>
      <c r="K2751">
        <v>31</v>
      </c>
      <c r="L2751">
        <v>30</v>
      </c>
      <c r="M2751">
        <v>2</v>
      </c>
      <c r="N2751">
        <v>1991</v>
      </c>
      <c r="O2751">
        <v>1</v>
      </c>
      <c r="P2751">
        <v>2202310102</v>
      </c>
      <c r="T2751">
        <v>7</v>
      </c>
      <c r="U2751">
        <v>3739710</v>
      </c>
    </row>
    <row r="2752" spans="1:21" x14ac:dyDescent="0.25">
      <c r="A2752">
        <v>1</v>
      </c>
      <c r="B2752">
        <v>1</v>
      </c>
      <c r="C2752">
        <v>2017</v>
      </c>
      <c r="K2752">
        <v>21</v>
      </c>
      <c r="L2752">
        <v>20</v>
      </c>
      <c r="M2752">
        <v>2</v>
      </c>
      <c r="N2752">
        <v>1991</v>
      </c>
      <c r="O2752">
        <v>1</v>
      </c>
      <c r="P2752">
        <v>2202210102</v>
      </c>
      <c r="T2752">
        <v>7</v>
      </c>
      <c r="U2752">
        <v>3293860</v>
      </c>
    </row>
    <row r="2753" spans="1:21" x14ac:dyDescent="0.25">
      <c r="A2753">
        <v>1</v>
      </c>
      <c r="B2753">
        <v>1</v>
      </c>
      <c r="C2753">
        <v>2017</v>
      </c>
      <c r="K2753">
        <v>62</v>
      </c>
      <c r="L2753">
        <v>47</v>
      </c>
      <c r="M2753">
        <v>2</v>
      </c>
      <c r="N2753">
        <v>1990</v>
      </c>
      <c r="O2753">
        <v>1</v>
      </c>
      <c r="P2753">
        <v>2202620102</v>
      </c>
      <c r="T2753">
        <v>7</v>
      </c>
      <c r="U2753">
        <v>3439130</v>
      </c>
    </row>
    <row r="2754" spans="1:21" x14ac:dyDescent="0.25">
      <c r="A2754">
        <v>1</v>
      </c>
      <c r="B2754">
        <v>1</v>
      </c>
      <c r="C2754">
        <v>2017</v>
      </c>
      <c r="K2754">
        <v>62</v>
      </c>
      <c r="L2754">
        <v>46</v>
      </c>
      <c r="M2754">
        <v>2</v>
      </c>
      <c r="N2754">
        <v>1990</v>
      </c>
      <c r="O2754">
        <v>1</v>
      </c>
      <c r="P2754">
        <v>2202620102</v>
      </c>
      <c r="T2754">
        <v>7</v>
      </c>
      <c r="U2754">
        <v>430081</v>
      </c>
    </row>
    <row r="2755" spans="1:21" x14ac:dyDescent="0.25">
      <c r="A2755">
        <v>1</v>
      </c>
      <c r="B2755">
        <v>1</v>
      </c>
      <c r="C2755">
        <v>2017</v>
      </c>
      <c r="K2755">
        <v>61</v>
      </c>
      <c r="L2755">
        <v>47</v>
      </c>
      <c r="M2755">
        <v>2</v>
      </c>
      <c r="N2755">
        <v>1990</v>
      </c>
      <c r="O2755">
        <v>1</v>
      </c>
      <c r="P2755">
        <v>2202610102</v>
      </c>
      <c r="T2755">
        <v>7</v>
      </c>
      <c r="U2755">
        <v>46092500</v>
      </c>
    </row>
    <row r="2756" spans="1:21" x14ac:dyDescent="0.25">
      <c r="A2756">
        <v>1</v>
      </c>
      <c r="B2756">
        <v>1</v>
      </c>
      <c r="C2756">
        <v>2017</v>
      </c>
      <c r="K2756">
        <v>61</v>
      </c>
      <c r="L2756">
        <v>46</v>
      </c>
      <c r="M2756">
        <v>2</v>
      </c>
      <c r="N2756">
        <v>1990</v>
      </c>
      <c r="O2756">
        <v>1</v>
      </c>
      <c r="P2756">
        <v>2202610102</v>
      </c>
      <c r="T2756">
        <v>7</v>
      </c>
      <c r="U2756">
        <v>10375700</v>
      </c>
    </row>
    <row r="2757" spans="1:21" x14ac:dyDescent="0.25">
      <c r="A2757">
        <v>1</v>
      </c>
      <c r="B2757">
        <v>1</v>
      </c>
      <c r="C2757">
        <v>2017</v>
      </c>
      <c r="K2757">
        <v>54</v>
      </c>
      <c r="L2757">
        <v>47</v>
      </c>
      <c r="M2757">
        <v>2</v>
      </c>
      <c r="N2757">
        <v>1990</v>
      </c>
      <c r="O2757">
        <v>1</v>
      </c>
      <c r="P2757">
        <v>2202540102</v>
      </c>
      <c r="T2757">
        <v>7</v>
      </c>
      <c r="U2757">
        <v>23401.200000000001</v>
      </c>
    </row>
    <row r="2758" spans="1:21" x14ac:dyDescent="0.25">
      <c r="A2758">
        <v>1</v>
      </c>
      <c r="B2758">
        <v>1</v>
      </c>
      <c r="C2758">
        <v>2017</v>
      </c>
      <c r="K2758">
        <v>54</v>
      </c>
      <c r="L2758">
        <v>46</v>
      </c>
      <c r="M2758">
        <v>2</v>
      </c>
      <c r="N2758">
        <v>1990</v>
      </c>
      <c r="O2758">
        <v>1</v>
      </c>
      <c r="P2758">
        <v>2202540102</v>
      </c>
      <c r="T2758">
        <v>7</v>
      </c>
      <c r="U2758">
        <v>180602</v>
      </c>
    </row>
    <row r="2759" spans="1:21" x14ac:dyDescent="0.25">
      <c r="A2759">
        <v>1</v>
      </c>
      <c r="B2759">
        <v>1</v>
      </c>
      <c r="C2759">
        <v>2017</v>
      </c>
      <c r="K2759">
        <v>54</v>
      </c>
      <c r="L2759">
        <v>42</v>
      </c>
      <c r="M2759">
        <v>2</v>
      </c>
      <c r="N2759">
        <v>1990</v>
      </c>
      <c r="O2759">
        <v>1</v>
      </c>
      <c r="P2759">
        <v>2202540102</v>
      </c>
      <c r="T2759">
        <v>7</v>
      </c>
      <c r="U2759">
        <v>238967</v>
      </c>
    </row>
    <row r="2760" spans="1:21" x14ac:dyDescent="0.25">
      <c r="A2760">
        <v>1</v>
      </c>
      <c r="B2760">
        <v>1</v>
      </c>
      <c r="C2760">
        <v>2017</v>
      </c>
      <c r="K2760">
        <v>54</v>
      </c>
      <c r="L2760">
        <v>41</v>
      </c>
      <c r="M2760">
        <v>2</v>
      </c>
      <c r="N2760">
        <v>1990</v>
      </c>
      <c r="O2760">
        <v>1</v>
      </c>
      <c r="P2760">
        <v>2202540102</v>
      </c>
      <c r="T2760">
        <v>7</v>
      </c>
      <c r="U2760">
        <v>163533</v>
      </c>
    </row>
    <row r="2761" spans="1:21" x14ac:dyDescent="0.25">
      <c r="A2761">
        <v>1</v>
      </c>
      <c r="B2761">
        <v>1</v>
      </c>
      <c r="C2761">
        <v>2017</v>
      </c>
      <c r="K2761">
        <v>53</v>
      </c>
      <c r="L2761">
        <v>47</v>
      </c>
      <c r="M2761">
        <v>2</v>
      </c>
      <c r="N2761">
        <v>1990</v>
      </c>
      <c r="O2761">
        <v>1</v>
      </c>
      <c r="P2761">
        <v>2202530102</v>
      </c>
      <c r="T2761">
        <v>7</v>
      </c>
      <c r="U2761">
        <v>686474</v>
      </c>
    </row>
    <row r="2762" spans="1:21" x14ac:dyDescent="0.25">
      <c r="A2762">
        <v>1</v>
      </c>
      <c r="B2762">
        <v>1</v>
      </c>
      <c r="C2762">
        <v>2017</v>
      </c>
      <c r="K2762">
        <v>53</v>
      </c>
      <c r="L2762">
        <v>46</v>
      </c>
      <c r="M2762">
        <v>2</v>
      </c>
      <c r="N2762">
        <v>1990</v>
      </c>
      <c r="O2762">
        <v>1</v>
      </c>
      <c r="P2762">
        <v>2202530102</v>
      </c>
      <c r="T2762">
        <v>7</v>
      </c>
      <c r="U2762">
        <v>435938</v>
      </c>
    </row>
    <row r="2763" spans="1:21" x14ac:dyDescent="0.25">
      <c r="A2763">
        <v>1</v>
      </c>
      <c r="B2763">
        <v>1</v>
      </c>
      <c r="C2763">
        <v>2017</v>
      </c>
      <c r="K2763">
        <v>53</v>
      </c>
      <c r="L2763">
        <v>41</v>
      </c>
      <c r="M2763">
        <v>2</v>
      </c>
      <c r="N2763">
        <v>1990</v>
      </c>
      <c r="O2763">
        <v>1</v>
      </c>
      <c r="P2763">
        <v>2202530102</v>
      </c>
      <c r="T2763">
        <v>7</v>
      </c>
      <c r="U2763">
        <v>1281170</v>
      </c>
    </row>
    <row r="2764" spans="1:21" x14ac:dyDescent="0.25">
      <c r="A2764">
        <v>1</v>
      </c>
      <c r="B2764">
        <v>1</v>
      </c>
      <c r="C2764">
        <v>2017</v>
      </c>
      <c r="K2764">
        <v>52</v>
      </c>
      <c r="L2764">
        <v>47</v>
      </c>
      <c r="M2764">
        <v>2</v>
      </c>
      <c r="N2764">
        <v>1990</v>
      </c>
      <c r="O2764">
        <v>1</v>
      </c>
      <c r="P2764">
        <v>2202520102</v>
      </c>
      <c r="T2764">
        <v>7</v>
      </c>
      <c r="U2764">
        <v>46206500</v>
      </c>
    </row>
    <row r="2765" spans="1:21" x14ac:dyDescent="0.25">
      <c r="A2765">
        <v>1</v>
      </c>
      <c r="B2765">
        <v>1</v>
      </c>
      <c r="C2765">
        <v>2017</v>
      </c>
      <c r="K2765">
        <v>52</v>
      </c>
      <c r="L2765">
        <v>46</v>
      </c>
      <c r="M2765">
        <v>2</v>
      </c>
      <c r="N2765">
        <v>1990</v>
      </c>
      <c r="O2765">
        <v>1</v>
      </c>
      <c r="P2765">
        <v>2202520102</v>
      </c>
      <c r="T2765">
        <v>7</v>
      </c>
      <c r="U2765">
        <v>42894600</v>
      </c>
    </row>
    <row r="2766" spans="1:21" x14ac:dyDescent="0.25">
      <c r="A2766">
        <v>1</v>
      </c>
      <c r="B2766">
        <v>1</v>
      </c>
      <c r="C2766">
        <v>2017</v>
      </c>
      <c r="K2766">
        <v>52</v>
      </c>
      <c r="L2766">
        <v>42</v>
      </c>
      <c r="M2766">
        <v>2</v>
      </c>
      <c r="N2766">
        <v>1990</v>
      </c>
      <c r="O2766">
        <v>1</v>
      </c>
      <c r="P2766">
        <v>2202520102</v>
      </c>
      <c r="T2766">
        <v>7</v>
      </c>
      <c r="U2766">
        <v>15994400</v>
      </c>
    </row>
    <row r="2767" spans="1:21" x14ac:dyDescent="0.25">
      <c r="A2767">
        <v>1</v>
      </c>
      <c r="B2767">
        <v>1</v>
      </c>
      <c r="C2767">
        <v>2017</v>
      </c>
      <c r="K2767">
        <v>52</v>
      </c>
      <c r="L2767">
        <v>41</v>
      </c>
      <c r="M2767">
        <v>2</v>
      </c>
      <c r="N2767">
        <v>1990</v>
      </c>
      <c r="O2767">
        <v>1</v>
      </c>
      <c r="P2767">
        <v>2202520102</v>
      </c>
      <c r="T2767">
        <v>7</v>
      </c>
      <c r="U2767">
        <v>19939800</v>
      </c>
    </row>
    <row r="2768" spans="1:21" x14ac:dyDescent="0.25">
      <c r="A2768">
        <v>1</v>
      </c>
      <c r="B2768">
        <v>1</v>
      </c>
      <c r="C2768">
        <v>2017</v>
      </c>
      <c r="K2768">
        <v>51</v>
      </c>
      <c r="L2768">
        <v>47</v>
      </c>
      <c r="M2768">
        <v>2</v>
      </c>
      <c r="N2768">
        <v>1990</v>
      </c>
      <c r="O2768">
        <v>1</v>
      </c>
      <c r="P2768">
        <v>2202510102</v>
      </c>
      <c r="T2768">
        <v>7</v>
      </c>
      <c r="U2768">
        <v>1656690</v>
      </c>
    </row>
    <row r="2769" spans="1:21" x14ac:dyDescent="0.25">
      <c r="A2769">
        <v>1</v>
      </c>
      <c r="B2769">
        <v>1</v>
      </c>
      <c r="C2769">
        <v>2017</v>
      </c>
      <c r="K2769">
        <v>51</v>
      </c>
      <c r="L2769">
        <v>46</v>
      </c>
      <c r="M2769">
        <v>2</v>
      </c>
      <c r="N2769">
        <v>1990</v>
      </c>
      <c r="O2769">
        <v>1</v>
      </c>
      <c r="P2769">
        <v>2202510102</v>
      </c>
      <c r="T2769">
        <v>7</v>
      </c>
      <c r="U2769">
        <v>258713</v>
      </c>
    </row>
    <row r="2770" spans="1:21" x14ac:dyDescent="0.25">
      <c r="A2770">
        <v>1</v>
      </c>
      <c r="B2770">
        <v>1</v>
      </c>
      <c r="C2770">
        <v>2017</v>
      </c>
      <c r="K2770">
        <v>51</v>
      </c>
      <c r="L2770">
        <v>42</v>
      </c>
      <c r="M2770">
        <v>2</v>
      </c>
      <c r="N2770">
        <v>1990</v>
      </c>
      <c r="O2770">
        <v>1</v>
      </c>
      <c r="P2770">
        <v>2202510102</v>
      </c>
      <c r="T2770">
        <v>7</v>
      </c>
      <c r="U2770">
        <v>97983</v>
      </c>
    </row>
    <row r="2771" spans="1:21" x14ac:dyDescent="0.25">
      <c r="A2771">
        <v>1</v>
      </c>
      <c r="B2771">
        <v>1</v>
      </c>
      <c r="C2771">
        <v>2017</v>
      </c>
      <c r="K2771">
        <v>43</v>
      </c>
      <c r="L2771">
        <v>47</v>
      </c>
      <c r="M2771">
        <v>2</v>
      </c>
      <c r="N2771">
        <v>1990</v>
      </c>
      <c r="O2771">
        <v>1</v>
      </c>
      <c r="P2771">
        <v>2202430102</v>
      </c>
      <c r="T2771">
        <v>7</v>
      </c>
      <c r="U2771">
        <v>825951</v>
      </c>
    </row>
    <row r="2772" spans="1:21" x14ac:dyDescent="0.25">
      <c r="A2772">
        <v>1</v>
      </c>
      <c r="B2772">
        <v>1</v>
      </c>
      <c r="C2772">
        <v>2017</v>
      </c>
      <c r="K2772">
        <v>43</v>
      </c>
      <c r="L2772">
        <v>46</v>
      </c>
      <c r="M2772">
        <v>2</v>
      </c>
      <c r="N2772">
        <v>1990</v>
      </c>
      <c r="O2772">
        <v>1</v>
      </c>
      <c r="P2772">
        <v>2202430102</v>
      </c>
      <c r="T2772">
        <v>7</v>
      </c>
      <c r="U2772">
        <v>17088300</v>
      </c>
    </row>
    <row r="2773" spans="1:21" x14ac:dyDescent="0.25">
      <c r="A2773">
        <v>1</v>
      </c>
      <c r="B2773">
        <v>1</v>
      </c>
      <c r="C2773">
        <v>2017</v>
      </c>
      <c r="K2773">
        <v>43</v>
      </c>
      <c r="L2773">
        <v>42</v>
      </c>
      <c r="M2773">
        <v>2</v>
      </c>
      <c r="N2773">
        <v>1990</v>
      </c>
      <c r="O2773">
        <v>1</v>
      </c>
      <c r="P2773">
        <v>2202430102</v>
      </c>
      <c r="T2773">
        <v>7</v>
      </c>
      <c r="U2773">
        <v>128323</v>
      </c>
    </row>
    <row r="2774" spans="1:21" x14ac:dyDescent="0.25">
      <c r="A2774">
        <v>1</v>
      </c>
      <c r="B2774">
        <v>1</v>
      </c>
      <c r="C2774">
        <v>2017</v>
      </c>
      <c r="K2774">
        <v>43</v>
      </c>
      <c r="L2774">
        <v>41</v>
      </c>
      <c r="M2774">
        <v>2</v>
      </c>
      <c r="N2774">
        <v>1990</v>
      </c>
      <c r="O2774">
        <v>1</v>
      </c>
      <c r="P2774">
        <v>2202430102</v>
      </c>
      <c r="T2774">
        <v>7</v>
      </c>
      <c r="U2774">
        <v>193503</v>
      </c>
    </row>
    <row r="2775" spans="1:21" x14ac:dyDescent="0.25">
      <c r="A2775">
        <v>1</v>
      </c>
      <c r="B2775">
        <v>1</v>
      </c>
      <c r="C2775">
        <v>2017</v>
      </c>
      <c r="K2775">
        <v>42</v>
      </c>
      <c r="L2775">
        <v>48</v>
      </c>
      <c r="M2775">
        <v>2</v>
      </c>
      <c r="N2775">
        <v>1990</v>
      </c>
      <c r="O2775">
        <v>1</v>
      </c>
      <c r="P2775">
        <v>2202420102</v>
      </c>
      <c r="T2775">
        <v>7</v>
      </c>
      <c r="U2775">
        <v>2591940</v>
      </c>
    </row>
    <row r="2776" spans="1:21" x14ac:dyDescent="0.25">
      <c r="A2776">
        <v>1</v>
      </c>
      <c r="B2776">
        <v>1</v>
      </c>
      <c r="C2776">
        <v>2017</v>
      </c>
      <c r="K2776">
        <v>41</v>
      </c>
      <c r="L2776">
        <v>47</v>
      </c>
      <c r="M2776">
        <v>2</v>
      </c>
      <c r="N2776">
        <v>1990</v>
      </c>
      <c r="O2776">
        <v>1</v>
      </c>
      <c r="P2776">
        <v>2202410102</v>
      </c>
      <c r="T2776">
        <v>7</v>
      </c>
      <c r="U2776">
        <v>158830</v>
      </c>
    </row>
    <row r="2777" spans="1:21" x14ac:dyDescent="0.25">
      <c r="A2777">
        <v>1</v>
      </c>
      <c r="B2777">
        <v>1</v>
      </c>
      <c r="C2777">
        <v>2017</v>
      </c>
      <c r="K2777">
        <v>41</v>
      </c>
      <c r="L2777">
        <v>46</v>
      </c>
      <c r="M2777">
        <v>2</v>
      </c>
      <c r="N2777">
        <v>1990</v>
      </c>
      <c r="O2777">
        <v>1</v>
      </c>
      <c r="P2777">
        <v>2202410102</v>
      </c>
      <c r="T2777">
        <v>7</v>
      </c>
      <c r="U2777">
        <v>28629.4</v>
      </c>
    </row>
    <row r="2778" spans="1:21" x14ac:dyDescent="0.25">
      <c r="A2778">
        <v>1</v>
      </c>
      <c r="B2778">
        <v>1</v>
      </c>
      <c r="C2778">
        <v>2017</v>
      </c>
      <c r="K2778">
        <v>41</v>
      </c>
      <c r="L2778">
        <v>42</v>
      </c>
      <c r="M2778">
        <v>2</v>
      </c>
      <c r="N2778">
        <v>1990</v>
      </c>
      <c r="O2778">
        <v>1</v>
      </c>
      <c r="P2778">
        <v>2202410102</v>
      </c>
      <c r="T2778">
        <v>7</v>
      </c>
      <c r="U2778">
        <v>4736.4799999999996</v>
      </c>
    </row>
    <row r="2779" spans="1:21" x14ac:dyDescent="0.25">
      <c r="A2779">
        <v>1</v>
      </c>
      <c r="B2779">
        <v>1</v>
      </c>
      <c r="C2779">
        <v>2017</v>
      </c>
      <c r="K2779">
        <v>41</v>
      </c>
      <c r="L2779">
        <v>41</v>
      </c>
      <c r="M2779">
        <v>2</v>
      </c>
      <c r="N2779">
        <v>1990</v>
      </c>
      <c r="O2779">
        <v>1</v>
      </c>
      <c r="P2779">
        <v>2202410102</v>
      </c>
      <c r="T2779">
        <v>7</v>
      </c>
      <c r="U2779">
        <v>43786.1</v>
      </c>
    </row>
    <row r="2780" spans="1:21" x14ac:dyDescent="0.25">
      <c r="A2780">
        <v>1</v>
      </c>
      <c r="B2780">
        <v>1</v>
      </c>
      <c r="C2780">
        <v>2017</v>
      </c>
      <c r="K2780">
        <v>32</v>
      </c>
      <c r="L2780">
        <v>40</v>
      </c>
      <c r="M2780">
        <v>2</v>
      </c>
      <c r="N2780">
        <v>1990</v>
      </c>
      <c r="O2780">
        <v>1</v>
      </c>
      <c r="P2780">
        <v>2202320102</v>
      </c>
      <c r="T2780">
        <v>7</v>
      </c>
      <c r="U2780">
        <v>1469640</v>
      </c>
    </row>
    <row r="2781" spans="1:21" x14ac:dyDescent="0.25">
      <c r="A2781">
        <v>1</v>
      </c>
      <c r="B2781">
        <v>1</v>
      </c>
      <c r="C2781">
        <v>2017</v>
      </c>
      <c r="K2781">
        <v>32</v>
      </c>
      <c r="L2781">
        <v>30</v>
      </c>
      <c r="M2781">
        <v>2</v>
      </c>
      <c r="N2781">
        <v>1990</v>
      </c>
      <c r="O2781">
        <v>1</v>
      </c>
      <c r="P2781">
        <v>2202320102</v>
      </c>
      <c r="T2781">
        <v>7</v>
      </c>
      <c r="U2781">
        <v>131690</v>
      </c>
    </row>
    <row r="2782" spans="1:21" x14ac:dyDescent="0.25">
      <c r="A2782">
        <v>1</v>
      </c>
      <c r="B2782">
        <v>1</v>
      </c>
      <c r="C2782">
        <v>2017</v>
      </c>
      <c r="K2782">
        <v>31</v>
      </c>
      <c r="L2782">
        <v>40</v>
      </c>
      <c r="M2782">
        <v>2</v>
      </c>
      <c r="N2782">
        <v>1990</v>
      </c>
      <c r="O2782">
        <v>1</v>
      </c>
      <c r="P2782">
        <v>2202310102</v>
      </c>
      <c r="T2782">
        <v>7</v>
      </c>
      <c r="U2782">
        <v>42829.4</v>
      </c>
    </row>
    <row r="2783" spans="1:21" x14ac:dyDescent="0.25">
      <c r="A2783">
        <v>1</v>
      </c>
      <c r="B2783">
        <v>1</v>
      </c>
      <c r="C2783">
        <v>2017</v>
      </c>
      <c r="K2783">
        <v>31</v>
      </c>
      <c r="L2783">
        <v>30</v>
      </c>
      <c r="M2783">
        <v>2</v>
      </c>
      <c r="N2783">
        <v>1990</v>
      </c>
      <c r="O2783">
        <v>1</v>
      </c>
      <c r="P2783">
        <v>2202310102</v>
      </c>
      <c r="T2783">
        <v>7</v>
      </c>
      <c r="U2783">
        <v>5965850</v>
      </c>
    </row>
    <row r="2784" spans="1:21" x14ac:dyDescent="0.25">
      <c r="A2784">
        <v>1</v>
      </c>
      <c r="B2784">
        <v>1</v>
      </c>
      <c r="C2784">
        <v>2017</v>
      </c>
      <c r="K2784">
        <v>21</v>
      </c>
      <c r="L2784">
        <v>20</v>
      </c>
      <c r="M2784">
        <v>2</v>
      </c>
      <c r="N2784">
        <v>1990</v>
      </c>
      <c r="O2784">
        <v>1</v>
      </c>
      <c r="P2784">
        <v>2202210102</v>
      </c>
      <c r="T2784">
        <v>7</v>
      </c>
      <c r="U2784">
        <v>1032370</v>
      </c>
    </row>
    <row r="2785" spans="1:21" x14ac:dyDescent="0.25">
      <c r="A2785">
        <v>1</v>
      </c>
      <c r="B2785">
        <v>1</v>
      </c>
      <c r="C2785">
        <v>2017</v>
      </c>
      <c r="K2785">
        <v>62</v>
      </c>
      <c r="L2785">
        <v>47</v>
      </c>
      <c r="M2785">
        <v>2</v>
      </c>
      <c r="N2785">
        <v>1989</v>
      </c>
      <c r="O2785">
        <v>1</v>
      </c>
      <c r="P2785">
        <v>2202620102</v>
      </c>
      <c r="T2785">
        <v>7</v>
      </c>
      <c r="U2785">
        <v>3702530</v>
      </c>
    </row>
    <row r="2786" spans="1:21" x14ac:dyDescent="0.25">
      <c r="A2786">
        <v>1</v>
      </c>
      <c r="B2786">
        <v>1</v>
      </c>
      <c r="C2786">
        <v>2017</v>
      </c>
      <c r="K2786">
        <v>62</v>
      </c>
      <c r="L2786">
        <v>46</v>
      </c>
      <c r="M2786">
        <v>2</v>
      </c>
      <c r="N2786">
        <v>1989</v>
      </c>
      <c r="O2786">
        <v>1</v>
      </c>
      <c r="P2786">
        <v>2202620102</v>
      </c>
      <c r="T2786">
        <v>7</v>
      </c>
      <c r="U2786">
        <v>153416</v>
      </c>
    </row>
    <row r="2787" spans="1:21" x14ac:dyDescent="0.25">
      <c r="A2787">
        <v>1</v>
      </c>
      <c r="B2787">
        <v>1</v>
      </c>
      <c r="C2787">
        <v>2017</v>
      </c>
      <c r="K2787">
        <v>61</v>
      </c>
      <c r="L2787">
        <v>47</v>
      </c>
      <c r="M2787">
        <v>2</v>
      </c>
      <c r="N2787">
        <v>1989</v>
      </c>
      <c r="O2787">
        <v>1</v>
      </c>
      <c r="P2787">
        <v>2202610102</v>
      </c>
      <c r="T2787">
        <v>7</v>
      </c>
      <c r="U2787">
        <v>48643900</v>
      </c>
    </row>
    <row r="2788" spans="1:21" x14ac:dyDescent="0.25">
      <c r="A2788">
        <v>1</v>
      </c>
      <c r="B2788">
        <v>1</v>
      </c>
      <c r="C2788">
        <v>2017</v>
      </c>
      <c r="K2788">
        <v>61</v>
      </c>
      <c r="L2788">
        <v>46</v>
      </c>
      <c r="M2788">
        <v>2</v>
      </c>
      <c r="N2788">
        <v>1989</v>
      </c>
      <c r="O2788">
        <v>1</v>
      </c>
      <c r="P2788">
        <v>2202610102</v>
      </c>
      <c r="T2788">
        <v>7</v>
      </c>
      <c r="U2788">
        <v>7876250</v>
      </c>
    </row>
    <row r="2789" spans="1:21" x14ac:dyDescent="0.25">
      <c r="A2789">
        <v>1</v>
      </c>
      <c r="B2789">
        <v>1</v>
      </c>
      <c r="C2789">
        <v>2017</v>
      </c>
      <c r="K2789">
        <v>54</v>
      </c>
      <c r="L2789">
        <v>47</v>
      </c>
      <c r="M2789">
        <v>2</v>
      </c>
      <c r="N2789">
        <v>1989</v>
      </c>
      <c r="O2789">
        <v>1</v>
      </c>
      <c r="P2789">
        <v>2202540102</v>
      </c>
      <c r="T2789">
        <v>7</v>
      </c>
      <c r="U2789">
        <v>30030.2</v>
      </c>
    </row>
    <row r="2790" spans="1:21" x14ac:dyDescent="0.25">
      <c r="A2790">
        <v>1</v>
      </c>
      <c r="B2790">
        <v>1</v>
      </c>
      <c r="C2790">
        <v>2017</v>
      </c>
      <c r="K2790">
        <v>54</v>
      </c>
      <c r="L2790">
        <v>46</v>
      </c>
      <c r="M2790">
        <v>2</v>
      </c>
      <c r="N2790">
        <v>1989</v>
      </c>
      <c r="O2790">
        <v>1</v>
      </c>
      <c r="P2790">
        <v>2202540102</v>
      </c>
      <c r="T2790">
        <v>7</v>
      </c>
      <c r="U2790">
        <v>231506</v>
      </c>
    </row>
    <row r="2791" spans="1:21" x14ac:dyDescent="0.25">
      <c r="A2791">
        <v>1</v>
      </c>
      <c r="B2791">
        <v>1</v>
      </c>
      <c r="C2791">
        <v>2017</v>
      </c>
      <c r="K2791">
        <v>54</v>
      </c>
      <c r="L2791">
        <v>42</v>
      </c>
      <c r="M2791">
        <v>2</v>
      </c>
      <c r="N2791">
        <v>1989</v>
      </c>
      <c r="O2791">
        <v>1</v>
      </c>
      <c r="P2791">
        <v>2202540102</v>
      </c>
      <c r="T2791">
        <v>7</v>
      </c>
      <c r="U2791">
        <v>306308</v>
      </c>
    </row>
    <row r="2792" spans="1:21" x14ac:dyDescent="0.25">
      <c r="A2792">
        <v>1</v>
      </c>
      <c r="B2792">
        <v>1</v>
      </c>
      <c r="C2792">
        <v>2017</v>
      </c>
      <c r="K2792">
        <v>54</v>
      </c>
      <c r="L2792">
        <v>41</v>
      </c>
      <c r="M2792">
        <v>2</v>
      </c>
      <c r="N2792">
        <v>1989</v>
      </c>
      <c r="O2792">
        <v>1</v>
      </c>
      <c r="P2792">
        <v>2202540102</v>
      </c>
      <c r="T2792">
        <v>7</v>
      </c>
      <c r="U2792">
        <v>209666</v>
      </c>
    </row>
    <row r="2793" spans="1:21" x14ac:dyDescent="0.25">
      <c r="A2793">
        <v>1</v>
      </c>
      <c r="B2793">
        <v>1</v>
      </c>
      <c r="C2793">
        <v>2017</v>
      </c>
      <c r="K2793">
        <v>53</v>
      </c>
      <c r="L2793">
        <v>47</v>
      </c>
      <c r="M2793">
        <v>2</v>
      </c>
      <c r="N2793">
        <v>1989</v>
      </c>
      <c r="O2793">
        <v>1</v>
      </c>
      <c r="P2793">
        <v>2202530102</v>
      </c>
      <c r="T2793">
        <v>7</v>
      </c>
      <c r="U2793">
        <v>774713</v>
      </c>
    </row>
    <row r="2794" spans="1:21" x14ac:dyDescent="0.25">
      <c r="A2794">
        <v>1</v>
      </c>
      <c r="B2794">
        <v>1</v>
      </c>
      <c r="C2794">
        <v>2017</v>
      </c>
      <c r="K2794">
        <v>53</v>
      </c>
      <c r="L2794">
        <v>46</v>
      </c>
      <c r="M2794">
        <v>2</v>
      </c>
      <c r="N2794">
        <v>1989</v>
      </c>
      <c r="O2794">
        <v>1</v>
      </c>
      <c r="P2794">
        <v>2202530102</v>
      </c>
      <c r="T2794">
        <v>7</v>
      </c>
      <c r="U2794">
        <v>876667</v>
      </c>
    </row>
    <row r="2795" spans="1:21" x14ac:dyDescent="0.25">
      <c r="A2795">
        <v>1</v>
      </c>
      <c r="B2795">
        <v>1</v>
      </c>
      <c r="C2795">
        <v>2017</v>
      </c>
      <c r="K2795">
        <v>53</v>
      </c>
      <c r="L2795">
        <v>42</v>
      </c>
      <c r="M2795">
        <v>2</v>
      </c>
      <c r="N2795">
        <v>1989</v>
      </c>
      <c r="O2795">
        <v>1</v>
      </c>
      <c r="P2795">
        <v>2202530102</v>
      </c>
      <c r="T2795">
        <v>7</v>
      </c>
      <c r="U2795">
        <v>3905090</v>
      </c>
    </row>
    <row r="2796" spans="1:21" x14ac:dyDescent="0.25">
      <c r="A2796">
        <v>1</v>
      </c>
      <c r="B2796">
        <v>1</v>
      </c>
      <c r="C2796">
        <v>2017</v>
      </c>
      <c r="K2796">
        <v>53</v>
      </c>
      <c r="L2796">
        <v>41</v>
      </c>
      <c r="M2796">
        <v>2</v>
      </c>
      <c r="N2796">
        <v>1989</v>
      </c>
      <c r="O2796">
        <v>1</v>
      </c>
      <c r="P2796">
        <v>2202530102</v>
      </c>
      <c r="T2796">
        <v>7</v>
      </c>
      <c r="U2796">
        <v>450790</v>
      </c>
    </row>
    <row r="2797" spans="1:21" x14ac:dyDescent="0.25">
      <c r="A2797">
        <v>1</v>
      </c>
      <c r="B2797">
        <v>1</v>
      </c>
      <c r="C2797">
        <v>2017</v>
      </c>
      <c r="K2797">
        <v>52</v>
      </c>
      <c r="L2797">
        <v>47</v>
      </c>
      <c r="M2797">
        <v>2</v>
      </c>
      <c r="N2797">
        <v>1989</v>
      </c>
      <c r="O2797">
        <v>1</v>
      </c>
      <c r="P2797">
        <v>2202520102</v>
      </c>
      <c r="T2797">
        <v>7</v>
      </c>
      <c r="U2797">
        <v>48640600</v>
      </c>
    </row>
    <row r="2798" spans="1:21" x14ac:dyDescent="0.25">
      <c r="A2798">
        <v>1</v>
      </c>
      <c r="B2798">
        <v>1</v>
      </c>
      <c r="C2798">
        <v>2017</v>
      </c>
      <c r="K2798">
        <v>52</v>
      </c>
      <c r="L2798">
        <v>46</v>
      </c>
      <c r="M2798">
        <v>2</v>
      </c>
      <c r="N2798">
        <v>1989</v>
      </c>
      <c r="O2798">
        <v>1</v>
      </c>
      <c r="P2798">
        <v>2202520102</v>
      </c>
      <c r="T2798">
        <v>7</v>
      </c>
      <c r="U2798">
        <v>32887600</v>
      </c>
    </row>
    <row r="2799" spans="1:21" x14ac:dyDescent="0.25">
      <c r="A2799">
        <v>1</v>
      </c>
      <c r="B2799">
        <v>1</v>
      </c>
      <c r="C2799">
        <v>2017</v>
      </c>
      <c r="K2799">
        <v>52</v>
      </c>
      <c r="L2799">
        <v>42</v>
      </c>
      <c r="M2799">
        <v>2</v>
      </c>
      <c r="N2799">
        <v>1989</v>
      </c>
      <c r="O2799">
        <v>1</v>
      </c>
      <c r="P2799">
        <v>2202520102</v>
      </c>
      <c r="T2799">
        <v>7</v>
      </c>
      <c r="U2799">
        <v>10923900</v>
      </c>
    </row>
    <row r="2800" spans="1:21" x14ac:dyDescent="0.25">
      <c r="A2800">
        <v>1</v>
      </c>
      <c r="B2800">
        <v>1</v>
      </c>
      <c r="C2800">
        <v>2017</v>
      </c>
      <c r="K2800">
        <v>52</v>
      </c>
      <c r="L2800">
        <v>41</v>
      </c>
      <c r="M2800">
        <v>2</v>
      </c>
      <c r="N2800">
        <v>1989</v>
      </c>
      <c r="O2800">
        <v>1</v>
      </c>
      <c r="P2800">
        <v>2202520102</v>
      </c>
      <c r="T2800">
        <v>7</v>
      </c>
      <c r="U2800">
        <v>19121400</v>
      </c>
    </row>
    <row r="2801" spans="1:21" x14ac:dyDescent="0.25">
      <c r="A2801">
        <v>1</v>
      </c>
      <c r="B2801">
        <v>1</v>
      </c>
      <c r="C2801">
        <v>2017</v>
      </c>
      <c r="K2801">
        <v>51</v>
      </c>
      <c r="L2801">
        <v>47</v>
      </c>
      <c r="M2801">
        <v>2</v>
      </c>
      <c r="N2801">
        <v>1989</v>
      </c>
      <c r="O2801">
        <v>1</v>
      </c>
      <c r="P2801">
        <v>2202510102</v>
      </c>
      <c r="T2801">
        <v>7</v>
      </c>
      <c r="U2801">
        <v>2338700</v>
      </c>
    </row>
    <row r="2802" spans="1:21" x14ac:dyDescent="0.25">
      <c r="A2802">
        <v>1</v>
      </c>
      <c r="B2802">
        <v>1</v>
      </c>
      <c r="C2802">
        <v>2017</v>
      </c>
      <c r="K2802">
        <v>51</v>
      </c>
      <c r="L2802">
        <v>46</v>
      </c>
      <c r="M2802">
        <v>2</v>
      </c>
      <c r="N2802">
        <v>1989</v>
      </c>
      <c r="O2802">
        <v>1</v>
      </c>
      <c r="P2802">
        <v>2202510102</v>
      </c>
      <c r="T2802">
        <v>7</v>
      </c>
      <c r="U2802">
        <v>535573</v>
      </c>
    </row>
    <row r="2803" spans="1:21" x14ac:dyDescent="0.25">
      <c r="A2803">
        <v>1</v>
      </c>
      <c r="B2803">
        <v>1</v>
      </c>
      <c r="C2803">
        <v>2017</v>
      </c>
      <c r="K2803">
        <v>51</v>
      </c>
      <c r="L2803">
        <v>42</v>
      </c>
      <c r="M2803">
        <v>2</v>
      </c>
      <c r="N2803">
        <v>1989</v>
      </c>
      <c r="O2803">
        <v>1</v>
      </c>
      <c r="P2803">
        <v>2202510102</v>
      </c>
      <c r="T2803">
        <v>7</v>
      </c>
      <c r="U2803">
        <v>890512</v>
      </c>
    </row>
    <row r="2804" spans="1:21" x14ac:dyDescent="0.25">
      <c r="A2804">
        <v>1</v>
      </c>
      <c r="B2804">
        <v>1</v>
      </c>
      <c r="C2804">
        <v>2017</v>
      </c>
      <c r="K2804">
        <v>43</v>
      </c>
      <c r="L2804">
        <v>47</v>
      </c>
      <c r="M2804">
        <v>2</v>
      </c>
      <c r="N2804">
        <v>1989</v>
      </c>
      <c r="O2804">
        <v>1</v>
      </c>
      <c r="P2804">
        <v>2202430102</v>
      </c>
      <c r="T2804">
        <v>7</v>
      </c>
      <c r="U2804">
        <v>412786</v>
      </c>
    </row>
    <row r="2805" spans="1:21" x14ac:dyDescent="0.25">
      <c r="A2805">
        <v>1</v>
      </c>
      <c r="B2805">
        <v>1</v>
      </c>
      <c r="C2805">
        <v>2017</v>
      </c>
      <c r="K2805">
        <v>43</v>
      </c>
      <c r="L2805">
        <v>46</v>
      </c>
      <c r="M2805">
        <v>2</v>
      </c>
      <c r="N2805">
        <v>1989</v>
      </c>
      <c r="O2805">
        <v>1</v>
      </c>
      <c r="P2805">
        <v>2202430102</v>
      </c>
      <c r="T2805">
        <v>7</v>
      </c>
      <c r="U2805">
        <v>8550860</v>
      </c>
    </row>
    <row r="2806" spans="1:21" x14ac:dyDescent="0.25">
      <c r="A2806">
        <v>1</v>
      </c>
      <c r="B2806">
        <v>1</v>
      </c>
      <c r="C2806">
        <v>2017</v>
      </c>
      <c r="K2806">
        <v>43</v>
      </c>
      <c r="L2806">
        <v>42</v>
      </c>
      <c r="M2806">
        <v>2</v>
      </c>
      <c r="N2806">
        <v>1989</v>
      </c>
      <c r="O2806">
        <v>1</v>
      </c>
      <c r="P2806">
        <v>2202430102</v>
      </c>
      <c r="T2806">
        <v>7</v>
      </c>
      <c r="U2806">
        <v>63895.6</v>
      </c>
    </row>
    <row r="2807" spans="1:21" x14ac:dyDescent="0.25">
      <c r="A2807">
        <v>1</v>
      </c>
      <c r="B2807">
        <v>1</v>
      </c>
      <c r="C2807">
        <v>2017</v>
      </c>
      <c r="K2807">
        <v>43</v>
      </c>
      <c r="L2807">
        <v>41</v>
      </c>
      <c r="M2807">
        <v>2</v>
      </c>
      <c r="N2807">
        <v>1989</v>
      </c>
      <c r="O2807">
        <v>1</v>
      </c>
      <c r="P2807">
        <v>2202430102</v>
      </c>
      <c r="T2807">
        <v>7</v>
      </c>
      <c r="U2807">
        <v>97364.800000000003</v>
      </c>
    </row>
    <row r="2808" spans="1:21" x14ac:dyDescent="0.25">
      <c r="A2808">
        <v>1</v>
      </c>
      <c r="B2808">
        <v>1</v>
      </c>
      <c r="C2808">
        <v>2017</v>
      </c>
      <c r="K2808">
        <v>42</v>
      </c>
      <c r="L2808">
        <v>48</v>
      </c>
      <c r="M2808">
        <v>2</v>
      </c>
      <c r="N2808">
        <v>1989</v>
      </c>
      <c r="O2808">
        <v>1</v>
      </c>
      <c r="P2808">
        <v>2202420102</v>
      </c>
      <c r="T2808">
        <v>7</v>
      </c>
      <c r="U2808">
        <v>1980670</v>
      </c>
    </row>
    <row r="2809" spans="1:21" x14ac:dyDescent="0.25">
      <c r="A2809">
        <v>1</v>
      </c>
      <c r="B2809">
        <v>1</v>
      </c>
      <c r="C2809">
        <v>2017</v>
      </c>
      <c r="K2809">
        <v>41</v>
      </c>
      <c r="L2809">
        <v>47</v>
      </c>
      <c r="M2809">
        <v>2</v>
      </c>
      <c r="N2809">
        <v>1989</v>
      </c>
      <c r="O2809">
        <v>1</v>
      </c>
      <c r="P2809">
        <v>2202410102</v>
      </c>
      <c r="T2809">
        <v>7</v>
      </c>
      <c r="U2809">
        <v>157017</v>
      </c>
    </row>
    <row r="2810" spans="1:21" x14ac:dyDescent="0.25">
      <c r="A2810">
        <v>1</v>
      </c>
      <c r="B2810">
        <v>1</v>
      </c>
      <c r="C2810">
        <v>2017</v>
      </c>
      <c r="K2810">
        <v>41</v>
      </c>
      <c r="L2810">
        <v>46</v>
      </c>
      <c r="M2810">
        <v>2</v>
      </c>
      <c r="N2810">
        <v>1989</v>
      </c>
      <c r="O2810">
        <v>1</v>
      </c>
      <c r="P2810">
        <v>2202410102</v>
      </c>
      <c r="T2810">
        <v>7</v>
      </c>
      <c r="U2810">
        <v>28300.9</v>
      </c>
    </row>
    <row r="2811" spans="1:21" x14ac:dyDescent="0.25">
      <c r="A2811">
        <v>1</v>
      </c>
      <c r="B2811">
        <v>1</v>
      </c>
      <c r="C2811">
        <v>2017</v>
      </c>
      <c r="K2811">
        <v>41</v>
      </c>
      <c r="L2811">
        <v>42</v>
      </c>
      <c r="M2811">
        <v>2</v>
      </c>
      <c r="N2811">
        <v>1989</v>
      </c>
      <c r="O2811">
        <v>1</v>
      </c>
      <c r="P2811">
        <v>2202410102</v>
      </c>
      <c r="T2811">
        <v>7</v>
      </c>
      <c r="U2811">
        <v>4612</v>
      </c>
    </row>
    <row r="2812" spans="1:21" x14ac:dyDescent="0.25">
      <c r="A2812">
        <v>1</v>
      </c>
      <c r="B2812">
        <v>1</v>
      </c>
      <c r="C2812">
        <v>2017</v>
      </c>
      <c r="K2812">
        <v>41</v>
      </c>
      <c r="L2812">
        <v>41</v>
      </c>
      <c r="M2812">
        <v>2</v>
      </c>
      <c r="N2812">
        <v>1989</v>
      </c>
      <c r="O2812">
        <v>1</v>
      </c>
      <c r="P2812">
        <v>2202410102</v>
      </c>
      <c r="T2812">
        <v>7</v>
      </c>
      <c r="U2812">
        <v>43289.9</v>
      </c>
    </row>
    <row r="2813" spans="1:21" x14ac:dyDescent="0.25">
      <c r="A2813">
        <v>1</v>
      </c>
      <c r="B2813">
        <v>1</v>
      </c>
      <c r="C2813">
        <v>2017</v>
      </c>
      <c r="K2813">
        <v>32</v>
      </c>
      <c r="L2813">
        <v>40</v>
      </c>
      <c r="M2813">
        <v>2</v>
      </c>
      <c r="N2813">
        <v>1989</v>
      </c>
      <c r="O2813">
        <v>1</v>
      </c>
      <c r="P2813">
        <v>2202320102</v>
      </c>
      <c r="T2813">
        <v>7</v>
      </c>
      <c r="U2813">
        <v>502217</v>
      </c>
    </row>
    <row r="2814" spans="1:21" x14ac:dyDescent="0.25">
      <c r="A2814">
        <v>1</v>
      </c>
      <c r="B2814">
        <v>1</v>
      </c>
      <c r="C2814">
        <v>2017</v>
      </c>
      <c r="K2814">
        <v>32</v>
      </c>
      <c r="L2814">
        <v>30</v>
      </c>
      <c r="M2814">
        <v>2</v>
      </c>
      <c r="N2814">
        <v>1989</v>
      </c>
      <c r="O2814">
        <v>1</v>
      </c>
      <c r="P2814">
        <v>2202320102</v>
      </c>
      <c r="T2814">
        <v>7</v>
      </c>
      <c r="U2814">
        <v>2073940</v>
      </c>
    </row>
    <row r="2815" spans="1:21" x14ac:dyDescent="0.25">
      <c r="A2815">
        <v>1</v>
      </c>
      <c r="B2815">
        <v>1</v>
      </c>
      <c r="C2815">
        <v>2017</v>
      </c>
      <c r="K2815">
        <v>31</v>
      </c>
      <c r="L2815">
        <v>30</v>
      </c>
      <c r="M2815">
        <v>2</v>
      </c>
      <c r="N2815">
        <v>1989</v>
      </c>
      <c r="O2815">
        <v>1</v>
      </c>
      <c r="P2815">
        <v>2202310102</v>
      </c>
      <c r="T2815">
        <v>7</v>
      </c>
      <c r="U2815">
        <v>4320130</v>
      </c>
    </row>
    <row r="2816" spans="1:21" x14ac:dyDescent="0.25">
      <c r="A2816">
        <v>1</v>
      </c>
      <c r="B2816">
        <v>1</v>
      </c>
      <c r="C2816">
        <v>2017</v>
      </c>
      <c r="K2816">
        <v>21</v>
      </c>
      <c r="L2816">
        <v>20</v>
      </c>
      <c r="M2816">
        <v>2</v>
      </c>
      <c r="N2816">
        <v>1989</v>
      </c>
      <c r="O2816">
        <v>1</v>
      </c>
      <c r="P2816">
        <v>2202210102</v>
      </c>
      <c r="T2816">
        <v>7</v>
      </c>
      <c r="U2816">
        <v>724975</v>
      </c>
    </row>
    <row r="2817" spans="1:21" x14ac:dyDescent="0.25">
      <c r="A2817">
        <v>1</v>
      </c>
      <c r="B2817">
        <v>1</v>
      </c>
      <c r="C2817">
        <v>2017</v>
      </c>
      <c r="K2817">
        <v>62</v>
      </c>
      <c r="L2817">
        <v>47</v>
      </c>
      <c r="M2817">
        <v>2</v>
      </c>
      <c r="N2817">
        <v>1988</v>
      </c>
      <c r="O2817">
        <v>1</v>
      </c>
      <c r="P2817">
        <v>2202620102</v>
      </c>
      <c r="T2817">
        <v>7</v>
      </c>
      <c r="U2817">
        <v>2325940</v>
      </c>
    </row>
    <row r="2818" spans="1:21" x14ac:dyDescent="0.25">
      <c r="A2818">
        <v>1</v>
      </c>
      <c r="B2818">
        <v>1</v>
      </c>
      <c r="C2818">
        <v>2017</v>
      </c>
      <c r="K2818">
        <v>62</v>
      </c>
      <c r="L2818">
        <v>46</v>
      </c>
      <c r="M2818">
        <v>2</v>
      </c>
      <c r="N2818">
        <v>1988</v>
      </c>
      <c r="O2818">
        <v>1</v>
      </c>
      <c r="P2818">
        <v>2202620102</v>
      </c>
      <c r="T2818">
        <v>7</v>
      </c>
      <c r="U2818">
        <v>28524.3</v>
      </c>
    </row>
    <row r="2819" spans="1:21" x14ac:dyDescent="0.25">
      <c r="A2819">
        <v>1</v>
      </c>
      <c r="B2819">
        <v>1</v>
      </c>
      <c r="C2819">
        <v>2017</v>
      </c>
      <c r="K2819">
        <v>61</v>
      </c>
      <c r="L2819">
        <v>47</v>
      </c>
      <c r="M2819">
        <v>2</v>
      </c>
      <c r="N2819">
        <v>1988</v>
      </c>
      <c r="O2819">
        <v>1</v>
      </c>
      <c r="P2819">
        <v>2202610102</v>
      </c>
      <c r="T2819">
        <v>7</v>
      </c>
      <c r="U2819">
        <v>45033600</v>
      </c>
    </row>
    <row r="2820" spans="1:21" x14ac:dyDescent="0.25">
      <c r="A2820">
        <v>1</v>
      </c>
      <c r="B2820">
        <v>1</v>
      </c>
      <c r="C2820">
        <v>2017</v>
      </c>
      <c r="K2820">
        <v>61</v>
      </c>
      <c r="L2820">
        <v>46</v>
      </c>
      <c r="M2820">
        <v>2</v>
      </c>
      <c r="N2820">
        <v>1988</v>
      </c>
      <c r="O2820">
        <v>1</v>
      </c>
      <c r="P2820">
        <v>2202610102</v>
      </c>
      <c r="T2820">
        <v>7</v>
      </c>
      <c r="U2820">
        <v>6874000</v>
      </c>
    </row>
    <row r="2821" spans="1:21" x14ac:dyDescent="0.25">
      <c r="A2821">
        <v>1</v>
      </c>
      <c r="B2821">
        <v>1</v>
      </c>
      <c r="C2821">
        <v>2017</v>
      </c>
      <c r="K2821">
        <v>54</v>
      </c>
      <c r="L2821">
        <v>47</v>
      </c>
      <c r="M2821">
        <v>2</v>
      </c>
      <c r="N2821">
        <v>1988</v>
      </c>
      <c r="O2821">
        <v>1</v>
      </c>
      <c r="P2821">
        <v>2202540102</v>
      </c>
      <c r="T2821">
        <v>7</v>
      </c>
      <c r="U2821">
        <v>26390.9</v>
      </c>
    </row>
    <row r="2822" spans="1:21" x14ac:dyDescent="0.25">
      <c r="A2822">
        <v>1</v>
      </c>
      <c r="B2822">
        <v>1</v>
      </c>
      <c r="C2822">
        <v>2017</v>
      </c>
      <c r="K2822">
        <v>54</v>
      </c>
      <c r="L2822">
        <v>46</v>
      </c>
      <c r="M2822">
        <v>2</v>
      </c>
      <c r="N2822">
        <v>1988</v>
      </c>
      <c r="O2822">
        <v>1</v>
      </c>
      <c r="P2822">
        <v>2202540102</v>
      </c>
      <c r="T2822">
        <v>7</v>
      </c>
      <c r="U2822">
        <v>202509</v>
      </c>
    </row>
    <row r="2823" spans="1:21" x14ac:dyDescent="0.25">
      <c r="A2823">
        <v>1</v>
      </c>
      <c r="B2823">
        <v>1</v>
      </c>
      <c r="C2823">
        <v>2017</v>
      </c>
      <c r="K2823">
        <v>54</v>
      </c>
      <c r="L2823">
        <v>42</v>
      </c>
      <c r="M2823">
        <v>2</v>
      </c>
      <c r="N2823">
        <v>1988</v>
      </c>
      <c r="O2823">
        <v>1</v>
      </c>
      <c r="P2823">
        <v>2202540102</v>
      </c>
      <c r="T2823">
        <v>7</v>
      </c>
      <c r="U2823">
        <v>267948</v>
      </c>
    </row>
    <row r="2824" spans="1:21" x14ac:dyDescent="0.25">
      <c r="A2824">
        <v>1</v>
      </c>
      <c r="B2824">
        <v>1</v>
      </c>
      <c r="C2824">
        <v>2017</v>
      </c>
      <c r="K2824">
        <v>54</v>
      </c>
      <c r="L2824">
        <v>41</v>
      </c>
      <c r="M2824">
        <v>2</v>
      </c>
      <c r="N2824">
        <v>1988</v>
      </c>
      <c r="O2824">
        <v>1</v>
      </c>
      <c r="P2824">
        <v>2202540102</v>
      </c>
      <c r="T2824">
        <v>7</v>
      </c>
      <c r="U2824">
        <v>183390</v>
      </c>
    </row>
    <row r="2825" spans="1:21" x14ac:dyDescent="0.25">
      <c r="A2825">
        <v>1</v>
      </c>
      <c r="B2825">
        <v>1</v>
      </c>
      <c r="C2825">
        <v>2017</v>
      </c>
      <c r="K2825">
        <v>53</v>
      </c>
      <c r="L2825">
        <v>47</v>
      </c>
      <c r="M2825">
        <v>2</v>
      </c>
      <c r="N2825">
        <v>1988</v>
      </c>
      <c r="O2825">
        <v>1</v>
      </c>
      <c r="P2825">
        <v>2202530102</v>
      </c>
      <c r="T2825">
        <v>7</v>
      </c>
      <c r="U2825">
        <v>648511</v>
      </c>
    </row>
    <row r="2826" spans="1:21" x14ac:dyDescent="0.25">
      <c r="A2826">
        <v>1</v>
      </c>
      <c r="B2826">
        <v>1</v>
      </c>
      <c r="C2826">
        <v>2017</v>
      </c>
      <c r="K2826">
        <v>53</v>
      </c>
      <c r="L2826">
        <v>46</v>
      </c>
      <c r="M2826">
        <v>2</v>
      </c>
      <c r="N2826">
        <v>1988</v>
      </c>
      <c r="O2826">
        <v>1</v>
      </c>
      <c r="P2826">
        <v>2202530102</v>
      </c>
      <c r="T2826">
        <v>7</v>
      </c>
      <c r="U2826">
        <v>2447310</v>
      </c>
    </row>
    <row r="2827" spans="1:21" x14ac:dyDescent="0.25">
      <c r="A2827">
        <v>1</v>
      </c>
      <c r="B2827">
        <v>1</v>
      </c>
      <c r="C2827">
        <v>2017</v>
      </c>
      <c r="K2827">
        <v>53</v>
      </c>
      <c r="L2827">
        <v>42</v>
      </c>
      <c r="M2827">
        <v>2</v>
      </c>
      <c r="N2827">
        <v>1988</v>
      </c>
      <c r="O2827">
        <v>1</v>
      </c>
      <c r="P2827">
        <v>2202530102</v>
      </c>
      <c r="T2827">
        <v>7</v>
      </c>
      <c r="U2827">
        <v>219836</v>
      </c>
    </row>
    <row r="2828" spans="1:21" x14ac:dyDescent="0.25">
      <c r="A2828">
        <v>1</v>
      </c>
      <c r="B2828">
        <v>1</v>
      </c>
      <c r="C2828">
        <v>2017</v>
      </c>
      <c r="K2828">
        <v>53</v>
      </c>
      <c r="L2828">
        <v>41</v>
      </c>
      <c r="M2828">
        <v>2</v>
      </c>
      <c r="N2828">
        <v>1988</v>
      </c>
      <c r="O2828">
        <v>1</v>
      </c>
      <c r="P2828">
        <v>2202530102</v>
      </c>
      <c r="T2828">
        <v>7</v>
      </c>
      <c r="U2828">
        <v>404326</v>
      </c>
    </row>
    <row r="2829" spans="1:21" x14ac:dyDescent="0.25">
      <c r="A2829">
        <v>1</v>
      </c>
      <c r="B2829">
        <v>1</v>
      </c>
      <c r="C2829">
        <v>2017</v>
      </c>
      <c r="K2829">
        <v>52</v>
      </c>
      <c r="L2829">
        <v>47</v>
      </c>
      <c r="M2829">
        <v>2</v>
      </c>
      <c r="N2829">
        <v>1988</v>
      </c>
      <c r="O2829">
        <v>1</v>
      </c>
      <c r="P2829">
        <v>2202520102</v>
      </c>
      <c r="T2829">
        <v>7</v>
      </c>
      <c r="U2829">
        <v>41064600</v>
      </c>
    </row>
    <row r="2830" spans="1:21" x14ac:dyDescent="0.25">
      <c r="A2830">
        <v>1</v>
      </c>
      <c r="B2830">
        <v>1</v>
      </c>
      <c r="C2830">
        <v>2017</v>
      </c>
      <c r="K2830">
        <v>52</v>
      </c>
      <c r="L2830">
        <v>46</v>
      </c>
      <c r="M2830">
        <v>2</v>
      </c>
      <c r="N2830">
        <v>1988</v>
      </c>
      <c r="O2830">
        <v>1</v>
      </c>
      <c r="P2830">
        <v>2202520102</v>
      </c>
      <c r="T2830">
        <v>7</v>
      </c>
      <c r="U2830">
        <v>31992900</v>
      </c>
    </row>
    <row r="2831" spans="1:21" x14ac:dyDescent="0.25">
      <c r="A2831">
        <v>1</v>
      </c>
      <c r="B2831">
        <v>1</v>
      </c>
      <c r="C2831">
        <v>2017</v>
      </c>
      <c r="K2831">
        <v>52</v>
      </c>
      <c r="L2831">
        <v>42</v>
      </c>
      <c r="M2831">
        <v>2</v>
      </c>
      <c r="N2831">
        <v>1988</v>
      </c>
      <c r="O2831">
        <v>1</v>
      </c>
      <c r="P2831">
        <v>2202520102</v>
      </c>
      <c r="T2831">
        <v>7</v>
      </c>
      <c r="U2831">
        <v>9303870</v>
      </c>
    </row>
    <row r="2832" spans="1:21" x14ac:dyDescent="0.25">
      <c r="A2832">
        <v>1</v>
      </c>
      <c r="B2832">
        <v>1</v>
      </c>
      <c r="C2832">
        <v>2017</v>
      </c>
      <c r="K2832">
        <v>52</v>
      </c>
      <c r="L2832">
        <v>41</v>
      </c>
      <c r="M2832">
        <v>2</v>
      </c>
      <c r="N2832">
        <v>1988</v>
      </c>
      <c r="O2832">
        <v>1</v>
      </c>
      <c r="P2832">
        <v>2202520102</v>
      </c>
      <c r="T2832">
        <v>7</v>
      </c>
      <c r="U2832">
        <v>12077700</v>
      </c>
    </row>
    <row r="2833" spans="1:21" x14ac:dyDescent="0.25">
      <c r="A2833">
        <v>1</v>
      </c>
      <c r="B2833">
        <v>1</v>
      </c>
      <c r="C2833">
        <v>2017</v>
      </c>
      <c r="K2833">
        <v>51</v>
      </c>
      <c r="L2833">
        <v>47</v>
      </c>
      <c r="M2833">
        <v>2</v>
      </c>
      <c r="N2833">
        <v>1988</v>
      </c>
      <c r="O2833">
        <v>1</v>
      </c>
      <c r="P2833">
        <v>2202510102</v>
      </c>
      <c r="T2833">
        <v>7</v>
      </c>
      <c r="U2833">
        <v>1616610</v>
      </c>
    </row>
    <row r="2834" spans="1:21" x14ac:dyDescent="0.25">
      <c r="A2834">
        <v>1</v>
      </c>
      <c r="B2834">
        <v>1</v>
      </c>
      <c r="C2834">
        <v>2017</v>
      </c>
      <c r="K2834">
        <v>51</v>
      </c>
      <c r="L2834">
        <v>46</v>
      </c>
      <c r="M2834">
        <v>2</v>
      </c>
      <c r="N2834">
        <v>1988</v>
      </c>
      <c r="O2834">
        <v>1</v>
      </c>
      <c r="P2834">
        <v>2202510102</v>
      </c>
      <c r="T2834">
        <v>7</v>
      </c>
      <c r="U2834">
        <v>351086</v>
      </c>
    </row>
    <row r="2835" spans="1:21" x14ac:dyDescent="0.25">
      <c r="A2835">
        <v>1</v>
      </c>
      <c r="B2835">
        <v>1</v>
      </c>
      <c r="C2835">
        <v>2017</v>
      </c>
      <c r="K2835">
        <v>43</v>
      </c>
      <c r="L2835">
        <v>47</v>
      </c>
      <c r="M2835">
        <v>2</v>
      </c>
      <c r="N2835">
        <v>1988</v>
      </c>
      <c r="O2835">
        <v>1</v>
      </c>
      <c r="P2835">
        <v>2202430102</v>
      </c>
      <c r="T2835">
        <v>7</v>
      </c>
      <c r="U2835">
        <v>472150</v>
      </c>
    </row>
    <row r="2836" spans="1:21" x14ac:dyDescent="0.25">
      <c r="A2836">
        <v>1</v>
      </c>
      <c r="B2836">
        <v>1</v>
      </c>
      <c r="C2836">
        <v>2017</v>
      </c>
      <c r="K2836">
        <v>43</v>
      </c>
      <c r="L2836">
        <v>46</v>
      </c>
      <c r="M2836">
        <v>2</v>
      </c>
      <c r="N2836">
        <v>1988</v>
      </c>
      <c r="O2836">
        <v>1</v>
      </c>
      <c r="P2836">
        <v>2202430102</v>
      </c>
      <c r="T2836">
        <v>7</v>
      </c>
      <c r="U2836">
        <v>9778820</v>
      </c>
    </row>
    <row r="2837" spans="1:21" x14ac:dyDescent="0.25">
      <c r="A2837">
        <v>1</v>
      </c>
      <c r="B2837">
        <v>1</v>
      </c>
      <c r="C2837">
        <v>2017</v>
      </c>
      <c r="K2837">
        <v>43</v>
      </c>
      <c r="L2837">
        <v>42</v>
      </c>
      <c r="M2837">
        <v>2</v>
      </c>
      <c r="N2837">
        <v>1988</v>
      </c>
      <c r="O2837">
        <v>1</v>
      </c>
      <c r="P2837">
        <v>2202430102</v>
      </c>
      <c r="T2837">
        <v>7</v>
      </c>
      <c r="U2837">
        <v>73178.3</v>
      </c>
    </row>
    <row r="2838" spans="1:21" x14ac:dyDescent="0.25">
      <c r="A2838">
        <v>1</v>
      </c>
      <c r="B2838">
        <v>1</v>
      </c>
      <c r="C2838">
        <v>2017</v>
      </c>
      <c r="K2838">
        <v>43</v>
      </c>
      <c r="L2838">
        <v>41</v>
      </c>
      <c r="M2838">
        <v>2</v>
      </c>
      <c r="N2838">
        <v>1988</v>
      </c>
      <c r="O2838">
        <v>1</v>
      </c>
      <c r="P2838">
        <v>2202430102</v>
      </c>
      <c r="T2838">
        <v>7</v>
      </c>
      <c r="U2838">
        <v>111271</v>
      </c>
    </row>
    <row r="2839" spans="1:21" x14ac:dyDescent="0.25">
      <c r="A2839">
        <v>1</v>
      </c>
      <c r="B2839">
        <v>1</v>
      </c>
      <c r="C2839">
        <v>2017</v>
      </c>
      <c r="K2839">
        <v>42</v>
      </c>
      <c r="L2839">
        <v>48</v>
      </c>
      <c r="M2839">
        <v>2</v>
      </c>
      <c r="N2839">
        <v>1988</v>
      </c>
      <c r="O2839">
        <v>1</v>
      </c>
      <c r="P2839">
        <v>2202420102</v>
      </c>
      <c r="T2839">
        <v>7</v>
      </c>
      <c r="U2839">
        <v>1540200</v>
      </c>
    </row>
    <row r="2840" spans="1:21" x14ac:dyDescent="0.25">
      <c r="A2840">
        <v>1</v>
      </c>
      <c r="B2840">
        <v>1</v>
      </c>
      <c r="C2840">
        <v>2017</v>
      </c>
      <c r="K2840">
        <v>41</v>
      </c>
      <c r="L2840">
        <v>47</v>
      </c>
      <c r="M2840">
        <v>2</v>
      </c>
      <c r="N2840">
        <v>1988</v>
      </c>
      <c r="O2840">
        <v>1</v>
      </c>
      <c r="P2840">
        <v>2202410102</v>
      </c>
      <c r="T2840">
        <v>7</v>
      </c>
      <c r="U2840">
        <v>144390</v>
      </c>
    </row>
    <row r="2841" spans="1:21" x14ac:dyDescent="0.25">
      <c r="A2841">
        <v>1</v>
      </c>
      <c r="B2841">
        <v>1</v>
      </c>
      <c r="C2841">
        <v>2017</v>
      </c>
      <c r="K2841">
        <v>41</v>
      </c>
      <c r="L2841">
        <v>46</v>
      </c>
      <c r="M2841">
        <v>2</v>
      </c>
      <c r="N2841">
        <v>1988</v>
      </c>
      <c r="O2841">
        <v>1</v>
      </c>
      <c r="P2841">
        <v>2202410102</v>
      </c>
      <c r="T2841">
        <v>7</v>
      </c>
      <c r="U2841">
        <v>26017.1</v>
      </c>
    </row>
    <row r="2842" spans="1:21" x14ac:dyDescent="0.25">
      <c r="A2842">
        <v>1</v>
      </c>
      <c r="B2842">
        <v>1</v>
      </c>
      <c r="C2842">
        <v>2017</v>
      </c>
      <c r="K2842">
        <v>41</v>
      </c>
      <c r="L2842">
        <v>42</v>
      </c>
      <c r="M2842">
        <v>2</v>
      </c>
      <c r="N2842">
        <v>1988</v>
      </c>
      <c r="O2842">
        <v>1</v>
      </c>
      <c r="P2842">
        <v>2202410102</v>
      </c>
      <c r="T2842">
        <v>7</v>
      </c>
      <c r="U2842">
        <v>4249.8100000000004</v>
      </c>
    </row>
    <row r="2843" spans="1:21" x14ac:dyDescent="0.25">
      <c r="A2843">
        <v>1</v>
      </c>
      <c r="B2843">
        <v>1</v>
      </c>
      <c r="C2843">
        <v>2017</v>
      </c>
      <c r="K2843">
        <v>41</v>
      </c>
      <c r="L2843">
        <v>41</v>
      </c>
      <c r="M2843">
        <v>2</v>
      </c>
      <c r="N2843">
        <v>1988</v>
      </c>
      <c r="O2843">
        <v>1</v>
      </c>
      <c r="P2843">
        <v>2202410102</v>
      </c>
      <c r="T2843">
        <v>7</v>
      </c>
      <c r="U2843">
        <v>39803.1</v>
      </c>
    </row>
    <row r="2844" spans="1:21" x14ac:dyDescent="0.25">
      <c r="A2844">
        <v>1</v>
      </c>
      <c r="B2844">
        <v>1</v>
      </c>
      <c r="C2844">
        <v>2017</v>
      </c>
      <c r="K2844">
        <v>32</v>
      </c>
      <c r="L2844">
        <v>40</v>
      </c>
      <c r="M2844">
        <v>2</v>
      </c>
      <c r="N2844">
        <v>1988</v>
      </c>
      <c r="O2844">
        <v>1</v>
      </c>
      <c r="P2844">
        <v>2202320102</v>
      </c>
      <c r="T2844">
        <v>7</v>
      </c>
      <c r="U2844">
        <v>624840</v>
      </c>
    </row>
    <row r="2845" spans="1:21" x14ac:dyDescent="0.25">
      <c r="A2845">
        <v>1</v>
      </c>
      <c r="B2845">
        <v>1</v>
      </c>
      <c r="C2845">
        <v>2017</v>
      </c>
      <c r="K2845">
        <v>32</v>
      </c>
      <c r="L2845">
        <v>30</v>
      </c>
      <c r="M2845">
        <v>2</v>
      </c>
      <c r="N2845">
        <v>1988</v>
      </c>
      <c r="O2845">
        <v>1</v>
      </c>
      <c r="P2845">
        <v>2202320102</v>
      </c>
      <c r="T2845">
        <v>7</v>
      </c>
      <c r="U2845">
        <v>4018560</v>
      </c>
    </row>
    <row r="2846" spans="1:21" x14ac:dyDescent="0.25">
      <c r="A2846">
        <v>1</v>
      </c>
      <c r="B2846">
        <v>1</v>
      </c>
      <c r="C2846">
        <v>2017</v>
      </c>
      <c r="K2846">
        <v>31</v>
      </c>
      <c r="L2846">
        <v>30</v>
      </c>
      <c r="M2846">
        <v>2</v>
      </c>
      <c r="N2846">
        <v>1988</v>
      </c>
      <c r="O2846">
        <v>1</v>
      </c>
      <c r="P2846">
        <v>2202310102</v>
      </c>
      <c r="T2846">
        <v>7</v>
      </c>
      <c r="U2846">
        <v>1201670</v>
      </c>
    </row>
    <row r="2847" spans="1:21" x14ac:dyDescent="0.25">
      <c r="A2847">
        <v>1</v>
      </c>
      <c r="B2847">
        <v>1</v>
      </c>
      <c r="C2847">
        <v>2017</v>
      </c>
      <c r="K2847">
        <v>21</v>
      </c>
      <c r="L2847">
        <v>20</v>
      </c>
      <c r="M2847">
        <v>2</v>
      </c>
      <c r="N2847">
        <v>1988</v>
      </c>
      <c r="O2847">
        <v>1</v>
      </c>
      <c r="P2847">
        <v>2202210102</v>
      </c>
      <c r="T2847">
        <v>7</v>
      </c>
      <c r="U2847">
        <v>160461</v>
      </c>
    </row>
    <row r="2848" spans="1:21" x14ac:dyDescent="0.25">
      <c r="A2848">
        <v>1</v>
      </c>
      <c r="B2848">
        <v>1</v>
      </c>
      <c r="C2848">
        <v>2017</v>
      </c>
      <c r="K2848">
        <v>62</v>
      </c>
      <c r="L2848">
        <v>47</v>
      </c>
      <c r="M2848">
        <v>2</v>
      </c>
      <c r="N2848">
        <v>1987</v>
      </c>
      <c r="O2848">
        <v>1</v>
      </c>
      <c r="P2848">
        <v>2202620102</v>
      </c>
      <c r="T2848">
        <v>7</v>
      </c>
      <c r="U2848">
        <v>6161940</v>
      </c>
    </row>
    <row r="2849" spans="1:21" x14ac:dyDescent="0.25">
      <c r="A2849">
        <v>1</v>
      </c>
      <c r="B2849">
        <v>1</v>
      </c>
      <c r="C2849">
        <v>2017</v>
      </c>
      <c r="K2849">
        <v>62</v>
      </c>
      <c r="L2849">
        <v>46</v>
      </c>
      <c r="M2849">
        <v>2</v>
      </c>
      <c r="N2849">
        <v>1987</v>
      </c>
      <c r="O2849">
        <v>1</v>
      </c>
      <c r="P2849">
        <v>2202620102</v>
      </c>
      <c r="T2849">
        <v>7</v>
      </c>
      <c r="U2849">
        <v>123254</v>
      </c>
    </row>
    <row r="2850" spans="1:21" x14ac:dyDescent="0.25">
      <c r="A2850">
        <v>1</v>
      </c>
      <c r="B2850">
        <v>1</v>
      </c>
      <c r="C2850">
        <v>2017</v>
      </c>
      <c r="K2850">
        <v>61</v>
      </c>
      <c r="L2850">
        <v>47</v>
      </c>
      <c r="M2850">
        <v>2</v>
      </c>
      <c r="N2850">
        <v>1987</v>
      </c>
      <c r="O2850">
        <v>1</v>
      </c>
      <c r="P2850">
        <v>2202610102</v>
      </c>
      <c r="T2850">
        <v>7</v>
      </c>
      <c r="U2850">
        <v>81700300</v>
      </c>
    </row>
    <row r="2851" spans="1:21" x14ac:dyDescent="0.25">
      <c r="A2851">
        <v>1</v>
      </c>
      <c r="B2851">
        <v>1</v>
      </c>
      <c r="C2851">
        <v>2017</v>
      </c>
      <c r="K2851">
        <v>61</v>
      </c>
      <c r="L2851">
        <v>46</v>
      </c>
      <c r="M2851">
        <v>2</v>
      </c>
      <c r="N2851">
        <v>1987</v>
      </c>
      <c r="O2851">
        <v>1</v>
      </c>
      <c r="P2851">
        <v>2202610102</v>
      </c>
      <c r="T2851">
        <v>7</v>
      </c>
      <c r="U2851">
        <v>20844200</v>
      </c>
    </row>
    <row r="2852" spans="1:21" x14ac:dyDescent="0.25">
      <c r="A2852">
        <v>1</v>
      </c>
      <c r="B2852">
        <v>1</v>
      </c>
      <c r="C2852">
        <v>2017</v>
      </c>
      <c r="K2852">
        <v>54</v>
      </c>
      <c r="L2852">
        <v>47</v>
      </c>
      <c r="M2852">
        <v>2</v>
      </c>
      <c r="N2852">
        <v>1987</v>
      </c>
      <c r="O2852">
        <v>1</v>
      </c>
      <c r="P2852">
        <v>2202540102</v>
      </c>
      <c r="T2852">
        <v>7</v>
      </c>
      <c r="U2852">
        <v>52139.3</v>
      </c>
    </row>
    <row r="2853" spans="1:21" x14ac:dyDescent="0.25">
      <c r="A2853">
        <v>1</v>
      </c>
      <c r="B2853">
        <v>1</v>
      </c>
      <c r="C2853">
        <v>2017</v>
      </c>
      <c r="K2853">
        <v>54</v>
      </c>
      <c r="L2853">
        <v>46</v>
      </c>
      <c r="M2853">
        <v>2</v>
      </c>
      <c r="N2853">
        <v>1987</v>
      </c>
      <c r="O2853">
        <v>1</v>
      </c>
      <c r="P2853">
        <v>2202540102</v>
      </c>
      <c r="T2853">
        <v>7</v>
      </c>
      <c r="U2853">
        <v>399003</v>
      </c>
    </row>
    <row r="2854" spans="1:21" x14ac:dyDescent="0.25">
      <c r="A2854">
        <v>1</v>
      </c>
      <c r="B2854">
        <v>1</v>
      </c>
      <c r="C2854">
        <v>2017</v>
      </c>
      <c r="K2854">
        <v>54</v>
      </c>
      <c r="L2854">
        <v>42</v>
      </c>
      <c r="M2854">
        <v>2</v>
      </c>
      <c r="N2854">
        <v>1987</v>
      </c>
      <c r="O2854">
        <v>1</v>
      </c>
      <c r="P2854">
        <v>2202540102</v>
      </c>
      <c r="T2854">
        <v>7</v>
      </c>
      <c r="U2854">
        <v>527979</v>
      </c>
    </row>
    <row r="2855" spans="1:21" x14ac:dyDescent="0.25">
      <c r="A2855">
        <v>1</v>
      </c>
      <c r="B2855">
        <v>1</v>
      </c>
      <c r="C2855">
        <v>2017</v>
      </c>
      <c r="K2855">
        <v>54</v>
      </c>
      <c r="L2855">
        <v>41</v>
      </c>
      <c r="M2855">
        <v>2</v>
      </c>
      <c r="N2855">
        <v>1987</v>
      </c>
      <c r="O2855">
        <v>1</v>
      </c>
      <c r="P2855">
        <v>2202540102</v>
      </c>
      <c r="T2855">
        <v>7</v>
      </c>
      <c r="U2855">
        <v>361133</v>
      </c>
    </row>
    <row r="2856" spans="1:21" x14ac:dyDescent="0.25">
      <c r="A2856">
        <v>1</v>
      </c>
      <c r="B2856">
        <v>1</v>
      </c>
      <c r="C2856">
        <v>2017</v>
      </c>
      <c r="K2856">
        <v>53</v>
      </c>
      <c r="L2856">
        <v>47</v>
      </c>
      <c r="M2856">
        <v>2</v>
      </c>
      <c r="N2856">
        <v>1987</v>
      </c>
      <c r="O2856">
        <v>1</v>
      </c>
      <c r="P2856">
        <v>2202530102</v>
      </c>
      <c r="T2856">
        <v>7</v>
      </c>
      <c r="U2856">
        <v>1642880</v>
      </c>
    </row>
    <row r="2857" spans="1:21" x14ac:dyDescent="0.25">
      <c r="A2857">
        <v>1</v>
      </c>
      <c r="B2857">
        <v>1</v>
      </c>
      <c r="C2857">
        <v>2017</v>
      </c>
      <c r="K2857">
        <v>53</v>
      </c>
      <c r="L2857">
        <v>46</v>
      </c>
      <c r="M2857">
        <v>2</v>
      </c>
      <c r="N2857">
        <v>1987</v>
      </c>
      <c r="O2857">
        <v>1</v>
      </c>
      <c r="P2857">
        <v>2202530102</v>
      </c>
      <c r="T2857">
        <v>7</v>
      </c>
      <c r="U2857">
        <v>1398840</v>
      </c>
    </row>
    <row r="2858" spans="1:21" x14ac:dyDescent="0.25">
      <c r="A2858">
        <v>1</v>
      </c>
      <c r="B2858">
        <v>1</v>
      </c>
      <c r="C2858">
        <v>2017</v>
      </c>
      <c r="K2858">
        <v>52</v>
      </c>
      <c r="L2858">
        <v>47</v>
      </c>
      <c r="M2858">
        <v>2</v>
      </c>
      <c r="N2858">
        <v>1987</v>
      </c>
      <c r="O2858">
        <v>1</v>
      </c>
      <c r="P2858">
        <v>2202520102</v>
      </c>
      <c r="T2858">
        <v>7</v>
      </c>
      <c r="U2858">
        <v>76262000</v>
      </c>
    </row>
    <row r="2859" spans="1:21" x14ac:dyDescent="0.25">
      <c r="A2859">
        <v>1</v>
      </c>
      <c r="B2859">
        <v>1</v>
      </c>
      <c r="C2859">
        <v>2017</v>
      </c>
      <c r="K2859">
        <v>52</v>
      </c>
      <c r="L2859">
        <v>46</v>
      </c>
      <c r="M2859">
        <v>2</v>
      </c>
      <c r="N2859">
        <v>1987</v>
      </c>
      <c r="O2859">
        <v>1</v>
      </c>
      <c r="P2859">
        <v>2202520102</v>
      </c>
      <c r="T2859">
        <v>7</v>
      </c>
      <c r="U2859">
        <v>63692900</v>
      </c>
    </row>
    <row r="2860" spans="1:21" x14ac:dyDescent="0.25">
      <c r="A2860">
        <v>1</v>
      </c>
      <c r="B2860">
        <v>1</v>
      </c>
      <c r="C2860">
        <v>2017</v>
      </c>
      <c r="K2860">
        <v>52</v>
      </c>
      <c r="L2860">
        <v>42</v>
      </c>
      <c r="M2860">
        <v>2</v>
      </c>
      <c r="N2860">
        <v>1987</v>
      </c>
      <c r="O2860">
        <v>1</v>
      </c>
      <c r="P2860">
        <v>2202520102</v>
      </c>
      <c r="T2860">
        <v>7</v>
      </c>
      <c r="U2860">
        <v>1549470</v>
      </c>
    </row>
    <row r="2861" spans="1:21" x14ac:dyDescent="0.25">
      <c r="A2861">
        <v>1</v>
      </c>
      <c r="B2861">
        <v>1</v>
      </c>
      <c r="C2861">
        <v>2017</v>
      </c>
      <c r="K2861">
        <v>52</v>
      </c>
      <c r="L2861">
        <v>41</v>
      </c>
      <c r="M2861">
        <v>2</v>
      </c>
      <c r="N2861">
        <v>1987</v>
      </c>
      <c r="O2861">
        <v>1</v>
      </c>
      <c r="P2861">
        <v>2202520102</v>
      </c>
      <c r="T2861">
        <v>7</v>
      </c>
      <c r="U2861">
        <v>31849900</v>
      </c>
    </row>
    <row r="2862" spans="1:21" x14ac:dyDescent="0.25">
      <c r="A2862">
        <v>1</v>
      </c>
      <c r="B2862">
        <v>1</v>
      </c>
      <c r="C2862">
        <v>2017</v>
      </c>
      <c r="K2862">
        <v>51</v>
      </c>
      <c r="L2862">
        <v>47</v>
      </c>
      <c r="M2862">
        <v>2</v>
      </c>
      <c r="N2862">
        <v>1987</v>
      </c>
      <c r="O2862">
        <v>1</v>
      </c>
      <c r="P2862">
        <v>2202510102</v>
      </c>
      <c r="T2862">
        <v>7</v>
      </c>
      <c r="U2862">
        <v>2191840</v>
      </c>
    </row>
    <row r="2863" spans="1:21" x14ac:dyDescent="0.25">
      <c r="A2863">
        <v>1</v>
      </c>
      <c r="B2863">
        <v>1</v>
      </c>
      <c r="C2863">
        <v>2017</v>
      </c>
      <c r="K2863">
        <v>51</v>
      </c>
      <c r="L2863">
        <v>46</v>
      </c>
      <c r="M2863">
        <v>2</v>
      </c>
      <c r="N2863">
        <v>1987</v>
      </c>
      <c r="O2863">
        <v>1</v>
      </c>
      <c r="P2863">
        <v>2202510102</v>
      </c>
      <c r="T2863">
        <v>7</v>
      </c>
      <c r="U2863">
        <v>718979</v>
      </c>
    </row>
    <row r="2864" spans="1:21" x14ac:dyDescent="0.25">
      <c r="A2864">
        <v>1</v>
      </c>
      <c r="B2864">
        <v>1</v>
      </c>
      <c r="C2864">
        <v>2017</v>
      </c>
      <c r="K2864">
        <v>43</v>
      </c>
      <c r="L2864">
        <v>47</v>
      </c>
      <c r="M2864">
        <v>2</v>
      </c>
      <c r="N2864">
        <v>1987</v>
      </c>
      <c r="O2864">
        <v>1</v>
      </c>
      <c r="P2864">
        <v>2202430102</v>
      </c>
      <c r="T2864">
        <v>7</v>
      </c>
      <c r="U2864">
        <v>1093100</v>
      </c>
    </row>
    <row r="2865" spans="1:21" x14ac:dyDescent="0.25">
      <c r="A2865">
        <v>1</v>
      </c>
      <c r="B2865">
        <v>1</v>
      </c>
      <c r="C2865">
        <v>2017</v>
      </c>
      <c r="K2865">
        <v>43</v>
      </c>
      <c r="L2865">
        <v>46</v>
      </c>
      <c r="M2865">
        <v>2</v>
      </c>
      <c r="N2865">
        <v>1987</v>
      </c>
      <c r="O2865">
        <v>1</v>
      </c>
      <c r="P2865">
        <v>2202430102</v>
      </c>
      <c r="T2865">
        <v>7</v>
      </c>
      <c r="U2865">
        <v>22601000</v>
      </c>
    </row>
    <row r="2866" spans="1:21" x14ac:dyDescent="0.25">
      <c r="A2866">
        <v>1</v>
      </c>
      <c r="B2866">
        <v>1</v>
      </c>
      <c r="C2866">
        <v>2017</v>
      </c>
      <c r="K2866">
        <v>43</v>
      </c>
      <c r="L2866">
        <v>42</v>
      </c>
      <c r="M2866">
        <v>2</v>
      </c>
      <c r="N2866">
        <v>1987</v>
      </c>
      <c r="O2866">
        <v>1</v>
      </c>
      <c r="P2866">
        <v>2202430102</v>
      </c>
      <c r="T2866">
        <v>7</v>
      </c>
      <c r="U2866">
        <v>169985</v>
      </c>
    </row>
    <row r="2867" spans="1:21" x14ac:dyDescent="0.25">
      <c r="A2867">
        <v>1</v>
      </c>
      <c r="B2867">
        <v>1</v>
      </c>
      <c r="C2867">
        <v>2017</v>
      </c>
      <c r="K2867">
        <v>43</v>
      </c>
      <c r="L2867">
        <v>41</v>
      </c>
      <c r="M2867">
        <v>2</v>
      </c>
      <c r="N2867">
        <v>1987</v>
      </c>
      <c r="O2867">
        <v>1</v>
      </c>
      <c r="P2867">
        <v>2202430102</v>
      </c>
      <c r="T2867">
        <v>7</v>
      </c>
      <c r="U2867">
        <v>257339</v>
      </c>
    </row>
    <row r="2868" spans="1:21" x14ac:dyDescent="0.25">
      <c r="A2868">
        <v>1</v>
      </c>
      <c r="B2868">
        <v>1</v>
      </c>
      <c r="C2868">
        <v>2017</v>
      </c>
      <c r="K2868">
        <v>42</v>
      </c>
      <c r="L2868">
        <v>48</v>
      </c>
      <c r="M2868">
        <v>2</v>
      </c>
      <c r="N2868">
        <v>1987</v>
      </c>
      <c r="O2868">
        <v>1</v>
      </c>
      <c r="P2868">
        <v>2202420102</v>
      </c>
      <c r="T2868">
        <v>7</v>
      </c>
      <c r="U2868">
        <v>3422710</v>
      </c>
    </row>
    <row r="2869" spans="1:21" x14ac:dyDescent="0.25">
      <c r="A2869">
        <v>1</v>
      </c>
      <c r="B2869">
        <v>1</v>
      </c>
      <c r="C2869">
        <v>2017</v>
      </c>
      <c r="K2869">
        <v>41</v>
      </c>
      <c r="L2869">
        <v>47</v>
      </c>
      <c r="M2869">
        <v>2</v>
      </c>
      <c r="N2869">
        <v>1987</v>
      </c>
      <c r="O2869">
        <v>1</v>
      </c>
      <c r="P2869">
        <v>2202410102</v>
      </c>
      <c r="T2869">
        <v>7</v>
      </c>
      <c r="U2869">
        <v>346618</v>
      </c>
    </row>
    <row r="2870" spans="1:21" x14ac:dyDescent="0.25">
      <c r="A2870">
        <v>1</v>
      </c>
      <c r="B2870">
        <v>1</v>
      </c>
      <c r="C2870">
        <v>2017</v>
      </c>
      <c r="K2870">
        <v>41</v>
      </c>
      <c r="L2870">
        <v>46</v>
      </c>
      <c r="M2870">
        <v>2</v>
      </c>
      <c r="N2870">
        <v>1987</v>
      </c>
      <c r="O2870">
        <v>1</v>
      </c>
      <c r="P2870">
        <v>2202410102</v>
      </c>
      <c r="T2870">
        <v>7</v>
      </c>
      <c r="U2870">
        <v>62405.8</v>
      </c>
    </row>
    <row r="2871" spans="1:21" x14ac:dyDescent="0.25">
      <c r="A2871">
        <v>1</v>
      </c>
      <c r="B2871">
        <v>1</v>
      </c>
      <c r="C2871">
        <v>2017</v>
      </c>
      <c r="K2871">
        <v>41</v>
      </c>
      <c r="L2871">
        <v>42</v>
      </c>
      <c r="M2871">
        <v>2</v>
      </c>
      <c r="N2871">
        <v>1987</v>
      </c>
      <c r="O2871">
        <v>1</v>
      </c>
      <c r="P2871">
        <v>2202410102</v>
      </c>
      <c r="T2871">
        <v>7</v>
      </c>
      <c r="U2871">
        <v>10401</v>
      </c>
    </row>
    <row r="2872" spans="1:21" x14ac:dyDescent="0.25">
      <c r="A2872">
        <v>1</v>
      </c>
      <c r="B2872">
        <v>1</v>
      </c>
      <c r="C2872">
        <v>2017</v>
      </c>
      <c r="K2872">
        <v>41</v>
      </c>
      <c r="L2872">
        <v>41</v>
      </c>
      <c r="M2872">
        <v>2</v>
      </c>
      <c r="N2872">
        <v>1987</v>
      </c>
      <c r="O2872">
        <v>1</v>
      </c>
      <c r="P2872">
        <v>2202410102</v>
      </c>
      <c r="T2872">
        <v>7</v>
      </c>
      <c r="U2872">
        <v>95543.8</v>
      </c>
    </row>
    <row r="2873" spans="1:21" x14ac:dyDescent="0.25">
      <c r="A2873">
        <v>1</v>
      </c>
      <c r="B2873">
        <v>1</v>
      </c>
      <c r="C2873">
        <v>2017</v>
      </c>
      <c r="K2873">
        <v>32</v>
      </c>
      <c r="L2873">
        <v>40</v>
      </c>
      <c r="M2873">
        <v>2</v>
      </c>
      <c r="N2873">
        <v>1987</v>
      </c>
      <c r="O2873">
        <v>1</v>
      </c>
      <c r="P2873">
        <v>2202320102</v>
      </c>
      <c r="T2873">
        <v>7</v>
      </c>
      <c r="U2873">
        <v>289541</v>
      </c>
    </row>
    <row r="2874" spans="1:21" x14ac:dyDescent="0.25">
      <c r="A2874">
        <v>1</v>
      </c>
      <c r="B2874">
        <v>1</v>
      </c>
      <c r="C2874">
        <v>2017</v>
      </c>
      <c r="K2874">
        <v>32</v>
      </c>
      <c r="L2874">
        <v>30</v>
      </c>
      <c r="M2874">
        <v>2</v>
      </c>
      <c r="N2874">
        <v>1987</v>
      </c>
      <c r="O2874">
        <v>1</v>
      </c>
      <c r="P2874">
        <v>2202320102</v>
      </c>
      <c r="T2874">
        <v>7</v>
      </c>
      <c r="U2874">
        <v>732490</v>
      </c>
    </row>
    <row r="2875" spans="1:21" x14ac:dyDescent="0.25">
      <c r="A2875">
        <v>1</v>
      </c>
      <c r="B2875">
        <v>1</v>
      </c>
      <c r="C2875">
        <v>2017</v>
      </c>
      <c r="K2875">
        <v>31</v>
      </c>
      <c r="L2875">
        <v>40</v>
      </c>
      <c r="M2875">
        <v>2</v>
      </c>
      <c r="N2875">
        <v>1987</v>
      </c>
      <c r="O2875">
        <v>1</v>
      </c>
      <c r="P2875">
        <v>2202310102</v>
      </c>
      <c r="T2875">
        <v>7</v>
      </c>
      <c r="U2875">
        <v>150729</v>
      </c>
    </row>
    <row r="2876" spans="1:21" x14ac:dyDescent="0.25">
      <c r="A2876">
        <v>1</v>
      </c>
      <c r="B2876">
        <v>1</v>
      </c>
      <c r="C2876">
        <v>2017</v>
      </c>
      <c r="K2876">
        <v>31</v>
      </c>
      <c r="L2876">
        <v>30</v>
      </c>
      <c r="M2876">
        <v>2</v>
      </c>
      <c r="N2876">
        <v>1987</v>
      </c>
      <c r="O2876">
        <v>1</v>
      </c>
      <c r="P2876">
        <v>2202310102</v>
      </c>
      <c r="T2876">
        <v>7</v>
      </c>
      <c r="U2876">
        <v>1088280</v>
      </c>
    </row>
    <row r="2877" spans="1:21" x14ac:dyDescent="0.25">
      <c r="A2877">
        <v>1</v>
      </c>
      <c r="B2877">
        <v>1</v>
      </c>
      <c r="C2877">
        <v>2017</v>
      </c>
      <c r="K2877">
        <v>21</v>
      </c>
      <c r="L2877">
        <v>20</v>
      </c>
      <c r="M2877">
        <v>2</v>
      </c>
      <c r="N2877">
        <v>1987</v>
      </c>
      <c r="O2877">
        <v>1</v>
      </c>
      <c r="P2877">
        <v>2202210102</v>
      </c>
      <c r="T2877">
        <v>7</v>
      </c>
      <c r="U2877">
        <v>11081500</v>
      </c>
    </row>
    <row r="2878" spans="1:21" x14ac:dyDescent="0.25">
      <c r="A2878">
        <v>1</v>
      </c>
      <c r="B2878">
        <v>1</v>
      </c>
      <c r="C2878">
        <v>2017</v>
      </c>
      <c r="K2878">
        <v>54</v>
      </c>
      <c r="L2878">
        <v>47</v>
      </c>
      <c r="M2878">
        <v>1</v>
      </c>
      <c r="N2878">
        <v>2017</v>
      </c>
      <c r="O2878">
        <v>1</v>
      </c>
      <c r="P2878">
        <v>2201540102</v>
      </c>
      <c r="T2878">
        <v>7</v>
      </c>
      <c r="U2878">
        <v>507426</v>
      </c>
    </row>
    <row r="2879" spans="1:21" x14ac:dyDescent="0.25">
      <c r="A2879">
        <v>1</v>
      </c>
      <c r="B2879">
        <v>1</v>
      </c>
      <c r="C2879">
        <v>2017</v>
      </c>
      <c r="K2879">
        <v>54</v>
      </c>
      <c r="L2879">
        <v>46</v>
      </c>
      <c r="M2879">
        <v>1</v>
      </c>
      <c r="N2879">
        <v>2017</v>
      </c>
      <c r="O2879">
        <v>1</v>
      </c>
      <c r="P2879">
        <v>2201540102</v>
      </c>
      <c r="T2879">
        <v>7</v>
      </c>
      <c r="U2879">
        <v>3900810</v>
      </c>
    </row>
    <row r="2880" spans="1:21" x14ac:dyDescent="0.25">
      <c r="A2880">
        <v>1</v>
      </c>
      <c r="B2880">
        <v>1</v>
      </c>
      <c r="C2880">
        <v>2017</v>
      </c>
      <c r="K2880">
        <v>54</v>
      </c>
      <c r="L2880">
        <v>42</v>
      </c>
      <c r="M2880">
        <v>1</v>
      </c>
      <c r="N2880">
        <v>2017</v>
      </c>
      <c r="O2880">
        <v>1</v>
      </c>
      <c r="P2880">
        <v>2201540102</v>
      </c>
      <c r="T2880">
        <v>7</v>
      </c>
      <c r="U2880">
        <v>5163180</v>
      </c>
    </row>
    <row r="2881" spans="1:21" x14ac:dyDescent="0.25">
      <c r="A2881">
        <v>1</v>
      </c>
      <c r="B2881">
        <v>1</v>
      </c>
      <c r="C2881">
        <v>2017</v>
      </c>
      <c r="K2881">
        <v>54</v>
      </c>
      <c r="L2881">
        <v>41</v>
      </c>
      <c r="M2881">
        <v>1</v>
      </c>
      <c r="N2881">
        <v>2017</v>
      </c>
      <c r="O2881">
        <v>1</v>
      </c>
      <c r="P2881">
        <v>2201540102</v>
      </c>
      <c r="T2881">
        <v>7</v>
      </c>
      <c r="U2881">
        <v>3534100</v>
      </c>
    </row>
    <row r="2882" spans="1:21" x14ac:dyDescent="0.25">
      <c r="A2882">
        <v>1</v>
      </c>
      <c r="B2882">
        <v>1</v>
      </c>
      <c r="C2882">
        <v>2017</v>
      </c>
      <c r="K2882">
        <v>52</v>
      </c>
      <c r="L2882">
        <v>46</v>
      </c>
      <c r="M2882">
        <v>1</v>
      </c>
      <c r="N2882">
        <v>2017</v>
      </c>
      <c r="O2882">
        <v>1</v>
      </c>
      <c r="P2882">
        <v>2201520102</v>
      </c>
      <c r="T2882">
        <v>7</v>
      </c>
      <c r="U2882">
        <v>36415500</v>
      </c>
    </row>
    <row r="2883" spans="1:21" x14ac:dyDescent="0.25">
      <c r="A2883">
        <v>1</v>
      </c>
      <c r="B2883">
        <v>1</v>
      </c>
      <c r="C2883">
        <v>2017</v>
      </c>
      <c r="K2883">
        <v>52</v>
      </c>
      <c r="L2883">
        <v>42</v>
      </c>
      <c r="M2883">
        <v>1</v>
      </c>
      <c r="N2883">
        <v>2017</v>
      </c>
      <c r="O2883">
        <v>1</v>
      </c>
      <c r="P2883">
        <v>2201520102</v>
      </c>
      <c r="T2883">
        <v>7</v>
      </c>
      <c r="U2883">
        <v>156361000</v>
      </c>
    </row>
    <row r="2884" spans="1:21" x14ac:dyDescent="0.25">
      <c r="A2884">
        <v>1</v>
      </c>
      <c r="B2884">
        <v>1</v>
      </c>
      <c r="C2884">
        <v>2017</v>
      </c>
      <c r="K2884">
        <v>52</v>
      </c>
      <c r="L2884">
        <v>41</v>
      </c>
      <c r="M2884">
        <v>1</v>
      </c>
      <c r="N2884">
        <v>2017</v>
      </c>
      <c r="O2884">
        <v>1</v>
      </c>
      <c r="P2884">
        <v>2201520102</v>
      </c>
      <c r="T2884">
        <v>7</v>
      </c>
      <c r="U2884">
        <v>134923000</v>
      </c>
    </row>
    <row r="2885" spans="1:21" x14ac:dyDescent="0.25">
      <c r="A2885">
        <v>1</v>
      </c>
      <c r="B2885">
        <v>1</v>
      </c>
      <c r="C2885">
        <v>2017</v>
      </c>
      <c r="K2885">
        <v>51</v>
      </c>
      <c r="L2885">
        <v>41</v>
      </c>
      <c r="M2885">
        <v>1</v>
      </c>
      <c r="N2885">
        <v>2017</v>
      </c>
      <c r="O2885">
        <v>1</v>
      </c>
      <c r="P2885">
        <v>2201510102</v>
      </c>
      <c r="T2885">
        <v>7</v>
      </c>
      <c r="U2885">
        <v>52592.9</v>
      </c>
    </row>
    <row r="2886" spans="1:21" x14ac:dyDescent="0.25">
      <c r="A2886">
        <v>1</v>
      </c>
      <c r="B2886">
        <v>1</v>
      </c>
      <c r="C2886">
        <v>2017</v>
      </c>
      <c r="K2886">
        <v>43</v>
      </c>
      <c r="L2886">
        <v>47</v>
      </c>
      <c r="M2886">
        <v>1</v>
      </c>
      <c r="N2886">
        <v>2017</v>
      </c>
      <c r="O2886">
        <v>1</v>
      </c>
      <c r="P2886">
        <v>2201430102</v>
      </c>
      <c r="T2886">
        <v>7</v>
      </c>
      <c r="U2886">
        <v>31357</v>
      </c>
    </row>
    <row r="2887" spans="1:21" x14ac:dyDescent="0.25">
      <c r="A2887">
        <v>1</v>
      </c>
      <c r="B2887">
        <v>1</v>
      </c>
      <c r="C2887">
        <v>2017</v>
      </c>
      <c r="K2887">
        <v>43</v>
      </c>
      <c r="L2887">
        <v>46</v>
      </c>
      <c r="M2887">
        <v>1</v>
      </c>
      <c r="N2887">
        <v>2017</v>
      </c>
      <c r="O2887">
        <v>1</v>
      </c>
      <c r="P2887">
        <v>2201430102</v>
      </c>
      <c r="T2887">
        <v>7</v>
      </c>
      <c r="U2887">
        <v>669899</v>
      </c>
    </row>
    <row r="2888" spans="1:21" x14ac:dyDescent="0.25">
      <c r="A2888">
        <v>1</v>
      </c>
      <c r="B2888">
        <v>1</v>
      </c>
      <c r="C2888">
        <v>2017</v>
      </c>
      <c r="K2888">
        <v>43</v>
      </c>
      <c r="L2888">
        <v>42</v>
      </c>
      <c r="M2888">
        <v>1</v>
      </c>
      <c r="N2888">
        <v>2017</v>
      </c>
      <c r="O2888">
        <v>1</v>
      </c>
      <c r="P2888">
        <v>2201430102</v>
      </c>
      <c r="T2888">
        <v>7</v>
      </c>
      <c r="U2888">
        <v>5701.27</v>
      </c>
    </row>
    <row r="2889" spans="1:21" x14ac:dyDescent="0.25">
      <c r="A2889">
        <v>1</v>
      </c>
      <c r="B2889">
        <v>1</v>
      </c>
      <c r="C2889">
        <v>2017</v>
      </c>
      <c r="K2889">
        <v>43</v>
      </c>
      <c r="L2889">
        <v>41</v>
      </c>
      <c r="M2889">
        <v>1</v>
      </c>
      <c r="N2889">
        <v>2017</v>
      </c>
      <c r="O2889">
        <v>1</v>
      </c>
      <c r="P2889">
        <v>2201430102</v>
      </c>
      <c r="T2889">
        <v>7</v>
      </c>
      <c r="U2889">
        <v>8551.9</v>
      </c>
    </row>
    <row r="2890" spans="1:21" x14ac:dyDescent="0.25">
      <c r="A2890">
        <v>1</v>
      </c>
      <c r="B2890">
        <v>1</v>
      </c>
      <c r="C2890">
        <v>2017</v>
      </c>
      <c r="K2890">
        <v>42</v>
      </c>
      <c r="L2890">
        <v>47</v>
      </c>
      <c r="M2890">
        <v>1</v>
      </c>
      <c r="N2890">
        <v>2017</v>
      </c>
      <c r="O2890">
        <v>1</v>
      </c>
      <c r="P2890">
        <v>2201420102</v>
      </c>
      <c r="T2890">
        <v>7</v>
      </c>
      <c r="U2890">
        <v>128646</v>
      </c>
    </row>
    <row r="2891" spans="1:21" x14ac:dyDescent="0.25">
      <c r="A2891">
        <v>1</v>
      </c>
      <c r="B2891">
        <v>1</v>
      </c>
      <c r="C2891">
        <v>2017</v>
      </c>
      <c r="K2891">
        <v>42</v>
      </c>
      <c r="L2891">
        <v>46</v>
      </c>
      <c r="M2891">
        <v>1</v>
      </c>
      <c r="N2891">
        <v>2017</v>
      </c>
      <c r="O2891">
        <v>1</v>
      </c>
      <c r="P2891">
        <v>2201420102</v>
      </c>
      <c r="T2891">
        <v>7</v>
      </c>
      <c r="U2891">
        <v>19200.900000000001</v>
      </c>
    </row>
    <row r="2892" spans="1:21" x14ac:dyDescent="0.25">
      <c r="A2892">
        <v>1</v>
      </c>
      <c r="B2892">
        <v>1</v>
      </c>
      <c r="C2892">
        <v>2017</v>
      </c>
      <c r="K2892">
        <v>42</v>
      </c>
      <c r="L2892">
        <v>42</v>
      </c>
      <c r="M2892">
        <v>1</v>
      </c>
      <c r="N2892">
        <v>2017</v>
      </c>
      <c r="O2892">
        <v>1</v>
      </c>
      <c r="P2892">
        <v>2201420102</v>
      </c>
      <c r="T2892">
        <v>7</v>
      </c>
      <c r="U2892">
        <v>53762.6</v>
      </c>
    </row>
    <row r="2893" spans="1:21" x14ac:dyDescent="0.25">
      <c r="A2893">
        <v>1</v>
      </c>
      <c r="B2893">
        <v>1</v>
      </c>
      <c r="C2893">
        <v>2017</v>
      </c>
      <c r="K2893">
        <v>32</v>
      </c>
      <c r="L2893">
        <v>40</v>
      </c>
      <c r="M2893">
        <v>1</v>
      </c>
      <c r="N2893">
        <v>2017</v>
      </c>
      <c r="O2893">
        <v>1</v>
      </c>
      <c r="P2893">
        <v>2201320102</v>
      </c>
      <c r="T2893">
        <v>7</v>
      </c>
      <c r="U2893">
        <v>212447000</v>
      </c>
    </row>
    <row r="2894" spans="1:21" x14ac:dyDescent="0.25">
      <c r="A2894">
        <v>1</v>
      </c>
      <c r="B2894">
        <v>1</v>
      </c>
      <c r="C2894">
        <v>2017</v>
      </c>
      <c r="K2894">
        <v>32</v>
      </c>
      <c r="L2894">
        <v>30</v>
      </c>
      <c r="M2894">
        <v>1</v>
      </c>
      <c r="N2894">
        <v>2017</v>
      </c>
      <c r="O2894">
        <v>1</v>
      </c>
      <c r="P2894">
        <v>2201320102</v>
      </c>
      <c r="T2894">
        <v>7</v>
      </c>
      <c r="U2894">
        <v>2782890000</v>
      </c>
    </row>
    <row r="2895" spans="1:21" x14ac:dyDescent="0.25">
      <c r="A2895">
        <v>1</v>
      </c>
      <c r="B2895">
        <v>1</v>
      </c>
      <c r="C2895">
        <v>2017</v>
      </c>
      <c r="K2895">
        <v>31</v>
      </c>
      <c r="L2895">
        <v>40</v>
      </c>
      <c r="M2895">
        <v>1</v>
      </c>
      <c r="N2895">
        <v>2017</v>
      </c>
      <c r="O2895">
        <v>1</v>
      </c>
      <c r="P2895">
        <v>2201310102</v>
      </c>
      <c r="T2895">
        <v>7</v>
      </c>
      <c r="U2895">
        <v>264176000</v>
      </c>
    </row>
    <row r="2896" spans="1:21" x14ac:dyDescent="0.25">
      <c r="A2896">
        <v>1</v>
      </c>
      <c r="B2896">
        <v>1</v>
      </c>
      <c r="C2896">
        <v>2017</v>
      </c>
      <c r="K2896">
        <v>31</v>
      </c>
      <c r="L2896">
        <v>30</v>
      </c>
      <c r="M2896">
        <v>1</v>
      </c>
      <c r="N2896">
        <v>2017</v>
      </c>
      <c r="O2896">
        <v>1</v>
      </c>
      <c r="P2896">
        <v>2201310102</v>
      </c>
      <c r="T2896">
        <v>7</v>
      </c>
      <c r="U2896">
        <v>11040800000</v>
      </c>
    </row>
    <row r="2897" spans="1:21" x14ac:dyDescent="0.25">
      <c r="A2897">
        <v>1</v>
      </c>
      <c r="B2897">
        <v>1</v>
      </c>
      <c r="C2897">
        <v>2017</v>
      </c>
      <c r="K2897">
        <v>21</v>
      </c>
      <c r="L2897">
        <v>20</v>
      </c>
      <c r="M2897">
        <v>1</v>
      </c>
      <c r="N2897">
        <v>2017</v>
      </c>
      <c r="O2897">
        <v>1</v>
      </c>
      <c r="P2897">
        <v>2201210102</v>
      </c>
      <c r="T2897">
        <v>7</v>
      </c>
      <c r="U2897">
        <v>17433200000</v>
      </c>
    </row>
    <row r="2898" spans="1:21" x14ac:dyDescent="0.25">
      <c r="A2898">
        <v>1</v>
      </c>
      <c r="B2898">
        <v>1</v>
      </c>
      <c r="C2898">
        <v>2017</v>
      </c>
      <c r="K2898">
        <v>11</v>
      </c>
      <c r="L2898">
        <v>10</v>
      </c>
      <c r="M2898">
        <v>1</v>
      </c>
      <c r="N2898">
        <v>2017</v>
      </c>
      <c r="O2898">
        <v>1</v>
      </c>
      <c r="P2898">
        <v>2201110102</v>
      </c>
      <c r="T2898">
        <v>7</v>
      </c>
      <c r="U2898">
        <v>179081000</v>
      </c>
    </row>
    <row r="2899" spans="1:21" x14ac:dyDescent="0.25">
      <c r="A2899">
        <v>1</v>
      </c>
      <c r="B2899">
        <v>1</v>
      </c>
      <c r="C2899">
        <v>2017</v>
      </c>
      <c r="K2899">
        <v>54</v>
      </c>
      <c r="L2899">
        <v>47</v>
      </c>
      <c r="M2899">
        <v>1</v>
      </c>
      <c r="N2899">
        <v>2016</v>
      </c>
      <c r="O2899">
        <v>1</v>
      </c>
      <c r="P2899">
        <v>2201540102</v>
      </c>
      <c r="T2899">
        <v>7</v>
      </c>
      <c r="U2899">
        <v>502578</v>
      </c>
    </row>
    <row r="2900" spans="1:21" x14ac:dyDescent="0.25">
      <c r="A2900">
        <v>1</v>
      </c>
      <c r="B2900">
        <v>1</v>
      </c>
      <c r="C2900">
        <v>2017</v>
      </c>
      <c r="K2900">
        <v>54</v>
      </c>
      <c r="L2900">
        <v>46</v>
      </c>
      <c r="M2900">
        <v>1</v>
      </c>
      <c r="N2900">
        <v>2016</v>
      </c>
      <c r="O2900">
        <v>1</v>
      </c>
      <c r="P2900">
        <v>2201540102</v>
      </c>
      <c r="T2900">
        <v>7</v>
      </c>
      <c r="U2900">
        <v>3863540</v>
      </c>
    </row>
    <row r="2901" spans="1:21" x14ac:dyDescent="0.25">
      <c r="A2901">
        <v>1</v>
      </c>
      <c r="B2901">
        <v>1</v>
      </c>
      <c r="C2901">
        <v>2017</v>
      </c>
      <c r="K2901">
        <v>54</v>
      </c>
      <c r="L2901">
        <v>42</v>
      </c>
      <c r="M2901">
        <v>1</v>
      </c>
      <c r="N2901">
        <v>2016</v>
      </c>
      <c r="O2901">
        <v>1</v>
      </c>
      <c r="P2901">
        <v>2201540102</v>
      </c>
      <c r="T2901">
        <v>7</v>
      </c>
      <c r="U2901">
        <v>5113860</v>
      </c>
    </row>
    <row r="2902" spans="1:21" x14ac:dyDescent="0.25">
      <c r="A2902">
        <v>1</v>
      </c>
      <c r="B2902">
        <v>1</v>
      </c>
      <c r="C2902">
        <v>2017</v>
      </c>
      <c r="K2902">
        <v>54</v>
      </c>
      <c r="L2902">
        <v>41</v>
      </c>
      <c r="M2902">
        <v>1</v>
      </c>
      <c r="N2902">
        <v>2016</v>
      </c>
      <c r="O2902">
        <v>1</v>
      </c>
      <c r="P2902">
        <v>2201540102</v>
      </c>
      <c r="T2902">
        <v>7</v>
      </c>
      <c r="U2902">
        <v>3500340</v>
      </c>
    </row>
    <row r="2903" spans="1:21" x14ac:dyDescent="0.25">
      <c r="A2903">
        <v>1</v>
      </c>
      <c r="B2903">
        <v>1</v>
      </c>
      <c r="C2903">
        <v>2017</v>
      </c>
      <c r="K2903">
        <v>52</v>
      </c>
      <c r="L2903">
        <v>46</v>
      </c>
      <c r="M2903">
        <v>1</v>
      </c>
      <c r="N2903">
        <v>2016</v>
      </c>
      <c r="O2903">
        <v>1</v>
      </c>
      <c r="P2903">
        <v>2201520102</v>
      </c>
      <c r="T2903">
        <v>7</v>
      </c>
      <c r="U2903">
        <v>36066300</v>
      </c>
    </row>
    <row r="2904" spans="1:21" x14ac:dyDescent="0.25">
      <c r="A2904">
        <v>1</v>
      </c>
      <c r="B2904">
        <v>1</v>
      </c>
      <c r="C2904">
        <v>2017</v>
      </c>
      <c r="K2904">
        <v>52</v>
      </c>
      <c r="L2904">
        <v>42</v>
      </c>
      <c r="M2904">
        <v>1</v>
      </c>
      <c r="N2904">
        <v>2016</v>
      </c>
      <c r="O2904">
        <v>1</v>
      </c>
      <c r="P2904">
        <v>2201520102</v>
      </c>
      <c r="T2904">
        <v>7</v>
      </c>
      <c r="U2904">
        <v>154861000</v>
      </c>
    </row>
    <row r="2905" spans="1:21" x14ac:dyDescent="0.25">
      <c r="A2905">
        <v>1</v>
      </c>
      <c r="B2905">
        <v>1</v>
      </c>
      <c r="C2905">
        <v>2017</v>
      </c>
      <c r="K2905">
        <v>52</v>
      </c>
      <c r="L2905">
        <v>41</v>
      </c>
      <c r="M2905">
        <v>1</v>
      </c>
      <c r="N2905">
        <v>2016</v>
      </c>
      <c r="O2905">
        <v>1</v>
      </c>
      <c r="P2905">
        <v>2201520102</v>
      </c>
      <c r="T2905">
        <v>7</v>
      </c>
      <c r="U2905">
        <v>133629000</v>
      </c>
    </row>
    <row r="2906" spans="1:21" x14ac:dyDescent="0.25">
      <c r="A2906">
        <v>1</v>
      </c>
      <c r="B2906">
        <v>1</v>
      </c>
      <c r="C2906">
        <v>2017</v>
      </c>
      <c r="K2906">
        <v>51</v>
      </c>
      <c r="L2906">
        <v>41</v>
      </c>
      <c r="M2906">
        <v>1</v>
      </c>
      <c r="N2906">
        <v>2016</v>
      </c>
      <c r="O2906">
        <v>1</v>
      </c>
      <c r="P2906">
        <v>2201510102</v>
      </c>
      <c r="T2906">
        <v>7</v>
      </c>
      <c r="U2906">
        <v>51896.6</v>
      </c>
    </row>
    <row r="2907" spans="1:21" x14ac:dyDescent="0.25">
      <c r="A2907">
        <v>1</v>
      </c>
      <c r="B2907">
        <v>1</v>
      </c>
      <c r="C2907">
        <v>2017</v>
      </c>
      <c r="K2907">
        <v>43</v>
      </c>
      <c r="L2907">
        <v>47</v>
      </c>
      <c r="M2907">
        <v>1</v>
      </c>
      <c r="N2907">
        <v>2016</v>
      </c>
      <c r="O2907">
        <v>1</v>
      </c>
      <c r="P2907">
        <v>2201430102</v>
      </c>
      <c r="T2907">
        <v>7</v>
      </c>
      <c r="U2907">
        <v>31021.8</v>
      </c>
    </row>
    <row r="2908" spans="1:21" x14ac:dyDescent="0.25">
      <c r="A2908">
        <v>1</v>
      </c>
      <c r="B2908">
        <v>1</v>
      </c>
      <c r="C2908">
        <v>2017</v>
      </c>
      <c r="K2908">
        <v>43</v>
      </c>
      <c r="L2908">
        <v>46</v>
      </c>
      <c r="M2908">
        <v>1</v>
      </c>
      <c r="N2908">
        <v>2016</v>
      </c>
      <c r="O2908">
        <v>1</v>
      </c>
      <c r="P2908">
        <v>2201430102</v>
      </c>
      <c r="T2908">
        <v>7</v>
      </c>
      <c r="U2908">
        <v>662739</v>
      </c>
    </row>
    <row r="2909" spans="1:21" x14ac:dyDescent="0.25">
      <c r="A2909">
        <v>1</v>
      </c>
      <c r="B2909">
        <v>1</v>
      </c>
      <c r="C2909">
        <v>2017</v>
      </c>
      <c r="K2909">
        <v>43</v>
      </c>
      <c r="L2909">
        <v>42</v>
      </c>
      <c r="M2909">
        <v>1</v>
      </c>
      <c r="N2909">
        <v>2016</v>
      </c>
      <c r="O2909">
        <v>1</v>
      </c>
      <c r="P2909">
        <v>2201430102</v>
      </c>
      <c r="T2909">
        <v>7</v>
      </c>
      <c r="U2909">
        <v>5640.33</v>
      </c>
    </row>
    <row r="2910" spans="1:21" x14ac:dyDescent="0.25">
      <c r="A2910">
        <v>1</v>
      </c>
      <c r="B2910">
        <v>1</v>
      </c>
      <c r="C2910">
        <v>2017</v>
      </c>
      <c r="K2910">
        <v>43</v>
      </c>
      <c r="L2910">
        <v>41</v>
      </c>
      <c r="M2910">
        <v>1</v>
      </c>
      <c r="N2910">
        <v>2016</v>
      </c>
      <c r="O2910">
        <v>1</v>
      </c>
      <c r="P2910">
        <v>2201430102</v>
      </c>
      <c r="T2910">
        <v>7</v>
      </c>
      <c r="U2910">
        <v>8460.5</v>
      </c>
    </row>
    <row r="2911" spans="1:21" x14ac:dyDescent="0.25">
      <c r="A2911">
        <v>1</v>
      </c>
      <c r="B2911">
        <v>1</v>
      </c>
      <c r="C2911">
        <v>2017</v>
      </c>
      <c r="K2911">
        <v>42</v>
      </c>
      <c r="L2911">
        <v>47</v>
      </c>
      <c r="M2911">
        <v>1</v>
      </c>
      <c r="N2911">
        <v>2016</v>
      </c>
      <c r="O2911">
        <v>1</v>
      </c>
      <c r="P2911">
        <v>2201420102</v>
      </c>
      <c r="T2911">
        <v>7</v>
      </c>
      <c r="U2911">
        <v>127273</v>
      </c>
    </row>
    <row r="2912" spans="1:21" x14ac:dyDescent="0.25">
      <c r="A2912">
        <v>1</v>
      </c>
      <c r="B2912">
        <v>1</v>
      </c>
      <c r="C2912">
        <v>2017</v>
      </c>
      <c r="K2912">
        <v>42</v>
      </c>
      <c r="L2912">
        <v>46</v>
      </c>
      <c r="M2912">
        <v>1</v>
      </c>
      <c r="N2912">
        <v>2016</v>
      </c>
      <c r="O2912">
        <v>1</v>
      </c>
      <c r="P2912">
        <v>2201420102</v>
      </c>
      <c r="T2912">
        <v>7</v>
      </c>
      <c r="U2912">
        <v>18995.900000000001</v>
      </c>
    </row>
    <row r="2913" spans="1:21" x14ac:dyDescent="0.25">
      <c r="A2913">
        <v>1</v>
      </c>
      <c r="B2913">
        <v>1</v>
      </c>
      <c r="C2913">
        <v>2017</v>
      </c>
      <c r="K2913">
        <v>42</v>
      </c>
      <c r="L2913">
        <v>42</v>
      </c>
      <c r="M2913">
        <v>1</v>
      </c>
      <c r="N2913">
        <v>2016</v>
      </c>
      <c r="O2913">
        <v>1</v>
      </c>
      <c r="P2913">
        <v>2201420102</v>
      </c>
      <c r="T2913">
        <v>7</v>
      </c>
      <c r="U2913">
        <v>53188.6</v>
      </c>
    </row>
    <row r="2914" spans="1:21" x14ac:dyDescent="0.25">
      <c r="A2914">
        <v>1</v>
      </c>
      <c r="B2914">
        <v>1</v>
      </c>
      <c r="C2914">
        <v>2017</v>
      </c>
      <c r="K2914">
        <v>32</v>
      </c>
      <c r="L2914">
        <v>40</v>
      </c>
      <c r="M2914">
        <v>1</v>
      </c>
      <c r="N2914">
        <v>2016</v>
      </c>
      <c r="O2914">
        <v>1</v>
      </c>
      <c r="P2914">
        <v>2201320102</v>
      </c>
      <c r="T2914">
        <v>7</v>
      </c>
      <c r="U2914">
        <v>210750000</v>
      </c>
    </row>
    <row r="2915" spans="1:21" x14ac:dyDescent="0.25">
      <c r="A2915">
        <v>1</v>
      </c>
      <c r="B2915">
        <v>1</v>
      </c>
      <c r="C2915">
        <v>2017</v>
      </c>
      <c r="K2915">
        <v>32</v>
      </c>
      <c r="L2915">
        <v>30</v>
      </c>
      <c r="M2915">
        <v>1</v>
      </c>
      <c r="N2915">
        <v>2016</v>
      </c>
      <c r="O2915">
        <v>1</v>
      </c>
      <c r="P2915">
        <v>2201320102</v>
      </c>
      <c r="T2915">
        <v>7</v>
      </c>
      <c r="U2915">
        <v>2761840000</v>
      </c>
    </row>
    <row r="2916" spans="1:21" x14ac:dyDescent="0.25">
      <c r="A2916">
        <v>1</v>
      </c>
      <c r="B2916">
        <v>1</v>
      </c>
      <c r="C2916">
        <v>2017</v>
      </c>
      <c r="K2916">
        <v>31</v>
      </c>
      <c r="L2916">
        <v>40</v>
      </c>
      <c r="M2916">
        <v>1</v>
      </c>
      <c r="N2916">
        <v>2016</v>
      </c>
      <c r="O2916">
        <v>1</v>
      </c>
      <c r="P2916">
        <v>2201310102</v>
      </c>
      <c r="T2916">
        <v>7</v>
      </c>
      <c r="U2916">
        <v>263179000</v>
      </c>
    </row>
    <row r="2917" spans="1:21" x14ac:dyDescent="0.25">
      <c r="A2917">
        <v>1</v>
      </c>
      <c r="B2917">
        <v>1</v>
      </c>
      <c r="C2917">
        <v>2017</v>
      </c>
      <c r="K2917">
        <v>31</v>
      </c>
      <c r="L2917">
        <v>30</v>
      </c>
      <c r="M2917">
        <v>1</v>
      </c>
      <c r="N2917">
        <v>2016</v>
      </c>
      <c r="O2917">
        <v>1</v>
      </c>
      <c r="P2917">
        <v>2201310102</v>
      </c>
      <c r="T2917">
        <v>7</v>
      </c>
      <c r="U2917">
        <v>11003800000</v>
      </c>
    </row>
    <row r="2918" spans="1:21" x14ac:dyDescent="0.25">
      <c r="A2918">
        <v>1</v>
      </c>
      <c r="B2918">
        <v>1</v>
      </c>
      <c r="C2918">
        <v>2017</v>
      </c>
      <c r="K2918">
        <v>21</v>
      </c>
      <c r="L2918">
        <v>20</v>
      </c>
      <c r="M2918">
        <v>1</v>
      </c>
      <c r="N2918">
        <v>2016</v>
      </c>
      <c r="O2918">
        <v>1</v>
      </c>
      <c r="P2918">
        <v>2201210102</v>
      </c>
      <c r="T2918">
        <v>7</v>
      </c>
      <c r="U2918">
        <v>17325300000</v>
      </c>
    </row>
    <row r="2919" spans="1:21" x14ac:dyDescent="0.25">
      <c r="A2919">
        <v>1</v>
      </c>
      <c r="B2919">
        <v>1</v>
      </c>
      <c r="C2919">
        <v>2017</v>
      </c>
      <c r="K2919">
        <v>11</v>
      </c>
      <c r="L2919">
        <v>10</v>
      </c>
      <c r="M2919">
        <v>1</v>
      </c>
      <c r="N2919">
        <v>2016</v>
      </c>
      <c r="O2919">
        <v>1</v>
      </c>
      <c r="P2919">
        <v>2201110102</v>
      </c>
      <c r="T2919">
        <v>7</v>
      </c>
      <c r="U2919">
        <v>178445000</v>
      </c>
    </row>
    <row r="2920" spans="1:21" x14ac:dyDescent="0.25">
      <c r="A2920">
        <v>1</v>
      </c>
      <c r="B2920">
        <v>1</v>
      </c>
      <c r="C2920">
        <v>2017</v>
      </c>
      <c r="K2920">
        <v>54</v>
      </c>
      <c r="L2920">
        <v>47</v>
      </c>
      <c r="M2920">
        <v>1</v>
      </c>
      <c r="N2920">
        <v>2015</v>
      </c>
      <c r="O2920">
        <v>1</v>
      </c>
      <c r="P2920">
        <v>2201540102</v>
      </c>
      <c r="T2920">
        <v>7</v>
      </c>
      <c r="U2920">
        <v>482460</v>
      </c>
    </row>
    <row r="2921" spans="1:21" x14ac:dyDescent="0.25">
      <c r="A2921">
        <v>1</v>
      </c>
      <c r="B2921">
        <v>1</v>
      </c>
      <c r="C2921">
        <v>2017</v>
      </c>
      <c r="K2921">
        <v>54</v>
      </c>
      <c r="L2921">
        <v>46</v>
      </c>
      <c r="M2921">
        <v>1</v>
      </c>
      <c r="N2921">
        <v>2015</v>
      </c>
      <c r="O2921">
        <v>1</v>
      </c>
      <c r="P2921">
        <v>2201540102</v>
      </c>
      <c r="T2921">
        <v>7</v>
      </c>
      <c r="U2921">
        <v>3708880</v>
      </c>
    </row>
    <row r="2922" spans="1:21" x14ac:dyDescent="0.25">
      <c r="A2922">
        <v>1</v>
      </c>
      <c r="B2922">
        <v>1</v>
      </c>
      <c r="C2922">
        <v>2017</v>
      </c>
      <c r="K2922">
        <v>54</v>
      </c>
      <c r="L2922">
        <v>42</v>
      </c>
      <c r="M2922">
        <v>1</v>
      </c>
      <c r="N2922">
        <v>2015</v>
      </c>
      <c r="O2922">
        <v>1</v>
      </c>
      <c r="P2922">
        <v>2201540102</v>
      </c>
      <c r="T2922">
        <v>7</v>
      </c>
      <c r="U2922">
        <v>4909150</v>
      </c>
    </row>
    <row r="2923" spans="1:21" x14ac:dyDescent="0.25">
      <c r="A2923">
        <v>1</v>
      </c>
      <c r="B2923">
        <v>1</v>
      </c>
      <c r="C2923">
        <v>2017</v>
      </c>
      <c r="K2923">
        <v>54</v>
      </c>
      <c r="L2923">
        <v>41</v>
      </c>
      <c r="M2923">
        <v>1</v>
      </c>
      <c r="N2923">
        <v>2015</v>
      </c>
      <c r="O2923">
        <v>1</v>
      </c>
      <c r="P2923">
        <v>2201540102</v>
      </c>
      <c r="T2923">
        <v>7</v>
      </c>
      <c r="U2923">
        <v>3360220</v>
      </c>
    </row>
    <row r="2924" spans="1:21" x14ac:dyDescent="0.25">
      <c r="A2924">
        <v>1</v>
      </c>
      <c r="B2924">
        <v>1</v>
      </c>
      <c r="C2924">
        <v>2017</v>
      </c>
      <c r="K2924">
        <v>52</v>
      </c>
      <c r="L2924">
        <v>46</v>
      </c>
      <c r="M2924">
        <v>1</v>
      </c>
      <c r="N2924">
        <v>2015</v>
      </c>
      <c r="O2924">
        <v>1</v>
      </c>
      <c r="P2924">
        <v>2201520102</v>
      </c>
      <c r="T2924">
        <v>7</v>
      </c>
      <c r="U2924">
        <v>34624500</v>
      </c>
    </row>
    <row r="2925" spans="1:21" x14ac:dyDescent="0.25">
      <c r="A2925">
        <v>1</v>
      </c>
      <c r="B2925">
        <v>1</v>
      </c>
      <c r="C2925">
        <v>2017</v>
      </c>
      <c r="K2925">
        <v>52</v>
      </c>
      <c r="L2925">
        <v>42</v>
      </c>
      <c r="M2925">
        <v>1</v>
      </c>
      <c r="N2925">
        <v>2015</v>
      </c>
      <c r="O2925">
        <v>1</v>
      </c>
      <c r="P2925">
        <v>2201520102</v>
      </c>
      <c r="T2925">
        <v>7</v>
      </c>
      <c r="U2925">
        <v>148670000</v>
      </c>
    </row>
    <row r="2926" spans="1:21" x14ac:dyDescent="0.25">
      <c r="A2926">
        <v>1</v>
      </c>
      <c r="B2926">
        <v>1</v>
      </c>
      <c r="C2926">
        <v>2017</v>
      </c>
      <c r="K2926">
        <v>52</v>
      </c>
      <c r="L2926">
        <v>41</v>
      </c>
      <c r="M2926">
        <v>1</v>
      </c>
      <c r="N2926">
        <v>2015</v>
      </c>
      <c r="O2926">
        <v>1</v>
      </c>
      <c r="P2926">
        <v>2201520102</v>
      </c>
      <c r="T2926">
        <v>7</v>
      </c>
      <c r="U2926">
        <v>128287000</v>
      </c>
    </row>
    <row r="2927" spans="1:21" x14ac:dyDescent="0.25">
      <c r="A2927">
        <v>1</v>
      </c>
      <c r="B2927">
        <v>1</v>
      </c>
      <c r="C2927">
        <v>2017</v>
      </c>
      <c r="K2927">
        <v>51</v>
      </c>
      <c r="L2927">
        <v>41</v>
      </c>
      <c r="M2927">
        <v>1</v>
      </c>
      <c r="N2927">
        <v>2015</v>
      </c>
      <c r="O2927">
        <v>1</v>
      </c>
      <c r="P2927">
        <v>2201510102</v>
      </c>
      <c r="T2927">
        <v>7</v>
      </c>
      <c r="U2927">
        <v>49674.400000000001</v>
      </c>
    </row>
    <row r="2928" spans="1:21" x14ac:dyDescent="0.25">
      <c r="A2928">
        <v>1</v>
      </c>
      <c r="B2928">
        <v>1</v>
      </c>
      <c r="C2928">
        <v>2017</v>
      </c>
      <c r="K2928">
        <v>43</v>
      </c>
      <c r="L2928">
        <v>47</v>
      </c>
      <c r="M2928">
        <v>1</v>
      </c>
      <c r="N2928">
        <v>2015</v>
      </c>
      <c r="O2928">
        <v>1</v>
      </c>
      <c r="P2928">
        <v>2201430102</v>
      </c>
      <c r="T2928">
        <v>7</v>
      </c>
      <c r="U2928">
        <v>29840.9</v>
      </c>
    </row>
    <row r="2929" spans="1:21" x14ac:dyDescent="0.25">
      <c r="A2929">
        <v>1</v>
      </c>
      <c r="B2929">
        <v>1</v>
      </c>
      <c r="C2929">
        <v>2017</v>
      </c>
      <c r="K2929">
        <v>43</v>
      </c>
      <c r="L2929">
        <v>46</v>
      </c>
      <c r="M2929">
        <v>1</v>
      </c>
      <c r="N2929">
        <v>2015</v>
      </c>
      <c r="O2929">
        <v>1</v>
      </c>
      <c r="P2929">
        <v>2201430102</v>
      </c>
      <c r="T2929">
        <v>7</v>
      </c>
      <c r="U2929">
        <v>637510</v>
      </c>
    </row>
    <row r="2930" spans="1:21" x14ac:dyDescent="0.25">
      <c r="A2930">
        <v>1</v>
      </c>
      <c r="B2930">
        <v>1</v>
      </c>
      <c r="C2930">
        <v>2017</v>
      </c>
      <c r="K2930">
        <v>43</v>
      </c>
      <c r="L2930">
        <v>42</v>
      </c>
      <c r="M2930">
        <v>1</v>
      </c>
      <c r="N2930">
        <v>2015</v>
      </c>
      <c r="O2930">
        <v>1</v>
      </c>
      <c r="P2930">
        <v>2201430102</v>
      </c>
      <c r="T2930">
        <v>7</v>
      </c>
      <c r="U2930">
        <v>5425.62</v>
      </c>
    </row>
    <row r="2931" spans="1:21" x14ac:dyDescent="0.25">
      <c r="A2931">
        <v>1</v>
      </c>
      <c r="B2931">
        <v>1</v>
      </c>
      <c r="C2931">
        <v>2017</v>
      </c>
      <c r="K2931">
        <v>43</v>
      </c>
      <c r="L2931">
        <v>41</v>
      </c>
      <c r="M2931">
        <v>1</v>
      </c>
      <c r="N2931">
        <v>2015</v>
      </c>
      <c r="O2931">
        <v>1</v>
      </c>
      <c r="P2931">
        <v>2201430102</v>
      </c>
      <c r="T2931">
        <v>7</v>
      </c>
      <c r="U2931">
        <v>8138.43</v>
      </c>
    </row>
    <row r="2932" spans="1:21" x14ac:dyDescent="0.25">
      <c r="A2932">
        <v>1</v>
      </c>
      <c r="B2932">
        <v>1</v>
      </c>
      <c r="C2932">
        <v>2017</v>
      </c>
      <c r="K2932">
        <v>42</v>
      </c>
      <c r="L2932">
        <v>47</v>
      </c>
      <c r="M2932">
        <v>1</v>
      </c>
      <c r="N2932">
        <v>2015</v>
      </c>
      <c r="O2932">
        <v>1</v>
      </c>
      <c r="P2932">
        <v>2201420102</v>
      </c>
      <c r="T2932">
        <v>7</v>
      </c>
      <c r="U2932">
        <v>122465</v>
      </c>
    </row>
    <row r="2933" spans="1:21" x14ac:dyDescent="0.25">
      <c r="A2933">
        <v>1</v>
      </c>
      <c r="B2933">
        <v>1</v>
      </c>
      <c r="C2933">
        <v>2017</v>
      </c>
      <c r="K2933">
        <v>42</v>
      </c>
      <c r="L2933">
        <v>46</v>
      </c>
      <c r="M2933">
        <v>1</v>
      </c>
      <c r="N2933">
        <v>2015</v>
      </c>
      <c r="O2933">
        <v>1</v>
      </c>
      <c r="P2933">
        <v>2201420102</v>
      </c>
      <c r="T2933">
        <v>7</v>
      </c>
      <c r="U2933">
        <v>18278.3</v>
      </c>
    </row>
    <row r="2934" spans="1:21" x14ac:dyDescent="0.25">
      <c r="A2934">
        <v>1</v>
      </c>
      <c r="B2934">
        <v>1</v>
      </c>
      <c r="C2934">
        <v>2017</v>
      </c>
      <c r="K2934">
        <v>42</v>
      </c>
      <c r="L2934">
        <v>42</v>
      </c>
      <c r="M2934">
        <v>1</v>
      </c>
      <c r="N2934">
        <v>2015</v>
      </c>
      <c r="O2934">
        <v>1</v>
      </c>
      <c r="P2934">
        <v>2201420102</v>
      </c>
      <c r="T2934">
        <v>7</v>
      </c>
      <c r="U2934">
        <v>51179.4</v>
      </c>
    </row>
    <row r="2935" spans="1:21" x14ac:dyDescent="0.25">
      <c r="A2935">
        <v>1</v>
      </c>
      <c r="B2935">
        <v>1</v>
      </c>
      <c r="C2935">
        <v>2017</v>
      </c>
      <c r="K2935">
        <v>32</v>
      </c>
      <c r="L2935">
        <v>40</v>
      </c>
      <c r="M2935">
        <v>1</v>
      </c>
      <c r="N2935">
        <v>2015</v>
      </c>
      <c r="O2935">
        <v>1</v>
      </c>
      <c r="P2935">
        <v>2201320102</v>
      </c>
      <c r="T2935">
        <v>7</v>
      </c>
      <c r="U2935">
        <v>201047000</v>
      </c>
    </row>
    <row r="2936" spans="1:21" x14ac:dyDescent="0.25">
      <c r="A2936">
        <v>1</v>
      </c>
      <c r="B2936">
        <v>1</v>
      </c>
      <c r="C2936">
        <v>2017</v>
      </c>
      <c r="K2936">
        <v>32</v>
      </c>
      <c r="L2936">
        <v>30</v>
      </c>
      <c r="M2936">
        <v>1</v>
      </c>
      <c r="N2936">
        <v>2015</v>
      </c>
      <c r="O2936">
        <v>1</v>
      </c>
      <c r="P2936">
        <v>2201320102</v>
      </c>
      <c r="T2936">
        <v>7</v>
      </c>
      <c r="U2936">
        <v>2625970000</v>
      </c>
    </row>
    <row r="2937" spans="1:21" x14ac:dyDescent="0.25">
      <c r="A2937">
        <v>1</v>
      </c>
      <c r="B2937">
        <v>1</v>
      </c>
      <c r="C2937">
        <v>2017</v>
      </c>
      <c r="K2937">
        <v>31</v>
      </c>
      <c r="L2937">
        <v>40</v>
      </c>
      <c r="M2937">
        <v>1</v>
      </c>
      <c r="N2937">
        <v>2015</v>
      </c>
      <c r="O2937">
        <v>1</v>
      </c>
      <c r="P2937">
        <v>2201310102</v>
      </c>
      <c r="T2937">
        <v>7</v>
      </c>
      <c r="U2937">
        <v>252479000</v>
      </c>
    </row>
    <row r="2938" spans="1:21" x14ac:dyDescent="0.25">
      <c r="A2938">
        <v>1</v>
      </c>
      <c r="B2938">
        <v>1</v>
      </c>
      <c r="C2938">
        <v>2017</v>
      </c>
      <c r="K2938">
        <v>31</v>
      </c>
      <c r="L2938">
        <v>30</v>
      </c>
      <c r="M2938">
        <v>1</v>
      </c>
      <c r="N2938">
        <v>2015</v>
      </c>
      <c r="O2938">
        <v>1</v>
      </c>
      <c r="P2938">
        <v>2201310102</v>
      </c>
      <c r="T2938">
        <v>7</v>
      </c>
      <c r="U2938">
        <v>10521500000</v>
      </c>
    </row>
    <row r="2939" spans="1:21" x14ac:dyDescent="0.25">
      <c r="A2939">
        <v>1</v>
      </c>
      <c r="B2939">
        <v>1</v>
      </c>
      <c r="C2939">
        <v>2017</v>
      </c>
      <c r="K2939">
        <v>21</v>
      </c>
      <c r="L2939">
        <v>20</v>
      </c>
      <c r="M2939">
        <v>1</v>
      </c>
      <c r="N2939">
        <v>2015</v>
      </c>
      <c r="O2939">
        <v>1</v>
      </c>
      <c r="P2939">
        <v>2201210102</v>
      </c>
      <c r="T2939">
        <v>7</v>
      </c>
      <c r="U2939">
        <v>16883000000</v>
      </c>
    </row>
    <row r="2940" spans="1:21" x14ac:dyDescent="0.25">
      <c r="A2940">
        <v>1</v>
      </c>
      <c r="B2940">
        <v>1</v>
      </c>
      <c r="C2940">
        <v>2017</v>
      </c>
      <c r="K2940">
        <v>11</v>
      </c>
      <c r="L2940">
        <v>10</v>
      </c>
      <c r="M2940">
        <v>1</v>
      </c>
      <c r="N2940">
        <v>2015</v>
      </c>
      <c r="O2940">
        <v>1</v>
      </c>
      <c r="P2940">
        <v>2201110102</v>
      </c>
      <c r="T2940">
        <v>7</v>
      </c>
      <c r="U2940">
        <v>170161000</v>
      </c>
    </row>
    <row r="2941" spans="1:21" x14ac:dyDescent="0.25">
      <c r="A2941">
        <v>1</v>
      </c>
      <c r="B2941">
        <v>1</v>
      </c>
      <c r="C2941">
        <v>2017</v>
      </c>
      <c r="K2941">
        <v>54</v>
      </c>
      <c r="L2941">
        <v>47</v>
      </c>
      <c r="M2941">
        <v>1</v>
      </c>
      <c r="N2941">
        <v>2014</v>
      </c>
      <c r="O2941">
        <v>1</v>
      </c>
      <c r="P2941">
        <v>2201540102</v>
      </c>
      <c r="T2941">
        <v>7</v>
      </c>
      <c r="U2941">
        <v>444635</v>
      </c>
    </row>
    <row r="2942" spans="1:21" x14ac:dyDescent="0.25">
      <c r="A2942">
        <v>1</v>
      </c>
      <c r="B2942">
        <v>1</v>
      </c>
      <c r="C2942">
        <v>2017</v>
      </c>
      <c r="K2942">
        <v>54</v>
      </c>
      <c r="L2942">
        <v>46</v>
      </c>
      <c r="M2942">
        <v>1</v>
      </c>
      <c r="N2942">
        <v>2014</v>
      </c>
      <c r="O2942">
        <v>1</v>
      </c>
      <c r="P2942">
        <v>2201540102</v>
      </c>
      <c r="T2942">
        <v>7</v>
      </c>
      <c r="U2942">
        <v>3418110</v>
      </c>
    </row>
    <row r="2943" spans="1:21" x14ac:dyDescent="0.25">
      <c r="A2943">
        <v>1</v>
      </c>
      <c r="B2943">
        <v>1</v>
      </c>
      <c r="C2943">
        <v>2017</v>
      </c>
      <c r="K2943">
        <v>54</v>
      </c>
      <c r="L2943">
        <v>42</v>
      </c>
      <c r="M2943">
        <v>1</v>
      </c>
      <c r="N2943">
        <v>2014</v>
      </c>
      <c r="O2943">
        <v>1</v>
      </c>
      <c r="P2943">
        <v>2201540102</v>
      </c>
      <c r="T2943">
        <v>7</v>
      </c>
      <c r="U2943">
        <v>4524280</v>
      </c>
    </row>
    <row r="2944" spans="1:21" x14ac:dyDescent="0.25">
      <c r="A2944">
        <v>1</v>
      </c>
      <c r="B2944">
        <v>1</v>
      </c>
      <c r="C2944">
        <v>2017</v>
      </c>
      <c r="K2944">
        <v>54</v>
      </c>
      <c r="L2944">
        <v>41</v>
      </c>
      <c r="M2944">
        <v>1</v>
      </c>
      <c r="N2944">
        <v>2014</v>
      </c>
      <c r="O2944">
        <v>1</v>
      </c>
      <c r="P2944">
        <v>2201540102</v>
      </c>
      <c r="T2944">
        <v>7</v>
      </c>
      <c r="U2944">
        <v>3096780</v>
      </c>
    </row>
    <row r="2945" spans="1:21" x14ac:dyDescent="0.25">
      <c r="A2945">
        <v>1</v>
      </c>
      <c r="B2945">
        <v>1</v>
      </c>
      <c r="C2945">
        <v>2017</v>
      </c>
      <c r="K2945">
        <v>52</v>
      </c>
      <c r="L2945">
        <v>46</v>
      </c>
      <c r="M2945">
        <v>1</v>
      </c>
      <c r="N2945">
        <v>2014</v>
      </c>
      <c r="O2945">
        <v>1</v>
      </c>
      <c r="P2945">
        <v>2201520102</v>
      </c>
      <c r="T2945">
        <v>7</v>
      </c>
      <c r="U2945">
        <v>31944200</v>
      </c>
    </row>
    <row r="2946" spans="1:21" x14ac:dyDescent="0.25">
      <c r="A2946">
        <v>1</v>
      </c>
      <c r="B2946">
        <v>1</v>
      </c>
      <c r="C2946">
        <v>2017</v>
      </c>
      <c r="K2946">
        <v>52</v>
      </c>
      <c r="L2946">
        <v>42</v>
      </c>
      <c r="M2946">
        <v>1</v>
      </c>
      <c r="N2946">
        <v>2014</v>
      </c>
      <c r="O2946">
        <v>1</v>
      </c>
      <c r="P2946">
        <v>2201520102</v>
      </c>
      <c r="T2946">
        <v>7</v>
      </c>
      <c r="U2946">
        <v>137162000</v>
      </c>
    </row>
    <row r="2947" spans="1:21" x14ac:dyDescent="0.25">
      <c r="A2947">
        <v>1</v>
      </c>
      <c r="B2947">
        <v>1</v>
      </c>
      <c r="C2947">
        <v>2017</v>
      </c>
      <c r="K2947">
        <v>52</v>
      </c>
      <c r="L2947">
        <v>41</v>
      </c>
      <c r="M2947">
        <v>1</v>
      </c>
      <c r="N2947">
        <v>2014</v>
      </c>
      <c r="O2947">
        <v>1</v>
      </c>
      <c r="P2947">
        <v>2201520102</v>
      </c>
      <c r="T2947">
        <v>7</v>
      </c>
      <c r="U2947">
        <v>118356000</v>
      </c>
    </row>
    <row r="2948" spans="1:21" x14ac:dyDescent="0.25">
      <c r="A2948">
        <v>1</v>
      </c>
      <c r="B2948">
        <v>1</v>
      </c>
      <c r="C2948">
        <v>2017</v>
      </c>
      <c r="K2948">
        <v>51</v>
      </c>
      <c r="L2948">
        <v>41</v>
      </c>
      <c r="M2948">
        <v>1</v>
      </c>
      <c r="N2948">
        <v>2014</v>
      </c>
      <c r="O2948">
        <v>1</v>
      </c>
      <c r="P2948">
        <v>2201510102</v>
      </c>
      <c r="T2948">
        <v>7</v>
      </c>
      <c r="U2948">
        <v>45661.1</v>
      </c>
    </row>
    <row r="2949" spans="1:21" x14ac:dyDescent="0.25">
      <c r="A2949">
        <v>1</v>
      </c>
      <c r="B2949">
        <v>1</v>
      </c>
      <c r="C2949">
        <v>2017</v>
      </c>
      <c r="K2949">
        <v>43</v>
      </c>
      <c r="L2949">
        <v>47</v>
      </c>
      <c r="M2949">
        <v>1</v>
      </c>
      <c r="N2949">
        <v>2014</v>
      </c>
      <c r="O2949">
        <v>1</v>
      </c>
      <c r="P2949">
        <v>2201430102</v>
      </c>
      <c r="T2949">
        <v>7</v>
      </c>
      <c r="U2949">
        <v>27384.7</v>
      </c>
    </row>
    <row r="2950" spans="1:21" x14ac:dyDescent="0.25">
      <c r="A2950">
        <v>1</v>
      </c>
      <c r="B2950">
        <v>1</v>
      </c>
      <c r="C2950">
        <v>2017</v>
      </c>
      <c r="K2950">
        <v>43</v>
      </c>
      <c r="L2950">
        <v>46</v>
      </c>
      <c r="M2950">
        <v>1</v>
      </c>
      <c r="N2950">
        <v>2014</v>
      </c>
      <c r="O2950">
        <v>1</v>
      </c>
      <c r="P2950">
        <v>2201430102</v>
      </c>
      <c r="T2950">
        <v>7</v>
      </c>
      <c r="U2950">
        <v>585036</v>
      </c>
    </row>
    <row r="2951" spans="1:21" x14ac:dyDescent="0.25">
      <c r="A2951">
        <v>1</v>
      </c>
      <c r="B2951">
        <v>1</v>
      </c>
      <c r="C2951">
        <v>2017</v>
      </c>
      <c r="K2951">
        <v>43</v>
      </c>
      <c r="L2951">
        <v>42</v>
      </c>
      <c r="M2951">
        <v>1</v>
      </c>
      <c r="N2951">
        <v>2014</v>
      </c>
      <c r="O2951">
        <v>1</v>
      </c>
      <c r="P2951">
        <v>2201430102</v>
      </c>
      <c r="T2951">
        <v>7</v>
      </c>
      <c r="U2951">
        <v>4979.03</v>
      </c>
    </row>
    <row r="2952" spans="1:21" x14ac:dyDescent="0.25">
      <c r="A2952">
        <v>1</v>
      </c>
      <c r="B2952">
        <v>1</v>
      </c>
      <c r="C2952">
        <v>2017</v>
      </c>
      <c r="K2952">
        <v>43</v>
      </c>
      <c r="L2952">
        <v>41</v>
      </c>
      <c r="M2952">
        <v>1</v>
      </c>
      <c r="N2952">
        <v>2014</v>
      </c>
      <c r="O2952">
        <v>1</v>
      </c>
      <c r="P2952">
        <v>2201430102</v>
      </c>
      <c r="T2952">
        <v>7</v>
      </c>
      <c r="U2952">
        <v>7468.54</v>
      </c>
    </row>
    <row r="2953" spans="1:21" x14ac:dyDescent="0.25">
      <c r="A2953">
        <v>1</v>
      </c>
      <c r="B2953">
        <v>1</v>
      </c>
      <c r="C2953">
        <v>2017</v>
      </c>
      <c r="K2953">
        <v>42</v>
      </c>
      <c r="L2953">
        <v>47</v>
      </c>
      <c r="M2953">
        <v>1</v>
      </c>
      <c r="N2953">
        <v>2014</v>
      </c>
      <c r="O2953">
        <v>1</v>
      </c>
      <c r="P2953">
        <v>2201420102</v>
      </c>
      <c r="T2953">
        <v>7</v>
      </c>
      <c r="U2953">
        <v>112575</v>
      </c>
    </row>
    <row r="2954" spans="1:21" x14ac:dyDescent="0.25">
      <c r="A2954">
        <v>1</v>
      </c>
      <c r="B2954">
        <v>1</v>
      </c>
      <c r="C2954">
        <v>2017</v>
      </c>
      <c r="K2954">
        <v>42</v>
      </c>
      <c r="L2954">
        <v>46</v>
      </c>
      <c r="M2954">
        <v>1</v>
      </c>
      <c r="N2954">
        <v>2014</v>
      </c>
      <c r="O2954">
        <v>1</v>
      </c>
      <c r="P2954">
        <v>2201420102</v>
      </c>
      <c r="T2954">
        <v>7</v>
      </c>
      <c r="U2954">
        <v>16802.3</v>
      </c>
    </row>
    <row r="2955" spans="1:21" x14ac:dyDescent="0.25">
      <c r="A2955">
        <v>1</v>
      </c>
      <c r="B2955">
        <v>1</v>
      </c>
      <c r="C2955">
        <v>2017</v>
      </c>
      <c r="K2955">
        <v>42</v>
      </c>
      <c r="L2955">
        <v>42</v>
      </c>
      <c r="M2955">
        <v>1</v>
      </c>
      <c r="N2955">
        <v>2014</v>
      </c>
      <c r="O2955">
        <v>1</v>
      </c>
      <c r="P2955">
        <v>2201420102</v>
      </c>
      <c r="T2955">
        <v>7</v>
      </c>
      <c r="U2955">
        <v>47046.3</v>
      </c>
    </row>
    <row r="2956" spans="1:21" x14ac:dyDescent="0.25">
      <c r="A2956">
        <v>1</v>
      </c>
      <c r="B2956">
        <v>1</v>
      </c>
      <c r="C2956">
        <v>2017</v>
      </c>
      <c r="K2956">
        <v>32</v>
      </c>
      <c r="L2956">
        <v>40</v>
      </c>
      <c r="M2956">
        <v>1</v>
      </c>
      <c r="N2956">
        <v>2014</v>
      </c>
      <c r="O2956">
        <v>1</v>
      </c>
      <c r="P2956">
        <v>2201320102</v>
      </c>
      <c r="T2956">
        <v>7</v>
      </c>
      <c r="U2956">
        <v>189889000</v>
      </c>
    </row>
    <row r="2957" spans="1:21" x14ac:dyDescent="0.25">
      <c r="A2957">
        <v>1</v>
      </c>
      <c r="B2957">
        <v>1</v>
      </c>
      <c r="C2957">
        <v>2017</v>
      </c>
      <c r="K2957">
        <v>32</v>
      </c>
      <c r="L2957">
        <v>30</v>
      </c>
      <c r="M2957">
        <v>1</v>
      </c>
      <c r="N2957">
        <v>2014</v>
      </c>
      <c r="O2957">
        <v>1</v>
      </c>
      <c r="P2957">
        <v>2201320102</v>
      </c>
      <c r="T2957">
        <v>7</v>
      </c>
      <c r="U2957">
        <v>2447060000</v>
      </c>
    </row>
    <row r="2958" spans="1:21" x14ac:dyDescent="0.25">
      <c r="A2958">
        <v>1</v>
      </c>
      <c r="B2958">
        <v>1</v>
      </c>
      <c r="C2958">
        <v>2017</v>
      </c>
      <c r="K2958">
        <v>31</v>
      </c>
      <c r="L2958">
        <v>40</v>
      </c>
      <c r="M2958">
        <v>1</v>
      </c>
      <c r="N2958">
        <v>2014</v>
      </c>
      <c r="O2958">
        <v>1</v>
      </c>
      <c r="P2958">
        <v>2201310102</v>
      </c>
      <c r="T2958">
        <v>7</v>
      </c>
      <c r="U2958">
        <v>240068000</v>
      </c>
    </row>
    <row r="2959" spans="1:21" x14ac:dyDescent="0.25">
      <c r="A2959">
        <v>1</v>
      </c>
      <c r="B2959">
        <v>1</v>
      </c>
      <c r="C2959">
        <v>2017</v>
      </c>
      <c r="K2959">
        <v>31</v>
      </c>
      <c r="L2959">
        <v>30</v>
      </c>
      <c r="M2959">
        <v>1</v>
      </c>
      <c r="N2959">
        <v>2014</v>
      </c>
      <c r="O2959">
        <v>1</v>
      </c>
      <c r="P2959">
        <v>2201310102</v>
      </c>
      <c r="T2959">
        <v>7</v>
      </c>
      <c r="U2959">
        <v>9870540000</v>
      </c>
    </row>
    <row r="2960" spans="1:21" x14ac:dyDescent="0.25">
      <c r="A2960">
        <v>1</v>
      </c>
      <c r="B2960">
        <v>1</v>
      </c>
      <c r="C2960">
        <v>2017</v>
      </c>
      <c r="K2960">
        <v>21</v>
      </c>
      <c r="L2960">
        <v>20</v>
      </c>
      <c r="M2960">
        <v>1</v>
      </c>
      <c r="N2960">
        <v>2014</v>
      </c>
      <c r="O2960">
        <v>1</v>
      </c>
      <c r="P2960">
        <v>2201210102</v>
      </c>
      <c r="T2960">
        <v>7</v>
      </c>
      <c r="U2960">
        <v>16588400000</v>
      </c>
    </row>
    <row r="2961" spans="1:21" x14ac:dyDescent="0.25">
      <c r="A2961">
        <v>1</v>
      </c>
      <c r="B2961">
        <v>1</v>
      </c>
      <c r="C2961">
        <v>2017</v>
      </c>
      <c r="K2961">
        <v>11</v>
      </c>
      <c r="L2961">
        <v>10</v>
      </c>
      <c r="M2961">
        <v>1</v>
      </c>
      <c r="N2961">
        <v>2014</v>
      </c>
      <c r="O2961">
        <v>1</v>
      </c>
      <c r="P2961">
        <v>2201110102</v>
      </c>
      <c r="T2961">
        <v>7</v>
      </c>
      <c r="U2961">
        <v>156088000</v>
      </c>
    </row>
    <row r="2962" spans="1:21" x14ac:dyDescent="0.25">
      <c r="A2962">
        <v>1</v>
      </c>
      <c r="B2962">
        <v>1</v>
      </c>
      <c r="C2962">
        <v>2017</v>
      </c>
      <c r="K2962">
        <v>54</v>
      </c>
      <c r="L2962">
        <v>47</v>
      </c>
      <c r="M2962">
        <v>1</v>
      </c>
      <c r="N2962">
        <v>2013</v>
      </c>
      <c r="O2962">
        <v>1</v>
      </c>
      <c r="P2962">
        <v>2201540102</v>
      </c>
      <c r="T2962">
        <v>7</v>
      </c>
      <c r="U2962">
        <v>400242</v>
      </c>
    </row>
    <row r="2963" spans="1:21" x14ac:dyDescent="0.25">
      <c r="A2963">
        <v>1</v>
      </c>
      <c r="B2963">
        <v>1</v>
      </c>
      <c r="C2963">
        <v>2017</v>
      </c>
      <c r="K2963">
        <v>54</v>
      </c>
      <c r="L2963">
        <v>46</v>
      </c>
      <c r="M2963">
        <v>1</v>
      </c>
      <c r="N2963">
        <v>2013</v>
      </c>
      <c r="O2963">
        <v>1</v>
      </c>
      <c r="P2963">
        <v>2201540102</v>
      </c>
      <c r="T2963">
        <v>7</v>
      </c>
      <c r="U2963">
        <v>3076840</v>
      </c>
    </row>
    <row r="2964" spans="1:21" x14ac:dyDescent="0.25">
      <c r="A2964">
        <v>1</v>
      </c>
      <c r="B2964">
        <v>1</v>
      </c>
      <c r="C2964">
        <v>2017</v>
      </c>
      <c r="K2964">
        <v>54</v>
      </c>
      <c r="L2964">
        <v>42</v>
      </c>
      <c r="M2964">
        <v>1</v>
      </c>
      <c r="N2964">
        <v>2013</v>
      </c>
      <c r="O2964">
        <v>1</v>
      </c>
      <c r="P2964">
        <v>2201540102</v>
      </c>
      <c r="T2964">
        <v>7</v>
      </c>
      <c r="U2964">
        <v>4072570</v>
      </c>
    </row>
    <row r="2965" spans="1:21" x14ac:dyDescent="0.25">
      <c r="A2965">
        <v>1</v>
      </c>
      <c r="B2965">
        <v>1</v>
      </c>
      <c r="C2965">
        <v>2017</v>
      </c>
      <c r="K2965">
        <v>54</v>
      </c>
      <c r="L2965">
        <v>41</v>
      </c>
      <c r="M2965">
        <v>1</v>
      </c>
      <c r="N2965">
        <v>2013</v>
      </c>
      <c r="O2965">
        <v>1</v>
      </c>
      <c r="P2965">
        <v>2201540102</v>
      </c>
      <c r="T2965">
        <v>7</v>
      </c>
      <c r="U2965">
        <v>2787600</v>
      </c>
    </row>
    <row r="2966" spans="1:21" x14ac:dyDescent="0.25">
      <c r="A2966">
        <v>1</v>
      </c>
      <c r="B2966">
        <v>1</v>
      </c>
      <c r="C2966">
        <v>2017</v>
      </c>
      <c r="K2966">
        <v>52</v>
      </c>
      <c r="L2966">
        <v>46</v>
      </c>
      <c r="M2966">
        <v>1</v>
      </c>
      <c r="N2966">
        <v>2013</v>
      </c>
      <c r="O2966">
        <v>1</v>
      </c>
      <c r="P2966">
        <v>2201520102</v>
      </c>
      <c r="T2966">
        <v>7</v>
      </c>
      <c r="U2966">
        <v>28778700</v>
      </c>
    </row>
    <row r="2967" spans="1:21" x14ac:dyDescent="0.25">
      <c r="A2967">
        <v>1</v>
      </c>
      <c r="B2967">
        <v>1</v>
      </c>
      <c r="C2967">
        <v>2017</v>
      </c>
      <c r="K2967">
        <v>52</v>
      </c>
      <c r="L2967">
        <v>42</v>
      </c>
      <c r="M2967">
        <v>1</v>
      </c>
      <c r="N2967">
        <v>2013</v>
      </c>
      <c r="O2967">
        <v>1</v>
      </c>
      <c r="P2967">
        <v>2201520102</v>
      </c>
      <c r="T2967">
        <v>7</v>
      </c>
      <c r="U2967">
        <v>123570000</v>
      </c>
    </row>
    <row r="2968" spans="1:21" x14ac:dyDescent="0.25">
      <c r="A2968">
        <v>1</v>
      </c>
      <c r="B2968">
        <v>1</v>
      </c>
      <c r="C2968">
        <v>2017</v>
      </c>
      <c r="K2968">
        <v>52</v>
      </c>
      <c r="L2968">
        <v>41</v>
      </c>
      <c r="M2968">
        <v>1</v>
      </c>
      <c r="N2968">
        <v>2013</v>
      </c>
      <c r="O2968">
        <v>1</v>
      </c>
      <c r="P2968">
        <v>2201520102</v>
      </c>
      <c r="T2968">
        <v>7</v>
      </c>
      <c r="U2968">
        <v>106628000</v>
      </c>
    </row>
    <row r="2969" spans="1:21" x14ac:dyDescent="0.25">
      <c r="A2969">
        <v>1</v>
      </c>
      <c r="B2969">
        <v>1</v>
      </c>
      <c r="C2969">
        <v>2017</v>
      </c>
      <c r="K2969">
        <v>51</v>
      </c>
      <c r="L2969">
        <v>41</v>
      </c>
      <c r="M2969">
        <v>1</v>
      </c>
      <c r="N2969">
        <v>2013</v>
      </c>
      <c r="O2969">
        <v>1</v>
      </c>
      <c r="P2969">
        <v>2201510102</v>
      </c>
      <c r="T2969">
        <v>7</v>
      </c>
      <c r="U2969">
        <v>41086.699999999997</v>
      </c>
    </row>
    <row r="2970" spans="1:21" x14ac:dyDescent="0.25">
      <c r="A2970">
        <v>1</v>
      </c>
      <c r="B2970">
        <v>1</v>
      </c>
      <c r="C2970">
        <v>2017</v>
      </c>
      <c r="K2970">
        <v>43</v>
      </c>
      <c r="L2970">
        <v>47</v>
      </c>
      <c r="M2970">
        <v>1</v>
      </c>
      <c r="N2970">
        <v>2013</v>
      </c>
      <c r="O2970">
        <v>1</v>
      </c>
      <c r="P2970">
        <v>2201430102</v>
      </c>
      <c r="T2970">
        <v>7</v>
      </c>
      <c r="U2970">
        <v>24572.799999999999</v>
      </c>
    </row>
    <row r="2971" spans="1:21" x14ac:dyDescent="0.25">
      <c r="A2971">
        <v>1</v>
      </c>
      <c r="B2971">
        <v>1</v>
      </c>
      <c r="C2971">
        <v>2017</v>
      </c>
      <c r="K2971">
        <v>43</v>
      </c>
      <c r="L2971">
        <v>46</v>
      </c>
      <c r="M2971">
        <v>1</v>
      </c>
      <c r="N2971">
        <v>2013</v>
      </c>
      <c r="O2971">
        <v>1</v>
      </c>
      <c r="P2971">
        <v>2201430102</v>
      </c>
      <c r="T2971">
        <v>7</v>
      </c>
      <c r="U2971">
        <v>524965</v>
      </c>
    </row>
    <row r="2972" spans="1:21" x14ac:dyDescent="0.25">
      <c r="A2972">
        <v>1</v>
      </c>
      <c r="B2972">
        <v>1</v>
      </c>
      <c r="C2972">
        <v>2017</v>
      </c>
      <c r="K2972">
        <v>43</v>
      </c>
      <c r="L2972">
        <v>42</v>
      </c>
      <c r="M2972">
        <v>1</v>
      </c>
      <c r="N2972">
        <v>2013</v>
      </c>
      <c r="O2972">
        <v>1</v>
      </c>
      <c r="P2972">
        <v>2201430102</v>
      </c>
      <c r="T2972">
        <v>7</v>
      </c>
      <c r="U2972">
        <v>4467.79</v>
      </c>
    </row>
    <row r="2973" spans="1:21" x14ac:dyDescent="0.25">
      <c r="A2973">
        <v>1</v>
      </c>
      <c r="B2973">
        <v>1</v>
      </c>
      <c r="C2973">
        <v>2017</v>
      </c>
      <c r="K2973">
        <v>43</v>
      </c>
      <c r="L2973">
        <v>41</v>
      </c>
      <c r="M2973">
        <v>1</v>
      </c>
      <c r="N2973">
        <v>2013</v>
      </c>
      <c r="O2973">
        <v>1</v>
      </c>
      <c r="P2973">
        <v>2201430102</v>
      </c>
      <c r="T2973">
        <v>7</v>
      </c>
      <c r="U2973">
        <v>6701.69</v>
      </c>
    </row>
    <row r="2974" spans="1:21" x14ac:dyDescent="0.25">
      <c r="A2974">
        <v>1</v>
      </c>
      <c r="B2974">
        <v>1</v>
      </c>
      <c r="C2974">
        <v>2017</v>
      </c>
      <c r="K2974">
        <v>42</v>
      </c>
      <c r="L2974">
        <v>47</v>
      </c>
      <c r="M2974">
        <v>1</v>
      </c>
      <c r="N2974">
        <v>2013</v>
      </c>
      <c r="O2974">
        <v>1</v>
      </c>
      <c r="P2974">
        <v>2201420102</v>
      </c>
      <c r="T2974">
        <v>7</v>
      </c>
      <c r="U2974">
        <v>101036</v>
      </c>
    </row>
    <row r="2975" spans="1:21" x14ac:dyDescent="0.25">
      <c r="A2975">
        <v>1</v>
      </c>
      <c r="B2975">
        <v>1</v>
      </c>
      <c r="C2975">
        <v>2017</v>
      </c>
      <c r="K2975">
        <v>42</v>
      </c>
      <c r="L2975">
        <v>46</v>
      </c>
      <c r="M2975">
        <v>1</v>
      </c>
      <c r="N2975">
        <v>2013</v>
      </c>
      <c r="O2975">
        <v>1</v>
      </c>
      <c r="P2975">
        <v>2201420102</v>
      </c>
      <c r="T2975">
        <v>7</v>
      </c>
      <c r="U2975">
        <v>15080</v>
      </c>
    </row>
    <row r="2976" spans="1:21" x14ac:dyDescent="0.25">
      <c r="A2976">
        <v>1</v>
      </c>
      <c r="B2976">
        <v>1</v>
      </c>
      <c r="C2976">
        <v>2017</v>
      </c>
      <c r="K2976">
        <v>42</v>
      </c>
      <c r="L2976">
        <v>42</v>
      </c>
      <c r="M2976">
        <v>1</v>
      </c>
      <c r="N2976">
        <v>2013</v>
      </c>
      <c r="O2976">
        <v>1</v>
      </c>
      <c r="P2976">
        <v>2201420102</v>
      </c>
      <c r="T2976">
        <v>7</v>
      </c>
      <c r="U2976">
        <v>42224.1</v>
      </c>
    </row>
    <row r="2977" spans="1:21" x14ac:dyDescent="0.25">
      <c r="A2977">
        <v>1</v>
      </c>
      <c r="B2977">
        <v>1</v>
      </c>
      <c r="C2977">
        <v>2017</v>
      </c>
      <c r="K2977">
        <v>32</v>
      </c>
      <c r="L2977">
        <v>40</v>
      </c>
      <c r="M2977">
        <v>1</v>
      </c>
      <c r="N2977">
        <v>2013</v>
      </c>
      <c r="O2977">
        <v>1</v>
      </c>
      <c r="P2977">
        <v>2201320102</v>
      </c>
      <c r="T2977">
        <v>7</v>
      </c>
      <c r="U2977">
        <v>176970000</v>
      </c>
    </row>
    <row r="2978" spans="1:21" x14ac:dyDescent="0.25">
      <c r="A2978">
        <v>1</v>
      </c>
      <c r="B2978">
        <v>1</v>
      </c>
      <c r="C2978">
        <v>2017</v>
      </c>
      <c r="K2978">
        <v>32</v>
      </c>
      <c r="L2978">
        <v>30</v>
      </c>
      <c r="M2978">
        <v>1</v>
      </c>
      <c r="N2978">
        <v>2013</v>
      </c>
      <c r="O2978">
        <v>1</v>
      </c>
      <c r="P2978">
        <v>2201320102</v>
      </c>
      <c r="T2978">
        <v>7</v>
      </c>
      <c r="U2978">
        <v>2265570000</v>
      </c>
    </row>
    <row r="2979" spans="1:21" x14ac:dyDescent="0.25">
      <c r="A2979">
        <v>1</v>
      </c>
      <c r="B2979">
        <v>1</v>
      </c>
      <c r="C2979">
        <v>2017</v>
      </c>
      <c r="K2979">
        <v>31</v>
      </c>
      <c r="L2979">
        <v>40</v>
      </c>
      <c r="M2979">
        <v>1</v>
      </c>
      <c r="N2979">
        <v>2013</v>
      </c>
      <c r="O2979">
        <v>1</v>
      </c>
      <c r="P2979">
        <v>2201310102</v>
      </c>
      <c r="T2979">
        <v>7</v>
      </c>
      <c r="U2979">
        <v>225146000</v>
      </c>
    </row>
    <row r="2980" spans="1:21" x14ac:dyDescent="0.25">
      <c r="A2980">
        <v>1</v>
      </c>
      <c r="B2980">
        <v>1</v>
      </c>
      <c r="C2980">
        <v>2017</v>
      </c>
      <c r="K2980">
        <v>31</v>
      </c>
      <c r="L2980">
        <v>30</v>
      </c>
      <c r="M2980">
        <v>1</v>
      </c>
      <c r="N2980">
        <v>2013</v>
      </c>
      <c r="O2980">
        <v>1</v>
      </c>
      <c r="P2980">
        <v>2201310102</v>
      </c>
      <c r="T2980">
        <v>7</v>
      </c>
      <c r="U2980">
        <v>9196070000</v>
      </c>
    </row>
    <row r="2981" spans="1:21" x14ac:dyDescent="0.25">
      <c r="A2981">
        <v>1</v>
      </c>
      <c r="B2981">
        <v>1</v>
      </c>
      <c r="C2981">
        <v>2017</v>
      </c>
      <c r="K2981">
        <v>21</v>
      </c>
      <c r="L2981">
        <v>20</v>
      </c>
      <c r="M2981">
        <v>1</v>
      </c>
      <c r="N2981">
        <v>2013</v>
      </c>
      <c r="O2981">
        <v>1</v>
      </c>
      <c r="P2981">
        <v>2201210102</v>
      </c>
      <c r="T2981">
        <v>7</v>
      </c>
      <c r="U2981">
        <v>15802700000</v>
      </c>
    </row>
    <row r="2982" spans="1:21" x14ac:dyDescent="0.25">
      <c r="A2982">
        <v>1</v>
      </c>
      <c r="B2982">
        <v>1</v>
      </c>
      <c r="C2982">
        <v>2017</v>
      </c>
      <c r="K2982">
        <v>11</v>
      </c>
      <c r="L2982">
        <v>10</v>
      </c>
      <c r="M2982">
        <v>1</v>
      </c>
      <c r="N2982">
        <v>2013</v>
      </c>
      <c r="O2982">
        <v>1</v>
      </c>
      <c r="P2982">
        <v>2201110102</v>
      </c>
      <c r="T2982">
        <v>7</v>
      </c>
      <c r="U2982">
        <v>138939000</v>
      </c>
    </row>
    <row r="2983" spans="1:21" x14ac:dyDescent="0.25">
      <c r="A2983">
        <v>1</v>
      </c>
      <c r="B2983">
        <v>1</v>
      </c>
      <c r="C2983">
        <v>2017</v>
      </c>
      <c r="K2983">
        <v>54</v>
      </c>
      <c r="L2983">
        <v>47</v>
      </c>
      <c r="M2983">
        <v>1</v>
      </c>
      <c r="N2983">
        <v>2012</v>
      </c>
      <c r="O2983">
        <v>1</v>
      </c>
      <c r="P2983">
        <v>2201540102</v>
      </c>
      <c r="T2983">
        <v>7</v>
      </c>
      <c r="U2983">
        <v>364870</v>
      </c>
    </row>
    <row r="2984" spans="1:21" x14ac:dyDescent="0.25">
      <c r="A2984">
        <v>1</v>
      </c>
      <c r="B2984">
        <v>1</v>
      </c>
      <c r="C2984">
        <v>2017</v>
      </c>
      <c r="K2984">
        <v>54</v>
      </c>
      <c r="L2984">
        <v>46</v>
      </c>
      <c r="M2984">
        <v>1</v>
      </c>
      <c r="N2984">
        <v>2012</v>
      </c>
      <c r="O2984">
        <v>1</v>
      </c>
      <c r="P2984">
        <v>2201540102</v>
      </c>
      <c r="T2984">
        <v>7</v>
      </c>
      <c r="U2984">
        <v>2804920</v>
      </c>
    </row>
    <row r="2985" spans="1:21" x14ac:dyDescent="0.25">
      <c r="A2985">
        <v>1</v>
      </c>
      <c r="B2985">
        <v>1</v>
      </c>
      <c r="C2985">
        <v>2017</v>
      </c>
      <c r="K2985">
        <v>54</v>
      </c>
      <c r="L2985">
        <v>42</v>
      </c>
      <c r="M2985">
        <v>1</v>
      </c>
      <c r="N2985">
        <v>2012</v>
      </c>
      <c r="O2985">
        <v>1</v>
      </c>
      <c r="P2985">
        <v>2201540102</v>
      </c>
      <c r="T2985">
        <v>7</v>
      </c>
      <c r="U2985">
        <v>3712640</v>
      </c>
    </row>
    <row r="2986" spans="1:21" x14ac:dyDescent="0.25">
      <c r="A2986">
        <v>1</v>
      </c>
      <c r="B2986">
        <v>1</v>
      </c>
      <c r="C2986">
        <v>2017</v>
      </c>
      <c r="K2986">
        <v>54</v>
      </c>
      <c r="L2986">
        <v>41</v>
      </c>
      <c r="M2986">
        <v>1</v>
      </c>
      <c r="N2986">
        <v>2012</v>
      </c>
      <c r="O2986">
        <v>1</v>
      </c>
      <c r="P2986">
        <v>2201540102</v>
      </c>
      <c r="T2986">
        <v>7</v>
      </c>
      <c r="U2986">
        <v>2541230</v>
      </c>
    </row>
    <row r="2987" spans="1:21" x14ac:dyDescent="0.25">
      <c r="A2987">
        <v>1</v>
      </c>
      <c r="B2987">
        <v>1</v>
      </c>
      <c r="C2987">
        <v>2017</v>
      </c>
      <c r="K2987">
        <v>52</v>
      </c>
      <c r="L2987">
        <v>46</v>
      </c>
      <c r="M2987">
        <v>1</v>
      </c>
      <c r="N2987">
        <v>2012</v>
      </c>
      <c r="O2987">
        <v>1</v>
      </c>
      <c r="P2987">
        <v>2201520102</v>
      </c>
      <c r="T2987">
        <v>7</v>
      </c>
      <c r="U2987">
        <v>26265100</v>
      </c>
    </row>
    <row r="2988" spans="1:21" x14ac:dyDescent="0.25">
      <c r="A2988">
        <v>1</v>
      </c>
      <c r="B2988">
        <v>1</v>
      </c>
      <c r="C2988">
        <v>2017</v>
      </c>
      <c r="K2988">
        <v>52</v>
      </c>
      <c r="L2988">
        <v>42</v>
      </c>
      <c r="M2988">
        <v>1</v>
      </c>
      <c r="N2988">
        <v>2012</v>
      </c>
      <c r="O2988">
        <v>1</v>
      </c>
      <c r="P2988">
        <v>2201520102</v>
      </c>
      <c r="T2988">
        <v>7</v>
      </c>
      <c r="U2988">
        <v>112777000</v>
      </c>
    </row>
    <row r="2989" spans="1:21" x14ac:dyDescent="0.25">
      <c r="A2989">
        <v>1</v>
      </c>
      <c r="B2989">
        <v>1</v>
      </c>
      <c r="C2989">
        <v>2017</v>
      </c>
      <c r="K2989">
        <v>52</v>
      </c>
      <c r="L2989">
        <v>41</v>
      </c>
      <c r="M2989">
        <v>1</v>
      </c>
      <c r="N2989">
        <v>2012</v>
      </c>
      <c r="O2989">
        <v>1</v>
      </c>
      <c r="P2989">
        <v>2201520102</v>
      </c>
      <c r="T2989">
        <v>7</v>
      </c>
      <c r="U2989">
        <v>97314500</v>
      </c>
    </row>
    <row r="2990" spans="1:21" x14ac:dyDescent="0.25">
      <c r="A2990">
        <v>1</v>
      </c>
      <c r="B2990">
        <v>1</v>
      </c>
      <c r="C2990">
        <v>2017</v>
      </c>
      <c r="K2990">
        <v>51</v>
      </c>
      <c r="L2990">
        <v>41</v>
      </c>
      <c r="M2990">
        <v>1</v>
      </c>
      <c r="N2990">
        <v>2012</v>
      </c>
      <c r="O2990">
        <v>1</v>
      </c>
      <c r="P2990">
        <v>2201510102</v>
      </c>
      <c r="T2990">
        <v>7</v>
      </c>
      <c r="U2990">
        <v>37450.6</v>
      </c>
    </row>
    <row r="2991" spans="1:21" x14ac:dyDescent="0.25">
      <c r="A2991">
        <v>1</v>
      </c>
      <c r="B2991">
        <v>1</v>
      </c>
      <c r="C2991">
        <v>2017</v>
      </c>
      <c r="K2991">
        <v>43</v>
      </c>
      <c r="L2991">
        <v>47</v>
      </c>
      <c r="M2991">
        <v>1</v>
      </c>
      <c r="N2991">
        <v>2012</v>
      </c>
      <c r="O2991">
        <v>1</v>
      </c>
      <c r="P2991">
        <v>2201430102</v>
      </c>
      <c r="T2991">
        <v>7</v>
      </c>
      <c r="U2991">
        <v>22558</v>
      </c>
    </row>
    <row r="2992" spans="1:21" x14ac:dyDescent="0.25">
      <c r="A2992">
        <v>1</v>
      </c>
      <c r="B2992">
        <v>1</v>
      </c>
      <c r="C2992">
        <v>2017</v>
      </c>
      <c r="K2992">
        <v>43</v>
      </c>
      <c r="L2992">
        <v>46</v>
      </c>
      <c r="M2992">
        <v>1</v>
      </c>
      <c r="N2992">
        <v>2012</v>
      </c>
      <c r="O2992">
        <v>1</v>
      </c>
      <c r="P2992">
        <v>2201430102</v>
      </c>
      <c r="T2992">
        <v>7</v>
      </c>
      <c r="U2992">
        <v>481920</v>
      </c>
    </row>
    <row r="2993" spans="1:21" x14ac:dyDescent="0.25">
      <c r="A2993">
        <v>1</v>
      </c>
      <c r="B2993">
        <v>1</v>
      </c>
      <c r="C2993">
        <v>2017</v>
      </c>
      <c r="K2993">
        <v>43</v>
      </c>
      <c r="L2993">
        <v>42</v>
      </c>
      <c r="M2993">
        <v>1</v>
      </c>
      <c r="N2993">
        <v>2012</v>
      </c>
      <c r="O2993">
        <v>1</v>
      </c>
      <c r="P2993">
        <v>2201430102</v>
      </c>
      <c r="T2993">
        <v>7</v>
      </c>
      <c r="U2993">
        <v>4101.45</v>
      </c>
    </row>
    <row r="2994" spans="1:21" x14ac:dyDescent="0.25">
      <c r="A2994">
        <v>1</v>
      </c>
      <c r="B2994">
        <v>1</v>
      </c>
      <c r="C2994">
        <v>2017</v>
      </c>
      <c r="K2994">
        <v>43</v>
      </c>
      <c r="L2994">
        <v>41</v>
      </c>
      <c r="M2994">
        <v>1</v>
      </c>
      <c r="N2994">
        <v>2012</v>
      </c>
      <c r="O2994">
        <v>1</v>
      </c>
      <c r="P2994">
        <v>2201430102</v>
      </c>
      <c r="T2994">
        <v>7</v>
      </c>
      <c r="U2994">
        <v>6152.17</v>
      </c>
    </row>
    <row r="2995" spans="1:21" x14ac:dyDescent="0.25">
      <c r="A2995">
        <v>1</v>
      </c>
      <c r="B2995">
        <v>1</v>
      </c>
      <c r="C2995">
        <v>2017</v>
      </c>
      <c r="K2995">
        <v>42</v>
      </c>
      <c r="L2995">
        <v>47</v>
      </c>
      <c r="M2995">
        <v>1</v>
      </c>
      <c r="N2995">
        <v>2012</v>
      </c>
      <c r="O2995">
        <v>1</v>
      </c>
      <c r="P2995">
        <v>2201420102</v>
      </c>
      <c r="T2995">
        <v>7</v>
      </c>
      <c r="U2995">
        <v>92752</v>
      </c>
    </row>
    <row r="2996" spans="1:21" x14ac:dyDescent="0.25">
      <c r="A2996">
        <v>1</v>
      </c>
      <c r="B2996">
        <v>1</v>
      </c>
      <c r="C2996">
        <v>2017</v>
      </c>
      <c r="K2996">
        <v>42</v>
      </c>
      <c r="L2996">
        <v>46</v>
      </c>
      <c r="M2996">
        <v>1</v>
      </c>
      <c r="N2996">
        <v>2012</v>
      </c>
      <c r="O2996">
        <v>1</v>
      </c>
      <c r="P2996">
        <v>2201420102</v>
      </c>
      <c r="T2996">
        <v>7</v>
      </c>
      <c r="U2996">
        <v>13843.6</v>
      </c>
    </row>
    <row r="2997" spans="1:21" x14ac:dyDescent="0.25">
      <c r="A2997">
        <v>1</v>
      </c>
      <c r="B2997">
        <v>1</v>
      </c>
      <c r="C2997">
        <v>2017</v>
      </c>
      <c r="K2997">
        <v>42</v>
      </c>
      <c r="L2997">
        <v>42</v>
      </c>
      <c r="M2997">
        <v>1</v>
      </c>
      <c r="N2997">
        <v>2012</v>
      </c>
      <c r="O2997">
        <v>1</v>
      </c>
      <c r="P2997">
        <v>2201420102</v>
      </c>
      <c r="T2997">
        <v>7</v>
      </c>
      <c r="U2997">
        <v>38762</v>
      </c>
    </row>
    <row r="2998" spans="1:21" x14ac:dyDescent="0.25">
      <c r="A2998">
        <v>1</v>
      </c>
      <c r="B2998">
        <v>1</v>
      </c>
      <c r="C2998">
        <v>2017</v>
      </c>
      <c r="K2998">
        <v>32</v>
      </c>
      <c r="L2998">
        <v>40</v>
      </c>
      <c r="M2998">
        <v>1</v>
      </c>
      <c r="N2998">
        <v>2012</v>
      </c>
      <c r="O2998">
        <v>1</v>
      </c>
      <c r="P2998">
        <v>2201320102</v>
      </c>
      <c r="T2998">
        <v>7</v>
      </c>
      <c r="U2998">
        <v>165489000</v>
      </c>
    </row>
    <row r="2999" spans="1:21" x14ac:dyDescent="0.25">
      <c r="A2999">
        <v>1</v>
      </c>
      <c r="B2999">
        <v>1</v>
      </c>
      <c r="C2999">
        <v>2017</v>
      </c>
      <c r="K2999">
        <v>32</v>
      </c>
      <c r="L2999">
        <v>30</v>
      </c>
      <c r="M2999">
        <v>1</v>
      </c>
      <c r="N2999">
        <v>2012</v>
      </c>
      <c r="O2999">
        <v>1</v>
      </c>
      <c r="P2999">
        <v>2201320102</v>
      </c>
      <c r="T2999">
        <v>7</v>
      </c>
      <c r="U2999">
        <v>1935370000</v>
      </c>
    </row>
    <row r="3000" spans="1:21" x14ac:dyDescent="0.25">
      <c r="A3000">
        <v>1</v>
      </c>
      <c r="B3000">
        <v>1</v>
      </c>
      <c r="C3000">
        <v>2017</v>
      </c>
      <c r="K3000">
        <v>31</v>
      </c>
      <c r="L3000">
        <v>40</v>
      </c>
      <c r="M3000">
        <v>1</v>
      </c>
      <c r="N3000">
        <v>2012</v>
      </c>
      <c r="O3000">
        <v>1</v>
      </c>
      <c r="P3000">
        <v>2201310102</v>
      </c>
      <c r="T3000">
        <v>7</v>
      </c>
      <c r="U3000">
        <v>212345000</v>
      </c>
    </row>
    <row r="3001" spans="1:21" x14ac:dyDescent="0.25">
      <c r="A3001">
        <v>1</v>
      </c>
      <c r="B3001">
        <v>1</v>
      </c>
      <c r="C3001">
        <v>2017</v>
      </c>
      <c r="K3001">
        <v>31</v>
      </c>
      <c r="L3001">
        <v>30</v>
      </c>
      <c r="M3001">
        <v>1</v>
      </c>
      <c r="N3001">
        <v>2012</v>
      </c>
      <c r="O3001">
        <v>1</v>
      </c>
      <c r="P3001">
        <v>2201310102</v>
      </c>
      <c r="T3001">
        <v>7</v>
      </c>
      <c r="U3001">
        <v>7923160000</v>
      </c>
    </row>
    <row r="3002" spans="1:21" x14ac:dyDescent="0.25">
      <c r="A3002">
        <v>1</v>
      </c>
      <c r="B3002">
        <v>1</v>
      </c>
      <c r="C3002">
        <v>2017</v>
      </c>
      <c r="K3002">
        <v>21</v>
      </c>
      <c r="L3002">
        <v>20</v>
      </c>
      <c r="M3002">
        <v>1</v>
      </c>
      <c r="N3002">
        <v>2012</v>
      </c>
      <c r="O3002">
        <v>1</v>
      </c>
      <c r="P3002">
        <v>2201210102</v>
      </c>
      <c r="T3002">
        <v>7</v>
      </c>
      <c r="U3002">
        <v>14517500000</v>
      </c>
    </row>
    <row r="3003" spans="1:21" x14ac:dyDescent="0.25">
      <c r="A3003">
        <v>1</v>
      </c>
      <c r="B3003">
        <v>1</v>
      </c>
      <c r="C3003">
        <v>2017</v>
      </c>
      <c r="K3003">
        <v>11</v>
      </c>
      <c r="L3003">
        <v>10</v>
      </c>
      <c r="M3003">
        <v>1</v>
      </c>
      <c r="N3003">
        <v>2012</v>
      </c>
      <c r="O3003">
        <v>1</v>
      </c>
      <c r="P3003">
        <v>2201110102</v>
      </c>
      <c r="T3003">
        <v>7</v>
      </c>
      <c r="U3003">
        <v>124185000</v>
      </c>
    </row>
    <row r="3004" spans="1:21" x14ac:dyDescent="0.25">
      <c r="A3004">
        <v>1</v>
      </c>
      <c r="B3004">
        <v>1</v>
      </c>
      <c r="C3004">
        <v>2017</v>
      </c>
      <c r="K3004">
        <v>54</v>
      </c>
      <c r="L3004">
        <v>47</v>
      </c>
      <c r="M3004">
        <v>1</v>
      </c>
      <c r="N3004">
        <v>2011</v>
      </c>
      <c r="O3004">
        <v>1</v>
      </c>
      <c r="P3004">
        <v>2201540102</v>
      </c>
      <c r="T3004">
        <v>7</v>
      </c>
      <c r="U3004">
        <v>268472</v>
      </c>
    </row>
    <row r="3005" spans="1:21" x14ac:dyDescent="0.25">
      <c r="A3005">
        <v>1</v>
      </c>
      <c r="B3005">
        <v>1</v>
      </c>
      <c r="C3005">
        <v>2017</v>
      </c>
      <c r="K3005">
        <v>54</v>
      </c>
      <c r="L3005">
        <v>46</v>
      </c>
      <c r="M3005">
        <v>1</v>
      </c>
      <c r="N3005">
        <v>2011</v>
      </c>
      <c r="O3005">
        <v>1</v>
      </c>
      <c r="P3005">
        <v>2201540102</v>
      </c>
      <c r="T3005">
        <v>7</v>
      </c>
      <c r="U3005">
        <v>2063870</v>
      </c>
    </row>
    <row r="3006" spans="1:21" x14ac:dyDescent="0.25">
      <c r="A3006">
        <v>1</v>
      </c>
      <c r="B3006">
        <v>1</v>
      </c>
      <c r="C3006">
        <v>2017</v>
      </c>
      <c r="K3006">
        <v>54</v>
      </c>
      <c r="L3006">
        <v>42</v>
      </c>
      <c r="M3006">
        <v>1</v>
      </c>
      <c r="N3006">
        <v>2011</v>
      </c>
      <c r="O3006">
        <v>1</v>
      </c>
      <c r="P3006">
        <v>2201540102</v>
      </c>
      <c r="T3006">
        <v>7</v>
      </c>
      <c r="U3006">
        <v>2731770</v>
      </c>
    </row>
    <row r="3007" spans="1:21" x14ac:dyDescent="0.25">
      <c r="A3007">
        <v>1</v>
      </c>
      <c r="B3007">
        <v>1</v>
      </c>
      <c r="C3007">
        <v>2017</v>
      </c>
      <c r="K3007">
        <v>54</v>
      </c>
      <c r="L3007">
        <v>41</v>
      </c>
      <c r="M3007">
        <v>1</v>
      </c>
      <c r="N3007">
        <v>2011</v>
      </c>
      <c r="O3007">
        <v>1</v>
      </c>
      <c r="P3007">
        <v>2201540102</v>
      </c>
      <c r="T3007">
        <v>7</v>
      </c>
      <c r="U3007">
        <v>1869850</v>
      </c>
    </row>
    <row r="3008" spans="1:21" x14ac:dyDescent="0.25">
      <c r="A3008">
        <v>1</v>
      </c>
      <c r="B3008">
        <v>1</v>
      </c>
      <c r="C3008">
        <v>2017</v>
      </c>
      <c r="K3008">
        <v>52</v>
      </c>
      <c r="L3008">
        <v>46</v>
      </c>
      <c r="M3008">
        <v>1</v>
      </c>
      <c r="N3008">
        <v>2011</v>
      </c>
      <c r="O3008">
        <v>1</v>
      </c>
      <c r="P3008">
        <v>2201520102</v>
      </c>
      <c r="T3008">
        <v>7</v>
      </c>
      <c r="U3008">
        <v>14723500</v>
      </c>
    </row>
    <row r="3009" spans="1:21" x14ac:dyDescent="0.25">
      <c r="A3009">
        <v>1</v>
      </c>
      <c r="B3009">
        <v>1</v>
      </c>
      <c r="C3009">
        <v>2017</v>
      </c>
      <c r="K3009">
        <v>52</v>
      </c>
      <c r="L3009">
        <v>42</v>
      </c>
      <c r="M3009">
        <v>1</v>
      </c>
      <c r="N3009">
        <v>2011</v>
      </c>
      <c r="O3009">
        <v>1</v>
      </c>
      <c r="P3009">
        <v>2201520102</v>
      </c>
      <c r="T3009">
        <v>7</v>
      </c>
      <c r="U3009">
        <v>63219700</v>
      </c>
    </row>
    <row r="3010" spans="1:21" x14ac:dyDescent="0.25">
      <c r="A3010">
        <v>1</v>
      </c>
      <c r="B3010">
        <v>1</v>
      </c>
      <c r="C3010">
        <v>2017</v>
      </c>
      <c r="K3010">
        <v>52</v>
      </c>
      <c r="L3010">
        <v>41</v>
      </c>
      <c r="M3010">
        <v>1</v>
      </c>
      <c r="N3010">
        <v>2011</v>
      </c>
      <c r="O3010">
        <v>1</v>
      </c>
      <c r="P3010">
        <v>2201520102</v>
      </c>
      <c r="T3010">
        <v>7</v>
      </c>
      <c r="U3010">
        <v>54551800</v>
      </c>
    </row>
    <row r="3011" spans="1:21" x14ac:dyDescent="0.25">
      <c r="A3011">
        <v>1</v>
      </c>
      <c r="B3011">
        <v>1</v>
      </c>
      <c r="C3011">
        <v>2017</v>
      </c>
      <c r="K3011">
        <v>51</v>
      </c>
      <c r="L3011">
        <v>41</v>
      </c>
      <c r="M3011">
        <v>1</v>
      </c>
      <c r="N3011">
        <v>2011</v>
      </c>
      <c r="O3011">
        <v>1</v>
      </c>
      <c r="P3011">
        <v>2201510102</v>
      </c>
      <c r="T3011">
        <v>7</v>
      </c>
      <c r="U3011">
        <v>20045.8</v>
      </c>
    </row>
    <row r="3012" spans="1:21" x14ac:dyDescent="0.25">
      <c r="A3012">
        <v>1</v>
      </c>
      <c r="B3012">
        <v>1</v>
      </c>
      <c r="C3012">
        <v>2017</v>
      </c>
      <c r="K3012">
        <v>43</v>
      </c>
      <c r="L3012">
        <v>47</v>
      </c>
      <c r="M3012">
        <v>1</v>
      </c>
      <c r="N3012">
        <v>2011</v>
      </c>
      <c r="O3012">
        <v>1</v>
      </c>
      <c r="P3012">
        <v>2201430102</v>
      </c>
      <c r="T3012">
        <v>7</v>
      </c>
      <c r="U3012">
        <v>15845.4</v>
      </c>
    </row>
    <row r="3013" spans="1:21" x14ac:dyDescent="0.25">
      <c r="A3013">
        <v>1</v>
      </c>
      <c r="B3013">
        <v>1</v>
      </c>
      <c r="C3013">
        <v>2017</v>
      </c>
      <c r="K3013">
        <v>43</v>
      </c>
      <c r="L3013">
        <v>46</v>
      </c>
      <c r="M3013">
        <v>1</v>
      </c>
      <c r="N3013">
        <v>2011</v>
      </c>
      <c r="O3013">
        <v>1</v>
      </c>
      <c r="P3013">
        <v>2201430102</v>
      </c>
      <c r="T3013">
        <v>7</v>
      </c>
      <c r="U3013">
        <v>338516</v>
      </c>
    </row>
    <row r="3014" spans="1:21" x14ac:dyDescent="0.25">
      <c r="A3014">
        <v>1</v>
      </c>
      <c r="B3014">
        <v>1</v>
      </c>
      <c r="C3014">
        <v>2017</v>
      </c>
      <c r="K3014">
        <v>43</v>
      </c>
      <c r="L3014">
        <v>42</v>
      </c>
      <c r="M3014">
        <v>1</v>
      </c>
      <c r="N3014">
        <v>2011</v>
      </c>
      <c r="O3014">
        <v>1</v>
      </c>
      <c r="P3014">
        <v>2201430102</v>
      </c>
      <c r="T3014">
        <v>7</v>
      </c>
      <c r="U3014">
        <v>2880.98</v>
      </c>
    </row>
    <row r="3015" spans="1:21" x14ac:dyDescent="0.25">
      <c r="A3015">
        <v>1</v>
      </c>
      <c r="B3015">
        <v>1</v>
      </c>
      <c r="C3015">
        <v>2017</v>
      </c>
      <c r="K3015">
        <v>43</v>
      </c>
      <c r="L3015">
        <v>41</v>
      </c>
      <c r="M3015">
        <v>1</v>
      </c>
      <c r="N3015">
        <v>2011</v>
      </c>
      <c r="O3015">
        <v>1</v>
      </c>
      <c r="P3015">
        <v>2201430102</v>
      </c>
      <c r="T3015">
        <v>7</v>
      </c>
      <c r="U3015">
        <v>4321.4799999999996</v>
      </c>
    </row>
    <row r="3016" spans="1:21" x14ac:dyDescent="0.25">
      <c r="A3016">
        <v>1</v>
      </c>
      <c r="B3016">
        <v>1</v>
      </c>
      <c r="C3016">
        <v>2017</v>
      </c>
      <c r="K3016">
        <v>42</v>
      </c>
      <c r="L3016">
        <v>47</v>
      </c>
      <c r="M3016">
        <v>1</v>
      </c>
      <c r="N3016">
        <v>2011</v>
      </c>
      <c r="O3016">
        <v>1</v>
      </c>
      <c r="P3016">
        <v>2201420102</v>
      </c>
      <c r="T3016">
        <v>7</v>
      </c>
      <c r="U3016">
        <v>111067</v>
      </c>
    </row>
    <row r="3017" spans="1:21" x14ac:dyDescent="0.25">
      <c r="A3017">
        <v>1</v>
      </c>
      <c r="B3017">
        <v>1</v>
      </c>
      <c r="C3017">
        <v>2017</v>
      </c>
      <c r="K3017">
        <v>42</v>
      </c>
      <c r="L3017">
        <v>46</v>
      </c>
      <c r="M3017">
        <v>1</v>
      </c>
      <c r="N3017">
        <v>2011</v>
      </c>
      <c r="O3017">
        <v>1</v>
      </c>
      <c r="P3017">
        <v>2201420102</v>
      </c>
      <c r="T3017">
        <v>7</v>
      </c>
      <c r="U3017">
        <v>16577.2</v>
      </c>
    </row>
    <row r="3018" spans="1:21" x14ac:dyDescent="0.25">
      <c r="A3018">
        <v>1</v>
      </c>
      <c r="B3018">
        <v>1</v>
      </c>
      <c r="C3018">
        <v>2017</v>
      </c>
      <c r="K3018">
        <v>42</v>
      </c>
      <c r="L3018">
        <v>42</v>
      </c>
      <c r="M3018">
        <v>1</v>
      </c>
      <c r="N3018">
        <v>2011</v>
      </c>
      <c r="O3018">
        <v>1</v>
      </c>
      <c r="P3018">
        <v>2201420102</v>
      </c>
      <c r="T3018">
        <v>7</v>
      </c>
      <c r="U3018">
        <v>46416.2</v>
      </c>
    </row>
    <row r="3019" spans="1:21" x14ac:dyDescent="0.25">
      <c r="A3019">
        <v>1</v>
      </c>
      <c r="B3019">
        <v>1</v>
      </c>
      <c r="C3019">
        <v>2017</v>
      </c>
      <c r="K3019">
        <v>32</v>
      </c>
      <c r="L3019">
        <v>40</v>
      </c>
      <c r="M3019">
        <v>1</v>
      </c>
      <c r="N3019">
        <v>2011</v>
      </c>
      <c r="O3019">
        <v>1</v>
      </c>
      <c r="P3019">
        <v>2201320102</v>
      </c>
      <c r="T3019">
        <v>7</v>
      </c>
      <c r="U3019">
        <v>118950000</v>
      </c>
    </row>
    <row r="3020" spans="1:21" x14ac:dyDescent="0.25">
      <c r="A3020">
        <v>1</v>
      </c>
      <c r="B3020">
        <v>1</v>
      </c>
      <c r="C3020">
        <v>2017</v>
      </c>
      <c r="K3020">
        <v>32</v>
      </c>
      <c r="L3020">
        <v>30</v>
      </c>
      <c r="M3020">
        <v>1</v>
      </c>
      <c r="N3020">
        <v>2011</v>
      </c>
      <c r="O3020">
        <v>1</v>
      </c>
      <c r="P3020">
        <v>2201320102</v>
      </c>
      <c r="T3020">
        <v>7</v>
      </c>
      <c r="U3020">
        <v>1406900000</v>
      </c>
    </row>
    <row r="3021" spans="1:21" x14ac:dyDescent="0.25">
      <c r="A3021">
        <v>1</v>
      </c>
      <c r="B3021">
        <v>1</v>
      </c>
      <c r="C3021">
        <v>2017</v>
      </c>
      <c r="K3021">
        <v>31</v>
      </c>
      <c r="L3021">
        <v>40</v>
      </c>
      <c r="M3021">
        <v>1</v>
      </c>
      <c r="N3021">
        <v>2011</v>
      </c>
      <c r="O3021">
        <v>1</v>
      </c>
      <c r="P3021">
        <v>2201310102</v>
      </c>
      <c r="T3021">
        <v>7</v>
      </c>
      <c r="U3021">
        <v>135851000</v>
      </c>
    </row>
    <row r="3022" spans="1:21" x14ac:dyDescent="0.25">
      <c r="A3022">
        <v>1</v>
      </c>
      <c r="B3022">
        <v>1</v>
      </c>
      <c r="C3022">
        <v>2017</v>
      </c>
      <c r="K3022">
        <v>31</v>
      </c>
      <c r="L3022">
        <v>30</v>
      </c>
      <c r="M3022">
        <v>1</v>
      </c>
      <c r="N3022">
        <v>2011</v>
      </c>
      <c r="O3022">
        <v>1</v>
      </c>
      <c r="P3022">
        <v>2201310102</v>
      </c>
      <c r="T3022">
        <v>7</v>
      </c>
      <c r="U3022">
        <v>5126540000</v>
      </c>
    </row>
    <row r="3023" spans="1:21" x14ac:dyDescent="0.25">
      <c r="A3023">
        <v>1</v>
      </c>
      <c r="B3023">
        <v>1</v>
      </c>
      <c r="C3023">
        <v>2017</v>
      </c>
      <c r="K3023">
        <v>21</v>
      </c>
      <c r="L3023">
        <v>20</v>
      </c>
      <c r="M3023">
        <v>1</v>
      </c>
      <c r="N3023">
        <v>2011</v>
      </c>
      <c r="O3023">
        <v>1</v>
      </c>
      <c r="P3023">
        <v>2201210102</v>
      </c>
      <c r="T3023">
        <v>7</v>
      </c>
      <c r="U3023">
        <v>9071990000</v>
      </c>
    </row>
    <row r="3024" spans="1:21" x14ac:dyDescent="0.25">
      <c r="A3024">
        <v>1</v>
      </c>
      <c r="B3024">
        <v>1</v>
      </c>
      <c r="C3024">
        <v>2017</v>
      </c>
      <c r="K3024">
        <v>11</v>
      </c>
      <c r="L3024">
        <v>10</v>
      </c>
      <c r="M3024">
        <v>1</v>
      </c>
      <c r="N3024">
        <v>2011</v>
      </c>
      <c r="O3024">
        <v>1</v>
      </c>
      <c r="P3024">
        <v>2201110102</v>
      </c>
      <c r="T3024">
        <v>7</v>
      </c>
      <c r="U3024">
        <v>99620900</v>
      </c>
    </row>
    <row r="3025" spans="1:21" x14ac:dyDescent="0.25">
      <c r="A3025">
        <v>1</v>
      </c>
      <c r="B3025">
        <v>1</v>
      </c>
      <c r="C3025">
        <v>2017</v>
      </c>
      <c r="K3025">
        <v>54</v>
      </c>
      <c r="L3025">
        <v>47</v>
      </c>
      <c r="M3025">
        <v>1</v>
      </c>
      <c r="N3025">
        <v>2010</v>
      </c>
      <c r="O3025">
        <v>1</v>
      </c>
      <c r="P3025">
        <v>2201540102</v>
      </c>
      <c r="T3025">
        <v>7</v>
      </c>
      <c r="U3025">
        <v>234893</v>
      </c>
    </row>
    <row r="3026" spans="1:21" x14ac:dyDescent="0.25">
      <c r="A3026">
        <v>1</v>
      </c>
      <c r="B3026">
        <v>1</v>
      </c>
      <c r="C3026">
        <v>2017</v>
      </c>
      <c r="K3026">
        <v>54</v>
      </c>
      <c r="L3026">
        <v>46</v>
      </c>
      <c r="M3026">
        <v>1</v>
      </c>
      <c r="N3026">
        <v>2010</v>
      </c>
      <c r="O3026">
        <v>1</v>
      </c>
      <c r="P3026">
        <v>2201540102</v>
      </c>
      <c r="T3026">
        <v>7</v>
      </c>
      <c r="U3026">
        <v>1804950</v>
      </c>
    </row>
    <row r="3027" spans="1:21" x14ac:dyDescent="0.25">
      <c r="A3027">
        <v>1</v>
      </c>
      <c r="B3027">
        <v>1</v>
      </c>
      <c r="C3027">
        <v>2017</v>
      </c>
      <c r="K3027">
        <v>54</v>
      </c>
      <c r="L3027">
        <v>42</v>
      </c>
      <c r="M3027">
        <v>1</v>
      </c>
      <c r="N3027">
        <v>2010</v>
      </c>
      <c r="O3027">
        <v>1</v>
      </c>
      <c r="P3027">
        <v>2201540102</v>
      </c>
      <c r="T3027">
        <v>7</v>
      </c>
      <c r="U3027">
        <v>2389040</v>
      </c>
    </row>
    <row r="3028" spans="1:21" x14ac:dyDescent="0.25">
      <c r="A3028">
        <v>1</v>
      </c>
      <c r="B3028">
        <v>1</v>
      </c>
      <c r="C3028">
        <v>2017</v>
      </c>
      <c r="K3028">
        <v>54</v>
      </c>
      <c r="L3028">
        <v>41</v>
      </c>
      <c r="M3028">
        <v>1</v>
      </c>
      <c r="N3028">
        <v>2010</v>
      </c>
      <c r="O3028">
        <v>1</v>
      </c>
      <c r="P3028">
        <v>2201540102</v>
      </c>
      <c r="T3028">
        <v>7</v>
      </c>
      <c r="U3028">
        <v>1635340</v>
      </c>
    </row>
    <row r="3029" spans="1:21" x14ac:dyDescent="0.25">
      <c r="A3029">
        <v>1</v>
      </c>
      <c r="B3029">
        <v>1</v>
      </c>
      <c r="C3029">
        <v>2017</v>
      </c>
      <c r="K3029">
        <v>52</v>
      </c>
      <c r="L3029">
        <v>46</v>
      </c>
      <c r="M3029">
        <v>1</v>
      </c>
      <c r="N3029">
        <v>2010</v>
      </c>
      <c r="O3029">
        <v>1</v>
      </c>
      <c r="P3029">
        <v>2201520102</v>
      </c>
      <c r="T3029">
        <v>7</v>
      </c>
      <c r="U3029">
        <v>153544</v>
      </c>
    </row>
    <row r="3030" spans="1:21" x14ac:dyDescent="0.25">
      <c r="A3030">
        <v>1</v>
      </c>
      <c r="B3030">
        <v>1</v>
      </c>
      <c r="C3030">
        <v>2017</v>
      </c>
      <c r="K3030">
        <v>52</v>
      </c>
      <c r="L3030">
        <v>42</v>
      </c>
      <c r="M3030">
        <v>1</v>
      </c>
      <c r="N3030">
        <v>2010</v>
      </c>
      <c r="O3030">
        <v>1</v>
      </c>
      <c r="P3030">
        <v>2201520102</v>
      </c>
      <c r="T3030">
        <v>7</v>
      </c>
      <c r="U3030">
        <v>40433700</v>
      </c>
    </row>
    <row r="3031" spans="1:21" x14ac:dyDescent="0.25">
      <c r="A3031">
        <v>1</v>
      </c>
      <c r="B3031">
        <v>1</v>
      </c>
      <c r="C3031">
        <v>2017</v>
      </c>
      <c r="K3031">
        <v>52</v>
      </c>
      <c r="L3031">
        <v>41</v>
      </c>
      <c r="M3031">
        <v>1</v>
      </c>
      <c r="N3031">
        <v>2010</v>
      </c>
      <c r="O3031">
        <v>1</v>
      </c>
      <c r="P3031">
        <v>2201520102</v>
      </c>
      <c r="T3031">
        <v>7</v>
      </c>
      <c r="U3031">
        <v>47037300</v>
      </c>
    </row>
    <row r="3032" spans="1:21" x14ac:dyDescent="0.25">
      <c r="A3032">
        <v>1</v>
      </c>
      <c r="B3032">
        <v>1</v>
      </c>
      <c r="C3032">
        <v>2017</v>
      </c>
      <c r="K3032">
        <v>51</v>
      </c>
      <c r="L3032">
        <v>41</v>
      </c>
      <c r="M3032">
        <v>1</v>
      </c>
      <c r="N3032">
        <v>2010</v>
      </c>
      <c r="O3032">
        <v>1</v>
      </c>
      <c r="P3032">
        <v>2201510102</v>
      </c>
      <c r="T3032">
        <v>7</v>
      </c>
      <c r="U3032">
        <v>10484.5</v>
      </c>
    </row>
    <row r="3033" spans="1:21" x14ac:dyDescent="0.25">
      <c r="A3033">
        <v>1</v>
      </c>
      <c r="B3033">
        <v>1</v>
      </c>
      <c r="C3033">
        <v>2017</v>
      </c>
      <c r="K3033">
        <v>43</v>
      </c>
      <c r="L3033">
        <v>47</v>
      </c>
      <c r="M3033">
        <v>1</v>
      </c>
      <c r="N3033">
        <v>2010</v>
      </c>
      <c r="O3033">
        <v>1</v>
      </c>
      <c r="P3033">
        <v>2201430102</v>
      </c>
      <c r="T3033">
        <v>7</v>
      </c>
      <c r="U3033">
        <v>17167.099999999999</v>
      </c>
    </row>
    <row r="3034" spans="1:21" x14ac:dyDescent="0.25">
      <c r="A3034">
        <v>1</v>
      </c>
      <c r="B3034">
        <v>1</v>
      </c>
      <c r="C3034">
        <v>2017</v>
      </c>
      <c r="K3034">
        <v>43</v>
      </c>
      <c r="L3034">
        <v>46</v>
      </c>
      <c r="M3034">
        <v>1</v>
      </c>
      <c r="N3034">
        <v>2010</v>
      </c>
      <c r="O3034">
        <v>1</v>
      </c>
      <c r="P3034">
        <v>2201430102</v>
      </c>
      <c r="T3034">
        <v>7</v>
      </c>
      <c r="U3034">
        <v>367663</v>
      </c>
    </row>
    <row r="3035" spans="1:21" x14ac:dyDescent="0.25">
      <c r="A3035">
        <v>1</v>
      </c>
      <c r="B3035">
        <v>1</v>
      </c>
      <c r="C3035">
        <v>2017</v>
      </c>
      <c r="K3035">
        <v>43</v>
      </c>
      <c r="L3035">
        <v>42</v>
      </c>
      <c r="M3035">
        <v>1</v>
      </c>
      <c r="N3035">
        <v>2010</v>
      </c>
      <c r="O3035">
        <v>1</v>
      </c>
      <c r="P3035">
        <v>2201430102</v>
      </c>
      <c r="T3035">
        <v>7</v>
      </c>
      <c r="U3035">
        <v>2861.19</v>
      </c>
    </row>
    <row r="3036" spans="1:21" x14ac:dyDescent="0.25">
      <c r="A3036">
        <v>1</v>
      </c>
      <c r="B3036">
        <v>1</v>
      </c>
      <c r="C3036">
        <v>2017</v>
      </c>
      <c r="K3036">
        <v>43</v>
      </c>
      <c r="L3036">
        <v>41</v>
      </c>
      <c r="M3036">
        <v>1</v>
      </c>
      <c r="N3036">
        <v>2010</v>
      </c>
      <c r="O3036">
        <v>1</v>
      </c>
      <c r="P3036">
        <v>2201430102</v>
      </c>
      <c r="T3036">
        <v>7</v>
      </c>
      <c r="U3036">
        <v>4291.79</v>
      </c>
    </row>
    <row r="3037" spans="1:21" x14ac:dyDescent="0.25">
      <c r="A3037">
        <v>1</v>
      </c>
      <c r="B3037">
        <v>1</v>
      </c>
      <c r="C3037">
        <v>2017</v>
      </c>
      <c r="K3037">
        <v>42</v>
      </c>
      <c r="L3037">
        <v>47</v>
      </c>
      <c r="M3037">
        <v>1</v>
      </c>
      <c r="N3037">
        <v>2010</v>
      </c>
      <c r="O3037">
        <v>1</v>
      </c>
      <c r="P3037">
        <v>2201420102</v>
      </c>
      <c r="T3037">
        <v>7</v>
      </c>
      <c r="U3037">
        <v>57659.5</v>
      </c>
    </row>
    <row r="3038" spans="1:21" x14ac:dyDescent="0.25">
      <c r="A3038">
        <v>1</v>
      </c>
      <c r="B3038">
        <v>1</v>
      </c>
      <c r="C3038">
        <v>2017</v>
      </c>
      <c r="K3038">
        <v>42</v>
      </c>
      <c r="L3038">
        <v>46</v>
      </c>
      <c r="M3038">
        <v>1</v>
      </c>
      <c r="N3038">
        <v>2010</v>
      </c>
      <c r="O3038">
        <v>1</v>
      </c>
      <c r="P3038">
        <v>2201420102</v>
      </c>
      <c r="T3038">
        <v>7</v>
      </c>
      <c r="U3038">
        <v>8237.07</v>
      </c>
    </row>
    <row r="3039" spans="1:21" x14ac:dyDescent="0.25">
      <c r="A3039">
        <v>1</v>
      </c>
      <c r="B3039">
        <v>1</v>
      </c>
      <c r="C3039">
        <v>2017</v>
      </c>
      <c r="K3039">
        <v>42</v>
      </c>
      <c r="L3039">
        <v>42</v>
      </c>
      <c r="M3039">
        <v>1</v>
      </c>
      <c r="N3039">
        <v>2010</v>
      </c>
      <c r="O3039">
        <v>1</v>
      </c>
      <c r="P3039">
        <v>2201420102</v>
      </c>
      <c r="T3039">
        <v>7</v>
      </c>
      <c r="U3039">
        <v>24711.200000000001</v>
      </c>
    </row>
    <row r="3040" spans="1:21" x14ac:dyDescent="0.25">
      <c r="A3040">
        <v>1</v>
      </c>
      <c r="B3040">
        <v>1</v>
      </c>
      <c r="C3040">
        <v>2017</v>
      </c>
      <c r="K3040">
        <v>32</v>
      </c>
      <c r="L3040">
        <v>40</v>
      </c>
      <c r="M3040">
        <v>1</v>
      </c>
      <c r="N3040">
        <v>2010</v>
      </c>
      <c r="O3040">
        <v>1</v>
      </c>
      <c r="P3040">
        <v>2201320102</v>
      </c>
      <c r="T3040">
        <v>7</v>
      </c>
      <c r="U3040">
        <v>60729500</v>
      </c>
    </row>
    <row r="3041" spans="1:21" x14ac:dyDescent="0.25">
      <c r="A3041">
        <v>1</v>
      </c>
      <c r="B3041">
        <v>1</v>
      </c>
      <c r="C3041">
        <v>2017</v>
      </c>
      <c r="K3041">
        <v>32</v>
      </c>
      <c r="L3041">
        <v>30</v>
      </c>
      <c r="M3041">
        <v>1</v>
      </c>
      <c r="N3041">
        <v>2010</v>
      </c>
      <c r="O3041">
        <v>1</v>
      </c>
      <c r="P3041">
        <v>2201320102</v>
      </c>
      <c r="T3041">
        <v>7</v>
      </c>
      <c r="U3041">
        <v>1354970000</v>
      </c>
    </row>
    <row r="3042" spans="1:21" x14ac:dyDescent="0.25">
      <c r="A3042">
        <v>1</v>
      </c>
      <c r="B3042">
        <v>1</v>
      </c>
      <c r="C3042">
        <v>2017</v>
      </c>
      <c r="K3042">
        <v>31</v>
      </c>
      <c r="L3042">
        <v>40</v>
      </c>
      <c r="M3042">
        <v>1</v>
      </c>
      <c r="N3042">
        <v>2010</v>
      </c>
      <c r="O3042">
        <v>1</v>
      </c>
      <c r="P3042">
        <v>2201310102</v>
      </c>
      <c r="T3042">
        <v>7</v>
      </c>
      <c r="U3042">
        <v>69358500</v>
      </c>
    </row>
    <row r="3043" spans="1:21" x14ac:dyDescent="0.25">
      <c r="A3043">
        <v>1</v>
      </c>
      <c r="B3043">
        <v>1</v>
      </c>
      <c r="C3043">
        <v>2017</v>
      </c>
      <c r="K3043">
        <v>31</v>
      </c>
      <c r="L3043">
        <v>30</v>
      </c>
      <c r="M3043">
        <v>1</v>
      </c>
      <c r="N3043">
        <v>2010</v>
      </c>
      <c r="O3043">
        <v>1</v>
      </c>
      <c r="P3043">
        <v>2201310102</v>
      </c>
      <c r="T3043">
        <v>7</v>
      </c>
      <c r="U3043">
        <v>4937330000</v>
      </c>
    </row>
    <row r="3044" spans="1:21" x14ac:dyDescent="0.25">
      <c r="A3044">
        <v>1</v>
      </c>
      <c r="B3044">
        <v>1</v>
      </c>
      <c r="C3044">
        <v>2017</v>
      </c>
      <c r="K3044">
        <v>21</v>
      </c>
      <c r="L3044">
        <v>20</v>
      </c>
      <c r="M3044">
        <v>1</v>
      </c>
      <c r="N3044">
        <v>2010</v>
      </c>
      <c r="O3044">
        <v>1</v>
      </c>
      <c r="P3044">
        <v>2201210102</v>
      </c>
      <c r="T3044">
        <v>7</v>
      </c>
      <c r="U3044">
        <v>10300900000</v>
      </c>
    </row>
    <row r="3045" spans="1:21" x14ac:dyDescent="0.25">
      <c r="A3045">
        <v>1</v>
      </c>
      <c r="B3045">
        <v>1</v>
      </c>
      <c r="C3045">
        <v>2017</v>
      </c>
      <c r="K3045">
        <v>11</v>
      </c>
      <c r="L3045">
        <v>10</v>
      </c>
      <c r="M3045">
        <v>1</v>
      </c>
      <c r="N3045">
        <v>2010</v>
      </c>
      <c r="O3045">
        <v>1</v>
      </c>
      <c r="P3045">
        <v>2201110102</v>
      </c>
      <c r="T3045">
        <v>7</v>
      </c>
      <c r="U3045">
        <v>89964700</v>
      </c>
    </row>
    <row r="3046" spans="1:21" x14ac:dyDescent="0.25">
      <c r="A3046">
        <v>1</v>
      </c>
      <c r="B3046">
        <v>1</v>
      </c>
      <c r="C3046">
        <v>2017</v>
      </c>
      <c r="K3046">
        <v>54</v>
      </c>
      <c r="L3046">
        <v>47</v>
      </c>
      <c r="M3046">
        <v>1</v>
      </c>
      <c r="N3046">
        <v>2009</v>
      </c>
      <c r="O3046">
        <v>1</v>
      </c>
      <c r="P3046">
        <v>2201540102</v>
      </c>
      <c r="T3046">
        <v>7</v>
      </c>
      <c r="U3046">
        <v>193401</v>
      </c>
    </row>
    <row r="3047" spans="1:21" x14ac:dyDescent="0.25">
      <c r="A3047">
        <v>1</v>
      </c>
      <c r="B3047">
        <v>1</v>
      </c>
      <c r="C3047">
        <v>2017</v>
      </c>
      <c r="K3047">
        <v>54</v>
      </c>
      <c r="L3047">
        <v>46</v>
      </c>
      <c r="M3047">
        <v>1</v>
      </c>
      <c r="N3047">
        <v>2009</v>
      </c>
      <c r="O3047">
        <v>1</v>
      </c>
      <c r="P3047">
        <v>2201540102</v>
      </c>
      <c r="T3047">
        <v>7</v>
      </c>
      <c r="U3047">
        <v>1487270</v>
      </c>
    </row>
    <row r="3048" spans="1:21" x14ac:dyDescent="0.25">
      <c r="A3048">
        <v>1</v>
      </c>
      <c r="B3048">
        <v>1</v>
      </c>
      <c r="C3048">
        <v>2017</v>
      </c>
      <c r="K3048">
        <v>54</v>
      </c>
      <c r="L3048">
        <v>42</v>
      </c>
      <c r="M3048">
        <v>1</v>
      </c>
      <c r="N3048">
        <v>2009</v>
      </c>
      <c r="O3048">
        <v>1</v>
      </c>
      <c r="P3048">
        <v>2201540102</v>
      </c>
      <c r="T3048">
        <v>7</v>
      </c>
      <c r="U3048">
        <v>1968510</v>
      </c>
    </row>
    <row r="3049" spans="1:21" x14ac:dyDescent="0.25">
      <c r="A3049">
        <v>1</v>
      </c>
      <c r="B3049">
        <v>1</v>
      </c>
      <c r="C3049">
        <v>2017</v>
      </c>
      <c r="K3049">
        <v>54</v>
      </c>
      <c r="L3049">
        <v>41</v>
      </c>
      <c r="M3049">
        <v>1</v>
      </c>
      <c r="N3049">
        <v>2009</v>
      </c>
      <c r="O3049">
        <v>1</v>
      </c>
      <c r="P3049">
        <v>2201540102</v>
      </c>
      <c r="T3049">
        <v>7</v>
      </c>
      <c r="U3049">
        <v>1347310</v>
      </c>
    </row>
    <row r="3050" spans="1:21" x14ac:dyDescent="0.25">
      <c r="A3050">
        <v>1</v>
      </c>
      <c r="B3050">
        <v>1</v>
      </c>
      <c r="C3050">
        <v>2017</v>
      </c>
      <c r="K3050">
        <v>52</v>
      </c>
      <c r="L3050">
        <v>46</v>
      </c>
      <c r="M3050">
        <v>1</v>
      </c>
      <c r="N3050">
        <v>2009</v>
      </c>
      <c r="O3050">
        <v>1</v>
      </c>
      <c r="P3050">
        <v>2201520102</v>
      </c>
      <c r="T3050">
        <v>7</v>
      </c>
      <c r="U3050">
        <v>8973620</v>
      </c>
    </row>
    <row r="3051" spans="1:21" x14ac:dyDescent="0.25">
      <c r="A3051">
        <v>1</v>
      </c>
      <c r="B3051">
        <v>1</v>
      </c>
      <c r="C3051">
        <v>2017</v>
      </c>
      <c r="K3051">
        <v>52</v>
      </c>
      <c r="L3051">
        <v>42</v>
      </c>
      <c r="M3051">
        <v>1</v>
      </c>
      <c r="N3051">
        <v>2009</v>
      </c>
      <c r="O3051">
        <v>1</v>
      </c>
      <c r="P3051">
        <v>2201520102</v>
      </c>
      <c r="T3051">
        <v>7</v>
      </c>
      <c r="U3051">
        <v>33157800</v>
      </c>
    </row>
    <row r="3052" spans="1:21" x14ac:dyDescent="0.25">
      <c r="A3052">
        <v>1</v>
      </c>
      <c r="B3052">
        <v>1</v>
      </c>
      <c r="C3052">
        <v>2017</v>
      </c>
      <c r="K3052">
        <v>52</v>
      </c>
      <c r="L3052">
        <v>41</v>
      </c>
      <c r="M3052">
        <v>1</v>
      </c>
      <c r="N3052">
        <v>2009</v>
      </c>
      <c r="O3052">
        <v>1</v>
      </c>
      <c r="P3052">
        <v>2201520102</v>
      </c>
      <c r="T3052">
        <v>7</v>
      </c>
      <c r="U3052">
        <v>35561400</v>
      </c>
    </row>
    <row r="3053" spans="1:21" x14ac:dyDescent="0.25">
      <c r="A3053">
        <v>1</v>
      </c>
      <c r="B3053">
        <v>1</v>
      </c>
      <c r="C3053">
        <v>2017</v>
      </c>
      <c r="K3053">
        <v>51</v>
      </c>
      <c r="L3053">
        <v>41</v>
      </c>
      <c r="M3053">
        <v>1</v>
      </c>
      <c r="N3053">
        <v>2009</v>
      </c>
      <c r="O3053">
        <v>1</v>
      </c>
      <c r="P3053">
        <v>2201510102</v>
      </c>
      <c r="T3053">
        <v>7</v>
      </c>
      <c r="U3053">
        <v>10293.9</v>
      </c>
    </row>
    <row r="3054" spans="1:21" x14ac:dyDescent="0.25">
      <c r="A3054">
        <v>1</v>
      </c>
      <c r="B3054">
        <v>1</v>
      </c>
      <c r="C3054">
        <v>2017</v>
      </c>
      <c r="K3054">
        <v>43</v>
      </c>
      <c r="L3054">
        <v>47</v>
      </c>
      <c r="M3054">
        <v>1</v>
      </c>
      <c r="N3054">
        <v>2009</v>
      </c>
      <c r="O3054">
        <v>1</v>
      </c>
      <c r="P3054">
        <v>2201430102</v>
      </c>
      <c r="T3054">
        <v>7</v>
      </c>
      <c r="U3054">
        <v>21147.1</v>
      </c>
    </row>
    <row r="3055" spans="1:21" x14ac:dyDescent="0.25">
      <c r="A3055">
        <v>1</v>
      </c>
      <c r="B3055">
        <v>1</v>
      </c>
      <c r="C3055">
        <v>2017</v>
      </c>
      <c r="K3055">
        <v>43</v>
      </c>
      <c r="L3055">
        <v>46</v>
      </c>
      <c r="M3055">
        <v>1</v>
      </c>
      <c r="N3055">
        <v>2009</v>
      </c>
      <c r="O3055">
        <v>1</v>
      </c>
      <c r="P3055">
        <v>2201430102</v>
      </c>
      <c r="T3055">
        <v>7</v>
      </c>
      <c r="U3055">
        <v>431400</v>
      </c>
    </row>
    <row r="3056" spans="1:21" x14ac:dyDescent="0.25">
      <c r="A3056">
        <v>1</v>
      </c>
      <c r="B3056">
        <v>1</v>
      </c>
      <c r="C3056">
        <v>2017</v>
      </c>
      <c r="K3056">
        <v>43</v>
      </c>
      <c r="L3056">
        <v>42</v>
      </c>
      <c r="M3056">
        <v>1</v>
      </c>
      <c r="N3056">
        <v>2009</v>
      </c>
      <c r="O3056">
        <v>1</v>
      </c>
      <c r="P3056">
        <v>2201430102</v>
      </c>
      <c r="T3056">
        <v>7</v>
      </c>
      <c r="U3056">
        <v>2819.61</v>
      </c>
    </row>
    <row r="3057" spans="1:21" x14ac:dyDescent="0.25">
      <c r="A3057">
        <v>1</v>
      </c>
      <c r="B3057">
        <v>1</v>
      </c>
      <c r="C3057">
        <v>2017</v>
      </c>
      <c r="K3057">
        <v>43</v>
      </c>
      <c r="L3057">
        <v>41</v>
      </c>
      <c r="M3057">
        <v>1</v>
      </c>
      <c r="N3057">
        <v>2009</v>
      </c>
      <c r="O3057">
        <v>1</v>
      </c>
      <c r="P3057">
        <v>2201430102</v>
      </c>
      <c r="T3057">
        <v>7</v>
      </c>
      <c r="U3057">
        <v>4229.42</v>
      </c>
    </row>
    <row r="3058" spans="1:21" x14ac:dyDescent="0.25">
      <c r="A3058">
        <v>1</v>
      </c>
      <c r="B3058">
        <v>1</v>
      </c>
      <c r="C3058">
        <v>2017</v>
      </c>
      <c r="K3058">
        <v>42</v>
      </c>
      <c r="L3058">
        <v>47</v>
      </c>
      <c r="M3058">
        <v>1</v>
      </c>
      <c r="N3058">
        <v>2009</v>
      </c>
      <c r="O3058">
        <v>1</v>
      </c>
      <c r="P3058">
        <v>2201420102</v>
      </c>
      <c r="T3058">
        <v>7</v>
      </c>
      <c r="U3058">
        <v>51926.8</v>
      </c>
    </row>
    <row r="3059" spans="1:21" x14ac:dyDescent="0.25">
      <c r="A3059">
        <v>1</v>
      </c>
      <c r="B3059">
        <v>1</v>
      </c>
      <c r="C3059">
        <v>2017</v>
      </c>
      <c r="K3059">
        <v>42</v>
      </c>
      <c r="L3059">
        <v>46</v>
      </c>
      <c r="M3059">
        <v>1</v>
      </c>
      <c r="N3059">
        <v>2009</v>
      </c>
      <c r="O3059">
        <v>1</v>
      </c>
      <c r="P3059">
        <v>2201420102</v>
      </c>
      <c r="T3059">
        <v>7</v>
      </c>
      <c r="U3059">
        <v>8113.56</v>
      </c>
    </row>
    <row r="3060" spans="1:21" x14ac:dyDescent="0.25">
      <c r="A3060">
        <v>1</v>
      </c>
      <c r="B3060">
        <v>1</v>
      </c>
      <c r="C3060">
        <v>2017</v>
      </c>
      <c r="K3060">
        <v>42</v>
      </c>
      <c r="L3060">
        <v>42</v>
      </c>
      <c r="M3060">
        <v>1</v>
      </c>
      <c r="N3060">
        <v>2009</v>
      </c>
      <c r="O3060">
        <v>1</v>
      </c>
      <c r="P3060">
        <v>2201420102</v>
      </c>
      <c r="T3060">
        <v>7</v>
      </c>
      <c r="U3060">
        <v>22718</v>
      </c>
    </row>
    <row r="3061" spans="1:21" x14ac:dyDescent="0.25">
      <c r="A3061">
        <v>1</v>
      </c>
      <c r="B3061">
        <v>1</v>
      </c>
      <c r="C3061">
        <v>2017</v>
      </c>
      <c r="K3061">
        <v>32</v>
      </c>
      <c r="L3061">
        <v>40</v>
      </c>
      <c r="M3061">
        <v>1</v>
      </c>
      <c r="N3061">
        <v>2009</v>
      </c>
      <c r="O3061">
        <v>1</v>
      </c>
      <c r="P3061">
        <v>2201320102</v>
      </c>
      <c r="T3061">
        <v>7</v>
      </c>
      <c r="U3061">
        <v>58183900</v>
      </c>
    </row>
    <row r="3062" spans="1:21" x14ac:dyDescent="0.25">
      <c r="A3062">
        <v>1</v>
      </c>
      <c r="B3062">
        <v>1</v>
      </c>
      <c r="C3062">
        <v>2017</v>
      </c>
      <c r="K3062">
        <v>32</v>
      </c>
      <c r="L3062">
        <v>30</v>
      </c>
      <c r="M3062">
        <v>1</v>
      </c>
      <c r="N3062">
        <v>2009</v>
      </c>
      <c r="O3062">
        <v>1</v>
      </c>
      <c r="P3062">
        <v>2201320102</v>
      </c>
      <c r="T3062">
        <v>7</v>
      </c>
      <c r="U3062">
        <v>1012660000</v>
      </c>
    </row>
    <row r="3063" spans="1:21" x14ac:dyDescent="0.25">
      <c r="A3063">
        <v>1</v>
      </c>
      <c r="B3063">
        <v>1</v>
      </c>
      <c r="C3063">
        <v>2017</v>
      </c>
      <c r="K3063">
        <v>31</v>
      </c>
      <c r="L3063">
        <v>40</v>
      </c>
      <c r="M3063">
        <v>1</v>
      </c>
      <c r="N3063">
        <v>2009</v>
      </c>
      <c r="O3063">
        <v>1</v>
      </c>
      <c r="P3063">
        <v>2201310102</v>
      </c>
      <c r="T3063">
        <v>7</v>
      </c>
      <c r="U3063">
        <v>66451200</v>
      </c>
    </row>
    <row r="3064" spans="1:21" x14ac:dyDescent="0.25">
      <c r="A3064">
        <v>1</v>
      </c>
      <c r="B3064">
        <v>1</v>
      </c>
      <c r="C3064">
        <v>2017</v>
      </c>
      <c r="K3064">
        <v>31</v>
      </c>
      <c r="L3064">
        <v>30</v>
      </c>
      <c r="M3064">
        <v>1</v>
      </c>
      <c r="N3064">
        <v>2009</v>
      </c>
      <c r="O3064">
        <v>1</v>
      </c>
      <c r="P3064">
        <v>2201310102</v>
      </c>
      <c r="T3064">
        <v>7</v>
      </c>
      <c r="U3064">
        <v>3690000000</v>
      </c>
    </row>
    <row r="3065" spans="1:21" x14ac:dyDescent="0.25">
      <c r="A3065">
        <v>1</v>
      </c>
      <c r="B3065">
        <v>1</v>
      </c>
      <c r="C3065">
        <v>2017</v>
      </c>
      <c r="K3065">
        <v>21</v>
      </c>
      <c r="L3065">
        <v>20</v>
      </c>
      <c r="M3065">
        <v>1</v>
      </c>
      <c r="N3065">
        <v>2009</v>
      </c>
      <c r="O3065">
        <v>1</v>
      </c>
      <c r="P3065">
        <v>2201210102</v>
      </c>
      <c r="T3065">
        <v>7</v>
      </c>
      <c r="U3065">
        <v>9347370000</v>
      </c>
    </row>
    <row r="3066" spans="1:21" x14ac:dyDescent="0.25">
      <c r="A3066">
        <v>1</v>
      </c>
      <c r="B3066">
        <v>1</v>
      </c>
      <c r="C3066">
        <v>2017</v>
      </c>
      <c r="K3066">
        <v>11</v>
      </c>
      <c r="L3066">
        <v>10</v>
      </c>
      <c r="M3066">
        <v>1</v>
      </c>
      <c r="N3066">
        <v>2009</v>
      </c>
      <c r="O3066">
        <v>1</v>
      </c>
      <c r="P3066">
        <v>2201110102</v>
      </c>
      <c r="T3066">
        <v>7</v>
      </c>
      <c r="U3066">
        <v>93177300</v>
      </c>
    </row>
    <row r="3067" spans="1:21" x14ac:dyDescent="0.25">
      <c r="A3067">
        <v>1</v>
      </c>
      <c r="B3067">
        <v>1</v>
      </c>
      <c r="C3067">
        <v>2017</v>
      </c>
      <c r="K3067">
        <v>54</v>
      </c>
      <c r="L3067">
        <v>47</v>
      </c>
      <c r="M3067">
        <v>1</v>
      </c>
      <c r="N3067">
        <v>2008</v>
      </c>
      <c r="O3067">
        <v>1</v>
      </c>
      <c r="P3067">
        <v>2201540102</v>
      </c>
      <c r="T3067">
        <v>7</v>
      </c>
      <c r="U3067">
        <v>252910</v>
      </c>
    </row>
    <row r="3068" spans="1:21" x14ac:dyDescent="0.25">
      <c r="A3068">
        <v>1</v>
      </c>
      <c r="B3068">
        <v>1</v>
      </c>
      <c r="C3068">
        <v>2017</v>
      </c>
      <c r="K3068">
        <v>54</v>
      </c>
      <c r="L3068">
        <v>46</v>
      </c>
      <c r="M3068">
        <v>1</v>
      </c>
      <c r="N3068">
        <v>2008</v>
      </c>
      <c r="O3068">
        <v>1</v>
      </c>
      <c r="P3068">
        <v>2201540102</v>
      </c>
      <c r="T3068">
        <v>7</v>
      </c>
      <c r="U3068">
        <v>1944570</v>
      </c>
    </row>
    <row r="3069" spans="1:21" x14ac:dyDescent="0.25">
      <c r="A3069">
        <v>1</v>
      </c>
      <c r="B3069">
        <v>1</v>
      </c>
      <c r="C3069">
        <v>2017</v>
      </c>
      <c r="K3069">
        <v>54</v>
      </c>
      <c r="L3069">
        <v>42</v>
      </c>
      <c r="M3069">
        <v>1</v>
      </c>
      <c r="N3069">
        <v>2008</v>
      </c>
      <c r="O3069">
        <v>1</v>
      </c>
      <c r="P3069">
        <v>2201540102</v>
      </c>
      <c r="T3069">
        <v>7</v>
      </c>
      <c r="U3069">
        <v>2573750</v>
      </c>
    </row>
    <row r="3070" spans="1:21" x14ac:dyDescent="0.25">
      <c r="A3070">
        <v>1</v>
      </c>
      <c r="B3070">
        <v>1</v>
      </c>
      <c r="C3070">
        <v>2017</v>
      </c>
      <c r="K3070">
        <v>54</v>
      </c>
      <c r="L3070">
        <v>41</v>
      </c>
      <c r="M3070">
        <v>1</v>
      </c>
      <c r="N3070">
        <v>2008</v>
      </c>
      <c r="O3070">
        <v>1</v>
      </c>
      <c r="P3070">
        <v>2201540102</v>
      </c>
      <c r="T3070">
        <v>7</v>
      </c>
      <c r="U3070">
        <v>1761850</v>
      </c>
    </row>
    <row r="3071" spans="1:21" x14ac:dyDescent="0.25">
      <c r="A3071">
        <v>1</v>
      </c>
      <c r="B3071">
        <v>1</v>
      </c>
      <c r="C3071">
        <v>2017</v>
      </c>
      <c r="K3071">
        <v>52</v>
      </c>
      <c r="L3071">
        <v>46</v>
      </c>
      <c r="M3071">
        <v>1</v>
      </c>
      <c r="N3071">
        <v>2008</v>
      </c>
      <c r="O3071">
        <v>1</v>
      </c>
      <c r="P3071">
        <v>2201520102</v>
      </c>
      <c r="T3071">
        <v>7</v>
      </c>
      <c r="U3071">
        <v>26564300</v>
      </c>
    </row>
    <row r="3072" spans="1:21" x14ac:dyDescent="0.25">
      <c r="A3072">
        <v>1</v>
      </c>
      <c r="B3072">
        <v>1</v>
      </c>
      <c r="C3072">
        <v>2017</v>
      </c>
      <c r="K3072">
        <v>52</v>
      </c>
      <c r="L3072">
        <v>42</v>
      </c>
      <c r="M3072">
        <v>1</v>
      </c>
      <c r="N3072">
        <v>2008</v>
      </c>
      <c r="O3072">
        <v>1</v>
      </c>
      <c r="P3072">
        <v>2201520102</v>
      </c>
      <c r="T3072">
        <v>7</v>
      </c>
      <c r="U3072">
        <v>59257700</v>
      </c>
    </row>
    <row r="3073" spans="1:21" x14ac:dyDescent="0.25">
      <c r="A3073">
        <v>1</v>
      </c>
      <c r="B3073">
        <v>1</v>
      </c>
      <c r="C3073">
        <v>2017</v>
      </c>
      <c r="K3073">
        <v>52</v>
      </c>
      <c r="L3073">
        <v>41</v>
      </c>
      <c r="M3073">
        <v>1</v>
      </c>
      <c r="N3073">
        <v>2008</v>
      </c>
      <c r="O3073">
        <v>1</v>
      </c>
      <c r="P3073">
        <v>2201520102</v>
      </c>
      <c r="T3073">
        <v>7</v>
      </c>
      <c r="U3073">
        <v>62767900</v>
      </c>
    </row>
    <row r="3074" spans="1:21" x14ac:dyDescent="0.25">
      <c r="A3074">
        <v>1</v>
      </c>
      <c r="B3074">
        <v>1</v>
      </c>
      <c r="C3074">
        <v>2017</v>
      </c>
      <c r="K3074">
        <v>51</v>
      </c>
      <c r="L3074">
        <v>41</v>
      </c>
      <c r="M3074">
        <v>1</v>
      </c>
      <c r="N3074">
        <v>2008</v>
      </c>
      <c r="O3074">
        <v>1</v>
      </c>
      <c r="P3074">
        <v>2201510102</v>
      </c>
      <c r="T3074">
        <v>7</v>
      </c>
      <c r="U3074">
        <v>27588.3</v>
      </c>
    </row>
    <row r="3075" spans="1:21" x14ac:dyDescent="0.25">
      <c r="A3075">
        <v>1</v>
      </c>
      <c r="B3075">
        <v>1</v>
      </c>
      <c r="C3075">
        <v>2017</v>
      </c>
      <c r="K3075">
        <v>43</v>
      </c>
      <c r="L3075">
        <v>47</v>
      </c>
      <c r="M3075">
        <v>1</v>
      </c>
      <c r="N3075">
        <v>2008</v>
      </c>
      <c r="O3075">
        <v>1</v>
      </c>
      <c r="P3075">
        <v>2201430102</v>
      </c>
      <c r="T3075">
        <v>7</v>
      </c>
      <c r="U3075">
        <v>22296.400000000001</v>
      </c>
    </row>
    <row r="3076" spans="1:21" x14ac:dyDescent="0.25">
      <c r="A3076">
        <v>1</v>
      </c>
      <c r="B3076">
        <v>1</v>
      </c>
      <c r="C3076">
        <v>2017</v>
      </c>
      <c r="K3076">
        <v>43</v>
      </c>
      <c r="L3076">
        <v>46</v>
      </c>
      <c r="M3076">
        <v>1</v>
      </c>
      <c r="N3076">
        <v>2008</v>
      </c>
      <c r="O3076">
        <v>1</v>
      </c>
      <c r="P3076">
        <v>2201430102</v>
      </c>
      <c r="T3076">
        <v>7</v>
      </c>
      <c r="U3076">
        <v>469618</v>
      </c>
    </row>
    <row r="3077" spans="1:21" x14ac:dyDescent="0.25">
      <c r="A3077">
        <v>1</v>
      </c>
      <c r="B3077">
        <v>1</v>
      </c>
      <c r="C3077">
        <v>2017</v>
      </c>
      <c r="K3077">
        <v>43</v>
      </c>
      <c r="L3077">
        <v>42</v>
      </c>
      <c r="M3077">
        <v>1</v>
      </c>
      <c r="N3077">
        <v>2008</v>
      </c>
      <c r="O3077">
        <v>1</v>
      </c>
      <c r="P3077">
        <v>2201430102</v>
      </c>
      <c r="T3077">
        <v>7</v>
      </c>
      <c r="U3077">
        <v>4180.58</v>
      </c>
    </row>
    <row r="3078" spans="1:21" x14ac:dyDescent="0.25">
      <c r="A3078">
        <v>1</v>
      </c>
      <c r="B3078">
        <v>1</v>
      </c>
      <c r="C3078">
        <v>2017</v>
      </c>
      <c r="K3078">
        <v>43</v>
      </c>
      <c r="L3078">
        <v>41</v>
      </c>
      <c r="M3078">
        <v>1</v>
      </c>
      <c r="N3078">
        <v>2008</v>
      </c>
      <c r="O3078">
        <v>1</v>
      </c>
      <c r="P3078">
        <v>2201430102</v>
      </c>
      <c r="T3078">
        <v>7</v>
      </c>
      <c r="U3078">
        <v>5574.1</v>
      </c>
    </row>
    <row r="3079" spans="1:21" x14ac:dyDescent="0.25">
      <c r="A3079">
        <v>1</v>
      </c>
      <c r="B3079">
        <v>1</v>
      </c>
      <c r="C3079">
        <v>2017</v>
      </c>
      <c r="K3079">
        <v>42</v>
      </c>
      <c r="L3079">
        <v>47</v>
      </c>
      <c r="M3079">
        <v>1</v>
      </c>
      <c r="N3079">
        <v>2008</v>
      </c>
      <c r="O3079">
        <v>1</v>
      </c>
      <c r="P3079">
        <v>2201420102</v>
      </c>
      <c r="T3079">
        <v>7</v>
      </c>
      <c r="U3079">
        <v>60949.2</v>
      </c>
    </row>
    <row r="3080" spans="1:21" x14ac:dyDescent="0.25">
      <c r="A3080">
        <v>1</v>
      </c>
      <c r="B3080">
        <v>1</v>
      </c>
      <c r="C3080">
        <v>2017</v>
      </c>
      <c r="K3080">
        <v>42</v>
      </c>
      <c r="L3080">
        <v>46</v>
      </c>
      <c r="M3080">
        <v>1</v>
      </c>
      <c r="N3080">
        <v>2008</v>
      </c>
      <c r="O3080">
        <v>1</v>
      </c>
      <c r="P3080">
        <v>2201420102</v>
      </c>
      <c r="T3080">
        <v>7</v>
      </c>
      <c r="U3080">
        <v>9623.57</v>
      </c>
    </row>
    <row r="3081" spans="1:21" x14ac:dyDescent="0.25">
      <c r="A3081">
        <v>1</v>
      </c>
      <c r="B3081">
        <v>1</v>
      </c>
      <c r="C3081">
        <v>2017</v>
      </c>
      <c r="K3081">
        <v>42</v>
      </c>
      <c r="L3081">
        <v>42</v>
      </c>
      <c r="M3081">
        <v>1</v>
      </c>
      <c r="N3081">
        <v>2008</v>
      </c>
      <c r="O3081">
        <v>1</v>
      </c>
      <c r="P3081">
        <v>2201420102</v>
      </c>
      <c r="T3081">
        <v>7</v>
      </c>
      <c r="U3081">
        <v>25662.799999999999</v>
      </c>
    </row>
    <row r="3082" spans="1:21" x14ac:dyDescent="0.25">
      <c r="A3082">
        <v>1</v>
      </c>
      <c r="B3082">
        <v>1</v>
      </c>
      <c r="C3082">
        <v>2017</v>
      </c>
      <c r="K3082">
        <v>32</v>
      </c>
      <c r="L3082">
        <v>40</v>
      </c>
      <c r="M3082">
        <v>1</v>
      </c>
      <c r="N3082">
        <v>2008</v>
      </c>
      <c r="O3082">
        <v>1</v>
      </c>
      <c r="P3082">
        <v>2201320102</v>
      </c>
      <c r="T3082">
        <v>7</v>
      </c>
      <c r="U3082">
        <v>149984000</v>
      </c>
    </row>
    <row r="3083" spans="1:21" x14ac:dyDescent="0.25">
      <c r="A3083">
        <v>1</v>
      </c>
      <c r="B3083">
        <v>1</v>
      </c>
      <c r="C3083">
        <v>2017</v>
      </c>
      <c r="K3083">
        <v>32</v>
      </c>
      <c r="L3083">
        <v>30</v>
      </c>
      <c r="M3083">
        <v>1</v>
      </c>
      <c r="N3083">
        <v>2008</v>
      </c>
      <c r="O3083">
        <v>1</v>
      </c>
      <c r="P3083">
        <v>2201320102</v>
      </c>
      <c r="T3083">
        <v>7</v>
      </c>
      <c r="U3083">
        <v>1788780000</v>
      </c>
    </row>
    <row r="3084" spans="1:21" x14ac:dyDescent="0.25">
      <c r="A3084">
        <v>1</v>
      </c>
      <c r="B3084">
        <v>1</v>
      </c>
      <c r="C3084">
        <v>2017</v>
      </c>
      <c r="K3084">
        <v>31</v>
      </c>
      <c r="L3084">
        <v>40</v>
      </c>
      <c r="M3084">
        <v>1</v>
      </c>
      <c r="N3084">
        <v>2008</v>
      </c>
      <c r="O3084">
        <v>1</v>
      </c>
      <c r="P3084">
        <v>2201310102</v>
      </c>
      <c r="T3084">
        <v>7</v>
      </c>
      <c r="U3084">
        <v>171296000</v>
      </c>
    </row>
    <row r="3085" spans="1:21" x14ac:dyDescent="0.25">
      <c r="A3085">
        <v>1</v>
      </c>
      <c r="B3085">
        <v>1</v>
      </c>
      <c r="C3085">
        <v>2017</v>
      </c>
      <c r="K3085">
        <v>31</v>
      </c>
      <c r="L3085">
        <v>30</v>
      </c>
      <c r="M3085">
        <v>1</v>
      </c>
      <c r="N3085">
        <v>2008</v>
      </c>
      <c r="O3085">
        <v>1</v>
      </c>
      <c r="P3085">
        <v>2201310102</v>
      </c>
      <c r="T3085">
        <v>7</v>
      </c>
      <c r="U3085">
        <v>6518060000</v>
      </c>
    </row>
    <row r="3086" spans="1:21" x14ac:dyDescent="0.25">
      <c r="A3086">
        <v>1</v>
      </c>
      <c r="B3086">
        <v>1</v>
      </c>
      <c r="C3086">
        <v>2017</v>
      </c>
      <c r="K3086">
        <v>21</v>
      </c>
      <c r="L3086">
        <v>20</v>
      </c>
      <c r="M3086">
        <v>1</v>
      </c>
      <c r="N3086">
        <v>2008</v>
      </c>
      <c r="O3086">
        <v>1</v>
      </c>
      <c r="P3086">
        <v>2201210102</v>
      </c>
      <c r="T3086">
        <v>7</v>
      </c>
      <c r="U3086">
        <v>11594100000</v>
      </c>
    </row>
    <row r="3087" spans="1:21" x14ac:dyDescent="0.25">
      <c r="A3087">
        <v>1</v>
      </c>
      <c r="B3087">
        <v>1</v>
      </c>
      <c r="C3087">
        <v>2017</v>
      </c>
      <c r="K3087">
        <v>11</v>
      </c>
      <c r="L3087">
        <v>10</v>
      </c>
      <c r="M3087">
        <v>1</v>
      </c>
      <c r="N3087">
        <v>2008</v>
      </c>
      <c r="O3087">
        <v>1</v>
      </c>
      <c r="P3087">
        <v>2201110102</v>
      </c>
      <c r="T3087">
        <v>7</v>
      </c>
      <c r="U3087">
        <v>165108000</v>
      </c>
    </row>
    <row r="3088" spans="1:21" x14ac:dyDescent="0.25">
      <c r="A3088">
        <v>1</v>
      </c>
      <c r="B3088">
        <v>1</v>
      </c>
      <c r="C3088">
        <v>2017</v>
      </c>
      <c r="K3088">
        <v>54</v>
      </c>
      <c r="L3088">
        <v>47</v>
      </c>
      <c r="M3088">
        <v>1</v>
      </c>
      <c r="N3088">
        <v>2007</v>
      </c>
      <c r="O3088">
        <v>1</v>
      </c>
      <c r="P3088">
        <v>2201540102</v>
      </c>
      <c r="T3088">
        <v>7</v>
      </c>
      <c r="U3088">
        <v>341272</v>
      </c>
    </row>
    <row r="3089" spans="1:21" x14ac:dyDescent="0.25">
      <c r="A3089">
        <v>1</v>
      </c>
      <c r="B3089">
        <v>1</v>
      </c>
      <c r="C3089">
        <v>2017</v>
      </c>
      <c r="K3089">
        <v>54</v>
      </c>
      <c r="L3089">
        <v>46</v>
      </c>
      <c r="M3089">
        <v>1</v>
      </c>
      <c r="N3089">
        <v>2007</v>
      </c>
      <c r="O3089">
        <v>1</v>
      </c>
      <c r="P3089">
        <v>2201540102</v>
      </c>
      <c r="T3089">
        <v>7</v>
      </c>
      <c r="U3089">
        <v>2622600</v>
      </c>
    </row>
    <row r="3090" spans="1:21" x14ac:dyDescent="0.25">
      <c r="A3090">
        <v>1</v>
      </c>
      <c r="B3090">
        <v>1</v>
      </c>
      <c r="C3090">
        <v>2017</v>
      </c>
      <c r="K3090">
        <v>54</v>
      </c>
      <c r="L3090">
        <v>42</v>
      </c>
      <c r="M3090">
        <v>1</v>
      </c>
      <c r="N3090">
        <v>2007</v>
      </c>
      <c r="O3090">
        <v>1</v>
      </c>
      <c r="P3090">
        <v>2201540102</v>
      </c>
      <c r="T3090">
        <v>7</v>
      </c>
      <c r="U3090">
        <v>3471280</v>
      </c>
    </row>
    <row r="3091" spans="1:21" x14ac:dyDescent="0.25">
      <c r="A3091">
        <v>1</v>
      </c>
      <c r="B3091">
        <v>1</v>
      </c>
      <c r="C3091">
        <v>2017</v>
      </c>
      <c r="K3091">
        <v>54</v>
      </c>
      <c r="L3091">
        <v>41</v>
      </c>
      <c r="M3091">
        <v>1</v>
      </c>
      <c r="N3091">
        <v>2007</v>
      </c>
      <c r="O3091">
        <v>1</v>
      </c>
      <c r="P3091">
        <v>2201540102</v>
      </c>
      <c r="T3091">
        <v>7</v>
      </c>
      <c r="U3091">
        <v>2376180</v>
      </c>
    </row>
    <row r="3092" spans="1:21" x14ac:dyDescent="0.25">
      <c r="A3092">
        <v>1</v>
      </c>
      <c r="B3092">
        <v>1</v>
      </c>
      <c r="C3092">
        <v>2017</v>
      </c>
      <c r="K3092">
        <v>52</v>
      </c>
      <c r="L3092">
        <v>46</v>
      </c>
      <c r="M3092">
        <v>1</v>
      </c>
      <c r="N3092">
        <v>2007</v>
      </c>
      <c r="O3092">
        <v>1</v>
      </c>
      <c r="P3092">
        <v>2201520102</v>
      </c>
      <c r="T3092">
        <v>7</v>
      </c>
      <c r="U3092">
        <v>27568500</v>
      </c>
    </row>
    <row r="3093" spans="1:21" x14ac:dyDescent="0.25">
      <c r="A3093">
        <v>1</v>
      </c>
      <c r="B3093">
        <v>1</v>
      </c>
      <c r="C3093">
        <v>2017</v>
      </c>
      <c r="K3093">
        <v>52</v>
      </c>
      <c r="L3093">
        <v>42</v>
      </c>
      <c r="M3093">
        <v>1</v>
      </c>
      <c r="N3093">
        <v>2007</v>
      </c>
      <c r="O3093">
        <v>1</v>
      </c>
      <c r="P3093">
        <v>2201520102</v>
      </c>
      <c r="T3093">
        <v>7</v>
      </c>
      <c r="U3093">
        <v>43343800</v>
      </c>
    </row>
    <row r="3094" spans="1:21" x14ac:dyDescent="0.25">
      <c r="A3094">
        <v>1</v>
      </c>
      <c r="B3094">
        <v>1</v>
      </c>
      <c r="C3094">
        <v>2017</v>
      </c>
      <c r="K3094">
        <v>52</v>
      </c>
      <c r="L3094">
        <v>41</v>
      </c>
      <c r="M3094">
        <v>1</v>
      </c>
      <c r="N3094">
        <v>2007</v>
      </c>
      <c r="O3094">
        <v>1</v>
      </c>
      <c r="P3094">
        <v>2201520102</v>
      </c>
      <c r="T3094">
        <v>7</v>
      </c>
      <c r="U3094">
        <v>65673800</v>
      </c>
    </row>
    <row r="3095" spans="1:21" x14ac:dyDescent="0.25">
      <c r="A3095">
        <v>1</v>
      </c>
      <c r="B3095">
        <v>1</v>
      </c>
      <c r="C3095">
        <v>2017</v>
      </c>
      <c r="K3095">
        <v>51</v>
      </c>
      <c r="L3095">
        <v>41</v>
      </c>
      <c r="M3095">
        <v>1</v>
      </c>
      <c r="N3095">
        <v>2007</v>
      </c>
      <c r="O3095">
        <v>1</v>
      </c>
      <c r="P3095">
        <v>2201510102</v>
      </c>
      <c r="T3095">
        <v>7</v>
      </c>
      <c r="U3095">
        <v>24326.6</v>
      </c>
    </row>
    <row r="3096" spans="1:21" x14ac:dyDescent="0.25">
      <c r="A3096">
        <v>1</v>
      </c>
      <c r="B3096">
        <v>1</v>
      </c>
      <c r="C3096">
        <v>2017</v>
      </c>
      <c r="K3096">
        <v>43</v>
      </c>
      <c r="L3096">
        <v>47</v>
      </c>
      <c r="M3096">
        <v>1</v>
      </c>
      <c r="N3096">
        <v>2007</v>
      </c>
      <c r="O3096">
        <v>1</v>
      </c>
      <c r="P3096">
        <v>2201430102</v>
      </c>
      <c r="T3096">
        <v>7</v>
      </c>
      <c r="U3096">
        <v>23314.9</v>
      </c>
    </row>
    <row r="3097" spans="1:21" x14ac:dyDescent="0.25">
      <c r="A3097">
        <v>1</v>
      </c>
      <c r="B3097">
        <v>1</v>
      </c>
      <c r="C3097">
        <v>2017</v>
      </c>
      <c r="K3097">
        <v>43</v>
      </c>
      <c r="L3097">
        <v>46</v>
      </c>
      <c r="M3097">
        <v>1</v>
      </c>
      <c r="N3097">
        <v>2007</v>
      </c>
      <c r="O3097">
        <v>1</v>
      </c>
      <c r="P3097">
        <v>2201430102</v>
      </c>
      <c r="T3097">
        <v>7</v>
      </c>
      <c r="U3097">
        <v>484127</v>
      </c>
    </row>
    <row r="3098" spans="1:21" x14ac:dyDescent="0.25">
      <c r="A3098">
        <v>1</v>
      </c>
      <c r="B3098">
        <v>1</v>
      </c>
      <c r="C3098">
        <v>2017</v>
      </c>
      <c r="K3098">
        <v>43</v>
      </c>
      <c r="L3098">
        <v>42</v>
      </c>
      <c r="M3098">
        <v>1</v>
      </c>
      <c r="N3098">
        <v>2007</v>
      </c>
      <c r="O3098">
        <v>1</v>
      </c>
      <c r="P3098">
        <v>2201430102</v>
      </c>
      <c r="T3098">
        <v>7</v>
      </c>
      <c r="U3098">
        <v>4114.3999999999996</v>
      </c>
    </row>
    <row r="3099" spans="1:21" x14ac:dyDescent="0.25">
      <c r="A3099">
        <v>1</v>
      </c>
      <c r="B3099">
        <v>1</v>
      </c>
      <c r="C3099">
        <v>2017</v>
      </c>
      <c r="K3099">
        <v>43</v>
      </c>
      <c r="L3099">
        <v>41</v>
      </c>
      <c r="M3099">
        <v>1</v>
      </c>
      <c r="N3099">
        <v>2007</v>
      </c>
      <c r="O3099">
        <v>1</v>
      </c>
      <c r="P3099">
        <v>2201430102</v>
      </c>
      <c r="T3099">
        <v>7</v>
      </c>
      <c r="U3099">
        <v>5485.86</v>
      </c>
    </row>
    <row r="3100" spans="1:21" x14ac:dyDescent="0.25">
      <c r="A3100">
        <v>1</v>
      </c>
      <c r="B3100">
        <v>1</v>
      </c>
      <c r="C3100">
        <v>2017</v>
      </c>
      <c r="K3100">
        <v>42</v>
      </c>
      <c r="L3100">
        <v>47</v>
      </c>
      <c r="M3100">
        <v>1</v>
      </c>
      <c r="N3100">
        <v>2007</v>
      </c>
      <c r="O3100">
        <v>1</v>
      </c>
      <c r="P3100">
        <v>2201420102</v>
      </c>
      <c r="T3100">
        <v>7</v>
      </c>
      <c r="U3100">
        <v>47344.1</v>
      </c>
    </row>
    <row r="3101" spans="1:21" x14ac:dyDescent="0.25">
      <c r="A3101">
        <v>1</v>
      </c>
      <c r="B3101">
        <v>1</v>
      </c>
      <c r="C3101">
        <v>2017</v>
      </c>
      <c r="K3101">
        <v>42</v>
      </c>
      <c r="L3101">
        <v>46</v>
      </c>
      <c r="M3101">
        <v>1</v>
      </c>
      <c r="N3101">
        <v>2007</v>
      </c>
      <c r="O3101">
        <v>1</v>
      </c>
      <c r="P3101">
        <v>2201420102</v>
      </c>
      <c r="T3101">
        <v>7</v>
      </c>
      <c r="U3101">
        <v>7890.69</v>
      </c>
    </row>
    <row r="3102" spans="1:21" x14ac:dyDescent="0.25">
      <c r="A3102">
        <v>1</v>
      </c>
      <c r="B3102">
        <v>1</v>
      </c>
      <c r="C3102">
        <v>2017</v>
      </c>
      <c r="K3102">
        <v>42</v>
      </c>
      <c r="L3102">
        <v>42</v>
      </c>
      <c r="M3102">
        <v>1</v>
      </c>
      <c r="N3102">
        <v>2007</v>
      </c>
      <c r="O3102">
        <v>1</v>
      </c>
      <c r="P3102">
        <v>2201420102</v>
      </c>
      <c r="T3102">
        <v>7</v>
      </c>
      <c r="U3102">
        <v>20515.8</v>
      </c>
    </row>
    <row r="3103" spans="1:21" x14ac:dyDescent="0.25">
      <c r="A3103">
        <v>1</v>
      </c>
      <c r="B3103">
        <v>1</v>
      </c>
      <c r="C3103">
        <v>2017</v>
      </c>
      <c r="K3103">
        <v>32</v>
      </c>
      <c r="L3103">
        <v>40</v>
      </c>
      <c r="M3103">
        <v>1</v>
      </c>
      <c r="N3103">
        <v>2007</v>
      </c>
      <c r="O3103">
        <v>1</v>
      </c>
      <c r="P3103">
        <v>2201320102</v>
      </c>
      <c r="T3103">
        <v>7</v>
      </c>
      <c r="U3103">
        <v>126626000</v>
      </c>
    </row>
    <row r="3104" spans="1:21" x14ac:dyDescent="0.25">
      <c r="A3104">
        <v>1</v>
      </c>
      <c r="B3104">
        <v>1</v>
      </c>
      <c r="C3104">
        <v>2017</v>
      </c>
      <c r="K3104">
        <v>32</v>
      </c>
      <c r="L3104">
        <v>30</v>
      </c>
      <c r="M3104">
        <v>1</v>
      </c>
      <c r="N3104">
        <v>2007</v>
      </c>
      <c r="O3104">
        <v>1</v>
      </c>
      <c r="P3104">
        <v>2201320102</v>
      </c>
      <c r="T3104">
        <v>7</v>
      </c>
      <c r="U3104">
        <v>1778570000</v>
      </c>
    </row>
    <row r="3105" spans="1:21" x14ac:dyDescent="0.25">
      <c r="A3105">
        <v>1</v>
      </c>
      <c r="B3105">
        <v>1</v>
      </c>
      <c r="C3105">
        <v>2017</v>
      </c>
      <c r="K3105">
        <v>31</v>
      </c>
      <c r="L3105">
        <v>40</v>
      </c>
      <c r="M3105">
        <v>1</v>
      </c>
      <c r="N3105">
        <v>2007</v>
      </c>
      <c r="O3105">
        <v>1</v>
      </c>
      <c r="P3105">
        <v>2201310102</v>
      </c>
      <c r="T3105">
        <v>7</v>
      </c>
      <c r="U3105">
        <v>144619000</v>
      </c>
    </row>
    <row r="3106" spans="1:21" x14ac:dyDescent="0.25">
      <c r="A3106">
        <v>1</v>
      </c>
      <c r="B3106">
        <v>1</v>
      </c>
      <c r="C3106">
        <v>2017</v>
      </c>
      <c r="K3106">
        <v>31</v>
      </c>
      <c r="L3106">
        <v>30</v>
      </c>
      <c r="M3106">
        <v>1</v>
      </c>
      <c r="N3106">
        <v>2007</v>
      </c>
      <c r="O3106">
        <v>1</v>
      </c>
      <c r="P3106">
        <v>2201310102</v>
      </c>
      <c r="T3106">
        <v>7</v>
      </c>
      <c r="U3106">
        <v>6480860000</v>
      </c>
    </row>
    <row r="3107" spans="1:21" x14ac:dyDescent="0.25">
      <c r="A3107">
        <v>1</v>
      </c>
      <c r="B3107">
        <v>1</v>
      </c>
      <c r="C3107">
        <v>2017</v>
      </c>
      <c r="K3107">
        <v>21</v>
      </c>
      <c r="L3107">
        <v>20</v>
      </c>
      <c r="M3107">
        <v>1</v>
      </c>
      <c r="N3107">
        <v>2007</v>
      </c>
      <c r="O3107">
        <v>1</v>
      </c>
      <c r="P3107">
        <v>2201210102</v>
      </c>
      <c r="T3107">
        <v>7</v>
      </c>
      <c r="U3107">
        <v>12605600000</v>
      </c>
    </row>
    <row r="3108" spans="1:21" x14ac:dyDescent="0.25">
      <c r="A3108">
        <v>1</v>
      </c>
      <c r="B3108">
        <v>1</v>
      </c>
      <c r="C3108">
        <v>2017</v>
      </c>
      <c r="K3108">
        <v>11</v>
      </c>
      <c r="L3108">
        <v>10</v>
      </c>
      <c r="M3108">
        <v>1</v>
      </c>
      <c r="N3108">
        <v>2007</v>
      </c>
      <c r="O3108">
        <v>1</v>
      </c>
      <c r="P3108">
        <v>2201110102</v>
      </c>
      <c r="T3108">
        <v>7</v>
      </c>
      <c r="U3108">
        <v>146902000</v>
      </c>
    </row>
    <row r="3109" spans="1:21" x14ac:dyDescent="0.25">
      <c r="A3109">
        <v>1</v>
      </c>
      <c r="B3109">
        <v>1</v>
      </c>
      <c r="C3109">
        <v>2017</v>
      </c>
      <c r="K3109">
        <v>54</v>
      </c>
      <c r="L3109">
        <v>47</v>
      </c>
      <c r="M3109">
        <v>1</v>
      </c>
      <c r="N3109">
        <v>2006</v>
      </c>
      <c r="O3109">
        <v>1</v>
      </c>
      <c r="P3109">
        <v>2201540102</v>
      </c>
      <c r="T3109">
        <v>7</v>
      </c>
      <c r="U3109">
        <v>351311</v>
      </c>
    </row>
    <row r="3110" spans="1:21" x14ac:dyDescent="0.25">
      <c r="A3110">
        <v>1</v>
      </c>
      <c r="B3110">
        <v>1</v>
      </c>
      <c r="C3110">
        <v>2017</v>
      </c>
      <c r="K3110">
        <v>54</v>
      </c>
      <c r="L3110">
        <v>46</v>
      </c>
      <c r="M3110">
        <v>1</v>
      </c>
      <c r="N3110">
        <v>2006</v>
      </c>
      <c r="O3110">
        <v>1</v>
      </c>
      <c r="P3110">
        <v>2201540102</v>
      </c>
      <c r="T3110">
        <v>7</v>
      </c>
      <c r="U3110">
        <v>2700620</v>
      </c>
    </row>
    <row r="3111" spans="1:21" x14ac:dyDescent="0.25">
      <c r="A3111">
        <v>1</v>
      </c>
      <c r="B3111">
        <v>1</v>
      </c>
      <c r="C3111">
        <v>2017</v>
      </c>
      <c r="K3111">
        <v>54</v>
      </c>
      <c r="L3111">
        <v>42</v>
      </c>
      <c r="M3111">
        <v>1</v>
      </c>
      <c r="N3111">
        <v>2006</v>
      </c>
      <c r="O3111">
        <v>1</v>
      </c>
      <c r="P3111">
        <v>2201540102</v>
      </c>
      <c r="T3111">
        <v>7</v>
      </c>
      <c r="U3111">
        <v>3574750</v>
      </c>
    </row>
    <row r="3112" spans="1:21" x14ac:dyDescent="0.25">
      <c r="A3112">
        <v>1</v>
      </c>
      <c r="B3112">
        <v>1</v>
      </c>
      <c r="C3112">
        <v>2017</v>
      </c>
      <c r="K3112">
        <v>54</v>
      </c>
      <c r="L3112">
        <v>41</v>
      </c>
      <c r="M3112">
        <v>1</v>
      </c>
      <c r="N3112">
        <v>2006</v>
      </c>
      <c r="O3112">
        <v>1</v>
      </c>
      <c r="P3112">
        <v>2201540102</v>
      </c>
      <c r="T3112">
        <v>7</v>
      </c>
      <c r="U3112">
        <v>2446850</v>
      </c>
    </row>
    <row r="3113" spans="1:21" x14ac:dyDescent="0.25">
      <c r="A3113">
        <v>1</v>
      </c>
      <c r="B3113">
        <v>1</v>
      </c>
      <c r="C3113">
        <v>2017</v>
      </c>
      <c r="K3113">
        <v>52</v>
      </c>
      <c r="L3113">
        <v>46</v>
      </c>
      <c r="M3113">
        <v>1</v>
      </c>
      <c r="N3113">
        <v>2006</v>
      </c>
      <c r="O3113">
        <v>1</v>
      </c>
      <c r="P3113">
        <v>2201520102</v>
      </c>
      <c r="T3113">
        <v>7</v>
      </c>
      <c r="U3113">
        <v>44214500</v>
      </c>
    </row>
    <row r="3114" spans="1:21" x14ac:dyDescent="0.25">
      <c r="A3114">
        <v>1</v>
      </c>
      <c r="B3114">
        <v>1</v>
      </c>
      <c r="C3114">
        <v>2017</v>
      </c>
      <c r="K3114">
        <v>52</v>
      </c>
      <c r="L3114">
        <v>42</v>
      </c>
      <c r="M3114">
        <v>1</v>
      </c>
      <c r="N3114">
        <v>2006</v>
      </c>
      <c r="O3114">
        <v>1</v>
      </c>
      <c r="P3114">
        <v>2201520102</v>
      </c>
      <c r="T3114">
        <v>7</v>
      </c>
      <c r="U3114">
        <v>78498300</v>
      </c>
    </row>
    <row r="3115" spans="1:21" x14ac:dyDescent="0.25">
      <c r="A3115">
        <v>1</v>
      </c>
      <c r="B3115">
        <v>1</v>
      </c>
      <c r="C3115">
        <v>2017</v>
      </c>
      <c r="K3115">
        <v>52</v>
      </c>
      <c r="L3115">
        <v>41</v>
      </c>
      <c r="M3115">
        <v>1</v>
      </c>
      <c r="N3115">
        <v>2006</v>
      </c>
      <c r="O3115">
        <v>1</v>
      </c>
      <c r="P3115">
        <v>2201520102</v>
      </c>
      <c r="T3115">
        <v>7</v>
      </c>
      <c r="U3115">
        <v>68473600</v>
      </c>
    </row>
    <row r="3116" spans="1:21" x14ac:dyDescent="0.25">
      <c r="A3116">
        <v>1</v>
      </c>
      <c r="B3116">
        <v>1</v>
      </c>
      <c r="C3116">
        <v>2017</v>
      </c>
      <c r="K3116">
        <v>51</v>
      </c>
      <c r="L3116">
        <v>41</v>
      </c>
      <c r="M3116">
        <v>1</v>
      </c>
      <c r="N3116">
        <v>2006</v>
      </c>
      <c r="O3116">
        <v>1</v>
      </c>
      <c r="P3116">
        <v>2201510102</v>
      </c>
      <c r="T3116">
        <v>7</v>
      </c>
      <c r="U3116">
        <v>38080.400000000001</v>
      </c>
    </row>
    <row r="3117" spans="1:21" x14ac:dyDescent="0.25">
      <c r="A3117">
        <v>1</v>
      </c>
      <c r="B3117">
        <v>1</v>
      </c>
      <c r="C3117">
        <v>2017</v>
      </c>
      <c r="K3117">
        <v>43</v>
      </c>
      <c r="L3117">
        <v>47</v>
      </c>
      <c r="M3117">
        <v>1</v>
      </c>
      <c r="N3117">
        <v>2006</v>
      </c>
      <c r="O3117">
        <v>1</v>
      </c>
      <c r="P3117">
        <v>2201430102</v>
      </c>
      <c r="T3117">
        <v>7</v>
      </c>
      <c r="U3117">
        <v>26848.5</v>
      </c>
    </row>
    <row r="3118" spans="1:21" x14ac:dyDescent="0.25">
      <c r="A3118">
        <v>1</v>
      </c>
      <c r="B3118">
        <v>1</v>
      </c>
      <c r="C3118">
        <v>2017</v>
      </c>
      <c r="K3118">
        <v>43</v>
      </c>
      <c r="L3118">
        <v>46</v>
      </c>
      <c r="M3118">
        <v>1</v>
      </c>
      <c r="N3118">
        <v>2006</v>
      </c>
      <c r="O3118">
        <v>1</v>
      </c>
      <c r="P3118">
        <v>2201430102</v>
      </c>
      <c r="T3118">
        <v>7</v>
      </c>
      <c r="U3118">
        <v>562475</v>
      </c>
    </row>
    <row r="3119" spans="1:21" x14ac:dyDescent="0.25">
      <c r="A3119">
        <v>1</v>
      </c>
      <c r="B3119">
        <v>1</v>
      </c>
      <c r="C3119">
        <v>2017</v>
      </c>
      <c r="K3119">
        <v>43</v>
      </c>
      <c r="L3119">
        <v>42</v>
      </c>
      <c r="M3119">
        <v>1</v>
      </c>
      <c r="N3119">
        <v>2006</v>
      </c>
      <c r="O3119">
        <v>1</v>
      </c>
      <c r="P3119">
        <v>2201430102</v>
      </c>
      <c r="T3119">
        <v>7</v>
      </c>
      <c r="U3119">
        <v>4027.27</v>
      </c>
    </row>
    <row r="3120" spans="1:21" x14ac:dyDescent="0.25">
      <c r="A3120">
        <v>1</v>
      </c>
      <c r="B3120">
        <v>1</v>
      </c>
      <c r="C3120">
        <v>2017</v>
      </c>
      <c r="K3120">
        <v>43</v>
      </c>
      <c r="L3120">
        <v>41</v>
      </c>
      <c r="M3120">
        <v>1</v>
      </c>
      <c r="N3120">
        <v>2006</v>
      </c>
      <c r="O3120">
        <v>1</v>
      </c>
      <c r="P3120">
        <v>2201430102</v>
      </c>
      <c r="T3120">
        <v>7</v>
      </c>
      <c r="U3120">
        <v>6712.11</v>
      </c>
    </row>
    <row r="3121" spans="1:21" x14ac:dyDescent="0.25">
      <c r="A3121">
        <v>1</v>
      </c>
      <c r="B3121">
        <v>1</v>
      </c>
      <c r="C3121">
        <v>2017</v>
      </c>
      <c r="K3121">
        <v>42</v>
      </c>
      <c r="L3121">
        <v>47</v>
      </c>
      <c r="M3121">
        <v>1</v>
      </c>
      <c r="N3121">
        <v>2006</v>
      </c>
      <c r="O3121">
        <v>1</v>
      </c>
      <c r="P3121">
        <v>2201420102</v>
      </c>
      <c r="T3121">
        <v>7</v>
      </c>
      <c r="U3121">
        <v>30905.3</v>
      </c>
    </row>
    <row r="3122" spans="1:21" x14ac:dyDescent="0.25">
      <c r="A3122">
        <v>1</v>
      </c>
      <c r="B3122">
        <v>1</v>
      </c>
      <c r="C3122">
        <v>2017</v>
      </c>
      <c r="K3122">
        <v>42</v>
      </c>
      <c r="L3122">
        <v>46</v>
      </c>
      <c r="M3122">
        <v>1</v>
      </c>
      <c r="N3122">
        <v>2006</v>
      </c>
      <c r="O3122">
        <v>1</v>
      </c>
      <c r="P3122">
        <v>2201420102</v>
      </c>
      <c r="T3122">
        <v>7</v>
      </c>
      <c r="U3122">
        <v>4635.8</v>
      </c>
    </row>
    <row r="3123" spans="1:21" x14ac:dyDescent="0.25">
      <c r="A3123">
        <v>1</v>
      </c>
      <c r="B3123">
        <v>1</v>
      </c>
      <c r="C3123">
        <v>2017</v>
      </c>
      <c r="K3123">
        <v>42</v>
      </c>
      <c r="L3123">
        <v>42</v>
      </c>
      <c r="M3123">
        <v>1</v>
      </c>
      <c r="N3123">
        <v>2006</v>
      </c>
      <c r="O3123">
        <v>1</v>
      </c>
      <c r="P3123">
        <v>2201420102</v>
      </c>
      <c r="T3123">
        <v>7</v>
      </c>
      <c r="U3123">
        <v>13907.4</v>
      </c>
    </row>
    <row r="3124" spans="1:21" x14ac:dyDescent="0.25">
      <c r="A3124">
        <v>1</v>
      </c>
      <c r="B3124">
        <v>1</v>
      </c>
      <c r="C3124">
        <v>2017</v>
      </c>
      <c r="K3124">
        <v>32</v>
      </c>
      <c r="L3124">
        <v>40</v>
      </c>
      <c r="M3124">
        <v>1</v>
      </c>
      <c r="N3124">
        <v>2006</v>
      </c>
      <c r="O3124">
        <v>1</v>
      </c>
      <c r="P3124">
        <v>2201320102</v>
      </c>
      <c r="T3124">
        <v>7</v>
      </c>
      <c r="U3124">
        <v>190647000</v>
      </c>
    </row>
    <row r="3125" spans="1:21" x14ac:dyDescent="0.25">
      <c r="A3125">
        <v>1</v>
      </c>
      <c r="B3125">
        <v>1</v>
      </c>
      <c r="C3125">
        <v>2017</v>
      </c>
      <c r="K3125">
        <v>32</v>
      </c>
      <c r="L3125">
        <v>30</v>
      </c>
      <c r="M3125">
        <v>1</v>
      </c>
      <c r="N3125">
        <v>2006</v>
      </c>
      <c r="O3125">
        <v>1</v>
      </c>
      <c r="P3125">
        <v>2201320102</v>
      </c>
      <c r="T3125">
        <v>7</v>
      </c>
      <c r="U3125">
        <v>1857080000</v>
      </c>
    </row>
    <row r="3126" spans="1:21" x14ac:dyDescent="0.25">
      <c r="A3126">
        <v>1</v>
      </c>
      <c r="B3126">
        <v>1</v>
      </c>
      <c r="C3126">
        <v>2017</v>
      </c>
      <c r="K3126">
        <v>31</v>
      </c>
      <c r="L3126">
        <v>40</v>
      </c>
      <c r="M3126">
        <v>1</v>
      </c>
      <c r="N3126">
        <v>2006</v>
      </c>
      <c r="O3126">
        <v>1</v>
      </c>
      <c r="P3126">
        <v>2201310102</v>
      </c>
      <c r="T3126">
        <v>7</v>
      </c>
      <c r="U3126">
        <v>217736000</v>
      </c>
    </row>
    <row r="3127" spans="1:21" x14ac:dyDescent="0.25">
      <c r="A3127">
        <v>1</v>
      </c>
      <c r="B3127">
        <v>1</v>
      </c>
      <c r="C3127">
        <v>2017</v>
      </c>
      <c r="K3127">
        <v>31</v>
      </c>
      <c r="L3127">
        <v>30</v>
      </c>
      <c r="M3127">
        <v>1</v>
      </c>
      <c r="N3127">
        <v>2006</v>
      </c>
      <c r="O3127">
        <v>1</v>
      </c>
      <c r="P3127">
        <v>2201310102</v>
      </c>
      <c r="T3127">
        <v>7</v>
      </c>
      <c r="U3127">
        <v>6766940000</v>
      </c>
    </row>
    <row r="3128" spans="1:21" x14ac:dyDescent="0.25">
      <c r="A3128">
        <v>1</v>
      </c>
      <c r="B3128">
        <v>1</v>
      </c>
      <c r="C3128">
        <v>2017</v>
      </c>
      <c r="K3128">
        <v>21</v>
      </c>
      <c r="L3128">
        <v>20</v>
      </c>
      <c r="M3128">
        <v>1</v>
      </c>
      <c r="N3128">
        <v>2006</v>
      </c>
      <c r="O3128">
        <v>1</v>
      </c>
      <c r="P3128">
        <v>2201210102</v>
      </c>
      <c r="T3128">
        <v>7</v>
      </c>
      <c r="U3128">
        <v>11506000000</v>
      </c>
    </row>
    <row r="3129" spans="1:21" x14ac:dyDescent="0.25">
      <c r="A3129">
        <v>1</v>
      </c>
      <c r="B3129">
        <v>1</v>
      </c>
      <c r="C3129">
        <v>2017</v>
      </c>
      <c r="K3129">
        <v>11</v>
      </c>
      <c r="L3129">
        <v>10</v>
      </c>
      <c r="M3129">
        <v>1</v>
      </c>
      <c r="N3129">
        <v>2006</v>
      </c>
      <c r="O3129">
        <v>1</v>
      </c>
      <c r="P3129">
        <v>2201110102</v>
      </c>
      <c r="T3129">
        <v>7</v>
      </c>
      <c r="U3129">
        <v>139180000</v>
      </c>
    </row>
    <row r="3130" spans="1:21" x14ac:dyDescent="0.25">
      <c r="A3130">
        <v>1</v>
      </c>
      <c r="B3130">
        <v>1</v>
      </c>
      <c r="C3130">
        <v>2017</v>
      </c>
      <c r="K3130">
        <v>54</v>
      </c>
      <c r="L3130">
        <v>47</v>
      </c>
      <c r="M3130">
        <v>1</v>
      </c>
      <c r="N3130">
        <v>2005</v>
      </c>
      <c r="O3130">
        <v>1</v>
      </c>
      <c r="P3130">
        <v>2201540102</v>
      </c>
      <c r="T3130">
        <v>7</v>
      </c>
      <c r="U3130">
        <v>373940</v>
      </c>
    </row>
    <row r="3131" spans="1:21" x14ac:dyDescent="0.25">
      <c r="A3131">
        <v>1</v>
      </c>
      <c r="B3131">
        <v>1</v>
      </c>
      <c r="C3131">
        <v>2017</v>
      </c>
      <c r="K3131">
        <v>54</v>
      </c>
      <c r="L3131">
        <v>46</v>
      </c>
      <c r="M3131">
        <v>1</v>
      </c>
      <c r="N3131">
        <v>2005</v>
      </c>
      <c r="O3131">
        <v>1</v>
      </c>
      <c r="P3131">
        <v>2201540102</v>
      </c>
      <c r="T3131">
        <v>7</v>
      </c>
      <c r="U3131">
        <v>2874470</v>
      </c>
    </row>
    <row r="3132" spans="1:21" x14ac:dyDescent="0.25">
      <c r="A3132">
        <v>1</v>
      </c>
      <c r="B3132">
        <v>1</v>
      </c>
      <c r="C3132">
        <v>2017</v>
      </c>
      <c r="K3132">
        <v>54</v>
      </c>
      <c r="L3132">
        <v>42</v>
      </c>
      <c r="M3132">
        <v>1</v>
      </c>
      <c r="N3132">
        <v>2005</v>
      </c>
      <c r="O3132">
        <v>1</v>
      </c>
      <c r="P3132">
        <v>2201540102</v>
      </c>
      <c r="T3132">
        <v>7</v>
      </c>
      <c r="U3132">
        <v>3804730</v>
      </c>
    </row>
    <row r="3133" spans="1:21" x14ac:dyDescent="0.25">
      <c r="A3133">
        <v>1</v>
      </c>
      <c r="B3133">
        <v>1</v>
      </c>
      <c r="C3133">
        <v>2017</v>
      </c>
      <c r="K3133">
        <v>54</v>
      </c>
      <c r="L3133">
        <v>41</v>
      </c>
      <c r="M3133">
        <v>1</v>
      </c>
      <c r="N3133">
        <v>2005</v>
      </c>
      <c r="O3133">
        <v>1</v>
      </c>
      <c r="P3133">
        <v>2201540102</v>
      </c>
      <c r="T3133">
        <v>7</v>
      </c>
      <c r="U3133">
        <v>2604230</v>
      </c>
    </row>
    <row r="3134" spans="1:21" x14ac:dyDescent="0.25">
      <c r="A3134">
        <v>1</v>
      </c>
      <c r="B3134">
        <v>1</v>
      </c>
      <c r="C3134">
        <v>2017</v>
      </c>
      <c r="K3134">
        <v>52</v>
      </c>
      <c r="L3134">
        <v>46</v>
      </c>
      <c r="M3134">
        <v>1</v>
      </c>
      <c r="N3134">
        <v>2005</v>
      </c>
      <c r="O3134">
        <v>1</v>
      </c>
      <c r="P3134">
        <v>2201520102</v>
      </c>
      <c r="T3134">
        <v>7</v>
      </c>
      <c r="U3134">
        <v>28772900</v>
      </c>
    </row>
    <row r="3135" spans="1:21" x14ac:dyDescent="0.25">
      <c r="A3135">
        <v>1</v>
      </c>
      <c r="B3135">
        <v>1</v>
      </c>
      <c r="C3135">
        <v>2017</v>
      </c>
      <c r="K3135">
        <v>52</v>
      </c>
      <c r="L3135">
        <v>42</v>
      </c>
      <c r="M3135">
        <v>1</v>
      </c>
      <c r="N3135">
        <v>2005</v>
      </c>
      <c r="O3135">
        <v>1</v>
      </c>
      <c r="P3135">
        <v>2201520102</v>
      </c>
      <c r="T3135">
        <v>7</v>
      </c>
      <c r="U3135">
        <v>50837200</v>
      </c>
    </row>
    <row r="3136" spans="1:21" x14ac:dyDescent="0.25">
      <c r="A3136">
        <v>1</v>
      </c>
      <c r="B3136">
        <v>1</v>
      </c>
      <c r="C3136">
        <v>2017</v>
      </c>
      <c r="K3136">
        <v>52</v>
      </c>
      <c r="L3136">
        <v>41</v>
      </c>
      <c r="M3136">
        <v>1</v>
      </c>
      <c r="N3136">
        <v>2005</v>
      </c>
      <c r="O3136">
        <v>1</v>
      </c>
      <c r="P3136">
        <v>2201520102</v>
      </c>
      <c r="T3136">
        <v>7</v>
      </c>
      <c r="U3136">
        <v>70560400</v>
      </c>
    </row>
    <row r="3137" spans="1:21" x14ac:dyDescent="0.25">
      <c r="A3137">
        <v>1</v>
      </c>
      <c r="B3137">
        <v>1</v>
      </c>
      <c r="C3137">
        <v>2017</v>
      </c>
      <c r="K3137">
        <v>51</v>
      </c>
      <c r="L3137">
        <v>41</v>
      </c>
      <c r="M3137">
        <v>1</v>
      </c>
      <c r="N3137">
        <v>2005</v>
      </c>
      <c r="O3137">
        <v>1</v>
      </c>
      <c r="P3137">
        <v>2201510102</v>
      </c>
      <c r="T3137">
        <v>7</v>
      </c>
      <c r="U3137">
        <v>32849.9</v>
      </c>
    </row>
    <row r="3138" spans="1:21" x14ac:dyDescent="0.25">
      <c r="A3138">
        <v>1</v>
      </c>
      <c r="B3138">
        <v>1</v>
      </c>
      <c r="C3138">
        <v>2017</v>
      </c>
      <c r="K3138">
        <v>43</v>
      </c>
      <c r="L3138">
        <v>47</v>
      </c>
      <c r="M3138">
        <v>1</v>
      </c>
      <c r="N3138">
        <v>2005</v>
      </c>
      <c r="O3138">
        <v>1</v>
      </c>
      <c r="P3138">
        <v>2201430102</v>
      </c>
      <c r="T3138">
        <v>7</v>
      </c>
      <c r="U3138">
        <v>24020.400000000001</v>
      </c>
    </row>
    <row r="3139" spans="1:21" x14ac:dyDescent="0.25">
      <c r="A3139">
        <v>1</v>
      </c>
      <c r="B3139">
        <v>1</v>
      </c>
      <c r="C3139">
        <v>2017</v>
      </c>
      <c r="K3139">
        <v>43</v>
      </c>
      <c r="L3139">
        <v>46</v>
      </c>
      <c r="M3139">
        <v>1</v>
      </c>
      <c r="N3139">
        <v>2005</v>
      </c>
      <c r="O3139">
        <v>1</v>
      </c>
      <c r="P3139">
        <v>2201430102</v>
      </c>
      <c r="T3139">
        <v>7</v>
      </c>
      <c r="U3139">
        <v>497756</v>
      </c>
    </row>
    <row r="3140" spans="1:21" x14ac:dyDescent="0.25">
      <c r="A3140">
        <v>1</v>
      </c>
      <c r="B3140">
        <v>1</v>
      </c>
      <c r="C3140">
        <v>2017</v>
      </c>
      <c r="K3140">
        <v>43</v>
      </c>
      <c r="L3140">
        <v>42</v>
      </c>
      <c r="M3140">
        <v>1</v>
      </c>
      <c r="N3140">
        <v>2005</v>
      </c>
      <c r="O3140">
        <v>1</v>
      </c>
      <c r="P3140">
        <v>2201430102</v>
      </c>
      <c r="T3140">
        <v>7</v>
      </c>
      <c r="U3140">
        <v>4003.4</v>
      </c>
    </row>
    <row r="3141" spans="1:21" x14ac:dyDescent="0.25">
      <c r="A3141">
        <v>1</v>
      </c>
      <c r="B3141">
        <v>1</v>
      </c>
      <c r="C3141">
        <v>2017</v>
      </c>
      <c r="K3141">
        <v>43</v>
      </c>
      <c r="L3141">
        <v>41</v>
      </c>
      <c r="M3141">
        <v>1</v>
      </c>
      <c r="N3141">
        <v>2005</v>
      </c>
      <c r="O3141">
        <v>1</v>
      </c>
      <c r="P3141">
        <v>2201430102</v>
      </c>
      <c r="T3141">
        <v>7</v>
      </c>
      <c r="U3141">
        <v>5337.87</v>
      </c>
    </row>
    <row r="3142" spans="1:21" x14ac:dyDescent="0.25">
      <c r="A3142">
        <v>1</v>
      </c>
      <c r="B3142">
        <v>1</v>
      </c>
      <c r="C3142">
        <v>2017</v>
      </c>
      <c r="K3142">
        <v>42</v>
      </c>
      <c r="L3142">
        <v>47</v>
      </c>
      <c r="M3142">
        <v>1</v>
      </c>
      <c r="N3142">
        <v>2005</v>
      </c>
      <c r="O3142">
        <v>1</v>
      </c>
      <c r="P3142">
        <v>2201420102</v>
      </c>
      <c r="T3142">
        <v>7</v>
      </c>
      <c r="U3142">
        <v>43011.8</v>
      </c>
    </row>
    <row r="3143" spans="1:21" x14ac:dyDescent="0.25">
      <c r="A3143">
        <v>1</v>
      </c>
      <c r="B3143">
        <v>1</v>
      </c>
      <c r="C3143">
        <v>2017</v>
      </c>
      <c r="K3143">
        <v>42</v>
      </c>
      <c r="L3143">
        <v>46</v>
      </c>
      <c r="M3143">
        <v>1</v>
      </c>
      <c r="N3143">
        <v>2005</v>
      </c>
      <c r="O3143">
        <v>1</v>
      </c>
      <c r="P3143">
        <v>2201420102</v>
      </c>
      <c r="T3143">
        <v>7</v>
      </c>
      <c r="U3143">
        <v>6144.55</v>
      </c>
    </row>
    <row r="3144" spans="1:21" x14ac:dyDescent="0.25">
      <c r="A3144">
        <v>1</v>
      </c>
      <c r="B3144">
        <v>1</v>
      </c>
      <c r="C3144">
        <v>2017</v>
      </c>
      <c r="K3144">
        <v>42</v>
      </c>
      <c r="L3144">
        <v>42</v>
      </c>
      <c r="M3144">
        <v>1</v>
      </c>
      <c r="N3144">
        <v>2005</v>
      </c>
      <c r="O3144">
        <v>1</v>
      </c>
      <c r="P3144">
        <v>2201420102</v>
      </c>
      <c r="T3144">
        <v>7</v>
      </c>
      <c r="U3144">
        <v>18433.599999999999</v>
      </c>
    </row>
    <row r="3145" spans="1:21" x14ac:dyDescent="0.25">
      <c r="A3145">
        <v>1</v>
      </c>
      <c r="B3145">
        <v>1</v>
      </c>
      <c r="C3145">
        <v>2017</v>
      </c>
      <c r="K3145">
        <v>32</v>
      </c>
      <c r="L3145">
        <v>40</v>
      </c>
      <c r="M3145">
        <v>1</v>
      </c>
      <c r="N3145">
        <v>2005</v>
      </c>
      <c r="O3145">
        <v>1</v>
      </c>
      <c r="P3145">
        <v>2201320102</v>
      </c>
      <c r="T3145">
        <v>7</v>
      </c>
      <c r="U3145">
        <v>156615000</v>
      </c>
    </row>
    <row r="3146" spans="1:21" x14ac:dyDescent="0.25">
      <c r="A3146">
        <v>1</v>
      </c>
      <c r="B3146">
        <v>1</v>
      </c>
      <c r="C3146">
        <v>2017</v>
      </c>
      <c r="K3146">
        <v>32</v>
      </c>
      <c r="L3146">
        <v>30</v>
      </c>
      <c r="M3146">
        <v>1</v>
      </c>
      <c r="N3146">
        <v>2005</v>
      </c>
      <c r="O3146">
        <v>1</v>
      </c>
      <c r="P3146">
        <v>2201320102</v>
      </c>
      <c r="T3146">
        <v>7</v>
      </c>
      <c r="U3146">
        <v>1843970000</v>
      </c>
    </row>
    <row r="3147" spans="1:21" x14ac:dyDescent="0.25">
      <c r="A3147">
        <v>1</v>
      </c>
      <c r="B3147">
        <v>1</v>
      </c>
      <c r="C3147">
        <v>2017</v>
      </c>
      <c r="K3147">
        <v>31</v>
      </c>
      <c r="L3147">
        <v>40</v>
      </c>
      <c r="M3147">
        <v>1</v>
      </c>
      <c r="N3147">
        <v>2005</v>
      </c>
      <c r="O3147">
        <v>1</v>
      </c>
      <c r="P3147">
        <v>2201310102</v>
      </c>
      <c r="T3147">
        <v>7</v>
      </c>
      <c r="U3147">
        <v>178869000</v>
      </c>
    </row>
    <row r="3148" spans="1:21" x14ac:dyDescent="0.25">
      <c r="A3148">
        <v>1</v>
      </c>
      <c r="B3148">
        <v>1</v>
      </c>
      <c r="C3148">
        <v>2017</v>
      </c>
      <c r="K3148">
        <v>31</v>
      </c>
      <c r="L3148">
        <v>30</v>
      </c>
      <c r="M3148">
        <v>1</v>
      </c>
      <c r="N3148">
        <v>2005</v>
      </c>
      <c r="O3148">
        <v>1</v>
      </c>
      <c r="P3148">
        <v>2201310102</v>
      </c>
      <c r="T3148">
        <v>7</v>
      </c>
      <c r="U3148">
        <v>6719180000</v>
      </c>
    </row>
    <row r="3149" spans="1:21" x14ac:dyDescent="0.25">
      <c r="A3149">
        <v>1</v>
      </c>
      <c r="B3149">
        <v>1</v>
      </c>
      <c r="C3149">
        <v>2017</v>
      </c>
      <c r="K3149">
        <v>21</v>
      </c>
      <c r="L3149">
        <v>20</v>
      </c>
      <c r="M3149">
        <v>1</v>
      </c>
      <c r="N3149">
        <v>2005</v>
      </c>
      <c r="O3149">
        <v>1</v>
      </c>
      <c r="P3149">
        <v>2201210102</v>
      </c>
      <c r="T3149">
        <v>7</v>
      </c>
      <c r="U3149">
        <v>11272400000</v>
      </c>
    </row>
    <row r="3150" spans="1:21" x14ac:dyDescent="0.25">
      <c r="A3150">
        <v>1</v>
      </c>
      <c r="B3150">
        <v>1</v>
      </c>
      <c r="C3150">
        <v>2017</v>
      </c>
      <c r="K3150">
        <v>11</v>
      </c>
      <c r="L3150">
        <v>10</v>
      </c>
      <c r="M3150">
        <v>1</v>
      </c>
      <c r="N3150">
        <v>2005</v>
      </c>
      <c r="O3150">
        <v>1</v>
      </c>
      <c r="P3150">
        <v>2201110102</v>
      </c>
      <c r="T3150">
        <v>7</v>
      </c>
      <c r="U3150">
        <v>121882000</v>
      </c>
    </row>
    <row r="3151" spans="1:21" x14ac:dyDescent="0.25">
      <c r="A3151">
        <v>1</v>
      </c>
      <c r="B3151">
        <v>1</v>
      </c>
      <c r="C3151">
        <v>2017</v>
      </c>
      <c r="K3151">
        <v>61</v>
      </c>
      <c r="L3151">
        <v>47</v>
      </c>
      <c r="M3151">
        <v>1</v>
      </c>
      <c r="N3151">
        <v>2004</v>
      </c>
      <c r="O3151">
        <v>1</v>
      </c>
      <c r="P3151">
        <v>2201610102</v>
      </c>
      <c r="T3151">
        <v>7</v>
      </c>
      <c r="U3151">
        <v>3388.16</v>
      </c>
    </row>
    <row r="3152" spans="1:21" x14ac:dyDescent="0.25">
      <c r="A3152">
        <v>1</v>
      </c>
      <c r="B3152">
        <v>1</v>
      </c>
      <c r="C3152">
        <v>2017</v>
      </c>
      <c r="K3152">
        <v>54</v>
      </c>
      <c r="L3152">
        <v>47</v>
      </c>
      <c r="M3152">
        <v>1</v>
      </c>
      <c r="N3152">
        <v>2004</v>
      </c>
      <c r="O3152">
        <v>1</v>
      </c>
      <c r="P3152">
        <v>2201540102</v>
      </c>
      <c r="T3152">
        <v>7</v>
      </c>
      <c r="U3152">
        <v>364135</v>
      </c>
    </row>
    <row r="3153" spans="1:21" x14ac:dyDescent="0.25">
      <c r="A3153">
        <v>1</v>
      </c>
      <c r="B3153">
        <v>1</v>
      </c>
      <c r="C3153">
        <v>2017</v>
      </c>
      <c r="K3153">
        <v>54</v>
      </c>
      <c r="L3153">
        <v>46</v>
      </c>
      <c r="M3153">
        <v>1</v>
      </c>
      <c r="N3153">
        <v>2004</v>
      </c>
      <c r="O3153">
        <v>1</v>
      </c>
      <c r="P3153">
        <v>2201540102</v>
      </c>
      <c r="T3153">
        <v>7</v>
      </c>
      <c r="U3153">
        <v>2799770</v>
      </c>
    </row>
    <row r="3154" spans="1:21" x14ac:dyDescent="0.25">
      <c r="A3154">
        <v>1</v>
      </c>
      <c r="B3154">
        <v>1</v>
      </c>
      <c r="C3154">
        <v>2017</v>
      </c>
      <c r="K3154">
        <v>54</v>
      </c>
      <c r="L3154">
        <v>42</v>
      </c>
      <c r="M3154">
        <v>1</v>
      </c>
      <c r="N3154">
        <v>2004</v>
      </c>
      <c r="O3154">
        <v>1</v>
      </c>
      <c r="P3154">
        <v>2201540102</v>
      </c>
      <c r="T3154">
        <v>7</v>
      </c>
      <c r="U3154">
        <v>3705910</v>
      </c>
    </row>
    <row r="3155" spans="1:21" x14ac:dyDescent="0.25">
      <c r="A3155">
        <v>1</v>
      </c>
      <c r="B3155">
        <v>1</v>
      </c>
      <c r="C3155">
        <v>2017</v>
      </c>
      <c r="K3155">
        <v>54</v>
      </c>
      <c r="L3155">
        <v>41</v>
      </c>
      <c r="M3155">
        <v>1</v>
      </c>
      <c r="N3155">
        <v>2004</v>
      </c>
      <c r="O3155">
        <v>1</v>
      </c>
      <c r="P3155">
        <v>2201540102</v>
      </c>
      <c r="T3155">
        <v>7</v>
      </c>
      <c r="U3155">
        <v>2536840</v>
      </c>
    </row>
    <row r="3156" spans="1:21" x14ac:dyDescent="0.25">
      <c r="A3156">
        <v>1</v>
      </c>
      <c r="B3156">
        <v>1</v>
      </c>
      <c r="C3156">
        <v>2017</v>
      </c>
      <c r="K3156">
        <v>53</v>
      </c>
      <c r="L3156">
        <v>47</v>
      </c>
      <c r="M3156">
        <v>1</v>
      </c>
      <c r="N3156">
        <v>2004</v>
      </c>
      <c r="O3156">
        <v>1</v>
      </c>
      <c r="P3156">
        <v>2201530102</v>
      </c>
      <c r="T3156">
        <v>7</v>
      </c>
      <c r="U3156">
        <v>1293.48</v>
      </c>
    </row>
    <row r="3157" spans="1:21" x14ac:dyDescent="0.25">
      <c r="A3157">
        <v>1</v>
      </c>
      <c r="B3157">
        <v>1</v>
      </c>
      <c r="C3157">
        <v>2017</v>
      </c>
      <c r="K3157">
        <v>52</v>
      </c>
      <c r="L3157">
        <v>47</v>
      </c>
      <c r="M3157">
        <v>1</v>
      </c>
      <c r="N3157">
        <v>2004</v>
      </c>
      <c r="O3157">
        <v>1</v>
      </c>
      <c r="P3157">
        <v>2201520102</v>
      </c>
      <c r="T3157">
        <v>7</v>
      </c>
      <c r="U3157">
        <v>43761.8</v>
      </c>
    </row>
    <row r="3158" spans="1:21" x14ac:dyDescent="0.25">
      <c r="A3158">
        <v>1</v>
      </c>
      <c r="B3158">
        <v>1</v>
      </c>
      <c r="C3158">
        <v>2017</v>
      </c>
      <c r="K3158">
        <v>52</v>
      </c>
      <c r="L3158">
        <v>46</v>
      </c>
      <c r="M3158">
        <v>1</v>
      </c>
      <c r="N3158">
        <v>2004</v>
      </c>
      <c r="O3158">
        <v>1</v>
      </c>
      <c r="P3158">
        <v>2201520102</v>
      </c>
      <c r="T3158">
        <v>7</v>
      </c>
      <c r="U3158">
        <v>49815200</v>
      </c>
    </row>
    <row r="3159" spans="1:21" x14ac:dyDescent="0.25">
      <c r="A3159">
        <v>1</v>
      </c>
      <c r="B3159">
        <v>1</v>
      </c>
      <c r="C3159">
        <v>2017</v>
      </c>
      <c r="K3159">
        <v>52</v>
      </c>
      <c r="L3159">
        <v>42</v>
      </c>
      <c r="M3159">
        <v>1</v>
      </c>
      <c r="N3159">
        <v>2004</v>
      </c>
      <c r="O3159">
        <v>1</v>
      </c>
      <c r="P3159">
        <v>2201520102</v>
      </c>
      <c r="T3159">
        <v>7</v>
      </c>
      <c r="U3159">
        <v>63307300</v>
      </c>
    </row>
    <row r="3160" spans="1:21" x14ac:dyDescent="0.25">
      <c r="A3160">
        <v>1</v>
      </c>
      <c r="B3160">
        <v>1</v>
      </c>
      <c r="C3160">
        <v>2017</v>
      </c>
      <c r="K3160">
        <v>52</v>
      </c>
      <c r="L3160">
        <v>41</v>
      </c>
      <c r="M3160">
        <v>1</v>
      </c>
      <c r="N3160">
        <v>2004</v>
      </c>
      <c r="O3160">
        <v>1</v>
      </c>
      <c r="P3160">
        <v>2201520102</v>
      </c>
      <c r="T3160">
        <v>7</v>
      </c>
      <c r="U3160">
        <v>71095800</v>
      </c>
    </row>
    <row r="3161" spans="1:21" x14ac:dyDescent="0.25">
      <c r="A3161">
        <v>1</v>
      </c>
      <c r="B3161">
        <v>1</v>
      </c>
      <c r="C3161">
        <v>2017</v>
      </c>
      <c r="K3161">
        <v>51</v>
      </c>
      <c r="L3161">
        <v>41</v>
      </c>
      <c r="M3161">
        <v>1</v>
      </c>
      <c r="N3161">
        <v>2004</v>
      </c>
      <c r="O3161">
        <v>1</v>
      </c>
      <c r="P3161">
        <v>2201510102</v>
      </c>
      <c r="T3161">
        <v>7</v>
      </c>
      <c r="U3161">
        <v>36033.199999999997</v>
      </c>
    </row>
    <row r="3162" spans="1:21" x14ac:dyDescent="0.25">
      <c r="A3162">
        <v>1</v>
      </c>
      <c r="B3162">
        <v>1</v>
      </c>
      <c r="C3162">
        <v>2017</v>
      </c>
      <c r="K3162">
        <v>43</v>
      </c>
      <c r="L3162">
        <v>47</v>
      </c>
      <c r="M3162">
        <v>1</v>
      </c>
      <c r="N3162">
        <v>2004</v>
      </c>
      <c r="O3162">
        <v>1</v>
      </c>
      <c r="P3162">
        <v>2201430102</v>
      </c>
      <c r="T3162">
        <v>7</v>
      </c>
      <c r="U3162">
        <v>23561.200000000001</v>
      </c>
    </row>
    <row r="3163" spans="1:21" x14ac:dyDescent="0.25">
      <c r="A3163">
        <v>1</v>
      </c>
      <c r="B3163">
        <v>1</v>
      </c>
      <c r="C3163">
        <v>2017</v>
      </c>
      <c r="K3163">
        <v>43</v>
      </c>
      <c r="L3163">
        <v>46</v>
      </c>
      <c r="M3163">
        <v>1</v>
      </c>
      <c r="N3163">
        <v>2004</v>
      </c>
      <c r="O3163">
        <v>1</v>
      </c>
      <c r="P3163">
        <v>2201430102</v>
      </c>
      <c r="T3163">
        <v>7</v>
      </c>
      <c r="U3163">
        <v>486932</v>
      </c>
    </row>
    <row r="3164" spans="1:21" x14ac:dyDescent="0.25">
      <c r="A3164">
        <v>1</v>
      </c>
      <c r="B3164">
        <v>1</v>
      </c>
      <c r="C3164">
        <v>2017</v>
      </c>
      <c r="K3164">
        <v>43</v>
      </c>
      <c r="L3164">
        <v>42</v>
      </c>
      <c r="M3164">
        <v>1</v>
      </c>
      <c r="N3164">
        <v>2004</v>
      </c>
      <c r="O3164">
        <v>1</v>
      </c>
      <c r="P3164">
        <v>2201430102</v>
      </c>
      <c r="T3164">
        <v>7</v>
      </c>
      <c r="U3164">
        <v>3926.87</v>
      </c>
    </row>
    <row r="3165" spans="1:21" x14ac:dyDescent="0.25">
      <c r="A3165">
        <v>1</v>
      </c>
      <c r="B3165">
        <v>1</v>
      </c>
      <c r="C3165">
        <v>2017</v>
      </c>
      <c r="K3165">
        <v>43</v>
      </c>
      <c r="L3165">
        <v>41</v>
      </c>
      <c r="M3165">
        <v>1</v>
      </c>
      <c r="N3165">
        <v>2004</v>
      </c>
      <c r="O3165">
        <v>1</v>
      </c>
      <c r="P3165">
        <v>2201430102</v>
      </c>
      <c r="T3165">
        <v>7</v>
      </c>
      <c r="U3165">
        <v>5235.83</v>
      </c>
    </row>
    <row r="3166" spans="1:21" x14ac:dyDescent="0.25">
      <c r="A3166">
        <v>1</v>
      </c>
      <c r="B3166">
        <v>1</v>
      </c>
      <c r="C3166">
        <v>2017</v>
      </c>
      <c r="K3166">
        <v>42</v>
      </c>
      <c r="L3166">
        <v>47</v>
      </c>
      <c r="M3166">
        <v>1</v>
      </c>
      <c r="N3166">
        <v>2004</v>
      </c>
      <c r="O3166">
        <v>1</v>
      </c>
      <c r="P3166">
        <v>2201420102</v>
      </c>
      <c r="T3166">
        <v>7</v>
      </c>
      <c r="U3166">
        <v>30125.599999999999</v>
      </c>
    </row>
    <row r="3167" spans="1:21" x14ac:dyDescent="0.25">
      <c r="A3167">
        <v>1</v>
      </c>
      <c r="B3167">
        <v>1</v>
      </c>
      <c r="C3167">
        <v>2017</v>
      </c>
      <c r="K3167">
        <v>42</v>
      </c>
      <c r="L3167">
        <v>46</v>
      </c>
      <c r="M3167">
        <v>1</v>
      </c>
      <c r="N3167">
        <v>2004</v>
      </c>
      <c r="O3167">
        <v>1</v>
      </c>
      <c r="P3167">
        <v>2201420102</v>
      </c>
      <c r="T3167">
        <v>7</v>
      </c>
      <c r="U3167">
        <v>4518.83</v>
      </c>
    </row>
    <row r="3168" spans="1:21" x14ac:dyDescent="0.25">
      <c r="A3168">
        <v>1</v>
      </c>
      <c r="B3168">
        <v>1</v>
      </c>
      <c r="C3168">
        <v>2017</v>
      </c>
      <c r="K3168">
        <v>42</v>
      </c>
      <c r="L3168">
        <v>42</v>
      </c>
      <c r="M3168">
        <v>1</v>
      </c>
      <c r="N3168">
        <v>2004</v>
      </c>
      <c r="O3168">
        <v>1</v>
      </c>
      <c r="P3168">
        <v>2201420102</v>
      </c>
      <c r="T3168">
        <v>7</v>
      </c>
      <c r="U3168">
        <v>12050.2</v>
      </c>
    </row>
    <row r="3169" spans="1:21" x14ac:dyDescent="0.25">
      <c r="A3169">
        <v>1</v>
      </c>
      <c r="B3169">
        <v>1</v>
      </c>
      <c r="C3169">
        <v>2017</v>
      </c>
      <c r="K3169">
        <v>32</v>
      </c>
      <c r="L3169">
        <v>40</v>
      </c>
      <c r="M3169">
        <v>1</v>
      </c>
      <c r="N3169">
        <v>2004</v>
      </c>
      <c r="O3169">
        <v>1</v>
      </c>
      <c r="P3169">
        <v>2201320102</v>
      </c>
      <c r="T3169">
        <v>7</v>
      </c>
      <c r="U3169">
        <v>164929000</v>
      </c>
    </row>
    <row r="3170" spans="1:21" x14ac:dyDescent="0.25">
      <c r="A3170">
        <v>1</v>
      </c>
      <c r="B3170">
        <v>1</v>
      </c>
      <c r="C3170">
        <v>2017</v>
      </c>
      <c r="K3170">
        <v>32</v>
      </c>
      <c r="L3170">
        <v>30</v>
      </c>
      <c r="M3170">
        <v>1</v>
      </c>
      <c r="N3170">
        <v>2004</v>
      </c>
      <c r="O3170">
        <v>1</v>
      </c>
      <c r="P3170">
        <v>2201320102</v>
      </c>
      <c r="T3170">
        <v>7</v>
      </c>
      <c r="U3170">
        <v>1779360000</v>
      </c>
    </row>
    <row r="3171" spans="1:21" x14ac:dyDescent="0.25">
      <c r="A3171">
        <v>1</v>
      </c>
      <c r="B3171">
        <v>1</v>
      </c>
      <c r="C3171">
        <v>2017</v>
      </c>
      <c r="K3171">
        <v>31</v>
      </c>
      <c r="L3171">
        <v>40</v>
      </c>
      <c r="M3171">
        <v>1</v>
      </c>
      <c r="N3171">
        <v>2004</v>
      </c>
      <c r="O3171">
        <v>1</v>
      </c>
      <c r="P3171">
        <v>2201310102</v>
      </c>
      <c r="T3171">
        <v>7</v>
      </c>
      <c r="U3171">
        <v>188364000</v>
      </c>
    </row>
    <row r="3172" spans="1:21" x14ac:dyDescent="0.25">
      <c r="A3172">
        <v>1</v>
      </c>
      <c r="B3172">
        <v>1</v>
      </c>
      <c r="C3172">
        <v>2017</v>
      </c>
      <c r="K3172">
        <v>31</v>
      </c>
      <c r="L3172">
        <v>30</v>
      </c>
      <c r="M3172">
        <v>1</v>
      </c>
      <c r="N3172">
        <v>2004</v>
      </c>
      <c r="O3172">
        <v>1</v>
      </c>
      <c r="P3172">
        <v>2201310102</v>
      </c>
      <c r="T3172">
        <v>7</v>
      </c>
      <c r="U3172">
        <v>6483740000</v>
      </c>
    </row>
    <row r="3173" spans="1:21" x14ac:dyDescent="0.25">
      <c r="A3173">
        <v>1</v>
      </c>
      <c r="B3173">
        <v>1</v>
      </c>
      <c r="C3173">
        <v>2017</v>
      </c>
      <c r="K3173">
        <v>21</v>
      </c>
      <c r="L3173">
        <v>20</v>
      </c>
      <c r="M3173">
        <v>1</v>
      </c>
      <c r="N3173">
        <v>2004</v>
      </c>
      <c r="O3173">
        <v>1</v>
      </c>
      <c r="P3173">
        <v>2201210102</v>
      </c>
      <c r="T3173">
        <v>7</v>
      </c>
      <c r="U3173">
        <v>9958060000</v>
      </c>
    </row>
    <row r="3174" spans="1:21" x14ac:dyDescent="0.25">
      <c r="A3174">
        <v>1</v>
      </c>
      <c r="B3174">
        <v>1</v>
      </c>
      <c r="C3174">
        <v>2017</v>
      </c>
      <c r="K3174">
        <v>11</v>
      </c>
      <c r="L3174">
        <v>10</v>
      </c>
      <c r="M3174">
        <v>1</v>
      </c>
      <c r="N3174">
        <v>2004</v>
      </c>
      <c r="O3174">
        <v>1</v>
      </c>
      <c r="P3174">
        <v>2201110102</v>
      </c>
      <c r="T3174">
        <v>7</v>
      </c>
      <c r="U3174">
        <v>103402000</v>
      </c>
    </row>
    <row r="3175" spans="1:21" x14ac:dyDescent="0.25">
      <c r="A3175">
        <v>1</v>
      </c>
      <c r="B3175">
        <v>1</v>
      </c>
      <c r="C3175">
        <v>2017</v>
      </c>
      <c r="K3175">
        <v>54</v>
      </c>
      <c r="L3175">
        <v>47</v>
      </c>
      <c r="M3175">
        <v>1</v>
      </c>
      <c r="N3175">
        <v>2003</v>
      </c>
      <c r="O3175">
        <v>1</v>
      </c>
      <c r="P3175">
        <v>2201540102</v>
      </c>
      <c r="T3175">
        <v>7</v>
      </c>
      <c r="U3175">
        <v>345821</v>
      </c>
    </row>
    <row r="3176" spans="1:21" x14ac:dyDescent="0.25">
      <c r="A3176">
        <v>1</v>
      </c>
      <c r="B3176">
        <v>1</v>
      </c>
      <c r="C3176">
        <v>2017</v>
      </c>
      <c r="K3176">
        <v>54</v>
      </c>
      <c r="L3176">
        <v>46</v>
      </c>
      <c r="M3176">
        <v>1</v>
      </c>
      <c r="N3176">
        <v>2003</v>
      </c>
      <c r="O3176">
        <v>1</v>
      </c>
      <c r="P3176">
        <v>2201540102</v>
      </c>
      <c r="T3176">
        <v>7</v>
      </c>
      <c r="U3176">
        <v>2657300</v>
      </c>
    </row>
    <row r="3177" spans="1:21" x14ac:dyDescent="0.25">
      <c r="A3177">
        <v>1</v>
      </c>
      <c r="B3177">
        <v>1</v>
      </c>
      <c r="C3177">
        <v>2017</v>
      </c>
      <c r="K3177">
        <v>54</v>
      </c>
      <c r="L3177">
        <v>42</v>
      </c>
      <c r="M3177">
        <v>1</v>
      </c>
      <c r="N3177">
        <v>2003</v>
      </c>
      <c r="O3177">
        <v>1</v>
      </c>
      <c r="P3177">
        <v>2201540102</v>
      </c>
      <c r="T3177">
        <v>7</v>
      </c>
      <c r="U3177">
        <v>3517350</v>
      </c>
    </row>
    <row r="3178" spans="1:21" x14ac:dyDescent="0.25">
      <c r="A3178">
        <v>1</v>
      </c>
      <c r="B3178">
        <v>1</v>
      </c>
      <c r="C3178">
        <v>2017</v>
      </c>
      <c r="K3178">
        <v>54</v>
      </c>
      <c r="L3178">
        <v>41</v>
      </c>
      <c r="M3178">
        <v>1</v>
      </c>
      <c r="N3178">
        <v>2003</v>
      </c>
      <c r="O3178">
        <v>1</v>
      </c>
      <c r="P3178">
        <v>2201540102</v>
      </c>
      <c r="T3178">
        <v>7</v>
      </c>
      <c r="U3178">
        <v>2407820</v>
      </c>
    </row>
    <row r="3179" spans="1:21" x14ac:dyDescent="0.25">
      <c r="A3179">
        <v>1</v>
      </c>
      <c r="B3179">
        <v>1</v>
      </c>
      <c r="C3179">
        <v>2017</v>
      </c>
      <c r="K3179">
        <v>52</v>
      </c>
      <c r="L3179">
        <v>46</v>
      </c>
      <c r="M3179">
        <v>1</v>
      </c>
      <c r="N3179">
        <v>2003</v>
      </c>
      <c r="O3179">
        <v>1</v>
      </c>
      <c r="P3179">
        <v>2201520102</v>
      </c>
      <c r="T3179">
        <v>7</v>
      </c>
      <c r="U3179">
        <v>25286900</v>
      </c>
    </row>
    <row r="3180" spans="1:21" x14ac:dyDescent="0.25">
      <c r="A3180">
        <v>1</v>
      </c>
      <c r="B3180">
        <v>1</v>
      </c>
      <c r="C3180">
        <v>2017</v>
      </c>
      <c r="K3180">
        <v>52</v>
      </c>
      <c r="L3180">
        <v>42</v>
      </c>
      <c r="M3180">
        <v>1</v>
      </c>
      <c r="N3180">
        <v>2003</v>
      </c>
      <c r="O3180">
        <v>1</v>
      </c>
      <c r="P3180">
        <v>2201520102</v>
      </c>
      <c r="T3180">
        <v>7</v>
      </c>
      <c r="U3180">
        <v>69284100</v>
      </c>
    </row>
    <row r="3181" spans="1:21" x14ac:dyDescent="0.25">
      <c r="A3181">
        <v>1</v>
      </c>
      <c r="B3181">
        <v>1</v>
      </c>
      <c r="C3181">
        <v>2017</v>
      </c>
      <c r="K3181">
        <v>52</v>
      </c>
      <c r="L3181">
        <v>41</v>
      </c>
      <c r="M3181">
        <v>1</v>
      </c>
      <c r="N3181">
        <v>2003</v>
      </c>
      <c r="O3181">
        <v>1</v>
      </c>
      <c r="P3181">
        <v>2201520102</v>
      </c>
      <c r="T3181">
        <v>7</v>
      </c>
      <c r="U3181">
        <v>65030300</v>
      </c>
    </row>
    <row r="3182" spans="1:21" x14ac:dyDescent="0.25">
      <c r="A3182">
        <v>1</v>
      </c>
      <c r="B3182">
        <v>1</v>
      </c>
      <c r="C3182">
        <v>2017</v>
      </c>
      <c r="K3182">
        <v>51</v>
      </c>
      <c r="L3182">
        <v>41</v>
      </c>
      <c r="M3182">
        <v>1</v>
      </c>
      <c r="N3182">
        <v>2003</v>
      </c>
      <c r="O3182">
        <v>1</v>
      </c>
      <c r="P3182">
        <v>2201510102</v>
      </c>
      <c r="T3182">
        <v>7</v>
      </c>
      <c r="U3182">
        <v>30651.3</v>
      </c>
    </row>
    <row r="3183" spans="1:21" x14ac:dyDescent="0.25">
      <c r="A3183">
        <v>1</v>
      </c>
      <c r="B3183">
        <v>1</v>
      </c>
      <c r="C3183">
        <v>2017</v>
      </c>
      <c r="K3183">
        <v>43</v>
      </c>
      <c r="L3183">
        <v>47</v>
      </c>
      <c r="M3183">
        <v>1</v>
      </c>
      <c r="N3183">
        <v>2003</v>
      </c>
      <c r="O3183">
        <v>1</v>
      </c>
      <c r="P3183">
        <v>2201430102</v>
      </c>
      <c r="T3183">
        <v>7</v>
      </c>
      <c r="U3183">
        <v>19453.7</v>
      </c>
    </row>
    <row r="3184" spans="1:21" x14ac:dyDescent="0.25">
      <c r="A3184">
        <v>1</v>
      </c>
      <c r="B3184">
        <v>1</v>
      </c>
      <c r="C3184">
        <v>2017</v>
      </c>
      <c r="K3184">
        <v>43</v>
      </c>
      <c r="L3184">
        <v>46</v>
      </c>
      <c r="M3184">
        <v>1</v>
      </c>
      <c r="N3184">
        <v>2003</v>
      </c>
      <c r="O3184">
        <v>1</v>
      </c>
      <c r="P3184">
        <v>2201430102</v>
      </c>
      <c r="T3184">
        <v>7</v>
      </c>
      <c r="U3184">
        <v>415011</v>
      </c>
    </row>
    <row r="3185" spans="1:21" x14ac:dyDescent="0.25">
      <c r="A3185">
        <v>1</v>
      </c>
      <c r="B3185">
        <v>1</v>
      </c>
      <c r="C3185">
        <v>2017</v>
      </c>
      <c r="K3185">
        <v>43</v>
      </c>
      <c r="L3185">
        <v>42</v>
      </c>
      <c r="M3185">
        <v>1</v>
      </c>
      <c r="N3185">
        <v>2003</v>
      </c>
      <c r="O3185">
        <v>1</v>
      </c>
      <c r="P3185">
        <v>2201430102</v>
      </c>
      <c r="T3185">
        <v>7</v>
      </c>
      <c r="U3185">
        <v>2593.8200000000002</v>
      </c>
    </row>
    <row r="3186" spans="1:21" x14ac:dyDescent="0.25">
      <c r="A3186">
        <v>1</v>
      </c>
      <c r="B3186">
        <v>1</v>
      </c>
      <c r="C3186">
        <v>2017</v>
      </c>
      <c r="K3186">
        <v>43</v>
      </c>
      <c r="L3186">
        <v>41</v>
      </c>
      <c r="M3186">
        <v>1</v>
      </c>
      <c r="N3186">
        <v>2003</v>
      </c>
      <c r="O3186">
        <v>1</v>
      </c>
      <c r="P3186">
        <v>2201430102</v>
      </c>
      <c r="T3186">
        <v>7</v>
      </c>
      <c r="U3186">
        <v>5187.6400000000003</v>
      </c>
    </row>
    <row r="3187" spans="1:21" x14ac:dyDescent="0.25">
      <c r="A3187">
        <v>1</v>
      </c>
      <c r="B3187">
        <v>1</v>
      </c>
      <c r="C3187">
        <v>2017</v>
      </c>
      <c r="K3187">
        <v>42</v>
      </c>
      <c r="L3187">
        <v>47</v>
      </c>
      <c r="M3187">
        <v>1</v>
      </c>
      <c r="N3187">
        <v>2003</v>
      </c>
      <c r="O3187">
        <v>1</v>
      </c>
      <c r="P3187">
        <v>2201420102</v>
      </c>
      <c r="T3187">
        <v>7</v>
      </c>
      <c r="U3187">
        <v>29846.799999999999</v>
      </c>
    </row>
    <row r="3188" spans="1:21" x14ac:dyDescent="0.25">
      <c r="A3188">
        <v>1</v>
      </c>
      <c r="B3188">
        <v>1</v>
      </c>
      <c r="C3188">
        <v>2017</v>
      </c>
      <c r="K3188">
        <v>42</v>
      </c>
      <c r="L3188">
        <v>46</v>
      </c>
      <c r="M3188">
        <v>1</v>
      </c>
      <c r="N3188">
        <v>2003</v>
      </c>
      <c r="O3188">
        <v>1</v>
      </c>
      <c r="P3188">
        <v>2201420102</v>
      </c>
      <c r="T3188">
        <v>7</v>
      </c>
      <c r="U3188">
        <v>4477.01</v>
      </c>
    </row>
    <row r="3189" spans="1:21" x14ac:dyDescent="0.25">
      <c r="A3189">
        <v>1</v>
      </c>
      <c r="B3189">
        <v>1</v>
      </c>
      <c r="C3189">
        <v>2017</v>
      </c>
      <c r="K3189">
        <v>42</v>
      </c>
      <c r="L3189">
        <v>42</v>
      </c>
      <c r="M3189">
        <v>1</v>
      </c>
      <c r="N3189">
        <v>2003</v>
      </c>
      <c r="O3189">
        <v>1</v>
      </c>
      <c r="P3189">
        <v>2201420102</v>
      </c>
      <c r="T3189">
        <v>7</v>
      </c>
      <c r="U3189">
        <v>13431</v>
      </c>
    </row>
    <row r="3190" spans="1:21" x14ac:dyDescent="0.25">
      <c r="A3190">
        <v>1</v>
      </c>
      <c r="B3190">
        <v>1</v>
      </c>
      <c r="C3190">
        <v>2017</v>
      </c>
      <c r="K3190">
        <v>32</v>
      </c>
      <c r="L3190">
        <v>40</v>
      </c>
      <c r="M3190">
        <v>1</v>
      </c>
      <c r="N3190">
        <v>2003</v>
      </c>
      <c r="O3190">
        <v>1</v>
      </c>
      <c r="P3190">
        <v>2201320102</v>
      </c>
      <c r="T3190">
        <v>7</v>
      </c>
      <c r="U3190">
        <v>134153000</v>
      </c>
    </row>
    <row r="3191" spans="1:21" x14ac:dyDescent="0.25">
      <c r="A3191">
        <v>1</v>
      </c>
      <c r="B3191">
        <v>1</v>
      </c>
      <c r="C3191">
        <v>2017</v>
      </c>
      <c r="K3191">
        <v>32</v>
      </c>
      <c r="L3191">
        <v>30</v>
      </c>
      <c r="M3191">
        <v>1</v>
      </c>
      <c r="N3191">
        <v>2003</v>
      </c>
      <c r="O3191">
        <v>1</v>
      </c>
      <c r="P3191">
        <v>2201320102</v>
      </c>
      <c r="T3191">
        <v>7</v>
      </c>
      <c r="U3191">
        <v>1540300000</v>
      </c>
    </row>
    <row r="3192" spans="1:21" x14ac:dyDescent="0.25">
      <c r="A3192">
        <v>1</v>
      </c>
      <c r="B3192">
        <v>1</v>
      </c>
      <c r="C3192">
        <v>2017</v>
      </c>
      <c r="K3192">
        <v>31</v>
      </c>
      <c r="L3192">
        <v>40</v>
      </c>
      <c r="M3192">
        <v>1</v>
      </c>
      <c r="N3192">
        <v>2003</v>
      </c>
      <c r="O3192">
        <v>1</v>
      </c>
      <c r="P3192">
        <v>2201310102</v>
      </c>
      <c r="T3192">
        <v>7</v>
      </c>
      <c r="U3192">
        <v>153215000</v>
      </c>
    </row>
    <row r="3193" spans="1:21" x14ac:dyDescent="0.25">
      <c r="A3193">
        <v>1</v>
      </c>
      <c r="B3193">
        <v>1</v>
      </c>
      <c r="C3193">
        <v>2017</v>
      </c>
      <c r="K3193">
        <v>31</v>
      </c>
      <c r="L3193">
        <v>30</v>
      </c>
      <c r="M3193">
        <v>1</v>
      </c>
      <c r="N3193">
        <v>2003</v>
      </c>
      <c r="O3193">
        <v>1</v>
      </c>
      <c r="P3193">
        <v>2201310102</v>
      </c>
      <c r="T3193">
        <v>7</v>
      </c>
      <c r="U3193">
        <v>5612650000</v>
      </c>
    </row>
    <row r="3194" spans="1:21" x14ac:dyDescent="0.25">
      <c r="A3194">
        <v>1</v>
      </c>
      <c r="B3194">
        <v>1</v>
      </c>
      <c r="C3194">
        <v>2017</v>
      </c>
      <c r="K3194">
        <v>21</v>
      </c>
      <c r="L3194">
        <v>20</v>
      </c>
      <c r="M3194">
        <v>1</v>
      </c>
      <c r="N3194">
        <v>2003</v>
      </c>
      <c r="O3194">
        <v>1</v>
      </c>
      <c r="P3194">
        <v>2201210102</v>
      </c>
      <c r="T3194">
        <v>7</v>
      </c>
      <c r="U3194">
        <v>9272780000</v>
      </c>
    </row>
    <row r="3195" spans="1:21" x14ac:dyDescent="0.25">
      <c r="A3195">
        <v>1</v>
      </c>
      <c r="B3195">
        <v>1</v>
      </c>
      <c r="C3195">
        <v>2017</v>
      </c>
      <c r="K3195">
        <v>11</v>
      </c>
      <c r="L3195">
        <v>10</v>
      </c>
      <c r="M3195">
        <v>1</v>
      </c>
      <c r="N3195">
        <v>2003</v>
      </c>
      <c r="O3195">
        <v>1</v>
      </c>
      <c r="P3195">
        <v>2201110102</v>
      </c>
      <c r="T3195">
        <v>7</v>
      </c>
      <c r="U3195">
        <v>88514900</v>
      </c>
    </row>
    <row r="3196" spans="1:21" x14ac:dyDescent="0.25">
      <c r="A3196">
        <v>1</v>
      </c>
      <c r="B3196">
        <v>1</v>
      </c>
      <c r="C3196">
        <v>2017</v>
      </c>
      <c r="K3196">
        <v>61</v>
      </c>
      <c r="L3196">
        <v>47</v>
      </c>
      <c r="M3196">
        <v>1</v>
      </c>
      <c r="N3196">
        <v>2002</v>
      </c>
      <c r="O3196">
        <v>1</v>
      </c>
      <c r="P3196">
        <v>2201610102</v>
      </c>
      <c r="T3196">
        <v>7</v>
      </c>
      <c r="U3196">
        <v>725.06500000000005</v>
      </c>
    </row>
    <row r="3197" spans="1:21" x14ac:dyDescent="0.25">
      <c r="A3197">
        <v>1</v>
      </c>
      <c r="B3197">
        <v>1</v>
      </c>
      <c r="C3197">
        <v>2017</v>
      </c>
      <c r="K3197">
        <v>54</v>
      </c>
      <c r="L3197">
        <v>47</v>
      </c>
      <c r="M3197">
        <v>1</v>
      </c>
      <c r="N3197">
        <v>2002</v>
      </c>
      <c r="O3197">
        <v>1</v>
      </c>
      <c r="P3197">
        <v>2201540102</v>
      </c>
      <c r="T3197">
        <v>7</v>
      </c>
      <c r="U3197">
        <v>327223</v>
      </c>
    </row>
    <row r="3198" spans="1:21" x14ac:dyDescent="0.25">
      <c r="A3198">
        <v>1</v>
      </c>
      <c r="B3198">
        <v>1</v>
      </c>
      <c r="C3198">
        <v>2017</v>
      </c>
      <c r="K3198">
        <v>54</v>
      </c>
      <c r="L3198">
        <v>46</v>
      </c>
      <c r="M3198">
        <v>1</v>
      </c>
      <c r="N3198">
        <v>2002</v>
      </c>
      <c r="O3198">
        <v>1</v>
      </c>
      <c r="P3198">
        <v>2201540102</v>
      </c>
      <c r="T3198">
        <v>7</v>
      </c>
      <c r="U3198">
        <v>2514360</v>
      </c>
    </row>
    <row r="3199" spans="1:21" x14ac:dyDescent="0.25">
      <c r="A3199">
        <v>1</v>
      </c>
      <c r="B3199">
        <v>1</v>
      </c>
      <c r="C3199">
        <v>2017</v>
      </c>
      <c r="K3199">
        <v>54</v>
      </c>
      <c r="L3199">
        <v>42</v>
      </c>
      <c r="M3199">
        <v>1</v>
      </c>
      <c r="N3199">
        <v>2002</v>
      </c>
      <c r="O3199">
        <v>1</v>
      </c>
      <c r="P3199">
        <v>2201540102</v>
      </c>
      <c r="T3199">
        <v>7</v>
      </c>
      <c r="U3199">
        <v>3327760</v>
      </c>
    </row>
    <row r="3200" spans="1:21" x14ac:dyDescent="0.25">
      <c r="A3200">
        <v>1</v>
      </c>
      <c r="B3200">
        <v>1</v>
      </c>
      <c r="C3200">
        <v>2017</v>
      </c>
      <c r="K3200">
        <v>54</v>
      </c>
      <c r="L3200">
        <v>41</v>
      </c>
      <c r="M3200">
        <v>1</v>
      </c>
      <c r="N3200">
        <v>2002</v>
      </c>
      <c r="O3200">
        <v>1</v>
      </c>
      <c r="P3200">
        <v>2201540102</v>
      </c>
      <c r="T3200">
        <v>7</v>
      </c>
      <c r="U3200">
        <v>2278270</v>
      </c>
    </row>
    <row r="3201" spans="1:21" x14ac:dyDescent="0.25">
      <c r="A3201">
        <v>1</v>
      </c>
      <c r="B3201">
        <v>1</v>
      </c>
      <c r="C3201">
        <v>2017</v>
      </c>
      <c r="K3201">
        <v>53</v>
      </c>
      <c r="L3201">
        <v>47</v>
      </c>
      <c r="M3201">
        <v>1</v>
      </c>
      <c r="N3201">
        <v>2002</v>
      </c>
      <c r="O3201">
        <v>1</v>
      </c>
      <c r="P3201">
        <v>2201530102</v>
      </c>
      <c r="T3201">
        <v>7</v>
      </c>
      <c r="U3201">
        <v>274.99900000000002</v>
      </c>
    </row>
    <row r="3202" spans="1:21" x14ac:dyDescent="0.25">
      <c r="A3202">
        <v>1</v>
      </c>
      <c r="B3202">
        <v>1</v>
      </c>
      <c r="C3202">
        <v>2017</v>
      </c>
      <c r="K3202">
        <v>52</v>
      </c>
      <c r="L3202">
        <v>47</v>
      </c>
      <c r="M3202">
        <v>1</v>
      </c>
      <c r="N3202">
        <v>2002</v>
      </c>
      <c r="O3202">
        <v>1</v>
      </c>
      <c r="P3202">
        <v>2201520102</v>
      </c>
      <c r="T3202">
        <v>7</v>
      </c>
      <c r="U3202">
        <v>9303.94</v>
      </c>
    </row>
    <row r="3203" spans="1:21" x14ac:dyDescent="0.25">
      <c r="A3203">
        <v>1</v>
      </c>
      <c r="B3203">
        <v>1</v>
      </c>
      <c r="C3203">
        <v>2017</v>
      </c>
      <c r="K3203">
        <v>52</v>
      </c>
      <c r="L3203">
        <v>46</v>
      </c>
      <c r="M3203">
        <v>1</v>
      </c>
      <c r="N3203">
        <v>2002</v>
      </c>
      <c r="O3203">
        <v>1</v>
      </c>
      <c r="P3203">
        <v>2201520102</v>
      </c>
      <c r="T3203">
        <v>7</v>
      </c>
      <c r="U3203">
        <v>35740600</v>
      </c>
    </row>
    <row r="3204" spans="1:21" x14ac:dyDescent="0.25">
      <c r="A3204">
        <v>1</v>
      </c>
      <c r="B3204">
        <v>1</v>
      </c>
      <c r="C3204">
        <v>2017</v>
      </c>
      <c r="K3204">
        <v>52</v>
      </c>
      <c r="L3204">
        <v>42</v>
      </c>
      <c r="M3204">
        <v>1</v>
      </c>
      <c r="N3204">
        <v>2002</v>
      </c>
      <c r="O3204">
        <v>1</v>
      </c>
      <c r="P3204">
        <v>2201520102</v>
      </c>
      <c r="T3204">
        <v>7</v>
      </c>
      <c r="U3204">
        <v>60231100</v>
      </c>
    </row>
    <row r="3205" spans="1:21" x14ac:dyDescent="0.25">
      <c r="A3205">
        <v>1</v>
      </c>
      <c r="B3205">
        <v>1</v>
      </c>
      <c r="C3205">
        <v>2017</v>
      </c>
      <c r="K3205">
        <v>52</v>
      </c>
      <c r="L3205">
        <v>41</v>
      </c>
      <c r="M3205">
        <v>1</v>
      </c>
      <c r="N3205">
        <v>2002</v>
      </c>
      <c r="O3205">
        <v>1</v>
      </c>
      <c r="P3205">
        <v>2201520102</v>
      </c>
      <c r="T3205">
        <v>7</v>
      </c>
      <c r="U3205">
        <v>62780800</v>
      </c>
    </row>
    <row r="3206" spans="1:21" x14ac:dyDescent="0.25">
      <c r="A3206">
        <v>1</v>
      </c>
      <c r="B3206">
        <v>1</v>
      </c>
      <c r="C3206">
        <v>2017</v>
      </c>
      <c r="K3206">
        <v>51</v>
      </c>
      <c r="L3206">
        <v>41</v>
      </c>
      <c r="M3206">
        <v>1</v>
      </c>
      <c r="N3206">
        <v>2002</v>
      </c>
      <c r="O3206">
        <v>1</v>
      </c>
      <c r="P3206">
        <v>2201510102</v>
      </c>
      <c r="T3206">
        <v>7</v>
      </c>
      <c r="U3206">
        <v>27225.1</v>
      </c>
    </row>
    <row r="3207" spans="1:21" x14ac:dyDescent="0.25">
      <c r="A3207">
        <v>1</v>
      </c>
      <c r="B3207">
        <v>1</v>
      </c>
      <c r="C3207">
        <v>2017</v>
      </c>
      <c r="K3207">
        <v>43</v>
      </c>
      <c r="L3207">
        <v>47</v>
      </c>
      <c r="M3207">
        <v>1</v>
      </c>
      <c r="N3207">
        <v>2002</v>
      </c>
      <c r="O3207">
        <v>1</v>
      </c>
      <c r="P3207">
        <v>2201430102</v>
      </c>
      <c r="T3207">
        <v>7</v>
      </c>
      <c r="U3207">
        <v>20627</v>
      </c>
    </row>
    <row r="3208" spans="1:21" x14ac:dyDescent="0.25">
      <c r="A3208">
        <v>1</v>
      </c>
      <c r="B3208">
        <v>1</v>
      </c>
      <c r="C3208">
        <v>2017</v>
      </c>
      <c r="K3208">
        <v>43</v>
      </c>
      <c r="L3208">
        <v>46</v>
      </c>
      <c r="M3208">
        <v>1</v>
      </c>
      <c r="N3208">
        <v>2002</v>
      </c>
      <c r="O3208">
        <v>1</v>
      </c>
      <c r="P3208">
        <v>2201430102</v>
      </c>
      <c r="T3208">
        <v>7</v>
      </c>
      <c r="U3208">
        <v>433168</v>
      </c>
    </row>
    <row r="3209" spans="1:21" x14ac:dyDescent="0.25">
      <c r="A3209">
        <v>1</v>
      </c>
      <c r="B3209">
        <v>1</v>
      </c>
      <c r="C3209">
        <v>2017</v>
      </c>
      <c r="K3209">
        <v>43</v>
      </c>
      <c r="L3209">
        <v>42</v>
      </c>
      <c r="M3209">
        <v>1</v>
      </c>
      <c r="N3209">
        <v>2002</v>
      </c>
      <c r="O3209">
        <v>1</v>
      </c>
      <c r="P3209">
        <v>2201430102</v>
      </c>
      <c r="T3209">
        <v>7</v>
      </c>
      <c r="U3209">
        <v>3867.57</v>
      </c>
    </row>
    <row r="3210" spans="1:21" x14ac:dyDescent="0.25">
      <c r="A3210">
        <v>1</v>
      </c>
      <c r="B3210">
        <v>1</v>
      </c>
      <c r="C3210">
        <v>2017</v>
      </c>
      <c r="K3210">
        <v>43</v>
      </c>
      <c r="L3210">
        <v>41</v>
      </c>
      <c r="M3210">
        <v>1</v>
      </c>
      <c r="N3210">
        <v>2002</v>
      </c>
      <c r="O3210">
        <v>1</v>
      </c>
      <c r="P3210">
        <v>2201430102</v>
      </c>
      <c r="T3210">
        <v>7</v>
      </c>
      <c r="U3210">
        <v>5156.76</v>
      </c>
    </row>
    <row r="3211" spans="1:21" x14ac:dyDescent="0.25">
      <c r="A3211">
        <v>1</v>
      </c>
      <c r="B3211">
        <v>1</v>
      </c>
      <c r="C3211">
        <v>2017</v>
      </c>
      <c r="K3211">
        <v>42</v>
      </c>
      <c r="L3211">
        <v>47</v>
      </c>
      <c r="M3211">
        <v>1</v>
      </c>
      <c r="N3211">
        <v>2002</v>
      </c>
      <c r="O3211">
        <v>1</v>
      </c>
      <c r="P3211">
        <v>2201420102</v>
      </c>
      <c r="T3211">
        <v>7</v>
      </c>
      <c r="U3211">
        <v>29683.4</v>
      </c>
    </row>
    <row r="3212" spans="1:21" x14ac:dyDescent="0.25">
      <c r="A3212">
        <v>1</v>
      </c>
      <c r="B3212">
        <v>1</v>
      </c>
      <c r="C3212">
        <v>2017</v>
      </c>
      <c r="K3212">
        <v>42</v>
      </c>
      <c r="L3212">
        <v>46</v>
      </c>
      <c r="M3212">
        <v>1</v>
      </c>
      <c r="N3212">
        <v>2002</v>
      </c>
      <c r="O3212">
        <v>1</v>
      </c>
      <c r="P3212">
        <v>2201420102</v>
      </c>
      <c r="T3212">
        <v>7</v>
      </c>
      <c r="U3212">
        <v>4452.5200000000004</v>
      </c>
    </row>
    <row r="3213" spans="1:21" x14ac:dyDescent="0.25">
      <c r="A3213">
        <v>1</v>
      </c>
      <c r="B3213">
        <v>1</v>
      </c>
      <c r="C3213">
        <v>2017</v>
      </c>
      <c r="K3213">
        <v>42</v>
      </c>
      <c r="L3213">
        <v>42</v>
      </c>
      <c r="M3213">
        <v>1</v>
      </c>
      <c r="N3213">
        <v>2002</v>
      </c>
      <c r="O3213">
        <v>1</v>
      </c>
      <c r="P3213">
        <v>2201420102</v>
      </c>
      <c r="T3213">
        <v>7</v>
      </c>
      <c r="U3213">
        <v>11873.4</v>
      </c>
    </row>
    <row r="3214" spans="1:21" x14ac:dyDescent="0.25">
      <c r="A3214">
        <v>1</v>
      </c>
      <c r="B3214">
        <v>1</v>
      </c>
      <c r="C3214">
        <v>2017</v>
      </c>
      <c r="K3214">
        <v>32</v>
      </c>
      <c r="L3214">
        <v>40</v>
      </c>
      <c r="M3214">
        <v>1</v>
      </c>
      <c r="N3214">
        <v>2002</v>
      </c>
      <c r="O3214">
        <v>1</v>
      </c>
      <c r="P3214">
        <v>2201320102</v>
      </c>
      <c r="T3214">
        <v>7</v>
      </c>
      <c r="U3214">
        <v>111597000</v>
      </c>
    </row>
    <row r="3215" spans="1:21" x14ac:dyDescent="0.25">
      <c r="A3215">
        <v>1</v>
      </c>
      <c r="B3215">
        <v>1</v>
      </c>
      <c r="C3215">
        <v>2017</v>
      </c>
      <c r="K3215">
        <v>32</v>
      </c>
      <c r="L3215">
        <v>30</v>
      </c>
      <c r="M3215">
        <v>1</v>
      </c>
      <c r="N3215">
        <v>2002</v>
      </c>
      <c r="O3215">
        <v>1</v>
      </c>
      <c r="P3215">
        <v>2201320102</v>
      </c>
      <c r="T3215">
        <v>7</v>
      </c>
      <c r="U3215">
        <v>1408250000</v>
      </c>
    </row>
    <row r="3216" spans="1:21" x14ac:dyDescent="0.25">
      <c r="A3216">
        <v>1</v>
      </c>
      <c r="B3216">
        <v>1</v>
      </c>
      <c r="C3216">
        <v>2017</v>
      </c>
      <c r="K3216">
        <v>31</v>
      </c>
      <c r="L3216">
        <v>40</v>
      </c>
      <c r="M3216">
        <v>1</v>
      </c>
      <c r="N3216">
        <v>2002</v>
      </c>
      <c r="O3216">
        <v>1</v>
      </c>
      <c r="P3216">
        <v>2201310102</v>
      </c>
      <c r="T3216">
        <v>7</v>
      </c>
      <c r="U3216">
        <v>127454000</v>
      </c>
    </row>
    <row r="3217" spans="1:21" x14ac:dyDescent="0.25">
      <c r="A3217">
        <v>1</v>
      </c>
      <c r="B3217">
        <v>1</v>
      </c>
      <c r="C3217">
        <v>2017</v>
      </c>
      <c r="K3217">
        <v>31</v>
      </c>
      <c r="L3217">
        <v>30</v>
      </c>
      <c r="M3217">
        <v>1</v>
      </c>
      <c r="N3217">
        <v>2002</v>
      </c>
      <c r="O3217">
        <v>1</v>
      </c>
      <c r="P3217">
        <v>2201310102</v>
      </c>
      <c r="T3217">
        <v>7</v>
      </c>
      <c r="U3217">
        <v>5131470000</v>
      </c>
    </row>
    <row r="3218" spans="1:21" x14ac:dyDescent="0.25">
      <c r="A3218">
        <v>1</v>
      </c>
      <c r="B3218">
        <v>1</v>
      </c>
      <c r="C3218">
        <v>2017</v>
      </c>
      <c r="K3218">
        <v>21</v>
      </c>
      <c r="L3218">
        <v>20</v>
      </c>
      <c r="M3218">
        <v>1</v>
      </c>
      <c r="N3218">
        <v>2002</v>
      </c>
      <c r="O3218">
        <v>1</v>
      </c>
      <c r="P3218">
        <v>2201210102</v>
      </c>
      <c r="T3218">
        <v>7</v>
      </c>
      <c r="U3218">
        <v>8173730000</v>
      </c>
    </row>
    <row r="3219" spans="1:21" x14ac:dyDescent="0.25">
      <c r="A3219">
        <v>1</v>
      </c>
      <c r="B3219">
        <v>1</v>
      </c>
      <c r="C3219">
        <v>2017</v>
      </c>
      <c r="K3219">
        <v>11</v>
      </c>
      <c r="L3219">
        <v>10</v>
      </c>
      <c r="M3219">
        <v>1</v>
      </c>
      <c r="N3219">
        <v>2002</v>
      </c>
      <c r="O3219">
        <v>1</v>
      </c>
      <c r="P3219">
        <v>2201110102</v>
      </c>
      <c r="T3219">
        <v>7</v>
      </c>
      <c r="U3219">
        <v>77965700</v>
      </c>
    </row>
    <row r="3220" spans="1:21" x14ac:dyDescent="0.25">
      <c r="A3220">
        <v>1</v>
      </c>
      <c r="B3220">
        <v>1</v>
      </c>
      <c r="C3220">
        <v>2017</v>
      </c>
      <c r="K3220">
        <v>61</v>
      </c>
      <c r="L3220">
        <v>47</v>
      </c>
      <c r="M3220">
        <v>1</v>
      </c>
      <c r="N3220">
        <v>2001</v>
      </c>
      <c r="O3220">
        <v>1</v>
      </c>
      <c r="P3220">
        <v>2201610102</v>
      </c>
      <c r="T3220">
        <v>7</v>
      </c>
      <c r="U3220">
        <v>2772.69</v>
      </c>
    </row>
    <row r="3221" spans="1:21" x14ac:dyDescent="0.25">
      <c r="A3221">
        <v>1</v>
      </c>
      <c r="B3221">
        <v>1</v>
      </c>
      <c r="C3221">
        <v>2017</v>
      </c>
      <c r="K3221">
        <v>54</v>
      </c>
      <c r="L3221">
        <v>47</v>
      </c>
      <c r="M3221">
        <v>1</v>
      </c>
      <c r="N3221">
        <v>2001</v>
      </c>
      <c r="O3221">
        <v>1</v>
      </c>
      <c r="P3221">
        <v>2201540102</v>
      </c>
      <c r="T3221">
        <v>7</v>
      </c>
      <c r="U3221">
        <v>325021</v>
      </c>
    </row>
    <row r="3222" spans="1:21" x14ac:dyDescent="0.25">
      <c r="A3222">
        <v>1</v>
      </c>
      <c r="B3222">
        <v>1</v>
      </c>
      <c r="C3222">
        <v>2017</v>
      </c>
      <c r="K3222">
        <v>54</v>
      </c>
      <c r="L3222">
        <v>46</v>
      </c>
      <c r="M3222">
        <v>1</v>
      </c>
      <c r="N3222">
        <v>2001</v>
      </c>
      <c r="O3222">
        <v>1</v>
      </c>
      <c r="P3222">
        <v>2201540102</v>
      </c>
      <c r="T3222">
        <v>7</v>
      </c>
      <c r="U3222">
        <v>2497570</v>
      </c>
    </row>
    <row r="3223" spans="1:21" x14ac:dyDescent="0.25">
      <c r="A3223">
        <v>1</v>
      </c>
      <c r="B3223">
        <v>1</v>
      </c>
      <c r="C3223">
        <v>2017</v>
      </c>
      <c r="K3223">
        <v>54</v>
      </c>
      <c r="L3223">
        <v>42</v>
      </c>
      <c r="M3223">
        <v>1</v>
      </c>
      <c r="N3223">
        <v>2001</v>
      </c>
      <c r="O3223">
        <v>1</v>
      </c>
      <c r="P3223">
        <v>2201540102</v>
      </c>
      <c r="T3223">
        <v>7</v>
      </c>
      <c r="U3223">
        <v>3305730</v>
      </c>
    </row>
    <row r="3224" spans="1:21" x14ac:dyDescent="0.25">
      <c r="A3224">
        <v>1</v>
      </c>
      <c r="B3224">
        <v>1</v>
      </c>
      <c r="C3224">
        <v>2017</v>
      </c>
      <c r="K3224">
        <v>54</v>
      </c>
      <c r="L3224">
        <v>41</v>
      </c>
      <c r="M3224">
        <v>1</v>
      </c>
      <c r="N3224">
        <v>2001</v>
      </c>
      <c r="O3224">
        <v>1</v>
      </c>
      <c r="P3224">
        <v>2201540102</v>
      </c>
      <c r="T3224">
        <v>7</v>
      </c>
      <c r="U3224">
        <v>2262850</v>
      </c>
    </row>
    <row r="3225" spans="1:21" x14ac:dyDescent="0.25">
      <c r="A3225">
        <v>1</v>
      </c>
      <c r="B3225">
        <v>1</v>
      </c>
      <c r="C3225">
        <v>2017</v>
      </c>
      <c r="K3225">
        <v>53</v>
      </c>
      <c r="L3225">
        <v>42</v>
      </c>
      <c r="M3225">
        <v>1</v>
      </c>
      <c r="N3225">
        <v>2001</v>
      </c>
      <c r="O3225">
        <v>1</v>
      </c>
      <c r="P3225">
        <v>2201530102</v>
      </c>
      <c r="T3225">
        <v>7</v>
      </c>
      <c r="U3225">
        <v>470408</v>
      </c>
    </row>
    <row r="3226" spans="1:21" x14ac:dyDescent="0.25">
      <c r="A3226">
        <v>1</v>
      </c>
      <c r="B3226">
        <v>1</v>
      </c>
      <c r="C3226">
        <v>2017</v>
      </c>
      <c r="K3226">
        <v>53</v>
      </c>
      <c r="L3226">
        <v>41</v>
      </c>
      <c r="M3226">
        <v>1</v>
      </c>
      <c r="N3226">
        <v>2001</v>
      </c>
      <c r="O3226">
        <v>1</v>
      </c>
      <c r="P3226">
        <v>2201530102</v>
      </c>
      <c r="T3226">
        <v>7</v>
      </c>
      <c r="U3226">
        <v>1826880</v>
      </c>
    </row>
    <row r="3227" spans="1:21" x14ac:dyDescent="0.25">
      <c r="A3227">
        <v>1</v>
      </c>
      <c r="B3227">
        <v>1</v>
      </c>
      <c r="C3227">
        <v>2017</v>
      </c>
      <c r="K3227">
        <v>52</v>
      </c>
      <c r="L3227">
        <v>47</v>
      </c>
      <c r="M3227">
        <v>1</v>
      </c>
      <c r="N3227">
        <v>2001</v>
      </c>
      <c r="O3227">
        <v>1</v>
      </c>
      <c r="P3227">
        <v>2201520102</v>
      </c>
      <c r="T3227">
        <v>7</v>
      </c>
      <c r="U3227">
        <v>90447.2</v>
      </c>
    </row>
    <row r="3228" spans="1:21" x14ac:dyDescent="0.25">
      <c r="A3228">
        <v>1</v>
      </c>
      <c r="B3228">
        <v>1</v>
      </c>
      <c r="C3228">
        <v>2017</v>
      </c>
      <c r="K3228">
        <v>52</v>
      </c>
      <c r="L3228">
        <v>46</v>
      </c>
      <c r="M3228">
        <v>1</v>
      </c>
      <c r="N3228">
        <v>2001</v>
      </c>
      <c r="O3228">
        <v>1</v>
      </c>
      <c r="P3228">
        <v>2201520102</v>
      </c>
      <c r="T3228">
        <v>7</v>
      </c>
      <c r="U3228">
        <v>7368730</v>
      </c>
    </row>
    <row r="3229" spans="1:21" x14ac:dyDescent="0.25">
      <c r="A3229">
        <v>1</v>
      </c>
      <c r="B3229">
        <v>1</v>
      </c>
      <c r="C3229">
        <v>2017</v>
      </c>
      <c r="K3229">
        <v>52</v>
      </c>
      <c r="L3229">
        <v>42</v>
      </c>
      <c r="M3229">
        <v>1</v>
      </c>
      <c r="N3229">
        <v>2001</v>
      </c>
      <c r="O3229">
        <v>1</v>
      </c>
      <c r="P3229">
        <v>2201520102</v>
      </c>
      <c r="T3229">
        <v>7</v>
      </c>
      <c r="U3229">
        <v>66050500</v>
      </c>
    </row>
    <row r="3230" spans="1:21" x14ac:dyDescent="0.25">
      <c r="A3230">
        <v>1</v>
      </c>
      <c r="B3230">
        <v>1</v>
      </c>
      <c r="C3230">
        <v>2017</v>
      </c>
      <c r="K3230">
        <v>52</v>
      </c>
      <c r="L3230">
        <v>41</v>
      </c>
      <c r="M3230">
        <v>1</v>
      </c>
      <c r="N3230">
        <v>2001</v>
      </c>
      <c r="O3230">
        <v>1</v>
      </c>
      <c r="P3230">
        <v>2201520102</v>
      </c>
      <c r="T3230">
        <v>7</v>
      </c>
      <c r="U3230">
        <v>52752400</v>
      </c>
    </row>
    <row r="3231" spans="1:21" x14ac:dyDescent="0.25">
      <c r="A3231">
        <v>1</v>
      </c>
      <c r="B3231">
        <v>1</v>
      </c>
      <c r="C3231">
        <v>2017</v>
      </c>
      <c r="K3231">
        <v>51</v>
      </c>
      <c r="L3231">
        <v>41</v>
      </c>
      <c r="M3231">
        <v>1</v>
      </c>
      <c r="N3231">
        <v>2001</v>
      </c>
      <c r="O3231">
        <v>1</v>
      </c>
      <c r="P3231">
        <v>2201510102</v>
      </c>
      <c r="T3231">
        <v>7</v>
      </c>
      <c r="U3231">
        <v>39145.599999999999</v>
      </c>
    </row>
    <row r="3232" spans="1:21" x14ac:dyDescent="0.25">
      <c r="A3232">
        <v>1</v>
      </c>
      <c r="B3232">
        <v>1</v>
      </c>
      <c r="C3232">
        <v>2017</v>
      </c>
      <c r="K3232">
        <v>43</v>
      </c>
      <c r="L3232">
        <v>47</v>
      </c>
      <c r="M3232">
        <v>1</v>
      </c>
      <c r="N3232">
        <v>2001</v>
      </c>
      <c r="O3232">
        <v>1</v>
      </c>
      <c r="P3232">
        <v>2201430102</v>
      </c>
      <c r="T3232">
        <v>7</v>
      </c>
      <c r="U3232">
        <v>18921.2</v>
      </c>
    </row>
    <row r="3233" spans="1:21" x14ac:dyDescent="0.25">
      <c r="A3233">
        <v>1</v>
      </c>
      <c r="B3233">
        <v>1</v>
      </c>
      <c r="C3233">
        <v>2017</v>
      </c>
      <c r="K3233">
        <v>43</v>
      </c>
      <c r="L3233">
        <v>46</v>
      </c>
      <c r="M3233">
        <v>1</v>
      </c>
      <c r="N3233">
        <v>2001</v>
      </c>
      <c r="O3233">
        <v>1</v>
      </c>
      <c r="P3233">
        <v>2201430102</v>
      </c>
      <c r="T3233">
        <v>7</v>
      </c>
      <c r="U3233">
        <v>391038</v>
      </c>
    </row>
    <row r="3234" spans="1:21" x14ac:dyDescent="0.25">
      <c r="A3234">
        <v>1</v>
      </c>
      <c r="B3234">
        <v>1</v>
      </c>
      <c r="C3234">
        <v>2017</v>
      </c>
      <c r="K3234">
        <v>43</v>
      </c>
      <c r="L3234">
        <v>42</v>
      </c>
      <c r="M3234">
        <v>1</v>
      </c>
      <c r="N3234">
        <v>2001</v>
      </c>
      <c r="O3234">
        <v>1</v>
      </c>
      <c r="P3234">
        <v>2201430102</v>
      </c>
      <c r="T3234">
        <v>7</v>
      </c>
      <c r="U3234">
        <v>2522.83</v>
      </c>
    </row>
    <row r="3235" spans="1:21" x14ac:dyDescent="0.25">
      <c r="A3235">
        <v>1</v>
      </c>
      <c r="B3235">
        <v>1</v>
      </c>
      <c r="C3235">
        <v>2017</v>
      </c>
      <c r="K3235">
        <v>43</v>
      </c>
      <c r="L3235">
        <v>41</v>
      </c>
      <c r="M3235">
        <v>1</v>
      </c>
      <c r="N3235">
        <v>2001</v>
      </c>
      <c r="O3235">
        <v>1</v>
      </c>
      <c r="P3235">
        <v>2201430102</v>
      </c>
      <c r="T3235">
        <v>7</v>
      </c>
      <c r="U3235">
        <v>5045.66</v>
      </c>
    </row>
    <row r="3236" spans="1:21" x14ac:dyDescent="0.25">
      <c r="A3236">
        <v>1</v>
      </c>
      <c r="B3236">
        <v>1</v>
      </c>
      <c r="C3236">
        <v>2017</v>
      </c>
      <c r="K3236">
        <v>42</v>
      </c>
      <c r="L3236">
        <v>47</v>
      </c>
      <c r="M3236">
        <v>1</v>
      </c>
      <c r="N3236">
        <v>2001</v>
      </c>
      <c r="O3236">
        <v>1</v>
      </c>
      <c r="P3236">
        <v>2201420102</v>
      </c>
      <c r="T3236">
        <v>7</v>
      </c>
      <c r="U3236">
        <v>33384.199999999997</v>
      </c>
    </row>
    <row r="3237" spans="1:21" x14ac:dyDescent="0.25">
      <c r="A3237">
        <v>1</v>
      </c>
      <c r="B3237">
        <v>1</v>
      </c>
      <c r="C3237">
        <v>2017</v>
      </c>
      <c r="K3237">
        <v>42</v>
      </c>
      <c r="L3237">
        <v>46</v>
      </c>
      <c r="M3237">
        <v>1</v>
      </c>
      <c r="N3237">
        <v>2001</v>
      </c>
      <c r="O3237">
        <v>1</v>
      </c>
      <c r="P3237">
        <v>2201420102</v>
      </c>
      <c r="T3237">
        <v>7</v>
      </c>
      <c r="U3237">
        <v>4354.46</v>
      </c>
    </row>
    <row r="3238" spans="1:21" x14ac:dyDescent="0.25">
      <c r="A3238">
        <v>1</v>
      </c>
      <c r="B3238">
        <v>1</v>
      </c>
      <c r="C3238">
        <v>2017</v>
      </c>
      <c r="K3238">
        <v>42</v>
      </c>
      <c r="L3238">
        <v>42</v>
      </c>
      <c r="M3238">
        <v>1</v>
      </c>
      <c r="N3238">
        <v>2001</v>
      </c>
      <c r="O3238">
        <v>1</v>
      </c>
      <c r="P3238">
        <v>2201420102</v>
      </c>
      <c r="T3238">
        <v>7</v>
      </c>
      <c r="U3238">
        <v>14514.9</v>
      </c>
    </row>
    <row r="3239" spans="1:21" x14ac:dyDescent="0.25">
      <c r="A3239">
        <v>1</v>
      </c>
      <c r="B3239">
        <v>1</v>
      </c>
      <c r="C3239">
        <v>2017</v>
      </c>
      <c r="K3239">
        <v>32</v>
      </c>
      <c r="L3239">
        <v>40</v>
      </c>
      <c r="M3239">
        <v>1</v>
      </c>
      <c r="N3239">
        <v>2001</v>
      </c>
      <c r="O3239">
        <v>1</v>
      </c>
      <c r="P3239">
        <v>2201320102</v>
      </c>
      <c r="T3239">
        <v>7</v>
      </c>
      <c r="U3239">
        <v>145660000</v>
      </c>
    </row>
    <row r="3240" spans="1:21" x14ac:dyDescent="0.25">
      <c r="A3240">
        <v>1</v>
      </c>
      <c r="B3240">
        <v>1</v>
      </c>
      <c r="C3240">
        <v>2017</v>
      </c>
      <c r="K3240">
        <v>32</v>
      </c>
      <c r="L3240">
        <v>30</v>
      </c>
      <c r="M3240">
        <v>1</v>
      </c>
      <c r="N3240">
        <v>2001</v>
      </c>
      <c r="O3240">
        <v>1</v>
      </c>
      <c r="P3240">
        <v>2201320102</v>
      </c>
      <c r="T3240">
        <v>7</v>
      </c>
      <c r="U3240">
        <v>1115430000</v>
      </c>
    </row>
    <row r="3241" spans="1:21" x14ac:dyDescent="0.25">
      <c r="A3241">
        <v>1</v>
      </c>
      <c r="B3241">
        <v>1</v>
      </c>
      <c r="C3241">
        <v>2017</v>
      </c>
      <c r="K3241">
        <v>31</v>
      </c>
      <c r="L3241">
        <v>40</v>
      </c>
      <c r="M3241">
        <v>1</v>
      </c>
      <c r="N3241">
        <v>2001</v>
      </c>
      <c r="O3241">
        <v>1</v>
      </c>
      <c r="P3241">
        <v>2201310102</v>
      </c>
      <c r="T3241">
        <v>7</v>
      </c>
      <c r="U3241">
        <v>84996000</v>
      </c>
    </row>
    <row r="3242" spans="1:21" x14ac:dyDescent="0.25">
      <c r="A3242">
        <v>1</v>
      </c>
      <c r="B3242">
        <v>1</v>
      </c>
      <c r="C3242">
        <v>2017</v>
      </c>
      <c r="K3242">
        <v>31</v>
      </c>
      <c r="L3242">
        <v>30</v>
      </c>
      <c r="M3242">
        <v>1</v>
      </c>
      <c r="N3242">
        <v>2001</v>
      </c>
      <c r="O3242">
        <v>1</v>
      </c>
      <c r="P3242">
        <v>2201310102</v>
      </c>
      <c r="T3242">
        <v>7</v>
      </c>
      <c r="U3242">
        <v>4426760000</v>
      </c>
    </row>
    <row r="3243" spans="1:21" x14ac:dyDescent="0.25">
      <c r="A3243">
        <v>1</v>
      </c>
      <c r="B3243">
        <v>1</v>
      </c>
      <c r="C3243">
        <v>2017</v>
      </c>
      <c r="K3243">
        <v>21</v>
      </c>
      <c r="L3243">
        <v>20</v>
      </c>
      <c r="M3243">
        <v>1</v>
      </c>
      <c r="N3243">
        <v>2001</v>
      </c>
      <c r="O3243">
        <v>1</v>
      </c>
      <c r="P3243">
        <v>2201210102</v>
      </c>
      <c r="T3243">
        <v>7</v>
      </c>
      <c r="U3243">
        <v>6969220000</v>
      </c>
    </row>
    <row r="3244" spans="1:21" x14ac:dyDescent="0.25">
      <c r="A3244">
        <v>1</v>
      </c>
      <c r="B3244">
        <v>1</v>
      </c>
      <c r="C3244">
        <v>2017</v>
      </c>
      <c r="K3244">
        <v>11</v>
      </c>
      <c r="L3244">
        <v>10</v>
      </c>
      <c r="M3244">
        <v>1</v>
      </c>
      <c r="N3244">
        <v>2001</v>
      </c>
      <c r="O3244">
        <v>1</v>
      </c>
      <c r="P3244">
        <v>2201110102</v>
      </c>
      <c r="T3244">
        <v>7</v>
      </c>
      <c r="U3244">
        <v>66073500</v>
      </c>
    </row>
    <row r="3245" spans="1:21" x14ac:dyDescent="0.25">
      <c r="A3245">
        <v>1</v>
      </c>
      <c r="B3245">
        <v>1</v>
      </c>
      <c r="C3245">
        <v>2017</v>
      </c>
      <c r="K3245">
        <v>61</v>
      </c>
      <c r="L3245">
        <v>47</v>
      </c>
      <c r="M3245">
        <v>1</v>
      </c>
      <c r="N3245">
        <v>2000</v>
      </c>
      <c r="O3245">
        <v>1</v>
      </c>
      <c r="P3245">
        <v>2201610102</v>
      </c>
      <c r="T3245">
        <v>7</v>
      </c>
      <c r="U3245">
        <v>1698.34</v>
      </c>
    </row>
    <row r="3246" spans="1:21" x14ac:dyDescent="0.25">
      <c r="A3246">
        <v>1</v>
      </c>
      <c r="B3246">
        <v>1</v>
      </c>
      <c r="C3246">
        <v>2017</v>
      </c>
      <c r="K3246">
        <v>54</v>
      </c>
      <c r="L3246">
        <v>47</v>
      </c>
      <c r="M3246">
        <v>1</v>
      </c>
      <c r="N3246">
        <v>2000</v>
      </c>
      <c r="O3246">
        <v>1</v>
      </c>
      <c r="P3246">
        <v>2201540102</v>
      </c>
      <c r="T3246">
        <v>7</v>
      </c>
      <c r="U3246">
        <v>321216</v>
      </c>
    </row>
    <row r="3247" spans="1:21" x14ac:dyDescent="0.25">
      <c r="A3247">
        <v>1</v>
      </c>
      <c r="B3247">
        <v>1</v>
      </c>
      <c r="C3247">
        <v>2017</v>
      </c>
      <c r="K3247">
        <v>54</v>
      </c>
      <c r="L3247">
        <v>46</v>
      </c>
      <c r="M3247">
        <v>1</v>
      </c>
      <c r="N3247">
        <v>2000</v>
      </c>
      <c r="O3247">
        <v>1</v>
      </c>
      <c r="P3247">
        <v>2201540102</v>
      </c>
      <c r="T3247">
        <v>7</v>
      </c>
      <c r="U3247">
        <v>2470030</v>
      </c>
    </row>
    <row r="3248" spans="1:21" x14ac:dyDescent="0.25">
      <c r="A3248">
        <v>1</v>
      </c>
      <c r="B3248">
        <v>1</v>
      </c>
      <c r="C3248">
        <v>2017</v>
      </c>
      <c r="K3248">
        <v>54</v>
      </c>
      <c r="L3248">
        <v>42</v>
      </c>
      <c r="M3248">
        <v>1</v>
      </c>
      <c r="N3248">
        <v>2000</v>
      </c>
      <c r="O3248">
        <v>1</v>
      </c>
      <c r="P3248">
        <v>2201540102</v>
      </c>
      <c r="T3248">
        <v>7</v>
      </c>
      <c r="U3248">
        <v>3269480</v>
      </c>
    </row>
    <row r="3249" spans="1:21" x14ac:dyDescent="0.25">
      <c r="A3249">
        <v>1</v>
      </c>
      <c r="B3249">
        <v>1</v>
      </c>
      <c r="C3249">
        <v>2017</v>
      </c>
      <c r="K3249">
        <v>54</v>
      </c>
      <c r="L3249">
        <v>41</v>
      </c>
      <c r="M3249">
        <v>1</v>
      </c>
      <c r="N3249">
        <v>2000</v>
      </c>
      <c r="O3249">
        <v>1</v>
      </c>
      <c r="P3249">
        <v>2201540102</v>
      </c>
      <c r="T3249">
        <v>7</v>
      </c>
      <c r="U3249">
        <v>2237920</v>
      </c>
    </row>
    <row r="3250" spans="1:21" x14ac:dyDescent="0.25">
      <c r="A3250">
        <v>1</v>
      </c>
      <c r="B3250">
        <v>1</v>
      </c>
      <c r="C3250">
        <v>2017</v>
      </c>
      <c r="K3250">
        <v>53</v>
      </c>
      <c r="L3250">
        <v>47</v>
      </c>
      <c r="M3250">
        <v>1</v>
      </c>
      <c r="N3250">
        <v>2000</v>
      </c>
      <c r="O3250">
        <v>1</v>
      </c>
      <c r="P3250">
        <v>2201530102</v>
      </c>
      <c r="T3250">
        <v>7</v>
      </c>
      <c r="U3250">
        <v>1042.4100000000001</v>
      </c>
    </row>
    <row r="3251" spans="1:21" x14ac:dyDescent="0.25">
      <c r="A3251">
        <v>1</v>
      </c>
      <c r="B3251">
        <v>1</v>
      </c>
      <c r="C3251">
        <v>2017</v>
      </c>
      <c r="K3251">
        <v>53</v>
      </c>
      <c r="L3251">
        <v>46</v>
      </c>
      <c r="M3251">
        <v>1</v>
      </c>
      <c r="N3251">
        <v>2000</v>
      </c>
      <c r="O3251">
        <v>1</v>
      </c>
      <c r="P3251">
        <v>2201530102</v>
      </c>
      <c r="T3251">
        <v>7</v>
      </c>
      <c r="U3251">
        <v>5564960</v>
      </c>
    </row>
    <row r="3252" spans="1:21" x14ac:dyDescent="0.25">
      <c r="A3252">
        <v>1</v>
      </c>
      <c r="B3252">
        <v>1</v>
      </c>
      <c r="C3252">
        <v>2017</v>
      </c>
      <c r="K3252">
        <v>53</v>
      </c>
      <c r="L3252">
        <v>42</v>
      </c>
      <c r="M3252">
        <v>1</v>
      </c>
      <c r="N3252">
        <v>2000</v>
      </c>
      <c r="O3252">
        <v>1</v>
      </c>
      <c r="P3252">
        <v>2201530102</v>
      </c>
      <c r="T3252">
        <v>7</v>
      </c>
      <c r="U3252">
        <v>9889980</v>
      </c>
    </row>
    <row r="3253" spans="1:21" x14ac:dyDescent="0.25">
      <c r="A3253">
        <v>1</v>
      </c>
      <c r="B3253">
        <v>1</v>
      </c>
      <c r="C3253">
        <v>2017</v>
      </c>
      <c r="K3253">
        <v>53</v>
      </c>
      <c r="L3253">
        <v>41</v>
      </c>
      <c r="M3253">
        <v>1</v>
      </c>
      <c r="N3253">
        <v>2000</v>
      </c>
      <c r="O3253">
        <v>1</v>
      </c>
      <c r="P3253">
        <v>2201530102</v>
      </c>
      <c r="T3253">
        <v>7</v>
      </c>
      <c r="U3253">
        <v>7681670</v>
      </c>
    </row>
    <row r="3254" spans="1:21" x14ac:dyDescent="0.25">
      <c r="A3254">
        <v>1</v>
      </c>
      <c r="B3254">
        <v>1</v>
      </c>
      <c r="C3254">
        <v>2017</v>
      </c>
      <c r="K3254">
        <v>52</v>
      </c>
      <c r="L3254">
        <v>47</v>
      </c>
      <c r="M3254">
        <v>1</v>
      </c>
      <c r="N3254">
        <v>2000</v>
      </c>
      <c r="O3254">
        <v>1</v>
      </c>
      <c r="P3254">
        <v>2201520102</v>
      </c>
      <c r="T3254">
        <v>7</v>
      </c>
      <c r="U3254">
        <v>71695.600000000006</v>
      </c>
    </row>
    <row r="3255" spans="1:21" x14ac:dyDescent="0.25">
      <c r="A3255">
        <v>1</v>
      </c>
      <c r="B3255">
        <v>1</v>
      </c>
      <c r="C3255">
        <v>2017</v>
      </c>
      <c r="K3255">
        <v>52</v>
      </c>
      <c r="L3255">
        <v>46</v>
      </c>
      <c r="M3255">
        <v>1</v>
      </c>
      <c r="N3255">
        <v>2000</v>
      </c>
      <c r="O3255">
        <v>1</v>
      </c>
      <c r="P3255">
        <v>2201520102</v>
      </c>
      <c r="T3255">
        <v>7</v>
      </c>
      <c r="U3255">
        <v>6244090</v>
      </c>
    </row>
    <row r="3256" spans="1:21" x14ac:dyDescent="0.25">
      <c r="A3256">
        <v>1</v>
      </c>
      <c r="B3256">
        <v>1</v>
      </c>
      <c r="C3256">
        <v>2017</v>
      </c>
      <c r="K3256">
        <v>52</v>
      </c>
      <c r="L3256">
        <v>42</v>
      </c>
      <c r="M3256">
        <v>1</v>
      </c>
      <c r="N3256">
        <v>2000</v>
      </c>
      <c r="O3256">
        <v>1</v>
      </c>
      <c r="P3256">
        <v>2201520102</v>
      </c>
      <c r="T3256">
        <v>7</v>
      </c>
      <c r="U3256">
        <v>101518000</v>
      </c>
    </row>
    <row r="3257" spans="1:21" x14ac:dyDescent="0.25">
      <c r="A3257">
        <v>1</v>
      </c>
      <c r="B3257">
        <v>1</v>
      </c>
      <c r="C3257">
        <v>2017</v>
      </c>
      <c r="K3257">
        <v>52</v>
      </c>
      <c r="L3257">
        <v>41</v>
      </c>
      <c r="M3257">
        <v>1</v>
      </c>
      <c r="N3257">
        <v>2000</v>
      </c>
      <c r="O3257">
        <v>1</v>
      </c>
      <c r="P3257">
        <v>2201520102</v>
      </c>
      <c r="T3257">
        <v>7</v>
      </c>
      <c r="U3257">
        <v>109939000</v>
      </c>
    </row>
    <row r="3258" spans="1:21" x14ac:dyDescent="0.25">
      <c r="A3258">
        <v>1</v>
      </c>
      <c r="B3258">
        <v>1</v>
      </c>
      <c r="C3258">
        <v>2017</v>
      </c>
      <c r="K3258">
        <v>51</v>
      </c>
      <c r="L3258">
        <v>41</v>
      </c>
      <c r="M3258">
        <v>1</v>
      </c>
      <c r="N3258">
        <v>2000</v>
      </c>
      <c r="O3258">
        <v>1</v>
      </c>
      <c r="P3258">
        <v>2201510102</v>
      </c>
      <c r="T3258">
        <v>7</v>
      </c>
      <c r="U3258">
        <v>17261.7</v>
      </c>
    </row>
    <row r="3259" spans="1:21" x14ac:dyDescent="0.25">
      <c r="A3259">
        <v>1</v>
      </c>
      <c r="B3259">
        <v>1</v>
      </c>
      <c r="C3259">
        <v>2017</v>
      </c>
      <c r="K3259">
        <v>43</v>
      </c>
      <c r="L3259">
        <v>47</v>
      </c>
      <c r="M3259">
        <v>1</v>
      </c>
      <c r="N3259">
        <v>2000</v>
      </c>
      <c r="O3259">
        <v>1</v>
      </c>
      <c r="P3259">
        <v>2201430102</v>
      </c>
      <c r="T3259">
        <v>7</v>
      </c>
      <c r="U3259">
        <v>20063.3</v>
      </c>
    </row>
    <row r="3260" spans="1:21" x14ac:dyDescent="0.25">
      <c r="A3260">
        <v>1</v>
      </c>
      <c r="B3260">
        <v>1</v>
      </c>
      <c r="C3260">
        <v>2017</v>
      </c>
      <c r="K3260">
        <v>43</v>
      </c>
      <c r="L3260">
        <v>46</v>
      </c>
      <c r="M3260">
        <v>1</v>
      </c>
      <c r="N3260">
        <v>2000</v>
      </c>
      <c r="O3260">
        <v>1</v>
      </c>
      <c r="P3260">
        <v>2201430102</v>
      </c>
      <c r="T3260">
        <v>7</v>
      </c>
      <c r="U3260">
        <v>422584</v>
      </c>
    </row>
    <row r="3261" spans="1:21" x14ac:dyDescent="0.25">
      <c r="A3261">
        <v>1</v>
      </c>
      <c r="B3261">
        <v>1</v>
      </c>
      <c r="C3261">
        <v>2017</v>
      </c>
      <c r="K3261">
        <v>43</v>
      </c>
      <c r="L3261">
        <v>42</v>
      </c>
      <c r="M3261">
        <v>1</v>
      </c>
      <c r="N3261">
        <v>2000</v>
      </c>
      <c r="O3261">
        <v>1</v>
      </c>
      <c r="P3261">
        <v>2201430102</v>
      </c>
      <c r="T3261">
        <v>7</v>
      </c>
      <c r="U3261">
        <v>3761.87</v>
      </c>
    </row>
    <row r="3262" spans="1:21" x14ac:dyDescent="0.25">
      <c r="A3262">
        <v>1</v>
      </c>
      <c r="B3262">
        <v>1</v>
      </c>
      <c r="C3262">
        <v>2017</v>
      </c>
      <c r="K3262">
        <v>43</v>
      </c>
      <c r="L3262">
        <v>41</v>
      </c>
      <c r="M3262">
        <v>1</v>
      </c>
      <c r="N3262">
        <v>2000</v>
      </c>
      <c r="O3262">
        <v>1</v>
      </c>
      <c r="P3262">
        <v>2201430102</v>
      </c>
      <c r="T3262">
        <v>7</v>
      </c>
      <c r="U3262">
        <v>5015.83</v>
      </c>
    </row>
    <row r="3263" spans="1:21" x14ac:dyDescent="0.25">
      <c r="A3263">
        <v>1</v>
      </c>
      <c r="B3263">
        <v>1</v>
      </c>
      <c r="C3263">
        <v>2017</v>
      </c>
      <c r="K3263">
        <v>42</v>
      </c>
      <c r="L3263">
        <v>47</v>
      </c>
      <c r="M3263">
        <v>1</v>
      </c>
      <c r="N3263">
        <v>2000</v>
      </c>
      <c r="O3263">
        <v>1</v>
      </c>
      <c r="P3263">
        <v>2201420102</v>
      </c>
      <c r="T3263">
        <v>7</v>
      </c>
      <c r="U3263">
        <v>21646.3</v>
      </c>
    </row>
    <row r="3264" spans="1:21" x14ac:dyDescent="0.25">
      <c r="A3264">
        <v>1</v>
      </c>
      <c r="B3264">
        <v>1</v>
      </c>
      <c r="C3264">
        <v>2017</v>
      </c>
      <c r="K3264">
        <v>42</v>
      </c>
      <c r="L3264">
        <v>46</v>
      </c>
      <c r="M3264">
        <v>1</v>
      </c>
      <c r="N3264">
        <v>2000</v>
      </c>
      <c r="O3264">
        <v>1</v>
      </c>
      <c r="P3264">
        <v>2201420102</v>
      </c>
      <c r="T3264">
        <v>7</v>
      </c>
      <c r="U3264">
        <v>2886.18</v>
      </c>
    </row>
    <row r="3265" spans="1:21" x14ac:dyDescent="0.25">
      <c r="A3265">
        <v>1</v>
      </c>
      <c r="B3265">
        <v>1</v>
      </c>
      <c r="C3265">
        <v>2017</v>
      </c>
      <c r="K3265">
        <v>42</v>
      </c>
      <c r="L3265">
        <v>42</v>
      </c>
      <c r="M3265">
        <v>1</v>
      </c>
      <c r="N3265">
        <v>2000</v>
      </c>
      <c r="O3265">
        <v>1</v>
      </c>
      <c r="P3265">
        <v>2201420102</v>
      </c>
      <c r="T3265">
        <v>7</v>
      </c>
      <c r="U3265">
        <v>8658.5300000000007</v>
      </c>
    </row>
    <row r="3266" spans="1:21" x14ac:dyDescent="0.25">
      <c r="A3266">
        <v>1</v>
      </c>
      <c r="B3266">
        <v>1</v>
      </c>
      <c r="C3266">
        <v>2017</v>
      </c>
      <c r="K3266">
        <v>32</v>
      </c>
      <c r="L3266">
        <v>40</v>
      </c>
      <c r="M3266">
        <v>1</v>
      </c>
      <c r="N3266">
        <v>2000</v>
      </c>
      <c r="O3266">
        <v>1</v>
      </c>
      <c r="P3266">
        <v>2201320102</v>
      </c>
      <c r="T3266">
        <v>7</v>
      </c>
      <c r="U3266">
        <v>83495900</v>
      </c>
    </row>
    <row r="3267" spans="1:21" x14ac:dyDescent="0.25">
      <c r="A3267">
        <v>1</v>
      </c>
      <c r="B3267">
        <v>1</v>
      </c>
      <c r="C3267">
        <v>2017</v>
      </c>
      <c r="K3267">
        <v>32</v>
      </c>
      <c r="L3267">
        <v>30</v>
      </c>
      <c r="M3267">
        <v>1</v>
      </c>
      <c r="N3267">
        <v>2000</v>
      </c>
      <c r="O3267">
        <v>1</v>
      </c>
      <c r="P3267">
        <v>2201320102</v>
      </c>
      <c r="T3267">
        <v>7</v>
      </c>
      <c r="U3267">
        <v>957427000</v>
      </c>
    </row>
    <row r="3268" spans="1:21" x14ac:dyDescent="0.25">
      <c r="A3268">
        <v>1</v>
      </c>
      <c r="B3268">
        <v>1</v>
      </c>
      <c r="C3268">
        <v>2017</v>
      </c>
      <c r="K3268">
        <v>31</v>
      </c>
      <c r="L3268">
        <v>40</v>
      </c>
      <c r="M3268">
        <v>1</v>
      </c>
      <c r="N3268">
        <v>2000</v>
      </c>
      <c r="O3268">
        <v>1</v>
      </c>
      <c r="P3268">
        <v>2201310102</v>
      </c>
      <c r="T3268">
        <v>7</v>
      </c>
      <c r="U3268">
        <v>68210400</v>
      </c>
    </row>
    <row r="3269" spans="1:21" x14ac:dyDescent="0.25">
      <c r="A3269">
        <v>1</v>
      </c>
      <c r="B3269">
        <v>1</v>
      </c>
      <c r="C3269">
        <v>2017</v>
      </c>
      <c r="K3269">
        <v>31</v>
      </c>
      <c r="L3269">
        <v>30</v>
      </c>
      <c r="M3269">
        <v>1</v>
      </c>
      <c r="N3269">
        <v>2000</v>
      </c>
      <c r="O3269">
        <v>1</v>
      </c>
      <c r="P3269">
        <v>2201310102</v>
      </c>
      <c r="T3269">
        <v>7</v>
      </c>
      <c r="U3269">
        <v>4012980000</v>
      </c>
    </row>
    <row r="3270" spans="1:21" x14ac:dyDescent="0.25">
      <c r="A3270">
        <v>1</v>
      </c>
      <c r="B3270">
        <v>1</v>
      </c>
      <c r="C3270">
        <v>2017</v>
      </c>
      <c r="K3270">
        <v>21</v>
      </c>
      <c r="L3270">
        <v>20</v>
      </c>
      <c r="M3270">
        <v>1</v>
      </c>
      <c r="N3270">
        <v>2000</v>
      </c>
      <c r="O3270">
        <v>1</v>
      </c>
      <c r="P3270">
        <v>2201210102</v>
      </c>
      <c r="T3270">
        <v>7</v>
      </c>
      <c r="U3270">
        <v>6497820000</v>
      </c>
    </row>
    <row r="3271" spans="1:21" x14ac:dyDescent="0.25">
      <c r="A3271">
        <v>1</v>
      </c>
      <c r="B3271">
        <v>1</v>
      </c>
      <c r="C3271">
        <v>2017</v>
      </c>
      <c r="K3271">
        <v>11</v>
      </c>
      <c r="L3271">
        <v>10</v>
      </c>
      <c r="M3271">
        <v>1</v>
      </c>
      <c r="N3271">
        <v>2000</v>
      </c>
      <c r="O3271">
        <v>1</v>
      </c>
      <c r="P3271">
        <v>2201110102</v>
      </c>
      <c r="T3271">
        <v>7</v>
      </c>
      <c r="U3271">
        <v>52744300</v>
      </c>
    </row>
    <row r="3272" spans="1:21" x14ac:dyDescent="0.25">
      <c r="A3272">
        <v>1</v>
      </c>
      <c r="B3272">
        <v>1</v>
      </c>
      <c r="C3272">
        <v>2017</v>
      </c>
      <c r="K3272">
        <v>61</v>
      </c>
      <c r="L3272">
        <v>47</v>
      </c>
      <c r="M3272">
        <v>1</v>
      </c>
      <c r="N3272">
        <v>1999</v>
      </c>
      <c r="O3272">
        <v>1</v>
      </c>
      <c r="P3272">
        <v>2201610102</v>
      </c>
      <c r="T3272">
        <v>7</v>
      </c>
      <c r="U3272">
        <v>419.80799999999999</v>
      </c>
    </row>
    <row r="3273" spans="1:21" x14ac:dyDescent="0.25">
      <c r="A3273">
        <v>1</v>
      </c>
      <c r="B3273">
        <v>1</v>
      </c>
      <c r="C3273">
        <v>2017</v>
      </c>
      <c r="K3273">
        <v>54</v>
      </c>
      <c r="L3273">
        <v>47</v>
      </c>
      <c r="M3273">
        <v>1</v>
      </c>
      <c r="N3273">
        <v>1999</v>
      </c>
      <c r="O3273">
        <v>1</v>
      </c>
      <c r="P3273">
        <v>2201540102</v>
      </c>
      <c r="T3273">
        <v>7</v>
      </c>
      <c r="U3273">
        <v>316911</v>
      </c>
    </row>
    <row r="3274" spans="1:21" x14ac:dyDescent="0.25">
      <c r="A3274">
        <v>1</v>
      </c>
      <c r="B3274">
        <v>1</v>
      </c>
      <c r="C3274">
        <v>2017</v>
      </c>
      <c r="K3274">
        <v>54</v>
      </c>
      <c r="L3274">
        <v>46</v>
      </c>
      <c r="M3274">
        <v>1</v>
      </c>
      <c r="N3274">
        <v>1999</v>
      </c>
      <c r="O3274">
        <v>1</v>
      </c>
      <c r="P3274">
        <v>2201540102</v>
      </c>
      <c r="T3274">
        <v>7</v>
      </c>
      <c r="U3274">
        <v>2436350</v>
      </c>
    </row>
    <row r="3275" spans="1:21" x14ac:dyDescent="0.25">
      <c r="A3275">
        <v>1</v>
      </c>
      <c r="B3275">
        <v>1</v>
      </c>
      <c r="C3275">
        <v>2017</v>
      </c>
      <c r="K3275">
        <v>54</v>
      </c>
      <c r="L3275">
        <v>42</v>
      </c>
      <c r="M3275">
        <v>1</v>
      </c>
      <c r="N3275">
        <v>1999</v>
      </c>
      <c r="O3275">
        <v>1</v>
      </c>
      <c r="P3275">
        <v>2201540102</v>
      </c>
      <c r="T3275">
        <v>7</v>
      </c>
      <c r="U3275">
        <v>3224510</v>
      </c>
    </row>
    <row r="3276" spans="1:21" x14ac:dyDescent="0.25">
      <c r="A3276">
        <v>1</v>
      </c>
      <c r="B3276">
        <v>1</v>
      </c>
      <c r="C3276">
        <v>2017</v>
      </c>
      <c r="K3276">
        <v>54</v>
      </c>
      <c r="L3276">
        <v>41</v>
      </c>
      <c r="M3276">
        <v>1</v>
      </c>
      <c r="N3276">
        <v>1999</v>
      </c>
      <c r="O3276">
        <v>1</v>
      </c>
      <c r="P3276">
        <v>2201540102</v>
      </c>
      <c r="T3276">
        <v>7</v>
      </c>
      <c r="U3276">
        <v>2207410</v>
      </c>
    </row>
    <row r="3277" spans="1:21" x14ac:dyDescent="0.25">
      <c r="A3277">
        <v>1</v>
      </c>
      <c r="B3277">
        <v>1</v>
      </c>
      <c r="C3277">
        <v>2017</v>
      </c>
      <c r="K3277">
        <v>53</v>
      </c>
      <c r="L3277">
        <v>47</v>
      </c>
      <c r="M3277">
        <v>1</v>
      </c>
      <c r="N3277">
        <v>1999</v>
      </c>
      <c r="O3277">
        <v>1</v>
      </c>
      <c r="P3277">
        <v>2201530102</v>
      </c>
      <c r="T3277">
        <v>7</v>
      </c>
      <c r="U3277">
        <v>129.77799999999999</v>
      </c>
    </row>
    <row r="3278" spans="1:21" x14ac:dyDescent="0.25">
      <c r="A3278">
        <v>1</v>
      </c>
      <c r="B3278">
        <v>1</v>
      </c>
      <c r="C3278">
        <v>2017</v>
      </c>
      <c r="K3278">
        <v>53</v>
      </c>
      <c r="L3278">
        <v>42</v>
      </c>
      <c r="M3278">
        <v>1</v>
      </c>
      <c r="N3278">
        <v>1999</v>
      </c>
      <c r="O3278">
        <v>1</v>
      </c>
      <c r="P3278">
        <v>2201530102</v>
      </c>
      <c r="T3278">
        <v>7</v>
      </c>
      <c r="U3278">
        <v>3028590</v>
      </c>
    </row>
    <row r="3279" spans="1:21" x14ac:dyDescent="0.25">
      <c r="A3279">
        <v>1</v>
      </c>
      <c r="B3279">
        <v>1</v>
      </c>
      <c r="C3279">
        <v>2017</v>
      </c>
      <c r="K3279">
        <v>53</v>
      </c>
      <c r="L3279">
        <v>41</v>
      </c>
      <c r="M3279">
        <v>1</v>
      </c>
      <c r="N3279">
        <v>1999</v>
      </c>
      <c r="O3279">
        <v>1</v>
      </c>
      <c r="P3279">
        <v>2201530102</v>
      </c>
      <c r="T3279">
        <v>7</v>
      </c>
      <c r="U3279">
        <v>11431100</v>
      </c>
    </row>
    <row r="3280" spans="1:21" x14ac:dyDescent="0.25">
      <c r="A3280">
        <v>1</v>
      </c>
      <c r="B3280">
        <v>1</v>
      </c>
      <c r="C3280">
        <v>2017</v>
      </c>
      <c r="K3280">
        <v>52</v>
      </c>
      <c r="L3280">
        <v>47</v>
      </c>
      <c r="M3280">
        <v>1</v>
      </c>
      <c r="N3280">
        <v>1999</v>
      </c>
      <c r="O3280">
        <v>1</v>
      </c>
      <c r="P3280">
        <v>2201520102</v>
      </c>
      <c r="T3280">
        <v>7</v>
      </c>
      <c r="U3280">
        <v>17443.8</v>
      </c>
    </row>
    <row r="3281" spans="1:21" x14ac:dyDescent="0.25">
      <c r="A3281">
        <v>1</v>
      </c>
      <c r="B3281">
        <v>1</v>
      </c>
      <c r="C3281">
        <v>2017</v>
      </c>
      <c r="K3281">
        <v>52</v>
      </c>
      <c r="L3281">
        <v>46</v>
      </c>
      <c r="M3281">
        <v>1</v>
      </c>
      <c r="N3281">
        <v>1999</v>
      </c>
      <c r="O3281">
        <v>1</v>
      </c>
      <c r="P3281">
        <v>2201520102</v>
      </c>
      <c r="T3281">
        <v>7</v>
      </c>
      <c r="U3281">
        <v>10172200</v>
      </c>
    </row>
    <row r="3282" spans="1:21" x14ac:dyDescent="0.25">
      <c r="A3282">
        <v>1</v>
      </c>
      <c r="B3282">
        <v>1</v>
      </c>
      <c r="C3282">
        <v>2017</v>
      </c>
      <c r="K3282">
        <v>52</v>
      </c>
      <c r="L3282">
        <v>42</v>
      </c>
      <c r="M3282">
        <v>1</v>
      </c>
      <c r="N3282">
        <v>1999</v>
      </c>
      <c r="O3282">
        <v>1</v>
      </c>
      <c r="P3282">
        <v>2201520102</v>
      </c>
      <c r="T3282">
        <v>7</v>
      </c>
      <c r="U3282">
        <v>126326000</v>
      </c>
    </row>
    <row r="3283" spans="1:21" x14ac:dyDescent="0.25">
      <c r="A3283">
        <v>1</v>
      </c>
      <c r="B3283">
        <v>1</v>
      </c>
      <c r="C3283">
        <v>2017</v>
      </c>
      <c r="K3283">
        <v>52</v>
      </c>
      <c r="L3283">
        <v>41</v>
      </c>
      <c r="M3283">
        <v>1</v>
      </c>
      <c r="N3283">
        <v>1999</v>
      </c>
      <c r="O3283">
        <v>1</v>
      </c>
      <c r="P3283">
        <v>2201520102</v>
      </c>
      <c r="T3283">
        <v>7</v>
      </c>
      <c r="U3283">
        <v>81496800</v>
      </c>
    </row>
    <row r="3284" spans="1:21" x14ac:dyDescent="0.25">
      <c r="A3284">
        <v>1</v>
      </c>
      <c r="B3284">
        <v>1</v>
      </c>
      <c r="C3284">
        <v>2017</v>
      </c>
      <c r="K3284">
        <v>51</v>
      </c>
      <c r="L3284">
        <v>42</v>
      </c>
      <c r="M3284">
        <v>1</v>
      </c>
      <c r="N3284">
        <v>1999</v>
      </c>
      <c r="O3284">
        <v>1</v>
      </c>
      <c r="P3284">
        <v>2201510102</v>
      </c>
      <c r="T3284">
        <v>7</v>
      </c>
      <c r="U3284">
        <v>1998050</v>
      </c>
    </row>
    <row r="3285" spans="1:21" x14ac:dyDescent="0.25">
      <c r="A3285">
        <v>1</v>
      </c>
      <c r="B3285">
        <v>1</v>
      </c>
      <c r="C3285">
        <v>2017</v>
      </c>
      <c r="K3285">
        <v>43</v>
      </c>
      <c r="L3285">
        <v>47</v>
      </c>
      <c r="M3285">
        <v>1</v>
      </c>
      <c r="N3285">
        <v>1999</v>
      </c>
      <c r="O3285">
        <v>1</v>
      </c>
      <c r="P3285">
        <v>2201430102</v>
      </c>
      <c r="T3285">
        <v>7</v>
      </c>
      <c r="U3285">
        <v>18696.900000000001</v>
      </c>
    </row>
    <row r="3286" spans="1:21" x14ac:dyDescent="0.25">
      <c r="A3286">
        <v>1</v>
      </c>
      <c r="B3286">
        <v>1</v>
      </c>
      <c r="C3286">
        <v>2017</v>
      </c>
      <c r="K3286">
        <v>43</v>
      </c>
      <c r="L3286">
        <v>46</v>
      </c>
      <c r="M3286">
        <v>1</v>
      </c>
      <c r="N3286">
        <v>1999</v>
      </c>
      <c r="O3286">
        <v>1</v>
      </c>
      <c r="P3286">
        <v>2201430102</v>
      </c>
      <c r="T3286">
        <v>7</v>
      </c>
      <c r="U3286">
        <v>387135</v>
      </c>
    </row>
    <row r="3287" spans="1:21" x14ac:dyDescent="0.25">
      <c r="A3287">
        <v>1</v>
      </c>
      <c r="B3287">
        <v>1</v>
      </c>
      <c r="C3287">
        <v>2017</v>
      </c>
      <c r="K3287">
        <v>43</v>
      </c>
      <c r="L3287">
        <v>42</v>
      </c>
      <c r="M3287">
        <v>1</v>
      </c>
      <c r="N3287">
        <v>1999</v>
      </c>
      <c r="O3287">
        <v>1</v>
      </c>
      <c r="P3287">
        <v>2201430102</v>
      </c>
      <c r="T3287">
        <v>7</v>
      </c>
      <c r="U3287">
        <v>3299.45</v>
      </c>
    </row>
    <row r="3288" spans="1:21" x14ac:dyDescent="0.25">
      <c r="A3288">
        <v>1</v>
      </c>
      <c r="B3288">
        <v>1</v>
      </c>
      <c r="C3288">
        <v>2017</v>
      </c>
      <c r="K3288">
        <v>43</v>
      </c>
      <c r="L3288">
        <v>41</v>
      </c>
      <c r="M3288">
        <v>1</v>
      </c>
      <c r="N3288">
        <v>1999</v>
      </c>
      <c r="O3288">
        <v>1</v>
      </c>
      <c r="P3288">
        <v>2201430102</v>
      </c>
      <c r="T3288">
        <v>7</v>
      </c>
      <c r="U3288">
        <v>4399.2700000000004</v>
      </c>
    </row>
    <row r="3289" spans="1:21" x14ac:dyDescent="0.25">
      <c r="A3289">
        <v>1</v>
      </c>
      <c r="B3289">
        <v>1</v>
      </c>
      <c r="C3289">
        <v>2017</v>
      </c>
      <c r="K3289">
        <v>42</v>
      </c>
      <c r="L3289">
        <v>47</v>
      </c>
      <c r="M3289">
        <v>1</v>
      </c>
      <c r="N3289">
        <v>1999</v>
      </c>
      <c r="O3289">
        <v>1</v>
      </c>
      <c r="P3289">
        <v>2201420102</v>
      </c>
      <c r="T3289">
        <v>7</v>
      </c>
      <c r="U3289">
        <v>23875.200000000001</v>
      </c>
    </row>
    <row r="3290" spans="1:21" x14ac:dyDescent="0.25">
      <c r="A3290">
        <v>1</v>
      </c>
      <c r="B3290">
        <v>1</v>
      </c>
      <c r="C3290">
        <v>2017</v>
      </c>
      <c r="K3290">
        <v>42</v>
      </c>
      <c r="L3290">
        <v>46</v>
      </c>
      <c r="M3290">
        <v>1</v>
      </c>
      <c r="N3290">
        <v>1999</v>
      </c>
      <c r="O3290">
        <v>1</v>
      </c>
      <c r="P3290">
        <v>2201420102</v>
      </c>
      <c r="T3290">
        <v>7</v>
      </c>
      <c r="U3290">
        <v>3410.74</v>
      </c>
    </row>
    <row r="3291" spans="1:21" x14ac:dyDescent="0.25">
      <c r="A3291">
        <v>1</v>
      </c>
      <c r="B3291">
        <v>1</v>
      </c>
      <c r="C3291">
        <v>2017</v>
      </c>
      <c r="K3291">
        <v>42</v>
      </c>
      <c r="L3291">
        <v>42</v>
      </c>
      <c r="M3291">
        <v>1</v>
      </c>
      <c r="N3291">
        <v>1999</v>
      </c>
      <c r="O3291">
        <v>1</v>
      </c>
      <c r="P3291">
        <v>2201420102</v>
      </c>
      <c r="T3291">
        <v>7</v>
      </c>
      <c r="U3291">
        <v>10232.200000000001</v>
      </c>
    </row>
    <row r="3292" spans="1:21" x14ac:dyDescent="0.25">
      <c r="A3292">
        <v>1</v>
      </c>
      <c r="B3292">
        <v>1</v>
      </c>
      <c r="C3292">
        <v>2017</v>
      </c>
      <c r="K3292">
        <v>32</v>
      </c>
      <c r="L3292">
        <v>40</v>
      </c>
      <c r="M3292">
        <v>1</v>
      </c>
      <c r="N3292">
        <v>1999</v>
      </c>
      <c r="O3292">
        <v>1</v>
      </c>
      <c r="P3292">
        <v>2201320102</v>
      </c>
      <c r="T3292">
        <v>7</v>
      </c>
      <c r="U3292">
        <v>39883900</v>
      </c>
    </row>
    <row r="3293" spans="1:21" x14ac:dyDescent="0.25">
      <c r="A3293">
        <v>1</v>
      </c>
      <c r="B3293">
        <v>1</v>
      </c>
      <c r="C3293">
        <v>2017</v>
      </c>
      <c r="K3293">
        <v>32</v>
      </c>
      <c r="L3293">
        <v>30</v>
      </c>
      <c r="M3293">
        <v>1</v>
      </c>
      <c r="N3293">
        <v>1999</v>
      </c>
      <c r="O3293">
        <v>1</v>
      </c>
      <c r="P3293">
        <v>2201320102</v>
      </c>
      <c r="T3293">
        <v>7</v>
      </c>
      <c r="U3293">
        <v>716107000</v>
      </c>
    </row>
    <row r="3294" spans="1:21" x14ac:dyDescent="0.25">
      <c r="A3294">
        <v>1</v>
      </c>
      <c r="B3294">
        <v>1</v>
      </c>
      <c r="C3294">
        <v>2017</v>
      </c>
      <c r="K3294">
        <v>31</v>
      </c>
      <c r="L3294">
        <v>40</v>
      </c>
      <c r="M3294">
        <v>1</v>
      </c>
      <c r="N3294">
        <v>1999</v>
      </c>
      <c r="O3294">
        <v>1</v>
      </c>
      <c r="P3294">
        <v>2201310102</v>
      </c>
      <c r="T3294">
        <v>7</v>
      </c>
      <c r="U3294">
        <v>103154000</v>
      </c>
    </row>
    <row r="3295" spans="1:21" x14ac:dyDescent="0.25">
      <c r="A3295">
        <v>1</v>
      </c>
      <c r="B3295">
        <v>1</v>
      </c>
      <c r="C3295">
        <v>2017</v>
      </c>
      <c r="K3295">
        <v>31</v>
      </c>
      <c r="L3295">
        <v>30</v>
      </c>
      <c r="M3295">
        <v>1</v>
      </c>
      <c r="N3295">
        <v>1999</v>
      </c>
      <c r="O3295">
        <v>1</v>
      </c>
      <c r="P3295">
        <v>2201310102</v>
      </c>
      <c r="T3295">
        <v>7</v>
      </c>
      <c r="U3295">
        <v>3421580000</v>
      </c>
    </row>
    <row r="3296" spans="1:21" x14ac:dyDescent="0.25">
      <c r="A3296">
        <v>1</v>
      </c>
      <c r="B3296">
        <v>1</v>
      </c>
      <c r="C3296">
        <v>2017</v>
      </c>
      <c r="K3296">
        <v>21</v>
      </c>
      <c r="L3296">
        <v>20</v>
      </c>
      <c r="M3296">
        <v>1</v>
      </c>
      <c r="N3296">
        <v>1999</v>
      </c>
      <c r="O3296">
        <v>1</v>
      </c>
      <c r="P3296">
        <v>2201210102</v>
      </c>
      <c r="T3296">
        <v>7</v>
      </c>
      <c r="U3296">
        <v>4907220000</v>
      </c>
    </row>
    <row r="3297" spans="1:21" x14ac:dyDescent="0.25">
      <c r="A3297">
        <v>1</v>
      </c>
      <c r="B3297">
        <v>1</v>
      </c>
      <c r="C3297">
        <v>2017</v>
      </c>
      <c r="K3297">
        <v>11</v>
      </c>
      <c r="L3297">
        <v>10</v>
      </c>
      <c r="M3297">
        <v>1</v>
      </c>
      <c r="N3297">
        <v>1999</v>
      </c>
      <c r="O3297">
        <v>1</v>
      </c>
      <c r="P3297">
        <v>2201110102</v>
      </c>
      <c r="T3297">
        <v>7</v>
      </c>
      <c r="U3297">
        <v>39866000</v>
      </c>
    </row>
    <row r="3298" spans="1:21" x14ac:dyDescent="0.25">
      <c r="A3298">
        <v>1</v>
      </c>
      <c r="B3298">
        <v>1</v>
      </c>
      <c r="C3298">
        <v>2017</v>
      </c>
      <c r="K3298">
        <v>54</v>
      </c>
      <c r="L3298">
        <v>47</v>
      </c>
      <c r="M3298">
        <v>1</v>
      </c>
      <c r="N3298">
        <v>1998</v>
      </c>
      <c r="O3298">
        <v>1</v>
      </c>
      <c r="P3298">
        <v>2201540102</v>
      </c>
      <c r="T3298">
        <v>7</v>
      </c>
      <c r="U3298">
        <v>192432</v>
      </c>
    </row>
    <row r="3299" spans="1:21" x14ac:dyDescent="0.25">
      <c r="A3299">
        <v>1</v>
      </c>
      <c r="B3299">
        <v>1</v>
      </c>
      <c r="C3299">
        <v>2017</v>
      </c>
      <c r="K3299">
        <v>54</v>
      </c>
      <c r="L3299">
        <v>46</v>
      </c>
      <c r="M3299">
        <v>1</v>
      </c>
      <c r="N3299">
        <v>1998</v>
      </c>
      <c r="O3299">
        <v>1</v>
      </c>
      <c r="P3299">
        <v>2201540102</v>
      </c>
      <c r="T3299">
        <v>7</v>
      </c>
      <c r="U3299">
        <v>1479230</v>
      </c>
    </row>
    <row r="3300" spans="1:21" x14ac:dyDescent="0.25">
      <c r="A3300">
        <v>1</v>
      </c>
      <c r="B3300">
        <v>1</v>
      </c>
      <c r="C3300">
        <v>2017</v>
      </c>
      <c r="K3300">
        <v>54</v>
      </c>
      <c r="L3300">
        <v>42</v>
      </c>
      <c r="M3300">
        <v>1</v>
      </c>
      <c r="N3300">
        <v>1998</v>
      </c>
      <c r="O3300">
        <v>1</v>
      </c>
      <c r="P3300">
        <v>2201540102</v>
      </c>
      <c r="T3300">
        <v>7</v>
      </c>
      <c r="U3300">
        <v>1958050</v>
      </c>
    </row>
    <row r="3301" spans="1:21" x14ac:dyDescent="0.25">
      <c r="A3301">
        <v>1</v>
      </c>
      <c r="B3301">
        <v>1</v>
      </c>
      <c r="C3301">
        <v>2017</v>
      </c>
      <c r="K3301">
        <v>54</v>
      </c>
      <c r="L3301">
        <v>41</v>
      </c>
      <c r="M3301">
        <v>1</v>
      </c>
      <c r="N3301">
        <v>1998</v>
      </c>
      <c r="O3301">
        <v>1</v>
      </c>
      <c r="P3301">
        <v>2201540102</v>
      </c>
      <c r="T3301">
        <v>7</v>
      </c>
      <c r="U3301">
        <v>1340400</v>
      </c>
    </row>
    <row r="3302" spans="1:21" x14ac:dyDescent="0.25">
      <c r="A3302">
        <v>1</v>
      </c>
      <c r="B3302">
        <v>1</v>
      </c>
      <c r="C3302">
        <v>2017</v>
      </c>
      <c r="K3302">
        <v>53</v>
      </c>
      <c r="L3302">
        <v>46</v>
      </c>
      <c r="M3302">
        <v>1</v>
      </c>
      <c r="N3302">
        <v>1998</v>
      </c>
      <c r="O3302">
        <v>1</v>
      </c>
      <c r="P3302">
        <v>2201530102</v>
      </c>
      <c r="T3302">
        <v>7</v>
      </c>
      <c r="U3302">
        <v>422149</v>
      </c>
    </row>
    <row r="3303" spans="1:21" x14ac:dyDescent="0.25">
      <c r="A3303">
        <v>1</v>
      </c>
      <c r="B3303">
        <v>1</v>
      </c>
      <c r="C3303">
        <v>2017</v>
      </c>
      <c r="K3303">
        <v>53</v>
      </c>
      <c r="L3303">
        <v>41</v>
      </c>
      <c r="M3303">
        <v>1</v>
      </c>
      <c r="N3303">
        <v>1998</v>
      </c>
      <c r="O3303">
        <v>1</v>
      </c>
      <c r="P3303">
        <v>2201530102</v>
      </c>
      <c r="T3303">
        <v>7</v>
      </c>
      <c r="U3303">
        <v>601993</v>
      </c>
    </row>
    <row r="3304" spans="1:21" x14ac:dyDescent="0.25">
      <c r="A3304">
        <v>1</v>
      </c>
      <c r="B3304">
        <v>1</v>
      </c>
      <c r="C3304">
        <v>2017</v>
      </c>
      <c r="K3304">
        <v>52</v>
      </c>
      <c r="L3304">
        <v>46</v>
      </c>
      <c r="M3304">
        <v>1</v>
      </c>
      <c r="N3304">
        <v>1998</v>
      </c>
      <c r="O3304">
        <v>1</v>
      </c>
      <c r="P3304">
        <v>2201520102</v>
      </c>
      <c r="T3304">
        <v>7</v>
      </c>
      <c r="U3304">
        <v>17381900</v>
      </c>
    </row>
    <row r="3305" spans="1:21" x14ac:dyDescent="0.25">
      <c r="A3305">
        <v>1</v>
      </c>
      <c r="B3305">
        <v>1</v>
      </c>
      <c r="C3305">
        <v>2017</v>
      </c>
      <c r="K3305">
        <v>52</v>
      </c>
      <c r="L3305">
        <v>42</v>
      </c>
      <c r="M3305">
        <v>1</v>
      </c>
      <c r="N3305">
        <v>1998</v>
      </c>
      <c r="O3305">
        <v>1</v>
      </c>
      <c r="P3305">
        <v>2201520102</v>
      </c>
      <c r="T3305">
        <v>7</v>
      </c>
      <c r="U3305">
        <v>40963100</v>
      </c>
    </row>
    <row r="3306" spans="1:21" x14ac:dyDescent="0.25">
      <c r="A3306">
        <v>1</v>
      </c>
      <c r="B3306">
        <v>1</v>
      </c>
      <c r="C3306">
        <v>2017</v>
      </c>
      <c r="K3306">
        <v>52</v>
      </c>
      <c r="L3306">
        <v>41</v>
      </c>
      <c r="M3306">
        <v>1</v>
      </c>
      <c r="N3306">
        <v>1998</v>
      </c>
      <c r="O3306">
        <v>1</v>
      </c>
      <c r="P3306">
        <v>2201520102</v>
      </c>
      <c r="T3306">
        <v>7</v>
      </c>
      <c r="U3306">
        <v>40742000</v>
      </c>
    </row>
    <row r="3307" spans="1:21" x14ac:dyDescent="0.25">
      <c r="A3307">
        <v>1</v>
      </c>
      <c r="B3307">
        <v>1</v>
      </c>
      <c r="C3307">
        <v>2017</v>
      </c>
      <c r="K3307">
        <v>51</v>
      </c>
      <c r="L3307">
        <v>42</v>
      </c>
      <c r="M3307">
        <v>1</v>
      </c>
      <c r="N3307">
        <v>1998</v>
      </c>
      <c r="O3307">
        <v>1</v>
      </c>
      <c r="P3307">
        <v>2201510102</v>
      </c>
      <c r="T3307">
        <v>7</v>
      </c>
      <c r="U3307">
        <v>4343520</v>
      </c>
    </row>
    <row r="3308" spans="1:21" x14ac:dyDescent="0.25">
      <c r="A3308">
        <v>1</v>
      </c>
      <c r="B3308">
        <v>1</v>
      </c>
      <c r="C3308">
        <v>2017</v>
      </c>
      <c r="K3308">
        <v>43</v>
      </c>
      <c r="L3308">
        <v>47</v>
      </c>
      <c r="M3308">
        <v>1</v>
      </c>
      <c r="N3308">
        <v>1998</v>
      </c>
      <c r="O3308">
        <v>1</v>
      </c>
      <c r="P3308">
        <v>2201430102</v>
      </c>
      <c r="T3308">
        <v>7</v>
      </c>
      <c r="U3308">
        <v>14164.7</v>
      </c>
    </row>
    <row r="3309" spans="1:21" x14ac:dyDescent="0.25">
      <c r="A3309">
        <v>1</v>
      </c>
      <c r="B3309">
        <v>1</v>
      </c>
      <c r="C3309">
        <v>2017</v>
      </c>
      <c r="K3309">
        <v>43</v>
      </c>
      <c r="L3309">
        <v>46</v>
      </c>
      <c r="M3309">
        <v>1</v>
      </c>
      <c r="N3309">
        <v>1998</v>
      </c>
      <c r="O3309">
        <v>1</v>
      </c>
      <c r="P3309">
        <v>2201430102</v>
      </c>
      <c r="T3309">
        <v>7</v>
      </c>
      <c r="U3309">
        <v>302906</v>
      </c>
    </row>
    <row r="3310" spans="1:21" x14ac:dyDescent="0.25">
      <c r="A3310">
        <v>1</v>
      </c>
      <c r="B3310">
        <v>1</v>
      </c>
      <c r="C3310">
        <v>2017</v>
      </c>
      <c r="K3310">
        <v>43</v>
      </c>
      <c r="L3310">
        <v>42</v>
      </c>
      <c r="M3310">
        <v>1</v>
      </c>
      <c r="N3310">
        <v>1998</v>
      </c>
      <c r="O3310">
        <v>1</v>
      </c>
      <c r="P3310">
        <v>2201430102</v>
      </c>
      <c r="T3310">
        <v>7</v>
      </c>
      <c r="U3310">
        <v>2179.1799999999998</v>
      </c>
    </row>
    <row r="3311" spans="1:21" x14ac:dyDescent="0.25">
      <c r="A3311">
        <v>1</v>
      </c>
      <c r="B3311">
        <v>1</v>
      </c>
      <c r="C3311">
        <v>2017</v>
      </c>
      <c r="K3311">
        <v>43</v>
      </c>
      <c r="L3311">
        <v>41</v>
      </c>
      <c r="M3311">
        <v>1</v>
      </c>
      <c r="N3311">
        <v>1998</v>
      </c>
      <c r="O3311">
        <v>1</v>
      </c>
      <c r="P3311">
        <v>2201430102</v>
      </c>
      <c r="T3311">
        <v>7</v>
      </c>
      <c r="U3311">
        <v>3268.77</v>
      </c>
    </row>
    <row r="3312" spans="1:21" x14ac:dyDescent="0.25">
      <c r="A3312">
        <v>1</v>
      </c>
      <c r="B3312">
        <v>1</v>
      </c>
      <c r="C3312">
        <v>2017</v>
      </c>
      <c r="K3312">
        <v>42</v>
      </c>
      <c r="L3312">
        <v>47</v>
      </c>
      <c r="M3312">
        <v>1</v>
      </c>
      <c r="N3312">
        <v>1998</v>
      </c>
      <c r="O3312">
        <v>1</v>
      </c>
      <c r="P3312">
        <v>2201420102</v>
      </c>
      <c r="T3312">
        <v>7</v>
      </c>
      <c r="U3312">
        <v>27018</v>
      </c>
    </row>
    <row r="3313" spans="1:21" x14ac:dyDescent="0.25">
      <c r="A3313">
        <v>1</v>
      </c>
      <c r="B3313">
        <v>1</v>
      </c>
      <c r="C3313">
        <v>2017</v>
      </c>
      <c r="K3313">
        <v>42</v>
      </c>
      <c r="L3313">
        <v>46</v>
      </c>
      <c r="M3313">
        <v>1</v>
      </c>
      <c r="N3313">
        <v>1998</v>
      </c>
      <c r="O3313">
        <v>1</v>
      </c>
      <c r="P3313">
        <v>2201420102</v>
      </c>
      <c r="T3313">
        <v>7</v>
      </c>
      <c r="U3313">
        <v>5065.88</v>
      </c>
    </row>
    <row r="3314" spans="1:21" x14ac:dyDescent="0.25">
      <c r="A3314">
        <v>1</v>
      </c>
      <c r="B3314">
        <v>1</v>
      </c>
      <c r="C3314">
        <v>2017</v>
      </c>
      <c r="K3314">
        <v>42</v>
      </c>
      <c r="L3314">
        <v>42</v>
      </c>
      <c r="M3314">
        <v>1</v>
      </c>
      <c r="N3314">
        <v>1998</v>
      </c>
      <c r="O3314">
        <v>1</v>
      </c>
      <c r="P3314">
        <v>2201420102</v>
      </c>
      <c r="T3314">
        <v>7</v>
      </c>
      <c r="U3314">
        <v>11820.4</v>
      </c>
    </row>
    <row r="3315" spans="1:21" x14ac:dyDescent="0.25">
      <c r="A3315">
        <v>1</v>
      </c>
      <c r="B3315">
        <v>1</v>
      </c>
      <c r="C3315">
        <v>2017</v>
      </c>
      <c r="K3315">
        <v>32</v>
      </c>
      <c r="L3315">
        <v>40</v>
      </c>
      <c r="M3315">
        <v>1</v>
      </c>
      <c r="N3315">
        <v>1998</v>
      </c>
      <c r="O3315">
        <v>1</v>
      </c>
      <c r="P3315">
        <v>2201320102</v>
      </c>
      <c r="T3315">
        <v>7</v>
      </c>
      <c r="U3315">
        <v>8270690</v>
      </c>
    </row>
    <row r="3316" spans="1:21" x14ac:dyDescent="0.25">
      <c r="A3316">
        <v>1</v>
      </c>
      <c r="B3316">
        <v>1</v>
      </c>
      <c r="C3316">
        <v>2017</v>
      </c>
      <c r="K3316">
        <v>32</v>
      </c>
      <c r="L3316">
        <v>30</v>
      </c>
      <c r="M3316">
        <v>1</v>
      </c>
      <c r="N3316">
        <v>1998</v>
      </c>
      <c r="O3316">
        <v>1</v>
      </c>
      <c r="P3316">
        <v>2201320102</v>
      </c>
      <c r="T3316">
        <v>7</v>
      </c>
      <c r="U3316">
        <v>457280000</v>
      </c>
    </row>
    <row r="3317" spans="1:21" x14ac:dyDescent="0.25">
      <c r="A3317">
        <v>1</v>
      </c>
      <c r="B3317">
        <v>1</v>
      </c>
      <c r="C3317">
        <v>2017</v>
      </c>
      <c r="K3317">
        <v>31</v>
      </c>
      <c r="L3317">
        <v>40</v>
      </c>
      <c r="M3317">
        <v>1</v>
      </c>
      <c r="N3317">
        <v>1998</v>
      </c>
      <c r="O3317">
        <v>1</v>
      </c>
      <c r="P3317">
        <v>2201310102</v>
      </c>
      <c r="T3317">
        <v>7</v>
      </c>
      <c r="U3317">
        <v>38962200</v>
      </c>
    </row>
    <row r="3318" spans="1:21" x14ac:dyDescent="0.25">
      <c r="A3318">
        <v>1</v>
      </c>
      <c r="B3318">
        <v>1</v>
      </c>
      <c r="C3318">
        <v>2017</v>
      </c>
      <c r="K3318">
        <v>31</v>
      </c>
      <c r="L3318">
        <v>30</v>
      </c>
      <c r="M3318">
        <v>1</v>
      </c>
      <c r="N3318">
        <v>1998</v>
      </c>
      <c r="O3318">
        <v>1</v>
      </c>
      <c r="P3318">
        <v>2201310102</v>
      </c>
      <c r="T3318">
        <v>7</v>
      </c>
      <c r="U3318">
        <v>2829320000</v>
      </c>
    </row>
    <row r="3319" spans="1:21" x14ac:dyDescent="0.25">
      <c r="A3319">
        <v>1</v>
      </c>
      <c r="B3319">
        <v>1</v>
      </c>
      <c r="C3319">
        <v>2017</v>
      </c>
      <c r="K3319">
        <v>21</v>
      </c>
      <c r="L3319">
        <v>20</v>
      </c>
      <c r="M3319">
        <v>1</v>
      </c>
      <c r="N3319">
        <v>1998</v>
      </c>
      <c r="O3319">
        <v>1</v>
      </c>
      <c r="P3319">
        <v>2201210102</v>
      </c>
      <c r="T3319">
        <v>7</v>
      </c>
      <c r="U3319">
        <v>3853250000</v>
      </c>
    </row>
    <row r="3320" spans="1:21" x14ac:dyDescent="0.25">
      <c r="A3320">
        <v>1</v>
      </c>
      <c r="B3320">
        <v>1</v>
      </c>
      <c r="C3320">
        <v>2017</v>
      </c>
      <c r="K3320">
        <v>11</v>
      </c>
      <c r="L3320">
        <v>10</v>
      </c>
      <c r="M3320">
        <v>1</v>
      </c>
      <c r="N3320">
        <v>1998</v>
      </c>
      <c r="O3320">
        <v>1</v>
      </c>
      <c r="P3320">
        <v>2201110102</v>
      </c>
      <c r="T3320">
        <v>7</v>
      </c>
      <c r="U3320">
        <v>34017700</v>
      </c>
    </row>
    <row r="3321" spans="1:21" x14ac:dyDescent="0.25">
      <c r="A3321">
        <v>1</v>
      </c>
      <c r="B3321">
        <v>1</v>
      </c>
      <c r="C3321">
        <v>2017</v>
      </c>
      <c r="K3321">
        <v>61</v>
      </c>
      <c r="L3321">
        <v>47</v>
      </c>
      <c r="M3321">
        <v>1</v>
      </c>
      <c r="N3321">
        <v>1997</v>
      </c>
      <c r="O3321">
        <v>1</v>
      </c>
      <c r="P3321">
        <v>2201610102</v>
      </c>
      <c r="T3321">
        <v>7</v>
      </c>
      <c r="U3321">
        <v>146.08600000000001</v>
      </c>
    </row>
    <row r="3322" spans="1:21" x14ac:dyDescent="0.25">
      <c r="A3322">
        <v>1</v>
      </c>
      <c r="B3322">
        <v>1</v>
      </c>
      <c r="C3322">
        <v>2017</v>
      </c>
      <c r="K3322">
        <v>54</v>
      </c>
      <c r="L3322">
        <v>47</v>
      </c>
      <c r="M3322">
        <v>1</v>
      </c>
      <c r="N3322">
        <v>1997</v>
      </c>
      <c r="O3322">
        <v>1</v>
      </c>
      <c r="P3322">
        <v>2201540102</v>
      </c>
      <c r="T3322">
        <v>7</v>
      </c>
      <c r="U3322">
        <v>304552</v>
      </c>
    </row>
    <row r="3323" spans="1:21" x14ac:dyDescent="0.25">
      <c r="A3323">
        <v>1</v>
      </c>
      <c r="B3323">
        <v>1</v>
      </c>
      <c r="C3323">
        <v>2017</v>
      </c>
      <c r="K3323">
        <v>54</v>
      </c>
      <c r="L3323">
        <v>46</v>
      </c>
      <c r="M3323">
        <v>1</v>
      </c>
      <c r="N3323">
        <v>1997</v>
      </c>
      <c r="O3323">
        <v>1</v>
      </c>
      <c r="P3323">
        <v>2201540102</v>
      </c>
      <c r="T3323">
        <v>7</v>
      </c>
      <c r="U3323">
        <v>2339940</v>
      </c>
    </row>
    <row r="3324" spans="1:21" x14ac:dyDescent="0.25">
      <c r="A3324">
        <v>1</v>
      </c>
      <c r="B3324">
        <v>1</v>
      </c>
      <c r="C3324">
        <v>2017</v>
      </c>
      <c r="K3324">
        <v>54</v>
      </c>
      <c r="L3324">
        <v>42</v>
      </c>
      <c r="M3324">
        <v>1</v>
      </c>
      <c r="N3324">
        <v>1997</v>
      </c>
      <c r="O3324">
        <v>1</v>
      </c>
      <c r="P3324">
        <v>2201540102</v>
      </c>
      <c r="T3324">
        <v>7</v>
      </c>
      <c r="U3324">
        <v>3096870</v>
      </c>
    </row>
    <row r="3325" spans="1:21" x14ac:dyDescent="0.25">
      <c r="A3325">
        <v>1</v>
      </c>
      <c r="B3325">
        <v>1</v>
      </c>
      <c r="C3325">
        <v>2017</v>
      </c>
      <c r="K3325">
        <v>54</v>
      </c>
      <c r="L3325">
        <v>41</v>
      </c>
      <c r="M3325">
        <v>1</v>
      </c>
      <c r="N3325">
        <v>1997</v>
      </c>
      <c r="O3325">
        <v>1</v>
      </c>
      <c r="P3325">
        <v>2201540102</v>
      </c>
      <c r="T3325">
        <v>7</v>
      </c>
      <c r="U3325">
        <v>2119990</v>
      </c>
    </row>
    <row r="3326" spans="1:21" x14ac:dyDescent="0.25">
      <c r="A3326">
        <v>1</v>
      </c>
      <c r="B3326">
        <v>1</v>
      </c>
      <c r="C3326">
        <v>2017</v>
      </c>
      <c r="K3326">
        <v>53</v>
      </c>
      <c r="L3326">
        <v>47</v>
      </c>
      <c r="M3326">
        <v>1</v>
      </c>
      <c r="N3326">
        <v>1997</v>
      </c>
      <c r="O3326">
        <v>1</v>
      </c>
      <c r="P3326">
        <v>2201530102</v>
      </c>
      <c r="T3326">
        <v>7</v>
      </c>
      <c r="U3326">
        <v>231.983</v>
      </c>
    </row>
    <row r="3327" spans="1:21" x14ac:dyDescent="0.25">
      <c r="A3327">
        <v>1</v>
      </c>
      <c r="B3327">
        <v>1</v>
      </c>
      <c r="C3327">
        <v>2017</v>
      </c>
      <c r="K3327">
        <v>53</v>
      </c>
      <c r="L3327">
        <v>46</v>
      </c>
      <c r="M3327">
        <v>1</v>
      </c>
      <c r="N3327">
        <v>1997</v>
      </c>
      <c r="O3327">
        <v>1</v>
      </c>
      <c r="P3327">
        <v>2201530102</v>
      </c>
      <c r="T3327">
        <v>7</v>
      </c>
      <c r="U3327">
        <v>76142.2</v>
      </c>
    </row>
    <row r="3328" spans="1:21" x14ac:dyDescent="0.25">
      <c r="A3328">
        <v>1</v>
      </c>
      <c r="B3328">
        <v>1</v>
      </c>
      <c r="C3328">
        <v>2017</v>
      </c>
      <c r="K3328">
        <v>53</v>
      </c>
      <c r="L3328">
        <v>41</v>
      </c>
      <c r="M3328">
        <v>1</v>
      </c>
      <c r="N3328">
        <v>1997</v>
      </c>
      <c r="O3328">
        <v>1</v>
      </c>
      <c r="P3328">
        <v>2201530102</v>
      </c>
      <c r="T3328">
        <v>7</v>
      </c>
      <c r="U3328">
        <v>1473690</v>
      </c>
    </row>
    <row r="3329" spans="1:21" x14ac:dyDescent="0.25">
      <c r="A3329">
        <v>1</v>
      </c>
      <c r="B3329">
        <v>1</v>
      </c>
      <c r="C3329">
        <v>2017</v>
      </c>
      <c r="K3329">
        <v>52</v>
      </c>
      <c r="L3329">
        <v>47</v>
      </c>
      <c r="M3329">
        <v>1</v>
      </c>
      <c r="N3329">
        <v>1997</v>
      </c>
      <c r="O3329">
        <v>1</v>
      </c>
      <c r="P3329">
        <v>2201520102</v>
      </c>
      <c r="T3329">
        <v>7</v>
      </c>
      <c r="U3329">
        <v>4333.17</v>
      </c>
    </row>
    <row r="3330" spans="1:21" x14ac:dyDescent="0.25">
      <c r="A3330">
        <v>1</v>
      </c>
      <c r="B3330">
        <v>1</v>
      </c>
      <c r="C3330">
        <v>2017</v>
      </c>
      <c r="K3330">
        <v>52</v>
      </c>
      <c r="L3330">
        <v>46</v>
      </c>
      <c r="M3330">
        <v>1</v>
      </c>
      <c r="N3330">
        <v>1997</v>
      </c>
      <c r="O3330">
        <v>1</v>
      </c>
      <c r="P3330">
        <v>2201520102</v>
      </c>
      <c r="T3330">
        <v>7</v>
      </c>
      <c r="U3330">
        <v>13929200</v>
      </c>
    </row>
    <row r="3331" spans="1:21" x14ac:dyDescent="0.25">
      <c r="A3331">
        <v>1</v>
      </c>
      <c r="B3331">
        <v>1</v>
      </c>
      <c r="C3331">
        <v>2017</v>
      </c>
      <c r="K3331">
        <v>52</v>
      </c>
      <c r="L3331">
        <v>42</v>
      </c>
      <c r="M3331">
        <v>1</v>
      </c>
      <c r="N3331">
        <v>1997</v>
      </c>
      <c r="O3331">
        <v>1</v>
      </c>
      <c r="P3331">
        <v>2201520102</v>
      </c>
      <c r="T3331">
        <v>7</v>
      </c>
      <c r="U3331">
        <v>100395000</v>
      </c>
    </row>
    <row r="3332" spans="1:21" x14ac:dyDescent="0.25">
      <c r="A3332">
        <v>1</v>
      </c>
      <c r="B3332">
        <v>1</v>
      </c>
      <c r="C3332">
        <v>2017</v>
      </c>
      <c r="K3332">
        <v>52</v>
      </c>
      <c r="L3332">
        <v>41</v>
      </c>
      <c r="M3332">
        <v>1</v>
      </c>
      <c r="N3332">
        <v>1997</v>
      </c>
      <c r="O3332">
        <v>1</v>
      </c>
      <c r="P3332">
        <v>2201520102</v>
      </c>
      <c r="T3332">
        <v>7</v>
      </c>
      <c r="U3332">
        <v>67337700</v>
      </c>
    </row>
    <row r="3333" spans="1:21" x14ac:dyDescent="0.25">
      <c r="A3333">
        <v>1</v>
      </c>
      <c r="B3333">
        <v>1</v>
      </c>
      <c r="C3333">
        <v>2017</v>
      </c>
      <c r="K3333">
        <v>51</v>
      </c>
      <c r="L3333">
        <v>46</v>
      </c>
      <c r="M3333">
        <v>1</v>
      </c>
      <c r="N3333">
        <v>1997</v>
      </c>
      <c r="O3333">
        <v>1</v>
      </c>
      <c r="P3333">
        <v>2201510102</v>
      </c>
      <c r="T3333">
        <v>7</v>
      </c>
      <c r="U3333">
        <v>99068</v>
      </c>
    </row>
    <row r="3334" spans="1:21" x14ac:dyDescent="0.25">
      <c r="A3334">
        <v>1</v>
      </c>
      <c r="B3334">
        <v>1</v>
      </c>
      <c r="C3334">
        <v>2017</v>
      </c>
      <c r="K3334">
        <v>43</v>
      </c>
      <c r="L3334">
        <v>47</v>
      </c>
      <c r="M3334">
        <v>1</v>
      </c>
      <c r="N3334">
        <v>1997</v>
      </c>
      <c r="O3334">
        <v>1</v>
      </c>
      <c r="P3334">
        <v>2201430102</v>
      </c>
      <c r="T3334">
        <v>7</v>
      </c>
      <c r="U3334">
        <v>14000.3</v>
      </c>
    </row>
    <row r="3335" spans="1:21" x14ac:dyDescent="0.25">
      <c r="A3335">
        <v>1</v>
      </c>
      <c r="B3335">
        <v>1</v>
      </c>
      <c r="C3335">
        <v>2017</v>
      </c>
      <c r="K3335">
        <v>43</v>
      </c>
      <c r="L3335">
        <v>46</v>
      </c>
      <c r="M3335">
        <v>1</v>
      </c>
      <c r="N3335">
        <v>1997</v>
      </c>
      <c r="O3335">
        <v>1</v>
      </c>
      <c r="P3335">
        <v>2201430102</v>
      </c>
      <c r="T3335">
        <v>7</v>
      </c>
      <c r="U3335">
        <v>278930</v>
      </c>
    </row>
    <row r="3336" spans="1:21" x14ac:dyDescent="0.25">
      <c r="A3336">
        <v>1</v>
      </c>
      <c r="B3336">
        <v>1</v>
      </c>
      <c r="C3336">
        <v>2017</v>
      </c>
      <c r="K3336">
        <v>43</v>
      </c>
      <c r="L3336">
        <v>42</v>
      </c>
      <c r="M3336">
        <v>1</v>
      </c>
      <c r="N3336">
        <v>1997</v>
      </c>
      <c r="O3336">
        <v>1</v>
      </c>
      <c r="P3336">
        <v>2201430102</v>
      </c>
      <c r="T3336">
        <v>7</v>
      </c>
      <c r="U3336">
        <v>2153.9</v>
      </c>
    </row>
    <row r="3337" spans="1:21" x14ac:dyDescent="0.25">
      <c r="A3337">
        <v>1</v>
      </c>
      <c r="B3337">
        <v>1</v>
      </c>
      <c r="C3337">
        <v>2017</v>
      </c>
      <c r="K3337">
        <v>43</v>
      </c>
      <c r="L3337">
        <v>41</v>
      </c>
      <c r="M3337">
        <v>1</v>
      </c>
      <c r="N3337">
        <v>1997</v>
      </c>
      <c r="O3337">
        <v>1</v>
      </c>
      <c r="P3337">
        <v>2201430102</v>
      </c>
      <c r="T3337">
        <v>7</v>
      </c>
      <c r="U3337">
        <v>3230.85</v>
      </c>
    </row>
    <row r="3338" spans="1:21" x14ac:dyDescent="0.25">
      <c r="A3338">
        <v>1</v>
      </c>
      <c r="B3338">
        <v>1</v>
      </c>
      <c r="C3338">
        <v>2017</v>
      </c>
      <c r="K3338">
        <v>42</v>
      </c>
      <c r="L3338">
        <v>47</v>
      </c>
      <c r="M3338">
        <v>1</v>
      </c>
      <c r="N3338">
        <v>1997</v>
      </c>
      <c r="O3338">
        <v>1</v>
      </c>
      <c r="P3338">
        <v>2201420102</v>
      </c>
      <c r="T3338">
        <v>7</v>
      </c>
      <c r="U3338">
        <v>25042</v>
      </c>
    </row>
    <row r="3339" spans="1:21" x14ac:dyDescent="0.25">
      <c r="A3339">
        <v>1</v>
      </c>
      <c r="B3339">
        <v>1</v>
      </c>
      <c r="C3339">
        <v>2017</v>
      </c>
      <c r="K3339">
        <v>42</v>
      </c>
      <c r="L3339">
        <v>46</v>
      </c>
      <c r="M3339">
        <v>1</v>
      </c>
      <c r="N3339">
        <v>1997</v>
      </c>
      <c r="O3339">
        <v>1</v>
      </c>
      <c r="P3339">
        <v>2201420102</v>
      </c>
      <c r="T3339">
        <v>7</v>
      </c>
      <c r="U3339">
        <v>3338.93</v>
      </c>
    </row>
    <row r="3340" spans="1:21" x14ac:dyDescent="0.25">
      <c r="A3340">
        <v>1</v>
      </c>
      <c r="B3340">
        <v>1</v>
      </c>
      <c r="C3340">
        <v>2017</v>
      </c>
      <c r="K3340">
        <v>42</v>
      </c>
      <c r="L3340">
        <v>42</v>
      </c>
      <c r="M3340">
        <v>1</v>
      </c>
      <c r="N3340">
        <v>1997</v>
      </c>
      <c r="O3340">
        <v>1</v>
      </c>
      <c r="P3340">
        <v>2201420102</v>
      </c>
      <c r="T3340">
        <v>7</v>
      </c>
      <c r="U3340">
        <v>10016.799999999999</v>
      </c>
    </row>
    <row r="3341" spans="1:21" x14ac:dyDescent="0.25">
      <c r="A3341">
        <v>1</v>
      </c>
      <c r="B3341">
        <v>1</v>
      </c>
      <c r="C3341">
        <v>2017</v>
      </c>
      <c r="K3341">
        <v>32</v>
      </c>
      <c r="L3341">
        <v>40</v>
      </c>
      <c r="M3341">
        <v>1</v>
      </c>
      <c r="N3341">
        <v>1997</v>
      </c>
      <c r="O3341">
        <v>1</v>
      </c>
      <c r="P3341">
        <v>2201320102</v>
      </c>
      <c r="T3341">
        <v>7</v>
      </c>
      <c r="U3341">
        <v>46553200</v>
      </c>
    </row>
    <row r="3342" spans="1:21" x14ac:dyDescent="0.25">
      <c r="A3342">
        <v>1</v>
      </c>
      <c r="B3342">
        <v>1</v>
      </c>
      <c r="C3342">
        <v>2017</v>
      </c>
      <c r="K3342">
        <v>32</v>
      </c>
      <c r="L3342">
        <v>30</v>
      </c>
      <c r="M3342">
        <v>1</v>
      </c>
      <c r="N3342">
        <v>1997</v>
      </c>
      <c r="O3342">
        <v>1</v>
      </c>
      <c r="P3342">
        <v>2201320102</v>
      </c>
      <c r="T3342">
        <v>7</v>
      </c>
      <c r="U3342">
        <v>438434000</v>
      </c>
    </row>
    <row r="3343" spans="1:21" x14ac:dyDescent="0.25">
      <c r="A3343">
        <v>1</v>
      </c>
      <c r="B3343">
        <v>1</v>
      </c>
      <c r="C3343">
        <v>2017</v>
      </c>
      <c r="K3343">
        <v>31</v>
      </c>
      <c r="L3343">
        <v>40</v>
      </c>
      <c r="M3343">
        <v>1</v>
      </c>
      <c r="N3343">
        <v>1997</v>
      </c>
      <c r="O3343">
        <v>1</v>
      </c>
      <c r="P3343">
        <v>2201310102</v>
      </c>
      <c r="T3343">
        <v>7</v>
      </c>
      <c r="U3343">
        <v>62015500</v>
      </c>
    </row>
    <row r="3344" spans="1:21" x14ac:dyDescent="0.25">
      <c r="A3344">
        <v>1</v>
      </c>
      <c r="B3344">
        <v>1</v>
      </c>
      <c r="C3344">
        <v>2017</v>
      </c>
      <c r="K3344">
        <v>31</v>
      </c>
      <c r="L3344">
        <v>30</v>
      </c>
      <c r="M3344">
        <v>1</v>
      </c>
      <c r="N3344">
        <v>1997</v>
      </c>
      <c r="O3344">
        <v>1</v>
      </c>
      <c r="P3344">
        <v>2201310102</v>
      </c>
      <c r="T3344">
        <v>7</v>
      </c>
      <c r="U3344">
        <v>2343500000</v>
      </c>
    </row>
    <row r="3345" spans="1:21" x14ac:dyDescent="0.25">
      <c r="A3345">
        <v>1</v>
      </c>
      <c r="B3345">
        <v>1</v>
      </c>
      <c r="C3345">
        <v>2017</v>
      </c>
      <c r="K3345">
        <v>21</v>
      </c>
      <c r="L3345">
        <v>20</v>
      </c>
      <c r="M3345">
        <v>1</v>
      </c>
      <c r="N3345">
        <v>1997</v>
      </c>
      <c r="O3345">
        <v>1</v>
      </c>
      <c r="P3345">
        <v>2201210102</v>
      </c>
      <c r="T3345">
        <v>7</v>
      </c>
      <c r="U3345">
        <v>3426280000</v>
      </c>
    </row>
    <row r="3346" spans="1:21" x14ac:dyDescent="0.25">
      <c r="A3346">
        <v>1</v>
      </c>
      <c r="B3346">
        <v>1</v>
      </c>
      <c r="C3346">
        <v>2017</v>
      </c>
      <c r="K3346">
        <v>11</v>
      </c>
      <c r="L3346">
        <v>10</v>
      </c>
      <c r="M3346">
        <v>1</v>
      </c>
      <c r="N3346">
        <v>1997</v>
      </c>
      <c r="O3346">
        <v>1</v>
      </c>
      <c r="P3346">
        <v>2201110102</v>
      </c>
      <c r="T3346">
        <v>7</v>
      </c>
      <c r="U3346">
        <v>32546500</v>
      </c>
    </row>
    <row r="3347" spans="1:21" x14ac:dyDescent="0.25">
      <c r="A3347">
        <v>1</v>
      </c>
      <c r="B3347">
        <v>1</v>
      </c>
      <c r="C3347">
        <v>2017</v>
      </c>
      <c r="K3347">
        <v>54</v>
      </c>
      <c r="L3347">
        <v>47</v>
      </c>
      <c r="M3347">
        <v>1</v>
      </c>
      <c r="N3347">
        <v>1996</v>
      </c>
      <c r="O3347">
        <v>1</v>
      </c>
      <c r="P3347">
        <v>2201540102</v>
      </c>
      <c r="T3347">
        <v>7</v>
      </c>
      <c r="U3347">
        <v>193466</v>
      </c>
    </row>
    <row r="3348" spans="1:21" x14ac:dyDescent="0.25">
      <c r="A3348">
        <v>1</v>
      </c>
      <c r="B3348">
        <v>1</v>
      </c>
      <c r="C3348">
        <v>2017</v>
      </c>
      <c r="K3348">
        <v>54</v>
      </c>
      <c r="L3348">
        <v>46</v>
      </c>
      <c r="M3348">
        <v>1</v>
      </c>
      <c r="N3348">
        <v>1996</v>
      </c>
      <c r="O3348">
        <v>1</v>
      </c>
      <c r="P3348">
        <v>2201540102</v>
      </c>
      <c r="T3348">
        <v>7</v>
      </c>
      <c r="U3348">
        <v>1486620</v>
      </c>
    </row>
    <row r="3349" spans="1:21" x14ac:dyDescent="0.25">
      <c r="A3349">
        <v>1</v>
      </c>
      <c r="B3349">
        <v>1</v>
      </c>
      <c r="C3349">
        <v>2017</v>
      </c>
      <c r="K3349">
        <v>54</v>
      </c>
      <c r="L3349">
        <v>42</v>
      </c>
      <c r="M3349">
        <v>1</v>
      </c>
      <c r="N3349">
        <v>1996</v>
      </c>
      <c r="O3349">
        <v>1</v>
      </c>
      <c r="P3349">
        <v>2201540102</v>
      </c>
      <c r="T3349">
        <v>7</v>
      </c>
      <c r="U3349">
        <v>1967680</v>
      </c>
    </row>
    <row r="3350" spans="1:21" x14ac:dyDescent="0.25">
      <c r="A3350">
        <v>1</v>
      </c>
      <c r="B3350">
        <v>1</v>
      </c>
      <c r="C3350">
        <v>2017</v>
      </c>
      <c r="K3350">
        <v>54</v>
      </c>
      <c r="L3350">
        <v>41</v>
      </c>
      <c r="M3350">
        <v>1</v>
      </c>
      <c r="N3350">
        <v>1996</v>
      </c>
      <c r="O3350">
        <v>1</v>
      </c>
      <c r="P3350">
        <v>2201540102</v>
      </c>
      <c r="T3350">
        <v>7</v>
      </c>
      <c r="U3350">
        <v>1346730</v>
      </c>
    </row>
    <row r="3351" spans="1:21" x14ac:dyDescent="0.25">
      <c r="A3351">
        <v>1</v>
      </c>
      <c r="B3351">
        <v>1</v>
      </c>
      <c r="C3351">
        <v>2017</v>
      </c>
      <c r="K3351">
        <v>53</v>
      </c>
      <c r="L3351">
        <v>46</v>
      </c>
      <c r="M3351">
        <v>1</v>
      </c>
      <c r="N3351">
        <v>1996</v>
      </c>
      <c r="O3351">
        <v>1</v>
      </c>
      <c r="P3351">
        <v>2201530102</v>
      </c>
      <c r="T3351">
        <v>7</v>
      </c>
      <c r="U3351">
        <v>219279</v>
      </c>
    </row>
    <row r="3352" spans="1:21" x14ac:dyDescent="0.25">
      <c r="A3352">
        <v>1</v>
      </c>
      <c r="B3352">
        <v>1</v>
      </c>
      <c r="C3352">
        <v>2017</v>
      </c>
      <c r="K3352">
        <v>53</v>
      </c>
      <c r="L3352">
        <v>42</v>
      </c>
      <c r="M3352">
        <v>1</v>
      </c>
      <c r="N3352">
        <v>1996</v>
      </c>
      <c r="O3352">
        <v>1</v>
      </c>
      <c r="P3352">
        <v>2201530102</v>
      </c>
      <c r="T3352">
        <v>7</v>
      </c>
      <c r="U3352">
        <v>768770</v>
      </c>
    </row>
    <row r="3353" spans="1:21" x14ac:dyDescent="0.25">
      <c r="A3353">
        <v>1</v>
      </c>
      <c r="B3353">
        <v>1</v>
      </c>
      <c r="C3353">
        <v>2017</v>
      </c>
      <c r="K3353">
        <v>53</v>
      </c>
      <c r="L3353">
        <v>41</v>
      </c>
      <c r="M3353">
        <v>1</v>
      </c>
      <c r="N3353">
        <v>1996</v>
      </c>
      <c r="O3353">
        <v>1</v>
      </c>
      <c r="P3353">
        <v>2201530102</v>
      </c>
      <c r="T3353">
        <v>7</v>
      </c>
      <c r="U3353">
        <v>82167</v>
      </c>
    </row>
    <row r="3354" spans="1:21" x14ac:dyDescent="0.25">
      <c r="A3354">
        <v>1</v>
      </c>
      <c r="B3354">
        <v>1</v>
      </c>
      <c r="C3354">
        <v>2017</v>
      </c>
      <c r="K3354">
        <v>52</v>
      </c>
      <c r="L3354">
        <v>46</v>
      </c>
      <c r="M3354">
        <v>1</v>
      </c>
      <c r="N3354">
        <v>1996</v>
      </c>
      <c r="O3354">
        <v>1</v>
      </c>
      <c r="P3354">
        <v>2201520102</v>
      </c>
      <c r="T3354">
        <v>7</v>
      </c>
      <c r="U3354">
        <v>9286780</v>
      </c>
    </row>
    <row r="3355" spans="1:21" x14ac:dyDescent="0.25">
      <c r="A3355">
        <v>1</v>
      </c>
      <c r="B3355">
        <v>1</v>
      </c>
      <c r="C3355">
        <v>2017</v>
      </c>
      <c r="K3355">
        <v>52</v>
      </c>
      <c r="L3355">
        <v>42</v>
      </c>
      <c r="M3355">
        <v>1</v>
      </c>
      <c r="N3355">
        <v>1996</v>
      </c>
      <c r="O3355">
        <v>1</v>
      </c>
      <c r="P3355">
        <v>2201520102</v>
      </c>
      <c r="T3355">
        <v>7</v>
      </c>
      <c r="U3355">
        <v>50493400</v>
      </c>
    </row>
    <row r="3356" spans="1:21" x14ac:dyDescent="0.25">
      <c r="A3356">
        <v>1</v>
      </c>
      <c r="B3356">
        <v>1</v>
      </c>
      <c r="C3356">
        <v>2017</v>
      </c>
      <c r="K3356">
        <v>52</v>
      </c>
      <c r="L3356">
        <v>41</v>
      </c>
      <c r="M3356">
        <v>1</v>
      </c>
      <c r="N3356">
        <v>1996</v>
      </c>
      <c r="O3356">
        <v>1</v>
      </c>
      <c r="P3356">
        <v>2201520102</v>
      </c>
      <c r="T3356">
        <v>7</v>
      </c>
      <c r="U3356">
        <v>47388700</v>
      </c>
    </row>
    <row r="3357" spans="1:21" x14ac:dyDescent="0.25">
      <c r="A3357">
        <v>1</v>
      </c>
      <c r="B3357">
        <v>1</v>
      </c>
      <c r="C3357">
        <v>2017</v>
      </c>
      <c r="K3357">
        <v>51</v>
      </c>
      <c r="L3357">
        <v>41</v>
      </c>
      <c r="M3357">
        <v>1</v>
      </c>
      <c r="N3357">
        <v>1996</v>
      </c>
      <c r="O3357">
        <v>1</v>
      </c>
      <c r="P3357">
        <v>2201510102</v>
      </c>
      <c r="T3357">
        <v>7</v>
      </c>
      <c r="U3357">
        <v>80397.399999999994</v>
      </c>
    </row>
    <row r="3358" spans="1:21" x14ac:dyDescent="0.25">
      <c r="A3358">
        <v>1</v>
      </c>
      <c r="B3358">
        <v>1</v>
      </c>
      <c r="C3358">
        <v>2017</v>
      </c>
      <c r="K3358">
        <v>43</v>
      </c>
      <c r="L3358">
        <v>47</v>
      </c>
      <c r="M3358">
        <v>1</v>
      </c>
      <c r="N3358">
        <v>1996</v>
      </c>
      <c r="O3358">
        <v>1</v>
      </c>
      <c r="P3358">
        <v>2201430102</v>
      </c>
      <c r="T3358">
        <v>7</v>
      </c>
      <c r="U3358">
        <v>47503.199999999997</v>
      </c>
    </row>
    <row r="3359" spans="1:21" x14ac:dyDescent="0.25">
      <c r="A3359">
        <v>1</v>
      </c>
      <c r="B3359">
        <v>1</v>
      </c>
      <c r="C3359">
        <v>2017</v>
      </c>
      <c r="K3359">
        <v>43</v>
      </c>
      <c r="L3359">
        <v>46</v>
      </c>
      <c r="M3359">
        <v>1</v>
      </c>
      <c r="N3359">
        <v>1996</v>
      </c>
      <c r="O3359">
        <v>1</v>
      </c>
      <c r="P3359">
        <v>2201430102</v>
      </c>
      <c r="T3359">
        <v>7</v>
      </c>
      <c r="U3359">
        <v>990178</v>
      </c>
    </row>
    <row r="3360" spans="1:21" x14ac:dyDescent="0.25">
      <c r="A3360">
        <v>1</v>
      </c>
      <c r="B3360">
        <v>1</v>
      </c>
      <c r="C3360">
        <v>2017</v>
      </c>
      <c r="K3360">
        <v>43</v>
      </c>
      <c r="L3360">
        <v>42</v>
      </c>
      <c r="M3360">
        <v>1</v>
      </c>
      <c r="N3360">
        <v>1996</v>
      </c>
      <c r="O3360">
        <v>1</v>
      </c>
      <c r="P3360">
        <v>2201430102</v>
      </c>
      <c r="T3360">
        <v>7</v>
      </c>
      <c r="U3360">
        <v>7389.39</v>
      </c>
    </row>
    <row r="3361" spans="1:21" x14ac:dyDescent="0.25">
      <c r="A3361">
        <v>1</v>
      </c>
      <c r="B3361">
        <v>1</v>
      </c>
      <c r="C3361">
        <v>2017</v>
      </c>
      <c r="K3361">
        <v>43</v>
      </c>
      <c r="L3361">
        <v>41</v>
      </c>
      <c r="M3361">
        <v>1</v>
      </c>
      <c r="N3361">
        <v>1996</v>
      </c>
      <c r="O3361">
        <v>1</v>
      </c>
      <c r="P3361">
        <v>2201430102</v>
      </c>
      <c r="T3361">
        <v>7</v>
      </c>
      <c r="U3361">
        <v>11611.9</v>
      </c>
    </row>
    <row r="3362" spans="1:21" x14ac:dyDescent="0.25">
      <c r="A3362">
        <v>1</v>
      </c>
      <c r="B3362">
        <v>1</v>
      </c>
      <c r="C3362">
        <v>2017</v>
      </c>
      <c r="K3362">
        <v>42</v>
      </c>
      <c r="L3362">
        <v>47</v>
      </c>
      <c r="M3362">
        <v>1</v>
      </c>
      <c r="N3362">
        <v>1996</v>
      </c>
      <c r="O3362">
        <v>1</v>
      </c>
      <c r="P3362">
        <v>2201420102</v>
      </c>
      <c r="T3362">
        <v>7</v>
      </c>
      <c r="U3362">
        <v>22907.200000000001</v>
      </c>
    </row>
    <row r="3363" spans="1:21" x14ac:dyDescent="0.25">
      <c r="A3363">
        <v>1</v>
      </c>
      <c r="B3363">
        <v>1</v>
      </c>
      <c r="C3363">
        <v>2017</v>
      </c>
      <c r="K3363">
        <v>42</v>
      </c>
      <c r="L3363">
        <v>46</v>
      </c>
      <c r="M3363">
        <v>1</v>
      </c>
      <c r="N3363">
        <v>1996</v>
      </c>
      <c r="O3363">
        <v>1</v>
      </c>
      <c r="P3363">
        <v>2201420102</v>
      </c>
      <c r="T3363">
        <v>7</v>
      </c>
      <c r="U3363">
        <v>3272.46</v>
      </c>
    </row>
    <row r="3364" spans="1:21" x14ac:dyDescent="0.25">
      <c r="A3364">
        <v>1</v>
      </c>
      <c r="B3364">
        <v>1</v>
      </c>
      <c r="C3364">
        <v>2017</v>
      </c>
      <c r="K3364">
        <v>42</v>
      </c>
      <c r="L3364">
        <v>42</v>
      </c>
      <c r="M3364">
        <v>1</v>
      </c>
      <c r="N3364">
        <v>1996</v>
      </c>
      <c r="O3364">
        <v>1</v>
      </c>
      <c r="P3364">
        <v>2201420102</v>
      </c>
      <c r="T3364">
        <v>7</v>
      </c>
      <c r="U3364">
        <v>9817.39</v>
      </c>
    </row>
    <row r="3365" spans="1:21" x14ac:dyDescent="0.25">
      <c r="A3365">
        <v>1</v>
      </c>
      <c r="B3365">
        <v>1</v>
      </c>
      <c r="C3365">
        <v>2017</v>
      </c>
      <c r="K3365">
        <v>32</v>
      </c>
      <c r="L3365">
        <v>40</v>
      </c>
      <c r="M3365">
        <v>1</v>
      </c>
      <c r="N3365">
        <v>1996</v>
      </c>
      <c r="O3365">
        <v>1</v>
      </c>
      <c r="P3365">
        <v>2201320102</v>
      </c>
      <c r="T3365">
        <v>7</v>
      </c>
      <c r="U3365">
        <v>30225600</v>
      </c>
    </row>
    <row r="3366" spans="1:21" x14ac:dyDescent="0.25">
      <c r="A3366">
        <v>1</v>
      </c>
      <c r="B3366">
        <v>1</v>
      </c>
      <c r="C3366">
        <v>2017</v>
      </c>
      <c r="K3366">
        <v>32</v>
      </c>
      <c r="L3366">
        <v>30</v>
      </c>
      <c r="M3366">
        <v>1</v>
      </c>
      <c r="N3366">
        <v>1996</v>
      </c>
      <c r="O3366">
        <v>1</v>
      </c>
      <c r="P3366">
        <v>2201320102</v>
      </c>
      <c r="T3366">
        <v>7</v>
      </c>
      <c r="U3366">
        <v>293702000</v>
      </c>
    </row>
    <row r="3367" spans="1:21" x14ac:dyDescent="0.25">
      <c r="A3367">
        <v>1</v>
      </c>
      <c r="B3367">
        <v>1</v>
      </c>
      <c r="C3367">
        <v>2017</v>
      </c>
      <c r="K3367">
        <v>31</v>
      </c>
      <c r="L3367">
        <v>40</v>
      </c>
      <c r="M3367">
        <v>1</v>
      </c>
      <c r="N3367">
        <v>1996</v>
      </c>
      <c r="O3367">
        <v>1</v>
      </c>
      <c r="P3367">
        <v>2201310102</v>
      </c>
      <c r="T3367">
        <v>7</v>
      </c>
      <c r="U3367">
        <v>45484500</v>
      </c>
    </row>
    <row r="3368" spans="1:21" x14ac:dyDescent="0.25">
      <c r="A3368">
        <v>1</v>
      </c>
      <c r="B3368">
        <v>1</v>
      </c>
      <c r="C3368">
        <v>2017</v>
      </c>
      <c r="K3368">
        <v>31</v>
      </c>
      <c r="L3368">
        <v>30</v>
      </c>
      <c r="M3368">
        <v>1</v>
      </c>
      <c r="N3368">
        <v>1996</v>
      </c>
      <c r="O3368">
        <v>1</v>
      </c>
      <c r="P3368">
        <v>2201310102</v>
      </c>
      <c r="T3368">
        <v>7</v>
      </c>
      <c r="U3368">
        <v>1695310000</v>
      </c>
    </row>
    <row r="3369" spans="1:21" x14ac:dyDescent="0.25">
      <c r="A3369">
        <v>1</v>
      </c>
      <c r="B3369">
        <v>1</v>
      </c>
      <c r="C3369">
        <v>2017</v>
      </c>
      <c r="K3369">
        <v>21</v>
      </c>
      <c r="L3369">
        <v>20</v>
      </c>
      <c r="M3369">
        <v>1</v>
      </c>
      <c r="N3369">
        <v>1996</v>
      </c>
      <c r="O3369">
        <v>1</v>
      </c>
      <c r="P3369">
        <v>2201210102</v>
      </c>
      <c r="T3369">
        <v>7</v>
      </c>
      <c r="U3369">
        <v>2712340000</v>
      </c>
    </row>
    <row r="3370" spans="1:21" x14ac:dyDescent="0.25">
      <c r="A3370">
        <v>1</v>
      </c>
      <c r="B3370">
        <v>1</v>
      </c>
      <c r="C3370">
        <v>2017</v>
      </c>
      <c r="K3370">
        <v>11</v>
      </c>
      <c r="L3370">
        <v>10</v>
      </c>
      <c r="M3370">
        <v>1</v>
      </c>
      <c r="N3370">
        <v>1996</v>
      </c>
      <c r="O3370">
        <v>1</v>
      </c>
      <c r="P3370">
        <v>2201110102</v>
      </c>
      <c r="T3370">
        <v>7</v>
      </c>
      <c r="U3370">
        <v>28524000</v>
      </c>
    </row>
    <row r="3371" spans="1:21" x14ac:dyDescent="0.25">
      <c r="A3371">
        <v>1</v>
      </c>
      <c r="B3371">
        <v>1</v>
      </c>
      <c r="C3371">
        <v>2017</v>
      </c>
      <c r="K3371">
        <v>61</v>
      </c>
      <c r="L3371">
        <v>46</v>
      </c>
      <c r="M3371">
        <v>1</v>
      </c>
      <c r="N3371">
        <v>1995</v>
      </c>
      <c r="O3371">
        <v>1</v>
      </c>
      <c r="P3371">
        <v>2201610102</v>
      </c>
      <c r="T3371">
        <v>7</v>
      </c>
      <c r="U3371">
        <v>160799</v>
      </c>
    </row>
    <row r="3372" spans="1:21" x14ac:dyDescent="0.25">
      <c r="A3372">
        <v>1</v>
      </c>
      <c r="B3372">
        <v>1</v>
      </c>
      <c r="C3372">
        <v>2017</v>
      </c>
      <c r="K3372">
        <v>54</v>
      </c>
      <c r="L3372">
        <v>47</v>
      </c>
      <c r="M3372">
        <v>1</v>
      </c>
      <c r="N3372">
        <v>1995</v>
      </c>
      <c r="O3372">
        <v>1</v>
      </c>
      <c r="P3372">
        <v>2201540102</v>
      </c>
      <c r="T3372">
        <v>7</v>
      </c>
      <c r="U3372">
        <v>232475</v>
      </c>
    </row>
    <row r="3373" spans="1:21" x14ac:dyDescent="0.25">
      <c r="A3373">
        <v>1</v>
      </c>
      <c r="B3373">
        <v>1</v>
      </c>
      <c r="C3373">
        <v>2017</v>
      </c>
      <c r="K3373">
        <v>54</v>
      </c>
      <c r="L3373">
        <v>46</v>
      </c>
      <c r="M3373">
        <v>1</v>
      </c>
      <c r="N3373">
        <v>1995</v>
      </c>
      <c r="O3373">
        <v>1</v>
      </c>
      <c r="P3373">
        <v>2201540102</v>
      </c>
      <c r="T3373">
        <v>7</v>
      </c>
      <c r="U3373">
        <v>1787440</v>
      </c>
    </row>
    <row r="3374" spans="1:21" x14ac:dyDescent="0.25">
      <c r="A3374">
        <v>1</v>
      </c>
      <c r="B3374">
        <v>1</v>
      </c>
      <c r="C3374">
        <v>2017</v>
      </c>
      <c r="K3374">
        <v>54</v>
      </c>
      <c r="L3374">
        <v>42</v>
      </c>
      <c r="M3374">
        <v>1</v>
      </c>
      <c r="N3374">
        <v>1995</v>
      </c>
      <c r="O3374">
        <v>1</v>
      </c>
      <c r="P3374">
        <v>2201540102</v>
      </c>
      <c r="T3374">
        <v>7</v>
      </c>
      <c r="U3374">
        <v>2366020</v>
      </c>
    </row>
    <row r="3375" spans="1:21" x14ac:dyDescent="0.25">
      <c r="A3375">
        <v>1</v>
      </c>
      <c r="B3375">
        <v>1</v>
      </c>
      <c r="C3375">
        <v>2017</v>
      </c>
      <c r="K3375">
        <v>54</v>
      </c>
      <c r="L3375">
        <v>41</v>
      </c>
      <c r="M3375">
        <v>1</v>
      </c>
      <c r="N3375">
        <v>1995</v>
      </c>
      <c r="O3375">
        <v>1</v>
      </c>
      <c r="P3375">
        <v>2201540102</v>
      </c>
      <c r="T3375">
        <v>7</v>
      </c>
      <c r="U3375">
        <v>1619480</v>
      </c>
    </row>
    <row r="3376" spans="1:21" x14ac:dyDescent="0.25">
      <c r="A3376">
        <v>1</v>
      </c>
      <c r="B3376">
        <v>1</v>
      </c>
      <c r="C3376">
        <v>2017</v>
      </c>
      <c r="K3376">
        <v>53</v>
      </c>
      <c r="L3376">
        <v>46</v>
      </c>
      <c r="M3376">
        <v>1</v>
      </c>
      <c r="N3376">
        <v>1995</v>
      </c>
      <c r="O3376">
        <v>1</v>
      </c>
      <c r="P3376">
        <v>2201530102</v>
      </c>
      <c r="T3376">
        <v>7</v>
      </c>
      <c r="U3376">
        <v>1843720</v>
      </c>
    </row>
    <row r="3377" spans="1:21" x14ac:dyDescent="0.25">
      <c r="A3377">
        <v>1</v>
      </c>
      <c r="B3377">
        <v>1</v>
      </c>
      <c r="C3377">
        <v>2017</v>
      </c>
      <c r="K3377">
        <v>53</v>
      </c>
      <c r="L3377">
        <v>41</v>
      </c>
      <c r="M3377">
        <v>1</v>
      </c>
      <c r="N3377">
        <v>1995</v>
      </c>
      <c r="O3377">
        <v>1</v>
      </c>
      <c r="P3377">
        <v>2201530102</v>
      </c>
      <c r="T3377">
        <v>7</v>
      </c>
      <c r="U3377">
        <v>1964270</v>
      </c>
    </row>
    <row r="3378" spans="1:21" x14ac:dyDescent="0.25">
      <c r="A3378">
        <v>1</v>
      </c>
      <c r="B3378">
        <v>1</v>
      </c>
      <c r="C3378">
        <v>2017</v>
      </c>
      <c r="K3378">
        <v>52</v>
      </c>
      <c r="L3378">
        <v>46</v>
      </c>
      <c r="M3378">
        <v>1</v>
      </c>
      <c r="N3378">
        <v>1995</v>
      </c>
      <c r="O3378">
        <v>1</v>
      </c>
      <c r="P3378">
        <v>2201520102</v>
      </c>
      <c r="T3378">
        <v>7</v>
      </c>
      <c r="U3378">
        <v>11238500</v>
      </c>
    </row>
    <row r="3379" spans="1:21" x14ac:dyDescent="0.25">
      <c r="A3379">
        <v>1</v>
      </c>
      <c r="B3379">
        <v>1</v>
      </c>
      <c r="C3379">
        <v>2017</v>
      </c>
      <c r="K3379">
        <v>52</v>
      </c>
      <c r="L3379">
        <v>42</v>
      </c>
      <c r="M3379">
        <v>1</v>
      </c>
      <c r="N3379">
        <v>1995</v>
      </c>
      <c r="O3379">
        <v>1</v>
      </c>
      <c r="P3379">
        <v>2201520102</v>
      </c>
      <c r="T3379">
        <v>7</v>
      </c>
      <c r="U3379">
        <v>64157200</v>
      </c>
    </row>
    <row r="3380" spans="1:21" x14ac:dyDescent="0.25">
      <c r="A3380">
        <v>1</v>
      </c>
      <c r="B3380">
        <v>1</v>
      </c>
      <c r="C3380">
        <v>2017</v>
      </c>
      <c r="K3380">
        <v>52</v>
      </c>
      <c r="L3380">
        <v>41</v>
      </c>
      <c r="M3380">
        <v>1</v>
      </c>
      <c r="N3380">
        <v>1995</v>
      </c>
      <c r="O3380">
        <v>1</v>
      </c>
      <c r="P3380">
        <v>2201520102</v>
      </c>
      <c r="T3380">
        <v>7</v>
      </c>
      <c r="U3380">
        <v>69584600</v>
      </c>
    </row>
    <row r="3381" spans="1:21" x14ac:dyDescent="0.25">
      <c r="A3381">
        <v>1</v>
      </c>
      <c r="B3381">
        <v>1</v>
      </c>
      <c r="C3381">
        <v>2017</v>
      </c>
      <c r="K3381">
        <v>51</v>
      </c>
      <c r="L3381">
        <v>41</v>
      </c>
      <c r="M3381">
        <v>1</v>
      </c>
      <c r="N3381">
        <v>1995</v>
      </c>
      <c r="O3381">
        <v>1</v>
      </c>
      <c r="P3381">
        <v>2201510102</v>
      </c>
      <c r="T3381">
        <v>7</v>
      </c>
      <c r="U3381">
        <v>83584.800000000003</v>
      </c>
    </row>
    <row r="3382" spans="1:21" x14ac:dyDescent="0.25">
      <c r="A3382">
        <v>1</v>
      </c>
      <c r="B3382">
        <v>1</v>
      </c>
      <c r="C3382">
        <v>2017</v>
      </c>
      <c r="K3382">
        <v>43</v>
      </c>
      <c r="L3382">
        <v>47</v>
      </c>
      <c r="M3382">
        <v>1</v>
      </c>
      <c r="N3382">
        <v>1995</v>
      </c>
      <c r="O3382">
        <v>1</v>
      </c>
      <c r="P3382">
        <v>2201430102</v>
      </c>
      <c r="T3382">
        <v>7</v>
      </c>
      <c r="U3382">
        <v>167464</v>
      </c>
    </row>
    <row r="3383" spans="1:21" x14ac:dyDescent="0.25">
      <c r="A3383">
        <v>1</v>
      </c>
      <c r="B3383">
        <v>1</v>
      </c>
      <c r="C3383">
        <v>2017</v>
      </c>
      <c r="K3383">
        <v>43</v>
      </c>
      <c r="L3383">
        <v>46</v>
      </c>
      <c r="M3383">
        <v>1</v>
      </c>
      <c r="N3383">
        <v>1995</v>
      </c>
      <c r="O3383">
        <v>1</v>
      </c>
      <c r="P3383">
        <v>2201430102</v>
      </c>
      <c r="T3383">
        <v>7</v>
      </c>
      <c r="U3383">
        <v>3458440</v>
      </c>
    </row>
    <row r="3384" spans="1:21" x14ac:dyDescent="0.25">
      <c r="A3384">
        <v>1</v>
      </c>
      <c r="B3384">
        <v>1</v>
      </c>
      <c r="C3384">
        <v>2017</v>
      </c>
      <c r="K3384">
        <v>43</v>
      </c>
      <c r="L3384">
        <v>42</v>
      </c>
      <c r="M3384">
        <v>1</v>
      </c>
      <c r="N3384">
        <v>1995</v>
      </c>
      <c r="O3384">
        <v>1</v>
      </c>
      <c r="P3384">
        <v>2201430102</v>
      </c>
      <c r="T3384">
        <v>7</v>
      </c>
      <c r="U3384">
        <v>26497.4</v>
      </c>
    </row>
    <row r="3385" spans="1:21" x14ac:dyDescent="0.25">
      <c r="A3385">
        <v>1</v>
      </c>
      <c r="B3385">
        <v>1</v>
      </c>
      <c r="C3385">
        <v>2017</v>
      </c>
      <c r="K3385">
        <v>43</v>
      </c>
      <c r="L3385">
        <v>41</v>
      </c>
      <c r="M3385">
        <v>1</v>
      </c>
      <c r="N3385">
        <v>1995</v>
      </c>
      <c r="O3385">
        <v>1</v>
      </c>
      <c r="P3385">
        <v>2201430102</v>
      </c>
      <c r="T3385">
        <v>7</v>
      </c>
      <c r="U3385">
        <v>39216.199999999997</v>
      </c>
    </row>
    <row r="3386" spans="1:21" x14ac:dyDescent="0.25">
      <c r="A3386">
        <v>1</v>
      </c>
      <c r="B3386">
        <v>1</v>
      </c>
      <c r="C3386">
        <v>2017</v>
      </c>
      <c r="K3386">
        <v>42</v>
      </c>
      <c r="L3386">
        <v>47</v>
      </c>
      <c r="M3386">
        <v>1</v>
      </c>
      <c r="N3386">
        <v>1995</v>
      </c>
      <c r="O3386">
        <v>1</v>
      </c>
      <c r="P3386">
        <v>2201420102</v>
      </c>
      <c r="T3386">
        <v>7</v>
      </c>
      <c r="U3386">
        <v>18066</v>
      </c>
    </row>
    <row r="3387" spans="1:21" x14ac:dyDescent="0.25">
      <c r="A3387">
        <v>1</v>
      </c>
      <c r="B3387">
        <v>1</v>
      </c>
      <c r="C3387">
        <v>2017</v>
      </c>
      <c r="K3387">
        <v>42</v>
      </c>
      <c r="L3387">
        <v>46</v>
      </c>
      <c r="M3387">
        <v>1</v>
      </c>
      <c r="N3387">
        <v>1995</v>
      </c>
      <c r="O3387">
        <v>1</v>
      </c>
      <c r="P3387">
        <v>2201420102</v>
      </c>
      <c r="T3387">
        <v>7</v>
      </c>
      <c r="U3387">
        <v>3284.73</v>
      </c>
    </row>
    <row r="3388" spans="1:21" x14ac:dyDescent="0.25">
      <c r="A3388">
        <v>1</v>
      </c>
      <c r="B3388">
        <v>1</v>
      </c>
      <c r="C3388">
        <v>2017</v>
      </c>
      <c r="K3388">
        <v>42</v>
      </c>
      <c r="L3388">
        <v>42</v>
      </c>
      <c r="M3388">
        <v>1</v>
      </c>
      <c r="N3388">
        <v>1995</v>
      </c>
      <c r="O3388">
        <v>1</v>
      </c>
      <c r="P3388">
        <v>2201420102</v>
      </c>
      <c r="T3388">
        <v>7</v>
      </c>
      <c r="U3388">
        <v>8211.82</v>
      </c>
    </row>
    <row r="3389" spans="1:21" x14ac:dyDescent="0.25">
      <c r="A3389">
        <v>1</v>
      </c>
      <c r="B3389">
        <v>1</v>
      </c>
      <c r="C3389">
        <v>2017</v>
      </c>
      <c r="K3389">
        <v>32</v>
      </c>
      <c r="L3389">
        <v>40</v>
      </c>
      <c r="M3389">
        <v>1</v>
      </c>
      <c r="N3389">
        <v>1995</v>
      </c>
      <c r="O3389">
        <v>1</v>
      </c>
      <c r="P3389">
        <v>2201320102</v>
      </c>
      <c r="T3389">
        <v>7</v>
      </c>
      <c r="U3389">
        <v>28073100</v>
      </c>
    </row>
    <row r="3390" spans="1:21" x14ac:dyDescent="0.25">
      <c r="A3390">
        <v>1</v>
      </c>
      <c r="B3390">
        <v>1</v>
      </c>
      <c r="C3390">
        <v>2017</v>
      </c>
      <c r="K3390">
        <v>32</v>
      </c>
      <c r="L3390">
        <v>30</v>
      </c>
      <c r="M3390">
        <v>1</v>
      </c>
      <c r="N3390">
        <v>1995</v>
      </c>
      <c r="O3390">
        <v>1</v>
      </c>
      <c r="P3390">
        <v>2201320102</v>
      </c>
      <c r="T3390">
        <v>7</v>
      </c>
      <c r="U3390">
        <v>294137000</v>
      </c>
    </row>
    <row r="3391" spans="1:21" x14ac:dyDescent="0.25">
      <c r="A3391">
        <v>1</v>
      </c>
      <c r="B3391">
        <v>1</v>
      </c>
      <c r="C3391">
        <v>2017</v>
      </c>
      <c r="K3391">
        <v>31</v>
      </c>
      <c r="L3391">
        <v>40</v>
      </c>
      <c r="M3391">
        <v>1</v>
      </c>
      <c r="N3391">
        <v>1995</v>
      </c>
      <c r="O3391">
        <v>1</v>
      </c>
      <c r="P3391">
        <v>2201310102</v>
      </c>
      <c r="T3391">
        <v>7</v>
      </c>
      <c r="U3391">
        <v>29743800</v>
      </c>
    </row>
    <row r="3392" spans="1:21" x14ac:dyDescent="0.25">
      <c r="A3392">
        <v>1</v>
      </c>
      <c r="B3392">
        <v>1</v>
      </c>
      <c r="C3392">
        <v>2017</v>
      </c>
      <c r="K3392">
        <v>31</v>
      </c>
      <c r="L3392">
        <v>30</v>
      </c>
      <c r="M3392">
        <v>1</v>
      </c>
      <c r="N3392">
        <v>1995</v>
      </c>
      <c r="O3392">
        <v>1</v>
      </c>
      <c r="P3392">
        <v>2201310102</v>
      </c>
      <c r="T3392">
        <v>7</v>
      </c>
      <c r="U3392">
        <v>1606240000</v>
      </c>
    </row>
    <row r="3393" spans="1:21" x14ac:dyDescent="0.25">
      <c r="A3393">
        <v>1</v>
      </c>
      <c r="B3393">
        <v>1</v>
      </c>
      <c r="C3393">
        <v>2017</v>
      </c>
      <c r="K3393">
        <v>21</v>
      </c>
      <c r="L3393">
        <v>20</v>
      </c>
      <c r="M3393">
        <v>1</v>
      </c>
      <c r="N3393">
        <v>1995</v>
      </c>
      <c r="O3393">
        <v>1</v>
      </c>
      <c r="P3393">
        <v>2201210102</v>
      </c>
      <c r="T3393">
        <v>7</v>
      </c>
      <c r="U3393">
        <v>2680770000</v>
      </c>
    </row>
    <row r="3394" spans="1:21" x14ac:dyDescent="0.25">
      <c r="A3394">
        <v>1</v>
      </c>
      <c r="B3394">
        <v>1</v>
      </c>
      <c r="C3394">
        <v>2017</v>
      </c>
      <c r="K3394">
        <v>11</v>
      </c>
      <c r="L3394">
        <v>10</v>
      </c>
      <c r="M3394">
        <v>1</v>
      </c>
      <c r="N3394">
        <v>1995</v>
      </c>
      <c r="O3394">
        <v>1</v>
      </c>
      <c r="P3394">
        <v>2201110102</v>
      </c>
      <c r="T3394">
        <v>7</v>
      </c>
      <c r="U3394">
        <v>21485800</v>
      </c>
    </row>
    <row r="3395" spans="1:21" x14ac:dyDescent="0.25">
      <c r="A3395">
        <v>1</v>
      </c>
      <c r="B3395">
        <v>1</v>
      </c>
      <c r="C3395">
        <v>2017</v>
      </c>
      <c r="K3395">
        <v>54</v>
      </c>
      <c r="L3395">
        <v>47</v>
      </c>
      <c r="M3395">
        <v>1</v>
      </c>
      <c r="N3395">
        <v>1994</v>
      </c>
      <c r="O3395">
        <v>1</v>
      </c>
      <c r="P3395">
        <v>2201540102</v>
      </c>
      <c r="T3395">
        <v>7</v>
      </c>
      <c r="U3395">
        <v>226501</v>
      </c>
    </row>
    <row r="3396" spans="1:21" x14ac:dyDescent="0.25">
      <c r="A3396">
        <v>1</v>
      </c>
      <c r="B3396">
        <v>1</v>
      </c>
      <c r="C3396">
        <v>2017</v>
      </c>
      <c r="K3396">
        <v>54</v>
      </c>
      <c r="L3396">
        <v>46</v>
      </c>
      <c r="M3396">
        <v>1</v>
      </c>
      <c r="N3396">
        <v>1994</v>
      </c>
      <c r="O3396">
        <v>1</v>
      </c>
      <c r="P3396">
        <v>2201540102</v>
      </c>
      <c r="T3396">
        <v>7</v>
      </c>
      <c r="U3396">
        <v>1739750</v>
      </c>
    </row>
    <row r="3397" spans="1:21" x14ac:dyDescent="0.25">
      <c r="A3397">
        <v>1</v>
      </c>
      <c r="B3397">
        <v>1</v>
      </c>
      <c r="C3397">
        <v>2017</v>
      </c>
      <c r="K3397">
        <v>54</v>
      </c>
      <c r="L3397">
        <v>42</v>
      </c>
      <c r="M3397">
        <v>1</v>
      </c>
      <c r="N3397">
        <v>1994</v>
      </c>
      <c r="O3397">
        <v>1</v>
      </c>
      <c r="P3397">
        <v>2201540102</v>
      </c>
      <c r="T3397">
        <v>7</v>
      </c>
      <c r="U3397">
        <v>2302720</v>
      </c>
    </row>
    <row r="3398" spans="1:21" x14ac:dyDescent="0.25">
      <c r="A3398">
        <v>1</v>
      </c>
      <c r="B3398">
        <v>1</v>
      </c>
      <c r="C3398">
        <v>2017</v>
      </c>
      <c r="K3398">
        <v>54</v>
      </c>
      <c r="L3398">
        <v>41</v>
      </c>
      <c r="M3398">
        <v>1</v>
      </c>
      <c r="N3398">
        <v>1994</v>
      </c>
      <c r="O3398">
        <v>1</v>
      </c>
      <c r="P3398">
        <v>2201540102</v>
      </c>
      <c r="T3398">
        <v>7</v>
      </c>
      <c r="U3398">
        <v>1576370</v>
      </c>
    </row>
    <row r="3399" spans="1:21" x14ac:dyDescent="0.25">
      <c r="A3399">
        <v>1</v>
      </c>
      <c r="B3399">
        <v>1</v>
      </c>
      <c r="C3399">
        <v>2017</v>
      </c>
      <c r="K3399">
        <v>53</v>
      </c>
      <c r="L3399">
        <v>46</v>
      </c>
      <c r="M3399">
        <v>1</v>
      </c>
      <c r="N3399">
        <v>1994</v>
      </c>
      <c r="O3399">
        <v>1</v>
      </c>
      <c r="P3399">
        <v>2201530102</v>
      </c>
      <c r="T3399">
        <v>7</v>
      </c>
      <c r="U3399">
        <v>20589.3</v>
      </c>
    </row>
    <row r="3400" spans="1:21" x14ac:dyDescent="0.25">
      <c r="A3400">
        <v>1</v>
      </c>
      <c r="B3400">
        <v>1</v>
      </c>
      <c r="C3400">
        <v>2017</v>
      </c>
      <c r="K3400">
        <v>53</v>
      </c>
      <c r="L3400">
        <v>42</v>
      </c>
      <c r="M3400">
        <v>1</v>
      </c>
      <c r="N3400">
        <v>1994</v>
      </c>
      <c r="O3400">
        <v>1</v>
      </c>
      <c r="P3400">
        <v>2201530102</v>
      </c>
      <c r="T3400">
        <v>7</v>
      </c>
      <c r="U3400">
        <v>1588530</v>
      </c>
    </row>
    <row r="3401" spans="1:21" x14ac:dyDescent="0.25">
      <c r="A3401">
        <v>1</v>
      </c>
      <c r="B3401">
        <v>1</v>
      </c>
      <c r="C3401">
        <v>2017</v>
      </c>
      <c r="K3401">
        <v>53</v>
      </c>
      <c r="L3401">
        <v>41</v>
      </c>
      <c r="M3401">
        <v>1</v>
      </c>
      <c r="N3401">
        <v>1994</v>
      </c>
      <c r="O3401">
        <v>1</v>
      </c>
      <c r="P3401">
        <v>2201530102</v>
      </c>
      <c r="T3401">
        <v>7</v>
      </c>
      <c r="U3401">
        <v>232904</v>
      </c>
    </row>
    <row r="3402" spans="1:21" x14ac:dyDescent="0.25">
      <c r="A3402">
        <v>1</v>
      </c>
      <c r="B3402">
        <v>1</v>
      </c>
      <c r="C3402">
        <v>2017</v>
      </c>
      <c r="K3402">
        <v>52</v>
      </c>
      <c r="L3402">
        <v>46</v>
      </c>
      <c r="M3402">
        <v>1</v>
      </c>
      <c r="N3402">
        <v>1994</v>
      </c>
      <c r="O3402">
        <v>1</v>
      </c>
      <c r="P3402">
        <v>2201520102</v>
      </c>
      <c r="T3402">
        <v>7</v>
      </c>
      <c r="U3402">
        <v>8045720</v>
      </c>
    </row>
    <row r="3403" spans="1:21" x14ac:dyDescent="0.25">
      <c r="A3403">
        <v>1</v>
      </c>
      <c r="B3403">
        <v>1</v>
      </c>
      <c r="C3403">
        <v>2017</v>
      </c>
      <c r="K3403">
        <v>52</v>
      </c>
      <c r="L3403">
        <v>42</v>
      </c>
      <c r="M3403">
        <v>1</v>
      </c>
      <c r="N3403">
        <v>1994</v>
      </c>
      <c r="O3403">
        <v>1</v>
      </c>
      <c r="P3403">
        <v>2201520102</v>
      </c>
      <c r="T3403">
        <v>7</v>
      </c>
      <c r="U3403">
        <v>53293200</v>
      </c>
    </row>
    <row r="3404" spans="1:21" x14ac:dyDescent="0.25">
      <c r="A3404">
        <v>1</v>
      </c>
      <c r="B3404">
        <v>1</v>
      </c>
      <c r="C3404">
        <v>2017</v>
      </c>
      <c r="K3404">
        <v>52</v>
      </c>
      <c r="L3404">
        <v>41</v>
      </c>
      <c r="M3404">
        <v>1</v>
      </c>
      <c r="N3404">
        <v>1994</v>
      </c>
      <c r="O3404">
        <v>1</v>
      </c>
      <c r="P3404">
        <v>2201520102</v>
      </c>
      <c r="T3404">
        <v>7</v>
      </c>
      <c r="U3404">
        <v>53238700</v>
      </c>
    </row>
    <row r="3405" spans="1:21" x14ac:dyDescent="0.25">
      <c r="A3405">
        <v>1</v>
      </c>
      <c r="B3405">
        <v>1</v>
      </c>
      <c r="C3405">
        <v>2017</v>
      </c>
      <c r="K3405">
        <v>51</v>
      </c>
      <c r="L3405">
        <v>46</v>
      </c>
      <c r="M3405">
        <v>1</v>
      </c>
      <c r="N3405">
        <v>1994</v>
      </c>
      <c r="O3405">
        <v>1</v>
      </c>
      <c r="P3405">
        <v>2201510102</v>
      </c>
      <c r="T3405">
        <v>7</v>
      </c>
      <c r="U3405">
        <v>62697.599999999999</v>
      </c>
    </row>
    <row r="3406" spans="1:21" x14ac:dyDescent="0.25">
      <c r="A3406">
        <v>1</v>
      </c>
      <c r="B3406">
        <v>1</v>
      </c>
      <c r="C3406">
        <v>2017</v>
      </c>
      <c r="K3406">
        <v>51</v>
      </c>
      <c r="L3406">
        <v>42</v>
      </c>
      <c r="M3406">
        <v>1</v>
      </c>
      <c r="N3406">
        <v>1994</v>
      </c>
      <c r="O3406">
        <v>1</v>
      </c>
      <c r="P3406">
        <v>2201510102</v>
      </c>
      <c r="T3406">
        <v>7</v>
      </c>
      <c r="U3406">
        <v>547432</v>
      </c>
    </row>
    <row r="3407" spans="1:21" x14ac:dyDescent="0.25">
      <c r="A3407">
        <v>1</v>
      </c>
      <c r="B3407">
        <v>1</v>
      </c>
      <c r="C3407">
        <v>2017</v>
      </c>
      <c r="K3407">
        <v>43</v>
      </c>
      <c r="L3407">
        <v>47</v>
      </c>
      <c r="M3407">
        <v>1</v>
      </c>
      <c r="N3407">
        <v>1994</v>
      </c>
      <c r="O3407">
        <v>1</v>
      </c>
      <c r="P3407">
        <v>2201430102</v>
      </c>
      <c r="T3407">
        <v>7</v>
      </c>
      <c r="U3407">
        <v>102627</v>
      </c>
    </row>
    <row r="3408" spans="1:21" x14ac:dyDescent="0.25">
      <c r="A3408">
        <v>1</v>
      </c>
      <c r="B3408">
        <v>1</v>
      </c>
      <c r="C3408">
        <v>2017</v>
      </c>
      <c r="K3408">
        <v>43</v>
      </c>
      <c r="L3408">
        <v>46</v>
      </c>
      <c r="M3408">
        <v>1</v>
      </c>
      <c r="N3408">
        <v>1994</v>
      </c>
      <c r="O3408">
        <v>1</v>
      </c>
      <c r="P3408">
        <v>2201430102</v>
      </c>
      <c r="T3408">
        <v>7</v>
      </c>
      <c r="U3408">
        <v>2128990</v>
      </c>
    </row>
    <row r="3409" spans="1:21" x14ac:dyDescent="0.25">
      <c r="A3409">
        <v>1</v>
      </c>
      <c r="B3409">
        <v>1</v>
      </c>
      <c r="C3409">
        <v>2017</v>
      </c>
      <c r="K3409">
        <v>43</v>
      </c>
      <c r="L3409">
        <v>42</v>
      </c>
      <c r="M3409">
        <v>1</v>
      </c>
      <c r="N3409">
        <v>1994</v>
      </c>
      <c r="O3409">
        <v>1</v>
      </c>
      <c r="P3409">
        <v>2201430102</v>
      </c>
      <c r="T3409">
        <v>7</v>
      </c>
      <c r="U3409">
        <v>15708.3</v>
      </c>
    </row>
    <row r="3410" spans="1:21" x14ac:dyDescent="0.25">
      <c r="A3410">
        <v>1</v>
      </c>
      <c r="B3410">
        <v>1</v>
      </c>
      <c r="C3410">
        <v>2017</v>
      </c>
      <c r="K3410">
        <v>43</v>
      </c>
      <c r="L3410">
        <v>41</v>
      </c>
      <c r="M3410">
        <v>1</v>
      </c>
      <c r="N3410">
        <v>1994</v>
      </c>
      <c r="O3410">
        <v>1</v>
      </c>
      <c r="P3410">
        <v>2201430102</v>
      </c>
      <c r="T3410">
        <v>7</v>
      </c>
      <c r="U3410">
        <v>24086</v>
      </c>
    </row>
    <row r="3411" spans="1:21" x14ac:dyDescent="0.25">
      <c r="A3411">
        <v>1</v>
      </c>
      <c r="B3411">
        <v>1</v>
      </c>
      <c r="C3411">
        <v>2017</v>
      </c>
      <c r="K3411">
        <v>42</v>
      </c>
      <c r="L3411">
        <v>47</v>
      </c>
      <c r="M3411">
        <v>1</v>
      </c>
      <c r="N3411">
        <v>1994</v>
      </c>
      <c r="O3411">
        <v>1</v>
      </c>
      <c r="P3411">
        <v>2201420102</v>
      </c>
      <c r="T3411">
        <v>7</v>
      </c>
      <c r="U3411">
        <v>16225.9</v>
      </c>
    </row>
    <row r="3412" spans="1:21" x14ac:dyDescent="0.25">
      <c r="A3412">
        <v>1</v>
      </c>
      <c r="B3412">
        <v>1</v>
      </c>
      <c r="C3412">
        <v>2017</v>
      </c>
      <c r="K3412">
        <v>42</v>
      </c>
      <c r="L3412">
        <v>46</v>
      </c>
      <c r="M3412">
        <v>1</v>
      </c>
      <c r="N3412">
        <v>1994</v>
      </c>
      <c r="O3412">
        <v>1</v>
      </c>
      <c r="P3412">
        <v>2201420102</v>
      </c>
      <c r="T3412">
        <v>7</v>
      </c>
      <c r="U3412">
        <v>3245.18</v>
      </c>
    </row>
    <row r="3413" spans="1:21" x14ac:dyDescent="0.25">
      <c r="A3413">
        <v>1</v>
      </c>
      <c r="B3413">
        <v>1</v>
      </c>
      <c r="C3413">
        <v>2017</v>
      </c>
      <c r="K3413">
        <v>42</v>
      </c>
      <c r="L3413">
        <v>42</v>
      </c>
      <c r="M3413">
        <v>1</v>
      </c>
      <c r="N3413">
        <v>1994</v>
      </c>
      <c r="O3413">
        <v>1</v>
      </c>
      <c r="P3413">
        <v>2201420102</v>
      </c>
      <c r="T3413">
        <v>7</v>
      </c>
      <c r="U3413">
        <v>6490.36</v>
      </c>
    </row>
    <row r="3414" spans="1:21" x14ac:dyDescent="0.25">
      <c r="A3414">
        <v>1</v>
      </c>
      <c r="B3414">
        <v>1</v>
      </c>
      <c r="C3414">
        <v>2017</v>
      </c>
      <c r="K3414">
        <v>32</v>
      </c>
      <c r="L3414">
        <v>40</v>
      </c>
      <c r="M3414">
        <v>1</v>
      </c>
      <c r="N3414">
        <v>1994</v>
      </c>
      <c r="O3414">
        <v>1</v>
      </c>
      <c r="P3414">
        <v>2201320102</v>
      </c>
      <c r="T3414">
        <v>7</v>
      </c>
      <c r="U3414">
        <v>12685300</v>
      </c>
    </row>
    <row r="3415" spans="1:21" x14ac:dyDescent="0.25">
      <c r="A3415">
        <v>1</v>
      </c>
      <c r="B3415">
        <v>1</v>
      </c>
      <c r="C3415">
        <v>2017</v>
      </c>
      <c r="K3415">
        <v>32</v>
      </c>
      <c r="L3415">
        <v>30</v>
      </c>
      <c r="M3415">
        <v>1</v>
      </c>
      <c r="N3415">
        <v>1994</v>
      </c>
      <c r="O3415">
        <v>1</v>
      </c>
      <c r="P3415">
        <v>2201320102</v>
      </c>
      <c r="T3415">
        <v>7</v>
      </c>
      <c r="U3415">
        <v>191587000</v>
      </c>
    </row>
    <row r="3416" spans="1:21" x14ac:dyDescent="0.25">
      <c r="A3416">
        <v>1</v>
      </c>
      <c r="B3416">
        <v>1</v>
      </c>
      <c r="C3416">
        <v>2017</v>
      </c>
      <c r="K3416">
        <v>31</v>
      </c>
      <c r="L3416">
        <v>40</v>
      </c>
      <c r="M3416">
        <v>1</v>
      </c>
      <c r="N3416">
        <v>1994</v>
      </c>
      <c r="O3416">
        <v>1</v>
      </c>
      <c r="P3416">
        <v>2201310102</v>
      </c>
      <c r="T3416">
        <v>7</v>
      </c>
      <c r="U3416">
        <v>35311300</v>
      </c>
    </row>
    <row r="3417" spans="1:21" x14ac:dyDescent="0.25">
      <c r="A3417">
        <v>1</v>
      </c>
      <c r="B3417">
        <v>1</v>
      </c>
      <c r="C3417">
        <v>2017</v>
      </c>
      <c r="K3417">
        <v>31</v>
      </c>
      <c r="L3417">
        <v>30</v>
      </c>
      <c r="M3417">
        <v>1</v>
      </c>
      <c r="N3417">
        <v>1994</v>
      </c>
      <c r="O3417">
        <v>1</v>
      </c>
      <c r="P3417">
        <v>2201310102</v>
      </c>
      <c r="T3417">
        <v>7</v>
      </c>
      <c r="U3417">
        <v>1402990000</v>
      </c>
    </row>
    <row r="3418" spans="1:21" x14ac:dyDescent="0.25">
      <c r="A3418">
        <v>1</v>
      </c>
      <c r="B3418">
        <v>1</v>
      </c>
      <c r="C3418">
        <v>2017</v>
      </c>
      <c r="K3418">
        <v>21</v>
      </c>
      <c r="L3418">
        <v>20</v>
      </c>
      <c r="M3418">
        <v>1</v>
      </c>
      <c r="N3418">
        <v>1994</v>
      </c>
      <c r="O3418">
        <v>1</v>
      </c>
      <c r="P3418">
        <v>2201210102</v>
      </c>
      <c r="T3418">
        <v>7</v>
      </c>
      <c r="U3418">
        <v>2039980000</v>
      </c>
    </row>
    <row r="3419" spans="1:21" x14ac:dyDescent="0.25">
      <c r="A3419">
        <v>1</v>
      </c>
      <c r="B3419">
        <v>1</v>
      </c>
      <c r="C3419">
        <v>2017</v>
      </c>
      <c r="K3419">
        <v>11</v>
      </c>
      <c r="L3419">
        <v>10</v>
      </c>
      <c r="M3419">
        <v>1</v>
      </c>
      <c r="N3419">
        <v>1994</v>
      </c>
      <c r="O3419">
        <v>1</v>
      </c>
      <c r="P3419">
        <v>2201110102</v>
      </c>
      <c r="T3419">
        <v>7</v>
      </c>
      <c r="U3419">
        <v>24722100</v>
      </c>
    </row>
    <row r="3420" spans="1:21" x14ac:dyDescent="0.25">
      <c r="A3420">
        <v>1</v>
      </c>
      <c r="B3420">
        <v>1</v>
      </c>
      <c r="C3420">
        <v>2017</v>
      </c>
      <c r="K3420">
        <v>61</v>
      </c>
      <c r="L3420">
        <v>46</v>
      </c>
      <c r="M3420">
        <v>1</v>
      </c>
      <c r="N3420">
        <v>1993</v>
      </c>
      <c r="O3420">
        <v>1</v>
      </c>
      <c r="P3420">
        <v>2201610102</v>
      </c>
      <c r="T3420">
        <v>7</v>
      </c>
      <c r="U3420">
        <v>189014</v>
      </c>
    </row>
    <row r="3421" spans="1:21" x14ac:dyDescent="0.25">
      <c r="A3421">
        <v>1</v>
      </c>
      <c r="B3421">
        <v>1</v>
      </c>
      <c r="C3421">
        <v>2017</v>
      </c>
      <c r="K3421">
        <v>54</v>
      </c>
      <c r="L3421">
        <v>47</v>
      </c>
      <c r="M3421">
        <v>1</v>
      </c>
      <c r="N3421">
        <v>1993</v>
      </c>
      <c r="O3421">
        <v>1</v>
      </c>
      <c r="P3421">
        <v>2201540102</v>
      </c>
      <c r="T3421">
        <v>7</v>
      </c>
      <c r="U3421">
        <v>160178</v>
      </c>
    </row>
    <row r="3422" spans="1:21" x14ac:dyDescent="0.25">
      <c r="A3422">
        <v>1</v>
      </c>
      <c r="B3422">
        <v>1</v>
      </c>
      <c r="C3422">
        <v>2017</v>
      </c>
      <c r="K3422">
        <v>54</v>
      </c>
      <c r="L3422">
        <v>46</v>
      </c>
      <c r="M3422">
        <v>1</v>
      </c>
      <c r="N3422">
        <v>1993</v>
      </c>
      <c r="O3422">
        <v>1</v>
      </c>
      <c r="P3422">
        <v>2201540102</v>
      </c>
      <c r="T3422">
        <v>7</v>
      </c>
      <c r="U3422">
        <v>1231810</v>
      </c>
    </row>
    <row r="3423" spans="1:21" x14ac:dyDescent="0.25">
      <c r="A3423">
        <v>1</v>
      </c>
      <c r="B3423">
        <v>1</v>
      </c>
      <c r="C3423">
        <v>2017</v>
      </c>
      <c r="K3423">
        <v>54</v>
      </c>
      <c r="L3423">
        <v>42</v>
      </c>
      <c r="M3423">
        <v>1</v>
      </c>
      <c r="N3423">
        <v>1993</v>
      </c>
      <c r="O3423">
        <v>1</v>
      </c>
      <c r="P3423">
        <v>2201540102</v>
      </c>
      <c r="T3423">
        <v>7</v>
      </c>
      <c r="U3423">
        <v>1630420</v>
      </c>
    </row>
    <row r="3424" spans="1:21" x14ac:dyDescent="0.25">
      <c r="A3424">
        <v>1</v>
      </c>
      <c r="B3424">
        <v>1</v>
      </c>
      <c r="C3424">
        <v>2017</v>
      </c>
      <c r="K3424">
        <v>54</v>
      </c>
      <c r="L3424">
        <v>41</v>
      </c>
      <c r="M3424">
        <v>1</v>
      </c>
      <c r="N3424">
        <v>1993</v>
      </c>
      <c r="O3424">
        <v>1</v>
      </c>
      <c r="P3424">
        <v>2201540102</v>
      </c>
      <c r="T3424">
        <v>7</v>
      </c>
      <c r="U3424">
        <v>1116140</v>
      </c>
    </row>
    <row r="3425" spans="1:21" x14ac:dyDescent="0.25">
      <c r="A3425">
        <v>1</v>
      </c>
      <c r="B3425">
        <v>1</v>
      </c>
      <c r="C3425">
        <v>2017</v>
      </c>
      <c r="K3425">
        <v>53</v>
      </c>
      <c r="L3425">
        <v>46</v>
      </c>
      <c r="M3425">
        <v>1</v>
      </c>
      <c r="N3425">
        <v>1993</v>
      </c>
      <c r="O3425">
        <v>1</v>
      </c>
      <c r="P3425">
        <v>2201530102</v>
      </c>
      <c r="T3425">
        <v>7</v>
      </c>
      <c r="U3425">
        <v>763728</v>
      </c>
    </row>
    <row r="3426" spans="1:21" x14ac:dyDescent="0.25">
      <c r="A3426">
        <v>1</v>
      </c>
      <c r="B3426">
        <v>1</v>
      </c>
      <c r="C3426">
        <v>2017</v>
      </c>
      <c r="K3426">
        <v>53</v>
      </c>
      <c r="L3426">
        <v>42</v>
      </c>
      <c r="M3426">
        <v>1</v>
      </c>
      <c r="N3426">
        <v>1993</v>
      </c>
      <c r="O3426">
        <v>1</v>
      </c>
      <c r="P3426">
        <v>2201530102</v>
      </c>
      <c r="T3426">
        <v>7</v>
      </c>
      <c r="U3426">
        <v>7701440</v>
      </c>
    </row>
    <row r="3427" spans="1:21" x14ac:dyDescent="0.25">
      <c r="A3427">
        <v>1</v>
      </c>
      <c r="B3427">
        <v>1</v>
      </c>
      <c r="C3427">
        <v>2017</v>
      </c>
      <c r="K3427">
        <v>53</v>
      </c>
      <c r="L3427">
        <v>41</v>
      </c>
      <c r="M3427">
        <v>1</v>
      </c>
      <c r="N3427">
        <v>1993</v>
      </c>
      <c r="O3427">
        <v>1</v>
      </c>
      <c r="P3427">
        <v>2201530102</v>
      </c>
      <c r="T3427">
        <v>7</v>
      </c>
      <c r="U3427">
        <v>1350750</v>
      </c>
    </row>
    <row r="3428" spans="1:21" x14ac:dyDescent="0.25">
      <c r="A3428">
        <v>1</v>
      </c>
      <c r="B3428">
        <v>1</v>
      </c>
      <c r="C3428">
        <v>2017</v>
      </c>
      <c r="K3428">
        <v>52</v>
      </c>
      <c r="L3428">
        <v>46</v>
      </c>
      <c r="M3428">
        <v>1</v>
      </c>
      <c r="N3428">
        <v>1993</v>
      </c>
      <c r="O3428">
        <v>1</v>
      </c>
      <c r="P3428">
        <v>2201520102</v>
      </c>
      <c r="T3428">
        <v>7</v>
      </c>
      <c r="U3428">
        <v>11544700</v>
      </c>
    </row>
    <row r="3429" spans="1:21" x14ac:dyDescent="0.25">
      <c r="A3429">
        <v>1</v>
      </c>
      <c r="B3429">
        <v>1</v>
      </c>
      <c r="C3429">
        <v>2017</v>
      </c>
      <c r="K3429">
        <v>52</v>
      </c>
      <c r="L3429">
        <v>42</v>
      </c>
      <c r="M3429">
        <v>1</v>
      </c>
      <c r="N3429">
        <v>1993</v>
      </c>
      <c r="O3429">
        <v>1</v>
      </c>
      <c r="P3429">
        <v>2201520102</v>
      </c>
      <c r="T3429">
        <v>7</v>
      </c>
      <c r="U3429">
        <v>20895000</v>
      </c>
    </row>
    <row r="3430" spans="1:21" x14ac:dyDescent="0.25">
      <c r="A3430">
        <v>1</v>
      </c>
      <c r="B3430">
        <v>1</v>
      </c>
      <c r="C3430">
        <v>2017</v>
      </c>
      <c r="K3430">
        <v>52</v>
      </c>
      <c r="L3430">
        <v>41</v>
      </c>
      <c r="M3430">
        <v>1</v>
      </c>
      <c r="N3430">
        <v>1993</v>
      </c>
      <c r="O3430">
        <v>1</v>
      </c>
      <c r="P3430">
        <v>2201520102</v>
      </c>
      <c r="T3430">
        <v>7</v>
      </c>
      <c r="U3430">
        <v>45469800</v>
      </c>
    </row>
    <row r="3431" spans="1:21" x14ac:dyDescent="0.25">
      <c r="A3431">
        <v>1</v>
      </c>
      <c r="B3431">
        <v>1</v>
      </c>
      <c r="C3431">
        <v>2017</v>
      </c>
      <c r="K3431">
        <v>51</v>
      </c>
      <c r="L3431">
        <v>46</v>
      </c>
      <c r="M3431">
        <v>1</v>
      </c>
      <c r="N3431">
        <v>1993</v>
      </c>
      <c r="O3431">
        <v>1</v>
      </c>
      <c r="P3431">
        <v>2201510102</v>
      </c>
      <c r="T3431">
        <v>7</v>
      </c>
      <c r="U3431">
        <v>82634.5</v>
      </c>
    </row>
    <row r="3432" spans="1:21" x14ac:dyDescent="0.25">
      <c r="A3432">
        <v>1</v>
      </c>
      <c r="B3432">
        <v>1</v>
      </c>
      <c r="C3432">
        <v>2017</v>
      </c>
      <c r="K3432">
        <v>43</v>
      </c>
      <c r="L3432">
        <v>47</v>
      </c>
      <c r="M3432">
        <v>1</v>
      </c>
      <c r="N3432">
        <v>1993</v>
      </c>
      <c r="O3432">
        <v>1</v>
      </c>
      <c r="P3432">
        <v>2201430102</v>
      </c>
      <c r="T3432">
        <v>7</v>
      </c>
      <c r="U3432">
        <v>99927.1</v>
      </c>
    </row>
    <row r="3433" spans="1:21" x14ac:dyDescent="0.25">
      <c r="A3433">
        <v>1</v>
      </c>
      <c r="B3433">
        <v>1</v>
      </c>
      <c r="C3433">
        <v>2017</v>
      </c>
      <c r="K3433">
        <v>43</v>
      </c>
      <c r="L3433">
        <v>46</v>
      </c>
      <c r="M3433">
        <v>1</v>
      </c>
      <c r="N3433">
        <v>1993</v>
      </c>
      <c r="O3433">
        <v>1</v>
      </c>
      <c r="P3433">
        <v>2201430102</v>
      </c>
      <c r="T3433">
        <v>7</v>
      </c>
      <c r="U3433">
        <v>2065160</v>
      </c>
    </row>
    <row r="3434" spans="1:21" x14ac:dyDescent="0.25">
      <c r="A3434">
        <v>1</v>
      </c>
      <c r="B3434">
        <v>1</v>
      </c>
      <c r="C3434">
        <v>2017</v>
      </c>
      <c r="K3434">
        <v>43</v>
      </c>
      <c r="L3434">
        <v>42</v>
      </c>
      <c r="M3434">
        <v>1</v>
      </c>
      <c r="N3434">
        <v>1993</v>
      </c>
      <c r="O3434">
        <v>1</v>
      </c>
      <c r="P3434">
        <v>2201430102</v>
      </c>
      <c r="T3434">
        <v>7</v>
      </c>
      <c r="U3434">
        <v>15613.6</v>
      </c>
    </row>
    <row r="3435" spans="1:21" x14ac:dyDescent="0.25">
      <c r="A3435">
        <v>1</v>
      </c>
      <c r="B3435">
        <v>1</v>
      </c>
      <c r="C3435">
        <v>2017</v>
      </c>
      <c r="K3435">
        <v>43</v>
      </c>
      <c r="L3435">
        <v>41</v>
      </c>
      <c r="M3435">
        <v>1</v>
      </c>
      <c r="N3435">
        <v>1993</v>
      </c>
      <c r="O3435">
        <v>1</v>
      </c>
      <c r="P3435">
        <v>2201430102</v>
      </c>
      <c r="T3435">
        <v>7</v>
      </c>
      <c r="U3435">
        <v>22900</v>
      </c>
    </row>
    <row r="3436" spans="1:21" x14ac:dyDescent="0.25">
      <c r="A3436">
        <v>1</v>
      </c>
      <c r="B3436">
        <v>1</v>
      </c>
      <c r="C3436">
        <v>2017</v>
      </c>
      <c r="K3436">
        <v>42</v>
      </c>
      <c r="L3436">
        <v>47</v>
      </c>
      <c r="M3436">
        <v>1</v>
      </c>
      <c r="N3436">
        <v>1993</v>
      </c>
      <c r="O3436">
        <v>1</v>
      </c>
      <c r="P3436">
        <v>2201420102</v>
      </c>
      <c r="T3436">
        <v>7</v>
      </c>
      <c r="U3436">
        <v>12910.2</v>
      </c>
    </row>
    <row r="3437" spans="1:21" x14ac:dyDescent="0.25">
      <c r="A3437">
        <v>1</v>
      </c>
      <c r="B3437">
        <v>1</v>
      </c>
      <c r="C3437">
        <v>2017</v>
      </c>
      <c r="K3437">
        <v>42</v>
      </c>
      <c r="L3437">
        <v>46</v>
      </c>
      <c r="M3437">
        <v>1</v>
      </c>
      <c r="N3437">
        <v>1993</v>
      </c>
      <c r="O3437">
        <v>1</v>
      </c>
      <c r="P3437">
        <v>2201420102</v>
      </c>
      <c r="T3437">
        <v>7</v>
      </c>
      <c r="U3437">
        <v>1613.77</v>
      </c>
    </row>
    <row r="3438" spans="1:21" x14ac:dyDescent="0.25">
      <c r="A3438">
        <v>1</v>
      </c>
      <c r="B3438">
        <v>1</v>
      </c>
      <c r="C3438">
        <v>2017</v>
      </c>
      <c r="K3438">
        <v>42</v>
      </c>
      <c r="L3438">
        <v>42</v>
      </c>
      <c r="M3438">
        <v>1</v>
      </c>
      <c r="N3438">
        <v>1993</v>
      </c>
      <c r="O3438">
        <v>1</v>
      </c>
      <c r="P3438">
        <v>2201420102</v>
      </c>
      <c r="T3438">
        <v>7</v>
      </c>
      <c r="U3438">
        <v>4841.32</v>
      </c>
    </row>
    <row r="3439" spans="1:21" x14ac:dyDescent="0.25">
      <c r="A3439">
        <v>1</v>
      </c>
      <c r="B3439">
        <v>1</v>
      </c>
      <c r="C3439">
        <v>2017</v>
      </c>
      <c r="K3439">
        <v>32</v>
      </c>
      <c r="L3439">
        <v>40</v>
      </c>
      <c r="M3439">
        <v>1</v>
      </c>
      <c r="N3439">
        <v>1993</v>
      </c>
      <c r="O3439">
        <v>1</v>
      </c>
      <c r="P3439">
        <v>2201320102</v>
      </c>
      <c r="T3439">
        <v>7</v>
      </c>
      <c r="U3439">
        <v>6423890</v>
      </c>
    </row>
    <row r="3440" spans="1:21" x14ac:dyDescent="0.25">
      <c r="A3440">
        <v>1</v>
      </c>
      <c r="B3440">
        <v>1</v>
      </c>
      <c r="C3440">
        <v>2017</v>
      </c>
      <c r="K3440">
        <v>32</v>
      </c>
      <c r="L3440">
        <v>30</v>
      </c>
      <c r="M3440">
        <v>1</v>
      </c>
      <c r="N3440">
        <v>1993</v>
      </c>
      <c r="O3440">
        <v>1</v>
      </c>
      <c r="P3440">
        <v>2201320102</v>
      </c>
      <c r="T3440">
        <v>7</v>
      </c>
      <c r="U3440">
        <v>189844000</v>
      </c>
    </row>
    <row r="3441" spans="1:21" x14ac:dyDescent="0.25">
      <c r="A3441">
        <v>1</v>
      </c>
      <c r="B3441">
        <v>1</v>
      </c>
      <c r="C3441">
        <v>2017</v>
      </c>
      <c r="K3441">
        <v>31</v>
      </c>
      <c r="L3441">
        <v>40</v>
      </c>
      <c r="M3441">
        <v>1</v>
      </c>
      <c r="N3441">
        <v>1993</v>
      </c>
      <c r="O3441">
        <v>1</v>
      </c>
      <c r="P3441">
        <v>2201310102</v>
      </c>
      <c r="T3441">
        <v>7</v>
      </c>
      <c r="U3441">
        <v>30898100</v>
      </c>
    </row>
    <row r="3442" spans="1:21" x14ac:dyDescent="0.25">
      <c r="A3442">
        <v>1</v>
      </c>
      <c r="B3442">
        <v>1</v>
      </c>
      <c r="C3442">
        <v>2017</v>
      </c>
      <c r="K3442">
        <v>31</v>
      </c>
      <c r="L3442">
        <v>30</v>
      </c>
      <c r="M3442">
        <v>1</v>
      </c>
      <c r="N3442">
        <v>1993</v>
      </c>
      <c r="O3442">
        <v>1</v>
      </c>
      <c r="P3442">
        <v>2201310102</v>
      </c>
      <c r="T3442">
        <v>7</v>
      </c>
      <c r="U3442">
        <v>936952000</v>
      </c>
    </row>
    <row r="3443" spans="1:21" x14ac:dyDescent="0.25">
      <c r="A3443">
        <v>1</v>
      </c>
      <c r="B3443">
        <v>1</v>
      </c>
      <c r="C3443">
        <v>2017</v>
      </c>
      <c r="K3443">
        <v>21</v>
      </c>
      <c r="L3443">
        <v>20</v>
      </c>
      <c r="M3443">
        <v>1</v>
      </c>
      <c r="N3443">
        <v>1993</v>
      </c>
      <c r="O3443">
        <v>1</v>
      </c>
      <c r="P3443">
        <v>2201210102</v>
      </c>
      <c r="T3443">
        <v>7</v>
      </c>
      <c r="U3443">
        <v>1702110000</v>
      </c>
    </row>
    <row r="3444" spans="1:21" x14ac:dyDescent="0.25">
      <c r="A3444">
        <v>1</v>
      </c>
      <c r="B3444">
        <v>1</v>
      </c>
      <c r="C3444">
        <v>2017</v>
      </c>
      <c r="K3444">
        <v>11</v>
      </c>
      <c r="L3444">
        <v>10</v>
      </c>
      <c r="M3444">
        <v>1</v>
      </c>
      <c r="N3444">
        <v>1993</v>
      </c>
      <c r="O3444">
        <v>1</v>
      </c>
      <c r="P3444">
        <v>2201110102</v>
      </c>
      <c r="T3444">
        <v>7</v>
      </c>
      <c r="U3444">
        <v>20147900</v>
      </c>
    </row>
    <row r="3445" spans="1:21" x14ac:dyDescent="0.25">
      <c r="A3445">
        <v>1</v>
      </c>
      <c r="B3445">
        <v>1</v>
      </c>
      <c r="C3445">
        <v>2017</v>
      </c>
      <c r="K3445">
        <v>61</v>
      </c>
      <c r="L3445">
        <v>46</v>
      </c>
      <c r="M3445">
        <v>1</v>
      </c>
      <c r="N3445">
        <v>1992</v>
      </c>
      <c r="O3445">
        <v>1</v>
      </c>
      <c r="P3445">
        <v>2201610102</v>
      </c>
      <c r="T3445">
        <v>7</v>
      </c>
      <c r="U3445">
        <v>186721</v>
      </c>
    </row>
    <row r="3446" spans="1:21" x14ac:dyDescent="0.25">
      <c r="A3446">
        <v>1</v>
      </c>
      <c r="B3446">
        <v>1</v>
      </c>
      <c r="C3446">
        <v>2017</v>
      </c>
      <c r="K3446">
        <v>54</v>
      </c>
      <c r="L3446">
        <v>47</v>
      </c>
      <c r="M3446">
        <v>1</v>
      </c>
      <c r="N3446">
        <v>1992</v>
      </c>
      <c r="O3446">
        <v>1</v>
      </c>
      <c r="P3446">
        <v>2201540102</v>
      </c>
      <c r="T3446">
        <v>7</v>
      </c>
      <c r="U3446">
        <v>139450</v>
      </c>
    </row>
    <row r="3447" spans="1:21" x14ac:dyDescent="0.25">
      <c r="A3447">
        <v>1</v>
      </c>
      <c r="B3447">
        <v>1</v>
      </c>
      <c r="C3447">
        <v>2017</v>
      </c>
      <c r="K3447">
        <v>54</v>
      </c>
      <c r="L3447">
        <v>46</v>
      </c>
      <c r="M3447">
        <v>1</v>
      </c>
      <c r="N3447">
        <v>1992</v>
      </c>
      <c r="O3447">
        <v>1</v>
      </c>
      <c r="P3447">
        <v>2201540102</v>
      </c>
      <c r="T3447">
        <v>7</v>
      </c>
      <c r="U3447">
        <v>1072300</v>
      </c>
    </row>
    <row r="3448" spans="1:21" x14ac:dyDescent="0.25">
      <c r="A3448">
        <v>1</v>
      </c>
      <c r="B3448">
        <v>1</v>
      </c>
      <c r="C3448">
        <v>2017</v>
      </c>
      <c r="K3448">
        <v>54</v>
      </c>
      <c r="L3448">
        <v>42</v>
      </c>
      <c r="M3448">
        <v>1</v>
      </c>
      <c r="N3448">
        <v>1992</v>
      </c>
      <c r="O3448">
        <v>1</v>
      </c>
      <c r="P3448">
        <v>2201540102</v>
      </c>
      <c r="T3448">
        <v>7</v>
      </c>
      <c r="U3448">
        <v>1419240</v>
      </c>
    </row>
    <row r="3449" spans="1:21" x14ac:dyDescent="0.25">
      <c r="A3449">
        <v>1</v>
      </c>
      <c r="B3449">
        <v>1</v>
      </c>
      <c r="C3449">
        <v>2017</v>
      </c>
      <c r="K3449">
        <v>54</v>
      </c>
      <c r="L3449">
        <v>41</v>
      </c>
      <c r="M3449">
        <v>1</v>
      </c>
      <c r="N3449">
        <v>1992</v>
      </c>
      <c r="O3449">
        <v>1</v>
      </c>
      <c r="P3449">
        <v>2201540102</v>
      </c>
      <c r="T3449">
        <v>7</v>
      </c>
      <c r="U3449">
        <v>971372</v>
      </c>
    </row>
    <row r="3450" spans="1:21" x14ac:dyDescent="0.25">
      <c r="A3450">
        <v>1</v>
      </c>
      <c r="B3450">
        <v>1</v>
      </c>
      <c r="C3450">
        <v>2017</v>
      </c>
      <c r="K3450">
        <v>53</v>
      </c>
      <c r="L3450">
        <v>46</v>
      </c>
      <c r="M3450">
        <v>1</v>
      </c>
      <c r="N3450">
        <v>1992</v>
      </c>
      <c r="O3450">
        <v>1</v>
      </c>
      <c r="P3450">
        <v>2201530102</v>
      </c>
      <c r="T3450">
        <v>7</v>
      </c>
      <c r="U3450">
        <v>487949</v>
      </c>
    </row>
    <row r="3451" spans="1:21" x14ac:dyDescent="0.25">
      <c r="A3451">
        <v>1</v>
      </c>
      <c r="B3451">
        <v>1</v>
      </c>
      <c r="C3451">
        <v>2017</v>
      </c>
      <c r="K3451">
        <v>53</v>
      </c>
      <c r="L3451">
        <v>41</v>
      </c>
      <c r="M3451">
        <v>1</v>
      </c>
      <c r="N3451">
        <v>1992</v>
      </c>
      <c r="O3451">
        <v>1</v>
      </c>
      <c r="P3451">
        <v>2201530102</v>
      </c>
      <c r="T3451">
        <v>7</v>
      </c>
      <c r="U3451">
        <v>87062.1</v>
      </c>
    </row>
    <row r="3452" spans="1:21" x14ac:dyDescent="0.25">
      <c r="A3452">
        <v>1</v>
      </c>
      <c r="B3452">
        <v>1</v>
      </c>
      <c r="C3452">
        <v>2017</v>
      </c>
      <c r="K3452">
        <v>52</v>
      </c>
      <c r="L3452">
        <v>47</v>
      </c>
      <c r="M3452">
        <v>1</v>
      </c>
      <c r="N3452">
        <v>1992</v>
      </c>
      <c r="O3452">
        <v>1</v>
      </c>
      <c r="P3452">
        <v>2201520102</v>
      </c>
      <c r="T3452">
        <v>7</v>
      </c>
      <c r="U3452">
        <v>93129.600000000006</v>
      </c>
    </row>
    <row r="3453" spans="1:21" x14ac:dyDescent="0.25">
      <c r="A3453">
        <v>1</v>
      </c>
      <c r="B3453">
        <v>1</v>
      </c>
      <c r="C3453">
        <v>2017</v>
      </c>
      <c r="K3453">
        <v>52</v>
      </c>
      <c r="L3453">
        <v>46</v>
      </c>
      <c r="M3453">
        <v>1</v>
      </c>
      <c r="N3453">
        <v>1992</v>
      </c>
      <c r="O3453">
        <v>1</v>
      </c>
      <c r="P3453">
        <v>2201520102</v>
      </c>
      <c r="T3453">
        <v>7</v>
      </c>
      <c r="U3453">
        <v>14315200</v>
      </c>
    </row>
    <row r="3454" spans="1:21" x14ac:dyDescent="0.25">
      <c r="A3454">
        <v>1</v>
      </c>
      <c r="B3454">
        <v>1</v>
      </c>
      <c r="C3454">
        <v>2017</v>
      </c>
      <c r="K3454">
        <v>52</v>
      </c>
      <c r="L3454">
        <v>42</v>
      </c>
      <c r="M3454">
        <v>1</v>
      </c>
      <c r="N3454">
        <v>1992</v>
      </c>
      <c r="O3454">
        <v>1</v>
      </c>
      <c r="P3454">
        <v>2201520102</v>
      </c>
      <c r="T3454">
        <v>7</v>
      </c>
      <c r="U3454">
        <v>31033900</v>
      </c>
    </row>
    <row r="3455" spans="1:21" x14ac:dyDescent="0.25">
      <c r="A3455">
        <v>1</v>
      </c>
      <c r="B3455">
        <v>1</v>
      </c>
      <c r="C3455">
        <v>2017</v>
      </c>
      <c r="K3455">
        <v>52</v>
      </c>
      <c r="L3455">
        <v>41</v>
      </c>
      <c r="M3455">
        <v>1</v>
      </c>
      <c r="N3455">
        <v>1992</v>
      </c>
      <c r="O3455">
        <v>1</v>
      </c>
      <c r="P3455">
        <v>2201520102</v>
      </c>
      <c r="T3455">
        <v>7</v>
      </c>
      <c r="U3455">
        <v>25823900</v>
      </c>
    </row>
    <row r="3456" spans="1:21" x14ac:dyDescent="0.25">
      <c r="A3456">
        <v>1</v>
      </c>
      <c r="B3456">
        <v>1</v>
      </c>
      <c r="C3456">
        <v>2017</v>
      </c>
      <c r="K3456">
        <v>51</v>
      </c>
      <c r="L3456">
        <v>42</v>
      </c>
      <c r="M3456">
        <v>1</v>
      </c>
      <c r="N3456">
        <v>1992</v>
      </c>
      <c r="O3456">
        <v>1</v>
      </c>
      <c r="P3456">
        <v>2201510102</v>
      </c>
      <c r="T3456">
        <v>7</v>
      </c>
      <c r="U3456">
        <v>489155</v>
      </c>
    </row>
    <row r="3457" spans="1:21" x14ac:dyDescent="0.25">
      <c r="A3457">
        <v>1</v>
      </c>
      <c r="B3457">
        <v>1</v>
      </c>
      <c r="C3457">
        <v>2017</v>
      </c>
      <c r="K3457">
        <v>43</v>
      </c>
      <c r="L3457">
        <v>47</v>
      </c>
      <c r="M3457">
        <v>1</v>
      </c>
      <c r="N3457">
        <v>1992</v>
      </c>
      <c r="O3457">
        <v>1</v>
      </c>
      <c r="P3457">
        <v>2201430102</v>
      </c>
      <c r="T3457">
        <v>7</v>
      </c>
      <c r="U3457">
        <v>6219.39</v>
      </c>
    </row>
    <row r="3458" spans="1:21" x14ac:dyDescent="0.25">
      <c r="A3458">
        <v>1</v>
      </c>
      <c r="B3458">
        <v>1</v>
      </c>
      <c r="C3458">
        <v>2017</v>
      </c>
      <c r="K3458">
        <v>43</v>
      </c>
      <c r="L3458">
        <v>46</v>
      </c>
      <c r="M3458">
        <v>1</v>
      </c>
      <c r="N3458">
        <v>1992</v>
      </c>
      <c r="O3458">
        <v>1</v>
      </c>
      <c r="P3458">
        <v>2201430102</v>
      </c>
      <c r="T3458">
        <v>7</v>
      </c>
      <c r="U3458">
        <v>137863</v>
      </c>
    </row>
    <row r="3459" spans="1:21" x14ac:dyDescent="0.25">
      <c r="A3459">
        <v>1</v>
      </c>
      <c r="B3459">
        <v>1</v>
      </c>
      <c r="C3459">
        <v>2017</v>
      </c>
      <c r="K3459">
        <v>43</v>
      </c>
      <c r="L3459">
        <v>42</v>
      </c>
      <c r="M3459">
        <v>1</v>
      </c>
      <c r="N3459">
        <v>1992</v>
      </c>
      <c r="O3459">
        <v>1</v>
      </c>
      <c r="P3459">
        <v>2201430102</v>
      </c>
      <c r="T3459">
        <v>7</v>
      </c>
      <c r="U3459">
        <v>1036.57</v>
      </c>
    </row>
    <row r="3460" spans="1:21" x14ac:dyDescent="0.25">
      <c r="A3460">
        <v>1</v>
      </c>
      <c r="B3460">
        <v>1</v>
      </c>
      <c r="C3460">
        <v>2017</v>
      </c>
      <c r="K3460">
        <v>43</v>
      </c>
      <c r="L3460">
        <v>41</v>
      </c>
      <c r="M3460">
        <v>1</v>
      </c>
      <c r="N3460">
        <v>1992</v>
      </c>
      <c r="O3460">
        <v>1</v>
      </c>
      <c r="P3460">
        <v>2201430102</v>
      </c>
      <c r="T3460">
        <v>7</v>
      </c>
      <c r="U3460">
        <v>2073.13</v>
      </c>
    </row>
    <row r="3461" spans="1:21" x14ac:dyDescent="0.25">
      <c r="A3461">
        <v>1</v>
      </c>
      <c r="B3461">
        <v>1</v>
      </c>
      <c r="C3461">
        <v>2017</v>
      </c>
      <c r="K3461">
        <v>42</v>
      </c>
      <c r="L3461">
        <v>47</v>
      </c>
      <c r="M3461">
        <v>1</v>
      </c>
      <c r="N3461">
        <v>1992</v>
      </c>
      <c r="O3461">
        <v>1</v>
      </c>
      <c r="P3461">
        <v>2201420102</v>
      </c>
      <c r="T3461">
        <v>7</v>
      </c>
      <c r="U3461">
        <v>11253.9</v>
      </c>
    </row>
    <row r="3462" spans="1:21" x14ac:dyDescent="0.25">
      <c r="A3462">
        <v>1</v>
      </c>
      <c r="B3462">
        <v>1</v>
      </c>
      <c r="C3462">
        <v>2017</v>
      </c>
      <c r="K3462">
        <v>42</v>
      </c>
      <c r="L3462">
        <v>46</v>
      </c>
      <c r="M3462">
        <v>1</v>
      </c>
      <c r="N3462">
        <v>1992</v>
      </c>
      <c r="O3462">
        <v>1</v>
      </c>
      <c r="P3462">
        <v>2201420102</v>
      </c>
      <c r="T3462">
        <v>7</v>
      </c>
      <c r="U3462">
        <v>1607.7</v>
      </c>
    </row>
    <row r="3463" spans="1:21" x14ac:dyDescent="0.25">
      <c r="A3463">
        <v>1</v>
      </c>
      <c r="B3463">
        <v>1</v>
      </c>
      <c r="C3463">
        <v>2017</v>
      </c>
      <c r="K3463">
        <v>42</v>
      </c>
      <c r="L3463">
        <v>42</v>
      </c>
      <c r="M3463">
        <v>1</v>
      </c>
      <c r="N3463">
        <v>1992</v>
      </c>
      <c r="O3463">
        <v>1</v>
      </c>
      <c r="P3463">
        <v>2201420102</v>
      </c>
      <c r="T3463">
        <v>7</v>
      </c>
      <c r="U3463">
        <v>4823.1000000000004</v>
      </c>
    </row>
    <row r="3464" spans="1:21" x14ac:dyDescent="0.25">
      <c r="A3464">
        <v>1</v>
      </c>
      <c r="B3464">
        <v>1</v>
      </c>
      <c r="C3464">
        <v>2017</v>
      </c>
      <c r="K3464">
        <v>32</v>
      </c>
      <c r="L3464">
        <v>40</v>
      </c>
      <c r="M3464">
        <v>1</v>
      </c>
      <c r="N3464">
        <v>1992</v>
      </c>
      <c r="O3464">
        <v>1</v>
      </c>
      <c r="P3464">
        <v>2201320102</v>
      </c>
      <c r="T3464">
        <v>7</v>
      </c>
      <c r="U3464">
        <v>4971830</v>
      </c>
    </row>
    <row r="3465" spans="1:21" x14ac:dyDescent="0.25">
      <c r="A3465">
        <v>1</v>
      </c>
      <c r="B3465">
        <v>1</v>
      </c>
      <c r="C3465">
        <v>2017</v>
      </c>
      <c r="K3465">
        <v>32</v>
      </c>
      <c r="L3465">
        <v>30</v>
      </c>
      <c r="M3465">
        <v>1</v>
      </c>
      <c r="N3465">
        <v>1992</v>
      </c>
      <c r="O3465">
        <v>1</v>
      </c>
      <c r="P3465">
        <v>2201320102</v>
      </c>
      <c r="T3465">
        <v>7</v>
      </c>
      <c r="U3465">
        <v>95398200</v>
      </c>
    </row>
    <row r="3466" spans="1:21" x14ac:dyDescent="0.25">
      <c r="A3466">
        <v>1</v>
      </c>
      <c r="B3466">
        <v>1</v>
      </c>
      <c r="C3466">
        <v>2017</v>
      </c>
      <c r="K3466">
        <v>31</v>
      </c>
      <c r="L3466">
        <v>40</v>
      </c>
      <c r="M3466">
        <v>1</v>
      </c>
      <c r="N3466">
        <v>1992</v>
      </c>
      <c r="O3466">
        <v>1</v>
      </c>
      <c r="P3466">
        <v>2201310102</v>
      </c>
      <c r="T3466">
        <v>7</v>
      </c>
      <c r="U3466">
        <v>19832100</v>
      </c>
    </row>
    <row r="3467" spans="1:21" x14ac:dyDescent="0.25">
      <c r="A3467">
        <v>1</v>
      </c>
      <c r="B3467">
        <v>1</v>
      </c>
      <c r="C3467">
        <v>2017</v>
      </c>
      <c r="K3467">
        <v>31</v>
      </c>
      <c r="L3467">
        <v>30</v>
      </c>
      <c r="M3467">
        <v>1</v>
      </c>
      <c r="N3467">
        <v>1992</v>
      </c>
      <c r="O3467">
        <v>1</v>
      </c>
      <c r="P3467">
        <v>2201310102</v>
      </c>
      <c r="T3467">
        <v>7</v>
      </c>
      <c r="U3467">
        <v>743252000</v>
      </c>
    </row>
    <row r="3468" spans="1:21" x14ac:dyDescent="0.25">
      <c r="A3468">
        <v>1</v>
      </c>
      <c r="B3468">
        <v>1</v>
      </c>
      <c r="C3468">
        <v>2017</v>
      </c>
      <c r="K3468">
        <v>21</v>
      </c>
      <c r="L3468">
        <v>20</v>
      </c>
      <c r="M3468">
        <v>1</v>
      </c>
      <c r="N3468">
        <v>1992</v>
      </c>
      <c r="O3468">
        <v>1</v>
      </c>
      <c r="P3468">
        <v>2201210102</v>
      </c>
      <c r="T3468">
        <v>7</v>
      </c>
      <c r="U3468">
        <v>1398090000</v>
      </c>
    </row>
    <row r="3469" spans="1:21" x14ac:dyDescent="0.25">
      <c r="A3469">
        <v>1</v>
      </c>
      <c r="B3469">
        <v>1</v>
      </c>
      <c r="C3469">
        <v>2017</v>
      </c>
      <c r="K3469">
        <v>11</v>
      </c>
      <c r="L3469">
        <v>10</v>
      </c>
      <c r="M3469">
        <v>1</v>
      </c>
      <c r="N3469">
        <v>1992</v>
      </c>
      <c r="O3469">
        <v>1</v>
      </c>
      <c r="P3469">
        <v>2201110102</v>
      </c>
      <c r="T3469">
        <v>7</v>
      </c>
      <c r="U3469">
        <v>16857800</v>
      </c>
    </row>
    <row r="3470" spans="1:21" x14ac:dyDescent="0.25">
      <c r="A3470">
        <v>1</v>
      </c>
      <c r="B3470">
        <v>1</v>
      </c>
      <c r="C3470">
        <v>2017</v>
      </c>
      <c r="K3470">
        <v>54</v>
      </c>
      <c r="L3470">
        <v>47</v>
      </c>
      <c r="M3470">
        <v>1</v>
      </c>
      <c r="N3470">
        <v>1991</v>
      </c>
      <c r="O3470">
        <v>1</v>
      </c>
      <c r="P3470">
        <v>2201540102</v>
      </c>
      <c r="T3470">
        <v>7</v>
      </c>
      <c r="U3470">
        <v>102341</v>
      </c>
    </row>
    <row r="3471" spans="1:21" x14ac:dyDescent="0.25">
      <c r="A3471">
        <v>1</v>
      </c>
      <c r="B3471">
        <v>1</v>
      </c>
      <c r="C3471">
        <v>2017</v>
      </c>
      <c r="K3471">
        <v>54</v>
      </c>
      <c r="L3471">
        <v>46</v>
      </c>
      <c r="M3471">
        <v>1</v>
      </c>
      <c r="N3471">
        <v>1991</v>
      </c>
      <c r="O3471">
        <v>1</v>
      </c>
      <c r="P3471">
        <v>2201540102</v>
      </c>
      <c r="T3471">
        <v>7</v>
      </c>
      <c r="U3471">
        <v>786832</v>
      </c>
    </row>
    <row r="3472" spans="1:21" x14ac:dyDescent="0.25">
      <c r="A3472">
        <v>1</v>
      </c>
      <c r="B3472">
        <v>1</v>
      </c>
      <c r="C3472">
        <v>2017</v>
      </c>
      <c r="K3472">
        <v>54</v>
      </c>
      <c r="L3472">
        <v>42</v>
      </c>
      <c r="M3472">
        <v>1</v>
      </c>
      <c r="N3472">
        <v>1991</v>
      </c>
      <c r="O3472">
        <v>1</v>
      </c>
      <c r="P3472">
        <v>2201540102</v>
      </c>
      <c r="T3472">
        <v>7</v>
      </c>
      <c r="U3472">
        <v>1041440</v>
      </c>
    </row>
    <row r="3473" spans="1:21" x14ac:dyDescent="0.25">
      <c r="A3473">
        <v>1</v>
      </c>
      <c r="B3473">
        <v>1</v>
      </c>
      <c r="C3473">
        <v>2017</v>
      </c>
      <c r="K3473">
        <v>54</v>
      </c>
      <c r="L3473">
        <v>41</v>
      </c>
      <c r="M3473">
        <v>1</v>
      </c>
      <c r="N3473">
        <v>1991</v>
      </c>
      <c r="O3473">
        <v>1</v>
      </c>
      <c r="P3473">
        <v>2201540102</v>
      </c>
      <c r="T3473">
        <v>7</v>
      </c>
      <c r="U3473">
        <v>712781</v>
      </c>
    </row>
    <row r="3474" spans="1:21" x14ac:dyDescent="0.25">
      <c r="A3474">
        <v>1</v>
      </c>
      <c r="B3474">
        <v>1</v>
      </c>
      <c r="C3474">
        <v>2017</v>
      </c>
      <c r="K3474">
        <v>53</v>
      </c>
      <c r="L3474">
        <v>46</v>
      </c>
      <c r="M3474">
        <v>1</v>
      </c>
      <c r="N3474">
        <v>1991</v>
      </c>
      <c r="O3474">
        <v>1</v>
      </c>
      <c r="P3474">
        <v>2201530102</v>
      </c>
      <c r="T3474">
        <v>7</v>
      </c>
      <c r="U3474">
        <v>390904</v>
      </c>
    </row>
    <row r="3475" spans="1:21" x14ac:dyDescent="0.25">
      <c r="A3475">
        <v>1</v>
      </c>
      <c r="B3475">
        <v>1</v>
      </c>
      <c r="C3475">
        <v>2017</v>
      </c>
      <c r="K3475">
        <v>53</v>
      </c>
      <c r="L3475">
        <v>41</v>
      </c>
      <c r="M3475">
        <v>1</v>
      </c>
      <c r="N3475">
        <v>1991</v>
      </c>
      <c r="O3475">
        <v>1</v>
      </c>
      <c r="P3475">
        <v>2201530102</v>
      </c>
      <c r="T3475">
        <v>7</v>
      </c>
      <c r="U3475">
        <v>105060</v>
      </c>
    </row>
    <row r="3476" spans="1:21" x14ac:dyDescent="0.25">
      <c r="A3476">
        <v>1</v>
      </c>
      <c r="B3476">
        <v>1</v>
      </c>
      <c r="C3476">
        <v>2017</v>
      </c>
      <c r="K3476">
        <v>52</v>
      </c>
      <c r="L3476">
        <v>46</v>
      </c>
      <c r="M3476">
        <v>1</v>
      </c>
      <c r="N3476">
        <v>1991</v>
      </c>
      <c r="O3476">
        <v>1</v>
      </c>
      <c r="P3476">
        <v>2201520102</v>
      </c>
      <c r="T3476">
        <v>7</v>
      </c>
      <c r="U3476">
        <v>14144700</v>
      </c>
    </row>
    <row r="3477" spans="1:21" x14ac:dyDescent="0.25">
      <c r="A3477">
        <v>1</v>
      </c>
      <c r="B3477">
        <v>1</v>
      </c>
      <c r="C3477">
        <v>2017</v>
      </c>
      <c r="K3477">
        <v>52</v>
      </c>
      <c r="L3477">
        <v>42</v>
      </c>
      <c r="M3477">
        <v>1</v>
      </c>
      <c r="N3477">
        <v>1991</v>
      </c>
      <c r="O3477">
        <v>1</v>
      </c>
      <c r="P3477">
        <v>2201520102</v>
      </c>
      <c r="T3477">
        <v>7</v>
      </c>
      <c r="U3477">
        <v>16341200</v>
      </c>
    </row>
    <row r="3478" spans="1:21" x14ac:dyDescent="0.25">
      <c r="A3478">
        <v>1</v>
      </c>
      <c r="B3478">
        <v>1</v>
      </c>
      <c r="C3478">
        <v>2017</v>
      </c>
      <c r="K3478">
        <v>52</v>
      </c>
      <c r="L3478">
        <v>41</v>
      </c>
      <c r="M3478">
        <v>1</v>
      </c>
      <c r="N3478">
        <v>1991</v>
      </c>
      <c r="O3478">
        <v>1</v>
      </c>
      <c r="P3478">
        <v>2201520102</v>
      </c>
      <c r="T3478">
        <v>7</v>
      </c>
      <c r="U3478">
        <v>26379200</v>
      </c>
    </row>
    <row r="3479" spans="1:21" x14ac:dyDescent="0.25">
      <c r="A3479">
        <v>1</v>
      </c>
      <c r="B3479">
        <v>1</v>
      </c>
      <c r="C3479">
        <v>2017</v>
      </c>
      <c r="K3479">
        <v>51</v>
      </c>
      <c r="L3479">
        <v>46</v>
      </c>
      <c r="M3479">
        <v>1</v>
      </c>
      <c r="N3479">
        <v>1991</v>
      </c>
      <c r="O3479">
        <v>1</v>
      </c>
      <c r="P3479">
        <v>2201510102</v>
      </c>
      <c r="T3479">
        <v>7</v>
      </c>
      <c r="U3479">
        <v>75381.3</v>
      </c>
    </row>
    <row r="3480" spans="1:21" x14ac:dyDescent="0.25">
      <c r="A3480">
        <v>1</v>
      </c>
      <c r="B3480">
        <v>1</v>
      </c>
      <c r="C3480">
        <v>2017</v>
      </c>
      <c r="K3480">
        <v>51</v>
      </c>
      <c r="L3480">
        <v>42</v>
      </c>
      <c r="M3480">
        <v>1</v>
      </c>
      <c r="N3480">
        <v>1991</v>
      </c>
      <c r="O3480">
        <v>1</v>
      </c>
      <c r="P3480">
        <v>2201510102</v>
      </c>
      <c r="T3480">
        <v>7</v>
      </c>
      <c r="U3480">
        <v>288226</v>
      </c>
    </row>
    <row r="3481" spans="1:21" x14ac:dyDescent="0.25">
      <c r="A3481">
        <v>1</v>
      </c>
      <c r="B3481">
        <v>1</v>
      </c>
      <c r="C3481">
        <v>2017</v>
      </c>
      <c r="K3481">
        <v>43</v>
      </c>
      <c r="L3481">
        <v>47</v>
      </c>
      <c r="M3481">
        <v>1</v>
      </c>
      <c r="N3481">
        <v>1991</v>
      </c>
      <c r="O3481">
        <v>1</v>
      </c>
      <c r="P3481">
        <v>2201430102</v>
      </c>
      <c r="T3481">
        <v>7</v>
      </c>
      <c r="U3481">
        <v>74797.5</v>
      </c>
    </row>
    <row r="3482" spans="1:21" x14ac:dyDescent="0.25">
      <c r="A3482">
        <v>1</v>
      </c>
      <c r="B3482">
        <v>1</v>
      </c>
      <c r="C3482">
        <v>2017</v>
      </c>
      <c r="K3482">
        <v>43</v>
      </c>
      <c r="L3482">
        <v>46</v>
      </c>
      <c r="M3482">
        <v>1</v>
      </c>
      <c r="N3482">
        <v>1991</v>
      </c>
      <c r="O3482">
        <v>1</v>
      </c>
      <c r="P3482">
        <v>2201430102</v>
      </c>
      <c r="T3482">
        <v>7</v>
      </c>
      <c r="U3482">
        <v>1556400</v>
      </c>
    </row>
    <row r="3483" spans="1:21" x14ac:dyDescent="0.25">
      <c r="A3483">
        <v>1</v>
      </c>
      <c r="B3483">
        <v>1</v>
      </c>
      <c r="C3483">
        <v>2017</v>
      </c>
      <c r="K3483">
        <v>43</v>
      </c>
      <c r="L3483">
        <v>42</v>
      </c>
      <c r="M3483">
        <v>1</v>
      </c>
      <c r="N3483">
        <v>1991</v>
      </c>
      <c r="O3483">
        <v>1</v>
      </c>
      <c r="P3483">
        <v>2201430102</v>
      </c>
      <c r="T3483">
        <v>7</v>
      </c>
      <c r="U3483">
        <v>11270.9</v>
      </c>
    </row>
    <row r="3484" spans="1:21" x14ac:dyDescent="0.25">
      <c r="A3484">
        <v>1</v>
      </c>
      <c r="B3484">
        <v>1</v>
      </c>
      <c r="C3484">
        <v>2017</v>
      </c>
      <c r="K3484">
        <v>43</v>
      </c>
      <c r="L3484">
        <v>41</v>
      </c>
      <c r="M3484">
        <v>1</v>
      </c>
      <c r="N3484">
        <v>1991</v>
      </c>
      <c r="O3484">
        <v>1</v>
      </c>
      <c r="P3484">
        <v>2201430102</v>
      </c>
      <c r="T3484">
        <v>7</v>
      </c>
      <c r="U3484">
        <v>17418.599999999999</v>
      </c>
    </row>
    <row r="3485" spans="1:21" x14ac:dyDescent="0.25">
      <c r="A3485">
        <v>1</v>
      </c>
      <c r="B3485">
        <v>1</v>
      </c>
      <c r="C3485">
        <v>2017</v>
      </c>
      <c r="K3485">
        <v>42</v>
      </c>
      <c r="L3485">
        <v>47</v>
      </c>
      <c r="M3485">
        <v>1</v>
      </c>
      <c r="N3485">
        <v>1991</v>
      </c>
      <c r="O3485">
        <v>1</v>
      </c>
      <c r="P3485">
        <v>2201420102</v>
      </c>
      <c r="T3485">
        <v>7</v>
      </c>
      <c r="U3485">
        <v>11113.5</v>
      </c>
    </row>
    <row r="3486" spans="1:21" x14ac:dyDescent="0.25">
      <c r="A3486">
        <v>1</v>
      </c>
      <c r="B3486">
        <v>1</v>
      </c>
      <c r="C3486">
        <v>2017</v>
      </c>
      <c r="K3486">
        <v>42</v>
      </c>
      <c r="L3486">
        <v>46</v>
      </c>
      <c r="M3486">
        <v>1</v>
      </c>
      <c r="N3486">
        <v>1991</v>
      </c>
      <c r="O3486">
        <v>1</v>
      </c>
      <c r="P3486">
        <v>2201420102</v>
      </c>
      <c r="T3486">
        <v>7</v>
      </c>
      <c r="U3486">
        <v>1587.64</v>
      </c>
    </row>
    <row r="3487" spans="1:21" x14ac:dyDescent="0.25">
      <c r="A3487">
        <v>1</v>
      </c>
      <c r="B3487">
        <v>1</v>
      </c>
      <c r="C3487">
        <v>2017</v>
      </c>
      <c r="K3487">
        <v>42</v>
      </c>
      <c r="L3487">
        <v>42</v>
      </c>
      <c r="M3487">
        <v>1</v>
      </c>
      <c r="N3487">
        <v>1991</v>
      </c>
      <c r="O3487">
        <v>1</v>
      </c>
      <c r="P3487">
        <v>2201420102</v>
      </c>
      <c r="T3487">
        <v>7</v>
      </c>
      <c r="U3487">
        <v>4762.91</v>
      </c>
    </row>
    <row r="3488" spans="1:21" x14ac:dyDescent="0.25">
      <c r="A3488">
        <v>1</v>
      </c>
      <c r="B3488">
        <v>1</v>
      </c>
      <c r="C3488">
        <v>2017</v>
      </c>
      <c r="K3488">
        <v>32</v>
      </c>
      <c r="L3488">
        <v>40</v>
      </c>
      <c r="M3488">
        <v>1</v>
      </c>
      <c r="N3488">
        <v>1991</v>
      </c>
      <c r="O3488">
        <v>1</v>
      </c>
      <c r="P3488">
        <v>2201320102</v>
      </c>
      <c r="T3488">
        <v>7</v>
      </c>
      <c r="U3488">
        <v>6510210</v>
      </c>
    </row>
    <row r="3489" spans="1:21" x14ac:dyDescent="0.25">
      <c r="A3489">
        <v>1</v>
      </c>
      <c r="B3489">
        <v>1</v>
      </c>
      <c r="C3489">
        <v>2017</v>
      </c>
      <c r="K3489">
        <v>32</v>
      </c>
      <c r="L3489">
        <v>30</v>
      </c>
      <c r="M3489">
        <v>1</v>
      </c>
      <c r="N3489">
        <v>1991</v>
      </c>
      <c r="O3489">
        <v>1</v>
      </c>
      <c r="P3489">
        <v>2201320102</v>
      </c>
      <c r="T3489">
        <v>7</v>
      </c>
      <c r="U3489">
        <v>85696800</v>
      </c>
    </row>
    <row r="3490" spans="1:21" x14ac:dyDescent="0.25">
      <c r="A3490">
        <v>1</v>
      </c>
      <c r="B3490">
        <v>1</v>
      </c>
      <c r="C3490">
        <v>2017</v>
      </c>
      <c r="K3490">
        <v>31</v>
      </c>
      <c r="L3490">
        <v>40</v>
      </c>
      <c r="M3490">
        <v>1</v>
      </c>
      <c r="N3490">
        <v>1991</v>
      </c>
      <c r="O3490">
        <v>1</v>
      </c>
      <c r="P3490">
        <v>2201310102</v>
      </c>
      <c r="T3490">
        <v>7</v>
      </c>
      <c r="U3490">
        <v>16434900</v>
      </c>
    </row>
    <row r="3491" spans="1:21" x14ac:dyDescent="0.25">
      <c r="A3491">
        <v>1</v>
      </c>
      <c r="B3491">
        <v>1</v>
      </c>
      <c r="C3491">
        <v>2017</v>
      </c>
      <c r="K3491">
        <v>31</v>
      </c>
      <c r="L3491">
        <v>30</v>
      </c>
      <c r="M3491">
        <v>1</v>
      </c>
      <c r="N3491">
        <v>1991</v>
      </c>
      <c r="O3491">
        <v>1</v>
      </c>
      <c r="P3491">
        <v>2201310102</v>
      </c>
      <c r="T3491">
        <v>7</v>
      </c>
      <c r="U3491">
        <v>619631000</v>
      </c>
    </row>
    <row r="3492" spans="1:21" x14ac:dyDescent="0.25">
      <c r="A3492">
        <v>1</v>
      </c>
      <c r="B3492">
        <v>1</v>
      </c>
      <c r="C3492">
        <v>2017</v>
      </c>
      <c r="K3492">
        <v>21</v>
      </c>
      <c r="L3492">
        <v>20</v>
      </c>
      <c r="M3492">
        <v>1</v>
      </c>
      <c r="N3492">
        <v>1991</v>
      </c>
      <c r="O3492">
        <v>1</v>
      </c>
      <c r="P3492">
        <v>2201210102</v>
      </c>
      <c r="T3492">
        <v>7</v>
      </c>
      <c r="U3492">
        <v>1163360000</v>
      </c>
    </row>
    <row r="3493" spans="1:21" x14ac:dyDescent="0.25">
      <c r="A3493">
        <v>1</v>
      </c>
      <c r="B3493">
        <v>1</v>
      </c>
      <c r="C3493">
        <v>2017</v>
      </c>
      <c r="K3493">
        <v>11</v>
      </c>
      <c r="L3493">
        <v>10</v>
      </c>
      <c r="M3493">
        <v>1</v>
      </c>
      <c r="N3493">
        <v>1991</v>
      </c>
      <c r="O3493">
        <v>1</v>
      </c>
      <c r="P3493">
        <v>2201110102</v>
      </c>
      <c r="T3493">
        <v>7</v>
      </c>
      <c r="U3493">
        <v>13347000</v>
      </c>
    </row>
    <row r="3494" spans="1:21" x14ac:dyDescent="0.25">
      <c r="A3494">
        <v>1</v>
      </c>
      <c r="B3494">
        <v>1</v>
      </c>
      <c r="C3494">
        <v>2017</v>
      </c>
      <c r="K3494">
        <v>54</v>
      </c>
      <c r="L3494">
        <v>47</v>
      </c>
      <c r="M3494">
        <v>1</v>
      </c>
      <c r="N3494">
        <v>1990</v>
      </c>
      <c r="O3494">
        <v>1</v>
      </c>
      <c r="P3494">
        <v>2201540102</v>
      </c>
      <c r="T3494">
        <v>7</v>
      </c>
      <c r="U3494">
        <v>132974</v>
      </c>
    </row>
    <row r="3495" spans="1:21" x14ac:dyDescent="0.25">
      <c r="A3495">
        <v>1</v>
      </c>
      <c r="B3495">
        <v>1</v>
      </c>
      <c r="C3495">
        <v>2017</v>
      </c>
      <c r="K3495">
        <v>54</v>
      </c>
      <c r="L3495">
        <v>46</v>
      </c>
      <c r="M3495">
        <v>1</v>
      </c>
      <c r="N3495">
        <v>1990</v>
      </c>
      <c r="O3495">
        <v>1</v>
      </c>
      <c r="P3495">
        <v>2201540102</v>
      </c>
      <c r="T3495">
        <v>7</v>
      </c>
      <c r="U3495">
        <v>1023040</v>
      </c>
    </row>
    <row r="3496" spans="1:21" x14ac:dyDescent="0.25">
      <c r="A3496">
        <v>1</v>
      </c>
      <c r="B3496">
        <v>1</v>
      </c>
      <c r="C3496">
        <v>2017</v>
      </c>
      <c r="K3496">
        <v>54</v>
      </c>
      <c r="L3496">
        <v>42</v>
      </c>
      <c r="M3496">
        <v>1</v>
      </c>
      <c r="N3496">
        <v>1990</v>
      </c>
      <c r="O3496">
        <v>1</v>
      </c>
      <c r="P3496">
        <v>2201540102</v>
      </c>
      <c r="T3496">
        <v>7</v>
      </c>
      <c r="U3496">
        <v>1353960</v>
      </c>
    </row>
    <row r="3497" spans="1:21" x14ac:dyDescent="0.25">
      <c r="A3497">
        <v>1</v>
      </c>
      <c r="B3497">
        <v>1</v>
      </c>
      <c r="C3497">
        <v>2017</v>
      </c>
      <c r="K3497">
        <v>54</v>
      </c>
      <c r="L3497">
        <v>41</v>
      </c>
      <c r="M3497">
        <v>1</v>
      </c>
      <c r="N3497">
        <v>1990</v>
      </c>
      <c r="O3497">
        <v>1</v>
      </c>
      <c r="P3497">
        <v>2201540102</v>
      </c>
      <c r="T3497">
        <v>7</v>
      </c>
      <c r="U3497">
        <v>926961</v>
      </c>
    </row>
    <row r="3498" spans="1:21" x14ac:dyDescent="0.25">
      <c r="A3498">
        <v>1</v>
      </c>
      <c r="B3498">
        <v>1</v>
      </c>
      <c r="C3498">
        <v>2017</v>
      </c>
      <c r="K3498">
        <v>53</v>
      </c>
      <c r="L3498">
        <v>46</v>
      </c>
      <c r="M3498">
        <v>1</v>
      </c>
      <c r="N3498">
        <v>1990</v>
      </c>
      <c r="O3498">
        <v>1</v>
      </c>
      <c r="P3498">
        <v>2201530102</v>
      </c>
      <c r="T3498">
        <v>7</v>
      </c>
      <c r="U3498">
        <v>190729</v>
      </c>
    </row>
    <row r="3499" spans="1:21" x14ac:dyDescent="0.25">
      <c r="A3499">
        <v>1</v>
      </c>
      <c r="B3499">
        <v>1</v>
      </c>
      <c r="C3499">
        <v>2017</v>
      </c>
      <c r="K3499">
        <v>53</v>
      </c>
      <c r="L3499">
        <v>42</v>
      </c>
      <c r="M3499">
        <v>1</v>
      </c>
      <c r="N3499">
        <v>1990</v>
      </c>
      <c r="O3499">
        <v>1</v>
      </c>
      <c r="P3499">
        <v>2201530102</v>
      </c>
      <c r="T3499">
        <v>7</v>
      </c>
      <c r="U3499">
        <v>665008</v>
      </c>
    </row>
    <row r="3500" spans="1:21" x14ac:dyDescent="0.25">
      <c r="A3500">
        <v>1</v>
      </c>
      <c r="B3500">
        <v>1</v>
      </c>
      <c r="C3500">
        <v>2017</v>
      </c>
      <c r="K3500">
        <v>53</v>
      </c>
      <c r="L3500">
        <v>41</v>
      </c>
      <c r="M3500">
        <v>1</v>
      </c>
      <c r="N3500">
        <v>1990</v>
      </c>
      <c r="O3500">
        <v>1</v>
      </c>
      <c r="P3500">
        <v>2201530102</v>
      </c>
      <c r="T3500">
        <v>7</v>
      </c>
      <c r="U3500">
        <v>86475.9</v>
      </c>
    </row>
    <row r="3501" spans="1:21" x14ac:dyDescent="0.25">
      <c r="A3501">
        <v>1</v>
      </c>
      <c r="B3501">
        <v>1</v>
      </c>
      <c r="C3501">
        <v>2017</v>
      </c>
      <c r="K3501">
        <v>52</v>
      </c>
      <c r="L3501">
        <v>46</v>
      </c>
      <c r="M3501">
        <v>1</v>
      </c>
      <c r="N3501">
        <v>1990</v>
      </c>
      <c r="O3501">
        <v>1</v>
      </c>
      <c r="P3501">
        <v>2201520102</v>
      </c>
      <c r="T3501">
        <v>7</v>
      </c>
      <c r="U3501">
        <v>14211900</v>
      </c>
    </row>
    <row r="3502" spans="1:21" x14ac:dyDescent="0.25">
      <c r="A3502">
        <v>1</v>
      </c>
      <c r="B3502">
        <v>1</v>
      </c>
      <c r="C3502">
        <v>2017</v>
      </c>
      <c r="K3502">
        <v>52</v>
      </c>
      <c r="L3502">
        <v>42</v>
      </c>
      <c r="M3502">
        <v>1</v>
      </c>
      <c r="N3502">
        <v>1990</v>
      </c>
      <c r="O3502">
        <v>1</v>
      </c>
      <c r="P3502">
        <v>2201520102</v>
      </c>
      <c r="T3502">
        <v>7</v>
      </c>
      <c r="U3502">
        <v>19186600</v>
      </c>
    </row>
    <row r="3503" spans="1:21" x14ac:dyDescent="0.25">
      <c r="A3503">
        <v>1</v>
      </c>
      <c r="B3503">
        <v>1</v>
      </c>
      <c r="C3503">
        <v>2017</v>
      </c>
      <c r="K3503">
        <v>52</v>
      </c>
      <c r="L3503">
        <v>41</v>
      </c>
      <c r="M3503">
        <v>1</v>
      </c>
      <c r="N3503">
        <v>1990</v>
      </c>
      <c r="O3503">
        <v>1</v>
      </c>
      <c r="P3503">
        <v>2201520102</v>
      </c>
      <c r="T3503">
        <v>7</v>
      </c>
      <c r="U3503">
        <v>43824600</v>
      </c>
    </row>
    <row r="3504" spans="1:21" x14ac:dyDescent="0.25">
      <c r="A3504">
        <v>1</v>
      </c>
      <c r="B3504">
        <v>1</v>
      </c>
      <c r="C3504">
        <v>2017</v>
      </c>
      <c r="K3504">
        <v>51</v>
      </c>
      <c r="L3504">
        <v>46</v>
      </c>
      <c r="M3504">
        <v>1</v>
      </c>
      <c r="N3504">
        <v>1990</v>
      </c>
      <c r="O3504">
        <v>1</v>
      </c>
      <c r="P3504">
        <v>2201510102</v>
      </c>
      <c r="T3504">
        <v>7</v>
      </c>
      <c r="U3504">
        <v>46282.5</v>
      </c>
    </row>
    <row r="3505" spans="1:21" x14ac:dyDescent="0.25">
      <c r="A3505">
        <v>1</v>
      </c>
      <c r="B3505">
        <v>1</v>
      </c>
      <c r="C3505">
        <v>2017</v>
      </c>
      <c r="K3505">
        <v>51</v>
      </c>
      <c r="L3505">
        <v>42</v>
      </c>
      <c r="M3505">
        <v>1</v>
      </c>
      <c r="N3505">
        <v>1990</v>
      </c>
      <c r="O3505">
        <v>1</v>
      </c>
      <c r="P3505">
        <v>2201510102</v>
      </c>
      <c r="T3505">
        <v>7</v>
      </c>
      <c r="U3505">
        <v>469692</v>
      </c>
    </row>
    <row r="3506" spans="1:21" x14ac:dyDescent="0.25">
      <c r="A3506">
        <v>1</v>
      </c>
      <c r="B3506">
        <v>1</v>
      </c>
      <c r="C3506">
        <v>2017</v>
      </c>
      <c r="K3506">
        <v>43</v>
      </c>
      <c r="L3506">
        <v>47</v>
      </c>
      <c r="M3506">
        <v>1</v>
      </c>
      <c r="N3506">
        <v>1990</v>
      </c>
      <c r="O3506">
        <v>1</v>
      </c>
      <c r="P3506">
        <v>2201430102</v>
      </c>
      <c r="T3506">
        <v>7</v>
      </c>
      <c r="U3506">
        <v>117120</v>
      </c>
    </row>
    <row r="3507" spans="1:21" x14ac:dyDescent="0.25">
      <c r="A3507">
        <v>1</v>
      </c>
      <c r="B3507">
        <v>1</v>
      </c>
      <c r="C3507">
        <v>2017</v>
      </c>
      <c r="K3507">
        <v>43</v>
      </c>
      <c r="L3507">
        <v>46</v>
      </c>
      <c r="M3507">
        <v>1</v>
      </c>
      <c r="N3507">
        <v>1990</v>
      </c>
      <c r="O3507">
        <v>1</v>
      </c>
      <c r="P3507">
        <v>2201430102</v>
      </c>
      <c r="T3507">
        <v>7</v>
      </c>
      <c r="U3507">
        <v>2419800</v>
      </c>
    </row>
    <row r="3508" spans="1:21" x14ac:dyDescent="0.25">
      <c r="A3508">
        <v>1</v>
      </c>
      <c r="B3508">
        <v>1</v>
      </c>
      <c r="C3508">
        <v>2017</v>
      </c>
      <c r="K3508">
        <v>43</v>
      </c>
      <c r="L3508">
        <v>42</v>
      </c>
      <c r="M3508">
        <v>1</v>
      </c>
      <c r="N3508">
        <v>1990</v>
      </c>
      <c r="O3508">
        <v>1</v>
      </c>
      <c r="P3508">
        <v>2201430102</v>
      </c>
      <c r="T3508">
        <v>7</v>
      </c>
      <c r="U3508">
        <v>18331.8</v>
      </c>
    </row>
    <row r="3509" spans="1:21" x14ac:dyDescent="0.25">
      <c r="A3509">
        <v>1</v>
      </c>
      <c r="B3509">
        <v>1</v>
      </c>
      <c r="C3509">
        <v>2017</v>
      </c>
      <c r="K3509">
        <v>43</v>
      </c>
      <c r="L3509">
        <v>41</v>
      </c>
      <c r="M3509">
        <v>1</v>
      </c>
      <c r="N3509">
        <v>1990</v>
      </c>
      <c r="O3509">
        <v>1</v>
      </c>
      <c r="P3509">
        <v>2201430102</v>
      </c>
      <c r="T3509">
        <v>7</v>
      </c>
      <c r="U3509">
        <v>27497.8</v>
      </c>
    </row>
    <row r="3510" spans="1:21" x14ac:dyDescent="0.25">
      <c r="A3510">
        <v>1</v>
      </c>
      <c r="B3510">
        <v>1</v>
      </c>
      <c r="C3510">
        <v>2017</v>
      </c>
      <c r="K3510">
        <v>42</v>
      </c>
      <c r="L3510">
        <v>47</v>
      </c>
      <c r="M3510">
        <v>1</v>
      </c>
      <c r="N3510">
        <v>1990</v>
      </c>
      <c r="O3510">
        <v>1</v>
      </c>
      <c r="P3510">
        <v>2201420102</v>
      </c>
      <c r="T3510">
        <v>7</v>
      </c>
      <c r="U3510">
        <v>17363.8</v>
      </c>
    </row>
    <row r="3511" spans="1:21" x14ac:dyDescent="0.25">
      <c r="A3511">
        <v>1</v>
      </c>
      <c r="B3511">
        <v>1</v>
      </c>
      <c r="C3511">
        <v>2017</v>
      </c>
      <c r="K3511">
        <v>42</v>
      </c>
      <c r="L3511">
        <v>46</v>
      </c>
      <c r="M3511">
        <v>1</v>
      </c>
      <c r="N3511">
        <v>1990</v>
      </c>
      <c r="O3511">
        <v>1</v>
      </c>
      <c r="P3511">
        <v>2201420102</v>
      </c>
      <c r="T3511">
        <v>7</v>
      </c>
      <c r="U3511">
        <v>3157.05</v>
      </c>
    </row>
    <row r="3512" spans="1:21" x14ac:dyDescent="0.25">
      <c r="A3512">
        <v>1</v>
      </c>
      <c r="B3512">
        <v>1</v>
      </c>
      <c r="C3512">
        <v>2017</v>
      </c>
      <c r="K3512">
        <v>42</v>
      </c>
      <c r="L3512">
        <v>42</v>
      </c>
      <c r="M3512">
        <v>1</v>
      </c>
      <c r="N3512">
        <v>1990</v>
      </c>
      <c r="O3512">
        <v>1</v>
      </c>
      <c r="P3512">
        <v>2201420102</v>
      </c>
      <c r="T3512">
        <v>7</v>
      </c>
      <c r="U3512">
        <v>6314.11</v>
      </c>
    </row>
    <row r="3513" spans="1:21" x14ac:dyDescent="0.25">
      <c r="A3513">
        <v>1</v>
      </c>
      <c r="B3513">
        <v>1</v>
      </c>
      <c r="C3513">
        <v>2017</v>
      </c>
      <c r="K3513">
        <v>32</v>
      </c>
      <c r="L3513">
        <v>40</v>
      </c>
      <c r="M3513">
        <v>1</v>
      </c>
      <c r="N3513">
        <v>1990</v>
      </c>
      <c r="O3513">
        <v>1</v>
      </c>
      <c r="P3513">
        <v>2201320102</v>
      </c>
      <c r="T3513">
        <v>7</v>
      </c>
      <c r="U3513">
        <v>8478720</v>
      </c>
    </row>
    <row r="3514" spans="1:21" x14ac:dyDescent="0.25">
      <c r="A3514">
        <v>1</v>
      </c>
      <c r="B3514">
        <v>1</v>
      </c>
      <c r="C3514">
        <v>2017</v>
      </c>
      <c r="K3514">
        <v>32</v>
      </c>
      <c r="L3514">
        <v>30</v>
      </c>
      <c r="M3514">
        <v>1</v>
      </c>
      <c r="N3514">
        <v>1990</v>
      </c>
      <c r="O3514">
        <v>1</v>
      </c>
      <c r="P3514">
        <v>2201320102</v>
      </c>
      <c r="T3514">
        <v>7</v>
      </c>
      <c r="U3514">
        <v>92565300</v>
      </c>
    </row>
    <row r="3515" spans="1:21" x14ac:dyDescent="0.25">
      <c r="A3515">
        <v>1</v>
      </c>
      <c r="B3515">
        <v>1</v>
      </c>
      <c r="C3515">
        <v>2017</v>
      </c>
      <c r="K3515">
        <v>31</v>
      </c>
      <c r="L3515">
        <v>40</v>
      </c>
      <c r="M3515">
        <v>1</v>
      </c>
      <c r="N3515">
        <v>1990</v>
      </c>
      <c r="O3515">
        <v>1</v>
      </c>
      <c r="P3515">
        <v>2201310102</v>
      </c>
      <c r="T3515">
        <v>7</v>
      </c>
      <c r="U3515">
        <v>11785800</v>
      </c>
    </row>
    <row r="3516" spans="1:21" x14ac:dyDescent="0.25">
      <c r="A3516">
        <v>1</v>
      </c>
      <c r="B3516">
        <v>1</v>
      </c>
      <c r="C3516">
        <v>2017</v>
      </c>
      <c r="K3516">
        <v>31</v>
      </c>
      <c r="L3516">
        <v>30</v>
      </c>
      <c r="M3516">
        <v>1</v>
      </c>
      <c r="N3516">
        <v>1990</v>
      </c>
      <c r="O3516">
        <v>1</v>
      </c>
      <c r="P3516">
        <v>2201310102</v>
      </c>
      <c r="T3516">
        <v>7</v>
      </c>
      <c r="U3516">
        <v>535771000</v>
      </c>
    </row>
    <row r="3517" spans="1:21" x14ac:dyDescent="0.25">
      <c r="A3517">
        <v>1</v>
      </c>
      <c r="B3517">
        <v>1</v>
      </c>
      <c r="C3517">
        <v>2017</v>
      </c>
      <c r="K3517">
        <v>21</v>
      </c>
      <c r="L3517">
        <v>20</v>
      </c>
      <c r="M3517">
        <v>1</v>
      </c>
      <c r="N3517">
        <v>1990</v>
      </c>
      <c r="O3517">
        <v>1</v>
      </c>
      <c r="P3517">
        <v>2201210102</v>
      </c>
      <c r="T3517">
        <v>7</v>
      </c>
      <c r="U3517">
        <v>969204000</v>
      </c>
    </row>
    <row r="3518" spans="1:21" x14ac:dyDescent="0.25">
      <c r="A3518">
        <v>1</v>
      </c>
      <c r="B3518">
        <v>1</v>
      </c>
      <c r="C3518">
        <v>2017</v>
      </c>
      <c r="K3518">
        <v>11</v>
      </c>
      <c r="L3518">
        <v>10</v>
      </c>
      <c r="M3518">
        <v>1</v>
      </c>
      <c r="N3518">
        <v>1990</v>
      </c>
      <c r="O3518">
        <v>1</v>
      </c>
      <c r="P3518">
        <v>2201110102</v>
      </c>
      <c r="T3518">
        <v>7</v>
      </c>
      <c r="U3518">
        <v>10818600</v>
      </c>
    </row>
    <row r="3519" spans="1:21" x14ac:dyDescent="0.25">
      <c r="A3519">
        <v>1</v>
      </c>
      <c r="B3519">
        <v>1</v>
      </c>
      <c r="C3519">
        <v>2017</v>
      </c>
      <c r="K3519">
        <v>61</v>
      </c>
      <c r="L3519">
        <v>46</v>
      </c>
      <c r="M3519">
        <v>1</v>
      </c>
      <c r="N3519">
        <v>1989</v>
      </c>
      <c r="O3519">
        <v>1</v>
      </c>
      <c r="P3519">
        <v>2201610102</v>
      </c>
      <c r="T3519">
        <v>7</v>
      </c>
      <c r="U3519">
        <v>342459</v>
      </c>
    </row>
    <row r="3520" spans="1:21" x14ac:dyDescent="0.25">
      <c r="A3520">
        <v>1</v>
      </c>
      <c r="B3520">
        <v>1</v>
      </c>
      <c r="C3520">
        <v>2017</v>
      </c>
      <c r="K3520">
        <v>54</v>
      </c>
      <c r="L3520">
        <v>47</v>
      </c>
      <c r="M3520">
        <v>1</v>
      </c>
      <c r="N3520">
        <v>1989</v>
      </c>
      <c r="O3520">
        <v>1</v>
      </c>
      <c r="P3520">
        <v>2201540102</v>
      </c>
      <c r="T3520">
        <v>7</v>
      </c>
      <c r="U3520">
        <v>170626</v>
      </c>
    </row>
    <row r="3521" spans="1:21" x14ac:dyDescent="0.25">
      <c r="A3521">
        <v>1</v>
      </c>
      <c r="B3521">
        <v>1</v>
      </c>
      <c r="C3521">
        <v>2017</v>
      </c>
      <c r="K3521">
        <v>54</v>
      </c>
      <c r="L3521">
        <v>46</v>
      </c>
      <c r="M3521">
        <v>1</v>
      </c>
      <c r="N3521">
        <v>1989</v>
      </c>
      <c r="O3521">
        <v>1</v>
      </c>
      <c r="P3521">
        <v>2201540102</v>
      </c>
      <c r="T3521">
        <v>7</v>
      </c>
      <c r="U3521">
        <v>1311230</v>
      </c>
    </row>
    <row r="3522" spans="1:21" x14ac:dyDescent="0.25">
      <c r="A3522">
        <v>1</v>
      </c>
      <c r="B3522">
        <v>1</v>
      </c>
      <c r="C3522">
        <v>2017</v>
      </c>
      <c r="K3522">
        <v>54</v>
      </c>
      <c r="L3522">
        <v>42</v>
      </c>
      <c r="M3522">
        <v>1</v>
      </c>
      <c r="N3522">
        <v>1989</v>
      </c>
      <c r="O3522">
        <v>1</v>
      </c>
      <c r="P3522">
        <v>2201540102</v>
      </c>
      <c r="T3522">
        <v>7</v>
      </c>
      <c r="U3522">
        <v>1735470</v>
      </c>
    </row>
    <row r="3523" spans="1:21" x14ac:dyDescent="0.25">
      <c r="A3523">
        <v>1</v>
      </c>
      <c r="B3523">
        <v>1</v>
      </c>
      <c r="C3523">
        <v>2017</v>
      </c>
      <c r="K3523">
        <v>54</v>
      </c>
      <c r="L3523">
        <v>41</v>
      </c>
      <c r="M3523">
        <v>1</v>
      </c>
      <c r="N3523">
        <v>1989</v>
      </c>
      <c r="O3523">
        <v>1</v>
      </c>
      <c r="P3523">
        <v>2201540102</v>
      </c>
      <c r="T3523">
        <v>7</v>
      </c>
      <c r="U3523">
        <v>1188110</v>
      </c>
    </row>
    <row r="3524" spans="1:21" x14ac:dyDescent="0.25">
      <c r="A3524">
        <v>1</v>
      </c>
      <c r="B3524">
        <v>1</v>
      </c>
      <c r="C3524">
        <v>2017</v>
      </c>
      <c r="K3524">
        <v>53</v>
      </c>
      <c r="L3524">
        <v>46</v>
      </c>
      <c r="M3524">
        <v>1</v>
      </c>
      <c r="N3524">
        <v>1989</v>
      </c>
      <c r="O3524">
        <v>1</v>
      </c>
      <c r="P3524">
        <v>2201530102</v>
      </c>
      <c r="T3524">
        <v>7</v>
      </c>
      <c r="U3524">
        <v>1992980</v>
      </c>
    </row>
    <row r="3525" spans="1:21" x14ac:dyDescent="0.25">
      <c r="A3525">
        <v>1</v>
      </c>
      <c r="B3525">
        <v>1</v>
      </c>
      <c r="C3525">
        <v>2017</v>
      </c>
      <c r="K3525">
        <v>53</v>
      </c>
      <c r="L3525">
        <v>41</v>
      </c>
      <c r="M3525">
        <v>1</v>
      </c>
      <c r="N3525">
        <v>1989</v>
      </c>
      <c r="O3525">
        <v>1</v>
      </c>
      <c r="P3525">
        <v>2201530102</v>
      </c>
      <c r="T3525">
        <v>7</v>
      </c>
      <c r="U3525">
        <v>5498840</v>
      </c>
    </row>
    <row r="3526" spans="1:21" x14ac:dyDescent="0.25">
      <c r="A3526">
        <v>1</v>
      </c>
      <c r="B3526">
        <v>1</v>
      </c>
      <c r="C3526">
        <v>2017</v>
      </c>
      <c r="K3526">
        <v>52</v>
      </c>
      <c r="L3526">
        <v>46</v>
      </c>
      <c r="M3526">
        <v>1</v>
      </c>
      <c r="N3526">
        <v>1989</v>
      </c>
      <c r="O3526">
        <v>1</v>
      </c>
      <c r="P3526">
        <v>2201520102</v>
      </c>
      <c r="T3526">
        <v>7</v>
      </c>
      <c r="U3526">
        <v>10273900</v>
      </c>
    </row>
    <row r="3527" spans="1:21" x14ac:dyDescent="0.25">
      <c r="A3527">
        <v>1</v>
      </c>
      <c r="B3527">
        <v>1</v>
      </c>
      <c r="C3527">
        <v>2017</v>
      </c>
      <c r="K3527">
        <v>52</v>
      </c>
      <c r="L3527">
        <v>42</v>
      </c>
      <c r="M3527">
        <v>1</v>
      </c>
      <c r="N3527">
        <v>1989</v>
      </c>
      <c r="O3527">
        <v>1</v>
      </c>
      <c r="P3527">
        <v>2201520102</v>
      </c>
      <c r="T3527">
        <v>7</v>
      </c>
      <c r="U3527">
        <v>18171100</v>
      </c>
    </row>
    <row r="3528" spans="1:21" x14ac:dyDescent="0.25">
      <c r="A3528">
        <v>1</v>
      </c>
      <c r="B3528">
        <v>1</v>
      </c>
      <c r="C3528">
        <v>2017</v>
      </c>
      <c r="K3528">
        <v>52</v>
      </c>
      <c r="L3528">
        <v>41</v>
      </c>
      <c r="M3528">
        <v>1</v>
      </c>
      <c r="N3528">
        <v>1989</v>
      </c>
      <c r="O3528">
        <v>1</v>
      </c>
      <c r="P3528">
        <v>2201520102</v>
      </c>
      <c r="T3528">
        <v>7</v>
      </c>
      <c r="U3528">
        <v>53058700</v>
      </c>
    </row>
    <row r="3529" spans="1:21" x14ac:dyDescent="0.25">
      <c r="A3529">
        <v>1</v>
      </c>
      <c r="B3529">
        <v>1</v>
      </c>
      <c r="C3529">
        <v>2017</v>
      </c>
      <c r="K3529">
        <v>51</v>
      </c>
      <c r="L3529">
        <v>42</v>
      </c>
      <c r="M3529">
        <v>1</v>
      </c>
      <c r="N3529">
        <v>1989</v>
      </c>
      <c r="O3529">
        <v>1</v>
      </c>
      <c r="P3529">
        <v>2201510102</v>
      </c>
      <c r="T3529">
        <v>7</v>
      </c>
      <c r="U3529">
        <v>114224</v>
      </c>
    </row>
    <row r="3530" spans="1:21" x14ac:dyDescent="0.25">
      <c r="A3530">
        <v>1</v>
      </c>
      <c r="B3530">
        <v>1</v>
      </c>
      <c r="C3530">
        <v>2017</v>
      </c>
      <c r="K3530">
        <v>43</v>
      </c>
      <c r="L3530">
        <v>47</v>
      </c>
      <c r="M3530">
        <v>1</v>
      </c>
      <c r="N3530">
        <v>1989</v>
      </c>
      <c r="O3530">
        <v>1</v>
      </c>
      <c r="P3530">
        <v>2201430102</v>
      </c>
      <c r="T3530">
        <v>7</v>
      </c>
      <c r="U3530">
        <v>122720</v>
      </c>
    </row>
    <row r="3531" spans="1:21" x14ac:dyDescent="0.25">
      <c r="A3531">
        <v>1</v>
      </c>
      <c r="B3531">
        <v>1</v>
      </c>
      <c r="C3531">
        <v>2017</v>
      </c>
      <c r="K3531">
        <v>43</v>
      </c>
      <c r="L3531">
        <v>46</v>
      </c>
      <c r="M3531">
        <v>1</v>
      </c>
      <c r="N3531">
        <v>1989</v>
      </c>
      <c r="O3531">
        <v>1</v>
      </c>
      <c r="P3531">
        <v>2201430102</v>
      </c>
      <c r="T3531">
        <v>7</v>
      </c>
      <c r="U3531">
        <v>2540610</v>
      </c>
    </row>
    <row r="3532" spans="1:21" x14ac:dyDescent="0.25">
      <c r="A3532">
        <v>1</v>
      </c>
      <c r="B3532">
        <v>1</v>
      </c>
      <c r="C3532">
        <v>2017</v>
      </c>
      <c r="K3532">
        <v>43</v>
      </c>
      <c r="L3532">
        <v>42</v>
      </c>
      <c r="M3532">
        <v>1</v>
      </c>
      <c r="N3532">
        <v>1989</v>
      </c>
      <c r="O3532">
        <v>1</v>
      </c>
      <c r="P3532">
        <v>2201430102</v>
      </c>
      <c r="T3532">
        <v>7</v>
      </c>
      <c r="U3532">
        <v>19270.099999999999</v>
      </c>
    </row>
    <row r="3533" spans="1:21" x14ac:dyDescent="0.25">
      <c r="A3533">
        <v>1</v>
      </c>
      <c r="B3533">
        <v>1</v>
      </c>
      <c r="C3533">
        <v>2017</v>
      </c>
      <c r="K3533">
        <v>43</v>
      </c>
      <c r="L3533">
        <v>41</v>
      </c>
      <c r="M3533">
        <v>1</v>
      </c>
      <c r="N3533">
        <v>1989</v>
      </c>
      <c r="O3533">
        <v>1</v>
      </c>
      <c r="P3533">
        <v>2201430102</v>
      </c>
      <c r="T3533">
        <v>7</v>
      </c>
      <c r="U3533">
        <v>28398.1</v>
      </c>
    </row>
    <row r="3534" spans="1:21" x14ac:dyDescent="0.25">
      <c r="A3534">
        <v>1</v>
      </c>
      <c r="B3534">
        <v>1</v>
      </c>
      <c r="C3534">
        <v>2017</v>
      </c>
      <c r="K3534">
        <v>42</v>
      </c>
      <c r="L3534">
        <v>47</v>
      </c>
      <c r="M3534">
        <v>1</v>
      </c>
      <c r="N3534">
        <v>1989</v>
      </c>
      <c r="O3534">
        <v>1</v>
      </c>
      <c r="P3534">
        <v>2201420102</v>
      </c>
      <c r="T3534">
        <v>7</v>
      </c>
      <c r="U3534">
        <v>12585.6</v>
      </c>
    </row>
    <row r="3535" spans="1:21" x14ac:dyDescent="0.25">
      <c r="A3535">
        <v>1</v>
      </c>
      <c r="B3535">
        <v>1</v>
      </c>
      <c r="C3535">
        <v>2017</v>
      </c>
      <c r="K3535">
        <v>42</v>
      </c>
      <c r="L3535">
        <v>46</v>
      </c>
      <c r="M3535">
        <v>1</v>
      </c>
      <c r="N3535">
        <v>1989</v>
      </c>
      <c r="O3535">
        <v>1</v>
      </c>
      <c r="P3535">
        <v>2201420102</v>
      </c>
      <c r="T3535">
        <v>7</v>
      </c>
      <c r="U3535">
        <v>1573.21</v>
      </c>
    </row>
    <row r="3536" spans="1:21" x14ac:dyDescent="0.25">
      <c r="A3536">
        <v>1</v>
      </c>
      <c r="B3536">
        <v>1</v>
      </c>
      <c r="C3536">
        <v>2017</v>
      </c>
      <c r="K3536">
        <v>42</v>
      </c>
      <c r="L3536">
        <v>42</v>
      </c>
      <c r="M3536">
        <v>1</v>
      </c>
      <c r="N3536">
        <v>1989</v>
      </c>
      <c r="O3536">
        <v>1</v>
      </c>
      <c r="P3536">
        <v>2201420102</v>
      </c>
      <c r="T3536">
        <v>7</v>
      </c>
      <c r="U3536">
        <v>4719.62</v>
      </c>
    </row>
    <row r="3537" spans="1:21" x14ac:dyDescent="0.25">
      <c r="A3537">
        <v>1</v>
      </c>
      <c r="B3537">
        <v>1</v>
      </c>
      <c r="C3537">
        <v>2017</v>
      </c>
      <c r="K3537">
        <v>32</v>
      </c>
      <c r="L3537">
        <v>40</v>
      </c>
      <c r="M3537">
        <v>1</v>
      </c>
      <c r="N3537">
        <v>1989</v>
      </c>
      <c r="O3537">
        <v>1</v>
      </c>
      <c r="P3537">
        <v>2201320102</v>
      </c>
      <c r="T3537">
        <v>7</v>
      </c>
      <c r="U3537">
        <v>8127070</v>
      </c>
    </row>
    <row r="3538" spans="1:21" x14ac:dyDescent="0.25">
      <c r="A3538">
        <v>1</v>
      </c>
      <c r="B3538">
        <v>1</v>
      </c>
      <c r="C3538">
        <v>2017</v>
      </c>
      <c r="K3538">
        <v>32</v>
      </c>
      <c r="L3538">
        <v>30</v>
      </c>
      <c r="M3538">
        <v>1</v>
      </c>
      <c r="N3538">
        <v>1989</v>
      </c>
      <c r="O3538">
        <v>1</v>
      </c>
      <c r="P3538">
        <v>2201320102</v>
      </c>
      <c r="T3538">
        <v>7</v>
      </c>
      <c r="U3538">
        <v>97712300</v>
      </c>
    </row>
    <row r="3539" spans="1:21" x14ac:dyDescent="0.25">
      <c r="A3539">
        <v>1</v>
      </c>
      <c r="B3539">
        <v>1</v>
      </c>
      <c r="C3539">
        <v>2017</v>
      </c>
      <c r="K3539">
        <v>31</v>
      </c>
      <c r="L3539">
        <v>40</v>
      </c>
      <c r="M3539">
        <v>1</v>
      </c>
      <c r="N3539">
        <v>1989</v>
      </c>
      <c r="O3539">
        <v>1</v>
      </c>
      <c r="P3539">
        <v>2201310102</v>
      </c>
      <c r="T3539">
        <v>7</v>
      </c>
      <c r="U3539">
        <v>10866400</v>
      </c>
    </row>
    <row r="3540" spans="1:21" x14ac:dyDescent="0.25">
      <c r="A3540">
        <v>1</v>
      </c>
      <c r="B3540">
        <v>1</v>
      </c>
      <c r="C3540">
        <v>2017</v>
      </c>
      <c r="K3540">
        <v>31</v>
      </c>
      <c r="L3540">
        <v>30</v>
      </c>
      <c r="M3540">
        <v>1</v>
      </c>
      <c r="N3540">
        <v>1989</v>
      </c>
      <c r="O3540">
        <v>1</v>
      </c>
      <c r="P3540">
        <v>2201310102</v>
      </c>
      <c r="T3540">
        <v>7</v>
      </c>
      <c r="U3540">
        <v>539637000</v>
      </c>
    </row>
    <row r="3541" spans="1:21" x14ac:dyDescent="0.25">
      <c r="A3541">
        <v>1</v>
      </c>
      <c r="B3541">
        <v>1</v>
      </c>
      <c r="C3541">
        <v>2017</v>
      </c>
      <c r="K3541">
        <v>21</v>
      </c>
      <c r="L3541">
        <v>20</v>
      </c>
      <c r="M3541">
        <v>1</v>
      </c>
      <c r="N3541">
        <v>1989</v>
      </c>
      <c r="O3541">
        <v>1</v>
      </c>
      <c r="P3541">
        <v>2201210102</v>
      </c>
      <c r="T3541">
        <v>7</v>
      </c>
      <c r="U3541">
        <v>795393000</v>
      </c>
    </row>
    <row r="3542" spans="1:21" x14ac:dyDescent="0.25">
      <c r="A3542">
        <v>1</v>
      </c>
      <c r="B3542">
        <v>1</v>
      </c>
      <c r="C3542">
        <v>2017</v>
      </c>
      <c r="K3542">
        <v>11</v>
      </c>
      <c r="L3542">
        <v>10</v>
      </c>
      <c r="M3542">
        <v>1</v>
      </c>
      <c r="N3542">
        <v>1989</v>
      </c>
      <c r="O3542">
        <v>1</v>
      </c>
      <c r="P3542">
        <v>2201110102</v>
      </c>
      <c r="T3542">
        <v>7</v>
      </c>
      <c r="U3542">
        <v>8019690</v>
      </c>
    </row>
    <row r="3543" spans="1:21" x14ac:dyDescent="0.25">
      <c r="A3543">
        <v>1</v>
      </c>
      <c r="B3543">
        <v>1</v>
      </c>
      <c r="C3543">
        <v>2017</v>
      </c>
      <c r="K3543">
        <v>61</v>
      </c>
      <c r="L3543">
        <v>46</v>
      </c>
      <c r="M3543">
        <v>1</v>
      </c>
      <c r="N3543">
        <v>1988</v>
      </c>
      <c r="O3543">
        <v>1</v>
      </c>
      <c r="P3543">
        <v>2201610102</v>
      </c>
      <c r="T3543">
        <v>7</v>
      </c>
      <c r="U3543">
        <v>177071</v>
      </c>
    </row>
    <row r="3544" spans="1:21" x14ac:dyDescent="0.25">
      <c r="A3544">
        <v>1</v>
      </c>
      <c r="B3544">
        <v>1</v>
      </c>
      <c r="C3544">
        <v>2017</v>
      </c>
      <c r="K3544">
        <v>54</v>
      </c>
      <c r="L3544">
        <v>47</v>
      </c>
      <c r="M3544">
        <v>1</v>
      </c>
      <c r="N3544">
        <v>1988</v>
      </c>
      <c r="O3544">
        <v>1</v>
      </c>
      <c r="P3544">
        <v>2201540102</v>
      </c>
      <c r="T3544">
        <v>7</v>
      </c>
      <c r="U3544">
        <v>149189</v>
      </c>
    </row>
    <row r="3545" spans="1:21" x14ac:dyDescent="0.25">
      <c r="A3545">
        <v>1</v>
      </c>
      <c r="B3545">
        <v>1</v>
      </c>
      <c r="C3545">
        <v>2017</v>
      </c>
      <c r="K3545">
        <v>54</v>
      </c>
      <c r="L3545">
        <v>46</v>
      </c>
      <c r="M3545">
        <v>1</v>
      </c>
      <c r="N3545">
        <v>1988</v>
      </c>
      <c r="O3545">
        <v>1</v>
      </c>
      <c r="P3545">
        <v>2201540102</v>
      </c>
      <c r="T3545">
        <v>7</v>
      </c>
      <c r="U3545">
        <v>1147190</v>
      </c>
    </row>
    <row r="3546" spans="1:21" x14ac:dyDescent="0.25">
      <c r="A3546">
        <v>1</v>
      </c>
      <c r="B3546">
        <v>1</v>
      </c>
      <c r="C3546">
        <v>2017</v>
      </c>
      <c r="K3546">
        <v>54</v>
      </c>
      <c r="L3546">
        <v>42</v>
      </c>
      <c r="M3546">
        <v>1</v>
      </c>
      <c r="N3546">
        <v>1988</v>
      </c>
      <c r="O3546">
        <v>1</v>
      </c>
      <c r="P3546">
        <v>2201540102</v>
      </c>
      <c r="T3546">
        <v>7</v>
      </c>
      <c r="U3546">
        <v>1518280</v>
      </c>
    </row>
    <row r="3547" spans="1:21" x14ac:dyDescent="0.25">
      <c r="A3547">
        <v>1</v>
      </c>
      <c r="B3547">
        <v>1</v>
      </c>
      <c r="C3547">
        <v>2017</v>
      </c>
      <c r="K3547">
        <v>54</v>
      </c>
      <c r="L3547">
        <v>41</v>
      </c>
      <c r="M3547">
        <v>1</v>
      </c>
      <c r="N3547">
        <v>1988</v>
      </c>
      <c r="O3547">
        <v>1</v>
      </c>
      <c r="P3547">
        <v>2201540102</v>
      </c>
      <c r="T3547">
        <v>7</v>
      </c>
      <c r="U3547">
        <v>1039480</v>
      </c>
    </row>
    <row r="3548" spans="1:21" x14ac:dyDescent="0.25">
      <c r="A3548">
        <v>1</v>
      </c>
      <c r="B3548">
        <v>1</v>
      </c>
      <c r="C3548">
        <v>2017</v>
      </c>
      <c r="K3548">
        <v>53</v>
      </c>
      <c r="L3548">
        <v>42</v>
      </c>
      <c r="M3548">
        <v>1</v>
      </c>
      <c r="N3548">
        <v>1988</v>
      </c>
      <c r="O3548">
        <v>1</v>
      </c>
      <c r="P3548">
        <v>2201530102</v>
      </c>
      <c r="T3548">
        <v>7</v>
      </c>
      <c r="U3548">
        <v>84420.4</v>
      </c>
    </row>
    <row r="3549" spans="1:21" x14ac:dyDescent="0.25">
      <c r="A3549">
        <v>1</v>
      </c>
      <c r="B3549">
        <v>1</v>
      </c>
      <c r="C3549">
        <v>2017</v>
      </c>
      <c r="K3549">
        <v>53</v>
      </c>
      <c r="L3549">
        <v>41</v>
      </c>
      <c r="M3549">
        <v>1</v>
      </c>
      <c r="N3549">
        <v>1988</v>
      </c>
      <c r="O3549">
        <v>1</v>
      </c>
      <c r="P3549">
        <v>2201530102</v>
      </c>
      <c r="T3549">
        <v>7</v>
      </c>
      <c r="U3549">
        <v>438881</v>
      </c>
    </row>
    <row r="3550" spans="1:21" x14ac:dyDescent="0.25">
      <c r="A3550">
        <v>1</v>
      </c>
      <c r="B3550">
        <v>1</v>
      </c>
      <c r="C3550">
        <v>2017</v>
      </c>
      <c r="K3550">
        <v>52</v>
      </c>
      <c r="L3550">
        <v>46</v>
      </c>
      <c r="M3550">
        <v>1</v>
      </c>
      <c r="N3550">
        <v>1988</v>
      </c>
      <c r="O3550">
        <v>1</v>
      </c>
      <c r="P3550">
        <v>2201520102</v>
      </c>
      <c r="T3550">
        <v>7</v>
      </c>
      <c r="U3550">
        <v>16492500</v>
      </c>
    </row>
    <row r="3551" spans="1:21" x14ac:dyDescent="0.25">
      <c r="A3551">
        <v>1</v>
      </c>
      <c r="B3551">
        <v>1</v>
      </c>
      <c r="C3551">
        <v>2017</v>
      </c>
      <c r="K3551">
        <v>52</v>
      </c>
      <c r="L3551">
        <v>42</v>
      </c>
      <c r="M3551">
        <v>1</v>
      </c>
      <c r="N3551">
        <v>1988</v>
      </c>
      <c r="O3551">
        <v>1</v>
      </c>
      <c r="P3551">
        <v>2201520102</v>
      </c>
      <c r="T3551">
        <v>7</v>
      </c>
      <c r="U3551">
        <v>17662200</v>
      </c>
    </row>
    <row r="3552" spans="1:21" x14ac:dyDescent="0.25">
      <c r="A3552">
        <v>1</v>
      </c>
      <c r="B3552">
        <v>1</v>
      </c>
      <c r="C3552">
        <v>2017</v>
      </c>
      <c r="K3552">
        <v>52</v>
      </c>
      <c r="L3552">
        <v>41</v>
      </c>
      <c r="M3552">
        <v>1</v>
      </c>
      <c r="N3552">
        <v>1988</v>
      </c>
      <c r="O3552">
        <v>1</v>
      </c>
      <c r="P3552">
        <v>2201520102</v>
      </c>
      <c r="T3552">
        <v>7</v>
      </c>
      <c r="U3552">
        <v>40698600</v>
      </c>
    </row>
    <row r="3553" spans="1:21" x14ac:dyDescent="0.25">
      <c r="A3553">
        <v>1</v>
      </c>
      <c r="B3553">
        <v>1</v>
      </c>
      <c r="C3553">
        <v>2017</v>
      </c>
      <c r="K3553">
        <v>51</v>
      </c>
      <c r="L3553">
        <v>46</v>
      </c>
      <c r="M3553">
        <v>1</v>
      </c>
      <c r="N3553">
        <v>1988</v>
      </c>
      <c r="O3553">
        <v>1</v>
      </c>
      <c r="P3553">
        <v>2201510102</v>
      </c>
      <c r="T3553">
        <v>7</v>
      </c>
      <c r="U3553">
        <v>221422</v>
      </c>
    </row>
    <row r="3554" spans="1:21" x14ac:dyDescent="0.25">
      <c r="A3554">
        <v>1</v>
      </c>
      <c r="B3554">
        <v>1</v>
      </c>
      <c r="C3554">
        <v>2017</v>
      </c>
      <c r="K3554">
        <v>51</v>
      </c>
      <c r="L3554">
        <v>41</v>
      </c>
      <c r="M3554">
        <v>1</v>
      </c>
      <c r="N3554">
        <v>1988</v>
      </c>
      <c r="O3554">
        <v>1</v>
      </c>
      <c r="P3554">
        <v>2201510102</v>
      </c>
      <c r="T3554">
        <v>7</v>
      </c>
      <c r="U3554">
        <v>13052.8</v>
      </c>
    </row>
    <row r="3555" spans="1:21" x14ac:dyDescent="0.25">
      <c r="A3555">
        <v>1</v>
      </c>
      <c r="B3555">
        <v>1</v>
      </c>
      <c r="C3555">
        <v>2017</v>
      </c>
      <c r="K3555">
        <v>43</v>
      </c>
      <c r="L3555">
        <v>47</v>
      </c>
      <c r="M3555">
        <v>1</v>
      </c>
      <c r="N3555">
        <v>1988</v>
      </c>
      <c r="O3555">
        <v>1</v>
      </c>
      <c r="P3555">
        <v>2201430102</v>
      </c>
      <c r="T3555">
        <v>7</v>
      </c>
      <c r="U3555">
        <v>157383</v>
      </c>
    </row>
    <row r="3556" spans="1:21" x14ac:dyDescent="0.25">
      <c r="A3556">
        <v>1</v>
      </c>
      <c r="B3556">
        <v>1</v>
      </c>
      <c r="C3556">
        <v>2017</v>
      </c>
      <c r="K3556">
        <v>43</v>
      </c>
      <c r="L3556">
        <v>46</v>
      </c>
      <c r="M3556">
        <v>1</v>
      </c>
      <c r="N3556">
        <v>1988</v>
      </c>
      <c r="O3556">
        <v>1</v>
      </c>
      <c r="P3556">
        <v>2201430102</v>
      </c>
      <c r="T3556">
        <v>7</v>
      </c>
      <c r="U3556">
        <v>3255930</v>
      </c>
    </row>
    <row r="3557" spans="1:21" x14ac:dyDescent="0.25">
      <c r="A3557">
        <v>1</v>
      </c>
      <c r="B3557">
        <v>1</v>
      </c>
      <c r="C3557">
        <v>2017</v>
      </c>
      <c r="K3557">
        <v>43</v>
      </c>
      <c r="L3557">
        <v>42</v>
      </c>
      <c r="M3557">
        <v>1</v>
      </c>
      <c r="N3557">
        <v>1988</v>
      </c>
      <c r="O3557">
        <v>1</v>
      </c>
      <c r="P3557">
        <v>2201430102</v>
      </c>
      <c r="T3557">
        <v>7</v>
      </c>
      <c r="U3557">
        <v>24058.6</v>
      </c>
    </row>
    <row r="3558" spans="1:21" x14ac:dyDescent="0.25">
      <c r="A3558">
        <v>1</v>
      </c>
      <c r="B3558">
        <v>1</v>
      </c>
      <c r="C3558">
        <v>2017</v>
      </c>
      <c r="K3558">
        <v>43</v>
      </c>
      <c r="L3558">
        <v>41</v>
      </c>
      <c r="M3558">
        <v>1</v>
      </c>
      <c r="N3558">
        <v>1988</v>
      </c>
      <c r="O3558">
        <v>1</v>
      </c>
      <c r="P3558">
        <v>2201430102</v>
      </c>
      <c r="T3558">
        <v>7</v>
      </c>
      <c r="U3558">
        <v>37090.400000000001</v>
      </c>
    </row>
    <row r="3559" spans="1:21" x14ac:dyDescent="0.25">
      <c r="A3559">
        <v>1</v>
      </c>
      <c r="B3559">
        <v>1</v>
      </c>
      <c r="C3559">
        <v>2017</v>
      </c>
      <c r="K3559">
        <v>42</v>
      </c>
      <c r="L3559">
        <v>47</v>
      </c>
      <c r="M3559">
        <v>1</v>
      </c>
      <c r="N3559">
        <v>1988</v>
      </c>
      <c r="O3559">
        <v>1</v>
      </c>
      <c r="P3559">
        <v>2201420102</v>
      </c>
      <c r="T3559">
        <v>7</v>
      </c>
      <c r="U3559">
        <v>9325.1</v>
      </c>
    </row>
    <row r="3560" spans="1:21" x14ac:dyDescent="0.25">
      <c r="A3560">
        <v>1</v>
      </c>
      <c r="B3560">
        <v>1</v>
      </c>
      <c r="C3560">
        <v>2017</v>
      </c>
      <c r="K3560">
        <v>42</v>
      </c>
      <c r="L3560">
        <v>46</v>
      </c>
      <c r="M3560">
        <v>1</v>
      </c>
      <c r="N3560">
        <v>1988</v>
      </c>
      <c r="O3560">
        <v>1</v>
      </c>
      <c r="P3560">
        <v>2201420102</v>
      </c>
      <c r="T3560">
        <v>7</v>
      </c>
      <c r="U3560">
        <v>1554.18</v>
      </c>
    </row>
    <row r="3561" spans="1:21" x14ac:dyDescent="0.25">
      <c r="A3561">
        <v>1</v>
      </c>
      <c r="B3561">
        <v>1</v>
      </c>
      <c r="C3561">
        <v>2017</v>
      </c>
      <c r="K3561">
        <v>42</v>
      </c>
      <c r="L3561">
        <v>42</v>
      </c>
      <c r="M3561">
        <v>1</v>
      </c>
      <c r="N3561">
        <v>1988</v>
      </c>
      <c r="O3561">
        <v>1</v>
      </c>
      <c r="P3561">
        <v>2201420102</v>
      </c>
      <c r="T3561">
        <v>7</v>
      </c>
      <c r="U3561">
        <v>4662.55</v>
      </c>
    </row>
    <row r="3562" spans="1:21" x14ac:dyDescent="0.25">
      <c r="A3562">
        <v>1</v>
      </c>
      <c r="B3562">
        <v>1</v>
      </c>
      <c r="C3562">
        <v>2017</v>
      </c>
      <c r="K3562">
        <v>32</v>
      </c>
      <c r="L3562">
        <v>40</v>
      </c>
      <c r="M3562">
        <v>1</v>
      </c>
      <c r="N3562">
        <v>1988</v>
      </c>
      <c r="O3562">
        <v>1</v>
      </c>
      <c r="P3562">
        <v>2201320102</v>
      </c>
      <c r="T3562">
        <v>7</v>
      </c>
      <c r="U3562">
        <v>6305230</v>
      </c>
    </row>
    <row r="3563" spans="1:21" x14ac:dyDescent="0.25">
      <c r="A3563">
        <v>1</v>
      </c>
      <c r="B3563">
        <v>1</v>
      </c>
      <c r="C3563">
        <v>2017</v>
      </c>
      <c r="K3563">
        <v>32</v>
      </c>
      <c r="L3563">
        <v>30</v>
      </c>
      <c r="M3563">
        <v>1</v>
      </c>
      <c r="N3563">
        <v>1988</v>
      </c>
      <c r="O3563">
        <v>1</v>
      </c>
      <c r="P3563">
        <v>2201320102</v>
      </c>
      <c r="T3563">
        <v>7</v>
      </c>
      <c r="U3563">
        <v>85916300</v>
      </c>
    </row>
    <row r="3564" spans="1:21" x14ac:dyDescent="0.25">
      <c r="A3564">
        <v>1</v>
      </c>
      <c r="B3564">
        <v>1</v>
      </c>
      <c r="C3564">
        <v>2017</v>
      </c>
      <c r="K3564">
        <v>31</v>
      </c>
      <c r="L3564">
        <v>40</v>
      </c>
      <c r="M3564">
        <v>1</v>
      </c>
      <c r="N3564">
        <v>1988</v>
      </c>
      <c r="O3564">
        <v>1</v>
      </c>
      <c r="P3564">
        <v>2201310102</v>
      </c>
      <c r="T3564">
        <v>7</v>
      </c>
      <c r="U3564">
        <v>7956210</v>
      </c>
    </row>
    <row r="3565" spans="1:21" x14ac:dyDescent="0.25">
      <c r="A3565">
        <v>1</v>
      </c>
      <c r="B3565">
        <v>1</v>
      </c>
      <c r="C3565">
        <v>2017</v>
      </c>
      <c r="K3565">
        <v>31</v>
      </c>
      <c r="L3565">
        <v>30</v>
      </c>
      <c r="M3565">
        <v>1</v>
      </c>
      <c r="N3565">
        <v>1988</v>
      </c>
      <c r="O3565">
        <v>1</v>
      </c>
      <c r="P3565">
        <v>2201310102</v>
      </c>
      <c r="T3565">
        <v>7</v>
      </c>
      <c r="U3565">
        <v>452556000</v>
      </c>
    </row>
    <row r="3566" spans="1:21" x14ac:dyDescent="0.25">
      <c r="A3566">
        <v>1</v>
      </c>
      <c r="B3566">
        <v>1</v>
      </c>
      <c r="C3566">
        <v>2017</v>
      </c>
      <c r="K3566">
        <v>21</v>
      </c>
      <c r="L3566">
        <v>20</v>
      </c>
      <c r="M3566">
        <v>1</v>
      </c>
      <c r="N3566">
        <v>1988</v>
      </c>
      <c r="O3566">
        <v>1</v>
      </c>
      <c r="P3566">
        <v>2201210102</v>
      </c>
      <c r="T3566">
        <v>7</v>
      </c>
      <c r="U3566">
        <v>617020000</v>
      </c>
    </row>
    <row r="3567" spans="1:21" x14ac:dyDescent="0.25">
      <c r="A3567">
        <v>1</v>
      </c>
      <c r="B3567">
        <v>1</v>
      </c>
      <c r="C3567">
        <v>2017</v>
      </c>
      <c r="K3567">
        <v>11</v>
      </c>
      <c r="L3567">
        <v>10</v>
      </c>
      <c r="M3567">
        <v>1</v>
      </c>
      <c r="N3567">
        <v>1988</v>
      </c>
      <c r="O3567">
        <v>1</v>
      </c>
      <c r="P3567">
        <v>2201110102</v>
      </c>
      <c r="T3567">
        <v>7</v>
      </c>
      <c r="U3567">
        <v>6788210</v>
      </c>
    </row>
    <row r="3568" spans="1:21" x14ac:dyDescent="0.25">
      <c r="A3568">
        <v>1</v>
      </c>
      <c r="B3568">
        <v>1</v>
      </c>
      <c r="C3568">
        <v>2017</v>
      </c>
      <c r="K3568">
        <v>61</v>
      </c>
      <c r="L3568">
        <v>46</v>
      </c>
      <c r="M3568">
        <v>1</v>
      </c>
      <c r="N3568">
        <v>1987</v>
      </c>
      <c r="O3568">
        <v>1</v>
      </c>
      <c r="P3568">
        <v>2201610102</v>
      </c>
      <c r="T3568">
        <v>7</v>
      </c>
      <c r="U3568">
        <v>381173</v>
      </c>
    </row>
    <row r="3569" spans="1:21" x14ac:dyDescent="0.25">
      <c r="A3569">
        <v>1</v>
      </c>
      <c r="B3569">
        <v>1</v>
      </c>
      <c r="C3569">
        <v>2017</v>
      </c>
      <c r="K3569">
        <v>54</v>
      </c>
      <c r="L3569">
        <v>47</v>
      </c>
      <c r="M3569">
        <v>1</v>
      </c>
      <c r="N3569">
        <v>1987</v>
      </c>
      <c r="O3569">
        <v>1</v>
      </c>
      <c r="P3569">
        <v>2201540102</v>
      </c>
      <c r="T3569">
        <v>7</v>
      </c>
      <c r="U3569">
        <v>294176</v>
      </c>
    </row>
    <row r="3570" spans="1:21" x14ac:dyDescent="0.25">
      <c r="A3570">
        <v>1</v>
      </c>
      <c r="B3570">
        <v>1</v>
      </c>
      <c r="C3570">
        <v>2017</v>
      </c>
      <c r="K3570">
        <v>54</v>
      </c>
      <c r="L3570">
        <v>46</v>
      </c>
      <c r="M3570">
        <v>1</v>
      </c>
      <c r="N3570">
        <v>1987</v>
      </c>
      <c r="O3570">
        <v>1</v>
      </c>
      <c r="P3570">
        <v>2201540102</v>
      </c>
      <c r="T3570">
        <v>7</v>
      </c>
      <c r="U3570">
        <v>2259550</v>
      </c>
    </row>
    <row r="3571" spans="1:21" x14ac:dyDescent="0.25">
      <c r="A3571">
        <v>1</v>
      </c>
      <c r="B3571">
        <v>1</v>
      </c>
      <c r="C3571">
        <v>2017</v>
      </c>
      <c r="K3571">
        <v>54</v>
      </c>
      <c r="L3571">
        <v>42</v>
      </c>
      <c r="M3571">
        <v>1</v>
      </c>
      <c r="N3571">
        <v>1987</v>
      </c>
      <c r="O3571">
        <v>1</v>
      </c>
      <c r="P3571">
        <v>2201540102</v>
      </c>
      <c r="T3571">
        <v>7</v>
      </c>
      <c r="U3571">
        <v>2991150</v>
      </c>
    </row>
    <row r="3572" spans="1:21" x14ac:dyDescent="0.25">
      <c r="A3572">
        <v>1</v>
      </c>
      <c r="B3572">
        <v>1</v>
      </c>
      <c r="C3572">
        <v>2017</v>
      </c>
      <c r="K3572">
        <v>54</v>
      </c>
      <c r="L3572">
        <v>41</v>
      </c>
      <c r="M3572">
        <v>1</v>
      </c>
      <c r="N3572">
        <v>1987</v>
      </c>
      <c r="O3572">
        <v>1</v>
      </c>
      <c r="P3572">
        <v>2201540102</v>
      </c>
      <c r="T3572">
        <v>7</v>
      </c>
      <c r="U3572">
        <v>2047150</v>
      </c>
    </row>
    <row r="3573" spans="1:21" x14ac:dyDescent="0.25">
      <c r="A3573">
        <v>1</v>
      </c>
      <c r="B3573">
        <v>1</v>
      </c>
      <c r="C3573">
        <v>2017</v>
      </c>
      <c r="K3573">
        <v>53</v>
      </c>
      <c r="L3573">
        <v>41</v>
      </c>
      <c r="M3573">
        <v>1</v>
      </c>
      <c r="N3573">
        <v>1987</v>
      </c>
      <c r="O3573">
        <v>1</v>
      </c>
      <c r="P3573">
        <v>2201530102</v>
      </c>
      <c r="T3573">
        <v>7</v>
      </c>
      <c r="U3573">
        <v>396051</v>
      </c>
    </row>
    <row r="3574" spans="1:21" x14ac:dyDescent="0.25">
      <c r="A3574">
        <v>1</v>
      </c>
      <c r="B3574">
        <v>1</v>
      </c>
      <c r="C3574">
        <v>2017</v>
      </c>
      <c r="K3574">
        <v>52</v>
      </c>
      <c r="L3574">
        <v>46</v>
      </c>
      <c r="M3574">
        <v>1</v>
      </c>
      <c r="N3574">
        <v>1987</v>
      </c>
      <c r="O3574">
        <v>1</v>
      </c>
      <c r="P3574">
        <v>2201520102</v>
      </c>
      <c r="T3574">
        <v>7</v>
      </c>
      <c r="U3574">
        <v>35688000</v>
      </c>
    </row>
    <row r="3575" spans="1:21" x14ac:dyDescent="0.25">
      <c r="A3575">
        <v>1</v>
      </c>
      <c r="B3575">
        <v>1</v>
      </c>
      <c r="C3575">
        <v>2017</v>
      </c>
      <c r="K3575">
        <v>52</v>
      </c>
      <c r="L3575">
        <v>42</v>
      </c>
      <c r="M3575">
        <v>1</v>
      </c>
      <c r="N3575">
        <v>1987</v>
      </c>
      <c r="O3575">
        <v>1</v>
      </c>
      <c r="P3575">
        <v>2201520102</v>
      </c>
      <c r="T3575">
        <v>7</v>
      </c>
      <c r="U3575">
        <v>24010500</v>
      </c>
    </row>
    <row r="3576" spans="1:21" x14ac:dyDescent="0.25">
      <c r="A3576">
        <v>1</v>
      </c>
      <c r="B3576">
        <v>1</v>
      </c>
      <c r="C3576">
        <v>2017</v>
      </c>
      <c r="K3576">
        <v>52</v>
      </c>
      <c r="L3576">
        <v>41</v>
      </c>
      <c r="M3576">
        <v>1</v>
      </c>
      <c r="N3576">
        <v>1987</v>
      </c>
      <c r="O3576">
        <v>1</v>
      </c>
      <c r="P3576">
        <v>2201520102</v>
      </c>
      <c r="T3576">
        <v>7</v>
      </c>
      <c r="U3576">
        <v>86897900</v>
      </c>
    </row>
    <row r="3577" spans="1:21" x14ac:dyDescent="0.25">
      <c r="A3577">
        <v>1</v>
      </c>
      <c r="B3577">
        <v>1</v>
      </c>
      <c r="C3577">
        <v>2017</v>
      </c>
      <c r="K3577">
        <v>51</v>
      </c>
      <c r="L3577">
        <v>46</v>
      </c>
      <c r="M3577">
        <v>1</v>
      </c>
      <c r="N3577">
        <v>1987</v>
      </c>
      <c r="O3577">
        <v>1</v>
      </c>
      <c r="P3577">
        <v>2201510102</v>
      </c>
      <c r="T3577">
        <v>7</v>
      </c>
      <c r="U3577">
        <v>312832</v>
      </c>
    </row>
    <row r="3578" spans="1:21" x14ac:dyDescent="0.25">
      <c r="A3578">
        <v>1</v>
      </c>
      <c r="B3578">
        <v>1</v>
      </c>
      <c r="C3578">
        <v>2017</v>
      </c>
      <c r="K3578">
        <v>51</v>
      </c>
      <c r="L3578">
        <v>41</v>
      </c>
      <c r="M3578">
        <v>1</v>
      </c>
      <c r="N3578">
        <v>1987</v>
      </c>
      <c r="O3578">
        <v>1</v>
      </c>
      <c r="P3578">
        <v>2201510102</v>
      </c>
      <c r="T3578">
        <v>7</v>
      </c>
      <c r="U3578">
        <v>33629.199999999997</v>
      </c>
    </row>
    <row r="3579" spans="1:21" x14ac:dyDescent="0.25">
      <c r="A3579">
        <v>1</v>
      </c>
      <c r="B3579">
        <v>1</v>
      </c>
      <c r="C3579">
        <v>2017</v>
      </c>
      <c r="K3579">
        <v>43</v>
      </c>
      <c r="L3579">
        <v>47</v>
      </c>
      <c r="M3579">
        <v>1</v>
      </c>
      <c r="N3579">
        <v>1987</v>
      </c>
      <c r="O3579">
        <v>1</v>
      </c>
      <c r="P3579">
        <v>2201430102</v>
      </c>
      <c r="T3579">
        <v>7</v>
      </c>
      <c r="U3579">
        <v>394271</v>
      </c>
    </row>
    <row r="3580" spans="1:21" x14ac:dyDescent="0.25">
      <c r="A3580">
        <v>1</v>
      </c>
      <c r="B3580">
        <v>1</v>
      </c>
      <c r="C3580">
        <v>2017</v>
      </c>
      <c r="K3580">
        <v>43</v>
      </c>
      <c r="L3580">
        <v>46</v>
      </c>
      <c r="M3580">
        <v>1</v>
      </c>
      <c r="N3580">
        <v>1987</v>
      </c>
      <c r="O3580">
        <v>1</v>
      </c>
      <c r="P3580">
        <v>2201430102</v>
      </c>
      <c r="T3580">
        <v>7</v>
      </c>
      <c r="U3580">
        <v>8171100</v>
      </c>
    </row>
    <row r="3581" spans="1:21" x14ac:dyDescent="0.25">
      <c r="A3581">
        <v>1</v>
      </c>
      <c r="B3581">
        <v>1</v>
      </c>
      <c r="C3581">
        <v>2017</v>
      </c>
      <c r="K3581">
        <v>43</v>
      </c>
      <c r="L3581">
        <v>42</v>
      </c>
      <c r="M3581">
        <v>1</v>
      </c>
      <c r="N3581">
        <v>1987</v>
      </c>
      <c r="O3581">
        <v>1</v>
      </c>
      <c r="P3581">
        <v>2201430102</v>
      </c>
      <c r="T3581">
        <v>7</v>
      </c>
      <c r="U3581">
        <v>61383.6</v>
      </c>
    </row>
    <row r="3582" spans="1:21" x14ac:dyDescent="0.25">
      <c r="A3582">
        <v>1</v>
      </c>
      <c r="B3582">
        <v>1</v>
      </c>
      <c r="C3582">
        <v>2017</v>
      </c>
      <c r="K3582">
        <v>43</v>
      </c>
      <c r="L3582">
        <v>41</v>
      </c>
      <c r="M3582">
        <v>1</v>
      </c>
      <c r="N3582">
        <v>1987</v>
      </c>
      <c r="O3582">
        <v>1</v>
      </c>
      <c r="P3582">
        <v>2201430102</v>
      </c>
      <c r="T3582">
        <v>7</v>
      </c>
      <c r="U3582">
        <v>92075.3</v>
      </c>
    </row>
    <row r="3583" spans="1:21" x14ac:dyDescent="0.25">
      <c r="A3583">
        <v>1</v>
      </c>
      <c r="B3583">
        <v>1</v>
      </c>
      <c r="C3583">
        <v>2017</v>
      </c>
      <c r="K3583">
        <v>42</v>
      </c>
      <c r="L3583">
        <v>47</v>
      </c>
      <c r="M3583">
        <v>1</v>
      </c>
      <c r="N3583">
        <v>1987</v>
      </c>
      <c r="O3583">
        <v>1</v>
      </c>
      <c r="P3583">
        <v>2201420102</v>
      </c>
      <c r="T3583">
        <v>7</v>
      </c>
      <c r="U3583">
        <v>22642</v>
      </c>
    </row>
    <row r="3584" spans="1:21" x14ac:dyDescent="0.25">
      <c r="A3584">
        <v>1</v>
      </c>
      <c r="B3584">
        <v>1</v>
      </c>
      <c r="C3584">
        <v>2017</v>
      </c>
      <c r="K3584">
        <v>42</v>
      </c>
      <c r="L3584">
        <v>46</v>
      </c>
      <c r="M3584">
        <v>1</v>
      </c>
      <c r="N3584">
        <v>1987</v>
      </c>
      <c r="O3584">
        <v>1</v>
      </c>
      <c r="P3584">
        <v>2201420102</v>
      </c>
      <c r="T3584">
        <v>7</v>
      </c>
      <c r="U3584">
        <v>3773.66</v>
      </c>
    </row>
    <row r="3585" spans="1:21" x14ac:dyDescent="0.25">
      <c r="A3585">
        <v>1</v>
      </c>
      <c r="B3585">
        <v>1</v>
      </c>
      <c r="C3585">
        <v>2017</v>
      </c>
      <c r="K3585">
        <v>42</v>
      </c>
      <c r="L3585">
        <v>42</v>
      </c>
      <c r="M3585">
        <v>1</v>
      </c>
      <c r="N3585">
        <v>1987</v>
      </c>
      <c r="O3585">
        <v>1</v>
      </c>
      <c r="P3585">
        <v>2201420102</v>
      </c>
      <c r="T3585">
        <v>7</v>
      </c>
      <c r="U3585">
        <v>7547.32</v>
      </c>
    </row>
    <row r="3586" spans="1:21" x14ac:dyDescent="0.25">
      <c r="A3586">
        <v>1</v>
      </c>
      <c r="B3586">
        <v>1</v>
      </c>
      <c r="C3586">
        <v>2017</v>
      </c>
      <c r="K3586">
        <v>32</v>
      </c>
      <c r="L3586">
        <v>40</v>
      </c>
      <c r="M3586">
        <v>1</v>
      </c>
      <c r="N3586">
        <v>1987</v>
      </c>
      <c r="O3586">
        <v>1</v>
      </c>
      <c r="P3586">
        <v>2201320102</v>
      </c>
      <c r="T3586">
        <v>7</v>
      </c>
      <c r="U3586">
        <v>4962970</v>
      </c>
    </row>
    <row r="3587" spans="1:21" x14ac:dyDescent="0.25">
      <c r="A3587">
        <v>1</v>
      </c>
      <c r="B3587">
        <v>1</v>
      </c>
      <c r="C3587">
        <v>2017</v>
      </c>
      <c r="K3587">
        <v>32</v>
      </c>
      <c r="L3587">
        <v>30</v>
      </c>
      <c r="M3587">
        <v>1</v>
      </c>
      <c r="N3587">
        <v>1987</v>
      </c>
      <c r="O3587">
        <v>1</v>
      </c>
      <c r="P3587">
        <v>2201320102</v>
      </c>
      <c r="T3587">
        <v>7</v>
      </c>
      <c r="U3587">
        <v>68226500</v>
      </c>
    </row>
    <row r="3588" spans="1:21" x14ac:dyDescent="0.25">
      <c r="A3588">
        <v>1</v>
      </c>
      <c r="B3588">
        <v>1</v>
      </c>
      <c r="C3588">
        <v>2017</v>
      </c>
      <c r="K3588">
        <v>31</v>
      </c>
      <c r="L3588">
        <v>40</v>
      </c>
      <c r="M3588">
        <v>1</v>
      </c>
      <c r="N3588">
        <v>1987</v>
      </c>
      <c r="O3588">
        <v>1</v>
      </c>
      <c r="P3588">
        <v>2201310102</v>
      </c>
      <c r="T3588">
        <v>7</v>
      </c>
      <c r="U3588">
        <v>6393580</v>
      </c>
    </row>
    <row r="3589" spans="1:21" x14ac:dyDescent="0.25">
      <c r="A3589">
        <v>1</v>
      </c>
      <c r="B3589">
        <v>1</v>
      </c>
      <c r="C3589">
        <v>2017</v>
      </c>
      <c r="K3589">
        <v>31</v>
      </c>
      <c r="L3589">
        <v>30</v>
      </c>
      <c r="M3589">
        <v>1</v>
      </c>
      <c r="N3589">
        <v>1987</v>
      </c>
      <c r="O3589">
        <v>1</v>
      </c>
      <c r="P3589">
        <v>2201310102</v>
      </c>
      <c r="T3589">
        <v>7</v>
      </c>
      <c r="U3589">
        <v>337566000</v>
      </c>
    </row>
    <row r="3590" spans="1:21" x14ac:dyDescent="0.25">
      <c r="A3590">
        <v>1</v>
      </c>
      <c r="B3590">
        <v>1</v>
      </c>
      <c r="C3590">
        <v>2017</v>
      </c>
      <c r="K3590">
        <v>21</v>
      </c>
      <c r="L3590">
        <v>20</v>
      </c>
      <c r="M3590">
        <v>1</v>
      </c>
      <c r="N3590">
        <v>1987</v>
      </c>
      <c r="O3590">
        <v>1</v>
      </c>
      <c r="P3590">
        <v>2201210102</v>
      </c>
      <c r="T3590">
        <v>7</v>
      </c>
      <c r="U3590">
        <v>856903000</v>
      </c>
    </row>
    <row r="3591" spans="1:21" x14ac:dyDescent="0.25">
      <c r="A3591">
        <v>1</v>
      </c>
      <c r="B3591">
        <v>1</v>
      </c>
      <c r="C3591">
        <v>2017</v>
      </c>
      <c r="K3591">
        <v>11</v>
      </c>
      <c r="L3591">
        <v>10</v>
      </c>
      <c r="M3591">
        <v>1</v>
      </c>
      <c r="N3591">
        <v>1987</v>
      </c>
      <c r="O3591">
        <v>1</v>
      </c>
      <c r="P3591">
        <v>2201110102</v>
      </c>
      <c r="T3591">
        <v>7</v>
      </c>
      <c r="U3591">
        <v>8125670</v>
      </c>
    </row>
    <row r="3592" spans="1:21" x14ac:dyDescent="0.25">
      <c r="A3592">
        <v>1</v>
      </c>
      <c r="B3592">
        <v>1</v>
      </c>
      <c r="C3592">
        <v>2017</v>
      </c>
      <c r="K3592">
        <v>62</v>
      </c>
      <c r="L3592">
        <v>47</v>
      </c>
      <c r="M3592">
        <v>2</v>
      </c>
      <c r="N3592">
        <v>2017</v>
      </c>
      <c r="O3592">
        <v>1</v>
      </c>
      <c r="P3592">
        <v>2202620102</v>
      </c>
      <c r="T3592">
        <v>5</v>
      </c>
      <c r="U3592">
        <v>396475000</v>
      </c>
    </row>
    <row r="3593" spans="1:21" x14ac:dyDescent="0.25">
      <c r="A3593">
        <v>1</v>
      </c>
      <c r="B3593">
        <v>1</v>
      </c>
      <c r="C3593">
        <v>2017</v>
      </c>
      <c r="K3593">
        <v>62</v>
      </c>
      <c r="L3593">
        <v>46</v>
      </c>
      <c r="M3593">
        <v>2</v>
      </c>
      <c r="N3593">
        <v>2017</v>
      </c>
      <c r="O3593">
        <v>1</v>
      </c>
      <c r="P3593">
        <v>2202620102</v>
      </c>
      <c r="T3593">
        <v>5</v>
      </c>
      <c r="U3593">
        <v>17022600</v>
      </c>
    </row>
    <row r="3594" spans="1:21" x14ac:dyDescent="0.25">
      <c r="A3594">
        <v>1</v>
      </c>
      <c r="B3594">
        <v>1</v>
      </c>
      <c r="C3594">
        <v>2017</v>
      </c>
      <c r="K3594">
        <v>61</v>
      </c>
      <c r="L3594">
        <v>47</v>
      </c>
      <c r="M3594">
        <v>2</v>
      </c>
      <c r="N3594">
        <v>2017</v>
      </c>
      <c r="O3594">
        <v>1</v>
      </c>
      <c r="P3594">
        <v>2202610102</v>
      </c>
      <c r="T3594">
        <v>5</v>
      </c>
      <c r="U3594">
        <v>364356000</v>
      </c>
    </row>
    <row r="3595" spans="1:21" x14ac:dyDescent="0.25">
      <c r="A3595">
        <v>1</v>
      </c>
      <c r="B3595">
        <v>1</v>
      </c>
      <c r="C3595">
        <v>2017</v>
      </c>
      <c r="K3595">
        <v>61</v>
      </c>
      <c r="L3595">
        <v>46</v>
      </c>
      <c r="M3595">
        <v>2</v>
      </c>
      <c r="N3595">
        <v>2017</v>
      </c>
      <c r="O3595">
        <v>1</v>
      </c>
      <c r="P3595">
        <v>2202610102</v>
      </c>
      <c r="T3595">
        <v>5</v>
      </c>
      <c r="U3595">
        <v>114252000</v>
      </c>
    </row>
    <row r="3596" spans="1:21" x14ac:dyDescent="0.25">
      <c r="A3596">
        <v>1</v>
      </c>
      <c r="B3596">
        <v>1</v>
      </c>
      <c r="C3596">
        <v>2017</v>
      </c>
      <c r="K3596">
        <v>54</v>
      </c>
      <c r="L3596">
        <v>47</v>
      </c>
      <c r="M3596">
        <v>2</v>
      </c>
      <c r="N3596">
        <v>2017</v>
      </c>
      <c r="O3596">
        <v>1</v>
      </c>
      <c r="P3596">
        <v>2202540102</v>
      </c>
      <c r="T3596">
        <v>5</v>
      </c>
      <c r="U3596">
        <v>21190600</v>
      </c>
    </row>
    <row r="3597" spans="1:21" x14ac:dyDescent="0.25">
      <c r="A3597">
        <v>1</v>
      </c>
      <c r="B3597">
        <v>1</v>
      </c>
      <c r="C3597">
        <v>2017</v>
      </c>
      <c r="K3597">
        <v>54</v>
      </c>
      <c r="L3597">
        <v>46</v>
      </c>
      <c r="M3597">
        <v>2</v>
      </c>
      <c r="N3597">
        <v>2017</v>
      </c>
      <c r="O3597">
        <v>1</v>
      </c>
      <c r="P3597">
        <v>2202540102</v>
      </c>
      <c r="T3597">
        <v>5</v>
      </c>
      <c r="U3597">
        <v>162902000</v>
      </c>
    </row>
    <row r="3598" spans="1:21" x14ac:dyDescent="0.25">
      <c r="A3598">
        <v>1</v>
      </c>
      <c r="B3598">
        <v>1</v>
      </c>
      <c r="C3598">
        <v>2017</v>
      </c>
      <c r="K3598">
        <v>54</v>
      </c>
      <c r="L3598">
        <v>42</v>
      </c>
      <c r="M3598">
        <v>2</v>
      </c>
      <c r="N3598">
        <v>2017</v>
      </c>
      <c r="O3598">
        <v>1</v>
      </c>
      <c r="P3598">
        <v>2202540102</v>
      </c>
      <c r="T3598">
        <v>5</v>
      </c>
      <c r="U3598">
        <v>215620000</v>
      </c>
    </row>
    <row r="3599" spans="1:21" x14ac:dyDescent="0.25">
      <c r="A3599">
        <v>1</v>
      </c>
      <c r="B3599">
        <v>1</v>
      </c>
      <c r="C3599">
        <v>2017</v>
      </c>
      <c r="K3599">
        <v>54</v>
      </c>
      <c r="L3599">
        <v>41</v>
      </c>
      <c r="M3599">
        <v>2</v>
      </c>
      <c r="N3599">
        <v>2017</v>
      </c>
      <c r="O3599">
        <v>1</v>
      </c>
      <c r="P3599">
        <v>2202540102</v>
      </c>
      <c r="T3599">
        <v>5</v>
      </c>
      <c r="U3599">
        <v>147588000</v>
      </c>
    </row>
    <row r="3600" spans="1:21" x14ac:dyDescent="0.25">
      <c r="A3600">
        <v>1</v>
      </c>
      <c r="B3600">
        <v>1</v>
      </c>
      <c r="C3600">
        <v>2017</v>
      </c>
      <c r="K3600">
        <v>53</v>
      </c>
      <c r="L3600">
        <v>47</v>
      </c>
      <c r="M3600">
        <v>2</v>
      </c>
      <c r="N3600">
        <v>2017</v>
      </c>
      <c r="O3600">
        <v>1</v>
      </c>
      <c r="P3600">
        <v>2202530102</v>
      </c>
      <c r="T3600">
        <v>5</v>
      </c>
      <c r="U3600">
        <v>45616100</v>
      </c>
    </row>
    <row r="3601" spans="1:21" x14ac:dyDescent="0.25">
      <c r="A3601">
        <v>1</v>
      </c>
      <c r="B3601">
        <v>1</v>
      </c>
      <c r="C3601">
        <v>2017</v>
      </c>
      <c r="K3601">
        <v>53</v>
      </c>
      <c r="L3601">
        <v>46</v>
      </c>
      <c r="M3601">
        <v>2</v>
      </c>
      <c r="N3601">
        <v>2017</v>
      </c>
      <c r="O3601">
        <v>1</v>
      </c>
      <c r="P3601">
        <v>2202530102</v>
      </c>
      <c r="T3601">
        <v>5</v>
      </c>
      <c r="U3601">
        <v>45376100</v>
      </c>
    </row>
    <row r="3602" spans="1:21" x14ac:dyDescent="0.25">
      <c r="A3602">
        <v>1</v>
      </c>
      <c r="B3602">
        <v>1</v>
      </c>
      <c r="C3602">
        <v>2017</v>
      </c>
      <c r="K3602">
        <v>53</v>
      </c>
      <c r="L3602">
        <v>42</v>
      </c>
      <c r="M3602">
        <v>2</v>
      </c>
      <c r="N3602">
        <v>2017</v>
      </c>
      <c r="O3602">
        <v>1</v>
      </c>
      <c r="P3602">
        <v>2202530102</v>
      </c>
      <c r="T3602">
        <v>5</v>
      </c>
      <c r="U3602">
        <v>30989200</v>
      </c>
    </row>
    <row r="3603" spans="1:21" x14ac:dyDescent="0.25">
      <c r="A3603">
        <v>1</v>
      </c>
      <c r="B3603">
        <v>1</v>
      </c>
      <c r="C3603">
        <v>2017</v>
      </c>
      <c r="K3603">
        <v>53</v>
      </c>
      <c r="L3603">
        <v>41</v>
      </c>
      <c r="M3603">
        <v>2</v>
      </c>
      <c r="N3603">
        <v>2017</v>
      </c>
      <c r="O3603">
        <v>1</v>
      </c>
      <c r="P3603">
        <v>2202530102</v>
      </c>
      <c r="T3603">
        <v>5</v>
      </c>
      <c r="U3603">
        <v>43741500</v>
      </c>
    </row>
    <row r="3604" spans="1:21" x14ac:dyDescent="0.25">
      <c r="A3604">
        <v>1</v>
      </c>
      <c r="B3604">
        <v>1</v>
      </c>
      <c r="C3604">
        <v>2017</v>
      </c>
      <c r="K3604">
        <v>52</v>
      </c>
      <c r="L3604">
        <v>47</v>
      </c>
      <c r="M3604">
        <v>2</v>
      </c>
      <c r="N3604">
        <v>2017</v>
      </c>
      <c r="O3604">
        <v>1</v>
      </c>
      <c r="P3604">
        <v>2202520102</v>
      </c>
      <c r="T3604">
        <v>5</v>
      </c>
      <c r="U3604">
        <v>489281000</v>
      </c>
    </row>
    <row r="3605" spans="1:21" x14ac:dyDescent="0.25">
      <c r="A3605">
        <v>1</v>
      </c>
      <c r="B3605">
        <v>1</v>
      </c>
      <c r="C3605">
        <v>2017</v>
      </c>
      <c r="K3605">
        <v>52</v>
      </c>
      <c r="L3605">
        <v>46</v>
      </c>
      <c r="M3605">
        <v>2</v>
      </c>
      <c r="N3605">
        <v>2017</v>
      </c>
      <c r="O3605">
        <v>1</v>
      </c>
      <c r="P3605">
        <v>2202520102</v>
      </c>
      <c r="T3605">
        <v>5</v>
      </c>
      <c r="U3605">
        <v>629191000</v>
      </c>
    </row>
    <row r="3606" spans="1:21" x14ac:dyDescent="0.25">
      <c r="A3606">
        <v>1</v>
      </c>
      <c r="B3606">
        <v>1</v>
      </c>
      <c r="C3606">
        <v>2017</v>
      </c>
      <c r="K3606">
        <v>52</v>
      </c>
      <c r="L3606">
        <v>42</v>
      </c>
      <c r="M3606">
        <v>2</v>
      </c>
      <c r="N3606">
        <v>2017</v>
      </c>
      <c r="O3606">
        <v>1</v>
      </c>
      <c r="P3606">
        <v>2202520102</v>
      </c>
      <c r="T3606">
        <v>5</v>
      </c>
      <c r="U3606">
        <v>778239000</v>
      </c>
    </row>
    <row r="3607" spans="1:21" x14ac:dyDescent="0.25">
      <c r="A3607">
        <v>1</v>
      </c>
      <c r="B3607">
        <v>1</v>
      </c>
      <c r="C3607">
        <v>2017</v>
      </c>
      <c r="K3607">
        <v>52</v>
      </c>
      <c r="L3607">
        <v>41</v>
      </c>
      <c r="M3607">
        <v>2</v>
      </c>
      <c r="N3607">
        <v>2017</v>
      </c>
      <c r="O3607">
        <v>1</v>
      </c>
      <c r="P3607">
        <v>2202520102</v>
      </c>
      <c r="T3607">
        <v>5</v>
      </c>
      <c r="U3607">
        <v>851054000</v>
      </c>
    </row>
    <row r="3608" spans="1:21" x14ac:dyDescent="0.25">
      <c r="A3608">
        <v>1</v>
      </c>
      <c r="B3608">
        <v>1</v>
      </c>
      <c r="C3608">
        <v>2017</v>
      </c>
      <c r="K3608">
        <v>51</v>
      </c>
      <c r="L3608">
        <v>47</v>
      </c>
      <c r="M3608">
        <v>2</v>
      </c>
      <c r="N3608">
        <v>2017</v>
      </c>
      <c r="O3608">
        <v>1</v>
      </c>
      <c r="P3608">
        <v>2202510102</v>
      </c>
      <c r="T3608">
        <v>5</v>
      </c>
      <c r="U3608">
        <v>115453000</v>
      </c>
    </row>
    <row r="3609" spans="1:21" x14ac:dyDescent="0.25">
      <c r="A3609">
        <v>1</v>
      </c>
      <c r="B3609">
        <v>1</v>
      </c>
      <c r="C3609">
        <v>2017</v>
      </c>
      <c r="K3609">
        <v>51</v>
      </c>
      <c r="L3609">
        <v>46</v>
      </c>
      <c r="M3609">
        <v>2</v>
      </c>
      <c r="N3609">
        <v>2017</v>
      </c>
      <c r="O3609">
        <v>1</v>
      </c>
      <c r="P3609">
        <v>2202510102</v>
      </c>
      <c r="T3609">
        <v>5</v>
      </c>
      <c r="U3609">
        <v>3145530</v>
      </c>
    </row>
    <row r="3610" spans="1:21" x14ac:dyDescent="0.25">
      <c r="A3610">
        <v>1</v>
      </c>
      <c r="B3610">
        <v>1</v>
      </c>
      <c r="C3610">
        <v>2017</v>
      </c>
      <c r="K3610">
        <v>43</v>
      </c>
      <c r="L3610">
        <v>47</v>
      </c>
      <c r="M3610">
        <v>2</v>
      </c>
      <c r="N3610">
        <v>2017</v>
      </c>
      <c r="O3610">
        <v>1</v>
      </c>
      <c r="P3610">
        <v>2202430102</v>
      </c>
      <c r="T3610">
        <v>5</v>
      </c>
      <c r="U3610">
        <v>15748300</v>
      </c>
    </row>
    <row r="3611" spans="1:21" x14ac:dyDescent="0.25">
      <c r="A3611">
        <v>1</v>
      </c>
      <c r="B3611">
        <v>1</v>
      </c>
      <c r="C3611">
        <v>2017</v>
      </c>
      <c r="K3611">
        <v>43</v>
      </c>
      <c r="L3611">
        <v>46</v>
      </c>
      <c r="M3611">
        <v>2</v>
      </c>
      <c r="N3611">
        <v>2017</v>
      </c>
      <c r="O3611">
        <v>1</v>
      </c>
      <c r="P3611">
        <v>2202430102</v>
      </c>
      <c r="T3611">
        <v>5</v>
      </c>
      <c r="U3611">
        <v>326031000</v>
      </c>
    </row>
    <row r="3612" spans="1:21" x14ac:dyDescent="0.25">
      <c r="A3612">
        <v>1</v>
      </c>
      <c r="B3612">
        <v>1</v>
      </c>
      <c r="C3612">
        <v>2017</v>
      </c>
      <c r="K3612">
        <v>43</v>
      </c>
      <c r="L3612">
        <v>42</v>
      </c>
      <c r="M3612">
        <v>2</v>
      </c>
      <c r="N3612">
        <v>2017</v>
      </c>
      <c r="O3612">
        <v>1</v>
      </c>
      <c r="P3612">
        <v>2202430102</v>
      </c>
      <c r="T3612">
        <v>5</v>
      </c>
      <c r="U3612">
        <v>2454100</v>
      </c>
    </row>
    <row r="3613" spans="1:21" x14ac:dyDescent="0.25">
      <c r="A3613">
        <v>1</v>
      </c>
      <c r="B3613">
        <v>1</v>
      </c>
      <c r="C3613">
        <v>2017</v>
      </c>
      <c r="K3613">
        <v>43</v>
      </c>
      <c r="L3613">
        <v>41</v>
      </c>
      <c r="M3613">
        <v>2</v>
      </c>
      <c r="N3613">
        <v>2017</v>
      </c>
      <c r="O3613">
        <v>1</v>
      </c>
      <c r="P3613">
        <v>2202430102</v>
      </c>
      <c r="T3613">
        <v>5</v>
      </c>
      <c r="U3613">
        <v>3702190</v>
      </c>
    </row>
    <row r="3614" spans="1:21" x14ac:dyDescent="0.25">
      <c r="A3614">
        <v>1</v>
      </c>
      <c r="B3614">
        <v>1</v>
      </c>
      <c r="C3614">
        <v>2017</v>
      </c>
      <c r="K3614">
        <v>42</v>
      </c>
      <c r="L3614">
        <v>48</v>
      </c>
      <c r="M3614">
        <v>2</v>
      </c>
      <c r="N3614">
        <v>2017</v>
      </c>
      <c r="O3614">
        <v>1</v>
      </c>
      <c r="P3614">
        <v>2202420102</v>
      </c>
      <c r="T3614">
        <v>5</v>
      </c>
      <c r="U3614">
        <v>26995500</v>
      </c>
    </row>
    <row r="3615" spans="1:21" x14ac:dyDescent="0.25">
      <c r="A3615">
        <v>1</v>
      </c>
      <c r="B3615">
        <v>1</v>
      </c>
      <c r="C3615">
        <v>2017</v>
      </c>
      <c r="K3615">
        <v>41</v>
      </c>
      <c r="L3615">
        <v>47</v>
      </c>
      <c r="M3615">
        <v>2</v>
      </c>
      <c r="N3615">
        <v>2017</v>
      </c>
      <c r="O3615">
        <v>1</v>
      </c>
      <c r="P3615">
        <v>2202410102</v>
      </c>
      <c r="T3615">
        <v>5</v>
      </c>
      <c r="U3615">
        <v>5512300</v>
      </c>
    </row>
    <row r="3616" spans="1:21" x14ac:dyDescent="0.25">
      <c r="A3616">
        <v>1</v>
      </c>
      <c r="B3616">
        <v>1</v>
      </c>
      <c r="C3616">
        <v>2017</v>
      </c>
      <c r="K3616">
        <v>41</v>
      </c>
      <c r="L3616">
        <v>46</v>
      </c>
      <c r="M3616">
        <v>2</v>
      </c>
      <c r="N3616">
        <v>2017</v>
      </c>
      <c r="O3616">
        <v>1</v>
      </c>
      <c r="P3616">
        <v>2202410102</v>
      </c>
      <c r="T3616">
        <v>5</v>
      </c>
      <c r="U3616">
        <v>993916</v>
      </c>
    </row>
    <row r="3617" spans="1:21" x14ac:dyDescent="0.25">
      <c r="A3617">
        <v>1</v>
      </c>
      <c r="B3617">
        <v>1</v>
      </c>
      <c r="C3617">
        <v>2017</v>
      </c>
      <c r="K3617">
        <v>41</v>
      </c>
      <c r="L3617">
        <v>42</v>
      </c>
      <c r="M3617">
        <v>2</v>
      </c>
      <c r="N3617">
        <v>2017</v>
      </c>
      <c r="O3617">
        <v>1</v>
      </c>
      <c r="P3617">
        <v>2202410102</v>
      </c>
      <c r="T3617">
        <v>5</v>
      </c>
      <c r="U3617">
        <v>163879</v>
      </c>
    </row>
    <row r="3618" spans="1:21" x14ac:dyDescent="0.25">
      <c r="A3618">
        <v>1</v>
      </c>
      <c r="B3618">
        <v>1</v>
      </c>
      <c r="C3618">
        <v>2017</v>
      </c>
      <c r="K3618">
        <v>41</v>
      </c>
      <c r="L3618">
        <v>41</v>
      </c>
      <c r="M3618">
        <v>2</v>
      </c>
      <c r="N3618">
        <v>2017</v>
      </c>
      <c r="O3618">
        <v>1</v>
      </c>
      <c r="P3618">
        <v>2202410102</v>
      </c>
      <c r="T3618">
        <v>5</v>
      </c>
      <c r="U3618">
        <v>1519610</v>
      </c>
    </row>
    <row r="3619" spans="1:21" x14ac:dyDescent="0.25">
      <c r="A3619">
        <v>1</v>
      </c>
      <c r="B3619">
        <v>1</v>
      </c>
      <c r="C3619">
        <v>2017</v>
      </c>
      <c r="K3619">
        <v>32</v>
      </c>
      <c r="L3619">
        <v>40</v>
      </c>
      <c r="M3619">
        <v>2</v>
      </c>
      <c r="N3619">
        <v>2017</v>
      </c>
      <c r="O3619">
        <v>1</v>
      </c>
      <c r="P3619">
        <v>2202320102</v>
      </c>
      <c r="T3619">
        <v>5</v>
      </c>
      <c r="U3619">
        <v>453723000</v>
      </c>
    </row>
    <row r="3620" spans="1:21" x14ac:dyDescent="0.25">
      <c r="A3620">
        <v>1</v>
      </c>
      <c r="B3620">
        <v>1</v>
      </c>
      <c r="C3620">
        <v>2017</v>
      </c>
      <c r="K3620">
        <v>32</v>
      </c>
      <c r="L3620">
        <v>30</v>
      </c>
      <c r="M3620">
        <v>2</v>
      </c>
      <c r="N3620">
        <v>2017</v>
      </c>
      <c r="O3620">
        <v>1</v>
      </c>
      <c r="P3620">
        <v>2202320102</v>
      </c>
      <c r="T3620">
        <v>5</v>
      </c>
      <c r="U3620">
        <v>365319000</v>
      </c>
    </row>
    <row r="3621" spans="1:21" x14ac:dyDescent="0.25">
      <c r="A3621">
        <v>1</v>
      </c>
      <c r="B3621">
        <v>1</v>
      </c>
      <c r="C3621">
        <v>2017</v>
      </c>
      <c r="K3621">
        <v>31</v>
      </c>
      <c r="L3621">
        <v>40</v>
      </c>
      <c r="M3621">
        <v>2</v>
      </c>
      <c r="N3621">
        <v>2017</v>
      </c>
      <c r="O3621">
        <v>1</v>
      </c>
      <c r="P3621">
        <v>2202310102</v>
      </c>
      <c r="T3621">
        <v>5</v>
      </c>
      <c r="U3621">
        <v>821686000</v>
      </c>
    </row>
    <row r="3622" spans="1:21" x14ac:dyDescent="0.25">
      <c r="A3622">
        <v>1</v>
      </c>
      <c r="B3622">
        <v>1</v>
      </c>
      <c r="C3622">
        <v>2017</v>
      </c>
      <c r="K3622">
        <v>31</v>
      </c>
      <c r="L3622">
        <v>30</v>
      </c>
      <c r="M3622">
        <v>2</v>
      </c>
      <c r="N3622">
        <v>2017</v>
      </c>
      <c r="O3622">
        <v>1</v>
      </c>
      <c r="P3622">
        <v>2202310102</v>
      </c>
      <c r="T3622">
        <v>5</v>
      </c>
      <c r="U3622">
        <v>404030000</v>
      </c>
    </row>
    <row r="3623" spans="1:21" x14ac:dyDescent="0.25">
      <c r="A3623">
        <v>1</v>
      </c>
      <c r="B3623">
        <v>1</v>
      </c>
      <c r="C3623">
        <v>2017</v>
      </c>
      <c r="K3623">
        <v>21</v>
      </c>
      <c r="L3623">
        <v>20</v>
      </c>
      <c r="M3623">
        <v>2</v>
      </c>
      <c r="N3623">
        <v>2017</v>
      </c>
      <c r="O3623">
        <v>1</v>
      </c>
      <c r="P3623">
        <v>2202210102</v>
      </c>
      <c r="T3623">
        <v>5</v>
      </c>
      <c r="U3623">
        <v>952124000</v>
      </c>
    </row>
    <row r="3624" spans="1:21" x14ac:dyDescent="0.25">
      <c r="A3624">
        <v>1</v>
      </c>
      <c r="B3624">
        <v>1</v>
      </c>
      <c r="C3624">
        <v>2017</v>
      </c>
      <c r="K3624">
        <v>62</v>
      </c>
      <c r="L3624">
        <v>47</v>
      </c>
      <c r="M3624">
        <v>2</v>
      </c>
      <c r="N3624">
        <v>2016</v>
      </c>
      <c r="O3624">
        <v>1</v>
      </c>
      <c r="P3624">
        <v>2202620102</v>
      </c>
      <c r="T3624">
        <v>5</v>
      </c>
      <c r="U3624">
        <v>390860000</v>
      </c>
    </row>
    <row r="3625" spans="1:21" x14ac:dyDescent="0.25">
      <c r="A3625">
        <v>1</v>
      </c>
      <c r="B3625">
        <v>1</v>
      </c>
      <c r="C3625">
        <v>2017</v>
      </c>
      <c r="K3625">
        <v>62</v>
      </c>
      <c r="L3625">
        <v>46</v>
      </c>
      <c r="M3625">
        <v>2</v>
      </c>
      <c r="N3625">
        <v>2016</v>
      </c>
      <c r="O3625">
        <v>1</v>
      </c>
      <c r="P3625">
        <v>2202620102</v>
      </c>
      <c r="T3625">
        <v>5</v>
      </c>
      <c r="U3625">
        <v>16781500</v>
      </c>
    </row>
    <row r="3626" spans="1:21" x14ac:dyDescent="0.25">
      <c r="A3626">
        <v>1</v>
      </c>
      <c r="B3626">
        <v>1</v>
      </c>
      <c r="C3626">
        <v>2017</v>
      </c>
      <c r="K3626">
        <v>61</v>
      </c>
      <c r="L3626">
        <v>47</v>
      </c>
      <c r="M3626">
        <v>2</v>
      </c>
      <c r="N3626">
        <v>2016</v>
      </c>
      <c r="O3626">
        <v>1</v>
      </c>
      <c r="P3626">
        <v>2202610102</v>
      </c>
      <c r="T3626">
        <v>5</v>
      </c>
      <c r="U3626">
        <v>361744000</v>
      </c>
    </row>
    <row r="3627" spans="1:21" x14ac:dyDescent="0.25">
      <c r="A3627">
        <v>1</v>
      </c>
      <c r="B3627">
        <v>1</v>
      </c>
      <c r="C3627">
        <v>2017</v>
      </c>
      <c r="K3627">
        <v>61</v>
      </c>
      <c r="L3627">
        <v>46</v>
      </c>
      <c r="M3627">
        <v>2</v>
      </c>
      <c r="N3627">
        <v>2016</v>
      </c>
      <c r="O3627">
        <v>1</v>
      </c>
      <c r="P3627">
        <v>2202610102</v>
      </c>
      <c r="T3627">
        <v>5</v>
      </c>
      <c r="U3627">
        <v>113433000</v>
      </c>
    </row>
    <row r="3628" spans="1:21" x14ac:dyDescent="0.25">
      <c r="A3628">
        <v>1</v>
      </c>
      <c r="B3628">
        <v>1</v>
      </c>
      <c r="C3628">
        <v>2017</v>
      </c>
      <c r="K3628">
        <v>54</v>
      </c>
      <c r="L3628">
        <v>47</v>
      </c>
      <c r="M3628">
        <v>2</v>
      </c>
      <c r="N3628">
        <v>2016</v>
      </c>
      <c r="O3628">
        <v>1</v>
      </c>
      <c r="P3628">
        <v>2202540102</v>
      </c>
      <c r="T3628">
        <v>5</v>
      </c>
      <c r="U3628">
        <v>20988100</v>
      </c>
    </row>
    <row r="3629" spans="1:21" x14ac:dyDescent="0.25">
      <c r="A3629">
        <v>1</v>
      </c>
      <c r="B3629">
        <v>1</v>
      </c>
      <c r="C3629">
        <v>2017</v>
      </c>
      <c r="K3629">
        <v>54</v>
      </c>
      <c r="L3629">
        <v>46</v>
      </c>
      <c r="M3629">
        <v>2</v>
      </c>
      <c r="N3629">
        <v>2016</v>
      </c>
      <c r="O3629">
        <v>1</v>
      </c>
      <c r="P3629">
        <v>2202540102</v>
      </c>
      <c r="T3629">
        <v>5</v>
      </c>
      <c r="U3629">
        <v>161345000</v>
      </c>
    </row>
    <row r="3630" spans="1:21" x14ac:dyDescent="0.25">
      <c r="A3630">
        <v>1</v>
      </c>
      <c r="B3630">
        <v>1</v>
      </c>
      <c r="C3630">
        <v>2017</v>
      </c>
      <c r="K3630">
        <v>54</v>
      </c>
      <c r="L3630">
        <v>42</v>
      </c>
      <c r="M3630">
        <v>2</v>
      </c>
      <c r="N3630">
        <v>2016</v>
      </c>
      <c r="O3630">
        <v>1</v>
      </c>
      <c r="P3630">
        <v>2202540102</v>
      </c>
      <c r="T3630">
        <v>5</v>
      </c>
      <c r="U3630">
        <v>213560000</v>
      </c>
    </row>
    <row r="3631" spans="1:21" x14ac:dyDescent="0.25">
      <c r="A3631">
        <v>1</v>
      </c>
      <c r="B3631">
        <v>1</v>
      </c>
      <c r="C3631">
        <v>2017</v>
      </c>
      <c r="K3631">
        <v>54</v>
      </c>
      <c r="L3631">
        <v>41</v>
      </c>
      <c r="M3631">
        <v>2</v>
      </c>
      <c r="N3631">
        <v>2016</v>
      </c>
      <c r="O3631">
        <v>1</v>
      </c>
      <c r="P3631">
        <v>2202540102</v>
      </c>
      <c r="T3631">
        <v>5</v>
      </c>
      <c r="U3631">
        <v>146178000</v>
      </c>
    </row>
    <row r="3632" spans="1:21" x14ac:dyDescent="0.25">
      <c r="A3632">
        <v>1</v>
      </c>
      <c r="B3632">
        <v>1</v>
      </c>
      <c r="C3632">
        <v>2017</v>
      </c>
      <c r="K3632">
        <v>53</v>
      </c>
      <c r="L3632">
        <v>47</v>
      </c>
      <c r="M3632">
        <v>2</v>
      </c>
      <c r="N3632">
        <v>2016</v>
      </c>
      <c r="O3632">
        <v>1</v>
      </c>
      <c r="P3632">
        <v>2202530102</v>
      </c>
      <c r="T3632">
        <v>5</v>
      </c>
      <c r="U3632">
        <v>45075500</v>
      </c>
    </row>
    <row r="3633" spans="1:21" x14ac:dyDescent="0.25">
      <c r="A3633">
        <v>1</v>
      </c>
      <c r="B3633">
        <v>1</v>
      </c>
      <c r="C3633">
        <v>2017</v>
      </c>
      <c r="K3633">
        <v>53</v>
      </c>
      <c r="L3633">
        <v>46</v>
      </c>
      <c r="M3633">
        <v>2</v>
      </c>
      <c r="N3633">
        <v>2016</v>
      </c>
      <c r="O3633">
        <v>1</v>
      </c>
      <c r="P3633">
        <v>2202530102</v>
      </c>
      <c r="T3633">
        <v>5</v>
      </c>
      <c r="U3633">
        <v>44838300</v>
      </c>
    </row>
    <row r="3634" spans="1:21" x14ac:dyDescent="0.25">
      <c r="A3634">
        <v>1</v>
      </c>
      <c r="B3634">
        <v>1</v>
      </c>
      <c r="C3634">
        <v>2017</v>
      </c>
      <c r="K3634">
        <v>53</v>
      </c>
      <c r="L3634">
        <v>42</v>
      </c>
      <c r="M3634">
        <v>2</v>
      </c>
      <c r="N3634">
        <v>2016</v>
      </c>
      <c r="O3634">
        <v>1</v>
      </c>
      <c r="P3634">
        <v>2202530102</v>
      </c>
      <c r="T3634">
        <v>5</v>
      </c>
      <c r="U3634">
        <v>30622000</v>
      </c>
    </row>
    <row r="3635" spans="1:21" x14ac:dyDescent="0.25">
      <c r="A3635">
        <v>1</v>
      </c>
      <c r="B3635">
        <v>1</v>
      </c>
      <c r="C3635">
        <v>2017</v>
      </c>
      <c r="K3635">
        <v>53</v>
      </c>
      <c r="L3635">
        <v>41</v>
      </c>
      <c r="M3635">
        <v>2</v>
      </c>
      <c r="N3635">
        <v>2016</v>
      </c>
      <c r="O3635">
        <v>1</v>
      </c>
      <c r="P3635">
        <v>2202530102</v>
      </c>
      <c r="T3635">
        <v>5</v>
      </c>
      <c r="U3635">
        <v>43223100</v>
      </c>
    </row>
    <row r="3636" spans="1:21" x14ac:dyDescent="0.25">
      <c r="A3636">
        <v>1</v>
      </c>
      <c r="B3636">
        <v>1</v>
      </c>
      <c r="C3636">
        <v>2017</v>
      </c>
      <c r="K3636">
        <v>52</v>
      </c>
      <c r="L3636">
        <v>47</v>
      </c>
      <c r="M3636">
        <v>2</v>
      </c>
      <c r="N3636">
        <v>2016</v>
      </c>
      <c r="O3636">
        <v>1</v>
      </c>
      <c r="P3636">
        <v>2202520102</v>
      </c>
      <c r="T3636">
        <v>5</v>
      </c>
      <c r="U3636">
        <v>484589000</v>
      </c>
    </row>
    <row r="3637" spans="1:21" x14ac:dyDescent="0.25">
      <c r="A3637">
        <v>1</v>
      </c>
      <c r="B3637">
        <v>1</v>
      </c>
      <c r="C3637">
        <v>2017</v>
      </c>
      <c r="K3637">
        <v>52</v>
      </c>
      <c r="L3637">
        <v>46</v>
      </c>
      <c r="M3637">
        <v>2</v>
      </c>
      <c r="N3637">
        <v>2016</v>
      </c>
      <c r="O3637">
        <v>1</v>
      </c>
      <c r="P3637">
        <v>2202520102</v>
      </c>
      <c r="T3637">
        <v>5</v>
      </c>
      <c r="U3637">
        <v>623157000</v>
      </c>
    </row>
    <row r="3638" spans="1:21" x14ac:dyDescent="0.25">
      <c r="A3638">
        <v>1</v>
      </c>
      <c r="B3638">
        <v>1</v>
      </c>
      <c r="C3638">
        <v>2017</v>
      </c>
      <c r="K3638">
        <v>52</v>
      </c>
      <c r="L3638">
        <v>42</v>
      </c>
      <c r="M3638">
        <v>2</v>
      </c>
      <c r="N3638">
        <v>2016</v>
      </c>
      <c r="O3638">
        <v>1</v>
      </c>
      <c r="P3638">
        <v>2202520102</v>
      </c>
      <c r="T3638">
        <v>5</v>
      </c>
      <c r="U3638">
        <v>770775000</v>
      </c>
    </row>
    <row r="3639" spans="1:21" x14ac:dyDescent="0.25">
      <c r="A3639">
        <v>1</v>
      </c>
      <c r="B3639">
        <v>1</v>
      </c>
      <c r="C3639">
        <v>2017</v>
      </c>
      <c r="K3639">
        <v>52</v>
      </c>
      <c r="L3639">
        <v>41</v>
      </c>
      <c r="M3639">
        <v>2</v>
      </c>
      <c r="N3639">
        <v>2016</v>
      </c>
      <c r="O3639">
        <v>1</v>
      </c>
      <c r="P3639">
        <v>2202520102</v>
      </c>
      <c r="T3639">
        <v>5</v>
      </c>
      <c r="U3639">
        <v>842892000</v>
      </c>
    </row>
    <row r="3640" spans="1:21" x14ac:dyDescent="0.25">
      <c r="A3640">
        <v>1</v>
      </c>
      <c r="B3640">
        <v>1</v>
      </c>
      <c r="C3640">
        <v>2017</v>
      </c>
      <c r="K3640">
        <v>51</v>
      </c>
      <c r="L3640">
        <v>47</v>
      </c>
      <c r="M3640">
        <v>2</v>
      </c>
      <c r="N3640">
        <v>2016</v>
      </c>
      <c r="O3640">
        <v>1</v>
      </c>
      <c r="P3640">
        <v>2202510102</v>
      </c>
      <c r="T3640">
        <v>5</v>
      </c>
      <c r="U3640">
        <v>113925000</v>
      </c>
    </row>
    <row r="3641" spans="1:21" x14ac:dyDescent="0.25">
      <c r="A3641">
        <v>1</v>
      </c>
      <c r="B3641">
        <v>1</v>
      </c>
      <c r="C3641">
        <v>2017</v>
      </c>
      <c r="K3641">
        <v>51</v>
      </c>
      <c r="L3641">
        <v>46</v>
      </c>
      <c r="M3641">
        <v>2</v>
      </c>
      <c r="N3641">
        <v>2016</v>
      </c>
      <c r="O3641">
        <v>1</v>
      </c>
      <c r="P3641">
        <v>2202510102</v>
      </c>
      <c r="T3641">
        <v>5</v>
      </c>
      <c r="U3641">
        <v>3103890</v>
      </c>
    </row>
    <row r="3642" spans="1:21" x14ac:dyDescent="0.25">
      <c r="A3642">
        <v>1</v>
      </c>
      <c r="B3642">
        <v>1</v>
      </c>
      <c r="C3642">
        <v>2017</v>
      </c>
      <c r="K3642">
        <v>43</v>
      </c>
      <c r="L3642">
        <v>47</v>
      </c>
      <c r="M3642">
        <v>2</v>
      </c>
      <c r="N3642">
        <v>2016</v>
      </c>
      <c r="O3642">
        <v>1</v>
      </c>
      <c r="P3642">
        <v>2202430102</v>
      </c>
      <c r="T3642">
        <v>5</v>
      </c>
      <c r="U3642">
        <v>15580000</v>
      </c>
    </row>
    <row r="3643" spans="1:21" x14ac:dyDescent="0.25">
      <c r="A3643">
        <v>1</v>
      </c>
      <c r="B3643">
        <v>1</v>
      </c>
      <c r="C3643">
        <v>2017</v>
      </c>
      <c r="K3643">
        <v>43</v>
      </c>
      <c r="L3643">
        <v>46</v>
      </c>
      <c r="M3643">
        <v>2</v>
      </c>
      <c r="N3643">
        <v>2016</v>
      </c>
      <c r="O3643">
        <v>1</v>
      </c>
      <c r="P3643">
        <v>2202430102</v>
      </c>
      <c r="T3643">
        <v>5</v>
      </c>
      <c r="U3643">
        <v>322547000</v>
      </c>
    </row>
    <row r="3644" spans="1:21" x14ac:dyDescent="0.25">
      <c r="A3644">
        <v>1</v>
      </c>
      <c r="B3644">
        <v>1</v>
      </c>
      <c r="C3644">
        <v>2017</v>
      </c>
      <c r="K3644">
        <v>43</v>
      </c>
      <c r="L3644">
        <v>42</v>
      </c>
      <c r="M3644">
        <v>2</v>
      </c>
      <c r="N3644">
        <v>2016</v>
      </c>
      <c r="O3644">
        <v>1</v>
      </c>
      <c r="P3644">
        <v>2202430102</v>
      </c>
      <c r="T3644">
        <v>5</v>
      </c>
      <c r="U3644">
        <v>2427880</v>
      </c>
    </row>
    <row r="3645" spans="1:21" x14ac:dyDescent="0.25">
      <c r="A3645">
        <v>1</v>
      </c>
      <c r="B3645">
        <v>1</v>
      </c>
      <c r="C3645">
        <v>2017</v>
      </c>
      <c r="K3645">
        <v>43</v>
      </c>
      <c r="L3645">
        <v>41</v>
      </c>
      <c r="M3645">
        <v>2</v>
      </c>
      <c r="N3645">
        <v>2016</v>
      </c>
      <c r="O3645">
        <v>1</v>
      </c>
      <c r="P3645">
        <v>2202430102</v>
      </c>
      <c r="T3645">
        <v>5</v>
      </c>
      <c r="U3645">
        <v>3662620</v>
      </c>
    </row>
    <row r="3646" spans="1:21" x14ac:dyDescent="0.25">
      <c r="A3646">
        <v>1</v>
      </c>
      <c r="B3646">
        <v>1</v>
      </c>
      <c r="C3646">
        <v>2017</v>
      </c>
      <c r="K3646">
        <v>42</v>
      </c>
      <c r="L3646">
        <v>48</v>
      </c>
      <c r="M3646">
        <v>2</v>
      </c>
      <c r="N3646">
        <v>2016</v>
      </c>
      <c r="O3646">
        <v>1</v>
      </c>
      <c r="P3646">
        <v>2202420102</v>
      </c>
      <c r="T3646">
        <v>5</v>
      </c>
      <c r="U3646">
        <v>26910400</v>
      </c>
    </row>
    <row r="3647" spans="1:21" x14ac:dyDescent="0.25">
      <c r="A3647">
        <v>1</v>
      </c>
      <c r="B3647">
        <v>1</v>
      </c>
      <c r="C3647">
        <v>2017</v>
      </c>
      <c r="K3647">
        <v>41</v>
      </c>
      <c r="L3647">
        <v>47</v>
      </c>
      <c r="M3647">
        <v>2</v>
      </c>
      <c r="N3647">
        <v>2016</v>
      </c>
      <c r="O3647">
        <v>1</v>
      </c>
      <c r="P3647">
        <v>2202410102</v>
      </c>
      <c r="T3647">
        <v>5</v>
      </c>
      <c r="U3647">
        <v>5452860</v>
      </c>
    </row>
    <row r="3648" spans="1:21" x14ac:dyDescent="0.25">
      <c r="A3648">
        <v>1</v>
      </c>
      <c r="B3648">
        <v>1</v>
      </c>
      <c r="C3648">
        <v>2017</v>
      </c>
      <c r="K3648">
        <v>41</v>
      </c>
      <c r="L3648">
        <v>46</v>
      </c>
      <c r="M3648">
        <v>2</v>
      </c>
      <c r="N3648">
        <v>2016</v>
      </c>
      <c r="O3648">
        <v>1</v>
      </c>
      <c r="P3648">
        <v>2202410102</v>
      </c>
      <c r="T3648">
        <v>5</v>
      </c>
      <c r="U3648">
        <v>983200</v>
      </c>
    </row>
    <row r="3649" spans="1:21" x14ac:dyDescent="0.25">
      <c r="A3649">
        <v>1</v>
      </c>
      <c r="B3649">
        <v>1</v>
      </c>
      <c r="C3649">
        <v>2017</v>
      </c>
      <c r="K3649">
        <v>41</v>
      </c>
      <c r="L3649">
        <v>42</v>
      </c>
      <c r="M3649">
        <v>2</v>
      </c>
      <c r="N3649">
        <v>2016</v>
      </c>
      <c r="O3649">
        <v>1</v>
      </c>
      <c r="P3649">
        <v>2202410102</v>
      </c>
      <c r="T3649">
        <v>5</v>
      </c>
      <c r="U3649">
        <v>162112</v>
      </c>
    </row>
    <row r="3650" spans="1:21" x14ac:dyDescent="0.25">
      <c r="A3650">
        <v>1</v>
      </c>
      <c r="B3650">
        <v>1</v>
      </c>
      <c r="C3650">
        <v>2017</v>
      </c>
      <c r="K3650">
        <v>41</v>
      </c>
      <c r="L3650">
        <v>41</v>
      </c>
      <c r="M3650">
        <v>2</v>
      </c>
      <c r="N3650">
        <v>2016</v>
      </c>
      <c r="O3650">
        <v>1</v>
      </c>
      <c r="P3650">
        <v>2202410102</v>
      </c>
      <c r="T3650">
        <v>5</v>
      </c>
      <c r="U3650">
        <v>1503220</v>
      </c>
    </row>
    <row r="3651" spans="1:21" x14ac:dyDescent="0.25">
      <c r="A3651">
        <v>1</v>
      </c>
      <c r="B3651">
        <v>1</v>
      </c>
      <c r="C3651">
        <v>2017</v>
      </c>
      <c r="K3651">
        <v>32</v>
      </c>
      <c r="L3651">
        <v>40</v>
      </c>
      <c r="M3651">
        <v>2</v>
      </c>
      <c r="N3651">
        <v>2016</v>
      </c>
      <c r="O3651">
        <v>1</v>
      </c>
      <c r="P3651">
        <v>2202320102</v>
      </c>
      <c r="T3651">
        <v>5</v>
      </c>
      <c r="U3651">
        <v>450531000</v>
      </c>
    </row>
    <row r="3652" spans="1:21" x14ac:dyDescent="0.25">
      <c r="A3652">
        <v>1</v>
      </c>
      <c r="B3652">
        <v>1</v>
      </c>
      <c r="C3652">
        <v>2017</v>
      </c>
      <c r="K3652">
        <v>32</v>
      </c>
      <c r="L3652">
        <v>30</v>
      </c>
      <c r="M3652">
        <v>2</v>
      </c>
      <c r="N3652">
        <v>2016</v>
      </c>
      <c r="O3652">
        <v>1</v>
      </c>
      <c r="P3652">
        <v>2202320102</v>
      </c>
      <c r="T3652">
        <v>5</v>
      </c>
      <c r="U3652">
        <v>362749000</v>
      </c>
    </row>
    <row r="3653" spans="1:21" x14ac:dyDescent="0.25">
      <c r="A3653">
        <v>1</v>
      </c>
      <c r="B3653">
        <v>1</v>
      </c>
      <c r="C3653">
        <v>2017</v>
      </c>
      <c r="K3653">
        <v>31</v>
      </c>
      <c r="L3653">
        <v>40</v>
      </c>
      <c r="M3653">
        <v>2</v>
      </c>
      <c r="N3653">
        <v>2016</v>
      </c>
      <c r="O3653">
        <v>1</v>
      </c>
      <c r="P3653">
        <v>2202310102</v>
      </c>
      <c r="T3653">
        <v>5</v>
      </c>
      <c r="U3653">
        <v>819372000</v>
      </c>
    </row>
    <row r="3654" spans="1:21" x14ac:dyDescent="0.25">
      <c r="A3654">
        <v>1</v>
      </c>
      <c r="B3654">
        <v>1</v>
      </c>
      <c r="C3654">
        <v>2017</v>
      </c>
      <c r="K3654">
        <v>31</v>
      </c>
      <c r="L3654">
        <v>30</v>
      </c>
      <c r="M3654">
        <v>2</v>
      </c>
      <c r="N3654">
        <v>2016</v>
      </c>
      <c r="O3654">
        <v>1</v>
      </c>
      <c r="P3654">
        <v>2202310102</v>
      </c>
      <c r="T3654">
        <v>5</v>
      </c>
      <c r="U3654">
        <v>402893000</v>
      </c>
    </row>
    <row r="3655" spans="1:21" x14ac:dyDescent="0.25">
      <c r="A3655">
        <v>1</v>
      </c>
      <c r="B3655">
        <v>1</v>
      </c>
      <c r="C3655">
        <v>2017</v>
      </c>
      <c r="K3655">
        <v>21</v>
      </c>
      <c r="L3655">
        <v>20</v>
      </c>
      <c r="M3655">
        <v>2</v>
      </c>
      <c r="N3655">
        <v>2016</v>
      </c>
      <c r="O3655">
        <v>1</v>
      </c>
      <c r="P3655">
        <v>2202210102</v>
      </c>
      <c r="T3655">
        <v>5</v>
      </c>
      <c r="U3655">
        <v>946926000</v>
      </c>
    </row>
    <row r="3656" spans="1:21" x14ac:dyDescent="0.25">
      <c r="A3656">
        <v>1</v>
      </c>
      <c r="B3656">
        <v>1</v>
      </c>
      <c r="C3656">
        <v>2017</v>
      </c>
      <c r="K3656">
        <v>62</v>
      </c>
      <c r="L3656">
        <v>47</v>
      </c>
      <c r="M3656">
        <v>2</v>
      </c>
      <c r="N3656">
        <v>2015</v>
      </c>
      <c r="O3656">
        <v>1</v>
      </c>
      <c r="P3656">
        <v>2202620102</v>
      </c>
      <c r="T3656">
        <v>5</v>
      </c>
      <c r="U3656">
        <v>375335000</v>
      </c>
    </row>
    <row r="3657" spans="1:21" x14ac:dyDescent="0.25">
      <c r="A3657">
        <v>1</v>
      </c>
      <c r="B3657">
        <v>1</v>
      </c>
      <c r="C3657">
        <v>2017</v>
      </c>
      <c r="K3657">
        <v>62</v>
      </c>
      <c r="L3657">
        <v>46</v>
      </c>
      <c r="M3657">
        <v>2</v>
      </c>
      <c r="N3657">
        <v>2015</v>
      </c>
      <c r="O3657">
        <v>1</v>
      </c>
      <c r="P3657">
        <v>2202620102</v>
      </c>
      <c r="T3657">
        <v>5</v>
      </c>
      <c r="U3657">
        <v>16115000</v>
      </c>
    </row>
    <row r="3658" spans="1:21" x14ac:dyDescent="0.25">
      <c r="A3658">
        <v>1</v>
      </c>
      <c r="B3658">
        <v>1</v>
      </c>
      <c r="C3658">
        <v>2017</v>
      </c>
      <c r="K3658">
        <v>61</v>
      </c>
      <c r="L3658">
        <v>47</v>
      </c>
      <c r="M3658">
        <v>2</v>
      </c>
      <c r="N3658">
        <v>2015</v>
      </c>
      <c r="O3658">
        <v>1</v>
      </c>
      <c r="P3658">
        <v>2202610102</v>
      </c>
      <c r="T3658">
        <v>5</v>
      </c>
      <c r="U3658">
        <v>349686000</v>
      </c>
    </row>
    <row r="3659" spans="1:21" x14ac:dyDescent="0.25">
      <c r="A3659">
        <v>1</v>
      </c>
      <c r="B3659">
        <v>1</v>
      </c>
      <c r="C3659">
        <v>2017</v>
      </c>
      <c r="K3659">
        <v>61</v>
      </c>
      <c r="L3659">
        <v>46</v>
      </c>
      <c r="M3659">
        <v>2</v>
      </c>
      <c r="N3659">
        <v>2015</v>
      </c>
      <c r="O3659">
        <v>1</v>
      </c>
      <c r="P3659">
        <v>2202610102</v>
      </c>
      <c r="T3659">
        <v>5</v>
      </c>
      <c r="U3659">
        <v>109652000</v>
      </c>
    </row>
    <row r="3660" spans="1:21" x14ac:dyDescent="0.25">
      <c r="A3660">
        <v>1</v>
      </c>
      <c r="B3660">
        <v>1</v>
      </c>
      <c r="C3660">
        <v>2017</v>
      </c>
      <c r="K3660">
        <v>54</v>
      </c>
      <c r="L3660">
        <v>47</v>
      </c>
      <c r="M3660">
        <v>2</v>
      </c>
      <c r="N3660">
        <v>2015</v>
      </c>
      <c r="O3660">
        <v>1</v>
      </c>
      <c r="P3660">
        <v>2202540102</v>
      </c>
      <c r="T3660">
        <v>5</v>
      </c>
      <c r="U3660">
        <v>20148000</v>
      </c>
    </row>
    <row r="3661" spans="1:21" x14ac:dyDescent="0.25">
      <c r="A3661">
        <v>1</v>
      </c>
      <c r="B3661">
        <v>1</v>
      </c>
      <c r="C3661">
        <v>2017</v>
      </c>
      <c r="K3661">
        <v>54</v>
      </c>
      <c r="L3661">
        <v>46</v>
      </c>
      <c r="M3661">
        <v>2</v>
      </c>
      <c r="N3661">
        <v>2015</v>
      </c>
      <c r="O3661">
        <v>1</v>
      </c>
      <c r="P3661">
        <v>2202540102</v>
      </c>
      <c r="T3661">
        <v>5</v>
      </c>
      <c r="U3661">
        <v>154887000</v>
      </c>
    </row>
    <row r="3662" spans="1:21" x14ac:dyDescent="0.25">
      <c r="A3662">
        <v>1</v>
      </c>
      <c r="B3662">
        <v>1</v>
      </c>
      <c r="C3662">
        <v>2017</v>
      </c>
      <c r="K3662">
        <v>54</v>
      </c>
      <c r="L3662">
        <v>42</v>
      </c>
      <c r="M3662">
        <v>2</v>
      </c>
      <c r="N3662">
        <v>2015</v>
      </c>
      <c r="O3662">
        <v>1</v>
      </c>
      <c r="P3662">
        <v>2202540102</v>
      </c>
      <c r="T3662">
        <v>5</v>
      </c>
      <c r="U3662">
        <v>205011000</v>
      </c>
    </row>
    <row r="3663" spans="1:21" x14ac:dyDescent="0.25">
      <c r="A3663">
        <v>1</v>
      </c>
      <c r="B3663">
        <v>1</v>
      </c>
      <c r="C3663">
        <v>2017</v>
      </c>
      <c r="K3663">
        <v>54</v>
      </c>
      <c r="L3663">
        <v>41</v>
      </c>
      <c r="M3663">
        <v>2</v>
      </c>
      <c r="N3663">
        <v>2015</v>
      </c>
      <c r="O3663">
        <v>1</v>
      </c>
      <c r="P3663">
        <v>2202540102</v>
      </c>
      <c r="T3663">
        <v>5</v>
      </c>
      <c r="U3663">
        <v>140326000</v>
      </c>
    </row>
    <row r="3664" spans="1:21" x14ac:dyDescent="0.25">
      <c r="A3664">
        <v>1</v>
      </c>
      <c r="B3664">
        <v>1</v>
      </c>
      <c r="C3664">
        <v>2017</v>
      </c>
      <c r="K3664">
        <v>53</v>
      </c>
      <c r="L3664">
        <v>47</v>
      </c>
      <c r="M3664">
        <v>2</v>
      </c>
      <c r="N3664">
        <v>2015</v>
      </c>
      <c r="O3664">
        <v>1</v>
      </c>
      <c r="P3664">
        <v>2202530102</v>
      </c>
      <c r="T3664">
        <v>5</v>
      </c>
      <c r="U3664">
        <v>43204500</v>
      </c>
    </row>
    <row r="3665" spans="1:21" x14ac:dyDescent="0.25">
      <c r="A3665">
        <v>1</v>
      </c>
      <c r="B3665">
        <v>1</v>
      </c>
      <c r="C3665">
        <v>2017</v>
      </c>
      <c r="K3665">
        <v>53</v>
      </c>
      <c r="L3665">
        <v>46</v>
      </c>
      <c r="M3665">
        <v>2</v>
      </c>
      <c r="N3665">
        <v>2015</v>
      </c>
      <c r="O3665">
        <v>1</v>
      </c>
      <c r="P3665">
        <v>2202530102</v>
      </c>
      <c r="T3665">
        <v>5</v>
      </c>
      <c r="U3665">
        <v>42977200</v>
      </c>
    </row>
    <row r="3666" spans="1:21" x14ac:dyDescent="0.25">
      <c r="A3666">
        <v>1</v>
      </c>
      <c r="B3666">
        <v>1</v>
      </c>
      <c r="C3666">
        <v>2017</v>
      </c>
      <c r="K3666">
        <v>53</v>
      </c>
      <c r="L3666">
        <v>42</v>
      </c>
      <c r="M3666">
        <v>2</v>
      </c>
      <c r="N3666">
        <v>2015</v>
      </c>
      <c r="O3666">
        <v>1</v>
      </c>
      <c r="P3666">
        <v>2202530102</v>
      </c>
      <c r="T3666">
        <v>5</v>
      </c>
      <c r="U3666">
        <v>29350900</v>
      </c>
    </row>
    <row r="3667" spans="1:21" x14ac:dyDescent="0.25">
      <c r="A3667">
        <v>1</v>
      </c>
      <c r="B3667">
        <v>1</v>
      </c>
      <c r="C3667">
        <v>2017</v>
      </c>
      <c r="K3667">
        <v>53</v>
      </c>
      <c r="L3667">
        <v>41</v>
      </c>
      <c r="M3667">
        <v>2</v>
      </c>
      <c r="N3667">
        <v>2015</v>
      </c>
      <c r="O3667">
        <v>1</v>
      </c>
      <c r="P3667">
        <v>2202530102</v>
      </c>
      <c r="T3667">
        <v>5</v>
      </c>
      <c r="U3667">
        <v>41429000</v>
      </c>
    </row>
    <row r="3668" spans="1:21" x14ac:dyDescent="0.25">
      <c r="A3668">
        <v>1</v>
      </c>
      <c r="B3668">
        <v>1</v>
      </c>
      <c r="C3668">
        <v>2017</v>
      </c>
      <c r="K3668">
        <v>52</v>
      </c>
      <c r="L3668">
        <v>47</v>
      </c>
      <c r="M3668">
        <v>2</v>
      </c>
      <c r="N3668">
        <v>2015</v>
      </c>
      <c r="O3668">
        <v>1</v>
      </c>
      <c r="P3668">
        <v>2202520102</v>
      </c>
      <c r="T3668">
        <v>5</v>
      </c>
      <c r="U3668">
        <v>465217000</v>
      </c>
    </row>
    <row r="3669" spans="1:21" x14ac:dyDescent="0.25">
      <c r="A3669">
        <v>1</v>
      </c>
      <c r="B3669">
        <v>1</v>
      </c>
      <c r="C3669">
        <v>2017</v>
      </c>
      <c r="K3669">
        <v>52</v>
      </c>
      <c r="L3669">
        <v>46</v>
      </c>
      <c r="M3669">
        <v>2</v>
      </c>
      <c r="N3669">
        <v>2015</v>
      </c>
      <c r="O3669">
        <v>1</v>
      </c>
      <c r="P3669">
        <v>2202520102</v>
      </c>
      <c r="T3669">
        <v>5</v>
      </c>
      <c r="U3669">
        <v>598246000</v>
      </c>
    </row>
    <row r="3670" spans="1:21" x14ac:dyDescent="0.25">
      <c r="A3670">
        <v>1</v>
      </c>
      <c r="B3670">
        <v>1</v>
      </c>
      <c r="C3670">
        <v>2017</v>
      </c>
      <c r="K3670">
        <v>52</v>
      </c>
      <c r="L3670">
        <v>42</v>
      </c>
      <c r="M3670">
        <v>2</v>
      </c>
      <c r="N3670">
        <v>2015</v>
      </c>
      <c r="O3670">
        <v>1</v>
      </c>
      <c r="P3670">
        <v>2202520102</v>
      </c>
      <c r="T3670">
        <v>5</v>
      </c>
      <c r="U3670">
        <v>739963000</v>
      </c>
    </row>
    <row r="3671" spans="1:21" x14ac:dyDescent="0.25">
      <c r="A3671">
        <v>1</v>
      </c>
      <c r="B3671">
        <v>1</v>
      </c>
      <c r="C3671">
        <v>2017</v>
      </c>
      <c r="K3671">
        <v>52</v>
      </c>
      <c r="L3671">
        <v>41</v>
      </c>
      <c r="M3671">
        <v>2</v>
      </c>
      <c r="N3671">
        <v>2015</v>
      </c>
      <c r="O3671">
        <v>1</v>
      </c>
      <c r="P3671">
        <v>2202520102</v>
      </c>
      <c r="T3671">
        <v>5</v>
      </c>
      <c r="U3671">
        <v>809198000</v>
      </c>
    </row>
    <row r="3672" spans="1:21" x14ac:dyDescent="0.25">
      <c r="A3672">
        <v>1</v>
      </c>
      <c r="B3672">
        <v>1</v>
      </c>
      <c r="C3672">
        <v>2017</v>
      </c>
      <c r="K3672">
        <v>51</v>
      </c>
      <c r="L3672">
        <v>47</v>
      </c>
      <c r="M3672">
        <v>2</v>
      </c>
      <c r="N3672">
        <v>2015</v>
      </c>
      <c r="O3672">
        <v>1</v>
      </c>
      <c r="P3672">
        <v>2202510102</v>
      </c>
      <c r="T3672">
        <v>5</v>
      </c>
      <c r="U3672">
        <v>109047000</v>
      </c>
    </row>
    <row r="3673" spans="1:21" x14ac:dyDescent="0.25">
      <c r="A3673">
        <v>1</v>
      </c>
      <c r="B3673">
        <v>1</v>
      </c>
      <c r="C3673">
        <v>2017</v>
      </c>
      <c r="K3673">
        <v>51</v>
      </c>
      <c r="L3673">
        <v>46</v>
      </c>
      <c r="M3673">
        <v>2</v>
      </c>
      <c r="N3673">
        <v>2015</v>
      </c>
      <c r="O3673">
        <v>1</v>
      </c>
      <c r="P3673">
        <v>2202510102</v>
      </c>
      <c r="T3673">
        <v>5</v>
      </c>
      <c r="U3673">
        <v>2970980</v>
      </c>
    </row>
    <row r="3674" spans="1:21" x14ac:dyDescent="0.25">
      <c r="A3674">
        <v>1</v>
      </c>
      <c r="B3674">
        <v>1</v>
      </c>
      <c r="C3674">
        <v>2017</v>
      </c>
      <c r="K3674">
        <v>43</v>
      </c>
      <c r="L3674">
        <v>47</v>
      </c>
      <c r="M3674">
        <v>2</v>
      </c>
      <c r="N3674">
        <v>2015</v>
      </c>
      <c r="O3674">
        <v>1</v>
      </c>
      <c r="P3674">
        <v>2202430102</v>
      </c>
      <c r="T3674">
        <v>5</v>
      </c>
      <c r="U3674">
        <v>14986900</v>
      </c>
    </row>
    <row r="3675" spans="1:21" x14ac:dyDescent="0.25">
      <c r="A3675">
        <v>1</v>
      </c>
      <c r="B3675">
        <v>1</v>
      </c>
      <c r="C3675">
        <v>2017</v>
      </c>
      <c r="K3675">
        <v>43</v>
      </c>
      <c r="L3675">
        <v>46</v>
      </c>
      <c r="M3675">
        <v>2</v>
      </c>
      <c r="N3675">
        <v>2015</v>
      </c>
      <c r="O3675">
        <v>1</v>
      </c>
      <c r="P3675">
        <v>2202430102</v>
      </c>
      <c r="T3675">
        <v>5</v>
      </c>
      <c r="U3675">
        <v>310268000</v>
      </c>
    </row>
    <row r="3676" spans="1:21" x14ac:dyDescent="0.25">
      <c r="A3676">
        <v>1</v>
      </c>
      <c r="B3676">
        <v>1</v>
      </c>
      <c r="C3676">
        <v>2017</v>
      </c>
      <c r="K3676">
        <v>43</v>
      </c>
      <c r="L3676">
        <v>42</v>
      </c>
      <c r="M3676">
        <v>2</v>
      </c>
      <c r="N3676">
        <v>2015</v>
      </c>
      <c r="O3676">
        <v>1</v>
      </c>
      <c r="P3676">
        <v>2202430102</v>
      </c>
      <c r="T3676">
        <v>5</v>
      </c>
      <c r="U3676">
        <v>2335450</v>
      </c>
    </row>
    <row r="3677" spans="1:21" x14ac:dyDescent="0.25">
      <c r="A3677">
        <v>1</v>
      </c>
      <c r="B3677">
        <v>1</v>
      </c>
      <c r="C3677">
        <v>2017</v>
      </c>
      <c r="K3677">
        <v>43</v>
      </c>
      <c r="L3677">
        <v>41</v>
      </c>
      <c r="M3677">
        <v>2</v>
      </c>
      <c r="N3677">
        <v>2015</v>
      </c>
      <c r="O3677">
        <v>1</v>
      </c>
      <c r="P3677">
        <v>2202430102</v>
      </c>
      <c r="T3677">
        <v>5</v>
      </c>
      <c r="U3677">
        <v>3523200</v>
      </c>
    </row>
    <row r="3678" spans="1:21" x14ac:dyDescent="0.25">
      <c r="A3678">
        <v>1</v>
      </c>
      <c r="B3678">
        <v>1</v>
      </c>
      <c r="C3678">
        <v>2017</v>
      </c>
      <c r="K3678">
        <v>42</v>
      </c>
      <c r="L3678">
        <v>48</v>
      </c>
      <c r="M3678">
        <v>2</v>
      </c>
      <c r="N3678">
        <v>2015</v>
      </c>
      <c r="O3678">
        <v>1</v>
      </c>
      <c r="P3678">
        <v>2202420102</v>
      </c>
      <c r="T3678">
        <v>5</v>
      </c>
      <c r="U3678">
        <v>26081200</v>
      </c>
    </row>
    <row r="3679" spans="1:21" x14ac:dyDescent="0.25">
      <c r="A3679">
        <v>1</v>
      </c>
      <c r="B3679">
        <v>1</v>
      </c>
      <c r="C3679">
        <v>2017</v>
      </c>
      <c r="K3679">
        <v>41</v>
      </c>
      <c r="L3679">
        <v>47</v>
      </c>
      <c r="M3679">
        <v>2</v>
      </c>
      <c r="N3679">
        <v>2015</v>
      </c>
      <c r="O3679">
        <v>1</v>
      </c>
      <c r="P3679">
        <v>2202410102</v>
      </c>
      <c r="T3679">
        <v>5</v>
      </c>
      <c r="U3679">
        <v>5244440</v>
      </c>
    </row>
    <row r="3680" spans="1:21" x14ac:dyDescent="0.25">
      <c r="A3680">
        <v>1</v>
      </c>
      <c r="B3680">
        <v>1</v>
      </c>
      <c r="C3680">
        <v>2017</v>
      </c>
      <c r="K3680">
        <v>41</v>
      </c>
      <c r="L3680">
        <v>46</v>
      </c>
      <c r="M3680">
        <v>2</v>
      </c>
      <c r="N3680">
        <v>2015</v>
      </c>
      <c r="O3680">
        <v>1</v>
      </c>
      <c r="P3680">
        <v>2202410102</v>
      </c>
      <c r="T3680">
        <v>5</v>
      </c>
      <c r="U3680">
        <v>945619</v>
      </c>
    </row>
    <row r="3681" spans="1:21" x14ac:dyDescent="0.25">
      <c r="A3681">
        <v>1</v>
      </c>
      <c r="B3681">
        <v>1</v>
      </c>
      <c r="C3681">
        <v>2017</v>
      </c>
      <c r="K3681">
        <v>41</v>
      </c>
      <c r="L3681">
        <v>42</v>
      </c>
      <c r="M3681">
        <v>2</v>
      </c>
      <c r="N3681">
        <v>2015</v>
      </c>
      <c r="O3681">
        <v>1</v>
      </c>
      <c r="P3681">
        <v>2202410102</v>
      </c>
      <c r="T3681">
        <v>5</v>
      </c>
      <c r="U3681">
        <v>155916</v>
      </c>
    </row>
    <row r="3682" spans="1:21" x14ac:dyDescent="0.25">
      <c r="A3682">
        <v>1</v>
      </c>
      <c r="B3682">
        <v>1</v>
      </c>
      <c r="C3682">
        <v>2017</v>
      </c>
      <c r="K3682">
        <v>41</v>
      </c>
      <c r="L3682">
        <v>41</v>
      </c>
      <c r="M3682">
        <v>2</v>
      </c>
      <c r="N3682">
        <v>2015</v>
      </c>
      <c r="O3682">
        <v>1</v>
      </c>
      <c r="P3682">
        <v>2202410102</v>
      </c>
      <c r="T3682">
        <v>5</v>
      </c>
      <c r="U3682">
        <v>1445760</v>
      </c>
    </row>
    <row r="3683" spans="1:21" x14ac:dyDescent="0.25">
      <c r="A3683">
        <v>1</v>
      </c>
      <c r="B3683">
        <v>1</v>
      </c>
      <c r="C3683">
        <v>2017</v>
      </c>
      <c r="K3683">
        <v>32</v>
      </c>
      <c r="L3683">
        <v>40</v>
      </c>
      <c r="M3683">
        <v>2</v>
      </c>
      <c r="N3683">
        <v>2015</v>
      </c>
      <c r="O3683">
        <v>1</v>
      </c>
      <c r="P3683">
        <v>2202320102</v>
      </c>
      <c r="T3683">
        <v>5</v>
      </c>
      <c r="U3683">
        <v>430255000</v>
      </c>
    </row>
    <row r="3684" spans="1:21" x14ac:dyDescent="0.25">
      <c r="A3684">
        <v>1</v>
      </c>
      <c r="B3684">
        <v>1</v>
      </c>
      <c r="C3684">
        <v>2017</v>
      </c>
      <c r="K3684">
        <v>32</v>
      </c>
      <c r="L3684">
        <v>30</v>
      </c>
      <c r="M3684">
        <v>2</v>
      </c>
      <c r="N3684">
        <v>2015</v>
      </c>
      <c r="O3684">
        <v>1</v>
      </c>
      <c r="P3684">
        <v>2202320102</v>
      </c>
      <c r="T3684">
        <v>5</v>
      </c>
      <c r="U3684">
        <v>346424000</v>
      </c>
    </row>
    <row r="3685" spans="1:21" x14ac:dyDescent="0.25">
      <c r="A3685">
        <v>1</v>
      </c>
      <c r="B3685">
        <v>1</v>
      </c>
      <c r="C3685">
        <v>2017</v>
      </c>
      <c r="K3685">
        <v>31</v>
      </c>
      <c r="L3685">
        <v>40</v>
      </c>
      <c r="M3685">
        <v>2</v>
      </c>
      <c r="N3685">
        <v>2015</v>
      </c>
      <c r="O3685">
        <v>1</v>
      </c>
      <c r="P3685">
        <v>2202310102</v>
      </c>
      <c r="T3685">
        <v>5</v>
      </c>
      <c r="U3685">
        <v>786912000</v>
      </c>
    </row>
    <row r="3686" spans="1:21" x14ac:dyDescent="0.25">
      <c r="A3686">
        <v>1</v>
      </c>
      <c r="B3686">
        <v>1</v>
      </c>
      <c r="C3686">
        <v>2017</v>
      </c>
      <c r="K3686">
        <v>31</v>
      </c>
      <c r="L3686">
        <v>30</v>
      </c>
      <c r="M3686">
        <v>2</v>
      </c>
      <c r="N3686">
        <v>2015</v>
      </c>
      <c r="O3686">
        <v>1</v>
      </c>
      <c r="P3686">
        <v>2202310102</v>
      </c>
      <c r="T3686">
        <v>5</v>
      </c>
      <c r="U3686">
        <v>386932000</v>
      </c>
    </row>
    <row r="3687" spans="1:21" x14ac:dyDescent="0.25">
      <c r="A3687">
        <v>1</v>
      </c>
      <c r="B3687">
        <v>1</v>
      </c>
      <c r="C3687">
        <v>2017</v>
      </c>
      <c r="K3687">
        <v>21</v>
      </c>
      <c r="L3687">
        <v>20</v>
      </c>
      <c r="M3687">
        <v>2</v>
      </c>
      <c r="N3687">
        <v>2015</v>
      </c>
      <c r="O3687">
        <v>1</v>
      </c>
      <c r="P3687">
        <v>2202210102</v>
      </c>
      <c r="T3687">
        <v>5</v>
      </c>
      <c r="U3687">
        <v>923561000</v>
      </c>
    </row>
    <row r="3688" spans="1:21" x14ac:dyDescent="0.25">
      <c r="A3688">
        <v>1</v>
      </c>
      <c r="B3688">
        <v>1</v>
      </c>
      <c r="C3688">
        <v>2017</v>
      </c>
      <c r="K3688">
        <v>62</v>
      </c>
      <c r="L3688">
        <v>47</v>
      </c>
      <c r="M3688">
        <v>2</v>
      </c>
      <c r="N3688">
        <v>2014</v>
      </c>
      <c r="O3688">
        <v>1</v>
      </c>
      <c r="P3688">
        <v>2202620102</v>
      </c>
      <c r="T3688">
        <v>5</v>
      </c>
      <c r="U3688">
        <v>338985000</v>
      </c>
    </row>
    <row r="3689" spans="1:21" x14ac:dyDescent="0.25">
      <c r="A3689">
        <v>1</v>
      </c>
      <c r="B3689">
        <v>1</v>
      </c>
      <c r="C3689">
        <v>2017</v>
      </c>
      <c r="K3689">
        <v>62</v>
      </c>
      <c r="L3689">
        <v>46</v>
      </c>
      <c r="M3689">
        <v>2</v>
      </c>
      <c r="N3689">
        <v>2014</v>
      </c>
      <c r="O3689">
        <v>1</v>
      </c>
      <c r="P3689">
        <v>2202620102</v>
      </c>
      <c r="T3689">
        <v>5</v>
      </c>
      <c r="U3689">
        <v>14554300</v>
      </c>
    </row>
    <row r="3690" spans="1:21" x14ac:dyDescent="0.25">
      <c r="A3690">
        <v>1</v>
      </c>
      <c r="B3690">
        <v>1</v>
      </c>
      <c r="C3690">
        <v>2017</v>
      </c>
      <c r="K3690">
        <v>61</v>
      </c>
      <c r="L3690">
        <v>47</v>
      </c>
      <c r="M3690">
        <v>2</v>
      </c>
      <c r="N3690">
        <v>2014</v>
      </c>
      <c r="O3690">
        <v>1</v>
      </c>
      <c r="P3690">
        <v>2202610102</v>
      </c>
      <c r="T3690">
        <v>5</v>
      </c>
      <c r="U3690">
        <v>320155000</v>
      </c>
    </row>
    <row r="3691" spans="1:21" x14ac:dyDescent="0.25">
      <c r="A3691">
        <v>1</v>
      </c>
      <c r="B3691">
        <v>1</v>
      </c>
      <c r="C3691">
        <v>2017</v>
      </c>
      <c r="K3691">
        <v>61</v>
      </c>
      <c r="L3691">
        <v>46</v>
      </c>
      <c r="M3691">
        <v>2</v>
      </c>
      <c r="N3691">
        <v>2014</v>
      </c>
      <c r="O3691">
        <v>1</v>
      </c>
      <c r="P3691">
        <v>2202610102</v>
      </c>
      <c r="T3691">
        <v>5</v>
      </c>
      <c r="U3691">
        <v>100392000</v>
      </c>
    </row>
    <row r="3692" spans="1:21" x14ac:dyDescent="0.25">
      <c r="A3692">
        <v>1</v>
      </c>
      <c r="B3692">
        <v>1</v>
      </c>
      <c r="C3692">
        <v>2017</v>
      </c>
      <c r="K3692">
        <v>54</v>
      </c>
      <c r="L3692">
        <v>47</v>
      </c>
      <c r="M3692">
        <v>2</v>
      </c>
      <c r="N3692">
        <v>2014</v>
      </c>
      <c r="O3692">
        <v>1</v>
      </c>
      <c r="P3692">
        <v>2202540102</v>
      </c>
      <c r="T3692">
        <v>5</v>
      </c>
      <c r="U3692">
        <v>18568400</v>
      </c>
    </row>
    <row r="3693" spans="1:21" x14ac:dyDescent="0.25">
      <c r="A3693">
        <v>1</v>
      </c>
      <c r="B3693">
        <v>1</v>
      </c>
      <c r="C3693">
        <v>2017</v>
      </c>
      <c r="K3693">
        <v>54</v>
      </c>
      <c r="L3693">
        <v>46</v>
      </c>
      <c r="M3693">
        <v>2</v>
      </c>
      <c r="N3693">
        <v>2014</v>
      </c>
      <c r="O3693">
        <v>1</v>
      </c>
      <c r="P3693">
        <v>2202540102</v>
      </c>
      <c r="T3693">
        <v>5</v>
      </c>
      <c r="U3693">
        <v>142744000</v>
      </c>
    </row>
    <row r="3694" spans="1:21" x14ac:dyDescent="0.25">
      <c r="A3694">
        <v>1</v>
      </c>
      <c r="B3694">
        <v>1</v>
      </c>
      <c r="C3694">
        <v>2017</v>
      </c>
      <c r="K3694">
        <v>54</v>
      </c>
      <c r="L3694">
        <v>42</v>
      </c>
      <c r="M3694">
        <v>2</v>
      </c>
      <c r="N3694">
        <v>2014</v>
      </c>
      <c r="O3694">
        <v>1</v>
      </c>
      <c r="P3694">
        <v>2202540102</v>
      </c>
      <c r="T3694">
        <v>5</v>
      </c>
      <c r="U3694">
        <v>188938000</v>
      </c>
    </row>
    <row r="3695" spans="1:21" x14ac:dyDescent="0.25">
      <c r="A3695">
        <v>1</v>
      </c>
      <c r="B3695">
        <v>1</v>
      </c>
      <c r="C3695">
        <v>2017</v>
      </c>
      <c r="K3695">
        <v>54</v>
      </c>
      <c r="L3695">
        <v>41</v>
      </c>
      <c r="M3695">
        <v>2</v>
      </c>
      <c r="N3695">
        <v>2014</v>
      </c>
      <c r="O3695">
        <v>1</v>
      </c>
      <c r="P3695">
        <v>2202540102</v>
      </c>
      <c r="T3695">
        <v>5</v>
      </c>
      <c r="U3695">
        <v>129325000</v>
      </c>
    </row>
    <row r="3696" spans="1:21" x14ac:dyDescent="0.25">
      <c r="A3696">
        <v>1</v>
      </c>
      <c r="B3696">
        <v>1</v>
      </c>
      <c r="C3696">
        <v>2017</v>
      </c>
      <c r="K3696">
        <v>53</v>
      </c>
      <c r="L3696">
        <v>47</v>
      </c>
      <c r="M3696">
        <v>2</v>
      </c>
      <c r="N3696">
        <v>2014</v>
      </c>
      <c r="O3696">
        <v>1</v>
      </c>
      <c r="P3696">
        <v>2202530102</v>
      </c>
      <c r="T3696">
        <v>5</v>
      </c>
      <c r="U3696">
        <v>39798700</v>
      </c>
    </row>
    <row r="3697" spans="1:21" x14ac:dyDescent="0.25">
      <c r="A3697">
        <v>1</v>
      </c>
      <c r="B3697">
        <v>1</v>
      </c>
      <c r="C3697">
        <v>2017</v>
      </c>
      <c r="K3697">
        <v>53</v>
      </c>
      <c r="L3697">
        <v>46</v>
      </c>
      <c r="M3697">
        <v>2</v>
      </c>
      <c r="N3697">
        <v>2014</v>
      </c>
      <c r="O3697">
        <v>1</v>
      </c>
      <c r="P3697">
        <v>2202530102</v>
      </c>
      <c r="T3697">
        <v>5</v>
      </c>
      <c r="U3697">
        <v>39589300</v>
      </c>
    </row>
    <row r="3698" spans="1:21" x14ac:dyDescent="0.25">
      <c r="A3698">
        <v>1</v>
      </c>
      <c r="B3698">
        <v>1</v>
      </c>
      <c r="C3698">
        <v>2017</v>
      </c>
      <c r="K3698">
        <v>53</v>
      </c>
      <c r="L3698">
        <v>42</v>
      </c>
      <c r="M3698">
        <v>2</v>
      </c>
      <c r="N3698">
        <v>2014</v>
      </c>
      <c r="O3698">
        <v>1</v>
      </c>
      <c r="P3698">
        <v>2202530102</v>
      </c>
      <c r="T3698">
        <v>5</v>
      </c>
      <c r="U3698">
        <v>27037200</v>
      </c>
    </row>
    <row r="3699" spans="1:21" x14ac:dyDescent="0.25">
      <c r="A3699">
        <v>1</v>
      </c>
      <c r="B3699">
        <v>1</v>
      </c>
      <c r="C3699">
        <v>2017</v>
      </c>
      <c r="K3699">
        <v>53</v>
      </c>
      <c r="L3699">
        <v>41</v>
      </c>
      <c r="M3699">
        <v>2</v>
      </c>
      <c r="N3699">
        <v>2014</v>
      </c>
      <c r="O3699">
        <v>1</v>
      </c>
      <c r="P3699">
        <v>2202530102</v>
      </c>
      <c r="T3699">
        <v>5</v>
      </c>
      <c r="U3699">
        <v>38163200</v>
      </c>
    </row>
    <row r="3700" spans="1:21" x14ac:dyDescent="0.25">
      <c r="A3700">
        <v>1</v>
      </c>
      <c r="B3700">
        <v>1</v>
      </c>
      <c r="C3700">
        <v>2017</v>
      </c>
      <c r="K3700">
        <v>52</v>
      </c>
      <c r="L3700">
        <v>47</v>
      </c>
      <c r="M3700">
        <v>2</v>
      </c>
      <c r="N3700">
        <v>2014</v>
      </c>
      <c r="O3700">
        <v>1</v>
      </c>
      <c r="P3700">
        <v>2202520102</v>
      </c>
      <c r="T3700">
        <v>5</v>
      </c>
      <c r="U3700">
        <v>429204000</v>
      </c>
    </row>
    <row r="3701" spans="1:21" x14ac:dyDescent="0.25">
      <c r="A3701">
        <v>1</v>
      </c>
      <c r="B3701">
        <v>1</v>
      </c>
      <c r="C3701">
        <v>2017</v>
      </c>
      <c r="K3701">
        <v>52</v>
      </c>
      <c r="L3701">
        <v>46</v>
      </c>
      <c r="M3701">
        <v>2</v>
      </c>
      <c r="N3701">
        <v>2014</v>
      </c>
      <c r="O3701">
        <v>1</v>
      </c>
      <c r="P3701">
        <v>2202520102</v>
      </c>
      <c r="T3701">
        <v>5</v>
      </c>
      <c r="U3701">
        <v>551935000</v>
      </c>
    </row>
    <row r="3702" spans="1:21" x14ac:dyDescent="0.25">
      <c r="A3702">
        <v>1</v>
      </c>
      <c r="B3702">
        <v>1</v>
      </c>
      <c r="C3702">
        <v>2017</v>
      </c>
      <c r="K3702">
        <v>52</v>
      </c>
      <c r="L3702">
        <v>42</v>
      </c>
      <c r="M3702">
        <v>2</v>
      </c>
      <c r="N3702">
        <v>2014</v>
      </c>
      <c r="O3702">
        <v>1</v>
      </c>
      <c r="P3702">
        <v>2202520102</v>
      </c>
      <c r="T3702">
        <v>5</v>
      </c>
      <c r="U3702">
        <v>682681000</v>
      </c>
    </row>
    <row r="3703" spans="1:21" x14ac:dyDescent="0.25">
      <c r="A3703">
        <v>1</v>
      </c>
      <c r="B3703">
        <v>1</v>
      </c>
      <c r="C3703">
        <v>2017</v>
      </c>
      <c r="K3703">
        <v>52</v>
      </c>
      <c r="L3703">
        <v>41</v>
      </c>
      <c r="M3703">
        <v>2</v>
      </c>
      <c r="N3703">
        <v>2014</v>
      </c>
      <c r="O3703">
        <v>1</v>
      </c>
      <c r="P3703">
        <v>2202520102</v>
      </c>
      <c r="T3703">
        <v>5</v>
      </c>
      <c r="U3703">
        <v>746556000</v>
      </c>
    </row>
    <row r="3704" spans="1:21" x14ac:dyDescent="0.25">
      <c r="A3704">
        <v>1</v>
      </c>
      <c r="B3704">
        <v>1</v>
      </c>
      <c r="C3704">
        <v>2017</v>
      </c>
      <c r="K3704">
        <v>51</v>
      </c>
      <c r="L3704">
        <v>47</v>
      </c>
      <c r="M3704">
        <v>2</v>
      </c>
      <c r="N3704">
        <v>2014</v>
      </c>
      <c r="O3704">
        <v>1</v>
      </c>
      <c r="P3704">
        <v>2202510102</v>
      </c>
      <c r="T3704">
        <v>5</v>
      </c>
      <c r="U3704">
        <v>100237000</v>
      </c>
    </row>
    <row r="3705" spans="1:21" x14ac:dyDescent="0.25">
      <c r="A3705">
        <v>1</v>
      </c>
      <c r="B3705">
        <v>1</v>
      </c>
      <c r="C3705">
        <v>2017</v>
      </c>
      <c r="K3705">
        <v>51</v>
      </c>
      <c r="L3705">
        <v>46</v>
      </c>
      <c r="M3705">
        <v>2</v>
      </c>
      <c r="N3705">
        <v>2014</v>
      </c>
      <c r="O3705">
        <v>1</v>
      </c>
      <c r="P3705">
        <v>2202510102</v>
      </c>
      <c r="T3705">
        <v>5</v>
      </c>
      <c r="U3705">
        <v>2730950</v>
      </c>
    </row>
    <row r="3706" spans="1:21" x14ac:dyDescent="0.25">
      <c r="A3706">
        <v>1</v>
      </c>
      <c r="B3706">
        <v>1</v>
      </c>
      <c r="C3706">
        <v>2017</v>
      </c>
      <c r="K3706">
        <v>43</v>
      </c>
      <c r="L3706">
        <v>47</v>
      </c>
      <c r="M3706">
        <v>2</v>
      </c>
      <c r="N3706">
        <v>2014</v>
      </c>
      <c r="O3706">
        <v>1</v>
      </c>
      <c r="P3706">
        <v>2202430102</v>
      </c>
      <c r="T3706">
        <v>5</v>
      </c>
      <c r="U3706">
        <v>13753300</v>
      </c>
    </row>
    <row r="3707" spans="1:21" x14ac:dyDescent="0.25">
      <c r="A3707">
        <v>1</v>
      </c>
      <c r="B3707">
        <v>1</v>
      </c>
      <c r="C3707">
        <v>2017</v>
      </c>
      <c r="K3707">
        <v>43</v>
      </c>
      <c r="L3707">
        <v>46</v>
      </c>
      <c r="M3707">
        <v>2</v>
      </c>
      <c r="N3707">
        <v>2014</v>
      </c>
      <c r="O3707">
        <v>1</v>
      </c>
      <c r="P3707">
        <v>2202430102</v>
      </c>
      <c r="T3707">
        <v>5</v>
      </c>
      <c r="U3707">
        <v>284729000</v>
      </c>
    </row>
    <row r="3708" spans="1:21" x14ac:dyDescent="0.25">
      <c r="A3708">
        <v>1</v>
      </c>
      <c r="B3708">
        <v>1</v>
      </c>
      <c r="C3708">
        <v>2017</v>
      </c>
      <c r="K3708">
        <v>43</v>
      </c>
      <c r="L3708">
        <v>42</v>
      </c>
      <c r="M3708">
        <v>2</v>
      </c>
      <c r="N3708">
        <v>2014</v>
      </c>
      <c r="O3708">
        <v>1</v>
      </c>
      <c r="P3708">
        <v>2202430102</v>
      </c>
      <c r="T3708">
        <v>5</v>
      </c>
      <c r="U3708">
        <v>2143220</v>
      </c>
    </row>
    <row r="3709" spans="1:21" x14ac:dyDescent="0.25">
      <c r="A3709">
        <v>1</v>
      </c>
      <c r="B3709">
        <v>1</v>
      </c>
      <c r="C3709">
        <v>2017</v>
      </c>
      <c r="K3709">
        <v>43</v>
      </c>
      <c r="L3709">
        <v>41</v>
      </c>
      <c r="M3709">
        <v>2</v>
      </c>
      <c r="N3709">
        <v>2014</v>
      </c>
      <c r="O3709">
        <v>1</v>
      </c>
      <c r="P3709">
        <v>2202430102</v>
      </c>
      <c r="T3709">
        <v>5</v>
      </c>
      <c r="U3709">
        <v>3233200</v>
      </c>
    </row>
    <row r="3710" spans="1:21" x14ac:dyDescent="0.25">
      <c r="A3710">
        <v>1</v>
      </c>
      <c r="B3710">
        <v>1</v>
      </c>
      <c r="C3710">
        <v>2017</v>
      </c>
      <c r="K3710">
        <v>42</v>
      </c>
      <c r="L3710">
        <v>48</v>
      </c>
      <c r="M3710">
        <v>2</v>
      </c>
      <c r="N3710">
        <v>2014</v>
      </c>
      <c r="O3710">
        <v>1</v>
      </c>
      <c r="P3710">
        <v>2202420102</v>
      </c>
      <c r="T3710">
        <v>5</v>
      </c>
      <c r="U3710">
        <v>24147100</v>
      </c>
    </row>
    <row r="3711" spans="1:21" x14ac:dyDescent="0.25">
      <c r="A3711">
        <v>1</v>
      </c>
      <c r="B3711">
        <v>1</v>
      </c>
      <c r="C3711">
        <v>2017</v>
      </c>
      <c r="K3711">
        <v>41</v>
      </c>
      <c r="L3711">
        <v>47</v>
      </c>
      <c r="M3711">
        <v>2</v>
      </c>
      <c r="N3711">
        <v>2014</v>
      </c>
      <c r="O3711">
        <v>1</v>
      </c>
      <c r="P3711">
        <v>2202410102</v>
      </c>
      <c r="T3711">
        <v>5</v>
      </c>
      <c r="U3711">
        <v>4812230</v>
      </c>
    </row>
    <row r="3712" spans="1:21" x14ac:dyDescent="0.25">
      <c r="A3712">
        <v>1</v>
      </c>
      <c r="B3712">
        <v>1</v>
      </c>
      <c r="C3712">
        <v>2017</v>
      </c>
      <c r="K3712">
        <v>41</v>
      </c>
      <c r="L3712">
        <v>46</v>
      </c>
      <c r="M3712">
        <v>2</v>
      </c>
      <c r="N3712">
        <v>2014</v>
      </c>
      <c r="O3712">
        <v>1</v>
      </c>
      <c r="P3712">
        <v>2202410102</v>
      </c>
      <c r="T3712">
        <v>5</v>
      </c>
      <c r="U3712">
        <v>867688</v>
      </c>
    </row>
    <row r="3713" spans="1:21" x14ac:dyDescent="0.25">
      <c r="A3713">
        <v>1</v>
      </c>
      <c r="B3713">
        <v>1</v>
      </c>
      <c r="C3713">
        <v>2017</v>
      </c>
      <c r="K3713">
        <v>41</v>
      </c>
      <c r="L3713">
        <v>42</v>
      </c>
      <c r="M3713">
        <v>2</v>
      </c>
      <c r="N3713">
        <v>2014</v>
      </c>
      <c r="O3713">
        <v>1</v>
      </c>
      <c r="P3713">
        <v>2202410102</v>
      </c>
      <c r="T3713">
        <v>5</v>
      </c>
      <c r="U3713">
        <v>143066</v>
      </c>
    </row>
    <row r="3714" spans="1:21" x14ac:dyDescent="0.25">
      <c r="A3714">
        <v>1</v>
      </c>
      <c r="B3714">
        <v>1</v>
      </c>
      <c r="C3714">
        <v>2017</v>
      </c>
      <c r="K3714">
        <v>41</v>
      </c>
      <c r="L3714">
        <v>41</v>
      </c>
      <c r="M3714">
        <v>2</v>
      </c>
      <c r="N3714">
        <v>2014</v>
      </c>
      <c r="O3714">
        <v>1</v>
      </c>
      <c r="P3714">
        <v>2202410102</v>
      </c>
      <c r="T3714">
        <v>5</v>
      </c>
      <c r="U3714">
        <v>1326620</v>
      </c>
    </row>
    <row r="3715" spans="1:21" x14ac:dyDescent="0.25">
      <c r="A3715">
        <v>1</v>
      </c>
      <c r="B3715">
        <v>1</v>
      </c>
      <c r="C3715">
        <v>2017</v>
      </c>
      <c r="K3715">
        <v>32</v>
      </c>
      <c r="L3715">
        <v>40</v>
      </c>
      <c r="M3715">
        <v>2</v>
      </c>
      <c r="N3715">
        <v>2014</v>
      </c>
      <c r="O3715">
        <v>1</v>
      </c>
      <c r="P3715">
        <v>2202320102</v>
      </c>
      <c r="T3715">
        <v>5</v>
      </c>
      <c r="U3715">
        <v>406855000</v>
      </c>
    </row>
    <row r="3716" spans="1:21" x14ac:dyDescent="0.25">
      <c r="A3716">
        <v>1</v>
      </c>
      <c r="B3716">
        <v>1</v>
      </c>
      <c r="C3716">
        <v>2017</v>
      </c>
      <c r="K3716">
        <v>32</v>
      </c>
      <c r="L3716">
        <v>30</v>
      </c>
      <c r="M3716">
        <v>2</v>
      </c>
      <c r="N3716">
        <v>2014</v>
      </c>
      <c r="O3716">
        <v>1</v>
      </c>
      <c r="P3716">
        <v>2202320102</v>
      </c>
      <c r="T3716">
        <v>5</v>
      </c>
      <c r="U3716">
        <v>327583000</v>
      </c>
    </row>
    <row r="3717" spans="1:21" x14ac:dyDescent="0.25">
      <c r="A3717">
        <v>1</v>
      </c>
      <c r="B3717">
        <v>1</v>
      </c>
      <c r="C3717">
        <v>2017</v>
      </c>
      <c r="K3717">
        <v>31</v>
      </c>
      <c r="L3717">
        <v>40</v>
      </c>
      <c r="M3717">
        <v>2</v>
      </c>
      <c r="N3717">
        <v>2014</v>
      </c>
      <c r="O3717">
        <v>1</v>
      </c>
      <c r="P3717">
        <v>2202310102</v>
      </c>
      <c r="T3717">
        <v>5</v>
      </c>
      <c r="U3717">
        <v>749115000</v>
      </c>
    </row>
    <row r="3718" spans="1:21" x14ac:dyDescent="0.25">
      <c r="A3718">
        <v>1</v>
      </c>
      <c r="B3718">
        <v>1</v>
      </c>
      <c r="C3718">
        <v>2017</v>
      </c>
      <c r="K3718">
        <v>31</v>
      </c>
      <c r="L3718">
        <v>30</v>
      </c>
      <c r="M3718">
        <v>2</v>
      </c>
      <c r="N3718">
        <v>2014</v>
      </c>
      <c r="O3718">
        <v>1</v>
      </c>
      <c r="P3718">
        <v>2202310102</v>
      </c>
      <c r="T3718">
        <v>5</v>
      </c>
      <c r="U3718">
        <v>368346000</v>
      </c>
    </row>
    <row r="3719" spans="1:21" x14ac:dyDescent="0.25">
      <c r="A3719">
        <v>1</v>
      </c>
      <c r="B3719">
        <v>1</v>
      </c>
      <c r="C3719">
        <v>2017</v>
      </c>
      <c r="K3719">
        <v>21</v>
      </c>
      <c r="L3719">
        <v>20</v>
      </c>
      <c r="M3719">
        <v>2</v>
      </c>
      <c r="N3719">
        <v>2014</v>
      </c>
      <c r="O3719">
        <v>1</v>
      </c>
      <c r="P3719">
        <v>2202210102</v>
      </c>
      <c r="T3719">
        <v>5</v>
      </c>
      <c r="U3719">
        <v>908183000</v>
      </c>
    </row>
    <row r="3720" spans="1:21" x14ac:dyDescent="0.25">
      <c r="A3720">
        <v>1</v>
      </c>
      <c r="B3720">
        <v>1</v>
      </c>
      <c r="C3720">
        <v>2017</v>
      </c>
      <c r="K3720">
        <v>62</v>
      </c>
      <c r="L3720">
        <v>47</v>
      </c>
      <c r="M3720">
        <v>2</v>
      </c>
      <c r="N3720">
        <v>2013</v>
      </c>
      <c r="O3720">
        <v>1</v>
      </c>
      <c r="P3720">
        <v>2202620102</v>
      </c>
      <c r="T3720">
        <v>5</v>
      </c>
      <c r="U3720">
        <v>308968000</v>
      </c>
    </row>
    <row r="3721" spans="1:21" x14ac:dyDescent="0.25">
      <c r="A3721">
        <v>1</v>
      </c>
      <c r="B3721">
        <v>1</v>
      </c>
      <c r="C3721">
        <v>2017</v>
      </c>
      <c r="K3721">
        <v>62</v>
      </c>
      <c r="L3721">
        <v>46</v>
      </c>
      <c r="M3721">
        <v>2</v>
      </c>
      <c r="N3721">
        <v>2013</v>
      </c>
      <c r="O3721">
        <v>1</v>
      </c>
      <c r="P3721">
        <v>2202620102</v>
      </c>
      <c r="T3721">
        <v>5</v>
      </c>
      <c r="U3721">
        <v>13265500</v>
      </c>
    </row>
    <row r="3722" spans="1:21" x14ac:dyDescent="0.25">
      <c r="A3722">
        <v>1</v>
      </c>
      <c r="B3722">
        <v>1</v>
      </c>
      <c r="C3722">
        <v>2017</v>
      </c>
      <c r="K3722">
        <v>61</v>
      </c>
      <c r="L3722">
        <v>47</v>
      </c>
      <c r="M3722">
        <v>2</v>
      </c>
      <c r="N3722">
        <v>2013</v>
      </c>
      <c r="O3722">
        <v>1</v>
      </c>
      <c r="P3722">
        <v>2202610102</v>
      </c>
      <c r="T3722">
        <v>5</v>
      </c>
      <c r="U3722">
        <v>289423000</v>
      </c>
    </row>
    <row r="3723" spans="1:21" x14ac:dyDescent="0.25">
      <c r="A3723">
        <v>1</v>
      </c>
      <c r="B3723">
        <v>1</v>
      </c>
      <c r="C3723">
        <v>2017</v>
      </c>
      <c r="K3723">
        <v>61</v>
      </c>
      <c r="L3723">
        <v>46</v>
      </c>
      <c r="M3723">
        <v>2</v>
      </c>
      <c r="N3723">
        <v>2013</v>
      </c>
      <c r="O3723">
        <v>1</v>
      </c>
      <c r="P3723">
        <v>2202610102</v>
      </c>
      <c r="T3723">
        <v>5</v>
      </c>
      <c r="U3723">
        <v>90755500</v>
      </c>
    </row>
    <row r="3724" spans="1:21" x14ac:dyDescent="0.25">
      <c r="A3724">
        <v>1</v>
      </c>
      <c r="B3724">
        <v>1</v>
      </c>
      <c r="C3724">
        <v>2017</v>
      </c>
      <c r="K3724">
        <v>54</v>
      </c>
      <c r="L3724">
        <v>47</v>
      </c>
      <c r="M3724">
        <v>2</v>
      </c>
      <c r="N3724">
        <v>2013</v>
      </c>
      <c r="O3724">
        <v>1</v>
      </c>
      <c r="P3724">
        <v>2202540102</v>
      </c>
      <c r="T3724">
        <v>5</v>
      </c>
      <c r="U3724">
        <v>16714500</v>
      </c>
    </row>
    <row r="3725" spans="1:21" x14ac:dyDescent="0.25">
      <c r="A3725">
        <v>1</v>
      </c>
      <c r="B3725">
        <v>1</v>
      </c>
      <c r="C3725">
        <v>2017</v>
      </c>
      <c r="K3725">
        <v>54</v>
      </c>
      <c r="L3725">
        <v>46</v>
      </c>
      <c r="M3725">
        <v>2</v>
      </c>
      <c r="N3725">
        <v>2013</v>
      </c>
      <c r="O3725">
        <v>1</v>
      </c>
      <c r="P3725">
        <v>2202540102</v>
      </c>
      <c r="T3725">
        <v>5</v>
      </c>
      <c r="U3725">
        <v>128492000</v>
      </c>
    </row>
    <row r="3726" spans="1:21" x14ac:dyDescent="0.25">
      <c r="A3726">
        <v>1</v>
      </c>
      <c r="B3726">
        <v>1</v>
      </c>
      <c r="C3726">
        <v>2017</v>
      </c>
      <c r="K3726">
        <v>54</v>
      </c>
      <c r="L3726">
        <v>42</v>
      </c>
      <c r="M3726">
        <v>2</v>
      </c>
      <c r="N3726">
        <v>2013</v>
      </c>
      <c r="O3726">
        <v>1</v>
      </c>
      <c r="P3726">
        <v>2202540102</v>
      </c>
      <c r="T3726">
        <v>5</v>
      </c>
      <c r="U3726">
        <v>170075000</v>
      </c>
    </row>
    <row r="3727" spans="1:21" x14ac:dyDescent="0.25">
      <c r="A3727">
        <v>1</v>
      </c>
      <c r="B3727">
        <v>1</v>
      </c>
      <c r="C3727">
        <v>2017</v>
      </c>
      <c r="K3727">
        <v>54</v>
      </c>
      <c r="L3727">
        <v>41</v>
      </c>
      <c r="M3727">
        <v>2</v>
      </c>
      <c r="N3727">
        <v>2013</v>
      </c>
      <c r="O3727">
        <v>1</v>
      </c>
      <c r="P3727">
        <v>2202540102</v>
      </c>
      <c r="T3727">
        <v>5</v>
      </c>
      <c r="U3727">
        <v>116413000</v>
      </c>
    </row>
    <row r="3728" spans="1:21" x14ac:dyDescent="0.25">
      <c r="A3728">
        <v>1</v>
      </c>
      <c r="B3728">
        <v>1</v>
      </c>
      <c r="C3728">
        <v>2017</v>
      </c>
      <c r="K3728">
        <v>53</v>
      </c>
      <c r="L3728">
        <v>47</v>
      </c>
      <c r="M3728">
        <v>2</v>
      </c>
      <c r="N3728">
        <v>2013</v>
      </c>
      <c r="O3728">
        <v>1</v>
      </c>
      <c r="P3728">
        <v>2202530102</v>
      </c>
      <c r="T3728">
        <v>5</v>
      </c>
      <c r="U3728">
        <v>36084300</v>
      </c>
    </row>
    <row r="3729" spans="1:21" x14ac:dyDescent="0.25">
      <c r="A3729">
        <v>1</v>
      </c>
      <c r="B3729">
        <v>1</v>
      </c>
      <c r="C3729">
        <v>2017</v>
      </c>
      <c r="K3729">
        <v>53</v>
      </c>
      <c r="L3729">
        <v>46</v>
      </c>
      <c r="M3729">
        <v>2</v>
      </c>
      <c r="N3729">
        <v>2013</v>
      </c>
      <c r="O3729">
        <v>1</v>
      </c>
      <c r="P3729">
        <v>2202530102</v>
      </c>
      <c r="T3729">
        <v>5</v>
      </c>
      <c r="U3729">
        <v>35894500</v>
      </c>
    </row>
    <row r="3730" spans="1:21" x14ac:dyDescent="0.25">
      <c r="A3730">
        <v>1</v>
      </c>
      <c r="B3730">
        <v>1</v>
      </c>
      <c r="C3730">
        <v>2017</v>
      </c>
      <c r="K3730">
        <v>53</v>
      </c>
      <c r="L3730">
        <v>42</v>
      </c>
      <c r="M3730">
        <v>2</v>
      </c>
      <c r="N3730">
        <v>2013</v>
      </c>
      <c r="O3730">
        <v>1</v>
      </c>
      <c r="P3730">
        <v>2202530102</v>
      </c>
      <c r="T3730">
        <v>5</v>
      </c>
      <c r="U3730">
        <v>24513900</v>
      </c>
    </row>
    <row r="3731" spans="1:21" x14ac:dyDescent="0.25">
      <c r="A3731">
        <v>1</v>
      </c>
      <c r="B3731">
        <v>1</v>
      </c>
      <c r="C3731">
        <v>2017</v>
      </c>
      <c r="K3731">
        <v>53</v>
      </c>
      <c r="L3731">
        <v>41</v>
      </c>
      <c r="M3731">
        <v>2</v>
      </c>
      <c r="N3731">
        <v>2013</v>
      </c>
      <c r="O3731">
        <v>1</v>
      </c>
      <c r="P3731">
        <v>2202530102</v>
      </c>
      <c r="T3731">
        <v>5</v>
      </c>
      <c r="U3731">
        <v>34601500</v>
      </c>
    </row>
    <row r="3732" spans="1:21" x14ac:dyDescent="0.25">
      <c r="A3732">
        <v>1</v>
      </c>
      <c r="B3732">
        <v>1</v>
      </c>
      <c r="C3732">
        <v>2017</v>
      </c>
      <c r="K3732">
        <v>52</v>
      </c>
      <c r="L3732">
        <v>47</v>
      </c>
      <c r="M3732">
        <v>2</v>
      </c>
      <c r="N3732">
        <v>2013</v>
      </c>
      <c r="O3732">
        <v>1</v>
      </c>
      <c r="P3732">
        <v>2202520102</v>
      </c>
      <c r="T3732">
        <v>5</v>
      </c>
      <c r="U3732">
        <v>388334000</v>
      </c>
    </row>
    <row r="3733" spans="1:21" x14ac:dyDescent="0.25">
      <c r="A3733">
        <v>1</v>
      </c>
      <c r="B3733">
        <v>1</v>
      </c>
      <c r="C3733">
        <v>2017</v>
      </c>
      <c r="K3733">
        <v>52</v>
      </c>
      <c r="L3733">
        <v>46</v>
      </c>
      <c r="M3733">
        <v>2</v>
      </c>
      <c r="N3733">
        <v>2013</v>
      </c>
      <c r="O3733">
        <v>1</v>
      </c>
      <c r="P3733">
        <v>2202520102</v>
      </c>
      <c r="T3733">
        <v>5</v>
      </c>
      <c r="U3733">
        <v>499378000</v>
      </c>
    </row>
    <row r="3734" spans="1:21" x14ac:dyDescent="0.25">
      <c r="A3734">
        <v>1</v>
      </c>
      <c r="B3734">
        <v>1</v>
      </c>
      <c r="C3734">
        <v>2017</v>
      </c>
      <c r="K3734">
        <v>52</v>
      </c>
      <c r="L3734">
        <v>42</v>
      </c>
      <c r="M3734">
        <v>2</v>
      </c>
      <c r="N3734">
        <v>2013</v>
      </c>
      <c r="O3734">
        <v>1</v>
      </c>
      <c r="P3734">
        <v>2202520102</v>
      </c>
      <c r="T3734">
        <v>5</v>
      </c>
      <c r="U3734">
        <v>617675000</v>
      </c>
    </row>
    <row r="3735" spans="1:21" x14ac:dyDescent="0.25">
      <c r="A3735">
        <v>1</v>
      </c>
      <c r="B3735">
        <v>1</v>
      </c>
      <c r="C3735">
        <v>2017</v>
      </c>
      <c r="K3735">
        <v>52</v>
      </c>
      <c r="L3735">
        <v>41</v>
      </c>
      <c r="M3735">
        <v>2</v>
      </c>
      <c r="N3735">
        <v>2013</v>
      </c>
      <c r="O3735">
        <v>1</v>
      </c>
      <c r="P3735">
        <v>2202520102</v>
      </c>
      <c r="T3735">
        <v>5</v>
      </c>
      <c r="U3735">
        <v>675468000</v>
      </c>
    </row>
    <row r="3736" spans="1:21" x14ac:dyDescent="0.25">
      <c r="A3736">
        <v>1</v>
      </c>
      <c r="B3736">
        <v>1</v>
      </c>
      <c r="C3736">
        <v>2017</v>
      </c>
      <c r="K3736">
        <v>51</v>
      </c>
      <c r="L3736">
        <v>47</v>
      </c>
      <c r="M3736">
        <v>2</v>
      </c>
      <c r="N3736">
        <v>2013</v>
      </c>
      <c r="O3736">
        <v>1</v>
      </c>
      <c r="P3736">
        <v>2202510102</v>
      </c>
      <c r="T3736">
        <v>5</v>
      </c>
      <c r="U3736">
        <v>90653600</v>
      </c>
    </row>
    <row r="3737" spans="1:21" x14ac:dyDescent="0.25">
      <c r="A3737">
        <v>1</v>
      </c>
      <c r="B3737">
        <v>1</v>
      </c>
      <c r="C3737">
        <v>2017</v>
      </c>
      <c r="K3737">
        <v>51</v>
      </c>
      <c r="L3737">
        <v>46</v>
      </c>
      <c r="M3737">
        <v>2</v>
      </c>
      <c r="N3737">
        <v>2013</v>
      </c>
      <c r="O3737">
        <v>1</v>
      </c>
      <c r="P3737">
        <v>2202510102</v>
      </c>
      <c r="T3737">
        <v>5</v>
      </c>
      <c r="U3737">
        <v>2469860</v>
      </c>
    </row>
    <row r="3738" spans="1:21" x14ac:dyDescent="0.25">
      <c r="A3738">
        <v>1</v>
      </c>
      <c r="B3738">
        <v>1</v>
      </c>
      <c r="C3738">
        <v>2017</v>
      </c>
      <c r="K3738">
        <v>43</v>
      </c>
      <c r="L3738">
        <v>47</v>
      </c>
      <c r="M3738">
        <v>2</v>
      </c>
      <c r="N3738">
        <v>2013</v>
      </c>
      <c r="O3738">
        <v>1</v>
      </c>
      <c r="P3738">
        <v>2202430102</v>
      </c>
      <c r="T3738">
        <v>5</v>
      </c>
      <c r="U3738">
        <v>12341200</v>
      </c>
    </row>
    <row r="3739" spans="1:21" x14ac:dyDescent="0.25">
      <c r="A3739">
        <v>1</v>
      </c>
      <c r="B3739">
        <v>1</v>
      </c>
      <c r="C3739">
        <v>2017</v>
      </c>
      <c r="K3739">
        <v>43</v>
      </c>
      <c r="L3739">
        <v>46</v>
      </c>
      <c r="M3739">
        <v>2</v>
      </c>
      <c r="N3739">
        <v>2013</v>
      </c>
      <c r="O3739">
        <v>1</v>
      </c>
      <c r="P3739">
        <v>2202430102</v>
      </c>
      <c r="T3739">
        <v>5</v>
      </c>
      <c r="U3739">
        <v>255494000</v>
      </c>
    </row>
    <row r="3740" spans="1:21" x14ac:dyDescent="0.25">
      <c r="A3740">
        <v>1</v>
      </c>
      <c r="B3740">
        <v>1</v>
      </c>
      <c r="C3740">
        <v>2017</v>
      </c>
      <c r="K3740">
        <v>43</v>
      </c>
      <c r="L3740">
        <v>42</v>
      </c>
      <c r="M3740">
        <v>2</v>
      </c>
      <c r="N3740">
        <v>2013</v>
      </c>
      <c r="O3740">
        <v>1</v>
      </c>
      <c r="P3740">
        <v>2202430102</v>
      </c>
      <c r="T3740">
        <v>5</v>
      </c>
      <c r="U3740">
        <v>1923160</v>
      </c>
    </row>
    <row r="3741" spans="1:21" x14ac:dyDescent="0.25">
      <c r="A3741">
        <v>1</v>
      </c>
      <c r="B3741">
        <v>1</v>
      </c>
      <c r="C3741">
        <v>2017</v>
      </c>
      <c r="K3741">
        <v>43</v>
      </c>
      <c r="L3741">
        <v>41</v>
      </c>
      <c r="M3741">
        <v>2</v>
      </c>
      <c r="N3741">
        <v>2013</v>
      </c>
      <c r="O3741">
        <v>1</v>
      </c>
      <c r="P3741">
        <v>2202430102</v>
      </c>
      <c r="T3741">
        <v>5</v>
      </c>
      <c r="U3741">
        <v>2901220</v>
      </c>
    </row>
    <row r="3742" spans="1:21" x14ac:dyDescent="0.25">
      <c r="A3742">
        <v>1</v>
      </c>
      <c r="B3742">
        <v>1</v>
      </c>
      <c r="C3742">
        <v>2017</v>
      </c>
      <c r="K3742">
        <v>42</v>
      </c>
      <c r="L3742">
        <v>48</v>
      </c>
      <c r="M3742">
        <v>2</v>
      </c>
      <c r="N3742">
        <v>2013</v>
      </c>
      <c r="O3742">
        <v>1</v>
      </c>
      <c r="P3742">
        <v>2202420102</v>
      </c>
      <c r="T3742">
        <v>5</v>
      </c>
      <c r="U3742">
        <v>21819900</v>
      </c>
    </row>
    <row r="3743" spans="1:21" x14ac:dyDescent="0.25">
      <c r="A3743">
        <v>1</v>
      </c>
      <c r="B3743">
        <v>1</v>
      </c>
      <c r="C3743">
        <v>2017</v>
      </c>
      <c r="K3743">
        <v>41</v>
      </c>
      <c r="L3743">
        <v>47</v>
      </c>
      <c r="M3743">
        <v>2</v>
      </c>
      <c r="N3743">
        <v>2013</v>
      </c>
      <c r="O3743">
        <v>1</v>
      </c>
      <c r="P3743">
        <v>2202410102</v>
      </c>
      <c r="T3743">
        <v>5</v>
      </c>
      <c r="U3743">
        <v>4318080</v>
      </c>
    </row>
    <row r="3744" spans="1:21" x14ac:dyDescent="0.25">
      <c r="A3744">
        <v>1</v>
      </c>
      <c r="B3744">
        <v>1</v>
      </c>
      <c r="C3744">
        <v>2017</v>
      </c>
      <c r="K3744">
        <v>41</v>
      </c>
      <c r="L3744">
        <v>46</v>
      </c>
      <c r="M3744">
        <v>2</v>
      </c>
      <c r="N3744">
        <v>2013</v>
      </c>
      <c r="O3744">
        <v>1</v>
      </c>
      <c r="P3744">
        <v>2202410102</v>
      </c>
      <c r="T3744">
        <v>5</v>
      </c>
      <c r="U3744">
        <v>778589</v>
      </c>
    </row>
    <row r="3745" spans="1:21" x14ac:dyDescent="0.25">
      <c r="A3745">
        <v>1</v>
      </c>
      <c r="B3745">
        <v>1</v>
      </c>
      <c r="C3745">
        <v>2017</v>
      </c>
      <c r="K3745">
        <v>41</v>
      </c>
      <c r="L3745">
        <v>42</v>
      </c>
      <c r="M3745">
        <v>2</v>
      </c>
      <c r="N3745">
        <v>2013</v>
      </c>
      <c r="O3745">
        <v>1</v>
      </c>
      <c r="P3745">
        <v>2202410102</v>
      </c>
      <c r="T3745">
        <v>5</v>
      </c>
      <c r="U3745">
        <v>128376</v>
      </c>
    </row>
    <row r="3746" spans="1:21" x14ac:dyDescent="0.25">
      <c r="A3746">
        <v>1</v>
      </c>
      <c r="B3746">
        <v>1</v>
      </c>
      <c r="C3746">
        <v>2017</v>
      </c>
      <c r="K3746">
        <v>41</v>
      </c>
      <c r="L3746">
        <v>41</v>
      </c>
      <c r="M3746">
        <v>2</v>
      </c>
      <c r="N3746">
        <v>2013</v>
      </c>
      <c r="O3746">
        <v>1</v>
      </c>
      <c r="P3746">
        <v>2202410102</v>
      </c>
      <c r="T3746">
        <v>5</v>
      </c>
      <c r="U3746">
        <v>1190390</v>
      </c>
    </row>
    <row r="3747" spans="1:21" x14ac:dyDescent="0.25">
      <c r="A3747">
        <v>1</v>
      </c>
      <c r="B3747">
        <v>1</v>
      </c>
      <c r="C3747">
        <v>2017</v>
      </c>
      <c r="K3747">
        <v>32</v>
      </c>
      <c r="L3747">
        <v>40</v>
      </c>
      <c r="M3747">
        <v>2</v>
      </c>
      <c r="N3747">
        <v>2013</v>
      </c>
      <c r="O3747">
        <v>1</v>
      </c>
      <c r="P3747">
        <v>2202320102</v>
      </c>
      <c r="T3747">
        <v>5</v>
      </c>
      <c r="U3747">
        <v>379659000</v>
      </c>
    </row>
    <row r="3748" spans="1:21" x14ac:dyDescent="0.25">
      <c r="A3748">
        <v>1</v>
      </c>
      <c r="B3748">
        <v>1</v>
      </c>
      <c r="C3748">
        <v>2017</v>
      </c>
      <c r="K3748">
        <v>32</v>
      </c>
      <c r="L3748">
        <v>30</v>
      </c>
      <c r="M3748">
        <v>2</v>
      </c>
      <c r="N3748">
        <v>2013</v>
      </c>
      <c r="O3748">
        <v>1</v>
      </c>
      <c r="P3748">
        <v>2202320102</v>
      </c>
      <c r="T3748">
        <v>5</v>
      </c>
      <c r="U3748">
        <v>305686000</v>
      </c>
    </row>
    <row r="3749" spans="1:21" x14ac:dyDescent="0.25">
      <c r="A3749">
        <v>1</v>
      </c>
      <c r="B3749">
        <v>1</v>
      </c>
      <c r="C3749">
        <v>2017</v>
      </c>
      <c r="K3749">
        <v>31</v>
      </c>
      <c r="L3749">
        <v>40</v>
      </c>
      <c r="M3749">
        <v>2</v>
      </c>
      <c r="N3749">
        <v>2013</v>
      </c>
      <c r="O3749">
        <v>1</v>
      </c>
      <c r="P3749">
        <v>2202310102</v>
      </c>
      <c r="T3749">
        <v>5</v>
      </c>
      <c r="U3749">
        <v>703447000</v>
      </c>
    </row>
    <row r="3750" spans="1:21" x14ac:dyDescent="0.25">
      <c r="A3750">
        <v>1</v>
      </c>
      <c r="B3750">
        <v>1</v>
      </c>
      <c r="C3750">
        <v>2017</v>
      </c>
      <c r="K3750">
        <v>31</v>
      </c>
      <c r="L3750">
        <v>30</v>
      </c>
      <c r="M3750">
        <v>2</v>
      </c>
      <c r="N3750">
        <v>2013</v>
      </c>
      <c r="O3750">
        <v>1</v>
      </c>
      <c r="P3750">
        <v>2202310102</v>
      </c>
      <c r="T3750">
        <v>5</v>
      </c>
      <c r="U3750">
        <v>345891000</v>
      </c>
    </row>
    <row r="3751" spans="1:21" x14ac:dyDescent="0.25">
      <c r="A3751">
        <v>1</v>
      </c>
      <c r="B3751">
        <v>1</v>
      </c>
      <c r="C3751">
        <v>2017</v>
      </c>
      <c r="K3751">
        <v>21</v>
      </c>
      <c r="L3751">
        <v>20</v>
      </c>
      <c r="M3751">
        <v>2</v>
      </c>
      <c r="N3751">
        <v>2013</v>
      </c>
      <c r="O3751">
        <v>1</v>
      </c>
      <c r="P3751">
        <v>2202210102</v>
      </c>
      <c r="T3751">
        <v>5</v>
      </c>
      <c r="U3751">
        <v>866244000</v>
      </c>
    </row>
    <row r="3752" spans="1:21" x14ac:dyDescent="0.25">
      <c r="A3752">
        <v>1</v>
      </c>
      <c r="B3752">
        <v>1</v>
      </c>
      <c r="C3752">
        <v>2017</v>
      </c>
      <c r="K3752">
        <v>62</v>
      </c>
      <c r="L3752">
        <v>47</v>
      </c>
      <c r="M3752">
        <v>2</v>
      </c>
      <c r="N3752">
        <v>2012</v>
      </c>
      <c r="O3752">
        <v>1</v>
      </c>
      <c r="P3752">
        <v>2202620102</v>
      </c>
      <c r="T3752">
        <v>5</v>
      </c>
      <c r="U3752">
        <v>304113000</v>
      </c>
    </row>
    <row r="3753" spans="1:21" x14ac:dyDescent="0.25">
      <c r="A3753">
        <v>1</v>
      </c>
      <c r="B3753">
        <v>1</v>
      </c>
      <c r="C3753">
        <v>2017</v>
      </c>
      <c r="K3753">
        <v>62</v>
      </c>
      <c r="L3753">
        <v>46</v>
      </c>
      <c r="M3753">
        <v>2</v>
      </c>
      <c r="N3753">
        <v>2012</v>
      </c>
      <c r="O3753">
        <v>1</v>
      </c>
      <c r="P3753">
        <v>2202620102</v>
      </c>
      <c r="T3753">
        <v>5</v>
      </c>
      <c r="U3753">
        <v>13057100</v>
      </c>
    </row>
    <row r="3754" spans="1:21" x14ac:dyDescent="0.25">
      <c r="A3754">
        <v>1</v>
      </c>
      <c r="B3754">
        <v>1</v>
      </c>
      <c r="C3754">
        <v>2017</v>
      </c>
      <c r="K3754">
        <v>61</v>
      </c>
      <c r="L3754">
        <v>47</v>
      </c>
      <c r="M3754">
        <v>2</v>
      </c>
      <c r="N3754">
        <v>2012</v>
      </c>
      <c r="O3754">
        <v>1</v>
      </c>
      <c r="P3754">
        <v>2202610102</v>
      </c>
      <c r="T3754">
        <v>5</v>
      </c>
      <c r="U3754">
        <v>288968000</v>
      </c>
    </row>
    <row r="3755" spans="1:21" x14ac:dyDescent="0.25">
      <c r="A3755">
        <v>1</v>
      </c>
      <c r="B3755">
        <v>1</v>
      </c>
      <c r="C3755">
        <v>2017</v>
      </c>
      <c r="K3755">
        <v>61</v>
      </c>
      <c r="L3755">
        <v>46</v>
      </c>
      <c r="M3755">
        <v>2</v>
      </c>
      <c r="N3755">
        <v>2012</v>
      </c>
      <c r="O3755">
        <v>1</v>
      </c>
      <c r="P3755">
        <v>2202610102</v>
      </c>
      <c r="T3755">
        <v>5</v>
      </c>
      <c r="U3755">
        <v>90612700</v>
      </c>
    </row>
    <row r="3756" spans="1:21" x14ac:dyDescent="0.25">
      <c r="A3756">
        <v>1</v>
      </c>
      <c r="B3756">
        <v>1</v>
      </c>
      <c r="C3756">
        <v>2017</v>
      </c>
      <c r="K3756">
        <v>54</v>
      </c>
      <c r="L3756">
        <v>47</v>
      </c>
      <c r="M3756">
        <v>2</v>
      </c>
      <c r="N3756">
        <v>2012</v>
      </c>
      <c r="O3756">
        <v>1</v>
      </c>
      <c r="P3756">
        <v>2202540102</v>
      </c>
      <c r="T3756">
        <v>5</v>
      </c>
      <c r="U3756">
        <v>15237300</v>
      </c>
    </row>
    <row r="3757" spans="1:21" x14ac:dyDescent="0.25">
      <c r="A3757">
        <v>1</v>
      </c>
      <c r="B3757">
        <v>1</v>
      </c>
      <c r="C3757">
        <v>2017</v>
      </c>
      <c r="K3757">
        <v>54</v>
      </c>
      <c r="L3757">
        <v>46</v>
      </c>
      <c r="M3757">
        <v>2</v>
      </c>
      <c r="N3757">
        <v>2012</v>
      </c>
      <c r="O3757">
        <v>1</v>
      </c>
      <c r="P3757">
        <v>2202540102</v>
      </c>
      <c r="T3757">
        <v>5</v>
      </c>
      <c r="U3757">
        <v>117136000</v>
      </c>
    </row>
    <row r="3758" spans="1:21" x14ac:dyDescent="0.25">
      <c r="A3758">
        <v>1</v>
      </c>
      <c r="B3758">
        <v>1</v>
      </c>
      <c r="C3758">
        <v>2017</v>
      </c>
      <c r="K3758">
        <v>54</v>
      </c>
      <c r="L3758">
        <v>42</v>
      </c>
      <c r="M3758">
        <v>2</v>
      </c>
      <c r="N3758">
        <v>2012</v>
      </c>
      <c r="O3758">
        <v>1</v>
      </c>
      <c r="P3758">
        <v>2202540102</v>
      </c>
      <c r="T3758">
        <v>5</v>
      </c>
      <c r="U3758">
        <v>155044000</v>
      </c>
    </row>
    <row r="3759" spans="1:21" x14ac:dyDescent="0.25">
      <c r="A3759">
        <v>1</v>
      </c>
      <c r="B3759">
        <v>1</v>
      </c>
      <c r="C3759">
        <v>2017</v>
      </c>
      <c r="K3759">
        <v>54</v>
      </c>
      <c r="L3759">
        <v>41</v>
      </c>
      <c r="M3759">
        <v>2</v>
      </c>
      <c r="N3759">
        <v>2012</v>
      </c>
      <c r="O3759">
        <v>1</v>
      </c>
      <c r="P3759">
        <v>2202540102</v>
      </c>
      <c r="T3759">
        <v>5</v>
      </c>
      <c r="U3759">
        <v>106124000</v>
      </c>
    </row>
    <row r="3760" spans="1:21" x14ac:dyDescent="0.25">
      <c r="A3760">
        <v>1</v>
      </c>
      <c r="B3760">
        <v>1</v>
      </c>
      <c r="C3760">
        <v>2017</v>
      </c>
      <c r="K3760">
        <v>53</v>
      </c>
      <c r="L3760">
        <v>47</v>
      </c>
      <c r="M3760">
        <v>2</v>
      </c>
      <c r="N3760">
        <v>2012</v>
      </c>
      <c r="O3760">
        <v>1</v>
      </c>
      <c r="P3760">
        <v>2202530102</v>
      </c>
      <c r="T3760">
        <v>5</v>
      </c>
      <c r="U3760">
        <v>33153600</v>
      </c>
    </row>
    <row r="3761" spans="1:21" x14ac:dyDescent="0.25">
      <c r="A3761">
        <v>1</v>
      </c>
      <c r="B3761">
        <v>1</v>
      </c>
      <c r="C3761">
        <v>2017</v>
      </c>
      <c r="K3761">
        <v>53</v>
      </c>
      <c r="L3761">
        <v>46</v>
      </c>
      <c r="M3761">
        <v>2</v>
      </c>
      <c r="N3761">
        <v>2012</v>
      </c>
      <c r="O3761">
        <v>1</v>
      </c>
      <c r="P3761">
        <v>2202530102</v>
      </c>
      <c r="T3761">
        <v>5</v>
      </c>
      <c r="U3761">
        <v>32979200</v>
      </c>
    </row>
    <row r="3762" spans="1:21" x14ac:dyDescent="0.25">
      <c r="A3762">
        <v>1</v>
      </c>
      <c r="B3762">
        <v>1</v>
      </c>
      <c r="C3762">
        <v>2017</v>
      </c>
      <c r="K3762">
        <v>53</v>
      </c>
      <c r="L3762">
        <v>42</v>
      </c>
      <c r="M3762">
        <v>2</v>
      </c>
      <c r="N3762">
        <v>2012</v>
      </c>
      <c r="O3762">
        <v>1</v>
      </c>
      <c r="P3762">
        <v>2202530102</v>
      </c>
      <c r="T3762">
        <v>5</v>
      </c>
      <c r="U3762">
        <v>22522900</v>
      </c>
    </row>
    <row r="3763" spans="1:21" x14ac:dyDescent="0.25">
      <c r="A3763">
        <v>1</v>
      </c>
      <c r="B3763">
        <v>1</v>
      </c>
      <c r="C3763">
        <v>2017</v>
      </c>
      <c r="K3763">
        <v>53</v>
      </c>
      <c r="L3763">
        <v>41</v>
      </c>
      <c r="M3763">
        <v>2</v>
      </c>
      <c r="N3763">
        <v>2012</v>
      </c>
      <c r="O3763">
        <v>1</v>
      </c>
      <c r="P3763">
        <v>2202530102</v>
      </c>
      <c r="T3763">
        <v>5</v>
      </c>
      <c r="U3763">
        <v>31791200</v>
      </c>
    </row>
    <row r="3764" spans="1:21" x14ac:dyDescent="0.25">
      <c r="A3764">
        <v>1</v>
      </c>
      <c r="B3764">
        <v>1</v>
      </c>
      <c r="C3764">
        <v>2017</v>
      </c>
      <c r="K3764">
        <v>52</v>
      </c>
      <c r="L3764">
        <v>47</v>
      </c>
      <c r="M3764">
        <v>2</v>
      </c>
      <c r="N3764">
        <v>2012</v>
      </c>
      <c r="O3764">
        <v>1</v>
      </c>
      <c r="P3764">
        <v>2202520102</v>
      </c>
      <c r="T3764">
        <v>5</v>
      </c>
      <c r="U3764">
        <v>355932000</v>
      </c>
    </row>
    <row r="3765" spans="1:21" x14ac:dyDescent="0.25">
      <c r="A3765">
        <v>1</v>
      </c>
      <c r="B3765">
        <v>1</v>
      </c>
      <c r="C3765">
        <v>2017</v>
      </c>
      <c r="K3765">
        <v>52</v>
      </c>
      <c r="L3765">
        <v>46</v>
      </c>
      <c r="M3765">
        <v>2</v>
      </c>
      <c r="N3765">
        <v>2012</v>
      </c>
      <c r="O3765">
        <v>1</v>
      </c>
      <c r="P3765">
        <v>2202520102</v>
      </c>
      <c r="T3765">
        <v>5</v>
      </c>
      <c r="U3765">
        <v>457711000</v>
      </c>
    </row>
    <row r="3766" spans="1:21" x14ac:dyDescent="0.25">
      <c r="A3766">
        <v>1</v>
      </c>
      <c r="B3766">
        <v>1</v>
      </c>
      <c r="C3766">
        <v>2017</v>
      </c>
      <c r="K3766">
        <v>52</v>
      </c>
      <c r="L3766">
        <v>42</v>
      </c>
      <c r="M3766">
        <v>2</v>
      </c>
      <c r="N3766">
        <v>2012</v>
      </c>
      <c r="O3766">
        <v>1</v>
      </c>
      <c r="P3766">
        <v>2202520102</v>
      </c>
      <c r="T3766">
        <v>5</v>
      </c>
      <c r="U3766">
        <v>566138000</v>
      </c>
    </row>
    <row r="3767" spans="1:21" x14ac:dyDescent="0.25">
      <c r="A3767">
        <v>1</v>
      </c>
      <c r="B3767">
        <v>1</v>
      </c>
      <c r="C3767">
        <v>2017</v>
      </c>
      <c r="K3767">
        <v>52</v>
      </c>
      <c r="L3767">
        <v>41</v>
      </c>
      <c r="M3767">
        <v>2</v>
      </c>
      <c r="N3767">
        <v>2012</v>
      </c>
      <c r="O3767">
        <v>1</v>
      </c>
      <c r="P3767">
        <v>2202520102</v>
      </c>
      <c r="T3767">
        <v>5</v>
      </c>
      <c r="U3767">
        <v>619108000</v>
      </c>
    </row>
    <row r="3768" spans="1:21" x14ac:dyDescent="0.25">
      <c r="A3768">
        <v>1</v>
      </c>
      <c r="B3768">
        <v>1</v>
      </c>
      <c r="C3768">
        <v>2017</v>
      </c>
      <c r="K3768">
        <v>51</v>
      </c>
      <c r="L3768">
        <v>47</v>
      </c>
      <c r="M3768">
        <v>2</v>
      </c>
      <c r="N3768">
        <v>2012</v>
      </c>
      <c r="O3768">
        <v>1</v>
      </c>
      <c r="P3768">
        <v>2202510102</v>
      </c>
      <c r="T3768">
        <v>5</v>
      </c>
      <c r="U3768">
        <v>83049000</v>
      </c>
    </row>
    <row r="3769" spans="1:21" x14ac:dyDescent="0.25">
      <c r="A3769">
        <v>1</v>
      </c>
      <c r="B3769">
        <v>1</v>
      </c>
      <c r="C3769">
        <v>2017</v>
      </c>
      <c r="K3769">
        <v>51</v>
      </c>
      <c r="L3769">
        <v>46</v>
      </c>
      <c r="M3769">
        <v>2</v>
      </c>
      <c r="N3769">
        <v>2012</v>
      </c>
      <c r="O3769">
        <v>1</v>
      </c>
      <c r="P3769">
        <v>2202510102</v>
      </c>
      <c r="T3769">
        <v>5</v>
      </c>
      <c r="U3769">
        <v>2262670</v>
      </c>
    </row>
    <row r="3770" spans="1:21" x14ac:dyDescent="0.25">
      <c r="A3770">
        <v>1</v>
      </c>
      <c r="B3770">
        <v>1</v>
      </c>
      <c r="C3770">
        <v>2017</v>
      </c>
      <c r="K3770">
        <v>43</v>
      </c>
      <c r="L3770">
        <v>47</v>
      </c>
      <c r="M3770">
        <v>2</v>
      </c>
      <c r="N3770">
        <v>2012</v>
      </c>
      <c r="O3770">
        <v>1</v>
      </c>
      <c r="P3770">
        <v>2202430102</v>
      </c>
      <c r="T3770">
        <v>5</v>
      </c>
      <c r="U3770">
        <v>11329200</v>
      </c>
    </row>
    <row r="3771" spans="1:21" x14ac:dyDescent="0.25">
      <c r="A3771">
        <v>1</v>
      </c>
      <c r="B3771">
        <v>1</v>
      </c>
      <c r="C3771">
        <v>2017</v>
      </c>
      <c r="K3771">
        <v>43</v>
      </c>
      <c r="L3771">
        <v>46</v>
      </c>
      <c r="M3771">
        <v>2</v>
      </c>
      <c r="N3771">
        <v>2012</v>
      </c>
      <c r="O3771">
        <v>1</v>
      </c>
      <c r="P3771">
        <v>2202430102</v>
      </c>
      <c r="T3771">
        <v>5</v>
      </c>
      <c r="U3771">
        <v>234544000</v>
      </c>
    </row>
    <row r="3772" spans="1:21" x14ac:dyDescent="0.25">
      <c r="A3772">
        <v>1</v>
      </c>
      <c r="B3772">
        <v>1</v>
      </c>
      <c r="C3772">
        <v>2017</v>
      </c>
      <c r="K3772">
        <v>43</v>
      </c>
      <c r="L3772">
        <v>42</v>
      </c>
      <c r="M3772">
        <v>2</v>
      </c>
      <c r="N3772">
        <v>2012</v>
      </c>
      <c r="O3772">
        <v>1</v>
      </c>
      <c r="P3772">
        <v>2202430102</v>
      </c>
      <c r="T3772">
        <v>5</v>
      </c>
      <c r="U3772">
        <v>1765460</v>
      </c>
    </row>
    <row r="3773" spans="1:21" x14ac:dyDescent="0.25">
      <c r="A3773">
        <v>1</v>
      </c>
      <c r="B3773">
        <v>1</v>
      </c>
      <c r="C3773">
        <v>2017</v>
      </c>
      <c r="K3773">
        <v>43</v>
      </c>
      <c r="L3773">
        <v>41</v>
      </c>
      <c r="M3773">
        <v>2</v>
      </c>
      <c r="N3773">
        <v>2012</v>
      </c>
      <c r="O3773">
        <v>1</v>
      </c>
      <c r="P3773">
        <v>2202430102</v>
      </c>
      <c r="T3773">
        <v>5</v>
      </c>
      <c r="U3773">
        <v>2663330</v>
      </c>
    </row>
    <row r="3774" spans="1:21" x14ac:dyDescent="0.25">
      <c r="A3774">
        <v>1</v>
      </c>
      <c r="B3774">
        <v>1</v>
      </c>
      <c r="C3774">
        <v>2017</v>
      </c>
      <c r="K3774">
        <v>42</v>
      </c>
      <c r="L3774">
        <v>48</v>
      </c>
      <c r="M3774">
        <v>2</v>
      </c>
      <c r="N3774">
        <v>2012</v>
      </c>
      <c r="O3774">
        <v>1</v>
      </c>
      <c r="P3774">
        <v>2202420102</v>
      </c>
      <c r="T3774">
        <v>5</v>
      </c>
      <c r="U3774">
        <v>20160300</v>
      </c>
    </row>
    <row r="3775" spans="1:21" x14ac:dyDescent="0.25">
      <c r="A3775">
        <v>1</v>
      </c>
      <c r="B3775">
        <v>1</v>
      </c>
      <c r="C3775">
        <v>2017</v>
      </c>
      <c r="K3775">
        <v>41</v>
      </c>
      <c r="L3775">
        <v>47</v>
      </c>
      <c r="M3775">
        <v>2</v>
      </c>
      <c r="N3775">
        <v>2012</v>
      </c>
      <c r="O3775">
        <v>1</v>
      </c>
      <c r="P3775">
        <v>2202410102</v>
      </c>
      <c r="T3775">
        <v>5</v>
      </c>
      <c r="U3775">
        <v>3963920</v>
      </c>
    </row>
    <row r="3776" spans="1:21" x14ac:dyDescent="0.25">
      <c r="A3776">
        <v>1</v>
      </c>
      <c r="B3776">
        <v>1</v>
      </c>
      <c r="C3776">
        <v>2017</v>
      </c>
      <c r="K3776">
        <v>41</v>
      </c>
      <c r="L3776">
        <v>46</v>
      </c>
      <c r="M3776">
        <v>2</v>
      </c>
      <c r="N3776">
        <v>2012</v>
      </c>
      <c r="O3776">
        <v>1</v>
      </c>
      <c r="P3776">
        <v>2202410102</v>
      </c>
      <c r="T3776">
        <v>5</v>
      </c>
      <c r="U3776">
        <v>714729</v>
      </c>
    </row>
    <row r="3777" spans="1:21" x14ac:dyDescent="0.25">
      <c r="A3777">
        <v>1</v>
      </c>
      <c r="B3777">
        <v>1</v>
      </c>
      <c r="C3777">
        <v>2017</v>
      </c>
      <c r="K3777">
        <v>41</v>
      </c>
      <c r="L3777">
        <v>42</v>
      </c>
      <c r="M3777">
        <v>2</v>
      </c>
      <c r="N3777">
        <v>2012</v>
      </c>
      <c r="O3777">
        <v>1</v>
      </c>
      <c r="P3777">
        <v>2202410102</v>
      </c>
      <c r="T3777">
        <v>5</v>
      </c>
      <c r="U3777">
        <v>117846</v>
      </c>
    </row>
    <row r="3778" spans="1:21" x14ac:dyDescent="0.25">
      <c r="A3778">
        <v>1</v>
      </c>
      <c r="B3778">
        <v>1</v>
      </c>
      <c r="C3778">
        <v>2017</v>
      </c>
      <c r="K3778">
        <v>41</v>
      </c>
      <c r="L3778">
        <v>41</v>
      </c>
      <c r="M3778">
        <v>2</v>
      </c>
      <c r="N3778">
        <v>2012</v>
      </c>
      <c r="O3778">
        <v>1</v>
      </c>
      <c r="P3778">
        <v>2202410102</v>
      </c>
      <c r="T3778">
        <v>5</v>
      </c>
      <c r="U3778">
        <v>1092760</v>
      </c>
    </row>
    <row r="3779" spans="1:21" x14ac:dyDescent="0.25">
      <c r="A3779">
        <v>1</v>
      </c>
      <c r="B3779">
        <v>1</v>
      </c>
      <c r="C3779">
        <v>2017</v>
      </c>
      <c r="K3779">
        <v>32</v>
      </c>
      <c r="L3779">
        <v>40</v>
      </c>
      <c r="M3779">
        <v>2</v>
      </c>
      <c r="N3779">
        <v>2012</v>
      </c>
      <c r="O3779">
        <v>1</v>
      </c>
      <c r="P3779">
        <v>2202320102</v>
      </c>
      <c r="T3779">
        <v>5</v>
      </c>
      <c r="U3779">
        <v>355509000</v>
      </c>
    </row>
    <row r="3780" spans="1:21" x14ac:dyDescent="0.25">
      <c r="A3780">
        <v>1</v>
      </c>
      <c r="B3780">
        <v>1</v>
      </c>
      <c r="C3780">
        <v>2017</v>
      </c>
      <c r="K3780">
        <v>32</v>
      </c>
      <c r="L3780">
        <v>30</v>
      </c>
      <c r="M3780">
        <v>2</v>
      </c>
      <c r="N3780">
        <v>2012</v>
      </c>
      <c r="O3780">
        <v>1</v>
      </c>
      <c r="P3780">
        <v>2202320102</v>
      </c>
      <c r="T3780">
        <v>5</v>
      </c>
      <c r="U3780">
        <v>286241000</v>
      </c>
    </row>
    <row r="3781" spans="1:21" x14ac:dyDescent="0.25">
      <c r="A3781">
        <v>1</v>
      </c>
      <c r="B3781">
        <v>1</v>
      </c>
      <c r="C3781">
        <v>2017</v>
      </c>
      <c r="K3781">
        <v>31</v>
      </c>
      <c r="L3781">
        <v>40</v>
      </c>
      <c r="M3781">
        <v>2</v>
      </c>
      <c r="N3781">
        <v>2012</v>
      </c>
      <c r="O3781">
        <v>1</v>
      </c>
      <c r="P3781">
        <v>2202310102</v>
      </c>
      <c r="T3781">
        <v>5</v>
      </c>
      <c r="U3781">
        <v>664352000</v>
      </c>
    </row>
    <row r="3782" spans="1:21" x14ac:dyDescent="0.25">
      <c r="A3782">
        <v>1</v>
      </c>
      <c r="B3782">
        <v>1</v>
      </c>
      <c r="C3782">
        <v>2017</v>
      </c>
      <c r="K3782">
        <v>31</v>
      </c>
      <c r="L3782">
        <v>30</v>
      </c>
      <c r="M3782">
        <v>2</v>
      </c>
      <c r="N3782">
        <v>2012</v>
      </c>
      <c r="O3782">
        <v>1</v>
      </c>
      <c r="P3782">
        <v>2202310102</v>
      </c>
      <c r="T3782">
        <v>5</v>
      </c>
      <c r="U3782">
        <v>326668000</v>
      </c>
    </row>
    <row r="3783" spans="1:21" x14ac:dyDescent="0.25">
      <c r="A3783">
        <v>1</v>
      </c>
      <c r="B3783">
        <v>1</v>
      </c>
      <c r="C3783">
        <v>2017</v>
      </c>
      <c r="K3783">
        <v>21</v>
      </c>
      <c r="L3783">
        <v>20</v>
      </c>
      <c r="M3783">
        <v>2</v>
      </c>
      <c r="N3783">
        <v>2012</v>
      </c>
      <c r="O3783">
        <v>1</v>
      </c>
      <c r="P3783">
        <v>2202210102</v>
      </c>
      <c r="T3783">
        <v>5</v>
      </c>
      <c r="U3783">
        <v>833668000</v>
      </c>
    </row>
    <row r="3784" spans="1:21" x14ac:dyDescent="0.25">
      <c r="A3784">
        <v>1</v>
      </c>
      <c r="B3784">
        <v>1</v>
      </c>
      <c r="C3784">
        <v>2017</v>
      </c>
      <c r="K3784">
        <v>62</v>
      </c>
      <c r="L3784">
        <v>47</v>
      </c>
      <c r="M3784">
        <v>2</v>
      </c>
      <c r="N3784">
        <v>2011</v>
      </c>
      <c r="O3784">
        <v>1</v>
      </c>
      <c r="P3784">
        <v>2202620102</v>
      </c>
      <c r="T3784">
        <v>5</v>
      </c>
      <c r="U3784">
        <v>334635000</v>
      </c>
    </row>
    <row r="3785" spans="1:21" x14ac:dyDescent="0.25">
      <c r="A3785">
        <v>1</v>
      </c>
      <c r="B3785">
        <v>1</v>
      </c>
      <c r="C3785">
        <v>2017</v>
      </c>
      <c r="K3785">
        <v>62</v>
      </c>
      <c r="L3785">
        <v>46</v>
      </c>
      <c r="M3785">
        <v>2</v>
      </c>
      <c r="N3785">
        <v>2011</v>
      </c>
      <c r="O3785">
        <v>1</v>
      </c>
      <c r="P3785">
        <v>2202620102</v>
      </c>
      <c r="T3785">
        <v>5</v>
      </c>
      <c r="U3785">
        <v>14367500</v>
      </c>
    </row>
    <row r="3786" spans="1:21" x14ac:dyDescent="0.25">
      <c r="A3786">
        <v>1</v>
      </c>
      <c r="B3786">
        <v>1</v>
      </c>
      <c r="C3786">
        <v>2017</v>
      </c>
      <c r="K3786">
        <v>61</v>
      </c>
      <c r="L3786">
        <v>47</v>
      </c>
      <c r="M3786">
        <v>2</v>
      </c>
      <c r="N3786">
        <v>2011</v>
      </c>
      <c r="O3786">
        <v>1</v>
      </c>
      <c r="P3786">
        <v>2202610102</v>
      </c>
      <c r="T3786">
        <v>5</v>
      </c>
      <c r="U3786">
        <v>144223000</v>
      </c>
    </row>
    <row r="3787" spans="1:21" x14ac:dyDescent="0.25">
      <c r="A3787">
        <v>1</v>
      </c>
      <c r="B3787">
        <v>1</v>
      </c>
      <c r="C3787">
        <v>2017</v>
      </c>
      <c r="K3787">
        <v>61</v>
      </c>
      <c r="L3787">
        <v>46</v>
      </c>
      <c r="M3787">
        <v>2</v>
      </c>
      <c r="N3787">
        <v>2011</v>
      </c>
      <c r="O3787">
        <v>1</v>
      </c>
      <c r="P3787">
        <v>2202610102</v>
      </c>
      <c r="T3787">
        <v>5</v>
      </c>
      <c r="U3787">
        <v>45224500</v>
      </c>
    </row>
    <row r="3788" spans="1:21" x14ac:dyDescent="0.25">
      <c r="A3788">
        <v>1</v>
      </c>
      <c r="B3788">
        <v>1</v>
      </c>
      <c r="C3788">
        <v>2017</v>
      </c>
      <c r="K3788">
        <v>54</v>
      </c>
      <c r="L3788">
        <v>47</v>
      </c>
      <c r="M3788">
        <v>2</v>
      </c>
      <c r="N3788">
        <v>2011</v>
      </c>
      <c r="O3788">
        <v>1</v>
      </c>
      <c r="P3788">
        <v>2202540102</v>
      </c>
      <c r="T3788">
        <v>5</v>
      </c>
      <c r="U3788">
        <v>11211700</v>
      </c>
    </row>
    <row r="3789" spans="1:21" x14ac:dyDescent="0.25">
      <c r="A3789">
        <v>1</v>
      </c>
      <c r="B3789">
        <v>1</v>
      </c>
      <c r="C3789">
        <v>2017</v>
      </c>
      <c r="K3789">
        <v>54</v>
      </c>
      <c r="L3789">
        <v>46</v>
      </c>
      <c r="M3789">
        <v>2</v>
      </c>
      <c r="N3789">
        <v>2011</v>
      </c>
      <c r="O3789">
        <v>1</v>
      </c>
      <c r="P3789">
        <v>2202540102</v>
      </c>
      <c r="T3789">
        <v>5</v>
      </c>
      <c r="U3789">
        <v>86189200</v>
      </c>
    </row>
    <row r="3790" spans="1:21" x14ac:dyDescent="0.25">
      <c r="A3790">
        <v>1</v>
      </c>
      <c r="B3790">
        <v>1</v>
      </c>
      <c r="C3790">
        <v>2017</v>
      </c>
      <c r="K3790">
        <v>54</v>
      </c>
      <c r="L3790">
        <v>42</v>
      </c>
      <c r="M3790">
        <v>2</v>
      </c>
      <c r="N3790">
        <v>2011</v>
      </c>
      <c r="O3790">
        <v>1</v>
      </c>
      <c r="P3790">
        <v>2202540102</v>
      </c>
      <c r="T3790">
        <v>5</v>
      </c>
      <c r="U3790">
        <v>114082000</v>
      </c>
    </row>
    <row r="3791" spans="1:21" x14ac:dyDescent="0.25">
      <c r="A3791">
        <v>1</v>
      </c>
      <c r="B3791">
        <v>1</v>
      </c>
      <c r="C3791">
        <v>2017</v>
      </c>
      <c r="K3791">
        <v>54</v>
      </c>
      <c r="L3791">
        <v>41</v>
      </c>
      <c r="M3791">
        <v>2</v>
      </c>
      <c r="N3791">
        <v>2011</v>
      </c>
      <c r="O3791">
        <v>1</v>
      </c>
      <c r="P3791">
        <v>2202540102</v>
      </c>
      <c r="T3791">
        <v>5</v>
      </c>
      <c r="U3791">
        <v>78086800</v>
      </c>
    </row>
    <row r="3792" spans="1:21" x14ac:dyDescent="0.25">
      <c r="A3792">
        <v>1</v>
      </c>
      <c r="B3792">
        <v>1</v>
      </c>
      <c r="C3792">
        <v>2017</v>
      </c>
      <c r="K3792">
        <v>53</v>
      </c>
      <c r="L3792">
        <v>47</v>
      </c>
      <c r="M3792">
        <v>2</v>
      </c>
      <c r="N3792">
        <v>2011</v>
      </c>
      <c r="O3792">
        <v>1</v>
      </c>
      <c r="P3792">
        <v>2202530102</v>
      </c>
      <c r="T3792">
        <v>5</v>
      </c>
      <c r="U3792">
        <v>12682100</v>
      </c>
    </row>
    <row r="3793" spans="1:21" x14ac:dyDescent="0.25">
      <c r="A3793">
        <v>1</v>
      </c>
      <c r="B3793">
        <v>1</v>
      </c>
      <c r="C3793">
        <v>2017</v>
      </c>
      <c r="K3793">
        <v>53</v>
      </c>
      <c r="L3793">
        <v>46</v>
      </c>
      <c r="M3793">
        <v>2</v>
      </c>
      <c r="N3793">
        <v>2011</v>
      </c>
      <c r="O3793">
        <v>1</v>
      </c>
      <c r="P3793">
        <v>2202530102</v>
      </c>
      <c r="T3793">
        <v>5</v>
      </c>
      <c r="U3793">
        <v>12615400</v>
      </c>
    </row>
    <row r="3794" spans="1:21" x14ac:dyDescent="0.25">
      <c r="A3794">
        <v>1</v>
      </c>
      <c r="B3794">
        <v>1</v>
      </c>
      <c r="C3794">
        <v>2017</v>
      </c>
      <c r="K3794">
        <v>53</v>
      </c>
      <c r="L3794">
        <v>42</v>
      </c>
      <c r="M3794">
        <v>2</v>
      </c>
      <c r="N3794">
        <v>2011</v>
      </c>
      <c r="O3794">
        <v>1</v>
      </c>
      <c r="P3794">
        <v>2202530102</v>
      </c>
      <c r="T3794">
        <v>5</v>
      </c>
      <c r="U3794">
        <v>8615600</v>
      </c>
    </row>
    <row r="3795" spans="1:21" x14ac:dyDescent="0.25">
      <c r="A3795">
        <v>1</v>
      </c>
      <c r="B3795">
        <v>1</v>
      </c>
      <c r="C3795">
        <v>2017</v>
      </c>
      <c r="K3795">
        <v>53</v>
      </c>
      <c r="L3795">
        <v>41</v>
      </c>
      <c r="M3795">
        <v>2</v>
      </c>
      <c r="N3795">
        <v>2011</v>
      </c>
      <c r="O3795">
        <v>1</v>
      </c>
      <c r="P3795">
        <v>2202530102</v>
      </c>
      <c r="T3795">
        <v>5</v>
      </c>
      <c r="U3795">
        <v>12161000</v>
      </c>
    </row>
    <row r="3796" spans="1:21" x14ac:dyDescent="0.25">
      <c r="A3796">
        <v>1</v>
      </c>
      <c r="B3796">
        <v>1</v>
      </c>
      <c r="C3796">
        <v>2017</v>
      </c>
      <c r="K3796">
        <v>52</v>
      </c>
      <c r="L3796">
        <v>47</v>
      </c>
      <c r="M3796">
        <v>2</v>
      </c>
      <c r="N3796">
        <v>2011</v>
      </c>
      <c r="O3796">
        <v>1</v>
      </c>
      <c r="P3796">
        <v>2202520102</v>
      </c>
      <c r="T3796">
        <v>5</v>
      </c>
      <c r="U3796">
        <v>200376000</v>
      </c>
    </row>
    <row r="3797" spans="1:21" x14ac:dyDescent="0.25">
      <c r="A3797">
        <v>1</v>
      </c>
      <c r="B3797">
        <v>1</v>
      </c>
      <c r="C3797">
        <v>2017</v>
      </c>
      <c r="K3797">
        <v>52</v>
      </c>
      <c r="L3797">
        <v>46</v>
      </c>
      <c r="M3797">
        <v>2</v>
      </c>
      <c r="N3797">
        <v>2011</v>
      </c>
      <c r="O3797">
        <v>1</v>
      </c>
      <c r="P3797">
        <v>2202520102</v>
      </c>
      <c r="T3797">
        <v>5</v>
      </c>
      <c r="U3797">
        <v>257674000</v>
      </c>
    </row>
    <row r="3798" spans="1:21" x14ac:dyDescent="0.25">
      <c r="A3798">
        <v>1</v>
      </c>
      <c r="B3798">
        <v>1</v>
      </c>
      <c r="C3798">
        <v>2017</v>
      </c>
      <c r="K3798">
        <v>52</v>
      </c>
      <c r="L3798">
        <v>42</v>
      </c>
      <c r="M3798">
        <v>2</v>
      </c>
      <c r="N3798">
        <v>2011</v>
      </c>
      <c r="O3798">
        <v>1</v>
      </c>
      <c r="P3798">
        <v>2202520102</v>
      </c>
      <c r="T3798">
        <v>5</v>
      </c>
      <c r="U3798">
        <v>318714000</v>
      </c>
    </row>
    <row r="3799" spans="1:21" x14ac:dyDescent="0.25">
      <c r="A3799">
        <v>1</v>
      </c>
      <c r="B3799">
        <v>1</v>
      </c>
      <c r="C3799">
        <v>2017</v>
      </c>
      <c r="K3799">
        <v>52</v>
      </c>
      <c r="L3799">
        <v>41</v>
      </c>
      <c r="M3799">
        <v>2</v>
      </c>
      <c r="N3799">
        <v>2011</v>
      </c>
      <c r="O3799">
        <v>1</v>
      </c>
      <c r="P3799">
        <v>2202520102</v>
      </c>
      <c r="T3799">
        <v>5</v>
      </c>
      <c r="U3799">
        <v>348534000</v>
      </c>
    </row>
    <row r="3800" spans="1:21" x14ac:dyDescent="0.25">
      <c r="A3800">
        <v>1</v>
      </c>
      <c r="B3800">
        <v>1</v>
      </c>
      <c r="C3800">
        <v>2017</v>
      </c>
      <c r="K3800">
        <v>51</v>
      </c>
      <c r="L3800">
        <v>47</v>
      </c>
      <c r="M3800">
        <v>2</v>
      </c>
      <c r="N3800">
        <v>2011</v>
      </c>
      <c r="O3800">
        <v>1</v>
      </c>
      <c r="P3800">
        <v>2202510102</v>
      </c>
      <c r="T3800">
        <v>5</v>
      </c>
      <c r="U3800">
        <v>44676600</v>
      </c>
    </row>
    <row r="3801" spans="1:21" x14ac:dyDescent="0.25">
      <c r="A3801">
        <v>1</v>
      </c>
      <c r="B3801">
        <v>1</v>
      </c>
      <c r="C3801">
        <v>2017</v>
      </c>
      <c r="K3801">
        <v>51</v>
      </c>
      <c r="L3801">
        <v>46</v>
      </c>
      <c r="M3801">
        <v>2</v>
      </c>
      <c r="N3801">
        <v>2011</v>
      </c>
      <c r="O3801">
        <v>1</v>
      </c>
      <c r="P3801">
        <v>2202510102</v>
      </c>
      <c r="T3801">
        <v>5</v>
      </c>
      <c r="U3801">
        <v>1217220</v>
      </c>
    </row>
    <row r="3802" spans="1:21" x14ac:dyDescent="0.25">
      <c r="A3802">
        <v>1</v>
      </c>
      <c r="B3802">
        <v>1</v>
      </c>
      <c r="C3802">
        <v>2017</v>
      </c>
      <c r="K3802">
        <v>43</v>
      </c>
      <c r="L3802">
        <v>47</v>
      </c>
      <c r="M3802">
        <v>2</v>
      </c>
      <c r="N3802">
        <v>2011</v>
      </c>
      <c r="O3802">
        <v>1</v>
      </c>
      <c r="P3802">
        <v>2202430102</v>
      </c>
      <c r="T3802">
        <v>5</v>
      </c>
      <c r="U3802">
        <v>7958000</v>
      </c>
    </row>
    <row r="3803" spans="1:21" x14ac:dyDescent="0.25">
      <c r="A3803">
        <v>1</v>
      </c>
      <c r="B3803">
        <v>1</v>
      </c>
      <c r="C3803">
        <v>2017</v>
      </c>
      <c r="K3803">
        <v>43</v>
      </c>
      <c r="L3803">
        <v>46</v>
      </c>
      <c r="M3803">
        <v>2</v>
      </c>
      <c r="N3803">
        <v>2011</v>
      </c>
      <c r="O3803">
        <v>1</v>
      </c>
      <c r="P3803">
        <v>2202430102</v>
      </c>
      <c r="T3803">
        <v>5</v>
      </c>
      <c r="U3803">
        <v>164751000</v>
      </c>
    </row>
    <row r="3804" spans="1:21" x14ac:dyDescent="0.25">
      <c r="A3804">
        <v>1</v>
      </c>
      <c r="B3804">
        <v>1</v>
      </c>
      <c r="C3804">
        <v>2017</v>
      </c>
      <c r="K3804">
        <v>43</v>
      </c>
      <c r="L3804">
        <v>42</v>
      </c>
      <c r="M3804">
        <v>2</v>
      </c>
      <c r="N3804">
        <v>2011</v>
      </c>
      <c r="O3804">
        <v>1</v>
      </c>
      <c r="P3804">
        <v>2202430102</v>
      </c>
      <c r="T3804">
        <v>5</v>
      </c>
      <c r="U3804">
        <v>1240120</v>
      </c>
    </row>
    <row r="3805" spans="1:21" x14ac:dyDescent="0.25">
      <c r="A3805">
        <v>1</v>
      </c>
      <c r="B3805">
        <v>1</v>
      </c>
      <c r="C3805">
        <v>2017</v>
      </c>
      <c r="K3805">
        <v>43</v>
      </c>
      <c r="L3805">
        <v>41</v>
      </c>
      <c r="M3805">
        <v>2</v>
      </c>
      <c r="N3805">
        <v>2011</v>
      </c>
      <c r="O3805">
        <v>1</v>
      </c>
      <c r="P3805">
        <v>2202430102</v>
      </c>
      <c r="T3805">
        <v>5</v>
      </c>
      <c r="U3805">
        <v>1870800</v>
      </c>
    </row>
    <row r="3806" spans="1:21" x14ac:dyDescent="0.25">
      <c r="A3806">
        <v>1</v>
      </c>
      <c r="B3806">
        <v>1</v>
      </c>
      <c r="C3806">
        <v>2017</v>
      </c>
      <c r="K3806">
        <v>42</v>
      </c>
      <c r="L3806">
        <v>48</v>
      </c>
      <c r="M3806">
        <v>2</v>
      </c>
      <c r="N3806">
        <v>2011</v>
      </c>
      <c r="O3806">
        <v>1</v>
      </c>
      <c r="P3806">
        <v>2202420102</v>
      </c>
      <c r="T3806">
        <v>5</v>
      </c>
      <c r="U3806">
        <v>24289000</v>
      </c>
    </row>
    <row r="3807" spans="1:21" x14ac:dyDescent="0.25">
      <c r="A3807">
        <v>1</v>
      </c>
      <c r="B3807">
        <v>1</v>
      </c>
      <c r="C3807">
        <v>2017</v>
      </c>
      <c r="K3807">
        <v>41</v>
      </c>
      <c r="L3807">
        <v>47</v>
      </c>
      <c r="M3807">
        <v>2</v>
      </c>
      <c r="N3807">
        <v>2011</v>
      </c>
      <c r="O3807">
        <v>1</v>
      </c>
      <c r="P3807">
        <v>2202410102</v>
      </c>
      <c r="T3807">
        <v>5</v>
      </c>
      <c r="U3807">
        <v>3603290</v>
      </c>
    </row>
    <row r="3808" spans="1:21" x14ac:dyDescent="0.25">
      <c r="A3808">
        <v>1</v>
      </c>
      <c r="B3808">
        <v>1</v>
      </c>
      <c r="C3808">
        <v>2017</v>
      </c>
      <c r="K3808">
        <v>41</v>
      </c>
      <c r="L3808">
        <v>46</v>
      </c>
      <c r="M3808">
        <v>2</v>
      </c>
      <c r="N3808">
        <v>2011</v>
      </c>
      <c r="O3808">
        <v>1</v>
      </c>
      <c r="P3808">
        <v>2202410102</v>
      </c>
      <c r="T3808">
        <v>5</v>
      </c>
      <c r="U3808">
        <v>649705</v>
      </c>
    </row>
    <row r="3809" spans="1:21" x14ac:dyDescent="0.25">
      <c r="A3809">
        <v>1</v>
      </c>
      <c r="B3809">
        <v>1</v>
      </c>
      <c r="C3809">
        <v>2017</v>
      </c>
      <c r="K3809">
        <v>41</v>
      </c>
      <c r="L3809">
        <v>42</v>
      </c>
      <c r="M3809">
        <v>2</v>
      </c>
      <c r="N3809">
        <v>2011</v>
      </c>
      <c r="O3809">
        <v>1</v>
      </c>
      <c r="P3809">
        <v>2202410102</v>
      </c>
      <c r="T3809">
        <v>5</v>
      </c>
      <c r="U3809">
        <v>107125</v>
      </c>
    </row>
    <row r="3810" spans="1:21" x14ac:dyDescent="0.25">
      <c r="A3810">
        <v>1</v>
      </c>
      <c r="B3810">
        <v>1</v>
      </c>
      <c r="C3810">
        <v>2017</v>
      </c>
      <c r="K3810">
        <v>41</v>
      </c>
      <c r="L3810">
        <v>41</v>
      </c>
      <c r="M3810">
        <v>2</v>
      </c>
      <c r="N3810">
        <v>2011</v>
      </c>
      <c r="O3810">
        <v>1</v>
      </c>
      <c r="P3810">
        <v>2202410102</v>
      </c>
      <c r="T3810">
        <v>5</v>
      </c>
      <c r="U3810">
        <v>993340</v>
      </c>
    </row>
    <row r="3811" spans="1:21" x14ac:dyDescent="0.25">
      <c r="A3811">
        <v>1</v>
      </c>
      <c r="B3811">
        <v>1</v>
      </c>
      <c r="C3811">
        <v>2017</v>
      </c>
      <c r="K3811">
        <v>32</v>
      </c>
      <c r="L3811">
        <v>40</v>
      </c>
      <c r="M3811">
        <v>2</v>
      </c>
      <c r="N3811">
        <v>2011</v>
      </c>
      <c r="O3811">
        <v>1</v>
      </c>
      <c r="P3811">
        <v>2202320102</v>
      </c>
      <c r="T3811">
        <v>5</v>
      </c>
      <c r="U3811">
        <v>255894000</v>
      </c>
    </row>
    <row r="3812" spans="1:21" x14ac:dyDescent="0.25">
      <c r="A3812">
        <v>1</v>
      </c>
      <c r="B3812">
        <v>1</v>
      </c>
      <c r="C3812">
        <v>2017</v>
      </c>
      <c r="K3812">
        <v>32</v>
      </c>
      <c r="L3812">
        <v>30</v>
      </c>
      <c r="M3812">
        <v>2</v>
      </c>
      <c r="N3812">
        <v>2011</v>
      </c>
      <c r="O3812">
        <v>1</v>
      </c>
      <c r="P3812">
        <v>2202320102</v>
      </c>
      <c r="T3812">
        <v>5</v>
      </c>
      <c r="U3812">
        <v>206035000</v>
      </c>
    </row>
    <row r="3813" spans="1:21" x14ac:dyDescent="0.25">
      <c r="A3813">
        <v>1</v>
      </c>
      <c r="B3813">
        <v>1</v>
      </c>
      <c r="C3813">
        <v>2017</v>
      </c>
      <c r="K3813">
        <v>31</v>
      </c>
      <c r="L3813">
        <v>40</v>
      </c>
      <c r="M3813">
        <v>2</v>
      </c>
      <c r="N3813">
        <v>2011</v>
      </c>
      <c r="O3813">
        <v>1</v>
      </c>
      <c r="P3813">
        <v>2202310102</v>
      </c>
      <c r="T3813">
        <v>5</v>
      </c>
      <c r="U3813">
        <v>425633000</v>
      </c>
    </row>
    <row r="3814" spans="1:21" x14ac:dyDescent="0.25">
      <c r="A3814">
        <v>1</v>
      </c>
      <c r="B3814">
        <v>1</v>
      </c>
      <c r="C3814">
        <v>2017</v>
      </c>
      <c r="K3814">
        <v>31</v>
      </c>
      <c r="L3814">
        <v>30</v>
      </c>
      <c r="M3814">
        <v>2</v>
      </c>
      <c r="N3814">
        <v>2011</v>
      </c>
      <c r="O3814">
        <v>1</v>
      </c>
      <c r="P3814">
        <v>2202310102</v>
      </c>
      <c r="T3814">
        <v>5</v>
      </c>
      <c r="U3814">
        <v>209288000</v>
      </c>
    </row>
    <row r="3815" spans="1:21" x14ac:dyDescent="0.25">
      <c r="A3815">
        <v>1</v>
      </c>
      <c r="B3815">
        <v>1</v>
      </c>
      <c r="C3815">
        <v>2017</v>
      </c>
      <c r="K3815">
        <v>21</v>
      </c>
      <c r="L3815">
        <v>20</v>
      </c>
      <c r="M3815">
        <v>2</v>
      </c>
      <c r="N3815">
        <v>2011</v>
      </c>
      <c r="O3815">
        <v>1</v>
      </c>
      <c r="P3815">
        <v>2202210102</v>
      </c>
      <c r="T3815">
        <v>5</v>
      </c>
      <c r="U3815">
        <v>511188000</v>
      </c>
    </row>
    <row r="3816" spans="1:21" x14ac:dyDescent="0.25">
      <c r="A3816">
        <v>1</v>
      </c>
      <c r="B3816">
        <v>1</v>
      </c>
      <c r="C3816">
        <v>2017</v>
      </c>
      <c r="K3816">
        <v>62</v>
      </c>
      <c r="L3816">
        <v>47</v>
      </c>
      <c r="M3816">
        <v>2</v>
      </c>
      <c r="N3816">
        <v>2010</v>
      </c>
      <c r="O3816">
        <v>1</v>
      </c>
      <c r="P3816">
        <v>2202620102</v>
      </c>
      <c r="T3816">
        <v>5</v>
      </c>
      <c r="U3816">
        <v>273060000</v>
      </c>
    </row>
    <row r="3817" spans="1:21" x14ac:dyDescent="0.25">
      <c r="A3817">
        <v>1</v>
      </c>
      <c r="B3817">
        <v>1</v>
      </c>
      <c r="C3817">
        <v>2017</v>
      </c>
      <c r="K3817">
        <v>62</v>
      </c>
      <c r="L3817">
        <v>46</v>
      </c>
      <c r="M3817">
        <v>2</v>
      </c>
      <c r="N3817">
        <v>2010</v>
      </c>
      <c r="O3817">
        <v>1</v>
      </c>
      <c r="P3817">
        <v>2202620102</v>
      </c>
      <c r="T3817">
        <v>5</v>
      </c>
      <c r="U3817">
        <v>8620760</v>
      </c>
    </row>
    <row r="3818" spans="1:21" x14ac:dyDescent="0.25">
      <c r="A3818">
        <v>1</v>
      </c>
      <c r="B3818">
        <v>1</v>
      </c>
      <c r="C3818">
        <v>2017</v>
      </c>
      <c r="K3818">
        <v>61</v>
      </c>
      <c r="L3818">
        <v>47</v>
      </c>
      <c r="M3818">
        <v>2</v>
      </c>
      <c r="N3818">
        <v>2010</v>
      </c>
      <c r="O3818">
        <v>1</v>
      </c>
      <c r="P3818">
        <v>2202610102</v>
      </c>
      <c r="T3818">
        <v>5</v>
      </c>
      <c r="U3818">
        <v>116417000</v>
      </c>
    </row>
    <row r="3819" spans="1:21" x14ac:dyDescent="0.25">
      <c r="A3819">
        <v>1</v>
      </c>
      <c r="B3819">
        <v>1</v>
      </c>
      <c r="C3819">
        <v>2017</v>
      </c>
      <c r="K3819">
        <v>61</v>
      </c>
      <c r="L3819">
        <v>46</v>
      </c>
      <c r="M3819">
        <v>2</v>
      </c>
      <c r="N3819">
        <v>2010</v>
      </c>
      <c r="O3819">
        <v>1</v>
      </c>
      <c r="P3819">
        <v>2202610102</v>
      </c>
      <c r="T3819">
        <v>5</v>
      </c>
      <c r="U3819">
        <v>26843100</v>
      </c>
    </row>
    <row r="3820" spans="1:21" x14ac:dyDescent="0.25">
      <c r="A3820">
        <v>1</v>
      </c>
      <c r="B3820">
        <v>1</v>
      </c>
      <c r="C3820">
        <v>2017</v>
      </c>
      <c r="K3820">
        <v>54</v>
      </c>
      <c r="L3820">
        <v>47</v>
      </c>
      <c r="M3820">
        <v>2</v>
      </c>
      <c r="N3820">
        <v>2010</v>
      </c>
      <c r="O3820">
        <v>1</v>
      </c>
      <c r="P3820">
        <v>2202540102</v>
      </c>
      <c r="T3820">
        <v>5</v>
      </c>
      <c r="U3820">
        <v>9809370</v>
      </c>
    </row>
    <row r="3821" spans="1:21" x14ac:dyDescent="0.25">
      <c r="A3821">
        <v>1</v>
      </c>
      <c r="B3821">
        <v>1</v>
      </c>
      <c r="C3821">
        <v>2017</v>
      </c>
      <c r="K3821">
        <v>54</v>
      </c>
      <c r="L3821">
        <v>46</v>
      </c>
      <c r="M3821">
        <v>2</v>
      </c>
      <c r="N3821">
        <v>2010</v>
      </c>
      <c r="O3821">
        <v>1</v>
      </c>
      <c r="P3821">
        <v>2202540102</v>
      </c>
      <c r="T3821">
        <v>5</v>
      </c>
      <c r="U3821">
        <v>75376700</v>
      </c>
    </row>
    <row r="3822" spans="1:21" x14ac:dyDescent="0.25">
      <c r="A3822">
        <v>1</v>
      </c>
      <c r="B3822">
        <v>1</v>
      </c>
      <c r="C3822">
        <v>2017</v>
      </c>
      <c r="K3822">
        <v>54</v>
      </c>
      <c r="L3822">
        <v>42</v>
      </c>
      <c r="M3822">
        <v>2</v>
      </c>
      <c r="N3822">
        <v>2010</v>
      </c>
      <c r="O3822">
        <v>1</v>
      </c>
      <c r="P3822">
        <v>2202540102</v>
      </c>
      <c r="T3822">
        <v>5</v>
      </c>
      <c r="U3822">
        <v>99768700</v>
      </c>
    </row>
    <row r="3823" spans="1:21" x14ac:dyDescent="0.25">
      <c r="A3823">
        <v>1</v>
      </c>
      <c r="B3823">
        <v>1</v>
      </c>
      <c r="C3823">
        <v>2017</v>
      </c>
      <c r="K3823">
        <v>54</v>
      </c>
      <c r="L3823">
        <v>41</v>
      </c>
      <c r="M3823">
        <v>2</v>
      </c>
      <c r="N3823">
        <v>2010</v>
      </c>
      <c r="O3823">
        <v>1</v>
      </c>
      <c r="P3823">
        <v>2202540102</v>
      </c>
      <c r="T3823">
        <v>5</v>
      </c>
      <c r="U3823">
        <v>68293400</v>
      </c>
    </row>
    <row r="3824" spans="1:21" x14ac:dyDescent="0.25">
      <c r="A3824">
        <v>1</v>
      </c>
      <c r="B3824">
        <v>1</v>
      </c>
      <c r="C3824">
        <v>2017</v>
      </c>
      <c r="K3824">
        <v>53</v>
      </c>
      <c r="L3824">
        <v>47</v>
      </c>
      <c r="M3824">
        <v>2</v>
      </c>
      <c r="N3824">
        <v>2010</v>
      </c>
      <c r="O3824">
        <v>1</v>
      </c>
      <c r="P3824">
        <v>2202530102</v>
      </c>
      <c r="T3824">
        <v>5</v>
      </c>
      <c r="U3824">
        <v>10099500</v>
      </c>
    </row>
    <row r="3825" spans="1:21" x14ac:dyDescent="0.25">
      <c r="A3825">
        <v>1</v>
      </c>
      <c r="B3825">
        <v>1</v>
      </c>
      <c r="C3825">
        <v>2017</v>
      </c>
      <c r="K3825">
        <v>53</v>
      </c>
      <c r="L3825">
        <v>46</v>
      </c>
      <c r="M3825">
        <v>2</v>
      </c>
      <c r="N3825">
        <v>2010</v>
      </c>
      <c r="O3825">
        <v>1</v>
      </c>
      <c r="P3825">
        <v>2202530102</v>
      </c>
      <c r="T3825">
        <v>5</v>
      </c>
      <c r="U3825">
        <v>7387310</v>
      </c>
    </row>
    <row r="3826" spans="1:21" x14ac:dyDescent="0.25">
      <c r="A3826">
        <v>1</v>
      </c>
      <c r="B3826">
        <v>1</v>
      </c>
      <c r="C3826">
        <v>2017</v>
      </c>
      <c r="K3826">
        <v>53</v>
      </c>
      <c r="L3826">
        <v>42</v>
      </c>
      <c r="M3826">
        <v>2</v>
      </c>
      <c r="N3826">
        <v>2010</v>
      </c>
      <c r="O3826">
        <v>1</v>
      </c>
      <c r="P3826">
        <v>2202530102</v>
      </c>
      <c r="T3826">
        <v>5</v>
      </c>
      <c r="U3826">
        <v>5327820</v>
      </c>
    </row>
    <row r="3827" spans="1:21" x14ac:dyDescent="0.25">
      <c r="A3827">
        <v>1</v>
      </c>
      <c r="B3827">
        <v>1</v>
      </c>
      <c r="C3827">
        <v>2017</v>
      </c>
      <c r="K3827">
        <v>53</v>
      </c>
      <c r="L3827">
        <v>41</v>
      </c>
      <c r="M3827">
        <v>2</v>
      </c>
      <c r="N3827">
        <v>2010</v>
      </c>
      <c r="O3827">
        <v>1</v>
      </c>
      <c r="P3827">
        <v>2202530102</v>
      </c>
      <c r="T3827">
        <v>5</v>
      </c>
      <c r="U3827">
        <v>6162810</v>
      </c>
    </row>
    <row r="3828" spans="1:21" x14ac:dyDescent="0.25">
      <c r="A3828">
        <v>1</v>
      </c>
      <c r="B3828">
        <v>1</v>
      </c>
      <c r="C3828">
        <v>2017</v>
      </c>
      <c r="K3828">
        <v>52</v>
      </c>
      <c r="L3828">
        <v>47</v>
      </c>
      <c r="M3828">
        <v>2</v>
      </c>
      <c r="N3828">
        <v>2010</v>
      </c>
      <c r="O3828">
        <v>1</v>
      </c>
      <c r="P3828">
        <v>2202520102</v>
      </c>
      <c r="T3828">
        <v>5</v>
      </c>
      <c r="U3828">
        <v>159219000</v>
      </c>
    </row>
    <row r="3829" spans="1:21" x14ac:dyDescent="0.25">
      <c r="A3829">
        <v>1</v>
      </c>
      <c r="B3829">
        <v>1</v>
      </c>
      <c r="C3829">
        <v>2017</v>
      </c>
      <c r="K3829">
        <v>52</v>
      </c>
      <c r="L3829">
        <v>46</v>
      </c>
      <c r="M3829">
        <v>2</v>
      </c>
      <c r="N3829">
        <v>2010</v>
      </c>
      <c r="O3829">
        <v>1</v>
      </c>
      <c r="P3829">
        <v>2202520102</v>
      </c>
      <c r="T3829">
        <v>5</v>
      </c>
      <c r="U3829">
        <v>150556000</v>
      </c>
    </row>
    <row r="3830" spans="1:21" x14ac:dyDescent="0.25">
      <c r="A3830">
        <v>1</v>
      </c>
      <c r="B3830">
        <v>1</v>
      </c>
      <c r="C3830">
        <v>2017</v>
      </c>
      <c r="K3830">
        <v>52</v>
      </c>
      <c r="L3830">
        <v>42</v>
      </c>
      <c r="M3830">
        <v>2</v>
      </c>
      <c r="N3830">
        <v>2010</v>
      </c>
      <c r="O3830">
        <v>1</v>
      </c>
      <c r="P3830">
        <v>2202520102</v>
      </c>
      <c r="T3830">
        <v>5</v>
      </c>
      <c r="U3830">
        <v>196656000</v>
      </c>
    </row>
    <row r="3831" spans="1:21" x14ac:dyDescent="0.25">
      <c r="A3831">
        <v>1</v>
      </c>
      <c r="B3831">
        <v>1</v>
      </c>
      <c r="C3831">
        <v>2017</v>
      </c>
      <c r="K3831">
        <v>52</v>
      </c>
      <c r="L3831">
        <v>41</v>
      </c>
      <c r="M3831">
        <v>2</v>
      </c>
      <c r="N3831">
        <v>2010</v>
      </c>
      <c r="O3831">
        <v>1</v>
      </c>
      <c r="P3831">
        <v>2202520102</v>
      </c>
      <c r="T3831">
        <v>5</v>
      </c>
      <c r="U3831">
        <v>155199000</v>
      </c>
    </row>
    <row r="3832" spans="1:21" x14ac:dyDescent="0.25">
      <c r="A3832">
        <v>1</v>
      </c>
      <c r="B3832">
        <v>1</v>
      </c>
      <c r="C3832">
        <v>2017</v>
      </c>
      <c r="K3832">
        <v>51</v>
      </c>
      <c r="L3832">
        <v>47</v>
      </c>
      <c r="M3832">
        <v>2</v>
      </c>
      <c r="N3832">
        <v>2010</v>
      </c>
      <c r="O3832">
        <v>1</v>
      </c>
      <c r="P3832">
        <v>2202510102</v>
      </c>
      <c r="T3832">
        <v>5</v>
      </c>
      <c r="U3832">
        <v>35527300</v>
      </c>
    </row>
    <row r="3833" spans="1:21" x14ac:dyDescent="0.25">
      <c r="A3833">
        <v>1</v>
      </c>
      <c r="B3833">
        <v>1</v>
      </c>
      <c r="C3833">
        <v>2017</v>
      </c>
      <c r="K3833">
        <v>51</v>
      </c>
      <c r="L3833">
        <v>46</v>
      </c>
      <c r="M3833">
        <v>2</v>
      </c>
      <c r="N3833">
        <v>2010</v>
      </c>
      <c r="O3833">
        <v>1</v>
      </c>
      <c r="P3833">
        <v>2202510102</v>
      </c>
      <c r="T3833">
        <v>5</v>
      </c>
      <c r="U3833">
        <v>711748</v>
      </c>
    </row>
    <row r="3834" spans="1:21" x14ac:dyDescent="0.25">
      <c r="A3834">
        <v>1</v>
      </c>
      <c r="B3834">
        <v>1</v>
      </c>
      <c r="C3834">
        <v>2017</v>
      </c>
      <c r="K3834">
        <v>43</v>
      </c>
      <c r="L3834">
        <v>47</v>
      </c>
      <c r="M3834">
        <v>2</v>
      </c>
      <c r="N3834">
        <v>2010</v>
      </c>
      <c r="O3834">
        <v>1</v>
      </c>
      <c r="P3834">
        <v>2202430102</v>
      </c>
      <c r="T3834">
        <v>5</v>
      </c>
      <c r="U3834">
        <v>8642290</v>
      </c>
    </row>
    <row r="3835" spans="1:21" x14ac:dyDescent="0.25">
      <c r="A3835">
        <v>1</v>
      </c>
      <c r="B3835">
        <v>1</v>
      </c>
      <c r="C3835">
        <v>2017</v>
      </c>
      <c r="K3835">
        <v>43</v>
      </c>
      <c r="L3835">
        <v>46</v>
      </c>
      <c r="M3835">
        <v>2</v>
      </c>
      <c r="N3835">
        <v>2010</v>
      </c>
      <c r="O3835">
        <v>1</v>
      </c>
      <c r="P3835">
        <v>2202430102</v>
      </c>
      <c r="T3835">
        <v>5</v>
      </c>
      <c r="U3835">
        <v>178856000</v>
      </c>
    </row>
    <row r="3836" spans="1:21" x14ac:dyDescent="0.25">
      <c r="A3836">
        <v>1</v>
      </c>
      <c r="B3836">
        <v>1</v>
      </c>
      <c r="C3836">
        <v>2017</v>
      </c>
      <c r="K3836">
        <v>43</v>
      </c>
      <c r="L3836">
        <v>42</v>
      </c>
      <c r="M3836">
        <v>2</v>
      </c>
      <c r="N3836">
        <v>2010</v>
      </c>
      <c r="O3836">
        <v>1</v>
      </c>
      <c r="P3836">
        <v>2202430102</v>
      </c>
      <c r="T3836">
        <v>5</v>
      </c>
      <c r="U3836">
        <v>1344200</v>
      </c>
    </row>
    <row r="3837" spans="1:21" x14ac:dyDescent="0.25">
      <c r="A3837">
        <v>1</v>
      </c>
      <c r="B3837">
        <v>1</v>
      </c>
      <c r="C3837">
        <v>2017</v>
      </c>
      <c r="K3837">
        <v>43</v>
      </c>
      <c r="L3837">
        <v>41</v>
      </c>
      <c r="M3837">
        <v>2</v>
      </c>
      <c r="N3837">
        <v>2010</v>
      </c>
      <c r="O3837">
        <v>1</v>
      </c>
      <c r="P3837">
        <v>2202430102</v>
      </c>
      <c r="T3837">
        <v>5</v>
      </c>
      <c r="U3837">
        <v>2026860</v>
      </c>
    </row>
    <row r="3838" spans="1:21" x14ac:dyDescent="0.25">
      <c r="A3838">
        <v>1</v>
      </c>
      <c r="B3838">
        <v>1</v>
      </c>
      <c r="C3838">
        <v>2017</v>
      </c>
      <c r="K3838">
        <v>42</v>
      </c>
      <c r="L3838">
        <v>48</v>
      </c>
      <c r="M3838">
        <v>2</v>
      </c>
      <c r="N3838">
        <v>2010</v>
      </c>
      <c r="O3838">
        <v>1</v>
      </c>
      <c r="P3838">
        <v>2202420102</v>
      </c>
      <c r="T3838">
        <v>5</v>
      </c>
      <c r="U3838">
        <v>14901100</v>
      </c>
    </row>
    <row r="3839" spans="1:21" x14ac:dyDescent="0.25">
      <c r="A3839">
        <v>1</v>
      </c>
      <c r="B3839">
        <v>1</v>
      </c>
      <c r="C3839">
        <v>2017</v>
      </c>
      <c r="K3839">
        <v>41</v>
      </c>
      <c r="L3839">
        <v>47</v>
      </c>
      <c r="M3839">
        <v>2</v>
      </c>
      <c r="N3839">
        <v>2010</v>
      </c>
      <c r="O3839">
        <v>1</v>
      </c>
      <c r="P3839">
        <v>2202410102</v>
      </c>
      <c r="T3839">
        <v>5</v>
      </c>
      <c r="U3839">
        <v>3158380</v>
      </c>
    </row>
    <row r="3840" spans="1:21" x14ac:dyDescent="0.25">
      <c r="A3840">
        <v>1</v>
      </c>
      <c r="B3840">
        <v>1</v>
      </c>
      <c r="C3840">
        <v>2017</v>
      </c>
      <c r="K3840">
        <v>41</v>
      </c>
      <c r="L3840">
        <v>46</v>
      </c>
      <c r="M3840">
        <v>2</v>
      </c>
      <c r="N3840">
        <v>2010</v>
      </c>
      <c r="O3840">
        <v>1</v>
      </c>
      <c r="P3840">
        <v>2202410102</v>
      </c>
      <c r="T3840">
        <v>5</v>
      </c>
      <c r="U3840">
        <v>568901</v>
      </c>
    </row>
    <row r="3841" spans="1:21" x14ac:dyDescent="0.25">
      <c r="A3841">
        <v>1</v>
      </c>
      <c r="B3841">
        <v>1</v>
      </c>
      <c r="C3841">
        <v>2017</v>
      </c>
      <c r="K3841">
        <v>41</v>
      </c>
      <c r="L3841">
        <v>42</v>
      </c>
      <c r="M3841">
        <v>2</v>
      </c>
      <c r="N3841">
        <v>2010</v>
      </c>
      <c r="O3841">
        <v>1</v>
      </c>
      <c r="P3841">
        <v>2202410102</v>
      </c>
      <c r="T3841">
        <v>5</v>
      </c>
      <c r="U3841">
        <v>94519.6</v>
      </c>
    </row>
    <row r="3842" spans="1:21" x14ac:dyDescent="0.25">
      <c r="A3842">
        <v>1</v>
      </c>
      <c r="B3842">
        <v>1</v>
      </c>
      <c r="C3842">
        <v>2017</v>
      </c>
      <c r="K3842">
        <v>41</v>
      </c>
      <c r="L3842">
        <v>41</v>
      </c>
      <c r="M3842">
        <v>2</v>
      </c>
      <c r="N3842">
        <v>2010</v>
      </c>
      <c r="O3842">
        <v>1</v>
      </c>
      <c r="P3842">
        <v>2202410102</v>
      </c>
      <c r="T3842">
        <v>5</v>
      </c>
      <c r="U3842">
        <v>872077</v>
      </c>
    </row>
    <row r="3843" spans="1:21" x14ac:dyDescent="0.25">
      <c r="A3843">
        <v>1</v>
      </c>
      <c r="B3843">
        <v>1</v>
      </c>
      <c r="C3843">
        <v>2017</v>
      </c>
      <c r="K3843">
        <v>32</v>
      </c>
      <c r="L3843">
        <v>40</v>
      </c>
      <c r="M3843">
        <v>2</v>
      </c>
      <c r="N3843">
        <v>2010</v>
      </c>
      <c r="O3843">
        <v>1</v>
      </c>
      <c r="P3843">
        <v>2202320102</v>
      </c>
      <c r="T3843">
        <v>5</v>
      </c>
      <c r="U3843">
        <v>106758000</v>
      </c>
    </row>
    <row r="3844" spans="1:21" x14ac:dyDescent="0.25">
      <c r="A3844">
        <v>1</v>
      </c>
      <c r="B3844">
        <v>1</v>
      </c>
      <c r="C3844">
        <v>2017</v>
      </c>
      <c r="K3844">
        <v>32</v>
      </c>
      <c r="L3844">
        <v>30</v>
      </c>
      <c r="M3844">
        <v>2</v>
      </c>
      <c r="N3844">
        <v>2010</v>
      </c>
      <c r="O3844">
        <v>1</v>
      </c>
      <c r="P3844">
        <v>2202320102</v>
      </c>
      <c r="T3844">
        <v>5</v>
      </c>
      <c r="U3844">
        <v>169831000</v>
      </c>
    </row>
    <row r="3845" spans="1:21" x14ac:dyDescent="0.25">
      <c r="A3845">
        <v>1</v>
      </c>
      <c r="B3845">
        <v>1</v>
      </c>
      <c r="C3845">
        <v>2017</v>
      </c>
      <c r="K3845">
        <v>31</v>
      </c>
      <c r="L3845">
        <v>40</v>
      </c>
      <c r="M3845">
        <v>2</v>
      </c>
      <c r="N3845">
        <v>2010</v>
      </c>
      <c r="O3845">
        <v>1</v>
      </c>
      <c r="P3845">
        <v>2202310102</v>
      </c>
      <c r="T3845">
        <v>5</v>
      </c>
      <c r="U3845">
        <v>177572000</v>
      </c>
    </row>
    <row r="3846" spans="1:21" x14ac:dyDescent="0.25">
      <c r="A3846">
        <v>1</v>
      </c>
      <c r="B3846">
        <v>1</v>
      </c>
      <c r="C3846">
        <v>2017</v>
      </c>
      <c r="K3846">
        <v>31</v>
      </c>
      <c r="L3846">
        <v>30</v>
      </c>
      <c r="M3846">
        <v>2</v>
      </c>
      <c r="N3846">
        <v>2010</v>
      </c>
      <c r="O3846">
        <v>1</v>
      </c>
      <c r="P3846">
        <v>2202310102</v>
      </c>
      <c r="T3846">
        <v>5</v>
      </c>
      <c r="U3846">
        <v>172512000</v>
      </c>
    </row>
    <row r="3847" spans="1:21" x14ac:dyDescent="0.25">
      <c r="A3847">
        <v>1</v>
      </c>
      <c r="B3847">
        <v>1</v>
      </c>
      <c r="C3847">
        <v>2017</v>
      </c>
      <c r="K3847">
        <v>21</v>
      </c>
      <c r="L3847">
        <v>20</v>
      </c>
      <c r="M3847">
        <v>2</v>
      </c>
      <c r="N3847">
        <v>2010</v>
      </c>
      <c r="O3847">
        <v>1</v>
      </c>
      <c r="P3847">
        <v>2202210102</v>
      </c>
      <c r="T3847">
        <v>5</v>
      </c>
      <c r="U3847">
        <v>489061000</v>
      </c>
    </row>
    <row r="3848" spans="1:21" x14ac:dyDescent="0.25">
      <c r="A3848">
        <v>1</v>
      </c>
      <c r="B3848">
        <v>1</v>
      </c>
      <c r="C3848">
        <v>2017</v>
      </c>
      <c r="K3848">
        <v>62</v>
      </c>
      <c r="L3848">
        <v>47</v>
      </c>
      <c r="M3848">
        <v>2</v>
      </c>
      <c r="N3848">
        <v>2009</v>
      </c>
      <c r="O3848">
        <v>1</v>
      </c>
      <c r="P3848">
        <v>2202620102</v>
      </c>
      <c r="T3848">
        <v>5</v>
      </c>
      <c r="U3848">
        <v>368439000</v>
      </c>
    </row>
    <row r="3849" spans="1:21" x14ac:dyDescent="0.25">
      <c r="A3849">
        <v>1</v>
      </c>
      <c r="B3849">
        <v>1</v>
      </c>
      <c r="C3849">
        <v>2017</v>
      </c>
      <c r="K3849">
        <v>62</v>
      </c>
      <c r="L3849">
        <v>46</v>
      </c>
      <c r="M3849">
        <v>2</v>
      </c>
      <c r="N3849">
        <v>2009</v>
      </c>
      <c r="O3849">
        <v>1</v>
      </c>
      <c r="P3849">
        <v>2202620102</v>
      </c>
      <c r="T3849">
        <v>5</v>
      </c>
      <c r="U3849">
        <v>10036500</v>
      </c>
    </row>
    <row r="3850" spans="1:21" x14ac:dyDescent="0.25">
      <c r="A3850">
        <v>1</v>
      </c>
      <c r="B3850">
        <v>1</v>
      </c>
      <c r="C3850">
        <v>2017</v>
      </c>
      <c r="K3850">
        <v>61</v>
      </c>
      <c r="L3850">
        <v>47</v>
      </c>
      <c r="M3850">
        <v>2</v>
      </c>
      <c r="N3850">
        <v>2009</v>
      </c>
      <c r="O3850">
        <v>1</v>
      </c>
      <c r="P3850">
        <v>2202610102</v>
      </c>
      <c r="T3850">
        <v>5</v>
      </c>
      <c r="U3850">
        <v>155454000</v>
      </c>
    </row>
    <row r="3851" spans="1:21" x14ac:dyDescent="0.25">
      <c r="A3851">
        <v>1</v>
      </c>
      <c r="B3851">
        <v>1</v>
      </c>
      <c r="C3851">
        <v>2017</v>
      </c>
      <c r="K3851">
        <v>61</v>
      </c>
      <c r="L3851">
        <v>46</v>
      </c>
      <c r="M3851">
        <v>2</v>
      </c>
      <c r="N3851">
        <v>2009</v>
      </c>
      <c r="O3851">
        <v>1</v>
      </c>
      <c r="P3851">
        <v>2202610102</v>
      </c>
      <c r="T3851">
        <v>5</v>
      </c>
      <c r="U3851">
        <v>30927900</v>
      </c>
    </row>
    <row r="3852" spans="1:21" x14ac:dyDescent="0.25">
      <c r="A3852">
        <v>1</v>
      </c>
      <c r="B3852">
        <v>1</v>
      </c>
      <c r="C3852">
        <v>2017</v>
      </c>
      <c r="K3852">
        <v>54</v>
      </c>
      <c r="L3852">
        <v>47</v>
      </c>
      <c r="M3852">
        <v>2</v>
      </c>
      <c r="N3852">
        <v>2009</v>
      </c>
      <c r="O3852">
        <v>1</v>
      </c>
      <c r="P3852">
        <v>2202540102</v>
      </c>
      <c r="T3852">
        <v>5</v>
      </c>
      <c r="U3852">
        <v>8076630</v>
      </c>
    </row>
    <row r="3853" spans="1:21" x14ac:dyDescent="0.25">
      <c r="A3853">
        <v>1</v>
      </c>
      <c r="B3853">
        <v>1</v>
      </c>
      <c r="C3853">
        <v>2017</v>
      </c>
      <c r="K3853">
        <v>54</v>
      </c>
      <c r="L3853">
        <v>46</v>
      </c>
      <c r="M3853">
        <v>2</v>
      </c>
      <c r="N3853">
        <v>2009</v>
      </c>
      <c r="O3853">
        <v>1</v>
      </c>
      <c r="P3853">
        <v>2202540102</v>
      </c>
      <c r="T3853">
        <v>5</v>
      </c>
      <c r="U3853">
        <v>62109800</v>
      </c>
    </row>
    <row r="3854" spans="1:21" x14ac:dyDescent="0.25">
      <c r="A3854">
        <v>1</v>
      </c>
      <c r="B3854">
        <v>1</v>
      </c>
      <c r="C3854">
        <v>2017</v>
      </c>
      <c r="K3854">
        <v>54</v>
      </c>
      <c r="L3854">
        <v>42</v>
      </c>
      <c r="M3854">
        <v>2</v>
      </c>
      <c r="N3854">
        <v>2009</v>
      </c>
      <c r="O3854">
        <v>1</v>
      </c>
      <c r="P3854">
        <v>2202540102</v>
      </c>
      <c r="T3854">
        <v>5</v>
      </c>
      <c r="U3854">
        <v>82206900</v>
      </c>
    </row>
    <row r="3855" spans="1:21" x14ac:dyDescent="0.25">
      <c r="A3855">
        <v>1</v>
      </c>
      <c r="B3855">
        <v>1</v>
      </c>
      <c r="C3855">
        <v>2017</v>
      </c>
      <c r="K3855">
        <v>54</v>
      </c>
      <c r="L3855">
        <v>41</v>
      </c>
      <c r="M3855">
        <v>2</v>
      </c>
      <c r="N3855">
        <v>2009</v>
      </c>
      <c r="O3855">
        <v>1</v>
      </c>
      <c r="P3855">
        <v>2202540102</v>
      </c>
      <c r="T3855">
        <v>5</v>
      </c>
      <c r="U3855">
        <v>56264900</v>
      </c>
    </row>
    <row r="3856" spans="1:21" x14ac:dyDescent="0.25">
      <c r="A3856">
        <v>1</v>
      </c>
      <c r="B3856">
        <v>1</v>
      </c>
      <c r="C3856">
        <v>2017</v>
      </c>
      <c r="K3856">
        <v>53</v>
      </c>
      <c r="L3856">
        <v>47</v>
      </c>
      <c r="M3856">
        <v>2</v>
      </c>
      <c r="N3856">
        <v>2009</v>
      </c>
      <c r="O3856">
        <v>1</v>
      </c>
      <c r="P3856">
        <v>2202530102</v>
      </c>
      <c r="T3856">
        <v>5</v>
      </c>
      <c r="U3856">
        <v>13295100</v>
      </c>
    </row>
    <row r="3857" spans="1:21" x14ac:dyDescent="0.25">
      <c r="A3857">
        <v>1</v>
      </c>
      <c r="B3857">
        <v>1</v>
      </c>
      <c r="C3857">
        <v>2017</v>
      </c>
      <c r="K3857">
        <v>53</v>
      </c>
      <c r="L3857">
        <v>46</v>
      </c>
      <c r="M3857">
        <v>2</v>
      </c>
      <c r="N3857">
        <v>2009</v>
      </c>
      <c r="O3857">
        <v>1</v>
      </c>
      <c r="P3857">
        <v>2202530102</v>
      </c>
      <c r="T3857">
        <v>5</v>
      </c>
      <c r="U3857">
        <v>8390880</v>
      </c>
    </row>
    <row r="3858" spans="1:21" x14ac:dyDescent="0.25">
      <c r="A3858">
        <v>1</v>
      </c>
      <c r="B3858">
        <v>1</v>
      </c>
      <c r="C3858">
        <v>2017</v>
      </c>
      <c r="K3858">
        <v>53</v>
      </c>
      <c r="L3858">
        <v>42</v>
      </c>
      <c r="M3858">
        <v>2</v>
      </c>
      <c r="N3858">
        <v>2009</v>
      </c>
      <c r="O3858">
        <v>1</v>
      </c>
      <c r="P3858">
        <v>2202530102</v>
      </c>
      <c r="T3858">
        <v>5</v>
      </c>
      <c r="U3858">
        <v>6307160</v>
      </c>
    </row>
    <row r="3859" spans="1:21" x14ac:dyDescent="0.25">
      <c r="A3859">
        <v>1</v>
      </c>
      <c r="B3859">
        <v>1</v>
      </c>
      <c r="C3859">
        <v>2017</v>
      </c>
      <c r="K3859">
        <v>53</v>
      </c>
      <c r="L3859">
        <v>41</v>
      </c>
      <c r="M3859">
        <v>2</v>
      </c>
      <c r="N3859">
        <v>2009</v>
      </c>
      <c r="O3859">
        <v>1</v>
      </c>
      <c r="P3859">
        <v>2202530102</v>
      </c>
      <c r="T3859">
        <v>5</v>
      </c>
      <c r="U3859">
        <v>5708880</v>
      </c>
    </row>
    <row r="3860" spans="1:21" x14ac:dyDescent="0.25">
      <c r="A3860">
        <v>1</v>
      </c>
      <c r="B3860">
        <v>1</v>
      </c>
      <c r="C3860">
        <v>2017</v>
      </c>
      <c r="K3860">
        <v>52</v>
      </c>
      <c r="L3860">
        <v>47</v>
      </c>
      <c r="M3860">
        <v>2</v>
      </c>
      <c r="N3860">
        <v>2009</v>
      </c>
      <c r="O3860">
        <v>1</v>
      </c>
      <c r="P3860">
        <v>2202520102</v>
      </c>
      <c r="T3860">
        <v>5</v>
      </c>
      <c r="U3860">
        <v>209141000</v>
      </c>
    </row>
    <row r="3861" spans="1:21" x14ac:dyDescent="0.25">
      <c r="A3861">
        <v>1</v>
      </c>
      <c r="B3861">
        <v>1</v>
      </c>
      <c r="C3861">
        <v>2017</v>
      </c>
      <c r="K3861">
        <v>52</v>
      </c>
      <c r="L3861">
        <v>46</v>
      </c>
      <c r="M3861">
        <v>2</v>
      </c>
      <c r="N3861">
        <v>2009</v>
      </c>
      <c r="O3861">
        <v>1</v>
      </c>
      <c r="P3861">
        <v>2202520102</v>
      </c>
      <c r="T3861">
        <v>5</v>
      </c>
      <c r="U3861">
        <v>170636000</v>
      </c>
    </row>
    <row r="3862" spans="1:21" x14ac:dyDescent="0.25">
      <c r="A3862">
        <v>1</v>
      </c>
      <c r="B3862">
        <v>1</v>
      </c>
      <c r="C3862">
        <v>2017</v>
      </c>
      <c r="K3862">
        <v>52</v>
      </c>
      <c r="L3862">
        <v>42</v>
      </c>
      <c r="M3862">
        <v>2</v>
      </c>
      <c r="N3862">
        <v>2009</v>
      </c>
      <c r="O3862">
        <v>1</v>
      </c>
      <c r="P3862">
        <v>2202520102</v>
      </c>
      <c r="T3862">
        <v>5</v>
      </c>
      <c r="U3862">
        <v>232297000</v>
      </c>
    </row>
    <row r="3863" spans="1:21" x14ac:dyDescent="0.25">
      <c r="A3863">
        <v>1</v>
      </c>
      <c r="B3863">
        <v>1</v>
      </c>
      <c r="C3863">
        <v>2017</v>
      </c>
      <c r="K3863">
        <v>52</v>
      </c>
      <c r="L3863">
        <v>41</v>
      </c>
      <c r="M3863">
        <v>2</v>
      </c>
      <c r="N3863">
        <v>2009</v>
      </c>
      <c r="O3863">
        <v>1</v>
      </c>
      <c r="P3863">
        <v>2202520102</v>
      </c>
      <c r="T3863">
        <v>5</v>
      </c>
      <c r="U3863">
        <v>147003000</v>
      </c>
    </row>
    <row r="3864" spans="1:21" x14ac:dyDescent="0.25">
      <c r="A3864">
        <v>1</v>
      </c>
      <c r="B3864">
        <v>1</v>
      </c>
      <c r="C3864">
        <v>2017</v>
      </c>
      <c r="K3864">
        <v>51</v>
      </c>
      <c r="L3864">
        <v>47</v>
      </c>
      <c r="M3864">
        <v>2</v>
      </c>
      <c r="N3864">
        <v>2009</v>
      </c>
      <c r="O3864">
        <v>1</v>
      </c>
      <c r="P3864">
        <v>2202510102</v>
      </c>
      <c r="T3864">
        <v>5</v>
      </c>
      <c r="U3864">
        <v>46701700</v>
      </c>
    </row>
    <row r="3865" spans="1:21" x14ac:dyDescent="0.25">
      <c r="A3865">
        <v>1</v>
      </c>
      <c r="B3865">
        <v>1</v>
      </c>
      <c r="C3865">
        <v>2017</v>
      </c>
      <c r="K3865">
        <v>51</v>
      </c>
      <c r="L3865">
        <v>46</v>
      </c>
      <c r="M3865">
        <v>2</v>
      </c>
      <c r="N3865">
        <v>2009</v>
      </c>
      <c r="O3865">
        <v>1</v>
      </c>
      <c r="P3865">
        <v>2202510102</v>
      </c>
      <c r="T3865">
        <v>5</v>
      </c>
      <c r="U3865">
        <v>807288</v>
      </c>
    </row>
    <row r="3866" spans="1:21" x14ac:dyDescent="0.25">
      <c r="A3866">
        <v>1</v>
      </c>
      <c r="B3866">
        <v>1</v>
      </c>
      <c r="C3866">
        <v>2017</v>
      </c>
      <c r="K3866">
        <v>43</v>
      </c>
      <c r="L3866">
        <v>47</v>
      </c>
      <c r="M3866">
        <v>2</v>
      </c>
      <c r="N3866">
        <v>2009</v>
      </c>
      <c r="O3866">
        <v>1</v>
      </c>
      <c r="P3866">
        <v>2202430102</v>
      </c>
      <c r="T3866">
        <v>5</v>
      </c>
      <c r="U3866">
        <v>10146500</v>
      </c>
    </row>
    <row r="3867" spans="1:21" x14ac:dyDescent="0.25">
      <c r="A3867">
        <v>1</v>
      </c>
      <c r="B3867">
        <v>1</v>
      </c>
      <c r="C3867">
        <v>2017</v>
      </c>
      <c r="K3867">
        <v>43</v>
      </c>
      <c r="L3867">
        <v>46</v>
      </c>
      <c r="M3867">
        <v>2</v>
      </c>
      <c r="N3867">
        <v>2009</v>
      </c>
      <c r="O3867">
        <v>1</v>
      </c>
      <c r="P3867">
        <v>2202430102</v>
      </c>
      <c r="T3867">
        <v>5</v>
      </c>
      <c r="U3867">
        <v>209949000</v>
      </c>
    </row>
    <row r="3868" spans="1:21" x14ac:dyDescent="0.25">
      <c r="A3868">
        <v>1</v>
      </c>
      <c r="B3868">
        <v>1</v>
      </c>
      <c r="C3868">
        <v>2017</v>
      </c>
      <c r="K3868">
        <v>43</v>
      </c>
      <c r="L3868">
        <v>42</v>
      </c>
      <c r="M3868">
        <v>2</v>
      </c>
      <c r="N3868">
        <v>2009</v>
      </c>
      <c r="O3868">
        <v>1</v>
      </c>
      <c r="P3868">
        <v>2202430102</v>
      </c>
      <c r="T3868">
        <v>5</v>
      </c>
      <c r="U3868">
        <v>1581280</v>
      </c>
    </row>
    <row r="3869" spans="1:21" x14ac:dyDescent="0.25">
      <c r="A3869">
        <v>1</v>
      </c>
      <c r="B3869">
        <v>1</v>
      </c>
      <c r="C3869">
        <v>2017</v>
      </c>
      <c r="K3869">
        <v>43</v>
      </c>
      <c r="L3869">
        <v>41</v>
      </c>
      <c r="M3869">
        <v>2</v>
      </c>
      <c r="N3869">
        <v>2009</v>
      </c>
      <c r="O3869">
        <v>1</v>
      </c>
      <c r="P3869">
        <v>2202430102</v>
      </c>
      <c r="T3869">
        <v>5</v>
      </c>
      <c r="U3869">
        <v>2378850</v>
      </c>
    </row>
    <row r="3870" spans="1:21" x14ac:dyDescent="0.25">
      <c r="A3870">
        <v>1</v>
      </c>
      <c r="B3870">
        <v>1</v>
      </c>
      <c r="C3870">
        <v>2017</v>
      </c>
      <c r="K3870">
        <v>42</v>
      </c>
      <c r="L3870">
        <v>48</v>
      </c>
      <c r="M3870">
        <v>2</v>
      </c>
      <c r="N3870">
        <v>2009</v>
      </c>
      <c r="O3870">
        <v>1</v>
      </c>
      <c r="P3870">
        <v>2202420102</v>
      </c>
      <c r="T3870">
        <v>5</v>
      </c>
      <c r="U3870">
        <v>15210500</v>
      </c>
    </row>
    <row r="3871" spans="1:21" x14ac:dyDescent="0.25">
      <c r="A3871">
        <v>1</v>
      </c>
      <c r="B3871">
        <v>1</v>
      </c>
      <c r="C3871">
        <v>2017</v>
      </c>
      <c r="K3871">
        <v>41</v>
      </c>
      <c r="L3871">
        <v>47</v>
      </c>
      <c r="M3871">
        <v>2</v>
      </c>
      <c r="N3871">
        <v>2009</v>
      </c>
      <c r="O3871">
        <v>1</v>
      </c>
      <c r="P3871">
        <v>2202410102</v>
      </c>
      <c r="T3871">
        <v>5</v>
      </c>
      <c r="U3871">
        <v>2610290</v>
      </c>
    </row>
    <row r="3872" spans="1:21" x14ac:dyDescent="0.25">
      <c r="A3872">
        <v>1</v>
      </c>
      <c r="B3872">
        <v>1</v>
      </c>
      <c r="C3872">
        <v>2017</v>
      </c>
      <c r="K3872">
        <v>41</v>
      </c>
      <c r="L3872">
        <v>46</v>
      </c>
      <c r="M3872">
        <v>2</v>
      </c>
      <c r="N3872">
        <v>2009</v>
      </c>
      <c r="O3872">
        <v>1</v>
      </c>
      <c r="P3872">
        <v>2202410102</v>
      </c>
      <c r="T3872">
        <v>5</v>
      </c>
      <c r="U3872">
        <v>470394</v>
      </c>
    </row>
    <row r="3873" spans="1:21" x14ac:dyDescent="0.25">
      <c r="A3873">
        <v>1</v>
      </c>
      <c r="B3873">
        <v>1</v>
      </c>
      <c r="C3873">
        <v>2017</v>
      </c>
      <c r="K3873">
        <v>41</v>
      </c>
      <c r="L3873">
        <v>42</v>
      </c>
      <c r="M3873">
        <v>2</v>
      </c>
      <c r="N3873">
        <v>2009</v>
      </c>
      <c r="O3873">
        <v>1</v>
      </c>
      <c r="P3873">
        <v>2202410102</v>
      </c>
      <c r="T3873">
        <v>5</v>
      </c>
      <c r="U3873">
        <v>78133.3</v>
      </c>
    </row>
    <row r="3874" spans="1:21" x14ac:dyDescent="0.25">
      <c r="A3874">
        <v>1</v>
      </c>
      <c r="B3874">
        <v>1</v>
      </c>
      <c r="C3874">
        <v>2017</v>
      </c>
      <c r="K3874">
        <v>41</v>
      </c>
      <c r="L3874">
        <v>41</v>
      </c>
      <c r="M3874">
        <v>2</v>
      </c>
      <c r="N3874">
        <v>2009</v>
      </c>
      <c r="O3874">
        <v>1</v>
      </c>
      <c r="P3874">
        <v>2202410102</v>
      </c>
      <c r="T3874">
        <v>5</v>
      </c>
      <c r="U3874">
        <v>719145</v>
      </c>
    </row>
    <row r="3875" spans="1:21" x14ac:dyDescent="0.25">
      <c r="A3875">
        <v>1</v>
      </c>
      <c r="B3875">
        <v>1</v>
      </c>
      <c r="C3875">
        <v>2017</v>
      </c>
      <c r="K3875">
        <v>32</v>
      </c>
      <c r="L3875">
        <v>40</v>
      </c>
      <c r="M3875">
        <v>2</v>
      </c>
      <c r="N3875">
        <v>2009</v>
      </c>
      <c r="O3875">
        <v>1</v>
      </c>
      <c r="P3875">
        <v>2202320102</v>
      </c>
      <c r="T3875">
        <v>5</v>
      </c>
      <c r="U3875">
        <v>99184200</v>
      </c>
    </row>
    <row r="3876" spans="1:21" x14ac:dyDescent="0.25">
      <c r="A3876">
        <v>1</v>
      </c>
      <c r="B3876">
        <v>1</v>
      </c>
      <c r="C3876">
        <v>2017</v>
      </c>
      <c r="K3876">
        <v>32</v>
      </c>
      <c r="L3876">
        <v>30</v>
      </c>
      <c r="M3876">
        <v>2</v>
      </c>
      <c r="N3876">
        <v>2009</v>
      </c>
      <c r="O3876">
        <v>1</v>
      </c>
      <c r="P3876">
        <v>2202320102</v>
      </c>
      <c r="T3876">
        <v>5</v>
      </c>
      <c r="U3876">
        <v>141539000</v>
      </c>
    </row>
    <row r="3877" spans="1:21" x14ac:dyDescent="0.25">
      <c r="A3877">
        <v>1</v>
      </c>
      <c r="B3877">
        <v>1</v>
      </c>
      <c r="C3877">
        <v>2017</v>
      </c>
      <c r="K3877">
        <v>31</v>
      </c>
      <c r="L3877">
        <v>40</v>
      </c>
      <c r="M3877">
        <v>2</v>
      </c>
      <c r="N3877">
        <v>2009</v>
      </c>
      <c r="O3877">
        <v>1</v>
      </c>
      <c r="P3877">
        <v>2202310102</v>
      </c>
      <c r="T3877">
        <v>5</v>
      </c>
      <c r="U3877">
        <v>164976000</v>
      </c>
    </row>
    <row r="3878" spans="1:21" x14ac:dyDescent="0.25">
      <c r="A3878">
        <v>1</v>
      </c>
      <c r="B3878">
        <v>1</v>
      </c>
      <c r="C3878">
        <v>2017</v>
      </c>
      <c r="K3878">
        <v>31</v>
      </c>
      <c r="L3878">
        <v>30</v>
      </c>
      <c r="M3878">
        <v>2</v>
      </c>
      <c r="N3878">
        <v>2009</v>
      </c>
      <c r="O3878">
        <v>1</v>
      </c>
      <c r="P3878">
        <v>2202310102</v>
      </c>
      <c r="T3878">
        <v>5</v>
      </c>
      <c r="U3878">
        <v>143774000</v>
      </c>
    </row>
    <row r="3879" spans="1:21" x14ac:dyDescent="0.25">
      <c r="A3879">
        <v>1</v>
      </c>
      <c r="B3879">
        <v>1</v>
      </c>
      <c r="C3879">
        <v>2017</v>
      </c>
      <c r="K3879">
        <v>21</v>
      </c>
      <c r="L3879">
        <v>20</v>
      </c>
      <c r="M3879">
        <v>2</v>
      </c>
      <c r="N3879">
        <v>2009</v>
      </c>
      <c r="O3879">
        <v>1</v>
      </c>
      <c r="P3879">
        <v>2202210102</v>
      </c>
      <c r="T3879">
        <v>5</v>
      </c>
      <c r="U3879">
        <v>319189000</v>
      </c>
    </row>
    <row r="3880" spans="1:21" x14ac:dyDescent="0.25">
      <c r="A3880">
        <v>1</v>
      </c>
      <c r="B3880">
        <v>1</v>
      </c>
      <c r="C3880">
        <v>2017</v>
      </c>
      <c r="K3880">
        <v>62</v>
      </c>
      <c r="L3880">
        <v>47</v>
      </c>
      <c r="M3880">
        <v>2</v>
      </c>
      <c r="N3880">
        <v>2008</v>
      </c>
      <c r="O3880">
        <v>1</v>
      </c>
      <c r="P3880">
        <v>2202620102</v>
      </c>
      <c r="T3880">
        <v>5</v>
      </c>
      <c r="U3880">
        <v>284062000</v>
      </c>
    </row>
    <row r="3881" spans="1:21" x14ac:dyDescent="0.25">
      <c r="A3881">
        <v>1</v>
      </c>
      <c r="B3881">
        <v>1</v>
      </c>
      <c r="C3881">
        <v>2017</v>
      </c>
      <c r="K3881">
        <v>62</v>
      </c>
      <c r="L3881">
        <v>46</v>
      </c>
      <c r="M3881">
        <v>2</v>
      </c>
      <c r="N3881">
        <v>2008</v>
      </c>
      <c r="O3881">
        <v>1</v>
      </c>
      <c r="P3881">
        <v>2202620102</v>
      </c>
      <c r="T3881">
        <v>5</v>
      </c>
      <c r="U3881">
        <v>16507500</v>
      </c>
    </row>
    <row r="3882" spans="1:21" x14ac:dyDescent="0.25">
      <c r="A3882">
        <v>1</v>
      </c>
      <c r="B3882">
        <v>1</v>
      </c>
      <c r="C3882">
        <v>2017</v>
      </c>
      <c r="K3882">
        <v>61</v>
      </c>
      <c r="L3882">
        <v>47</v>
      </c>
      <c r="M3882">
        <v>2</v>
      </c>
      <c r="N3882">
        <v>2008</v>
      </c>
      <c r="O3882">
        <v>1</v>
      </c>
      <c r="P3882">
        <v>2202610102</v>
      </c>
      <c r="T3882">
        <v>5</v>
      </c>
      <c r="U3882">
        <v>118660000</v>
      </c>
    </row>
    <row r="3883" spans="1:21" x14ac:dyDescent="0.25">
      <c r="A3883">
        <v>1</v>
      </c>
      <c r="B3883">
        <v>1</v>
      </c>
      <c r="C3883">
        <v>2017</v>
      </c>
      <c r="K3883">
        <v>61</v>
      </c>
      <c r="L3883">
        <v>46</v>
      </c>
      <c r="M3883">
        <v>2</v>
      </c>
      <c r="N3883">
        <v>2008</v>
      </c>
      <c r="O3883">
        <v>1</v>
      </c>
      <c r="P3883">
        <v>2202610102</v>
      </c>
      <c r="T3883">
        <v>5</v>
      </c>
      <c r="U3883">
        <v>50361800</v>
      </c>
    </row>
    <row r="3884" spans="1:21" x14ac:dyDescent="0.25">
      <c r="A3884">
        <v>1</v>
      </c>
      <c r="B3884">
        <v>1</v>
      </c>
      <c r="C3884">
        <v>2017</v>
      </c>
      <c r="K3884">
        <v>54</v>
      </c>
      <c r="L3884">
        <v>47</v>
      </c>
      <c r="M3884">
        <v>2</v>
      </c>
      <c r="N3884">
        <v>2008</v>
      </c>
      <c r="O3884">
        <v>1</v>
      </c>
      <c r="P3884">
        <v>2202540102</v>
      </c>
      <c r="T3884">
        <v>5</v>
      </c>
      <c r="U3884">
        <v>10152200</v>
      </c>
    </row>
    <row r="3885" spans="1:21" x14ac:dyDescent="0.25">
      <c r="A3885">
        <v>1</v>
      </c>
      <c r="B3885">
        <v>1</v>
      </c>
      <c r="C3885">
        <v>2017</v>
      </c>
      <c r="K3885">
        <v>54</v>
      </c>
      <c r="L3885">
        <v>46</v>
      </c>
      <c r="M3885">
        <v>2</v>
      </c>
      <c r="N3885">
        <v>2008</v>
      </c>
      <c r="O3885">
        <v>1</v>
      </c>
      <c r="P3885">
        <v>2202540102</v>
      </c>
      <c r="T3885">
        <v>5</v>
      </c>
      <c r="U3885">
        <v>78027800</v>
      </c>
    </row>
    <row r="3886" spans="1:21" x14ac:dyDescent="0.25">
      <c r="A3886">
        <v>1</v>
      </c>
      <c r="B3886">
        <v>1</v>
      </c>
      <c r="C3886">
        <v>2017</v>
      </c>
      <c r="K3886">
        <v>54</v>
      </c>
      <c r="L3886">
        <v>42</v>
      </c>
      <c r="M3886">
        <v>2</v>
      </c>
      <c r="N3886">
        <v>2008</v>
      </c>
      <c r="O3886">
        <v>1</v>
      </c>
      <c r="P3886">
        <v>2202540102</v>
      </c>
      <c r="T3886">
        <v>5</v>
      </c>
      <c r="U3886">
        <v>103268000</v>
      </c>
    </row>
    <row r="3887" spans="1:21" x14ac:dyDescent="0.25">
      <c r="A3887">
        <v>1</v>
      </c>
      <c r="B3887">
        <v>1</v>
      </c>
      <c r="C3887">
        <v>2017</v>
      </c>
      <c r="K3887">
        <v>54</v>
      </c>
      <c r="L3887">
        <v>41</v>
      </c>
      <c r="M3887">
        <v>2</v>
      </c>
      <c r="N3887">
        <v>2008</v>
      </c>
      <c r="O3887">
        <v>1</v>
      </c>
      <c r="P3887">
        <v>2202540102</v>
      </c>
      <c r="T3887">
        <v>5</v>
      </c>
      <c r="U3887">
        <v>70688400</v>
      </c>
    </row>
    <row r="3888" spans="1:21" x14ac:dyDescent="0.25">
      <c r="A3888">
        <v>1</v>
      </c>
      <c r="B3888">
        <v>1</v>
      </c>
      <c r="C3888">
        <v>2017</v>
      </c>
      <c r="K3888">
        <v>53</v>
      </c>
      <c r="L3888">
        <v>47</v>
      </c>
      <c r="M3888">
        <v>2</v>
      </c>
      <c r="N3888">
        <v>2008</v>
      </c>
      <c r="O3888">
        <v>1</v>
      </c>
      <c r="P3888">
        <v>2202530102</v>
      </c>
      <c r="T3888">
        <v>5</v>
      </c>
      <c r="U3888">
        <v>10024200</v>
      </c>
    </row>
    <row r="3889" spans="1:21" x14ac:dyDescent="0.25">
      <c r="A3889">
        <v>1</v>
      </c>
      <c r="B3889">
        <v>1</v>
      </c>
      <c r="C3889">
        <v>2017</v>
      </c>
      <c r="K3889">
        <v>53</v>
      </c>
      <c r="L3889">
        <v>46</v>
      </c>
      <c r="M3889">
        <v>2</v>
      </c>
      <c r="N3889">
        <v>2008</v>
      </c>
      <c r="O3889">
        <v>1</v>
      </c>
      <c r="P3889">
        <v>2202530102</v>
      </c>
      <c r="T3889">
        <v>5</v>
      </c>
      <c r="U3889">
        <v>13496400</v>
      </c>
    </row>
    <row r="3890" spans="1:21" x14ac:dyDescent="0.25">
      <c r="A3890">
        <v>1</v>
      </c>
      <c r="B3890">
        <v>1</v>
      </c>
      <c r="C3890">
        <v>2017</v>
      </c>
      <c r="K3890">
        <v>53</v>
      </c>
      <c r="L3890">
        <v>42</v>
      </c>
      <c r="M3890">
        <v>2</v>
      </c>
      <c r="N3890">
        <v>2008</v>
      </c>
      <c r="O3890">
        <v>1</v>
      </c>
      <c r="P3890">
        <v>2202530102</v>
      </c>
      <c r="T3890">
        <v>5</v>
      </c>
      <c r="U3890">
        <v>19082200</v>
      </c>
    </row>
    <row r="3891" spans="1:21" x14ac:dyDescent="0.25">
      <c r="A3891">
        <v>1</v>
      </c>
      <c r="B3891">
        <v>1</v>
      </c>
      <c r="C3891">
        <v>2017</v>
      </c>
      <c r="K3891">
        <v>53</v>
      </c>
      <c r="L3891">
        <v>41</v>
      </c>
      <c r="M3891">
        <v>2</v>
      </c>
      <c r="N3891">
        <v>2008</v>
      </c>
      <c r="O3891">
        <v>1</v>
      </c>
      <c r="P3891">
        <v>2202530102</v>
      </c>
      <c r="T3891">
        <v>5</v>
      </c>
      <c r="U3891">
        <v>16348100</v>
      </c>
    </row>
    <row r="3892" spans="1:21" x14ac:dyDescent="0.25">
      <c r="A3892">
        <v>1</v>
      </c>
      <c r="B3892">
        <v>1</v>
      </c>
      <c r="C3892">
        <v>2017</v>
      </c>
      <c r="K3892">
        <v>52</v>
      </c>
      <c r="L3892">
        <v>47</v>
      </c>
      <c r="M3892">
        <v>2</v>
      </c>
      <c r="N3892">
        <v>2008</v>
      </c>
      <c r="O3892">
        <v>1</v>
      </c>
      <c r="P3892">
        <v>2202520102</v>
      </c>
      <c r="T3892">
        <v>5</v>
      </c>
      <c r="U3892">
        <v>157348000</v>
      </c>
    </row>
    <row r="3893" spans="1:21" x14ac:dyDescent="0.25">
      <c r="A3893">
        <v>1</v>
      </c>
      <c r="B3893">
        <v>1</v>
      </c>
      <c r="C3893">
        <v>2017</v>
      </c>
      <c r="K3893">
        <v>52</v>
      </c>
      <c r="L3893">
        <v>46</v>
      </c>
      <c r="M3893">
        <v>2</v>
      </c>
      <c r="N3893">
        <v>2008</v>
      </c>
      <c r="O3893">
        <v>1</v>
      </c>
      <c r="P3893">
        <v>2202520102</v>
      </c>
      <c r="T3893">
        <v>5</v>
      </c>
      <c r="U3893">
        <v>273869000</v>
      </c>
    </row>
    <row r="3894" spans="1:21" x14ac:dyDescent="0.25">
      <c r="A3894">
        <v>1</v>
      </c>
      <c r="B3894">
        <v>1</v>
      </c>
      <c r="C3894">
        <v>2017</v>
      </c>
      <c r="K3894">
        <v>52</v>
      </c>
      <c r="L3894">
        <v>42</v>
      </c>
      <c r="M3894">
        <v>2</v>
      </c>
      <c r="N3894">
        <v>2008</v>
      </c>
      <c r="O3894">
        <v>1</v>
      </c>
      <c r="P3894">
        <v>2202520102</v>
      </c>
      <c r="T3894">
        <v>5</v>
      </c>
      <c r="U3894">
        <v>701297000</v>
      </c>
    </row>
    <row r="3895" spans="1:21" x14ac:dyDescent="0.25">
      <c r="A3895">
        <v>1</v>
      </c>
      <c r="B3895">
        <v>1</v>
      </c>
      <c r="C3895">
        <v>2017</v>
      </c>
      <c r="K3895">
        <v>52</v>
      </c>
      <c r="L3895">
        <v>41</v>
      </c>
      <c r="M3895">
        <v>2</v>
      </c>
      <c r="N3895">
        <v>2008</v>
      </c>
      <c r="O3895">
        <v>1</v>
      </c>
      <c r="P3895">
        <v>2202520102</v>
      </c>
      <c r="T3895">
        <v>5</v>
      </c>
      <c r="U3895">
        <v>470929000</v>
      </c>
    </row>
    <row r="3896" spans="1:21" x14ac:dyDescent="0.25">
      <c r="A3896">
        <v>1</v>
      </c>
      <c r="B3896">
        <v>1</v>
      </c>
      <c r="C3896">
        <v>2017</v>
      </c>
      <c r="K3896">
        <v>51</v>
      </c>
      <c r="L3896">
        <v>47</v>
      </c>
      <c r="M3896">
        <v>2</v>
      </c>
      <c r="N3896">
        <v>2008</v>
      </c>
      <c r="O3896">
        <v>1</v>
      </c>
      <c r="P3896">
        <v>2202510102</v>
      </c>
      <c r="T3896">
        <v>5</v>
      </c>
      <c r="U3896">
        <v>35162600</v>
      </c>
    </row>
    <row r="3897" spans="1:21" x14ac:dyDescent="0.25">
      <c r="A3897">
        <v>1</v>
      </c>
      <c r="B3897">
        <v>1</v>
      </c>
      <c r="C3897">
        <v>2017</v>
      </c>
      <c r="K3897">
        <v>51</v>
      </c>
      <c r="L3897">
        <v>46</v>
      </c>
      <c r="M3897">
        <v>2</v>
      </c>
      <c r="N3897">
        <v>2008</v>
      </c>
      <c r="O3897">
        <v>1</v>
      </c>
      <c r="P3897">
        <v>2202510102</v>
      </c>
      <c r="T3897">
        <v>5</v>
      </c>
      <c r="U3897">
        <v>1296660</v>
      </c>
    </row>
    <row r="3898" spans="1:21" x14ac:dyDescent="0.25">
      <c r="A3898">
        <v>1</v>
      </c>
      <c r="B3898">
        <v>1</v>
      </c>
      <c r="C3898">
        <v>2017</v>
      </c>
      <c r="K3898">
        <v>43</v>
      </c>
      <c r="L3898">
        <v>47</v>
      </c>
      <c r="M3898">
        <v>2</v>
      </c>
      <c r="N3898">
        <v>2008</v>
      </c>
      <c r="O3898">
        <v>1</v>
      </c>
      <c r="P3898">
        <v>2202430102</v>
      </c>
      <c r="T3898">
        <v>5</v>
      </c>
      <c r="U3898">
        <v>11057600</v>
      </c>
    </row>
    <row r="3899" spans="1:21" x14ac:dyDescent="0.25">
      <c r="A3899">
        <v>1</v>
      </c>
      <c r="B3899">
        <v>1</v>
      </c>
      <c r="C3899">
        <v>2017</v>
      </c>
      <c r="K3899">
        <v>43</v>
      </c>
      <c r="L3899">
        <v>46</v>
      </c>
      <c r="M3899">
        <v>2</v>
      </c>
      <c r="N3899">
        <v>2008</v>
      </c>
      <c r="O3899">
        <v>1</v>
      </c>
      <c r="P3899">
        <v>2202430102</v>
      </c>
      <c r="T3899">
        <v>5</v>
      </c>
      <c r="U3899">
        <v>228858000</v>
      </c>
    </row>
    <row r="3900" spans="1:21" x14ac:dyDescent="0.25">
      <c r="A3900">
        <v>1</v>
      </c>
      <c r="B3900">
        <v>1</v>
      </c>
      <c r="C3900">
        <v>2017</v>
      </c>
      <c r="K3900">
        <v>43</v>
      </c>
      <c r="L3900">
        <v>42</v>
      </c>
      <c r="M3900">
        <v>2</v>
      </c>
      <c r="N3900">
        <v>2008</v>
      </c>
      <c r="O3900">
        <v>1</v>
      </c>
      <c r="P3900">
        <v>2202430102</v>
      </c>
      <c r="T3900">
        <v>5</v>
      </c>
      <c r="U3900">
        <v>1720690</v>
      </c>
    </row>
    <row r="3901" spans="1:21" x14ac:dyDescent="0.25">
      <c r="A3901">
        <v>1</v>
      </c>
      <c r="B3901">
        <v>1</v>
      </c>
      <c r="C3901">
        <v>2017</v>
      </c>
      <c r="K3901">
        <v>43</v>
      </c>
      <c r="L3901">
        <v>41</v>
      </c>
      <c r="M3901">
        <v>2</v>
      </c>
      <c r="N3901">
        <v>2008</v>
      </c>
      <c r="O3901">
        <v>1</v>
      </c>
      <c r="P3901">
        <v>2202430102</v>
      </c>
      <c r="T3901">
        <v>5</v>
      </c>
      <c r="U3901">
        <v>2591320</v>
      </c>
    </row>
    <row r="3902" spans="1:21" x14ac:dyDescent="0.25">
      <c r="A3902">
        <v>1</v>
      </c>
      <c r="B3902">
        <v>1</v>
      </c>
      <c r="C3902">
        <v>2017</v>
      </c>
      <c r="K3902">
        <v>42</v>
      </c>
      <c r="L3902">
        <v>48</v>
      </c>
      <c r="M3902">
        <v>2</v>
      </c>
      <c r="N3902">
        <v>2008</v>
      </c>
      <c r="O3902">
        <v>1</v>
      </c>
      <c r="P3902">
        <v>2202420102</v>
      </c>
      <c r="T3902">
        <v>5</v>
      </c>
      <c r="U3902">
        <v>21425000</v>
      </c>
    </row>
    <row r="3903" spans="1:21" x14ac:dyDescent="0.25">
      <c r="A3903">
        <v>1</v>
      </c>
      <c r="B3903">
        <v>1</v>
      </c>
      <c r="C3903">
        <v>2017</v>
      </c>
      <c r="K3903">
        <v>41</v>
      </c>
      <c r="L3903">
        <v>47</v>
      </c>
      <c r="M3903">
        <v>2</v>
      </c>
      <c r="N3903">
        <v>2008</v>
      </c>
      <c r="O3903">
        <v>1</v>
      </c>
      <c r="P3903">
        <v>2202410102</v>
      </c>
      <c r="T3903">
        <v>5</v>
      </c>
      <c r="U3903">
        <v>3349510</v>
      </c>
    </row>
    <row r="3904" spans="1:21" x14ac:dyDescent="0.25">
      <c r="A3904">
        <v>1</v>
      </c>
      <c r="B3904">
        <v>1</v>
      </c>
      <c r="C3904">
        <v>2017</v>
      </c>
      <c r="K3904">
        <v>41</v>
      </c>
      <c r="L3904">
        <v>46</v>
      </c>
      <c r="M3904">
        <v>2</v>
      </c>
      <c r="N3904">
        <v>2008</v>
      </c>
      <c r="O3904">
        <v>1</v>
      </c>
      <c r="P3904">
        <v>2202410102</v>
      </c>
      <c r="T3904">
        <v>5</v>
      </c>
      <c r="U3904">
        <v>604208</v>
      </c>
    </row>
    <row r="3905" spans="1:21" x14ac:dyDescent="0.25">
      <c r="A3905">
        <v>1</v>
      </c>
      <c r="B3905">
        <v>1</v>
      </c>
      <c r="C3905">
        <v>2017</v>
      </c>
      <c r="K3905">
        <v>41</v>
      </c>
      <c r="L3905">
        <v>42</v>
      </c>
      <c r="M3905">
        <v>2</v>
      </c>
      <c r="N3905">
        <v>2008</v>
      </c>
      <c r="O3905">
        <v>1</v>
      </c>
      <c r="P3905">
        <v>2202410102</v>
      </c>
      <c r="T3905">
        <v>5</v>
      </c>
      <c r="U3905">
        <v>99445.6</v>
      </c>
    </row>
    <row r="3906" spans="1:21" x14ac:dyDescent="0.25">
      <c r="A3906">
        <v>1</v>
      </c>
      <c r="B3906">
        <v>1</v>
      </c>
      <c r="C3906">
        <v>2017</v>
      </c>
      <c r="K3906">
        <v>41</v>
      </c>
      <c r="L3906">
        <v>41</v>
      </c>
      <c r="M3906">
        <v>2</v>
      </c>
      <c r="N3906">
        <v>2008</v>
      </c>
      <c r="O3906">
        <v>1</v>
      </c>
      <c r="P3906">
        <v>2202410102</v>
      </c>
      <c r="T3906">
        <v>5</v>
      </c>
      <c r="U3906">
        <v>923639</v>
      </c>
    </row>
    <row r="3907" spans="1:21" x14ac:dyDescent="0.25">
      <c r="A3907">
        <v>1</v>
      </c>
      <c r="B3907">
        <v>1</v>
      </c>
      <c r="C3907">
        <v>2017</v>
      </c>
      <c r="K3907">
        <v>32</v>
      </c>
      <c r="L3907">
        <v>40</v>
      </c>
      <c r="M3907">
        <v>2</v>
      </c>
      <c r="N3907">
        <v>2008</v>
      </c>
      <c r="O3907">
        <v>1</v>
      </c>
      <c r="P3907">
        <v>2202320102</v>
      </c>
      <c r="T3907">
        <v>5</v>
      </c>
      <c r="U3907">
        <v>315214000</v>
      </c>
    </row>
    <row r="3908" spans="1:21" x14ac:dyDescent="0.25">
      <c r="A3908">
        <v>1</v>
      </c>
      <c r="B3908">
        <v>1</v>
      </c>
      <c r="C3908">
        <v>2017</v>
      </c>
      <c r="K3908">
        <v>32</v>
      </c>
      <c r="L3908">
        <v>30</v>
      </c>
      <c r="M3908">
        <v>2</v>
      </c>
      <c r="N3908">
        <v>2008</v>
      </c>
      <c r="O3908">
        <v>1</v>
      </c>
      <c r="P3908">
        <v>2202320102</v>
      </c>
      <c r="T3908">
        <v>5</v>
      </c>
      <c r="U3908">
        <v>233516000</v>
      </c>
    </row>
    <row r="3909" spans="1:21" x14ac:dyDescent="0.25">
      <c r="A3909">
        <v>1</v>
      </c>
      <c r="B3909">
        <v>1</v>
      </c>
      <c r="C3909">
        <v>2017</v>
      </c>
      <c r="K3909">
        <v>31</v>
      </c>
      <c r="L3909">
        <v>40</v>
      </c>
      <c r="M3909">
        <v>2</v>
      </c>
      <c r="N3909">
        <v>2008</v>
      </c>
      <c r="O3909">
        <v>1</v>
      </c>
      <c r="P3909">
        <v>2202310102</v>
      </c>
      <c r="T3909">
        <v>5</v>
      </c>
      <c r="U3909">
        <v>524304000</v>
      </c>
    </row>
    <row r="3910" spans="1:21" x14ac:dyDescent="0.25">
      <c r="A3910">
        <v>1</v>
      </c>
      <c r="B3910">
        <v>1</v>
      </c>
      <c r="C3910">
        <v>2017</v>
      </c>
      <c r="K3910">
        <v>31</v>
      </c>
      <c r="L3910">
        <v>30</v>
      </c>
      <c r="M3910">
        <v>2</v>
      </c>
      <c r="N3910">
        <v>2008</v>
      </c>
      <c r="O3910">
        <v>1</v>
      </c>
      <c r="P3910">
        <v>2202310102</v>
      </c>
      <c r="T3910">
        <v>5</v>
      </c>
      <c r="U3910">
        <v>237203000</v>
      </c>
    </row>
    <row r="3911" spans="1:21" x14ac:dyDescent="0.25">
      <c r="A3911">
        <v>1</v>
      </c>
      <c r="B3911">
        <v>1</v>
      </c>
      <c r="C3911">
        <v>2017</v>
      </c>
      <c r="K3911">
        <v>21</v>
      </c>
      <c r="L3911">
        <v>20</v>
      </c>
      <c r="M3911">
        <v>2</v>
      </c>
      <c r="N3911">
        <v>2008</v>
      </c>
      <c r="O3911">
        <v>1</v>
      </c>
      <c r="P3911">
        <v>2202210102</v>
      </c>
      <c r="T3911">
        <v>5</v>
      </c>
      <c r="U3911">
        <v>28687000</v>
      </c>
    </row>
    <row r="3912" spans="1:21" x14ac:dyDescent="0.25">
      <c r="A3912">
        <v>1</v>
      </c>
      <c r="B3912">
        <v>1</v>
      </c>
      <c r="C3912">
        <v>2017</v>
      </c>
      <c r="K3912">
        <v>62</v>
      </c>
      <c r="L3912">
        <v>47</v>
      </c>
      <c r="M3912">
        <v>2</v>
      </c>
      <c r="N3912">
        <v>2007</v>
      </c>
      <c r="O3912">
        <v>1</v>
      </c>
      <c r="P3912">
        <v>2202620102</v>
      </c>
      <c r="T3912">
        <v>5</v>
      </c>
      <c r="U3912">
        <v>1020100000</v>
      </c>
    </row>
    <row r="3913" spans="1:21" x14ac:dyDescent="0.25">
      <c r="A3913">
        <v>1</v>
      </c>
      <c r="B3913">
        <v>1</v>
      </c>
      <c r="C3913">
        <v>2017</v>
      </c>
      <c r="K3913">
        <v>62</v>
      </c>
      <c r="L3913">
        <v>46</v>
      </c>
      <c r="M3913">
        <v>2</v>
      </c>
      <c r="N3913">
        <v>2007</v>
      </c>
      <c r="O3913">
        <v>1</v>
      </c>
      <c r="P3913">
        <v>2202620102</v>
      </c>
      <c r="T3913">
        <v>5</v>
      </c>
      <c r="U3913">
        <v>43915800</v>
      </c>
    </row>
    <row r="3914" spans="1:21" x14ac:dyDescent="0.25">
      <c r="A3914">
        <v>1</v>
      </c>
      <c r="B3914">
        <v>1</v>
      </c>
      <c r="C3914">
        <v>2017</v>
      </c>
      <c r="K3914">
        <v>61</v>
      </c>
      <c r="L3914">
        <v>47</v>
      </c>
      <c r="M3914">
        <v>2</v>
      </c>
      <c r="N3914">
        <v>2007</v>
      </c>
      <c r="O3914">
        <v>1</v>
      </c>
      <c r="P3914">
        <v>2202610102</v>
      </c>
      <c r="T3914">
        <v>5</v>
      </c>
      <c r="U3914">
        <v>422038000</v>
      </c>
    </row>
    <row r="3915" spans="1:21" x14ac:dyDescent="0.25">
      <c r="A3915">
        <v>1</v>
      </c>
      <c r="B3915">
        <v>1</v>
      </c>
      <c r="C3915">
        <v>2017</v>
      </c>
      <c r="K3915">
        <v>61</v>
      </c>
      <c r="L3915">
        <v>46</v>
      </c>
      <c r="M3915">
        <v>2</v>
      </c>
      <c r="N3915">
        <v>2007</v>
      </c>
      <c r="O3915">
        <v>1</v>
      </c>
      <c r="P3915">
        <v>2202610102</v>
      </c>
      <c r="T3915">
        <v>5</v>
      </c>
      <c r="U3915">
        <v>132696000</v>
      </c>
    </row>
    <row r="3916" spans="1:21" x14ac:dyDescent="0.25">
      <c r="A3916">
        <v>1</v>
      </c>
      <c r="B3916">
        <v>1</v>
      </c>
      <c r="C3916">
        <v>2017</v>
      </c>
      <c r="K3916">
        <v>54</v>
      </c>
      <c r="L3916">
        <v>47</v>
      </c>
      <c r="M3916">
        <v>2</v>
      </c>
      <c r="N3916">
        <v>2007</v>
      </c>
      <c r="O3916">
        <v>1</v>
      </c>
      <c r="P3916">
        <v>2202540102</v>
      </c>
      <c r="T3916">
        <v>5</v>
      </c>
      <c r="U3916">
        <v>12636300</v>
      </c>
    </row>
    <row r="3917" spans="1:21" x14ac:dyDescent="0.25">
      <c r="A3917">
        <v>1</v>
      </c>
      <c r="B3917">
        <v>1</v>
      </c>
      <c r="C3917">
        <v>2017</v>
      </c>
      <c r="K3917">
        <v>54</v>
      </c>
      <c r="L3917">
        <v>46</v>
      </c>
      <c r="M3917">
        <v>2</v>
      </c>
      <c r="N3917">
        <v>2007</v>
      </c>
      <c r="O3917">
        <v>1</v>
      </c>
      <c r="P3917">
        <v>2202540102</v>
      </c>
      <c r="T3917">
        <v>5</v>
      </c>
      <c r="U3917">
        <v>97118400</v>
      </c>
    </row>
    <row r="3918" spans="1:21" x14ac:dyDescent="0.25">
      <c r="A3918">
        <v>1</v>
      </c>
      <c r="B3918">
        <v>1</v>
      </c>
      <c r="C3918">
        <v>2017</v>
      </c>
      <c r="K3918">
        <v>54</v>
      </c>
      <c r="L3918">
        <v>42</v>
      </c>
      <c r="M3918">
        <v>2</v>
      </c>
      <c r="N3918">
        <v>2007</v>
      </c>
      <c r="O3918">
        <v>1</v>
      </c>
      <c r="P3918">
        <v>2202540102</v>
      </c>
      <c r="T3918">
        <v>5</v>
      </c>
      <c r="U3918">
        <v>128543000</v>
      </c>
    </row>
    <row r="3919" spans="1:21" x14ac:dyDescent="0.25">
      <c r="A3919">
        <v>1</v>
      </c>
      <c r="B3919">
        <v>1</v>
      </c>
      <c r="C3919">
        <v>2017</v>
      </c>
      <c r="K3919">
        <v>54</v>
      </c>
      <c r="L3919">
        <v>41</v>
      </c>
      <c r="M3919">
        <v>2</v>
      </c>
      <c r="N3919">
        <v>2007</v>
      </c>
      <c r="O3919">
        <v>1</v>
      </c>
      <c r="P3919">
        <v>2202540102</v>
      </c>
      <c r="T3919">
        <v>5</v>
      </c>
      <c r="U3919">
        <v>87989700</v>
      </c>
    </row>
    <row r="3920" spans="1:21" x14ac:dyDescent="0.25">
      <c r="A3920">
        <v>1</v>
      </c>
      <c r="B3920">
        <v>1</v>
      </c>
      <c r="C3920">
        <v>2017</v>
      </c>
      <c r="K3920">
        <v>53</v>
      </c>
      <c r="L3920">
        <v>47</v>
      </c>
      <c r="M3920">
        <v>2</v>
      </c>
      <c r="N3920">
        <v>2007</v>
      </c>
      <c r="O3920">
        <v>1</v>
      </c>
      <c r="P3920">
        <v>2202530102</v>
      </c>
      <c r="T3920">
        <v>5</v>
      </c>
      <c r="U3920">
        <v>35480200</v>
      </c>
    </row>
    <row r="3921" spans="1:21" x14ac:dyDescent="0.25">
      <c r="A3921">
        <v>1</v>
      </c>
      <c r="B3921">
        <v>1</v>
      </c>
      <c r="C3921">
        <v>2017</v>
      </c>
      <c r="K3921">
        <v>53</v>
      </c>
      <c r="L3921">
        <v>46</v>
      </c>
      <c r="M3921">
        <v>2</v>
      </c>
      <c r="N3921">
        <v>2007</v>
      </c>
      <c r="O3921">
        <v>1</v>
      </c>
      <c r="P3921">
        <v>2202530102</v>
      </c>
      <c r="T3921">
        <v>5</v>
      </c>
      <c r="U3921">
        <v>35388500</v>
      </c>
    </row>
    <row r="3922" spans="1:21" x14ac:dyDescent="0.25">
      <c r="A3922">
        <v>1</v>
      </c>
      <c r="B3922">
        <v>1</v>
      </c>
      <c r="C3922">
        <v>2017</v>
      </c>
      <c r="K3922">
        <v>53</v>
      </c>
      <c r="L3922">
        <v>42</v>
      </c>
      <c r="M3922">
        <v>2</v>
      </c>
      <c r="N3922">
        <v>2007</v>
      </c>
      <c r="O3922">
        <v>1</v>
      </c>
      <c r="P3922">
        <v>2202530102</v>
      </c>
      <c r="T3922">
        <v>5</v>
      </c>
      <c r="U3922">
        <v>17698800</v>
      </c>
    </row>
    <row r="3923" spans="1:21" x14ac:dyDescent="0.25">
      <c r="A3923">
        <v>1</v>
      </c>
      <c r="B3923">
        <v>1</v>
      </c>
      <c r="C3923">
        <v>2017</v>
      </c>
      <c r="K3923">
        <v>53</v>
      </c>
      <c r="L3923">
        <v>41</v>
      </c>
      <c r="M3923">
        <v>2</v>
      </c>
      <c r="N3923">
        <v>2007</v>
      </c>
      <c r="O3923">
        <v>1</v>
      </c>
      <c r="P3923">
        <v>2202530102</v>
      </c>
      <c r="T3923">
        <v>5</v>
      </c>
      <c r="U3923">
        <v>14472400</v>
      </c>
    </row>
    <row r="3924" spans="1:21" x14ac:dyDescent="0.25">
      <c r="A3924">
        <v>1</v>
      </c>
      <c r="B3924">
        <v>1</v>
      </c>
      <c r="C3924">
        <v>2017</v>
      </c>
      <c r="K3924">
        <v>52</v>
      </c>
      <c r="L3924">
        <v>47</v>
      </c>
      <c r="M3924">
        <v>2</v>
      </c>
      <c r="N3924">
        <v>2007</v>
      </c>
      <c r="O3924">
        <v>1</v>
      </c>
      <c r="P3924">
        <v>2202520102</v>
      </c>
      <c r="T3924">
        <v>5</v>
      </c>
      <c r="U3924">
        <v>555736000</v>
      </c>
    </row>
    <row r="3925" spans="1:21" x14ac:dyDescent="0.25">
      <c r="A3925">
        <v>1</v>
      </c>
      <c r="B3925">
        <v>1</v>
      </c>
      <c r="C3925">
        <v>2017</v>
      </c>
      <c r="K3925">
        <v>52</v>
      </c>
      <c r="L3925">
        <v>46</v>
      </c>
      <c r="M3925">
        <v>2</v>
      </c>
      <c r="N3925">
        <v>2007</v>
      </c>
      <c r="O3925">
        <v>1</v>
      </c>
      <c r="P3925">
        <v>2202520102</v>
      </c>
      <c r="T3925">
        <v>5</v>
      </c>
      <c r="U3925">
        <v>716572000</v>
      </c>
    </row>
    <row r="3926" spans="1:21" x14ac:dyDescent="0.25">
      <c r="A3926">
        <v>1</v>
      </c>
      <c r="B3926">
        <v>1</v>
      </c>
      <c r="C3926">
        <v>2017</v>
      </c>
      <c r="K3926">
        <v>52</v>
      </c>
      <c r="L3926">
        <v>42</v>
      </c>
      <c r="M3926">
        <v>2</v>
      </c>
      <c r="N3926">
        <v>2007</v>
      </c>
      <c r="O3926">
        <v>1</v>
      </c>
      <c r="P3926">
        <v>2202520102</v>
      </c>
      <c r="T3926">
        <v>5</v>
      </c>
      <c r="U3926">
        <v>649066000</v>
      </c>
    </row>
    <row r="3927" spans="1:21" x14ac:dyDescent="0.25">
      <c r="A3927">
        <v>1</v>
      </c>
      <c r="B3927">
        <v>1</v>
      </c>
      <c r="C3927">
        <v>2017</v>
      </c>
      <c r="K3927">
        <v>52</v>
      </c>
      <c r="L3927">
        <v>41</v>
      </c>
      <c r="M3927">
        <v>2</v>
      </c>
      <c r="N3927">
        <v>2007</v>
      </c>
      <c r="O3927">
        <v>1</v>
      </c>
      <c r="P3927">
        <v>2202520102</v>
      </c>
      <c r="T3927">
        <v>5</v>
      </c>
      <c r="U3927">
        <v>407273000</v>
      </c>
    </row>
    <row r="3928" spans="1:21" x14ac:dyDescent="0.25">
      <c r="A3928">
        <v>1</v>
      </c>
      <c r="B3928">
        <v>1</v>
      </c>
      <c r="C3928">
        <v>2017</v>
      </c>
      <c r="K3928">
        <v>51</v>
      </c>
      <c r="L3928">
        <v>47</v>
      </c>
      <c r="M3928">
        <v>2</v>
      </c>
      <c r="N3928">
        <v>2007</v>
      </c>
      <c r="O3928">
        <v>1</v>
      </c>
      <c r="P3928">
        <v>2202510102</v>
      </c>
      <c r="T3928">
        <v>5</v>
      </c>
      <c r="U3928">
        <v>124283000</v>
      </c>
    </row>
    <row r="3929" spans="1:21" x14ac:dyDescent="0.25">
      <c r="A3929">
        <v>1</v>
      </c>
      <c r="B3929">
        <v>1</v>
      </c>
      <c r="C3929">
        <v>2017</v>
      </c>
      <c r="K3929">
        <v>51</v>
      </c>
      <c r="L3929">
        <v>46</v>
      </c>
      <c r="M3929">
        <v>2</v>
      </c>
      <c r="N3929">
        <v>2007</v>
      </c>
      <c r="O3929">
        <v>1</v>
      </c>
      <c r="P3929">
        <v>2202510102</v>
      </c>
      <c r="T3929">
        <v>5</v>
      </c>
      <c r="U3929">
        <v>3395200</v>
      </c>
    </row>
    <row r="3930" spans="1:21" x14ac:dyDescent="0.25">
      <c r="A3930">
        <v>1</v>
      </c>
      <c r="B3930">
        <v>1</v>
      </c>
      <c r="C3930">
        <v>2017</v>
      </c>
      <c r="K3930">
        <v>43</v>
      </c>
      <c r="L3930">
        <v>47</v>
      </c>
      <c r="M3930">
        <v>2</v>
      </c>
      <c r="N3930">
        <v>2007</v>
      </c>
      <c r="O3930">
        <v>1</v>
      </c>
      <c r="P3930">
        <v>2202430102</v>
      </c>
      <c r="T3930">
        <v>5</v>
      </c>
      <c r="U3930">
        <v>11388600</v>
      </c>
    </row>
    <row r="3931" spans="1:21" x14ac:dyDescent="0.25">
      <c r="A3931">
        <v>1</v>
      </c>
      <c r="B3931">
        <v>1</v>
      </c>
      <c r="C3931">
        <v>2017</v>
      </c>
      <c r="K3931">
        <v>43</v>
      </c>
      <c r="L3931">
        <v>46</v>
      </c>
      <c r="M3931">
        <v>2</v>
      </c>
      <c r="N3931">
        <v>2007</v>
      </c>
      <c r="O3931">
        <v>1</v>
      </c>
      <c r="P3931">
        <v>2202430102</v>
      </c>
      <c r="T3931">
        <v>5</v>
      </c>
      <c r="U3931">
        <v>235727000</v>
      </c>
    </row>
    <row r="3932" spans="1:21" x14ac:dyDescent="0.25">
      <c r="A3932">
        <v>1</v>
      </c>
      <c r="B3932">
        <v>1</v>
      </c>
      <c r="C3932">
        <v>2017</v>
      </c>
      <c r="K3932">
        <v>43</v>
      </c>
      <c r="L3932">
        <v>42</v>
      </c>
      <c r="M3932">
        <v>2</v>
      </c>
      <c r="N3932">
        <v>2007</v>
      </c>
      <c r="O3932">
        <v>1</v>
      </c>
      <c r="P3932">
        <v>2202430102</v>
      </c>
      <c r="T3932">
        <v>5</v>
      </c>
      <c r="U3932">
        <v>1774410</v>
      </c>
    </row>
    <row r="3933" spans="1:21" x14ac:dyDescent="0.25">
      <c r="A3933">
        <v>1</v>
      </c>
      <c r="B3933">
        <v>1</v>
      </c>
      <c r="C3933">
        <v>2017</v>
      </c>
      <c r="K3933">
        <v>43</v>
      </c>
      <c r="L3933">
        <v>41</v>
      </c>
      <c r="M3933">
        <v>2</v>
      </c>
      <c r="N3933">
        <v>2007</v>
      </c>
      <c r="O3933">
        <v>1</v>
      </c>
      <c r="P3933">
        <v>2202430102</v>
      </c>
      <c r="T3933">
        <v>5</v>
      </c>
      <c r="U3933">
        <v>2671740</v>
      </c>
    </row>
    <row r="3934" spans="1:21" x14ac:dyDescent="0.25">
      <c r="A3934">
        <v>1</v>
      </c>
      <c r="B3934">
        <v>1</v>
      </c>
      <c r="C3934">
        <v>2017</v>
      </c>
      <c r="K3934">
        <v>42</v>
      </c>
      <c r="L3934">
        <v>48</v>
      </c>
      <c r="M3934">
        <v>2</v>
      </c>
      <c r="N3934">
        <v>2007</v>
      </c>
      <c r="O3934">
        <v>1</v>
      </c>
      <c r="P3934">
        <v>2202420102</v>
      </c>
      <c r="T3934">
        <v>5</v>
      </c>
      <c r="U3934">
        <v>21058700</v>
      </c>
    </row>
    <row r="3935" spans="1:21" x14ac:dyDescent="0.25">
      <c r="A3935">
        <v>1</v>
      </c>
      <c r="B3935">
        <v>1</v>
      </c>
      <c r="C3935">
        <v>2017</v>
      </c>
      <c r="K3935">
        <v>41</v>
      </c>
      <c r="L3935">
        <v>47</v>
      </c>
      <c r="M3935">
        <v>2</v>
      </c>
      <c r="N3935">
        <v>2007</v>
      </c>
      <c r="O3935">
        <v>1</v>
      </c>
      <c r="P3935">
        <v>2202410102</v>
      </c>
      <c r="T3935">
        <v>5</v>
      </c>
      <c r="U3935">
        <v>4363120</v>
      </c>
    </row>
    <row r="3936" spans="1:21" x14ac:dyDescent="0.25">
      <c r="A3936">
        <v>1</v>
      </c>
      <c r="B3936">
        <v>1</v>
      </c>
      <c r="C3936">
        <v>2017</v>
      </c>
      <c r="K3936">
        <v>41</v>
      </c>
      <c r="L3936">
        <v>46</v>
      </c>
      <c r="M3936">
        <v>2</v>
      </c>
      <c r="N3936">
        <v>2007</v>
      </c>
      <c r="O3936">
        <v>1</v>
      </c>
      <c r="P3936">
        <v>2202410102</v>
      </c>
      <c r="T3936">
        <v>5</v>
      </c>
      <c r="U3936">
        <v>786978</v>
      </c>
    </row>
    <row r="3937" spans="1:21" x14ac:dyDescent="0.25">
      <c r="A3937">
        <v>1</v>
      </c>
      <c r="B3937">
        <v>1</v>
      </c>
      <c r="C3937">
        <v>2017</v>
      </c>
      <c r="K3937">
        <v>41</v>
      </c>
      <c r="L3937">
        <v>42</v>
      </c>
      <c r="M3937">
        <v>2</v>
      </c>
      <c r="N3937">
        <v>2007</v>
      </c>
      <c r="O3937">
        <v>1</v>
      </c>
      <c r="P3937">
        <v>2202410102</v>
      </c>
      <c r="T3937">
        <v>5</v>
      </c>
      <c r="U3937">
        <v>129278</v>
      </c>
    </row>
    <row r="3938" spans="1:21" x14ac:dyDescent="0.25">
      <c r="A3938">
        <v>1</v>
      </c>
      <c r="B3938">
        <v>1</v>
      </c>
      <c r="C3938">
        <v>2017</v>
      </c>
      <c r="K3938">
        <v>41</v>
      </c>
      <c r="L3938">
        <v>41</v>
      </c>
      <c r="M3938">
        <v>2</v>
      </c>
      <c r="N3938">
        <v>2007</v>
      </c>
      <c r="O3938">
        <v>1</v>
      </c>
      <c r="P3938">
        <v>2202410102</v>
      </c>
      <c r="T3938">
        <v>5</v>
      </c>
      <c r="U3938">
        <v>1203900</v>
      </c>
    </row>
    <row r="3939" spans="1:21" x14ac:dyDescent="0.25">
      <c r="A3939">
        <v>1</v>
      </c>
      <c r="B3939">
        <v>1</v>
      </c>
      <c r="C3939">
        <v>2017</v>
      </c>
      <c r="K3939">
        <v>32</v>
      </c>
      <c r="L3939">
        <v>40</v>
      </c>
      <c r="M3939">
        <v>2</v>
      </c>
      <c r="N3939">
        <v>2007</v>
      </c>
      <c r="O3939">
        <v>1</v>
      </c>
      <c r="P3939">
        <v>2202320102</v>
      </c>
      <c r="T3939">
        <v>5</v>
      </c>
      <c r="U3939">
        <v>258801000</v>
      </c>
    </row>
    <row r="3940" spans="1:21" x14ac:dyDescent="0.25">
      <c r="A3940">
        <v>1</v>
      </c>
      <c r="B3940">
        <v>1</v>
      </c>
      <c r="C3940">
        <v>2017</v>
      </c>
      <c r="K3940">
        <v>32</v>
      </c>
      <c r="L3940">
        <v>30</v>
      </c>
      <c r="M3940">
        <v>2</v>
      </c>
      <c r="N3940">
        <v>2007</v>
      </c>
      <c r="O3940">
        <v>1</v>
      </c>
      <c r="P3940">
        <v>2202320102</v>
      </c>
      <c r="T3940">
        <v>5</v>
      </c>
      <c r="U3940">
        <v>222316000</v>
      </c>
    </row>
    <row r="3941" spans="1:21" x14ac:dyDescent="0.25">
      <c r="A3941">
        <v>1</v>
      </c>
      <c r="B3941">
        <v>1</v>
      </c>
      <c r="C3941">
        <v>2017</v>
      </c>
      <c r="K3941">
        <v>31</v>
      </c>
      <c r="L3941">
        <v>40</v>
      </c>
      <c r="M3941">
        <v>2</v>
      </c>
      <c r="N3941">
        <v>2007</v>
      </c>
      <c r="O3941">
        <v>1</v>
      </c>
      <c r="P3941">
        <v>2202310102</v>
      </c>
      <c r="T3941">
        <v>5</v>
      </c>
      <c r="U3941">
        <v>430472000</v>
      </c>
    </row>
    <row r="3942" spans="1:21" x14ac:dyDescent="0.25">
      <c r="A3942">
        <v>1</v>
      </c>
      <c r="B3942">
        <v>1</v>
      </c>
      <c r="C3942">
        <v>2017</v>
      </c>
      <c r="K3942">
        <v>31</v>
      </c>
      <c r="L3942">
        <v>30</v>
      </c>
      <c r="M3942">
        <v>2</v>
      </c>
      <c r="N3942">
        <v>2007</v>
      </c>
      <c r="O3942">
        <v>1</v>
      </c>
      <c r="P3942">
        <v>2202310102</v>
      </c>
      <c r="T3942">
        <v>5</v>
      </c>
      <c r="U3942">
        <v>225827000</v>
      </c>
    </row>
    <row r="3943" spans="1:21" x14ac:dyDescent="0.25">
      <c r="A3943">
        <v>1</v>
      </c>
      <c r="B3943">
        <v>1</v>
      </c>
      <c r="C3943">
        <v>2017</v>
      </c>
      <c r="K3943">
        <v>21</v>
      </c>
      <c r="L3943">
        <v>20</v>
      </c>
      <c r="M3943">
        <v>2</v>
      </c>
      <c r="N3943">
        <v>2007</v>
      </c>
      <c r="O3943">
        <v>1</v>
      </c>
      <c r="P3943">
        <v>2202210102</v>
      </c>
      <c r="T3943">
        <v>5</v>
      </c>
      <c r="U3943">
        <v>19737300</v>
      </c>
    </row>
    <row r="3944" spans="1:21" x14ac:dyDescent="0.25">
      <c r="A3944">
        <v>1</v>
      </c>
      <c r="B3944">
        <v>1</v>
      </c>
      <c r="C3944">
        <v>2017</v>
      </c>
      <c r="K3944">
        <v>62</v>
      </c>
      <c r="L3944">
        <v>47</v>
      </c>
      <c r="M3944">
        <v>2</v>
      </c>
      <c r="N3944">
        <v>2006</v>
      </c>
      <c r="O3944">
        <v>1</v>
      </c>
      <c r="P3944">
        <v>2202620102</v>
      </c>
      <c r="T3944">
        <v>5</v>
      </c>
      <c r="U3944">
        <v>769838000</v>
      </c>
    </row>
    <row r="3945" spans="1:21" x14ac:dyDescent="0.25">
      <c r="A3945">
        <v>1</v>
      </c>
      <c r="B3945">
        <v>1</v>
      </c>
      <c r="C3945">
        <v>2017</v>
      </c>
      <c r="K3945">
        <v>62</v>
      </c>
      <c r="L3945">
        <v>46</v>
      </c>
      <c r="M3945">
        <v>2</v>
      </c>
      <c r="N3945">
        <v>2006</v>
      </c>
      <c r="O3945">
        <v>1</v>
      </c>
      <c r="P3945">
        <v>2202620102</v>
      </c>
      <c r="T3945">
        <v>5</v>
      </c>
      <c r="U3945">
        <v>31763800</v>
      </c>
    </row>
    <row r="3946" spans="1:21" x14ac:dyDescent="0.25">
      <c r="A3946">
        <v>1</v>
      </c>
      <c r="B3946">
        <v>1</v>
      </c>
      <c r="C3946">
        <v>2017</v>
      </c>
      <c r="K3946">
        <v>61</v>
      </c>
      <c r="L3946">
        <v>47</v>
      </c>
      <c r="M3946">
        <v>2</v>
      </c>
      <c r="N3946">
        <v>2006</v>
      </c>
      <c r="O3946">
        <v>1</v>
      </c>
      <c r="P3946">
        <v>2202610102</v>
      </c>
      <c r="T3946">
        <v>5</v>
      </c>
      <c r="U3946">
        <v>315558000</v>
      </c>
    </row>
    <row r="3947" spans="1:21" x14ac:dyDescent="0.25">
      <c r="A3947">
        <v>1</v>
      </c>
      <c r="B3947">
        <v>1</v>
      </c>
      <c r="C3947">
        <v>2017</v>
      </c>
      <c r="K3947">
        <v>61</v>
      </c>
      <c r="L3947">
        <v>46</v>
      </c>
      <c r="M3947">
        <v>2</v>
      </c>
      <c r="N3947">
        <v>2006</v>
      </c>
      <c r="O3947">
        <v>1</v>
      </c>
      <c r="P3947">
        <v>2202610102</v>
      </c>
      <c r="T3947">
        <v>5</v>
      </c>
      <c r="U3947">
        <v>95091500</v>
      </c>
    </row>
    <row r="3948" spans="1:21" x14ac:dyDescent="0.25">
      <c r="A3948">
        <v>1</v>
      </c>
      <c r="B3948">
        <v>1</v>
      </c>
      <c r="C3948">
        <v>2017</v>
      </c>
      <c r="K3948">
        <v>54</v>
      </c>
      <c r="L3948">
        <v>47</v>
      </c>
      <c r="M3948">
        <v>2</v>
      </c>
      <c r="N3948">
        <v>2006</v>
      </c>
      <c r="O3948">
        <v>1</v>
      </c>
      <c r="P3948">
        <v>2202540102</v>
      </c>
      <c r="T3948">
        <v>5</v>
      </c>
      <c r="U3948">
        <v>12500100</v>
      </c>
    </row>
    <row r="3949" spans="1:21" x14ac:dyDescent="0.25">
      <c r="A3949">
        <v>1</v>
      </c>
      <c r="B3949">
        <v>1</v>
      </c>
      <c r="C3949">
        <v>2017</v>
      </c>
      <c r="K3949">
        <v>54</v>
      </c>
      <c r="L3949">
        <v>46</v>
      </c>
      <c r="M3949">
        <v>2</v>
      </c>
      <c r="N3949">
        <v>2006</v>
      </c>
      <c r="O3949">
        <v>1</v>
      </c>
      <c r="P3949">
        <v>2202540102</v>
      </c>
      <c r="T3949">
        <v>5</v>
      </c>
      <c r="U3949">
        <v>96072800</v>
      </c>
    </row>
    <row r="3950" spans="1:21" x14ac:dyDescent="0.25">
      <c r="A3950">
        <v>1</v>
      </c>
      <c r="B3950">
        <v>1</v>
      </c>
      <c r="C3950">
        <v>2017</v>
      </c>
      <c r="K3950">
        <v>54</v>
      </c>
      <c r="L3950">
        <v>42</v>
      </c>
      <c r="M3950">
        <v>2</v>
      </c>
      <c r="N3950">
        <v>2006</v>
      </c>
      <c r="O3950">
        <v>1</v>
      </c>
      <c r="P3950">
        <v>2202540102</v>
      </c>
      <c r="T3950">
        <v>5</v>
      </c>
      <c r="U3950">
        <v>127161000</v>
      </c>
    </row>
    <row r="3951" spans="1:21" x14ac:dyDescent="0.25">
      <c r="A3951">
        <v>1</v>
      </c>
      <c r="B3951">
        <v>1</v>
      </c>
      <c r="C3951">
        <v>2017</v>
      </c>
      <c r="K3951">
        <v>54</v>
      </c>
      <c r="L3951">
        <v>41</v>
      </c>
      <c r="M3951">
        <v>2</v>
      </c>
      <c r="N3951">
        <v>2006</v>
      </c>
      <c r="O3951">
        <v>1</v>
      </c>
      <c r="P3951">
        <v>2202540102</v>
      </c>
      <c r="T3951">
        <v>5</v>
      </c>
      <c r="U3951">
        <v>87053000</v>
      </c>
    </row>
    <row r="3952" spans="1:21" x14ac:dyDescent="0.25">
      <c r="A3952">
        <v>1</v>
      </c>
      <c r="B3952">
        <v>1</v>
      </c>
      <c r="C3952">
        <v>2017</v>
      </c>
      <c r="K3952">
        <v>53</v>
      </c>
      <c r="L3952">
        <v>47</v>
      </c>
      <c r="M3952">
        <v>2</v>
      </c>
      <c r="N3952">
        <v>2006</v>
      </c>
      <c r="O3952">
        <v>1</v>
      </c>
      <c r="P3952">
        <v>2202530102</v>
      </c>
      <c r="T3952">
        <v>5</v>
      </c>
      <c r="U3952">
        <v>26377300</v>
      </c>
    </row>
    <row r="3953" spans="1:21" x14ac:dyDescent="0.25">
      <c r="A3953">
        <v>1</v>
      </c>
      <c r="B3953">
        <v>1</v>
      </c>
      <c r="C3953">
        <v>2017</v>
      </c>
      <c r="K3953">
        <v>53</v>
      </c>
      <c r="L3953">
        <v>46</v>
      </c>
      <c r="M3953">
        <v>2</v>
      </c>
      <c r="N3953">
        <v>2006</v>
      </c>
      <c r="O3953">
        <v>1</v>
      </c>
      <c r="P3953">
        <v>2202530102</v>
      </c>
      <c r="T3953">
        <v>5</v>
      </c>
      <c r="U3953">
        <v>25215200</v>
      </c>
    </row>
    <row r="3954" spans="1:21" x14ac:dyDescent="0.25">
      <c r="A3954">
        <v>1</v>
      </c>
      <c r="B3954">
        <v>1</v>
      </c>
      <c r="C3954">
        <v>2017</v>
      </c>
      <c r="K3954">
        <v>53</v>
      </c>
      <c r="L3954">
        <v>42</v>
      </c>
      <c r="M3954">
        <v>2</v>
      </c>
      <c r="N3954">
        <v>2006</v>
      </c>
      <c r="O3954">
        <v>1</v>
      </c>
      <c r="P3954">
        <v>2202530102</v>
      </c>
      <c r="T3954">
        <v>5</v>
      </c>
      <c r="U3954">
        <v>19324300</v>
      </c>
    </row>
    <row r="3955" spans="1:21" x14ac:dyDescent="0.25">
      <c r="A3955">
        <v>1</v>
      </c>
      <c r="B3955">
        <v>1</v>
      </c>
      <c r="C3955">
        <v>2017</v>
      </c>
      <c r="K3955">
        <v>53</v>
      </c>
      <c r="L3955">
        <v>41</v>
      </c>
      <c r="M3955">
        <v>2</v>
      </c>
      <c r="N3955">
        <v>2006</v>
      </c>
      <c r="O3955">
        <v>1</v>
      </c>
      <c r="P3955">
        <v>2202530102</v>
      </c>
      <c r="T3955">
        <v>5</v>
      </c>
      <c r="U3955">
        <v>20267100</v>
      </c>
    </row>
    <row r="3956" spans="1:21" x14ac:dyDescent="0.25">
      <c r="A3956">
        <v>1</v>
      </c>
      <c r="B3956">
        <v>1</v>
      </c>
      <c r="C3956">
        <v>2017</v>
      </c>
      <c r="K3956">
        <v>52</v>
      </c>
      <c r="L3956">
        <v>47</v>
      </c>
      <c r="M3956">
        <v>2</v>
      </c>
      <c r="N3956">
        <v>2006</v>
      </c>
      <c r="O3956">
        <v>1</v>
      </c>
      <c r="P3956">
        <v>2202520102</v>
      </c>
      <c r="T3956">
        <v>5</v>
      </c>
      <c r="U3956">
        <v>412283000</v>
      </c>
    </row>
    <row r="3957" spans="1:21" x14ac:dyDescent="0.25">
      <c r="A3957">
        <v>1</v>
      </c>
      <c r="B3957">
        <v>1</v>
      </c>
      <c r="C3957">
        <v>2017</v>
      </c>
      <c r="K3957">
        <v>52</v>
      </c>
      <c r="L3957">
        <v>46</v>
      </c>
      <c r="M3957">
        <v>2</v>
      </c>
      <c r="N3957">
        <v>2006</v>
      </c>
      <c r="O3957">
        <v>1</v>
      </c>
      <c r="P3957">
        <v>2202520102</v>
      </c>
      <c r="T3957">
        <v>5</v>
      </c>
      <c r="U3957">
        <v>509498000</v>
      </c>
    </row>
    <row r="3958" spans="1:21" x14ac:dyDescent="0.25">
      <c r="A3958">
        <v>1</v>
      </c>
      <c r="B3958">
        <v>1</v>
      </c>
      <c r="C3958">
        <v>2017</v>
      </c>
      <c r="K3958">
        <v>52</v>
      </c>
      <c r="L3958">
        <v>42</v>
      </c>
      <c r="M3958">
        <v>2</v>
      </c>
      <c r="N3958">
        <v>2006</v>
      </c>
      <c r="O3958">
        <v>1</v>
      </c>
      <c r="P3958">
        <v>2202520102</v>
      </c>
      <c r="T3958">
        <v>5</v>
      </c>
      <c r="U3958">
        <v>707182000</v>
      </c>
    </row>
    <row r="3959" spans="1:21" x14ac:dyDescent="0.25">
      <c r="A3959">
        <v>1</v>
      </c>
      <c r="B3959">
        <v>1</v>
      </c>
      <c r="C3959">
        <v>2017</v>
      </c>
      <c r="K3959">
        <v>52</v>
      </c>
      <c r="L3959">
        <v>41</v>
      </c>
      <c r="M3959">
        <v>2</v>
      </c>
      <c r="N3959">
        <v>2006</v>
      </c>
      <c r="O3959">
        <v>1</v>
      </c>
      <c r="P3959">
        <v>2202520102</v>
      </c>
      <c r="T3959">
        <v>5</v>
      </c>
      <c r="U3959">
        <v>604831000</v>
      </c>
    </row>
    <row r="3960" spans="1:21" x14ac:dyDescent="0.25">
      <c r="A3960">
        <v>1</v>
      </c>
      <c r="B3960">
        <v>1</v>
      </c>
      <c r="C3960">
        <v>2017</v>
      </c>
      <c r="K3960">
        <v>51</v>
      </c>
      <c r="L3960">
        <v>47</v>
      </c>
      <c r="M3960">
        <v>2</v>
      </c>
      <c r="N3960">
        <v>2006</v>
      </c>
      <c r="O3960">
        <v>1</v>
      </c>
      <c r="P3960">
        <v>2202510102</v>
      </c>
      <c r="T3960">
        <v>5</v>
      </c>
      <c r="U3960">
        <v>92269400</v>
      </c>
    </row>
    <row r="3961" spans="1:21" x14ac:dyDescent="0.25">
      <c r="A3961">
        <v>1</v>
      </c>
      <c r="B3961">
        <v>1</v>
      </c>
      <c r="C3961">
        <v>2017</v>
      </c>
      <c r="K3961">
        <v>51</v>
      </c>
      <c r="L3961">
        <v>46</v>
      </c>
      <c r="M3961">
        <v>2</v>
      </c>
      <c r="N3961">
        <v>2006</v>
      </c>
      <c r="O3961">
        <v>1</v>
      </c>
      <c r="P3961">
        <v>2202510102</v>
      </c>
      <c r="T3961">
        <v>5</v>
      </c>
      <c r="U3961">
        <v>2415840</v>
      </c>
    </row>
    <row r="3962" spans="1:21" x14ac:dyDescent="0.25">
      <c r="A3962">
        <v>1</v>
      </c>
      <c r="B3962">
        <v>1</v>
      </c>
      <c r="C3962">
        <v>2017</v>
      </c>
      <c r="K3962">
        <v>43</v>
      </c>
      <c r="L3962">
        <v>47</v>
      </c>
      <c r="M3962">
        <v>2</v>
      </c>
      <c r="N3962">
        <v>2006</v>
      </c>
      <c r="O3962">
        <v>1</v>
      </c>
      <c r="P3962">
        <v>2202430102</v>
      </c>
      <c r="T3962">
        <v>5</v>
      </c>
      <c r="U3962">
        <v>13234300</v>
      </c>
    </row>
    <row r="3963" spans="1:21" x14ac:dyDescent="0.25">
      <c r="A3963">
        <v>1</v>
      </c>
      <c r="B3963">
        <v>1</v>
      </c>
      <c r="C3963">
        <v>2017</v>
      </c>
      <c r="K3963">
        <v>43</v>
      </c>
      <c r="L3963">
        <v>46</v>
      </c>
      <c r="M3963">
        <v>2</v>
      </c>
      <c r="N3963">
        <v>2006</v>
      </c>
      <c r="O3963">
        <v>1</v>
      </c>
      <c r="P3963">
        <v>2202430102</v>
      </c>
      <c r="T3963">
        <v>5</v>
      </c>
      <c r="U3963">
        <v>273918000</v>
      </c>
    </row>
    <row r="3964" spans="1:21" x14ac:dyDescent="0.25">
      <c r="A3964">
        <v>1</v>
      </c>
      <c r="B3964">
        <v>1</v>
      </c>
      <c r="C3964">
        <v>2017</v>
      </c>
      <c r="K3964">
        <v>43</v>
      </c>
      <c r="L3964">
        <v>42</v>
      </c>
      <c r="M3964">
        <v>2</v>
      </c>
      <c r="N3964">
        <v>2006</v>
      </c>
      <c r="O3964">
        <v>1</v>
      </c>
      <c r="P3964">
        <v>2202430102</v>
      </c>
      <c r="T3964">
        <v>5</v>
      </c>
      <c r="U3964">
        <v>2060430</v>
      </c>
    </row>
    <row r="3965" spans="1:21" x14ac:dyDescent="0.25">
      <c r="A3965">
        <v>1</v>
      </c>
      <c r="B3965">
        <v>1</v>
      </c>
      <c r="C3965">
        <v>2017</v>
      </c>
      <c r="K3965">
        <v>43</v>
      </c>
      <c r="L3965">
        <v>41</v>
      </c>
      <c r="M3965">
        <v>2</v>
      </c>
      <c r="N3965">
        <v>2006</v>
      </c>
      <c r="O3965">
        <v>1</v>
      </c>
      <c r="P3965">
        <v>2202430102</v>
      </c>
      <c r="T3965">
        <v>5</v>
      </c>
      <c r="U3965">
        <v>3103850</v>
      </c>
    </row>
    <row r="3966" spans="1:21" x14ac:dyDescent="0.25">
      <c r="A3966">
        <v>1</v>
      </c>
      <c r="B3966">
        <v>1</v>
      </c>
      <c r="C3966">
        <v>2017</v>
      </c>
      <c r="K3966">
        <v>42</v>
      </c>
      <c r="L3966">
        <v>48</v>
      </c>
      <c r="M3966">
        <v>2</v>
      </c>
      <c r="N3966">
        <v>2006</v>
      </c>
      <c r="O3966">
        <v>1</v>
      </c>
      <c r="P3966">
        <v>2202420102</v>
      </c>
      <c r="T3966">
        <v>5</v>
      </c>
      <c r="U3966">
        <v>15233900</v>
      </c>
    </row>
    <row r="3967" spans="1:21" x14ac:dyDescent="0.25">
      <c r="A3967">
        <v>1</v>
      </c>
      <c r="B3967">
        <v>1</v>
      </c>
      <c r="C3967">
        <v>2017</v>
      </c>
      <c r="K3967">
        <v>41</v>
      </c>
      <c r="L3967">
        <v>47</v>
      </c>
      <c r="M3967">
        <v>2</v>
      </c>
      <c r="N3967">
        <v>2006</v>
      </c>
      <c r="O3967">
        <v>1</v>
      </c>
      <c r="P3967">
        <v>2202410102</v>
      </c>
      <c r="T3967">
        <v>5</v>
      </c>
      <c r="U3967">
        <v>4431470</v>
      </c>
    </row>
    <row r="3968" spans="1:21" x14ac:dyDescent="0.25">
      <c r="A3968">
        <v>1</v>
      </c>
      <c r="B3968">
        <v>1</v>
      </c>
      <c r="C3968">
        <v>2017</v>
      </c>
      <c r="K3968">
        <v>41</v>
      </c>
      <c r="L3968">
        <v>46</v>
      </c>
      <c r="M3968">
        <v>2</v>
      </c>
      <c r="N3968">
        <v>2006</v>
      </c>
      <c r="O3968">
        <v>1</v>
      </c>
      <c r="P3968">
        <v>2202410102</v>
      </c>
      <c r="T3968">
        <v>5</v>
      </c>
      <c r="U3968">
        <v>799325</v>
      </c>
    </row>
    <row r="3969" spans="1:21" x14ac:dyDescent="0.25">
      <c r="A3969">
        <v>1</v>
      </c>
      <c r="B3969">
        <v>1</v>
      </c>
      <c r="C3969">
        <v>2017</v>
      </c>
      <c r="K3969">
        <v>41</v>
      </c>
      <c r="L3969">
        <v>42</v>
      </c>
      <c r="M3969">
        <v>2</v>
      </c>
      <c r="N3969">
        <v>2006</v>
      </c>
      <c r="O3969">
        <v>1</v>
      </c>
      <c r="P3969">
        <v>2202410102</v>
      </c>
      <c r="T3969">
        <v>5</v>
      </c>
      <c r="U3969">
        <v>131918</v>
      </c>
    </row>
    <row r="3970" spans="1:21" x14ac:dyDescent="0.25">
      <c r="A3970">
        <v>1</v>
      </c>
      <c r="B3970">
        <v>1</v>
      </c>
      <c r="C3970">
        <v>2017</v>
      </c>
      <c r="K3970">
        <v>41</v>
      </c>
      <c r="L3970">
        <v>41</v>
      </c>
      <c r="M3970">
        <v>2</v>
      </c>
      <c r="N3970">
        <v>2006</v>
      </c>
      <c r="O3970">
        <v>1</v>
      </c>
      <c r="P3970">
        <v>2202410102</v>
      </c>
      <c r="T3970">
        <v>5</v>
      </c>
      <c r="U3970">
        <v>1222440</v>
      </c>
    </row>
    <row r="3971" spans="1:21" x14ac:dyDescent="0.25">
      <c r="A3971">
        <v>1</v>
      </c>
      <c r="B3971">
        <v>1</v>
      </c>
      <c r="C3971">
        <v>2017</v>
      </c>
      <c r="K3971">
        <v>32</v>
      </c>
      <c r="L3971">
        <v>40</v>
      </c>
      <c r="M3971">
        <v>2</v>
      </c>
      <c r="N3971">
        <v>2006</v>
      </c>
      <c r="O3971">
        <v>1</v>
      </c>
      <c r="P3971">
        <v>2202320102</v>
      </c>
      <c r="T3971">
        <v>5</v>
      </c>
      <c r="U3971">
        <v>374791000</v>
      </c>
    </row>
    <row r="3972" spans="1:21" x14ac:dyDescent="0.25">
      <c r="A3972">
        <v>1</v>
      </c>
      <c r="B3972">
        <v>1</v>
      </c>
      <c r="C3972">
        <v>2017</v>
      </c>
      <c r="K3972">
        <v>32</v>
      </c>
      <c r="L3972">
        <v>30</v>
      </c>
      <c r="M3972">
        <v>2</v>
      </c>
      <c r="N3972">
        <v>2006</v>
      </c>
      <c r="O3972">
        <v>1</v>
      </c>
      <c r="P3972">
        <v>2202320102</v>
      </c>
      <c r="T3972">
        <v>5</v>
      </c>
      <c r="U3972">
        <v>198758000</v>
      </c>
    </row>
    <row r="3973" spans="1:21" x14ac:dyDescent="0.25">
      <c r="A3973">
        <v>1</v>
      </c>
      <c r="B3973">
        <v>1</v>
      </c>
      <c r="C3973">
        <v>2017</v>
      </c>
      <c r="K3973">
        <v>31</v>
      </c>
      <c r="L3973">
        <v>40</v>
      </c>
      <c r="M3973">
        <v>2</v>
      </c>
      <c r="N3973">
        <v>2006</v>
      </c>
      <c r="O3973">
        <v>1</v>
      </c>
      <c r="P3973">
        <v>2202310102</v>
      </c>
      <c r="T3973">
        <v>5</v>
      </c>
      <c r="U3973">
        <v>623403000</v>
      </c>
    </row>
    <row r="3974" spans="1:21" x14ac:dyDescent="0.25">
      <c r="A3974">
        <v>1</v>
      </c>
      <c r="B3974">
        <v>1</v>
      </c>
      <c r="C3974">
        <v>2017</v>
      </c>
      <c r="K3974">
        <v>31</v>
      </c>
      <c r="L3974">
        <v>30</v>
      </c>
      <c r="M3974">
        <v>2</v>
      </c>
      <c r="N3974">
        <v>2006</v>
      </c>
      <c r="O3974">
        <v>1</v>
      </c>
      <c r="P3974">
        <v>2202310102</v>
      </c>
      <c r="T3974">
        <v>5</v>
      </c>
      <c r="U3974">
        <v>201898000</v>
      </c>
    </row>
    <row r="3975" spans="1:21" x14ac:dyDescent="0.25">
      <c r="A3975">
        <v>1</v>
      </c>
      <c r="B3975">
        <v>1</v>
      </c>
      <c r="C3975">
        <v>2017</v>
      </c>
      <c r="K3975">
        <v>21</v>
      </c>
      <c r="L3975">
        <v>20</v>
      </c>
      <c r="M3975">
        <v>2</v>
      </c>
      <c r="N3975">
        <v>2006</v>
      </c>
      <c r="O3975">
        <v>1</v>
      </c>
      <c r="P3975">
        <v>2202210102</v>
      </c>
      <c r="T3975">
        <v>5</v>
      </c>
      <c r="U3975">
        <v>364782000</v>
      </c>
    </row>
    <row r="3976" spans="1:21" x14ac:dyDescent="0.25">
      <c r="A3976">
        <v>1</v>
      </c>
      <c r="B3976">
        <v>1</v>
      </c>
      <c r="C3976">
        <v>2017</v>
      </c>
      <c r="K3976">
        <v>62</v>
      </c>
      <c r="L3976">
        <v>47</v>
      </c>
      <c r="M3976">
        <v>2</v>
      </c>
      <c r="N3976">
        <v>2005</v>
      </c>
      <c r="O3976">
        <v>1</v>
      </c>
      <c r="P3976">
        <v>2202620102</v>
      </c>
      <c r="T3976">
        <v>5</v>
      </c>
      <c r="U3976">
        <v>737016000</v>
      </c>
    </row>
    <row r="3977" spans="1:21" x14ac:dyDescent="0.25">
      <c r="A3977">
        <v>1</v>
      </c>
      <c r="B3977">
        <v>1</v>
      </c>
      <c r="C3977">
        <v>2017</v>
      </c>
      <c r="K3977">
        <v>62</v>
      </c>
      <c r="L3977">
        <v>46</v>
      </c>
      <c r="M3977">
        <v>2</v>
      </c>
      <c r="N3977">
        <v>2005</v>
      </c>
      <c r="O3977">
        <v>1</v>
      </c>
      <c r="P3977">
        <v>2202620102</v>
      </c>
      <c r="T3977">
        <v>5</v>
      </c>
      <c r="U3977">
        <v>35146900</v>
      </c>
    </row>
    <row r="3978" spans="1:21" x14ac:dyDescent="0.25">
      <c r="A3978">
        <v>1</v>
      </c>
      <c r="B3978">
        <v>1</v>
      </c>
      <c r="C3978">
        <v>2017</v>
      </c>
      <c r="K3978">
        <v>61</v>
      </c>
      <c r="L3978">
        <v>47</v>
      </c>
      <c r="M3978">
        <v>2</v>
      </c>
      <c r="N3978">
        <v>2005</v>
      </c>
      <c r="O3978">
        <v>1</v>
      </c>
      <c r="P3978">
        <v>2202610102</v>
      </c>
      <c r="T3978">
        <v>5</v>
      </c>
      <c r="U3978">
        <v>299416000</v>
      </c>
    </row>
    <row r="3979" spans="1:21" x14ac:dyDescent="0.25">
      <c r="A3979">
        <v>1</v>
      </c>
      <c r="B3979">
        <v>1</v>
      </c>
      <c r="C3979">
        <v>2017</v>
      </c>
      <c r="K3979">
        <v>61</v>
      </c>
      <c r="L3979">
        <v>46</v>
      </c>
      <c r="M3979">
        <v>2</v>
      </c>
      <c r="N3979">
        <v>2005</v>
      </c>
      <c r="O3979">
        <v>1</v>
      </c>
      <c r="P3979">
        <v>2202610102</v>
      </c>
      <c r="T3979">
        <v>5</v>
      </c>
      <c r="U3979">
        <v>104283000</v>
      </c>
    </row>
    <row r="3980" spans="1:21" x14ac:dyDescent="0.25">
      <c r="A3980">
        <v>1</v>
      </c>
      <c r="B3980">
        <v>1</v>
      </c>
      <c r="C3980">
        <v>2017</v>
      </c>
      <c r="K3980">
        <v>54</v>
      </c>
      <c r="L3980">
        <v>47</v>
      </c>
      <c r="M3980">
        <v>2</v>
      </c>
      <c r="N3980">
        <v>2005</v>
      </c>
      <c r="O3980">
        <v>1</v>
      </c>
      <c r="P3980">
        <v>2202540102</v>
      </c>
      <c r="T3980">
        <v>5</v>
      </c>
      <c r="U3980">
        <v>12272300</v>
      </c>
    </row>
    <row r="3981" spans="1:21" x14ac:dyDescent="0.25">
      <c r="A3981">
        <v>1</v>
      </c>
      <c r="B3981">
        <v>1</v>
      </c>
      <c r="C3981">
        <v>2017</v>
      </c>
      <c r="K3981">
        <v>54</v>
      </c>
      <c r="L3981">
        <v>46</v>
      </c>
      <c r="M3981">
        <v>2</v>
      </c>
      <c r="N3981">
        <v>2005</v>
      </c>
      <c r="O3981">
        <v>1</v>
      </c>
      <c r="P3981">
        <v>2202540102</v>
      </c>
      <c r="T3981">
        <v>5</v>
      </c>
      <c r="U3981">
        <v>94323600</v>
      </c>
    </row>
    <row r="3982" spans="1:21" x14ac:dyDescent="0.25">
      <c r="A3982">
        <v>1</v>
      </c>
      <c r="B3982">
        <v>1</v>
      </c>
      <c r="C3982">
        <v>2017</v>
      </c>
      <c r="K3982">
        <v>54</v>
      </c>
      <c r="L3982">
        <v>42</v>
      </c>
      <c r="M3982">
        <v>2</v>
      </c>
      <c r="N3982">
        <v>2005</v>
      </c>
      <c r="O3982">
        <v>1</v>
      </c>
      <c r="P3982">
        <v>2202540102</v>
      </c>
      <c r="T3982">
        <v>5</v>
      </c>
      <c r="U3982">
        <v>124836000</v>
      </c>
    </row>
    <row r="3983" spans="1:21" x14ac:dyDescent="0.25">
      <c r="A3983">
        <v>1</v>
      </c>
      <c r="B3983">
        <v>1</v>
      </c>
      <c r="C3983">
        <v>2017</v>
      </c>
      <c r="K3983">
        <v>54</v>
      </c>
      <c r="L3983">
        <v>41</v>
      </c>
      <c r="M3983">
        <v>2</v>
      </c>
      <c r="N3983">
        <v>2005</v>
      </c>
      <c r="O3983">
        <v>1</v>
      </c>
      <c r="P3983">
        <v>2202540102</v>
      </c>
      <c r="T3983">
        <v>5</v>
      </c>
      <c r="U3983">
        <v>85453200</v>
      </c>
    </row>
    <row r="3984" spans="1:21" x14ac:dyDescent="0.25">
      <c r="A3984">
        <v>1</v>
      </c>
      <c r="B3984">
        <v>1</v>
      </c>
      <c r="C3984">
        <v>2017</v>
      </c>
      <c r="K3984">
        <v>53</v>
      </c>
      <c r="L3984">
        <v>47</v>
      </c>
      <c r="M3984">
        <v>2</v>
      </c>
      <c r="N3984">
        <v>2005</v>
      </c>
      <c r="O3984">
        <v>1</v>
      </c>
      <c r="P3984">
        <v>2202530102</v>
      </c>
      <c r="T3984">
        <v>5</v>
      </c>
      <c r="U3984">
        <v>24749600</v>
      </c>
    </row>
    <row r="3985" spans="1:21" x14ac:dyDescent="0.25">
      <c r="A3985">
        <v>1</v>
      </c>
      <c r="B3985">
        <v>1</v>
      </c>
      <c r="C3985">
        <v>2017</v>
      </c>
      <c r="K3985">
        <v>53</v>
      </c>
      <c r="L3985">
        <v>46</v>
      </c>
      <c r="M3985">
        <v>2</v>
      </c>
      <c r="N3985">
        <v>2005</v>
      </c>
      <c r="O3985">
        <v>1</v>
      </c>
      <c r="P3985">
        <v>2202530102</v>
      </c>
      <c r="T3985">
        <v>5</v>
      </c>
      <c r="U3985">
        <v>27345000</v>
      </c>
    </row>
    <row r="3986" spans="1:21" x14ac:dyDescent="0.25">
      <c r="A3986">
        <v>1</v>
      </c>
      <c r="B3986">
        <v>1</v>
      </c>
      <c r="C3986">
        <v>2017</v>
      </c>
      <c r="K3986">
        <v>53</v>
      </c>
      <c r="L3986">
        <v>42</v>
      </c>
      <c r="M3986">
        <v>2</v>
      </c>
      <c r="N3986">
        <v>2005</v>
      </c>
      <c r="O3986">
        <v>1</v>
      </c>
      <c r="P3986">
        <v>2202530102</v>
      </c>
      <c r="T3986">
        <v>5</v>
      </c>
      <c r="U3986">
        <v>15379400</v>
      </c>
    </row>
    <row r="3987" spans="1:21" x14ac:dyDescent="0.25">
      <c r="A3987">
        <v>1</v>
      </c>
      <c r="B3987">
        <v>1</v>
      </c>
      <c r="C3987">
        <v>2017</v>
      </c>
      <c r="K3987">
        <v>53</v>
      </c>
      <c r="L3987">
        <v>41</v>
      </c>
      <c r="M3987">
        <v>2</v>
      </c>
      <c r="N3987">
        <v>2005</v>
      </c>
      <c r="O3987">
        <v>1</v>
      </c>
      <c r="P3987">
        <v>2202530102</v>
      </c>
      <c r="T3987">
        <v>5</v>
      </c>
      <c r="U3987">
        <v>16943400</v>
      </c>
    </row>
    <row r="3988" spans="1:21" x14ac:dyDescent="0.25">
      <c r="A3988">
        <v>1</v>
      </c>
      <c r="B3988">
        <v>1</v>
      </c>
      <c r="C3988">
        <v>2017</v>
      </c>
      <c r="K3988">
        <v>52</v>
      </c>
      <c r="L3988">
        <v>47</v>
      </c>
      <c r="M3988">
        <v>2</v>
      </c>
      <c r="N3988">
        <v>2005</v>
      </c>
      <c r="O3988">
        <v>1</v>
      </c>
      <c r="P3988">
        <v>2202520102</v>
      </c>
      <c r="T3988">
        <v>5</v>
      </c>
      <c r="U3988">
        <v>386034000</v>
      </c>
    </row>
    <row r="3989" spans="1:21" x14ac:dyDescent="0.25">
      <c r="A3989">
        <v>1</v>
      </c>
      <c r="B3989">
        <v>1</v>
      </c>
      <c r="C3989">
        <v>2017</v>
      </c>
      <c r="K3989">
        <v>52</v>
      </c>
      <c r="L3989">
        <v>46</v>
      </c>
      <c r="M3989">
        <v>2</v>
      </c>
      <c r="N3989">
        <v>2005</v>
      </c>
      <c r="O3989">
        <v>1</v>
      </c>
      <c r="P3989">
        <v>2202520102</v>
      </c>
      <c r="T3989">
        <v>5</v>
      </c>
      <c r="U3989">
        <v>551378000</v>
      </c>
    </row>
    <row r="3990" spans="1:21" x14ac:dyDescent="0.25">
      <c r="A3990">
        <v>1</v>
      </c>
      <c r="B3990">
        <v>1</v>
      </c>
      <c r="C3990">
        <v>2017</v>
      </c>
      <c r="K3990">
        <v>52</v>
      </c>
      <c r="L3990">
        <v>42</v>
      </c>
      <c r="M3990">
        <v>2</v>
      </c>
      <c r="N3990">
        <v>2005</v>
      </c>
      <c r="O3990">
        <v>1</v>
      </c>
      <c r="P3990">
        <v>2202520102</v>
      </c>
      <c r="T3990">
        <v>5</v>
      </c>
      <c r="U3990">
        <v>561639000</v>
      </c>
    </row>
    <row r="3991" spans="1:21" x14ac:dyDescent="0.25">
      <c r="A3991">
        <v>1</v>
      </c>
      <c r="B3991">
        <v>1</v>
      </c>
      <c r="C3991">
        <v>2017</v>
      </c>
      <c r="K3991">
        <v>52</v>
      </c>
      <c r="L3991">
        <v>41</v>
      </c>
      <c r="M3991">
        <v>2</v>
      </c>
      <c r="N3991">
        <v>2005</v>
      </c>
      <c r="O3991">
        <v>1</v>
      </c>
      <c r="P3991">
        <v>2202520102</v>
      </c>
      <c r="T3991">
        <v>5</v>
      </c>
      <c r="U3991">
        <v>488063000</v>
      </c>
    </row>
    <row r="3992" spans="1:21" x14ac:dyDescent="0.25">
      <c r="A3992">
        <v>1</v>
      </c>
      <c r="B3992">
        <v>1</v>
      </c>
      <c r="C3992">
        <v>2017</v>
      </c>
      <c r="K3992">
        <v>51</v>
      </c>
      <c r="L3992">
        <v>47</v>
      </c>
      <c r="M3992">
        <v>2</v>
      </c>
      <c r="N3992">
        <v>2005</v>
      </c>
      <c r="O3992">
        <v>1</v>
      </c>
      <c r="P3992">
        <v>2202510102</v>
      </c>
      <c r="T3992">
        <v>5</v>
      </c>
      <c r="U3992">
        <v>86458000</v>
      </c>
    </row>
    <row r="3993" spans="1:21" x14ac:dyDescent="0.25">
      <c r="A3993">
        <v>1</v>
      </c>
      <c r="B3993">
        <v>1</v>
      </c>
      <c r="C3993">
        <v>2017</v>
      </c>
      <c r="K3993">
        <v>51</v>
      </c>
      <c r="L3993">
        <v>46</v>
      </c>
      <c r="M3993">
        <v>2</v>
      </c>
      <c r="N3993">
        <v>2005</v>
      </c>
      <c r="O3993">
        <v>1</v>
      </c>
      <c r="P3993">
        <v>2202510102</v>
      </c>
      <c r="T3993">
        <v>5</v>
      </c>
      <c r="U3993">
        <v>2616330</v>
      </c>
    </row>
    <row r="3994" spans="1:21" x14ac:dyDescent="0.25">
      <c r="A3994">
        <v>1</v>
      </c>
      <c r="B3994">
        <v>1</v>
      </c>
      <c r="C3994">
        <v>2017</v>
      </c>
      <c r="K3994">
        <v>43</v>
      </c>
      <c r="L3994">
        <v>47</v>
      </c>
      <c r="M3994">
        <v>2</v>
      </c>
      <c r="N3994">
        <v>2005</v>
      </c>
      <c r="O3994">
        <v>1</v>
      </c>
      <c r="P3994">
        <v>2202430102</v>
      </c>
      <c r="T3994">
        <v>5</v>
      </c>
      <c r="U3994">
        <v>11724700</v>
      </c>
    </row>
    <row r="3995" spans="1:21" x14ac:dyDescent="0.25">
      <c r="A3995">
        <v>1</v>
      </c>
      <c r="B3995">
        <v>1</v>
      </c>
      <c r="C3995">
        <v>2017</v>
      </c>
      <c r="K3995">
        <v>43</v>
      </c>
      <c r="L3995">
        <v>46</v>
      </c>
      <c r="M3995">
        <v>2</v>
      </c>
      <c r="N3995">
        <v>2005</v>
      </c>
      <c r="O3995">
        <v>1</v>
      </c>
      <c r="P3995">
        <v>2202430102</v>
      </c>
      <c r="T3995">
        <v>5</v>
      </c>
      <c r="U3995">
        <v>242596000</v>
      </c>
    </row>
    <row r="3996" spans="1:21" x14ac:dyDescent="0.25">
      <c r="A3996">
        <v>1</v>
      </c>
      <c r="B3996">
        <v>1</v>
      </c>
      <c r="C3996">
        <v>2017</v>
      </c>
      <c r="K3996">
        <v>43</v>
      </c>
      <c r="L3996">
        <v>42</v>
      </c>
      <c r="M3996">
        <v>2</v>
      </c>
      <c r="N3996">
        <v>2005</v>
      </c>
      <c r="O3996">
        <v>1</v>
      </c>
      <c r="P3996">
        <v>2202430102</v>
      </c>
      <c r="T3996">
        <v>5</v>
      </c>
      <c r="U3996">
        <v>1825010</v>
      </c>
    </row>
    <row r="3997" spans="1:21" x14ac:dyDescent="0.25">
      <c r="A3997">
        <v>1</v>
      </c>
      <c r="B3997">
        <v>1</v>
      </c>
      <c r="C3997">
        <v>2017</v>
      </c>
      <c r="K3997">
        <v>43</v>
      </c>
      <c r="L3997">
        <v>41</v>
      </c>
      <c r="M3997">
        <v>2</v>
      </c>
      <c r="N3997">
        <v>2005</v>
      </c>
      <c r="O3997">
        <v>1</v>
      </c>
      <c r="P3997">
        <v>2202430102</v>
      </c>
      <c r="T3997">
        <v>5</v>
      </c>
      <c r="U3997">
        <v>2750650</v>
      </c>
    </row>
    <row r="3998" spans="1:21" x14ac:dyDescent="0.25">
      <c r="A3998">
        <v>1</v>
      </c>
      <c r="B3998">
        <v>1</v>
      </c>
      <c r="C3998">
        <v>2017</v>
      </c>
      <c r="K3998">
        <v>42</v>
      </c>
      <c r="L3998">
        <v>48</v>
      </c>
      <c r="M3998">
        <v>2</v>
      </c>
      <c r="N3998">
        <v>2005</v>
      </c>
      <c r="O3998">
        <v>1</v>
      </c>
      <c r="P3998">
        <v>2202420102</v>
      </c>
      <c r="T3998">
        <v>5</v>
      </c>
      <c r="U3998">
        <v>24034500</v>
      </c>
    </row>
    <row r="3999" spans="1:21" x14ac:dyDescent="0.25">
      <c r="A3999">
        <v>1</v>
      </c>
      <c r="B3999">
        <v>1</v>
      </c>
      <c r="C3999">
        <v>2017</v>
      </c>
      <c r="K3999">
        <v>41</v>
      </c>
      <c r="L3999">
        <v>47</v>
      </c>
      <c r="M3999">
        <v>2</v>
      </c>
      <c r="N3999">
        <v>2005</v>
      </c>
      <c r="O3999">
        <v>1</v>
      </c>
      <c r="P3999">
        <v>2202410102</v>
      </c>
      <c r="T3999">
        <v>5</v>
      </c>
      <c r="U3999">
        <v>4555230</v>
      </c>
    </row>
    <row r="4000" spans="1:21" x14ac:dyDescent="0.25">
      <c r="A4000">
        <v>1</v>
      </c>
      <c r="B4000">
        <v>1</v>
      </c>
      <c r="C4000">
        <v>2017</v>
      </c>
      <c r="K4000">
        <v>41</v>
      </c>
      <c r="L4000">
        <v>46</v>
      </c>
      <c r="M4000">
        <v>2</v>
      </c>
      <c r="N4000">
        <v>2005</v>
      </c>
      <c r="O4000">
        <v>1</v>
      </c>
      <c r="P4000">
        <v>2202410102</v>
      </c>
      <c r="T4000">
        <v>5</v>
      </c>
      <c r="U4000">
        <v>821380</v>
      </c>
    </row>
    <row r="4001" spans="1:21" x14ac:dyDescent="0.25">
      <c r="A4001">
        <v>1</v>
      </c>
      <c r="B4001">
        <v>1</v>
      </c>
      <c r="C4001">
        <v>2017</v>
      </c>
      <c r="K4001">
        <v>41</v>
      </c>
      <c r="L4001">
        <v>42</v>
      </c>
      <c r="M4001">
        <v>2</v>
      </c>
      <c r="N4001">
        <v>2005</v>
      </c>
      <c r="O4001">
        <v>1</v>
      </c>
      <c r="P4001">
        <v>2202410102</v>
      </c>
      <c r="T4001">
        <v>5</v>
      </c>
      <c r="U4001">
        <v>134837</v>
      </c>
    </row>
    <row r="4002" spans="1:21" x14ac:dyDescent="0.25">
      <c r="A4002">
        <v>1</v>
      </c>
      <c r="B4002">
        <v>1</v>
      </c>
      <c r="C4002">
        <v>2017</v>
      </c>
      <c r="K4002">
        <v>41</v>
      </c>
      <c r="L4002">
        <v>41</v>
      </c>
      <c r="M4002">
        <v>2</v>
      </c>
      <c r="N4002">
        <v>2005</v>
      </c>
      <c r="O4002">
        <v>1</v>
      </c>
      <c r="P4002">
        <v>2202410102</v>
      </c>
      <c r="T4002">
        <v>5</v>
      </c>
      <c r="U4002">
        <v>1256230</v>
      </c>
    </row>
    <row r="4003" spans="1:21" x14ac:dyDescent="0.25">
      <c r="A4003">
        <v>1</v>
      </c>
      <c r="B4003">
        <v>1</v>
      </c>
      <c r="C4003">
        <v>2017</v>
      </c>
      <c r="K4003">
        <v>32</v>
      </c>
      <c r="L4003">
        <v>40</v>
      </c>
      <c r="M4003">
        <v>2</v>
      </c>
      <c r="N4003">
        <v>2005</v>
      </c>
      <c r="O4003">
        <v>1</v>
      </c>
      <c r="P4003">
        <v>2202320102</v>
      </c>
      <c r="T4003">
        <v>5</v>
      </c>
      <c r="U4003">
        <v>284733000</v>
      </c>
    </row>
    <row r="4004" spans="1:21" x14ac:dyDescent="0.25">
      <c r="A4004">
        <v>1</v>
      </c>
      <c r="B4004">
        <v>1</v>
      </c>
      <c r="C4004">
        <v>2017</v>
      </c>
      <c r="K4004">
        <v>32</v>
      </c>
      <c r="L4004">
        <v>30</v>
      </c>
      <c r="M4004">
        <v>2</v>
      </c>
      <c r="N4004">
        <v>2005</v>
      </c>
      <c r="O4004">
        <v>1</v>
      </c>
      <c r="P4004">
        <v>2202320102</v>
      </c>
      <c r="T4004">
        <v>5</v>
      </c>
      <c r="U4004">
        <v>201134000</v>
      </c>
    </row>
    <row r="4005" spans="1:21" x14ac:dyDescent="0.25">
      <c r="A4005">
        <v>1</v>
      </c>
      <c r="B4005">
        <v>1</v>
      </c>
      <c r="C4005">
        <v>2017</v>
      </c>
      <c r="K4005">
        <v>31</v>
      </c>
      <c r="L4005">
        <v>40</v>
      </c>
      <c r="M4005">
        <v>2</v>
      </c>
      <c r="N4005">
        <v>2005</v>
      </c>
      <c r="O4005">
        <v>1</v>
      </c>
      <c r="P4005">
        <v>2202310102</v>
      </c>
      <c r="T4005">
        <v>5</v>
      </c>
      <c r="U4005">
        <v>473607000</v>
      </c>
    </row>
    <row r="4006" spans="1:21" x14ac:dyDescent="0.25">
      <c r="A4006">
        <v>1</v>
      </c>
      <c r="B4006">
        <v>1</v>
      </c>
      <c r="C4006">
        <v>2017</v>
      </c>
      <c r="K4006">
        <v>31</v>
      </c>
      <c r="L4006">
        <v>30</v>
      </c>
      <c r="M4006">
        <v>2</v>
      </c>
      <c r="N4006">
        <v>2005</v>
      </c>
      <c r="O4006">
        <v>1</v>
      </c>
      <c r="P4006">
        <v>2202310102</v>
      </c>
      <c r="T4006">
        <v>5</v>
      </c>
      <c r="U4006">
        <v>204311000</v>
      </c>
    </row>
    <row r="4007" spans="1:21" x14ac:dyDescent="0.25">
      <c r="A4007">
        <v>1</v>
      </c>
      <c r="B4007">
        <v>1</v>
      </c>
      <c r="C4007">
        <v>2017</v>
      </c>
      <c r="K4007">
        <v>21</v>
      </c>
      <c r="L4007">
        <v>20</v>
      </c>
      <c r="M4007">
        <v>2</v>
      </c>
      <c r="N4007">
        <v>2005</v>
      </c>
      <c r="O4007">
        <v>1</v>
      </c>
      <c r="P4007">
        <v>2202210102</v>
      </c>
      <c r="T4007">
        <v>5</v>
      </c>
      <c r="U4007">
        <v>247159000</v>
      </c>
    </row>
    <row r="4008" spans="1:21" x14ac:dyDescent="0.25">
      <c r="A4008">
        <v>1</v>
      </c>
      <c r="B4008">
        <v>1</v>
      </c>
      <c r="C4008">
        <v>2017</v>
      </c>
      <c r="K4008">
        <v>62</v>
      </c>
      <c r="L4008">
        <v>47</v>
      </c>
      <c r="M4008">
        <v>2</v>
      </c>
      <c r="N4008">
        <v>2004</v>
      </c>
      <c r="O4008">
        <v>1</v>
      </c>
      <c r="P4008">
        <v>2202620102</v>
      </c>
      <c r="T4008">
        <v>5</v>
      </c>
      <c r="U4008">
        <v>441631000</v>
      </c>
    </row>
    <row r="4009" spans="1:21" x14ac:dyDescent="0.25">
      <c r="A4009">
        <v>1</v>
      </c>
      <c r="B4009">
        <v>1</v>
      </c>
      <c r="C4009">
        <v>2017</v>
      </c>
      <c r="K4009">
        <v>62</v>
      </c>
      <c r="L4009">
        <v>46</v>
      </c>
      <c r="M4009">
        <v>2</v>
      </c>
      <c r="N4009">
        <v>2004</v>
      </c>
      <c r="O4009">
        <v>1</v>
      </c>
      <c r="P4009">
        <v>2202620102</v>
      </c>
      <c r="T4009">
        <v>5</v>
      </c>
      <c r="U4009">
        <v>26088900</v>
      </c>
    </row>
    <row r="4010" spans="1:21" x14ac:dyDescent="0.25">
      <c r="A4010">
        <v>1</v>
      </c>
      <c r="B4010">
        <v>1</v>
      </c>
      <c r="C4010">
        <v>2017</v>
      </c>
      <c r="K4010">
        <v>61</v>
      </c>
      <c r="L4010">
        <v>47</v>
      </c>
      <c r="M4010">
        <v>2</v>
      </c>
      <c r="N4010">
        <v>2004</v>
      </c>
      <c r="O4010">
        <v>1</v>
      </c>
      <c r="P4010">
        <v>2202610102</v>
      </c>
      <c r="T4010">
        <v>5</v>
      </c>
      <c r="U4010">
        <v>177874000</v>
      </c>
    </row>
    <row r="4011" spans="1:21" x14ac:dyDescent="0.25">
      <c r="A4011">
        <v>1</v>
      </c>
      <c r="B4011">
        <v>1</v>
      </c>
      <c r="C4011">
        <v>2017</v>
      </c>
      <c r="K4011">
        <v>61</v>
      </c>
      <c r="L4011">
        <v>46</v>
      </c>
      <c r="M4011">
        <v>2</v>
      </c>
      <c r="N4011">
        <v>2004</v>
      </c>
      <c r="O4011">
        <v>1</v>
      </c>
      <c r="P4011">
        <v>2202610102</v>
      </c>
      <c r="T4011">
        <v>5</v>
      </c>
      <c r="U4011">
        <v>76742900</v>
      </c>
    </row>
    <row r="4012" spans="1:21" x14ac:dyDescent="0.25">
      <c r="A4012">
        <v>1</v>
      </c>
      <c r="B4012">
        <v>1</v>
      </c>
      <c r="C4012">
        <v>2017</v>
      </c>
      <c r="K4012">
        <v>54</v>
      </c>
      <c r="L4012">
        <v>47</v>
      </c>
      <c r="M4012">
        <v>2</v>
      </c>
      <c r="N4012">
        <v>2004</v>
      </c>
      <c r="O4012">
        <v>1</v>
      </c>
      <c r="P4012">
        <v>2202540102</v>
      </c>
      <c r="T4012">
        <v>5</v>
      </c>
      <c r="U4012">
        <v>11471700</v>
      </c>
    </row>
    <row r="4013" spans="1:21" x14ac:dyDescent="0.25">
      <c r="A4013">
        <v>1</v>
      </c>
      <c r="B4013">
        <v>1</v>
      </c>
      <c r="C4013">
        <v>2017</v>
      </c>
      <c r="K4013">
        <v>54</v>
      </c>
      <c r="L4013">
        <v>46</v>
      </c>
      <c r="M4013">
        <v>2</v>
      </c>
      <c r="N4013">
        <v>2004</v>
      </c>
      <c r="O4013">
        <v>1</v>
      </c>
      <c r="P4013">
        <v>2202540102</v>
      </c>
      <c r="T4013">
        <v>5</v>
      </c>
      <c r="U4013">
        <v>88207100</v>
      </c>
    </row>
    <row r="4014" spans="1:21" x14ac:dyDescent="0.25">
      <c r="A4014">
        <v>1</v>
      </c>
      <c r="B4014">
        <v>1</v>
      </c>
      <c r="C4014">
        <v>2017</v>
      </c>
      <c r="K4014">
        <v>54</v>
      </c>
      <c r="L4014">
        <v>42</v>
      </c>
      <c r="M4014">
        <v>2</v>
      </c>
      <c r="N4014">
        <v>2004</v>
      </c>
      <c r="O4014">
        <v>1</v>
      </c>
      <c r="P4014">
        <v>2202540102</v>
      </c>
      <c r="T4014">
        <v>5</v>
      </c>
      <c r="U4014">
        <v>116753000</v>
      </c>
    </row>
    <row r="4015" spans="1:21" x14ac:dyDescent="0.25">
      <c r="A4015">
        <v>1</v>
      </c>
      <c r="B4015">
        <v>1</v>
      </c>
      <c r="C4015">
        <v>2017</v>
      </c>
      <c r="K4015">
        <v>54</v>
      </c>
      <c r="L4015">
        <v>41</v>
      </c>
      <c r="M4015">
        <v>2</v>
      </c>
      <c r="N4015">
        <v>2004</v>
      </c>
      <c r="O4015">
        <v>1</v>
      </c>
      <c r="P4015">
        <v>2202540102</v>
      </c>
      <c r="T4015">
        <v>5</v>
      </c>
      <c r="U4015">
        <v>79922700</v>
      </c>
    </row>
    <row r="4016" spans="1:21" x14ac:dyDescent="0.25">
      <c r="A4016">
        <v>1</v>
      </c>
      <c r="B4016">
        <v>1</v>
      </c>
      <c r="C4016">
        <v>2017</v>
      </c>
      <c r="K4016">
        <v>53</v>
      </c>
      <c r="L4016">
        <v>47</v>
      </c>
      <c r="M4016">
        <v>2</v>
      </c>
      <c r="N4016">
        <v>2004</v>
      </c>
      <c r="O4016">
        <v>1</v>
      </c>
      <c r="P4016">
        <v>2202530102</v>
      </c>
      <c r="T4016">
        <v>5</v>
      </c>
      <c r="U4016">
        <v>14601500</v>
      </c>
    </row>
    <row r="4017" spans="1:21" x14ac:dyDescent="0.25">
      <c r="A4017">
        <v>1</v>
      </c>
      <c r="B4017">
        <v>1</v>
      </c>
      <c r="C4017">
        <v>2017</v>
      </c>
      <c r="K4017">
        <v>53</v>
      </c>
      <c r="L4017">
        <v>46</v>
      </c>
      <c r="M4017">
        <v>2</v>
      </c>
      <c r="N4017">
        <v>2004</v>
      </c>
      <c r="O4017">
        <v>1</v>
      </c>
      <c r="P4017">
        <v>2202530102</v>
      </c>
      <c r="T4017">
        <v>5</v>
      </c>
      <c r="U4017">
        <v>19984500</v>
      </c>
    </row>
    <row r="4018" spans="1:21" x14ac:dyDescent="0.25">
      <c r="A4018">
        <v>1</v>
      </c>
      <c r="B4018">
        <v>1</v>
      </c>
      <c r="C4018">
        <v>2017</v>
      </c>
      <c r="K4018">
        <v>53</v>
      </c>
      <c r="L4018">
        <v>42</v>
      </c>
      <c r="M4018">
        <v>2</v>
      </c>
      <c r="N4018">
        <v>2004</v>
      </c>
      <c r="O4018">
        <v>1</v>
      </c>
      <c r="P4018">
        <v>2202530102</v>
      </c>
      <c r="T4018">
        <v>5</v>
      </c>
      <c r="U4018">
        <v>12847900</v>
      </c>
    </row>
    <row r="4019" spans="1:21" x14ac:dyDescent="0.25">
      <c r="A4019">
        <v>1</v>
      </c>
      <c r="B4019">
        <v>1</v>
      </c>
      <c r="C4019">
        <v>2017</v>
      </c>
      <c r="K4019">
        <v>53</v>
      </c>
      <c r="L4019">
        <v>41</v>
      </c>
      <c r="M4019">
        <v>2</v>
      </c>
      <c r="N4019">
        <v>2004</v>
      </c>
      <c r="O4019">
        <v>1</v>
      </c>
      <c r="P4019">
        <v>2202530102</v>
      </c>
      <c r="T4019">
        <v>5</v>
      </c>
      <c r="U4019">
        <v>14473900</v>
      </c>
    </row>
    <row r="4020" spans="1:21" x14ac:dyDescent="0.25">
      <c r="A4020">
        <v>1</v>
      </c>
      <c r="B4020">
        <v>1</v>
      </c>
      <c r="C4020">
        <v>2017</v>
      </c>
      <c r="K4020">
        <v>52</v>
      </c>
      <c r="L4020">
        <v>47</v>
      </c>
      <c r="M4020">
        <v>2</v>
      </c>
      <c r="N4020">
        <v>2004</v>
      </c>
      <c r="O4020">
        <v>1</v>
      </c>
      <c r="P4020">
        <v>2202520102</v>
      </c>
      <c r="T4020">
        <v>5</v>
      </c>
      <c r="U4020">
        <v>227277000</v>
      </c>
    </row>
    <row r="4021" spans="1:21" x14ac:dyDescent="0.25">
      <c r="A4021">
        <v>1</v>
      </c>
      <c r="B4021">
        <v>1</v>
      </c>
      <c r="C4021">
        <v>2017</v>
      </c>
      <c r="K4021">
        <v>52</v>
      </c>
      <c r="L4021">
        <v>46</v>
      </c>
      <c r="M4021">
        <v>2</v>
      </c>
      <c r="N4021">
        <v>2004</v>
      </c>
      <c r="O4021">
        <v>1</v>
      </c>
      <c r="P4021">
        <v>2202520102</v>
      </c>
      <c r="T4021">
        <v>5</v>
      </c>
      <c r="U4021">
        <v>402130000</v>
      </c>
    </row>
    <row r="4022" spans="1:21" x14ac:dyDescent="0.25">
      <c r="A4022">
        <v>1</v>
      </c>
      <c r="B4022">
        <v>1</v>
      </c>
      <c r="C4022">
        <v>2017</v>
      </c>
      <c r="K4022">
        <v>52</v>
      </c>
      <c r="L4022">
        <v>42</v>
      </c>
      <c r="M4022">
        <v>2</v>
      </c>
      <c r="N4022">
        <v>2004</v>
      </c>
      <c r="O4022">
        <v>1</v>
      </c>
      <c r="P4022">
        <v>2202520102</v>
      </c>
      <c r="T4022">
        <v>5</v>
      </c>
      <c r="U4022">
        <v>468222000</v>
      </c>
    </row>
    <row r="4023" spans="1:21" x14ac:dyDescent="0.25">
      <c r="A4023">
        <v>1</v>
      </c>
      <c r="B4023">
        <v>1</v>
      </c>
      <c r="C4023">
        <v>2017</v>
      </c>
      <c r="K4023">
        <v>52</v>
      </c>
      <c r="L4023">
        <v>41</v>
      </c>
      <c r="M4023">
        <v>2</v>
      </c>
      <c r="N4023">
        <v>2004</v>
      </c>
      <c r="O4023">
        <v>1</v>
      </c>
      <c r="P4023">
        <v>2202520102</v>
      </c>
      <c r="T4023">
        <v>5</v>
      </c>
      <c r="U4023">
        <v>400348000</v>
      </c>
    </row>
    <row r="4024" spans="1:21" x14ac:dyDescent="0.25">
      <c r="A4024">
        <v>1</v>
      </c>
      <c r="B4024">
        <v>1</v>
      </c>
      <c r="C4024">
        <v>2017</v>
      </c>
      <c r="K4024">
        <v>51</v>
      </c>
      <c r="L4024">
        <v>47</v>
      </c>
      <c r="M4024">
        <v>2</v>
      </c>
      <c r="N4024">
        <v>2004</v>
      </c>
      <c r="O4024">
        <v>1</v>
      </c>
      <c r="P4024">
        <v>2202510102</v>
      </c>
      <c r="T4024">
        <v>5</v>
      </c>
      <c r="U4024">
        <v>50938900</v>
      </c>
    </row>
    <row r="4025" spans="1:21" x14ac:dyDescent="0.25">
      <c r="A4025">
        <v>1</v>
      </c>
      <c r="B4025">
        <v>1</v>
      </c>
      <c r="C4025">
        <v>2017</v>
      </c>
      <c r="K4025">
        <v>51</v>
      </c>
      <c r="L4025">
        <v>46</v>
      </c>
      <c r="M4025">
        <v>2</v>
      </c>
      <c r="N4025">
        <v>2004</v>
      </c>
      <c r="O4025">
        <v>1</v>
      </c>
      <c r="P4025">
        <v>2202510102</v>
      </c>
      <c r="T4025">
        <v>5</v>
      </c>
      <c r="U4025">
        <v>1909520</v>
      </c>
    </row>
    <row r="4026" spans="1:21" x14ac:dyDescent="0.25">
      <c r="A4026">
        <v>1</v>
      </c>
      <c r="B4026">
        <v>1</v>
      </c>
      <c r="C4026">
        <v>2017</v>
      </c>
      <c r="K4026">
        <v>43</v>
      </c>
      <c r="L4026">
        <v>47</v>
      </c>
      <c r="M4026">
        <v>2</v>
      </c>
      <c r="N4026">
        <v>2004</v>
      </c>
      <c r="O4026">
        <v>1</v>
      </c>
      <c r="P4026">
        <v>2202430102</v>
      </c>
      <c r="T4026">
        <v>5</v>
      </c>
      <c r="U4026">
        <v>11442600</v>
      </c>
    </row>
    <row r="4027" spans="1:21" x14ac:dyDescent="0.25">
      <c r="A4027">
        <v>1</v>
      </c>
      <c r="B4027">
        <v>1</v>
      </c>
      <c r="C4027">
        <v>2017</v>
      </c>
      <c r="K4027">
        <v>43</v>
      </c>
      <c r="L4027">
        <v>46</v>
      </c>
      <c r="M4027">
        <v>2</v>
      </c>
      <c r="N4027">
        <v>2004</v>
      </c>
      <c r="O4027">
        <v>1</v>
      </c>
      <c r="P4027">
        <v>2202430102</v>
      </c>
      <c r="T4027">
        <v>5</v>
      </c>
      <c r="U4027">
        <v>236838000</v>
      </c>
    </row>
    <row r="4028" spans="1:21" x14ac:dyDescent="0.25">
      <c r="A4028">
        <v>1</v>
      </c>
      <c r="B4028">
        <v>1</v>
      </c>
      <c r="C4028">
        <v>2017</v>
      </c>
      <c r="K4028">
        <v>43</v>
      </c>
      <c r="L4028">
        <v>42</v>
      </c>
      <c r="M4028">
        <v>2</v>
      </c>
      <c r="N4028">
        <v>2004</v>
      </c>
      <c r="O4028">
        <v>1</v>
      </c>
      <c r="P4028">
        <v>2202430102</v>
      </c>
      <c r="T4028">
        <v>5</v>
      </c>
      <c r="U4028">
        <v>1783690</v>
      </c>
    </row>
    <row r="4029" spans="1:21" x14ac:dyDescent="0.25">
      <c r="A4029">
        <v>1</v>
      </c>
      <c r="B4029">
        <v>1</v>
      </c>
      <c r="C4029">
        <v>2017</v>
      </c>
      <c r="K4029">
        <v>43</v>
      </c>
      <c r="L4029">
        <v>41</v>
      </c>
      <c r="M4029">
        <v>2</v>
      </c>
      <c r="N4029">
        <v>2004</v>
      </c>
      <c r="O4029">
        <v>1</v>
      </c>
      <c r="P4029">
        <v>2202430102</v>
      </c>
      <c r="T4029">
        <v>5</v>
      </c>
      <c r="U4029">
        <v>2685190</v>
      </c>
    </row>
    <row r="4030" spans="1:21" x14ac:dyDescent="0.25">
      <c r="A4030">
        <v>1</v>
      </c>
      <c r="B4030">
        <v>1</v>
      </c>
      <c r="C4030">
        <v>2017</v>
      </c>
      <c r="K4030">
        <v>42</v>
      </c>
      <c r="L4030">
        <v>48</v>
      </c>
      <c r="M4030">
        <v>2</v>
      </c>
      <c r="N4030">
        <v>2004</v>
      </c>
      <c r="O4030">
        <v>1</v>
      </c>
      <c r="P4030">
        <v>2202420102</v>
      </c>
      <c r="T4030">
        <v>5</v>
      </c>
      <c r="U4030">
        <v>19898400</v>
      </c>
    </row>
    <row r="4031" spans="1:21" x14ac:dyDescent="0.25">
      <c r="A4031">
        <v>1</v>
      </c>
      <c r="B4031">
        <v>1</v>
      </c>
      <c r="C4031">
        <v>2017</v>
      </c>
      <c r="K4031">
        <v>41</v>
      </c>
      <c r="L4031">
        <v>47</v>
      </c>
      <c r="M4031">
        <v>2</v>
      </c>
      <c r="N4031">
        <v>2004</v>
      </c>
      <c r="O4031">
        <v>1</v>
      </c>
      <c r="P4031">
        <v>2202410102</v>
      </c>
      <c r="T4031">
        <v>5</v>
      </c>
      <c r="U4031">
        <v>4385340</v>
      </c>
    </row>
    <row r="4032" spans="1:21" x14ac:dyDescent="0.25">
      <c r="A4032">
        <v>1</v>
      </c>
      <c r="B4032">
        <v>1</v>
      </c>
      <c r="C4032">
        <v>2017</v>
      </c>
      <c r="K4032">
        <v>41</v>
      </c>
      <c r="L4032">
        <v>46</v>
      </c>
      <c r="M4032">
        <v>2</v>
      </c>
      <c r="N4032">
        <v>2004</v>
      </c>
      <c r="O4032">
        <v>1</v>
      </c>
      <c r="P4032">
        <v>2202410102</v>
      </c>
      <c r="T4032">
        <v>5</v>
      </c>
      <c r="U4032">
        <v>790421</v>
      </c>
    </row>
    <row r="4033" spans="1:21" x14ac:dyDescent="0.25">
      <c r="A4033">
        <v>1</v>
      </c>
      <c r="B4033">
        <v>1</v>
      </c>
      <c r="C4033">
        <v>2017</v>
      </c>
      <c r="K4033">
        <v>41</v>
      </c>
      <c r="L4033">
        <v>42</v>
      </c>
      <c r="M4033">
        <v>2</v>
      </c>
      <c r="N4033">
        <v>2004</v>
      </c>
      <c r="O4033">
        <v>1</v>
      </c>
      <c r="P4033">
        <v>2202410102</v>
      </c>
      <c r="T4033">
        <v>5</v>
      </c>
      <c r="U4033">
        <v>130379</v>
      </c>
    </row>
    <row r="4034" spans="1:21" x14ac:dyDescent="0.25">
      <c r="A4034">
        <v>1</v>
      </c>
      <c r="B4034">
        <v>1</v>
      </c>
      <c r="C4034">
        <v>2017</v>
      </c>
      <c r="K4034">
        <v>41</v>
      </c>
      <c r="L4034">
        <v>41</v>
      </c>
      <c r="M4034">
        <v>2</v>
      </c>
      <c r="N4034">
        <v>2004</v>
      </c>
      <c r="O4034">
        <v>1</v>
      </c>
      <c r="P4034">
        <v>2202410102</v>
      </c>
      <c r="T4034">
        <v>5</v>
      </c>
      <c r="U4034">
        <v>1210080</v>
      </c>
    </row>
    <row r="4035" spans="1:21" x14ac:dyDescent="0.25">
      <c r="A4035">
        <v>1</v>
      </c>
      <c r="B4035">
        <v>1</v>
      </c>
      <c r="C4035">
        <v>2017</v>
      </c>
      <c r="K4035">
        <v>32</v>
      </c>
      <c r="L4035">
        <v>40</v>
      </c>
      <c r="M4035">
        <v>2</v>
      </c>
      <c r="N4035">
        <v>2004</v>
      </c>
      <c r="O4035">
        <v>1</v>
      </c>
      <c r="P4035">
        <v>2202320102</v>
      </c>
      <c r="T4035">
        <v>5</v>
      </c>
      <c r="U4035">
        <v>221267000</v>
      </c>
    </row>
    <row r="4036" spans="1:21" x14ac:dyDescent="0.25">
      <c r="A4036">
        <v>1</v>
      </c>
      <c r="B4036">
        <v>1</v>
      </c>
      <c r="C4036">
        <v>2017</v>
      </c>
      <c r="K4036">
        <v>32</v>
      </c>
      <c r="L4036">
        <v>30</v>
      </c>
      <c r="M4036">
        <v>2</v>
      </c>
      <c r="N4036">
        <v>2004</v>
      </c>
      <c r="O4036">
        <v>1</v>
      </c>
      <c r="P4036">
        <v>2202320102</v>
      </c>
      <c r="T4036">
        <v>5</v>
      </c>
      <c r="U4036">
        <v>203939000</v>
      </c>
    </row>
    <row r="4037" spans="1:21" x14ac:dyDescent="0.25">
      <c r="A4037">
        <v>1</v>
      </c>
      <c r="B4037">
        <v>1</v>
      </c>
      <c r="C4037">
        <v>2017</v>
      </c>
      <c r="K4037">
        <v>31</v>
      </c>
      <c r="L4037">
        <v>40</v>
      </c>
      <c r="M4037">
        <v>2</v>
      </c>
      <c r="N4037">
        <v>2004</v>
      </c>
      <c r="O4037">
        <v>1</v>
      </c>
      <c r="P4037">
        <v>2202310102</v>
      </c>
      <c r="T4037">
        <v>5</v>
      </c>
      <c r="U4037">
        <v>368041000</v>
      </c>
    </row>
    <row r="4038" spans="1:21" x14ac:dyDescent="0.25">
      <c r="A4038">
        <v>1</v>
      </c>
      <c r="B4038">
        <v>1</v>
      </c>
      <c r="C4038">
        <v>2017</v>
      </c>
      <c r="K4038">
        <v>31</v>
      </c>
      <c r="L4038">
        <v>30</v>
      </c>
      <c r="M4038">
        <v>2</v>
      </c>
      <c r="N4038">
        <v>2004</v>
      </c>
      <c r="O4038">
        <v>1</v>
      </c>
      <c r="P4038">
        <v>2202310102</v>
      </c>
      <c r="T4038">
        <v>5</v>
      </c>
      <c r="U4038">
        <v>207160000</v>
      </c>
    </row>
    <row r="4039" spans="1:21" x14ac:dyDescent="0.25">
      <c r="A4039">
        <v>1</v>
      </c>
      <c r="B4039">
        <v>1</v>
      </c>
      <c r="C4039">
        <v>2017</v>
      </c>
      <c r="K4039">
        <v>21</v>
      </c>
      <c r="L4039">
        <v>20</v>
      </c>
      <c r="M4039">
        <v>2</v>
      </c>
      <c r="N4039">
        <v>2004</v>
      </c>
      <c r="O4039">
        <v>1</v>
      </c>
      <c r="P4039">
        <v>2202210102</v>
      </c>
      <c r="T4039">
        <v>5</v>
      </c>
      <c r="U4039">
        <v>141417000</v>
      </c>
    </row>
    <row r="4040" spans="1:21" x14ac:dyDescent="0.25">
      <c r="A4040">
        <v>1</v>
      </c>
      <c r="B4040">
        <v>1</v>
      </c>
      <c r="C4040">
        <v>2017</v>
      </c>
      <c r="K4040">
        <v>62</v>
      </c>
      <c r="L4040">
        <v>47</v>
      </c>
      <c r="M4040">
        <v>2</v>
      </c>
      <c r="N4040">
        <v>2003</v>
      </c>
      <c r="O4040">
        <v>1</v>
      </c>
      <c r="P4040">
        <v>2202620102</v>
      </c>
      <c r="T4040">
        <v>5</v>
      </c>
      <c r="U4040">
        <v>446085000</v>
      </c>
    </row>
    <row r="4041" spans="1:21" x14ac:dyDescent="0.25">
      <c r="A4041">
        <v>1</v>
      </c>
      <c r="B4041">
        <v>1</v>
      </c>
      <c r="C4041">
        <v>2017</v>
      </c>
      <c r="K4041">
        <v>62</v>
      </c>
      <c r="L4041">
        <v>46</v>
      </c>
      <c r="M4041">
        <v>2</v>
      </c>
      <c r="N4041">
        <v>2003</v>
      </c>
      <c r="O4041">
        <v>1</v>
      </c>
      <c r="P4041">
        <v>2202620102</v>
      </c>
      <c r="T4041">
        <v>5</v>
      </c>
      <c r="U4041">
        <v>17239800</v>
      </c>
    </row>
    <row r="4042" spans="1:21" x14ac:dyDescent="0.25">
      <c r="A4042">
        <v>1</v>
      </c>
      <c r="B4042">
        <v>1</v>
      </c>
      <c r="C4042">
        <v>2017</v>
      </c>
      <c r="K4042">
        <v>61</v>
      </c>
      <c r="L4042">
        <v>47</v>
      </c>
      <c r="M4042">
        <v>2</v>
      </c>
      <c r="N4042">
        <v>2003</v>
      </c>
      <c r="O4042">
        <v>1</v>
      </c>
      <c r="P4042">
        <v>2202610102</v>
      </c>
      <c r="T4042">
        <v>5</v>
      </c>
      <c r="U4042">
        <v>178180000</v>
      </c>
    </row>
    <row r="4043" spans="1:21" x14ac:dyDescent="0.25">
      <c r="A4043">
        <v>1</v>
      </c>
      <c r="B4043">
        <v>1</v>
      </c>
      <c r="C4043">
        <v>2017</v>
      </c>
      <c r="K4043">
        <v>61</v>
      </c>
      <c r="L4043">
        <v>46</v>
      </c>
      <c r="M4043">
        <v>2</v>
      </c>
      <c r="N4043">
        <v>2003</v>
      </c>
      <c r="O4043">
        <v>1</v>
      </c>
      <c r="P4043">
        <v>2202610102</v>
      </c>
      <c r="T4043">
        <v>5</v>
      </c>
      <c r="U4043">
        <v>50292400</v>
      </c>
    </row>
    <row r="4044" spans="1:21" x14ac:dyDescent="0.25">
      <c r="A4044">
        <v>1</v>
      </c>
      <c r="B4044">
        <v>1</v>
      </c>
      <c r="C4044">
        <v>2017</v>
      </c>
      <c r="K4044">
        <v>54</v>
      </c>
      <c r="L4044">
        <v>47</v>
      </c>
      <c r="M4044">
        <v>2</v>
      </c>
      <c r="N4044">
        <v>2003</v>
      </c>
      <c r="O4044">
        <v>1</v>
      </c>
      <c r="P4044">
        <v>2202540102</v>
      </c>
      <c r="T4044">
        <v>5</v>
      </c>
      <c r="U4044">
        <v>10025900</v>
      </c>
    </row>
    <row r="4045" spans="1:21" x14ac:dyDescent="0.25">
      <c r="A4045">
        <v>1</v>
      </c>
      <c r="B4045">
        <v>1</v>
      </c>
      <c r="C4045">
        <v>2017</v>
      </c>
      <c r="K4045">
        <v>54</v>
      </c>
      <c r="L4045">
        <v>46</v>
      </c>
      <c r="M4045">
        <v>2</v>
      </c>
      <c r="N4045">
        <v>2003</v>
      </c>
      <c r="O4045">
        <v>1</v>
      </c>
      <c r="P4045">
        <v>2202540102</v>
      </c>
      <c r="T4045">
        <v>5</v>
      </c>
      <c r="U4045">
        <v>77115700</v>
      </c>
    </row>
    <row r="4046" spans="1:21" x14ac:dyDescent="0.25">
      <c r="A4046">
        <v>1</v>
      </c>
      <c r="B4046">
        <v>1</v>
      </c>
      <c r="C4046">
        <v>2017</v>
      </c>
      <c r="K4046">
        <v>54</v>
      </c>
      <c r="L4046">
        <v>42</v>
      </c>
      <c r="M4046">
        <v>2</v>
      </c>
      <c r="N4046">
        <v>2003</v>
      </c>
      <c r="O4046">
        <v>1</v>
      </c>
      <c r="P4046">
        <v>2202540102</v>
      </c>
      <c r="T4046">
        <v>5</v>
      </c>
      <c r="U4046">
        <v>102074000</v>
      </c>
    </row>
    <row r="4047" spans="1:21" x14ac:dyDescent="0.25">
      <c r="A4047">
        <v>1</v>
      </c>
      <c r="B4047">
        <v>1</v>
      </c>
      <c r="C4047">
        <v>2017</v>
      </c>
      <c r="K4047">
        <v>54</v>
      </c>
      <c r="L4047">
        <v>41</v>
      </c>
      <c r="M4047">
        <v>2</v>
      </c>
      <c r="N4047">
        <v>2003</v>
      </c>
      <c r="O4047">
        <v>1</v>
      </c>
      <c r="P4047">
        <v>2202540102</v>
      </c>
      <c r="T4047">
        <v>5</v>
      </c>
      <c r="U4047">
        <v>69870300</v>
      </c>
    </row>
    <row r="4048" spans="1:21" x14ac:dyDescent="0.25">
      <c r="A4048">
        <v>1</v>
      </c>
      <c r="B4048">
        <v>1</v>
      </c>
      <c r="C4048">
        <v>2017</v>
      </c>
      <c r="K4048">
        <v>53</v>
      </c>
      <c r="L4048">
        <v>47</v>
      </c>
      <c r="M4048">
        <v>2</v>
      </c>
      <c r="N4048">
        <v>2003</v>
      </c>
      <c r="O4048">
        <v>1</v>
      </c>
      <c r="P4048">
        <v>2202530102</v>
      </c>
      <c r="T4048">
        <v>5</v>
      </c>
      <c r="U4048">
        <v>14467000</v>
      </c>
    </row>
    <row r="4049" spans="1:21" x14ac:dyDescent="0.25">
      <c r="A4049">
        <v>1</v>
      </c>
      <c r="B4049">
        <v>1</v>
      </c>
      <c r="C4049">
        <v>2017</v>
      </c>
      <c r="K4049">
        <v>53</v>
      </c>
      <c r="L4049">
        <v>46</v>
      </c>
      <c r="M4049">
        <v>2</v>
      </c>
      <c r="N4049">
        <v>2003</v>
      </c>
      <c r="O4049">
        <v>1</v>
      </c>
      <c r="P4049">
        <v>2202530102</v>
      </c>
      <c r="T4049">
        <v>5</v>
      </c>
      <c r="U4049">
        <v>12953600</v>
      </c>
    </row>
    <row r="4050" spans="1:21" x14ac:dyDescent="0.25">
      <c r="A4050">
        <v>1</v>
      </c>
      <c r="B4050">
        <v>1</v>
      </c>
      <c r="C4050">
        <v>2017</v>
      </c>
      <c r="K4050">
        <v>53</v>
      </c>
      <c r="L4050">
        <v>42</v>
      </c>
      <c r="M4050">
        <v>2</v>
      </c>
      <c r="N4050">
        <v>2003</v>
      </c>
      <c r="O4050">
        <v>1</v>
      </c>
      <c r="P4050">
        <v>2202530102</v>
      </c>
      <c r="T4050">
        <v>5</v>
      </c>
      <c r="U4050">
        <v>11650100</v>
      </c>
    </row>
    <row r="4051" spans="1:21" x14ac:dyDescent="0.25">
      <c r="A4051">
        <v>1</v>
      </c>
      <c r="B4051">
        <v>1</v>
      </c>
      <c r="C4051">
        <v>2017</v>
      </c>
      <c r="K4051">
        <v>53</v>
      </c>
      <c r="L4051">
        <v>41</v>
      </c>
      <c r="M4051">
        <v>2</v>
      </c>
      <c r="N4051">
        <v>2003</v>
      </c>
      <c r="O4051">
        <v>1</v>
      </c>
      <c r="P4051">
        <v>2202530102</v>
      </c>
      <c r="T4051">
        <v>5</v>
      </c>
      <c r="U4051">
        <v>13407200</v>
      </c>
    </row>
    <row r="4052" spans="1:21" x14ac:dyDescent="0.25">
      <c r="A4052">
        <v>1</v>
      </c>
      <c r="B4052">
        <v>1</v>
      </c>
      <c r="C4052">
        <v>2017</v>
      </c>
      <c r="K4052">
        <v>52</v>
      </c>
      <c r="L4052">
        <v>47</v>
      </c>
      <c r="M4052">
        <v>2</v>
      </c>
      <c r="N4052">
        <v>2003</v>
      </c>
      <c r="O4052">
        <v>1</v>
      </c>
      <c r="P4052">
        <v>2202520102</v>
      </c>
      <c r="T4052">
        <v>5</v>
      </c>
      <c r="U4052">
        <v>224722000</v>
      </c>
    </row>
    <row r="4053" spans="1:21" x14ac:dyDescent="0.25">
      <c r="A4053">
        <v>1</v>
      </c>
      <c r="B4053">
        <v>1</v>
      </c>
      <c r="C4053">
        <v>2017</v>
      </c>
      <c r="K4053">
        <v>52</v>
      </c>
      <c r="L4053">
        <v>46</v>
      </c>
      <c r="M4053">
        <v>2</v>
      </c>
      <c r="N4053">
        <v>2003</v>
      </c>
      <c r="O4053">
        <v>1</v>
      </c>
      <c r="P4053">
        <v>2202520102</v>
      </c>
      <c r="T4053">
        <v>5</v>
      </c>
      <c r="U4053">
        <v>260120000</v>
      </c>
    </row>
    <row r="4054" spans="1:21" x14ac:dyDescent="0.25">
      <c r="A4054">
        <v>1</v>
      </c>
      <c r="B4054">
        <v>1</v>
      </c>
      <c r="C4054">
        <v>2017</v>
      </c>
      <c r="K4054">
        <v>52</v>
      </c>
      <c r="L4054">
        <v>42</v>
      </c>
      <c r="M4054">
        <v>2</v>
      </c>
      <c r="N4054">
        <v>2003</v>
      </c>
      <c r="O4054">
        <v>1</v>
      </c>
      <c r="P4054">
        <v>2202520102</v>
      </c>
      <c r="T4054">
        <v>5</v>
      </c>
      <c r="U4054">
        <v>423700000</v>
      </c>
    </row>
    <row r="4055" spans="1:21" x14ac:dyDescent="0.25">
      <c r="A4055">
        <v>1</v>
      </c>
      <c r="B4055">
        <v>1</v>
      </c>
      <c r="C4055">
        <v>2017</v>
      </c>
      <c r="K4055">
        <v>52</v>
      </c>
      <c r="L4055">
        <v>41</v>
      </c>
      <c r="M4055">
        <v>2</v>
      </c>
      <c r="N4055">
        <v>2003</v>
      </c>
      <c r="O4055">
        <v>1</v>
      </c>
      <c r="P4055">
        <v>2202520102</v>
      </c>
      <c r="T4055">
        <v>5</v>
      </c>
      <c r="U4055">
        <v>369446000</v>
      </c>
    </row>
    <row r="4056" spans="1:21" x14ac:dyDescent="0.25">
      <c r="A4056">
        <v>1</v>
      </c>
      <c r="B4056">
        <v>1</v>
      </c>
      <c r="C4056">
        <v>2017</v>
      </c>
      <c r="K4056">
        <v>51</v>
      </c>
      <c r="L4056">
        <v>47</v>
      </c>
      <c r="M4056">
        <v>2</v>
      </c>
      <c r="N4056">
        <v>2003</v>
      </c>
      <c r="O4056">
        <v>1</v>
      </c>
      <c r="P4056">
        <v>2202510102</v>
      </c>
      <c r="T4056">
        <v>5</v>
      </c>
      <c r="U4056">
        <v>50402300</v>
      </c>
    </row>
    <row r="4057" spans="1:21" x14ac:dyDescent="0.25">
      <c r="A4057">
        <v>1</v>
      </c>
      <c r="B4057">
        <v>1</v>
      </c>
      <c r="C4057">
        <v>2017</v>
      </c>
      <c r="K4057">
        <v>51</v>
      </c>
      <c r="L4057">
        <v>46</v>
      </c>
      <c r="M4057">
        <v>2</v>
      </c>
      <c r="N4057">
        <v>2003</v>
      </c>
      <c r="O4057">
        <v>1</v>
      </c>
      <c r="P4057">
        <v>2202510102</v>
      </c>
      <c r="T4057">
        <v>5</v>
      </c>
      <c r="U4057">
        <v>1236070</v>
      </c>
    </row>
    <row r="4058" spans="1:21" x14ac:dyDescent="0.25">
      <c r="A4058">
        <v>1</v>
      </c>
      <c r="B4058">
        <v>1</v>
      </c>
      <c r="C4058">
        <v>2017</v>
      </c>
      <c r="K4058">
        <v>43</v>
      </c>
      <c r="L4058">
        <v>47</v>
      </c>
      <c r="M4058">
        <v>2</v>
      </c>
      <c r="N4058">
        <v>2003</v>
      </c>
      <c r="O4058">
        <v>1</v>
      </c>
      <c r="P4058">
        <v>2202430102</v>
      </c>
      <c r="T4058">
        <v>5</v>
      </c>
      <c r="U4058">
        <v>9761460</v>
      </c>
    </row>
    <row r="4059" spans="1:21" x14ac:dyDescent="0.25">
      <c r="A4059">
        <v>1</v>
      </c>
      <c r="B4059">
        <v>1</v>
      </c>
      <c r="C4059">
        <v>2017</v>
      </c>
      <c r="K4059">
        <v>43</v>
      </c>
      <c r="L4059">
        <v>46</v>
      </c>
      <c r="M4059">
        <v>2</v>
      </c>
      <c r="N4059">
        <v>2003</v>
      </c>
      <c r="O4059">
        <v>1</v>
      </c>
      <c r="P4059">
        <v>2202430102</v>
      </c>
      <c r="T4059">
        <v>5</v>
      </c>
      <c r="U4059">
        <v>202049000</v>
      </c>
    </row>
    <row r="4060" spans="1:21" x14ac:dyDescent="0.25">
      <c r="A4060">
        <v>1</v>
      </c>
      <c r="B4060">
        <v>1</v>
      </c>
      <c r="C4060">
        <v>2017</v>
      </c>
      <c r="K4060">
        <v>43</v>
      </c>
      <c r="L4060">
        <v>42</v>
      </c>
      <c r="M4060">
        <v>2</v>
      </c>
      <c r="N4060">
        <v>2003</v>
      </c>
      <c r="O4060">
        <v>1</v>
      </c>
      <c r="P4060">
        <v>2202430102</v>
      </c>
      <c r="T4060">
        <v>5</v>
      </c>
      <c r="U4060">
        <v>1518450</v>
      </c>
    </row>
    <row r="4061" spans="1:21" x14ac:dyDescent="0.25">
      <c r="A4061">
        <v>1</v>
      </c>
      <c r="B4061">
        <v>1</v>
      </c>
      <c r="C4061">
        <v>2017</v>
      </c>
      <c r="K4061">
        <v>43</v>
      </c>
      <c r="L4061">
        <v>41</v>
      </c>
      <c r="M4061">
        <v>2</v>
      </c>
      <c r="N4061">
        <v>2003</v>
      </c>
      <c r="O4061">
        <v>1</v>
      </c>
      <c r="P4061">
        <v>2202430102</v>
      </c>
      <c r="T4061">
        <v>5</v>
      </c>
      <c r="U4061">
        <v>2290430</v>
      </c>
    </row>
    <row r="4062" spans="1:21" x14ac:dyDescent="0.25">
      <c r="A4062">
        <v>1</v>
      </c>
      <c r="B4062">
        <v>1</v>
      </c>
      <c r="C4062">
        <v>2017</v>
      </c>
      <c r="K4062">
        <v>42</v>
      </c>
      <c r="L4062">
        <v>48</v>
      </c>
      <c r="M4062">
        <v>2</v>
      </c>
      <c r="N4062">
        <v>2003</v>
      </c>
      <c r="O4062">
        <v>1</v>
      </c>
      <c r="P4062">
        <v>2202420102</v>
      </c>
      <c r="T4062">
        <v>5</v>
      </c>
      <c r="U4062">
        <v>19682300</v>
      </c>
    </row>
    <row r="4063" spans="1:21" x14ac:dyDescent="0.25">
      <c r="A4063">
        <v>1</v>
      </c>
      <c r="B4063">
        <v>1</v>
      </c>
      <c r="C4063">
        <v>2017</v>
      </c>
      <c r="K4063">
        <v>41</v>
      </c>
      <c r="L4063">
        <v>47</v>
      </c>
      <c r="M4063">
        <v>2</v>
      </c>
      <c r="N4063">
        <v>2003</v>
      </c>
      <c r="O4063">
        <v>1</v>
      </c>
      <c r="P4063">
        <v>2202410102</v>
      </c>
      <c r="T4063">
        <v>5</v>
      </c>
      <c r="U4063">
        <v>4027170</v>
      </c>
    </row>
    <row r="4064" spans="1:21" x14ac:dyDescent="0.25">
      <c r="A4064">
        <v>1</v>
      </c>
      <c r="B4064">
        <v>1</v>
      </c>
      <c r="C4064">
        <v>2017</v>
      </c>
      <c r="K4064">
        <v>41</v>
      </c>
      <c r="L4064">
        <v>46</v>
      </c>
      <c r="M4064">
        <v>2</v>
      </c>
      <c r="N4064">
        <v>2003</v>
      </c>
      <c r="O4064">
        <v>1</v>
      </c>
      <c r="P4064">
        <v>2202410102</v>
      </c>
      <c r="T4064">
        <v>5</v>
      </c>
      <c r="U4064">
        <v>726772</v>
      </c>
    </row>
    <row r="4065" spans="1:21" x14ac:dyDescent="0.25">
      <c r="A4065">
        <v>1</v>
      </c>
      <c r="B4065">
        <v>1</v>
      </c>
      <c r="C4065">
        <v>2017</v>
      </c>
      <c r="K4065">
        <v>41</v>
      </c>
      <c r="L4065">
        <v>42</v>
      </c>
      <c r="M4065">
        <v>2</v>
      </c>
      <c r="N4065">
        <v>2003</v>
      </c>
      <c r="O4065">
        <v>1</v>
      </c>
      <c r="P4065">
        <v>2202410102</v>
      </c>
      <c r="T4065">
        <v>5</v>
      </c>
      <c r="U4065">
        <v>119704</v>
      </c>
    </row>
    <row r="4066" spans="1:21" x14ac:dyDescent="0.25">
      <c r="A4066">
        <v>1</v>
      </c>
      <c r="B4066">
        <v>1</v>
      </c>
      <c r="C4066">
        <v>2017</v>
      </c>
      <c r="K4066">
        <v>41</v>
      </c>
      <c r="L4066">
        <v>41</v>
      </c>
      <c r="M4066">
        <v>2</v>
      </c>
      <c r="N4066">
        <v>2003</v>
      </c>
      <c r="O4066">
        <v>1</v>
      </c>
      <c r="P4066">
        <v>2202410102</v>
      </c>
      <c r="T4066">
        <v>5</v>
      </c>
      <c r="U4066">
        <v>1109820</v>
      </c>
    </row>
    <row r="4067" spans="1:21" x14ac:dyDescent="0.25">
      <c r="A4067">
        <v>1</v>
      </c>
      <c r="B4067">
        <v>1</v>
      </c>
      <c r="C4067">
        <v>2017</v>
      </c>
      <c r="K4067">
        <v>32</v>
      </c>
      <c r="L4067">
        <v>40</v>
      </c>
      <c r="M4067">
        <v>2</v>
      </c>
      <c r="N4067">
        <v>2003</v>
      </c>
      <c r="O4067">
        <v>1</v>
      </c>
      <c r="P4067">
        <v>2202320102</v>
      </c>
      <c r="T4067">
        <v>5</v>
      </c>
      <c r="U4067">
        <v>194637000</v>
      </c>
    </row>
    <row r="4068" spans="1:21" x14ac:dyDescent="0.25">
      <c r="A4068">
        <v>1</v>
      </c>
      <c r="B4068">
        <v>1</v>
      </c>
      <c r="C4068">
        <v>2017</v>
      </c>
      <c r="K4068">
        <v>32</v>
      </c>
      <c r="L4068">
        <v>30</v>
      </c>
      <c r="M4068">
        <v>2</v>
      </c>
      <c r="N4068">
        <v>2003</v>
      </c>
      <c r="O4068">
        <v>1</v>
      </c>
      <c r="P4068">
        <v>2202320102</v>
      </c>
      <c r="T4068">
        <v>5</v>
      </c>
      <c r="U4068">
        <v>181334000</v>
      </c>
    </row>
    <row r="4069" spans="1:21" x14ac:dyDescent="0.25">
      <c r="A4069">
        <v>1</v>
      </c>
      <c r="B4069">
        <v>1</v>
      </c>
      <c r="C4069">
        <v>2017</v>
      </c>
      <c r="K4069">
        <v>31</v>
      </c>
      <c r="L4069">
        <v>40</v>
      </c>
      <c r="M4069">
        <v>2</v>
      </c>
      <c r="N4069">
        <v>2003</v>
      </c>
      <c r="O4069">
        <v>1</v>
      </c>
      <c r="P4069">
        <v>2202310102</v>
      </c>
      <c r="T4069">
        <v>5</v>
      </c>
      <c r="U4069">
        <v>323748000</v>
      </c>
    </row>
    <row r="4070" spans="1:21" x14ac:dyDescent="0.25">
      <c r="A4070">
        <v>1</v>
      </c>
      <c r="B4070">
        <v>1</v>
      </c>
      <c r="C4070">
        <v>2017</v>
      </c>
      <c r="K4070">
        <v>31</v>
      </c>
      <c r="L4070">
        <v>30</v>
      </c>
      <c r="M4070">
        <v>2</v>
      </c>
      <c r="N4070">
        <v>2003</v>
      </c>
      <c r="O4070">
        <v>1</v>
      </c>
      <c r="P4070">
        <v>2202310102</v>
      </c>
      <c r="T4070">
        <v>5</v>
      </c>
      <c r="U4070">
        <v>184199000</v>
      </c>
    </row>
    <row r="4071" spans="1:21" x14ac:dyDescent="0.25">
      <c r="A4071">
        <v>1</v>
      </c>
      <c r="B4071">
        <v>1</v>
      </c>
      <c r="C4071">
        <v>2017</v>
      </c>
      <c r="K4071">
        <v>21</v>
      </c>
      <c r="L4071">
        <v>20</v>
      </c>
      <c r="M4071">
        <v>2</v>
      </c>
      <c r="N4071">
        <v>2003</v>
      </c>
      <c r="O4071">
        <v>1</v>
      </c>
      <c r="P4071">
        <v>2202210102</v>
      </c>
      <c r="T4071">
        <v>5</v>
      </c>
      <c r="U4071">
        <v>167618000</v>
      </c>
    </row>
    <row r="4072" spans="1:21" x14ac:dyDescent="0.25">
      <c r="A4072">
        <v>1</v>
      </c>
      <c r="B4072">
        <v>1</v>
      </c>
      <c r="C4072">
        <v>2017</v>
      </c>
      <c r="K4072">
        <v>62</v>
      </c>
      <c r="L4072">
        <v>47</v>
      </c>
      <c r="M4072">
        <v>2</v>
      </c>
      <c r="N4072">
        <v>2002</v>
      </c>
      <c r="O4072">
        <v>1</v>
      </c>
      <c r="P4072">
        <v>2202620102</v>
      </c>
      <c r="T4072">
        <v>5</v>
      </c>
      <c r="U4072">
        <v>325813000</v>
      </c>
    </row>
    <row r="4073" spans="1:21" x14ac:dyDescent="0.25">
      <c r="A4073">
        <v>1</v>
      </c>
      <c r="B4073">
        <v>1</v>
      </c>
      <c r="C4073">
        <v>2017</v>
      </c>
      <c r="K4073">
        <v>62</v>
      </c>
      <c r="L4073">
        <v>46</v>
      </c>
      <c r="M4073">
        <v>2</v>
      </c>
      <c r="N4073">
        <v>2002</v>
      </c>
      <c r="O4073">
        <v>1</v>
      </c>
      <c r="P4073">
        <v>2202620102</v>
      </c>
      <c r="T4073">
        <v>5</v>
      </c>
      <c r="U4073">
        <v>17321200</v>
      </c>
    </row>
    <row r="4074" spans="1:21" x14ac:dyDescent="0.25">
      <c r="A4074">
        <v>1</v>
      </c>
      <c r="B4074">
        <v>1</v>
      </c>
      <c r="C4074">
        <v>2017</v>
      </c>
      <c r="K4074">
        <v>61</v>
      </c>
      <c r="L4074">
        <v>47</v>
      </c>
      <c r="M4074">
        <v>2</v>
      </c>
      <c r="N4074">
        <v>2002</v>
      </c>
      <c r="O4074">
        <v>1</v>
      </c>
      <c r="P4074">
        <v>2202610102</v>
      </c>
      <c r="T4074">
        <v>5</v>
      </c>
      <c r="U4074">
        <v>129098000</v>
      </c>
    </row>
    <row r="4075" spans="1:21" x14ac:dyDescent="0.25">
      <c r="A4075">
        <v>1</v>
      </c>
      <c r="B4075">
        <v>1</v>
      </c>
      <c r="C4075">
        <v>2017</v>
      </c>
      <c r="K4075">
        <v>61</v>
      </c>
      <c r="L4075">
        <v>46</v>
      </c>
      <c r="M4075">
        <v>2</v>
      </c>
      <c r="N4075">
        <v>2002</v>
      </c>
      <c r="O4075">
        <v>1</v>
      </c>
      <c r="P4075">
        <v>2202610102</v>
      </c>
      <c r="T4075">
        <v>5</v>
      </c>
      <c r="U4075">
        <v>50125400</v>
      </c>
    </row>
    <row r="4076" spans="1:21" x14ac:dyDescent="0.25">
      <c r="A4076">
        <v>1</v>
      </c>
      <c r="B4076">
        <v>1</v>
      </c>
      <c r="C4076">
        <v>2017</v>
      </c>
      <c r="K4076">
        <v>54</v>
      </c>
      <c r="L4076">
        <v>47</v>
      </c>
      <c r="M4076">
        <v>2</v>
      </c>
      <c r="N4076">
        <v>2002</v>
      </c>
      <c r="O4076">
        <v>1</v>
      </c>
      <c r="P4076">
        <v>2202540102</v>
      </c>
      <c r="T4076">
        <v>5</v>
      </c>
      <c r="U4076">
        <v>9116010</v>
      </c>
    </row>
    <row r="4077" spans="1:21" x14ac:dyDescent="0.25">
      <c r="A4077">
        <v>1</v>
      </c>
      <c r="B4077">
        <v>1</v>
      </c>
      <c r="C4077">
        <v>2017</v>
      </c>
      <c r="K4077">
        <v>54</v>
      </c>
      <c r="L4077">
        <v>46</v>
      </c>
      <c r="M4077">
        <v>2</v>
      </c>
      <c r="N4077">
        <v>2002</v>
      </c>
      <c r="O4077">
        <v>1</v>
      </c>
      <c r="P4077">
        <v>2202540102</v>
      </c>
      <c r="T4077">
        <v>5</v>
      </c>
      <c r="U4077">
        <v>70007400</v>
      </c>
    </row>
    <row r="4078" spans="1:21" x14ac:dyDescent="0.25">
      <c r="A4078">
        <v>1</v>
      </c>
      <c r="B4078">
        <v>1</v>
      </c>
      <c r="C4078">
        <v>2017</v>
      </c>
      <c r="K4078">
        <v>54</v>
      </c>
      <c r="L4078">
        <v>42</v>
      </c>
      <c r="M4078">
        <v>2</v>
      </c>
      <c r="N4078">
        <v>2002</v>
      </c>
      <c r="O4078">
        <v>1</v>
      </c>
      <c r="P4078">
        <v>2202540102</v>
      </c>
      <c r="T4078">
        <v>5</v>
      </c>
      <c r="U4078">
        <v>92647000</v>
      </c>
    </row>
    <row r="4079" spans="1:21" x14ac:dyDescent="0.25">
      <c r="A4079">
        <v>1</v>
      </c>
      <c r="B4079">
        <v>1</v>
      </c>
      <c r="C4079">
        <v>2017</v>
      </c>
      <c r="K4079">
        <v>54</v>
      </c>
      <c r="L4079">
        <v>41</v>
      </c>
      <c r="M4079">
        <v>2</v>
      </c>
      <c r="N4079">
        <v>2002</v>
      </c>
      <c r="O4079">
        <v>1</v>
      </c>
      <c r="P4079">
        <v>2202540102</v>
      </c>
      <c r="T4079">
        <v>5</v>
      </c>
      <c r="U4079">
        <v>63422600</v>
      </c>
    </row>
    <row r="4080" spans="1:21" x14ac:dyDescent="0.25">
      <c r="A4080">
        <v>1</v>
      </c>
      <c r="B4080">
        <v>1</v>
      </c>
      <c r="C4080">
        <v>2017</v>
      </c>
      <c r="K4080">
        <v>53</v>
      </c>
      <c r="L4080">
        <v>47</v>
      </c>
      <c r="M4080">
        <v>2</v>
      </c>
      <c r="N4080">
        <v>2002</v>
      </c>
      <c r="O4080">
        <v>1</v>
      </c>
      <c r="P4080">
        <v>2202530102</v>
      </c>
      <c r="T4080">
        <v>5</v>
      </c>
      <c r="U4080">
        <v>10377600</v>
      </c>
    </row>
    <row r="4081" spans="1:21" x14ac:dyDescent="0.25">
      <c r="A4081">
        <v>1</v>
      </c>
      <c r="B4081">
        <v>1</v>
      </c>
      <c r="C4081">
        <v>2017</v>
      </c>
      <c r="K4081">
        <v>53</v>
      </c>
      <c r="L4081">
        <v>46</v>
      </c>
      <c r="M4081">
        <v>2</v>
      </c>
      <c r="N4081">
        <v>2002</v>
      </c>
      <c r="O4081">
        <v>1</v>
      </c>
      <c r="P4081">
        <v>2202530102</v>
      </c>
      <c r="T4081">
        <v>5</v>
      </c>
      <c r="U4081">
        <v>12782200</v>
      </c>
    </row>
    <row r="4082" spans="1:21" x14ac:dyDescent="0.25">
      <c r="A4082">
        <v>1</v>
      </c>
      <c r="B4082">
        <v>1</v>
      </c>
      <c r="C4082">
        <v>2017</v>
      </c>
      <c r="K4082">
        <v>53</v>
      </c>
      <c r="L4082">
        <v>42</v>
      </c>
      <c r="M4082">
        <v>2</v>
      </c>
      <c r="N4082">
        <v>2002</v>
      </c>
      <c r="O4082">
        <v>1</v>
      </c>
      <c r="P4082">
        <v>2202530102</v>
      </c>
      <c r="T4082">
        <v>5</v>
      </c>
      <c r="U4082">
        <v>8997180</v>
      </c>
    </row>
    <row r="4083" spans="1:21" x14ac:dyDescent="0.25">
      <c r="A4083">
        <v>1</v>
      </c>
      <c r="B4083">
        <v>1</v>
      </c>
      <c r="C4083">
        <v>2017</v>
      </c>
      <c r="K4083">
        <v>53</v>
      </c>
      <c r="L4083">
        <v>41</v>
      </c>
      <c r="M4083">
        <v>2</v>
      </c>
      <c r="N4083">
        <v>2002</v>
      </c>
      <c r="O4083">
        <v>1</v>
      </c>
      <c r="P4083">
        <v>2202530102</v>
      </c>
      <c r="T4083">
        <v>5</v>
      </c>
      <c r="U4083">
        <v>11927500</v>
      </c>
    </row>
    <row r="4084" spans="1:21" x14ac:dyDescent="0.25">
      <c r="A4084">
        <v>1</v>
      </c>
      <c r="B4084">
        <v>1</v>
      </c>
      <c r="C4084">
        <v>2017</v>
      </c>
      <c r="K4084">
        <v>52</v>
      </c>
      <c r="L4084">
        <v>47</v>
      </c>
      <c r="M4084">
        <v>2</v>
      </c>
      <c r="N4084">
        <v>2002</v>
      </c>
      <c r="O4084">
        <v>1</v>
      </c>
      <c r="P4084">
        <v>2202520102</v>
      </c>
      <c r="T4084">
        <v>5</v>
      </c>
      <c r="U4084">
        <v>160874000</v>
      </c>
    </row>
    <row r="4085" spans="1:21" x14ac:dyDescent="0.25">
      <c r="A4085">
        <v>1</v>
      </c>
      <c r="B4085">
        <v>1</v>
      </c>
      <c r="C4085">
        <v>2017</v>
      </c>
      <c r="K4085">
        <v>52</v>
      </c>
      <c r="L4085">
        <v>46</v>
      </c>
      <c r="M4085">
        <v>2</v>
      </c>
      <c r="N4085">
        <v>2002</v>
      </c>
      <c r="O4085">
        <v>1</v>
      </c>
      <c r="P4085">
        <v>2202520102</v>
      </c>
      <c r="T4085">
        <v>5</v>
      </c>
      <c r="U4085">
        <v>256158000</v>
      </c>
    </row>
    <row r="4086" spans="1:21" x14ac:dyDescent="0.25">
      <c r="A4086">
        <v>1</v>
      </c>
      <c r="B4086">
        <v>1</v>
      </c>
      <c r="C4086">
        <v>2017</v>
      </c>
      <c r="K4086">
        <v>52</v>
      </c>
      <c r="L4086">
        <v>42</v>
      </c>
      <c r="M4086">
        <v>2</v>
      </c>
      <c r="N4086">
        <v>2002</v>
      </c>
      <c r="O4086">
        <v>1</v>
      </c>
      <c r="P4086">
        <v>2202520102</v>
      </c>
      <c r="T4086">
        <v>5</v>
      </c>
      <c r="U4086">
        <v>326554000</v>
      </c>
    </row>
    <row r="4087" spans="1:21" x14ac:dyDescent="0.25">
      <c r="A4087">
        <v>1</v>
      </c>
      <c r="B4087">
        <v>1</v>
      </c>
      <c r="C4087">
        <v>2017</v>
      </c>
      <c r="K4087">
        <v>52</v>
      </c>
      <c r="L4087">
        <v>41</v>
      </c>
      <c r="M4087">
        <v>2</v>
      </c>
      <c r="N4087">
        <v>2002</v>
      </c>
      <c r="O4087">
        <v>1</v>
      </c>
      <c r="P4087">
        <v>2202520102</v>
      </c>
      <c r="T4087">
        <v>5</v>
      </c>
      <c r="U4087">
        <v>331194000</v>
      </c>
    </row>
    <row r="4088" spans="1:21" x14ac:dyDescent="0.25">
      <c r="A4088">
        <v>1</v>
      </c>
      <c r="B4088">
        <v>1</v>
      </c>
      <c r="C4088">
        <v>2017</v>
      </c>
      <c r="K4088">
        <v>51</v>
      </c>
      <c r="L4088">
        <v>47</v>
      </c>
      <c r="M4088">
        <v>2</v>
      </c>
      <c r="N4088">
        <v>2002</v>
      </c>
      <c r="O4088">
        <v>1</v>
      </c>
      <c r="P4088">
        <v>2202510102</v>
      </c>
      <c r="T4088">
        <v>5</v>
      </c>
      <c r="U4088">
        <v>36107600</v>
      </c>
    </row>
    <row r="4089" spans="1:21" x14ac:dyDescent="0.25">
      <c r="A4089">
        <v>1</v>
      </c>
      <c r="B4089">
        <v>1</v>
      </c>
      <c r="C4089">
        <v>2017</v>
      </c>
      <c r="K4089">
        <v>51</v>
      </c>
      <c r="L4089">
        <v>46</v>
      </c>
      <c r="M4089">
        <v>2</v>
      </c>
      <c r="N4089">
        <v>2002</v>
      </c>
      <c r="O4089">
        <v>1</v>
      </c>
      <c r="P4089">
        <v>2202510102</v>
      </c>
      <c r="T4089">
        <v>5</v>
      </c>
      <c r="U4089">
        <v>1218110</v>
      </c>
    </row>
    <row r="4090" spans="1:21" x14ac:dyDescent="0.25">
      <c r="A4090">
        <v>1</v>
      </c>
      <c r="B4090">
        <v>1</v>
      </c>
      <c r="C4090">
        <v>2017</v>
      </c>
      <c r="K4090">
        <v>43</v>
      </c>
      <c r="L4090">
        <v>47</v>
      </c>
      <c r="M4090">
        <v>2</v>
      </c>
      <c r="N4090">
        <v>2002</v>
      </c>
      <c r="O4090">
        <v>1</v>
      </c>
      <c r="P4090">
        <v>2202430102</v>
      </c>
      <c r="T4090">
        <v>5</v>
      </c>
      <c r="U4090">
        <v>10191700</v>
      </c>
    </row>
    <row r="4091" spans="1:21" x14ac:dyDescent="0.25">
      <c r="A4091">
        <v>1</v>
      </c>
      <c r="B4091">
        <v>1</v>
      </c>
      <c r="C4091">
        <v>2017</v>
      </c>
      <c r="K4091">
        <v>43</v>
      </c>
      <c r="L4091">
        <v>46</v>
      </c>
      <c r="M4091">
        <v>2</v>
      </c>
      <c r="N4091">
        <v>2002</v>
      </c>
      <c r="O4091">
        <v>1</v>
      </c>
      <c r="P4091">
        <v>2202430102</v>
      </c>
      <c r="T4091">
        <v>5</v>
      </c>
      <c r="U4091">
        <v>210943000</v>
      </c>
    </row>
    <row r="4092" spans="1:21" x14ac:dyDescent="0.25">
      <c r="A4092">
        <v>1</v>
      </c>
      <c r="B4092">
        <v>1</v>
      </c>
      <c r="C4092">
        <v>2017</v>
      </c>
      <c r="K4092">
        <v>43</v>
      </c>
      <c r="L4092">
        <v>42</v>
      </c>
      <c r="M4092">
        <v>2</v>
      </c>
      <c r="N4092">
        <v>2002</v>
      </c>
      <c r="O4092">
        <v>1</v>
      </c>
      <c r="P4092">
        <v>2202430102</v>
      </c>
      <c r="T4092">
        <v>5</v>
      </c>
      <c r="U4092">
        <v>1585510</v>
      </c>
    </row>
    <row r="4093" spans="1:21" x14ac:dyDescent="0.25">
      <c r="A4093">
        <v>1</v>
      </c>
      <c r="B4093">
        <v>1</v>
      </c>
      <c r="C4093">
        <v>2017</v>
      </c>
      <c r="K4093">
        <v>43</v>
      </c>
      <c r="L4093">
        <v>41</v>
      </c>
      <c r="M4093">
        <v>2</v>
      </c>
      <c r="N4093">
        <v>2002</v>
      </c>
      <c r="O4093">
        <v>1</v>
      </c>
      <c r="P4093">
        <v>2202430102</v>
      </c>
      <c r="T4093">
        <v>5</v>
      </c>
      <c r="U4093">
        <v>2390960</v>
      </c>
    </row>
    <row r="4094" spans="1:21" x14ac:dyDescent="0.25">
      <c r="A4094">
        <v>1</v>
      </c>
      <c r="B4094">
        <v>1</v>
      </c>
      <c r="C4094">
        <v>2017</v>
      </c>
      <c r="K4094">
        <v>42</v>
      </c>
      <c r="L4094">
        <v>48</v>
      </c>
      <c r="M4094">
        <v>2</v>
      </c>
      <c r="N4094">
        <v>2002</v>
      </c>
      <c r="O4094">
        <v>1</v>
      </c>
      <c r="P4094">
        <v>2202420102</v>
      </c>
      <c r="T4094">
        <v>5</v>
      </c>
      <c r="U4094">
        <v>20156900</v>
      </c>
    </row>
    <row r="4095" spans="1:21" x14ac:dyDescent="0.25">
      <c r="A4095">
        <v>1</v>
      </c>
      <c r="B4095">
        <v>1</v>
      </c>
      <c r="C4095">
        <v>2017</v>
      </c>
      <c r="K4095">
        <v>41</v>
      </c>
      <c r="L4095">
        <v>47</v>
      </c>
      <c r="M4095">
        <v>2</v>
      </c>
      <c r="N4095">
        <v>2002</v>
      </c>
      <c r="O4095">
        <v>1</v>
      </c>
      <c r="P4095">
        <v>2202410102</v>
      </c>
      <c r="T4095">
        <v>5</v>
      </c>
      <c r="U4095">
        <v>3749120</v>
      </c>
    </row>
    <row r="4096" spans="1:21" x14ac:dyDescent="0.25">
      <c r="A4096">
        <v>1</v>
      </c>
      <c r="B4096">
        <v>1</v>
      </c>
      <c r="C4096">
        <v>2017</v>
      </c>
      <c r="K4096">
        <v>41</v>
      </c>
      <c r="L4096">
        <v>46</v>
      </c>
      <c r="M4096">
        <v>2</v>
      </c>
      <c r="N4096">
        <v>2002</v>
      </c>
      <c r="O4096">
        <v>1</v>
      </c>
      <c r="P4096">
        <v>2202410102</v>
      </c>
      <c r="T4096">
        <v>5</v>
      </c>
      <c r="U4096">
        <v>676436</v>
      </c>
    </row>
    <row r="4097" spans="1:21" x14ac:dyDescent="0.25">
      <c r="A4097">
        <v>1</v>
      </c>
      <c r="B4097">
        <v>1</v>
      </c>
      <c r="C4097">
        <v>2017</v>
      </c>
      <c r="K4097">
        <v>41</v>
      </c>
      <c r="L4097">
        <v>42</v>
      </c>
      <c r="M4097">
        <v>2</v>
      </c>
      <c r="N4097">
        <v>2002</v>
      </c>
      <c r="O4097">
        <v>1</v>
      </c>
      <c r="P4097">
        <v>2202410102</v>
      </c>
      <c r="T4097">
        <v>5</v>
      </c>
      <c r="U4097">
        <v>111676</v>
      </c>
    </row>
    <row r="4098" spans="1:21" x14ac:dyDescent="0.25">
      <c r="A4098">
        <v>1</v>
      </c>
      <c r="B4098">
        <v>1</v>
      </c>
      <c r="C4098">
        <v>2017</v>
      </c>
      <c r="K4098">
        <v>41</v>
      </c>
      <c r="L4098">
        <v>41</v>
      </c>
      <c r="M4098">
        <v>2</v>
      </c>
      <c r="N4098">
        <v>2002</v>
      </c>
      <c r="O4098">
        <v>1</v>
      </c>
      <c r="P4098">
        <v>2202410102</v>
      </c>
      <c r="T4098">
        <v>5</v>
      </c>
      <c r="U4098">
        <v>1033800</v>
      </c>
    </row>
    <row r="4099" spans="1:21" x14ac:dyDescent="0.25">
      <c r="A4099">
        <v>1</v>
      </c>
      <c r="B4099">
        <v>1</v>
      </c>
      <c r="C4099">
        <v>2017</v>
      </c>
      <c r="K4099">
        <v>32</v>
      </c>
      <c r="L4099">
        <v>40</v>
      </c>
      <c r="M4099">
        <v>2</v>
      </c>
      <c r="N4099">
        <v>2002</v>
      </c>
      <c r="O4099">
        <v>1</v>
      </c>
      <c r="P4099">
        <v>2202320102</v>
      </c>
      <c r="T4099">
        <v>5</v>
      </c>
      <c r="U4099">
        <v>163425000</v>
      </c>
    </row>
    <row r="4100" spans="1:21" x14ac:dyDescent="0.25">
      <c r="A4100">
        <v>1</v>
      </c>
      <c r="B4100">
        <v>1</v>
      </c>
      <c r="C4100">
        <v>2017</v>
      </c>
      <c r="K4100">
        <v>32</v>
      </c>
      <c r="L4100">
        <v>30</v>
      </c>
      <c r="M4100">
        <v>2</v>
      </c>
      <c r="N4100">
        <v>2002</v>
      </c>
      <c r="O4100">
        <v>1</v>
      </c>
      <c r="P4100">
        <v>2202320102</v>
      </c>
      <c r="T4100">
        <v>5</v>
      </c>
      <c r="U4100">
        <v>143194000</v>
      </c>
    </row>
    <row r="4101" spans="1:21" x14ac:dyDescent="0.25">
      <c r="A4101">
        <v>1</v>
      </c>
      <c r="B4101">
        <v>1</v>
      </c>
      <c r="C4101">
        <v>2017</v>
      </c>
      <c r="K4101">
        <v>31</v>
      </c>
      <c r="L4101">
        <v>40</v>
      </c>
      <c r="M4101">
        <v>2</v>
      </c>
      <c r="N4101">
        <v>2002</v>
      </c>
      <c r="O4101">
        <v>1</v>
      </c>
      <c r="P4101">
        <v>2202310102</v>
      </c>
      <c r="T4101">
        <v>5</v>
      </c>
      <c r="U4101">
        <v>271832000</v>
      </c>
    </row>
    <row r="4102" spans="1:21" x14ac:dyDescent="0.25">
      <c r="A4102">
        <v>1</v>
      </c>
      <c r="B4102">
        <v>1</v>
      </c>
      <c r="C4102">
        <v>2017</v>
      </c>
      <c r="K4102">
        <v>31</v>
      </c>
      <c r="L4102">
        <v>30</v>
      </c>
      <c r="M4102">
        <v>2</v>
      </c>
      <c r="N4102">
        <v>2002</v>
      </c>
      <c r="O4102">
        <v>1</v>
      </c>
      <c r="P4102">
        <v>2202310102</v>
      </c>
      <c r="T4102">
        <v>5</v>
      </c>
      <c r="U4102">
        <v>145456000</v>
      </c>
    </row>
    <row r="4103" spans="1:21" x14ac:dyDescent="0.25">
      <c r="A4103">
        <v>1</v>
      </c>
      <c r="B4103">
        <v>1</v>
      </c>
      <c r="C4103">
        <v>2017</v>
      </c>
      <c r="K4103">
        <v>21</v>
      </c>
      <c r="L4103">
        <v>20</v>
      </c>
      <c r="M4103">
        <v>2</v>
      </c>
      <c r="N4103">
        <v>2002</v>
      </c>
      <c r="O4103">
        <v>1</v>
      </c>
      <c r="P4103">
        <v>2202210102</v>
      </c>
      <c r="T4103">
        <v>5</v>
      </c>
      <c r="U4103">
        <v>162083000</v>
      </c>
    </row>
    <row r="4104" spans="1:21" x14ac:dyDescent="0.25">
      <c r="A4104">
        <v>1</v>
      </c>
      <c r="B4104">
        <v>1</v>
      </c>
      <c r="C4104">
        <v>2017</v>
      </c>
      <c r="K4104">
        <v>62</v>
      </c>
      <c r="L4104">
        <v>47</v>
      </c>
      <c r="M4104">
        <v>2</v>
      </c>
      <c r="N4104">
        <v>2001</v>
      </c>
      <c r="O4104">
        <v>1</v>
      </c>
      <c r="P4104">
        <v>2202620102</v>
      </c>
      <c r="T4104">
        <v>5</v>
      </c>
      <c r="U4104">
        <v>384012000</v>
      </c>
    </row>
    <row r="4105" spans="1:21" x14ac:dyDescent="0.25">
      <c r="A4105">
        <v>1</v>
      </c>
      <c r="B4105">
        <v>1</v>
      </c>
      <c r="C4105">
        <v>2017</v>
      </c>
      <c r="K4105">
        <v>62</v>
      </c>
      <c r="L4105">
        <v>46</v>
      </c>
      <c r="M4105">
        <v>2</v>
      </c>
      <c r="N4105">
        <v>2001</v>
      </c>
      <c r="O4105">
        <v>1</v>
      </c>
      <c r="P4105">
        <v>2202620102</v>
      </c>
      <c r="T4105">
        <v>5</v>
      </c>
      <c r="U4105">
        <v>15002700</v>
      </c>
    </row>
    <row r="4106" spans="1:21" x14ac:dyDescent="0.25">
      <c r="A4106">
        <v>1</v>
      </c>
      <c r="B4106">
        <v>1</v>
      </c>
      <c r="C4106">
        <v>2017</v>
      </c>
      <c r="K4106">
        <v>61</v>
      </c>
      <c r="L4106">
        <v>47</v>
      </c>
      <c r="M4106">
        <v>2</v>
      </c>
      <c r="N4106">
        <v>2001</v>
      </c>
      <c r="O4106">
        <v>1</v>
      </c>
      <c r="P4106">
        <v>2202610102</v>
      </c>
      <c r="T4106">
        <v>5</v>
      </c>
      <c r="U4106">
        <v>307282000</v>
      </c>
    </row>
    <row r="4107" spans="1:21" x14ac:dyDescent="0.25">
      <c r="A4107">
        <v>1</v>
      </c>
      <c r="B4107">
        <v>1</v>
      </c>
      <c r="C4107">
        <v>2017</v>
      </c>
      <c r="K4107">
        <v>61</v>
      </c>
      <c r="L4107">
        <v>46</v>
      </c>
      <c r="M4107">
        <v>2</v>
      </c>
      <c r="N4107">
        <v>2001</v>
      </c>
      <c r="O4107">
        <v>1</v>
      </c>
      <c r="P4107">
        <v>2202610102</v>
      </c>
      <c r="T4107">
        <v>5</v>
      </c>
      <c r="U4107">
        <v>42371300</v>
      </c>
    </row>
    <row r="4108" spans="1:21" x14ac:dyDescent="0.25">
      <c r="A4108">
        <v>1</v>
      </c>
      <c r="B4108">
        <v>1</v>
      </c>
      <c r="C4108">
        <v>2017</v>
      </c>
      <c r="K4108">
        <v>54</v>
      </c>
      <c r="L4108">
        <v>47</v>
      </c>
      <c r="M4108">
        <v>2</v>
      </c>
      <c r="N4108">
        <v>2001</v>
      </c>
      <c r="O4108">
        <v>1</v>
      </c>
      <c r="P4108">
        <v>2202540102</v>
      </c>
      <c r="T4108">
        <v>5</v>
      </c>
      <c r="U4108">
        <v>7967840</v>
      </c>
    </row>
    <row r="4109" spans="1:21" x14ac:dyDescent="0.25">
      <c r="A4109">
        <v>1</v>
      </c>
      <c r="B4109">
        <v>1</v>
      </c>
      <c r="C4109">
        <v>2017</v>
      </c>
      <c r="K4109">
        <v>54</v>
      </c>
      <c r="L4109">
        <v>46</v>
      </c>
      <c r="M4109">
        <v>2</v>
      </c>
      <c r="N4109">
        <v>2001</v>
      </c>
      <c r="O4109">
        <v>1</v>
      </c>
      <c r="P4109">
        <v>2202540102</v>
      </c>
      <c r="T4109">
        <v>5</v>
      </c>
      <c r="U4109">
        <v>61248200</v>
      </c>
    </row>
    <row r="4110" spans="1:21" x14ac:dyDescent="0.25">
      <c r="A4110">
        <v>1</v>
      </c>
      <c r="B4110">
        <v>1</v>
      </c>
      <c r="C4110">
        <v>2017</v>
      </c>
      <c r="K4110">
        <v>54</v>
      </c>
      <c r="L4110">
        <v>42</v>
      </c>
      <c r="M4110">
        <v>2</v>
      </c>
      <c r="N4110">
        <v>2001</v>
      </c>
      <c r="O4110">
        <v>1</v>
      </c>
      <c r="P4110">
        <v>2202540102</v>
      </c>
      <c r="T4110">
        <v>5</v>
      </c>
      <c r="U4110">
        <v>81072400</v>
      </c>
    </row>
    <row r="4111" spans="1:21" x14ac:dyDescent="0.25">
      <c r="A4111">
        <v>1</v>
      </c>
      <c r="B4111">
        <v>1</v>
      </c>
      <c r="C4111">
        <v>2017</v>
      </c>
      <c r="K4111">
        <v>54</v>
      </c>
      <c r="L4111">
        <v>41</v>
      </c>
      <c r="M4111">
        <v>2</v>
      </c>
      <c r="N4111">
        <v>2001</v>
      </c>
      <c r="O4111">
        <v>1</v>
      </c>
      <c r="P4111">
        <v>2202540102</v>
      </c>
      <c r="T4111">
        <v>5</v>
      </c>
      <c r="U4111">
        <v>55496100</v>
      </c>
    </row>
    <row r="4112" spans="1:21" x14ac:dyDescent="0.25">
      <c r="A4112">
        <v>1</v>
      </c>
      <c r="B4112">
        <v>1</v>
      </c>
      <c r="C4112">
        <v>2017</v>
      </c>
      <c r="K4112">
        <v>53</v>
      </c>
      <c r="L4112">
        <v>47</v>
      </c>
      <c r="M4112">
        <v>2</v>
      </c>
      <c r="N4112">
        <v>2001</v>
      </c>
      <c r="O4112">
        <v>1</v>
      </c>
      <c r="P4112">
        <v>2202530102</v>
      </c>
      <c r="T4112">
        <v>5</v>
      </c>
      <c r="U4112">
        <v>17612700</v>
      </c>
    </row>
    <row r="4113" spans="1:21" x14ac:dyDescent="0.25">
      <c r="A4113">
        <v>1</v>
      </c>
      <c r="B4113">
        <v>1</v>
      </c>
      <c r="C4113">
        <v>2017</v>
      </c>
      <c r="K4113">
        <v>53</v>
      </c>
      <c r="L4113">
        <v>46</v>
      </c>
      <c r="M4113">
        <v>2</v>
      </c>
      <c r="N4113">
        <v>2001</v>
      </c>
      <c r="O4113">
        <v>1</v>
      </c>
      <c r="P4113">
        <v>2202530102</v>
      </c>
      <c r="T4113">
        <v>5</v>
      </c>
      <c r="U4113">
        <v>27172700</v>
      </c>
    </row>
    <row r="4114" spans="1:21" x14ac:dyDescent="0.25">
      <c r="A4114">
        <v>1</v>
      </c>
      <c r="B4114">
        <v>1</v>
      </c>
      <c r="C4114">
        <v>2017</v>
      </c>
      <c r="K4114">
        <v>53</v>
      </c>
      <c r="L4114">
        <v>42</v>
      </c>
      <c r="M4114">
        <v>2</v>
      </c>
      <c r="N4114">
        <v>2001</v>
      </c>
      <c r="O4114">
        <v>1</v>
      </c>
      <c r="P4114">
        <v>2202530102</v>
      </c>
      <c r="T4114">
        <v>5</v>
      </c>
      <c r="U4114">
        <v>19554000</v>
      </c>
    </row>
    <row r="4115" spans="1:21" x14ac:dyDescent="0.25">
      <c r="A4115">
        <v>1</v>
      </c>
      <c r="B4115">
        <v>1</v>
      </c>
      <c r="C4115">
        <v>2017</v>
      </c>
      <c r="K4115">
        <v>53</v>
      </c>
      <c r="L4115">
        <v>41</v>
      </c>
      <c r="M4115">
        <v>2</v>
      </c>
      <c r="N4115">
        <v>2001</v>
      </c>
      <c r="O4115">
        <v>1</v>
      </c>
      <c r="P4115">
        <v>2202530102</v>
      </c>
      <c r="T4115">
        <v>5</v>
      </c>
      <c r="U4115">
        <v>29057000</v>
      </c>
    </row>
    <row r="4116" spans="1:21" x14ac:dyDescent="0.25">
      <c r="A4116">
        <v>1</v>
      </c>
      <c r="B4116">
        <v>1</v>
      </c>
      <c r="C4116">
        <v>2017</v>
      </c>
      <c r="K4116">
        <v>52</v>
      </c>
      <c r="L4116">
        <v>47</v>
      </c>
      <c r="M4116">
        <v>2</v>
      </c>
      <c r="N4116">
        <v>2001</v>
      </c>
      <c r="O4116">
        <v>1</v>
      </c>
      <c r="P4116">
        <v>2202520102</v>
      </c>
      <c r="T4116">
        <v>5</v>
      </c>
      <c r="U4116">
        <v>344907000</v>
      </c>
    </row>
    <row r="4117" spans="1:21" x14ac:dyDescent="0.25">
      <c r="A4117">
        <v>1</v>
      </c>
      <c r="B4117">
        <v>1</v>
      </c>
      <c r="C4117">
        <v>2017</v>
      </c>
      <c r="K4117">
        <v>52</v>
      </c>
      <c r="L4117">
        <v>46</v>
      </c>
      <c r="M4117">
        <v>2</v>
      </c>
      <c r="N4117">
        <v>2001</v>
      </c>
      <c r="O4117">
        <v>1</v>
      </c>
      <c r="P4117">
        <v>2202520102</v>
      </c>
      <c r="T4117">
        <v>5</v>
      </c>
      <c r="U4117">
        <v>394494000</v>
      </c>
    </row>
    <row r="4118" spans="1:21" x14ac:dyDescent="0.25">
      <c r="A4118">
        <v>1</v>
      </c>
      <c r="B4118">
        <v>1</v>
      </c>
      <c r="C4118">
        <v>2017</v>
      </c>
      <c r="K4118">
        <v>52</v>
      </c>
      <c r="L4118">
        <v>42</v>
      </c>
      <c r="M4118">
        <v>2</v>
      </c>
      <c r="N4118">
        <v>2001</v>
      </c>
      <c r="O4118">
        <v>1</v>
      </c>
      <c r="P4118">
        <v>2202520102</v>
      </c>
      <c r="T4118">
        <v>5</v>
      </c>
      <c r="U4118">
        <v>380110000</v>
      </c>
    </row>
    <row r="4119" spans="1:21" x14ac:dyDescent="0.25">
      <c r="A4119">
        <v>1</v>
      </c>
      <c r="B4119">
        <v>1</v>
      </c>
      <c r="C4119">
        <v>2017</v>
      </c>
      <c r="K4119">
        <v>52</v>
      </c>
      <c r="L4119">
        <v>41</v>
      </c>
      <c r="M4119">
        <v>2</v>
      </c>
      <c r="N4119">
        <v>2001</v>
      </c>
      <c r="O4119">
        <v>1</v>
      </c>
      <c r="P4119">
        <v>2202520102</v>
      </c>
      <c r="T4119">
        <v>5</v>
      </c>
      <c r="U4119">
        <v>216715000</v>
      </c>
    </row>
    <row r="4120" spans="1:21" x14ac:dyDescent="0.25">
      <c r="A4120">
        <v>1</v>
      </c>
      <c r="B4120">
        <v>1</v>
      </c>
      <c r="C4120">
        <v>2017</v>
      </c>
      <c r="K4120">
        <v>51</v>
      </c>
      <c r="L4120">
        <v>47</v>
      </c>
      <c r="M4120">
        <v>2</v>
      </c>
      <c r="N4120">
        <v>2001</v>
      </c>
      <c r="O4120">
        <v>1</v>
      </c>
      <c r="P4120">
        <v>2202510102</v>
      </c>
      <c r="T4120">
        <v>5</v>
      </c>
      <c r="U4120">
        <v>42700900</v>
      </c>
    </row>
    <row r="4121" spans="1:21" x14ac:dyDescent="0.25">
      <c r="A4121">
        <v>1</v>
      </c>
      <c r="B4121">
        <v>1</v>
      </c>
      <c r="C4121">
        <v>2017</v>
      </c>
      <c r="K4121">
        <v>51</v>
      </c>
      <c r="L4121">
        <v>46</v>
      </c>
      <c r="M4121">
        <v>2</v>
      </c>
      <c r="N4121">
        <v>2001</v>
      </c>
      <c r="O4121">
        <v>1</v>
      </c>
      <c r="P4121">
        <v>2202510102</v>
      </c>
      <c r="T4121">
        <v>5</v>
      </c>
      <c r="U4121">
        <v>2778210</v>
      </c>
    </row>
    <row r="4122" spans="1:21" x14ac:dyDescent="0.25">
      <c r="A4122">
        <v>1</v>
      </c>
      <c r="B4122">
        <v>1</v>
      </c>
      <c r="C4122">
        <v>2017</v>
      </c>
      <c r="K4122">
        <v>43</v>
      </c>
      <c r="L4122">
        <v>47</v>
      </c>
      <c r="M4122">
        <v>2</v>
      </c>
      <c r="N4122">
        <v>2001</v>
      </c>
      <c r="O4122">
        <v>1</v>
      </c>
      <c r="P4122">
        <v>2202430102</v>
      </c>
      <c r="T4122">
        <v>5</v>
      </c>
      <c r="U4122">
        <v>9196440</v>
      </c>
    </row>
    <row r="4123" spans="1:21" x14ac:dyDescent="0.25">
      <c r="A4123">
        <v>1</v>
      </c>
      <c r="B4123">
        <v>1</v>
      </c>
      <c r="C4123">
        <v>2017</v>
      </c>
      <c r="K4123">
        <v>43</v>
      </c>
      <c r="L4123">
        <v>46</v>
      </c>
      <c r="M4123">
        <v>2</v>
      </c>
      <c r="N4123">
        <v>2001</v>
      </c>
      <c r="O4123">
        <v>1</v>
      </c>
      <c r="P4123">
        <v>2202430102</v>
      </c>
      <c r="T4123">
        <v>5</v>
      </c>
      <c r="U4123">
        <v>190320000</v>
      </c>
    </row>
    <row r="4124" spans="1:21" x14ac:dyDescent="0.25">
      <c r="A4124">
        <v>1</v>
      </c>
      <c r="B4124">
        <v>1</v>
      </c>
      <c r="C4124">
        <v>2017</v>
      </c>
      <c r="K4124">
        <v>43</v>
      </c>
      <c r="L4124">
        <v>42</v>
      </c>
      <c r="M4124">
        <v>2</v>
      </c>
      <c r="N4124">
        <v>2001</v>
      </c>
      <c r="O4124">
        <v>1</v>
      </c>
      <c r="P4124">
        <v>2202430102</v>
      </c>
      <c r="T4124">
        <v>5</v>
      </c>
      <c r="U4124">
        <v>1433450</v>
      </c>
    </row>
    <row r="4125" spans="1:21" x14ac:dyDescent="0.25">
      <c r="A4125">
        <v>1</v>
      </c>
      <c r="B4125">
        <v>1</v>
      </c>
      <c r="C4125">
        <v>2017</v>
      </c>
      <c r="K4125">
        <v>43</v>
      </c>
      <c r="L4125">
        <v>41</v>
      </c>
      <c r="M4125">
        <v>2</v>
      </c>
      <c r="N4125">
        <v>2001</v>
      </c>
      <c r="O4125">
        <v>1</v>
      </c>
      <c r="P4125">
        <v>2202430102</v>
      </c>
      <c r="T4125">
        <v>5</v>
      </c>
      <c r="U4125">
        <v>2159490</v>
      </c>
    </row>
    <row r="4126" spans="1:21" x14ac:dyDescent="0.25">
      <c r="A4126">
        <v>1</v>
      </c>
      <c r="B4126">
        <v>1</v>
      </c>
      <c r="C4126">
        <v>2017</v>
      </c>
      <c r="K4126">
        <v>42</v>
      </c>
      <c r="L4126">
        <v>48</v>
      </c>
      <c r="M4126">
        <v>2</v>
      </c>
      <c r="N4126">
        <v>2001</v>
      </c>
      <c r="O4126">
        <v>1</v>
      </c>
      <c r="P4126">
        <v>2202420102</v>
      </c>
      <c r="T4126">
        <v>5</v>
      </c>
      <c r="U4126">
        <v>23413200</v>
      </c>
    </row>
    <row r="4127" spans="1:21" x14ac:dyDescent="0.25">
      <c r="A4127">
        <v>1</v>
      </c>
      <c r="B4127">
        <v>1</v>
      </c>
      <c r="C4127">
        <v>2017</v>
      </c>
      <c r="K4127">
        <v>41</v>
      </c>
      <c r="L4127">
        <v>47</v>
      </c>
      <c r="M4127">
        <v>2</v>
      </c>
      <c r="N4127">
        <v>2001</v>
      </c>
      <c r="O4127">
        <v>1</v>
      </c>
      <c r="P4127">
        <v>2202410102</v>
      </c>
      <c r="T4127">
        <v>5</v>
      </c>
      <c r="U4127">
        <v>3565720</v>
      </c>
    </row>
    <row r="4128" spans="1:21" x14ac:dyDescent="0.25">
      <c r="A4128">
        <v>1</v>
      </c>
      <c r="B4128">
        <v>1</v>
      </c>
      <c r="C4128">
        <v>2017</v>
      </c>
      <c r="K4128">
        <v>41</v>
      </c>
      <c r="L4128">
        <v>46</v>
      </c>
      <c r="M4128">
        <v>2</v>
      </c>
      <c r="N4128">
        <v>2001</v>
      </c>
      <c r="O4128">
        <v>1</v>
      </c>
      <c r="P4128">
        <v>2202410102</v>
      </c>
      <c r="T4128">
        <v>5</v>
      </c>
      <c r="U4128">
        <v>642120</v>
      </c>
    </row>
    <row r="4129" spans="1:21" x14ac:dyDescent="0.25">
      <c r="A4129">
        <v>1</v>
      </c>
      <c r="B4129">
        <v>1</v>
      </c>
      <c r="C4129">
        <v>2017</v>
      </c>
      <c r="K4129">
        <v>41</v>
      </c>
      <c r="L4129">
        <v>42</v>
      </c>
      <c r="M4129">
        <v>2</v>
      </c>
      <c r="N4129">
        <v>2001</v>
      </c>
      <c r="O4129">
        <v>1</v>
      </c>
      <c r="P4129">
        <v>2202410102</v>
      </c>
      <c r="T4129">
        <v>5</v>
      </c>
      <c r="U4129">
        <v>105812</v>
      </c>
    </row>
    <row r="4130" spans="1:21" x14ac:dyDescent="0.25">
      <c r="A4130">
        <v>1</v>
      </c>
      <c r="B4130">
        <v>1</v>
      </c>
      <c r="C4130">
        <v>2017</v>
      </c>
      <c r="K4130">
        <v>41</v>
      </c>
      <c r="L4130">
        <v>41</v>
      </c>
      <c r="M4130">
        <v>2</v>
      </c>
      <c r="N4130">
        <v>2001</v>
      </c>
      <c r="O4130">
        <v>1</v>
      </c>
      <c r="P4130">
        <v>2202410102</v>
      </c>
      <c r="T4130">
        <v>5</v>
      </c>
      <c r="U4130">
        <v>982748</v>
      </c>
    </row>
    <row r="4131" spans="1:21" x14ac:dyDescent="0.25">
      <c r="A4131">
        <v>1</v>
      </c>
      <c r="B4131">
        <v>1</v>
      </c>
      <c r="C4131">
        <v>2017</v>
      </c>
      <c r="K4131">
        <v>32</v>
      </c>
      <c r="L4131">
        <v>40</v>
      </c>
      <c r="M4131">
        <v>2</v>
      </c>
      <c r="N4131">
        <v>2001</v>
      </c>
      <c r="O4131">
        <v>1</v>
      </c>
      <c r="P4131">
        <v>2202320102</v>
      </c>
      <c r="T4131">
        <v>5</v>
      </c>
      <c r="U4131">
        <v>462727000</v>
      </c>
    </row>
    <row r="4132" spans="1:21" x14ac:dyDescent="0.25">
      <c r="A4132">
        <v>1</v>
      </c>
      <c r="B4132">
        <v>1</v>
      </c>
      <c r="C4132">
        <v>2017</v>
      </c>
      <c r="K4132">
        <v>32</v>
      </c>
      <c r="L4132">
        <v>30</v>
      </c>
      <c r="M4132">
        <v>2</v>
      </c>
      <c r="N4132">
        <v>2001</v>
      </c>
      <c r="O4132">
        <v>1</v>
      </c>
      <c r="P4132">
        <v>2202320102</v>
      </c>
      <c r="T4132">
        <v>5</v>
      </c>
      <c r="U4132">
        <v>84842500</v>
      </c>
    </row>
    <row r="4133" spans="1:21" x14ac:dyDescent="0.25">
      <c r="A4133">
        <v>1</v>
      </c>
      <c r="B4133">
        <v>1</v>
      </c>
      <c r="C4133">
        <v>2017</v>
      </c>
      <c r="K4133">
        <v>31</v>
      </c>
      <c r="L4133">
        <v>40</v>
      </c>
      <c r="M4133">
        <v>2</v>
      </c>
      <c r="N4133">
        <v>2001</v>
      </c>
      <c r="O4133">
        <v>1</v>
      </c>
      <c r="P4133">
        <v>2202310102</v>
      </c>
      <c r="T4133">
        <v>5</v>
      </c>
      <c r="U4133">
        <v>95722600</v>
      </c>
    </row>
    <row r="4134" spans="1:21" x14ac:dyDescent="0.25">
      <c r="A4134">
        <v>1</v>
      </c>
      <c r="B4134">
        <v>1</v>
      </c>
      <c r="C4134">
        <v>2017</v>
      </c>
      <c r="K4134">
        <v>31</v>
      </c>
      <c r="L4134">
        <v>30</v>
      </c>
      <c r="M4134">
        <v>2</v>
      </c>
      <c r="N4134">
        <v>2001</v>
      </c>
      <c r="O4134">
        <v>1</v>
      </c>
      <c r="P4134">
        <v>2202310102</v>
      </c>
      <c r="T4134">
        <v>5</v>
      </c>
      <c r="U4134">
        <v>139426000</v>
      </c>
    </row>
    <row r="4135" spans="1:21" x14ac:dyDescent="0.25">
      <c r="A4135">
        <v>1</v>
      </c>
      <c r="B4135">
        <v>1</v>
      </c>
      <c r="C4135">
        <v>2017</v>
      </c>
      <c r="K4135">
        <v>21</v>
      </c>
      <c r="L4135">
        <v>20</v>
      </c>
      <c r="M4135">
        <v>2</v>
      </c>
      <c r="N4135">
        <v>2001</v>
      </c>
      <c r="O4135">
        <v>1</v>
      </c>
      <c r="P4135">
        <v>2202210102</v>
      </c>
      <c r="T4135">
        <v>5</v>
      </c>
      <c r="U4135">
        <v>94498400</v>
      </c>
    </row>
    <row r="4136" spans="1:21" x14ac:dyDescent="0.25">
      <c r="A4136">
        <v>1</v>
      </c>
      <c r="B4136">
        <v>1</v>
      </c>
      <c r="C4136">
        <v>2017</v>
      </c>
      <c r="K4136">
        <v>62</v>
      </c>
      <c r="L4136">
        <v>47</v>
      </c>
      <c r="M4136">
        <v>2</v>
      </c>
      <c r="N4136">
        <v>2000</v>
      </c>
      <c r="O4136">
        <v>1</v>
      </c>
      <c r="P4136">
        <v>2202620102</v>
      </c>
      <c r="T4136">
        <v>5</v>
      </c>
      <c r="U4136">
        <v>629680000</v>
      </c>
    </row>
    <row r="4137" spans="1:21" x14ac:dyDescent="0.25">
      <c r="A4137">
        <v>1</v>
      </c>
      <c r="B4137">
        <v>1</v>
      </c>
      <c r="C4137">
        <v>2017</v>
      </c>
      <c r="K4137">
        <v>62</v>
      </c>
      <c r="L4137">
        <v>46</v>
      </c>
      <c r="M4137">
        <v>2</v>
      </c>
      <c r="N4137">
        <v>2000</v>
      </c>
      <c r="O4137">
        <v>1</v>
      </c>
      <c r="P4137">
        <v>2202620102</v>
      </c>
      <c r="T4137">
        <v>5</v>
      </c>
      <c r="U4137">
        <v>9912060</v>
      </c>
    </row>
    <row r="4138" spans="1:21" x14ac:dyDescent="0.25">
      <c r="A4138">
        <v>1</v>
      </c>
      <c r="B4138">
        <v>1</v>
      </c>
      <c r="C4138">
        <v>2017</v>
      </c>
      <c r="K4138">
        <v>61</v>
      </c>
      <c r="L4138">
        <v>47</v>
      </c>
      <c r="M4138">
        <v>2</v>
      </c>
      <c r="N4138">
        <v>2000</v>
      </c>
      <c r="O4138">
        <v>1</v>
      </c>
      <c r="P4138">
        <v>2202610102</v>
      </c>
      <c r="T4138">
        <v>5</v>
      </c>
      <c r="U4138">
        <v>409840000</v>
      </c>
    </row>
    <row r="4139" spans="1:21" x14ac:dyDescent="0.25">
      <c r="A4139">
        <v>1</v>
      </c>
      <c r="B4139">
        <v>1</v>
      </c>
      <c r="C4139">
        <v>2017</v>
      </c>
      <c r="K4139">
        <v>61</v>
      </c>
      <c r="L4139">
        <v>46</v>
      </c>
      <c r="M4139">
        <v>2</v>
      </c>
      <c r="N4139">
        <v>2000</v>
      </c>
      <c r="O4139">
        <v>1</v>
      </c>
      <c r="P4139">
        <v>2202610102</v>
      </c>
      <c r="T4139">
        <v>5</v>
      </c>
      <c r="U4139">
        <v>68466000</v>
      </c>
    </row>
    <row r="4140" spans="1:21" x14ac:dyDescent="0.25">
      <c r="A4140">
        <v>1</v>
      </c>
      <c r="B4140">
        <v>1</v>
      </c>
      <c r="C4140">
        <v>2017</v>
      </c>
      <c r="K4140">
        <v>54</v>
      </c>
      <c r="L4140">
        <v>47</v>
      </c>
      <c r="M4140">
        <v>2</v>
      </c>
      <c r="N4140">
        <v>2000</v>
      </c>
      <c r="O4140">
        <v>1</v>
      </c>
      <c r="P4140">
        <v>2202540102</v>
      </c>
      <c r="T4140">
        <v>5</v>
      </c>
      <c r="U4140">
        <v>6908810</v>
      </c>
    </row>
    <row r="4141" spans="1:21" x14ac:dyDescent="0.25">
      <c r="A4141">
        <v>1</v>
      </c>
      <c r="B4141">
        <v>1</v>
      </c>
      <c r="C4141">
        <v>2017</v>
      </c>
      <c r="K4141">
        <v>54</v>
      </c>
      <c r="L4141">
        <v>46</v>
      </c>
      <c r="M4141">
        <v>2</v>
      </c>
      <c r="N4141">
        <v>2000</v>
      </c>
      <c r="O4141">
        <v>1</v>
      </c>
      <c r="P4141">
        <v>2202540102</v>
      </c>
      <c r="T4141">
        <v>5</v>
      </c>
      <c r="U4141">
        <v>53136700</v>
      </c>
    </row>
    <row r="4142" spans="1:21" x14ac:dyDescent="0.25">
      <c r="A4142">
        <v>1</v>
      </c>
      <c r="B4142">
        <v>1</v>
      </c>
      <c r="C4142">
        <v>2017</v>
      </c>
      <c r="K4142">
        <v>54</v>
      </c>
      <c r="L4142">
        <v>42</v>
      </c>
      <c r="M4142">
        <v>2</v>
      </c>
      <c r="N4142">
        <v>2000</v>
      </c>
      <c r="O4142">
        <v>1</v>
      </c>
      <c r="P4142">
        <v>2202540102</v>
      </c>
      <c r="T4142">
        <v>5</v>
      </c>
      <c r="U4142">
        <v>70337100</v>
      </c>
    </row>
    <row r="4143" spans="1:21" x14ac:dyDescent="0.25">
      <c r="A4143">
        <v>1</v>
      </c>
      <c r="B4143">
        <v>1</v>
      </c>
      <c r="C4143">
        <v>2017</v>
      </c>
      <c r="K4143">
        <v>54</v>
      </c>
      <c r="L4143">
        <v>41</v>
      </c>
      <c r="M4143">
        <v>2</v>
      </c>
      <c r="N4143">
        <v>2000</v>
      </c>
      <c r="O4143">
        <v>1</v>
      </c>
      <c r="P4143">
        <v>2202540102</v>
      </c>
      <c r="T4143">
        <v>5</v>
      </c>
      <c r="U4143">
        <v>48140500</v>
      </c>
    </row>
    <row r="4144" spans="1:21" x14ac:dyDescent="0.25">
      <c r="A4144">
        <v>1</v>
      </c>
      <c r="B4144">
        <v>1</v>
      </c>
      <c r="C4144">
        <v>2017</v>
      </c>
      <c r="K4144">
        <v>53</v>
      </c>
      <c r="L4144">
        <v>47</v>
      </c>
      <c r="M4144">
        <v>2</v>
      </c>
      <c r="N4144">
        <v>2000</v>
      </c>
      <c r="O4144">
        <v>1</v>
      </c>
      <c r="P4144">
        <v>2202530102</v>
      </c>
      <c r="T4144">
        <v>5</v>
      </c>
      <c r="U4144">
        <v>32268600</v>
      </c>
    </row>
    <row r="4145" spans="1:21" x14ac:dyDescent="0.25">
      <c r="A4145">
        <v>1</v>
      </c>
      <c r="B4145">
        <v>1</v>
      </c>
      <c r="C4145">
        <v>2017</v>
      </c>
      <c r="K4145">
        <v>53</v>
      </c>
      <c r="L4145">
        <v>46</v>
      </c>
      <c r="M4145">
        <v>2</v>
      </c>
      <c r="N4145">
        <v>2000</v>
      </c>
      <c r="O4145">
        <v>1</v>
      </c>
      <c r="P4145">
        <v>2202530102</v>
      </c>
      <c r="T4145">
        <v>5</v>
      </c>
      <c r="U4145">
        <v>36413700</v>
      </c>
    </row>
    <row r="4146" spans="1:21" x14ac:dyDescent="0.25">
      <c r="A4146">
        <v>1</v>
      </c>
      <c r="B4146">
        <v>1</v>
      </c>
      <c r="C4146">
        <v>2017</v>
      </c>
      <c r="K4146">
        <v>53</v>
      </c>
      <c r="L4146">
        <v>42</v>
      </c>
      <c r="M4146">
        <v>2</v>
      </c>
      <c r="N4146">
        <v>2000</v>
      </c>
      <c r="O4146">
        <v>1</v>
      </c>
      <c r="P4146">
        <v>2202530102</v>
      </c>
      <c r="T4146">
        <v>5</v>
      </c>
      <c r="U4146">
        <v>30018000</v>
      </c>
    </row>
    <row r="4147" spans="1:21" x14ac:dyDescent="0.25">
      <c r="A4147">
        <v>1</v>
      </c>
      <c r="B4147">
        <v>1</v>
      </c>
      <c r="C4147">
        <v>2017</v>
      </c>
      <c r="K4147">
        <v>53</v>
      </c>
      <c r="L4147">
        <v>41</v>
      </c>
      <c r="M4147">
        <v>2</v>
      </c>
      <c r="N4147">
        <v>2000</v>
      </c>
      <c r="O4147">
        <v>1</v>
      </c>
      <c r="P4147">
        <v>2202530102</v>
      </c>
      <c r="T4147">
        <v>5</v>
      </c>
      <c r="U4147">
        <v>18671000</v>
      </c>
    </row>
    <row r="4148" spans="1:21" x14ac:dyDescent="0.25">
      <c r="A4148">
        <v>1</v>
      </c>
      <c r="B4148">
        <v>1</v>
      </c>
      <c r="C4148">
        <v>2017</v>
      </c>
      <c r="K4148">
        <v>52</v>
      </c>
      <c r="L4148">
        <v>47</v>
      </c>
      <c r="M4148">
        <v>2</v>
      </c>
      <c r="N4148">
        <v>2000</v>
      </c>
      <c r="O4148">
        <v>1</v>
      </c>
      <c r="P4148">
        <v>2202520102</v>
      </c>
      <c r="T4148">
        <v>5</v>
      </c>
      <c r="U4148">
        <v>520509000</v>
      </c>
    </row>
    <row r="4149" spans="1:21" x14ac:dyDescent="0.25">
      <c r="A4149">
        <v>1</v>
      </c>
      <c r="B4149">
        <v>1</v>
      </c>
      <c r="C4149">
        <v>2017</v>
      </c>
      <c r="K4149">
        <v>52</v>
      </c>
      <c r="L4149">
        <v>46</v>
      </c>
      <c r="M4149">
        <v>2</v>
      </c>
      <c r="N4149">
        <v>2000</v>
      </c>
      <c r="O4149">
        <v>1</v>
      </c>
      <c r="P4149">
        <v>2202520102</v>
      </c>
      <c r="T4149">
        <v>5</v>
      </c>
      <c r="U4149">
        <v>555147000</v>
      </c>
    </row>
    <row r="4150" spans="1:21" x14ac:dyDescent="0.25">
      <c r="A4150">
        <v>1</v>
      </c>
      <c r="B4150">
        <v>1</v>
      </c>
      <c r="C4150">
        <v>2017</v>
      </c>
      <c r="K4150">
        <v>52</v>
      </c>
      <c r="L4150">
        <v>42</v>
      </c>
      <c r="M4150">
        <v>2</v>
      </c>
      <c r="N4150">
        <v>2000</v>
      </c>
      <c r="O4150">
        <v>1</v>
      </c>
      <c r="P4150">
        <v>2202520102</v>
      </c>
      <c r="T4150">
        <v>5</v>
      </c>
      <c r="U4150">
        <v>468850000</v>
      </c>
    </row>
    <row r="4151" spans="1:21" x14ac:dyDescent="0.25">
      <c r="A4151">
        <v>1</v>
      </c>
      <c r="B4151">
        <v>1</v>
      </c>
      <c r="C4151">
        <v>2017</v>
      </c>
      <c r="K4151">
        <v>52</v>
      </c>
      <c r="L4151">
        <v>41</v>
      </c>
      <c r="M4151">
        <v>2</v>
      </c>
      <c r="N4151">
        <v>2000</v>
      </c>
      <c r="O4151">
        <v>1</v>
      </c>
      <c r="P4151">
        <v>2202520102</v>
      </c>
      <c r="T4151">
        <v>5</v>
      </c>
      <c r="U4151">
        <v>569254000</v>
      </c>
    </row>
    <row r="4152" spans="1:21" x14ac:dyDescent="0.25">
      <c r="A4152">
        <v>1</v>
      </c>
      <c r="B4152">
        <v>1</v>
      </c>
      <c r="C4152">
        <v>2017</v>
      </c>
      <c r="K4152">
        <v>51</v>
      </c>
      <c r="L4152">
        <v>47</v>
      </c>
      <c r="M4152">
        <v>2</v>
      </c>
      <c r="N4152">
        <v>2000</v>
      </c>
      <c r="O4152">
        <v>1</v>
      </c>
      <c r="P4152">
        <v>2202510102</v>
      </c>
      <c r="T4152">
        <v>5</v>
      </c>
      <c r="U4152">
        <v>48172200</v>
      </c>
    </row>
    <row r="4153" spans="1:21" x14ac:dyDescent="0.25">
      <c r="A4153">
        <v>1</v>
      </c>
      <c r="B4153">
        <v>1</v>
      </c>
      <c r="C4153">
        <v>2017</v>
      </c>
      <c r="K4153">
        <v>51</v>
      </c>
      <c r="L4153">
        <v>46</v>
      </c>
      <c r="M4153">
        <v>2</v>
      </c>
      <c r="N4153">
        <v>2000</v>
      </c>
      <c r="O4153">
        <v>1</v>
      </c>
      <c r="P4153">
        <v>2202510102</v>
      </c>
      <c r="T4153">
        <v>5</v>
      </c>
      <c r="U4153">
        <v>11453900</v>
      </c>
    </row>
    <row r="4154" spans="1:21" x14ac:dyDescent="0.25">
      <c r="A4154">
        <v>1</v>
      </c>
      <c r="B4154">
        <v>1</v>
      </c>
      <c r="C4154">
        <v>2017</v>
      </c>
      <c r="K4154">
        <v>51</v>
      </c>
      <c r="L4154">
        <v>42</v>
      </c>
      <c r="M4154">
        <v>2</v>
      </c>
      <c r="N4154">
        <v>2000</v>
      </c>
      <c r="O4154">
        <v>1</v>
      </c>
      <c r="P4154">
        <v>2202510102</v>
      </c>
      <c r="T4154">
        <v>5</v>
      </c>
      <c r="U4154">
        <v>2496170</v>
      </c>
    </row>
    <row r="4155" spans="1:21" x14ac:dyDescent="0.25">
      <c r="A4155">
        <v>1</v>
      </c>
      <c r="B4155">
        <v>1</v>
      </c>
      <c r="C4155">
        <v>2017</v>
      </c>
      <c r="K4155">
        <v>43</v>
      </c>
      <c r="L4155">
        <v>47</v>
      </c>
      <c r="M4155">
        <v>2</v>
      </c>
      <c r="N4155">
        <v>2000</v>
      </c>
      <c r="O4155">
        <v>1</v>
      </c>
      <c r="P4155">
        <v>2202430102</v>
      </c>
      <c r="T4155">
        <v>5</v>
      </c>
      <c r="U4155">
        <v>9950180</v>
      </c>
    </row>
    <row r="4156" spans="1:21" x14ac:dyDescent="0.25">
      <c r="A4156">
        <v>1</v>
      </c>
      <c r="B4156">
        <v>1</v>
      </c>
      <c r="C4156">
        <v>2017</v>
      </c>
      <c r="K4156">
        <v>43</v>
      </c>
      <c r="L4156">
        <v>46</v>
      </c>
      <c r="M4156">
        <v>2</v>
      </c>
      <c r="N4156">
        <v>2000</v>
      </c>
      <c r="O4156">
        <v>1</v>
      </c>
      <c r="P4156">
        <v>2202430102</v>
      </c>
      <c r="T4156">
        <v>5</v>
      </c>
      <c r="U4156">
        <v>205857000</v>
      </c>
    </row>
    <row r="4157" spans="1:21" x14ac:dyDescent="0.25">
      <c r="A4157">
        <v>1</v>
      </c>
      <c r="B4157">
        <v>1</v>
      </c>
      <c r="C4157">
        <v>2017</v>
      </c>
      <c r="K4157">
        <v>43</v>
      </c>
      <c r="L4157">
        <v>42</v>
      </c>
      <c r="M4157">
        <v>2</v>
      </c>
      <c r="N4157">
        <v>2000</v>
      </c>
      <c r="O4157">
        <v>1</v>
      </c>
      <c r="P4157">
        <v>2202430102</v>
      </c>
      <c r="T4157">
        <v>5</v>
      </c>
      <c r="U4157">
        <v>1548350</v>
      </c>
    </row>
    <row r="4158" spans="1:21" x14ac:dyDescent="0.25">
      <c r="A4158">
        <v>1</v>
      </c>
      <c r="B4158">
        <v>1</v>
      </c>
      <c r="C4158">
        <v>2017</v>
      </c>
      <c r="K4158">
        <v>43</v>
      </c>
      <c r="L4158">
        <v>41</v>
      </c>
      <c r="M4158">
        <v>2</v>
      </c>
      <c r="N4158">
        <v>2000</v>
      </c>
      <c r="O4158">
        <v>1</v>
      </c>
      <c r="P4158">
        <v>2202430102</v>
      </c>
      <c r="T4158">
        <v>5</v>
      </c>
      <c r="U4158">
        <v>2331780</v>
      </c>
    </row>
    <row r="4159" spans="1:21" x14ac:dyDescent="0.25">
      <c r="A4159">
        <v>1</v>
      </c>
      <c r="B4159">
        <v>1</v>
      </c>
      <c r="C4159">
        <v>2017</v>
      </c>
      <c r="K4159">
        <v>42</v>
      </c>
      <c r="L4159">
        <v>48</v>
      </c>
      <c r="M4159">
        <v>2</v>
      </c>
      <c r="N4159">
        <v>2000</v>
      </c>
      <c r="O4159">
        <v>1</v>
      </c>
      <c r="P4159">
        <v>2202420102</v>
      </c>
      <c r="T4159">
        <v>5</v>
      </c>
      <c r="U4159">
        <v>15995700</v>
      </c>
    </row>
    <row r="4160" spans="1:21" x14ac:dyDescent="0.25">
      <c r="A4160">
        <v>1</v>
      </c>
      <c r="B4160">
        <v>1</v>
      </c>
      <c r="C4160">
        <v>2017</v>
      </c>
      <c r="K4160">
        <v>41</v>
      </c>
      <c r="L4160">
        <v>47</v>
      </c>
      <c r="M4160">
        <v>2</v>
      </c>
      <c r="N4160">
        <v>2000</v>
      </c>
      <c r="O4160">
        <v>1</v>
      </c>
      <c r="P4160">
        <v>2202410102</v>
      </c>
      <c r="T4160">
        <v>5</v>
      </c>
      <c r="U4160">
        <v>3369880</v>
      </c>
    </row>
    <row r="4161" spans="1:21" x14ac:dyDescent="0.25">
      <c r="A4161">
        <v>1</v>
      </c>
      <c r="B4161">
        <v>1</v>
      </c>
      <c r="C4161">
        <v>2017</v>
      </c>
      <c r="K4161">
        <v>41</v>
      </c>
      <c r="L4161">
        <v>46</v>
      </c>
      <c r="M4161">
        <v>2</v>
      </c>
      <c r="N4161">
        <v>2000</v>
      </c>
      <c r="O4161">
        <v>1</v>
      </c>
      <c r="P4161">
        <v>2202410102</v>
      </c>
      <c r="T4161">
        <v>5</v>
      </c>
      <c r="U4161">
        <v>607942</v>
      </c>
    </row>
    <row r="4162" spans="1:21" x14ac:dyDescent="0.25">
      <c r="A4162">
        <v>1</v>
      </c>
      <c r="B4162">
        <v>1</v>
      </c>
      <c r="C4162">
        <v>2017</v>
      </c>
      <c r="K4162">
        <v>41</v>
      </c>
      <c r="L4162">
        <v>42</v>
      </c>
      <c r="M4162">
        <v>2</v>
      </c>
      <c r="N4162">
        <v>2000</v>
      </c>
      <c r="O4162">
        <v>1</v>
      </c>
      <c r="P4162">
        <v>2202410102</v>
      </c>
      <c r="T4162">
        <v>5</v>
      </c>
      <c r="U4162">
        <v>99840.9</v>
      </c>
    </row>
    <row r="4163" spans="1:21" x14ac:dyDescent="0.25">
      <c r="A4163">
        <v>1</v>
      </c>
      <c r="B4163">
        <v>1</v>
      </c>
      <c r="C4163">
        <v>2017</v>
      </c>
      <c r="K4163">
        <v>41</v>
      </c>
      <c r="L4163">
        <v>41</v>
      </c>
      <c r="M4163">
        <v>2</v>
      </c>
      <c r="N4163">
        <v>2000</v>
      </c>
      <c r="O4163">
        <v>1</v>
      </c>
      <c r="P4163">
        <v>2202410102</v>
      </c>
      <c r="T4163">
        <v>5</v>
      </c>
      <c r="U4163">
        <v>929212</v>
      </c>
    </row>
    <row r="4164" spans="1:21" x14ac:dyDescent="0.25">
      <c r="A4164">
        <v>1</v>
      </c>
      <c r="B4164">
        <v>1</v>
      </c>
      <c r="C4164">
        <v>2017</v>
      </c>
      <c r="K4164">
        <v>32</v>
      </c>
      <c r="L4164">
        <v>40</v>
      </c>
      <c r="M4164">
        <v>2</v>
      </c>
      <c r="N4164">
        <v>2000</v>
      </c>
      <c r="O4164">
        <v>1</v>
      </c>
      <c r="P4164">
        <v>2202320102</v>
      </c>
      <c r="T4164">
        <v>5</v>
      </c>
      <c r="U4164">
        <v>146800000</v>
      </c>
    </row>
    <row r="4165" spans="1:21" x14ac:dyDescent="0.25">
      <c r="A4165">
        <v>1</v>
      </c>
      <c r="B4165">
        <v>1</v>
      </c>
      <c r="C4165">
        <v>2017</v>
      </c>
      <c r="K4165">
        <v>32</v>
      </c>
      <c r="L4165">
        <v>30</v>
      </c>
      <c r="M4165">
        <v>2</v>
      </c>
      <c r="N4165">
        <v>2000</v>
      </c>
      <c r="O4165">
        <v>1</v>
      </c>
      <c r="P4165">
        <v>2202320102</v>
      </c>
      <c r="T4165">
        <v>5</v>
      </c>
      <c r="U4165">
        <v>91709400</v>
      </c>
    </row>
    <row r="4166" spans="1:21" x14ac:dyDescent="0.25">
      <c r="A4166">
        <v>1</v>
      </c>
      <c r="B4166">
        <v>1</v>
      </c>
      <c r="C4166">
        <v>2017</v>
      </c>
      <c r="K4166">
        <v>31</v>
      </c>
      <c r="L4166">
        <v>40</v>
      </c>
      <c r="M4166">
        <v>2</v>
      </c>
      <c r="N4166">
        <v>2000</v>
      </c>
      <c r="O4166">
        <v>1</v>
      </c>
      <c r="P4166">
        <v>2202310102</v>
      </c>
      <c r="T4166">
        <v>5</v>
      </c>
      <c r="U4166">
        <v>72002300</v>
      </c>
    </row>
    <row r="4167" spans="1:21" x14ac:dyDescent="0.25">
      <c r="A4167">
        <v>1</v>
      </c>
      <c r="B4167">
        <v>1</v>
      </c>
      <c r="C4167">
        <v>2017</v>
      </c>
      <c r="K4167">
        <v>31</v>
      </c>
      <c r="L4167">
        <v>30</v>
      </c>
      <c r="M4167">
        <v>2</v>
      </c>
      <c r="N4167">
        <v>2000</v>
      </c>
      <c r="O4167">
        <v>1</v>
      </c>
      <c r="P4167">
        <v>2202310102</v>
      </c>
      <c r="T4167">
        <v>5</v>
      </c>
      <c r="U4167">
        <v>86789100</v>
      </c>
    </row>
    <row r="4168" spans="1:21" x14ac:dyDescent="0.25">
      <c r="A4168">
        <v>1</v>
      </c>
      <c r="B4168">
        <v>1</v>
      </c>
      <c r="C4168">
        <v>2017</v>
      </c>
      <c r="K4168">
        <v>21</v>
      </c>
      <c r="L4168">
        <v>20</v>
      </c>
      <c r="M4168">
        <v>2</v>
      </c>
      <c r="N4168">
        <v>2000</v>
      </c>
      <c r="O4168">
        <v>1</v>
      </c>
      <c r="P4168">
        <v>2202210102</v>
      </c>
      <c r="T4168">
        <v>5</v>
      </c>
      <c r="U4168">
        <v>76134200</v>
      </c>
    </row>
    <row r="4169" spans="1:21" x14ac:dyDescent="0.25">
      <c r="A4169">
        <v>1</v>
      </c>
      <c r="B4169">
        <v>1</v>
      </c>
      <c r="C4169">
        <v>2017</v>
      </c>
      <c r="K4169">
        <v>62</v>
      </c>
      <c r="L4169">
        <v>47</v>
      </c>
      <c r="M4169">
        <v>2</v>
      </c>
      <c r="N4169">
        <v>1999</v>
      </c>
      <c r="O4169">
        <v>1</v>
      </c>
      <c r="P4169">
        <v>2202620102</v>
      </c>
      <c r="T4169">
        <v>5</v>
      </c>
      <c r="U4169">
        <v>464977000</v>
      </c>
    </row>
    <row r="4170" spans="1:21" x14ac:dyDescent="0.25">
      <c r="A4170">
        <v>1</v>
      </c>
      <c r="B4170">
        <v>1</v>
      </c>
      <c r="C4170">
        <v>2017</v>
      </c>
      <c r="K4170">
        <v>62</v>
      </c>
      <c r="L4170">
        <v>46</v>
      </c>
      <c r="M4170">
        <v>2</v>
      </c>
      <c r="N4170">
        <v>1999</v>
      </c>
      <c r="O4170">
        <v>1</v>
      </c>
      <c r="P4170">
        <v>2202620102</v>
      </c>
      <c r="T4170">
        <v>5</v>
      </c>
      <c r="U4170">
        <v>9794540</v>
      </c>
    </row>
    <row r="4171" spans="1:21" x14ac:dyDescent="0.25">
      <c r="A4171">
        <v>1</v>
      </c>
      <c r="B4171">
        <v>1</v>
      </c>
      <c r="C4171">
        <v>2017</v>
      </c>
      <c r="K4171">
        <v>61</v>
      </c>
      <c r="L4171">
        <v>47</v>
      </c>
      <c r="M4171">
        <v>2</v>
      </c>
      <c r="N4171">
        <v>1999</v>
      </c>
      <c r="O4171">
        <v>1</v>
      </c>
      <c r="P4171">
        <v>2202610102</v>
      </c>
      <c r="T4171">
        <v>5</v>
      </c>
      <c r="U4171">
        <v>370811000</v>
      </c>
    </row>
    <row r="4172" spans="1:21" x14ac:dyDescent="0.25">
      <c r="A4172">
        <v>1</v>
      </c>
      <c r="B4172">
        <v>1</v>
      </c>
      <c r="C4172">
        <v>2017</v>
      </c>
      <c r="K4172">
        <v>61</v>
      </c>
      <c r="L4172">
        <v>46</v>
      </c>
      <c r="M4172">
        <v>2</v>
      </c>
      <c r="N4172">
        <v>1999</v>
      </c>
      <c r="O4172">
        <v>1</v>
      </c>
      <c r="P4172">
        <v>2202610102</v>
      </c>
      <c r="T4172">
        <v>5</v>
      </c>
      <c r="U4172">
        <v>54182300</v>
      </c>
    </row>
    <row r="4173" spans="1:21" x14ac:dyDescent="0.25">
      <c r="A4173">
        <v>1</v>
      </c>
      <c r="B4173">
        <v>1</v>
      </c>
      <c r="C4173">
        <v>2017</v>
      </c>
      <c r="K4173">
        <v>54</v>
      </c>
      <c r="L4173">
        <v>47</v>
      </c>
      <c r="M4173">
        <v>2</v>
      </c>
      <c r="N4173">
        <v>1999</v>
      </c>
      <c r="O4173">
        <v>1</v>
      </c>
      <c r="P4173">
        <v>2202540102</v>
      </c>
      <c r="T4173">
        <v>5</v>
      </c>
      <c r="U4173">
        <v>6229500</v>
      </c>
    </row>
    <row r="4174" spans="1:21" x14ac:dyDescent="0.25">
      <c r="A4174">
        <v>1</v>
      </c>
      <c r="B4174">
        <v>1</v>
      </c>
      <c r="C4174">
        <v>2017</v>
      </c>
      <c r="K4174">
        <v>54</v>
      </c>
      <c r="L4174">
        <v>46</v>
      </c>
      <c r="M4174">
        <v>2</v>
      </c>
      <c r="N4174">
        <v>1999</v>
      </c>
      <c r="O4174">
        <v>1</v>
      </c>
      <c r="P4174">
        <v>2202540102</v>
      </c>
      <c r="T4174">
        <v>5</v>
      </c>
      <c r="U4174">
        <v>47878100</v>
      </c>
    </row>
    <row r="4175" spans="1:21" x14ac:dyDescent="0.25">
      <c r="A4175">
        <v>1</v>
      </c>
      <c r="B4175">
        <v>1</v>
      </c>
      <c r="C4175">
        <v>2017</v>
      </c>
      <c r="K4175">
        <v>54</v>
      </c>
      <c r="L4175">
        <v>42</v>
      </c>
      <c r="M4175">
        <v>2</v>
      </c>
      <c r="N4175">
        <v>1999</v>
      </c>
      <c r="O4175">
        <v>1</v>
      </c>
      <c r="P4175">
        <v>2202540102</v>
      </c>
      <c r="T4175">
        <v>5</v>
      </c>
      <c r="U4175">
        <v>63362900</v>
      </c>
    </row>
    <row r="4176" spans="1:21" x14ac:dyDescent="0.25">
      <c r="A4176">
        <v>1</v>
      </c>
      <c r="B4176">
        <v>1</v>
      </c>
      <c r="C4176">
        <v>2017</v>
      </c>
      <c r="K4176">
        <v>54</v>
      </c>
      <c r="L4176">
        <v>41</v>
      </c>
      <c r="M4176">
        <v>2</v>
      </c>
      <c r="N4176">
        <v>1999</v>
      </c>
      <c r="O4176">
        <v>1</v>
      </c>
      <c r="P4176">
        <v>2202540102</v>
      </c>
      <c r="T4176">
        <v>5</v>
      </c>
      <c r="U4176">
        <v>43377700</v>
      </c>
    </row>
    <row r="4177" spans="1:21" x14ac:dyDescent="0.25">
      <c r="A4177">
        <v>1</v>
      </c>
      <c r="B4177">
        <v>1</v>
      </c>
      <c r="C4177">
        <v>2017</v>
      </c>
      <c r="K4177">
        <v>53</v>
      </c>
      <c r="L4177">
        <v>47</v>
      </c>
      <c r="M4177">
        <v>2</v>
      </c>
      <c r="N4177">
        <v>1999</v>
      </c>
      <c r="O4177">
        <v>1</v>
      </c>
      <c r="P4177">
        <v>2202530102</v>
      </c>
      <c r="T4177">
        <v>5</v>
      </c>
      <c r="U4177">
        <v>20777400</v>
      </c>
    </row>
    <row r="4178" spans="1:21" x14ac:dyDescent="0.25">
      <c r="A4178">
        <v>1</v>
      </c>
      <c r="B4178">
        <v>1</v>
      </c>
      <c r="C4178">
        <v>2017</v>
      </c>
      <c r="K4178">
        <v>53</v>
      </c>
      <c r="L4178">
        <v>46</v>
      </c>
      <c r="M4178">
        <v>2</v>
      </c>
      <c r="N4178">
        <v>1999</v>
      </c>
      <c r="O4178">
        <v>1</v>
      </c>
      <c r="P4178">
        <v>2202530102</v>
      </c>
      <c r="T4178">
        <v>5</v>
      </c>
      <c r="U4178">
        <v>48141000</v>
      </c>
    </row>
    <row r="4179" spans="1:21" x14ac:dyDescent="0.25">
      <c r="A4179">
        <v>1</v>
      </c>
      <c r="B4179">
        <v>1</v>
      </c>
      <c r="C4179">
        <v>2017</v>
      </c>
      <c r="K4179">
        <v>53</v>
      </c>
      <c r="L4179">
        <v>42</v>
      </c>
      <c r="M4179">
        <v>2</v>
      </c>
      <c r="N4179">
        <v>1999</v>
      </c>
      <c r="O4179">
        <v>1</v>
      </c>
      <c r="P4179">
        <v>2202530102</v>
      </c>
      <c r="T4179">
        <v>5</v>
      </c>
      <c r="U4179">
        <v>19388700</v>
      </c>
    </row>
    <row r="4180" spans="1:21" x14ac:dyDescent="0.25">
      <c r="A4180">
        <v>1</v>
      </c>
      <c r="B4180">
        <v>1</v>
      </c>
      <c r="C4180">
        <v>2017</v>
      </c>
      <c r="K4180">
        <v>53</v>
      </c>
      <c r="L4180">
        <v>41</v>
      </c>
      <c r="M4180">
        <v>2</v>
      </c>
      <c r="N4180">
        <v>1999</v>
      </c>
      <c r="O4180">
        <v>1</v>
      </c>
      <c r="P4180">
        <v>2202530102</v>
      </c>
      <c r="T4180">
        <v>5</v>
      </c>
      <c r="U4180">
        <v>46456900</v>
      </c>
    </row>
    <row r="4181" spans="1:21" x14ac:dyDescent="0.25">
      <c r="A4181">
        <v>1</v>
      </c>
      <c r="B4181">
        <v>1</v>
      </c>
      <c r="C4181">
        <v>2017</v>
      </c>
      <c r="K4181">
        <v>52</v>
      </c>
      <c r="L4181">
        <v>47</v>
      </c>
      <c r="M4181">
        <v>2</v>
      </c>
      <c r="N4181">
        <v>1999</v>
      </c>
      <c r="O4181">
        <v>1</v>
      </c>
      <c r="P4181">
        <v>2202520102</v>
      </c>
      <c r="T4181">
        <v>5</v>
      </c>
      <c r="U4181">
        <v>414929000</v>
      </c>
    </row>
    <row r="4182" spans="1:21" x14ac:dyDescent="0.25">
      <c r="A4182">
        <v>1</v>
      </c>
      <c r="B4182">
        <v>1</v>
      </c>
      <c r="C4182">
        <v>2017</v>
      </c>
      <c r="K4182">
        <v>52</v>
      </c>
      <c r="L4182">
        <v>46</v>
      </c>
      <c r="M4182">
        <v>2</v>
      </c>
      <c r="N4182">
        <v>1999</v>
      </c>
      <c r="O4182">
        <v>1</v>
      </c>
      <c r="P4182">
        <v>2202520102</v>
      </c>
      <c r="T4182">
        <v>5</v>
      </c>
      <c r="U4182">
        <v>394784000</v>
      </c>
    </row>
    <row r="4183" spans="1:21" x14ac:dyDescent="0.25">
      <c r="A4183">
        <v>1</v>
      </c>
      <c r="B4183">
        <v>1</v>
      </c>
      <c r="C4183">
        <v>2017</v>
      </c>
      <c r="K4183">
        <v>52</v>
      </c>
      <c r="L4183">
        <v>42</v>
      </c>
      <c r="M4183">
        <v>2</v>
      </c>
      <c r="N4183">
        <v>1999</v>
      </c>
      <c r="O4183">
        <v>1</v>
      </c>
      <c r="P4183">
        <v>2202520102</v>
      </c>
      <c r="T4183">
        <v>5</v>
      </c>
      <c r="U4183">
        <v>487668000</v>
      </c>
    </row>
    <row r="4184" spans="1:21" x14ac:dyDescent="0.25">
      <c r="A4184">
        <v>1</v>
      </c>
      <c r="B4184">
        <v>1</v>
      </c>
      <c r="C4184">
        <v>2017</v>
      </c>
      <c r="K4184">
        <v>52</v>
      </c>
      <c r="L4184">
        <v>41</v>
      </c>
      <c r="M4184">
        <v>2</v>
      </c>
      <c r="N4184">
        <v>1999</v>
      </c>
      <c r="O4184">
        <v>1</v>
      </c>
      <c r="P4184">
        <v>2202520102</v>
      </c>
      <c r="T4184">
        <v>5</v>
      </c>
      <c r="U4184">
        <v>318662000</v>
      </c>
    </row>
    <row r="4185" spans="1:21" x14ac:dyDescent="0.25">
      <c r="A4185">
        <v>1</v>
      </c>
      <c r="B4185">
        <v>1</v>
      </c>
      <c r="C4185">
        <v>2017</v>
      </c>
      <c r="K4185">
        <v>51</v>
      </c>
      <c r="L4185">
        <v>47</v>
      </c>
      <c r="M4185">
        <v>2</v>
      </c>
      <c r="N4185">
        <v>1999</v>
      </c>
      <c r="O4185">
        <v>1</v>
      </c>
      <c r="P4185">
        <v>2202510102</v>
      </c>
      <c r="T4185">
        <v>5</v>
      </c>
      <c r="U4185">
        <v>64683500</v>
      </c>
    </row>
    <row r="4186" spans="1:21" x14ac:dyDescent="0.25">
      <c r="A4186">
        <v>1</v>
      </c>
      <c r="B4186">
        <v>1</v>
      </c>
      <c r="C4186">
        <v>2017</v>
      </c>
      <c r="K4186">
        <v>51</v>
      </c>
      <c r="L4186">
        <v>46</v>
      </c>
      <c r="M4186">
        <v>2</v>
      </c>
      <c r="N4186">
        <v>1999</v>
      </c>
      <c r="O4186">
        <v>1</v>
      </c>
      <c r="P4186">
        <v>2202510102</v>
      </c>
      <c r="T4186">
        <v>5</v>
      </c>
      <c r="U4186">
        <v>8708070</v>
      </c>
    </row>
    <row r="4187" spans="1:21" x14ac:dyDescent="0.25">
      <c r="A4187">
        <v>1</v>
      </c>
      <c r="B4187">
        <v>1</v>
      </c>
      <c r="C4187">
        <v>2017</v>
      </c>
      <c r="K4187">
        <v>43</v>
      </c>
      <c r="L4187">
        <v>47</v>
      </c>
      <c r="M4187">
        <v>2</v>
      </c>
      <c r="N4187">
        <v>1999</v>
      </c>
      <c r="O4187">
        <v>1</v>
      </c>
      <c r="P4187">
        <v>2202430102</v>
      </c>
      <c r="T4187">
        <v>5</v>
      </c>
      <c r="U4187">
        <v>9122020</v>
      </c>
    </row>
    <row r="4188" spans="1:21" x14ac:dyDescent="0.25">
      <c r="A4188">
        <v>1</v>
      </c>
      <c r="B4188">
        <v>1</v>
      </c>
      <c r="C4188">
        <v>2017</v>
      </c>
      <c r="K4188">
        <v>43</v>
      </c>
      <c r="L4188">
        <v>46</v>
      </c>
      <c r="M4188">
        <v>2</v>
      </c>
      <c r="N4188">
        <v>1999</v>
      </c>
      <c r="O4188">
        <v>1</v>
      </c>
      <c r="P4188">
        <v>2202430102</v>
      </c>
      <c r="T4188">
        <v>5</v>
      </c>
      <c r="U4188">
        <v>188744000</v>
      </c>
    </row>
    <row r="4189" spans="1:21" x14ac:dyDescent="0.25">
      <c r="A4189">
        <v>1</v>
      </c>
      <c r="B4189">
        <v>1</v>
      </c>
      <c r="C4189">
        <v>2017</v>
      </c>
      <c r="K4189">
        <v>43</v>
      </c>
      <c r="L4189">
        <v>42</v>
      </c>
      <c r="M4189">
        <v>2</v>
      </c>
      <c r="N4189">
        <v>1999</v>
      </c>
      <c r="O4189">
        <v>1</v>
      </c>
      <c r="P4189">
        <v>2202430102</v>
      </c>
      <c r="T4189">
        <v>5</v>
      </c>
      <c r="U4189">
        <v>1417540</v>
      </c>
    </row>
    <row r="4190" spans="1:21" x14ac:dyDescent="0.25">
      <c r="A4190">
        <v>1</v>
      </c>
      <c r="B4190">
        <v>1</v>
      </c>
      <c r="C4190">
        <v>2017</v>
      </c>
      <c r="K4190">
        <v>43</v>
      </c>
      <c r="L4190">
        <v>41</v>
      </c>
      <c r="M4190">
        <v>2</v>
      </c>
      <c r="N4190">
        <v>1999</v>
      </c>
      <c r="O4190">
        <v>1</v>
      </c>
      <c r="P4190">
        <v>2202430102</v>
      </c>
      <c r="T4190">
        <v>5</v>
      </c>
      <c r="U4190">
        <v>2142540</v>
      </c>
    </row>
    <row r="4191" spans="1:21" x14ac:dyDescent="0.25">
      <c r="A4191">
        <v>1</v>
      </c>
      <c r="B4191">
        <v>1</v>
      </c>
      <c r="C4191">
        <v>2017</v>
      </c>
      <c r="K4191">
        <v>42</v>
      </c>
      <c r="L4191">
        <v>48</v>
      </c>
      <c r="M4191">
        <v>2</v>
      </c>
      <c r="N4191">
        <v>1999</v>
      </c>
      <c r="O4191">
        <v>1</v>
      </c>
      <c r="P4191">
        <v>2202420102</v>
      </c>
      <c r="T4191">
        <v>5</v>
      </c>
      <c r="U4191">
        <v>14781800</v>
      </c>
    </row>
    <row r="4192" spans="1:21" x14ac:dyDescent="0.25">
      <c r="A4192">
        <v>1</v>
      </c>
      <c r="B4192">
        <v>1</v>
      </c>
      <c r="C4192">
        <v>2017</v>
      </c>
      <c r="K4192">
        <v>41</v>
      </c>
      <c r="L4192">
        <v>47</v>
      </c>
      <c r="M4192">
        <v>2</v>
      </c>
      <c r="N4192">
        <v>1999</v>
      </c>
      <c r="O4192">
        <v>1</v>
      </c>
      <c r="P4192">
        <v>2202410102</v>
      </c>
      <c r="T4192">
        <v>5</v>
      </c>
      <c r="U4192">
        <v>3245900</v>
      </c>
    </row>
    <row r="4193" spans="1:21" x14ac:dyDescent="0.25">
      <c r="A4193">
        <v>1</v>
      </c>
      <c r="B4193">
        <v>1</v>
      </c>
      <c r="C4193">
        <v>2017</v>
      </c>
      <c r="K4193">
        <v>41</v>
      </c>
      <c r="L4193">
        <v>46</v>
      </c>
      <c r="M4193">
        <v>2</v>
      </c>
      <c r="N4193">
        <v>1999</v>
      </c>
      <c r="O4193">
        <v>1</v>
      </c>
      <c r="P4193">
        <v>2202410102</v>
      </c>
      <c r="T4193">
        <v>5</v>
      </c>
      <c r="U4193">
        <v>585618</v>
      </c>
    </row>
    <row r="4194" spans="1:21" x14ac:dyDescent="0.25">
      <c r="A4194">
        <v>1</v>
      </c>
      <c r="B4194">
        <v>1</v>
      </c>
      <c r="C4194">
        <v>2017</v>
      </c>
      <c r="K4194">
        <v>41</v>
      </c>
      <c r="L4194">
        <v>42</v>
      </c>
      <c r="M4194">
        <v>2</v>
      </c>
      <c r="N4194">
        <v>1999</v>
      </c>
      <c r="O4194">
        <v>1</v>
      </c>
      <c r="P4194">
        <v>2202410102</v>
      </c>
      <c r="T4194">
        <v>5</v>
      </c>
      <c r="U4194">
        <v>96614.3</v>
      </c>
    </row>
    <row r="4195" spans="1:21" x14ac:dyDescent="0.25">
      <c r="A4195">
        <v>1</v>
      </c>
      <c r="B4195">
        <v>1</v>
      </c>
      <c r="C4195">
        <v>2017</v>
      </c>
      <c r="K4195">
        <v>41</v>
      </c>
      <c r="L4195">
        <v>41</v>
      </c>
      <c r="M4195">
        <v>2</v>
      </c>
      <c r="N4195">
        <v>1999</v>
      </c>
      <c r="O4195">
        <v>1</v>
      </c>
      <c r="P4195">
        <v>2202410102</v>
      </c>
      <c r="T4195">
        <v>5</v>
      </c>
      <c r="U4195">
        <v>894954</v>
      </c>
    </row>
    <row r="4196" spans="1:21" x14ac:dyDescent="0.25">
      <c r="A4196">
        <v>1</v>
      </c>
      <c r="B4196">
        <v>1</v>
      </c>
      <c r="C4196">
        <v>2017</v>
      </c>
      <c r="K4196">
        <v>32</v>
      </c>
      <c r="L4196">
        <v>40</v>
      </c>
      <c r="M4196">
        <v>2</v>
      </c>
      <c r="N4196">
        <v>1999</v>
      </c>
      <c r="O4196">
        <v>1</v>
      </c>
      <c r="P4196">
        <v>2202320102</v>
      </c>
      <c r="T4196">
        <v>5</v>
      </c>
      <c r="U4196">
        <v>203773000</v>
      </c>
    </row>
    <row r="4197" spans="1:21" x14ac:dyDescent="0.25">
      <c r="A4197">
        <v>1</v>
      </c>
      <c r="B4197">
        <v>1</v>
      </c>
      <c r="C4197">
        <v>2017</v>
      </c>
      <c r="K4197">
        <v>32</v>
      </c>
      <c r="L4197">
        <v>30</v>
      </c>
      <c r="M4197">
        <v>2</v>
      </c>
      <c r="N4197">
        <v>1999</v>
      </c>
      <c r="O4197">
        <v>1</v>
      </c>
      <c r="P4197">
        <v>2202320102</v>
      </c>
      <c r="T4197">
        <v>5</v>
      </c>
      <c r="U4197">
        <v>39738000</v>
      </c>
    </row>
    <row r="4198" spans="1:21" x14ac:dyDescent="0.25">
      <c r="A4198">
        <v>1</v>
      </c>
      <c r="B4198">
        <v>1</v>
      </c>
      <c r="C4198">
        <v>2017</v>
      </c>
      <c r="K4198">
        <v>31</v>
      </c>
      <c r="L4198">
        <v>40</v>
      </c>
      <c r="M4198">
        <v>2</v>
      </c>
      <c r="N4198">
        <v>1999</v>
      </c>
      <c r="O4198">
        <v>1</v>
      </c>
      <c r="P4198">
        <v>2202310102</v>
      </c>
      <c r="T4198">
        <v>5</v>
      </c>
      <c r="U4198">
        <v>159519000</v>
      </c>
    </row>
    <row r="4199" spans="1:21" x14ac:dyDescent="0.25">
      <c r="A4199">
        <v>1</v>
      </c>
      <c r="B4199">
        <v>1</v>
      </c>
      <c r="C4199">
        <v>2017</v>
      </c>
      <c r="K4199">
        <v>31</v>
      </c>
      <c r="L4199">
        <v>30</v>
      </c>
      <c r="M4199">
        <v>2</v>
      </c>
      <c r="N4199">
        <v>1999</v>
      </c>
      <c r="O4199">
        <v>1</v>
      </c>
      <c r="P4199">
        <v>2202310102</v>
      </c>
      <c r="T4199">
        <v>5</v>
      </c>
      <c r="U4199">
        <v>148229000</v>
      </c>
    </row>
    <row r="4200" spans="1:21" x14ac:dyDescent="0.25">
      <c r="A4200">
        <v>1</v>
      </c>
      <c r="B4200">
        <v>1</v>
      </c>
      <c r="C4200">
        <v>2017</v>
      </c>
      <c r="K4200">
        <v>21</v>
      </c>
      <c r="L4200">
        <v>20</v>
      </c>
      <c r="M4200">
        <v>2</v>
      </c>
      <c r="N4200">
        <v>1999</v>
      </c>
      <c r="O4200">
        <v>1</v>
      </c>
      <c r="P4200">
        <v>2202210102</v>
      </c>
      <c r="T4200">
        <v>5</v>
      </c>
      <c r="U4200">
        <v>41783600</v>
      </c>
    </row>
    <row r="4201" spans="1:21" x14ac:dyDescent="0.25">
      <c r="A4201">
        <v>1</v>
      </c>
      <c r="B4201">
        <v>1</v>
      </c>
      <c r="C4201">
        <v>2017</v>
      </c>
      <c r="K4201">
        <v>62</v>
      </c>
      <c r="L4201">
        <v>47</v>
      </c>
      <c r="M4201">
        <v>2</v>
      </c>
      <c r="N4201">
        <v>1998</v>
      </c>
      <c r="O4201">
        <v>1</v>
      </c>
      <c r="P4201">
        <v>2202620102</v>
      </c>
      <c r="T4201">
        <v>5</v>
      </c>
      <c r="U4201">
        <v>300262000</v>
      </c>
    </row>
    <row r="4202" spans="1:21" x14ac:dyDescent="0.25">
      <c r="A4202">
        <v>1</v>
      </c>
      <c r="B4202">
        <v>1</v>
      </c>
      <c r="C4202">
        <v>2017</v>
      </c>
      <c r="K4202">
        <v>62</v>
      </c>
      <c r="L4202">
        <v>46</v>
      </c>
      <c r="M4202">
        <v>2</v>
      </c>
      <c r="N4202">
        <v>1998</v>
      </c>
      <c r="O4202">
        <v>1</v>
      </c>
      <c r="P4202">
        <v>2202620102</v>
      </c>
      <c r="T4202">
        <v>5</v>
      </c>
      <c r="U4202">
        <v>16822500</v>
      </c>
    </row>
    <row r="4203" spans="1:21" x14ac:dyDescent="0.25">
      <c r="A4203">
        <v>1</v>
      </c>
      <c r="B4203">
        <v>1</v>
      </c>
      <c r="C4203">
        <v>2017</v>
      </c>
      <c r="K4203">
        <v>61</v>
      </c>
      <c r="L4203">
        <v>47</v>
      </c>
      <c r="M4203">
        <v>2</v>
      </c>
      <c r="N4203">
        <v>1998</v>
      </c>
      <c r="O4203">
        <v>1</v>
      </c>
      <c r="P4203">
        <v>2202610102</v>
      </c>
      <c r="T4203">
        <v>5</v>
      </c>
      <c r="U4203">
        <v>379983000</v>
      </c>
    </row>
    <row r="4204" spans="1:21" x14ac:dyDescent="0.25">
      <c r="A4204">
        <v>1</v>
      </c>
      <c r="B4204">
        <v>1</v>
      </c>
      <c r="C4204">
        <v>2017</v>
      </c>
      <c r="K4204">
        <v>61</v>
      </c>
      <c r="L4204">
        <v>46</v>
      </c>
      <c r="M4204">
        <v>2</v>
      </c>
      <c r="N4204">
        <v>1998</v>
      </c>
      <c r="O4204">
        <v>1</v>
      </c>
      <c r="P4204">
        <v>2202610102</v>
      </c>
      <c r="T4204">
        <v>5</v>
      </c>
      <c r="U4204">
        <v>49534700</v>
      </c>
    </row>
    <row r="4205" spans="1:21" x14ac:dyDescent="0.25">
      <c r="A4205">
        <v>1</v>
      </c>
      <c r="B4205">
        <v>1</v>
      </c>
      <c r="C4205">
        <v>2017</v>
      </c>
      <c r="K4205">
        <v>54</v>
      </c>
      <c r="L4205">
        <v>47</v>
      </c>
      <c r="M4205">
        <v>2</v>
      </c>
      <c r="N4205">
        <v>1998</v>
      </c>
      <c r="O4205">
        <v>1</v>
      </c>
      <c r="P4205">
        <v>2202540102</v>
      </c>
      <c r="T4205">
        <v>5</v>
      </c>
      <c r="U4205">
        <v>3282370</v>
      </c>
    </row>
    <row r="4206" spans="1:21" x14ac:dyDescent="0.25">
      <c r="A4206">
        <v>1</v>
      </c>
      <c r="B4206">
        <v>1</v>
      </c>
      <c r="C4206">
        <v>2017</v>
      </c>
      <c r="K4206">
        <v>54</v>
      </c>
      <c r="L4206">
        <v>46</v>
      </c>
      <c r="M4206">
        <v>2</v>
      </c>
      <c r="N4206">
        <v>1998</v>
      </c>
      <c r="O4206">
        <v>1</v>
      </c>
      <c r="P4206">
        <v>2202540102</v>
      </c>
      <c r="T4206">
        <v>5</v>
      </c>
      <c r="U4206">
        <v>25227700</v>
      </c>
    </row>
    <row r="4207" spans="1:21" x14ac:dyDescent="0.25">
      <c r="A4207">
        <v>1</v>
      </c>
      <c r="B4207">
        <v>1</v>
      </c>
      <c r="C4207">
        <v>2017</v>
      </c>
      <c r="K4207">
        <v>54</v>
      </c>
      <c r="L4207">
        <v>42</v>
      </c>
      <c r="M4207">
        <v>2</v>
      </c>
      <c r="N4207">
        <v>1998</v>
      </c>
      <c r="O4207">
        <v>1</v>
      </c>
      <c r="P4207">
        <v>2202540102</v>
      </c>
      <c r="T4207">
        <v>5</v>
      </c>
      <c r="U4207">
        <v>33402200</v>
      </c>
    </row>
    <row r="4208" spans="1:21" x14ac:dyDescent="0.25">
      <c r="A4208">
        <v>1</v>
      </c>
      <c r="B4208">
        <v>1</v>
      </c>
      <c r="C4208">
        <v>2017</v>
      </c>
      <c r="K4208">
        <v>54</v>
      </c>
      <c r="L4208">
        <v>41</v>
      </c>
      <c r="M4208">
        <v>2</v>
      </c>
      <c r="N4208">
        <v>1998</v>
      </c>
      <c r="O4208">
        <v>1</v>
      </c>
      <c r="P4208">
        <v>2202540102</v>
      </c>
      <c r="T4208">
        <v>5</v>
      </c>
      <c r="U4208">
        <v>22863400</v>
      </c>
    </row>
    <row r="4209" spans="1:21" x14ac:dyDescent="0.25">
      <c r="A4209">
        <v>1</v>
      </c>
      <c r="B4209">
        <v>1</v>
      </c>
      <c r="C4209">
        <v>2017</v>
      </c>
      <c r="K4209">
        <v>53</v>
      </c>
      <c r="L4209">
        <v>47</v>
      </c>
      <c r="M4209">
        <v>2</v>
      </c>
      <c r="N4209">
        <v>1998</v>
      </c>
      <c r="O4209">
        <v>1</v>
      </c>
      <c r="P4209">
        <v>2202530102</v>
      </c>
      <c r="T4209">
        <v>5</v>
      </c>
      <c r="U4209">
        <v>9422320</v>
      </c>
    </row>
    <row r="4210" spans="1:21" x14ac:dyDescent="0.25">
      <c r="A4210">
        <v>1</v>
      </c>
      <c r="B4210">
        <v>1</v>
      </c>
      <c r="C4210">
        <v>2017</v>
      </c>
      <c r="K4210">
        <v>53</v>
      </c>
      <c r="L4210">
        <v>46</v>
      </c>
      <c r="M4210">
        <v>2</v>
      </c>
      <c r="N4210">
        <v>1998</v>
      </c>
      <c r="O4210">
        <v>1</v>
      </c>
      <c r="P4210">
        <v>2202530102</v>
      </c>
      <c r="T4210">
        <v>5</v>
      </c>
      <c r="U4210">
        <v>12485900</v>
      </c>
    </row>
    <row r="4211" spans="1:21" x14ac:dyDescent="0.25">
      <c r="A4211">
        <v>1</v>
      </c>
      <c r="B4211">
        <v>1</v>
      </c>
      <c r="C4211">
        <v>2017</v>
      </c>
      <c r="K4211">
        <v>53</v>
      </c>
      <c r="L4211">
        <v>42</v>
      </c>
      <c r="M4211">
        <v>2</v>
      </c>
      <c r="N4211">
        <v>1998</v>
      </c>
      <c r="O4211">
        <v>1</v>
      </c>
      <c r="P4211">
        <v>2202530102</v>
      </c>
      <c r="T4211">
        <v>5</v>
      </c>
      <c r="U4211">
        <v>7373370</v>
      </c>
    </row>
    <row r="4212" spans="1:21" x14ac:dyDescent="0.25">
      <c r="A4212">
        <v>1</v>
      </c>
      <c r="B4212">
        <v>1</v>
      </c>
      <c r="C4212">
        <v>2017</v>
      </c>
      <c r="K4212">
        <v>53</v>
      </c>
      <c r="L4212">
        <v>41</v>
      </c>
      <c r="M4212">
        <v>2</v>
      </c>
      <c r="N4212">
        <v>1998</v>
      </c>
      <c r="O4212">
        <v>1</v>
      </c>
      <c r="P4212">
        <v>2202530102</v>
      </c>
      <c r="T4212">
        <v>5</v>
      </c>
      <c r="U4212">
        <v>2060480</v>
      </c>
    </row>
    <row r="4213" spans="1:21" x14ac:dyDescent="0.25">
      <c r="A4213">
        <v>1</v>
      </c>
      <c r="B4213">
        <v>1</v>
      </c>
      <c r="C4213">
        <v>2017</v>
      </c>
      <c r="K4213">
        <v>52</v>
      </c>
      <c r="L4213">
        <v>47</v>
      </c>
      <c r="M4213">
        <v>2</v>
      </c>
      <c r="N4213">
        <v>1998</v>
      </c>
      <c r="O4213">
        <v>1</v>
      </c>
      <c r="P4213">
        <v>2202520102</v>
      </c>
      <c r="T4213">
        <v>5</v>
      </c>
      <c r="U4213">
        <v>333080000</v>
      </c>
    </row>
    <row r="4214" spans="1:21" x14ac:dyDescent="0.25">
      <c r="A4214">
        <v>1</v>
      </c>
      <c r="B4214">
        <v>1</v>
      </c>
      <c r="C4214">
        <v>2017</v>
      </c>
      <c r="K4214">
        <v>52</v>
      </c>
      <c r="L4214">
        <v>46</v>
      </c>
      <c r="M4214">
        <v>2</v>
      </c>
      <c r="N4214">
        <v>1998</v>
      </c>
      <c r="O4214">
        <v>1</v>
      </c>
      <c r="P4214">
        <v>2202520102</v>
      </c>
      <c r="T4214">
        <v>5</v>
      </c>
      <c r="U4214">
        <v>365657000</v>
      </c>
    </row>
    <row r="4215" spans="1:21" x14ac:dyDescent="0.25">
      <c r="A4215">
        <v>1</v>
      </c>
      <c r="B4215">
        <v>1</v>
      </c>
      <c r="C4215">
        <v>2017</v>
      </c>
      <c r="K4215">
        <v>52</v>
      </c>
      <c r="L4215">
        <v>42</v>
      </c>
      <c r="M4215">
        <v>2</v>
      </c>
      <c r="N4215">
        <v>1998</v>
      </c>
      <c r="O4215">
        <v>1</v>
      </c>
      <c r="P4215">
        <v>2202520102</v>
      </c>
      <c r="T4215">
        <v>5</v>
      </c>
      <c r="U4215">
        <v>161172000</v>
      </c>
    </row>
    <row r="4216" spans="1:21" x14ac:dyDescent="0.25">
      <c r="A4216">
        <v>1</v>
      </c>
      <c r="B4216">
        <v>1</v>
      </c>
      <c r="C4216">
        <v>2017</v>
      </c>
      <c r="K4216">
        <v>52</v>
      </c>
      <c r="L4216">
        <v>41</v>
      </c>
      <c r="M4216">
        <v>2</v>
      </c>
      <c r="N4216">
        <v>1998</v>
      </c>
      <c r="O4216">
        <v>1</v>
      </c>
      <c r="P4216">
        <v>2202520102</v>
      </c>
      <c r="T4216">
        <v>5</v>
      </c>
      <c r="U4216">
        <v>141430000</v>
      </c>
    </row>
    <row r="4217" spans="1:21" x14ac:dyDescent="0.25">
      <c r="A4217">
        <v>1</v>
      </c>
      <c r="B4217">
        <v>1</v>
      </c>
      <c r="C4217">
        <v>2017</v>
      </c>
      <c r="K4217">
        <v>51</v>
      </c>
      <c r="L4217">
        <v>47</v>
      </c>
      <c r="M4217">
        <v>2</v>
      </c>
      <c r="N4217">
        <v>1998</v>
      </c>
      <c r="O4217">
        <v>1</v>
      </c>
      <c r="P4217">
        <v>2202510102</v>
      </c>
      <c r="T4217">
        <v>5</v>
      </c>
      <c r="U4217">
        <v>43086500</v>
      </c>
    </row>
    <row r="4218" spans="1:21" x14ac:dyDescent="0.25">
      <c r="A4218">
        <v>1</v>
      </c>
      <c r="B4218">
        <v>1</v>
      </c>
      <c r="C4218">
        <v>2017</v>
      </c>
      <c r="K4218">
        <v>51</v>
      </c>
      <c r="L4218">
        <v>46</v>
      </c>
      <c r="M4218">
        <v>2</v>
      </c>
      <c r="N4218">
        <v>1998</v>
      </c>
      <c r="O4218">
        <v>1</v>
      </c>
      <c r="P4218">
        <v>2202510102</v>
      </c>
      <c r="T4218">
        <v>5</v>
      </c>
      <c r="U4218">
        <v>4918510</v>
      </c>
    </row>
    <row r="4219" spans="1:21" x14ac:dyDescent="0.25">
      <c r="A4219">
        <v>1</v>
      </c>
      <c r="B4219">
        <v>1</v>
      </c>
      <c r="C4219">
        <v>2017</v>
      </c>
      <c r="K4219">
        <v>43</v>
      </c>
      <c r="L4219">
        <v>47</v>
      </c>
      <c r="M4219">
        <v>2</v>
      </c>
      <c r="N4219">
        <v>1998</v>
      </c>
      <c r="O4219">
        <v>1</v>
      </c>
      <c r="P4219">
        <v>2202430102</v>
      </c>
      <c r="T4219">
        <v>5</v>
      </c>
      <c r="U4219">
        <v>7129000</v>
      </c>
    </row>
    <row r="4220" spans="1:21" x14ac:dyDescent="0.25">
      <c r="A4220">
        <v>1</v>
      </c>
      <c r="B4220">
        <v>1</v>
      </c>
      <c r="C4220">
        <v>2017</v>
      </c>
      <c r="K4220">
        <v>43</v>
      </c>
      <c r="L4220">
        <v>46</v>
      </c>
      <c r="M4220">
        <v>2</v>
      </c>
      <c r="N4220">
        <v>1998</v>
      </c>
      <c r="O4220">
        <v>1</v>
      </c>
      <c r="P4220">
        <v>2202430102</v>
      </c>
      <c r="T4220">
        <v>5</v>
      </c>
      <c r="U4220">
        <v>147565000</v>
      </c>
    </row>
    <row r="4221" spans="1:21" x14ac:dyDescent="0.25">
      <c r="A4221">
        <v>1</v>
      </c>
      <c r="B4221">
        <v>1</v>
      </c>
      <c r="C4221">
        <v>2017</v>
      </c>
      <c r="K4221">
        <v>43</v>
      </c>
      <c r="L4221">
        <v>42</v>
      </c>
      <c r="M4221">
        <v>2</v>
      </c>
      <c r="N4221">
        <v>1998</v>
      </c>
      <c r="O4221">
        <v>1</v>
      </c>
      <c r="P4221">
        <v>2202430102</v>
      </c>
      <c r="T4221">
        <v>5</v>
      </c>
      <c r="U4221">
        <v>1109550</v>
      </c>
    </row>
    <row r="4222" spans="1:21" x14ac:dyDescent="0.25">
      <c r="A4222">
        <v>1</v>
      </c>
      <c r="B4222">
        <v>1</v>
      </c>
      <c r="C4222">
        <v>2017</v>
      </c>
      <c r="K4222">
        <v>43</v>
      </c>
      <c r="L4222">
        <v>41</v>
      </c>
      <c r="M4222">
        <v>2</v>
      </c>
      <c r="N4222">
        <v>1998</v>
      </c>
      <c r="O4222">
        <v>1</v>
      </c>
      <c r="P4222">
        <v>2202430102</v>
      </c>
      <c r="T4222">
        <v>5</v>
      </c>
      <c r="U4222">
        <v>1672370</v>
      </c>
    </row>
    <row r="4223" spans="1:21" x14ac:dyDescent="0.25">
      <c r="A4223">
        <v>1</v>
      </c>
      <c r="B4223">
        <v>1</v>
      </c>
      <c r="C4223">
        <v>2017</v>
      </c>
      <c r="K4223">
        <v>42</v>
      </c>
      <c r="L4223">
        <v>48</v>
      </c>
      <c r="M4223">
        <v>2</v>
      </c>
      <c r="N4223">
        <v>1998</v>
      </c>
      <c r="O4223">
        <v>1</v>
      </c>
      <c r="P4223">
        <v>2202420102</v>
      </c>
      <c r="T4223">
        <v>5</v>
      </c>
      <c r="U4223">
        <v>16535200</v>
      </c>
    </row>
    <row r="4224" spans="1:21" x14ac:dyDescent="0.25">
      <c r="A4224">
        <v>1</v>
      </c>
      <c r="B4224">
        <v>1</v>
      </c>
      <c r="C4224">
        <v>2017</v>
      </c>
      <c r="K4224">
        <v>41</v>
      </c>
      <c r="L4224">
        <v>47</v>
      </c>
      <c r="M4224">
        <v>2</v>
      </c>
      <c r="N4224">
        <v>1998</v>
      </c>
      <c r="O4224">
        <v>1</v>
      </c>
      <c r="P4224">
        <v>2202410102</v>
      </c>
      <c r="T4224">
        <v>5</v>
      </c>
      <c r="U4224">
        <v>2437460</v>
      </c>
    </row>
    <row r="4225" spans="1:21" x14ac:dyDescent="0.25">
      <c r="A4225">
        <v>1</v>
      </c>
      <c r="B4225">
        <v>1</v>
      </c>
      <c r="C4225">
        <v>2017</v>
      </c>
      <c r="K4225">
        <v>41</v>
      </c>
      <c r="L4225">
        <v>46</v>
      </c>
      <c r="M4225">
        <v>2</v>
      </c>
      <c r="N4225">
        <v>1998</v>
      </c>
      <c r="O4225">
        <v>1</v>
      </c>
      <c r="P4225">
        <v>2202410102</v>
      </c>
      <c r="T4225">
        <v>5</v>
      </c>
      <c r="U4225">
        <v>439281</v>
      </c>
    </row>
    <row r="4226" spans="1:21" x14ac:dyDescent="0.25">
      <c r="A4226">
        <v>1</v>
      </c>
      <c r="B4226">
        <v>1</v>
      </c>
      <c r="C4226">
        <v>2017</v>
      </c>
      <c r="K4226">
        <v>41</v>
      </c>
      <c r="L4226">
        <v>42</v>
      </c>
      <c r="M4226">
        <v>2</v>
      </c>
      <c r="N4226">
        <v>1998</v>
      </c>
      <c r="O4226">
        <v>1</v>
      </c>
      <c r="P4226">
        <v>2202410102</v>
      </c>
      <c r="T4226">
        <v>5</v>
      </c>
      <c r="U4226">
        <v>72233.5</v>
      </c>
    </row>
    <row r="4227" spans="1:21" x14ac:dyDescent="0.25">
      <c r="A4227">
        <v>1</v>
      </c>
      <c r="B4227">
        <v>1</v>
      </c>
      <c r="C4227">
        <v>2017</v>
      </c>
      <c r="K4227">
        <v>41</v>
      </c>
      <c r="L4227">
        <v>41</v>
      </c>
      <c r="M4227">
        <v>2</v>
      </c>
      <c r="N4227">
        <v>1998</v>
      </c>
      <c r="O4227">
        <v>1</v>
      </c>
      <c r="P4227">
        <v>2202410102</v>
      </c>
      <c r="T4227">
        <v>5</v>
      </c>
      <c r="U4227">
        <v>671940</v>
      </c>
    </row>
    <row r="4228" spans="1:21" x14ac:dyDescent="0.25">
      <c r="A4228">
        <v>1</v>
      </c>
      <c r="B4228">
        <v>1</v>
      </c>
      <c r="C4228">
        <v>2017</v>
      </c>
      <c r="K4228">
        <v>32</v>
      </c>
      <c r="L4228">
        <v>40</v>
      </c>
      <c r="M4228">
        <v>2</v>
      </c>
      <c r="N4228">
        <v>1998</v>
      </c>
      <c r="O4228">
        <v>1</v>
      </c>
      <c r="P4228">
        <v>2202320102</v>
      </c>
      <c r="T4228">
        <v>5</v>
      </c>
      <c r="U4228">
        <v>40384800</v>
      </c>
    </row>
    <row r="4229" spans="1:21" x14ac:dyDescent="0.25">
      <c r="A4229">
        <v>1</v>
      </c>
      <c r="B4229">
        <v>1</v>
      </c>
      <c r="C4229">
        <v>2017</v>
      </c>
      <c r="K4229">
        <v>32</v>
      </c>
      <c r="L4229">
        <v>30</v>
      </c>
      <c r="M4229">
        <v>2</v>
      </c>
      <c r="N4229">
        <v>1998</v>
      </c>
      <c r="O4229">
        <v>1</v>
      </c>
      <c r="P4229">
        <v>2202320102</v>
      </c>
      <c r="T4229">
        <v>5</v>
      </c>
      <c r="U4229">
        <v>62862000</v>
      </c>
    </row>
    <row r="4230" spans="1:21" x14ac:dyDescent="0.25">
      <c r="A4230">
        <v>1</v>
      </c>
      <c r="B4230">
        <v>1</v>
      </c>
      <c r="C4230">
        <v>2017</v>
      </c>
      <c r="K4230">
        <v>31</v>
      </c>
      <c r="L4230">
        <v>40</v>
      </c>
      <c r="M4230">
        <v>2</v>
      </c>
      <c r="N4230">
        <v>1998</v>
      </c>
      <c r="O4230">
        <v>1</v>
      </c>
      <c r="P4230">
        <v>2202310102</v>
      </c>
      <c r="T4230">
        <v>5</v>
      </c>
      <c r="U4230">
        <v>48113500</v>
      </c>
    </row>
    <row r="4231" spans="1:21" x14ac:dyDescent="0.25">
      <c r="A4231">
        <v>1</v>
      </c>
      <c r="B4231">
        <v>1</v>
      </c>
      <c r="C4231">
        <v>2017</v>
      </c>
      <c r="K4231">
        <v>31</v>
      </c>
      <c r="L4231">
        <v>30</v>
      </c>
      <c r="M4231">
        <v>2</v>
      </c>
      <c r="N4231">
        <v>1998</v>
      </c>
      <c r="O4231">
        <v>1</v>
      </c>
      <c r="P4231">
        <v>2202310102</v>
      </c>
      <c r="T4231">
        <v>5</v>
      </c>
      <c r="U4231">
        <v>49236300</v>
      </c>
    </row>
    <row r="4232" spans="1:21" x14ac:dyDescent="0.25">
      <c r="A4232">
        <v>1</v>
      </c>
      <c r="B4232">
        <v>1</v>
      </c>
      <c r="C4232">
        <v>2017</v>
      </c>
      <c r="K4232">
        <v>21</v>
      </c>
      <c r="L4232">
        <v>20</v>
      </c>
      <c r="M4232">
        <v>2</v>
      </c>
      <c r="N4232">
        <v>1998</v>
      </c>
      <c r="O4232">
        <v>1</v>
      </c>
      <c r="P4232">
        <v>2202210102</v>
      </c>
      <c r="T4232">
        <v>5</v>
      </c>
      <c r="U4232">
        <v>38294000</v>
      </c>
    </row>
    <row r="4233" spans="1:21" x14ac:dyDescent="0.25">
      <c r="A4233">
        <v>1</v>
      </c>
      <c r="B4233">
        <v>1</v>
      </c>
      <c r="C4233">
        <v>2017</v>
      </c>
      <c r="K4233">
        <v>62</v>
      </c>
      <c r="L4233">
        <v>47</v>
      </c>
      <c r="M4233">
        <v>2</v>
      </c>
      <c r="N4233">
        <v>1997</v>
      </c>
      <c r="O4233">
        <v>1</v>
      </c>
      <c r="P4233">
        <v>2202620102</v>
      </c>
      <c r="T4233">
        <v>5</v>
      </c>
      <c r="U4233">
        <v>173109000</v>
      </c>
    </row>
    <row r="4234" spans="1:21" x14ac:dyDescent="0.25">
      <c r="A4234">
        <v>1</v>
      </c>
      <c r="B4234">
        <v>1</v>
      </c>
      <c r="C4234">
        <v>2017</v>
      </c>
      <c r="K4234">
        <v>62</v>
      </c>
      <c r="L4234">
        <v>46</v>
      </c>
      <c r="M4234">
        <v>2</v>
      </c>
      <c r="N4234">
        <v>1997</v>
      </c>
      <c r="O4234">
        <v>1</v>
      </c>
      <c r="P4234">
        <v>2202620102</v>
      </c>
      <c r="T4234">
        <v>5</v>
      </c>
      <c r="U4234">
        <v>6437290</v>
      </c>
    </row>
    <row r="4235" spans="1:21" x14ac:dyDescent="0.25">
      <c r="A4235">
        <v>1</v>
      </c>
      <c r="B4235">
        <v>1</v>
      </c>
      <c r="C4235">
        <v>2017</v>
      </c>
      <c r="K4235">
        <v>61</v>
      </c>
      <c r="L4235">
        <v>47</v>
      </c>
      <c r="M4235">
        <v>2</v>
      </c>
      <c r="N4235">
        <v>1997</v>
      </c>
      <c r="O4235">
        <v>1</v>
      </c>
      <c r="P4235">
        <v>2202610102</v>
      </c>
      <c r="T4235">
        <v>5</v>
      </c>
      <c r="U4235">
        <v>318463000</v>
      </c>
    </row>
    <row r="4236" spans="1:21" x14ac:dyDescent="0.25">
      <c r="A4236">
        <v>1</v>
      </c>
      <c r="B4236">
        <v>1</v>
      </c>
      <c r="C4236">
        <v>2017</v>
      </c>
      <c r="K4236">
        <v>61</v>
      </c>
      <c r="L4236">
        <v>46</v>
      </c>
      <c r="M4236">
        <v>2</v>
      </c>
      <c r="N4236">
        <v>1997</v>
      </c>
      <c r="O4236">
        <v>1</v>
      </c>
      <c r="P4236">
        <v>2202610102</v>
      </c>
      <c r="T4236">
        <v>5</v>
      </c>
      <c r="U4236">
        <v>28276800</v>
      </c>
    </row>
    <row r="4237" spans="1:21" x14ac:dyDescent="0.25">
      <c r="A4237">
        <v>1</v>
      </c>
      <c r="B4237">
        <v>1</v>
      </c>
      <c r="C4237">
        <v>2017</v>
      </c>
      <c r="K4237">
        <v>54</v>
      </c>
      <c r="L4237">
        <v>47</v>
      </c>
      <c r="M4237">
        <v>2</v>
      </c>
      <c r="N4237">
        <v>1997</v>
      </c>
      <c r="O4237">
        <v>1</v>
      </c>
      <c r="P4237">
        <v>2202540102</v>
      </c>
      <c r="T4237">
        <v>5</v>
      </c>
      <c r="U4237">
        <v>4462600</v>
      </c>
    </row>
    <row r="4238" spans="1:21" x14ac:dyDescent="0.25">
      <c r="A4238">
        <v>1</v>
      </c>
      <c r="B4238">
        <v>1</v>
      </c>
      <c r="C4238">
        <v>2017</v>
      </c>
      <c r="K4238">
        <v>54</v>
      </c>
      <c r="L4238">
        <v>46</v>
      </c>
      <c r="M4238">
        <v>2</v>
      </c>
      <c r="N4238">
        <v>1997</v>
      </c>
      <c r="O4238">
        <v>1</v>
      </c>
      <c r="P4238">
        <v>2202540102</v>
      </c>
      <c r="T4238">
        <v>5</v>
      </c>
      <c r="U4238">
        <v>34337200</v>
      </c>
    </row>
    <row r="4239" spans="1:21" x14ac:dyDescent="0.25">
      <c r="A4239">
        <v>1</v>
      </c>
      <c r="B4239">
        <v>1</v>
      </c>
      <c r="C4239">
        <v>2017</v>
      </c>
      <c r="K4239">
        <v>54</v>
      </c>
      <c r="L4239">
        <v>42</v>
      </c>
      <c r="M4239">
        <v>2</v>
      </c>
      <c r="N4239">
        <v>1997</v>
      </c>
      <c r="O4239">
        <v>1</v>
      </c>
      <c r="P4239">
        <v>2202540102</v>
      </c>
      <c r="T4239">
        <v>5</v>
      </c>
      <c r="U4239">
        <v>45444100</v>
      </c>
    </row>
    <row r="4240" spans="1:21" x14ac:dyDescent="0.25">
      <c r="A4240">
        <v>1</v>
      </c>
      <c r="B4240">
        <v>1</v>
      </c>
      <c r="C4240">
        <v>2017</v>
      </c>
      <c r="K4240">
        <v>54</v>
      </c>
      <c r="L4240">
        <v>41</v>
      </c>
      <c r="M4240">
        <v>2</v>
      </c>
      <c r="N4240">
        <v>1997</v>
      </c>
      <c r="O4240">
        <v>1</v>
      </c>
      <c r="P4240">
        <v>2202540102</v>
      </c>
      <c r="T4240">
        <v>5</v>
      </c>
      <c r="U4240">
        <v>31101800</v>
      </c>
    </row>
    <row r="4241" spans="1:21" x14ac:dyDescent="0.25">
      <c r="A4241">
        <v>1</v>
      </c>
      <c r="B4241">
        <v>1</v>
      </c>
      <c r="C4241">
        <v>2017</v>
      </c>
      <c r="K4241">
        <v>53</v>
      </c>
      <c r="L4241">
        <v>47</v>
      </c>
      <c r="M4241">
        <v>2</v>
      </c>
      <c r="N4241">
        <v>1997</v>
      </c>
      <c r="O4241">
        <v>1</v>
      </c>
      <c r="P4241">
        <v>2202530102</v>
      </c>
      <c r="T4241">
        <v>5</v>
      </c>
      <c r="U4241">
        <v>9851720</v>
      </c>
    </row>
    <row r="4242" spans="1:21" x14ac:dyDescent="0.25">
      <c r="A4242">
        <v>1</v>
      </c>
      <c r="B4242">
        <v>1</v>
      </c>
      <c r="C4242">
        <v>2017</v>
      </c>
      <c r="K4242">
        <v>53</v>
      </c>
      <c r="L4242">
        <v>46</v>
      </c>
      <c r="M4242">
        <v>2</v>
      </c>
      <c r="N4242">
        <v>1997</v>
      </c>
      <c r="O4242">
        <v>1</v>
      </c>
      <c r="P4242">
        <v>2202530102</v>
      </c>
      <c r="T4242">
        <v>5</v>
      </c>
      <c r="U4242">
        <v>9080440</v>
      </c>
    </row>
    <row r="4243" spans="1:21" x14ac:dyDescent="0.25">
      <c r="A4243">
        <v>1</v>
      </c>
      <c r="B4243">
        <v>1</v>
      </c>
      <c r="C4243">
        <v>2017</v>
      </c>
      <c r="K4243">
        <v>53</v>
      </c>
      <c r="L4243">
        <v>41</v>
      </c>
      <c r="M4243">
        <v>2</v>
      </c>
      <c r="N4243">
        <v>1997</v>
      </c>
      <c r="O4243">
        <v>1</v>
      </c>
      <c r="P4243">
        <v>2202530102</v>
      </c>
      <c r="T4243">
        <v>5</v>
      </c>
      <c r="U4243">
        <v>1863760</v>
      </c>
    </row>
    <row r="4244" spans="1:21" x14ac:dyDescent="0.25">
      <c r="A4244">
        <v>1</v>
      </c>
      <c r="B4244">
        <v>1</v>
      </c>
      <c r="C4244">
        <v>2017</v>
      </c>
      <c r="K4244">
        <v>52</v>
      </c>
      <c r="L4244">
        <v>47</v>
      </c>
      <c r="M4244">
        <v>2</v>
      </c>
      <c r="N4244">
        <v>1997</v>
      </c>
      <c r="O4244">
        <v>1</v>
      </c>
      <c r="P4244">
        <v>2202520102</v>
      </c>
      <c r="T4244">
        <v>5</v>
      </c>
      <c r="U4244">
        <v>313231000</v>
      </c>
    </row>
    <row r="4245" spans="1:21" x14ac:dyDescent="0.25">
      <c r="A4245">
        <v>1</v>
      </c>
      <c r="B4245">
        <v>1</v>
      </c>
      <c r="C4245">
        <v>2017</v>
      </c>
      <c r="K4245">
        <v>52</v>
      </c>
      <c r="L4245">
        <v>46</v>
      </c>
      <c r="M4245">
        <v>2</v>
      </c>
      <c r="N4245">
        <v>1997</v>
      </c>
      <c r="O4245">
        <v>1</v>
      </c>
      <c r="P4245">
        <v>2202520102</v>
      </c>
      <c r="T4245">
        <v>5</v>
      </c>
      <c r="U4245">
        <v>260675000</v>
      </c>
    </row>
    <row r="4246" spans="1:21" x14ac:dyDescent="0.25">
      <c r="A4246">
        <v>1</v>
      </c>
      <c r="B4246">
        <v>1</v>
      </c>
      <c r="C4246">
        <v>2017</v>
      </c>
      <c r="K4246">
        <v>52</v>
      </c>
      <c r="L4246">
        <v>42</v>
      </c>
      <c r="M4246">
        <v>2</v>
      </c>
      <c r="N4246">
        <v>1997</v>
      </c>
      <c r="O4246">
        <v>1</v>
      </c>
      <c r="P4246">
        <v>2202520102</v>
      </c>
      <c r="T4246">
        <v>5</v>
      </c>
      <c r="U4246">
        <v>308617000</v>
      </c>
    </row>
    <row r="4247" spans="1:21" x14ac:dyDescent="0.25">
      <c r="A4247">
        <v>1</v>
      </c>
      <c r="B4247">
        <v>1</v>
      </c>
      <c r="C4247">
        <v>2017</v>
      </c>
      <c r="K4247">
        <v>52</v>
      </c>
      <c r="L4247">
        <v>41</v>
      </c>
      <c r="M4247">
        <v>2</v>
      </c>
      <c r="N4247">
        <v>1997</v>
      </c>
      <c r="O4247">
        <v>1</v>
      </c>
      <c r="P4247">
        <v>2202520102</v>
      </c>
      <c r="T4247">
        <v>5</v>
      </c>
      <c r="U4247">
        <v>275129000</v>
      </c>
    </row>
    <row r="4248" spans="1:21" x14ac:dyDescent="0.25">
      <c r="A4248">
        <v>1</v>
      </c>
      <c r="B4248">
        <v>1</v>
      </c>
      <c r="C4248">
        <v>2017</v>
      </c>
      <c r="K4248">
        <v>51</v>
      </c>
      <c r="L4248">
        <v>47</v>
      </c>
      <c r="M4248">
        <v>2</v>
      </c>
      <c r="N4248">
        <v>1997</v>
      </c>
      <c r="O4248">
        <v>1</v>
      </c>
      <c r="P4248">
        <v>2202510102</v>
      </c>
      <c r="T4248">
        <v>5</v>
      </c>
      <c r="U4248">
        <v>34426500</v>
      </c>
    </row>
    <row r="4249" spans="1:21" x14ac:dyDescent="0.25">
      <c r="A4249">
        <v>1</v>
      </c>
      <c r="B4249">
        <v>1</v>
      </c>
      <c r="C4249">
        <v>2017</v>
      </c>
      <c r="K4249">
        <v>51</v>
      </c>
      <c r="L4249">
        <v>46</v>
      </c>
      <c r="M4249">
        <v>2</v>
      </c>
      <c r="N4249">
        <v>1997</v>
      </c>
      <c r="O4249">
        <v>1</v>
      </c>
      <c r="P4249">
        <v>2202510102</v>
      </c>
      <c r="T4249">
        <v>5</v>
      </c>
      <c r="U4249">
        <v>3269510</v>
      </c>
    </row>
    <row r="4250" spans="1:21" x14ac:dyDescent="0.25">
      <c r="A4250">
        <v>1</v>
      </c>
      <c r="B4250">
        <v>1</v>
      </c>
      <c r="C4250">
        <v>2017</v>
      </c>
      <c r="K4250">
        <v>43</v>
      </c>
      <c r="L4250">
        <v>47</v>
      </c>
      <c r="M4250">
        <v>2</v>
      </c>
      <c r="N4250">
        <v>1997</v>
      </c>
      <c r="O4250">
        <v>1</v>
      </c>
      <c r="P4250">
        <v>2202430102</v>
      </c>
      <c r="T4250">
        <v>5</v>
      </c>
      <c r="U4250">
        <v>6564170</v>
      </c>
    </row>
    <row r="4251" spans="1:21" x14ac:dyDescent="0.25">
      <c r="A4251">
        <v>1</v>
      </c>
      <c r="B4251">
        <v>1</v>
      </c>
      <c r="C4251">
        <v>2017</v>
      </c>
      <c r="K4251">
        <v>43</v>
      </c>
      <c r="L4251">
        <v>46</v>
      </c>
      <c r="M4251">
        <v>2</v>
      </c>
      <c r="N4251">
        <v>1997</v>
      </c>
      <c r="O4251">
        <v>1</v>
      </c>
      <c r="P4251">
        <v>2202430102</v>
      </c>
      <c r="T4251">
        <v>5</v>
      </c>
      <c r="U4251">
        <v>135866000</v>
      </c>
    </row>
    <row r="4252" spans="1:21" x14ac:dyDescent="0.25">
      <c r="A4252">
        <v>1</v>
      </c>
      <c r="B4252">
        <v>1</v>
      </c>
      <c r="C4252">
        <v>2017</v>
      </c>
      <c r="K4252">
        <v>43</v>
      </c>
      <c r="L4252">
        <v>42</v>
      </c>
      <c r="M4252">
        <v>2</v>
      </c>
      <c r="N4252">
        <v>1997</v>
      </c>
      <c r="O4252">
        <v>1</v>
      </c>
      <c r="P4252">
        <v>2202430102</v>
      </c>
      <c r="T4252">
        <v>5</v>
      </c>
      <c r="U4252">
        <v>1022510</v>
      </c>
    </row>
    <row r="4253" spans="1:21" x14ac:dyDescent="0.25">
      <c r="A4253">
        <v>1</v>
      </c>
      <c r="B4253">
        <v>1</v>
      </c>
      <c r="C4253">
        <v>2017</v>
      </c>
      <c r="K4253">
        <v>43</v>
      </c>
      <c r="L4253">
        <v>41</v>
      </c>
      <c r="M4253">
        <v>2</v>
      </c>
      <c r="N4253">
        <v>1997</v>
      </c>
      <c r="O4253">
        <v>1</v>
      </c>
      <c r="P4253">
        <v>2202430102</v>
      </c>
      <c r="T4253">
        <v>5</v>
      </c>
      <c r="U4253">
        <v>1541710</v>
      </c>
    </row>
    <row r="4254" spans="1:21" x14ac:dyDescent="0.25">
      <c r="A4254">
        <v>1</v>
      </c>
      <c r="B4254">
        <v>1</v>
      </c>
      <c r="C4254">
        <v>2017</v>
      </c>
      <c r="K4254">
        <v>42</v>
      </c>
      <c r="L4254">
        <v>48</v>
      </c>
      <c r="M4254">
        <v>2</v>
      </c>
      <c r="N4254">
        <v>1997</v>
      </c>
      <c r="O4254">
        <v>1</v>
      </c>
      <c r="P4254">
        <v>2202420102</v>
      </c>
      <c r="T4254">
        <v>5</v>
      </c>
      <c r="U4254">
        <v>14548400</v>
      </c>
    </row>
    <row r="4255" spans="1:21" x14ac:dyDescent="0.25">
      <c r="A4255">
        <v>1</v>
      </c>
      <c r="B4255">
        <v>1</v>
      </c>
      <c r="C4255">
        <v>2017</v>
      </c>
      <c r="K4255">
        <v>41</v>
      </c>
      <c r="L4255">
        <v>47</v>
      </c>
      <c r="M4255">
        <v>2</v>
      </c>
      <c r="N4255">
        <v>1997</v>
      </c>
      <c r="O4255">
        <v>1</v>
      </c>
      <c r="P4255">
        <v>2202410102</v>
      </c>
      <c r="T4255">
        <v>5</v>
      </c>
      <c r="U4255">
        <v>1960210</v>
      </c>
    </row>
    <row r="4256" spans="1:21" x14ac:dyDescent="0.25">
      <c r="A4256">
        <v>1</v>
      </c>
      <c r="B4256">
        <v>1</v>
      </c>
      <c r="C4256">
        <v>2017</v>
      </c>
      <c r="K4256">
        <v>41</v>
      </c>
      <c r="L4256">
        <v>46</v>
      </c>
      <c r="M4256">
        <v>2</v>
      </c>
      <c r="N4256">
        <v>1997</v>
      </c>
      <c r="O4256">
        <v>1</v>
      </c>
      <c r="P4256">
        <v>2202410102</v>
      </c>
      <c r="T4256">
        <v>5</v>
      </c>
      <c r="U4256">
        <v>353534</v>
      </c>
    </row>
    <row r="4257" spans="1:21" x14ac:dyDescent="0.25">
      <c r="A4257">
        <v>1</v>
      </c>
      <c r="B4257">
        <v>1</v>
      </c>
      <c r="C4257">
        <v>2017</v>
      </c>
      <c r="K4257">
        <v>41</v>
      </c>
      <c r="L4257">
        <v>42</v>
      </c>
      <c r="M4257">
        <v>2</v>
      </c>
      <c r="N4257">
        <v>1997</v>
      </c>
      <c r="O4257">
        <v>1</v>
      </c>
      <c r="P4257">
        <v>2202410102</v>
      </c>
      <c r="T4257">
        <v>5</v>
      </c>
      <c r="U4257">
        <v>58092.4</v>
      </c>
    </row>
    <row r="4258" spans="1:21" x14ac:dyDescent="0.25">
      <c r="A4258">
        <v>1</v>
      </c>
      <c r="B4258">
        <v>1</v>
      </c>
      <c r="C4258">
        <v>2017</v>
      </c>
      <c r="K4258">
        <v>41</v>
      </c>
      <c r="L4258">
        <v>41</v>
      </c>
      <c r="M4258">
        <v>2</v>
      </c>
      <c r="N4258">
        <v>1997</v>
      </c>
      <c r="O4258">
        <v>1</v>
      </c>
      <c r="P4258">
        <v>2202410102</v>
      </c>
      <c r="T4258">
        <v>5</v>
      </c>
      <c r="U4258">
        <v>540260</v>
      </c>
    </row>
    <row r="4259" spans="1:21" x14ac:dyDescent="0.25">
      <c r="A4259">
        <v>1</v>
      </c>
      <c r="B4259">
        <v>1</v>
      </c>
      <c r="C4259">
        <v>2017</v>
      </c>
      <c r="K4259">
        <v>32</v>
      </c>
      <c r="L4259">
        <v>40</v>
      </c>
      <c r="M4259">
        <v>2</v>
      </c>
      <c r="N4259">
        <v>1997</v>
      </c>
      <c r="O4259">
        <v>1</v>
      </c>
      <c r="P4259">
        <v>2202320102</v>
      </c>
      <c r="T4259">
        <v>5</v>
      </c>
      <c r="U4259">
        <v>116053000</v>
      </c>
    </row>
    <row r="4260" spans="1:21" x14ac:dyDescent="0.25">
      <c r="A4260">
        <v>1</v>
      </c>
      <c r="B4260">
        <v>1</v>
      </c>
      <c r="C4260">
        <v>2017</v>
      </c>
      <c r="K4260">
        <v>32</v>
      </c>
      <c r="L4260">
        <v>30</v>
      </c>
      <c r="M4260">
        <v>2</v>
      </c>
      <c r="N4260">
        <v>1997</v>
      </c>
      <c r="O4260">
        <v>1</v>
      </c>
      <c r="P4260">
        <v>2202320102</v>
      </c>
      <c r="T4260">
        <v>5</v>
      </c>
      <c r="U4260">
        <v>39879400</v>
      </c>
    </row>
    <row r="4261" spans="1:21" x14ac:dyDescent="0.25">
      <c r="A4261">
        <v>1</v>
      </c>
      <c r="B4261">
        <v>1</v>
      </c>
      <c r="C4261">
        <v>2017</v>
      </c>
      <c r="K4261">
        <v>31</v>
      </c>
      <c r="L4261">
        <v>40</v>
      </c>
      <c r="M4261">
        <v>2</v>
      </c>
      <c r="N4261">
        <v>1997</v>
      </c>
      <c r="O4261">
        <v>1</v>
      </c>
      <c r="P4261">
        <v>2202310102</v>
      </c>
      <c r="T4261">
        <v>5</v>
      </c>
      <c r="U4261">
        <v>31595700</v>
      </c>
    </row>
    <row r="4262" spans="1:21" x14ac:dyDescent="0.25">
      <c r="A4262">
        <v>1</v>
      </c>
      <c r="B4262">
        <v>1</v>
      </c>
      <c r="C4262">
        <v>2017</v>
      </c>
      <c r="K4262">
        <v>31</v>
      </c>
      <c r="L4262">
        <v>30</v>
      </c>
      <c r="M4262">
        <v>2</v>
      </c>
      <c r="N4262">
        <v>1997</v>
      </c>
      <c r="O4262">
        <v>1</v>
      </c>
      <c r="P4262">
        <v>2202310102</v>
      </c>
      <c r="T4262">
        <v>5</v>
      </c>
      <c r="U4262">
        <v>58519500</v>
      </c>
    </row>
    <row r="4263" spans="1:21" x14ac:dyDescent="0.25">
      <c r="A4263">
        <v>1</v>
      </c>
      <c r="B4263">
        <v>1</v>
      </c>
      <c r="C4263">
        <v>2017</v>
      </c>
      <c r="K4263">
        <v>21</v>
      </c>
      <c r="L4263">
        <v>20</v>
      </c>
      <c r="M4263">
        <v>2</v>
      </c>
      <c r="N4263">
        <v>1997</v>
      </c>
      <c r="O4263">
        <v>1</v>
      </c>
      <c r="P4263">
        <v>2202210102</v>
      </c>
      <c r="T4263">
        <v>5</v>
      </c>
      <c r="U4263">
        <v>13866000</v>
      </c>
    </row>
    <row r="4264" spans="1:21" x14ac:dyDescent="0.25">
      <c r="A4264">
        <v>1</v>
      </c>
      <c r="B4264">
        <v>1</v>
      </c>
      <c r="C4264">
        <v>2017</v>
      </c>
      <c r="K4264">
        <v>62</v>
      </c>
      <c r="L4264">
        <v>47</v>
      </c>
      <c r="M4264">
        <v>2</v>
      </c>
      <c r="N4264">
        <v>1996</v>
      </c>
      <c r="O4264">
        <v>1</v>
      </c>
      <c r="P4264">
        <v>2202620102</v>
      </c>
      <c r="T4264">
        <v>5</v>
      </c>
      <c r="U4264">
        <v>183745000</v>
      </c>
    </row>
    <row r="4265" spans="1:21" x14ac:dyDescent="0.25">
      <c r="A4265">
        <v>1</v>
      </c>
      <c r="B4265">
        <v>1</v>
      </c>
      <c r="C4265">
        <v>2017</v>
      </c>
      <c r="K4265">
        <v>62</v>
      </c>
      <c r="L4265">
        <v>46</v>
      </c>
      <c r="M4265">
        <v>2</v>
      </c>
      <c r="N4265">
        <v>1996</v>
      </c>
      <c r="O4265">
        <v>1</v>
      </c>
      <c r="P4265">
        <v>2202620102</v>
      </c>
      <c r="T4265">
        <v>5</v>
      </c>
      <c r="U4265">
        <v>10717300</v>
      </c>
    </row>
    <row r="4266" spans="1:21" x14ac:dyDescent="0.25">
      <c r="A4266">
        <v>1</v>
      </c>
      <c r="B4266">
        <v>1</v>
      </c>
      <c r="C4266">
        <v>2017</v>
      </c>
      <c r="K4266">
        <v>61</v>
      </c>
      <c r="L4266">
        <v>47</v>
      </c>
      <c r="M4266">
        <v>2</v>
      </c>
      <c r="N4266">
        <v>1996</v>
      </c>
      <c r="O4266">
        <v>1</v>
      </c>
      <c r="P4266">
        <v>2202610102</v>
      </c>
      <c r="T4266">
        <v>5</v>
      </c>
      <c r="U4266">
        <v>411327000</v>
      </c>
    </row>
    <row r="4267" spans="1:21" x14ac:dyDescent="0.25">
      <c r="A4267">
        <v>1</v>
      </c>
      <c r="B4267">
        <v>1</v>
      </c>
      <c r="C4267">
        <v>2017</v>
      </c>
      <c r="K4267">
        <v>61</v>
      </c>
      <c r="L4267">
        <v>46</v>
      </c>
      <c r="M4267">
        <v>2</v>
      </c>
      <c r="N4267">
        <v>1996</v>
      </c>
      <c r="O4267">
        <v>1</v>
      </c>
      <c r="P4267">
        <v>2202610102</v>
      </c>
      <c r="T4267">
        <v>5</v>
      </c>
      <c r="U4267">
        <v>66975400</v>
      </c>
    </row>
    <row r="4268" spans="1:21" x14ac:dyDescent="0.25">
      <c r="A4268">
        <v>1</v>
      </c>
      <c r="B4268">
        <v>1</v>
      </c>
      <c r="C4268">
        <v>2017</v>
      </c>
      <c r="K4268">
        <v>54</v>
      </c>
      <c r="L4268">
        <v>47</v>
      </c>
      <c r="M4268">
        <v>2</v>
      </c>
      <c r="N4268">
        <v>1996</v>
      </c>
      <c r="O4268">
        <v>1</v>
      </c>
      <c r="P4268">
        <v>2202540102</v>
      </c>
      <c r="T4268">
        <v>5</v>
      </c>
      <c r="U4268">
        <v>2406870</v>
      </c>
    </row>
    <row r="4269" spans="1:21" x14ac:dyDescent="0.25">
      <c r="A4269">
        <v>1</v>
      </c>
      <c r="B4269">
        <v>1</v>
      </c>
      <c r="C4269">
        <v>2017</v>
      </c>
      <c r="K4269">
        <v>54</v>
      </c>
      <c r="L4269">
        <v>46</v>
      </c>
      <c r="M4269">
        <v>2</v>
      </c>
      <c r="N4269">
        <v>1996</v>
      </c>
      <c r="O4269">
        <v>1</v>
      </c>
      <c r="P4269">
        <v>2202540102</v>
      </c>
      <c r="T4269">
        <v>5</v>
      </c>
      <c r="U4269">
        <v>18541300</v>
      </c>
    </row>
    <row r="4270" spans="1:21" x14ac:dyDescent="0.25">
      <c r="A4270">
        <v>1</v>
      </c>
      <c r="B4270">
        <v>1</v>
      </c>
      <c r="C4270">
        <v>2017</v>
      </c>
      <c r="K4270">
        <v>54</v>
      </c>
      <c r="L4270">
        <v>42</v>
      </c>
      <c r="M4270">
        <v>2</v>
      </c>
      <c r="N4270">
        <v>1996</v>
      </c>
      <c r="O4270">
        <v>1</v>
      </c>
      <c r="P4270">
        <v>2202540102</v>
      </c>
      <c r="T4270">
        <v>5</v>
      </c>
      <c r="U4270">
        <v>24540400</v>
      </c>
    </row>
    <row r="4271" spans="1:21" x14ac:dyDescent="0.25">
      <c r="A4271">
        <v>1</v>
      </c>
      <c r="B4271">
        <v>1</v>
      </c>
      <c r="C4271">
        <v>2017</v>
      </c>
      <c r="K4271">
        <v>54</v>
      </c>
      <c r="L4271">
        <v>41</v>
      </c>
      <c r="M4271">
        <v>2</v>
      </c>
      <c r="N4271">
        <v>1996</v>
      </c>
      <c r="O4271">
        <v>1</v>
      </c>
      <c r="P4271">
        <v>2202540102</v>
      </c>
      <c r="T4271">
        <v>5</v>
      </c>
      <c r="U4271">
        <v>16799700</v>
      </c>
    </row>
    <row r="4272" spans="1:21" x14ac:dyDescent="0.25">
      <c r="A4272">
        <v>1</v>
      </c>
      <c r="B4272">
        <v>1</v>
      </c>
      <c r="C4272">
        <v>2017</v>
      </c>
      <c r="K4272">
        <v>53</v>
      </c>
      <c r="L4272">
        <v>47</v>
      </c>
      <c r="M4272">
        <v>2</v>
      </c>
      <c r="N4272">
        <v>1996</v>
      </c>
      <c r="O4272">
        <v>1</v>
      </c>
      <c r="P4272">
        <v>2202530102</v>
      </c>
      <c r="T4272">
        <v>5</v>
      </c>
      <c r="U4272">
        <v>11964600</v>
      </c>
    </row>
    <row r="4273" spans="1:21" x14ac:dyDescent="0.25">
      <c r="A4273">
        <v>1</v>
      </c>
      <c r="B4273">
        <v>1</v>
      </c>
      <c r="C4273">
        <v>2017</v>
      </c>
      <c r="K4273">
        <v>53</v>
      </c>
      <c r="L4273">
        <v>46</v>
      </c>
      <c r="M4273">
        <v>2</v>
      </c>
      <c r="N4273">
        <v>1996</v>
      </c>
      <c r="O4273">
        <v>1</v>
      </c>
      <c r="P4273">
        <v>2202530102</v>
      </c>
      <c r="T4273">
        <v>5</v>
      </c>
      <c r="U4273">
        <v>9524570</v>
      </c>
    </row>
    <row r="4274" spans="1:21" x14ac:dyDescent="0.25">
      <c r="A4274">
        <v>1</v>
      </c>
      <c r="B4274">
        <v>1</v>
      </c>
      <c r="C4274">
        <v>2017</v>
      </c>
      <c r="K4274">
        <v>53</v>
      </c>
      <c r="L4274">
        <v>42</v>
      </c>
      <c r="M4274">
        <v>2</v>
      </c>
      <c r="N4274">
        <v>1996</v>
      </c>
      <c r="O4274">
        <v>1</v>
      </c>
      <c r="P4274">
        <v>2202530102</v>
      </c>
      <c r="T4274">
        <v>5</v>
      </c>
      <c r="U4274">
        <v>5519410</v>
      </c>
    </row>
    <row r="4275" spans="1:21" x14ac:dyDescent="0.25">
      <c r="A4275">
        <v>1</v>
      </c>
      <c r="B4275">
        <v>1</v>
      </c>
      <c r="C4275">
        <v>2017</v>
      </c>
      <c r="K4275">
        <v>53</v>
      </c>
      <c r="L4275">
        <v>41</v>
      </c>
      <c r="M4275">
        <v>2</v>
      </c>
      <c r="N4275">
        <v>1996</v>
      </c>
      <c r="O4275">
        <v>1</v>
      </c>
      <c r="P4275">
        <v>2202530102</v>
      </c>
      <c r="T4275">
        <v>5</v>
      </c>
      <c r="U4275">
        <v>293961</v>
      </c>
    </row>
    <row r="4276" spans="1:21" x14ac:dyDescent="0.25">
      <c r="A4276">
        <v>1</v>
      </c>
      <c r="B4276">
        <v>1</v>
      </c>
      <c r="C4276">
        <v>2017</v>
      </c>
      <c r="K4276">
        <v>52</v>
      </c>
      <c r="L4276">
        <v>47</v>
      </c>
      <c r="M4276">
        <v>2</v>
      </c>
      <c r="N4276">
        <v>1996</v>
      </c>
      <c r="O4276">
        <v>1</v>
      </c>
      <c r="P4276">
        <v>2202520102</v>
      </c>
      <c r="T4276">
        <v>5</v>
      </c>
      <c r="U4276">
        <v>263739000</v>
      </c>
    </row>
    <row r="4277" spans="1:21" x14ac:dyDescent="0.25">
      <c r="A4277">
        <v>1</v>
      </c>
      <c r="B4277">
        <v>1</v>
      </c>
      <c r="C4277">
        <v>2017</v>
      </c>
      <c r="K4277">
        <v>52</v>
      </c>
      <c r="L4277">
        <v>46</v>
      </c>
      <c r="M4277">
        <v>2</v>
      </c>
      <c r="N4277">
        <v>1996</v>
      </c>
      <c r="O4277">
        <v>1</v>
      </c>
      <c r="P4277">
        <v>2202520102</v>
      </c>
      <c r="T4277">
        <v>5</v>
      </c>
      <c r="U4277">
        <v>214089000</v>
      </c>
    </row>
    <row r="4278" spans="1:21" x14ac:dyDescent="0.25">
      <c r="A4278">
        <v>1</v>
      </c>
      <c r="B4278">
        <v>1</v>
      </c>
      <c r="C4278">
        <v>2017</v>
      </c>
      <c r="K4278">
        <v>52</v>
      </c>
      <c r="L4278">
        <v>42</v>
      </c>
      <c r="M4278">
        <v>2</v>
      </c>
      <c r="N4278">
        <v>1996</v>
      </c>
      <c r="O4278">
        <v>1</v>
      </c>
      <c r="P4278">
        <v>2202520102</v>
      </c>
      <c r="T4278">
        <v>5</v>
      </c>
      <c r="U4278">
        <v>174963000</v>
      </c>
    </row>
    <row r="4279" spans="1:21" x14ac:dyDescent="0.25">
      <c r="A4279">
        <v>1</v>
      </c>
      <c r="B4279">
        <v>1</v>
      </c>
      <c r="C4279">
        <v>2017</v>
      </c>
      <c r="K4279">
        <v>52</v>
      </c>
      <c r="L4279">
        <v>41</v>
      </c>
      <c r="M4279">
        <v>2</v>
      </c>
      <c r="N4279">
        <v>1996</v>
      </c>
      <c r="O4279">
        <v>1</v>
      </c>
      <c r="P4279">
        <v>2202520102</v>
      </c>
      <c r="T4279">
        <v>5</v>
      </c>
      <c r="U4279">
        <v>168497000</v>
      </c>
    </row>
    <row r="4280" spans="1:21" x14ac:dyDescent="0.25">
      <c r="A4280">
        <v>1</v>
      </c>
      <c r="B4280">
        <v>1</v>
      </c>
      <c r="C4280">
        <v>2017</v>
      </c>
      <c r="K4280">
        <v>51</v>
      </c>
      <c r="L4280">
        <v>47</v>
      </c>
      <c r="M4280">
        <v>2</v>
      </c>
      <c r="N4280">
        <v>1996</v>
      </c>
      <c r="O4280">
        <v>1</v>
      </c>
      <c r="P4280">
        <v>2202510102</v>
      </c>
      <c r="T4280">
        <v>5</v>
      </c>
      <c r="U4280">
        <v>43864700</v>
      </c>
    </row>
    <row r="4281" spans="1:21" x14ac:dyDescent="0.25">
      <c r="A4281">
        <v>1</v>
      </c>
      <c r="B4281">
        <v>1</v>
      </c>
      <c r="C4281">
        <v>2017</v>
      </c>
      <c r="K4281">
        <v>51</v>
      </c>
      <c r="L4281">
        <v>46</v>
      </c>
      <c r="M4281">
        <v>2</v>
      </c>
      <c r="N4281">
        <v>1996</v>
      </c>
      <c r="O4281">
        <v>1</v>
      </c>
      <c r="P4281">
        <v>2202510102</v>
      </c>
      <c r="T4281">
        <v>5</v>
      </c>
      <c r="U4281">
        <v>4977700</v>
      </c>
    </row>
    <row r="4282" spans="1:21" x14ac:dyDescent="0.25">
      <c r="A4282">
        <v>1</v>
      </c>
      <c r="B4282">
        <v>1</v>
      </c>
      <c r="C4282">
        <v>2017</v>
      </c>
      <c r="K4282">
        <v>43</v>
      </c>
      <c r="L4282">
        <v>47</v>
      </c>
      <c r="M4282">
        <v>2</v>
      </c>
      <c r="N4282">
        <v>1996</v>
      </c>
      <c r="O4282">
        <v>1</v>
      </c>
      <c r="P4282">
        <v>2202430102</v>
      </c>
      <c r="T4282">
        <v>5</v>
      </c>
      <c r="U4282">
        <v>5431950</v>
      </c>
    </row>
    <row r="4283" spans="1:21" x14ac:dyDescent="0.25">
      <c r="A4283">
        <v>1</v>
      </c>
      <c r="B4283">
        <v>1</v>
      </c>
      <c r="C4283">
        <v>2017</v>
      </c>
      <c r="K4283">
        <v>43</v>
      </c>
      <c r="L4283">
        <v>46</v>
      </c>
      <c r="M4283">
        <v>2</v>
      </c>
      <c r="N4283">
        <v>1996</v>
      </c>
      <c r="O4283">
        <v>1</v>
      </c>
      <c r="P4283">
        <v>2202430102</v>
      </c>
      <c r="T4283">
        <v>5</v>
      </c>
      <c r="U4283">
        <v>112373000</v>
      </c>
    </row>
    <row r="4284" spans="1:21" x14ac:dyDescent="0.25">
      <c r="A4284">
        <v>1</v>
      </c>
      <c r="B4284">
        <v>1</v>
      </c>
      <c r="C4284">
        <v>2017</v>
      </c>
      <c r="K4284">
        <v>43</v>
      </c>
      <c r="L4284">
        <v>42</v>
      </c>
      <c r="M4284">
        <v>2</v>
      </c>
      <c r="N4284">
        <v>1996</v>
      </c>
      <c r="O4284">
        <v>1</v>
      </c>
      <c r="P4284">
        <v>2202430102</v>
      </c>
      <c r="T4284">
        <v>5</v>
      </c>
      <c r="U4284">
        <v>846470</v>
      </c>
    </row>
    <row r="4285" spans="1:21" x14ac:dyDescent="0.25">
      <c r="A4285">
        <v>1</v>
      </c>
      <c r="B4285">
        <v>1</v>
      </c>
      <c r="C4285">
        <v>2017</v>
      </c>
      <c r="K4285">
        <v>43</v>
      </c>
      <c r="L4285">
        <v>41</v>
      </c>
      <c r="M4285">
        <v>2</v>
      </c>
      <c r="N4285">
        <v>1996</v>
      </c>
      <c r="O4285">
        <v>1</v>
      </c>
      <c r="P4285">
        <v>2202430102</v>
      </c>
      <c r="T4285">
        <v>5</v>
      </c>
      <c r="U4285">
        <v>1272300</v>
      </c>
    </row>
    <row r="4286" spans="1:21" x14ac:dyDescent="0.25">
      <c r="A4286">
        <v>1</v>
      </c>
      <c r="B4286">
        <v>1</v>
      </c>
      <c r="C4286">
        <v>2017</v>
      </c>
      <c r="K4286">
        <v>42</v>
      </c>
      <c r="L4286">
        <v>48</v>
      </c>
      <c r="M4286">
        <v>2</v>
      </c>
      <c r="N4286">
        <v>1996</v>
      </c>
      <c r="O4286">
        <v>1</v>
      </c>
      <c r="P4286">
        <v>2202420102</v>
      </c>
      <c r="T4286">
        <v>5</v>
      </c>
      <c r="U4286">
        <v>14562400</v>
      </c>
    </row>
    <row r="4287" spans="1:21" x14ac:dyDescent="0.25">
      <c r="A4287">
        <v>1</v>
      </c>
      <c r="B4287">
        <v>1</v>
      </c>
      <c r="C4287">
        <v>2017</v>
      </c>
      <c r="K4287">
        <v>41</v>
      </c>
      <c r="L4287">
        <v>47</v>
      </c>
      <c r="M4287">
        <v>2</v>
      </c>
      <c r="N4287">
        <v>1996</v>
      </c>
      <c r="O4287">
        <v>1</v>
      </c>
      <c r="P4287">
        <v>2202410102</v>
      </c>
      <c r="T4287">
        <v>5</v>
      </c>
      <c r="U4287">
        <v>1604950</v>
      </c>
    </row>
    <row r="4288" spans="1:21" x14ac:dyDescent="0.25">
      <c r="A4288">
        <v>1</v>
      </c>
      <c r="B4288">
        <v>1</v>
      </c>
      <c r="C4288">
        <v>2017</v>
      </c>
      <c r="K4288">
        <v>41</v>
      </c>
      <c r="L4288">
        <v>46</v>
      </c>
      <c r="M4288">
        <v>2</v>
      </c>
      <c r="N4288">
        <v>1996</v>
      </c>
      <c r="O4288">
        <v>1</v>
      </c>
      <c r="P4288">
        <v>2202410102</v>
      </c>
      <c r="T4288">
        <v>5</v>
      </c>
      <c r="U4288">
        <v>289591</v>
      </c>
    </row>
    <row r="4289" spans="1:21" x14ac:dyDescent="0.25">
      <c r="A4289">
        <v>1</v>
      </c>
      <c r="B4289">
        <v>1</v>
      </c>
      <c r="C4289">
        <v>2017</v>
      </c>
      <c r="K4289">
        <v>41</v>
      </c>
      <c r="L4289">
        <v>42</v>
      </c>
      <c r="M4289">
        <v>2</v>
      </c>
      <c r="N4289">
        <v>1996</v>
      </c>
      <c r="O4289">
        <v>1</v>
      </c>
      <c r="P4289">
        <v>2202410102</v>
      </c>
      <c r="T4289">
        <v>5</v>
      </c>
      <c r="U4289">
        <v>47994</v>
      </c>
    </row>
    <row r="4290" spans="1:21" x14ac:dyDescent="0.25">
      <c r="A4290">
        <v>1</v>
      </c>
      <c r="B4290">
        <v>1</v>
      </c>
      <c r="C4290">
        <v>2017</v>
      </c>
      <c r="K4290">
        <v>41</v>
      </c>
      <c r="L4290">
        <v>41</v>
      </c>
      <c r="M4290">
        <v>2</v>
      </c>
      <c r="N4290">
        <v>1996</v>
      </c>
      <c r="O4290">
        <v>1</v>
      </c>
      <c r="P4290">
        <v>2202410102</v>
      </c>
      <c r="T4290">
        <v>5</v>
      </c>
      <c r="U4290">
        <v>442521</v>
      </c>
    </row>
    <row r="4291" spans="1:21" x14ac:dyDescent="0.25">
      <c r="A4291">
        <v>1</v>
      </c>
      <c r="B4291">
        <v>1</v>
      </c>
      <c r="C4291">
        <v>2017</v>
      </c>
      <c r="K4291">
        <v>32</v>
      </c>
      <c r="L4291">
        <v>40</v>
      </c>
      <c r="M4291">
        <v>2</v>
      </c>
      <c r="N4291">
        <v>1996</v>
      </c>
      <c r="O4291">
        <v>1</v>
      </c>
      <c r="P4291">
        <v>2202320102</v>
      </c>
      <c r="T4291">
        <v>5</v>
      </c>
      <c r="U4291">
        <v>25550600</v>
      </c>
    </row>
    <row r="4292" spans="1:21" x14ac:dyDescent="0.25">
      <c r="A4292">
        <v>1</v>
      </c>
      <c r="B4292">
        <v>1</v>
      </c>
      <c r="C4292">
        <v>2017</v>
      </c>
      <c r="K4292">
        <v>32</v>
      </c>
      <c r="L4292">
        <v>30</v>
      </c>
      <c r="M4292">
        <v>2</v>
      </c>
      <c r="N4292">
        <v>1996</v>
      </c>
      <c r="O4292">
        <v>1</v>
      </c>
      <c r="P4292">
        <v>2202320102</v>
      </c>
      <c r="T4292">
        <v>5</v>
      </c>
      <c r="U4292">
        <v>14207200</v>
      </c>
    </row>
    <row r="4293" spans="1:21" x14ac:dyDescent="0.25">
      <c r="A4293">
        <v>1</v>
      </c>
      <c r="B4293">
        <v>1</v>
      </c>
      <c r="C4293">
        <v>2017</v>
      </c>
      <c r="K4293">
        <v>31</v>
      </c>
      <c r="L4293">
        <v>40</v>
      </c>
      <c r="M4293">
        <v>2</v>
      </c>
      <c r="N4293">
        <v>1996</v>
      </c>
      <c r="O4293">
        <v>1</v>
      </c>
      <c r="P4293">
        <v>2202310102</v>
      </c>
      <c r="T4293">
        <v>5</v>
      </c>
      <c r="U4293">
        <v>86833500</v>
      </c>
    </row>
    <row r="4294" spans="1:21" x14ac:dyDescent="0.25">
      <c r="A4294">
        <v>1</v>
      </c>
      <c r="B4294">
        <v>1</v>
      </c>
      <c r="C4294">
        <v>2017</v>
      </c>
      <c r="K4294">
        <v>31</v>
      </c>
      <c r="L4294">
        <v>30</v>
      </c>
      <c r="M4294">
        <v>2</v>
      </c>
      <c r="N4294">
        <v>1996</v>
      </c>
      <c r="O4294">
        <v>1</v>
      </c>
      <c r="P4294">
        <v>2202310102</v>
      </c>
      <c r="T4294">
        <v>5</v>
      </c>
      <c r="U4294">
        <v>59102100</v>
      </c>
    </row>
    <row r="4295" spans="1:21" x14ac:dyDescent="0.25">
      <c r="A4295">
        <v>1</v>
      </c>
      <c r="B4295">
        <v>1</v>
      </c>
      <c r="C4295">
        <v>2017</v>
      </c>
      <c r="K4295">
        <v>21</v>
      </c>
      <c r="L4295">
        <v>20</v>
      </c>
      <c r="M4295">
        <v>2</v>
      </c>
      <c r="N4295">
        <v>1996</v>
      </c>
      <c r="O4295">
        <v>1</v>
      </c>
      <c r="P4295">
        <v>2202210102</v>
      </c>
      <c r="T4295">
        <v>5</v>
      </c>
      <c r="U4295">
        <v>15058100</v>
      </c>
    </row>
    <row r="4296" spans="1:21" x14ac:dyDescent="0.25">
      <c r="A4296">
        <v>1</v>
      </c>
      <c r="B4296">
        <v>1</v>
      </c>
      <c r="C4296">
        <v>2017</v>
      </c>
      <c r="K4296">
        <v>62</v>
      </c>
      <c r="L4296">
        <v>47</v>
      </c>
      <c r="M4296">
        <v>2</v>
      </c>
      <c r="N4296">
        <v>1995</v>
      </c>
      <c r="O4296">
        <v>1</v>
      </c>
      <c r="P4296">
        <v>2202620102</v>
      </c>
      <c r="T4296">
        <v>5</v>
      </c>
      <c r="U4296">
        <v>167745000</v>
      </c>
    </row>
    <row r="4297" spans="1:21" x14ac:dyDescent="0.25">
      <c r="A4297">
        <v>1</v>
      </c>
      <c r="B4297">
        <v>1</v>
      </c>
      <c r="C4297">
        <v>2017</v>
      </c>
      <c r="K4297">
        <v>62</v>
      </c>
      <c r="L4297">
        <v>46</v>
      </c>
      <c r="M4297">
        <v>2</v>
      </c>
      <c r="N4297">
        <v>1995</v>
      </c>
      <c r="O4297">
        <v>1</v>
      </c>
      <c r="P4297">
        <v>2202620102</v>
      </c>
      <c r="T4297">
        <v>5</v>
      </c>
      <c r="U4297">
        <v>6834640</v>
      </c>
    </row>
    <row r="4298" spans="1:21" x14ac:dyDescent="0.25">
      <c r="A4298">
        <v>1</v>
      </c>
      <c r="B4298">
        <v>1</v>
      </c>
      <c r="C4298">
        <v>2017</v>
      </c>
      <c r="K4298">
        <v>61</v>
      </c>
      <c r="L4298">
        <v>47</v>
      </c>
      <c r="M4298">
        <v>2</v>
      </c>
      <c r="N4298">
        <v>1995</v>
      </c>
      <c r="O4298">
        <v>1</v>
      </c>
      <c r="P4298">
        <v>2202610102</v>
      </c>
      <c r="T4298">
        <v>5</v>
      </c>
      <c r="U4298">
        <v>463943000</v>
      </c>
    </row>
    <row r="4299" spans="1:21" x14ac:dyDescent="0.25">
      <c r="A4299">
        <v>1</v>
      </c>
      <c r="B4299">
        <v>1</v>
      </c>
      <c r="C4299">
        <v>2017</v>
      </c>
      <c r="K4299">
        <v>61</v>
      </c>
      <c r="L4299">
        <v>46</v>
      </c>
      <c r="M4299">
        <v>2</v>
      </c>
      <c r="N4299">
        <v>1995</v>
      </c>
      <c r="O4299">
        <v>1</v>
      </c>
      <c r="P4299">
        <v>2202610102</v>
      </c>
      <c r="T4299">
        <v>5</v>
      </c>
      <c r="U4299">
        <v>74358000</v>
      </c>
    </row>
    <row r="4300" spans="1:21" x14ac:dyDescent="0.25">
      <c r="A4300">
        <v>1</v>
      </c>
      <c r="B4300">
        <v>1</v>
      </c>
      <c r="C4300">
        <v>2017</v>
      </c>
      <c r="K4300">
        <v>54</v>
      </c>
      <c r="L4300">
        <v>47</v>
      </c>
      <c r="M4300">
        <v>2</v>
      </c>
      <c r="N4300">
        <v>1995</v>
      </c>
      <c r="O4300">
        <v>1</v>
      </c>
      <c r="P4300">
        <v>2202540102</v>
      </c>
      <c r="T4300">
        <v>5</v>
      </c>
      <c r="U4300">
        <v>2584860</v>
      </c>
    </row>
    <row r="4301" spans="1:21" x14ac:dyDescent="0.25">
      <c r="A4301">
        <v>1</v>
      </c>
      <c r="B4301">
        <v>1</v>
      </c>
      <c r="C4301">
        <v>2017</v>
      </c>
      <c r="K4301">
        <v>54</v>
      </c>
      <c r="L4301">
        <v>46</v>
      </c>
      <c r="M4301">
        <v>2</v>
      </c>
      <c r="N4301">
        <v>1995</v>
      </c>
      <c r="O4301">
        <v>1</v>
      </c>
      <c r="P4301">
        <v>2202540102</v>
      </c>
      <c r="T4301">
        <v>5</v>
      </c>
      <c r="U4301">
        <v>19841500</v>
      </c>
    </row>
    <row r="4302" spans="1:21" x14ac:dyDescent="0.25">
      <c r="A4302">
        <v>1</v>
      </c>
      <c r="B4302">
        <v>1</v>
      </c>
      <c r="C4302">
        <v>2017</v>
      </c>
      <c r="K4302">
        <v>54</v>
      </c>
      <c r="L4302">
        <v>42</v>
      </c>
      <c r="M4302">
        <v>2</v>
      </c>
      <c r="N4302">
        <v>1995</v>
      </c>
      <c r="O4302">
        <v>1</v>
      </c>
      <c r="P4302">
        <v>2202540102</v>
      </c>
      <c r="T4302">
        <v>5</v>
      </c>
      <c r="U4302">
        <v>26261200</v>
      </c>
    </row>
    <row r="4303" spans="1:21" x14ac:dyDescent="0.25">
      <c r="A4303">
        <v>1</v>
      </c>
      <c r="B4303">
        <v>1</v>
      </c>
      <c r="C4303">
        <v>2017</v>
      </c>
      <c r="K4303">
        <v>54</v>
      </c>
      <c r="L4303">
        <v>41</v>
      </c>
      <c r="M4303">
        <v>2</v>
      </c>
      <c r="N4303">
        <v>1995</v>
      </c>
      <c r="O4303">
        <v>1</v>
      </c>
      <c r="P4303">
        <v>2202540102</v>
      </c>
      <c r="T4303">
        <v>5</v>
      </c>
      <c r="U4303">
        <v>17972700</v>
      </c>
    </row>
    <row r="4304" spans="1:21" x14ac:dyDescent="0.25">
      <c r="A4304">
        <v>1</v>
      </c>
      <c r="B4304">
        <v>1</v>
      </c>
      <c r="C4304">
        <v>2017</v>
      </c>
      <c r="K4304">
        <v>53</v>
      </c>
      <c r="L4304">
        <v>47</v>
      </c>
      <c r="M4304">
        <v>2</v>
      </c>
      <c r="N4304">
        <v>1995</v>
      </c>
      <c r="O4304">
        <v>1</v>
      </c>
      <c r="P4304">
        <v>2202530102</v>
      </c>
      <c r="T4304">
        <v>5</v>
      </c>
      <c r="U4304">
        <v>10148000</v>
      </c>
    </row>
    <row r="4305" spans="1:21" x14ac:dyDescent="0.25">
      <c r="A4305">
        <v>1</v>
      </c>
      <c r="B4305">
        <v>1</v>
      </c>
      <c r="C4305">
        <v>2017</v>
      </c>
      <c r="K4305">
        <v>53</v>
      </c>
      <c r="L4305">
        <v>46</v>
      </c>
      <c r="M4305">
        <v>2</v>
      </c>
      <c r="N4305">
        <v>1995</v>
      </c>
      <c r="O4305">
        <v>1</v>
      </c>
      <c r="P4305">
        <v>2202530102</v>
      </c>
      <c r="T4305">
        <v>5</v>
      </c>
      <c r="U4305">
        <v>16051100</v>
      </c>
    </row>
    <row r="4306" spans="1:21" x14ac:dyDescent="0.25">
      <c r="A4306">
        <v>1</v>
      </c>
      <c r="B4306">
        <v>1</v>
      </c>
      <c r="C4306">
        <v>2017</v>
      </c>
      <c r="K4306">
        <v>53</v>
      </c>
      <c r="L4306">
        <v>42</v>
      </c>
      <c r="M4306">
        <v>2</v>
      </c>
      <c r="N4306">
        <v>1995</v>
      </c>
      <c r="O4306">
        <v>1</v>
      </c>
      <c r="P4306">
        <v>2202530102</v>
      </c>
      <c r="T4306">
        <v>5</v>
      </c>
      <c r="U4306">
        <v>2175350</v>
      </c>
    </row>
    <row r="4307" spans="1:21" x14ac:dyDescent="0.25">
      <c r="A4307">
        <v>1</v>
      </c>
      <c r="B4307">
        <v>1</v>
      </c>
      <c r="C4307">
        <v>2017</v>
      </c>
      <c r="K4307">
        <v>53</v>
      </c>
      <c r="L4307">
        <v>41</v>
      </c>
      <c r="M4307">
        <v>2</v>
      </c>
      <c r="N4307">
        <v>1995</v>
      </c>
      <c r="O4307">
        <v>1</v>
      </c>
      <c r="P4307">
        <v>2202530102</v>
      </c>
      <c r="T4307">
        <v>5</v>
      </c>
      <c r="U4307">
        <v>5372190</v>
      </c>
    </row>
    <row r="4308" spans="1:21" x14ac:dyDescent="0.25">
      <c r="A4308">
        <v>1</v>
      </c>
      <c r="B4308">
        <v>1</v>
      </c>
      <c r="C4308">
        <v>2017</v>
      </c>
      <c r="K4308">
        <v>52</v>
      </c>
      <c r="L4308">
        <v>47</v>
      </c>
      <c r="M4308">
        <v>2</v>
      </c>
      <c r="N4308">
        <v>1995</v>
      </c>
      <c r="O4308">
        <v>1</v>
      </c>
      <c r="P4308">
        <v>2202520102</v>
      </c>
      <c r="T4308">
        <v>5</v>
      </c>
      <c r="U4308">
        <v>325373000</v>
      </c>
    </row>
    <row r="4309" spans="1:21" x14ac:dyDescent="0.25">
      <c r="A4309">
        <v>1</v>
      </c>
      <c r="B4309">
        <v>1</v>
      </c>
      <c r="C4309">
        <v>2017</v>
      </c>
      <c r="K4309">
        <v>52</v>
      </c>
      <c r="L4309">
        <v>46</v>
      </c>
      <c r="M4309">
        <v>2</v>
      </c>
      <c r="N4309">
        <v>1995</v>
      </c>
      <c r="O4309">
        <v>1</v>
      </c>
      <c r="P4309">
        <v>2202520102</v>
      </c>
      <c r="T4309">
        <v>5</v>
      </c>
      <c r="U4309">
        <v>355675000</v>
      </c>
    </row>
    <row r="4310" spans="1:21" x14ac:dyDescent="0.25">
      <c r="A4310">
        <v>1</v>
      </c>
      <c r="B4310">
        <v>1</v>
      </c>
      <c r="C4310">
        <v>2017</v>
      </c>
      <c r="K4310">
        <v>52</v>
      </c>
      <c r="L4310">
        <v>42</v>
      </c>
      <c r="M4310">
        <v>2</v>
      </c>
      <c r="N4310">
        <v>1995</v>
      </c>
      <c r="O4310">
        <v>1</v>
      </c>
      <c r="P4310">
        <v>2202520102</v>
      </c>
      <c r="T4310">
        <v>5</v>
      </c>
      <c r="U4310">
        <v>199049000</v>
      </c>
    </row>
    <row r="4311" spans="1:21" x14ac:dyDescent="0.25">
      <c r="A4311">
        <v>1</v>
      </c>
      <c r="B4311">
        <v>1</v>
      </c>
      <c r="C4311">
        <v>2017</v>
      </c>
      <c r="K4311">
        <v>52</v>
      </c>
      <c r="L4311">
        <v>41</v>
      </c>
      <c r="M4311">
        <v>2</v>
      </c>
      <c r="N4311">
        <v>1995</v>
      </c>
      <c r="O4311">
        <v>1</v>
      </c>
      <c r="P4311">
        <v>2202520102</v>
      </c>
      <c r="T4311">
        <v>5</v>
      </c>
      <c r="U4311">
        <v>244966000</v>
      </c>
    </row>
    <row r="4312" spans="1:21" x14ac:dyDescent="0.25">
      <c r="A4312">
        <v>1</v>
      </c>
      <c r="B4312">
        <v>1</v>
      </c>
      <c r="C4312">
        <v>2017</v>
      </c>
      <c r="K4312">
        <v>51</v>
      </c>
      <c r="L4312">
        <v>47</v>
      </c>
      <c r="M4312">
        <v>2</v>
      </c>
      <c r="N4312">
        <v>1995</v>
      </c>
      <c r="O4312">
        <v>1</v>
      </c>
      <c r="P4312">
        <v>2202510102</v>
      </c>
      <c r="T4312">
        <v>5</v>
      </c>
      <c r="U4312">
        <v>48321700</v>
      </c>
    </row>
    <row r="4313" spans="1:21" x14ac:dyDescent="0.25">
      <c r="A4313">
        <v>1</v>
      </c>
      <c r="B4313">
        <v>1</v>
      </c>
      <c r="C4313">
        <v>2017</v>
      </c>
      <c r="K4313">
        <v>51</v>
      </c>
      <c r="L4313">
        <v>46</v>
      </c>
      <c r="M4313">
        <v>2</v>
      </c>
      <c r="N4313">
        <v>1995</v>
      </c>
      <c r="O4313">
        <v>1</v>
      </c>
      <c r="P4313">
        <v>2202510102</v>
      </c>
      <c r="T4313">
        <v>5</v>
      </c>
      <c r="U4313">
        <v>4577280</v>
      </c>
    </row>
    <row r="4314" spans="1:21" x14ac:dyDescent="0.25">
      <c r="A4314">
        <v>1</v>
      </c>
      <c r="B4314">
        <v>1</v>
      </c>
      <c r="C4314">
        <v>2017</v>
      </c>
      <c r="K4314">
        <v>51</v>
      </c>
      <c r="L4314">
        <v>42</v>
      </c>
      <c r="M4314">
        <v>2</v>
      </c>
      <c r="N4314">
        <v>1995</v>
      </c>
      <c r="O4314">
        <v>1</v>
      </c>
      <c r="P4314">
        <v>2202510102</v>
      </c>
      <c r="T4314">
        <v>5</v>
      </c>
      <c r="U4314">
        <v>9657390</v>
      </c>
    </row>
    <row r="4315" spans="1:21" x14ac:dyDescent="0.25">
      <c r="A4315">
        <v>1</v>
      </c>
      <c r="B4315">
        <v>1</v>
      </c>
      <c r="C4315">
        <v>2017</v>
      </c>
      <c r="K4315">
        <v>43</v>
      </c>
      <c r="L4315">
        <v>47</v>
      </c>
      <c r="M4315">
        <v>2</v>
      </c>
      <c r="N4315">
        <v>1995</v>
      </c>
      <c r="O4315">
        <v>1</v>
      </c>
      <c r="P4315">
        <v>2202430102</v>
      </c>
      <c r="T4315">
        <v>5</v>
      </c>
      <c r="U4315">
        <v>6371600</v>
      </c>
    </row>
    <row r="4316" spans="1:21" x14ac:dyDescent="0.25">
      <c r="A4316">
        <v>1</v>
      </c>
      <c r="B4316">
        <v>1</v>
      </c>
      <c r="C4316">
        <v>2017</v>
      </c>
      <c r="K4316">
        <v>43</v>
      </c>
      <c r="L4316">
        <v>46</v>
      </c>
      <c r="M4316">
        <v>2</v>
      </c>
      <c r="N4316">
        <v>1995</v>
      </c>
      <c r="O4316">
        <v>1</v>
      </c>
      <c r="P4316">
        <v>2202430102</v>
      </c>
      <c r="T4316">
        <v>5</v>
      </c>
      <c r="U4316">
        <v>131854000</v>
      </c>
    </row>
    <row r="4317" spans="1:21" x14ac:dyDescent="0.25">
      <c r="A4317">
        <v>1</v>
      </c>
      <c r="B4317">
        <v>1</v>
      </c>
      <c r="C4317">
        <v>2017</v>
      </c>
      <c r="K4317">
        <v>43</v>
      </c>
      <c r="L4317">
        <v>42</v>
      </c>
      <c r="M4317">
        <v>2</v>
      </c>
      <c r="N4317">
        <v>1995</v>
      </c>
      <c r="O4317">
        <v>1</v>
      </c>
      <c r="P4317">
        <v>2202430102</v>
      </c>
      <c r="T4317">
        <v>5</v>
      </c>
      <c r="U4317">
        <v>990674</v>
      </c>
    </row>
    <row r="4318" spans="1:21" x14ac:dyDescent="0.25">
      <c r="A4318">
        <v>1</v>
      </c>
      <c r="B4318">
        <v>1</v>
      </c>
      <c r="C4318">
        <v>2017</v>
      </c>
      <c r="K4318">
        <v>43</v>
      </c>
      <c r="L4318">
        <v>41</v>
      </c>
      <c r="M4318">
        <v>2</v>
      </c>
      <c r="N4318">
        <v>1995</v>
      </c>
      <c r="O4318">
        <v>1</v>
      </c>
      <c r="P4318">
        <v>2202430102</v>
      </c>
      <c r="T4318">
        <v>5</v>
      </c>
      <c r="U4318">
        <v>1496440</v>
      </c>
    </row>
    <row r="4319" spans="1:21" x14ac:dyDescent="0.25">
      <c r="A4319">
        <v>1</v>
      </c>
      <c r="B4319">
        <v>1</v>
      </c>
      <c r="C4319">
        <v>2017</v>
      </c>
      <c r="K4319">
        <v>42</v>
      </c>
      <c r="L4319">
        <v>48</v>
      </c>
      <c r="M4319">
        <v>2</v>
      </c>
      <c r="N4319">
        <v>1995</v>
      </c>
      <c r="O4319">
        <v>1</v>
      </c>
      <c r="P4319">
        <v>2202420102</v>
      </c>
      <c r="T4319">
        <v>5</v>
      </c>
      <c r="U4319">
        <v>11167200</v>
      </c>
    </row>
    <row r="4320" spans="1:21" x14ac:dyDescent="0.25">
      <c r="A4320">
        <v>1</v>
      </c>
      <c r="B4320">
        <v>1</v>
      </c>
      <c r="C4320">
        <v>2017</v>
      </c>
      <c r="K4320">
        <v>41</v>
      </c>
      <c r="L4320">
        <v>47</v>
      </c>
      <c r="M4320">
        <v>2</v>
      </c>
      <c r="N4320">
        <v>1995</v>
      </c>
      <c r="O4320">
        <v>1</v>
      </c>
      <c r="P4320">
        <v>2202410102</v>
      </c>
      <c r="T4320">
        <v>5</v>
      </c>
      <c r="U4320">
        <v>2074040</v>
      </c>
    </row>
    <row r="4321" spans="1:21" x14ac:dyDescent="0.25">
      <c r="A4321">
        <v>1</v>
      </c>
      <c r="B4321">
        <v>1</v>
      </c>
      <c r="C4321">
        <v>2017</v>
      </c>
      <c r="K4321">
        <v>41</v>
      </c>
      <c r="L4321">
        <v>46</v>
      </c>
      <c r="M4321">
        <v>2</v>
      </c>
      <c r="N4321">
        <v>1995</v>
      </c>
      <c r="O4321">
        <v>1</v>
      </c>
      <c r="P4321">
        <v>2202410102</v>
      </c>
      <c r="T4321">
        <v>5</v>
      </c>
      <c r="U4321">
        <v>374128</v>
      </c>
    </row>
    <row r="4322" spans="1:21" x14ac:dyDescent="0.25">
      <c r="A4322">
        <v>1</v>
      </c>
      <c r="B4322">
        <v>1</v>
      </c>
      <c r="C4322">
        <v>2017</v>
      </c>
      <c r="K4322">
        <v>41</v>
      </c>
      <c r="L4322">
        <v>42</v>
      </c>
      <c r="M4322">
        <v>2</v>
      </c>
      <c r="N4322">
        <v>1995</v>
      </c>
      <c r="O4322">
        <v>1</v>
      </c>
      <c r="P4322">
        <v>2202410102</v>
      </c>
      <c r="T4322">
        <v>5</v>
      </c>
      <c r="U4322">
        <v>61265.5</v>
      </c>
    </row>
    <row r="4323" spans="1:21" x14ac:dyDescent="0.25">
      <c r="A4323">
        <v>1</v>
      </c>
      <c r="B4323">
        <v>1</v>
      </c>
      <c r="C4323">
        <v>2017</v>
      </c>
      <c r="K4323">
        <v>41</v>
      </c>
      <c r="L4323">
        <v>41</v>
      </c>
      <c r="M4323">
        <v>2</v>
      </c>
      <c r="N4323">
        <v>1995</v>
      </c>
      <c r="O4323">
        <v>1</v>
      </c>
      <c r="P4323">
        <v>2202410102</v>
      </c>
      <c r="T4323">
        <v>5</v>
      </c>
      <c r="U4323">
        <v>571811</v>
      </c>
    </row>
    <row r="4324" spans="1:21" x14ac:dyDescent="0.25">
      <c r="A4324">
        <v>1</v>
      </c>
      <c r="B4324">
        <v>1</v>
      </c>
      <c r="C4324">
        <v>2017</v>
      </c>
      <c r="K4324">
        <v>32</v>
      </c>
      <c r="L4324">
        <v>40</v>
      </c>
      <c r="M4324">
        <v>2</v>
      </c>
      <c r="N4324">
        <v>1995</v>
      </c>
      <c r="O4324">
        <v>1</v>
      </c>
      <c r="P4324">
        <v>2202320102</v>
      </c>
      <c r="T4324">
        <v>5</v>
      </c>
      <c r="U4324">
        <v>62892800</v>
      </c>
    </row>
    <row r="4325" spans="1:21" x14ac:dyDescent="0.25">
      <c r="A4325">
        <v>1</v>
      </c>
      <c r="B4325">
        <v>1</v>
      </c>
      <c r="C4325">
        <v>2017</v>
      </c>
      <c r="K4325">
        <v>32</v>
      </c>
      <c r="L4325">
        <v>30</v>
      </c>
      <c r="M4325">
        <v>2</v>
      </c>
      <c r="N4325">
        <v>1995</v>
      </c>
      <c r="O4325">
        <v>1</v>
      </c>
      <c r="P4325">
        <v>2202320102</v>
      </c>
      <c r="T4325">
        <v>5</v>
      </c>
      <c r="U4325">
        <v>33851700</v>
      </c>
    </row>
    <row r="4326" spans="1:21" x14ac:dyDescent="0.25">
      <c r="A4326">
        <v>1</v>
      </c>
      <c r="B4326">
        <v>1</v>
      </c>
      <c r="C4326">
        <v>2017</v>
      </c>
      <c r="K4326">
        <v>31</v>
      </c>
      <c r="L4326">
        <v>40</v>
      </c>
      <c r="M4326">
        <v>2</v>
      </c>
      <c r="N4326">
        <v>1995</v>
      </c>
      <c r="O4326">
        <v>1</v>
      </c>
      <c r="P4326">
        <v>2202310102</v>
      </c>
      <c r="T4326">
        <v>5</v>
      </c>
      <c r="U4326">
        <v>7255170</v>
      </c>
    </row>
    <row r="4327" spans="1:21" x14ac:dyDescent="0.25">
      <c r="A4327">
        <v>1</v>
      </c>
      <c r="B4327">
        <v>1</v>
      </c>
      <c r="C4327">
        <v>2017</v>
      </c>
      <c r="K4327">
        <v>31</v>
      </c>
      <c r="L4327">
        <v>30</v>
      </c>
      <c r="M4327">
        <v>2</v>
      </c>
      <c r="N4327">
        <v>1995</v>
      </c>
      <c r="O4327">
        <v>1</v>
      </c>
      <c r="P4327">
        <v>2202310102</v>
      </c>
      <c r="T4327">
        <v>5</v>
      </c>
      <c r="U4327">
        <v>29424100</v>
      </c>
    </row>
    <row r="4328" spans="1:21" x14ac:dyDescent="0.25">
      <c r="A4328">
        <v>1</v>
      </c>
      <c r="B4328">
        <v>1</v>
      </c>
      <c r="C4328">
        <v>2017</v>
      </c>
      <c r="K4328">
        <v>21</v>
      </c>
      <c r="L4328">
        <v>20</v>
      </c>
      <c r="M4328">
        <v>2</v>
      </c>
      <c r="N4328">
        <v>1995</v>
      </c>
      <c r="O4328">
        <v>1</v>
      </c>
      <c r="P4328">
        <v>2202210102</v>
      </c>
      <c r="T4328">
        <v>5</v>
      </c>
      <c r="U4328">
        <v>11290600</v>
      </c>
    </row>
    <row r="4329" spans="1:21" x14ac:dyDescent="0.25">
      <c r="A4329">
        <v>1</v>
      </c>
      <c r="B4329">
        <v>1</v>
      </c>
      <c r="C4329">
        <v>2017</v>
      </c>
      <c r="K4329">
        <v>62</v>
      </c>
      <c r="L4329">
        <v>47</v>
      </c>
      <c r="M4329">
        <v>2</v>
      </c>
      <c r="N4329">
        <v>1994</v>
      </c>
      <c r="O4329">
        <v>1</v>
      </c>
      <c r="P4329">
        <v>2202620102</v>
      </c>
      <c r="T4329">
        <v>5</v>
      </c>
      <c r="U4329">
        <v>101089000</v>
      </c>
    </row>
    <row r="4330" spans="1:21" x14ac:dyDescent="0.25">
      <c r="A4330">
        <v>1</v>
      </c>
      <c r="B4330">
        <v>1</v>
      </c>
      <c r="C4330">
        <v>2017</v>
      </c>
      <c r="K4330">
        <v>62</v>
      </c>
      <c r="L4330">
        <v>46</v>
      </c>
      <c r="M4330">
        <v>2</v>
      </c>
      <c r="N4330">
        <v>1994</v>
      </c>
      <c r="O4330">
        <v>1</v>
      </c>
      <c r="P4330">
        <v>2202620102</v>
      </c>
      <c r="T4330">
        <v>5</v>
      </c>
      <c r="U4330">
        <v>3727680</v>
      </c>
    </row>
    <row r="4331" spans="1:21" x14ac:dyDescent="0.25">
      <c r="A4331">
        <v>1</v>
      </c>
      <c r="B4331">
        <v>1</v>
      </c>
      <c r="C4331">
        <v>2017</v>
      </c>
      <c r="K4331">
        <v>61</v>
      </c>
      <c r="L4331">
        <v>47</v>
      </c>
      <c r="M4331">
        <v>2</v>
      </c>
      <c r="N4331">
        <v>1994</v>
      </c>
      <c r="O4331">
        <v>1</v>
      </c>
      <c r="P4331">
        <v>2202610102</v>
      </c>
      <c r="T4331">
        <v>5</v>
      </c>
      <c r="U4331">
        <v>370976000</v>
      </c>
    </row>
    <row r="4332" spans="1:21" x14ac:dyDescent="0.25">
      <c r="A4332">
        <v>1</v>
      </c>
      <c r="B4332">
        <v>1</v>
      </c>
      <c r="C4332">
        <v>2017</v>
      </c>
      <c r="K4332">
        <v>61</v>
      </c>
      <c r="L4332">
        <v>46</v>
      </c>
      <c r="M4332">
        <v>2</v>
      </c>
      <c r="N4332">
        <v>1994</v>
      </c>
      <c r="O4332">
        <v>1</v>
      </c>
      <c r="P4332">
        <v>2202610102</v>
      </c>
      <c r="T4332">
        <v>5</v>
      </c>
      <c r="U4332">
        <v>71972100</v>
      </c>
    </row>
    <row r="4333" spans="1:21" x14ac:dyDescent="0.25">
      <c r="A4333">
        <v>1</v>
      </c>
      <c r="B4333">
        <v>1</v>
      </c>
      <c r="C4333">
        <v>2017</v>
      </c>
      <c r="K4333">
        <v>54</v>
      </c>
      <c r="L4333">
        <v>47</v>
      </c>
      <c r="M4333">
        <v>2</v>
      </c>
      <c r="N4333">
        <v>1994</v>
      </c>
      <c r="O4333">
        <v>1</v>
      </c>
      <c r="P4333">
        <v>2202540102</v>
      </c>
      <c r="T4333">
        <v>5</v>
      </c>
      <c r="U4333">
        <v>2075480</v>
      </c>
    </row>
    <row r="4334" spans="1:21" x14ac:dyDescent="0.25">
      <c r="A4334">
        <v>1</v>
      </c>
      <c r="B4334">
        <v>1</v>
      </c>
      <c r="C4334">
        <v>2017</v>
      </c>
      <c r="K4334">
        <v>54</v>
      </c>
      <c r="L4334">
        <v>46</v>
      </c>
      <c r="M4334">
        <v>2</v>
      </c>
      <c r="N4334">
        <v>1994</v>
      </c>
      <c r="O4334">
        <v>1</v>
      </c>
      <c r="P4334">
        <v>2202540102</v>
      </c>
      <c r="T4334">
        <v>5</v>
      </c>
      <c r="U4334">
        <v>15947800</v>
      </c>
    </row>
    <row r="4335" spans="1:21" x14ac:dyDescent="0.25">
      <c r="A4335">
        <v>1</v>
      </c>
      <c r="B4335">
        <v>1</v>
      </c>
      <c r="C4335">
        <v>2017</v>
      </c>
      <c r="K4335">
        <v>54</v>
      </c>
      <c r="L4335">
        <v>42</v>
      </c>
      <c r="M4335">
        <v>2</v>
      </c>
      <c r="N4335">
        <v>1994</v>
      </c>
      <c r="O4335">
        <v>1</v>
      </c>
      <c r="P4335">
        <v>2202540102</v>
      </c>
      <c r="T4335">
        <v>5</v>
      </c>
      <c r="U4335">
        <v>21112600</v>
      </c>
    </row>
    <row r="4336" spans="1:21" x14ac:dyDescent="0.25">
      <c r="A4336">
        <v>1</v>
      </c>
      <c r="B4336">
        <v>1</v>
      </c>
      <c r="C4336">
        <v>2017</v>
      </c>
      <c r="K4336">
        <v>54</v>
      </c>
      <c r="L4336">
        <v>41</v>
      </c>
      <c r="M4336">
        <v>2</v>
      </c>
      <c r="N4336">
        <v>1994</v>
      </c>
      <c r="O4336">
        <v>1</v>
      </c>
      <c r="P4336">
        <v>2202540102</v>
      </c>
      <c r="T4336">
        <v>5</v>
      </c>
      <c r="U4336">
        <v>14444800</v>
      </c>
    </row>
    <row r="4337" spans="1:21" x14ac:dyDescent="0.25">
      <c r="A4337">
        <v>1</v>
      </c>
      <c r="B4337">
        <v>1</v>
      </c>
      <c r="C4337">
        <v>2017</v>
      </c>
      <c r="K4337">
        <v>53</v>
      </c>
      <c r="L4337">
        <v>47</v>
      </c>
      <c r="M4337">
        <v>2</v>
      </c>
      <c r="N4337">
        <v>1994</v>
      </c>
      <c r="O4337">
        <v>1</v>
      </c>
      <c r="P4337">
        <v>2202530102</v>
      </c>
      <c r="T4337">
        <v>5</v>
      </c>
      <c r="U4337">
        <v>8251480</v>
      </c>
    </row>
    <row r="4338" spans="1:21" x14ac:dyDescent="0.25">
      <c r="A4338">
        <v>1</v>
      </c>
      <c r="B4338">
        <v>1</v>
      </c>
      <c r="C4338">
        <v>2017</v>
      </c>
      <c r="K4338">
        <v>53</v>
      </c>
      <c r="L4338">
        <v>46</v>
      </c>
      <c r="M4338">
        <v>2</v>
      </c>
      <c r="N4338">
        <v>1994</v>
      </c>
      <c r="O4338">
        <v>1</v>
      </c>
      <c r="P4338">
        <v>2202530102</v>
      </c>
      <c r="T4338">
        <v>5</v>
      </c>
      <c r="U4338">
        <v>7383520</v>
      </c>
    </row>
    <row r="4339" spans="1:21" x14ac:dyDescent="0.25">
      <c r="A4339">
        <v>1</v>
      </c>
      <c r="B4339">
        <v>1</v>
      </c>
      <c r="C4339">
        <v>2017</v>
      </c>
      <c r="K4339">
        <v>53</v>
      </c>
      <c r="L4339">
        <v>42</v>
      </c>
      <c r="M4339">
        <v>2</v>
      </c>
      <c r="N4339">
        <v>1994</v>
      </c>
      <c r="O4339">
        <v>1</v>
      </c>
      <c r="P4339">
        <v>2202530102</v>
      </c>
      <c r="T4339">
        <v>5</v>
      </c>
      <c r="U4339">
        <v>1772770</v>
      </c>
    </row>
    <row r="4340" spans="1:21" x14ac:dyDescent="0.25">
      <c r="A4340">
        <v>1</v>
      </c>
      <c r="B4340">
        <v>1</v>
      </c>
      <c r="C4340">
        <v>2017</v>
      </c>
      <c r="K4340">
        <v>53</v>
      </c>
      <c r="L4340">
        <v>41</v>
      </c>
      <c r="M4340">
        <v>2</v>
      </c>
      <c r="N4340">
        <v>1994</v>
      </c>
      <c r="O4340">
        <v>1</v>
      </c>
      <c r="P4340">
        <v>2202530102</v>
      </c>
      <c r="T4340">
        <v>5</v>
      </c>
      <c r="U4340">
        <v>18044600</v>
      </c>
    </row>
    <row r="4341" spans="1:21" x14ac:dyDescent="0.25">
      <c r="A4341">
        <v>1</v>
      </c>
      <c r="B4341">
        <v>1</v>
      </c>
      <c r="C4341">
        <v>2017</v>
      </c>
      <c r="K4341">
        <v>52</v>
      </c>
      <c r="L4341">
        <v>47</v>
      </c>
      <c r="M4341">
        <v>2</v>
      </c>
      <c r="N4341">
        <v>1994</v>
      </c>
      <c r="O4341">
        <v>1</v>
      </c>
      <c r="P4341">
        <v>2202520102</v>
      </c>
      <c r="T4341">
        <v>5</v>
      </c>
      <c r="U4341">
        <v>267242000</v>
      </c>
    </row>
    <row r="4342" spans="1:21" x14ac:dyDescent="0.25">
      <c r="A4342">
        <v>1</v>
      </c>
      <c r="B4342">
        <v>1</v>
      </c>
      <c r="C4342">
        <v>2017</v>
      </c>
      <c r="K4342">
        <v>52</v>
      </c>
      <c r="L4342">
        <v>46</v>
      </c>
      <c r="M4342">
        <v>2</v>
      </c>
      <c r="N4342">
        <v>1994</v>
      </c>
      <c r="O4342">
        <v>1</v>
      </c>
      <c r="P4342">
        <v>2202520102</v>
      </c>
      <c r="T4342">
        <v>5</v>
      </c>
      <c r="U4342">
        <v>196617000</v>
      </c>
    </row>
    <row r="4343" spans="1:21" x14ac:dyDescent="0.25">
      <c r="A4343">
        <v>1</v>
      </c>
      <c r="B4343">
        <v>1</v>
      </c>
      <c r="C4343">
        <v>2017</v>
      </c>
      <c r="K4343">
        <v>52</v>
      </c>
      <c r="L4343">
        <v>42</v>
      </c>
      <c r="M4343">
        <v>2</v>
      </c>
      <c r="N4343">
        <v>1994</v>
      </c>
      <c r="O4343">
        <v>1</v>
      </c>
      <c r="P4343">
        <v>2202520102</v>
      </c>
      <c r="T4343">
        <v>5</v>
      </c>
      <c r="U4343">
        <v>122765000</v>
      </c>
    </row>
    <row r="4344" spans="1:21" x14ac:dyDescent="0.25">
      <c r="A4344">
        <v>1</v>
      </c>
      <c r="B4344">
        <v>1</v>
      </c>
      <c r="C4344">
        <v>2017</v>
      </c>
      <c r="K4344">
        <v>52</v>
      </c>
      <c r="L4344">
        <v>41</v>
      </c>
      <c r="M4344">
        <v>2</v>
      </c>
      <c r="N4344">
        <v>1994</v>
      </c>
      <c r="O4344">
        <v>1</v>
      </c>
      <c r="P4344">
        <v>2202520102</v>
      </c>
      <c r="T4344">
        <v>5</v>
      </c>
      <c r="U4344">
        <v>234122000</v>
      </c>
    </row>
    <row r="4345" spans="1:21" x14ac:dyDescent="0.25">
      <c r="A4345">
        <v>1</v>
      </c>
      <c r="B4345">
        <v>1</v>
      </c>
      <c r="C4345">
        <v>2017</v>
      </c>
      <c r="K4345">
        <v>51</v>
      </c>
      <c r="L4345">
        <v>47</v>
      </c>
      <c r="M4345">
        <v>2</v>
      </c>
      <c r="N4345">
        <v>1994</v>
      </c>
      <c r="O4345">
        <v>1</v>
      </c>
      <c r="P4345">
        <v>2202510102</v>
      </c>
      <c r="T4345">
        <v>5</v>
      </c>
      <c r="U4345">
        <v>31934700</v>
      </c>
    </row>
    <row r="4346" spans="1:21" x14ac:dyDescent="0.25">
      <c r="A4346">
        <v>1</v>
      </c>
      <c r="B4346">
        <v>1</v>
      </c>
      <c r="C4346">
        <v>2017</v>
      </c>
      <c r="K4346">
        <v>51</v>
      </c>
      <c r="L4346">
        <v>46</v>
      </c>
      <c r="M4346">
        <v>2</v>
      </c>
      <c r="N4346">
        <v>1994</v>
      </c>
      <c r="O4346">
        <v>1</v>
      </c>
      <c r="P4346">
        <v>2202510102</v>
      </c>
      <c r="T4346">
        <v>5</v>
      </c>
      <c r="U4346">
        <v>7327960</v>
      </c>
    </row>
    <row r="4347" spans="1:21" x14ac:dyDescent="0.25">
      <c r="A4347">
        <v>1</v>
      </c>
      <c r="B4347">
        <v>1</v>
      </c>
      <c r="C4347">
        <v>2017</v>
      </c>
      <c r="K4347">
        <v>43</v>
      </c>
      <c r="L4347">
        <v>47</v>
      </c>
      <c r="M4347">
        <v>2</v>
      </c>
      <c r="N4347">
        <v>1994</v>
      </c>
      <c r="O4347">
        <v>1</v>
      </c>
      <c r="P4347">
        <v>2202430102</v>
      </c>
      <c r="T4347">
        <v>5</v>
      </c>
      <c r="U4347">
        <v>2926160</v>
      </c>
    </row>
    <row r="4348" spans="1:21" x14ac:dyDescent="0.25">
      <c r="A4348">
        <v>1</v>
      </c>
      <c r="B4348">
        <v>1</v>
      </c>
      <c r="C4348">
        <v>2017</v>
      </c>
      <c r="K4348">
        <v>43</v>
      </c>
      <c r="L4348">
        <v>46</v>
      </c>
      <c r="M4348">
        <v>2</v>
      </c>
      <c r="N4348">
        <v>1994</v>
      </c>
      <c r="O4348">
        <v>1</v>
      </c>
      <c r="P4348">
        <v>2202430102</v>
      </c>
      <c r="T4348">
        <v>5</v>
      </c>
      <c r="U4348">
        <v>60547900</v>
      </c>
    </row>
    <row r="4349" spans="1:21" x14ac:dyDescent="0.25">
      <c r="A4349">
        <v>1</v>
      </c>
      <c r="B4349">
        <v>1</v>
      </c>
      <c r="C4349">
        <v>2017</v>
      </c>
      <c r="K4349">
        <v>43</v>
      </c>
      <c r="L4349">
        <v>42</v>
      </c>
      <c r="M4349">
        <v>2</v>
      </c>
      <c r="N4349">
        <v>1994</v>
      </c>
      <c r="O4349">
        <v>1</v>
      </c>
      <c r="P4349">
        <v>2202430102</v>
      </c>
      <c r="T4349">
        <v>5</v>
      </c>
      <c r="U4349">
        <v>453349</v>
      </c>
    </row>
    <row r="4350" spans="1:21" x14ac:dyDescent="0.25">
      <c r="A4350">
        <v>1</v>
      </c>
      <c r="B4350">
        <v>1</v>
      </c>
      <c r="C4350">
        <v>2017</v>
      </c>
      <c r="K4350">
        <v>43</v>
      </c>
      <c r="L4350">
        <v>41</v>
      </c>
      <c r="M4350">
        <v>2</v>
      </c>
      <c r="N4350">
        <v>1994</v>
      </c>
      <c r="O4350">
        <v>1</v>
      </c>
      <c r="P4350">
        <v>2202430102</v>
      </c>
      <c r="T4350">
        <v>5</v>
      </c>
      <c r="U4350">
        <v>685176</v>
      </c>
    </row>
    <row r="4351" spans="1:21" x14ac:dyDescent="0.25">
      <c r="A4351">
        <v>1</v>
      </c>
      <c r="B4351">
        <v>1</v>
      </c>
      <c r="C4351">
        <v>2017</v>
      </c>
      <c r="K4351">
        <v>42</v>
      </c>
      <c r="L4351">
        <v>48</v>
      </c>
      <c r="M4351">
        <v>2</v>
      </c>
      <c r="N4351">
        <v>1994</v>
      </c>
      <c r="O4351">
        <v>1</v>
      </c>
      <c r="P4351">
        <v>2202420102</v>
      </c>
      <c r="T4351">
        <v>5</v>
      </c>
      <c r="U4351">
        <v>10444100</v>
      </c>
    </row>
    <row r="4352" spans="1:21" x14ac:dyDescent="0.25">
      <c r="A4352">
        <v>1</v>
      </c>
      <c r="B4352">
        <v>1</v>
      </c>
      <c r="C4352">
        <v>2017</v>
      </c>
      <c r="K4352">
        <v>41</v>
      </c>
      <c r="L4352">
        <v>47</v>
      </c>
      <c r="M4352">
        <v>2</v>
      </c>
      <c r="N4352">
        <v>1994</v>
      </c>
      <c r="O4352">
        <v>1</v>
      </c>
      <c r="P4352">
        <v>2202410102</v>
      </c>
      <c r="T4352">
        <v>5</v>
      </c>
      <c r="U4352">
        <v>1578490</v>
      </c>
    </row>
    <row r="4353" spans="1:21" x14ac:dyDescent="0.25">
      <c r="A4353">
        <v>1</v>
      </c>
      <c r="B4353">
        <v>1</v>
      </c>
      <c r="C4353">
        <v>2017</v>
      </c>
      <c r="K4353">
        <v>41</v>
      </c>
      <c r="L4353">
        <v>46</v>
      </c>
      <c r="M4353">
        <v>2</v>
      </c>
      <c r="N4353">
        <v>1994</v>
      </c>
      <c r="O4353">
        <v>1</v>
      </c>
      <c r="P4353">
        <v>2202410102</v>
      </c>
      <c r="T4353">
        <v>5</v>
      </c>
      <c r="U4353">
        <v>284870</v>
      </c>
    </row>
    <row r="4354" spans="1:21" x14ac:dyDescent="0.25">
      <c r="A4354">
        <v>1</v>
      </c>
      <c r="B4354">
        <v>1</v>
      </c>
      <c r="C4354">
        <v>2017</v>
      </c>
      <c r="K4354">
        <v>41</v>
      </c>
      <c r="L4354">
        <v>42</v>
      </c>
      <c r="M4354">
        <v>2</v>
      </c>
      <c r="N4354">
        <v>1994</v>
      </c>
      <c r="O4354">
        <v>1</v>
      </c>
      <c r="P4354">
        <v>2202410102</v>
      </c>
      <c r="T4354">
        <v>5</v>
      </c>
      <c r="U4354">
        <v>46805.9</v>
      </c>
    </row>
    <row r="4355" spans="1:21" x14ac:dyDescent="0.25">
      <c r="A4355">
        <v>1</v>
      </c>
      <c r="B4355">
        <v>1</v>
      </c>
      <c r="C4355">
        <v>2017</v>
      </c>
      <c r="K4355">
        <v>41</v>
      </c>
      <c r="L4355">
        <v>41</v>
      </c>
      <c r="M4355">
        <v>2</v>
      </c>
      <c r="N4355">
        <v>1994</v>
      </c>
      <c r="O4355">
        <v>1</v>
      </c>
      <c r="P4355">
        <v>2202410102</v>
      </c>
      <c r="T4355">
        <v>5</v>
      </c>
      <c r="U4355">
        <v>434972</v>
      </c>
    </row>
    <row r="4356" spans="1:21" x14ac:dyDescent="0.25">
      <c r="A4356">
        <v>1</v>
      </c>
      <c r="B4356">
        <v>1</v>
      </c>
      <c r="C4356">
        <v>2017</v>
      </c>
      <c r="K4356">
        <v>32</v>
      </c>
      <c r="L4356">
        <v>40</v>
      </c>
      <c r="M4356">
        <v>2</v>
      </c>
      <c r="N4356">
        <v>1994</v>
      </c>
      <c r="O4356">
        <v>1</v>
      </c>
      <c r="P4356">
        <v>2202320102</v>
      </c>
      <c r="T4356">
        <v>5</v>
      </c>
      <c r="U4356">
        <v>9861110</v>
      </c>
    </row>
    <row r="4357" spans="1:21" x14ac:dyDescent="0.25">
      <c r="A4357">
        <v>1</v>
      </c>
      <c r="B4357">
        <v>1</v>
      </c>
      <c r="C4357">
        <v>2017</v>
      </c>
      <c r="K4357">
        <v>32</v>
      </c>
      <c r="L4357">
        <v>30</v>
      </c>
      <c r="M4357">
        <v>2</v>
      </c>
      <c r="N4357">
        <v>1994</v>
      </c>
      <c r="O4357">
        <v>1</v>
      </c>
      <c r="P4357">
        <v>2202320102</v>
      </c>
      <c r="T4357">
        <v>5</v>
      </c>
      <c r="U4357">
        <v>12210600</v>
      </c>
    </row>
    <row r="4358" spans="1:21" x14ac:dyDescent="0.25">
      <c r="A4358">
        <v>1</v>
      </c>
      <c r="B4358">
        <v>1</v>
      </c>
      <c r="C4358">
        <v>2017</v>
      </c>
      <c r="K4358">
        <v>31</v>
      </c>
      <c r="L4358">
        <v>40</v>
      </c>
      <c r="M4358">
        <v>2</v>
      </c>
      <c r="N4358">
        <v>1994</v>
      </c>
      <c r="O4358">
        <v>1</v>
      </c>
      <c r="P4358">
        <v>2202310102</v>
      </c>
      <c r="T4358">
        <v>5</v>
      </c>
      <c r="U4358">
        <v>6274700</v>
      </c>
    </row>
    <row r="4359" spans="1:21" x14ac:dyDescent="0.25">
      <c r="A4359">
        <v>1</v>
      </c>
      <c r="B4359">
        <v>1</v>
      </c>
      <c r="C4359">
        <v>2017</v>
      </c>
      <c r="K4359">
        <v>31</v>
      </c>
      <c r="L4359">
        <v>30</v>
      </c>
      <c r="M4359">
        <v>2</v>
      </c>
      <c r="N4359">
        <v>1994</v>
      </c>
      <c r="O4359">
        <v>1</v>
      </c>
      <c r="P4359">
        <v>2202310102</v>
      </c>
      <c r="T4359">
        <v>5</v>
      </c>
      <c r="U4359">
        <v>48765800</v>
      </c>
    </row>
    <row r="4360" spans="1:21" x14ac:dyDescent="0.25">
      <c r="A4360">
        <v>1</v>
      </c>
      <c r="B4360">
        <v>1</v>
      </c>
      <c r="C4360">
        <v>2017</v>
      </c>
      <c r="K4360">
        <v>21</v>
      </c>
      <c r="L4360">
        <v>20</v>
      </c>
      <c r="M4360">
        <v>2</v>
      </c>
      <c r="N4360">
        <v>1994</v>
      </c>
      <c r="O4360">
        <v>1</v>
      </c>
      <c r="P4360">
        <v>2202210102</v>
      </c>
      <c r="T4360">
        <v>5</v>
      </c>
      <c r="U4360">
        <v>1368120</v>
      </c>
    </row>
    <row r="4361" spans="1:21" x14ac:dyDescent="0.25">
      <c r="A4361">
        <v>1</v>
      </c>
      <c r="B4361">
        <v>1</v>
      </c>
      <c r="C4361">
        <v>2017</v>
      </c>
      <c r="K4361">
        <v>62</v>
      </c>
      <c r="L4361">
        <v>47</v>
      </c>
      <c r="M4361">
        <v>2</v>
      </c>
      <c r="N4361">
        <v>1993</v>
      </c>
      <c r="O4361">
        <v>1</v>
      </c>
      <c r="P4361">
        <v>2202620102</v>
      </c>
      <c r="T4361">
        <v>5</v>
      </c>
      <c r="U4361">
        <v>65384700</v>
      </c>
    </row>
    <row r="4362" spans="1:21" x14ac:dyDescent="0.25">
      <c r="A4362">
        <v>1</v>
      </c>
      <c r="B4362">
        <v>1</v>
      </c>
      <c r="C4362">
        <v>2017</v>
      </c>
      <c r="K4362">
        <v>62</v>
      </c>
      <c r="L4362">
        <v>46</v>
      </c>
      <c r="M4362">
        <v>2</v>
      </c>
      <c r="N4362">
        <v>1993</v>
      </c>
      <c r="O4362">
        <v>1</v>
      </c>
      <c r="P4362">
        <v>2202620102</v>
      </c>
      <c r="T4362">
        <v>5</v>
      </c>
      <c r="U4362">
        <v>5909950</v>
      </c>
    </row>
    <row r="4363" spans="1:21" x14ac:dyDescent="0.25">
      <c r="A4363">
        <v>1</v>
      </c>
      <c r="B4363">
        <v>1</v>
      </c>
      <c r="C4363">
        <v>2017</v>
      </c>
      <c r="K4363">
        <v>61</v>
      </c>
      <c r="L4363">
        <v>47</v>
      </c>
      <c r="M4363">
        <v>2</v>
      </c>
      <c r="N4363">
        <v>1993</v>
      </c>
      <c r="O4363">
        <v>1</v>
      </c>
      <c r="P4363">
        <v>2202610102</v>
      </c>
      <c r="T4363">
        <v>5</v>
      </c>
      <c r="U4363">
        <v>285549000</v>
      </c>
    </row>
    <row r="4364" spans="1:21" x14ac:dyDescent="0.25">
      <c r="A4364">
        <v>1</v>
      </c>
      <c r="B4364">
        <v>1</v>
      </c>
      <c r="C4364">
        <v>2017</v>
      </c>
      <c r="K4364">
        <v>61</v>
      </c>
      <c r="L4364">
        <v>46</v>
      </c>
      <c r="M4364">
        <v>2</v>
      </c>
      <c r="N4364">
        <v>1993</v>
      </c>
      <c r="O4364">
        <v>1</v>
      </c>
      <c r="P4364">
        <v>2202610102</v>
      </c>
      <c r="T4364">
        <v>5</v>
      </c>
      <c r="U4364">
        <v>34296600</v>
      </c>
    </row>
    <row r="4365" spans="1:21" x14ac:dyDescent="0.25">
      <c r="A4365">
        <v>1</v>
      </c>
      <c r="B4365">
        <v>1</v>
      </c>
      <c r="C4365">
        <v>2017</v>
      </c>
      <c r="K4365">
        <v>54</v>
      </c>
      <c r="L4365">
        <v>47</v>
      </c>
      <c r="M4365">
        <v>2</v>
      </c>
      <c r="N4365">
        <v>1993</v>
      </c>
      <c r="O4365">
        <v>1</v>
      </c>
      <c r="P4365">
        <v>2202540102</v>
      </c>
      <c r="T4365">
        <v>5</v>
      </c>
      <c r="U4365">
        <v>1183930</v>
      </c>
    </row>
    <row r="4366" spans="1:21" x14ac:dyDescent="0.25">
      <c r="A4366">
        <v>1</v>
      </c>
      <c r="B4366">
        <v>1</v>
      </c>
      <c r="C4366">
        <v>2017</v>
      </c>
      <c r="K4366">
        <v>54</v>
      </c>
      <c r="L4366">
        <v>46</v>
      </c>
      <c r="M4366">
        <v>2</v>
      </c>
      <c r="N4366">
        <v>1993</v>
      </c>
      <c r="O4366">
        <v>1</v>
      </c>
      <c r="P4366">
        <v>2202540102</v>
      </c>
      <c r="T4366">
        <v>5</v>
      </c>
      <c r="U4366">
        <v>9080740</v>
      </c>
    </row>
    <row r="4367" spans="1:21" x14ac:dyDescent="0.25">
      <c r="A4367">
        <v>1</v>
      </c>
      <c r="B4367">
        <v>1</v>
      </c>
      <c r="C4367">
        <v>2017</v>
      </c>
      <c r="K4367">
        <v>54</v>
      </c>
      <c r="L4367">
        <v>42</v>
      </c>
      <c r="M4367">
        <v>2</v>
      </c>
      <c r="N4367">
        <v>1993</v>
      </c>
      <c r="O4367">
        <v>1</v>
      </c>
      <c r="P4367">
        <v>2202540102</v>
      </c>
      <c r="T4367">
        <v>5</v>
      </c>
      <c r="U4367">
        <v>12016900</v>
      </c>
    </row>
    <row r="4368" spans="1:21" x14ac:dyDescent="0.25">
      <c r="A4368">
        <v>1</v>
      </c>
      <c r="B4368">
        <v>1</v>
      </c>
      <c r="C4368">
        <v>2017</v>
      </c>
      <c r="K4368">
        <v>54</v>
      </c>
      <c r="L4368">
        <v>41</v>
      </c>
      <c r="M4368">
        <v>2</v>
      </c>
      <c r="N4368">
        <v>1993</v>
      </c>
      <c r="O4368">
        <v>1</v>
      </c>
      <c r="P4368">
        <v>2202540102</v>
      </c>
      <c r="T4368">
        <v>5</v>
      </c>
      <c r="U4368">
        <v>8228310</v>
      </c>
    </row>
    <row r="4369" spans="1:21" x14ac:dyDescent="0.25">
      <c r="A4369">
        <v>1</v>
      </c>
      <c r="B4369">
        <v>1</v>
      </c>
      <c r="C4369">
        <v>2017</v>
      </c>
      <c r="K4369">
        <v>53</v>
      </c>
      <c r="L4369">
        <v>47</v>
      </c>
      <c r="M4369">
        <v>2</v>
      </c>
      <c r="N4369">
        <v>1993</v>
      </c>
      <c r="O4369">
        <v>1</v>
      </c>
      <c r="P4369">
        <v>2202530102</v>
      </c>
      <c r="T4369">
        <v>5</v>
      </c>
      <c r="U4369">
        <v>10156200</v>
      </c>
    </row>
    <row r="4370" spans="1:21" x14ac:dyDescent="0.25">
      <c r="A4370">
        <v>1</v>
      </c>
      <c r="B4370">
        <v>1</v>
      </c>
      <c r="C4370">
        <v>2017</v>
      </c>
      <c r="K4370">
        <v>53</v>
      </c>
      <c r="L4370">
        <v>46</v>
      </c>
      <c r="M4370">
        <v>2</v>
      </c>
      <c r="N4370">
        <v>1993</v>
      </c>
      <c r="O4370">
        <v>1</v>
      </c>
      <c r="P4370">
        <v>2202530102</v>
      </c>
      <c r="T4370">
        <v>5</v>
      </c>
      <c r="U4370">
        <v>10622300</v>
      </c>
    </row>
    <row r="4371" spans="1:21" x14ac:dyDescent="0.25">
      <c r="A4371">
        <v>1</v>
      </c>
      <c r="B4371">
        <v>1</v>
      </c>
      <c r="C4371">
        <v>2017</v>
      </c>
      <c r="K4371">
        <v>53</v>
      </c>
      <c r="L4371">
        <v>42</v>
      </c>
      <c r="M4371">
        <v>2</v>
      </c>
      <c r="N4371">
        <v>1993</v>
      </c>
      <c r="O4371">
        <v>1</v>
      </c>
      <c r="P4371">
        <v>2202530102</v>
      </c>
      <c r="T4371">
        <v>5</v>
      </c>
      <c r="U4371">
        <v>887439</v>
      </c>
    </row>
    <row r="4372" spans="1:21" x14ac:dyDescent="0.25">
      <c r="A4372">
        <v>1</v>
      </c>
      <c r="B4372">
        <v>1</v>
      </c>
      <c r="C4372">
        <v>2017</v>
      </c>
      <c r="K4372">
        <v>53</v>
      </c>
      <c r="L4372">
        <v>41</v>
      </c>
      <c r="M4372">
        <v>2</v>
      </c>
      <c r="N4372">
        <v>1993</v>
      </c>
      <c r="O4372">
        <v>1</v>
      </c>
      <c r="P4372">
        <v>2202530102</v>
      </c>
      <c r="T4372">
        <v>5</v>
      </c>
      <c r="U4372">
        <v>45889800</v>
      </c>
    </row>
    <row r="4373" spans="1:21" x14ac:dyDescent="0.25">
      <c r="A4373">
        <v>1</v>
      </c>
      <c r="B4373">
        <v>1</v>
      </c>
      <c r="C4373">
        <v>2017</v>
      </c>
      <c r="K4373">
        <v>52</v>
      </c>
      <c r="L4373">
        <v>47</v>
      </c>
      <c r="M4373">
        <v>2</v>
      </c>
      <c r="N4373">
        <v>1993</v>
      </c>
      <c r="O4373">
        <v>1</v>
      </c>
      <c r="P4373">
        <v>2202520102</v>
      </c>
      <c r="T4373">
        <v>5</v>
      </c>
      <c r="U4373">
        <v>218556000</v>
      </c>
    </row>
    <row r="4374" spans="1:21" x14ac:dyDescent="0.25">
      <c r="A4374">
        <v>1</v>
      </c>
      <c r="B4374">
        <v>1</v>
      </c>
      <c r="C4374">
        <v>2017</v>
      </c>
      <c r="K4374">
        <v>52</v>
      </c>
      <c r="L4374">
        <v>46</v>
      </c>
      <c r="M4374">
        <v>2</v>
      </c>
      <c r="N4374">
        <v>1993</v>
      </c>
      <c r="O4374">
        <v>1</v>
      </c>
      <c r="P4374">
        <v>2202520102</v>
      </c>
      <c r="T4374">
        <v>5</v>
      </c>
      <c r="U4374">
        <v>161315000</v>
      </c>
    </row>
    <row r="4375" spans="1:21" x14ac:dyDescent="0.25">
      <c r="A4375">
        <v>1</v>
      </c>
      <c r="B4375">
        <v>1</v>
      </c>
      <c r="C4375">
        <v>2017</v>
      </c>
      <c r="K4375">
        <v>52</v>
      </c>
      <c r="L4375">
        <v>42</v>
      </c>
      <c r="M4375">
        <v>2</v>
      </c>
      <c r="N4375">
        <v>1993</v>
      </c>
      <c r="O4375">
        <v>1</v>
      </c>
      <c r="P4375">
        <v>2202520102</v>
      </c>
      <c r="T4375">
        <v>5</v>
      </c>
      <c r="U4375">
        <v>108552000</v>
      </c>
    </row>
    <row r="4376" spans="1:21" x14ac:dyDescent="0.25">
      <c r="A4376">
        <v>1</v>
      </c>
      <c r="B4376">
        <v>1</v>
      </c>
      <c r="C4376">
        <v>2017</v>
      </c>
      <c r="K4376">
        <v>52</v>
      </c>
      <c r="L4376">
        <v>41</v>
      </c>
      <c r="M4376">
        <v>2</v>
      </c>
      <c r="N4376">
        <v>1993</v>
      </c>
      <c r="O4376">
        <v>1</v>
      </c>
      <c r="P4376">
        <v>2202520102</v>
      </c>
      <c r="T4376">
        <v>5</v>
      </c>
      <c r="U4376">
        <v>84974800</v>
      </c>
    </row>
    <row r="4377" spans="1:21" x14ac:dyDescent="0.25">
      <c r="A4377">
        <v>1</v>
      </c>
      <c r="B4377">
        <v>1</v>
      </c>
      <c r="C4377">
        <v>2017</v>
      </c>
      <c r="K4377">
        <v>51</v>
      </c>
      <c r="L4377">
        <v>47</v>
      </c>
      <c r="M4377">
        <v>2</v>
      </c>
      <c r="N4377">
        <v>1993</v>
      </c>
      <c r="O4377">
        <v>1</v>
      </c>
      <c r="P4377">
        <v>2202510102</v>
      </c>
      <c r="T4377">
        <v>5</v>
      </c>
      <c r="U4377">
        <v>16068900</v>
      </c>
    </row>
    <row r="4378" spans="1:21" x14ac:dyDescent="0.25">
      <c r="A4378">
        <v>1</v>
      </c>
      <c r="B4378">
        <v>1</v>
      </c>
      <c r="C4378">
        <v>2017</v>
      </c>
      <c r="K4378">
        <v>51</v>
      </c>
      <c r="L4378">
        <v>46</v>
      </c>
      <c r="M4378">
        <v>2</v>
      </c>
      <c r="N4378">
        <v>1993</v>
      </c>
      <c r="O4378">
        <v>1</v>
      </c>
      <c r="P4378">
        <v>2202510102</v>
      </c>
      <c r="T4378">
        <v>5</v>
      </c>
      <c r="U4378">
        <v>3182410</v>
      </c>
    </row>
    <row r="4379" spans="1:21" x14ac:dyDescent="0.25">
      <c r="A4379">
        <v>1</v>
      </c>
      <c r="B4379">
        <v>1</v>
      </c>
      <c r="C4379">
        <v>2017</v>
      </c>
      <c r="K4379">
        <v>43</v>
      </c>
      <c r="L4379">
        <v>47</v>
      </c>
      <c r="M4379">
        <v>2</v>
      </c>
      <c r="N4379">
        <v>1993</v>
      </c>
      <c r="O4379">
        <v>1</v>
      </c>
      <c r="P4379">
        <v>2202430102</v>
      </c>
      <c r="T4379">
        <v>5</v>
      </c>
      <c r="U4379">
        <v>3584460</v>
      </c>
    </row>
    <row r="4380" spans="1:21" x14ac:dyDescent="0.25">
      <c r="A4380">
        <v>1</v>
      </c>
      <c r="B4380">
        <v>1</v>
      </c>
      <c r="C4380">
        <v>2017</v>
      </c>
      <c r="K4380">
        <v>43</v>
      </c>
      <c r="L4380">
        <v>46</v>
      </c>
      <c r="M4380">
        <v>2</v>
      </c>
      <c r="N4380">
        <v>1993</v>
      </c>
      <c r="O4380">
        <v>1</v>
      </c>
      <c r="P4380">
        <v>2202430102</v>
      </c>
      <c r="T4380">
        <v>5</v>
      </c>
      <c r="U4380">
        <v>74136900</v>
      </c>
    </row>
    <row r="4381" spans="1:21" x14ac:dyDescent="0.25">
      <c r="A4381">
        <v>1</v>
      </c>
      <c r="B4381">
        <v>1</v>
      </c>
      <c r="C4381">
        <v>2017</v>
      </c>
      <c r="K4381">
        <v>43</v>
      </c>
      <c r="L4381">
        <v>42</v>
      </c>
      <c r="M4381">
        <v>2</v>
      </c>
      <c r="N4381">
        <v>1993</v>
      </c>
      <c r="O4381">
        <v>1</v>
      </c>
      <c r="P4381">
        <v>2202430102</v>
      </c>
      <c r="T4381">
        <v>5</v>
      </c>
      <c r="U4381">
        <v>558152</v>
      </c>
    </row>
    <row r="4382" spans="1:21" x14ac:dyDescent="0.25">
      <c r="A4382">
        <v>1</v>
      </c>
      <c r="B4382">
        <v>1</v>
      </c>
      <c r="C4382">
        <v>2017</v>
      </c>
      <c r="K4382">
        <v>43</v>
      </c>
      <c r="L4382">
        <v>41</v>
      </c>
      <c r="M4382">
        <v>2</v>
      </c>
      <c r="N4382">
        <v>1993</v>
      </c>
      <c r="O4382">
        <v>1</v>
      </c>
      <c r="P4382">
        <v>2202430102</v>
      </c>
      <c r="T4382">
        <v>5</v>
      </c>
      <c r="U4382">
        <v>839788</v>
      </c>
    </row>
    <row r="4383" spans="1:21" x14ac:dyDescent="0.25">
      <c r="A4383">
        <v>1</v>
      </c>
      <c r="B4383">
        <v>1</v>
      </c>
      <c r="C4383">
        <v>2017</v>
      </c>
      <c r="K4383">
        <v>42</v>
      </c>
      <c r="L4383">
        <v>48</v>
      </c>
      <c r="M4383">
        <v>2</v>
      </c>
      <c r="N4383">
        <v>1993</v>
      </c>
      <c r="O4383">
        <v>1</v>
      </c>
      <c r="P4383">
        <v>2202420102</v>
      </c>
      <c r="T4383">
        <v>5</v>
      </c>
      <c r="U4383">
        <v>8729460</v>
      </c>
    </row>
    <row r="4384" spans="1:21" x14ac:dyDescent="0.25">
      <c r="A4384">
        <v>1</v>
      </c>
      <c r="B4384">
        <v>1</v>
      </c>
      <c r="C4384">
        <v>2017</v>
      </c>
      <c r="K4384">
        <v>41</v>
      </c>
      <c r="L4384">
        <v>47</v>
      </c>
      <c r="M4384">
        <v>2</v>
      </c>
      <c r="N4384">
        <v>1993</v>
      </c>
      <c r="O4384">
        <v>1</v>
      </c>
      <c r="P4384">
        <v>2202410102</v>
      </c>
      <c r="T4384">
        <v>5</v>
      </c>
      <c r="U4384">
        <v>1291530</v>
      </c>
    </row>
    <row r="4385" spans="1:21" x14ac:dyDescent="0.25">
      <c r="A4385">
        <v>1</v>
      </c>
      <c r="B4385">
        <v>1</v>
      </c>
      <c r="C4385">
        <v>2017</v>
      </c>
      <c r="K4385">
        <v>41</v>
      </c>
      <c r="L4385">
        <v>46</v>
      </c>
      <c r="M4385">
        <v>2</v>
      </c>
      <c r="N4385">
        <v>1993</v>
      </c>
      <c r="O4385">
        <v>1</v>
      </c>
      <c r="P4385">
        <v>2202410102</v>
      </c>
      <c r="T4385">
        <v>5</v>
      </c>
      <c r="U4385">
        <v>232635</v>
      </c>
    </row>
    <row r="4386" spans="1:21" x14ac:dyDescent="0.25">
      <c r="A4386">
        <v>1</v>
      </c>
      <c r="B4386">
        <v>1</v>
      </c>
      <c r="C4386">
        <v>2017</v>
      </c>
      <c r="K4386">
        <v>41</v>
      </c>
      <c r="L4386">
        <v>42</v>
      </c>
      <c r="M4386">
        <v>2</v>
      </c>
      <c r="N4386">
        <v>1993</v>
      </c>
      <c r="O4386">
        <v>1</v>
      </c>
      <c r="P4386">
        <v>2202410102</v>
      </c>
      <c r="T4386">
        <v>5</v>
      </c>
      <c r="U4386">
        <v>38505.199999999997</v>
      </c>
    </row>
    <row r="4387" spans="1:21" x14ac:dyDescent="0.25">
      <c r="A4387">
        <v>1</v>
      </c>
      <c r="B4387">
        <v>1</v>
      </c>
      <c r="C4387">
        <v>2017</v>
      </c>
      <c r="K4387">
        <v>41</v>
      </c>
      <c r="L4387">
        <v>41</v>
      </c>
      <c r="M4387">
        <v>2</v>
      </c>
      <c r="N4387">
        <v>1993</v>
      </c>
      <c r="O4387">
        <v>1</v>
      </c>
      <c r="P4387">
        <v>2202410102</v>
      </c>
      <c r="T4387">
        <v>5</v>
      </c>
      <c r="U4387">
        <v>356173</v>
      </c>
    </row>
    <row r="4388" spans="1:21" x14ac:dyDescent="0.25">
      <c r="A4388">
        <v>1</v>
      </c>
      <c r="B4388">
        <v>1</v>
      </c>
      <c r="C4388">
        <v>2017</v>
      </c>
      <c r="K4388">
        <v>32</v>
      </c>
      <c r="L4388">
        <v>40</v>
      </c>
      <c r="M4388">
        <v>2</v>
      </c>
      <c r="N4388">
        <v>1993</v>
      </c>
      <c r="O4388">
        <v>1</v>
      </c>
      <c r="P4388">
        <v>2202320102</v>
      </c>
      <c r="T4388">
        <v>5</v>
      </c>
      <c r="U4388">
        <v>17451100</v>
      </c>
    </row>
    <row r="4389" spans="1:21" x14ac:dyDescent="0.25">
      <c r="A4389">
        <v>1</v>
      </c>
      <c r="B4389">
        <v>1</v>
      </c>
      <c r="C4389">
        <v>2017</v>
      </c>
      <c r="K4389">
        <v>32</v>
      </c>
      <c r="L4389">
        <v>30</v>
      </c>
      <c r="M4389">
        <v>2</v>
      </c>
      <c r="N4389">
        <v>1993</v>
      </c>
      <c r="O4389">
        <v>1</v>
      </c>
      <c r="P4389">
        <v>2202320102</v>
      </c>
      <c r="T4389">
        <v>5</v>
      </c>
      <c r="U4389">
        <v>4362320</v>
      </c>
    </row>
    <row r="4390" spans="1:21" x14ac:dyDescent="0.25">
      <c r="A4390">
        <v>1</v>
      </c>
      <c r="B4390">
        <v>1</v>
      </c>
      <c r="C4390">
        <v>2017</v>
      </c>
      <c r="K4390">
        <v>31</v>
      </c>
      <c r="L4390">
        <v>40</v>
      </c>
      <c r="M4390">
        <v>2</v>
      </c>
      <c r="N4390">
        <v>1993</v>
      </c>
      <c r="O4390">
        <v>1</v>
      </c>
      <c r="P4390">
        <v>2202310102</v>
      </c>
      <c r="T4390">
        <v>5</v>
      </c>
      <c r="U4390">
        <v>31165500</v>
      </c>
    </row>
    <row r="4391" spans="1:21" x14ac:dyDescent="0.25">
      <c r="A4391">
        <v>1</v>
      </c>
      <c r="B4391">
        <v>1</v>
      </c>
      <c r="C4391">
        <v>2017</v>
      </c>
      <c r="K4391">
        <v>31</v>
      </c>
      <c r="L4391">
        <v>30</v>
      </c>
      <c r="M4391">
        <v>2</v>
      </c>
      <c r="N4391">
        <v>1993</v>
      </c>
      <c r="O4391">
        <v>1</v>
      </c>
      <c r="P4391">
        <v>2202310102</v>
      </c>
      <c r="T4391">
        <v>5</v>
      </c>
      <c r="U4391">
        <v>27768500</v>
      </c>
    </row>
    <row r="4392" spans="1:21" x14ac:dyDescent="0.25">
      <c r="A4392">
        <v>1</v>
      </c>
      <c r="B4392">
        <v>1</v>
      </c>
      <c r="C4392">
        <v>2017</v>
      </c>
      <c r="K4392">
        <v>21</v>
      </c>
      <c r="L4392">
        <v>20</v>
      </c>
      <c r="M4392">
        <v>2</v>
      </c>
      <c r="N4392">
        <v>1993</v>
      </c>
      <c r="O4392">
        <v>1</v>
      </c>
      <c r="P4392">
        <v>2202210102</v>
      </c>
      <c r="T4392">
        <v>5</v>
      </c>
      <c r="U4392">
        <v>5266890</v>
      </c>
    </row>
    <row r="4393" spans="1:21" x14ac:dyDescent="0.25">
      <c r="A4393">
        <v>1</v>
      </c>
      <c r="B4393">
        <v>1</v>
      </c>
      <c r="C4393">
        <v>2017</v>
      </c>
      <c r="K4393">
        <v>62</v>
      </c>
      <c r="L4393">
        <v>47</v>
      </c>
      <c r="M4393">
        <v>2</v>
      </c>
      <c r="N4393">
        <v>1992</v>
      </c>
      <c r="O4393">
        <v>1</v>
      </c>
      <c r="P4393">
        <v>2202620102</v>
      </c>
      <c r="T4393">
        <v>5</v>
      </c>
      <c r="U4393">
        <v>41713600</v>
      </c>
    </row>
    <row r="4394" spans="1:21" x14ac:dyDescent="0.25">
      <c r="A4394">
        <v>1</v>
      </c>
      <c r="B4394">
        <v>1</v>
      </c>
      <c r="C4394">
        <v>2017</v>
      </c>
      <c r="K4394">
        <v>62</v>
      </c>
      <c r="L4394">
        <v>46</v>
      </c>
      <c r="M4394">
        <v>2</v>
      </c>
      <c r="N4394">
        <v>1992</v>
      </c>
      <c r="O4394">
        <v>1</v>
      </c>
      <c r="P4394">
        <v>2202620102</v>
      </c>
      <c r="T4394">
        <v>5</v>
      </c>
      <c r="U4394">
        <v>1139260</v>
      </c>
    </row>
    <row r="4395" spans="1:21" x14ac:dyDescent="0.25">
      <c r="A4395">
        <v>1</v>
      </c>
      <c r="B4395">
        <v>1</v>
      </c>
      <c r="C4395">
        <v>2017</v>
      </c>
      <c r="K4395">
        <v>61</v>
      </c>
      <c r="L4395">
        <v>47</v>
      </c>
      <c r="M4395">
        <v>2</v>
      </c>
      <c r="N4395">
        <v>1992</v>
      </c>
      <c r="O4395">
        <v>1</v>
      </c>
      <c r="P4395">
        <v>2202610102</v>
      </c>
      <c r="T4395">
        <v>5</v>
      </c>
      <c r="U4395">
        <v>199185000</v>
      </c>
    </row>
    <row r="4396" spans="1:21" x14ac:dyDescent="0.25">
      <c r="A4396">
        <v>1</v>
      </c>
      <c r="B4396">
        <v>1</v>
      </c>
      <c r="C4396">
        <v>2017</v>
      </c>
      <c r="K4396">
        <v>61</v>
      </c>
      <c r="L4396">
        <v>46</v>
      </c>
      <c r="M4396">
        <v>2</v>
      </c>
      <c r="N4396">
        <v>1992</v>
      </c>
      <c r="O4396">
        <v>1</v>
      </c>
      <c r="P4396">
        <v>2202610102</v>
      </c>
      <c r="T4396">
        <v>5</v>
      </c>
      <c r="U4396">
        <v>44262900</v>
      </c>
    </row>
    <row r="4397" spans="1:21" x14ac:dyDescent="0.25">
      <c r="A4397">
        <v>1</v>
      </c>
      <c r="B4397">
        <v>1</v>
      </c>
      <c r="C4397">
        <v>2017</v>
      </c>
      <c r="K4397">
        <v>54</v>
      </c>
      <c r="L4397">
        <v>47</v>
      </c>
      <c r="M4397">
        <v>2</v>
      </c>
      <c r="N4397">
        <v>1992</v>
      </c>
      <c r="O4397">
        <v>1</v>
      </c>
      <c r="P4397">
        <v>2202540102</v>
      </c>
      <c r="T4397">
        <v>5</v>
      </c>
      <c r="U4397">
        <v>1033220</v>
      </c>
    </row>
    <row r="4398" spans="1:21" x14ac:dyDescent="0.25">
      <c r="A4398">
        <v>1</v>
      </c>
      <c r="B4398">
        <v>1</v>
      </c>
      <c r="C4398">
        <v>2017</v>
      </c>
      <c r="K4398">
        <v>54</v>
      </c>
      <c r="L4398">
        <v>46</v>
      </c>
      <c r="M4398">
        <v>2</v>
      </c>
      <c r="N4398">
        <v>1992</v>
      </c>
      <c r="O4398">
        <v>1</v>
      </c>
      <c r="P4398">
        <v>2202540102</v>
      </c>
      <c r="T4398">
        <v>5</v>
      </c>
      <c r="U4398">
        <v>7901750</v>
      </c>
    </row>
    <row r="4399" spans="1:21" x14ac:dyDescent="0.25">
      <c r="A4399">
        <v>1</v>
      </c>
      <c r="B4399">
        <v>1</v>
      </c>
      <c r="C4399">
        <v>2017</v>
      </c>
      <c r="K4399">
        <v>54</v>
      </c>
      <c r="L4399">
        <v>42</v>
      </c>
      <c r="M4399">
        <v>2</v>
      </c>
      <c r="N4399">
        <v>1992</v>
      </c>
      <c r="O4399">
        <v>1</v>
      </c>
      <c r="P4399">
        <v>2202540102</v>
      </c>
      <c r="T4399">
        <v>5</v>
      </c>
      <c r="U4399">
        <v>10461300</v>
      </c>
    </row>
    <row r="4400" spans="1:21" x14ac:dyDescent="0.25">
      <c r="A4400">
        <v>1</v>
      </c>
      <c r="B4400">
        <v>1</v>
      </c>
      <c r="C4400">
        <v>2017</v>
      </c>
      <c r="K4400">
        <v>54</v>
      </c>
      <c r="L4400">
        <v>41</v>
      </c>
      <c r="M4400">
        <v>2</v>
      </c>
      <c r="N4400">
        <v>1992</v>
      </c>
      <c r="O4400">
        <v>1</v>
      </c>
      <c r="P4400">
        <v>2202540102</v>
      </c>
      <c r="T4400">
        <v>5</v>
      </c>
      <c r="U4400">
        <v>7162060</v>
      </c>
    </row>
    <row r="4401" spans="1:21" x14ac:dyDescent="0.25">
      <c r="A4401">
        <v>1</v>
      </c>
      <c r="B4401">
        <v>1</v>
      </c>
      <c r="C4401">
        <v>2017</v>
      </c>
      <c r="K4401">
        <v>53</v>
      </c>
      <c r="L4401">
        <v>47</v>
      </c>
      <c r="M4401">
        <v>2</v>
      </c>
      <c r="N4401">
        <v>1992</v>
      </c>
      <c r="O4401">
        <v>1</v>
      </c>
      <c r="P4401">
        <v>2202530102</v>
      </c>
      <c r="T4401">
        <v>5</v>
      </c>
      <c r="U4401">
        <v>4465590</v>
      </c>
    </row>
    <row r="4402" spans="1:21" x14ac:dyDescent="0.25">
      <c r="A4402">
        <v>1</v>
      </c>
      <c r="B4402">
        <v>1</v>
      </c>
      <c r="C4402">
        <v>2017</v>
      </c>
      <c r="K4402">
        <v>53</v>
      </c>
      <c r="L4402">
        <v>46</v>
      </c>
      <c r="M4402">
        <v>2</v>
      </c>
      <c r="N4402">
        <v>1992</v>
      </c>
      <c r="O4402">
        <v>1</v>
      </c>
      <c r="P4402">
        <v>2202530102</v>
      </c>
      <c r="T4402">
        <v>5</v>
      </c>
      <c r="U4402">
        <v>5424730</v>
      </c>
    </row>
    <row r="4403" spans="1:21" x14ac:dyDescent="0.25">
      <c r="A4403">
        <v>1</v>
      </c>
      <c r="B4403">
        <v>1</v>
      </c>
      <c r="C4403">
        <v>2017</v>
      </c>
      <c r="K4403">
        <v>53</v>
      </c>
      <c r="L4403">
        <v>42</v>
      </c>
      <c r="M4403">
        <v>2</v>
      </c>
      <c r="N4403">
        <v>1992</v>
      </c>
      <c r="O4403">
        <v>1</v>
      </c>
      <c r="P4403">
        <v>2202530102</v>
      </c>
      <c r="T4403">
        <v>5</v>
      </c>
      <c r="U4403">
        <v>4287890</v>
      </c>
    </row>
    <row r="4404" spans="1:21" x14ac:dyDescent="0.25">
      <c r="A4404">
        <v>1</v>
      </c>
      <c r="B4404">
        <v>1</v>
      </c>
      <c r="C4404">
        <v>2017</v>
      </c>
      <c r="K4404">
        <v>53</v>
      </c>
      <c r="L4404">
        <v>41</v>
      </c>
      <c r="M4404">
        <v>2</v>
      </c>
      <c r="N4404">
        <v>1992</v>
      </c>
      <c r="O4404">
        <v>1</v>
      </c>
      <c r="P4404">
        <v>2202530102</v>
      </c>
      <c r="T4404">
        <v>5</v>
      </c>
      <c r="U4404">
        <v>5037100</v>
      </c>
    </row>
    <row r="4405" spans="1:21" x14ac:dyDescent="0.25">
      <c r="A4405">
        <v>1</v>
      </c>
      <c r="B4405">
        <v>1</v>
      </c>
      <c r="C4405">
        <v>2017</v>
      </c>
      <c r="K4405">
        <v>52</v>
      </c>
      <c r="L4405">
        <v>47</v>
      </c>
      <c r="M4405">
        <v>2</v>
      </c>
      <c r="N4405">
        <v>1992</v>
      </c>
      <c r="O4405">
        <v>1</v>
      </c>
      <c r="P4405">
        <v>2202520102</v>
      </c>
      <c r="T4405">
        <v>5</v>
      </c>
      <c r="U4405">
        <v>147771000</v>
      </c>
    </row>
    <row r="4406" spans="1:21" x14ac:dyDescent="0.25">
      <c r="A4406">
        <v>1</v>
      </c>
      <c r="B4406">
        <v>1</v>
      </c>
      <c r="C4406">
        <v>2017</v>
      </c>
      <c r="K4406">
        <v>52</v>
      </c>
      <c r="L4406">
        <v>46</v>
      </c>
      <c r="M4406">
        <v>2</v>
      </c>
      <c r="N4406">
        <v>1992</v>
      </c>
      <c r="O4406">
        <v>1</v>
      </c>
      <c r="P4406">
        <v>2202520102</v>
      </c>
      <c r="T4406">
        <v>5</v>
      </c>
      <c r="U4406">
        <v>133927000</v>
      </c>
    </row>
    <row r="4407" spans="1:21" x14ac:dyDescent="0.25">
      <c r="A4407">
        <v>1</v>
      </c>
      <c r="B4407">
        <v>1</v>
      </c>
      <c r="C4407">
        <v>2017</v>
      </c>
      <c r="K4407">
        <v>52</v>
      </c>
      <c r="L4407">
        <v>42</v>
      </c>
      <c r="M4407">
        <v>2</v>
      </c>
      <c r="N4407">
        <v>1992</v>
      </c>
      <c r="O4407">
        <v>1</v>
      </c>
      <c r="P4407">
        <v>2202520102</v>
      </c>
      <c r="T4407">
        <v>5</v>
      </c>
      <c r="U4407">
        <v>77085900</v>
      </c>
    </row>
    <row r="4408" spans="1:21" x14ac:dyDescent="0.25">
      <c r="A4408">
        <v>1</v>
      </c>
      <c r="B4408">
        <v>1</v>
      </c>
      <c r="C4408">
        <v>2017</v>
      </c>
      <c r="K4408">
        <v>52</v>
      </c>
      <c r="L4408">
        <v>41</v>
      </c>
      <c r="M4408">
        <v>2</v>
      </c>
      <c r="N4408">
        <v>1992</v>
      </c>
      <c r="O4408">
        <v>1</v>
      </c>
      <c r="P4408">
        <v>2202520102</v>
      </c>
      <c r="T4408">
        <v>5</v>
      </c>
      <c r="U4408">
        <v>52862700</v>
      </c>
    </row>
    <row r="4409" spans="1:21" x14ac:dyDescent="0.25">
      <c r="A4409">
        <v>1</v>
      </c>
      <c r="B4409">
        <v>1</v>
      </c>
      <c r="C4409">
        <v>2017</v>
      </c>
      <c r="K4409">
        <v>51</v>
      </c>
      <c r="L4409">
        <v>47</v>
      </c>
      <c r="M4409">
        <v>2</v>
      </c>
      <c r="N4409">
        <v>1992</v>
      </c>
      <c r="O4409">
        <v>1</v>
      </c>
      <c r="P4409">
        <v>2202510102</v>
      </c>
      <c r="T4409">
        <v>5</v>
      </c>
      <c r="U4409">
        <v>10480700</v>
      </c>
    </row>
    <row r="4410" spans="1:21" x14ac:dyDescent="0.25">
      <c r="A4410">
        <v>1</v>
      </c>
      <c r="B4410">
        <v>1</v>
      </c>
      <c r="C4410">
        <v>2017</v>
      </c>
      <c r="K4410">
        <v>51</v>
      </c>
      <c r="L4410">
        <v>46</v>
      </c>
      <c r="M4410">
        <v>2</v>
      </c>
      <c r="N4410">
        <v>1992</v>
      </c>
      <c r="O4410">
        <v>1</v>
      </c>
      <c r="P4410">
        <v>2202510102</v>
      </c>
      <c r="T4410">
        <v>5</v>
      </c>
      <c r="U4410">
        <v>3462510</v>
      </c>
    </row>
    <row r="4411" spans="1:21" x14ac:dyDescent="0.25">
      <c r="A4411">
        <v>1</v>
      </c>
      <c r="B4411">
        <v>1</v>
      </c>
      <c r="C4411">
        <v>2017</v>
      </c>
      <c r="K4411">
        <v>43</v>
      </c>
      <c r="L4411">
        <v>47</v>
      </c>
      <c r="M4411">
        <v>2</v>
      </c>
      <c r="N4411">
        <v>1992</v>
      </c>
      <c r="O4411">
        <v>1</v>
      </c>
      <c r="P4411">
        <v>2202430102</v>
      </c>
      <c r="T4411">
        <v>5</v>
      </c>
      <c r="U4411">
        <v>3243150</v>
      </c>
    </row>
    <row r="4412" spans="1:21" x14ac:dyDescent="0.25">
      <c r="A4412">
        <v>1</v>
      </c>
      <c r="B4412">
        <v>1</v>
      </c>
      <c r="C4412">
        <v>2017</v>
      </c>
      <c r="K4412">
        <v>43</v>
      </c>
      <c r="L4412">
        <v>46</v>
      </c>
      <c r="M4412">
        <v>2</v>
      </c>
      <c r="N4412">
        <v>1992</v>
      </c>
      <c r="O4412">
        <v>1</v>
      </c>
      <c r="P4412">
        <v>2202430102</v>
      </c>
      <c r="T4412">
        <v>5</v>
      </c>
      <c r="U4412">
        <v>67071000</v>
      </c>
    </row>
    <row r="4413" spans="1:21" x14ac:dyDescent="0.25">
      <c r="A4413">
        <v>1</v>
      </c>
      <c r="B4413">
        <v>1</v>
      </c>
      <c r="C4413">
        <v>2017</v>
      </c>
      <c r="K4413">
        <v>43</v>
      </c>
      <c r="L4413">
        <v>42</v>
      </c>
      <c r="M4413">
        <v>2</v>
      </c>
      <c r="N4413">
        <v>1992</v>
      </c>
      <c r="O4413">
        <v>1</v>
      </c>
      <c r="P4413">
        <v>2202430102</v>
      </c>
      <c r="T4413">
        <v>5</v>
      </c>
      <c r="U4413">
        <v>504830</v>
      </c>
    </row>
    <row r="4414" spans="1:21" x14ac:dyDescent="0.25">
      <c r="A4414">
        <v>1</v>
      </c>
      <c r="B4414">
        <v>1</v>
      </c>
      <c r="C4414">
        <v>2017</v>
      </c>
      <c r="K4414">
        <v>43</v>
      </c>
      <c r="L4414">
        <v>41</v>
      </c>
      <c r="M4414">
        <v>2</v>
      </c>
      <c r="N4414">
        <v>1992</v>
      </c>
      <c r="O4414">
        <v>1</v>
      </c>
      <c r="P4414">
        <v>2202430102</v>
      </c>
      <c r="T4414">
        <v>5</v>
      </c>
      <c r="U4414">
        <v>759795</v>
      </c>
    </row>
    <row r="4415" spans="1:21" x14ac:dyDescent="0.25">
      <c r="A4415">
        <v>1</v>
      </c>
      <c r="B4415">
        <v>1</v>
      </c>
      <c r="C4415">
        <v>2017</v>
      </c>
      <c r="K4415">
        <v>42</v>
      </c>
      <c r="L4415">
        <v>48</v>
      </c>
      <c r="M4415">
        <v>2</v>
      </c>
      <c r="N4415">
        <v>1992</v>
      </c>
      <c r="O4415">
        <v>1</v>
      </c>
      <c r="P4415">
        <v>2202420102</v>
      </c>
      <c r="T4415">
        <v>5</v>
      </c>
      <c r="U4415">
        <v>7820280</v>
      </c>
    </row>
    <row r="4416" spans="1:21" x14ac:dyDescent="0.25">
      <c r="A4416">
        <v>1</v>
      </c>
      <c r="B4416">
        <v>1</v>
      </c>
      <c r="C4416">
        <v>2017</v>
      </c>
      <c r="K4416">
        <v>41</v>
      </c>
      <c r="L4416">
        <v>47</v>
      </c>
      <c r="M4416">
        <v>2</v>
      </c>
      <c r="N4416">
        <v>1992</v>
      </c>
      <c r="O4416">
        <v>1</v>
      </c>
      <c r="P4416">
        <v>2202410102</v>
      </c>
      <c r="T4416">
        <v>5</v>
      </c>
      <c r="U4416">
        <v>948228</v>
      </c>
    </row>
    <row r="4417" spans="1:21" x14ac:dyDescent="0.25">
      <c r="A4417">
        <v>1</v>
      </c>
      <c r="B4417">
        <v>1</v>
      </c>
      <c r="C4417">
        <v>2017</v>
      </c>
      <c r="K4417">
        <v>41</v>
      </c>
      <c r="L4417">
        <v>46</v>
      </c>
      <c r="M4417">
        <v>2</v>
      </c>
      <c r="N4417">
        <v>1992</v>
      </c>
      <c r="O4417">
        <v>1</v>
      </c>
      <c r="P4417">
        <v>2202410102</v>
      </c>
      <c r="T4417">
        <v>5</v>
      </c>
      <c r="U4417">
        <v>170953</v>
      </c>
    </row>
    <row r="4418" spans="1:21" x14ac:dyDescent="0.25">
      <c r="A4418">
        <v>1</v>
      </c>
      <c r="B4418">
        <v>1</v>
      </c>
      <c r="C4418">
        <v>2017</v>
      </c>
      <c r="K4418">
        <v>41</v>
      </c>
      <c r="L4418">
        <v>42</v>
      </c>
      <c r="M4418">
        <v>2</v>
      </c>
      <c r="N4418">
        <v>1992</v>
      </c>
      <c r="O4418">
        <v>1</v>
      </c>
      <c r="P4418">
        <v>2202410102</v>
      </c>
      <c r="T4418">
        <v>5</v>
      </c>
      <c r="U4418">
        <v>27959.599999999999</v>
      </c>
    </row>
    <row r="4419" spans="1:21" x14ac:dyDescent="0.25">
      <c r="A4419">
        <v>1</v>
      </c>
      <c r="B4419">
        <v>1</v>
      </c>
      <c r="C4419">
        <v>2017</v>
      </c>
      <c r="K4419">
        <v>41</v>
      </c>
      <c r="L4419">
        <v>41</v>
      </c>
      <c r="M4419">
        <v>2</v>
      </c>
      <c r="N4419">
        <v>1992</v>
      </c>
      <c r="O4419">
        <v>1</v>
      </c>
      <c r="P4419">
        <v>2202410102</v>
      </c>
      <c r="T4419">
        <v>5</v>
      </c>
      <c r="U4419">
        <v>261222</v>
      </c>
    </row>
    <row r="4420" spans="1:21" x14ac:dyDescent="0.25">
      <c r="A4420">
        <v>1</v>
      </c>
      <c r="B4420">
        <v>1</v>
      </c>
      <c r="C4420">
        <v>2017</v>
      </c>
      <c r="K4420">
        <v>32</v>
      </c>
      <c r="L4420">
        <v>40</v>
      </c>
      <c r="M4420">
        <v>2</v>
      </c>
      <c r="N4420">
        <v>1992</v>
      </c>
      <c r="O4420">
        <v>1</v>
      </c>
      <c r="P4420">
        <v>2202320102</v>
      </c>
      <c r="T4420">
        <v>5</v>
      </c>
      <c r="U4420">
        <v>3202030</v>
      </c>
    </row>
    <row r="4421" spans="1:21" x14ac:dyDescent="0.25">
      <c r="A4421">
        <v>1</v>
      </c>
      <c r="B4421">
        <v>1</v>
      </c>
      <c r="C4421">
        <v>2017</v>
      </c>
      <c r="K4421">
        <v>32</v>
      </c>
      <c r="L4421">
        <v>30</v>
      </c>
      <c r="M4421">
        <v>2</v>
      </c>
      <c r="N4421">
        <v>1992</v>
      </c>
      <c r="O4421">
        <v>1</v>
      </c>
      <c r="P4421">
        <v>2202320102</v>
      </c>
      <c r="T4421">
        <v>5</v>
      </c>
      <c r="U4421">
        <v>17878200</v>
      </c>
    </row>
    <row r="4422" spans="1:21" x14ac:dyDescent="0.25">
      <c r="A4422">
        <v>1</v>
      </c>
      <c r="B4422">
        <v>1</v>
      </c>
      <c r="C4422">
        <v>2017</v>
      </c>
      <c r="K4422">
        <v>31</v>
      </c>
      <c r="L4422">
        <v>40</v>
      </c>
      <c r="M4422">
        <v>2</v>
      </c>
      <c r="N4422">
        <v>1992</v>
      </c>
      <c r="O4422">
        <v>1</v>
      </c>
      <c r="P4422">
        <v>2202310102</v>
      </c>
      <c r="T4422">
        <v>5</v>
      </c>
      <c r="U4422">
        <v>38511500</v>
      </c>
    </row>
    <row r="4423" spans="1:21" x14ac:dyDescent="0.25">
      <c r="A4423">
        <v>1</v>
      </c>
      <c r="B4423">
        <v>1</v>
      </c>
      <c r="C4423">
        <v>2017</v>
      </c>
      <c r="K4423">
        <v>31</v>
      </c>
      <c r="L4423">
        <v>30</v>
      </c>
      <c r="M4423">
        <v>2</v>
      </c>
      <c r="N4423">
        <v>1992</v>
      </c>
      <c r="O4423">
        <v>1</v>
      </c>
      <c r="P4423">
        <v>2202310102</v>
      </c>
      <c r="T4423">
        <v>5</v>
      </c>
      <c r="U4423">
        <v>14275500</v>
      </c>
    </row>
    <row r="4424" spans="1:21" x14ac:dyDescent="0.25">
      <c r="A4424">
        <v>1</v>
      </c>
      <c r="B4424">
        <v>1</v>
      </c>
      <c r="C4424">
        <v>2017</v>
      </c>
      <c r="K4424">
        <v>21</v>
      </c>
      <c r="L4424">
        <v>20</v>
      </c>
      <c r="M4424">
        <v>2</v>
      </c>
      <c r="N4424">
        <v>1992</v>
      </c>
      <c r="O4424">
        <v>1</v>
      </c>
      <c r="P4424">
        <v>2202210102</v>
      </c>
      <c r="T4424">
        <v>5</v>
      </c>
      <c r="U4424">
        <v>7295760</v>
      </c>
    </row>
    <row r="4425" spans="1:21" x14ac:dyDescent="0.25">
      <c r="A4425">
        <v>1</v>
      </c>
      <c r="B4425">
        <v>1</v>
      </c>
      <c r="C4425">
        <v>2017</v>
      </c>
      <c r="K4425">
        <v>62</v>
      </c>
      <c r="L4425">
        <v>47</v>
      </c>
      <c r="M4425">
        <v>2</v>
      </c>
      <c r="N4425">
        <v>1991</v>
      </c>
      <c r="O4425">
        <v>1</v>
      </c>
      <c r="P4425">
        <v>2202620102</v>
      </c>
      <c r="T4425">
        <v>5</v>
      </c>
      <c r="U4425">
        <v>31903600</v>
      </c>
    </row>
    <row r="4426" spans="1:21" x14ac:dyDescent="0.25">
      <c r="A4426">
        <v>1</v>
      </c>
      <c r="B4426">
        <v>1</v>
      </c>
      <c r="C4426">
        <v>2017</v>
      </c>
      <c r="K4426">
        <v>62</v>
      </c>
      <c r="L4426">
        <v>46</v>
      </c>
      <c r="M4426">
        <v>2</v>
      </c>
      <c r="N4426">
        <v>1991</v>
      </c>
      <c r="O4426">
        <v>1</v>
      </c>
      <c r="P4426">
        <v>2202620102</v>
      </c>
      <c r="T4426">
        <v>5</v>
      </c>
      <c r="U4426">
        <v>980211</v>
      </c>
    </row>
    <row r="4427" spans="1:21" x14ac:dyDescent="0.25">
      <c r="A4427">
        <v>1</v>
      </c>
      <c r="B4427">
        <v>1</v>
      </c>
      <c r="C4427">
        <v>2017</v>
      </c>
      <c r="K4427">
        <v>61</v>
      </c>
      <c r="L4427">
        <v>47</v>
      </c>
      <c r="M4427">
        <v>2</v>
      </c>
      <c r="N4427">
        <v>1991</v>
      </c>
      <c r="O4427">
        <v>1</v>
      </c>
      <c r="P4427">
        <v>2202610102</v>
      </c>
      <c r="T4427">
        <v>5</v>
      </c>
      <c r="U4427">
        <v>197819000</v>
      </c>
    </row>
    <row r="4428" spans="1:21" x14ac:dyDescent="0.25">
      <c r="A4428">
        <v>1</v>
      </c>
      <c r="B4428">
        <v>1</v>
      </c>
      <c r="C4428">
        <v>2017</v>
      </c>
      <c r="K4428">
        <v>61</v>
      </c>
      <c r="L4428">
        <v>46</v>
      </c>
      <c r="M4428">
        <v>2</v>
      </c>
      <c r="N4428">
        <v>1991</v>
      </c>
      <c r="O4428">
        <v>1</v>
      </c>
      <c r="P4428">
        <v>2202610102</v>
      </c>
      <c r="T4428">
        <v>5</v>
      </c>
      <c r="U4428">
        <v>27485700</v>
      </c>
    </row>
    <row r="4429" spans="1:21" x14ac:dyDescent="0.25">
      <c r="A4429">
        <v>1</v>
      </c>
      <c r="B4429">
        <v>1</v>
      </c>
      <c r="C4429">
        <v>2017</v>
      </c>
      <c r="K4429">
        <v>54</v>
      </c>
      <c r="L4429">
        <v>47</v>
      </c>
      <c r="M4429">
        <v>2</v>
      </c>
      <c r="N4429">
        <v>1991</v>
      </c>
      <c r="O4429">
        <v>1</v>
      </c>
      <c r="P4429">
        <v>2202540102</v>
      </c>
      <c r="T4429">
        <v>5</v>
      </c>
      <c r="U4429">
        <v>752847</v>
      </c>
    </row>
    <row r="4430" spans="1:21" x14ac:dyDescent="0.25">
      <c r="A4430">
        <v>1</v>
      </c>
      <c r="B4430">
        <v>1</v>
      </c>
      <c r="C4430">
        <v>2017</v>
      </c>
      <c r="K4430">
        <v>54</v>
      </c>
      <c r="L4430">
        <v>46</v>
      </c>
      <c r="M4430">
        <v>2</v>
      </c>
      <c r="N4430">
        <v>1991</v>
      </c>
      <c r="O4430">
        <v>1</v>
      </c>
      <c r="P4430">
        <v>2202540102</v>
      </c>
      <c r="T4430">
        <v>5</v>
      </c>
      <c r="U4430">
        <v>5802710</v>
      </c>
    </row>
    <row r="4431" spans="1:21" x14ac:dyDescent="0.25">
      <c r="A4431">
        <v>1</v>
      </c>
      <c r="B4431">
        <v>1</v>
      </c>
      <c r="C4431">
        <v>2017</v>
      </c>
      <c r="K4431">
        <v>54</v>
      </c>
      <c r="L4431">
        <v>42</v>
      </c>
      <c r="M4431">
        <v>2</v>
      </c>
      <c r="N4431">
        <v>1991</v>
      </c>
      <c r="O4431">
        <v>1</v>
      </c>
      <c r="P4431">
        <v>2202540102</v>
      </c>
      <c r="T4431">
        <v>5</v>
      </c>
      <c r="U4431">
        <v>7679040</v>
      </c>
    </row>
    <row r="4432" spans="1:21" x14ac:dyDescent="0.25">
      <c r="A4432">
        <v>1</v>
      </c>
      <c r="B4432">
        <v>1</v>
      </c>
      <c r="C4432">
        <v>2017</v>
      </c>
      <c r="K4432">
        <v>54</v>
      </c>
      <c r="L4432">
        <v>41</v>
      </c>
      <c r="M4432">
        <v>2</v>
      </c>
      <c r="N4432">
        <v>1991</v>
      </c>
      <c r="O4432">
        <v>1</v>
      </c>
      <c r="P4432">
        <v>2202540102</v>
      </c>
      <c r="T4432">
        <v>5</v>
      </c>
      <c r="U4432">
        <v>5258350</v>
      </c>
    </row>
    <row r="4433" spans="1:21" x14ac:dyDescent="0.25">
      <c r="A4433">
        <v>1</v>
      </c>
      <c r="B4433">
        <v>1</v>
      </c>
      <c r="C4433">
        <v>2017</v>
      </c>
      <c r="K4433">
        <v>53</v>
      </c>
      <c r="L4433">
        <v>47</v>
      </c>
      <c r="M4433">
        <v>2</v>
      </c>
      <c r="N4433">
        <v>1991</v>
      </c>
      <c r="O4433">
        <v>1</v>
      </c>
      <c r="P4433">
        <v>2202530102</v>
      </c>
      <c r="T4433">
        <v>5</v>
      </c>
      <c r="U4433">
        <v>1994100</v>
      </c>
    </row>
    <row r="4434" spans="1:21" x14ac:dyDescent="0.25">
      <c r="A4434">
        <v>1</v>
      </c>
      <c r="B4434">
        <v>1</v>
      </c>
      <c r="C4434">
        <v>2017</v>
      </c>
      <c r="K4434">
        <v>53</v>
      </c>
      <c r="L4434">
        <v>46</v>
      </c>
      <c r="M4434">
        <v>2</v>
      </c>
      <c r="N4434">
        <v>1991</v>
      </c>
      <c r="O4434">
        <v>1</v>
      </c>
      <c r="P4434">
        <v>2202530102</v>
      </c>
      <c r="T4434">
        <v>5</v>
      </c>
      <c r="U4434">
        <v>8477960</v>
      </c>
    </row>
    <row r="4435" spans="1:21" x14ac:dyDescent="0.25">
      <c r="A4435">
        <v>1</v>
      </c>
      <c r="B4435">
        <v>1</v>
      </c>
      <c r="C4435">
        <v>2017</v>
      </c>
      <c r="K4435">
        <v>53</v>
      </c>
      <c r="L4435">
        <v>41</v>
      </c>
      <c r="M4435">
        <v>2</v>
      </c>
      <c r="N4435">
        <v>1991</v>
      </c>
      <c r="O4435">
        <v>1</v>
      </c>
      <c r="P4435">
        <v>2202530102</v>
      </c>
      <c r="T4435">
        <v>5</v>
      </c>
      <c r="U4435">
        <v>21529200</v>
      </c>
    </row>
    <row r="4436" spans="1:21" x14ac:dyDescent="0.25">
      <c r="A4436">
        <v>1</v>
      </c>
      <c r="B4436">
        <v>1</v>
      </c>
      <c r="C4436">
        <v>2017</v>
      </c>
      <c r="K4436">
        <v>52</v>
      </c>
      <c r="L4436">
        <v>47</v>
      </c>
      <c r="M4436">
        <v>2</v>
      </c>
      <c r="N4436">
        <v>1991</v>
      </c>
      <c r="O4436">
        <v>1</v>
      </c>
      <c r="P4436">
        <v>2202520102</v>
      </c>
      <c r="T4436">
        <v>5</v>
      </c>
      <c r="U4436">
        <v>147656000</v>
      </c>
    </row>
    <row r="4437" spans="1:21" x14ac:dyDescent="0.25">
      <c r="A4437">
        <v>1</v>
      </c>
      <c r="B4437">
        <v>1</v>
      </c>
      <c r="C4437">
        <v>2017</v>
      </c>
      <c r="K4437">
        <v>52</v>
      </c>
      <c r="L4437">
        <v>46</v>
      </c>
      <c r="M4437">
        <v>2</v>
      </c>
      <c r="N4437">
        <v>1991</v>
      </c>
      <c r="O4437">
        <v>1</v>
      </c>
      <c r="P4437">
        <v>2202520102</v>
      </c>
      <c r="T4437">
        <v>5</v>
      </c>
      <c r="U4437">
        <v>166229000</v>
      </c>
    </row>
    <row r="4438" spans="1:21" x14ac:dyDescent="0.25">
      <c r="A4438">
        <v>1</v>
      </c>
      <c r="B4438">
        <v>1</v>
      </c>
      <c r="C4438">
        <v>2017</v>
      </c>
      <c r="K4438">
        <v>52</v>
      </c>
      <c r="L4438">
        <v>42</v>
      </c>
      <c r="M4438">
        <v>2</v>
      </c>
      <c r="N4438">
        <v>1991</v>
      </c>
      <c r="O4438">
        <v>1</v>
      </c>
      <c r="P4438">
        <v>2202520102</v>
      </c>
      <c r="T4438">
        <v>5</v>
      </c>
      <c r="U4438">
        <v>51717400</v>
      </c>
    </row>
    <row r="4439" spans="1:21" x14ac:dyDescent="0.25">
      <c r="A4439">
        <v>1</v>
      </c>
      <c r="B4439">
        <v>1</v>
      </c>
      <c r="C4439">
        <v>2017</v>
      </c>
      <c r="K4439">
        <v>52</v>
      </c>
      <c r="L4439">
        <v>41</v>
      </c>
      <c r="M4439">
        <v>2</v>
      </c>
      <c r="N4439">
        <v>1991</v>
      </c>
      <c r="O4439">
        <v>1</v>
      </c>
      <c r="P4439">
        <v>2202520102</v>
      </c>
      <c r="T4439">
        <v>5</v>
      </c>
      <c r="U4439">
        <v>31499300</v>
      </c>
    </row>
    <row r="4440" spans="1:21" x14ac:dyDescent="0.25">
      <c r="A4440">
        <v>1</v>
      </c>
      <c r="B4440">
        <v>1</v>
      </c>
      <c r="C4440">
        <v>2017</v>
      </c>
      <c r="K4440">
        <v>51</v>
      </c>
      <c r="L4440">
        <v>47</v>
      </c>
      <c r="M4440">
        <v>2</v>
      </c>
      <c r="N4440">
        <v>1991</v>
      </c>
      <c r="O4440">
        <v>1</v>
      </c>
      <c r="P4440">
        <v>2202510102</v>
      </c>
      <c r="T4440">
        <v>5</v>
      </c>
      <c r="U4440">
        <v>15410600</v>
      </c>
    </row>
    <row r="4441" spans="1:21" x14ac:dyDescent="0.25">
      <c r="A4441">
        <v>1</v>
      </c>
      <c r="B4441">
        <v>1</v>
      </c>
      <c r="C4441">
        <v>2017</v>
      </c>
      <c r="K4441">
        <v>51</v>
      </c>
      <c r="L4441">
        <v>46</v>
      </c>
      <c r="M4441">
        <v>2</v>
      </c>
      <c r="N4441">
        <v>1991</v>
      </c>
      <c r="O4441">
        <v>1</v>
      </c>
      <c r="P4441">
        <v>2202510102</v>
      </c>
      <c r="T4441">
        <v>5</v>
      </c>
      <c r="U4441">
        <v>9151840</v>
      </c>
    </row>
    <row r="4442" spans="1:21" x14ac:dyDescent="0.25">
      <c r="A4442">
        <v>1</v>
      </c>
      <c r="B4442">
        <v>1</v>
      </c>
      <c r="C4442">
        <v>2017</v>
      </c>
      <c r="K4442">
        <v>43</v>
      </c>
      <c r="L4442">
        <v>47</v>
      </c>
      <c r="M4442">
        <v>2</v>
      </c>
      <c r="N4442">
        <v>1991</v>
      </c>
      <c r="O4442">
        <v>1</v>
      </c>
      <c r="P4442">
        <v>2202430102</v>
      </c>
      <c r="T4442">
        <v>5</v>
      </c>
      <c r="U4442">
        <v>3760250</v>
      </c>
    </row>
    <row r="4443" spans="1:21" x14ac:dyDescent="0.25">
      <c r="A4443">
        <v>1</v>
      </c>
      <c r="B4443">
        <v>1</v>
      </c>
      <c r="C4443">
        <v>2017</v>
      </c>
      <c r="K4443">
        <v>43</v>
      </c>
      <c r="L4443">
        <v>46</v>
      </c>
      <c r="M4443">
        <v>2</v>
      </c>
      <c r="N4443">
        <v>1991</v>
      </c>
      <c r="O4443">
        <v>1</v>
      </c>
      <c r="P4443">
        <v>2202430102</v>
      </c>
      <c r="T4443">
        <v>5</v>
      </c>
      <c r="U4443">
        <v>77831100</v>
      </c>
    </row>
    <row r="4444" spans="1:21" x14ac:dyDescent="0.25">
      <c r="A4444">
        <v>1</v>
      </c>
      <c r="B4444">
        <v>1</v>
      </c>
      <c r="C4444">
        <v>2017</v>
      </c>
      <c r="K4444">
        <v>43</v>
      </c>
      <c r="L4444">
        <v>42</v>
      </c>
      <c r="M4444">
        <v>2</v>
      </c>
      <c r="N4444">
        <v>1991</v>
      </c>
      <c r="O4444">
        <v>1</v>
      </c>
      <c r="P4444">
        <v>2202430102</v>
      </c>
      <c r="T4444">
        <v>5</v>
      </c>
      <c r="U4444">
        <v>584703</v>
      </c>
    </row>
    <row r="4445" spans="1:21" x14ac:dyDescent="0.25">
      <c r="A4445">
        <v>1</v>
      </c>
      <c r="B4445">
        <v>1</v>
      </c>
      <c r="C4445">
        <v>2017</v>
      </c>
      <c r="K4445">
        <v>43</v>
      </c>
      <c r="L4445">
        <v>41</v>
      </c>
      <c r="M4445">
        <v>2</v>
      </c>
      <c r="N4445">
        <v>1991</v>
      </c>
      <c r="O4445">
        <v>1</v>
      </c>
      <c r="P4445">
        <v>2202430102</v>
      </c>
      <c r="T4445">
        <v>5</v>
      </c>
      <c r="U4445">
        <v>882096</v>
      </c>
    </row>
    <row r="4446" spans="1:21" x14ac:dyDescent="0.25">
      <c r="A4446">
        <v>1</v>
      </c>
      <c r="B4446">
        <v>1</v>
      </c>
      <c r="C4446">
        <v>2017</v>
      </c>
      <c r="K4446">
        <v>42</v>
      </c>
      <c r="L4446">
        <v>48</v>
      </c>
      <c r="M4446">
        <v>2</v>
      </c>
      <c r="N4446">
        <v>1991</v>
      </c>
      <c r="O4446">
        <v>1</v>
      </c>
      <c r="P4446">
        <v>2202420102</v>
      </c>
      <c r="T4446">
        <v>5</v>
      </c>
      <c r="U4446">
        <v>8073780</v>
      </c>
    </row>
    <row r="4447" spans="1:21" x14ac:dyDescent="0.25">
      <c r="A4447">
        <v>1</v>
      </c>
      <c r="B4447">
        <v>1</v>
      </c>
      <c r="C4447">
        <v>2017</v>
      </c>
      <c r="K4447">
        <v>41</v>
      </c>
      <c r="L4447">
        <v>47</v>
      </c>
      <c r="M4447">
        <v>2</v>
      </c>
      <c r="N4447">
        <v>1991</v>
      </c>
      <c r="O4447">
        <v>1</v>
      </c>
      <c r="P4447">
        <v>2202410102</v>
      </c>
      <c r="T4447">
        <v>5</v>
      </c>
      <c r="U4447">
        <v>1061890</v>
      </c>
    </row>
    <row r="4448" spans="1:21" x14ac:dyDescent="0.25">
      <c r="A4448">
        <v>1</v>
      </c>
      <c r="B4448">
        <v>1</v>
      </c>
      <c r="C4448">
        <v>2017</v>
      </c>
      <c r="K4448">
        <v>41</v>
      </c>
      <c r="L4448">
        <v>46</v>
      </c>
      <c r="M4448">
        <v>2</v>
      </c>
      <c r="N4448">
        <v>1991</v>
      </c>
      <c r="O4448">
        <v>1</v>
      </c>
      <c r="P4448">
        <v>2202410102</v>
      </c>
      <c r="T4448">
        <v>5</v>
      </c>
      <c r="U4448">
        <v>191061</v>
      </c>
    </row>
    <row r="4449" spans="1:21" x14ac:dyDescent="0.25">
      <c r="A4449">
        <v>1</v>
      </c>
      <c r="B4449">
        <v>1</v>
      </c>
      <c r="C4449">
        <v>2017</v>
      </c>
      <c r="K4449">
        <v>41</v>
      </c>
      <c r="L4449">
        <v>42</v>
      </c>
      <c r="M4449">
        <v>2</v>
      </c>
      <c r="N4449">
        <v>1991</v>
      </c>
      <c r="O4449">
        <v>1</v>
      </c>
      <c r="P4449">
        <v>2202410102</v>
      </c>
      <c r="T4449">
        <v>5</v>
      </c>
      <c r="U4449">
        <v>31580.400000000001</v>
      </c>
    </row>
    <row r="4450" spans="1:21" x14ac:dyDescent="0.25">
      <c r="A4450">
        <v>1</v>
      </c>
      <c r="B4450">
        <v>1</v>
      </c>
      <c r="C4450">
        <v>2017</v>
      </c>
      <c r="K4450">
        <v>41</v>
      </c>
      <c r="L4450">
        <v>41</v>
      </c>
      <c r="M4450">
        <v>2</v>
      </c>
      <c r="N4450">
        <v>1991</v>
      </c>
      <c r="O4450">
        <v>1</v>
      </c>
      <c r="P4450">
        <v>2202410102</v>
      </c>
      <c r="T4450">
        <v>5</v>
      </c>
      <c r="U4450">
        <v>292908</v>
      </c>
    </row>
    <row r="4451" spans="1:21" x14ac:dyDescent="0.25">
      <c r="A4451">
        <v>1</v>
      </c>
      <c r="B4451">
        <v>1</v>
      </c>
      <c r="C4451">
        <v>2017</v>
      </c>
      <c r="K4451">
        <v>32</v>
      </c>
      <c r="L4451">
        <v>40</v>
      </c>
      <c r="M4451">
        <v>2</v>
      </c>
      <c r="N4451">
        <v>1991</v>
      </c>
      <c r="O4451">
        <v>1</v>
      </c>
      <c r="P4451">
        <v>2202320102</v>
      </c>
      <c r="T4451">
        <v>5</v>
      </c>
      <c r="U4451">
        <v>21848300</v>
      </c>
    </row>
    <row r="4452" spans="1:21" x14ac:dyDescent="0.25">
      <c r="A4452">
        <v>1</v>
      </c>
      <c r="B4452">
        <v>1</v>
      </c>
      <c r="C4452">
        <v>2017</v>
      </c>
      <c r="K4452">
        <v>32</v>
      </c>
      <c r="L4452">
        <v>30</v>
      </c>
      <c r="M4452">
        <v>2</v>
      </c>
      <c r="N4452">
        <v>1991</v>
      </c>
      <c r="O4452">
        <v>1</v>
      </c>
      <c r="P4452">
        <v>2202320102</v>
      </c>
      <c r="T4452">
        <v>5</v>
      </c>
      <c r="U4452">
        <v>3548880</v>
      </c>
    </row>
    <row r="4453" spans="1:21" x14ac:dyDescent="0.25">
      <c r="A4453">
        <v>1</v>
      </c>
      <c r="B4453">
        <v>1</v>
      </c>
      <c r="C4453">
        <v>2017</v>
      </c>
      <c r="K4453">
        <v>31</v>
      </c>
      <c r="L4453">
        <v>30</v>
      </c>
      <c r="M4453">
        <v>2</v>
      </c>
      <c r="N4453">
        <v>1991</v>
      </c>
      <c r="O4453">
        <v>1</v>
      </c>
      <c r="P4453">
        <v>2202310102</v>
      </c>
      <c r="T4453">
        <v>5</v>
      </c>
      <c r="U4453">
        <v>16511400</v>
      </c>
    </row>
    <row r="4454" spans="1:21" x14ac:dyDescent="0.25">
      <c r="A4454">
        <v>1</v>
      </c>
      <c r="B4454">
        <v>1</v>
      </c>
      <c r="C4454">
        <v>2017</v>
      </c>
      <c r="K4454">
        <v>21</v>
      </c>
      <c r="L4454">
        <v>20</v>
      </c>
      <c r="M4454">
        <v>2</v>
      </c>
      <c r="N4454">
        <v>1991</v>
      </c>
      <c r="O4454">
        <v>1</v>
      </c>
      <c r="P4454">
        <v>2202210102</v>
      </c>
      <c r="T4454">
        <v>5</v>
      </c>
      <c r="U4454">
        <v>14740500</v>
      </c>
    </row>
    <row r="4455" spans="1:21" x14ac:dyDescent="0.25">
      <c r="A4455">
        <v>1</v>
      </c>
      <c r="B4455">
        <v>1</v>
      </c>
      <c r="C4455">
        <v>2017</v>
      </c>
      <c r="K4455">
        <v>62</v>
      </c>
      <c r="L4455">
        <v>47</v>
      </c>
      <c r="M4455">
        <v>2</v>
      </c>
      <c r="N4455">
        <v>1990</v>
      </c>
      <c r="O4455">
        <v>1</v>
      </c>
      <c r="P4455">
        <v>2202620102</v>
      </c>
      <c r="T4455">
        <v>5</v>
      </c>
      <c r="U4455">
        <v>22886700</v>
      </c>
    </row>
    <row r="4456" spans="1:21" x14ac:dyDescent="0.25">
      <c r="A4456">
        <v>1</v>
      </c>
      <c r="B4456">
        <v>1</v>
      </c>
      <c r="C4456">
        <v>2017</v>
      </c>
      <c r="K4456">
        <v>62</v>
      </c>
      <c r="L4456">
        <v>46</v>
      </c>
      <c r="M4456">
        <v>2</v>
      </c>
      <c r="N4456">
        <v>1990</v>
      </c>
      <c r="O4456">
        <v>1</v>
      </c>
      <c r="P4456">
        <v>2202620102</v>
      </c>
      <c r="T4456">
        <v>5</v>
      </c>
      <c r="U4456">
        <v>2862110</v>
      </c>
    </row>
    <row r="4457" spans="1:21" x14ac:dyDescent="0.25">
      <c r="A4457">
        <v>1</v>
      </c>
      <c r="B4457">
        <v>1</v>
      </c>
      <c r="C4457">
        <v>2017</v>
      </c>
      <c r="K4457">
        <v>61</v>
      </c>
      <c r="L4457">
        <v>47</v>
      </c>
      <c r="M4457">
        <v>2</v>
      </c>
      <c r="N4457">
        <v>1990</v>
      </c>
      <c r="O4457">
        <v>1</v>
      </c>
      <c r="P4457">
        <v>2202610102</v>
      </c>
      <c r="T4457">
        <v>5</v>
      </c>
      <c r="U4457">
        <v>227810000</v>
      </c>
    </row>
    <row r="4458" spans="1:21" x14ac:dyDescent="0.25">
      <c r="A4458">
        <v>1</v>
      </c>
      <c r="B4458">
        <v>1</v>
      </c>
      <c r="C4458">
        <v>2017</v>
      </c>
      <c r="K4458">
        <v>61</v>
      </c>
      <c r="L4458">
        <v>46</v>
      </c>
      <c r="M4458">
        <v>2</v>
      </c>
      <c r="N4458">
        <v>1990</v>
      </c>
      <c r="O4458">
        <v>1</v>
      </c>
      <c r="P4458">
        <v>2202610102</v>
      </c>
      <c r="T4458">
        <v>5</v>
      </c>
      <c r="U4458">
        <v>51281500</v>
      </c>
    </row>
    <row r="4459" spans="1:21" x14ac:dyDescent="0.25">
      <c r="A4459">
        <v>1</v>
      </c>
      <c r="B4459">
        <v>1</v>
      </c>
      <c r="C4459">
        <v>2017</v>
      </c>
      <c r="K4459">
        <v>54</v>
      </c>
      <c r="L4459">
        <v>47</v>
      </c>
      <c r="M4459">
        <v>2</v>
      </c>
      <c r="N4459">
        <v>1990</v>
      </c>
      <c r="O4459">
        <v>1</v>
      </c>
      <c r="P4459">
        <v>2202540102</v>
      </c>
      <c r="T4459">
        <v>5</v>
      </c>
      <c r="U4459">
        <v>977255</v>
      </c>
    </row>
    <row r="4460" spans="1:21" x14ac:dyDescent="0.25">
      <c r="A4460">
        <v>1</v>
      </c>
      <c r="B4460">
        <v>1</v>
      </c>
      <c r="C4460">
        <v>2017</v>
      </c>
      <c r="K4460">
        <v>54</v>
      </c>
      <c r="L4460">
        <v>46</v>
      </c>
      <c r="M4460">
        <v>2</v>
      </c>
      <c r="N4460">
        <v>1990</v>
      </c>
      <c r="O4460">
        <v>1</v>
      </c>
      <c r="P4460">
        <v>2202540102</v>
      </c>
      <c r="T4460">
        <v>5</v>
      </c>
      <c r="U4460">
        <v>7542110</v>
      </c>
    </row>
    <row r="4461" spans="1:21" x14ac:dyDescent="0.25">
      <c r="A4461">
        <v>1</v>
      </c>
      <c r="B4461">
        <v>1</v>
      </c>
      <c r="C4461">
        <v>2017</v>
      </c>
      <c r="K4461">
        <v>54</v>
      </c>
      <c r="L4461">
        <v>42</v>
      </c>
      <c r="M4461">
        <v>2</v>
      </c>
      <c r="N4461">
        <v>1990</v>
      </c>
      <c r="O4461">
        <v>1</v>
      </c>
      <c r="P4461">
        <v>2202540102</v>
      </c>
      <c r="T4461">
        <v>5</v>
      </c>
      <c r="U4461">
        <v>9979500</v>
      </c>
    </row>
    <row r="4462" spans="1:21" x14ac:dyDescent="0.25">
      <c r="A4462">
        <v>1</v>
      </c>
      <c r="B4462">
        <v>1</v>
      </c>
      <c r="C4462">
        <v>2017</v>
      </c>
      <c r="K4462">
        <v>54</v>
      </c>
      <c r="L4462">
        <v>41</v>
      </c>
      <c r="M4462">
        <v>2</v>
      </c>
      <c r="N4462">
        <v>1990</v>
      </c>
      <c r="O4462">
        <v>1</v>
      </c>
      <c r="P4462">
        <v>2202540102</v>
      </c>
      <c r="T4462">
        <v>5</v>
      </c>
      <c r="U4462">
        <v>6829290</v>
      </c>
    </row>
    <row r="4463" spans="1:21" x14ac:dyDescent="0.25">
      <c r="A4463">
        <v>1</v>
      </c>
      <c r="B4463">
        <v>1</v>
      </c>
      <c r="C4463">
        <v>2017</v>
      </c>
      <c r="K4463">
        <v>53</v>
      </c>
      <c r="L4463">
        <v>47</v>
      </c>
      <c r="M4463">
        <v>2</v>
      </c>
      <c r="N4463">
        <v>1990</v>
      </c>
      <c r="O4463">
        <v>1</v>
      </c>
      <c r="P4463">
        <v>2202530102</v>
      </c>
      <c r="T4463">
        <v>5</v>
      </c>
      <c r="U4463">
        <v>4423770</v>
      </c>
    </row>
    <row r="4464" spans="1:21" x14ac:dyDescent="0.25">
      <c r="A4464">
        <v>1</v>
      </c>
      <c r="B4464">
        <v>1</v>
      </c>
      <c r="C4464">
        <v>2017</v>
      </c>
      <c r="K4464">
        <v>53</v>
      </c>
      <c r="L4464">
        <v>46</v>
      </c>
      <c r="M4464">
        <v>2</v>
      </c>
      <c r="N4464">
        <v>1990</v>
      </c>
      <c r="O4464">
        <v>1</v>
      </c>
      <c r="P4464">
        <v>2202530102</v>
      </c>
      <c r="T4464">
        <v>5</v>
      </c>
      <c r="U4464">
        <v>2809270</v>
      </c>
    </row>
    <row r="4465" spans="1:21" x14ac:dyDescent="0.25">
      <c r="A4465">
        <v>1</v>
      </c>
      <c r="B4465">
        <v>1</v>
      </c>
      <c r="C4465">
        <v>2017</v>
      </c>
      <c r="K4465">
        <v>53</v>
      </c>
      <c r="L4465">
        <v>41</v>
      </c>
      <c r="M4465">
        <v>2</v>
      </c>
      <c r="N4465">
        <v>1990</v>
      </c>
      <c r="O4465">
        <v>1</v>
      </c>
      <c r="P4465">
        <v>2202530102</v>
      </c>
      <c r="T4465">
        <v>5</v>
      </c>
      <c r="U4465">
        <v>8256130</v>
      </c>
    </row>
    <row r="4466" spans="1:21" x14ac:dyDescent="0.25">
      <c r="A4466">
        <v>1</v>
      </c>
      <c r="B4466">
        <v>1</v>
      </c>
      <c r="C4466">
        <v>2017</v>
      </c>
      <c r="K4466">
        <v>52</v>
      </c>
      <c r="L4466">
        <v>47</v>
      </c>
      <c r="M4466">
        <v>2</v>
      </c>
      <c r="N4466">
        <v>1990</v>
      </c>
      <c r="O4466">
        <v>1</v>
      </c>
      <c r="P4466">
        <v>2202520102</v>
      </c>
      <c r="T4466">
        <v>5</v>
      </c>
      <c r="U4466">
        <v>197303000</v>
      </c>
    </row>
    <row r="4467" spans="1:21" x14ac:dyDescent="0.25">
      <c r="A4467">
        <v>1</v>
      </c>
      <c r="B4467">
        <v>1</v>
      </c>
      <c r="C4467">
        <v>2017</v>
      </c>
      <c r="K4467">
        <v>52</v>
      </c>
      <c r="L4467">
        <v>46</v>
      </c>
      <c r="M4467">
        <v>2</v>
      </c>
      <c r="N4467">
        <v>1990</v>
      </c>
      <c r="O4467">
        <v>1</v>
      </c>
      <c r="P4467">
        <v>2202520102</v>
      </c>
      <c r="T4467">
        <v>5</v>
      </c>
      <c r="U4467">
        <v>183161000</v>
      </c>
    </row>
    <row r="4468" spans="1:21" x14ac:dyDescent="0.25">
      <c r="A4468">
        <v>1</v>
      </c>
      <c r="B4468">
        <v>1</v>
      </c>
      <c r="C4468">
        <v>2017</v>
      </c>
      <c r="K4468">
        <v>52</v>
      </c>
      <c r="L4468">
        <v>42</v>
      </c>
      <c r="M4468">
        <v>2</v>
      </c>
      <c r="N4468">
        <v>1990</v>
      </c>
      <c r="O4468">
        <v>1</v>
      </c>
      <c r="P4468">
        <v>2202520102</v>
      </c>
      <c r="T4468">
        <v>5</v>
      </c>
      <c r="U4468">
        <v>68296600</v>
      </c>
    </row>
    <row r="4469" spans="1:21" x14ac:dyDescent="0.25">
      <c r="A4469">
        <v>1</v>
      </c>
      <c r="B4469">
        <v>1</v>
      </c>
      <c r="C4469">
        <v>2017</v>
      </c>
      <c r="K4469">
        <v>52</v>
      </c>
      <c r="L4469">
        <v>41</v>
      </c>
      <c r="M4469">
        <v>2</v>
      </c>
      <c r="N4469">
        <v>1990</v>
      </c>
      <c r="O4469">
        <v>1</v>
      </c>
      <c r="P4469">
        <v>2202520102</v>
      </c>
      <c r="T4469">
        <v>5</v>
      </c>
      <c r="U4469">
        <v>85143400</v>
      </c>
    </row>
    <row r="4470" spans="1:21" x14ac:dyDescent="0.25">
      <c r="A4470">
        <v>1</v>
      </c>
      <c r="B4470">
        <v>1</v>
      </c>
      <c r="C4470">
        <v>2017</v>
      </c>
      <c r="K4470">
        <v>51</v>
      </c>
      <c r="L4470">
        <v>47</v>
      </c>
      <c r="M4470">
        <v>2</v>
      </c>
      <c r="N4470">
        <v>1990</v>
      </c>
      <c r="O4470">
        <v>1</v>
      </c>
      <c r="P4470">
        <v>2202510102</v>
      </c>
      <c r="T4470">
        <v>5</v>
      </c>
      <c r="U4470">
        <v>12636300</v>
      </c>
    </row>
    <row r="4471" spans="1:21" x14ac:dyDescent="0.25">
      <c r="A4471">
        <v>1</v>
      </c>
      <c r="B4471">
        <v>1</v>
      </c>
      <c r="C4471">
        <v>2017</v>
      </c>
      <c r="K4471">
        <v>51</v>
      </c>
      <c r="L4471">
        <v>46</v>
      </c>
      <c r="M4471">
        <v>2</v>
      </c>
      <c r="N4471">
        <v>1990</v>
      </c>
      <c r="O4471">
        <v>1</v>
      </c>
      <c r="P4471">
        <v>2202510102</v>
      </c>
      <c r="T4471">
        <v>5</v>
      </c>
      <c r="U4471">
        <v>1973310</v>
      </c>
    </row>
    <row r="4472" spans="1:21" x14ac:dyDescent="0.25">
      <c r="A4472">
        <v>1</v>
      </c>
      <c r="B4472">
        <v>1</v>
      </c>
      <c r="C4472">
        <v>2017</v>
      </c>
      <c r="K4472">
        <v>51</v>
      </c>
      <c r="L4472">
        <v>42</v>
      </c>
      <c r="M4472">
        <v>2</v>
      </c>
      <c r="N4472">
        <v>1990</v>
      </c>
      <c r="O4472">
        <v>1</v>
      </c>
      <c r="P4472">
        <v>2202510102</v>
      </c>
      <c r="T4472">
        <v>5</v>
      </c>
      <c r="U4472">
        <v>747358</v>
      </c>
    </row>
    <row r="4473" spans="1:21" x14ac:dyDescent="0.25">
      <c r="A4473">
        <v>1</v>
      </c>
      <c r="B4473">
        <v>1</v>
      </c>
      <c r="C4473">
        <v>2017</v>
      </c>
      <c r="K4473">
        <v>43</v>
      </c>
      <c r="L4473">
        <v>47</v>
      </c>
      <c r="M4473">
        <v>2</v>
      </c>
      <c r="N4473">
        <v>1990</v>
      </c>
      <c r="O4473">
        <v>1</v>
      </c>
      <c r="P4473">
        <v>2202430102</v>
      </c>
      <c r="T4473">
        <v>5</v>
      </c>
      <c r="U4473">
        <v>4063200</v>
      </c>
    </row>
    <row r="4474" spans="1:21" x14ac:dyDescent="0.25">
      <c r="A4474">
        <v>1</v>
      </c>
      <c r="B4474">
        <v>1</v>
      </c>
      <c r="C4474">
        <v>2017</v>
      </c>
      <c r="K4474">
        <v>43</v>
      </c>
      <c r="L4474">
        <v>46</v>
      </c>
      <c r="M4474">
        <v>2</v>
      </c>
      <c r="N4474">
        <v>1990</v>
      </c>
      <c r="O4474">
        <v>1</v>
      </c>
      <c r="P4474">
        <v>2202430102</v>
      </c>
      <c r="T4474">
        <v>5</v>
      </c>
      <c r="U4474">
        <v>84064600</v>
      </c>
    </row>
    <row r="4475" spans="1:21" x14ac:dyDescent="0.25">
      <c r="A4475">
        <v>1</v>
      </c>
      <c r="B4475">
        <v>1</v>
      </c>
      <c r="C4475">
        <v>2017</v>
      </c>
      <c r="K4475">
        <v>43</v>
      </c>
      <c r="L4475">
        <v>42</v>
      </c>
      <c r="M4475">
        <v>2</v>
      </c>
      <c r="N4475">
        <v>1990</v>
      </c>
      <c r="O4475">
        <v>1</v>
      </c>
      <c r="P4475">
        <v>2202430102</v>
      </c>
      <c r="T4475">
        <v>5</v>
      </c>
      <c r="U4475">
        <v>631273</v>
      </c>
    </row>
    <row r="4476" spans="1:21" x14ac:dyDescent="0.25">
      <c r="A4476">
        <v>1</v>
      </c>
      <c r="B4476">
        <v>1</v>
      </c>
      <c r="C4476">
        <v>2017</v>
      </c>
      <c r="K4476">
        <v>43</v>
      </c>
      <c r="L4476">
        <v>41</v>
      </c>
      <c r="M4476">
        <v>2</v>
      </c>
      <c r="N4476">
        <v>1990</v>
      </c>
      <c r="O4476">
        <v>1</v>
      </c>
      <c r="P4476">
        <v>2202430102</v>
      </c>
      <c r="T4476">
        <v>5</v>
      </c>
      <c r="U4476">
        <v>951920</v>
      </c>
    </row>
    <row r="4477" spans="1:21" x14ac:dyDescent="0.25">
      <c r="A4477">
        <v>1</v>
      </c>
      <c r="B4477">
        <v>1</v>
      </c>
      <c r="C4477">
        <v>2017</v>
      </c>
      <c r="K4477">
        <v>42</v>
      </c>
      <c r="L4477">
        <v>48</v>
      </c>
      <c r="M4477">
        <v>2</v>
      </c>
      <c r="N4477">
        <v>1990</v>
      </c>
      <c r="O4477">
        <v>1</v>
      </c>
      <c r="P4477">
        <v>2202420102</v>
      </c>
      <c r="T4477">
        <v>5</v>
      </c>
      <c r="U4477">
        <v>11908000</v>
      </c>
    </row>
    <row r="4478" spans="1:21" x14ac:dyDescent="0.25">
      <c r="A4478">
        <v>1</v>
      </c>
      <c r="B4478">
        <v>1</v>
      </c>
      <c r="C4478">
        <v>2017</v>
      </c>
      <c r="K4478">
        <v>41</v>
      </c>
      <c r="L4478">
        <v>47</v>
      </c>
      <c r="M4478">
        <v>2</v>
      </c>
      <c r="N4478">
        <v>1990</v>
      </c>
      <c r="O4478">
        <v>1</v>
      </c>
      <c r="P4478">
        <v>2202410102</v>
      </c>
      <c r="T4478">
        <v>5</v>
      </c>
      <c r="U4478">
        <v>1184350</v>
      </c>
    </row>
    <row r="4479" spans="1:21" x14ac:dyDescent="0.25">
      <c r="A4479">
        <v>1</v>
      </c>
      <c r="B4479">
        <v>1</v>
      </c>
      <c r="C4479">
        <v>2017</v>
      </c>
      <c r="K4479">
        <v>41</v>
      </c>
      <c r="L4479">
        <v>46</v>
      </c>
      <c r="M4479">
        <v>2</v>
      </c>
      <c r="N4479">
        <v>1990</v>
      </c>
      <c r="O4479">
        <v>1</v>
      </c>
      <c r="P4479">
        <v>2202410102</v>
      </c>
      <c r="T4479">
        <v>5</v>
      </c>
      <c r="U4479">
        <v>213482</v>
      </c>
    </row>
    <row r="4480" spans="1:21" x14ac:dyDescent="0.25">
      <c r="A4480">
        <v>1</v>
      </c>
      <c r="B4480">
        <v>1</v>
      </c>
      <c r="C4480">
        <v>2017</v>
      </c>
      <c r="K4480">
        <v>41</v>
      </c>
      <c r="L4480">
        <v>42</v>
      </c>
      <c r="M4480">
        <v>2</v>
      </c>
      <c r="N4480">
        <v>1990</v>
      </c>
      <c r="O4480">
        <v>1</v>
      </c>
      <c r="P4480">
        <v>2202410102</v>
      </c>
      <c r="T4480">
        <v>5</v>
      </c>
      <c r="U4480">
        <v>35318.699999999997</v>
      </c>
    </row>
    <row r="4481" spans="1:21" x14ac:dyDescent="0.25">
      <c r="A4481">
        <v>1</v>
      </c>
      <c r="B4481">
        <v>1</v>
      </c>
      <c r="C4481">
        <v>2017</v>
      </c>
      <c r="K4481">
        <v>41</v>
      </c>
      <c r="L4481">
        <v>41</v>
      </c>
      <c r="M4481">
        <v>2</v>
      </c>
      <c r="N4481">
        <v>1990</v>
      </c>
      <c r="O4481">
        <v>1</v>
      </c>
      <c r="P4481">
        <v>2202410102</v>
      </c>
      <c r="T4481">
        <v>5</v>
      </c>
      <c r="U4481">
        <v>326501</v>
      </c>
    </row>
    <row r="4482" spans="1:21" x14ac:dyDescent="0.25">
      <c r="A4482">
        <v>1</v>
      </c>
      <c r="B4482">
        <v>1</v>
      </c>
      <c r="C4482">
        <v>2017</v>
      </c>
      <c r="K4482">
        <v>32</v>
      </c>
      <c r="L4482">
        <v>40</v>
      </c>
      <c r="M4482">
        <v>2</v>
      </c>
      <c r="N4482">
        <v>1990</v>
      </c>
      <c r="O4482">
        <v>1</v>
      </c>
      <c r="P4482">
        <v>2202320102</v>
      </c>
      <c r="T4482">
        <v>5</v>
      </c>
      <c r="U4482">
        <v>6019220</v>
      </c>
    </row>
    <row r="4483" spans="1:21" x14ac:dyDescent="0.25">
      <c r="A4483">
        <v>1</v>
      </c>
      <c r="B4483">
        <v>1</v>
      </c>
      <c r="C4483">
        <v>2017</v>
      </c>
      <c r="K4483">
        <v>32</v>
      </c>
      <c r="L4483">
        <v>30</v>
      </c>
      <c r="M4483">
        <v>2</v>
      </c>
      <c r="N4483">
        <v>1990</v>
      </c>
      <c r="O4483">
        <v>1</v>
      </c>
      <c r="P4483">
        <v>2202320102</v>
      </c>
      <c r="T4483">
        <v>5</v>
      </c>
      <c r="U4483">
        <v>539364</v>
      </c>
    </row>
    <row r="4484" spans="1:21" x14ac:dyDescent="0.25">
      <c r="A4484">
        <v>1</v>
      </c>
      <c r="B4484">
        <v>1</v>
      </c>
      <c r="C4484">
        <v>2017</v>
      </c>
      <c r="K4484">
        <v>31</v>
      </c>
      <c r="L4484">
        <v>40</v>
      </c>
      <c r="M4484">
        <v>2</v>
      </c>
      <c r="N4484">
        <v>1990</v>
      </c>
      <c r="O4484">
        <v>1</v>
      </c>
      <c r="P4484">
        <v>2202310102</v>
      </c>
      <c r="T4484">
        <v>5</v>
      </c>
      <c r="U4484">
        <v>189099</v>
      </c>
    </row>
    <row r="4485" spans="1:21" x14ac:dyDescent="0.25">
      <c r="A4485">
        <v>1</v>
      </c>
      <c r="B4485">
        <v>1</v>
      </c>
      <c r="C4485">
        <v>2017</v>
      </c>
      <c r="K4485">
        <v>31</v>
      </c>
      <c r="L4485">
        <v>30</v>
      </c>
      <c r="M4485">
        <v>2</v>
      </c>
      <c r="N4485">
        <v>1990</v>
      </c>
      <c r="O4485">
        <v>1</v>
      </c>
      <c r="P4485">
        <v>2202310102</v>
      </c>
      <c r="T4485">
        <v>5</v>
      </c>
      <c r="U4485">
        <v>26340200</v>
      </c>
    </row>
    <row r="4486" spans="1:21" x14ac:dyDescent="0.25">
      <c r="A4486">
        <v>1</v>
      </c>
      <c r="B4486">
        <v>1</v>
      </c>
      <c r="C4486">
        <v>2017</v>
      </c>
      <c r="K4486">
        <v>21</v>
      </c>
      <c r="L4486">
        <v>20</v>
      </c>
      <c r="M4486">
        <v>2</v>
      </c>
      <c r="N4486">
        <v>1990</v>
      </c>
      <c r="O4486">
        <v>1</v>
      </c>
      <c r="P4486">
        <v>2202210102</v>
      </c>
      <c r="T4486">
        <v>5</v>
      </c>
      <c r="U4486">
        <v>4621830</v>
      </c>
    </row>
    <row r="4487" spans="1:21" x14ac:dyDescent="0.25">
      <c r="A4487">
        <v>1</v>
      </c>
      <c r="B4487">
        <v>1</v>
      </c>
      <c r="C4487">
        <v>2017</v>
      </c>
      <c r="K4487">
        <v>62</v>
      </c>
      <c r="L4487">
        <v>47</v>
      </c>
      <c r="M4487">
        <v>2</v>
      </c>
      <c r="N4487">
        <v>1989</v>
      </c>
      <c r="O4487">
        <v>1</v>
      </c>
      <c r="P4487">
        <v>2202620102</v>
      </c>
      <c r="T4487">
        <v>5</v>
      </c>
      <c r="U4487">
        <v>24877100</v>
      </c>
    </row>
    <row r="4488" spans="1:21" x14ac:dyDescent="0.25">
      <c r="A4488">
        <v>1</v>
      </c>
      <c r="B4488">
        <v>1</v>
      </c>
      <c r="C4488">
        <v>2017</v>
      </c>
      <c r="K4488">
        <v>62</v>
      </c>
      <c r="L4488">
        <v>46</v>
      </c>
      <c r="M4488">
        <v>2</v>
      </c>
      <c r="N4488">
        <v>1989</v>
      </c>
      <c r="O4488">
        <v>1</v>
      </c>
      <c r="P4488">
        <v>2202620102</v>
      </c>
      <c r="T4488">
        <v>5</v>
      </c>
      <c r="U4488">
        <v>1030790</v>
      </c>
    </row>
    <row r="4489" spans="1:21" x14ac:dyDescent="0.25">
      <c r="A4489">
        <v>1</v>
      </c>
      <c r="B4489">
        <v>1</v>
      </c>
      <c r="C4489">
        <v>2017</v>
      </c>
      <c r="K4489">
        <v>61</v>
      </c>
      <c r="L4489">
        <v>47</v>
      </c>
      <c r="M4489">
        <v>2</v>
      </c>
      <c r="N4489">
        <v>1989</v>
      </c>
      <c r="O4489">
        <v>1</v>
      </c>
      <c r="P4489">
        <v>2202610102</v>
      </c>
      <c r="T4489">
        <v>5</v>
      </c>
      <c r="U4489">
        <v>240979000</v>
      </c>
    </row>
    <row r="4490" spans="1:21" x14ac:dyDescent="0.25">
      <c r="A4490">
        <v>1</v>
      </c>
      <c r="B4490">
        <v>1</v>
      </c>
      <c r="C4490">
        <v>2017</v>
      </c>
      <c r="K4490">
        <v>61</v>
      </c>
      <c r="L4490">
        <v>46</v>
      </c>
      <c r="M4490">
        <v>2</v>
      </c>
      <c r="N4490">
        <v>1989</v>
      </c>
      <c r="O4490">
        <v>1</v>
      </c>
      <c r="P4490">
        <v>2202610102</v>
      </c>
      <c r="T4490">
        <v>5</v>
      </c>
      <c r="U4490">
        <v>39018500</v>
      </c>
    </row>
    <row r="4491" spans="1:21" x14ac:dyDescent="0.25">
      <c r="A4491">
        <v>1</v>
      </c>
      <c r="B4491">
        <v>1</v>
      </c>
      <c r="C4491">
        <v>2017</v>
      </c>
      <c r="K4491">
        <v>54</v>
      </c>
      <c r="L4491">
        <v>47</v>
      </c>
      <c r="M4491">
        <v>2</v>
      </c>
      <c r="N4491">
        <v>1989</v>
      </c>
      <c r="O4491">
        <v>1</v>
      </c>
      <c r="P4491">
        <v>2202540102</v>
      </c>
      <c r="T4491">
        <v>5</v>
      </c>
      <c r="U4491">
        <v>1254090</v>
      </c>
    </row>
    <row r="4492" spans="1:21" x14ac:dyDescent="0.25">
      <c r="A4492">
        <v>1</v>
      </c>
      <c r="B4492">
        <v>1</v>
      </c>
      <c r="C4492">
        <v>2017</v>
      </c>
      <c r="K4492">
        <v>54</v>
      </c>
      <c r="L4492">
        <v>46</v>
      </c>
      <c r="M4492">
        <v>2</v>
      </c>
      <c r="N4492">
        <v>1989</v>
      </c>
      <c r="O4492">
        <v>1</v>
      </c>
      <c r="P4492">
        <v>2202540102</v>
      </c>
      <c r="T4492">
        <v>5</v>
      </c>
      <c r="U4492">
        <v>9667910</v>
      </c>
    </row>
    <row r="4493" spans="1:21" x14ac:dyDescent="0.25">
      <c r="A4493">
        <v>1</v>
      </c>
      <c r="B4493">
        <v>1</v>
      </c>
      <c r="C4493">
        <v>2017</v>
      </c>
      <c r="K4493">
        <v>54</v>
      </c>
      <c r="L4493">
        <v>42</v>
      </c>
      <c r="M4493">
        <v>2</v>
      </c>
      <c r="N4493">
        <v>1989</v>
      </c>
      <c r="O4493">
        <v>1</v>
      </c>
      <c r="P4493">
        <v>2202540102</v>
      </c>
      <c r="T4493">
        <v>5</v>
      </c>
      <c r="U4493">
        <v>12791700</v>
      </c>
    </row>
    <row r="4494" spans="1:21" x14ac:dyDescent="0.25">
      <c r="A4494">
        <v>1</v>
      </c>
      <c r="B4494">
        <v>1</v>
      </c>
      <c r="C4494">
        <v>2017</v>
      </c>
      <c r="K4494">
        <v>54</v>
      </c>
      <c r="L4494">
        <v>41</v>
      </c>
      <c r="M4494">
        <v>2</v>
      </c>
      <c r="N4494">
        <v>1989</v>
      </c>
      <c r="O4494">
        <v>1</v>
      </c>
      <c r="P4494">
        <v>2202540102</v>
      </c>
      <c r="T4494">
        <v>5</v>
      </c>
      <c r="U4494">
        <v>8755850</v>
      </c>
    </row>
    <row r="4495" spans="1:21" x14ac:dyDescent="0.25">
      <c r="A4495">
        <v>1</v>
      </c>
      <c r="B4495">
        <v>1</v>
      </c>
      <c r="C4495">
        <v>2017</v>
      </c>
      <c r="K4495">
        <v>53</v>
      </c>
      <c r="L4495">
        <v>47</v>
      </c>
      <c r="M4495">
        <v>2</v>
      </c>
      <c r="N4495">
        <v>1989</v>
      </c>
      <c r="O4495">
        <v>1</v>
      </c>
      <c r="P4495">
        <v>2202530102</v>
      </c>
      <c r="T4495">
        <v>5</v>
      </c>
      <c r="U4495">
        <v>4997690</v>
      </c>
    </row>
    <row r="4496" spans="1:21" x14ac:dyDescent="0.25">
      <c r="A4496">
        <v>1</v>
      </c>
      <c r="B4496">
        <v>1</v>
      </c>
      <c r="C4496">
        <v>2017</v>
      </c>
      <c r="K4496">
        <v>53</v>
      </c>
      <c r="L4496">
        <v>46</v>
      </c>
      <c r="M4496">
        <v>2</v>
      </c>
      <c r="N4496">
        <v>1989</v>
      </c>
      <c r="O4496">
        <v>1</v>
      </c>
      <c r="P4496">
        <v>2202530102</v>
      </c>
      <c r="T4496">
        <v>5</v>
      </c>
      <c r="U4496">
        <v>5655390</v>
      </c>
    </row>
    <row r="4497" spans="1:21" x14ac:dyDescent="0.25">
      <c r="A4497">
        <v>1</v>
      </c>
      <c r="B4497">
        <v>1</v>
      </c>
      <c r="C4497">
        <v>2017</v>
      </c>
      <c r="K4497">
        <v>53</v>
      </c>
      <c r="L4497">
        <v>42</v>
      </c>
      <c r="M4497">
        <v>2</v>
      </c>
      <c r="N4497">
        <v>1989</v>
      </c>
      <c r="O4497">
        <v>1</v>
      </c>
      <c r="P4497">
        <v>2202530102</v>
      </c>
      <c r="T4497">
        <v>5</v>
      </c>
      <c r="U4497">
        <v>25191800</v>
      </c>
    </row>
    <row r="4498" spans="1:21" x14ac:dyDescent="0.25">
      <c r="A4498">
        <v>1</v>
      </c>
      <c r="B4498">
        <v>1</v>
      </c>
      <c r="C4498">
        <v>2017</v>
      </c>
      <c r="K4498">
        <v>53</v>
      </c>
      <c r="L4498">
        <v>41</v>
      </c>
      <c r="M4498">
        <v>2</v>
      </c>
      <c r="N4498">
        <v>1989</v>
      </c>
      <c r="O4498">
        <v>1</v>
      </c>
      <c r="P4498">
        <v>2202530102</v>
      </c>
      <c r="T4498">
        <v>5</v>
      </c>
      <c r="U4498">
        <v>2908060</v>
      </c>
    </row>
    <row r="4499" spans="1:21" x14ac:dyDescent="0.25">
      <c r="A4499">
        <v>1</v>
      </c>
      <c r="B4499">
        <v>1</v>
      </c>
      <c r="C4499">
        <v>2017</v>
      </c>
      <c r="K4499">
        <v>52</v>
      </c>
      <c r="L4499">
        <v>47</v>
      </c>
      <c r="M4499">
        <v>2</v>
      </c>
      <c r="N4499">
        <v>1989</v>
      </c>
      <c r="O4499">
        <v>1</v>
      </c>
      <c r="P4499">
        <v>2202520102</v>
      </c>
      <c r="T4499">
        <v>5</v>
      </c>
      <c r="U4499">
        <v>207942000</v>
      </c>
    </row>
    <row r="4500" spans="1:21" x14ac:dyDescent="0.25">
      <c r="A4500">
        <v>1</v>
      </c>
      <c r="B4500">
        <v>1</v>
      </c>
      <c r="C4500">
        <v>2017</v>
      </c>
      <c r="K4500">
        <v>52</v>
      </c>
      <c r="L4500">
        <v>46</v>
      </c>
      <c r="M4500">
        <v>2</v>
      </c>
      <c r="N4500">
        <v>1989</v>
      </c>
      <c r="O4500">
        <v>1</v>
      </c>
      <c r="P4500">
        <v>2202520102</v>
      </c>
      <c r="T4500">
        <v>5</v>
      </c>
      <c r="U4500">
        <v>140597000</v>
      </c>
    </row>
    <row r="4501" spans="1:21" x14ac:dyDescent="0.25">
      <c r="A4501">
        <v>1</v>
      </c>
      <c r="B4501">
        <v>1</v>
      </c>
      <c r="C4501">
        <v>2017</v>
      </c>
      <c r="K4501">
        <v>52</v>
      </c>
      <c r="L4501">
        <v>42</v>
      </c>
      <c r="M4501">
        <v>2</v>
      </c>
      <c r="N4501">
        <v>1989</v>
      </c>
      <c r="O4501">
        <v>1</v>
      </c>
      <c r="P4501">
        <v>2202520102</v>
      </c>
      <c r="T4501">
        <v>5</v>
      </c>
      <c r="U4501">
        <v>46700300</v>
      </c>
    </row>
    <row r="4502" spans="1:21" x14ac:dyDescent="0.25">
      <c r="A4502">
        <v>1</v>
      </c>
      <c r="B4502">
        <v>1</v>
      </c>
      <c r="C4502">
        <v>2017</v>
      </c>
      <c r="K4502">
        <v>52</v>
      </c>
      <c r="L4502">
        <v>41</v>
      </c>
      <c r="M4502">
        <v>2</v>
      </c>
      <c r="N4502">
        <v>1989</v>
      </c>
      <c r="O4502">
        <v>1</v>
      </c>
      <c r="P4502">
        <v>2202520102</v>
      </c>
      <c r="T4502">
        <v>5</v>
      </c>
      <c r="U4502">
        <v>81745100</v>
      </c>
    </row>
    <row r="4503" spans="1:21" x14ac:dyDescent="0.25">
      <c r="A4503">
        <v>1</v>
      </c>
      <c r="B4503">
        <v>1</v>
      </c>
      <c r="C4503">
        <v>2017</v>
      </c>
      <c r="K4503">
        <v>51</v>
      </c>
      <c r="L4503">
        <v>47</v>
      </c>
      <c r="M4503">
        <v>2</v>
      </c>
      <c r="N4503">
        <v>1989</v>
      </c>
      <c r="O4503">
        <v>1</v>
      </c>
      <c r="P4503">
        <v>2202510102</v>
      </c>
      <c r="T4503">
        <v>5</v>
      </c>
      <c r="U4503">
        <v>17881900</v>
      </c>
    </row>
    <row r="4504" spans="1:21" x14ac:dyDescent="0.25">
      <c r="A4504">
        <v>1</v>
      </c>
      <c r="B4504">
        <v>1</v>
      </c>
      <c r="C4504">
        <v>2017</v>
      </c>
      <c r="K4504">
        <v>51</v>
      </c>
      <c r="L4504">
        <v>46</v>
      </c>
      <c r="M4504">
        <v>2</v>
      </c>
      <c r="N4504">
        <v>1989</v>
      </c>
      <c r="O4504">
        <v>1</v>
      </c>
      <c r="P4504">
        <v>2202510102</v>
      </c>
      <c r="T4504">
        <v>5</v>
      </c>
      <c r="U4504">
        <v>4095030</v>
      </c>
    </row>
    <row r="4505" spans="1:21" x14ac:dyDescent="0.25">
      <c r="A4505">
        <v>1</v>
      </c>
      <c r="B4505">
        <v>1</v>
      </c>
      <c r="C4505">
        <v>2017</v>
      </c>
      <c r="K4505">
        <v>51</v>
      </c>
      <c r="L4505">
        <v>42</v>
      </c>
      <c r="M4505">
        <v>2</v>
      </c>
      <c r="N4505">
        <v>1989</v>
      </c>
      <c r="O4505">
        <v>1</v>
      </c>
      <c r="P4505">
        <v>2202510102</v>
      </c>
      <c r="T4505">
        <v>5</v>
      </c>
      <c r="U4505">
        <v>6808920</v>
      </c>
    </row>
    <row r="4506" spans="1:21" x14ac:dyDescent="0.25">
      <c r="A4506">
        <v>1</v>
      </c>
      <c r="B4506">
        <v>1</v>
      </c>
      <c r="C4506">
        <v>2017</v>
      </c>
      <c r="K4506">
        <v>43</v>
      </c>
      <c r="L4506">
        <v>47</v>
      </c>
      <c r="M4506">
        <v>2</v>
      </c>
      <c r="N4506">
        <v>1989</v>
      </c>
      <c r="O4506">
        <v>1</v>
      </c>
      <c r="P4506">
        <v>2202430102</v>
      </c>
      <c r="T4506">
        <v>5</v>
      </c>
      <c r="U4506">
        <v>2030660</v>
      </c>
    </row>
    <row r="4507" spans="1:21" x14ac:dyDescent="0.25">
      <c r="A4507">
        <v>1</v>
      </c>
      <c r="B4507">
        <v>1</v>
      </c>
      <c r="C4507">
        <v>2017</v>
      </c>
      <c r="K4507">
        <v>43</v>
      </c>
      <c r="L4507">
        <v>46</v>
      </c>
      <c r="M4507">
        <v>2</v>
      </c>
      <c r="N4507">
        <v>1989</v>
      </c>
      <c r="O4507">
        <v>1</v>
      </c>
      <c r="P4507">
        <v>2202430102</v>
      </c>
      <c r="T4507">
        <v>5</v>
      </c>
      <c r="U4507">
        <v>42065200</v>
      </c>
    </row>
    <row r="4508" spans="1:21" x14ac:dyDescent="0.25">
      <c r="A4508">
        <v>1</v>
      </c>
      <c r="B4508">
        <v>1</v>
      </c>
      <c r="C4508">
        <v>2017</v>
      </c>
      <c r="K4508">
        <v>43</v>
      </c>
      <c r="L4508">
        <v>42</v>
      </c>
      <c r="M4508">
        <v>2</v>
      </c>
      <c r="N4508">
        <v>1989</v>
      </c>
      <c r="O4508">
        <v>1</v>
      </c>
      <c r="P4508">
        <v>2202430102</v>
      </c>
      <c r="T4508">
        <v>5</v>
      </c>
      <c r="U4508">
        <v>314329</v>
      </c>
    </row>
    <row r="4509" spans="1:21" x14ac:dyDescent="0.25">
      <c r="A4509">
        <v>1</v>
      </c>
      <c r="B4509">
        <v>1</v>
      </c>
      <c r="C4509">
        <v>2017</v>
      </c>
      <c r="K4509">
        <v>43</v>
      </c>
      <c r="L4509">
        <v>41</v>
      </c>
      <c r="M4509">
        <v>2</v>
      </c>
      <c r="N4509">
        <v>1989</v>
      </c>
      <c r="O4509">
        <v>1</v>
      </c>
      <c r="P4509">
        <v>2202430102</v>
      </c>
      <c r="T4509">
        <v>5</v>
      </c>
      <c r="U4509">
        <v>478977</v>
      </c>
    </row>
    <row r="4510" spans="1:21" x14ac:dyDescent="0.25">
      <c r="A4510">
        <v>1</v>
      </c>
      <c r="B4510">
        <v>1</v>
      </c>
      <c r="C4510">
        <v>2017</v>
      </c>
      <c r="K4510">
        <v>42</v>
      </c>
      <c r="L4510">
        <v>48</v>
      </c>
      <c r="M4510">
        <v>2</v>
      </c>
      <c r="N4510">
        <v>1989</v>
      </c>
      <c r="O4510">
        <v>1</v>
      </c>
      <c r="P4510">
        <v>2202420102</v>
      </c>
      <c r="T4510">
        <v>5</v>
      </c>
      <c r="U4510">
        <v>9124940</v>
      </c>
    </row>
    <row r="4511" spans="1:21" x14ac:dyDescent="0.25">
      <c r="A4511">
        <v>1</v>
      </c>
      <c r="B4511">
        <v>1</v>
      </c>
      <c r="C4511">
        <v>2017</v>
      </c>
      <c r="K4511">
        <v>41</v>
      </c>
      <c r="L4511">
        <v>47</v>
      </c>
      <c r="M4511">
        <v>2</v>
      </c>
      <c r="N4511">
        <v>1989</v>
      </c>
      <c r="O4511">
        <v>1</v>
      </c>
      <c r="P4511">
        <v>2202410102</v>
      </c>
      <c r="T4511">
        <v>5</v>
      </c>
      <c r="U4511">
        <v>1170840</v>
      </c>
    </row>
    <row r="4512" spans="1:21" x14ac:dyDescent="0.25">
      <c r="A4512">
        <v>1</v>
      </c>
      <c r="B4512">
        <v>1</v>
      </c>
      <c r="C4512">
        <v>2017</v>
      </c>
      <c r="K4512">
        <v>41</v>
      </c>
      <c r="L4512">
        <v>46</v>
      </c>
      <c r="M4512">
        <v>2</v>
      </c>
      <c r="N4512">
        <v>1989</v>
      </c>
      <c r="O4512">
        <v>1</v>
      </c>
      <c r="P4512">
        <v>2202410102</v>
      </c>
      <c r="T4512">
        <v>5</v>
      </c>
      <c r="U4512">
        <v>211032</v>
      </c>
    </row>
    <row r="4513" spans="1:21" x14ac:dyDescent="0.25">
      <c r="A4513">
        <v>1</v>
      </c>
      <c r="B4513">
        <v>1</v>
      </c>
      <c r="C4513">
        <v>2017</v>
      </c>
      <c r="K4513">
        <v>41</v>
      </c>
      <c r="L4513">
        <v>42</v>
      </c>
      <c r="M4513">
        <v>2</v>
      </c>
      <c r="N4513">
        <v>1989</v>
      </c>
      <c r="O4513">
        <v>1</v>
      </c>
      <c r="P4513">
        <v>2202410102</v>
      </c>
      <c r="T4513">
        <v>5</v>
      </c>
      <c r="U4513">
        <v>34390.400000000001</v>
      </c>
    </row>
    <row r="4514" spans="1:21" x14ac:dyDescent="0.25">
      <c r="A4514">
        <v>1</v>
      </c>
      <c r="B4514">
        <v>1</v>
      </c>
      <c r="C4514">
        <v>2017</v>
      </c>
      <c r="K4514">
        <v>41</v>
      </c>
      <c r="L4514">
        <v>41</v>
      </c>
      <c r="M4514">
        <v>2</v>
      </c>
      <c r="N4514">
        <v>1989</v>
      </c>
      <c r="O4514">
        <v>1</v>
      </c>
      <c r="P4514">
        <v>2202410102</v>
      </c>
      <c r="T4514">
        <v>5</v>
      </c>
      <c r="U4514">
        <v>322801</v>
      </c>
    </row>
    <row r="4515" spans="1:21" x14ac:dyDescent="0.25">
      <c r="A4515">
        <v>1</v>
      </c>
      <c r="B4515">
        <v>1</v>
      </c>
      <c r="C4515">
        <v>2017</v>
      </c>
      <c r="K4515">
        <v>32</v>
      </c>
      <c r="L4515">
        <v>40</v>
      </c>
      <c r="M4515">
        <v>2</v>
      </c>
      <c r="N4515">
        <v>1989</v>
      </c>
      <c r="O4515">
        <v>1</v>
      </c>
      <c r="P4515">
        <v>2202320102</v>
      </c>
      <c r="T4515">
        <v>5</v>
      </c>
      <c r="U4515">
        <v>2056940</v>
      </c>
    </row>
    <row r="4516" spans="1:21" x14ac:dyDescent="0.25">
      <c r="A4516">
        <v>1</v>
      </c>
      <c r="B4516">
        <v>1</v>
      </c>
      <c r="C4516">
        <v>2017</v>
      </c>
      <c r="K4516">
        <v>32</v>
      </c>
      <c r="L4516">
        <v>30</v>
      </c>
      <c r="M4516">
        <v>2</v>
      </c>
      <c r="N4516">
        <v>1989</v>
      </c>
      <c r="O4516">
        <v>1</v>
      </c>
      <c r="P4516">
        <v>2202320102</v>
      </c>
      <c r="T4516">
        <v>5</v>
      </c>
      <c r="U4516">
        <v>8494250</v>
      </c>
    </row>
    <row r="4517" spans="1:21" x14ac:dyDescent="0.25">
      <c r="A4517">
        <v>1</v>
      </c>
      <c r="B4517">
        <v>1</v>
      </c>
      <c r="C4517">
        <v>2017</v>
      </c>
      <c r="K4517">
        <v>31</v>
      </c>
      <c r="L4517">
        <v>30</v>
      </c>
      <c r="M4517">
        <v>2</v>
      </c>
      <c r="N4517">
        <v>1989</v>
      </c>
      <c r="O4517">
        <v>1</v>
      </c>
      <c r="P4517">
        <v>2202310102</v>
      </c>
      <c r="T4517">
        <v>5</v>
      </c>
      <c r="U4517">
        <v>19074100</v>
      </c>
    </row>
    <row r="4518" spans="1:21" x14ac:dyDescent="0.25">
      <c r="A4518">
        <v>1</v>
      </c>
      <c r="B4518">
        <v>1</v>
      </c>
      <c r="C4518">
        <v>2017</v>
      </c>
      <c r="K4518">
        <v>21</v>
      </c>
      <c r="L4518">
        <v>20</v>
      </c>
      <c r="M4518">
        <v>2</v>
      </c>
      <c r="N4518">
        <v>1989</v>
      </c>
      <c r="O4518">
        <v>1</v>
      </c>
      <c r="P4518">
        <v>2202210102</v>
      </c>
      <c r="T4518">
        <v>5</v>
      </c>
      <c r="U4518">
        <v>3246590</v>
      </c>
    </row>
    <row r="4519" spans="1:21" x14ac:dyDescent="0.25">
      <c r="A4519">
        <v>1</v>
      </c>
      <c r="B4519">
        <v>1</v>
      </c>
      <c r="C4519">
        <v>2017</v>
      </c>
      <c r="K4519">
        <v>62</v>
      </c>
      <c r="L4519">
        <v>47</v>
      </c>
      <c r="M4519">
        <v>2</v>
      </c>
      <c r="N4519">
        <v>1988</v>
      </c>
      <c r="O4519">
        <v>1</v>
      </c>
      <c r="P4519">
        <v>2202620102</v>
      </c>
      <c r="T4519">
        <v>5</v>
      </c>
      <c r="U4519">
        <v>15777000</v>
      </c>
    </row>
    <row r="4520" spans="1:21" x14ac:dyDescent="0.25">
      <c r="A4520">
        <v>1</v>
      </c>
      <c r="B4520">
        <v>1</v>
      </c>
      <c r="C4520">
        <v>2017</v>
      </c>
      <c r="K4520">
        <v>62</v>
      </c>
      <c r="L4520">
        <v>46</v>
      </c>
      <c r="M4520">
        <v>2</v>
      </c>
      <c r="N4520">
        <v>1988</v>
      </c>
      <c r="O4520">
        <v>1</v>
      </c>
      <c r="P4520">
        <v>2202620102</v>
      </c>
      <c r="T4520">
        <v>5</v>
      </c>
      <c r="U4520">
        <v>193483</v>
      </c>
    </row>
    <row r="4521" spans="1:21" x14ac:dyDescent="0.25">
      <c r="A4521">
        <v>1</v>
      </c>
      <c r="B4521">
        <v>1</v>
      </c>
      <c r="C4521">
        <v>2017</v>
      </c>
      <c r="K4521">
        <v>61</v>
      </c>
      <c r="L4521">
        <v>47</v>
      </c>
      <c r="M4521">
        <v>2</v>
      </c>
      <c r="N4521">
        <v>1988</v>
      </c>
      <c r="O4521">
        <v>1</v>
      </c>
      <c r="P4521">
        <v>2202610102</v>
      </c>
      <c r="T4521">
        <v>5</v>
      </c>
      <c r="U4521">
        <v>223612000</v>
      </c>
    </row>
    <row r="4522" spans="1:21" x14ac:dyDescent="0.25">
      <c r="A4522">
        <v>1</v>
      </c>
      <c r="B4522">
        <v>1</v>
      </c>
      <c r="C4522">
        <v>2017</v>
      </c>
      <c r="K4522">
        <v>61</v>
      </c>
      <c r="L4522">
        <v>46</v>
      </c>
      <c r="M4522">
        <v>2</v>
      </c>
      <c r="N4522">
        <v>1988</v>
      </c>
      <c r="O4522">
        <v>1</v>
      </c>
      <c r="P4522">
        <v>2202610102</v>
      </c>
      <c r="T4522">
        <v>5</v>
      </c>
      <c r="U4522">
        <v>34132500</v>
      </c>
    </row>
    <row r="4523" spans="1:21" x14ac:dyDescent="0.25">
      <c r="A4523">
        <v>1</v>
      </c>
      <c r="B4523">
        <v>1</v>
      </c>
      <c r="C4523">
        <v>2017</v>
      </c>
      <c r="K4523">
        <v>54</v>
      </c>
      <c r="L4523">
        <v>47</v>
      </c>
      <c r="M4523">
        <v>2</v>
      </c>
      <c r="N4523">
        <v>1988</v>
      </c>
      <c r="O4523">
        <v>1</v>
      </c>
      <c r="P4523">
        <v>2202540102</v>
      </c>
      <c r="T4523">
        <v>5</v>
      </c>
      <c r="U4523">
        <v>1102110</v>
      </c>
    </row>
    <row r="4524" spans="1:21" x14ac:dyDescent="0.25">
      <c r="A4524">
        <v>1</v>
      </c>
      <c r="B4524">
        <v>1</v>
      </c>
      <c r="C4524">
        <v>2017</v>
      </c>
      <c r="K4524">
        <v>54</v>
      </c>
      <c r="L4524">
        <v>46</v>
      </c>
      <c r="M4524">
        <v>2</v>
      </c>
      <c r="N4524">
        <v>1988</v>
      </c>
      <c r="O4524">
        <v>1</v>
      </c>
      <c r="P4524">
        <v>2202540102</v>
      </c>
      <c r="T4524">
        <v>5</v>
      </c>
      <c r="U4524">
        <v>8457000</v>
      </c>
    </row>
    <row r="4525" spans="1:21" x14ac:dyDescent="0.25">
      <c r="A4525">
        <v>1</v>
      </c>
      <c r="B4525">
        <v>1</v>
      </c>
      <c r="C4525">
        <v>2017</v>
      </c>
      <c r="K4525">
        <v>54</v>
      </c>
      <c r="L4525">
        <v>42</v>
      </c>
      <c r="M4525">
        <v>2</v>
      </c>
      <c r="N4525">
        <v>1988</v>
      </c>
      <c r="O4525">
        <v>1</v>
      </c>
      <c r="P4525">
        <v>2202540102</v>
      </c>
      <c r="T4525">
        <v>5</v>
      </c>
      <c r="U4525">
        <v>11189800</v>
      </c>
    </row>
    <row r="4526" spans="1:21" x14ac:dyDescent="0.25">
      <c r="A4526">
        <v>1</v>
      </c>
      <c r="B4526">
        <v>1</v>
      </c>
      <c r="C4526">
        <v>2017</v>
      </c>
      <c r="K4526">
        <v>54</v>
      </c>
      <c r="L4526">
        <v>41</v>
      </c>
      <c r="M4526">
        <v>2</v>
      </c>
      <c r="N4526">
        <v>1988</v>
      </c>
      <c r="O4526">
        <v>1</v>
      </c>
      <c r="P4526">
        <v>2202540102</v>
      </c>
      <c r="T4526">
        <v>5</v>
      </c>
      <c r="U4526">
        <v>7658530</v>
      </c>
    </row>
    <row r="4527" spans="1:21" x14ac:dyDescent="0.25">
      <c r="A4527">
        <v>1</v>
      </c>
      <c r="B4527">
        <v>1</v>
      </c>
      <c r="C4527">
        <v>2017</v>
      </c>
      <c r="K4527">
        <v>53</v>
      </c>
      <c r="L4527">
        <v>47</v>
      </c>
      <c r="M4527">
        <v>2</v>
      </c>
      <c r="N4527">
        <v>1988</v>
      </c>
      <c r="O4527">
        <v>1</v>
      </c>
      <c r="P4527">
        <v>2202530102</v>
      </c>
      <c r="T4527">
        <v>5</v>
      </c>
      <c r="U4527">
        <v>4187980</v>
      </c>
    </row>
    <row r="4528" spans="1:21" x14ac:dyDescent="0.25">
      <c r="A4528">
        <v>1</v>
      </c>
      <c r="B4528">
        <v>1</v>
      </c>
      <c r="C4528">
        <v>2017</v>
      </c>
      <c r="K4528">
        <v>53</v>
      </c>
      <c r="L4528">
        <v>46</v>
      </c>
      <c r="M4528">
        <v>2</v>
      </c>
      <c r="N4528">
        <v>1988</v>
      </c>
      <c r="O4528">
        <v>1</v>
      </c>
      <c r="P4528">
        <v>2202530102</v>
      </c>
      <c r="T4528">
        <v>5</v>
      </c>
      <c r="U4528">
        <v>15804400</v>
      </c>
    </row>
    <row r="4529" spans="1:21" x14ac:dyDescent="0.25">
      <c r="A4529">
        <v>1</v>
      </c>
      <c r="B4529">
        <v>1</v>
      </c>
      <c r="C4529">
        <v>2017</v>
      </c>
      <c r="K4529">
        <v>53</v>
      </c>
      <c r="L4529">
        <v>42</v>
      </c>
      <c r="M4529">
        <v>2</v>
      </c>
      <c r="N4529">
        <v>1988</v>
      </c>
      <c r="O4529">
        <v>1</v>
      </c>
      <c r="P4529">
        <v>2202530102</v>
      </c>
      <c r="T4529">
        <v>5</v>
      </c>
      <c r="U4529">
        <v>1419670</v>
      </c>
    </row>
    <row r="4530" spans="1:21" x14ac:dyDescent="0.25">
      <c r="A4530">
        <v>1</v>
      </c>
      <c r="B4530">
        <v>1</v>
      </c>
      <c r="C4530">
        <v>2017</v>
      </c>
      <c r="K4530">
        <v>53</v>
      </c>
      <c r="L4530">
        <v>41</v>
      </c>
      <c r="M4530">
        <v>2</v>
      </c>
      <c r="N4530">
        <v>1988</v>
      </c>
      <c r="O4530">
        <v>1</v>
      </c>
      <c r="P4530">
        <v>2202530102</v>
      </c>
      <c r="T4530">
        <v>5</v>
      </c>
      <c r="U4530">
        <v>2611070</v>
      </c>
    </row>
    <row r="4531" spans="1:21" x14ac:dyDescent="0.25">
      <c r="A4531">
        <v>1</v>
      </c>
      <c r="B4531">
        <v>1</v>
      </c>
      <c r="C4531">
        <v>2017</v>
      </c>
      <c r="K4531">
        <v>52</v>
      </c>
      <c r="L4531">
        <v>47</v>
      </c>
      <c r="M4531">
        <v>2</v>
      </c>
      <c r="N4531">
        <v>1988</v>
      </c>
      <c r="O4531">
        <v>1</v>
      </c>
      <c r="P4531">
        <v>2202520102</v>
      </c>
      <c r="T4531">
        <v>5</v>
      </c>
      <c r="U4531">
        <v>175761000</v>
      </c>
    </row>
    <row r="4532" spans="1:21" x14ac:dyDescent="0.25">
      <c r="A4532">
        <v>1</v>
      </c>
      <c r="B4532">
        <v>1</v>
      </c>
      <c r="C4532">
        <v>2017</v>
      </c>
      <c r="K4532">
        <v>52</v>
      </c>
      <c r="L4532">
        <v>46</v>
      </c>
      <c r="M4532">
        <v>2</v>
      </c>
      <c r="N4532">
        <v>1988</v>
      </c>
      <c r="O4532">
        <v>1</v>
      </c>
      <c r="P4532">
        <v>2202520102</v>
      </c>
      <c r="T4532">
        <v>5</v>
      </c>
      <c r="U4532">
        <v>136933000</v>
      </c>
    </row>
    <row r="4533" spans="1:21" x14ac:dyDescent="0.25">
      <c r="A4533">
        <v>1</v>
      </c>
      <c r="B4533">
        <v>1</v>
      </c>
      <c r="C4533">
        <v>2017</v>
      </c>
      <c r="K4533">
        <v>52</v>
      </c>
      <c r="L4533">
        <v>42</v>
      </c>
      <c r="M4533">
        <v>2</v>
      </c>
      <c r="N4533">
        <v>1988</v>
      </c>
      <c r="O4533">
        <v>1</v>
      </c>
      <c r="P4533">
        <v>2202520102</v>
      </c>
      <c r="T4533">
        <v>5</v>
      </c>
      <c r="U4533">
        <v>39821500</v>
      </c>
    </row>
    <row r="4534" spans="1:21" x14ac:dyDescent="0.25">
      <c r="A4534">
        <v>1</v>
      </c>
      <c r="B4534">
        <v>1</v>
      </c>
      <c r="C4534">
        <v>2017</v>
      </c>
      <c r="K4534">
        <v>52</v>
      </c>
      <c r="L4534">
        <v>41</v>
      </c>
      <c r="M4534">
        <v>2</v>
      </c>
      <c r="N4534">
        <v>1988</v>
      </c>
      <c r="O4534">
        <v>1</v>
      </c>
      <c r="P4534">
        <v>2202520102</v>
      </c>
      <c r="T4534">
        <v>5</v>
      </c>
      <c r="U4534">
        <v>51694000</v>
      </c>
    </row>
    <row r="4535" spans="1:21" x14ac:dyDescent="0.25">
      <c r="A4535">
        <v>1</v>
      </c>
      <c r="B4535">
        <v>1</v>
      </c>
      <c r="C4535">
        <v>2017</v>
      </c>
      <c r="K4535">
        <v>51</v>
      </c>
      <c r="L4535">
        <v>47</v>
      </c>
      <c r="M4535">
        <v>2</v>
      </c>
      <c r="N4535">
        <v>1988</v>
      </c>
      <c r="O4535">
        <v>1</v>
      </c>
      <c r="P4535">
        <v>2202510102</v>
      </c>
      <c r="T4535">
        <v>5</v>
      </c>
      <c r="U4535">
        <v>12390900</v>
      </c>
    </row>
    <row r="4536" spans="1:21" x14ac:dyDescent="0.25">
      <c r="A4536">
        <v>1</v>
      </c>
      <c r="B4536">
        <v>1</v>
      </c>
      <c r="C4536">
        <v>2017</v>
      </c>
      <c r="K4536">
        <v>51</v>
      </c>
      <c r="L4536">
        <v>46</v>
      </c>
      <c r="M4536">
        <v>2</v>
      </c>
      <c r="N4536">
        <v>1988</v>
      </c>
      <c r="O4536">
        <v>1</v>
      </c>
      <c r="P4536">
        <v>2202510102</v>
      </c>
      <c r="T4536">
        <v>5</v>
      </c>
      <c r="U4536">
        <v>2690980</v>
      </c>
    </row>
    <row r="4537" spans="1:21" x14ac:dyDescent="0.25">
      <c r="A4537">
        <v>1</v>
      </c>
      <c r="B4537">
        <v>1</v>
      </c>
      <c r="C4537">
        <v>2017</v>
      </c>
      <c r="K4537">
        <v>43</v>
      </c>
      <c r="L4537">
        <v>47</v>
      </c>
      <c r="M4537">
        <v>2</v>
      </c>
      <c r="N4537">
        <v>1988</v>
      </c>
      <c r="O4537">
        <v>1</v>
      </c>
      <c r="P4537">
        <v>2202430102</v>
      </c>
      <c r="T4537">
        <v>5</v>
      </c>
      <c r="U4537">
        <v>2322700</v>
      </c>
    </row>
    <row r="4538" spans="1:21" x14ac:dyDescent="0.25">
      <c r="A4538">
        <v>1</v>
      </c>
      <c r="B4538">
        <v>1</v>
      </c>
      <c r="C4538">
        <v>2017</v>
      </c>
      <c r="K4538">
        <v>43</v>
      </c>
      <c r="L4538">
        <v>46</v>
      </c>
      <c r="M4538">
        <v>2</v>
      </c>
      <c r="N4538">
        <v>1988</v>
      </c>
      <c r="O4538">
        <v>1</v>
      </c>
      <c r="P4538">
        <v>2202430102</v>
      </c>
      <c r="T4538">
        <v>5</v>
      </c>
      <c r="U4538">
        <v>48106100</v>
      </c>
    </row>
    <row r="4539" spans="1:21" x14ac:dyDescent="0.25">
      <c r="A4539">
        <v>1</v>
      </c>
      <c r="B4539">
        <v>1</v>
      </c>
      <c r="C4539">
        <v>2017</v>
      </c>
      <c r="K4539">
        <v>43</v>
      </c>
      <c r="L4539">
        <v>42</v>
      </c>
      <c r="M4539">
        <v>2</v>
      </c>
      <c r="N4539">
        <v>1988</v>
      </c>
      <c r="O4539">
        <v>1</v>
      </c>
      <c r="P4539">
        <v>2202430102</v>
      </c>
      <c r="T4539">
        <v>5</v>
      </c>
      <c r="U4539">
        <v>359994</v>
      </c>
    </row>
    <row r="4540" spans="1:21" x14ac:dyDescent="0.25">
      <c r="A4540">
        <v>1</v>
      </c>
      <c r="B4540">
        <v>1</v>
      </c>
      <c r="C4540">
        <v>2017</v>
      </c>
      <c r="K4540">
        <v>43</v>
      </c>
      <c r="L4540">
        <v>41</v>
      </c>
      <c r="M4540">
        <v>2</v>
      </c>
      <c r="N4540">
        <v>1988</v>
      </c>
      <c r="O4540">
        <v>1</v>
      </c>
      <c r="P4540">
        <v>2202430102</v>
      </c>
      <c r="T4540">
        <v>5</v>
      </c>
      <c r="U4540">
        <v>547389</v>
      </c>
    </row>
    <row r="4541" spans="1:21" x14ac:dyDescent="0.25">
      <c r="A4541">
        <v>1</v>
      </c>
      <c r="B4541">
        <v>1</v>
      </c>
      <c r="C4541">
        <v>2017</v>
      </c>
      <c r="K4541">
        <v>42</v>
      </c>
      <c r="L4541">
        <v>48</v>
      </c>
      <c r="M4541">
        <v>2</v>
      </c>
      <c r="N4541">
        <v>1988</v>
      </c>
      <c r="O4541">
        <v>1</v>
      </c>
      <c r="P4541">
        <v>2202420102</v>
      </c>
      <c r="T4541">
        <v>5</v>
      </c>
      <c r="U4541">
        <v>7115380</v>
      </c>
    </row>
    <row r="4542" spans="1:21" x14ac:dyDescent="0.25">
      <c r="A4542">
        <v>1</v>
      </c>
      <c r="B4542">
        <v>1</v>
      </c>
      <c r="C4542">
        <v>2017</v>
      </c>
      <c r="K4542">
        <v>41</v>
      </c>
      <c r="L4542">
        <v>47</v>
      </c>
      <c r="M4542">
        <v>2</v>
      </c>
      <c r="N4542">
        <v>1988</v>
      </c>
      <c r="O4542">
        <v>1</v>
      </c>
      <c r="P4542">
        <v>2202410102</v>
      </c>
      <c r="T4542">
        <v>5</v>
      </c>
      <c r="U4542">
        <v>1076680</v>
      </c>
    </row>
    <row r="4543" spans="1:21" x14ac:dyDescent="0.25">
      <c r="A4543">
        <v>1</v>
      </c>
      <c r="B4543">
        <v>1</v>
      </c>
      <c r="C4543">
        <v>2017</v>
      </c>
      <c r="K4543">
        <v>41</v>
      </c>
      <c r="L4543">
        <v>46</v>
      </c>
      <c r="M4543">
        <v>2</v>
      </c>
      <c r="N4543">
        <v>1988</v>
      </c>
      <c r="O4543">
        <v>1</v>
      </c>
      <c r="P4543">
        <v>2202410102</v>
      </c>
      <c r="T4543">
        <v>5</v>
      </c>
      <c r="U4543">
        <v>194003</v>
      </c>
    </row>
    <row r="4544" spans="1:21" x14ac:dyDescent="0.25">
      <c r="A4544">
        <v>1</v>
      </c>
      <c r="B4544">
        <v>1</v>
      </c>
      <c r="C4544">
        <v>2017</v>
      </c>
      <c r="K4544">
        <v>41</v>
      </c>
      <c r="L4544">
        <v>42</v>
      </c>
      <c r="M4544">
        <v>2</v>
      </c>
      <c r="N4544">
        <v>1988</v>
      </c>
      <c r="O4544">
        <v>1</v>
      </c>
      <c r="P4544">
        <v>2202410102</v>
      </c>
      <c r="T4544">
        <v>5</v>
      </c>
      <c r="U4544">
        <v>31689.7</v>
      </c>
    </row>
    <row r="4545" spans="1:21" x14ac:dyDescent="0.25">
      <c r="A4545">
        <v>1</v>
      </c>
      <c r="B4545">
        <v>1</v>
      </c>
      <c r="C4545">
        <v>2017</v>
      </c>
      <c r="K4545">
        <v>41</v>
      </c>
      <c r="L4545">
        <v>41</v>
      </c>
      <c r="M4545">
        <v>2</v>
      </c>
      <c r="N4545">
        <v>1988</v>
      </c>
      <c r="O4545">
        <v>1</v>
      </c>
      <c r="P4545">
        <v>2202410102</v>
      </c>
      <c r="T4545">
        <v>5</v>
      </c>
      <c r="U4545">
        <v>296801</v>
      </c>
    </row>
    <row r="4546" spans="1:21" x14ac:dyDescent="0.25">
      <c r="A4546">
        <v>1</v>
      </c>
      <c r="B4546">
        <v>1</v>
      </c>
      <c r="C4546">
        <v>2017</v>
      </c>
      <c r="K4546">
        <v>32</v>
      </c>
      <c r="L4546">
        <v>40</v>
      </c>
      <c r="M4546">
        <v>2</v>
      </c>
      <c r="N4546">
        <v>1988</v>
      </c>
      <c r="O4546">
        <v>1</v>
      </c>
      <c r="P4546">
        <v>2202320102</v>
      </c>
      <c r="T4546">
        <v>5</v>
      </c>
      <c r="U4546">
        <v>2559170</v>
      </c>
    </row>
    <row r="4547" spans="1:21" x14ac:dyDescent="0.25">
      <c r="A4547">
        <v>1</v>
      </c>
      <c r="B4547">
        <v>1</v>
      </c>
      <c r="C4547">
        <v>2017</v>
      </c>
      <c r="K4547">
        <v>32</v>
      </c>
      <c r="L4547">
        <v>30</v>
      </c>
      <c r="M4547">
        <v>2</v>
      </c>
      <c r="N4547">
        <v>1988</v>
      </c>
      <c r="O4547">
        <v>1</v>
      </c>
      <c r="P4547">
        <v>2202320102</v>
      </c>
      <c r="T4547">
        <v>5</v>
      </c>
      <c r="U4547">
        <v>16458900</v>
      </c>
    </row>
    <row r="4548" spans="1:21" x14ac:dyDescent="0.25">
      <c r="A4548">
        <v>1</v>
      </c>
      <c r="B4548">
        <v>1</v>
      </c>
      <c r="C4548">
        <v>2017</v>
      </c>
      <c r="K4548">
        <v>31</v>
      </c>
      <c r="L4548">
        <v>30</v>
      </c>
      <c r="M4548">
        <v>2</v>
      </c>
      <c r="N4548">
        <v>1988</v>
      </c>
      <c r="O4548">
        <v>1</v>
      </c>
      <c r="P4548">
        <v>2202310102</v>
      </c>
      <c r="T4548">
        <v>5</v>
      </c>
      <c r="U4548">
        <v>5305600</v>
      </c>
    </row>
    <row r="4549" spans="1:21" x14ac:dyDescent="0.25">
      <c r="A4549">
        <v>1</v>
      </c>
      <c r="B4549">
        <v>1</v>
      </c>
      <c r="C4549">
        <v>2017</v>
      </c>
      <c r="K4549">
        <v>21</v>
      </c>
      <c r="L4549">
        <v>20</v>
      </c>
      <c r="M4549">
        <v>2</v>
      </c>
      <c r="N4549">
        <v>1988</v>
      </c>
      <c r="O4549">
        <v>1</v>
      </c>
      <c r="P4549">
        <v>2202210102</v>
      </c>
      <c r="T4549">
        <v>5</v>
      </c>
      <c r="U4549">
        <v>718699</v>
      </c>
    </row>
    <row r="4550" spans="1:21" x14ac:dyDescent="0.25">
      <c r="A4550">
        <v>1</v>
      </c>
      <c r="B4550">
        <v>1</v>
      </c>
      <c r="C4550">
        <v>2017</v>
      </c>
      <c r="K4550">
        <v>62</v>
      </c>
      <c r="L4550">
        <v>47</v>
      </c>
      <c r="M4550">
        <v>2</v>
      </c>
      <c r="N4550">
        <v>1987</v>
      </c>
      <c r="O4550">
        <v>1</v>
      </c>
      <c r="P4550">
        <v>2202620102</v>
      </c>
      <c r="T4550">
        <v>5</v>
      </c>
      <c r="U4550">
        <v>42192200</v>
      </c>
    </row>
    <row r="4551" spans="1:21" x14ac:dyDescent="0.25">
      <c r="A4551">
        <v>1</v>
      </c>
      <c r="B4551">
        <v>1</v>
      </c>
      <c r="C4551">
        <v>2017</v>
      </c>
      <c r="K4551">
        <v>62</v>
      </c>
      <c r="L4551">
        <v>46</v>
      </c>
      <c r="M4551">
        <v>2</v>
      </c>
      <c r="N4551">
        <v>1987</v>
      </c>
      <c r="O4551">
        <v>1</v>
      </c>
      <c r="P4551">
        <v>2202620102</v>
      </c>
      <c r="T4551">
        <v>5</v>
      </c>
      <c r="U4551">
        <v>843946</v>
      </c>
    </row>
    <row r="4552" spans="1:21" x14ac:dyDescent="0.25">
      <c r="A4552">
        <v>1</v>
      </c>
      <c r="B4552">
        <v>1</v>
      </c>
      <c r="C4552">
        <v>2017</v>
      </c>
      <c r="K4552">
        <v>61</v>
      </c>
      <c r="L4552">
        <v>47</v>
      </c>
      <c r="M4552">
        <v>2</v>
      </c>
      <c r="N4552">
        <v>1987</v>
      </c>
      <c r="O4552">
        <v>1</v>
      </c>
      <c r="P4552">
        <v>2202610102</v>
      </c>
      <c r="T4552">
        <v>5</v>
      </c>
      <c r="U4552">
        <v>406617000</v>
      </c>
    </row>
    <row r="4553" spans="1:21" x14ac:dyDescent="0.25">
      <c r="A4553">
        <v>1</v>
      </c>
      <c r="B4553">
        <v>1</v>
      </c>
      <c r="C4553">
        <v>2017</v>
      </c>
      <c r="K4553">
        <v>61</v>
      </c>
      <c r="L4553">
        <v>46</v>
      </c>
      <c r="M4553">
        <v>2</v>
      </c>
      <c r="N4553">
        <v>1987</v>
      </c>
      <c r="O4553">
        <v>1</v>
      </c>
      <c r="P4553">
        <v>2202610102</v>
      </c>
      <c r="T4553">
        <v>5</v>
      </c>
      <c r="U4553">
        <v>103740000</v>
      </c>
    </row>
    <row r="4554" spans="1:21" x14ac:dyDescent="0.25">
      <c r="A4554">
        <v>1</v>
      </c>
      <c r="B4554">
        <v>1</v>
      </c>
      <c r="C4554">
        <v>2017</v>
      </c>
      <c r="K4554">
        <v>54</v>
      </c>
      <c r="L4554">
        <v>47</v>
      </c>
      <c r="M4554">
        <v>2</v>
      </c>
      <c r="N4554">
        <v>1987</v>
      </c>
      <c r="O4554">
        <v>1</v>
      </c>
      <c r="P4554">
        <v>2202540102</v>
      </c>
      <c r="T4554">
        <v>5</v>
      </c>
      <c r="U4554">
        <v>2177390</v>
      </c>
    </row>
    <row r="4555" spans="1:21" x14ac:dyDescent="0.25">
      <c r="A4555">
        <v>1</v>
      </c>
      <c r="B4555">
        <v>1</v>
      </c>
      <c r="C4555">
        <v>2017</v>
      </c>
      <c r="K4555">
        <v>54</v>
      </c>
      <c r="L4555">
        <v>46</v>
      </c>
      <c r="M4555">
        <v>2</v>
      </c>
      <c r="N4555">
        <v>1987</v>
      </c>
      <c r="O4555">
        <v>1</v>
      </c>
      <c r="P4555">
        <v>2202540102</v>
      </c>
      <c r="T4555">
        <v>5</v>
      </c>
      <c r="U4555">
        <v>16662800</v>
      </c>
    </row>
    <row r="4556" spans="1:21" x14ac:dyDescent="0.25">
      <c r="A4556">
        <v>1</v>
      </c>
      <c r="B4556">
        <v>1</v>
      </c>
      <c r="C4556">
        <v>2017</v>
      </c>
      <c r="K4556">
        <v>54</v>
      </c>
      <c r="L4556">
        <v>42</v>
      </c>
      <c r="M4556">
        <v>2</v>
      </c>
      <c r="N4556">
        <v>1987</v>
      </c>
      <c r="O4556">
        <v>1</v>
      </c>
      <c r="P4556">
        <v>2202540102</v>
      </c>
      <c r="T4556">
        <v>5</v>
      </c>
      <c r="U4556">
        <v>22048900</v>
      </c>
    </row>
    <row r="4557" spans="1:21" x14ac:dyDescent="0.25">
      <c r="A4557">
        <v>1</v>
      </c>
      <c r="B4557">
        <v>1</v>
      </c>
      <c r="C4557">
        <v>2017</v>
      </c>
      <c r="K4557">
        <v>54</v>
      </c>
      <c r="L4557">
        <v>41</v>
      </c>
      <c r="M4557">
        <v>2</v>
      </c>
      <c r="N4557">
        <v>1987</v>
      </c>
      <c r="O4557">
        <v>1</v>
      </c>
      <c r="P4557">
        <v>2202540102</v>
      </c>
      <c r="T4557">
        <v>5</v>
      </c>
      <c r="U4557">
        <v>15081300</v>
      </c>
    </row>
    <row r="4558" spans="1:21" x14ac:dyDescent="0.25">
      <c r="A4558">
        <v>1</v>
      </c>
      <c r="B4558">
        <v>1</v>
      </c>
      <c r="C4558">
        <v>2017</v>
      </c>
      <c r="K4558">
        <v>53</v>
      </c>
      <c r="L4558">
        <v>47</v>
      </c>
      <c r="M4558">
        <v>2</v>
      </c>
      <c r="N4558">
        <v>1987</v>
      </c>
      <c r="O4558">
        <v>1</v>
      </c>
      <c r="P4558">
        <v>2202530102</v>
      </c>
      <c r="T4558">
        <v>5</v>
      </c>
      <c r="U4558">
        <v>10620700</v>
      </c>
    </row>
    <row r="4559" spans="1:21" x14ac:dyDescent="0.25">
      <c r="A4559">
        <v>1</v>
      </c>
      <c r="B4559">
        <v>1</v>
      </c>
      <c r="C4559">
        <v>2017</v>
      </c>
      <c r="K4559">
        <v>53</v>
      </c>
      <c r="L4559">
        <v>46</v>
      </c>
      <c r="M4559">
        <v>2</v>
      </c>
      <c r="N4559">
        <v>1987</v>
      </c>
      <c r="O4559">
        <v>1</v>
      </c>
      <c r="P4559">
        <v>2202530102</v>
      </c>
      <c r="T4559">
        <v>5</v>
      </c>
      <c r="U4559">
        <v>9043020</v>
      </c>
    </row>
    <row r="4560" spans="1:21" x14ac:dyDescent="0.25">
      <c r="A4560">
        <v>1</v>
      </c>
      <c r="B4560">
        <v>1</v>
      </c>
      <c r="C4560">
        <v>2017</v>
      </c>
      <c r="K4560">
        <v>52</v>
      </c>
      <c r="L4560">
        <v>47</v>
      </c>
      <c r="M4560">
        <v>2</v>
      </c>
      <c r="N4560">
        <v>1987</v>
      </c>
      <c r="O4560">
        <v>1</v>
      </c>
      <c r="P4560">
        <v>2202520102</v>
      </c>
      <c r="T4560">
        <v>5</v>
      </c>
      <c r="U4560">
        <v>326793000</v>
      </c>
    </row>
    <row r="4561" spans="1:21" x14ac:dyDescent="0.25">
      <c r="A4561">
        <v>1</v>
      </c>
      <c r="B4561">
        <v>1</v>
      </c>
      <c r="C4561">
        <v>2017</v>
      </c>
      <c r="K4561">
        <v>52</v>
      </c>
      <c r="L4561">
        <v>46</v>
      </c>
      <c r="M4561">
        <v>2</v>
      </c>
      <c r="N4561">
        <v>1987</v>
      </c>
      <c r="O4561">
        <v>1</v>
      </c>
      <c r="P4561">
        <v>2202520102</v>
      </c>
      <c r="T4561">
        <v>5</v>
      </c>
      <c r="U4561">
        <v>272933000</v>
      </c>
    </row>
    <row r="4562" spans="1:21" x14ac:dyDescent="0.25">
      <c r="A4562">
        <v>1</v>
      </c>
      <c r="B4562">
        <v>1</v>
      </c>
      <c r="C4562">
        <v>2017</v>
      </c>
      <c r="K4562">
        <v>52</v>
      </c>
      <c r="L4562">
        <v>42</v>
      </c>
      <c r="M4562">
        <v>2</v>
      </c>
      <c r="N4562">
        <v>1987</v>
      </c>
      <c r="O4562">
        <v>1</v>
      </c>
      <c r="P4562">
        <v>2202520102</v>
      </c>
      <c r="T4562">
        <v>5</v>
      </c>
      <c r="U4562">
        <v>6639680</v>
      </c>
    </row>
    <row r="4563" spans="1:21" x14ac:dyDescent="0.25">
      <c r="A4563">
        <v>1</v>
      </c>
      <c r="B4563">
        <v>1</v>
      </c>
      <c r="C4563">
        <v>2017</v>
      </c>
      <c r="K4563">
        <v>52</v>
      </c>
      <c r="L4563">
        <v>41</v>
      </c>
      <c r="M4563">
        <v>2</v>
      </c>
      <c r="N4563">
        <v>1987</v>
      </c>
      <c r="O4563">
        <v>1</v>
      </c>
      <c r="P4563">
        <v>2202520102</v>
      </c>
      <c r="T4563">
        <v>5</v>
      </c>
      <c r="U4563">
        <v>136482000</v>
      </c>
    </row>
    <row r="4564" spans="1:21" x14ac:dyDescent="0.25">
      <c r="A4564">
        <v>1</v>
      </c>
      <c r="B4564">
        <v>1</v>
      </c>
      <c r="C4564">
        <v>2017</v>
      </c>
      <c r="K4564">
        <v>51</v>
      </c>
      <c r="L4564">
        <v>47</v>
      </c>
      <c r="M4564">
        <v>2</v>
      </c>
      <c r="N4564">
        <v>1987</v>
      </c>
      <c r="O4564">
        <v>1</v>
      </c>
      <c r="P4564">
        <v>2202510102</v>
      </c>
      <c r="T4564">
        <v>5</v>
      </c>
      <c r="U4564">
        <v>16840700</v>
      </c>
    </row>
    <row r="4565" spans="1:21" x14ac:dyDescent="0.25">
      <c r="A4565">
        <v>1</v>
      </c>
      <c r="B4565">
        <v>1</v>
      </c>
      <c r="C4565">
        <v>2017</v>
      </c>
      <c r="K4565">
        <v>51</v>
      </c>
      <c r="L4565">
        <v>46</v>
      </c>
      <c r="M4565">
        <v>2</v>
      </c>
      <c r="N4565">
        <v>1987</v>
      </c>
      <c r="O4565">
        <v>1</v>
      </c>
      <c r="P4565">
        <v>2202510102</v>
      </c>
      <c r="T4565">
        <v>5</v>
      </c>
      <c r="U4565">
        <v>5524180</v>
      </c>
    </row>
    <row r="4566" spans="1:21" x14ac:dyDescent="0.25">
      <c r="A4566">
        <v>1</v>
      </c>
      <c r="B4566">
        <v>1</v>
      </c>
      <c r="C4566">
        <v>2017</v>
      </c>
      <c r="K4566">
        <v>43</v>
      </c>
      <c r="L4566">
        <v>47</v>
      </c>
      <c r="M4566">
        <v>2</v>
      </c>
      <c r="N4566">
        <v>1987</v>
      </c>
      <c r="O4566">
        <v>1</v>
      </c>
      <c r="P4566">
        <v>2202430102</v>
      </c>
      <c r="T4566">
        <v>5</v>
      </c>
      <c r="U4566">
        <v>5377410</v>
      </c>
    </row>
    <row r="4567" spans="1:21" x14ac:dyDescent="0.25">
      <c r="A4567">
        <v>1</v>
      </c>
      <c r="B4567">
        <v>1</v>
      </c>
      <c r="C4567">
        <v>2017</v>
      </c>
      <c r="K4567">
        <v>43</v>
      </c>
      <c r="L4567">
        <v>46</v>
      </c>
      <c r="M4567">
        <v>2</v>
      </c>
      <c r="N4567">
        <v>1987</v>
      </c>
      <c r="O4567">
        <v>1</v>
      </c>
      <c r="P4567">
        <v>2202430102</v>
      </c>
      <c r="T4567">
        <v>5</v>
      </c>
      <c r="U4567">
        <v>111184000</v>
      </c>
    </row>
    <row r="4568" spans="1:21" x14ac:dyDescent="0.25">
      <c r="A4568">
        <v>1</v>
      </c>
      <c r="B4568">
        <v>1</v>
      </c>
      <c r="C4568">
        <v>2017</v>
      </c>
      <c r="K4568">
        <v>43</v>
      </c>
      <c r="L4568">
        <v>42</v>
      </c>
      <c r="M4568">
        <v>2</v>
      </c>
      <c r="N4568">
        <v>1987</v>
      </c>
      <c r="O4568">
        <v>1</v>
      </c>
      <c r="P4568">
        <v>2202430102</v>
      </c>
      <c r="T4568">
        <v>5</v>
      </c>
      <c r="U4568">
        <v>836228</v>
      </c>
    </row>
    <row r="4569" spans="1:21" x14ac:dyDescent="0.25">
      <c r="A4569">
        <v>1</v>
      </c>
      <c r="B4569">
        <v>1</v>
      </c>
      <c r="C4569">
        <v>2017</v>
      </c>
      <c r="K4569">
        <v>43</v>
      </c>
      <c r="L4569">
        <v>41</v>
      </c>
      <c r="M4569">
        <v>2</v>
      </c>
      <c r="N4569">
        <v>1987</v>
      </c>
      <c r="O4569">
        <v>1</v>
      </c>
      <c r="P4569">
        <v>2202430102</v>
      </c>
      <c r="T4569">
        <v>5</v>
      </c>
      <c r="U4569">
        <v>1265960</v>
      </c>
    </row>
    <row r="4570" spans="1:21" x14ac:dyDescent="0.25">
      <c r="A4570">
        <v>1</v>
      </c>
      <c r="B4570">
        <v>1</v>
      </c>
      <c r="C4570">
        <v>2017</v>
      </c>
      <c r="K4570">
        <v>42</v>
      </c>
      <c r="L4570">
        <v>48</v>
      </c>
      <c r="M4570">
        <v>2</v>
      </c>
      <c r="N4570">
        <v>1987</v>
      </c>
      <c r="O4570">
        <v>1</v>
      </c>
      <c r="P4570">
        <v>2202420102</v>
      </c>
      <c r="T4570">
        <v>5</v>
      </c>
      <c r="U4570">
        <v>15851600</v>
      </c>
    </row>
    <row r="4571" spans="1:21" x14ac:dyDescent="0.25">
      <c r="A4571">
        <v>1</v>
      </c>
      <c r="B4571">
        <v>1</v>
      </c>
      <c r="C4571">
        <v>2017</v>
      </c>
      <c r="K4571">
        <v>41</v>
      </c>
      <c r="L4571">
        <v>47</v>
      </c>
      <c r="M4571">
        <v>2</v>
      </c>
      <c r="N4571">
        <v>1987</v>
      </c>
      <c r="O4571">
        <v>1</v>
      </c>
      <c r="P4571">
        <v>2202410102</v>
      </c>
      <c r="T4571">
        <v>5</v>
      </c>
      <c r="U4571">
        <v>2584650</v>
      </c>
    </row>
    <row r="4572" spans="1:21" x14ac:dyDescent="0.25">
      <c r="A4572">
        <v>1</v>
      </c>
      <c r="B4572">
        <v>1</v>
      </c>
      <c r="C4572">
        <v>2017</v>
      </c>
      <c r="K4572">
        <v>41</v>
      </c>
      <c r="L4572">
        <v>46</v>
      </c>
      <c r="M4572">
        <v>2</v>
      </c>
      <c r="N4572">
        <v>1987</v>
      </c>
      <c r="O4572">
        <v>1</v>
      </c>
      <c r="P4572">
        <v>2202410102</v>
      </c>
      <c r="T4572">
        <v>5</v>
      </c>
      <c r="U4572">
        <v>465344</v>
      </c>
    </row>
    <row r="4573" spans="1:21" x14ac:dyDescent="0.25">
      <c r="A4573">
        <v>1</v>
      </c>
      <c r="B4573">
        <v>1</v>
      </c>
      <c r="C4573">
        <v>2017</v>
      </c>
      <c r="K4573">
        <v>41</v>
      </c>
      <c r="L4573">
        <v>42</v>
      </c>
      <c r="M4573">
        <v>2</v>
      </c>
      <c r="N4573">
        <v>1987</v>
      </c>
      <c r="O4573">
        <v>1</v>
      </c>
      <c r="P4573">
        <v>2202410102</v>
      </c>
      <c r="T4573">
        <v>5</v>
      </c>
      <c r="U4573">
        <v>77557.399999999994</v>
      </c>
    </row>
    <row r="4574" spans="1:21" x14ac:dyDescent="0.25">
      <c r="A4574">
        <v>1</v>
      </c>
      <c r="B4574">
        <v>1</v>
      </c>
      <c r="C4574">
        <v>2017</v>
      </c>
      <c r="K4574">
        <v>41</v>
      </c>
      <c r="L4574">
        <v>41</v>
      </c>
      <c r="M4574">
        <v>2</v>
      </c>
      <c r="N4574">
        <v>1987</v>
      </c>
      <c r="O4574">
        <v>1</v>
      </c>
      <c r="P4574">
        <v>2202410102</v>
      </c>
      <c r="T4574">
        <v>5</v>
      </c>
      <c r="U4574">
        <v>712446</v>
      </c>
    </row>
    <row r="4575" spans="1:21" x14ac:dyDescent="0.25">
      <c r="A4575">
        <v>1</v>
      </c>
      <c r="B4575">
        <v>1</v>
      </c>
      <c r="C4575">
        <v>2017</v>
      </c>
      <c r="K4575">
        <v>32</v>
      </c>
      <c r="L4575">
        <v>40</v>
      </c>
      <c r="M4575">
        <v>2</v>
      </c>
      <c r="N4575">
        <v>1987</v>
      </c>
      <c r="O4575">
        <v>1</v>
      </c>
      <c r="P4575">
        <v>2202320102</v>
      </c>
      <c r="T4575">
        <v>5</v>
      </c>
      <c r="U4575">
        <v>1185880</v>
      </c>
    </row>
    <row r="4576" spans="1:21" x14ac:dyDescent="0.25">
      <c r="A4576">
        <v>1</v>
      </c>
      <c r="B4576">
        <v>1</v>
      </c>
      <c r="C4576">
        <v>2017</v>
      </c>
      <c r="K4576">
        <v>32</v>
      </c>
      <c r="L4576">
        <v>30</v>
      </c>
      <c r="M4576">
        <v>2</v>
      </c>
      <c r="N4576">
        <v>1987</v>
      </c>
      <c r="O4576">
        <v>1</v>
      </c>
      <c r="P4576">
        <v>2202320102</v>
      </c>
      <c r="T4576">
        <v>5</v>
      </c>
      <c r="U4576">
        <v>3000070</v>
      </c>
    </row>
    <row r="4577" spans="1:21" x14ac:dyDescent="0.25">
      <c r="A4577">
        <v>1</v>
      </c>
      <c r="B4577">
        <v>1</v>
      </c>
      <c r="C4577">
        <v>2017</v>
      </c>
      <c r="K4577">
        <v>31</v>
      </c>
      <c r="L4577">
        <v>40</v>
      </c>
      <c r="M4577">
        <v>2</v>
      </c>
      <c r="N4577">
        <v>1987</v>
      </c>
      <c r="O4577">
        <v>1</v>
      </c>
      <c r="P4577">
        <v>2202310102</v>
      </c>
      <c r="T4577">
        <v>5</v>
      </c>
      <c r="U4577">
        <v>665492</v>
      </c>
    </row>
    <row r="4578" spans="1:21" x14ac:dyDescent="0.25">
      <c r="A4578">
        <v>1</v>
      </c>
      <c r="B4578">
        <v>1</v>
      </c>
      <c r="C4578">
        <v>2017</v>
      </c>
      <c r="K4578">
        <v>31</v>
      </c>
      <c r="L4578">
        <v>30</v>
      </c>
      <c r="M4578">
        <v>2</v>
      </c>
      <c r="N4578">
        <v>1987</v>
      </c>
      <c r="O4578">
        <v>1</v>
      </c>
      <c r="P4578">
        <v>2202310102</v>
      </c>
      <c r="T4578">
        <v>5</v>
      </c>
      <c r="U4578">
        <v>4804940</v>
      </c>
    </row>
    <row r="4579" spans="1:21" x14ac:dyDescent="0.25">
      <c r="A4579">
        <v>1</v>
      </c>
      <c r="B4579">
        <v>1</v>
      </c>
      <c r="C4579">
        <v>2017</v>
      </c>
      <c r="K4579">
        <v>21</v>
      </c>
      <c r="L4579">
        <v>20</v>
      </c>
      <c r="M4579">
        <v>2</v>
      </c>
      <c r="N4579">
        <v>1987</v>
      </c>
      <c r="O4579">
        <v>1</v>
      </c>
      <c r="P4579">
        <v>2202210102</v>
      </c>
      <c r="T4579">
        <v>5</v>
      </c>
      <c r="U4579">
        <v>49633600</v>
      </c>
    </row>
    <row r="4580" spans="1:21" x14ac:dyDescent="0.25">
      <c r="A4580">
        <v>1</v>
      </c>
      <c r="B4580">
        <v>1</v>
      </c>
      <c r="C4580">
        <v>2017</v>
      </c>
      <c r="K4580">
        <v>54</v>
      </c>
      <c r="L4580">
        <v>47</v>
      </c>
      <c r="M4580">
        <v>1</v>
      </c>
      <c r="N4580">
        <v>2017</v>
      </c>
      <c r="O4580">
        <v>1</v>
      </c>
      <c r="P4580">
        <v>2201540102</v>
      </c>
      <c r="T4580">
        <v>5</v>
      </c>
      <c r="U4580">
        <v>21190600</v>
      </c>
    </row>
    <row r="4581" spans="1:21" x14ac:dyDescent="0.25">
      <c r="A4581">
        <v>1</v>
      </c>
      <c r="B4581">
        <v>1</v>
      </c>
      <c r="C4581">
        <v>2017</v>
      </c>
      <c r="K4581">
        <v>54</v>
      </c>
      <c r="L4581">
        <v>46</v>
      </c>
      <c r="M4581">
        <v>1</v>
      </c>
      <c r="N4581">
        <v>2017</v>
      </c>
      <c r="O4581">
        <v>1</v>
      </c>
      <c r="P4581">
        <v>2201540102</v>
      </c>
      <c r="T4581">
        <v>5</v>
      </c>
      <c r="U4581">
        <v>162902000</v>
      </c>
    </row>
    <row r="4582" spans="1:21" x14ac:dyDescent="0.25">
      <c r="A4582">
        <v>1</v>
      </c>
      <c r="B4582">
        <v>1</v>
      </c>
      <c r="C4582">
        <v>2017</v>
      </c>
      <c r="K4582">
        <v>54</v>
      </c>
      <c r="L4582">
        <v>42</v>
      </c>
      <c r="M4582">
        <v>1</v>
      </c>
      <c r="N4582">
        <v>2017</v>
      </c>
      <c r="O4582">
        <v>1</v>
      </c>
      <c r="P4582">
        <v>2201540102</v>
      </c>
      <c r="T4582">
        <v>5</v>
      </c>
      <c r="U4582">
        <v>215620000</v>
      </c>
    </row>
    <row r="4583" spans="1:21" x14ac:dyDescent="0.25">
      <c r="A4583">
        <v>1</v>
      </c>
      <c r="B4583">
        <v>1</v>
      </c>
      <c r="C4583">
        <v>2017</v>
      </c>
      <c r="K4583">
        <v>54</v>
      </c>
      <c r="L4583">
        <v>41</v>
      </c>
      <c r="M4583">
        <v>1</v>
      </c>
      <c r="N4583">
        <v>2017</v>
      </c>
      <c r="O4583">
        <v>1</v>
      </c>
      <c r="P4583">
        <v>2201540102</v>
      </c>
      <c r="T4583">
        <v>5</v>
      </c>
      <c r="U4583">
        <v>147588000</v>
      </c>
    </row>
    <row r="4584" spans="1:21" x14ac:dyDescent="0.25">
      <c r="A4584">
        <v>1</v>
      </c>
      <c r="B4584">
        <v>1</v>
      </c>
      <c r="C4584">
        <v>2017</v>
      </c>
      <c r="K4584">
        <v>52</v>
      </c>
      <c r="L4584">
        <v>46</v>
      </c>
      <c r="M4584">
        <v>1</v>
      </c>
      <c r="N4584">
        <v>2017</v>
      </c>
      <c r="O4584">
        <v>1</v>
      </c>
      <c r="P4584">
        <v>2201520102</v>
      </c>
      <c r="T4584">
        <v>5</v>
      </c>
      <c r="U4584">
        <v>145356000</v>
      </c>
    </row>
    <row r="4585" spans="1:21" x14ac:dyDescent="0.25">
      <c r="A4585">
        <v>1</v>
      </c>
      <c r="B4585">
        <v>1</v>
      </c>
      <c r="C4585">
        <v>2017</v>
      </c>
      <c r="K4585">
        <v>52</v>
      </c>
      <c r="L4585">
        <v>42</v>
      </c>
      <c r="M4585">
        <v>1</v>
      </c>
      <c r="N4585">
        <v>2017</v>
      </c>
      <c r="O4585">
        <v>1</v>
      </c>
      <c r="P4585">
        <v>2201520102</v>
      </c>
      <c r="T4585">
        <v>5</v>
      </c>
      <c r="U4585">
        <v>624129000</v>
      </c>
    </row>
    <row r="4586" spans="1:21" x14ac:dyDescent="0.25">
      <c r="A4586">
        <v>1</v>
      </c>
      <c r="B4586">
        <v>1</v>
      </c>
      <c r="C4586">
        <v>2017</v>
      </c>
      <c r="K4586">
        <v>52</v>
      </c>
      <c r="L4586">
        <v>41</v>
      </c>
      <c r="M4586">
        <v>1</v>
      </c>
      <c r="N4586">
        <v>2017</v>
      </c>
      <c r="O4586">
        <v>1</v>
      </c>
      <c r="P4586">
        <v>2201520102</v>
      </c>
      <c r="T4586">
        <v>5</v>
      </c>
      <c r="U4586">
        <v>538557000</v>
      </c>
    </row>
    <row r="4587" spans="1:21" x14ac:dyDescent="0.25">
      <c r="A4587">
        <v>1</v>
      </c>
      <c r="B4587">
        <v>1</v>
      </c>
      <c r="C4587">
        <v>2017</v>
      </c>
      <c r="K4587">
        <v>51</v>
      </c>
      <c r="L4587">
        <v>41</v>
      </c>
      <c r="M4587">
        <v>1</v>
      </c>
      <c r="N4587">
        <v>2017</v>
      </c>
      <c r="O4587">
        <v>1</v>
      </c>
      <c r="P4587">
        <v>2201510102</v>
      </c>
      <c r="T4587">
        <v>5</v>
      </c>
      <c r="U4587">
        <v>366148</v>
      </c>
    </row>
    <row r="4588" spans="1:21" x14ac:dyDescent="0.25">
      <c r="A4588">
        <v>1</v>
      </c>
      <c r="B4588">
        <v>1</v>
      </c>
      <c r="C4588">
        <v>2017</v>
      </c>
      <c r="K4588">
        <v>43</v>
      </c>
      <c r="L4588">
        <v>47</v>
      </c>
      <c r="M4588">
        <v>1</v>
      </c>
      <c r="N4588">
        <v>2017</v>
      </c>
      <c r="O4588">
        <v>1</v>
      </c>
      <c r="P4588">
        <v>2201430102</v>
      </c>
      <c r="T4588">
        <v>5</v>
      </c>
      <c r="U4588">
        <v>154258</v>
      </c>
    </row>
    <row r="4589" spans="1:21" x14ac:dyDescent="0.25">
      <c r="A4589">
        <v>1</v>
      </c>
      <c r="B4589">
        <v>1</v>
      </c>
      <c r="C4589">
        <v>2017</v>
      </c>
      <c r="K4589">
        <v>43</v>
      </c>
      <c r="L4589">
        <v>46</v>
      </c>
      <c r="M4589">
        <v>1</v>
      </c>
      <c r="N4589">
        <v>2017</v>
      </c>
      <c r="O4589">
        <v>1</v>
      </c>
      <c r="P4589">
        <v>2201430102</v>
      </c>
      <c r="T4589">
        <v>5</v>
      </c>
      <c r="U4589">
        <v>3295510</v>
      </c>
    </row>
    <row r="4590" spans="1:21" x14ac:dyDescent="0.25">
      <c r="A4590">
        <v>1</v>
      </c>
      <c r="B4590">
        <v>1</v>
      </c>
      <c r="C4590">
        <v>2017</v>
      </c>
      <c r="K4590">
        <v>43</v>
      </c>
      <c r="L4590">
        <v>42</v>
      </c>
      <c r="M4590">
        <v>1</v>
      </c>
      <c r="N4590">
        <v>2017</v>
      </c>
      <c r="O4590">
        <v>1</v>
      </c>
      <c r="P4590">
        <v>2201430102</v>
      </c>
      <c r="T4590">
        <v>5</v>
      </c>
      <c r="U4590">
        <v>28046.9</v>
      </c>
    </row>
    <row r="4591" spans="1:21" x14ac:dyDescent="0.25">
      <c r="A4591">
        <v>1</v>
      </c>
      <c r="B4591">
        <v>1</v>
      </c>
      <c r="C4591">
        <v>2017</v>
      </c>
      <c r="K4591">
        <v>43</v>
      </c>
      <c r="L4591">
        <v>41</v>
      </c>
      <c r="M4591">
        <v>1</v>
      </c>
      <c r="N4591">
        <v>2017</v>
      </c>
      <c r="O4591">
        <v>1</v>
      </c>
      <c r="P4591">
        <v>2201430102</v>
      </c>
      <c r="T4591">
        <v>5</v>
      </c>
      <c r="U4591">
        <v>42070.3</v>
      </c>
    </row>
    <row r="4592" spans="1:21" x14ac:dyDescent="0.25">
      <c r="A4592">
        <v>1</v>
      </c>
      <c r="B4592">
        <v>1</v>
      </c>
      <c r="C4592">
        <v>2017</v>
      </c>
      <c r="K4592">
        <v>42</v>
      </c>
      <c r="L4592">
        <v>47</v>
      </c>
      <c r="M4592">
        <v>1</v>
      </c>
      <c r="N4592">
        <v>2017</v>
      </c>
      <c r="O4592">
        <v>1</v>
      </c>
      <c r="P4592">
        <v>2201420102</v>
      </c>
      <c r="T4592">
        <v>5</v>
      </c>
      <c r="U4592">
        <v>518846</v>
      </c>
    </row>
    <row r="4593" spans="1:21" x14ac:dyDescent="0.25">
      <c r="A4593">
        <v>1</v>
      </c>
      <c r="B4593">
        <v>1</v>
      </c>
      <c r="C4593">
        <v>2017</v>
      </c>
      <c r="K4593">
        <v>42</v>
      </c>
      <c r="L4593">
        <v>46</v>
      </c>
      <c r="M4593">
        <v>1</v>
      </c>
      <c r="N4593">
        <v>2017</v>
      </c>
      <c r="O4593">
        <v>1</v>
      </c>
      <c r="P4593">
        <v>2201420102</v>
      </c>
      <c r="T4593">
        <v>5</v>
      </c>
      <c r="U4593">
        <v>77439.7</v>
      </c>
    </row>
    <row r="4594" spans="1:21" x14ac:dyDescent="0.25">
      <c r="A4594">
        <v>1</v>
      </c>
      <c r="B4594">
        <v>1</v>
      </c>
      <c r="C4594">
        <v>2017</v>
      </c>
      <c r="K4594">
        <v>42</v>
      </c>
      <c r="L4594">
        <v>42</v>
      </c>
      <c r="M4594">
        <v>1</v>
      </c>
      <c r="N4594">
        <v>2017</v>
      </c>
      <c r="O4594">
        <v>1</v>
      </c>
      <c r="P4594">
        <v>2201420102</v>
      </c>
      <c r="T4594">
        <v>5</v>
      </c>
      <c r="U4594">
        <v>216831</v>
      </c>
    </row>
    <row r="4595" spans="1:21" x14ac:dyDescent="0.25">
      <c r="A4595">
        <v>1</v>
      </c>
      <c r="B4595">
        <v>1</v>
      </c>
      <c r="C4595">
        <v>2017</v>
      </c>
      <c r="K4595">
        <v>32</v>
      </c>
      <c r="L4595">
        <v>40</v>
      </c>
      <c r="M4595">
        <v>1</v>
      </c>
      <c r="N4595">
        <v>2017</v>
      </c>
      <c r="O4595">
        <v>1</v>
      </c>
      <c r="P4595">
        <v>2201320102</v>
      </c>
      <c r="T4595">
        <v>5</v>
      </c>
      <c r="U4595">
        <v>844792000</v>
      </c>
    </row>
    <row r="4596" spans="1:21" x14ac:dyDescent="0.25">
      <c r="A4596">
        <v>1</v>
      </c>
      <c r="B4596">
        <v>1</v>
      </c>
      <c r="C4596">
        <v>2017</v>
      </c>
      <c r="K4596">
        <v>32</v>
      </c>
      <c r="L4596">
        <v>30</v>
      </c>
      <c r="M4596">
        <v>1</v>
      </c>
      <c r="N4596">
        <v>2017</v>
      </c>
      <c r="O4596">
        <v>1</v>
      </c>
      <c r="P4596">
        <v>2201320102</v>
      </c>
      <c r="T4596">
        <v>5</v>
      </c>
      <c r="U4596">
        <v>11066100000</v>
      </c>
    </row>
    <row r="4597" spans="1:21" x14ac:dyDescent="0.25">
      <c r="A4597">
        <v>1</v>
      </c>
      <c r="B4597">
        <v>1</v>
      </c>
      <c r="C4597">
        <v>2017</v>
      </c>
      <c r="K4597">
        <v>31</v>
      </c>
      <c r="L4597">
        <v>40</v>
      </c>
      <c r="M4597">
        <v>1</v>
      </c>
      <c r="N4597">
        <v>2017</v>
      </c>
      <c r="O4597">
        <v>1</v>
      </c>
      <c r="P4597">
        <v>2201310102</v>
      </c>
      <c r="T4597">
        <v>5</v>
      </c>
      <c r="U4597">
        <v>1132390000</v>
      </c>
    </row>
    <row r="4598" spans="1:21" x14ac:dyDescent="0.25">
      <c r="A4598">
        <v>1</v>
      </c>
      <c r="B4598">
        <v>1</v>
      </c>
      <c r="C4598">
        <v>2017</v>
      </c>
      <c r="K4598">
        <v>31</v>
      </c>
      <c r="L4598">
        <v>30</v>
      </c>
      <c r="M4598">
        <v>1</v>
      </c>
      <c r="N4598">
        <v>2017</v>
      </c>
      <c r="O4598">
        <v>1</v>
      </c>
      <c r="P4598">
        <v>2201310102</v>
      </c>
      <c r="T4598">
        <v>5</v>
      </c>
      <c r="U4598">
        <v>47326500000</v>
      </c>
    </row>
    <row r="4599" spans="1:21" x14ac:dyDescent="0.25">
      <c r="A4599">
        <v>1</v>
      </c>
      <c r="B4599">
        <v>1</v>
      </c>
      <c r="C4599">
        <v>2017</v>
      </c>
      <c r="K4599">
        <v>21</v>
      </c>
      <c r="L4599">
        <v>20</v>
      </c>
      <c r="M4599">
        <v>1</v>
      </c>
      <c r="N4599">
        <v>2017</v>
      </c>
      <c r="O4599">
        <v>1</v>
      </c>
      <c r="P4599">
        <v>2201210102</v>
      </c>
      <c r="T4599">
        <v>5</v>
      </c>
      <c r="U4599">
        <v>75962300000</v>
      </c>
    </row>
    <row r="4600" spans="1:21" x14ac:dyDescent="0.25">
      <c r="A4600">
        <v>1</v>
      </c>
      <c r="B4600">
        <v>1</v>
      </c>
      <c r="C4600">
        <v>2017</v>
      </c>
      <c r="K4600">
        <v>11</v>
      </c>
      <c r="L4600">
        <v>10</v>
      </c>
      <c r="M4600">
        <v>1</v>
      </c>
      <c r="N4600">
        <v>2017</v>
      </c>
      <c r="O4600">
        <v>1</v>
      </c>
      <c r="P4600">
        <v>2201110102</v>
      </c>
      <c r="T4600">
        <v>5</v>
      </c>
      <c r="U4600">
        <v>5535030000</v>
      </c>
    </row>
    <row r="4601" spans="1:21" x14ac:dyDescent="0.25">
      <c r="A4601">
        <v>1</v>
      </c>
      <c r="B4601">
        <v>1</v>
      </c>
      <c r="C4601">
        <v>2017</v>
      </c>
      <c r="K4601">
        <v>54</v>
      </c>
      <c r="L4601">
        <v>47</v>
      </c>
      <c r="M4601">
        <v>1</v>
      </c>
      <c r="N4601">
        <v>2016</v>
      </c>
      <c r="O4601">
        <v>1</v>
      </c>
      <c r="P4601">
        <v>2201540102</v>
      </c>
      <c r="T4601">
        <v>5</v>
      </c>
      <c r="U4601">
        <v>20988100</v>
      </c>
    </row>
    <row r="4602" spans="1:21" x14ac:dyDescent="0.25">
      <c r="A4602">
        <v>1</v>
      </c>
      <c r="B4602">
        <v>1</v>
      </c>
      <c r="C4602">
        <v>2017</v>
      </c>
      <c r="K4602">
        <v>54</v>
      </c>
      <c r="L4602">
        <v>46</v>
      </c>
      <c r="M4602">
        <v>1</v>
      </c>
      <c r="N4602">
        <v>2016</v>
      </c>
      <c r="O4602">
        <v>1</v>
      </c>
      <c r="P4602">
        <v>2201540102</v>
      </c>
      <c r="T4602">
        <v>5</v>
      </c>
      <c r="U4602">
        <v>161345000</v>
      </c>
    </row>
    <row r="4603" spans="1:21" x14ac:dyDescent="0.25">
      <c r="A4603">
        <v>1</v>
      </c>
      <c r="B4603">
        <v>1</v>
      </c>
      <c r="C4603">
        <v>2017</v>
      </c>
      <c r="K4603">
        <v>54</v>
      </c>
      <c r="L4603">
        <v>42</v>
      </c>
      <c r="M4603">
        <v>1</v>
      </c>
      <c r="N4603">
        <v>2016</v>
      </c>
      <c r="O4603">
        <v>1</v>
      </c>
      <c r="P4603">
        <v>2201540102</v>
      </c>
      <c r="T4603">
        <v>5</v>
      </c>
      <c r="U4603">
        <v>213560000</v>
      </c>
    </row>
    <row r="4604" spans="1:21" x14ac:dyDescent="0.25">
      <c r="A4604">
        <v>1</v>
      </c>
      <c r="B4604">
        <v>1</v>
      </c>
      <c r="C4604">
        <v>2017</v>
      </c>
      <c r="K4604">
        <v>54</v>
      </c>
      <c r="L4604">
        <v>41</v>
      </c>
      <c r="M4604">
        <v>1</v>
      </c>
      <c r="N4604">
        <v>2016</v>
      </c>
      <c r="O4604">
        <v>1</v>
      </c>
      <c r="P4604">
        <v>2201540102</v>
      </c>
      <c r="T4604">
        <v>5</v>
      </c>
      <c r="U4604">
        <v>146178000</v>
      </c>
    </row>
    <row r="4605" spans="1:21" x14ac:dyDescent="0.25">
      <c r="A4605">
        <v>1</v>
      </c>
      <c r="B4605">
        <v>1</v>
      </c>
      <c r="C4605">
        <v>2017</v>
      </c>
      <c r="K4605">
        <v>52</v>
      </c>
      <c r="L4605">
        <v>46</v>
      </c>
      <c r="M4605">
        <v>1</v>
      </c>
      <c r="N4605">
        <v>2016</v>
      </c>
      <c r="O4605">
        <v>1</v>
      </c>
      <c r="P4605">
        <v>2201520102</v>
      </c>
      <c r="T4605">
        <v>5</v>
      </c>
      <c r="U4605">
        <v>143962000</v>
      </c>
    </row>
    <row r="4606" spans="1:21" x14ac:dyDescent="0.25">
      <c r="A4606">
        <v>1</v>
      </c>
      <c r="B4606">
        <v>1</v>
      </c>
      <c r="C4606">
        <v>2017</v>
      </c>
      <c r="K4606">
        <v>52</v>
      </c>
      <c r="L4606">
        <v>42</v>
      </c>
      <c r="M4606">
        <v>1</v>
      </c>
      <c r="N4606">
        <v>2016</v>
      </c>
      <c r="O4606">
        <v>1</v>
      </c>
      <c r="P4606">
        <v>2201520102</v>
      </c>
      <c r="T4606">
        <v>5</v>
      </c>
      <c r="U4606">
        <v>618144000</v>
      </c>
    </row>
    <row r="4607" spans="1:21" x14ac:dyDescent="0.25">
      <c r="A4607">
        <v>1</v>
      </c>
      <c r="B4607">
        <v>1</v>
      </c>
      <c r="C4607">
        <v>2017</v>
      </c>
      <c r="K4607">
        <v>52</v>
      </c>
      <c r="L4607">
        <v>41</v>
      </c>
      <c r="M4607">
        <v>1</v>
      </c>
      <c r="N4607">
        <v>2016</v>
      </c>
      <c r="O4607">
        <v>1</v>
      </c>
      <c r="P4607">
        <v>2201520102</v>
      </c>
      <c r="T4607">
        <v>5</v>
      </c>
      <c r="U4607">
        <v>533392000</v>
      </c>
    </row>
    <row r="4608" spans="1:21" x14ac:dyDescent="0.25">
      <c r="A4608">
        <v>1</v>
      </c>
      <c r="B4608">
        <v>1</v>
      </c>
      <c r="C4608">
        <v>2017</v>
      </c>
      <c r="K4608">
        <v>51</v>
      </c>
      <c r="L4608">
        <v>41</v>
      </c>
      <c r="M4608">
        <v>1</v>
      </c>
      <c r="N4608">
        <v>2016</v>
      </c>
      <c r="O4608">
        <v>1</v>
      </c>
      <c r="P4608">
        <v>2201510102</v>
      </c>
      <c r="T4608">
        <v>5</v>
      </c>
      <c r="U4608">
        <v>361301</v>
      </c>
    </row>
    <row r="4609" spans="1:21" x14ac:dyDescent="0.25">
      <c r="A4609">
        <v>1</v>
      </c>
      <c r="B4609">
        <v>1</v>
      </c>
      <c r="C4609">
        <v>2017</v>
      </c>
      <c r="K4609">
        <v>43</v>
      </c>
      <c r="L4609">
        <v>47</v>
      </c>
      <c r="M4609">
        <v>1</v>
      </c>
      <c r="N4609">
        <v>2016</v>
      </c>
      <c r="O4609">
        <v>1</v>
      </c>
      <c r="P4609">
        <v>2201430102</v>
      </c>
      <c r="T4609">
        <v>5</v>
      </c>
      <c r="U4609">
        <v>152609</v>
      </c>
    </row>
    <row r="4610" spans="1:21" x14ac:dyDescent="0.25">
      <c r="A4610">
        <v>1</v>
      </c>
      <c r="B4610">
        <v>1</v>
      </c>
      <c r="C4610">
        <v>2017</v>
      </c>
      <c r="K4610">
        <v>43</v>
      </c>
      <c r="L4610">
        <v>46</v>
      </c>
      <c r="M4610">
        <v>1</v>
      </c>
      <c r="N4610">
        <v>2016</v>
      </c>
      <c r="O4610">
        <v>1</v>
      </c>
      <c r="P4610">
        <v>2201430102</v>
      </c>
      <c r="T4610">
        <v>5</v>
      </c>
      <c r="U4610">
        <v>3260290</v>
      </c>
    </row>
    <row r="4611" spans="1:21" x14ac:dyDescent="0.25">
      <c r="A4611">
        <v>1</v>
      </c>
      <c r="B4611">
        <v>1</v>
      </c>
      <c r="C4611">
        <v>2017</v>
      </c>
      <c r="K4611">
        <v>43</v>
      </c>
      <c r="L4611">
        <v>42</v>
      </c>
      <c r="M4611">
        <v>1</v>
      </c>
      <c r="N4611">
        <v>2016</v>
      </c>
      <c r="O4611">
        <v>1</v>
      </c>
      <c r="P4611">
        <v>2201430102</v>
      </c>
      <c r="T4611">
        <v>5</v>
      </c>
      <c r="U4611">
        <v>27747.1</v>
      </c>
    </row>
    <row r="4612" spans="1:21" x14ac:dyDescent="0.25">
      <c r="A4612">
        <v>1</v>
      </c>
      <c r="B4612">
        <v>1</v>
      </c>
      <c r="C4612">
        <v>2017</v>
      </c>
      <c r="K4612">
        <v>43</v>
      </c>
      <c r="L4612">
        <v>41</v>
      </c>
      <c r="M4612">
        <v>1</v>
      </c>
      <c r="N4612">
        <v>2016</v>
      </c>
      <c r="O4612">
        <v>1</v>
      </c>
      <c r="P4612">
        <v>2201430102</v>
      </c>
      <c r="T4612">
        <v>5</v>
      </c>
      <c r="U4612">
        <v>41620.699999999997</v>
      </c>
    </row>
    <row r="4613" spans="1:21" x14ac:dyDescent="0.25">
      <c r="A4613">
        <v>1</v>
      </c>
      <c r="B4613">
        <v>1</v>
      </c>
      <c r="C4613">
        <v>2017</v>
      </c>
      <c r="K4613">
        <v>42</v>
      </c>
      <c r="L4613">
        <v>47</v>
      </c>
      <c r="M4613">
        <v>1</v>
      </c>
      <c r="N4613">
        <v>2016</v>
      </c>
      <c r="O4613">
        <v>1</v>
      </c>
      <c r="P4613">
        <v>2201420102</v>
      </c>
      <c r="T4613">
        <v>5</v>
      </c>
      <c r="U4613">
        <v>517211</v>
      </c>
    </row>
    <row r="4614" spans="1:21" x14ac:dyDescent="0.25">
      <c r="A4614">
        <v>1</v>
      </c>
      <c r="B4614">
        <v>1</v>
      </c>
      <c r="C4614">
        <v>2017</v>
      </c>
      <c r="K4614">
        <v>42</v>
      </c>
      <c r="L4614">
        <v>46</v>
      </c>
      <c r="M4614">
        <v>1</v>
      </c>
      <c r="N4614">
        <v>2016</v>
      </c>
      <c r="O4614">
        <v>1</v>
      </c>
      <c r="P4614">
        <v>2201420102</v>
      </c>
      <c r="T4614">
        <v>5</v>
      </c>
      <c r="U4614">
        <v>77195.600000000006</v>
      </c>
    </row>
    <row r="4615" spans="1:21" x14ac:dyDescent="0.25">
      <c r="A4615">
        <v>1</v>
      </c>
      <c r="B4615">
        <v>1</v>
      </c>
      <c r="C4615">
        <v>2017</v>
      </c>
      <c r="K4615">
        <v>42</v>
      </c>
      <c r="L4615">
        <v>42</v>
      </c>
      <c r="M4615">
        <v>1</v>
      </c>
      <c r="N4615">
        <v>2016</v>
      </c>
      <c r="O4615">
        <v>1</v>
      </c>
      <c r="P4615">
        <v>2201420102</v>
      </c>
      <c r="T4615">
        <v>5</v>
      </c>
      <c r="U4615">
        <v>216148</v>
      </c>
    </row>
    <row r="4616" spans="1:21" x14ac:dyDescent="0.25">
      <c r="A4616">
        <v>1</v>
      </c>
      <c r="B4616">
        <v>1</v>
      </c>
      <c r="C4616">
        <v>2017</v>
      </c>
      <c r="K4616">
        <v>32</v>
      </c>
      <c r="L4616">
        <v>40</v>
      </c>
      <c r="M4616">
        <v>1</v>
      </c>
      <c r="N4616">
        <v>2016</v>
      </c>
      <c r="O4616">
        <v>1</v>
      </c>
      <c r="P4616">
        <v>2201320102</v>
      </c>
      <c r="T4616">
        <v>5</v>
      </c>
      <c r="U4616">
        <v>838849000</v>
      </c>
    </row>
    <row r="4617" spans="1:21" x14ac:dyDescent="0.25">
      <c r="A4617">
        <v>1</v>
      </c>
      <c r="B4617">
        <v>1</v>
      </c>
      <c r="C4617">
        <v>2017</v>
      </c>
      <c r="K4617">
        <v>32</v>
      </c>
      <c r="L4617">
        <v>30</v>
      </c>
      <c r="M4617">
        <v>1</v>
      </c>
      <c r="N4617">
        <v>2016</v>
      </c>
      <c r="O4617">
        <v>1</v>
      </c>
      <c r="P4617">
        <v>2201320102</v>
      </c>
      <c r="T4617">
        <v>5</v>
      </c>
      <c r="U4617">
        <v>10993000000</v>
      </c>
    </row>
    <row r="4618" spans="1:21" x14ac:dyDescent="0.25">
      <c r="A4618">
        <v>1</v>
      </c>
      <c r="B4618">
        <v>1</v>
      </c>
      <c r="C4618">
        <v>2017</v>
      </c>
      <c r="K4618">
        <v>31</v>
      </c>
      <c r="L4618">
        <v>40</v>
      </c>
      <c r="M4618">
        <v>1</v>
      </c>
      <c r="N4618">
        <v>2016</v>
      </c>
      <c r="O4618">
        <v>1</v>
      </c>
      <c r="P4618">
        <v>2201310102</v>
      </c>
      <c r="T4618">
        <v>5</v>
      </c>
      <c r="U4618">
        <v>1129210000</v>
      </c>
    </row>
    <row r="4619" spans="1:21" x14ac:dyDescent="0.25">
      <c r="A4619">
        <v>1</v>
      </c>
      <c r="B4619">
        <v>1</v>
      </c>
      <c r="C4619">
        <v>2017</v>
      </c>
      <c r="K4619">
        <v>31</v>
      </c>
      <c r="L4619">
        <v>30</v>
      </c>
      <c r="M4619">
        <v>1</v>
      </c>
      <c r="N4619">
        <v>2016</v>
      </c>
      <c r="O4619">
        <v>1</v>
      </c>
      <c r="P4619">
        <v>2201310102</v>
      </c>
      <c r="T4619">
        <v>5</v>
      </c>
      <c r="U4619">
        <v>47213500000</v>
      </c>
    </row>
    <row r="4620" spans="1:21" x14ac:dyDescent="0.25">
      <c r="A4620">
        <v>1</v>
      </c>
      <c r="B4620">
        <v>1</v>
      </c>
      <c r="C4620">
        <v>2017</v>
      </c>
      <c r="K4620">
        <v>21</v>
      </c>
      <c r="L4620">
        <v>20</v>
      </c>
      <c r="M4620">
        <v>1</v>
      </c>
      <c r="N4620">
        <v>2016</v>
      </c>
      <c r="O4620">
        <v>1</v>
      </c>
      <c r="P4620">
        <v>2201210102</v>
      </c>
      <c r="T4620">
        <v>5</v>
      </c>
      <c r="U4620">
        <v>75557200000</v>
      </c>
    </row>
    <row r="4621" spans="1:21" x14ac:dyDescent="0.25">
      <c r="A4621">
        <v>1</v>
      </c>
      <c r="B4621">
        <v>1</v>
      </c>
      <c r="C4621">
        <v>2017</v>
      </c>
      <c r="K4621">
        <v>11</v>
      </c>
      <c r="L4621">
        <v>10</v>
      </c>
      <c r="M4621">
        <v>1</v>
      </c>
      <c r="N4621">
        <v>2016</v>
      </c>
      <c r="O4621">
        <v>1</v>
      </c>
      <c r="P4621">
        <v>2201110102</v>
      </c>
      <c r="T4621">
        <v>5</v>
      </c>
      <c r="U4621">
        <v>5579700000</v>
      </c>
    </row>
    <row r="4622" spans="1:21" x14ac:dyDescent="0.25">
      <c r="A4622">
        <v>1</v>
      </c>
      <c r="B4622">
        <v>1</v>
      </c>
      <c r="C4622">
        <v>2017</v>
      </c>
      <c r="K4622">
        <v>54</v>
      </c>
      <c r="L4622">
        <v>47</v>
      </c>
      <c r="M4622">
        <v>1</v>
      </c>
      <c r="N4622">
        <v>2015</v>
      </c>
      <c r="O4622">
        <v>1</v>
      </c>
      <c r="P4622">
        <v>2201540102</v>
      </c>
      <c r="T4622">
        <v>5</v>
      </c>
      <c r="U4622">
        <v>20148000</v>
      </c>
    </row>
    <row r="4623" spans="1:21" x14ac:dyDescent="0.25">
      <c r="A4623">
        <v>1</v>
      </c>
      <c r="B4623">
        <v>1</v>
      </c>
      <c r="C4623">
        <v>2017</v>
      </c>
      <c r="K4623">
        <v>54</v>
      </c>
      <c r="L4623">
        <v>46</v>
      </c>
      <c r="M4623">
        <v>1</v>
      </c>
      <c r="N4623">
        <v>2015</v>
      </c>
      <c r="O4623">
        <v>1</v>
      </c>
      <c r="P4623">
        <v>2201540102</v>
      </c>
      <c r="T4623">
        <v>5</v>
      </c>
      <c r="U4623">
        <v>154887000</v>
      </c>
    </row>
    <row r="4624" spans="1:21" x14ac:dyDescent="0.25">
      <c r="A4624">
        <v>1</v>
      </c>
      <c r="B4624">
        <v>1</v>
      </c>
      <c r="C4624">
        <v>2017</v>
      </c>
      <c r="K4624">
        <v>54</v>
      </c>
      <c r="L4624">
        <v>42</v>
      </c>
      <c r="M4624">
        <v>1</v>
      </c>
      <c r="N4624">
        <v>2015</v>
      </c>
      <c r="O4624">
        <v>1</v>
      </c>
      <c r="P4624">
        <v>2201540102</v>
      </c>
      <c r="T4624">
        <v>5</v>
      </c>
      <c r="U4624">
        <v>205011000</v>
      </c>
    </row>
    <row r="4625" spans="1:21" x14ac:dyDescent="0.25">
      <c r="A4625">
        <v>1</v>
      </c>
      <c r="B4625">
        <v>1</v>
      </c>
      <c r="C4625">
        <v>2017</v>
      </c>
      <c r="K4625">
        <v>54</v>
      </c>
      <c r="L4625">
        <v>41</v>
      </c>
      <c r="M4625">
        <v>1</v>
      </c>
      <c r="N4625">
        <v>2015</v>
      </c>
      <c r="O4625">
        <v>1</v>
      </c>
      <c r="P4625">
        <v>2201540102</v>
      </c>
      <c r="T4625">
        <v>5</v>
      </c>
      <c r="U4625">
        <v>140326000</v>
      </c>
    </row>
    <row r="4626" spans="1:21" x14ac:dyDescent="0.25">
      <c r="A4626">
        <v>1</v>
      </c>
      <c r="B4626">
        <v>1</v>
      </c>
      <c r="C4626">
        <v>2017</v>
      </c>
      <c r="K4626">
        <v>52</v>
      </c>
      <c r="L4626">
        <v>46</v>
      </c>
      <c r="M4626">
        <v>1</v>
      </c>
      <c r="N4626">
        <v>2015</v>
      </c>
      <c r="O4626">
        <v>1</v>
      </c>
      <c r="P4626">
        <v>2201520102</v>
      </c>
      <c r="T4626">
        <v>5</v>
      </c>
      <c r="U4626">
        <v>138207000</v>
      </c>
    </row>
    <row r="4627" spans="1:21" x14ac:dyDescent="0.25">
      <c r="A4627">
        <v>1</v>
      </c>
      <c r="B4627">
        <v>1</v>
      </c>
      <c r="C4627">
        <v>2017</v>
      </c>
      <c r="K4627">
        <v>52</v>
      </c>
      <c r="L4627">
        <v>42</v>
      </c>
      <c r="M4627">
        <v>1</v>
      </c>
      <c r="N4627">
        <v>2015</v>
      </c>
      <c r="O4627">
        <v>1</v>
      </c>
      <c r="P4627">
        <v>2201520102</v>
      </c>
      <c r="T4627">
        <v>5</v>
      </c>
      <c r="U4627">
        <v>593433000</v>
      </c>
    </row>
    <row r="4628" spans="1:21" x14ac:dyDescent="0.25">
      <c r="A4628">
        <v>1</v>
      </c>
      <c r="B4628">
        <v>1</v>
      </c>
      <c r="C4628">
        <v>2017</v>
      </c>
      <c r="K4628">
        <v>52</v>
      </c>
      <c r="L4628">
        <v>41</v>
      </c>
      <c r="M4628">
        <v>1</v>
      </c>
      <c r="N4628">
        <v>2015</v>
      </c>
      <c r="O4628">
        <v>1</v>
      </c>
      <c r="P4628">
        <v>2201520102</v>
      </c>
      <c r="T4628">
        <v>5</v>
      </c>
      <c r="U4628">
        <v>512070000</v>
      </c>
    </row>
    <row r="4629" spans="1:21" x14ac:dyDescent="0.25">
      <c r="A4629">
        <v>1</v>
      </c>
      <c r="B4629">
        <v>1</v>
      </c>
      <c r="C4629">
        <v>2017</v>
      </c>
      <c r="K4629">
        <v>51</v>
      </c>
      <c r="L4629">
        <v>41</v>
      </c>
      <c r="M4629">
        <v>1</v>
      </c>
      <c r="N4629">
        <v>2015</v>
      </c>
      <c r="O4629">
        <v>1</v>
      </c>
      <c r="P4629">
        <v>2201510102</v>
      </c>
      <c r="T4629">
        <v>5</v>
      </c>
      <c r="U4629">
        <v>345830</v>
      </c>
    </row>
    <row r="4630" spans="1:21" x14ac:dyDescent="0.25">
      <c r="A4630">
        <v>1</v>
      </c>
      <c r="B4630">
        <v>1</v>
      </c>
      <c r="C4630">
        <v>2017</v>
      </c>
      <c r="K4630">
        <v>43</v>
      </c>
      <c r="L4630">
        <v>47</v>
      </c>
      <c r="M4630">
        <v>1</v>
      </c>
      <c r="N4630">
        <v>2015</v>
      </c>
      <c r="O4630">
        <v>1</v>
      </c>
      <c r="P4630">
        <v>2201430102</v>
      </c>
      <c r="T4630">
        <v>5</v>
      </c>
      <c r="U4630">
        <v>146800</v>
      </c>
    </row>
    <row r="4631" spans="1:21" x14ac:dyDescent="0.25">
      <c r="A4631">
        <v>1</v>
      </c>
      <c r="B4631">
        <v>1</v>
      </c>
      <c r="C4631">
        <v>2017</v>
      </c>
      <c r="K4631">
        <v>43</v>
      </c>
      <c r="L4631">
        <v>46</v>
      </c>
      <c r="M4631">
        <v>1</v>
      </c>
      <c r="N4631">
        <v>2015</v>
      </c>
      <c r="O4631">
        <v>1</v>
      </c>
      <c r="P4631">
        <v>2201430102</v>
      </c>
      <c r="T4631">
        <v>5</v>
      </c>
      <c r="U4631">
        <v>3136180</v>
      </c>
    </row>
    <row r="4632" spans="1:21" x14ac:dyDescent="0.25">
      <c r="A4632">
        <v>1</v>
      </c>
      <c r="B4632">
        <v>1</v>
      </c>
      <c r="C4632">
        <v>2017</v>
      </c>
      <c r="K4632">
        <v>43</v>
      </c>
      <c r="L4632">
        <v>42</v>
      </c>
      <c r="M4632">
        <v>1</v>
      </c>
      <c r="N4632">
        <v>2015</v>
      </c>
      <c r="O4632">
        <v>1</v>
      </c>
      <c r="P4632">
        <v>2201430102</v>
      </c>
      <c r="T4632">
        <v>5</v>
      </c>
      <c r="U4632">
        <v>26690.9</v>
      </c>
    </row>
    <row r="4633" spans="1:21" x14ac:dyDescent="0.25">
      <c r="A4633">
        <v>1</v>
      </c>
      <c r="B4633">
        <v>1</v>
      </c>
      <c r="C4633">
        <v>2017</v>
      </c>
      <c r="K4633">
        <v>43</v>
      </c>
      <c r="L4633">
        <v>41</v>
      </c>
      <c r="M4633">
        <v>1</v>
      </c>
      <c r="N4633">
        <v>2015</v>
      </c>
      <c r="O4633">
        <v>1</v>
      </c>
      <c r="P4633">
        <v>2201430102</v>
      </c>
      <c r="T4633">
        <v>5</v>
      </c>
      <c r="U4633">
        <v>40036.300000000003</v>
      </c>
    </row>
    <row r="4634" spans="1:21" x14ac:dyDescent="0.25">
      <c r="A4634">
        <v>1</v>
      </c>
      <c r="B4634">
        <v>1</v>
      </c>
      <c r="C4634">
        <v>2017</v>
      </c>
      <c r="K4634">
        <v>42</v>
      </c>
      <c r="L4634">
        <v>47</v>
      </c>
      <c r="M4634">
        <v>1</v>
      </c>
      <c r="N4634">
        <v>2015</v>
      </c>
      <c r="O4634">
        <v>1</v>
      </c>
      <c r="P4634">
        <v>2201420102</v>
      </c>
      <c r="T4634">
        <v>5</v>
      </c>
      <c r="U4634">
        <v>501273</v>
      </c>
    </row>
    <row r="4635" spans="1:21" x14ac:dyDescent="0.25">
      <c r="A4635">
        <v>1</v>
      </c>
      <c r="B4635">
        <v>1</v>
      </c>
      <c r="C4635">
        <v>2017</v>
      </c>
      <c r="K4635">
        <v>42</v>
      </c>
      <c r="L4635">
        <v>46</v>
      </c>
      <c r="M4635">
        <v>1</v>
      </c>
      <c r="N4635">
        <v>2015</v>
      </c>
      <c r="O4635">
        <v>1</v>
      </c>
      <c r="P4635">
        <v>2201420102</v>
      </c>
      <c r="T4635">
        <v>5</v>
      </c>
      <c r="U4635">
        <v>74816.899999999994</v>
      </c>
    </row>
    <row r="4636" spans="1:21" x14ac:dyDescent="0.25">
      <c r="A4636">
        <v>1</v>
      </c>
      <c r="B4636">
        <v>1</v>
      </c>
      <c r="C4636">
        <v>2017</v>
      </c>
      <c r="K4636">
        <v>42</v>
      </c>
      <c r="L4636">
        <v>42</v>
      </c>
      <c r="M4636">
        <v>1</v>
      </c>
      <c r="N4636">
        <v>2015</v>
      </c>
      <c r="O4636">
        <v>1</v>
      </c>
      <c r="P4636">
        <v>2201420102</v>
      </c>
      <c r="T4636">
        <v>5</v>
      </c>
      <c r="U4636">
        <v>209487</v>
      </c>
    </row>
    <row r="4637" spans="1:21" x14ac:dyDescent="0.25">
      <c r="A4637">
        <v>1</v>
      </c>
      <c r="B4637">
        <v>1</v>
      </c>
      <c r="C4637">
        <v>2017</v>
      </c>
      <c r="K4637">
        <v>32</v>
      </c>
      <c r="L4637">
        <v>40</v>
      </c>
      <c r="M4637">
        <v>1</v>
      </c>
      <c r="N4637">
        <v>2015</v>
      </c>
      <c r="O4637">
        <v>1</v>
      </c>
      <c r="P4637">
        <v>2201320102</v>
      </c>
      <c r="T4637">
        <v>5</v>
      </c>
      <c r="U4637">
        <v>801097000</v>
      </c>
    </row>
    <row r="4638" spans="1:21" x14ac:dyDescent="0.25">
      <c r="A4638">
        <v>1</v>
      </c>
      <c r="B4638">
        <v>1</v>
      </c>
      <c r="C4638">
        <v>2017</v>
      </c>
      <c r="K4638">
        <v>32</v>
      </c>
      <c r="L4638">
        <v>30</v>
      </c>
      <c r="M4638">
        <v>1</v>
      </c>
      <c r="N4638">
        <v>2015</v>
      </c>
      <c r="O4638">
        <v>1</v>
      </c>
      <c r="P4638">
        <v>2201320102</v>
      </c>
      <c r="T4638">
        <v>5</v>
      </c>
      <c r="U4638">
        <v>10463500000</v>
      </c>
    </row>
    <row r="4639" spans="1:21" x14ac:dyDescent="0.25">
      <c r="A4639">
        <v>1</v>
      </c>
      <c r="B4639">
        <v>1</v>
      </c>
      <c r="C4639">
        <v>2017</v>
      </c>
      <c r="K4639">
        <v>31</v>
      </c>
      <c r="L4639">
        <v>40</v>
      </c>
      <c r="M4639">
        <v>1</v>
      </c>
      <c r="N4639">
        <v>2015</v>
      </c>
      <c r="O4639">
        <v>1</v>
      </c>
      <c r="P4639">
        <v>2201310102</v>
      </c>
      <c r="T4639">
        <v>5</v>
      </c>
      <c r="U4639">
        <v>1084470000</v>
      </c>
    </row>
    <row r="4640" spans="1:21" x14ac:dyDescent="0.25">
      <c r="A4640">
        <v>1</v>
      </c>
      <c r="B4640">
        <v>1</v>
      </c>
      <c r="C4640">
        <v>2017</v>
      </c>
      <c r="K4640">
        <v>31</v>
      </c>
      <c r="L4640">
        <v>30</v>
      </c>
      <c r="M4640">
        <v>1</v>
      </c>
      <c r="N4640">
        <v>2015</v>
      </c>
      <c r="O4640">
        <v>1</v>
      </c>
      <c r="P4640">
        <v>2201310102</v>
      </c>
      <c r="T4640">
        <v>5</v>
      </c>
      <c r="U4640">
        <v>45193000000</v>
      </c>
    </row>
    <row r="4641" spans="1:21" x14ac:dyDescent="0.25">
      <c r="A4641">
        <v>1</v>
      </c>
      <c r="B4641">
        <v>1</v>
      </c>
      <c r="C4641">
        <v>2017</v>
      </c>
      <c r="K4641">
        <v>21</v>
      </c>
      <c r="L4641">
        <v>20</v>
      </c>
      <c r="M4641">
        <v>1</v>
      </c>
      <c r="N4641">
        <v>2015</v>
      </c>
      <c r="O4641">
        <v>1</v>
      </c>
      <c r="P4641">
        <v>2201210102</v>
      </c>
      <c r="T4641">
        <v>5</v>
      </c>
      <c r="U4641">
        <v>73697100000</v>
      </c>
    </row>
    <row r="4642" spans="1:21" x14ac:dyDescent="0.25">
      <c r="A4642">
        <v>1</v>
      </c>
      <c r="B4642">
        <v>1</v>
      </c>
      <c r="C4642">
        <v>2017</v>
      </c>
      <c r="K4642">
        <v>11</v>
      </c>
      <c r="L4642">
        <v>10</v>
      </c>
      <c r="M4642">
        <v>1</v>
      </c>
      <c r="N4642">
        <v>2015</v>
      </c>
      <c r="O4642">
        <v>1</v>
      </c>
      <c r="P4642">
        <v>2201110102</v>
      </c>
      <c r="T4642">
        <v>5</v>
      </c>
      <c r="U4642">
        <v>5337800000</v>
      </c>
    </row>
    <row r="4643" spans="1:21" x14ac:dyDescent="0.25">
      <c r="A4643">
        <v>1</v>
      </c>
      <c r="B4643">
        <v>1</v>
      </c>
      <c r="C4643">
        <v>2017</v>
      </c>
      <c r="K4643">
        <v>54</v>
      </c>
      <c r="L4643">
        <v>47</v>
      </c>
      <c r="M4643">
        <v>1</v>
      </c>
      <c r="N4643">
        <v>2014</v>
      </c>
      <c r="O4643">
        <v>1</v>
      </c>
      <c r="P4643">
        <v>2201540102</v>
      </c>
      <c r="T4643">
        <v>5</v>
      </c>
      <c r="U4643">
        <v>18568400</v>
      </c>
    </row>
    <row r="4644" spans="1:21" x14ac:dyDescent="0.25">
      <c r="A4644">
        <v>1</v>
      </c>
      <c r="B4644">
        <v>1</v>
      </c>
      <c r="C4644">
        <v>2017</v>
      </c>
      <c r="K4644">
        <v>54</v>
      </c>
      <c r="L4644">
        <v>46</v>
      </c>
      <c r="M4644">
        <v>1</v>
      </c>
      <c r="N4644">
        <v>2014</v>
      </c>
      <c r="O4644">
        <v>1</v>
      </c>
      <c r="P4644">
        <v>2201540102</v>
      </c>
      <c r="T4644">
        <v>5</v>
      </c>
      <c r="U4644">
        <v>142744000</v>
      </c>
    </row>
    <row r="4645" spans="1:21" x14ac:dyDescent="0.25">
      <c r="A4645">
        <v>1</v>
      </c>
      <c r="B4645">
        <v>1</v>
      </c>
      <c r="C4645">
        <v>2017</v>
      </c>
      <c r="K4645">
        <v>54</v>
      </c>
      <c r="L4645">
        <v>42</v>
      </c>
      <c r="M4645">
        <v>1</v>
      </c>
      <c r="N4645">
        <v>2014</v>
      </c>
      <c r="O4645">
        <v>1</v>
      </c>
      <c r="P4645">
        <v>2201540102</v>
      </c>
      <c r="T4645">
        <v>5</v>
      </c>
      <c r="U4645">
        <v>188938000</v>
      </c>
    </row>
    <row r="4646" spans="1:21" x14ac:dyDescent="0.25">
      <c r="A4646">
        <v>1</v>
      </c>
      <c r="B4646">
        <v>1</v>
      </c>
      <c r="C4646">
        <v>2017</v>
      </c>
      <c r="K4646">
        <v>54</v>
      </c>
      <c r="L4646">
        <v>41</v>
      </c>
      <c r="M4646">
        <v>1</v>
      </c>
      <c r="N4646">
        <v>2014</v>
      </c>
      <c r="O4646">
        <v>1</v>
      </c>
      <c r="P4646">
        <v>2201540102</v>
      </c>
      <c r="T4646">
        <v>5</v>
      </c>
      <c r="U4646">
        <v>129325000</v>
      </c>
    </row>
    <row r="4647" spans="1:21" x14ac:dyDescent="0.25">
      <c r="A4647">
        <v>1</v>
      </c>
      <c r="B4647">
        <v>1</v>
      </c>
      <c r="C4647">
        <v>2017</v>
      </c>
      <c r="K4647">
        <v>52</v>
      </c>
      <c r="L4647">
        <v>46</v>
      </c>
      <c r="M4647">
        <v>1</v>
      </c>
      <c r="N4647">
        <v>2014</v>
      </c>
      <c r="O4647">
        <v>1</v>
      </c>
      <c r="P4647">
        <v>2201520102</v>
      </c>
      <c r="T4647">
        <v>5</v>
      </c>
      <c r="U4647">
        <v>127508000</v>
      </c>
    </row>
    <row r="4648" spans="1:21" x14ac:dyDescent="0.25">
      <c r="A4648">
        <v>1</v>
      </c>
      <c r="B4648">
        <v>1</v>
      </c>
      <c r="C4648">
        <v>2017</v>
      </c>
      <c r="K4648">
        <v>52</v>
      </c>
      <c r="L4648">
        <v>42</v>
      </c>
      <c r="M4648">
        <v>1</v>
      </c>
      <c r="N4648">
        <v>2014</v>
      </c>
      <c r="O4648">
        <v>1</v>
      </c>
      <c r="P4648">
        <v>2201520102</v>
      </c>
      <c r="T4648">
        <v>5</v>
      </c>
      <c r="U4648">
        <v>547494000</v>
      </c>
    </row>
    <row r="4649" spans="1:21" x14ac:dyDescent="0.25">
      <c r="A4649">
        <v>1</v>
      </c>
      <c r="B4649">
        <v>1</v>
      </c>
      <c r="C4649">
        <v>2017</v>
      </c>
      <c r="K4649">
        <v>52</v>
      </c>
      <c r="L4649">
        <v>41</v>
      </c>
      <c r="M4649">
        <v>1</v>
      </c>
      <c r="N4649">
        <v>2014</v>
      </c>
      <c r="O4649">
        <v>1</v>
      </c>
      <c r="P4649">
        <v>2201520102</v>
      </c>
      <c r="T4649">
        <v>5</v>
      </c>
      <c r="U4649">
        <v>472430000</v>
      </c>
    </row>
    <row r="4650" spans="1:21" x14ac:dyDescent="0.25">
      <c r="A4650">
        <v>1</v>
      </c>
      <c r="B4650">
        <v>1</v>
      </c>
      <c r="C4650">
        <v>2017</v>
      </c>
      <c r="K4650">
        <v>51</v>
      </c>
      <c r="L4650">
        <v>41</v>
      </c>
      <c r="M4650">
        <v>1</v>
      </c>
      <c r="N4650">
        <v>2014</v>
      </c>
      <c r="O4650">
        <v>1</v>
      </c>
      <c r="P4650">
        <v>2201510102</v>
      </c>
      <c r="T4650">
        <v>5</v>
      </c>
      <c r="U4650">
        <v>317889</v>
      </c>
    </row>
    <row r="4651" spans="1:21" x14ac:dyDescent="0.25">
      <c r="A4651">
        <v>1</v>
      </c>
      <c r="B4651">
        <v>1</v>
      </c>
      <c r="C4651">
        <v>2017</v>
      </c>
      <c r="K4651">
        <v>43</v>
      </c>
      <c r="L4651">
        <v>47</v>
      </c>
      <c r="M4651">
        <v>1</v>
      </c>
      <c r="N4651">
        <v>2014</v>
      </c>
      <c r="O4651">
        <v>1</v>
      </c>
      <c r="P4651">
        <v>2201430102</v>
      </c>
      <c r="T4651">
        <v>5</v>
      </c>
      <c r="U4651">
        <v>134717</v>
      </c>
    </row>
    <row r="4652" spans="1:21" x14ac:dyDescent="0.25">
      <c r="A4652">
        <v>1</v>
      </c>
      <c r="B4652">
        <v>1</v>
      </c>
      <c r="C4652">
        <v>2017</v>
      </c>
      <c r="K4652">
        <v>43</v>
      </c>
      <c r="L4652">
        <v>46</v>
      </c>
      <c r="M4652">
        <v>1</v>
      </c>
      <c r="N4652">
        <v>2014</v>
      </c>
      <c r="O4652">
        <v>1</v>
      </c>
      <c r="P4652">
        <v>2201430102</v>
      </c>
      <c r="T4652">
        <v>5</v>
      </c>
      <c r="U4652">
        <v>2878030</v>
      </c>
    </row>
    <row r="4653" spans="1:21" x14ac:dyDescent="0.25">
      <c r="A4653">
        <v>1</v>
      </c>
      <c r="B4653">
        <v>1</v>
      </c>
      <c r="C4653">
        <v>2017</v>
      </c>
      <c r="K4653">
        <v>43</v>
      </c>
      <c r="L4653">
        <v>42</v>
      </c>
      <c r="M4653">
        <v>1</v>
      </c>
      <c r="N4653">
        <v>2014</v>
      </c>
      <c r="O4653">
        <v>1</v>
      </c>
      <c r="P4653">
        <v>2201430102</v>
      </c>
      <c r="T4653">
        <v>5</v>
      </c>
      <c r="U4653">
        <v>24493.9</v>
      </c>
    </row>
    <row r="4654" spans="1:21" x14ac:dyDescent="0.25">
      <c r="A4654">
        <v>1</v>
      </c>
      <c r="B4654">
        <v>1</v>
      </c>
      <c r="C4654">
        <v>2017</v>
      </c>
      <c r="K4654">
        <v>43</v>
      </c>
      <c r="L4654">
        <v>41</v>
      </c>
      <c r="M4654">
        <v>1</v>
      </c>
      <c r="N4654">
        <v>2014</v>
      </c>
      <c r="O4654">
        <v>1</v>
      </c>
      <c r="P4654">
        <v>2201430102</v>
      </c>
      <c r="T4654">
        <v>5</v>
      </c>
      <c r="U4654">
        <v>36740.9</v>
      </c>
    </row>
    <row r="4655" spans="1:21" x14ac:dyDescent="0.25">
      <c r="A4655">
        <v>1</v>
      </c>
      <c r="B4655">
        <v>1</v>
      </c>
      <c r="C4655">
        <v>2017</v>
      </c>
      <c r="K4655">
        <v>42</v>
      </c>
      <c r="L4655">
        <v>47</v>
      </c>
      <c r="M4655">
        <v>1</v>
      </c>
      <c r="N4655">
        <v>2014</v>
      </c>
      <c r="O4655">
        <v>1</v>
      </c>
      <c r="P4655">
        <v>2201420102</v>
      </c>
      <c r="T4655">
        <v>5</v>
      </c>
      <c r="U4655">
        <v>464102</v>
      </c>
    </row>
    <row r="4656" spans="1:21" x14ac:dyDescent="0.25">
      <c r="A4656">
        <v>1</v>
      </c>
      <c r="B4656">
        <v>1</v>
      </c>
      <c r="C4656">
        <v>2017</v>
      </c>
      <c r="K4656">
        <v>42</v>
      </c>
      <c r="L4656">
        <v>46</v>
      </c>
      <c r="M4656">
        <v>1</v>
      </c>
      <c r="N4656">
        <v>2014</v>
      </c>
      <c r="O4656">
        <v>1</v>
      </c>
      <c r="P4656">
        <v>2201420102</v>
      </c>
      <c r="T4656">
        <v>5</v>
      </c>
      <c r="U4656">
        <v>69268.899999999994</v>
      </c>
    </row>
    <row r="4657" spans="1:21" x14ac:dyDescent="0.25">
      <c r="A4657">
        <v>1</v>
      </c>
      <c r="B4657">
        <v>1</v>
      </c>
      <c r="C4657">
        <v>2017</v>
      </c>
      <c r="K4657">
        <v>42</v>
      </c>
      <c r="L4657">
        <v>42</v>
      </c>
      <c r="M4657">
        <v>1</v>
      </c>
      <c r="N4657">
        <v>2014</v>
      </c>
      <c r="O4657">
        <v>1</v>
      </c>
      <c r="P4657">
        <v>2201420102</v>
      </c>
      <c r="T4657">
        <v>5</v>
      </c>
      <c r="U4657">
        <v>193953</v>
      </c>
    </row>
    <row r="4658" spans="1:21" x14ac:dyDescent="0.25">
      <c r="A4658">
        <v>1</v>
      </c>
      <c r="B4658">
        <v>1</v>
      </c>
      <c r="C4658">
        <v>2017</v>
      </c>
      <c r="K4658">
        <v>32</v>
      </c>
      <c r="L4658">
        <v>40</v>
      </c>
      <c r="M4658">
        <v>1</v>
      </c>
      <c r="N4658">
        <v>2014</v>
      </c>
      <c r="O4658">
        <v>1</v>
      </c>
      <c r="P4658">
        <v>2201320102</v>
      </c>
      <c r="T4658">
        <v>5</v>
      </c>
      <c r="U4658">
        <v>757528000</v>
      </c>
    </row>
    <row r="4659" spans="1:21" x14ac:dyDescent="0.25">
      <c r="A4659">
        <v>1</v>
      </c>
      <c r="B4659">
        <v>1</v>
      </c>
      <c r="C4659">
        <v>2017</v>
      </c>
      <c r="K4659">
        <v>32</v>
      </c>
      <c r="L4659">
        <v>30</v>
      </c>
      <c r="M4659">
        <v>1</v>
      </c>
      <c r="N4659">
        <v>2014</v>
      </c>
      <c r="O4659">
        <v>1</v>
      </c>
      <c r="P4659">
        <v>2201320102</v>
      </c>
      <c r="T4659">
        <v>5</v>
      </c>
      <c r="U4659">
        <v>9762120000</v>
      </c>
    </row>
    <row r="4660" spans="1:21" x14ac:dyDescent="0.25">
      <c r="A4660">
        <v>1</v>
      </c>
      <c r="B4660">
        <v>1</v>
      </c>
      <c r="C4660">
        <v>2017</v>
      </c>
      <c r="K4660">
        <v>31</v>
      </c>
      <c r="L4660">
        <v>40</v>
      </c>
      <c r="M4660">
        <v>1</v>
      </c>
      <c r="N4660">
        <v>2014</v>
      </c>
      <c r="O4660">
        <v>1</v>
      </c>
      <c r="P4660">
        <v>2201310102</v>
      </c>
      <c r="T4660">
        <v>5</v>
      </c>
      <c r="U4660">
        <v>1032380000</v>
      </c>
    </row>
    <row r="4661" spans="1:21" x14ac:dyDescent="0.25">
      <c r="A4661">
        <v>1</v>
      </c>
      <c r="B4661">
        <v>1</v>
      </c>
      <c r="C4661">
        <v>2017</v>
      </c>
      <c r="K4661">
        <v>31</v>
      </c>
      <c r="L4661">
        <v>30</v>
      </c>
      <c r="M4661">
        <v>1</v>
      </c>
      <c r="N4661">
        <v>2014</v>
      </c>
      <c r="O4661">
        <v>1</v>
      </c>
      <c r="P4661">
        <v>2201310102</v>
      </c>
      <c r="T4661">
        <v>5</v>
      </c>
      <c r="U4661">
        <v>42447000000</v>
      </c>
    </row>
    <row r="4662" spans="1:21" x14ac:dyDescent="0.25">
      <c r="A4662">
        <v>1</v>
      </c>
      <c r="B4662">
        <v>1</v>
      </c>
      <c r="C4662">
        <v>2017</v>
      </c>
      <c r="K4662">
        <v>21</v>
      </c>
      <c r="L4662">
        <v>20</v>
      </c>
      <c r="M4662">
        <v>1</v>
      </c>
      <c r="N4662">
        <v>2014</v>
      </c>
      <c r="O4662">
        <v>1</v>
      </c>
      <c r="P4662">
        <v>2201210102</v>
      </c>
      <c r="T4662">
        <v>5</v>
      </c>
      <c r="U4662">
        <v>72483500000</v>
      </c>
    </row>
    <row r="4663" spans="1:21" x14ac:dyDescent="0.25">
      <c r="A4663">
        <v>1</v>
      </c>
      <c r="B4663">
        <v>1</v>
      </c>
      <c r="C4663">
        <v>2017</v>
      </c>
      <c r="K4663">
        <v>11</v>
      </c>
      <c r="L4663">
        <v>10</v>
      </c>
      <c r="M4663">
        <v>1</v>
      </c>
      <c r="N4663">
        <v>2014</v>
      </c>
      <c r="O4663">
        <v>1</v>
      </c>
      <c r="P4663">
        <v>2201110102</v>
      </c>
      <c r="T4663">
        <v>5</v>
      </c>
      <c r="U4663">
        <v>4904790000</v>
      </c>
    </row>
    <row r="4664" spans="1:21" x14ac:dyDescent="0.25">
      <c r="A4664">
        <v>1</v>
      </c>
      <c r="B4664">
        <v>1</v>
      </c>
      <c r="C4664">
        <v>2017</v>
      </c>
      <c r="K4664">
        <v>54</v>
      </c>
      <c r="L4664">
        <v>47</v>
      </c>
      <c r="M4664">
        <v>1</v>
      </c>
      <c r="N4664">
        <v>2013</v>
      </c>
      <c r="O4664">
        <v>1</v>
      </c>
      <c r="P4664">
        <v>2201540102</v>
      </c>
      <c r="T4664">
        <v>5</v>
      </c>
      <c r="U4664">
        <v>16714500</v>
      </c>
    </row>
    <row r="4665" spans="1:21" x14ac:dyDescent="0.25">
      <c r="A4665">
        <v>1</v>
      </c>
      <c r="B4665">
        <v>1</v>
      </c>
      <c r="C4665">
        <v>2017</v>
      </c>
      <c r="K4665">
        <v>54</v>
      </c>
      <c r="L4665">
        <v>46</v>
      </c>
      <c r="M4665">
        <v>1</v>
      </c>
      <c r="N4665">
        <v>2013</v>
      </c>
      <c r="O4665">
        <v>1</v>
      </c>
      <c r="P4665">
        <v>2201540102</v>
      </c>
      <c r="T4665">
        <v>5</v>
      </c>
      <c r="U4665">
        <v>128492000</v>
      </c>
    </row>
    <row r="4666" spans="1:21" x14ac:dyDescent="0.25">
      <c r="A4666">
        <v>1</v>
      </c>
      <c r="B4666">
        <v>1</v>
      </c>
      <c r="C4666">
        <v>2017</v>
      </c>
      <c r="K4666">
        <v>54</v>
      </c>
      <c r="L4666">
        <v>42</v>
      </c>
      <c r="M4666">
        <v>1</v>
      </c>
      <c r="N4666">
        <v>2013</v>
      </c>
      <c r="O4666">
        <v>1</v>
      </c>
      <c r="P4666">
        <v>2201540102</v>
      </c>
      <c r="T4666">
        <v>5</v>
      </c>
      <c r="U4666">
        <v>170075000</v>
      </c>
    </row>
    <row r="4667" spans="1:21" x14ac:dyDescent="0.25">
      <c r="A4667">
        <v>1</v>
      </c>
      <c r="B4667">
        <v>1</v>
      </c>
      <c r="C4667">
        <v>2017</v>
      </c>
      <c r="K4667">
        <v>54</v>
      </c>
      <c r="L4667">
        <v>41</v>
      </c>
      <c r="M4667">
        <v>1</v>
      </c>
      <c r="N4667">
        <v>2013</v>
      </c>
      <c r="O4667">
        <v>1</v>
      </c>
      <c r="P4667">
        <v>2201540102</v>
      </c>
      <c r="T4667">
        <v>5</v>
      </c>
      <c r="U4667">
        <v>116413000</v>
      </c>
    </row>
    <row r="4668" spans="1:21" x14ac:dyDescent="0.25">
      <c r="A4668">
        <v>1</v>
      </c>
      <c r="B4668">
        <v>1</v>
      </c>
      <c r="C4668">
        <v>2017</v>
      </c>
      <c r="K4668">
        <v>52</v>
      </c>
      <c r="L4668">
        <v>46</v>
      </c>
      <c r="M4668">
        <v>1</v>
      </c>
      <c r="N4668">
        <v>2013</v>
      </c>
      <c r="O4668">
        <v>1</v>
      </c>
      <c r="P4668">
        <v>2201520102</v>
      </c>
      <c r="T4668">
        <v>5</v>
      </c>
      <c r="U4668">
        <v>115367000</v>
      </c>
    </row>
    <row r="4669" spans="1:21" x14ac:dyDescent="0.25">
      <c r="A4669">
        <v>1</v>
      </c>
      <c r="B4669">
        <v>1</v>
      </c>
      <c r="C4669">
        <v>2017</v>
      </c>
      <c r="K4669">
        <v>52</v>
      </c>
      <c r="L4669">
        <v>42</v>
      </c>
      <c r="M4669">
        <v>1</v>
      </c>
      <c r="N4669">
        <v>2013</v>
      </c>
      <c r="O4669">
        <v>1</v>
      </c>
      <c r="P4669">
        <v>2201520102</v>
      </c>
      <c r="T4669">
        <v>5</v>
      </c>
      <c r="U4669">
        <v>495361000</v>
      </c>
    </row>
    <row r="4670" spans="1:21" x14ac:dyDescent="0.25">
      <c r="A4670">
        <v>1</v>
      </c>
      <c r="B4670">
        <v>1</v>
      </c>
      <c r="C4670">
        <v>2017</v>
      </c>
      <c r="K4670">
        <v>52</v>
      </c>
      <c r="L4670">
        <v>41</v>
      </c>
      <c r="M4670">
        <v>1</v>
      </c>
      <c r="N4670">
        <v>2013</v>
      </c>
      <c r="O4670">
        <v>1</v>
      </c>
      <c r="P4670">
        <v>2201520102</v>
      </c>
      <c r="T4670">
        <v>5</v>
      </c>
      <c r="U4670">
        <v>427444000</v>
      </c>
    </row>
    <row r="4671" spans="1:21" x14ac:dyDescent="0.25">
      <c r="A4671">
        <v>1</v>
      </c>
      <c r="B4671">
        <v>1</v>
      </c>
      <c r="C4671">
        <v>2017</v>
      </c>
      <c r="K4671">
        <v>51</v>
      </c>
      <c r="L4671">
        <v>41</v>
      </c>
      <c r="M4671">
        <v>1</v>
      </c>
      <c r="N4671">
        <v>2013</v>
      </c>
      <c r="O4671">
        <v>1</v>
      </c>
      <c r="P4671">
        <v>2201510102</v>
      </c>
      <c r="T4671">
        <v>5</v>
      </c>
      <c r="U4671">
        <v>287498</v>
      </c>
    </row>
    <row r="4672" spans="1:21" x14ac:dyDescent="0.25">
      <c r="A4672">
        <v>1</v>
      </c>
      <c r="B4672">
        <v>1</v>
      </c>
      <c r="C4672">
        <v>2017</v>
      </c>
      <c r="K4672">
        <v>43</v>
      </c>
      <c r="L4672">
        <v>47</v>
      </c>
      <c r="M4672">
        <v>1</v>
      </c>
      <c r="N4672">
        <v>2013</v>
      </c>
      <c r="O4672">
        <v>1</v>
      </c>
      <c r="P4672">
        <v>2201430102</v>
      </c>
      <c r="T4672">
        <v>5</v>
      </c>
      <c r="U4672">
        <v>120884</v>
      </c>
    </row>
    <row r="4673" spans="1:21" x14ac:dyDescent="0.25">
      <c r="A4673">
        <v>1</v>
      </c>
      <c r="B4673">
        <v>1</v>
      </c>
      <c r="C4673">
        <v>2017</v>
      </c>
      <c r="K4673">
        <v>43</v>
      </c>
      <c r="L4673">
        <v>46</v>
      </c>
      <c r="M4673">
        <v>1</v>
      </c>
      <c r="N4673">
        <v>2013</v>
      </c>
      <c r="O4673">
        <v>1</v>
      </c>
      <c r="P4673">
        <v>2201430102</v>
      </c>
      <c r="T4673">
        <v>5</v>
      </c>
      <c r="U4673">
        <v>2582520</v>
      </c>
    </row>
    <row r="4674" spans="1:21" x14ac:dyDescent="0.25">
      <c r="A4674">
        <v>1</v>
      </c>
      <c r="B4674">
        <v>1</v>
      </c>
      <c r="C4674">
        <v>2017</v>
      </c>
      <c r="K4674">
        <v>43</v>
      </c>
      <c r="L4674">
        <v>42</v>
      </c>
      <c r="M4674">
        <v>1</v>
      </c>
      <c r="N4674">
        <v>2013</v>
      </c>
      <c r="O4674">
        <v>1</v>
      </c>
      <c r="P4674">
        <v>2201430102</v>
      </c>
      <c r="T4674">
        <v>5</v>
      </c>
      <c r="U4674">
        <v>21978.9</v>
      </c>
    </row>
    <row r="4675" spans="1:21" x14ac:dyDescent="0.25">
      <c r="A4675">
        <v>1</v>
      </c>
      <c r="B4675">
        <v>1</v>
      </c>
      <c r="C4675">
        <v>2017</v>
      </c>
      <c r="K4675">
        <v>43</v>
      </c>
      <c r="L4675">
        <v>41</v>
      </c>
      <c r="M4675">
        <v>1</v>
      </c>
      <c r="N4675">
        <v>2013</v>
      </c>
      <c r="O4675">
        <v>1</v>
      </c>
      <c r="P4675">
        <v>2201430102</v>
      </c>
      <c r="T4675">
        <v>5</v>
      </c>
      <c r="U4675">
        <v>32968.400000000001</v>
      </c>
    </row>
    <row r="4676" spans="1:21" x14ac:dyDescent="0.25">
      <c r="A4676">
        <v>1</v>
      </c>
      <c r="B4676">
        <v>1</v>
      </c>
      <c r="C4676">
        <v>2017</v>
      </c>
      <c r="K4676">
        <v>42</v>
      </c>
      <c r="L4676">
        <v>47</v>
      </c>
      <c r="M4676">
        <v>1</v>
      </c>
      <c r="N4676">
        <v>2013</v>
      </c>
      <c r="O4676">
        <v>1</v>
      </c>
      <c r="P4676">
        <v>2201420102</v>
      </c>
      <c r="T4676">
        <v>5</v>
      </c>
      <c r="U4676">
        <v>419373</v>
      </c>
    </row>
    <row r="4677" spans="1:21" x14ac:dyDescent="0.25">
      <c r="A4677">
        <v>1</v>
      </c>
      <c r="B4677">
        <v>1</v>
      </c>
      <c r="C4677">
        <v>2017</v>
      </c>
      <c r="K4677">
        <v>42</v>
      </c>
      <c r="L4677">
        <v>46</v>
      </c>
      <c r="M4677">
        <v>1</v>
      </c>
      <c r="N4677">
        <v>2013</v>
      </c>
      <c r="O4677">
        <v>1</v>
      </c>
      <c r="P4677">
        <v>2201420102</v>
      </c>
      <c r="T4677">
        <v>5</v>
      </c>
      <c r="U4677">
        <v>62593</v>
      </c>
    </row>
    <row r="4678" spans="1:21" x14ac:dyDescent="0.25">
      <c r="A4678">
        <v>1</v>
      </c>
      <c r="B4678">
        <v>1</v>
      </c>
      <c r="C4678">
        <v>2017</v>
      </c>
      <c r="K4678">
        <v>42</v>
      </c>
      <c r="L4678">
        <v>42</v>
      </c>
      <c r="M4678">
        <v>1</v>
      </c>
      <c r="N4678">
        <v>2013</v>
      </c>
      <c r="O4678">
        <v>1</v>
      </c>
      <c r="P4678">
        <v>2201420102</v>
      </c>
      <c r="T4678">
        <v>5</v>
      </c>
      <c r="U4678">
        <v>175260</v>
      </c>
    </row>
    <row r="4679" spans="1:21" x14ac:dyDescent="0.25">
      <c r="A4679">
        <v>1</v>
      </c>
      <c r="B4679">
        <v>1</v>
      </c>
      <c r="C4679">
        <v>2017</v>
      </c>
      <c r="K4679">
        <v>32</v>
      </c>
      <c r="L4679">
        <v>40</v>
      </c>
      <c r="M4679">
        <v>1</v>
      </c>
      <c r="N4679">
        <v>2013</v>
      </c>
      <c r="O4679">
        <v>1</v>
      </c>
      <c r="P4679">
        <v>2201320102</v>
      </c>
      <c r="T4679">
        <v>5</v>
      </c>
      <c r="U4679">
        <v>706892000</v>
      </c>
    </row>
    <row r="4680" spans="1:21" x14ac:dyDescent="0.25">
      <c r="A4680">
        <v>1</v>
      </c>
      <c r="B4680">
        <v>1</v>
      </c>
      <c r="C4680">
        <v>2017</v>
      </c>
      <c r="K4680">
        <v>32</v>
      </c>
      <c r="L4680">
        <v>30</v>
      </c>
      <c r="M4680">
        <v>1</v>
      </c>
      <c r="N4680">
        <v>2013</v>
      </c>
      <c r="O4680">
        <v>1</v>
      </c>
      <c r="P4680">
        <v>2201320102</v>
      </c>
      <c r="T4680">
        <v>5</v>
      </c>
      <c r="U4680">
        <v>9049610000</v>
      </c>
    </row>
    <row r="4681" spans="1:21" x14ac:dyDescent="0.25">
      <c r="A4681">
        <v>1</v>
      </c>
      <c r="B4681">
        <v>1</v>
      </c>
      <c r="C4681">
        <v>2017</v>
      </c>
      <c r="K4681">
        <v>31</v>
      </c>
      <c r="L4681">
        <v>40</v>
      </c>
      <c r="M4681">
        <v>1</v>
      </c>
      <c r="N4681">
        <v>2013</v>
      </c>
      <c r="O4681">
        <v>1</v>
      </c>
      <c r="P4681">
        <v>2201310102</v>
      </c>
      <c r="T4681">
        <v>5</v>
      </c>
      <c r="U4681">
        <v>969445000</v>
      </c>
    </row>
    <row r="4682" spans="1:21" x14ac:dyDescent="0.25">
      <c r="A4682">
        <v>1</v>
      </c>
      <c r="B4682">
        <v>1</v>
      </c>
      <c r="C4682">
        <v>2017</v>
      </c>
      <c r="K4682">
        <v>31</v>
      </c>
      <c r="L4682">
        <v>30</v>
      </c>
      <c r="M4682">
        <v>1</v>
      </c>
      <c r="N4682">
        <v>2013</v>
      </c>
      <c r="O4682">
        <v>1</v>
      </c>
      <c r="P4682">
        <v>2201310102</v>
      </c>
      <c r="T4682">
        <v>5</v>
      </c>
      <c r="U4682">
        <v>39597000000</v>
      </c>
    </row>
    <row r="4683" spans="1:21" x14ac:dyDescent="0.25">
      <c r="A4683">
        <v>1</v>
      </c>
      <c r="B4683">
        <v>1</v>
      </c>
      <c r="C4683">
        <v>2017</v>
      </c>
      <c r="K4683">
        <v>21</v>
      </c>
      <c r="L4683">
        <v>20</v>
      </c>
      <c r="M4683">
        <v>1</v>
      </c>
      <c r="N4683">
        <v>2013</v>
      </c>
      <c r="O4683">
        <v>1</v>
      </c>
      <c r="P4683">
        <v>2201210102</v>
      </c>
      <c r="T4683">
        <v>5</v>
      </c>
      <c r="U4683">
        <v>69122700000</v>
      </c>
    </row>
    <row r="4684" spans="1:21" x14ac:dyDescent="0.25">
      <c r="A4684">
        <v>1</v>
      </c>
      <c r="B4684">
        <v>1</v>
      </c>
      <c r="C4684">
        <v>2017</v>
      </c>
      <c r="K4684">
        <v>11</v>
      </c>
      <c r="L4684">
        <v>10</v>
      </c>
      <c r="M4684">
        <v>1</v>
      </c>
      <c r="N4684">
        <v>2013</v>
      </c>
      <c r="O4684">
        <v>1</v>
      </c>
      <c r="P4684">
        <v>2201110102</v>
      </c>
      <c r="T4684">
        <v>5</v>
      </c>
      <c r="U4684">
        <v>4370730000</v>
      </c>
    </row>
    <row r="4685" spans="1:21" x14ac:dyDescent="0.25">
      <c r="A4685">
        <v>1</v>
      </c>
      <c r="B4685">
        <v>1</v>
      </c>
      <c r="C4685">
        <v>2017</v>
      </c>
      <c r="K4685">
        <v>54</v>
      </c>
      <c r="L4685">
        <v>47</v>
      </c>
      <c r="M4685">
        <v>1</v>
      </c>
      <c r="N4685">
        <v>2012</v>
      </c>
      <c r="O4685">
        <v>1</v>
      </c>
      <c r="P4685">
        <v>2201540102</v>
      </c>
      <c r="T4685">
        <v>5</v>
      </c>
      <c r="U4685">
        <v>15237300</v>
      </c>
    </row>
    <row r="4686" spans="1:21" x14ac:dyDescent="0.25">
      <c r="A4686">
        <v>1</v>
      </c>
      <c r="B4686">
        <v>1</v>
      </c>
      <c r="C4686">
        <v>2017</v>
      </c>
      <c r="K4686">
        <v>54</v>
      </c>
      <c r="L4686">
        <v>46</v>
      </c>
      <c r="M4686">
        <v>1</v>
      </c>
      <c r="N4686">
        <v>2012</v>
      </c>
      <c r="O4686">
        <v>1</v>
      </c>
      <c r="P4686">
        <v>2201540102</v>
      </c>
      <c r="T4686">
        <v>5</v>
      </c>
      <c r="U4686">
        <v>117136000</v>
      </c>
    </row>
    <row r="4687" spans="1:21" x14ac:dyDescent="0.25">
      <c r="A4687">
        <v>1</v>
      </c>
      <c r="B4687">
        <v>1</v>
      </c>
      <c r="C4687">
        <v>2017</v>
      </c>
      <c r="K4687">
        <v>54</v>
      </c>
      <c r="L4687">
        <v>42</v>
      </c>
      <c r="M4687">
        <v>1</v>
      </c>
      <c r="N4687">
        <v>2012</v>
      </c>
      <c r="O4687">
        <v>1</v>
      </c>
      <c r="P4687">
        <v>2201540102</v>
      </c>
      <c r="T4687">
        <v>5</v>
      </c>
      <c r="U4687">
        <v>155044000</v>
      </c>
    </row>
    <row r="4688" spans="1:21" x14ac:dyDescent="0.25">
      <c r="A4688">
        <v>1</v>
      </c>
      <c r="B4688">
        <v>1</v>
      </c>
      <c r="C4688">
        <v>2017</v>
      </c>
      <c r="K4688">
        <v>54</v>
      </c>
      <c r="L4688">
        <v>41</v>
      </c>
      <c r="M4688">
        <v>1</v>
      </c>
      <c r="N4688">
        <v>2012</v>
      </c>
      <c r="O4688">
        <v>1</v>
      </c>
      <c r="P4688">
        <v>2201540102</v>
      </c>
      <c r="T4688">
        <v>5</v>
      </c>
      <c r="U4688">
        <v>106124000</v>
      </c>
    </row>
    <row r="4689" spans="1:21" x14ac:dyDescent="0.25">
      <c r="A4689">
        <v>1</v>
      </c>
      <c r="B4689">
        <v>1</v>
      </c>
      <c r="C4689">
        <v>2017</v>
      </c>
      <c r="K4689">
        <v>52</v>
      </c>
      <c r="L4689">
        <v>46</v>
      </c>
      <c r="M4689">
        <v>1</v>
      </c>
      <c r="N4689">
        <v>2012</v>
      </c>
      <c r="O4689">
        <v>1</v>
      </c>
      <c r="P4689">
        <v>2201520102</v>
      </c>
      <c r="T4689">
        <v>5</v>
      </c>
      <c r="U4689">
        <v>105741000</v>
      </c>
    </row>
    <row r="4690" spans="1:21" x14ac:dyDescent="0.25">
      <c r="A4690">
        <v>1</v>
      </c>
      <c r="B4690">
        <v>1</v>
      </c>
      <c r="C4690">
        <v>2017</v>
      </c>
      <c r="K4690">
        <v>52</v>
      </c>
      <c r="L4690">
        <v>42</v>
      </c>
      <c r="M4690">
        <v>1</v>
      </c>
      <c r="N4690">
        <v>2012</v>
      </c>
      <c r="O4690">
        <v>1</v>
      </c>
      <c r="P4690">
        <v>2201520102</v>
      </c>
      <c r="T4690">
        <v>5</v>
      </c>
      <c r="U4690">
        <v>454029000</v>
      </c>
    </row>
    <row r="4691" spans="1:21" x14ac:dyDescent="0.25">
      <c r="A4691">
        <v>1</v>
      </c>
      <c r="B4691">
        <v>1</v>
      </c>
      <c r="C4691">
        <v>2017</v>
      </c>
      <c r="K4691">
        <v>52</v>
      </c>
      <c r="L4691">
        <v>41</v>
      </c>
      <c r="M4691">
        <v>1</v>
      </c>
      <c r="N4691">
        <v>2012</v>
      </c>
      <c r="O4691">
        <v>1</v>
      </c>
      <c r="P4691">
        <v>2201520102</v>
      </c>
      <c r="T4691">
        <v>5</v>
      </c>
      <c r="U4691">
        <v>391779000</v>
      </c>
    </row>
    <row r="4692" spans="1:21" x14ac:dyDescent="0.25">
      <c r="A4692">
        <v>1</v>
      </c>
      <c r="B4692">
        <v>1</v>
      </c>
      <c r="C4692">
        <v>2017</v>
      </c>
      <c r="K4692">
        <v>51</v>
      </c>
      <c r="L4692">
        <v>41</v>
      </c>
      <c r="M4692">
        <v>1</v>
      </c>
      <c r="N4692">
        <v>2012</v>
      </c>
      <c r="O4692">
        <v>1</v>
      </c>
      <c r="P4692">
        <v>2201510102</v>
      </c>
      <c r="T4692">
        <v>5</v>
      </c>
      <c r="U4692">
        <v>263381</v>
      </c>
    </row>
    <row r="4693" spans="1:21" x14ac:dyDescent="0.25">
      <c r="A4693">
        <v>1</v>
      </c>
      <c r="B4693">
        <v>1</v>
      </c>
      <c r="C4693">
        <v>2017</v>
      </c>
      <c r="K4693">
        <v>43</v>
      </c>
      <c r="L4693">
        <v>47</v>
      </c>
      <c r="M4693">
        <v>1</v>
      </c>
      <c r="N4693">
        <v>2012</v>
      </c>
      <c r="O4693">
        <v>1</v>
      </c>
      <c r="P4693">
        <v>2201430102</v>
      </c>
      <c r="T4693">
        <v>5</v>
      </c>
      <c r="U4693">
        <v>110972</v>
      </c>
    </row>
    <row r="4694" spans="1:21" x14ac:dyDescent="0.25">
      <c r="A4694">
        <v>1</v>
      </c>
      <c r="B4694">
        <v>1</v>
      </c>
      <c r="C4694">
        <v>2017</v>
      </c>
      <c r="K4694">
        <v>43</v>
      </c>
      <c r="L4694">
        <v>46</v>
      </c>
      <c r="M4694">
        <v>1</v>
      </c>
      <c r="N4694">
        <v>2012</v>
      </c>
      <c r="O4694">
        <v>1</v>
      </c>
      <c r="P4694">
        <v>2201430102</v>
      </c>
      <c r="T4694">
        <v>5</v>
      </c>
      <c r="U4694">
        <v>2370760</v>
      </c>
    </row>
    <row r="4695" spans="1:21" x14ac:dyDescent="0.25">
      <c r="A4695">
        <v>1</v>
      </c>
      <c r="B4695">
        <v>1</v>
      </c>
      <c r="C4695">
        <v>2017</v>
      </c>
      <c r="K4695">
        <v>43</v>
      </c>
      <c r="L4695">
        <v>42</v>
      </c>
      <c r="M4695">
        <v>1</v>
      </c>
      <c r="N4695">
        <v>2012</v>
      </c>
      <c r="O4695">
        <v>1</v>
      </c>
      <c r="P4695">
        <v>2201430102</v>
      </c>
      <c r="T4695">
        <v>5</v>
      </c>
      <c r="U4695">
        <v>20176.7</v>
      </c>
    </row>
    <row r="4696" spans="1:21" x14ac:dyDescent="0.25">
      <c r="A4696">
        <v>1</v>
      </c>
      <c r="B4696">
        <v>1</v>
      </c>
      <c r="C4696">
        <v>2017</v>
      </c>
      <c r="K4696">
        <v>43</v>
      </c>
      <c r="L4696">
        <v>41</v>
      </c>
      <c r="M4696">
        <v>1</v>
      </c>
      <c r="N4696">
        <v>2012</v>
      </c>
      <c r="O4696">
        <v>1</v>
      </c>
      <c r="P4696">
        <v>2201430102</v>
      </c>
      <c r="T4696">
        <v>5</v>
      </c>
      <c r="U4696">
        <v>30265.1</v>
      </c>
    </row>
    <row r="4697" spans="1:21" x14ac:dyDescent="0.25">
      <c r="A4697">
        <v>1</v>
      </c>
      <c r="B4697">
        <v>1</v>
      </c>
      <c r="C4697">
        <v>2017</v>
      </c>
      <c r="K4697">
        <v>42</v>
      </c>
      <c r="L4697">
        <v>47</v>
      </c>
      <c r="M4697">
        <v>1</v>
      </c>
      <c r="N4697">
        <v>2012</v>
      </c>
      <c r="O4697">
        <v>1</v>
      </c>
      <c r="P4697">
        <v>2201420102</v>
      </c>
      <c r="T4697">
        <v>5</v>
      </c>
      <c r="U4697">
        <v>387477</v>
      </c>
    </row>
    <row r="4698" spans="1:21" x14ac:dyDescent="0.25">
      <c r="A4698">
        <v>1</v>
      </c>
      <c r="B4698">
        <v>1</v>
      </c>
      <c r="C4698">
        <v>2017</v>
      </c>
      <c r="K4698">
        <v>42</v>
      </c>
      <c r="L4698">
        <v>46</v>
      </c>
      <c r="M4698">
        <v>1</v>
      </c>
      <c r="N4698">
        <v>2012</v>
      </c>
      <c r="O4698">
        <v>1</v>
      </c>
      <c r="P4698">
        <v>2201420102</v>
      </c>
      <c r="T4698">
        <v>5</v>
      </c>
      <c r="U4698">
        <v>57832.3</v>
      </c>
    </row>
    <row r="4699" spans="1:21" x14ac:dyDescent="0.25">
      <c r="A4699">
        <v>1</v>
      </c>
      <c r="B4699">
        <v>1</v>
      </c>
      <c r="C4699">
        <v>2017</v>
      </c>
      <c r="K4699">
        <v>42</v>
      </c>
      <c r="L4699">
        <v>42</v>
      </c>
      <c r="M4699">
        <v>1</v>
      </c>
      <c r="N4699">
        <v>2012</v>
      </c>
      <c r="O4699">
        <v>1</v>
      </c>
      <c r="P4699">
        <v>2201420102</v>
      </c>
      <c r="T4699">
        <v>5</v>
      </c>
      <c r="U4699">
        <v>161931</v>
      </c>
    </row>
    <row r="4700" spans="1:21" x14ac:dyDescent="0.25">
      <c r="A4700">
        <v>1</v>
      </c>
      <c r="B4700">
        <v>1</v>
      </c>
      <c r="C4700">
        <v>2017</v>
      </c>
      <c r="K4700">
        <v>32</v>
      </c>
      <c r="L4700">
        <v>40</v>
      </c>
      <c r="M4700">
        <v>1</v>
      </c>
      <c r="N4700">
        <v>2012</v>
      </c>
      <c r="O4700">
        <v>1</v>
      </c>
      <c r="P4700">
        <v>2201320102</v>
      </c>
      <c r="T4700">
        <v>5</v>
      </c>
      <c r="U4700">
        <v>661926000</v>
      </c>
    </row>
    <row r="4701" spans="1:21" x14ac:dyDescent="0.25">
      <c r="A4701">
        <v>1</v>
      </c>
      <c r="B4701">
        <v>1</v>
      </c>
      <c r="C4701">
        <v>2017</v>
      </c>
      <c r="K4701">
        <v>32</v>
      </c>
      <c r="L4701">
        <v>30</v>
      </c>
      <c r="M4701">
        <v>1</v>
      </c>
      <c r="N4701">
        <v>2012</v>
      </c>
      <c r="O4701">
        <v>1</v>
      </c>
      <c r="P4701">
        <v>2201320102</v>
      </c>
      <c r="T4701">
        <v>5</v>
      </c>
      <c r="U4701">
        <v>7741110000</v>
      </c>
    </row>
    <row r="4702" spans="1:21" x14ac:dyDescent="0.25">
      <c r="A4702">
        <v>1</v>
      </c>
      <c r="B4702">
        <v>1</v>
      </c>
      <c r="C4702">
        <v>2017</v>
      </c>
      <c r="K4702">
        <v>31</v>
      </c>
      <c r="L4702">
        <v>40</v>
      </c>
      <c r="M4702">
        <v>1</v>
      </c>
      <c r="N4702">
        <v>2012</v>
      </c>
      <c r="O4702">
        <v>1</v>
      </c>
      <c r="P4702">
        <v>2201310102</v>
      </c>
      <c r="T4702">
        <v>5</v>
      </c>
      <c r="U4702">
        <v>915567000</v>
      </c>
    </row>
    <row r="4703" spans="1:21" x14ac:dyDescent="0.25">
      <c r="A4703">
        <v>1</v>
      </c>
      <c r="B4703">
        <v>1</v>
      </c>
      <c r="C4703">
        <v>2017</v>
      </c>
      <c r="K4703">
        <v>31</v>
      </c>
      <c r="L4703">
        <v>30</v>
      </c>
      <c r="M4703">
        <v>1</v>
      </c>
      <c r="N4703">
        <v>2012</v>
      </c>
      <c r="O4703">
        <v>1</v>
      </c>
      <c r="P4703">
        <v>2201310102</v>
      </c>
      <c r="T4703">
        <v>5</v>
      </c>
      <c r="U4703">
        <v>34162200000</v>
      </c>
    </row>
    <row r="4704" spans="1:21" x14ac:dyDescent="0.25">
      <c r="A4704">
        <v>1</v>
      </c>
      <c r="B4704">
        <v>1</v>
      </c>
      <c r="C4704">
        <v>2017</v>
      </c>
      <c r="K4704">
        <v>21</v>
      </c>
      <c r="L4704">
        <v>20</v>
      </c>
      <c r="M4704">
        <v>1</v>
      </c>
      <c r="N4704">
        <v>2012</v>
      </c>
      <c r="O4704">
        <v>1</v>
      </c>
      <c r="P4704">
        <v>2201210102</v>
      </c>
      <c r="T4704">
        <v>5</v>
      </c>
      <c r="U4704">
        <v>63570900000</v>
      </c>
    </row>
    <row r="4705" spans="1:21" x14ac:dyDescent="0.25">
      <c r="A4705">
        <v>1</v>
      </c>
      <c r="B4705">
        <v>1</v>
      </c>
      <c r="C4705">
        <v>2017</v>
      </c>
      <c r="K4705">
        <v>11</v>
      </c>
      <c r="L4705">
        <v>10</v>
      </c>
      <c r="M4705">
        <v>1</v>
      </c>
      <c r="N4705">
        <v>2012</v>
      </c>
      <c r="O4705">
        <v>1</v>
      </c>
      <c r="P4705">
        <v>2201110102</v>
      </c>
      <c r="T4705">
        <v>5</v>
      </c>
      <c r="U4705">
        <v>3909690000</v>
      </c>
    </row>
    <row r="4706" spans="1:21" x14ac:dyDescent="0.25">
      <c r="A4706">
        <v>1</v>
      </c>
      <c r="B4706">
        <v>1</v>
      </c>
      <c r="C4706">
        <v>2017</v>
      </c>
      <c r="K4706">
        <v>54</v>
      </c>
      <c r="L4706">
        <v>47</v>
      </c>
      <c r="M4706">
        <v>1</v>
      </c>
      <c r="N4706">
        <v>2011</v>
      </c>
      <c r="O4706">
        <v>1</v>
      </c>
      <c r="P4706">
        <v>2201540102</v>
      </c>
      <c r="T4706">
        <v>5</v>
      </c>
      <c r="U4706">
        <v>11211700</v>
      </c>
    </row>
    <row r="4707" spans="1:21" x14ac:dyDescent="0.25">
      <c r="A4707">
        <v>1</v>
      </c>
      <c r="B4707">
        <v>1</v>
      </c>
      <c r="C4707">
        <v>2017</v>
      </c>
      <c r="K4707">
        <v>54</v>
      </c>
      <c r="L4707">
        <v>46</v>
      </c>
      <c r="M4707">
        <v>1</v>
      </c>
      <c r="N4707">
        <v>2011</v>
      </c>
      <c r="O4707">
        <v>1</v>
      </c>
      <c r="P4707">
        <v>2201540102</v>
      </c>
      <c r="T4707">
        <v>5</v>
      </c>
      <c r="U4707">
        <v>86189200</v>
      </c>
    </row>
    <row r="4708" spans="1:21" x14ac:dyDescent="0.25">
      <c r="A4708">
        <v>1</v>
      </c>
      <c r="B4708">
        <v>1</v>
      </c>
      <c r="C4708">
        <v>2017</v>
      </c>
      <c r="K4708">
        <v>54</v>
      </c>
      <c r="L4708">
        <v>42</v>
      </c>
      <c r="M4708">
        <v>1</v>
      </c>
      <c r="N4708">
        <v>2011</v>
      </c>
      <c r="O4708">
        <v>1</v>
      </c>
      <c r="P4708">
        <v>2201540102</v>
      </c>
      <c r="T4708">
        <v>5</v>
      </c>
      <c r="U4708">
        <v>114082000</v>
      </c>
    </row>
    <row r="4709" spans="1:21" x14ac:dyDescent="0.25">
      <c r="A4709">
        <v>1</v>
      </c>
      <c r="B4709">
        <v>1</v>
      </c>
      <c r="C4709">
        <v>2017</v>
      </c>
      <c r="K4709">
        <v>54</v>
      </c>
      <c r="L4709">
        <v>41</v>
      </c>
      <c r="M4709">
        <v>1</v>
      </c>
      <c r="N4709">
        <v>2011</v>
      </c>
      <c r="O4709">
        <v>1</v>
      </c>
      <c r="P4709">
        <v>2201540102</v>
      </c>
      <c r="T4709">
        <v>5</v>
      </c>
      <c r="U4709">
        <v>78086800</v>
      </c>
    </row>
    <row r="4710" spans="1:21" x14ac:dyDescent="0.25">
      <c r="A4710">
        <v>1</v>
      </c>
      <c r="B4710">
        <v>1</v>
      </c>
      <c r="C4710">
        <v>2017</v>
      </c>
      <c r="K4710">
        <v>52</v>
      </c>
      <c r="L4710">
        <v>46</v>
      </c>
      <c r="M4710">
        <v>1</v>
      </c>
      <c r="N4710">
        <v>2011</v>
      </c>
      <c r="O4710">
        <v>1</v>
      </c>
      <c r="P4710">
        <v>2201520102</v>
      </c>
      <c r="T4710">
        <v>5</v>
      </c>
      <c r="U4710">
        <v>59528000</v>
      </c>
    </row>
    <row r="4711" spans="1:21" x14ac:dyDescent="0.25">
      <c r="A4711">
        <v>1</v>
      </c>
      <c r="B4711">
        <v>1</v>
      </c>
      <c r="C4711">
        <v>2017</v>
      </c>
      <c r="K4711">
        <v>52</v>
      </c>
      <c r="L4711">
        <v>42</v>
      </c>
      <c r="M4711">
        <v>1</v>
      </c>
      <c r="N4711">
        <v>2011</v>
      </c>
      <c r="O4711">
        <v>1</v>
      </c>
      <c r="P4711">
        <v>2201520102</v>
      </c>
      <c r="T4711">
        <v>5</v>
      </c>
      <c r="U4711">
        <v>255601000</v>
      </c>
    </row>
    <row r="4712" spans="1:21" x14ac:dyDescent="0.25">
      <c r="A4712">
        <v>1</v>
      </c>
      <c r="B4712">
        <v>1</v>
      </c>
      <c r="C4712">
        <v>2017</v>
      </c>
      <c r="K4712">
        <v>52</v>
      </c>
      <c r="L4712">
        <v>41</v>
      </c>
      <c r="M4712">
        <v>1</v>
      </c>
      <c r="N4712">
        <v>2011</v>
      </c>
      <c r="O4712">
        <v>1</v>
      </c>
      <c r="P4712">
        <v>2201520102</v>
      </c>
      <c r="T4712">
        <v>5</v>
      </c>
      <c r="U4712">
        <v>220556000</v>
      </c>
    </row>
    <row r="4713" spans="1:21" x14ac:dyDescent="0.25">
      <c r="A4713">
        <v>1</v>
      </c>
      <c r="B4713">
        <v>1</v>
      </c>
      <c r="C4713">
        <v>2017</v>
      </c>
      <c r="K4713">
        <v>51</v>
      </c>
      <c r="L4713">
        <v>41</v>
      </c>
      <c r="M4713">
        <v>1</v>
      </c>
      <c r="N4713">
        <v>2011</v>
      </c>
      <c r="O4713">
        <v>1</v>
      </c>
      <c r="P4713">
        <v>2201510102</v>
      </c>
      <c r="T4713">
        <v>5</v>
      </c>
      <c r="U4713">
        <v>141687</v>
      </c>
    </row>
    <row r="4714" spans="1:21" x14ac:dyDescent="0.25">
      <c r="A4714">
        <v>1</v>
      </c>
      <c r="B4714">
        <v>1</v>
      </c>
      <c r="C4714">
        <v>2017</v>
      </c>
      <c r="K4714">
        <v>43</v>
      </c>
      <c r="L4714">
        <v>47</v>
      </c>
      <c r="M4714">
        <v>1</v>
      </c>
      <c r="N4714">
        <v>2011</v>
      </c>
      <c r="O4714">
        <v>1</v>
      </c>
      <c r="P4714">
        <v>2201430102</v>
      </c>
      <c r="T4714">
        <v>5</v>
      </c>
      <c r="U4714">
        <v>77950.2</v>
      </c>
    </row>
    <row r="4715" spans="1:21" x14ac:dyDescent="0.25">
      <c r="A4715">
        <v>1</v>
      </c>
      <c r="B4715">
        <v>1</v>
      </c>
      <c r="C4715">
        <v>2017</v>
      </c>
      <c r="K4715">
        <v>43</v>
      </c>
      <c r="L4715">
        <v>46</v>
      </c>
      <c r="M4715">
        <v>1</v>
      </c>
      <c r="N4715">
        <v>2011</v>
      </c>
      <c r="O4715">
        <v>1</v>
      </c>
      <c r="P4715">
        <v>2201430102</v>
      </c>
      <c r="T4715">
        <v>5</v>
      </c>
      <c r="U4715">
        <v>1665300</v>
      </c>
    </row>
    <row r="4716" spans="1:21" x14ac:dyDescent="0.25">
      <c r="A4716">
        <v>1</v>
      </c>
      <c r="B4716">
        <v>1</v>
      </c>
      <c r="C4716">
        <v>2017</v>
      </c>
      <c r="K4716">
        <v>43</v>
      </c>
      <c r="L4716">
        <v>42</v>
      </c>
      <c r="M4716">
        <v>1</v>
      </c>
      <c r="N4716">
        <v>2011</v>
      </c>
      <c r="O4716">
        <v>1</v>
      </c>
      <c r="P4716">
        <v>2201430102</v>
      </c>
      <c r="T4716">
        <v>5</v>
      </c>
      <c r="U4716">
        <v>14172.8</v>
      </c>
    </row>
    <row r="4717" spans="1:21" x14ac:dyDescent="0.25">
      <c r="A4717">
        <v>1</v>
      </c>
      <c r="B4717">
        <v>1</v>
      </c>
      <c r="C4717">
        <v>2017</v>
      </c>
      <c r="K4717">
        <v>43</v>
      </c>
      <c r="L4717">
        <v>41</v>
      </c>
      <c r="M4717">
        <v>1</v>
      </c>
      <c r="N4717">
        <v>2011</v>
      </c>
      <c r="O4717">
        <v>1</v>
      </c>
      <c r="P4717">
        <v>2201430102</v>
      </c>
      <c r="T4717">
        <v>5</v>
      </c>
      <c r="U4717">
        <v>21259.1</v>
      </c>
    </row>
    <row r="4718" spans="1:21" x14ac:dyDescent="0.25">
      <c r="A4718">
        <v>1</v>
      </c>
      <c r="B4718">
        <v>1</v>
      </c>
      <c r="C4718">
        <v>2017</v>
      </c>
      <c r="K4718">
        <v>42</v>
      </c>
      <c r="L4718">
        <v>47</v>
      </c>
      <c r="M4718">
        <v>1</v>
      </c>
      <c r="N4718">
        <v>2011</v>
      </c>
      <c r="O4718">
        <v>1</v>
      </c>
      <c r="P4718">
        <v>2201420102</v>
      </c>
      <c r="T4718">
        <v>5</v>
      </c>
      <c r="U4718">
        <v>466829</v>
      </c>
    </row>
    <row r="4719" spans="1:21" x14ac:dyDescent="0.25">
      <c r="A4719">
        <v>1</v>
      </c>
      <c r="B4719">
        <v>1</v>
      </c>
      <c r="C4719">
        <v>2017</v>
      </c>
      <c r="K4719">
        <v>42</v>
      </c>
      <c r="L4719">
        <v>46</v>
      </c>
      <c r="M4719">
        <v>1</v>
      </c>
      <c r="N4719">
        <v>2011</v>
      </c>
      <c r="O4719">
        <v>1</v>
      </c>
      <c r="P4719">
        <v>2201420102</v>
      </c>
      <c r="T4719">
        <v>5</v>
      </c>
      <c r="U4719">
        <v>69675.899999999994</v>
      </c>
    </row>
    <row r="4720" spans="1:21" x14ac:dyDescent="0.25">
      <c r="A4720">
        <v>1</v>
      </c>
      <c r="B4720">
        <v>1</v>
      </c>
      <c r="C4720">
        <v>2017</v>
      </c>
      <c r="K4720">
        <v>42</v>
      </c>
      <c r="L4720">
        <v>42</v>
      </c>
      <c r="M4720">
        <v>1</v>
      </c>
      <c r="N4720">
        <v>2011</v>
      </c>
      <c r="O4720">
        <v>1</v>
      </c>
      <c r="P4720">
        <v>2201420102</v>
      </c>
      <c r="T4720">
        <v>5</v>
      </c>
      <c r="U4720">
        <v>195093</v>
      </c>
    </row>
    <row r="4721" spans="1:21" x14ac:dyDescent="0.25">
      <c r="A4721">
        <v>1</v>
      </c>
      <c r="B4721">
        <v>1</v>
      </c>
      <c r="C4721">
        <v>2017</v>
      </c>
      <c r="K4721">
        <v>32</v>
      </c>
      <c r="L4721">
        <v>40</v>
      </c>
      <c r="M4721">
        <v>1</v>
      </c>
      <c r="N4721">
        <v>2011</v>
      </c>
      <c r="O4721">
        <v>1</v>
      </c>
      <c r="P4721">
        <v>2201320102</v>
      </c>
      <c r="T4721">
        <v>5</v>
      </c>
      <c r="U4721">
        <v>476451000</v>
      </c>
    </row>
    <row r="4722" spans="1:21" x14ac:dyDescent="0.25">
      <c r="A4722">
        <v>1</v>
      </c>
      <c r="B4722">
        <v>1</v>
      </c>
      <c r="C4722">
        <v>2017</v>
      </c>
      <c r="K4722">
        <v>32</v>
      </c>
      <c r="L4722">
        <v>30</v>
      </c>
      <c r="M4722">
        <v>1</v>
      </c>
      <c r="N4722">
        <v>2011</v>
      </c>
      <c r="O4722">
        <v>1</v>
      </c>
      <c r="P4722">
        <v>2201320102</v>
      </c>
      <c r="T4722">
        <v>5</v>
      </c>
      <c r="U4722">
        <v>5635300000</v>
      </c>
    </row>
    <row r="4723" spans="1:21" x14ac:dyDescent="0.25">
      <c r="A4723">
        <v>1</v>
      </c>
      <c r="B4723">
        <v>1</v>
      </c>
      <c r="C4723">
        <v>2017</v>
      </c>
      <c r="K4723">
        <v>31</v>
      </c>
      <c r="L4723">
        <v>40</v>
      </c>
      <c r="M4723">
        <v>1</v>
      </c>
      <c r="N4723">
        <v>2011</v>
      </c>
      <c r="O4723">
        <v>1</v>
      </c>
      <c r="P4723">
        <v>2201310102</v>
      </c>
      <c r="T4723">
        <v>5</v>
      </c>
      <c r="U4723">
        <v>586580000</v>
      </c>
    </row>
    <row r="4724" spans="1:21" x14ac:dyDescent="0.25">
      <c r="A4724">
        <v>1</v>
      </c>
      <c r="B4724">
        <v>1</v>
      </c>
      <c r="C4724">
        <v>2017</v>
      </c>
      <c r="K4724">
        <v>31</v>
      </c>
      <c r="L4724">
        <v>30</v>
      </c>
      <c r="M4724">
        <v>1</v>
      </c>
      <c r="N4724">
        <v>2011</v>
      </c>
      <c r="O4724">
        <v>1</v>
      </c>
      <c r="P4724">
        <v>2201310102</v>
      </c>
      <c r="T4724">
        <v>5</v>
      </c>
      <c r="U4724">
        <v>22135400000</v>
      </c>
    </row>
    <row r="4725" spans="1:21" x14ac:dyDescent="0.25">
      <c r="A4725">
        <v>1</v>
      </c>
      <c r="B4725">
        <v>1</v>
      </c>
      <c r="C4725">
        <v>2017</v>
      </c>
      <c r="K4725">
        <v>21</v>
      </c>
      <c r="L4725">
        <v>20</v>
      </c>
      <c r="M4725">
        <v>1</v>
      </c>
      <c r="N4725">
        <v>2011</v>
      </c>
      <c r="O4725">
        <v>1</v>
      </c>
      <c r="P4725">
        <v>2201210102</v>
      </c>
      <c r="T4725">
        <v>5</v>
      </c>
      <c r="U4725">
        <v>39770800000</v>
      </c>
    </row>
    <row r="4726" spans="1:21" x14ac:dyDescent="0.25">
      <c r="A4726">
        <v>1</v>
      </c>
      <c r="B4726">
        <v>1</v>
      </c>
      <c r="C4726">
        <v>2017</v>
      </c>
      <c r="K4726">
        <v>11</v>
      </c>
      <c r="L4726">
        <v>10</v>
      </c>
      <c r="M4726">
        <v>1</v>
      </c>
      <c r="N4726">
        <v>2011</v>
      </c>
      <c r="O4726">
        <v>1</v>
      </c>
      <c r="P4726">
        <v>2201110102</v>
      </c>
      <c r="T4726">
        <v>5</v>
      </c>
      <c r="U4726">
        <v>3138190000</v>
      </c>
    </row>
    <row r="4727" spans="1:21" x14ac:dyDescent="0.25">
      <c r="A4727">
        <v>1</v>
      </c>
      <c r="B4727">
        <v>1</v>
      </c>
      <c r="C4727">
        <v>2017</v>
      </c>
      <c r="K4727">
        <v>54</v>
      </c>
      <c r="L4727">
        <v>47</v>
      </c>
      <c r="M4727">
        <v>1</v>
      </c>
      <c r="N4727">
        <v>2010</v>
      </c>
      <c r="O4727">
        <v>1</v>
      </c>
      <c r="P4727">
        <v>2201540102</v>
      </c>
      <c r="T4727">
        <v>5</v>
      </c>
      <c r="U4727">
        <v>9809370</v>
      </c>
    </row>
    <row r="4728" spans="1:21" x14ac:dyDescent="0.25">
      <c r="A4728">
        <v>1</v>
      </c>
      <c r="B4728">
        <v>1</v>
      </c>
      <c r="C4728">
        <v>2017</v>
      </c>
      <c r="K4728">
        <v>54</v>
      </c>
      <c r="L4728">
        <v>46</v>
      </c>
      <c r="M4728">
        <v>1</v>
      </c>
      <c r="N4728">
        <v>2010</v>
      </c>
      <c r="O4728">
        <v>1</v>
      </c>
      <c r="P4728">
        <v>2201540102</v>
      </c>
      <c r="T4728">
        <v>5</v>
      </c>
      <c r="U4728">
        <v>75376700</v>
      </c>
    </row>
    <row r="4729" spans="1:21" x14ac:dyDescent="0.25">
      <c r="A4729">
        <v>1</v>
      </c>
      <c r="B4729">
        <v>1</v>
      </c>
      <c r="C4729">
        <v>2017</v>
      </c>
      <c r="K4729">
        <v>54</v>
      </c>
      <c r="L4729">
        <v>42</v>
      </c>
      <c r="M4729">
        <v>1</v>
      </c>
      <c r="N4729">
        <v>2010</v>
      </c>
      <c r="O4729">
        <v>1</v>
      </c>
      <c r="P4729">
        <v>2201540102</v>
      </c>
      <c r="T4729">
        <v>5</v>
      </c>
      <c r="U4729">
        <v>99768700</v>
      </c>
    </row>
    <row r="4730" spans="1:21" x14ac:dyDescent="0.25">
      <c r="A4730">
        <v>1</v>
      </c>
      <c r="B4730">
        <v>1</v>
      </c>
      <c r="C4730">
        <v>2017</v>
      </c>
      <c r="K4730">
        <v>54</v>
      </c>
      <c r="L4730">
        <v>41</v>
      </c>
      <c r="M4730">
        <v>1</v>
      </c>
      <c r="N4730">
        <v>2010</v>
      </c>
      <c r="O4730">
        <v>1</v>
      </c>
      <c r="P4730">
        <v>2201540102</v>
      </c>
      <c r="T4730">
        <v>5</v>
      </c>
      <c r="U4730">
        <v>68293400</v>
      </c>
    </row>
    <row r="4731" spans="1:21" x14ac:dyDescent="0.25">
      <c r="A4731">
        <v>1</v>
      </c>
      <c r="B4731">
        <v>1</v>
      </c>
      <c r="C4731">
        <v>2017</v>
      </c>
      <c r="K4731">
        <v>52</v>
      </c>
      <c r="L4731">
        <v>46</v>
      </c>
      <c r="M4731">
        <v>1</v>
      </c>
      <c r="N4731">
        <v>2010</v>
      </c>
      <c r="O4731">
        <v>1</v>
      </c>
      <c r="P4731">
        <v>2201520102</v>
      </c>
      <c r="T4731">
        <v>5</v>
      </c>
      <c r="U4731">
        <v>623421</v>
      </c>
    </row>
    <row r="4732" spans="1:21" x14ac:dyDescent="0.25">
      <c r="A4732">
        <v>1</v>
      </c>
      <c r="B4732">
        <v>1</v>
      </c>
      <c r="C4732">
        <v>2017</v>
      </c>
      <c r="K4732">
        <v>52</v>
      </c>
      <c r="L4732">
        <v>42</v>
      </c>
      <c r="M4732">
        <v>1</v>
      </c>
      <c r="N4732">
        <v>2010</v>
      </c>
      <c r="O4732">
        <v>1</v>
      </c>
      <c r="P4732">
        <v>2201520102</v>
      </c>
      <c r="T4732">
        <v>5</v>
      </c>
      <c r="U4732">
        <v>164170000</v>
      </c>
    </row>
    <row r="4733" spans="1:21" x14ac:dyDescent="0.25">
      <c r="A4733">
        <v>1</v>
      </c>
      <c r="B4733">
        <v>1</v>
      </c>
      <c r="C4733">
        <v>2017</v>
      </c>
      <c r="K4733">
        <v>52</v>
      </c>
      <c r="L4733">
        <v>41</v>
      </c>
      <c r="M4733">
        <v>1</v>
      </c>
      <c r="N4733">
        <v>2010</v>
      </c>
      <c r="O4733">
        <v>1</v>
      </c>
      <c r="P4733">
        <v>2201520102</v>
      </c>
      <c r="T4733">
        <v>5</v>
      </c>
      <c r="U4733">
        <v>190981000</v>
      </c>
    </row>
    <row r="4734" spans="1:21" x14ac:dyDescent="0.25">
      <c r="A4734">
        <v>1</v>
      </c>
      <c r="B4734">
        <v>1</v>
      </c>
      <c r="C4734">
        <v>2017</v>
      </c>
      <c r="K4734">
        <v>51</v>
      </c>
      <c r="L4734">
        <v>41</v>
      </c>
      <c r="M4734">
        <v>1</v>
      </c>
      <c r="N4734">
        <v>2010</v>
      </c>
      <c r="O4734">
        <v>1</v>
      </c>
      <c r="P4734">
        <v>2201510102</v>
      </c>
      <c r="T4734">
        <v>5</v>
      </c>
      <c r="U4734">
        <v>74477.5</v>
      </c>
    </row>
    <row r="4735" spans="1:21" x14ac:dyDescent="0.25">
      <c r="A4735">
        <v>1</v>
      </c>
      <c r="B4735">
        <v>1</v>
      </c>
      <c r="C4735">
        <v>2017</v>
      </c>
      <c r="K4735">
        <v>43</v>
      </c>
      <c r="L4735">
        <v>47</v>
      </c>
      <c r="M4735">
        <v>1</v>
      </c>
      <c r="N4735">
        <v>2010</v>
      </c>
      <c r="O4735">
        <v>1</v>
      </c>
      <c r="P4735">
        <v>2201430102</v>
      </c>
      <c r="T4735">
        <v>5</v>
      </c>
      <c r="U4735">
        <v>84452.3</v>
      </c>
    </row>
    <row r="4736" spans="1:21" x14ac:dyDescent="0.25">
      <c r="A4736">
        <v>1</v>
      </c>
      <c r="B4736">
        <v>1</v>
      </c>
      <c r="C4736">
        <v>2017</v>
      </c>
      <c r="K4736">
        <v>43</v>
      </c>
      <c r="L4736">
        <v>46</v>
      </c>
      <c r="M4736">
        <v>1</v>
      </c>
      <c r="N4736">
        <v>2010</v>
      </c>
      <c r="O4736">
        <v>1</v>
      </c>
      <c r="P4736">
        <v>2201430102</v>
      </c>
      <c r="T4736">
        <v>5</v>
      </c>
      <c r="U4736">
        <v>1808690</v>
      </c>
    </row>
    <row r="4737" spans="1:21" x14ac:dyDescent="0.25">
      <c r="A4737">
        <v>1</v>
      </c>
      <c r="B4737">
        <v>1</v>
      </c>
      <c r="C4737">
        <v>2017</v>
      </c>
      <c r="K4737">
        <v>43</v>
      </c>
      <c r="L4737">
        <v>42</v>
      </c>
      <c r="M4737">
        <v>1</v>
      </c>
      <c r="N4737">
        <v>2010</v>
      </c>
      <c r="O4737">
        <v>1</v>
      </c>
      <c r="P4737">
        <v>2201430102</v>
      </c>
      <c r="T4737">
        <v>5</v>
      </c>
      <c r="U4737">
        <v>14075.4</v>
      </c>
    </row>
    <row r="4738" spans="1:21" x14ac:dyDescent="0.25">
      <c r="A4738">
        <v>1</v>
      </c>
      <c r="B4738">
        <v>1</v>
      </c>
      <c r="C4738">
        <v>2017</v>
      </c>
      <c r="K4738">
        <v>43</v>
      </c>
      <c r="L4738">
        <v>41</v>
      </c>
      <c r="M4738">
        <v>1</v>
      </c>
      <c r="N4738">
        <v>2010</v>
      </c>
      <c r="O4738">
        <v>1</v>
      </c>
      <c r="P4738">
        <v>2201430102</v>
      </c>
      <c r="T4738">
        <v>5</v>
      </c>
      <c r="U4738">
        <v>21113.1</v>
      </c>
    </row>
    <row r="4739" spans="1:21" x14ac:dyDescent="0.25">
      <c r="A4739">
        <v>1</v>
      </c>
      <c r="B4739">
        <v>1</v>
      </c>
      <c r="C4739">
        <v>2017</v>
      </c>
      <c r="K4739">
        <v>42</v>
      </c>
      <c r="L4739">
        <v>47</v>
      </c>
      <c r="M4739">
        <v>1</v>
      </c>
      <c r="N4739">
        <v>2010</v>
      </c>
      <c r="O4739">
        <v>1</v>
      </c>
      <c r="P4739">
        <v>2201420102</v>
      </c>
      <c r="T4739">
        <v>5</v>
      </c>
      <c r="U4739">
        <v>243823</v>
      </c>
    </row>
    <row r="4740" spans="1:21" x14ac:dyDescent="0.25">
      <c r="A4740">
        <v>1</v>
      </c>
      <c r="B4740">
        <v>1</v>
      </c>
      <c r="C4740">
        <v>2017</v>
      </c>
      <c r="K4740">
        <v>42</v>
      </c>
      <c r="L4740">
        <v>46</v>
      </c>
      <c r="M4740">
        <v>1</v>
      </c>
      <c r="N4740">
        <v>2010</v>
      </c>
      <c r="O4740">
        <v>1</v>
      </c>
      <c r="P4740">
        <v>2201420102</v>
      </c>
      <c r="T4740">
        <v>5</v>
      </c>
      <c r="U4740">
        <v>34831.9</v>
      </c>
    </row>
    <row r="4741" spans="1:21" x14ac:dyDescent="0.25">
      <c r="A4741">
        <v>1</v>
      </c>
      <c r="B4741">
        <v>1</v>
      </c>
      <c r="C4741">
        <v>2017</v>
      </c>
      <c r="K4741">
        <v>42</v>
      </c>
      <c r="L4741">
        <v>42</v>
      </c>
      <c r="M4741">
        <v>1</v>
      </c>
      <c r="N4741">
        <v>2010</v>
      </c>
      <c r="O4741">
        <v>1</v>
      </c>
      <c r="P4741">
        <v>2201420102</v>
      </c>
      <c r="T4741">
        <v>5</v>
      </c>
      <c r="U4741">
        <v>104496</v>
      </c>
    </row>
    <row r="4742" spans="1:21" x14ac:dyDescent="0.25">
      <c r="A4742">
        <v>1</v>
      </c>
      <c r="B4742">
        <v>1</v>
      </c>
      <c r="C4742">
        <v>2017</v>
      </c>
      <c r="K4742">
        <v>32</v>
      </c>
      <c r="L4742">
        <v>40</v>
      </c>
      <c r="M4742">
        <v>1</v>
      </c>
      <c r="N4742">
        <v>2010</v>
      </c>
      <c r="O4742">
        <v>1</v>
      </c>
      <c r="P4742">
        <v>2201320102</v>
      </c>
      <c r="T4742">
        <v>5</v>
      </c>
      <c r="U4742">
        <v>243609000</v>
      </c>
    </row>
    <row r="4743" spans="1:21" x14ac:dyDescent="0.25">
      <c r="A4743">
        <v>1</v>
      </c>
      <c r="B4743">
        <v>1</v>
      </c>
      <c r="C4743">
        <v>2017</v>
      </c>
      <c r="K4743">
        <v>32</v>
      </c>
      <c r="L4743">
        <v>30</v>
      </c>
      <c r="M4743">
        <v>1</v>
      </c>
      <c r="N4743">
        <v>2010</v>
      </c>
      <c r="O4743">
        <v>1</v>
      </c>
      <c r="P4743">
        <v>2201320102</v>
      </c>
      <c r="T4743">
        <v>5</v>
      </c>
      <c r="U4743">
        <v>5435290000</v>
      </c>
    </row>
    <row r="4744" spans="1:21" x14ac:dyDescent="0.25">
      <c r="A4744">
        <v>1</v>
      </c>
      <c r="B4744">
        <v>1</v>
      </c>
      <c r="C4744">
        <v>2017</v>
      </c>
      <c r="K4744">
        <v>31</v>
      </c>
      <c r="L4744">
        <v>40</v>
      </c>
      <c r="M4744">
        <v>1</v>
      </c>
      <c r="N4744">
        <v>2010</v>
      </c>
      <c r="O4744">
        <v>1</v>
      </c>
      <c r="P4744">
        <v>2201310102</v>
      </c>
      <c r="T4744">
        <v>5</v>
      </c>
      <c r="U4744">
        <v>299918000</v>
      </c>
    </row>
    <row r="4745" spans="1:21" x14ac:dyDescent="0.25">
      <c r="A4745">
        <v>1</v>
      </c>
      <c r="B4745">
        <v>1</v>
      </c>
      <c r="C4745">
        <v>2017</v>
      </c>
      <c r="K4745">
        <v>31</v>
      </c>
      <c r="L4745">
        <v>30</v>
      </c>
      <c r="M4745">
        <v>1</v>
      </c>
      <c r="N4745">
        <v>2010</v>
      </c>
      <c r="O4745">
        <v>1</v>
      </c>
      <c r="P4745">
        <v>2201310102</v>
      </c>
      <c r="T4745">
        <v>5</v>
      </c>
      <c r="U4745">
        <v>21349800000</v>
      </c>
    </row>
    <row r="4746" spans="1:21" x14ac:dyDescent="0.25">
      <c r="A4746">
        <v>1</v>
      </c>
      <c r="B4746">
        <v>1</v>
      </c>
      <c r="C4746">
        <v>2017</v>
      </c>
      <c r="K4746">
        <v>21</v>
      </c>
      <c r="L4746">
        <v>20</v>
      </c>
      <c r="M4746">
        <v>1</v>
      </c>
      <c r="N4746">
        <v>2010</v>
      </c>
      <c r="O4746">
        <v>1</v>
      </c>
      <c r="P4746">
        <v>2201210102</v>
      </c>
      <c r="T4746">
        <v>5</v>
      </c>
      <c r="U4746">
        <v>45211100000</v>
      </c>
    </row>
    <row r="4747" spans="1:21" x14ac:dyDescent="0.25">
      <c r="A4747">
        <v>1</v>
      </c>
      <c r="B4747">
        <v>1</v>
      </c>
      <c r="C4747">
        <v>2017</v>
      </c>
      <c r="K4747">
        <v>11</v>
      </c>
      <c r="L4747">
        <v>10</v>
      </c>
      <c r="M4747">
        <v>1</v>
      </c>
      <c r="N4747">
        <v>2010</v>
      </c>
      <c r="O4747">
        <v>1</v>
      </c>
      <c r="P4747">
        <v>2201110102</v>
      </c>
      <c r="T4747">
        <v>5</v>
      </c>
      <c r="U4747">
        <v>2835330000</v>
      </c>
    </row>
    <row r="4748" spans="1:21" x14ac:dyDescent="0.25">
      <c r="A4748">
        <v>1</v>
      </c>
      <c r="B4748">
        <v>1</v>
      </c>
      <c r="C4748">
        <v>2017</v>
      </c>
      <c r="K4748">
        <v>54</v>
      </c>
      <c r="L4748">
        <v>47</v>
      </c>
      <c r="M4748">
        <v>1</v>
      </c>
      <c r="N4748">
        <v>2009</v>
      </c>
      <c r="O4748">
        <v>1</v>
      </c>
      <c r="P4748">
        <v>2201540102</v>
      </c>
      <c r="T4748">
        <v>5</v>
      </c>
      <c r="U4748">
        <v>8076630</v>
      </c>
    </row>
    <row r="4749" spans="1:21" x14ac:dyDescent="0.25">
      <c r="A4749">
        <v>1</v>
      </c>
      <c r="B4749">
        <v>1</v>
      </c>
      <c r="C4749">
        <v>2017</v>
      </c>
      <c r="K4749">
        <v>54</v>
      </c>
      <c r="L4749">
        <v>46</v>
      </c>
      <c r="M4749">
        <v>1</v>
      </c>
      <c r="N4749">
        <v>2009</v>
      </c>
      <c r="O4749">
        <v>1</v>
      </c>
      <c r="P4749">
        <v>2201540102</v>
      </c>
      <c r="T4749">
        <v>5</v>
      </c>
      <c r="U4749">
        <v>62109800</v>
      </c>
    </row>
    <row r="4750" spans="1:21" x14ac:dyDescent="0.25">
      <c r="A4750">
        <v>1</v>
      </c>
      <c r="B4750">
        <v>1</v>
      </c>
      <c r="C4750">
        <v>2017</v>
      </c>
      <c r="K4750">
        <v>54</v>
      </c>
      <c r="L4750">
        <v>42</v>
      </c>
      <c r="M4750">
        <v>1</v>
      </c>
      <c r="N4750">
        <v>2009</v>
      </c>
      <c r="O4750">
        <v>1</v>
      </c>
      <c r="P4750">
        <v>2201540102</v>
      </c>
      <c r="T4750">
        <v>5</v>
      </c>
      <c r="U4750">
        <v>82206900</v>
      </c>
    </row>
    <row r="4751" spans="1:21" x14ac:dyDescent="0.25">
      <c r="A4751">
        <v>1</v>
      </c>
      <c r="B4751">
        <v>1</v>
      </c>
      <c r="C4751">
        <v>2017</v>
      </c>
      <c r="K4751">
        <v>54</v>
      </c>
      <c r="L4751">
        <v>41</v>
      </c>
      <c r="M4751">
        <v>1</v>
      </c>
      <c r="N4751">
        <v>2009</v>
      </c>
      <c r="O4751">
        <v>1</v>
      </c>
      <c r="P4751">
        <v>2201540102</v>
      </c>
      <c r="T4751">
        <v>5</v>
      </c>
      <c r="U4751">
        <v>56264900</v>
      </c>
    </row>
    <row r="4752" spans="1:21" x14ac:dyDescent="0.25">
      <c r="A4752">
        <v>1</v>
      </c>
      <c r="B4752">
        <v>1</v>
      </c>
      <c r="C4752">
        <v>2017</v>
      </c>
      <c r="K4752">
        <v>52</v>
      </c>
      <c r="L4752">
        <v>46</v>
      </c>
      <c r="M4752">
        <v>1</v>
      </c>
      <c r="N4752">
        <v>2009</v>
      </c>
      <c r="O4752">
        <v>1</v>
      </c>
      <c r="P4752">
        <v>2201520102</v>
      </c>
      <c r="T4752">
        <v>5</v>
      </c>
      <c r="U4752">
        <v>36588700</v>
      </c>
    </row>
    <row r="4753" spans="1:21" x14ac:dyDescent="0.25">
      <c r="A4753">
        <v>1</v>
      </c>
      <c r="B4753">
        <v>1</v>
      </c>
      <c r="C4753">
        <v>2017</v>
      </c>
      <c r="K4753">
        <v>52</v>
      </c>
      <c r="L4753">
        <v>42</v>
      </c>
      <c r="M4753">
        <v>1</v>
      </c>
      <c r="N4753">
        <v>2009</v>
      </c>
      <c r="O4753">
        <v>1</v>
      </c>
      <c r="P4753">
        <v>2201520102</v>
      </c>
      <c r="T4753">
        <v>5</v>
      </c>
      <c r="U4753">
        <v>135197000</v>
      </c>
    </row>
    <row r="4754" spans="1:21" x14ac:dyDescent="0.25">
      <c r="A4754">
        <v>1</v>
      </c>
      <c r="B4754">
        <v>1</v>
      </c>
      <c r="C4754">
        <v>2017</v>
      </c>
      <c r="K4754">
        <v>52</v>
      </c>
      <c r="L4754">
        <v>41</v>
      </c>
      <c r="M4754">
        <v>1</v>
      </c>
      <c r="N4754">
        <v>2009</v>
      </c>
      <c r="O4754">
        <v>1</v>
      </c>
      <c r="P4754">
        <v>2201520102</v>
      </c>
      <c r="T4754">
        <v>5</v>
      </c>
      <c r="U4754">
        <v>144997000</v>
      </c>
    </row>
    <row r="4755" spans="1:21" x14ac:dyDescent="0.25">
      <c r="A4755">
        <v>1</v>
      </c>
      <c r="B4755">
        <v>1</v>
      </c>
      <c r="C4755">
        <v>2017</v>
      </c>
      <c r="K4755">
        <v>51</v>
      </c>
      <c r="L4755">
        <v>41</v>
      </c>
      <c r="M4755">
        <v>1</v>
      </c>
      <c r="N4755">
        <v>2009</v>
      </c>
      <c r="O4755">
        <v>1</v>
      </c>
      <c r="P4755">
        <v>2201510102</v>
      </c>
      <c r="T4755">
        <v>5</v>
      </c>
      <c r="U4755">
        <v>73488.100000000006</v>
      </c>
    </row>
    <row r="4756" spans="1:21" x14ac:dyDescent="0.25">
      <c r="A4756">
        <v>1</v>
      </c>
      <c r="B4756">
        <v>1</v>
      </c>
      <c r="C4756">
        <v>2017</v>
      </c>
      <c r="K4756">
        <v>43</v>
      </c>
      <c r="L4756">
        <v>47</v>
      </c>
      <c r="M4756">
        <v>1</v>
      </c>
      <c r="N4756">
        <v>2009</v>
      </c>
      <c r="O4756">
        <v>1</v>
      </c>
      <c r="P4756">
        <v>2201430102</v>
      </c>
      <c r="T4756">
        <v>5</v>
      </c>
      <c r="U4756">
        <v>104031</v>
      </c>
    </row>
    <row r="4757" spans="1:21" x14ac:dyDescent="0.25">
      <c r="A4757">
        <v>1</v>
      </c>
      <c r="B4757">
        <v>1</v>
      </c>
      <c r="C4757">
        <v>2017</v>
      </c>
      <c r="K4757">
        <v>43</v>
      </c>
      <c r="L4757">
        <v>46</v>
      </c>
      <c r="M4757">
        <v>1</v>
      </c>
      <c r="N4757">
        <v>2009</v>
      </c>
      <c r="O4757">
        <v>1</v>
      </c>
      <c r="P4757">
        <v>2201430102</v>
      </c>
      <c r="T4757">
        <v>5</v>
      </c>
      <c r="U4757">
        <v>2122240</v>
      </c>
    </row>
    <row r="4758" spans="1:21" x14ac:dyDescent="0.25">
      <c r="A4758">
        <v>1</v>
      </c>
      <c r="B4758">
        <v>1</v>
      </c>
      <c r="C4758">
        <v>2017</v>
      </c>
      <c r="K4758">
        <v>43</v>
      </c>
      <c r="L4758">
        <v>42</v>
      </c>
      <c r="M4758">
        <v>1</v>
      </c>
      <c r="N4758">
        <v>2009</v>
      </c>
      <c r="O4758">
        <v>1</v>
      </c>
      <c r="P4758">
        <v>2201430102</v>
      </c>
      <c r="T4758">
        <v>5</v>
      </c>
      <c r="U4758">
        <v>13870.8</v>
      </c>
    </row>
    <row r="4759" spans="1:21" x14ac:dyDescent="0.25">
      <c r="A4759">
        <v>1</v>
      </c>
      <c r="B4759">
        <v>1</v>
      </c>
      <c r="C4759">
        <v>2017</v>
      </c>
      <c r="K4759">
        <v>43</v>
      </c>
      <c r="L4759">
        <v>41</v>
      </c>
      <c r="M4759">
        <v>1</v>
      </c>
      <c r="N4759">
        <v>2009</v>
      </c>
      <c r="O4759">
        <v>1</v>
      </c>
      <c r="P4759">
        <v>2201430102</v>
      </c>
      <c r="T4759">
        <v>5</v>
      </c>
      <c r="U4759">
        <v>20806.3</v>
      </c>
    </row>
    <row r="4760" spans="1:21" x14ac:dyDescent="0.25">
      <c r="A4760">
        <v>1</v>
      </c>
      <c r="B4760">
        <v>1</v>
      </c>
      <c r="C4760">
        <v>2017</v>
      </c>
      <c r="K4760">
        <v>42</v>
      </c>
      <c r="L4760">
        <v>47</v>
      </c>
      <c r="M4760">
        <v>1</v>
      </c>
      <c r="N4760">
        <v>2009</v>
      </c>
      <c r="O4760">
        <v>1</v>
      </c>
      <c r="P4760">
        <v>2201420102</v>
      </c>
      <c r="T4760">
        <v>5</v>
      </c>
      <c r="U4760">
        <v>220843</v>
      </c>
    </row>
    <row r="4761" spans="1:21" x14ac:dyDescent="0.25">
      <c r="A4761">
        <v>1</v>
      </c>
      <c r="B4761">
        <v>1</v>
      </c>
      <c r="C4761">
        <v>2017</v>
      </c>
      <c r="K4761">
        <v>42</v>
      </c>
      <c r="L4761">
        <v>46</v>
      </c>
      <c r="M4761">
        <v>1</v>
      </c>
      <c r="N4761">
        <v>2009</v>
      </c>
      <c r="O4761">
        <v>1</v>
      </c>
      <c r="P4761">
        <v>2201420102</v>
      </c>
      <c r="T4761">
        <v>5</v>
      </c>
      <c r="U4761">
        <v>34506.699999999997</v>
      </c>
    </row>
    <row r="4762" spans="1:21" x14ac:dyDescent="0.25">
      <c r="A4762">
        <v>1</v>
      </c>
      <c r="B4762">
        <v>1</v>
      </c>
      <c r="C4762">
        <v>2017</v>
      </c>
      <c r="K4762">
        <v>42</v>
      </c>
      <c r="L4762">
        <v>42</v>
      </c>
      <c r="M4762">
        <v>1</v>
      </c>
      <c r="N4762">
        <v>2009</v>
      </c>
      <c r="O4762">
        <v>1</v>
      </c>
      <c r="P4762">
        <v>2201420102</v>
      </c>
      <c r="T4762">
        <v>5</v>
      </c>
      <c r="U4762">
        <v>96618.6</v>
      </c>
    </row>
    <row r="4763" spans="1:21" x14ac:dyDescent="0.25">
      <c r="A4763">
        <v>1</v>
      </c>
      <c r="B4763">
        <v>1</v>
      </c>
      <c r="C4763">
        <v>2017</v>
      </c>
      <c r="K4763">
        <v>32</v>
      </c>
      <c r="L4763">
        <v>40</v>
      </c>
      <c r="M4763">
        <v>1</v>
      </c>
      <c r="N4763">
        <v>2009</v>
      </c>
      <c r="O4763">
        <v>1</v>
      </c>
      <c r="P4763">
        <v>2201320102</v>
      </c>
      <c r="T4763">
        <v>5</v>
      </c>
      <c r="U4763">
        <v>233750000</v>
      </c>
    </row>
    <row r="4764" spans="1:21" x14ac:dyDescent="0.25">
      <c r="A4764">
        <v>1</v>
      </c>
      <c r="B4764">
        <v>1</v>
      </c>
      <c r="C4764">
        <v>2017</v>
      </c>
      <c r="K4764">
        <v>32</v>
      </c>
      <c r="L4764">
        <v>30</v>
      </c>
      <c r="M4764">
        <v>1</v>
      </c>
      <c r="N4764">
        <v>2009</v>
      </c>
      <c r="O4764">
        <v>1</v>
      </c>
      <c r="P4764">
        <v>2201320102</v>
      </c>
      <c r="T4764">
        <v>5</v>
      </c>
      <c r="U4764">
        <v>4068300000</v>
      </c>
    </row>
    <row r="4765" spans="1:21" x14ac:dyDescent="0.25">
      <c r="A4765">
        <v>1</v>
      </c>
      <c r="B4765">
        <v>1</v>
      </c>
      <c r="C4765">
        <v>2017</v>
      </c>
      <c r="K4765">
        <v>31</v>
      </c>
      <c r="L4765">
        <v>40</v>
      </c>
      <c r="M4765">
        <v>1</v>
      </c>
      <c r="N4765">
        <v>2009</v>
      </c>
      <c r="O4765">
        <v>1</v>
      </c>
      <c r="P4765">
        <v>2201310102</v>
      </c>
      <c r="T4765">
        <v>5</v>
      </c>
      <c r="U4765">
        <v>287781000</v>
      </c>
    </row>
    <row r="4766" spans="1:21" x14ac:dyDescent="0.25">
      <c r="A4766">
        <v>1</v>
      </c>
      <c r="B4766">
        <v>1</v>
      </c>
      <c r="C4766">
        <v>2017</v>
      </c>
      <c r="K4766">
        <v>31</v>
      </c>
      <c r="L4766">
        <v>30</v>
      </c>
      <c r="M4766">
        <v>1</v>
      </c>
      <c r="N4766">
        <v>2009</v>
      </c>
      <c r="O4766">
        <v>1</v>
      </c>
      <c r="P4766">
        <v>2201310102</v>
      </c>
      <c r="T4766">
        <v>5</v>
      </c>
      <c r="U4766">
        <v>15980300000</v>
      </c>
    </row>
    <row r="4767" spans="1:21" x14ac:dyDescent="0.25">
      <c r="A4767">
        <v>1</v>
      </c>
      <c r="B4767">
        <v>1</v>
      </c>
      <c r="C4767">
        <v>2017</v>
      </c>
      <c r="K4767">
        <v>21</v>
      </c>
      <c r="L4767">
        <v>20</v>
      </c>
      <c r="M4767">
        <v>1</v>
      </c>
      <c r="N4767">
        <v>2009</v>
      </c>
      <c r="O4767">
        <v>1</v>
      </c>
      <c r="P4767">
        <v>2201210102</v>
      </c>
      <c r="T4767">
        <v>5</v>
      </c>
      <c r="U4767">
        <v>41075400000</v>
      </c>
    </row>
    <row r="4768" spans="1:21" x14ac:dyDescent="0.25">
      <c r="A4768">
        <v>1</v>
      </c>
      <c r="B4768">
        <v>1</v>
      </c>
      <c r="C4768">
        <v>2017</v>
      </c>
      <c r="K4768">
        <v>11</v>
      </c>
      <c r="L4768">
        <v>10</v>
      </c>
      <c r="M4768">
        <v>1</v>
      </c>
      <c r="N4768">
        <v>2009</v>
      </c>
      <c r="O4768">
        <v>1</v>
      </c>
      <c r="P4768">
        <v>2201110102</v>
      </c>
      <c r="T4768">
        <v>5</v>
      </c>
      <c r="U4768">
        <v>2937730000</v>
      </c>
    </row>
    <row r="4769" spans="1:21" x14ac:dyDescent="0.25">
      <c r="A4769">
        <v>1</v>
      </c>
      <c r="B4769">
        <v>1</v>
      </c>
      <c r="C4769">
        <v>2017</v>
      </c>
      <c r="K4769">
        <v>54</v>
      </c>
      <c r="L4769">
        <v>47</v>
      </c>
      <c r="M4769">
        <v>1</v>
      </c>
      <c r="N4769">
        <v>2008</v>
      </c>
      <c r="O4769">
        <v>1</v>
      </c>
      <c r="P4769">
        <v>2201540102</v>
      </c>
      <c r="T4769">
        <v>5</v>
      </c>
      <c r="U4769">
        <v>10561800</v>
      </c>
    </row>
    <row r="4770" spans="1:21" x14ac:dyDescent="0.25">
      <c r="A4770">
        <v>1</v>
      </c>
      <c r="B4770">
        <v>1</v>
      </c>
      <c r="C4770">
        <v>2017</v>
      </c>
      <c r="K4770">
        <v>54</v>
      </c>
      <c r="L4770">
        <v>46</v>
      </c>
      <c r="M4770">
        <v>1</v>
      </c>
      <c r="N4770">
        <v>2008</v>
      </c>
      <c r="O4770">
        <v>1</v>
      </c>
      <c r="P4770">
        <v>2201540102</v>
      </c>
      <c r="T4770">
        <v>5</v>
      </c>
      <c r="U4770">
        <v>81207100</v>
      </c>
    </row>
    <row r="4771" spans="1:21" x14ac:dyDescent="0.25">
      <c r="A4771">
        <v>1</v>
      </c>
      <c r="B4771">
        <v>1</v>
      </c>
      <c r="C4771">
        <v>2017</v>
      </c>
      <c r="K4771">
        <v>54</v>
      </c>
      <c r="L4771">
        <v>42</v>
      </c>
      <c r="M4771">
        <v>1</v>
      </c>
      <c r="N4771">
        <v>2008</v>
      </c>
      <c r="O4771">
        <v>1</v>
      </c>
      <c r="P4771">
        <v>2201540102</v>
      </c>
      <c r="T4771">
        <v>5</v>
      </c>
      <c r="U4771">
        <v>107482000</v>
      </c>
    </row>
    <row r="4772" spans="1:21" x14ac:dyDescent="0.25">
      <c r="A4772">
        <v>1</v>
      </c>
      <c r="B4772">
        <v>1</v>
      </c>
      <c r="C4772">
        <v>2017</v>
      </c>
      <c r="K4772">
        <v>54</v>
      </c>
      <c r="L4772">
        <v>41</v>
      </c>
      <c r="M4772">
        <v>1</v>
      </c>
      <c r="N4772">
        <v>2008</v>
      </c>
      <c r="O4772">
        <v>1</v>
      </c>
      <c r="P4772">
        <v>2201540102</v>
      </c>
      <c r="T4772">
        <v>5</v>
      </c>
      <c r="U4772">
        <v>73576800</v>
      </c>
    </row>
    <row r="4773" spans="1:21" x14ac:dyDescent="0.25">
      <c r="A4773">
        <v>1</v>
      </c>
      <c r="B4773">
        <v>1</v>
      </c>
      <c r="C4773">
        <v>2017</v>
      </c>
      <c r="K4773">
        <v>52</v>
      </c>
      <c r="L4773">
        <v>46</v>
      </c>
      <c r="M4773">
        <v>1</v>
      </c>
      <c r="N4773">
        <v>2008</v>
      </c>
      <c r="O4773">
        <v>1</v>
      </c>
      <c r="P4773">
        <v>2201520102</v>
      </c>
      <c r="T4773">
        <v>5</v>
      </c>
      <c r="U4773">
        <v>108768000</v>
      </c>
    </row>
    <row r="4774" spans="1:21" x14ac:dyDescent="0.25">
      <c r="A4774">
        <v>1</v>
      </c>
      <c r="B4774">
        <v>1</v>
      </c>
      <c r="C4774">
        <v>2017</v>
      </c>
      <c r="K4774">
        <v>52</v>
      </c>
      <c r="L4774">
        <v>42</v>
      </c>
      <c r="M4774">
        <v>1</v>
      </c>
      <c r="N4774">
        <v>2008</v>
      </c>
      <c r="O4774">
        <v>1</v>
      </c>
      <c r="P4774">
        <v>2201520102</v>
      </c>
      <c r="T4774">
        <v>5</v>
      </c>
      <c r="U4774">
        <v>242631000</v>
      </c>
    </row>
    <row r="4775" spans="1:21" x14ac:dyDescent="0.25">
      <c r="A4775">
        <v>1</v>
      </c>
      <c r="B4775">
        <v>1</v>
      </c>
      <c r="C4775">
        <v>2017</v>
      </c>
      <c r="K4775">
        <v>52</v>
      </c>
      <c r="L4775">
        <v>41</v>
      </c>
      <c r="M4775">
        <v>1</v>
      </c>
      <c r="N4775">
        <v>2008</v>
      </c>
      <c r="O4775">
        <v>1</v>
      </c>
      <c r="P4775">
        <v>2201520102</v>
      </c>
      <c r="T4775">
        <v>5</v>
      </c>
      <c r="U4775">
        <v>257004000</v>
      </c>
    </row>
    <row r="4776" spans="1:21" x14ac:dyDescent="0.25">
      <c r="A4776">
        <v>1</v>
      </c>
      <c r="B4776">
        <v>1</v>
      </c>
      <c r="C4776">
        <v>2017</v>
      </c>
      <c r="K4776">
        <v>51</v>
      </c>
      <c r="L4776">
        <v>41</v>
      </c>
      <c r="M4776">
        <v>1</v>
      </c>
      <c r="N4776">
        <v>2008</v>
      </c>
      <c r="O4776">
        <v>1</v>
      </c>
      <c r="P4776">
        <v>2201510102</v>
      </c>
      <c r="T4776">
        <v>5</v>
      </c>
      <c r="U4776">
        <v>197929</v>
      </c>
    </row>
    <row r="4777" spans="1:21" x14ac:dyDescent="0.25">
      <c r="A4777">
        <v>1</v>
      </c>
      <c r="B4777">
        <v>1</v>
      </c>
      <c r="C4777">
        <v>2017</v>
      </c>
      <c r="K4777">
        <v>43</v>
      </c>
      <c r="L4777">
        <v>47</v>
      </c>
      <c r="M4777">
        <v>1</v>
      </c>
      <c r="N4777">
        <v>2008</v>
      </c>
      <c r="O4777">
        <v>1</v>
      </c>
      <c r="P4777">
        <v>2201430102</v>
      </c>
      <c r="T4777">
        <v>5</v>
      </c>
      <c r="U4777">
        <v>109685</v>
      </c>
    </row>
    <row r="4778" spans="1:21" x14ac:dyDescent="0.25">
      <c r="A4778">
        <v>1</v>
      </c>
      <c r="B4778">
        <v>1</v>
      </c>
      <c r="C4778">
        <v>2017</v>
      </c>
      <c r="K4778">
        <v>43</v>
      </c>
      <c r="L4778">
        <v>46</v>
      </c>
      <c r="M4778">
        <v>1</v>
      </c>
      <c r="N4778">
        <v>2008</v>
      </c>
      <c r="O4778">
        <v>1</v>
      </c>
      <c r="P4778">
        <v>2201430102</v>
      </c>
      <c r="T4778">
        <v>5</v>
      </c>
      <c r="U4778">
        <v>2310250</v>
      </c>
    </row>
    <row r="4779" spans="1:21" x14ac:dyDescent="0.25">
      <c r="A4779">
        <v>1</v>
      </c>
      <c r="B4779">
        <v>1</v>
      </c>
      <c r="C4779">
        <v>2017</v>
      </c>
      <c r="K4779">
        <v>43</v>
      </c>
      <c r="L4779">
        <v>42</v>
      </c>
      <c r="M4779">
        <v>1</v>
      </c>
      <c r="N4779">
        <v>2008</v>
      </c>
      <c r="O4779">
        <v>1</v>
      </c>
      <c r="P4779">
        <v>2201430102</v>
      </c>
      <c r="T4779">
        <v>5</v>
      </c>
      <c r="U4779">
        <v>20566</v>
      </c>
    </row>
    <row r="4780" spans="1:21" x14ac:dyDescent="0.25">
      <c r="A4780">
        <v>1</v>
      </c>
      <c r="B4780">
        <v>1</v>
      </c>
      <c r="C4780">
        <v>2017</v>
      </c>
      <c r="K4780">
        <v>43</v>
      </c>
      <c r="L4780">
        <v>41</v>
      </c>
      <c r="M4780">
        <v>1</v>
      </c>
      <c r="N4780">
        <v>2008</v>
      </c>
      <c r="O4780">
        <v>1</v>
      </c>
      <c r="P4780">
        <v>2201430102</v>
      </c>
      <c r="T4780">
        <v>5</v>
      </c>
      <c r="U4780">
        <v>27421.3</v>
      </c>
    </row>
    <row r="4781" spans="1:21" x14ac:dyDescent="0.25">
      <c r="A4781">
        <v>1</v>
      </c>
      <c r="B4781">
        <v>1</v>
      </c>
      <c r="C4781">
        <v>2017</v>
      </c>
      <c r="K4781">
        <v>42</v>
      </c>
      <c r="L4781">
        <v>47</v>
      </c>
      <c r="M4781">
        <v>1</v>
      </c>
      <c r="N4781">
        <v>2008</v>
      </c>
      <c r="O4781">
        <v>1</v>
      </c>
      <c r="P4781">
        <v>2201420102</v>
      </c>
      <c r="T4781">
        <v>5</v>
      </c>
      <c r="U4781">
        <v>260695</v>
      </c>
    </row>
    <row r="4782" spans="1:21" x14ac:dyDescent="0.25">
      <c r="A4782">
        <v>1</v>
      </c>
      <c r="B4782">
        <v>1</v>
      </c>
      <c r="C4782">
        <v>2017</v>
      </c>
      <c r="K4782">
        <v>42</v>
      </c>
      <c r="L4782">
        <v>46</v>
      </c>
      <c r="M4782">
        <v>1</v>
      </c>
      <c r="N4782">
        <v>2008</v>
      </c>
      <c r="O4782">
        <v>1</v>
      </c>
      <c r="P4782">
        <v>2201420102</v>
      </c>
      <c r="T4782">
        <v>5</v>
      </c>
      <c r="U4782">
        <v>41162.400000000001</v>
      </c>
    </row>
    <row r="4783" spans="1:21" x14ac:dyDescent="0.25">
      <c r="A4783">
        <v>1</v>
      </c>
      <c r="B4783">
        <v>1</v>
      </c>
      <c r="C4783">
        <v>2017</v>
      </c>
      <c r="K4783">
        <v>42</v>
      </c>
      <c r="L4783">
        <v>42</v>
      </c>
      <c r="M4783">
        <v>1</v>
      </c>
      <c r="N4783">
        <v>2008</v>
      </c>
      <c r="O4783">
        <v>1</v>
      </c>
      <c r="P4783">
        <v>2201420102</v>
      </c>
      <c r="T4783">
        <v>5</v>
      </c>
      <c r="U4783">
        <v>109766</v>
      </c>
    </row>
    <row r="4784" spans="1:21" x14ac:dyDescent="0.25">
      <c r="A4784">
        <v>1</v>
      </c>
      <c r="B4784">
        <v>1</v>
      </c>
      <c r="C4784">
        <v>2017</v>
      </c>
      <c r="K4784">
        <v>32</v>
      </c>
      <c r="L4784">
        <v>40</v>
      </c>
      <c r="M4784">
        <v>1</v>
      </c>
      <c r="N4784">
        <v>2008</v>
      </c>
      <c r="O4784">
        <v>1</v>
      </c>
      <c r="P4784">
        <v>2201320102</v>
      </c>
      <c r="T4784">
        <v>5</v>
      </c>
      <c r="U4784">
        <v>603475000</v>
      </c>
    </row>
    <row r="4785" spans="1:21" x14ac:dyDescent="0.25">
      <c r="A4785">
        <v>1</v>
      </c>
      <c r="B4785">
        <v>1</v>
      </c>
      <c r="C4785">
        <v>2017</v>
      </c>
      <c r="K4785">
        <v>32</v>
      </c>
      <c r="L4785">
        <v>30</v>
      </c>
      <c r="M4785">
        <v>1</v>
      </c>
      <c r="N4785">
        <v>2008</v>
      </c>
      <c r="O4785">
        <v>1</v>
      </c>
      <c r="P4785">
        <v>2201320102</v>
      </c>
      <c r="T4785">
        <v>5</v>
      </c>
      <c r="U4785">
        <v>7197300000</v>
      </c>
    </row>
    <row r="4786" spans="1:21" x14ac:dyDescent="0.25">
      <c r="A4786">
        <v>1</v>
      </c>
      <c r="B4786">
        <v>1</v>
      </c>
      <c r="C4786">
        <v>2017</v>
      </c>
      <c r="K4786">
        <v>31</v>
      </c>
      <c r="L4786">
        <v>40</v>
      </c>
      <c r="M4786">
        <v>1</v>
      </c>
      <c r="N4786">
        <v>2008</v>
      </c>
      <c r="O4786">
        <v>1</v>
      </c>
      <c r="P4786">
        <v>2201310102</v>
      </c>
      <c r="T4786">
        <v>5</v>
      </c>
      <c r="U4786">
        <v>742968000</v>
      </c>
    </row>
    <row r="4787" spans="1:21" x14ac:dyDescent="0.25">
      <c r="A4787">
        <v>1</v>
      </c>
      <c r="B4787">
        <v>1</v>
      </c>
      <c r="C4787">
        <v>2017</v>
      </c>
      <c r="K4787">
        <v>31</v>
      </c>
      <c r="L4787">
        <v>30</v>
      </c>
      <c r="M4787">
        <v>1</v>
      </c>
      <c r="N4787">
        <v>2008</v>
      </c>
      <c r="O4787">
        <v>1</v>
      </c>
      <c r="P4787">
        <v>2201310102</v>
      </c>
      <c r="T4787">
        <v>5</v>
      </c>
      <c r="U4787">
        <v>28271100000</v>
      </c>
    </row>
    <row r="4788" spans="1:21" x14ac:dyDescent="0.25">
      <c r="A4788">
        <v>1</v>
      </c>
      <c r="B4788">
        <v>1</v>
      </c>
      <c r="C4788">
        <v>2017</v>
      </c>
      <c r="K4788">
        <v>21</v>
      </c>
      <c r="L4788">
        <v>20</v>
      </c>
      <c r="M4788">
        <v>1</v>
      </c>
      <c r="N4788">
        <v>2008</v>
      </c>
      <c r="O4788">
        <v>1</v>
      </c>
      <c r="P4788">
        <v>2201210102</v>
      </c>
      <c r="T4788">
        <v>5</v>
      </c>
      <c r="U4788">
        <v>51010700000</v>
      </c>
    </row>
    <row r="4789" spans="1:21" x14ac:dyDescent="0.25">
      <c r="A4789">
        <v>1</v>
      </c>
      <c r="B4789">
        <v>1</v>
      </c>
      <c r="C4789">
        <v>2017</v>
      </c>
      <c r="K4789">
        <v>11</v>
      </c>
      <c r="L4789">
        <v>10</v>
      </c>
      <c r="M4789">
        <v>1</v>
      </c>
      <c r="N4789">
        <v>2008</v>
      </c>
      <c r="O4789">
        <v>1</v>
      </c>
      <c r="P4789">
        <v>2201110102</v>
      </c>
      <c r="T4789">
        <v>5</v>
      </c>
      <c r="U4789">
        <v>5207250000</v>
      </c>
    </row>
    <row r="4790" spans="1:21" x14ac:dyDescent="0.25">
      <c r="A4790">
        <v>1</v>
      </c>
      <c r="B4790">
        <v>1</v>
      </c>
      <c r="C4790">
        <v>2017</v>
      </c>
      <c r="K4790">
        <v>54</v>
      </c>
      <c r="L4790">
        <v>47</v>
      </c>
      <c r="M4790">
        <v>1</v>
      </c>
      <c r="N4790">
        <v>2007</v>
      </c>
      <c r="O4790">
        <v>1</v>
      </c>
      <c r="P4790">
        <v>2201540102</v>
      </c>
      <c r="T4790">
        <v>5</v>
      </c>
      <c r="U4790">
        <v>14251800</v>
      </c>
    </row>
    <row r="4791" spans="1:21" x14ac:dyDescent="0.25">
      <c r="A4791">
        <v>1</v>
      </c>
      <c r="B4791">
        <v>1</v>
      </c>
      <c r="C4791">
        <v>2017</v>
      </c>
      <c r="K4791">
        <v>54</v>
      </c>
      <c r="L4791">
        <v>46</v>
      </c>
      <c r="M4791">
        <v>1</v>
      </c>
      <c r="N4791">
        <v>2007</v>
      </c>
      <c r="O4791">
        <v>1</v>
      </c>
      <c r="P4791">
        <v>2201540102</v>
      </c>
      <c r="T4791">
        <v>5</v>
      </c>
      <c r="U4791">
        <v>109522000</v>
      </c>
    </row>
    <row r="4792" spans="1:21" x14ac:dyDescent="0.25">
      <c r="A4792">
        <v>1</v>
      </c>
      <c r="B4792">
        <v>1</v>
      </c>
      <c r="C4792">
        <v>2017</v>
      </c>
      <c r="K4792">
        <v>54</v>
      </c>
      <c r="L4792">
        <v>42</v>
      </c>
      <c r="M4792">
        <v>1</v>
      </c>
      <c r="N4792">
        <v>2007</v>
      </c>
      <c r="O4792">
        <v>1</v>
      </c>
      <c r="P4792">
        <v>2201540102</v>
      </c>
      <c r="T4792">
        <v>5</v>
      </c>
      <c r="U4792">
        <v>144964000</v>
      </c>
    </row>
    <row r="4793" spans="1:21" x14ac:dyDescent="0.25">
      <c r="A4793">
        <v>1</v>
      </c>
      <c r="B4793">
        <v>1</v>
      </c>
      <c r="C4793">
        <v>2017</v>
      </c>
      <c r="K4793">
        <v>54</v>
      </c>
      <c r="L4793">
        <v>41</v>
      </c>
      <c r="M4793">
        <v>1</v>
      </c>
      <c r="N4793">
        <v>2007</v>
      </c>
      <c r="O4793">
        <v>1</v>
      </c>
      <c r="P4793">
        <v>2201540102</v>
      </c>
      <c r="T4793">
        <v>5</v>
      </c>
      <c r="U4793">
        <v>99231800</v>
      </c>
    </row>
    <row r="4794" spans="1:21" x14ac:dyDescent="0.25">
      <c r="A4794">
        <v>1</v>
      </c>
      <c r="B4794">
        <v>1</v>
      </c>
      <c r="C4794">
        <v>2017</v>
      </c>
      <c r="K4794">
        <v>52</v>
      </c>
      <c r="L4794">
        <v>46</v>
      </c>
      <c r="M4794">
        <v>1</v>
      </c>
      <c r="N4794">
        <v>2007</v>
      </c>
      <c r="O4794">
        <v>1</v>
      </c>
      <c r="P4794">
        <v>2201520102</v>
      </c>
      <c r="T4794">
        <v>5</v>
      </c>
      <c r="U4794">
        <v>113353000</v>
      </c>
    </row>
    <row r="4795" spans="1:21" x14ac:dyDescent="0.25">
      <c r="A4795">
        <v>1</v>
      </c>
      <c r="B4795">
        <v>1</v>
      </c>
      <c r="C4795">
        <v>2017</v>
      </c>
      <c r="K4795">
        <v>52</v>
      </c>
      <c r="L4795">
        <v>42</v>
      </c>
      <c r="M4795">
        <v>1</v>
      </c>
      <c r="N4795">
        <v>2007</v>
      </c>
      <c r="O4795">
        <v>1</v>
      </c>
      <c r="P4795">
        <v>2201520102</v>
      </c>
      <c r="T4795">
        <v>5</v>
      </c>
      <c r="U4795">
        <v>178215000</v>
      </c>
    </row>
    <row r="4796" spans="1:21" x14ac:dyDescent="0.25">
      <c r="A4796">
        <v>1</v>
      </c>
      <c r="B4796">
        <v>1</v>
      </c>
      <c r="C4796">
        <v>2017</v>
      </c>
      <c r="K4796">
        <v>52</v>
      </c>
      <c r="L4796">
        <v>41</v>
      </c>
      <c r="M4796">
        <v>1</v>
      </c>
      <c r="N4796">
        <v>2007</v>
      </c>
      <c r="O4796">
        <v>1</v>
      </c>
      <c r="P4796">
        <v>2201520102</v>
      </c>
      <c r="T4796">
        <v>5</v>
      </c>
      <c r="U4796">
        <v>270029000</v>
      </c>
    </row>
    <row r="4797" spans="1:21" x14ac:dyDescent="0.25">
      <c r="A4797">
        <v>1</v>
      </c>
      <c r="B4797">
        <v>1</v>
      </c>
      <c r="C4797">
        <v>2017</v>
      </c>
      <c r="K4797">
        <v>51</v>
      </c>
      <c r="L4797">
        <v>41</v>
      </c>
      <c r="M4797">
        <v>1</v>
      </c>
      <c r="N4797">
        <v>2007</v>
      </c>
      <c r="O4797">
        <v>1</v>
      </c>
      <c r="P4797">
        <v>2201510102</v>
      </c>
      <c r="T4797">
        <v>5</v>
      </c>
      <c r="U4797">
        <v>175390</v>
      </c>
    </row>
    <row r="4798" spans="1:21" x14ac:dyDescent="0.25">
      <c r="A4798">
        <v>1</v>
      </c>
      <c r="B4798">
        <v>1</v>
      </c>
      <c r="C4798">
        <v>2017</v>
      </c>
      <c r="K4798">
        <v>43</v>
      </c>
      <c r="L4798">
        <v>47</v>
      </c>
      <c r="M4798">
        <v>1</v>
      </c>
      <c r="N4798">
        <v>2007</v>
      </c>
      <c r="O4798">
        <v>1</v>
      </c>
      <c r="P4798">
        <v>2201430102</v>
      </c>
      <c r="T4798">
        <v>5</v>
      </c>
      <c r="U4798">
        <v>114696</v>
      </c>
    </row>
    <row r="4799" spans="1:21" x14ac:dyDescent="0.25">
      <c r="A4799">
        <v>1</v>
      </c>
      <c r="B4799">
        <v>1</v>
      </c>
      <c r="C4799">
        <v>2017</v>
      </c>
      <c r="K4799">
        <v>43</v>
      </c>
      <c r="L4799">
        <v>46</v>
      </c>
      <c r="M4799">
        <v>1</v>
      </c>
      <c r="N4799">
        <v>2007</v>
      </c>
      <c r="O4799">
        <v>1</v>
      </c>
      <c r="P4799">
        <v>2201430102</v>
      </c>
      <c r="T4799">
        <v>5</v>
      </c>
      <c r="U4799">
        <v>2381620</v>
      </c>
    </row>
    <row r="4800" spans="1:21" x14ac:dyDescent="0.25">
      <c r="A4800">
        <v>1</v>
      </c>
      <c r="B4800">
        <v>1</v>
      </c>
      <c r="C4800">
        <v>2017</v>
      </c>
      <c r="K4800">
        <v>43</v>
      </c>
      <c r="L4800">
        <v>42</v>
      </c>
      <c r="M4800">
        <v>1</v>
      </c>
      <c r="N4800">
        <v>2007</v>
      </c>
      <c r="O4800">
        <v>1</v>
      </c>
      <c r="P4800">
        <v>2201430102</v>
      </c>
      <c r="T4800">
        <v>5</v>
      </c>
      <c r="U4800">
        <v>20240.400000000001</v>
      </c>
    </row>
    <row r="4801" spans="1:21" x14ac:dyDescent="0.25">
      <c r="A4801">
        <v>1</v>
      </c>
      <c r="B4801">
        <v>1</v>
      </c>
      <c r="C4801">
        <v>2017</v>
      </c>
      <c r="K4801">
        <v>43</v>
      </c>
      <c r="L4801">
        <v>41</v>
      </c>
      <c r="M4801">
        <v>1</v>
      </c>
      <c r="N4801">
        <v>2007</v>
      </c>
      <c r="O4801">
        <v>1</v>
      </c>
      <c r="P4801">
        <v>2201430102</v>
      </c>
      <c r="T4801">
        <v>5</v>
      </c>
      <c r="U4801">
        <v>26987.200000000001</v>
      </c>
    </row>
    <row r="4802" spans="1:21" x14ac:dyDescent="0.25">
      <c r="A4802">
        <v>1</v>
      </c>
      <c r="B4802">
        <v>1</v>
      </c>
      <c r="C4802">
        <v>2017</v>
      </c>
      <c r="K4802">
        <v>42</v>
      </c>
      <c r="L4802">
        <v>47</v>
      </c>
      <c r="M4802">
        <v>1</v>
      </c>
      <c r="N4802">
        <v>2007</v>
      </c>
      <c r="O4802">
        <v>1</v>
      </c>
      <c r="P4802">
        <v>2201420102</v>
      </c>
      <c r="T4802">
        <v>5</v>
      </c>
      <c r="U4802">
        <v>203531</v>
      </c>
    </row>
    <row r="4803" spans="1:21" x14ac:dyDescent="0.25">
      <c r="A4803">
        <v>1</v>
      </c>
      <c r="B4803">
        <v>1</v>
      </c>
      <c r="C4803">
        <v>2017</v>
      </c>
      <c r="K4803">
        <v>42</v>
      </c>
      <c r="L4803">
        <v>46</v>
      </c>
      <c r="M4803">
        <v>1</v>
      </c>
      <c r="N4803">
        <v>2007</v>
      </c>
      <c r="O4803">
        <v>1</v>
      </c>
      <c r="P4803">
        <v>2201420102</v>
      </c>
      <c r="T4803">
        <v>5</v>
      </c>
      <c r="U4803">
        <v>33921.9</v>
      </c>
    </row>
    <row r="4804" spans="1:21" x14ac:dyDescent="0.25">
      <c r="A4804">
        <v>1</v>
      </c>
      <c r="B4804">
        <v>1</v>
      </c>
      <c r="C4804">
        <v>2017</v>
      </c>
      <c r="K4804">
        <v>42</v>
      </c>
      <c r="L4804">
        <v>42</v>
      </c>
      <c r="M4804">
        <v>1</v>
      </c>
      <c r="N4804">
        <v>2007</v>
      </c>
      <c r="O4804">
        <v>1</v>
      </c>
      <c r="P4804">
        <v>2201420102</v>
      </c>
      <c r="T4804">
        <v>5</v>
      </c>
      <c r="U4804">
        <v>88196.9</v>
      </c>
    </row>
    <row r="4805" spans="1:21" x14ac:dyDescent="0.25">
      <c r="A4805">
        <v>1</v>
      </c>
      <c r="B4805">
        <v>1</v>
      </c>
      <c r="C4805">
        <v>2017</v>
      </c>
      <c r="K4805">
        <v>32</v>
      </c>
      <c r="L4805">
        <v>40</v>
      </c>
      <c r="M4805">
        <v>1</v>
      </c>
      <c r="N4805">
        <v>2007</v>
      </c>
      <c r="O4805">
        <v>1</v>
      </c>
      <c r="P4805">
        <v>2201320102</v>
      </c>
      <c r="T4805">
        <v>5</v>
      </c>
      <c r="U4805">
        <v>510283000</v>
      </c>
    </row>
    <row r="4806" spans="1:21" x14ac:dyDescent="0.25">
      <c r="A4806">
        <v>1</v>
      </c>
      <c r="B4806">
        <v>1</v>
      </c>
      <c r="C4806">
        <v>2017</v>
      </c>
      <c r="K4806">
        <v>32</v>
      </c>
      <c r="L4806">
        <v>30</v>
      </c>
      <c r="M4806">
        <v>1</v>
      </c>
      <c r="N4806">
        <v>2007</v>
      </c>
      <c r="O4806">
        <v>1</v>
      </c>
      <c r="P4806">
        <v>2201320102</v>
      </c>
      <c r="T4806">
        <v>5</v>
      </c>
      <c r="U4806">
        <v>7167320000</v>
      </c>
    </row>
    <row r="4807" spans="1:21" x14ac:dyDescent="0.25">
      <c r="A4807">
        <v>1</v>
      </c>
      <c r="B4807">
        <v>1</v>
      </c>
      <c r="C4807">
        <v>2017</v>
      </c>
      <c r="K4807">
        <v>31</v>
      </c>
      <c r="L4807">
        <v>40</v>
      </c>
      <c r="M4807">
        <v>1</v>
      </c>
      <c r="N4807">
        <v>2007</v>
      </c>
      <c r="O4807">
        <v>1</v>
      </c>
      <c r="P4807">
        <v>2201310102</v>
      </c>
      <c r="T4807">
        <v>5</v>
      </c>
      <c r="U4807">
        <v>628235000</v>
      </c>
    </row>
    <row r="4808" spans="1:21" x14ac:dyDescent="0.25">
      <c r="A4808">
        <v>1</v>
      </c>
      <c r="B4808">
        <v>1</v>
      </c>
      <c r="C4808">
        <v>2017</v>
      </c>
      <c r="K4808">
        <v>31</v>
      </c>
      <c r="L4808">
        <v>30</v>
      </c>
      <c r="M4808">
        <v>1</v>
      </c>
      <c r="N4808">
        <v>2007</v>
      </c>
      <c r="O4808">
        <v>1</v>
      </c>
      <c r="P4808">
        <v>2201310102</v>
      </c>
      <c r="T4808">
        <v>5</v>
      </c>
      <c r="U4808">
        <v>28153400000</v>
      </c>
    </row>
    <row r="4809" spans="1:21" x14ac:dyDescent="0.25">
      <c r="A4809">
        <v>1</v>
      </c>
      <c r="B4809">
        <v>1</v>
      </c>
      <c r="C4809">
        <v>2017</v>
      </c>
      <c r="K4809">
        <v>21</v>
      </c>
      <c r="L4809">
        <v>20</v>
      </c>
      <c r="M4809">
        <v>1</v>
      </c>
      <c r="N4809">
        <v>2007</v>
      </c>
      <c r="O4809">
        <v>1</v>
      </c>
      <c r="P4809">
        <v>2201210102</v>
      </c>
      <c r="T4809">
        <v>5</v>
      </c>
      <c r="U4809">
        <v>55529200000</v>
      </c>
    </row>
    <row r="4810" spans="1:21" x14ac:dyDescent="0.25">
      <c r="A4810">
        <v>1</v>
      </c>
      <c r="B4810">
        <v>1</v>
      </c>
      <c r="C4810">
        <v>2017</v>
      </c>
      <c r="K4810">
        <v>11</v>
      </c>
      <c r="L4810">
        <v>10</v>
      </c>
      <c r="M4810">
        <v>1</v>
      </c>
      <c r="N4810">
        <v>2007</v>
      </c>
      <c r="O4810">
        <v>1</v>
      </c>
      <c r="P4810">
        <v>2201110102</v>
      </c>
      <c r="T4810">
        <v>5</v>
      </c>
      <c r="U4810">
        <v>4634310000</v>
      </c>
    </row>
    <row r="4811" spans="1:21" x14ac:dyDescent="0.25">
      <c r="A4811">
        <v>1</v>
      </c>
      <c r="B4811">
        <v>1</v>
      </c>
      <c r="C4811">
        <v>2017</v>
      </c>
      <c r="K4811">
        <v>54</v>
      </c>
      <c r="L4811">
        <v>47</v>
      </c>
      <c r="M4811">
        <v>1</v>
      </c>
      <c r="N4811">
        <v>2006</v>
      </c>
      <c r="O4811">
        <v>1</v>
      </c>
      <c r="P4811">
        <v>2201540102</v>
      </c>
      <c r="T4811">
        <v>5</v>
      </c>
      <c r="U4811">
        <v>14671100</v>
      </c>
    </row>
    <row r="4812" spans="1:21" x14ac:dyDescent="0.25">
      <c r="A4812">
        <v>1</v>
      </c>
      <c r="B4812">
        <v>1</v>
      </c>
      <c r="C4812">
        <v>2017</v>
      </c>
      <c r="K4812">
        <v>54</v>
      </c>
      <c r="L4812">
        <v>46</v>
      </c>
      <c r="M4812">
        <v>1</v>
      </c>
      <c r="N4812">
        <v>2006</v>
      </c>
      <c r="O4812">
        <v>1</v>
      </c>
      <c r="P4812">
        <v>2201540102</v>
      </c>
      <c r="T4812">
        <v>5</v>
      </c>
      <c r="U4812">
        <v>112781000</v>
      </c>
    </row>
    <row r="4813" spans="1:21" x14ac:dyDescent="0.25">
      <c r="A4813">
        <v>1</v>
      </c>
      <c r="B4813">
        <v>1</v>
      </c>
      <c r="C4813">
        <v>2017</v>
      </c>
      <c r="K4813">
        <v>54</v>
      </c>
      <c r="L4813">
        <v>42</v>
      </c>
      <c r="M4813">
        <v>1</v>
      </c>
      <c r="N4813">
        <v>2006</v>
      </c>
      <c r="O4813">
        <v>1</v>
      </c>
      <c r="P4813">
        <v>2201540102</v>
      </c>
      <c r="T4813">
        <v>5</v>
      </c>
      <c r="U4813">
        <v>149285000</v>
      </c>
    </row>
    <row r="4814" spans="1:21" x14ac:dyDescent="0.25">
      <c r="A4814">
        <v>1</v>
      </c>
      <c r="B4814">
        <v>1</v>
      </c>
      <c r="C4814">
        <v>2017</v>
      </c>
      <c r="K4814">
        <v>54</v>
      </c>
      <c r="L4814">
        <v>41</v>
      </c>
      <c r="M4814">
        <v>1</v>
      </c>
      <c r="N4814">
        <v>2006</v>
      </c>
      <c r="O4814">
        <v>1</v>
      </c>
      <c r="P4814">
        <v>2201540102</v>
      </c>
      <c r="T4814">
        <v>5</v>
      </c>
      <c r="U4814">
        <v>102183000</v>
      </c>
    </row>
    <row r="4815" spans="1:21" x14ac:dyDescent="0.25">
      <c r="A4815">
        <v>1</v>
      </c>
      <c r="B4815">
        <v>1</v>
      </c>
      <c r="C4815">
        <v>2017</v>
      </c>
      <c r="K4815">
        <v>52</v>
      </c>
      <c r="L4815">
        <v>46</v>
      </c>
      <c r="M4815">
        <v>1</v>
      </c>
      <c r="N4815">
        <v>2006</v>
      </c>
      <c r="O4815">
        <v>1</v>
      </c>
      <c r="P4815">
        <v>2201520102</v>
      </c>
      <c r="T4815">
        <v>5</v>
      </c>
      <c r="U4815">
        <v>182554000</v>
      </c>
    </row>
    <row r="4816" spans="1:21" x14ac:dyDescent="0.25">
      <c r="A4816">
        <v>1</v>
      </c>
      <c r="B4816">
        <v>1</v>
      </c>
      <c r="C4816">
        <v>2017</v>
      </c>
      <c r="K4816">
        <v>52</v>
      </c>
      <c r="L4816">
        <v>42</v>
      </c>
      <c r="M4816">
        <v>1</v>
      </c>
      <c r="N4816">
        <v>2006</v>
      </c>
      <c r="O4816">
        <v>1</v>
      </c>
      <c r="P4816">
        <v>2201520102</v>
      </c>
      <c r="T4816">
        <v>5</v>
      </c>
      <c r="U4816">
        <v>324106000</v>
      </c>
    </row>
    <row r="4817" spans="1:21" x14ac:dyDescent="0.25">
      <c r="A4817">
        <v>1</v>
      </c>
      <c r="B4817">
        <v>1</v>
      </c>
      <c r="C4817">
        <v>2017</v>
      </c>
      <c r="K4817">
        <v>52</v>
      </c>
      <c r="L4817">
        <v>41</v>
      </c>
      <c r="M4817">
        <v>1</v>
      </c>
      <c r="N4817">
        <v>2006</v>
      </c>
      <c r="O4817">
        <v>1</v>
      </c>
      <c r="P4817">
        <v>2201520102</v>
      </c>
      <c r="T4817">
        <v>5</v>
      </c>
      <c r="U4817">
        <v>282715000</v>
      </c>
    </row>
    <row r="4818" spans="1:21" x14ac:dyDescent="0.25">
      <c r="A4818">
        <v>1</v>
      </c>
      <c r="B4818">
        <v>1</v>
      </c>
      <c r="C4818">
        <v>2017</v>
      </c>
      <c r="K4818">
        <v>51</v>
      </c>
      <c r="L4818">
        <v>41</v>
      </c>
      <c r="M4818">
        <v>1</v>
      </c>
      <c r="N4818">
        <v>2006</v>
      </c>
      <c r="O4818">
        <v>1</v>
      </c>
      <c r="P4818">
        <v>2201510102</v>
      </c>
      <c r="T4818">
        <v>5</v>
      </c>
      <c r="U4818">
        <v>275901</v>
      </c>
    </row>
    <row r="4819" spans="1:21" x14ac:dyDescent="0.25">
      <c r="A4819">
        <v>1</v>
      </c>
      <c r="B4819">
        <v>1</v>
      </c>
      <c r="C4819">
        <v>2017</v>
      </c>
      <c r="K4819">
        <v>43</v>
      </c>
      <c r="L4819">
        <v>47</v>
      </c>
      <c r="M4819">
        <v>1</v>
      </c>
      <c r="N4819">
        <v>2006</v>
      </c>
      <c r="O4819">
        <v>1</v>
      </c>
      <c r="P4819">
        <v>2201430102</v>
      </c>
      <c r="T4819">
        <v>5</v>
      </c>
      <c r="U4819">
        <v>132079</v>
      </c>
    </row>
    <row r="4820" spans="1:21" x14ac:dyDescent="0.25">
      <c r="A4820">
        <v>1</v>
      </c>
      <c r="B4820">
        <v>1</v>
      </c>
      <c r="C4820">
        <v>2017</v>
      </c>
      <c r="K4820">
        <v>43</v>
      </c>
      <c r="L4820">
        <v>46</v>
      </c>
      <c r="M4820">
        <v>1</v>
      </c>
      <c r="N4820">
        <v>2006</v>
      </c>
      <c r="O4820">
        <v>1</v>
      </c>
      <c r="P4820">
        <v>2201430102</v>
      </c>
      <c r="T4820">
        <v>5</v>
      </c>
      <c r="U4820">
        <v>2767050</v>
      </c>
    </row>
    <row r="4821" spans="1:21" x14ac:dyDescent="0.25">
      <c r="A4821">
        <v>1</v>
      </c>
      <c r="B4821">
        <v>1</v>
      </c>
      <c r="C4821">
        <v>2017</v>
      </c>
      <c r="K4821">
        <v>43</v>
      </c>
      <c r="L4821">
        <v>42</v>
      </c>
      <c r="M4821">
        <v>1</v>
      </c>
      <c r="N4821">
        <v>2006</v>
      </c>
      <c r="O4821">
        <v>1</v>
      </c>
      <c r="P4821">
        <v>2201430102</v>
      </c>
      <c r="T4821">
        <v>5</v>
      </c>
      <c r="U4821">
        <v>19811.8</v>
      </c>
    </row>
    <row r="4822" spans="1:21" x14ac:dyDescent="0.25">
      <c r="A4822">
        <v>1</v>
      </c>
      <c r="B4822">
        <v>1</v>
      </c>
      <c r="C4822">
        <v>2017</v>
      </c>
      <c r="K4822">
        <v>43</v>
      </c>
      <c r="L4822">
        <v>41</v>
      </c>
      <c r="M4822">
        <v>1</v>
      </c>
      <c r="N4822">
        <v>2006</v>
      </c>
      <c r="O4822">
        <v>1</v>
      </c>
      <c r="P4822">
        <v>2201430102</v>
      </c>
      <c r="T4822">
        <v>5</v>
      </c>
      <c r="U4822">
        <v>33019.699999999997</v>
      </c>
    </row>
    <row r="4823" spans="1:21" x14ac:dyDescent="0.25">
      <c r="A4823">
        <v>1</v>
      </c>
      <c r="B4823">
        <v>1</v>
      </c>
      <c r="C4823">
        <v>2017</v>
      </c>
      <c r="K4823">
        <v>42</v>
      </c>
      <c r="L4823">
        <v>47</v>
      </c>
      <c r="M4823">
        <v>1</v>
      </c>
      <c r="N4823">
        <v>2006</v>
      </c>
      <c r="O4823">
        <v>1</v>
      </c>
      <c r="P4823">
        <v>2201420102</v>
      </c>
      <c r="T4823">
        <v>5</v>
      </c>
      <c r="U4823">
        <v>133572</v>
      </c>
    </row>
    <row r="4824" spans="1:21" x14ac:dyDescent="0.25">
      <c r="A4824">
        <v>1</v>
      </c>
      <c r="B4824">
        <v>1</v>
      </c>
      <c r="C4824">
        <v>2017</v>
      </c>
      <c r="K4824">
        <v>42</v>
      </c>
      <c r="L4824">
        <v>46</v>
      </c>
      <c r="M4824">
        <v>1</v>
      </c>
      <c r="N4824">
        <v>2006</v>
      </c>
      <c r="O4824">
        <v>1</v>
      </c>
      <c r="P4824">
        <v>2201420102</v>
      </c>
      <c r="T4824">
        <v>5</v>
      </c>
      <c r="U4824">
        <v>20035.8</v>
      </c>
    </row>
    <row r="4825" spans="1:21" x14ac:dyDescent="0.25">
      <c r="A4825">
        <v>1</v>
      </c>
      <c r="B4825">
        <v>1</v>
      </c>
      <c r="C4825">
        <v>2017</v>
      </c>
      <c r="K4825">
        <v>42</v>
      </c>
      <c r="L4825">
        <v>42</v>
      </c>
      <c r="M4825">
        <v>1</v>
      </c>
      <c r="N4825">
        <v>2006</v>
      </c>
      <c r="O4825">
        <v>1</v>
      </c>
      <c r="P4825">
        <v>2201420102</v>
      </c>
      <c r="T4825">
        <v>5</v>
      </c>
      <c r="U4825">
        <v>60107.5</v>
      </c>
    </row>
    <row r="4826" spans="1:21" x14ac:dyDescent="0.25">
      <c r="A4826">
        <v>1</v>
      </c>
      <c r="B4826">
        <v>1</v>
      </c>
      <c r="C4826">
        <v>2017</v>
      </c>
      <c r="K4826">
        <v>32</v>
      </c>
      <c r="L4826">
        <v>40</v>
      </c>
      <c r="M4826">
        <v>1</v>
      </c>
      <c r="N4826">
        <v>2006</v>
      </c>
      <c r="O4826">
        <v>1</v>
      </c>
      <c r="P4826">
        <v>2201320102</v>
      </c>
      <c r="T4826">
        <v>5</v>
      </c>
      <c r="U4826">
        <v>769463000</v>
      </c>
    </row>
    <row r="4827" spans="1:21" x14ac:dyDescent="0.25">
      <c r="A4827">
        <v>1</v>
      </c>
      <c r="B4827">
        <v>1</v>
      </c>
      <c r="C4827">
        <v>2017</v>
      </c>
      <c r="K4827">
        <v>32</v>
      </c>
      <c r="L4827">
        <v>30</v>
      </c>
      <c r="M4827">
        <v>1</v>
      </c>
      <c r="N4827">
        <v>2006</v>
      </c>
      <c r="O4827">
        <v>1</v>
      </c>
      <c r="P4827">
        <v>2201320102</v>
      </c>
      <c r="T4827">
        <v>5</v>
      </c>
      <c r="U4827">
        <v>7495290000</v>
      </c>
    </row>
    <row r="4828" spans="1:21" x14ac:dyDescent="0.25">
      <c r="A4828">
        <v>1</v>
      </c>
      <c r="B4828">
        <v>1</v>
      </c>
      <c r="C4828">
        <v>2017</v>
      </c>
      <c r="K4828">
        <v>31</v>
      </c>
      <c r="L4828">
        <v>40</v>
      </c>
      <c r="M4828">
        <v>1</v>
      </c>
      <c r="N4828">
        <v>2006</v>
      </c>
      <c r="O4828">
        <v>1</v>
      </c>
      <c r="P4828">
        <v>2201310102</v>
      </c>
      <c r="T4828">
        <v>5</v>
      </c>
      <c r="U4828">
        <v>947326000</v>
      </c>
    </row>
    <row r="4829" spans="1:21" x14ac:dyDescent="0.25">
      <c r="A4829">
        <v>1</v>
      </c>
      <c r="B4829">
        <v>1</v>
      </c>
      <c r="C4829">
        <v>2017</v>
      </c>
      <c r="K4829">
        <v>31</v>
      </c>
      <c r="L4829">
        <v>30</v>
      </c>
      <c r="M4829">
        <v>1</v>
      </c>
      <c r="N4829">
        <v>2006</v>
      </c>
      <c r="O4829">
        <v>1</v>
      </c>
      <c r="P4829">
        <v>2201310102</v>
      </c>
      <c r="T4829">
        <v>5</v>
      </c>
      <c r="U4829">
        <v>29441700000</v>
      </c>
    </row>
    <row r="4830" spans="1:21" x14ac:dyDescent="0.25">
      <c r="A4830">
        <v>1</v>
      </c>
      <c r="B4830">
        <v>1</v>
      </c>
      <c r="C4830">
        <v>2017</v>
      </c>
      <c r="K4830">
        <v>21</v>
      </c>
      <c r="L4830">
        <v>20</v>
      </c>
      <c r="M4830">
        <v>1</v>
      </c>
      <c r="N4830">
        <v>2006</v>
      </c>
      <c r="O4830">
        <v>1</v>
      </c>
      <c r="P4830">
        <v>2201210102</v>
      </c>
      <c r="T4830">
        <v>5</v>
      </c>
      <c r="U4830">
        <v>50747900000</v>
      </c>
    </row>
    <row r="4831" spans="1:21" x14ac:dyDescent="0.25">
      <c r="A4831">
        <v>1</v>
      </c>
      <c r="B4831">
        <v>1</v>
      </c>
      <c r="C4831">
        <v>2017</v>
      </c>
      <c r="K4831">
        <v>11</v>
      </c>
      <c r="L4831">
        <v>10</v>
      </c>
      <c r="M4831">
        <v>1</v>
      </c>
      <c r="N4831">
        <v>2006</v>
      </c>
      <c r="O4831">
        <v>1</v>
      </c>
      <c r="P4831">
        <v>2201110102</v>
      </c>
      <c r="T4831">
        <v>5</v>
      </c>
      <c r="U4831">
        <v>4391780000</v>
      </c>
    </row>
    <row r="4832" spans="1:21" x14ac:dyDescent="0.25">
      <c r="A4832">
        <v>1</v>
      </c>
      <c r="B4832">
        <v>1</v>
      </c>
      <c r="C4832">
        <v>2017</v>
      </c>
      <c r="K4832">
        <v>54</v>
      </c>
      <c r="L4832">
        <v>47</v>
      </c>
      <c r="M4832">
        <v>1</v>
      </c>
      <c r="N4832">
        <v>2005</v>
      </c>
      <c r="O4832">
        <v>1</v>
      </c>
      <c r="P4832">
        <v>2201540102</v>
      </c>
      <c r="T4832">
        <v>5</v>
      </c>
      <c r="U4832">
        <v>15616100</v>
      </c>
    </row>
    <row r="4833" spans="1:21" x14ac:dyDescent="0.25">
      <c r="A4833">
        <v>1</v>
      </c>
      <c r="B4833">
        <v>1</v>
      </c>
      <c r="C4833">
        <v>2017</v>
      </c>
      <c r="K4833">
        <v>54</v>
      </c>
      <c r="L4833">
        <v>46</v>
      </c>
      <c r="M4833">
        <v>1</v>
      </c>
      <c r="N4833">
        <v>2005</v>
      </c>
      <c r="O4833">
        <v>1</v>
      </c>
      <c r="P4833">
        <v>2201540102</v>
      </c>
      <c r="T4833">
        <v>5</v>
      </c>
      <c r="U4833">
        <v>120041000</v>
      </c>
    </row>
    <row r="4834" spans="1:21" x14ac:dyDescent="0.25">
      <c r="A4834">
        <v>1</v>
      </c>
      <c r="B4834">
        <v>1</v>
      </c>
      <c r="C4834">
        <v>2017</v>
      </c>
      <c r="K4834">
        <v>54</v>
      </c>
      <c r="L4834">
        <v>42</v>
      </c>
      <c r="M4834">
        <v>1</v>
      </c>
      <c r="N4834">
        <v>2005</v>
      </c>
      <c r="O4834">
        <v>1</v>
      </c>
      <c r="P4834">
        <v>2201540102</v>
      </c>
      <c r="T4834">
        <v>5</v>
      </c>
      <c r="U4834">
        <v>158890000</v>
      </c>
    </row>
    <row r="4835" spans="1:21" x14ac:dyDescent="0.25">
      <c r="A4835">
        <v>1</v>
      </c>
      <c r="B4835">
        <v>1</v>
      </c>
      <c r="C4835">
        <v>2017</v>
      </c>
      <c r="K4835">
        <v>54</v>
      </c>
      <c r="L4835">
        <v>41</v>
      </c>
      <c r="M4835">
        <v>1</v>
      </c>
      <c r="N4835">
        <v>2005</v>
      </c>
      <c r="O4835">
        <v>1</v>
      </c>
      <c r="P4835">
        <v>2201540102</v>
      </c>
      <c r="T4835">
        <v>5</v>
      </c>
      <c r="U4835">
        <v>108755000</v>
      </c>
    </row>
    <row r="4836" spans="1:21" x14ac:dyDescent="0.25">
      <c r="A4836">
        <v>1</v>
      </c>
      <c r="B4836">
        <v>1</v>
      </c>
      <c r="C4836">
        <v>2017</v>
      </c>
      <c r="K4836">
        <v>52</v>
      </c>
      <c r="L4836">
        <v>46</v>
      </c>
      <c r="M4836">
        <v>1</v>
      </c>
      <c r="N4836">
        <v>2005</v>
      </c>
      <c r="O4836">
        <v>1</v>
      </c>
      <c r="P4836">
        <v>2201520102</v>
      </c>
      <c r="T4836">
        <v>5</v>
      </c>
      <c r="U4836">
        <v>119292000</v>
      </c>
    </row>
    <row r="4837" spans="1:21" x14ac:dyDescent="0.25">
      <c r="A4837">
        <v>1</v>
      </c>
      <c r="B4837">
        <v>1</v>
      </c>
      <c r="C4837">
        <v>2017</v>
      </c>
      <c r="K4837">
        <v>52</v>
      </c>
      <c r="L4837">
        <v>42</v>
      </c>
      <c r="M4837">
        <v>1</v>
      </c>
      <c r="N4837">
        <v>2005</v>
      </c>
      <c r="O4837">
        <v>1</v>
      </c>
      <c r="P4837">
        <v>2201520102</v>
      </c>
      <c r="T4837">
        <v>5</v>
      </c>
      <c r="U4837">
        <v>210770000</v>
      </c>
    </row>
    <row r="4838" spans="1:21" x14ac:dyDescent="0.25">
      <c r="A4838">
        <v>1</v>
      </c>
      <c r="B4838">
        <v>1</v>
      </c>
      <c r="C4838">
        <v>2017</v>
      </c>
      <c r="K4838">
        <v>52</v>
      </c>
      <c r="L4838">
        <v>41</v>
      </c>
      <c r="M4838">
        <v>1</v>
      </c>
      <c r="N4838">
        <v>2005</v>
      </c>
      <c r="O4838">
        <v>1</v>
      </c>
      <c r="P4838">
        <v>2201520102</v>
      </c>
      <c r="T4838">
        <v>5</v>
      </c>
      <c r="U4838">
        <v>292542000</v>
      </c>
    </row>
    <row r="4839" spans="1:21" x14ac:dyDescent="0.25">
      <c r="A4839">
        <v>1</v>
      </c>
      <c r="B4839">
        <v>1</v>
      </c>
      <c r="C4839">
        <v>2017</v>
      </c>
      <c r="K4839">
        <v>51</v>
      </c>
      <c r="L4839">
        <v>41</v>
      </c>
      <c r="M4839">
        <v>1</v>
      </c>
      <c r="N4839">
        <v>2005</v>
      </c>
      <c r="O4839">
        <v>1</v>
      </c>
      <c r="P4839">
        <v>2201510102</v>
      </c>
      <c r="T4839">
        <v>5</v>
      </c>
      <c r="U4839">
        <v>239168</v>
      </c>
    </row>
    <row r="4840" spans="1:21" x14ac:dyDescent="0.25">
      <c r="A4840">
        <v>1</v>
      </c>
      <c r="B4840">
        <v>1</v>
      </c>
      <c r="C4840">
        <v>2017</v>
      </c>
      <c r="K4840">
        <v>43</v>
      </c>
      <c r="L4840">
        <v>47</v>
      </c>
      <c r="M4840">
        <v>1</v>
      </c>
      <c r="N4840">
        <v>2005</v>
      </c>
      <c r="O4840">
        <v>1</v>
      </c>
      <c r="P4840">
        <v>2201430102</v>
      </c>
      <c r="T4840">
        <v>5</v>
      </c>
      <c r="U4840">
        <v>118166</v>
      </c>
    </row>
    <row r="4841" spans="1:21" x14ac:dyDescent="0.25">
      <c r="A4841">
        <v>1</v>
      </c>
      <c r="B4841">
        <v>1</v>
      </c>
      <c r="C4841">
        <v>2017</v>
      </c>
      <c r="K4841">
        <v>43</v>
      </c>
      <c r="L4841">
        <v>46</v>
      </c>
      <c r="M4841">
        <v>1</v>
      </c>
      <c r="N4841">
        <v>2005</v>
      </c>
      <c r="O4841">
        <v>1</v>
      </c>
      <c r="P4841">
        <v>2201430102</v>
      </c>
      <c r="T4841">
        <v>5</v>
      </c>
      <c r="U4841">
        <v>2448670</v>
      </c>
    </row>
    <row r="4842" spans="1:21" x14ac:dyDescent="0.25">
      <c r="A4842">
        <v>1</v>
      </c>
      <c r="B4842">
        <v>1</v>
      </c>
      <c r="C4842">
        <v>2017</v>
      </c>
      <c r="K4842">
        <v>43</v>
      </c>
      <c r="L4842">
        <v>42</v>
      </c>
      <c r="M4842">
        <v>1</v>
      </c>
      <c r="N4842">
        <v>2005</v>
      </c>
      <c r="O4842">
        <v>1</v>
      </c>
      <c r="P4842">
        <v>2201430102</v>
      </c>
      <c r="T4842">
        <v>5</v>
      </c>
      <c r="U4842">
        <v>19694.400000000001</v>
      </c>
    </row>
    <row r="4843" spans="1:21" x14ac:dyDescent="0.25">
      <c r="A4843">
        <v>1</v>
      </c>
      <c r="B4843">
        <v>1</v>
      </c>
      <c r="C4843">
        <v>2017</v>
      </c>
      <c r="K4843">
        <v>43</v>
      </c>
      <c r="L4843">
        <v>41</v>
      </c>
      <c r="M4843">
        <v>1</v>
      </c>
      <c r="N4843">
        <v>2005</v>
      </c>
      <c r="O4843">
        <v>1</v>
      </c>
      <c r="P4843">
        <v>2201430102</v>
      </c>
      <c r="T4843">
        <v>5</v>
      </c>
      <c r="U4843">
        <v>26259.200000000001</v>
      </c>
    </row>
    <row r="4844" spans="1:21" x14ac:dyDescent="0.25">
      <c r="A4844">
        <v>1</v>
      </c>
      <c r="B4844">
        <v>1</v>
      </c>
      <c r="C4844">
        <v>2017</v>
      </c>
      <c r="K4844">
        <v>42</v>
      </c>
      <c r="L4844">
        <v>47</v>
      </c>
      <c r="M4844">
        <v>1</v>
      </c>
      <c r="N4844">
        <v>2005</v>
      </c>
      <c r="O4844">
        <v>1</v>
      </c>
      <c r="P4844">
        <v>2201420102</v>
      </c>
      <c r="T4844">
        <v>5</v>
      </c>
      <c r="U4844">
        <v>186831</v>
      </c>
    </row>
    <row r="4845" spans="1:21" x14ac:dyDescent="0.25">
      <c r="A4845">
        <v>1</v>
      </c>
      <c r="B4845">
        <v>1</v>
      </c>
      <c r="C4845">
        <v>2017</v>
      </c>
      <c r="K4845">
        <v>42</v>
      </c>
      <c r="L4845">
        <v>46</v>
      </c>
      <c r="M4845">
        <v>1</v>
      </c>
      <c r="N4845">
        <v>2005</v>
      </c>
      <c r="O4845">
        <v>1</v>
      </c>
      <c r="P4845">
        <v>2201420102</v>
      </c>
      <c r="T4845">
        <v>5</v>
      </c>
      <c r="U4845">
        <v>26690.1</v>
      </c>
    </row>
    <row r="4846" spans="1:21" x14ac:dyDescent="0.25">
      <c r="A4846">
        <v>1</v>
      </c>
      <c r="B4846">
        <v>1</v>
      </c>
      <c r="C4846">
        <v>2017</v>
      </c>
      <c r="K4846">
        <v>42</v>
      </c>
      <c r="L4846">
        <v>42</v>
      </c>
      <c r="M4846">
        <v>1</v>
      </c>
      <c r="N4846">
        <v>2005</v>
      </c>
      <c r="O4846">
        <v>1</v>
      </c>
      <c r="P4846">
        <v>2201420102</v>
      </c>
      <c r="T4846">
        <v>5</v>
      </c>
      <c r="U4846">
        <v>80070.399999999994</v>
      </c>
    </row>
    <row r="4847" spans="1:21" x14ac:dyDescent="0.25">
      <c r="A4847">
        <v>1</v>
      </c>
      <c r="B4847">
        <v>1</v>
      </c>
      <c r="C4847">
        <v>2017</v>
      </c>
      <c r="K4847">
        <v>32</v>
      </c>
      <c r="L4847">
        <v>40</v>
      </c>
      <c r="M4847">
        <v>1</v>
      </c>
      <c r="N4847">
        <v>2005</v>
      </c>
      <c r="O4847">
        <v>1</v>
      </c>
      <c r="P4847">
        <v>2201320102</v>
      </c>
      <c r="T4847">
        <v>5</v>
      </c>
      <c r="U4847">
        <v>633081000</v>
      </c>
    </row>
    <row r="4848" spans="1:21" x14ac:dyDescent="0.25">
      <c r="A4848">
        <v>1</v>
      </c>
      <c r="B4848">
        <v>1</v>
      </c>
      <c r="C4848">
        <v>2017</v>
      </c>
      <c r="K4848">
        <v>32</v>
      </c>
      <c r="L4848">
        <v>30</v>
      </c>
      <c r="M4848">
        <v>1</v>
      </c>
      <c r="N4848">
        <v>2005</v>
      </c>
      <c r="O4848">
        <v>1</v>
      </c>
      <c r="P4848">
        <v>2201320102</v>
      </c>
      <c r="T4848">
        <v>5</v>
      </c>
      <c r="U4848">
        <v>7453820000</v>
      </c>
    </row>
    <row r="4849" spans="1:21" x14ac:dyDescent="0.25">
      <c r="A4849">
        <v>1</v>
      </c>
      <c r="B4849">
        <v>1</v>
      </c>
      <c r="C4849">
        <v>2017</v>
      </c>
      <c r="K4849">
        <v>31</v>
      </c>
      <c r="L4849">
        <v>40</v>
      </c>
      <c r="M4849">
        <v>1</v>
      </c>
      <c r="N4849">
        <v>2005</v>
      </c>
      <c r="O4849">
        <v>1</v>
      </c>
      <c r="P4849">
        <v>2201310102</v>
      </c>
      <c r="T4849">
        <v>5</v>
      </c>
      <c r="U4849">
        <v>779421000</v>
      </c>
    </row>
    <row r="4850" spans="1:21" x14ac:dyDescent="0.25">
      <c r="A4850">
        <v>1</v>
      </c>
      <c r="B4850">
        <v>1</v>
      </c>
      <c r="C4850">
        <v>2017</v>
      </c>
      <c r="K4850">
        <v>31</v>
      </c>
      <c r="L4850">
        <v>30</v>
      </c>
      <c r="M4850">
        <v>1</v>
      </c>
      <c r="N4850">
        <v>2005</v>
      </c>
      <c r="O4850">
        <v>1</v>
      </c>
      <c r="P4850">
        <v>2201310102</v>
      </c>
      <c r="T4850">
        <v>5</v>
      </c>
      <c r="U4850">
        <v>29278800000</v>
      </c>
    </row>
    <row r="4851" spans="1:21" x14ac:dyDescent="0.25">
      <c r="A4851">
        <v>1</v>
      </c>
      <c r="B4851">
        <v>1</v>
      </c>
      <c r="C4851">
        <v>2017</v>
      </c>
      <c r="K4851">
        <v>21</v>
      </c>
      <c r="L4851">
        <v>20</v>
      </c>
      <c r="M4851">
        <v>1</v>
      </c>
      <c r="N4851">
        <v>2005</v>
      </c>
      <c r="O4851">
        <v>1</v>
      </c>
      <c r="P4851">
        <v>2201210102</v>
      </c>
      <c r="T4851">
        <v>5</v>
      </c>
      <c r="U4851">
        <v>49779000000</v>
      </c>
    </row>
    <row r="4852" spans="1:21" x14ac:dyDescent="0.25">
      <c r="A4852">
        <v>1</v>
      </c>
      <c r="B4852">
        <v>1</v>
      </c>
      <c r="C4852">
        <v>2017</v>
      </c>
      <c r="K4852">
        <v>11</v>
      </c>
      <c r="L4852">
        <v>10</v>
      </c>
      <c r="M4852">
        <v>1</v>
      </c>
      <c r="N4852">
        <v>2005</v>
      </c>
      <c r="O4852">
        <v>1</v>
      </c>
      <c r="P4852">
        <v>2201110102</v>
      </c>
      <c r="T4852">
        <v>5</v>
      </c>
      <c r="U4852">
        <v>3846720000</v>
      </c>
    </row>
    <row r="4853" spans="1:21" x14ac:dyDescent="0.25">
      <c r="A4853">
        <v>1</v>
      </c>
      <c r="B4853">
        <v>1</v>
      </c>
      <c r="C4853">
        <v>2017</v>
      </c>
      <c r="K4853">
        <v>61</v>
      </c>
      <c r="L4853">
        <v>47</v>
      </c>
      <c r="M4853">
        <v>1</v>
      </c>
      <c r="N4853">
        <v>2004</v>
      </c>
      <c r="O4853">
        <v>1</v>
      </c>
      <c r="P4853">
        <v>2201610102</v>
      </c>
      <c r="T4853">
        <v>5</v>
      </c>
      <c r="U4853">
        <v>15680.8</v>
      </c>
    </row>
    <row r="4854" spans="1:21" x14ac:dyDescent="0.25">
      <c r="A4854">
        <v>1</v>
      </c>
      <c r="B4854">
        <v>1</v>
      </c>
      <c r="C4854">
        <v>2017</v>
      </c>
      <c r="K4854">
        <v>54</v>
      </c>
      <c r="L4854">
        <v>47</v>
      </c>
      <c r="M4854">
        <v>1</v>
      </c>
      <c r="N4854">
        <v>2004</v>
      </c>
      <c r="O4854">
        <v>1</v>
      </c>
      <c r="P4854">
        <v>2201540102</v>
      </c>
      <c r="T4854">
        <v>5</v>
      </c>
      <c r="U4854">
        <v>15206700</v>
      </c>
    </row>
    <row r="4855" spans="1:21" x14ac:dyDescent="0.25">
      <c r="A4855">
        <v>1</v>
      </c>
      <c r="B4855">
        <v>1</v>
      </c>
      <c r="C4855">
        <v>2017</v>
      </c>
      <c r="K4855">
        <v>54</v>
      </c>
      <c r="L4855">
        <v>46</v>
      </c>
      <c r="M4855">
        <v>1</v>
      </c>
      <c r="N4855">
        <v>2004</v>
      </c>
      <c r="O4855">
        <v>1</v>
      </c>
      <c r="P4855">
        <v>2201540102</v>
      </c>
      <c r="T4855">
        <v>5</v>
      </c>
      <c r="U4855">
        <v>116921000</v>
      </c>
    </row>
    <row r="4856" spans="1:21" x14ac:dyDescent="0.25">
      <c r="A4856">
        <v>1</v>
      </c>
      <c r="B4856">
        <v>1</v>
      </c>
      <c r="C4856">
        <v>2017</v>
      </c>
      <c r="K4856">
        <v>54</v>
      </c>
      <c r="L4856">
        <v>42</v>
      </c>
      <c r="M4856">
        <v>1</v>
      </c>
      <c r="N4856">
        <v>2004</v>
      </c>
      <c r="O4856">
        <v>1</v>
      </c>
      <c r="P4856">
        <v>2201540102</v>
      </c>
      <c r="T4856">
        <v>5</v>
      </c>
      <c r="U4856">
        <v>154763000</v>
      </c>
    </row>
    <row r="4857" spans="1:21" x14ac:dyDescent="0.25">
      <c r="A4857">
        <v>1</v>
      </c>
      <c r="B4857">
        <v>1</v>
      </c>
      <c r="C4857">
        <v>2017</v>
      </c>
      <c r="K4857">
        <v>54</v>
      </c>
      <c r="L4857">
        <v>41</v>
      </c>
      <c r="M4857">
        <v>1</v>
      </c>
      <c r="N4857">
        <v>2004</v>
      </c>
      <c r="O4857">
        <v>1</v>
      </c>
      <c r="P4857">
        <v>2201540102</v>
      </c>
      <c r="T4857">
        <v>5</v>
      </c>
      <c r="U4857">
        <v>105941000</v>
      </c>
    </row>
    <row r="4858" spans="1:21" x14ac:dyDescent="0.25">
      <c r="A4858">
        <v>1</v>
      </c>
      <c r="B4858">
        <v>1</v>
      </c>
      <c r="C4858">
        <v>2017</v>
      </c>
      <c r="K4858">
        <v>53</v>
      </c>
      <c r="L4858">
        <v>47</v>
      </c>
      <c r="M4858">
        <v>1</v>
      </c>
      <c r="N4858">
        <v>2004</v>
      </c>
      <c r="O4858">
        <v>1</v>
      </c>
      <c r="P4858">
        <v>2201530102</v>
      </c>
      <c r="T4858">
        <v>5</v>
      </c>
      <c r="U4858">
        <v>8088.35</v>
      </c>
    </row>
    <row r="4859" spans="1:21" x14ac:dyDescent="0.25">
      <c r="A4859">
        <v>1</v>
      </c>
      <c r="B4859">
        <v>1</v>
      </c>
      <c r="C4859">
        <v>2017</v>
      </c>
      <c r="K4859">
        <v>52</v>
      </c>
      <c r="L4859">
        <v>47</v>
      </c>
      <c r="M4859">
        <v>1</v>
      </c>
      <c r="N4859">
        <v>2004</v>
      </c>
      <c r="O4859">
        <v>1</v>
      </c>
      <c r="P4859">
        <v>2201520102</v>
      </c>
      <c r="T4859">
        <v>5</v>
      </c>
      <c r="U4859">
        <v>182186</v>
      </c>
    </row>
    <row r="4860" spans="1:21" x14ac:dyDescent="0.25">
      <c r="A4860">
        <v>1</v>
      </c>
      <c r="B4860">
        <v>1</v>
      </c>
      <c r="C4860">
        <v>2017</v>
      </c>
      <c r="K4860">
        <v>52</v>
      </c>
      <c r="L4860">
        <v>46</v>
      </c>
      <c r="M4860">
        <v>1</v>
      </c>
      <c r="N4860">
        <v>2004</v>
      </c>
      <c r="O4860">
        <v>1</v>
      </c>
      <c r="P4860">
        <v>2201520102</v>
      </c>
      <c r="T4860">
        <v>5</v>
      </c>
      <c r="U4860">
        <v>207387000</v>
      </c>
    </row>
    <row r="4861" spans="1:21" x14ac:dyDescent="0.25">
      <c r="A4861">
        <v>1</v>
      </c>
      <c r="B4861">
        <v>1</v>
      </c>
      <c r="C4861">
        <v>2017</v>
      </c>
      <c r="K4861">
        <v>52</v>
      </c>
      <c r="L4861">
        <v>42</v>
      </c>
      <c r="M4861">
        <v>1</v>
      </c>
      <c r="N4861">
        <v>2004</v>
      </c>
      <c r="O4861">
        <v>1</v>
      </c>
      <c r="P4861">
        <v>2201520102</v>
      </c>
      <c r="T4861">
        <v>5</v>
      </c>
      <c r="U4861">
        <v>263556000</v>
      </c>
    </row>
    <row r="4862" spans="1:21" x14ac:dyDescent="0.25">
      <c r="A4862">
        <v>1</v>
      </c>
      <c r="B4862">
        <v>1</v>
      </c>
      <c r="C4862">
        <v>2017</v>
      </c>
      <c r="K4862">
        <v>52</v>
      </c>
      <c r="L4862">
        <v>41</v>
      </c>
      <c r="M4862">
        <v>1</v>
      </c>
      <c r="N4862">
        <v>2004</v>
      </c>
      <c r="O4862">
        <v>1</v>
      </c>
      <c r="P4862">
        <v>2201520102</v>
      </c>
      <c r="T4862">
        <v>5</v>
      </c>
      <c r="U4862">
        <v>295981000</v>
      </c>
    </row>
    <row r="4863" spans="1:21" x14ac:dyDescent="0.25">
      <c r="A4863">
        <v>1</v>
      </c>
      <c r="B4863">
        <v>1</v>
      </c>
      <c r="C4863">
        <v>2017</v>
      </c>
      <c r="K4863">
        <v>51</v>
      </c>
      <c r="L4863">
        <v>41</v>
      </c>
      <c r="M4863">
        <v>1</v>
      </c>
      <c r="N4863">
        <v>2004</v>
      </c>
      <c r="O4863">
        <v>1</v>
      </c>
      <c r="P4863">
        <v>2201510102</v>
      </c>
      <c r="T4863">
        <v>5</v>
      </c>
      <c r="U4863">
        <v>263621</v>
      </c>
    </row>
    <row r="4864" spans="1:21" x14ac:dyDescent="0.25">
      <c r="A4864">
        <v>1</v>
      </c>
      <c r="B4864">
        <v>1</v>
      </c>
      <c r="C4864">
        <v>2017</v>
      </c>
      <c r="K4864">
        <v>43</v>
      </c>
      <c r="L4864">
        <v>47</v>
      </c>
      <c r="M4864">
        <v>1</v>
      </c>
      <c r="N4864">
        <v>2004</v>
      </c>
      <c r="O4864">
        <v>1</v>
      </c>
      <c r="P4864">
        <v>2201430102</v>
      </c>
      <c r="T4864">
        <v>5</v>
      </c>
      <c r="U4864">
        <v>115907</v>
      </c>
    </row>
    <row r="4865" spans="1:21" x14ac:dyDescent="0.25">
      <c r="A4865">
        <v>1</v>
      </c>
      <c r="B4865">
        <v>1</v>
      </c>
      <c r="C4865">
        <v>2017</v>
      </c>
      <c r="K4865">
        <v>43</v>
      </c>
      <c r="L4865">
        <v>46</v>
      </c>
      <c r="M4865">
        <v>1</v>
      </c>
      <c r="N4865">
        <v>2004</v>
      </c>
      <c r="O4865">
        <v>1</v>
      </c>
      <c r="P4865">
        <v>2201430102</v>
      </c>
      <c r="T4865">
        <v>5</v>
      </c>
      <c r="U4865">
        <v>2395420</v>
      </c>
    </row>
    <row r="4866" spans="1:21" x14ac:dyDescent="0.25">
      <c r="A4866">
        <v>1</v>
      </c>
      <c r="B4866">
        <v>1</v>
      </c>
      <c r="C4866">
        <v>2017</v>
      </c>
      <c r="K4866">
        <v>43</v>
      </c>
      <c r="L4866">
        <v>42</v>
      </c>
      <c r="M4866">
        <v>1</v>
      </c>
      <c r="N4866">
        <v>2004</v>
      </c>
      <c r="O4866">
        <v>1</v>
      </c>
      <c r="P4866">
        <v>2201430102</v>
      </c>
      <c r="T4866">
        <v>5</v>
      </c>
      <c r="U4866">
        <v>19317.900000000001</v>
      </c>
    </row>
    <row r="4867" spans="1:21" x14ac:dyDescent="0.25">
      <c r="A4867">
        <v>1</v>
      </c>
      <c r="B4867">
        <v>1</v>
      </c>
      <c r="C4867">
        <v>2017</v>
      </c>
      <c r="K4867">
        <v>43</v>
      </c>
      <c r="L4867">
        <v>41</v>
      </c>
      <c r="M4867">
        <v>1</v>
      </c>
      <c r="N4867">
        <v>2004</v>
      </c>
      <c r="O4867">
        <v>1</v>
      </c>
      <c r="P4867">
        <v>2201430102</v>
      </c>
      <c r="T4867">
        <v>5</v>
      </c>
      <c r="U4867">
        <v>25757.200000000001</v>
      </c>
    </row>
    <row r="4868" spans="1:21" x14ac:dyDescent="0.25">
      <c r="A4868">
        <v>1</v>
      </c>
      <c r="B4868">
        <v>1</v>
      </c>
      <c r="C4868">
        <v>2017</v>
      </c>
      <c r="K4868">
        <v>42</v>
      </c>
      <c r="L4868">
        <v>47</v>
      </c>
      <c r="M4868">
        <v>1</v>
      </c>
      <c r="N4868">
        <v>2004</v>
      </c>
      <c r="O4868">
        <v>1</v>
      </c>
      <c r="P4868">
        <v>2201420102</v>
      </c>
      <c r="T4868">
        <v>5</v>
      </c>
      <c r="U4868">
        <v>131473</v>
      </c>
    </row>
    <row r="4869" spans="1:21" x14ac:dyDescent="0.25">
      <c r="A4869">
        <v>1</v>
      </c>
      <c r="B4869">
        <v>1</v>
      </c>
      <c r="C4869">
        <v>2017</v>
      </c>
      <c r="K4869">
        <v>42</v>
      </c>
      <c r="L4869">
        <v>46</v>
      </c>
      <c r="M4869">
        <v>1</v>
      </c>
      <c r="N4869">
        <v>2004</v>
      </c>
      <c r="O4869">
        <v>1</v>
      </c>
      <c r="P4869">
        <v>2201420102</v>
      </c>
      <c r="T4869">
        <v>5</v>
      </c>
      <c r="U4869">
        <v>19720.900000000001</v>
      </c>
    </row>
    <row r="4870" spans="1:21" x14ac:dyDescent="0.25">
      <c r="A4870">
        <v>1</v>
      </c>
      <c r="B4870">
        <v>1</v>
      </c>
      <c r="C4870">
        <v>2017</v>
      </c>
      <c r="K4870">
        <v>42</v>
      </c>
      <c r="L4870">
        <v>42</v>
      </c>
      <c r="M4870">
        <v>1</v>
      </c>
      <c r="N4870">
        <v>2004</v>
      </c>
      <c r="O4870">
        <v>1</v>
      </c>
      <c r="P4870">
        <v>2201420102</v>
      </c>
      <c r="T4870">
        <v>5</v>
      </c>
      <c r="U4870">
        <v>52589.1</v>
      </c>
    </row>
    <row r="4871" spans="1:21" x14ac:dyDescent="0.25">
      <c r="A4871">
        <v>1</v>
      </c>
      <c r="B4871">
        <v>1</v>
      </c>
      <c r="C4871">
        <v>2017</v>
      </c>
      <c r="K4871">
        <v>32</v>
      </c>
      <c r="L4871">
        <v>40</v>
      </c>
      <c r="M4871">
        <v>1</v>
      </c>
      <c r="N4871">
        <v>2004</v>
      </c>
      <c r="O4871">
        <v>1</v>
      </c>
      <c r="P4871">
        <v>2201320102</v>
      </c>
      <c r="T4871">
        <v>5</v>
      </c>
      <c r="U4871">
        <v>667694000</v>
      </c>
    </row>
    <row r="4872" spans="1:21" x14ac:dyDescent="0.25">
      <c r="A4872">
        <v>1</v>
      </c>
      <c r="B4872">
        <v>1</v>
      </c>
      <c r="C4872">
        <v>2017</v>
      </c>
      <c r="K4872">
        <v>32</v>
      </c>
      <c r="L4872">
        <v>30</v>
      </c>
      <c r="M4872">
        <v>1</v>
      </c>
      <c r="N4872">
        <v>2004</v>
      </c>
      <c r="O4872">
        <v>1</v>
      </c>
      <c r="P4872">
        <v>2201320102</v>
      </c>
      <c r="T4872">
        <v>5</v>
      </c>
      <c r="U4872">
        <v>7203480000</v>
      </c>
    </row>
    <row r="4873" spans="1:21" x14ac:dyDescent="0.25">
      <c r="A4873">
        <v>1</v>
      </c>
      <c r="B4873">
        <v>1</v>
      </c>
      <c r="C4873">
        <v>2017</v>
      </c>
      <c r="K4873">
        <v>31</v>
      </c>
      <c r="L4873">
        <v>40</v>
      </c>
      <c r="M4873">
        <v>1</v>
      </c>
      <c r="N4873">
        <v>2004</v>
      </c>
      <c r="O4873">
        <v>1</v>
      </c>
      <c r="P4873">
        <v>2201310102</v>
      </c>
      <c r="T4873">
        <v>5</v>
      </c>
      <c r="U4873">
        <v>822036000</v>
      </c>
    </row>
    <row r="4874" spans="1:21" x14ac:dyDescent="0.25">
      <c r="A4874">
        <v>1</v>
      </c>
      <c r="B4874">
        <v>1</v>
      </c>
      <c r="C4874">
        <v>2017</v>
      </c>
      <c r="K4874">
        <v>31</v>
      </c>
      <c r="L4874">
        <v>30</v>
      </c>
      <c r="M4874">
        <v>1</v>
      </c>
      <c r="N4874">
        <v>2004</v>
      </c>
      <c r="O4874">
        <v>1</v>
      </c>
      <c r="P4874">
        <v>2201310102</v>
      </c>
      <c r="T4874">
        <v>5</v>
      </c>
      <c r="U4874">
        <v>28295500000</v>
      </c>
    </row>
    <row r="4875" spans="1:21" x14ac:dyDescent="0.25">
      <c r="A4875">
        <v>1</v>
      </c>
      <c r="B4875">
        <v>1</v>
      </c>
      <c r="C4875">
        <v>2017</v>
      </c>
      <c r="K4875">
        <v>21</v>
      </c>
      <c r="L4875">
        <v>20</v>
      </c>
      <c r="M4875">
        <v>1</v>
      </c>
      <c r="N4875">
        <v>2004</v>
      </c>
      <c r="O4875">
        <v>1</v>
      </c>
      <c r="P4875">
        <v>2201210102</v>
      </c>
      <c r="T4875">
        <v>5</v>
      </c>
      <c r="U4875">
        <v>44029000000</v>
      </c>
    </row>
    <row r="4876" spans="1:21" x14ac:dyDescent="0.25">
      <c r="A4876">
        <v>1</v>
      </c>
      <c r="B4876">
        <v>1</v>
      </c>
      <c r="C4876">
        <v>2017</v>
      </c>
      <c r="K4876">
        <v>11</v>
      </c>
      <c r="L4876">
        <v>10</v>
      </c>
      <c r="M4876">
        <v>1</v>
      </c>
      <c r="N4876">
        <v>2004</v>
      </c>
      <c r="O4876">
        <v>1</v>
      </c>
      <c r="P4876">
        <v>2201110102</v>
      </c>
      <c r="T4876">
        <v>5</v>
      </c>
      <c r="U4876">
        <v>3264100000</v>
      </c>
    </row>
    <row r="4877" spans="1:21" x14ac:dyDescent="0.25">
      <c r="A4877">
        <v>1</v>
      </c>
      <c r="B4877">
        <v>1</v>
      </c>
      <c r="C4877">
        <v>2017</v>
      </c>
      <c r="K4877">
        <v>54</v>
      </c>
      <c r="L4877">
        <v>47</v>
      </c>
      <c r="M4877">
        <v>1</v>
      </c>
      <c r="N4877">
        <v>2003</v>
      </c>
      <c r="O4877">
        <v>1</v>
      </c>
      <c r="P4877">
        <v>2201540102</v>
      </c>
      <c r="T4877">
        <v>5</v>
      </c>
      <c r="U4877">
        <v>14441800</v>
      </c>
    </row>
    <row r="4878" spans="1:21" x14ac:dyDescent="0.25">
      <c r="A4878">
        <v>1</v>
      </c>
      <c r="B4878">
        <v>1</v>
      </c>
      <c r="C4878">
        <v>2017</v>
      </c>
      <c r="K4878">
        <v>54</v>
      </c>
      <c r="L4878">
        <v>46</v>
      </c>
      <c r="M4878">
        <v>1</v>
      </c>
      <c r="N4878">
        <v>2003</v>
      </c>
      <c r="O4878">
        <v>1</v>
      </c>
      <c r="P4878">
        <v>2201540102</v>
      </c>
      <c r="T4878">
        <v>5</v>
      </c>
      <c r="U4878">
        <v>110971000</v>
      </c>
    </row>
    <row r="4879" spans="1:21" x14ac:dyDescent="0.25">
      <c r="A4879">
        <v>1</v>
      </c>
      <c r="B4879">
        <v>1</v>
      </c>
      <c r="C4879">
        <v>2017</v>
      </c>
      <c r="K4879">
        <v>54</v>
      </c>
      <c r="L4879">
        <v>42</v>
      </c>
      <c r="M4879">
        <v>1</v>
      </c>
      <c r="N4879">
        <v>2003</v>
      </c>
      <c r="O4879">
        <v>1</v>
      </c>
      <c r="P4879">
        <v>2201540102</v>
      </c>
      <c r="T4879">
        <v>5</v>
      </c>
      <c r="U4879">
        <v>146888000</v>
      </c>
    </row>
    <row r="4880" spans="1:21" x14ac:dyDescent="0.25">
      <c r="A4880">
        <v>1</v>
      </c>
      <c r="B4880">
        <v>1</v>
      </c>
      <c r="C4880">
        <v>2017</v>
      </c>
      <c r="K4880">
        <v>54</v>
      </c>
      <c r="L4880">
        <v>41</v>
      </c>
      <c r="M4880">
        <v>1</v>
      </c>
      <c r="N4880">
        <v>2003</v>
      </c>
      <c r="O4880">
        <v>1</v>
      </c>
      <c r="P4880">
        <v>2201540102</v>
      </c>
      <c r="T4880">
        <v>5</v>
      </c>
      <c r="U4880">
        <v>100553000</v>
      </c>
    </row>
    <row r="4881" spans="1:21" x14ac:dyDescent="0.25">
      <c r="A4881">
        <v>1</v>
      </c>
      <c r="B4881">
        <v>1</v>
      </c>
      <c r="C4881">
        <v>2017</v>
      </c>
      <c r="K4881">
        <v>52</v>
      </c>
      <c r="L4881">
        <v>46</v>
      </c>
      <c r="M4881">
        <v>1</v>
      </c>
      <c r="N4881">
        <v>2003</v>
      </c>
      <c r="O4881">
        <v>1</v>
      </c>
      <c r="P4881">
        <v>2201520102</v>
      </c>
      <c r="T4881">
        <v>5</v>
      </c>
      <c r="U4881">
        <v>105706000</v>
      </c>
    </row>
    <row r="4882" spans="1:21" x14ac:dyDescent="0.25">
      <c r="A4882">
        <v>1</v>
      </c>
      <c r="B4882">
        <v>1</v>
      </c>
      <c r="C4882">
        <v>2017</v>
      </c>
      <c r="K4882">
        <v>52</v>
      </c>
      <c r="L4882">
        <v>42</v>
      </c>
      <c r="M4882">
        <v>1</v>
      </c>
      <c r="N4882">
        <v>2003</v>
      </c>
      <c r="O4882">
        <v>1</v>
      </c>
      <c r="P4882">
        <v>2201520102</v>
      </c>
      <c r="T4882">
        <v>5</v>
      </c>
      <c r="U4882">
        <v>289627000</v>
      </c>
    </row>
    <row r="4883" spans="1:21" x14ac:dyDescent="0.25">
      <c r="A4883">
        <v>1</v>
      </c>
      <c r="B4883">
        <v>1</v>
      </c>
      <c r="C4883">
        <v>2017</v>
      </c>
      <c r="K4883">
        <v>52</v>
      </c>
      <c r="L4883">
        <v>41</v>
      </c>
      <c r="M4883">
        <v>1</v>
      </c>
      <c r="N4883">
        <v>2003</v>
      </c>
      <c r="O4883">
        <v>1</v>
      </c>
      <c r="P4883">
        <v>2201520102</v>
      </c>
      <c r="T4883">
        <v>5</v>
      </c>
      <c r="U4883">
        <v>271845000</v>
      </c>
    </row>
    <row r="4884" spans="1:21" x14ac:dyDescent="0.25">
      <c r="A4884">
        <v>1</v>
      </c>
      <c r="B4884">
        <v>1</v>
      </c>
      <c r="C4884">
        <v>2017</v>
      </c>
      <c r="K4884">
        <v>51</v>
      </c>
      <c r="L4884">
        <v>41</v>
      </c>
      <c r="M4884">
        <v>1</v>
      </c>
      <c r="N4884">
        <v>2003</v>
      </c>
      <c r="O4884">
        <v>1</v>
      </c>
      <c r="P4884">
        <v>2201510102</v>
      </c>
      <c r="T4884">
        <v>5</v>
      </c>
      <c r="U4884">
        <v>225332</v>
      </c>
    </row>
    <row r="4885" spans="1:21" x14ac:dyDescent="0.25">
      <c r="A4885">
        <v>1</v>
      </c>
      <c r="B4885">
        <v>1</v>
      </c>
      <c r="C4885">
        <v>2017</v>
      </c>
      <c r="K4885">
        <v>43</v>
      </c>
      <c r="L4885">
        <v>47</v>
      </c>
      <c r="M4885">
        <v>1</v>
      </c>
      <c r="N4885">
        <v>2003</v>
      </c>
      <c r="O4885">
        <v>1</v>
      </c>
      <c r="P4885">
        <v>2201430102</v>
      </c>
      <c r="T4885">
        <v>5</v>
      </c>
      <c r="U4885">
        <v>95700.6</v>
      </c>
    </row>
    <row r="4886" spans="1:21" x14ac:dyDescent="0.25">
      <c r="A4886">
        <v>1</v>
      </c>
      <c r="B4886">
        <v>1</v>
      </c>
      <c r="C4886">
        <v>2017</v>
      </c>
      <c r="K4886">
        <v>43</v>
      </c>
      <c r="L4886">
        <v>46</v>
      </c>
      <c r="M4886">
        <v>1</v>
      </c>
      <c r="N4886">
        <v>2003</v>
      </c>
      <c r="O4886">
        <v>1</v>
      </c>
      <c r="P4886">
        <v>2201430102</v>
      </c>
      <c r="T4886">
        <v>5</v>
      </c>
      <c r="U4886">
        <v>2041610</v>
      </c>
    </row>
    <row r="4887" spans="1:21" x14ac:dyDescent="0.25">
      <c r="A4887">
        <v>1</v>
      </c>
      <c r="B4887">
        <v>1</v>
      </c>
      <c r="C4887">
        <v>2017</v>
      </c>
      <c r="K4887">
        <v>43</v>
      </c>
      <c r="L4887">
        <v>42</v>
      </c>
      <c r="M4887">
        <v>1</v>
      </c>
      <c r="N4887">
        <v>2003</v>
      </c>
      <c r="O4887">
        <v>1</v>
      </c>
      <c r="P4887">
        <v>2201430102</v>
      </c>
      <c r="T4887">
        <v>5</v>
      </c>
      <c r="U4887">
        <v>12760.1</v>
      </c>
    </row>
    <row r="4888" spans="1:21" x14ac:dyDescent="0.25">
      <c r="A4888">
        <v>1</v>
      </c>
      <c r="B4888">
        <v>1</v>
      </c>
      <c r="C4888">
        <v>2017</v>
      </c>
      <c r="K4888">
        <v>43</v>
      </c>
      <c r="L4888">
        <v>41</v>
      </c>
      <c r="M4888">
        <v>1</v>
      </c>
      <c r="N4888">
        <v>2003</v>
      </c>
      <c r="O4888">
        <v>1</v>
      </c>
      <c r="P4888">
        <v>2201430102</v>
      </c>
      <c r="T4888">
        <v>5</v>
      </c>
      <c r="U4888">
        <v>25520.2</v>
      </c>
    </row>
    <row r="4889" spans="1:21" x14ac:dyDescent="0.25">
      <c r="A4889">
        <v>1</v>
      </c>
      <c r="B4889">
        <v>1</v>
      </c>
      <c r="C4889">
        <v>2017</v>
      </c>
      <c r="K4889">
        <v>42</v>
      </c>
      <c r="L4889">
        <v>47</v>
      </c>
      <c r="M4889">
        <v>1</v>
      </c>
      <c r="N4889">
        <v>2003</v>
      </c>
      <c r="O4889">
        <v>1</v>
      </c>
      <c r="P4889">
        <v>2201420102</v>
      </c>
      <c r="T4889">
        <v>5</v>
      </c>
      <c r="U4889">
        <v>130866</v>
      </c>
    </row>
    <row r="4890" spans="1:21" x14ac:dyDescent="0.25">
      <c r="A4890">
        <v>1</v>
      </c>
      <c r="B4890">
        <v>1</v>
      </c>
      <c r="C4890">
        <v>2017</v>
      </c>
      <c r="K4890">
        <v>42</v>
      </c>
      <c r="L4890">
        <v>46</v>
      </c>
      <c r="M4890">
        <v>1</v>
      </c>
      <c r="N4890">
        <v>2003</v>
      </c>
      <c r="O4890">
        <v>1</v>
      </c>
      <c r="P4890">
        <v>2201420102</v>
      </c>
      <c r="T4890">
        <v>5</v>
      </c>
      <c r="U4890">
        <v>19630</v>
      </c>
    </row>
    <row r="4891" spans="1:21" x14ac:dyDescent="0.25">
      <c r="A4891">
        <v>1</v>
      </c>
      <c r="B4891">
        <v>1</v>
      </c>
      <c r="C4891">
        <v>2017</v>
      </c>
      <c r="K4891">
        <v>42</v>
      </c>
      <c r="L4891">
        <v>42</v>
      </c>
      <c r="M4891">
        <v>1</v>
      </c>
      <c r="N4891">
        <v>2003</v>
      </c>
      <c r="O4891">
        <v>1</v>
      </c>
      <c r="P4891">
        <v>2201420102</v>
      </c>
      <c r="T4891">
        <v>5</v>
      </c>
      <c r="U4891">
        <v>58889.9</v>
      </c>
    </row>
    <row r="4892" spans="1:21" x14ac:dyDescent="0.25">
      <c r="A4892">
        <v>1</v>
      </c>
      <c r="B4892">
        <v>1</v>
      </c>
      <c r="C4892">
        <v>2017</v>
      </c>
      <c r="K4892">
        <v>32</v>
      </c>
      <c r="L4892">
        <v>40</v>
      </c>
      <c r="M4892">
        <v>1</v>
      </c>
      <c r="N4892">
        <v>2003</v>
      </c>
      <c r="O4892">
        <v>1</v>
      </c>
      <c r="P4892">
        <v>2201320102</v>
      </c>
      <c r="T4892">
        <v>5</v>
      </c>
      <c r="U4892">
        <v>543900000</v>
      </c>
    </row>
    <row r="4893" spans="1:21" x14ac:dyDescent="0.25">
      <c r="A4893">
        <v>1</v>
      </c>
      <c r="B4893">
        <v>1</v>
      </c>
      <c r="C4893">
        <v>2017</v>
      </c>
      <c r="K4893">
        <v>32</v>
      </c>
      <c r="L4893">
        <v>30</v>
      </c>
      <c r="M4893">
        <v>1</v>
      </c>
      <c r="N4893">
        <v>2003</v>
      </c>
      <c r="O4893">
        <v>1</v>
      </c>
      <c r="P4893">
        <v>2201320102</v>
      </c>
      <c r="T4893">
        <v>5</v>
      </c>
      <c r="U4893">
        <v>6244870000</v>
      </c>
    </row>
    <row r="4894" spans="1:21" x14ac:dyDescent="0.25">
      <c r="A4894">
        <v>1</v>
      </c>
      <c r="B4894">
        <v>1</v>
      </c>
      <c r="C4894">
        <v>2017</v>
      </c>
      <c r="K4894">
        <v>31</v>
      </c>
      <c r="L4894">
        <v>40</v>
      </c>
      <c r="M4894">
        <v>1</v>
      </c>
      <c r="N4894">
        <v>2003</v>
      </c>
      <c r="O4894">
        <v>1</v>
      </c>
      <c r="P4894">
        <v>2201310102</v>
      </c>
      <c r="T4894">
        <v>5</v>
      </c>
      <c r="U4894">
        <v>669627000</v>
      </c>
    </row>
    <row r="4895" spans="1:21" x14ac:dyDescent="0.25">
      <c r="A4895">
        <v>1</v>
      </c>
      <c r="B4895">
        <v>1</v>
      </c>
      <c r="C4895">
        <v>2017</v>
      </c>
      <c r="K4895">
        <v>31</v>
      </c>
      <c r="L4895">
        <v>30</v>
      </c>
      <c r="M4895">
        <v>1</v>
      </c>
      <c r="N4895">
        <v>2003</v>
      </c>
      <c r="O4895">
        <v>1</v>
      </c>
      <c r="P4895">
        <v>2201310102</v>
      </c>
      <c r="T4895">
        <v>5</v>
      </c>
      <c r="U4895">
        <v>24530100000</v>
      </c>
    </row>
    <row r="4896" spans="1:21" x14ac:dyDescent="0.25">
      <c r="A4896">
        <v>1</v>
      </c>
      <c r="B4896">
        <v>1</v>
      </c>
      <c r="C4896">
        <v>2017</v>
      </c>
      <c r="K4896">
        <v>21</v>
      </c>
      <c r="L4896">
        <v>20</v>
      </c>
      <c r="M4896">
        <v>1</v>
      </c>
      <c r="N4896">
        <v>2003</v>
      </c>
      <c r="O4896">
        <v>1</v>
      </c>
      <c r="P4896">
        <v>2201210102</v>
      </c>
      <c r="T4896">
        <v>5</v>
      </c>
      <c r="U4896">
        <v>41048700000</v>
      </c>
    </row>
    <row r="4897" spans="1:21" x14ac:dyDescent="0.25">
      <c r="A4897">
        <v>1</v>
      </c>
      <c r="B4897">
        <v>1</v>
      </c>
      <c r="C4897">
        <v>2017</v>
      </c>
      <c r="K4897">
        <v>11</v>
      </c>
      <c r="L4897">
        <v>10</v>
      </c>
      <c r="M4897">
        <v>1</v>
      </c>
      <c r="N4897">
        <v>2003</v>
      </c>
      <c r="O4897">
        <v>1</v>
      </c>
      <c r="P4897">
        <v>2201110102</v>
      </c>
      <c r="T4897">
        <v>5</v>
      </c>
      <c r="U4897">
        <v>2794630000</v>
      </c>
    </row>
    <row r="4898" spans="1:21" x14ac:dyDescent="0.25">
      <c r="A4898">
        <v>1</v>
      </c>
      <c r="B4898">
        <v>1</v>
      </c>
      <c r="C4898">
        <v>2017</v>
      </c>
      <c r="K4898">
        <v>61</v>
      </c>
      <c r="L4898">
        <v>47</v>
      </c>
      <c r="M4898">
        <v>1</v>
      </c>
      <c r="N4898">
        <v>2002</v>
      </c>
      <c r="O4898">
        <v>1</v>
      </c>
      <c r="P4898">
        <v>2201610102</v>
      </c>
      <c r="T4898">
        <v>5</v>
      </c>
      <c r="U4898">
        <v>3446.52</v>
      </c>
    </row>
    <row r="4899" spans="1:21" x14ac:dyDescent="0.25">
      <c r="A4899">
        <v>1</v>
      </c>
      <c r="B4899">
        <v>1</v>
      </c>
      <c r="C4899">
        <v>2017</v>
      </c>
      <c r="K4899">
        <v>54</v>
      </c>
      <c r="L4899">
        <v>47</v>
      </c>
      <c r="M4899">
        <v>1</v>
      </c>
      <c r="N4899">
        <v>2002</v>
      </c>
      <c r="O4899">
        <v>1</v>
      </c>
      <c r="P4899">
        <v>2201540102</v>
      </c>
      <c r="T4899">
        <v>5</v>
      </c>
      <c r="U4899">
        <v>13665200</v>
      </c>
    </row>
    <row r="4900" spans="1:21" x14ac:dyDescent="0.25">
      <c r="A4900">
        <v>1</v>
      </c>
      <c r="B4900">
        <v>1</v>
      </c>
      <c r="C4900">
        <v>2017</v>
      </c>
      <c r="K4900">
        <v>54</v>
      </c>
      <c r="L4900">
        <v>46</v>
      </c>
      <c r="M4900">
        <v>1</v>
      </c>
      <c r="N4900">
        <v>2002</v>
      </c>
      <c r="O4900">
        <v>1</v>
      </c>
      <c r="P4900">
        <v>2201540102</v>
      </c>
      <c r="T4900">
        <v>5</v>
      </c>
      <c r="U4900">
        <v>105002000</v>
      </c>
    </row>
    <row r="4901" spans="1:21" x14ac:dyDescent="0.25">
      <c r="A4901">
        <v>1</v>
      </c>
      <c r="B4901">
        <v>1</v>
      </c>
      <c r="C4901">
        <v>2017</v>
      </c>
      <c r="K4901">
        <v>54</v>
      </c>
      <c r="L4901">
        <v>42</v>
      </c>
      <c r="M4901">
        <v>1</v>
      </c>
      <c r="N4901">
        <v>2002</v>
      </c>
      <c r="O4901">
        <v>1</v>
      </c>
      <c r="P4901">
        <v>2201540102</v>
      </c>
      <c r="T4901">
        <v>5</v>
      </c>
      <c r="U4901">
        <v>138970000</v>
      </c>
    </row>
    <row r="4902" spans="1:21" x14ac:dyDescent="0.25">
      <c r="A4902">
        <v>1</v>
      </c>
      <c r="B4902">
        <v>1</v>
      </c>
      <c r="C4902">
        <v>2017</v>
      </c>
      <c r="K4902">
        <v>54</v>
      </c>
      <c r="L4902">
        <v>41</v>
      </c>
      <c r="M4902">
        <v>1</v>
      </c>
      <c r="N4902">
        <v>2002</v>
      </c>
      <c r="O4902">
        <v>1</v>
      </c>
      <c r="P4902">
        <v>2201540102</v>
      </c>
      <c r="T4902">
        <v>5</v>
      </c>
      <c r="U4902">
        <v>95142800</v>
      </c>
    </row>
    <row r="4903" spans="1:21" x14ac:dyDescent="0.25">
      <c r="A4903">
        <v>1</v>
      </c>
      <c r="B4903">
        <v>1</v>
      </c>
      <c r="C4903">
        <v>2017</v>
      </c>
      <c r="K4903">
        <v>53</v>
      </c>
      <c r="L4903">
        <v>47</v>
      </c>
      <c r="M4903">
        <v>1</v>
      </c>
      <c r="N4903">
        <v>2002</v>
      </c>
      <c r="O4903">
        <v>1</v>
      </c>
      <c r="P4903">
        <v>2201530102</v>
      </c>
      <c r="T4903">
        <v>5</v>
      </c>
      <c r="U4903">
        <v>1740.87</v>
      </c>
    </row>
    <row r="4904" spans="1:21" x14ac:dyDescent="0.25">
      <c r="A4904">
        <v>1</v>
      </c>
      <c r="B4904">
        <v>1</v>
      </c>
      <c r="C4904">
        <v>2017</v>
      </c>
      <c r="K4904">
        <v>52</v>
      </c>
      <c r="L4904">
        <v>47</v>
      </c>
      <c r="M4904">
        <v>1</v>
      </c>
      <c r="N4904">
        <v>2002</v>
      </c>
      <c r="O4904">
        <v>1</v>
      </c>
      <c r="P4904">
        <v>2201520102</v>
      </c>
      <c r="T4904">
        <v>5</v>
      </c>
      <c r="U4904">
        <v>39052.699999999997</v>
      </c>
    </row>
    <row r="4905" spans="1:21" x14ac:dyDescent="0.25">
      <c r="A4905">
        <v>1</v>
      </c>
      <c r="B4905">
        <v>1</v>
      </c>
      <c r="C4905">
        <v>2017</v>
      </c>
      <c r="K4905">
        <v>52</v>
      </c>
      <c r="L4905">
        <v>46</v>
      </c>
      <c r="M4905">
        <v>1</v>
      </c>
      <c r="N4905">
        <v>2002</v>
      </c>
      <c r="O4905">
        <v>1</v>
      </c>
      <c r="P4905">
        <v>2201520102</v>
      </c>
      <c r="T4905">
        <v>5</v>
      </c>
      <c r="U4905">
        <v>150019000</v>
      </c>
    </row>
    <row r="4906" spans="1:21" x14ac:dyDescent="0.25">
      <c r="A4906">
        <v>1</v>
      </c>
      <c r="B4906">
        <v>1</v>
      </c>
      <c r="C4906">
        <v>2017</v>
      </c>
      <c r="K4906">
        <v>52</v>
      </c>
      <c r="L4906">
        <v>42</v>
      </c>
      <c r="M4906">
        <v>1</v>
      </c>
      <c r="N4906">
        <v>2002</v>
      </c>
      <c r="O4906">
        <v>1</v>
      </c>
      <c r="P4906">
        <v>2201520102</v>
      </c>
      <c r="T4906">
        <v>5</v>
      </c>
      <c r="U4906">
        <v>252816000</v>
      </c>
    </row>
    <row r="4907" spans="1:21" x14ac:dyDescent="0.25">
      <c r="A4907">
        <v>1</v>
      </c>
      <c r="B4907">
        <v>1</v>
      </c>
      <c r="C4907">
        <v>2017</v>
      </c>
      <c r="K4907">
        <v>52</v>
      </c>
      <c r="L4907">
        <v>41</v>
      </c>
      <c r="M4907">
        <v>1</v>
      </c>
      <c r="N4907">
        <v>2002</v>
      </c>
      <c r="O4907">
        <v>1</v>
      </c>
      <c r="P4907">
        <v>2201520102</v>
      </c>
      <c r="T4907">
        <v>5</v>
      </c>
      <c r="U4907">
        <v>263518000</v>
      </c>
    </row>
    <row r="4908" spans="1:21" x14ac:dyDescent="0.25">
      <c r="A4908">
        <v>1</v>
      </c>
      <c r="B4908">
        <v>1</v>
      </c>
      <c r="C4908">
        <v>2017</v>
      </c>
      <c r="K4908">
        <v>51</v>
      </c>
      <c r="L4908">
        <v>41</v>
      </c>
      <c r="M4908">
        <v>1</v>
      </c>
      <c r="N4908">
        <v>2002</v>
      </c>
      <c r="O4908">
        <v>1</v>
      </c>
      <c r="P4908">
        <v>2201510102</v>
      </c>
      <c r="T4908">
        <v>5</v>
      </c>
      <c r="U4908">
        <v>201108</v>
      </c>
    </row>
    <row r="4909" spans="1:21" x14ac:dyDescent="0.25">
      <c r="A4909">
        <v>1</v>
      </c>
      <c r="B4909">
        <v>1</v>
      </c>
      <c r="C4909">
        <v>2017</v>
      </c>
      <c r="K4909">
        <v>43</v>
      </c>
      <c r="L4909">
        <v>47</v>
      </c>
      <c r="M4909">
        <v>1</v>
      </c>
      <c r="N4909">
        <v>2002</v>
      </c>
      <c r="O4909">
        <v>1</v>
      </c>
      <c r="P4909">
        <v>2201430102</v>
      </c>
      <c r="T4909">
        <v>5</v>
      </c>
      <c r="U4909">
        <v>101473</v>
      </c>
    </row>
    <row r="4910" spans="1:21" x14ac:dyDescent="0.25">
      <c r="A4910">
        <v>1</v>
      </c>
      <c r="B4910">
        <v>1</v>
      </c>
      <c r="C4910">
        <v>2017</v>
      </c>
      <c r="K4910">
        <v>43</v>
      </c>
      <c r="L4910">
        <v>46</v>
      </c>
      <c r="M4910">
        <v>1</v>
      </c>
      <c r="N4910">
        <v>2002</v>
      </c>
      <c r="O4910">
        <v>1</v>
      </c>
      <c r="P4910">
        <v>2201430102</v>
      </c>
      <c r="T4910">
        <v>5</v>
      </c>
      <c r="U4910">
        <v>2130930</v>
      </c>
    </row>
    <row r="4911" spans="1:21" x14ac:dyDescent="0.25">
      <c r="A4911">
        <v>1</v>
      </c>
      <c r="B4911">
        <v>1</v>
      </c>
      <c r="C4911">
        <v>2017</v>
      </c>
      <c r="K4911">
        <v>43</v>
      </c>
      <c r="L4911">
        <v>42</v>
      </c>
      <c r="M4911">
        <v>1</v>
      </c>
      <c r="N4911">
        <v>2002</v>
      </c>
      <c r="O4911">
        <v>1</v>
      </c>
      <c r="P4911">
        <v>2201430102</v>
      </c>
      <c r="T4911">
        <v>5</v>
      </c>
      <c r="U4911">
        <v>19026.2</v>
      </c>
    </row>
    <row r="4912" spans="1:21" x14ac:dyDescent="0.25">
      <c r="A4912">
        <v>1</v>
      </c>
      <c r="B4912">
        <v>1</v>
      </c>
      <c r="C4912">
        <v>2017</v>
      </c>
      <c r="K4912">
        <v>43</v>
      </c>
      <c r="L4912">
        <v>41</v>
      </c>
      <c r="M4912">
        <v>1</v>
      </c>
      <c r="N4912">
        <v>2002</v>
      </c>
      <c r="O4912">
        <v>1</v>
      </c>
      <c r="P4912">
        <v>2201430102</v>
      </c>
      <c r="T4912">
        <v>5</v>
      </c>
      <c r="U4912">
        <v>25368.2</v>
      </c>
    </row>
    <row r="4913" spans="1:21" x14ac:dyDescent="0.25">
      <c r="A4913">
        <v>1</v>
      </c>
      <c r="B4913">
        <v>1</v>
      </c>
      <c r="C4913">
        <v>2017</v>
      </c>
      <c r="K4913">
        <v>42</v>
      </c>
      <c r="L4913">
        <v>47</v>
      </c>
      <c r="M4913">
        <v>1</v>
      </c>
      <c r="N4913">
        <v>2002</v>
      </c>
      <c r="O4913">
        <v>1</v>
      </c>
      <c r="P4913">
        <v>2201420102</v>
      </c>
      <c r="T4913">
        <v>5</v>
      </c>
      <c r="U4913">
        <v>130719</v>
      </c>
    </row>
    <row r="4914" spans="1:21" x14ac:dyDescent="0.25">
      <c r="A4914">
        <v>1</v>
      </c>
      <c r="B4914">
        <v>1</v>
      </c>
      <c r="C4914">
        <v>2017</v>
      </c>
      <c r="K4914">
        <v>42</v>
      </c>
      <c r="L4914">
        <v>46</v>
      </c>
      <c r="M4914">
        <v>1</v>
      </c>
      <c r="N4914">
        <v>2002</v>
      </c>
      <c r="O4914">
        <v>1</v>
      </c>
      <c r="P4914">
        <v>2201420102</v>
      </c>
      <c r="T4914">
        <v>5</v>
      </c>
      <c r="U4914">
        <v>19607.900000000001</v>
      </c>
    </row>
    <row r="4915" spans="1:21" x14ac:dyDescent="0.25">
      <c r="A4915">
        <v>1</v>
      </c>
      <c r="B4915">
        <v>1</v>
      </c>
      <c r="C4915">
        <v>2017</v>
      </c>
      <c r="K4915">
        <v>42</v>
      </c>
      <c r="L4915">
        <v>42</v>
      </c>
      <c r="M4915">
        <v>1</v>
      </c>
      <c r="N4915">
        <v>2002</v>
      </c>
      <c r="O4915">
        <v>1</v>
      </c>
      <c r="P4915">
        <v>2201420102</v>
      </c>
      <c r="T4915">
        <v>5</v>
      </c>
      <c r="U4915">
        <v>52287.8</v>
      </c>
    </row>
    <row r="4916" spans="1:21" x14ac:dyDescent="0.25">
      <c r="A4916">
        <v>1</v>
      </c>
      <c r="B4916">
        <v>1</v>
      </c>
      <c r="C4916">
        <v>2017</v>
      </c>
      <c r="K4916">
        <v>32</v>
      </c>
      <c r="L4916">
        <v>40</v>
      </c>
      <c r="M4916">
        <v>1</v>
      </c>
      <c r="N4916">
        <v>2002</v>
      </c>
      <c r="O4916">
        <v>1</v>
      </c>
      <c r="P4916">
        <v>2201320102</v>
      </c>
      <c r="T4916">
        <v>5</v>
      </c>
      <c r="U4916">
        <v>453096000</v>
      </c>
    </row>
    <row r="4917" spans="1:21" x14ac:dyDescent="0.25">
      <c r="A4917">
        <v>1</v>
      </c>
      <c r="B4917">
        <v>1</v>
      </c>
      <c r="C4917">
        <v>2017</v>
      </c>
      <c r="K4917">
        <v>32</v>
      </c>
      <c r="L4917">
        <v>30</v>
      </c>
      <c r="M4917">
        <v>1</v>
      </c>
      <c r="N4917">
        <v>2002</v>
      </c>
      <c r="O4917">
        <v>1</v>
      </c>
      <c r="P4917">
        <v>2201320102</v>
      </c>
      <c r="T4917">
        <v>5</v>
      </c>
      <c r="U4917">
        <v>5717620000</v>
      </c>
    </row>
    <row r="4918" spans="1:21" x14ac:dyDescent="0.25">
      <c r="A4918">
        <v>1</v>
      </c>
      <c r="B4918">
        <v>1</v>
      </c>
      <c r="C4918">
        <v>2017</v>
      </c>
      <c r="K4918">
        <v>31</v>
      </c>
      <c r="L4918">
        <v>40</v>
      </c>
      <c r="M4918">
        <v>1</v>
      </c>
      <c r="N4918">
        <v>2002</v>
      </c>
      <c r="O4918">
        <v>1</v>
      </c>
      <c r="P4918">
        <v>2201310102</v>
      </c>
      <c r="T4918">
        <v>5</v>
      </c>
      <c r="U4918">
        <v>557833000</v>
      </c>
    </row>
    <row r="4919" spans="1:21" x14ac:dyDescent="0.25">
      <c r="A4919">
        <v>1</v>
      </c>
      <c r="B4919">
        <v>1</v>
      </c>
      <c r="C4919">
        <v>2017</v>
      </c>
      <c r="K4919">
        <v>31</v>
      </c>
      <c r="L4919">
        <v>30</v>
      </c>
      <c r="M4919">
        <v>1</v>
      </c>
      <c r="N4919">
        <v>2002</v>
      </c>
      <c r="O4919">
        <v>1</v>
      </c>
      <c r="P4919">
        <v>2201310102</v>
      </c>
      <c r="T4919">
        <v>5</v>
      </c>
      <c r="U4919">
        <v>22459100000</v>
      </c>
    </row>
    <row r="4920" spans="1:21" x14ac:dyDescent="0.25">
      <c r="A4920">
        <v>1</v>
      </c>
      <c r="B4920">
        <v>1</v>
      </c>
      <c r="C4920">
        <v>2017</v>
      </c>
      <c r="K4920">
        <v>21</v>
      </c>
      <c r="L4920">
        <v>20</v>
      </c>
      <c r="M4920">
        <v>1</v>
      </c>
      <c r="N4920">
        <v>2002</v>
      </c>
      <c r="O4920">
        <v>1</v>
      </c>
      <c r="P4920">
        <v>2201210102</v>
      </c>
      <c r="T4920">
        <v>5</v>
      </c>
      <c r="U4920">
        <v>36226500000</v>
      </c>
    </row>
    <row r="4921" spans="1:21" x14ac:dyDescent="0.25">
      <c r="A4921">
        <v>1</v>
      </c>
      <c r="B4921">
        <v>1</v>
      </c>
      <c r="C4921">
        <v>2017</v>
      </c>
      <c r="K4921">
        <v>11</v>
      </c>
      <c r="L4921">
        <v>10</v>
      </c>
      <c r="M4921">
        <v>1</v>
      </c>
      <c r="N4921">
        <v>2002</v>
      </c>
      <c r="O4921">
        <v>1</v>
      </c>
      <c r="P4921">
        <v>2201110102</v>
      </c>
      <c r="T4921">
        <v>5</v>
      </c>
      <c r="U4921">
        <v>2461930000</v>
      </c>
    </row>
    <row r="4922" spans="1:21" x14ac:dyDescent="0.25">
      <c r="A4922">
        <v>1</v>
      </c>
      <c r="B4922">
        <v>1</v>
      </c>
      <c r="C4922">
        <v>2017</v>
      </c>
      <c r="K4922">
        <v>61</v>
      </c>
      <c r="L4922">
        <v>47</v>
      </c>
      <c r="M4922">
        <v>1</v>
      </c>
      <c r="N4922">
        <v>2001</v>
      </c>
      <c r="O4922">
        <v>1</v>
      </c>
      <c r="P4922">
        <v>2201610102</v>
      </c>
      <c r="T4922">
        <v>5</v>
      </c>
      <c r="U4922">
        <v>13353.3</v>
      </c>
    </row>
    <row r="4923" spans="1:21" x14ac:dyDescent="0.25">
      <c r="A4923">
        <v>1</v>
      </c>
      <c r="B4923">
        <v>1</v>
      </c>
      <c r="C4923">
        <v>2017</v>
      </c>
      <c r="K4923">
        <v>54</v>
      </c>
      <c r="L4923">
        <v>47</v>
      </c>
      <c r="M4923">
        <v>1</v>
      </c>
      <c r="N4923">
        <v>2001</v>
      </c>
      <c r="O4923">
        <v>1</v>
      </c>
      <c r="P4923">
        <v>2201540102</v>
      </c>
      <c r="T4923">
        <v>5</v>
      </c>
      <c r="U4923">
        <v>13573200</v>
      </c>
    </row>
    <row r="4924" spans="1:21" x14ac:dyDescent="0.25">
      <c r="A4924">
        <v>1</v>
      </c>
      <c r="B4924">
        <v>1</v>
      </c>
      <c r="C4924">
        <v>2017</v>
      </c>
      <c r="K4924">
        <v>54</v>
      </c>
      <c r="L4924">
        <v>46</v>
      </c>
      <c r="M4924">
        <v>1</v>
      </c>
      <c r="N4924">
        <v>2001</v>
      </c>
      <c r="O4924">
        <v>1</v>
      </c>
      <c r="P4924">
        <v>2201540102</v>
      </c>
      <c r="T4924">
        <v>5</v>
      </c>
      <c r="U4924">
        <v>104301000</v>
      </c>
    </row>
    <row r="4925" spans="1:21" x14ac:dyDescent="0.25">
      <c r="A4925">
        <v>1</v>
      </c>
      <c r="B4925">
        <v>1</v>
      </c>
      <c r="C4925">
        <v>2017</v>
      </c>
      <c r="K4925">
        <v>54</v>
      </c>
      <c r="L4925">
        <v>42</v>
      </c>
      <c r="M4925">
        <v>1</v>
      </c>
      <c r="N4925">
        <v>2001</v>
      </c>
      <c r="O4925">
        <v>1</v>
      </c>
      <c r="P4925">
        <v>2201540102</v>
      </c>
      <c r="T4925">
        <v>5</v>
      </c>
      <c r="U4925">
        <v>138051000</v>
      </c>
    </row>
    <row r="4926" spans="1:21" x14ac:dyDescent="0.25">
      <c r="A4926">
        <v>1</v>
      </c>
      <c r="B4926">
        <v>1</v>
      </c>
      <c r="C4926">
        <v>2017</v>
      </c>
      <c r="K4926">
        <v>54</v>
      </c>
      <c r="L4926">
        <v>41</v>
      </c>
      <c r="M4926">
        <v>1</v>
      </c>
      <c r="N4926">
        <v>2001</v>
      </c>
      <c r="O4926">
        <v>1</v>
      </c>
      <c r="P4926">
        <v>2201540102</v>
      </c>
      <c r="T4926">
        <v>5</v>
      </c>
      <c r="U4926">
        <v>94498900</v>
      </c>
    </row>
    <row r="4927" spans="1:21" x14ac:dyDescent="0.25">
      <c r="A4927">
        <v>1</v>
      </c>
      <c r="B4927">
        <v>1</v>
      </c>
      <c r="C4927">
        <v>2017</v>
      </c>
      <c r="K4927">
        <v>53</v>
      </c>
      <c r="L4927">
        <v>42</v>
      </c>
      <c r="M4927">
        <v>1</v>
      </c>
      <c r="N4927">
        <v>2001</v>
      </c>
      <c r="O4927">
        <v>1</v>
      </c>
      <c r="P4927">
        <v>2201530102</v>
      </c>
      <c r="T4927">
        <v>5</v>
      </c>
      <c r="U4927">
        <v>2996070</v>
      </c>
    </row>
    <row r="4928" spans="1:21" x14ac:dyDescent="0.25">
      <c r="A4928">
        <v>1</v>
      </c>
      <c r="B4928">
        <v>1</v>
      </c>
      <c r="C4928">
        <v>2017</v>
      </c>
      <c r="K4928">
        <v>53</v>
      </c>
      <c r="L4928">
        <v>41</v>
      </c>
      <c r="M4928">
        <v>1</v>
      </c>
      <c r="N4928">
        <v>2001</v>
      </c>
      <c r="O4928">
        <v>1</v>
      </c>
      <c r="P4928">
        <v>2201530102</v>
      </c>
      <c r="T4928">
        <v>5</v>
      </c>
      <c r="U4928">
        <v>11635600</v>
      </c>
    </row>
    <row r="4929" spans="1:21" x14ac:dyDescent="0.25">
      <c r="A4929">
        <v>1</v>
      </c>
      <c r="B4929">
        <v>1</v>
      </c>
      <c r="C4929">
        <v>2017</v>
      </c>
      <c r="K4929">
        <v>52</v>
      </c>
      <c r="L4929">
        <v>47</v>
      </c>
      <c r="M4929">
        <v>1</v>
      </c>
      <c r="N4929">
        <v>2001</v>
      </c>
      <c r="O4929">
        <v>1</v>
      </c>
      <c r="P4929">
        <v>2201520102</v>
      </c>
      <c r="T4929">
        <v>5</v>
      </c>
      <c r="U4929">
        <v>381198</v>
      </c>
    </row>
    <row r="4930" spans="1:21" x14ac:dyDescent="0.25">
      <c r="A4930">
        <v>1</v>
      </c>
      <c r="B4930">
        <v>1</v>
      </c>
      <c r="C4930">
        <v>2017</v>
      </c>
      <c r="K4930">
        <v>52</v>
      </c>
      <c r="L4930">
        <v>46</v>
      </c>
      <c r="M4930">
        <v>1</v>
      </c>
      <c r="N4930">
        <v>2001</v>
      </c>
      <c r="O4930">
        <v>1</v>
      </c>
      <c r="P4930">
        <v>2201520102</v>
      </c>
      <c r="T4930">
        <v>5</v>
      </c>
      <c r="U4930">
        <v>31056200</v>
      </c>
    </row>
    <row r="4931" spans="1:21" x14ac:dyDescent="0.25">
      <c r="A4931">
        <v>1</v>
      </c>
      <c r="B4931">
        <v>1</v>
      </c>
      <c r="C4931">
        <v>2017</v>
      </c>
      <c r="K4931">
        <v>52</v>
      </c>
      <c r="L4931">
        <v>42</v>
      </c>
      <c r="M4931">
        <v>1</v>
      </c>
      <c r="N4931">
        <v>2001</v>
      </c>
      <c r="O4931">
        <v>1</v>
      </c>
      <c r="P4931">
        <v>2201520102</v>
      </c>
      <c r="T4931">
        <v>5</v>
      </c>
      <c r="U4931">
        <v>278375000</v>
      </c>
    </row>
    <row r="4932" spans="1:21" x14ac:dyDescent="0.25">
      <c r="A4932">
        <v>1</v>
      </c>
      <c r="B4932">
        <v>1</v>
      </c>
      <c r="C4932">
        <v>2017</v>
      </c>
      <c r="K4932">
        <v>52</v>
      </c>
      <c r="L4932">
        <v>41</v>
      </c>
      <c r="M4932">
        <v>1</v>
      </c>
      <c r="N4932">
        <v>2001</v>
      </c>
      <c r="O4932">
        <v>1</v>
      </c>
      <c r="P4932">
        <v>2201520102</v>
      </c>
      <c r="T4932">
        <v>5</v>
      </c>
      <c r="U4932">
        <v>222329000</v>
      </c>
    </row>
    <row r="4933" spans="1:21" x14ac:dyDescent="0.25">
      <c r="A4933">
        <v>1</v>
      </c>
      <c r="B4933">
        <v>1</v>
      </c>
      <c r="C4933">
        <v>2017</v>
      </c>
      <c r="K4933">
        <v>51</v>
      </c>
      <c r="L4933">
        <v>41</v>
      </c>
      <c r="M4933">
        <v>1</v>
      </c>
      <c r="N4933">
        <v>2001</v>
      </c>
      <c r="O4933">
        <v>1</v>
      </c>
      <c r="P4933">
        <v>2201510102</v>
      </c>
      <c r="T4933">
        <v>5</v>
      </c>
      <c r="U4933">
        <v>290549</v>
      </c>
    </row>
    <row r="4934" spans="1:21" x14ac:dyDescent="0.25">
      <c r="A4934">
        <v>1</v>
      </c>
      <c r="B4934">
        <v>1</v>
      </c>
      <c r="C4934">
        <v>2017</v>
      </c>
      <c r="K4934">
        <v>43</v>
      </c>
      <c r="L4934">
        <v>47</v>
      </c>
      <c r="M4934">
        <v>1</v>
      </c>
      <c r="N4934">
        <v>2001</v>
      </c>
      <c r="O4934">
        <v>1</v>
      </c>
      <c r="P4934">
        <v>2201430102</v>
      </c>
      <c r="T4934">
        <v>5</v>
      </c>
      <c r="U4934">
        <v>93081.4</v>
      </c>
    </row>
    <row r="4935" spans="1:21" x14ac:dyDescent="0.25">
      <c r="A4935">
        <v>1</v>
      </c>
      <c r="B4935">
        <v>1</v>
      </c>
      <c r="C4935">
        <v>2017</v>
      </c>
      <c r="K4935">
        <v>43</v>
      </c>
      <c r="L4935">
        <v>46</v>
      </c>
      <c r="M4935">
        <v>1</v>
      </c>
      <c r="N4935">
        <v>2001</v>
      </c>
      <c r="O4935">
        <v>1</v>
      </c>
      <c r="P4935">
        <v>2201430102</v>
      </c>
      <c r="T4935">
        <v>5</v>
      </c>
      <c r="U4935">
        <v>1923680</v>
      </c>
    </row>
    <row r="4936" spans="1:21" x14ac:dyDescent="0.25">
      <c r="A4936">
        <v>1</v>
      </c>
      <c r="B4936">
        <v>1</v>
      </c>
      <c r="C4936">
        <v>2017</v>
      </c>
      <c r="K4936">
        <v>43</v>
      </c>
      <c r="L4936">
        <v>42</v>
      </c>
      <c r="M4936">
        <v>1</v>
      </c>
      <c r="N4936">
        <v>2001</v>
      </c>
      <c r="O4936">
        <v>1</v>
      </c>
      <c r="P4936">
        <v>2201430102</v>
      </c>
      <c r="T4936">
        <v>5</v>
      </c>
      <c r="U4936">
        <v>12410.8</v>
      </c>
    </row>
    <row r="4937" spans="1:21" x14ac:dyDescent="0.25">
      <c r="A4937">
        <v>1</v>
      </c>
      <c r="B4937">
        <v>1</v>
      </c>
      <c r="C4937">
        <v>2017</v>
      </c>
      <c r="K4937">
        <v>43</v>
      </c>
      <c r="L4937">
        <v>41</v>
      </c>
      <c r="M4937">
        <v>1</v>
      </c>
      <c r="N4937">
        <v>2001</v>
      </c>
      <c r="O4937">
        <v>1</v>
      </c>
      <c r="P4937">
        <v>2201430102</v>
      </c>
      <c r="T4937">
        <v>5</v>
      </c>
      <c r="U4937">
        <v>24821.7</v>
      </c>
    </row>
    <row r="4938" spans="1:21" x14ac:dyDescent="0.25">
      <c r="A4938">
        <v>1</v>
      </c>
      <c r="B4938">
        <v>1</v>
      </c>
      <c r="C4938">
        <v>2017</v>
      </c>
      <c r="K4938">
        <v>42</v>
      </c>
      <c r="L4938">
        <v>47</v>
      </c>
      <c r="M4938">
        <v>1</v>
      </c>
      <c r="N4938">
        <v>2001</v>
      </c>
      <c r="O4938">
        <v>1</v>
      </c>
      <c r="P4938">
        <v>2201420102</v>
      </c>
      <c r="T4938">
        <v>5</v>
      </c>
      <c r="U4938">
        <v>147657</v>
      </c>
    </row>
    <row r="4939" spans="1:21" x14ac:dyDescent="0.25">
      <c r="A4939">
        <v>1</v>
      </c>
      <c r="B4939">
        <v>1</v>
      </c>
      <c r="C4939">
        <v>2017</v>
      </c>
      <c r="K4939">
        <v>42</v>
      </c>
      <c r="L4939">
        <v>46</v>
      </c>
      <c r="M4939">
        <v>1</v>
      </c>
      <c r="N4939">
        <v>2001</v>
      </c>
      <c r="O4939">
        <v>1</v>
      </c>
      <c r="P4939">
        <v>2201420102</v>
      </c>
      <c r="T4939">
        <v>5</v>
      </c>
      <c r="U4939">
        <v>19259.599999999999</v>
      </c>
    </row>
    <row r="4940" spans="1:21" x14ac:dyDescent="0.25">
      <c r="A4940">
        <v>1</v>
      </c>
      <c r="B4940">
        <v>1</v>
      </c>
      <c r="C4940">
        <v>2017</v>
      </c>
      <c r="K4940">
        <v>42</v>
      </c>
      <c r="L4940">
        <v>42</v>
      </c>
      <c r="M4940">
        <v>1</v>
      </c>
      <c r="N4940">
        <v>2001</v>
      </c>
      <c r="O4940">
        <v>1</v>
      </c>
      <c r="P4940">
        <v>2201420102</v>
      </c>
      <c r="T4940">
        <v>5</v>
      </c>
      <c r="U4940">
        <v>64198.6</v>
      </c>
    </row>
    <row r="4941" spans="1:21" x14ac:dyDescent="0.25">
      <c r="A4941">
        <v>1</v>
      </c>
      <c r="B4941">
        <v>1</v>
      </c>
      <c r="C4941">
        <v>2017</v>
      </c>
      <c r="K4941">
        <v>32</v>
      </c>
      <c r="L4941">
        <v>40</v>
      </c>
      <c r="M4941">
        <v>1</v>
      </c>
      <c r="N4941">
        <v>2001</v>
      </c>
      <c r="O4941">
        <v>1</v>
      </c>
      <c r="P4941">
        <v>2201320102</v>
      </c>
      <c r="T4941">
        <v>5</v>
      </c>
      <c r="U4941">
        <v>592194000</v>
      </c>
    </row>
    <row r="4942" spans="1:21" x14ac:dyDescent="0.25">
      <c r="A4942">
        <v>1</v>
      </c>
      <c r="B4942">
        <v>1</v>
      </c>
      <c r="C4942">
        <v>2017</v>
      </c>
      <c r="K4942">
        <v>32</v>
      </c>
      <c r="L4942">
        <v>30</v>
      </c>
      <c r="M4942">
        <v>1</v>
      </c>
      <c r="N4942">
        <v>2001</v>
      </c>
      <c r="O4942">
        <v>1</v>
      </c>
      <c r="P4942">
        <v>2201320102</v>
      </c>
      <c r="T4942">
        <v>5</v>
      </c>
      <c r="U4942">
        <v>4534900000</v>
      </c>
    </row>
    <row r="4943" spans="1:21" x14ac:dyDescent="0.25">
      <c r="A4943">
        <v>1</v>
      </c>
      <c r="B4943">
        <v>1</v>
      </c>
      <c r="C4943">
        <v>2017</v>
      </c>
      <c r="K4943">
        <v>31</v>
      </c>
      <c r="L4943">
        <v>40</v>
      </c>
      <c r="M4943">
        <v>1</v>
      </c>
      <c r="N4943">
        <v>2001</v>
      </c>
      <c r="O4943">
        <v>1</v>
      </c>
      <c r="P4943">
        <v>2201310102</v>
      </c>
      <c r="T4943">
        <v>5</v>
      </c>
      <c r="U4943">
        <v>372510000</v>
      </c>
    </row>
    <row r="4944" spans="1:21" x14ac:dyDescent="0.25">
      <c r="A4944">
        <v>1</v>
      </c>
      <c r="B4944">
        <v>1</v>
      </c>
      <c r="C4944">
        <v>2017</v>
      </c>
      <c r="K4944">
        <v>31</v>
      </c>
      <c r="L4944">
        <v>30</v>
      </c>
      <c r="M4944">
        <v>1</v>
      </c>
      <c r="N4944">
        <v>2001</v>
      </c>
      <c r="O4944">
        <v>1</v>
      </c>
      <c r="P4944">
        <v>2201310102</v>
      </c>
      <c r="T4944">
        <v>5</v>
      </c>
      <c r="U4944">
        <v>19401000000</v>
      </c>
    </row>
    <row r="4945" spans="1:21" x14ac:dyDescent="0.25">
      <c r="A4945">
        <v>1</v>
      </c>
      <c r="B4945">
        <v>1</v>
      </c>
      <c r="C4945">
        <v>2017</v>
      </c>
      <c r="K4945">
        <v>21</v>
      </c>
      <c r="L4945">
        <v>20</v>
      </c>
      <c r="M4945">
        <v>1</v>
      </c>
      <c r="N4945">
        <v>2001</v>
      </c>
      <c r="O4945">
        <v>1</v>
      </c>
      <c r="P4945">
        <v>2201210102</v>
      </c>
      <c r="T4945">
        <v>5</v>
      </c>
      <c r="U4945">
        <v>30923900000</v>
      </c>
    </row>
    <row r="4946" spans="1:21" x14ac:dyDescent="0.25">
      <c r="A4946">
        <v>1</v>
      </c>
      <c r="B4946">
        <v>1</v>
      </c>
      <c r="C4946">
        <v>2017</v>
      </c>
      <c r="K4946">
        <v>11</v>
      </c>
      <c r="L4946">
        <v>10</v>
      </c>
      <c r="M4946">
        <v>1</v>
      </c>
      <c r="N4946">
        <v>2001</v>
      </c>
      <c r="O4946">
        <v>1</v>
      </c>
      <c r="P4946">
        <v>2201110102</v>
      </c>
      <c r="T4946">
        <v>5</v>
      </c>
      <c r="U4946">
        <v>2086670000</v>
      </c>
    </row>
    <row r="4947" spans="1:21" x14ac:dyDescent="0.25">
      <c r="A4947">
        <v>1</v>
      </c>
      <c r="B4947">
        <v>1</v>
      </c>
      <c r="C4947">
        <v>2017</v>
      </c>
      <c r="K4947">
        <v>61</v>
      </c>
      <c r="L4947">
        <v>47</v>
      </c>
      <c r="M4947">
        <v>1</v>
      </c>
      <c r="N4947">
        <v>2000</v>
      </c>
      <c r="O4947">
        <v>1</v>
      </c>
      <c r="P4947">
        <v>2201610102</v>
      </c>
      <c r="T4947">
        <v>5</v>
      </c>
      <c r="U4947">
        <v>8198.77</v>
      </c>
    </row>
    <row r="4948" spans="1:21" x14ac:dyDescent="0.25">
      <c r="A4948">
        <v>1</v>
      </c>
      <c r="B4948">
        <v>1</v>
      </c>
      <c r="C4948">
        <v>2017</v>
      </c>
      <c r="K4948">
        <v>54</v>
      </c>
      <c r="L4948">
        <v>47</v>
      </c>
      <c r="M4948">
        <v>1</v>
      </c>
      <c r="N4948">
        <v>2000</v>
      </c>
      <c r="O4948">
        <v>1</v>
      </c>
      <c r="P4948">
        <v>2201540102</v>
      </c>
      <c r="T4948">
        <v>5</v>
      </c>
      <c r="U4948">
        <v>13414300</v>
      </c>
    </row>
    <row r="4949" spans="1:21" x14ac:dyDescent="0.25">
      <c r="A4949">
        <v>1</v>
      </c>
      <c r="B4949">
        <v>1</v>
      </c>
      <c r="C4949">
        <v>2017</v>
      </c>
      <c r="K4949">
        <v>54</v>
      </c>
      <c r="L4949">
        <v>46</v>
      </c>
      <c r="M4949">
        <v>1</v>
      </c>
      <c r="N4949">
        <v>2000</v>
      </c>
      <c r="O4949">
        <v>1</v>
      </c>
      <c r="P4949">
        <v>2201540102</v>
      </c>
      <c r="T4949">
        <v>5</v>
      </c>
      <c r="U4949">
        <v>103151000</v>
      </c>
    </row>
    <row r="4950" spans="1:21" x14ac:dyDescent="0.25">
      <c r="A4950">
        <v>1</v>
      </c>
      <c r="B4950">
        <v>1</v>
      </c>
      <c r="C4950">
        <v>2017</v>
      </c>
      <c r="K4950">
        <v>54</v>
      </c>
      <c r="L4950">
        <v>42</v>
      </c>
      <c r="M4950">
        <v>1</v>
      </c>
      <c r="N4950">
        <v>2000</v>
      </c>
      <c r="O4950">
        <v>1</v>
      </c>
      <c r="P4950">
        <v>2201540102</v>
      </c>
      <c r="T4950">
        <v>5</v>
      </c>
      <c r="U4950">
        <v>136537000</v>
      </c>
    </row>
    <row r="4951" spans="1:21" x14ac:dyDescent="0.25">
      <c r="A4951">
        <v>1</v>
      </c>
      <c r="B4951">
        <v>1</v>
      </c>
      <c r="C4951">
        <v>2017</v>
      </c>
      <c r="K4951">
        <v>54</v>
      </c>
      <c r="L4951">
        <v>41</v>
      </c>
      <c r="M4951">
        <v>1</v>
      </c>
      <c r="N4951">
        <v>2000</v>
      </c>
      <c r="O4951">
        <v>1</v>
      </c>
      <c r="P4951">
        <v>2201540102</v>
      </c>
      <c r="T4951">
        <v>5</v>
      </c>
      <c r="U4951">
        <v>93457600</v>
      </c>
    </row>
    <row r="4952" spans="1:21" x14ac:dyDescent="0.25">
      <c r="A4952">
        <v>1</v>
      </c>
      <c r="B4952">
        <v>1</v>
      </c>
      <c r="C4952">
        <v>2017</v>
      </c>
      <c r="K4952">
        <v>53</v>
      </c>
      <c r="L4952">
        <v>47</v>
      </c>
      <c r="M4952">
        <v>1</v>
      </c>
      <c r="N4952">
        <v>2000</v>
      </c>
      <c r="O4952">
        <v>1</v>
      </c>
      <c r="P4952">
        <v>2201530102</v>
      </c>
      <c r="T4952">
        <v>5</v>
      </c>
      <c r="U4952">
        <v>6646.32</v>
      </c>
    </row>
    <row r="4953" spans="1:21" x14ac:dyDescent="0.25">
      <c r="A4953">
        <v>1</v>
      </c>
      <c r="B4953">
        <v>1</v>
      </c>
      <c r="C4953">
        <v>2017</v>
      </c>
      <c r="K4953">
        <v>53</v>
      </c>
      <c r="L4953">
        <v>46</v>
      </c>
      <c r="M4953">
        <v>1</v>
      </c>
      <c r="N4953">
        <v>2000</v>
      </c>
      <c r="O4953">
        <v>1</v>
      </c>
      <c r="P4953">
        <v>2201530102</v>
      </c>
      <c r="T4953">
        <v>5</v>
      </c>
      <c r="U4953">
        <v>35481700</v>
      </c>
    </row>
    <row r="4954" spans="1:21" x14ac:dyDescent="0.25">
      <c r="A4954">
        <v>1</v>
      </c>
      <c r="B4954">
        <v>1</v>
      </c>
      <c r="C4954">
        <v>2017</v>
      </c>
      <c r="K4954">
        <v>53</v>
      </c>
      <c r="L4954">
        <v>42</v>
      </c>
      <c r="M4954">
        <v>1</v>
      </c>
      <c r="N4954">
        <v>2000</v>
      </c>
      <c r="O4954">
        <v>1</v>
      </c>
      <c r="P4954">
        <v>2201530102</v>
      </c>
      <c r="T4954">
        <v>5</v>
      </c>
      <c r="U4954">
        <v>63057800</v>
      </c>
    </row>
    <row r="4955" spans="1:21" x14ac:dyDescent="0.25">
      <c r="A4955">
        <v>1</v>
      </c>
      <c r="B4955">
        <v>1</v>
      </c>
      <c r="C4955">
        <v>2017</v>
      </c>
      <c r="K4955">
        <v>53</v>
      </c>
      <c r="L4955">
        <v>41</v>
      </c>
      <c r="M4955">
        <v>1</v>
      </c>
      <c r="N4955">
        <v>2000</v>
      </c>
      <c r="O4955">
        <v>1</v>
      </c>
      <c r="P4955">
        <v>2201530102</v>
      </c>
      <c r="T4955">
        <v>5</v>
      </c>
      <c r="U4955">
        <v>48977800</v>
      </c>
    </row>
    <row r="4956" spans="1:21" x14ac:dyDescent="0.25">
      <c r="A4956">
        <v>1</v>
      </c>
      <c r="B4956">
        <v>1</v>
      </c>
      <c r="C4956">
        <v>2017</v>
      </c>
      <c r="K4956">
        <v>52</v>
      </c>
      <c r="L4956">
        <v>47</v>
      </c>
      <c r="M4956">
        <v>1</v>
      </c>
      <c r="N4956">
        <v>2000</v>
      </c>
      <c r="O4956">
        <v>1</v>
      </c>
      <c r="P4956">
        <v>2201520102</v>
      </c>
      <c r="T4956">
        <v>5</v>
      </c>
      <c r="U4956">
        <v>302529</v>
      </c>
    </row>
    <row r="4957" spans="1:21" x14ac:dyDescent="0.25">
      <c r="A4957">
        <v>1</v>
      </c>
      <c r="B4957">
        <v>1</v>
      </c>
      <c r="C4957">
        <v>2017</v>
      </c>
      <c r="K4957">
        <v>52</v>
      </c>
      <c r="L4957">
        <v>46</v>
      </c>
      <c r="M4957">
        <v>1</v>
      </c>
      <c r="N4957">
        <v>2000</v>
      </c>
      <c r="O4957">
        <v>1</v>
      </c>
      <c r="P4957">
        <v>2201520102</v>
      </c>
      <c r="T4957">
        <v>5</v>
      </c>
      <c r="U4957">
        <v>26347700</v>
      </c>
    </row>
    <row r="4958" spans="1:21" x14ac:dyDescent="0.25">
      <c r="A4958">
        <v>1</v>
      </c>
      <c r="B4958">
        <v>1</v>
      </c>
      <c r="C4958">
        <v>2017</v>
      </c>
      <c r="K4958">
        <v>52</v>
      </c>
      <c r="L4958">
        <v>42</v>
      </c>
      <c r="M4958">
        <v>1</v>
      </c>
      <c r="N4958">
        <v>2000</v>
      </c>
      <c r="O4958">
        <v>1</v>
      </c>
      <c r="P4958">
        <v>2201520102</v>
      </c>
      <c r="T4958">
        <v>5</v>
      </c>
      <c r="U4958">
        <v>428366000</v>
      </c>
    </row>
    <row r="4959" spans="1:21" x14ac:dyDescent="0.25">
      <c r="A4959">
        <v>1</v>
      </c>
      <c r="B4959">
        <v>1</v>
      </c>
      <c r="C4959">
        <v>2017</v>
      </c>
      <c r="K4959">
        <v>52</v>
      </c>
      <c r="L4959">
        <v>41</v>
      </c>
      <c r="M4959">
        <v>1</v>
      </c>
      <c r="N4959">
        <v>2000</v>
      </c>
      <c r="O4959">
        <v>1</v>
      </c>
      <c r="P4959">
        <v>2201520102</v>
      </c>
      <c r="T4959">
        <v>5</v>
      </c>
      <c r="U4959">
        <v>463904000</v>
      </c>
    </row>
    <row r="4960" spans="1:21" x14ac:dyDescent="0.25">
      <c r="A4960">
        <v>1</v>
      </c>
      <c r="B4960">
        <v>1</v>
      </c>
      <c r="C4960">
        <v>2017</v>
      </c>
      <c r="K4960">
        <v>51</v>
      </c>
      <c r="L4960">
        <v>41</v>
      </c>
      <c r="M4960">
        <v>1</v>
      </c>
      <c r="N4960">
        <v>2000</v>
      </c>
      <c r="O4960">
        <v>1</v>
      </c>
      <c r="P4960">
        <v>2201510102</v>
      </c>
      <c r="T4960">
        <v>5</v>
      </c>
      <c r="U4960">
        <v>128443</v>
      </c>
    </row>
    <row r="4961" spans="1:21" x14ac:dyDescent="0.25">
      <c r="A4961">
        <v>1</v>
      </c>
      <c r="B4961">
        <v>1</v>
      </c>
      <c r="C4961">
        <v>2017</v>
      </c>
      <c r="K4961">
        <v>43</v>
      </c>
      <c r="L4961">
        <v>47</v>
      </c>
      <c r="M4961">
        <v>1</v>
      </c>
      <c r="N4961">
        <v>2000</v>
      </c>
      <c r="O4961">
        <v>1</v>
      </c>
      <c r="P4961">
        <v>2201430102</v>
      </c>
      <c r="T4961">
        <v>5</v>
      </c>
      <c r="U4961">
        <v>98699.9</v>
      </c>
    </row>
    <row r="4962" spans="1:21" x14ac:dyDescent="0.25">
      <c r="A4962">
        <v>1</v>
      </c>
      <c r="B4962">
        <v>1</v>
      </c>
      <c r="C4962">
        <v>2017</v>
      </c>
      <c r="K4962">
        <v>43</v>
      </c>
      <c r="L4962">
        <v>46</v>
      </c>
      <c r="M4962">
        <v>1</v>
      </c>
      <c r="N4962">
        <v>2000</v>
      </c>
      <c r="O4962">
        <v>1</v>
      </c>
      <c r="P4962">
        <v>2201430102</v>
      </c>
      <c r="T4962">
        <v>5</v>
      </c>
      <c r="U4962">
        <v>2078870</v>
      </c>
    </row>
    <row r="4963" spans="1:21" x14ac:dyDescent="0.25">
      <c r="A4963">
        <v>1</v>
      </c>
      <c r="B4963">
        <v>1</v>
      </c>
      <c r="C4963">
        <v>2017</v>
      </c>
      <c r="K4963">
        <v>43</v>
      </c>
      <c r="L4963">
        <v>42</v>
      </c>
      <c r="M4963">
        <v>1</v>
      </c>
      <c r="N4963">
        <v>2000</v>
      </c>
      <c r="O4963">
        <v>1</v>
      </c>
      <c r="P4963">
        <v>2201430102</v>
      </c>
      <c r="T4963">
        <v>5</v>
      </c>
      <c r="U4963">
        <v>18506.2</v>
      </c>
    </row>
    <row r="4964" spans="1:21" x14ac:dyDescent="0.25">
      <c r="A4964">
        <v>1</v>
      </c>
      <c r="B4964">
        <v>1</v>
      </c>
      <c r="C4964">
        <v>2017</v>
      </c>
      <c r="K4964">
        <v>43</v>
      </c>
      <c r="L4964">
        <v>41</v>
      </c>
      <c r="M4964">
        <v>1</v>
      </c>
      <c r="N4964">
        <v>2000</v>
      </c>
      <c r="O4964">
        <v>1</v>
      </c>
      <c r="P4964">
        <v>2201430102</v>
      </c>
      <c r="T4964">
        <v>5</v>
      </c>
      <c r="U4964">
        <v>24675</v>
      </c>
    </row>
    <row r="4965" spans="1:21" x14ac:dyDescent="0.25">
      <c r="A4965">
        <v>1</v>
      </c>
      <c r="B4965">
        <v>1</v>
      </c>
      <c r="C4965">
        <v>2017</v>
      </c>
      <c r="K4965">
        <v>42</v>
      </c>
      <c r="L4965">
        <v>47</v>
      </c>
      <c r="M4965">
        <v>1</v>
      </c>
      <c r="N4965">
        <v>2000</v>
      </c>
      <c r="O4965">
        <v>1</v>
      </c>
      <c r="P4965">
        <v>2201420102</v>
      </c>
      <c r="T4965">
        <v>5</v>
      </c>
      <c r="U4965">
        <v>96128</v>
      </c>
    </row>
    <row r="4966" spans="1:21" x14ac:dyDescent="0.25">
      <c r="A4966">
        <v>1</v>
      </c>
      <c r="B4966">
        <v>1</v>
      </c>
      <c r="C4966">
        <v>2017</v>
      </c>
      <c r="K4966">
        <v>42</v>
      </c>
      <c r="L4966">
        <v>46</v>
      </c>
      <c r="M4966">
        <v>1</v>
      </c>
      <c r="N4966">
        <v>2000</v>
      </c>
      <c r="O4966">
        <v>1</v>
      </c>
      <c r="P4966">
        <v>2201420102</v>
      </c>
      <c r="T4966">
        <v>5</v>
      </c>
      <c r="U4966">
        <v>12817.1</v>
      </c>
    </row>
    <row r="4967" spans="1:21" x14ac:dyDescent="0.25">
      <c r="A4967">
        <v>1</v>
      </c>
      <c r="B4967">
        <v>1</v>
      </c>
      <c r="C4967">
        <v>2017</v>
      </c>
      <c r="K4967">
        <v>42</v>
      </c>
      <c r="L4967">
        <v>42</v>
      </c>
      <c r="M4967">
        <v>1</v>
      </c>
      <c r="N4967">
        <v>2000</v>
      </c>
      <c r="O4967">
        <v>1</v>
      </c>
      <c r="P4967">
        <v>2201420102</v>
      </c>
      <c r="T4967">
        <v>5</v>
      </c>
      <c r="U4967">
        <v>38451.199999999997</v>
      </c>
    </row>
    <row r="4968" spans="1:21" x14ac:dyDescent="0.25">
      <c r="A4968">
        <v>1</v>
      </c>
      <c r="B4968">
        <v>1</v>
      </c>
      <c r="C4968">
        <v>2017</v>
      </c>
      <c r="K4968">
        <v>32</v>
      </c>
      <c r="L4968">
        <v>40</v>
      </c>
      <c r="M4968">
        <v>1</v>
      </c>
      <c r="N4968">
        <v>2000</v>
      </c>
      <c r="O4968">
        <v>1</v>
      </c>
      <c r="P4968">
        <v>2201320102</v>
      </c>
      <c r="T4968">
        <v>5</v>
      </c>
      <c r="U4968">
        <v>339897000</v>
      </c>
    </row>
    <row r="4969" spans="1:21" x14ac:dyDescent="0.25">
      <c r="A4969">
        <v>1</v>
      </c>
      <c r="B4969">
        <v>1</v>
      </c>
      <c r="C4969">
        <v>2017</v>
      </c>
      <c r="K4969">
        <v>32</v>
      </c>
      <c r="L4969">
        <v>30</v>
      </c>
      <c r="M4969">
        <v>1</v>
      </c>
      <c r="N4969">
        <v>2000</v>
      </c>
      <c r="O4969">
        <v>1</v>
      </c>
      <c r="P4969">
        <v>2201320102</v>
      </c>
      <c r="T4969">
        <v>5</v>
      </c>
      <c r="U4969">
        <v>3897520000</v>
      </c>
    </row>
    <row r="4970" spans="1:21" x14ac:dyDescent="0.25">
      <c r="A4970">
        <v>1</v>
      </c>
      <c r="B4970">
        <v>1</v>
      </c>
      <c r="C4970">
        <v>2017</v>
      </c>
      <c r="K4970">
        <v>31</v>
      </c>
      <c r="L4970">
        <v>40</v>
      </c>
      <c r="M4970">
        <v>1</v>
      </c>
      <c r="N4970">
        <v>2000</v>
      </c>
      <c r="O4970">
        <v>1</v>
      </c>
      <c r="P4970">
        <v>2201310102</v>
      </c>
      <c r="T4970">
        <v>5</v>
      </c>
      <c r="U4970">
        <v>299328000</v>
      </c>
    </row>
    <row r="4971" spans="1:21" x14ac:dyDescent="0.25">
      <c r="A4971">
        <v>1</v>
      </c>
      <c r="B4971">
        <v>1</v>
      </c>
      <c r="C4971">
        <v>2017</v>
      </c>
      <c r="K4971">
        <v>31</v>
      </c>
      <c r="L4971">
        <v>30</v>
      </c>
      <c r="M4971">
        <v>1</v>
      </c>
      <c r="N4971">
        <v>2000</v>
      </c>
      <c r="O4971">
        <v>1</v>
      </c>
      <c r="P4971">
        <v>2201310102</v>
      </c>
      <c r="T4971">
        <v>5</v>
      </c>
      <c r="U4971">
        <v>17610200000</v>
      </c>
    </row>
    <row r="4972" spans="1:21" x14ac:dyDescent="0.25">
      <c r="A4972">
        <v>1</v>
      </c>
      <c r="B4972">
        <v>1</v>
      </c>
      <c r="C4972">
        <v>2017</v>
      </c>
      <c r="K4972">
        <v>21</v>
      </c>
      <c r="L4972">
        <v>20</v>
      </c>
      <c r="M4972">
        <v>1</v>
      </c>
      <c r="N4972">
        <v>2000</v>
      </c>
      <c r="O4972">
        <v>1</v>
      </c>
      <c r="P4972">
        <v>2201210102</v>
      </c>
      <c r="T4972">
        <v>5</v>
      </c>
      <c r="U4972">
        <v>28864600000</v>
      </c>
    </row>
    <row r="4973" spans="1:21" x14ac:dyDescent="0.25">
      <c r="A4973">
        <v>1</v>
      </c>
      <c r="B4973">
        <v>1</v>
      </c>
      <c r="C4973">
        <v>2017</v>
      </c>
      <c r="K4973">
        <v>11</v>
      </c>
      <c r="L4973">
        <v>10</v>
      </c>
      <c r="M4973">
        <v>1</v>
      </c>
      <c r="N4973">
        <v>2000</v>
      </c>
      <c r="O4973">
        <v>1</v>
      </c>
      <c r="P4973">
        <v>2201110102</v>
      </c>
      <c r="T4973">
        <v>5</v>
      </c>
      <c r="U4973">
        <v>1665920000</v>
      </c>
    </row>
    <row r="4974" spans="1:21" x14ac:dyDescent="0.25">
      <c r="A4974">
        <v>1</v>
      </c>
      <c r="B4974">
        <v>1</v>
      </c>
      <c r="C4974">
        <v>2017</v>
      </c>
      <c r="K4974">
        <v>61</v>
      </c>
      <c r="L4974">
        <v>47</v>
      </c>
      <c r="M4974">
        <v>1</v>
      </c>
      <c r="N4974">
        <v>1999</v>
      </c>
      <c r="O4974">
        <v>1</v>
      </c>
      <c r="P4974">
        <v>2201610102</v>
      </c>
      <c r="T4974">
        <v>5</v>
      </c>
      <c r="U4974">
        <v>2031.46</v>
      </c>
    </row>
    <row r="4975" spans="1:21" x14ac:dyDescent="0.25">
      <c r="A4975">
        <v>1</v>
      </c>
      <c r="B4975">
        <v>1</v>
      </c>
      <c r="C4975">
        <v>2017</v>
      </c>
      <c r="K4975">
        <v>54</v>
      </c>
      <c r="L4975">
        <v>47</v>
      </c>
      <c r="M4975">
        <v>1</v>
      </c>
      <c r="N4975">
        <v>1999</v>
      </c>
      <c r="O4975">
        <v>1</v>
      </c>
      <c r="P4975">
        <v>2201540102</v>
      </c>
      <c r="T4975">
        <v>5</v>
      </c>
      <c r="U4975">
        <v>13234500</v>
      </c>
    </row>
    <row r="4976" spans="1:21" x14ac:dyDescent="0.25">
      <c r="A4976">
        <v>1</v>
      </c>
      <c r="B4976">
        <v>1</v>
      </c>
      <c r="C4976">
        <v>2017</v>
      </c>
      <c r="K4976">
        <v>54</v>
      </c>
      <c r="L4976">
        <v>46</v>
      </c>
      <c r="M4976">
        <v>1</v>
      </c>
      <c r="N4976">
        <v>1999</v>
      </c>
      <c r="O4976">
        <v>1</v>
      </c>
      <c r="P4976">
        <v>2201540102</v>
      </c>
      <c r="T4976">
        <v>5</v>
      </c>
      <c r="U4976">
        <v>101744000</v>
      </c>
    </row>
    <row r="4977" spans="1:21" x14ac:dyDescent="0.25">
      <c r="A4977">
        <v>1</v>
      </c>
      <c r="B4977">
        <v>1</v>
      </c>
      <c r="C4977">
        <v>2017</v>
      </c>
      <c r="K4977">
        <v>54</v>
      </c>
      <c r="L4977">
        <v>42</v>
      </c>
      <c r="M4977">
        <v>1</v>
      </c>
      <c r="N4977">
        <v>1999</v>
      </c>
      <c r="O4977">
        <v>1</v>
      </c>
      <c r="P4977">
        <v>2201540102</v>
      </c>
      <c r="T4977">
        <v>5</v>
      </c>
      <c r="U4977">
        <v>134659000</v>
      </c>
    </row>
    <row r="4978" spans="1:21" x14ac:dyDescent="0.25">
      <c r="A4978">
        <v>1</v>
      </c>
      <c r="B4978">
        <v>1</v>
      </c>
      <c r="C4978">
        <v>2017</v>
      </c>
      <c r="K4978">
        <v>54</v>
      </c>
      <c r="L4978">
        <v>41</v>
      </c>
      <c r="M4978">
        <v>1</v>
      </c>
      <c r="N4978">
        <v>1999</v>
      </c>
      <c r="O4978">
        <v>1</v>
      </c>
      <c r="P4978">
        <v>2201540102</v>
      </c>
      <c r="T4978">
        <v>5</v>
      </c>
      <c r="U4978">
        <v>92183900</v>
      </c>
    </row>
    <row r="4979" spans="1:21" x14ac:dyDescent="0.25">
      <c r="A4979">
        <v>1</v>
      </c>
      <c r="B4979">
        <v>1</v>
      </c>
      <c r="C4979">
        <v>2017</v>
      </c>
      <c r="K4979">
        <v>53</v>
      </c>
      <c r="L4979">
        <v>47</v>
      </c>
      <c r="M4979">
        <v>1</v>
      </c>
      <c r="N4979">
        <v>1999</v>
      </c>
      <c r="O4979">
        <v>1</v>
      </c>
      <c r="P4979">
        <v>2201530102</v>
      </c>
      <c r="T4979">
        <v>5</v>
      </c>
      <c r="U4979">
        <v>828.34199999999998</v>
      </c>
    </row>
    <row r="4980" spans="1:21" x14ac:dyDescent="0.25">
      <c r="A4980">
        <v>1</v>
      </c>
      <c r="B4980">
        <v>1</v>
      </c>
      <c r="C4980">
        <v>2017</v>
      </c>
      <c r="K4980">
        <v>53</v>
      </c>
      <c r="L4980">
        <v>42</v>
      </c>
      <c r="M4980">
        <v>1</v>
      </c>
      <c r="N4980">
        <v>1999</v>
      </c>
      <c r="O4980">
        <v>1</v>
      </c>
      <c r="P4980">
        <v>2201530102</v>
      </c>
      <c r="T4980">
        <v>5</v>
      </c>
      <c r="U4980">
        <v>19330800</v>
      </c>
    </row>
    <row r="4981" spans="1:21" x14ac:dyDescent="0.25">
      <c r="A4981">
        <v>1</v>
      </c>
      <c r="B4981">
        <v>1</v>
      </c>
      <c r="C4981">
        <v>2017</v>
      </c>
      <c r="K4981">
        <v>53</v>
      </c>
      <c r="L4981">
        <v>41</v>
      </c>
      <c r="M4981">
        <v>1</v>
      </c>
      <c r="N4981">
        <v>1999</v>
      </c>
      <c r="O4981">
        <v>1</v>
      </c>
      <c r="P4981">
        <v>2201530102</v>
      </c>
      <c r="T4981">
        <v>5</v>
      </c>
      <c r="U4981">
        <v>72961900</v>
      </c>
    </row>
    <row r="4982" spans="1:21" x14ac:dyDescent="0.25">
      <c r="A4982">
        <v>1</v>
      </c>
      <c r="B4982">
        <v>1</v>
      </c>
      <c r="C4982">
        <v>2017</v>
      </c>
      <c r="K4982">
        <v>52</v>
      </c>
      <c r="L4982">
        <v>47</v>
      </c>
      <c r="M4982">
        <v>1</v>
      </c>
      <c r="N4982">
        <v>1999</v>
      </c>
      <c r="O4982">
        <v>1</v>
      </c>
      <c r="P4982">
        <v>2201520102</v>
      </c>
      <c r="T4982">
        <v>5</v>
      </c>
      <c r="U4982">
        <v>73694.2</v>
      </c>
    </row>
    <row r="4983" spans="1:21" x14ac:dyDescent="0.25">
      <c r="A4983">
        <v>1</v>
      </c>
      <c r="B4983">
        <v>1</v>
      </c>
      <c r="C4983">
        <v>2017</v>
      </c>
      <c r="K4983">
        <v>52</v>
      </c>
      <c r="L4983">
        <v>46</v>
      </c>
      <c r="M4983">
        <v>1</v>
      </c>
      <c r="N4983">
        <v>1999</v>
      </c>
      <c r="O4983">
        <v>1</v>
      </c>
      <c r="P4983">
        <v>2201520102</v>
      </c>
      <c r="T4983">
        <v>5</v>
      </c>
      <c r="U4983">
        <v>42974300</v>
      </c>
    </row>
    <row r="4984" spans="1:21" x14ac:dyDescent="0.25">
      <c r="A4984">
        <v>1</v>
      </c>
      <c r="B4984">
        <v>1</v>
      </c>
      <c r="C4984">
        <v>2017</v>
      </c>
      <c r="K4984">
        <v>52</v>
      </c>
      <c r="L4984">
        <v>42</v>
      </c>
      <c r="M4984">
        <v>1</v>
      </c>
      <c r="N4984">
        <v>1999</v>
      </c>
      <c r="O4984">
        <v>1</v>
      </c>
      <c r="P4984">
        <v>2201520102</v>
      </c>
      <c r="T4984">
        <v>5</v>
      </c>
      <c r="U4984">
        <v>533686000</v>
      </c>
    </row>
    <row r="4985" spans="1:21" x14ac:dyDescent="0.25">
      <c r="A4985">
        <v>1</v>
      </c>
      <c r="B4985">
        <v>1</v>
      </c>
      <c r="C4985">
        <v>2017</v>
      </c>
      <c r="K4985">
        <v>52</v>
      </c>
      <c r="L4985">
        <v>41</v>
      </c>
      <c r="M4985">
        <v>1</v>
      </c>
      <c r="N4985">
        <v>1999</v>
      </c>
      <c r="O4985">
        <v>1</v>
      </c>
      <c r="P4985">
        <v>2201520102</v>
      </c>
      <c r="T4985">
        <v>5</v>
      </c>
      <c r="U4985">
        <v>344297000</v>
      </c>
    </row>
    <row r="4986" spans="1:21" x14ac:dyDescent="0.25">
      <c r="A4986">
        <v>1</v>
      </c>
      <c r="B4986">
        <v>1</v>
      </c>
      <c r="C4986">
        <v>2017</v>
      </c>
      <c r="K4986">
        <v>51</v>
      </c>
      <c r="L4986">
        <v>42</v>
      </c>
      <c r="M4986">
        <v>1</v>
      </c>
      <c r="N4986">
        <v>1999</v>
      </c>
      <c r="O4986">
        <v>1</v>
      </c>
      <c r="P4986">
        <v>2201510102</v>
      </c>
      <c r="T4986">
        <v>5</v>
      </c>
      <c r="U4986">
        <v>14904600</v>
      </c>
    </row>
    <row r="4987" spans="1:21" x14ac:dyDescent="0.25">
      <c r="A4987">
        <v>1</v>
      </c>
      <c r="B4987">
        <v>1</v>
      </c>
      <c r="C4987">
        <v>2017</v>
      </c>
      <c r="K4987">
        <v>43</v>
      </c>
      <c r="L4987">
        <v>47</v>
      </c>
      <c r="M4987">
        <v>1</v>
      </c>
      <c r="N4987">
        <v>1999</v>
      </c>
      <c r="O4987">
        <v>1</v>
      </c>
      <c r="P4987">
        <v>2201430102</v>
      </c>
      <c r="T4987">
        <v>5</v>
      </c>
      <c r="U4987">
        <v>91977.7</v>
      </c>
    </row>
    <row r="4988" spans="1:21" x14ac:dyDescent="0.25">
      <c r="A4988">
        <v>1</v>
      </c>
      <c r="B4988">
        <v>1</v>
      </c>
      <c r="C4988">
        <v>2017</v>
      </c>
      <c r="K4988">
        <v>43</v>
      </c>
      <c r="L4988">
        <v>46</v>
      </c>
      <c r="M4988">
        <v>1</v>
      </c>
      <c r="N4988">
        <v>1999</v>
      </c>
      <c r="O4988">
        <v>1</v>
      </c>
      <c r="P4988">
        <v>2201430102</v>
      </c>
      <c r="T4988">
        <v>5</v>
      </c>
      <c r="U4988">
        <v>1904480</v>
      </c>
    </row>
    <row r="4989" spans="1:21" x14ac:dyDescent="0.25">
      <c r="A4989">
        <v>1</v>
      </c>
      <c r="B4989">
        <v>1</v>
      </c>
      <c r="C4989">
        <v>2017</v>
      </c>
      <c r="K4989">
        <v>43</v>
      </c>
      <c r="L4989">
        <v>42</v>
      </c>
      <c r="M4989">
        <v>1</v>
      </c>
      <c r="N4989">
        <v>1999</v>
      </c>
      <c r="O4989">
        <v>1</v>
      </c>
      <c r="P4989">
        <v>2201430102</v>
      </c>
      <c r="T4989">
        <v>5</v>
      </c>
      <c r="U4989">
        <v>16231.4</v>
      </c>
    </row>
    <row r="4990" spans="1:21" x14ac:dyDescent="0.25">
      <c r="A4990">
        <v>1</v>
      </c>
      <c r="B4990">
        <v>1</v>
      </c>
      <c r="C4990">
        <v>2017</v>
      </c>
      <c r="K4990">
        <v>43</v>
      </c>
      <c r="L4990">
        <v>41</v>
      </c>
      <c r="M4990">
        <v>1</v>
      </c>
      <c r="N4990">
        <v>1999</v>
      </c>
      <c r="O4990">
        <v>1</v>
      </c>
      <c r="P4990">
        <v>2201430102</v>
      </c>
      <c r="T4990">
        <v>5</v>
      </c>
      <c r="U4990">
        <v>21641.8</v>
      </c>
    </row>
    <row r="4991" spans="1:21" x14ac:dyDescent="0.25">
      <c r="A4991">
        <v>1</v>
      </c>
      <c r="B4991">
        <v>1</v>
      </c>
      <c r="C4991">
        <v>2017</v>
      </c>
      <c r="K4991">
        <v>42</v>
      </c>
      <c r="L4991">
        <v>47</v>
      </c>
      <c r="M4991">
        <v>1</v>
      </c>
      <c r="N4991">
        <v>1999</v>
      </c>
      <c r="O4991">
        <v>1</v>
      </c>
      <c r="P4991">
        <v>2201420102</v>
      </c>
      <c r="T4991">
        <v>5</v>
      </c>
      <c r="U4991">
        <v>106453</v>
      </c>
    </row>
    <row r="4992" spans="1:21" x14ac:dyDescent="0.25">
      <c r="A4992">
        <v>1</v>
      </c>
      <c r="B4992">
        <v>1</v>
      </c>
      <c r="C4992">
        <v>2017</v>
      </c>
      <c r="K4992">
        <v>42</v>
      </c>
      <c r="L4992">
        <v>46</v>
      </c>
      <c r="M4992">
        <v>1</v>
      </c>
      <c r="N4992">
        <v>1999</v>
      </c>
      <c r="O4992">
        <v>1</v>
      </c>
      <c r="P4992">
        <v>2201420102</v>
      </c>
      <c r="T4992">
        <v>5</v>
      </c>
      <c r="U4992">
        <v>15207.6</v>
      </c>
    </row>
    <row r="4993" spans="1:21" x14ac:dyDescent="0.25">
      <c r="A4993">
        <v>1</v>
      </c>
      <c r="B4993">
        <v>1</v>
      </c>
      <c r="C4993">
        <v>2017</v>
      </c>
      <c r="K4993">
        <v>42</v>
      </c>
      <c r="L4993">
        <v>42</v>
      </c>
      <c r="M4993">
        <v>1</v>
      </c>
      <c r="N4993">
        <v>1999</v>
      </c>
      <c r="O4993">
        <v>1</v>
      </c>
      <c r="P4993">
        <v>2201420102</v>
      </c>
      <c r="T4993">
        <v>5</v>
      </c>
      <c r="U4993">
        <v>45622.8</v>
      </c>
    </row>
    <row r="4994" spans="1:21" x14ac:dyDescent="0.25">
      <c r="A4994">
        <v>1</v>
      </c>
      <c r="B4994">
        <v>1</v>
      </c>
      <c r="C4994">
        <v>2017</v>
      </c>
      <c r="K4994">
        <v>32</v>
      </c>
      <c r="L4994">
        <v>40</v>
      </c>
      <c r="M4994">
        <v>1</v>
      </c>
      <c r="N4994">
        <v>1999</v>
      </c>
      <c r="O4994">
        <v>1</v>
      </c>
      <c r="P4994">
        <v>2201320102</v>
      </c>
      <c r="T4994">
        <v>5</v>
      </c>
      <c r="U4994">
        <v>162554000</v>
      </c>
    </row>
    <row r="4995" spans="1:21" x14ac:dyDescent="0.25">
      <c r="A4995">
        <v>1</v>
      </c>
      <c r="B4995">
        <v>1</v>
      </c>
      <c r="C4995">
        <v>2017</v>
      </c>
      <c r="K4995">
        <v>32</v>
      </c>
      <c r="L4995">
        <v>30</v>
      </c>
      <c r="M4995">
        <v>1</v>
      </c>
      <c r="N4995">
        <v>1999</v>
      </c>
      <c r="O4995">
        <v>1</v>
      </c>
      <c r="P4995">
        <v>2201320102</v>
      </c>
      <c r="T4995">
        <v>5</v>
      </c>
      <c r="U4995">
        <v>2918620000</v>
      </c>
    </row>
    <row r="4996" spans="1:21" x14ac:dyDescent="0.25">
      <c r="A4996">
        <v>1</v>
      </c>
      <c r="B4996">
        <v>1</v>
      </c>
      <c r="C4996">
        <v>2017</v>
      </c>
      <c r="K4996">
        <v>31</v>
      </c>
      <c r="L4996">
        <v>40</v>
      </c>
      <c r="M4996">
        <v>1</v>
      </c>
      <c r="N4996">
        <v>1999</v>
      </c>
      <c r="O4996">
        <v>1</v>
      </c>
      <c r="P4996">
        <v>2201310102</v>
      </c>
      <c r="T4996">
        <v>5</v>
      </c>
      <c r="U4996">
        <v>453213000</v>
      </c>
    </row>
    <row r="4997" spans="1:21" x14ac:dyDescent="0.25">
      <c r="A4997">
        <v>1</v>
      </c>
      <c r="B4997">
        <v>1</v>
      </c>
      <c r="C4997">
        <v>2017</v>
      </c>
      <c r="K4997">
        <v>31</v>
      </c>
      <c r="L4997">
        <v>30</v>
      </c>
      <c r="M4997">
        <v>1</v>
      </c>
      <c r="N4997">
        <v>1999</v>
      </c>
      <c r="O4997">
        <v>1</v>
      </c>
      <c r="P4997">
        <v>2201310102</v>
      </c>
      <c r="T4997">
        <v>5</v>
      </c>
      <c r="U4997">
        <v>15032900000</v>
      </c>
    </row>
    <row r="4998" spans="1:21" x14ac:dyDescent="0.25">
      <c r="A4998">
        <v>1</v>
      </c>
      <c r="B4998">
        <v>1</v>
      </c>
      <c r="C4998">
        <v>2017</v>
      </c>
      <c r="K4998">
        <v>21</v>
      </c>
      <c r="L4998">
        <v>20</v>
      </c>
      <c r="M4998">
        <v>1</v>
      </c>
      <c r="N4998">
        <v>1999</v>
      </c>
      <c r="O4998">
        <v>1</v>
      </c>
      <c r="P4998">
        <v>2201210102</v>
      </c>
      <c r="T4998">
        <v>5</v>
      </c>
      <c r="U4998">
        <v>21822500000</v>
      </c>
    </row>
    <row r="4999" spans="1:21" x14ac:dyDescent="0.25">
      <c r="A4999">
        <v>1</v>
      </c>
      <c r="B4999">
        <v>1</v>
      </c>
      <c r="C4999">
        <v>2017</v>
      </c>
      <c r="K4999">
        <v>11</v>
      </c>
      <c r="L4999">
        <v>10</v>
      </c>
      <c r="M4999">
        <v>1</v>
      </c>
      <c r="N4999">
        <v>1999</v>
      </c>
      <c r="O4999">
        <v>1</v>
      </c>
      <c r="P4999">
        <v>2201110102</v>
      </c>
      <c r="T4999">
        <v>5</v>
      </c>
      <c r="U4999">
        <v>1259320000</v>
      </c>
    </row>
    <row r="5000" spans="1:21" x14ac:dyDescent="0.25">
      <c r="A5000">
        <v>1</v>
      </c>
      <c r="B5000">
        <v>1</v>
      </c>
      <c r="C5000">
        <v>2017</v>
      </c>
      <c r="K5000">
        <v>54</v>
      </c>
      <c r="L5000">
        <v>47</v>
      </c>
      <c r="M5000">
        <v>1</v>
      </c>
      <c r="N5000">
        <v>1998</v>
      </c>
      <c r="O5000">
        <v>1</v>
      </c>
      <c r="P5000">
        <v>2201540102</v>
      </c>
      <c r="T5000">
        <v>5</v>
      </c>
      <c r="U5000">
        <v>8036150</v>
      </c>
    </row>
    <row r="5001" spans="1:21" x14ac:dyDescent="0.25">
      <c r="A5001">
        <v>1</v>
      </c>
      <c r="B5001">
        <v>1</v>
      </c>
      <c r="C5001">
        <v>2017</v>
      </c>
      <c r="K5001">
        <v>54</v>
      </c>
      <c r="L5001">
        <v>46</v>
      </c>
      <c r="M5001">
        <v>1</v>
      </c>
      <c r="N5001">
        <v>1998</v>
      </c>
      <c r="O5001">
        <v>1</v>
      </c>
      <c r="P5001">
        <v>2201540102</v>
      </c>
      <c r="T5001">
        <v>5</v>
      </c>
      <c r="U5001">
        <v>61774000</v>
      </c>
    </row>
    <row r="5002" spans="1:21" x14ac:dyDescent="0.25">
      <c r="A5002">
        <v>1</v>
      </c>
      <c r="B5002">
        <v>1</v>
      </c>
      <c r="C5002">
        <v>2017</v>
      </c>
      <c r="K5002">
        <v>54</v>
      </c>
      <c r="L5002">
        <v>42</v>
      </c>
      <c r="M5002">
        <v>1</v>
      </c>
      <c r="N5002">
        <v>1998</v>
      </c>
      <c r="O5002">
        <v>1</v>
      </c>
      <c r="P5002">
        <v>2201540102</v>
      </c>
      <c r="T5002">
        <v>5</v>
      </c>
      <c r="U5002">
        <v>81770100</v>
      </c>
    </row>
    <row r="5003" spans="1:21" x14ac:dyDescent="0.25">
      <c r="A5003">
        <v>1</v>
      </c>
      <c r="B5003">
        <v>1</v>
      </c>
      <c r="C5003">
        <v>2017</v>
      </c>
      <c r="K5003">
        <v>54</v>
      </c>
      <c r="L5003">
        <v>41</v>
      </c>
      <c r="M5003">
        <v>1</v>
      </c>
      <c r="N5003">
        <v>1998</v>
      </c>
      <c r="O5003">
        <v>1</v>
      </c>
      <c r="P5003">
        <v>2201540102</v>
      </c>
      <c r="T5003">
        <v>5</v>
      </c>
      <c r="U5003">
        <v>55976400</v>
      </c>
    </row>
    <row r="5004" spans="1:21" x14ac:dyDescent="0.25">
      <c r="A5004">
        <v>1</v>
      </c>
      <c r="B5004">
        <v>1</v>
      </c>
      <c r="C5004">
        <v>2017</v>
      </c>
      <c r="K5004">
        <v>53</v>
      </c>
      <c r="L5004">
        <v>46</v>
      </c>
      <c r="M5004">
        <v>1</v>
      </c>
      <c r="N5004">
        <v>1998</v>
      </c>
      <c r="O5004">
        <v>1</v>
      </c>
      <c r="P5004">
        <v>2201530102</v>
      </c>
      <c r="T5004">
        <v>5</v>
      </c>
      <c r="U5004">
        <v>2697350</v>
      </c>
    </row>
    <row r="5005" spans="1:21" x14ac:dyDescent="0.25">
      <c r="A5005">
        <v>1</v>
      </c>
      <c r="B5005">
        <v>1</v>
      </c>
      <c r="C5005">
        <v>2017</v>
      </c>
      <c r="K5005">
        <v>53</v>
      </c>
      <c r="L5005">
        <v>41</v>
      </c>
      <c r="M5005">
        <v>1</v>
      </c>
      <c r="N5005">
        <v>1998</v>
      </c>
      <c r="O5005">
        <v>1</v>
      </c>
      <c r="P5005">
        <v>2201530102</v>
      </c>
      <c r="T5005">
        <v>5</v>
      </c>
      <c r="U5005">
        <v>3846480</v>
      </c>
    </row>
    <row r="5006" spans="1:21" x14ac:dyDescent="0.25">
      <c r="A5006">
        <v>1</v>
      </c>
      <c r="B5006">
        <v>1</v>
      </c>
      <c r="C5006">
        <v>2017</v>
      </c>
      <c r="K5006">
        <v>52</v>
      </c>
      <c r="L5006">
        <v>46</v>
      </c>
      <c r="M5006">
        <v>1</v>
      </c>
      <c r="N5006">
        <v>1998</v>
      </c>
      <c r="O5006">
        <v>1</v>
      </c>
      <c r="P5006">
        <v>2201520102</v>
      </c>
      <c r="T5006">
        <v>5</v>
      </c>
      <c r="U5006">
        <v>73520500</v>
      </c>
    </row>
    <row r="5007" spans="1:21" x14ac:dyDescent="0.25">
      <c r="A5007">
        <v>1</v>
      </c>
      <c r="B5007">
        <v>1</v>
      </c>
      <c r="C5007">
        <v>2017</v>
      </c>
      <c r="K5007">
        <v>52</v>
      </c>
      <c r="L5007">
        <v>42</v>
      </c>
      <c r="M5007">
        <v>1</v>
      </c>
      <c r="N5007">
        <v>1998</v>
      </c>
      <c r="O5007">
        <v>1</v>
      </c>
      <c r="P5007">
        <v>2201520102</v>
      </c>
      <c r="T5007">
        <v>5</v>
      </c>
      <c r="U5007">
        <v>173262000</v>
      </c>
    </row>
    <row r="5008" spans="1:21" x14ac:dyDescent="0.25">
      <c r="A5008">
        <v>1</v>
      </c>
      <c r="B5008">
        <v>1</v>
      </c>
      <c r="C5008">
        <v>2017</v>
      </c>
      <c r="K5008">
        <v>52</v>
      </c>
      <c r="L5008">
        <v>41</v>
      </c>
      <c r="M5008">
        <v>1</v>
      </c>
      <c r="N5008">
        <v>1998</v>
      </c>
      <c r="O5008">
        <v>1</v>
      </c>
      <c r="P5008">
        <v>2201520102</v>
      </c>
      <c r="T5008">
        <v>5</v>
      </c>
      <c r="U5008">
        <v>172326000</v>
      </c>
    </row>
    <row r="5009" spans="1:21" x14ac:dyDescent="0.25">
      <c r="A5009">
        <v>1</v>
      </c>
      <c r="B5009">
        <v>1</v>
      </c>
      <c r="C5009">
        <v>2017</v>
      </c>
      <c r="K5009">
        <v>51</v>
      </c>
      <c r="L5009">
        <v>42</v>
      </c>
      <c r="M5009">
        <v>1</v>
      </c>
      <c r="N5009">
        <v>1998</v>
      </c>
      <c r="O5009">
        <v>1</v>
      </c>
      <c r="P5009">
        <v>2201510102</v>
      </c>
      <c r="T5009">
        <v>5</v>
      </c>
      <c r="U5009">
        <v>32481900</v>
      </c>
    </row>
    <row r="5010" spans="1:21" x14ac:dyDescent="0.25">
      <c r="A5010">
        <v>1</v>
      </c>
      <c r="B5010">
        <v>1</v>
      </c>
      <c r="C5010">
        <v>2017</v>
      </c>
      <c r="K5010">
        <v>43</v>
      </c>
      <c r="L5010">
        <v>47</v>
      </c>
      <c r="M5010">
        <v>1</v>
      </c>
      <c r="N5010">
        <v>1998</v>
      </c>
      <c r="O5010">
        <v>1</v>
      </c>
      <c r="P5010">
        <v>2201430102</v>
      </c>
      <c r="T5010">
        <v>5</v>
      </c>
      <c r="U5010">
        <v>69682</v>
      </c>
    </row>
    <row r="5011" spans="1:21" x14ac:dyDescent="0.25">
      <c r="A5011">
        <v>1</v>
      </c>
      <c r="B5011">
        <v>1</v>
      </c>
      <c r="C5011">
        <v>2017</v>
      </c>
      <c r="K5011">
        <v>43</v>
      </c>
      <c r="L5011">
        <v>46</v>
      </c>
      <c r="M5011">
        <v>1</v>
      </c>
      <c r="N5011">
        <v>1998</v>
      </c>
      <c r="O5011">
        <v>1</v>
      </c>
      <c r="P5011">
        <v>2201430102</v>
      </c>
      <c r="T5011">
        <v>5</v>
      </c>
      <c r="U5011">
        <v>1490120</v>
      </c>
    </row>
    <row r="5012" spans="1:21" x14ac:dyDescent="0.25">
      <c r="A5012">
        <v>1</v>
      </c>
      <c r="B5012">
        <v>1</v>
      </c>
      <c r="C5012">
        <v>2017</v>
      </c>
      <c r="K5012">
        <v>43</v>
      </c>
      <c r="L5012">
        <v>42</v>
      </c>
      <c r="M5012">
        <v>1</v>
      </c>
      <c r="N5012">
        <v>1998</v>
      </c>
      <c r="O5012">
        <v>1</v>
      </c>
      <c r="P5012">
        <v>2201430102</v>
      </c>
      <c r="T5012">
        <v>5</v>
      </c>
      <c r="U5012">
        <v>10720.3</v>
      </c>
    </row>
    <row r="5013" spans="1:21" x14ac:dyDescent="0.25">
      <c r="A5013">
        <v>1</v>
      </c>
      <c r="B5013">
        <v>1</v>
      </c>
      <c r="C5013">
        <v>2017</v>
      </c>
      <c r="K5013">
        <v>43</v>
      </c>
      <c r="L5013">
        <v>41</v>
      </c>
      <c r="M5013">
        <v>1</v>
      </c>
      <c r="N5013">
        <v>1998</v>
      </c>
      <c r="O5013">
        <v>1</v>
      </c>
      <c r="P5013">
        <v>2201430102</v>
      </c>
      <c r="T5013">
        <v>5</v>
      </c>
      <c r="U5013">
        <v>16080.5</v>
      </c>
    </row>
    <row r="5014" spans="1:21" x14ac:dyDescent="0.25">
      <c r="A5014">
        <v>1</v>
      </c>
      <c r="B5014">
        <v>1</v>
      </c>
      <c r="C5014">
        <v>2017</v>
      </c>
      <c r="K5014">
        <v>42</v>
      </c>
      <c r="L5014">
        <v>47</v>
      </c>
      <c r="M5014">
        <v>1</v>
      </c>
      <c r="N5014">
        <v>1998</v>
      </c>
      <c r="O5014">
        <v>1</v>
      </c>
      <c r="P5014">
        <v>2201420102</v>
      </c>
      <c r="T5014">
        <v>5</v>
      </c>
      <c r="U5014">
        <v>120915</v>
      </c>
    </row>
    <row r="5015" spans="1:21" x14ac:dyDescent="0.25">
      <c r="A5015">
        <v>1</v>
      </c>
      <c r="B5015">
        <v>1</v>
      </c>
      <c r="C5015">
        <v>2017</v>
      </c>
      <c r="K5015">
        <v>42</v>
      </c>
      <c r="L5015">
        <v>46</v>
      </c>
      <c r="M5015">
        <v>1</v>
      </c>
      <c r="N5015">
        <v>1998</v>
      </c>
      <c r="O5015">
        <v>1</v>
      </c>
      <c r="P5015">
        <v>2201420102</v>
      </c>
      <c r="T5015">
        <v>5</v>
      </c>
      <c r="U5015">
        <v>22671.599999999999</v>
      </c>
    </row>
    <row r="5016" spans="1:21" x14ac:dyDescent="0.25">
      <c r="A5016">
        <v>1</v>
      </c>
      <c r="B5016">
        <v>1</v>
      </c>
      <c r="C5016">
        <v>2017</v>
      </c>
      <c r="K5016">
        <v>42</v>
      </c>
      <c r="L5016">
        <v>42</v>
      </c>
      <c r="M5016">
        <v>1</v>
      </c>
      <c r="N5016">
        <v>1998</v>
      </c>
      <c r="O5016">
        <v>1</v>
      </c>
      <c r="P5016">
        <v>2201420102</v>
      </c>
      <c r="T5016">
        <v>5</v>
      </c>
      <c r="U5016">
        <v>52900.4</v>
      </c>
    </row>
    <row r="5017" spans="1:21" x14ac:dyDescent="0.25">
      <c r="A5017">
        <v>1</v>
      </c>
      <c r="B5017">
        <v>1</v>
      </c>
      <c r="C5017">
        <v>2017</v>
      </c>
      <c r="K5017">
        <v>32</v>
      </c>
      <c r="L5017">
        <v>40</v>
      </c>
      <c r="M5017">
        <v>1</v>
      </c>
      <c r="N5017">
        <v>1998</v>
      </c>
      <c r="O5017">
        <v>1</v>
      </c>
      <c r="P5017">
        <v>2201320102</v>
      </c>
      <c r="T5017">
        <v>5</v>
      </c>
      <c r="U5017">
        <v>33745400</v>
      </c>
    </row>
    <row r="5018" spans="1:21" x14ac:dyDescent="0.25">
      <c r="A5018">
        <v>1</v>
      </c>
      <c r="B5018">
        <v>1</v>
      </c>
      <c r="C5018">
        <v>2017</v>
      </c>
      <c r="K5018">
        <v>32</v>
      </c>
      <c r="L5018">
        <v>30</v>
      </c>
      <c r="M5018">
        <v>1</v>
      </c>
      <c r="N5018">
        <v>1998</v>
      </c>
      <c r="O5018">
        <v>1</v>
      </c>
      <c r="P5018">
        <v>2201320102</v>
      </c>
      <c r="T5018">
        <v>5</v>
      </c>
      <c r="U5018">
        <v>1865760000</v>
      </c>
    </row>
    <row r="5019" spans="1:21" x14ac:dyDescent="0.25">
      <c r="A5019">
        <v>1</v>
      </c>
      <c r="B5019">
        <v>1</v>
      </c>
      <c r="C5019">
        <v>2017</v>
      </c>
      <c r="K5019">
        <v>31</v>
      </c>
      <c r="L5019">
        <v>40</v>
      </c>
      <c r="M5019">
        <v>1</v>
      </c>
      <c r="N5019">
        <v>1998</v>
      </c>
      <c r="O5019">
        <v>1</v>
      </c>
      <c r="P5019">
        <v>2201310102</v>
      </c>
      <c r="T5019">
        <v>5</v>
      </c>
      <c r="U5019">
        <v>171370000</v>
      </c>
    </row>
    <row r="5020" spans="1:21" x14ac:dyDescent="0.25">
      <c r="A5020">
        <v>1</v>
      </c>
      <c r="B5020">
        <v>1</v>
      </c>
      <c r="C5020">
        <v>2017</v>
      </c>
      <c r="K5020">
        <v>31</v>
      </c>
      <c r="L5020">
        <v>30</v>
      </c>
      <c r="M5020">
        <v>1</v>
      </c>
      <c r="N5020">
        <v>1998</v>
      </c>
      <c r="O5020">
        <v>1</v>
      </c>
      <c r="P5020">
        <v>2201310102</v>
      </c>
      <c r="T5020">
        <v>5</v>
      </c>
      <c r="U5020">
        <v>12444300000</v>
      </c>
    </row>
    <row r="5021" spans="1:21" x14ac:dyDescent="0.25">
      <c r="A5021">
        <v>1</v>
      </c>
      <c r="B5021">
        <v>1</v>
      </c>
      <c r="C5021">
        <v>2017</v>
      </c>
      <c r="K5021">
        <v>21</v>
      </c>
      <c r="L5021">
        <v>20</v>
      </c>
      <c r="M5021">
        <v>1</v>
      </c>
      <c r="N5021">
        <v>1998</v>
      </c>
      <c r="O5021">
        <v>1</v>
      </c>
      <c r="P5021">
        <v>2201210102</v>
      </c>
      <c r="T5021">
        <v>5</v>
      </c>
      <c r="U5021">
        <v>17153200000</v>
      </c>
    </row>
    <row r="5022" spans="1:21" x14ac:dyDescent="0.25">
      <c r="A5022">
        <v>1</v>
      </c>
      <c r="B5022">
        <v>1</v>
      </c>
      <c r="C5022">
        <v>2017</v>
      </c>
      <c r="K5022">
        <v>11</v>
      </c>
      <c r="L5022">
        <v>10</v>
      </c>
      <c r="M5022">
        <v>1</v>
      </c>
      <c r="N5022">
        <v>1998</v>
      </c>
      <c r="O5022">
        <v>1</v>
      </c>
      <c r="P5022">
        <v>2201110102</v>
      </c>
      <c r="T5022">
        <v>5</v>
      </c>
      <c r="U5022">
        <v>1074680000</v>
      </c>
    </row>
    <row r="5023" spans="1:21" x14ac:dyDescent="0.25">
      <c r="A5023">
        <v>1</v>
      </c>
      <c r="B5023">
        <v>1</v>
      </c>
      <c r="C5023">
        <v>2017</v>
      </c>
      <c r="K5023">
        <v>61</v>
      </c>
      <c r="L5023">
        <v>47</v>
      </c>
      <c r="M5023">
        <v>1</v>
      </c>
      <c r="N5023">
        <v>1997</v>
      </c>
      <c r="O5023">
        <v>1</v>
      </c>
      <c r="P5023">
        <v>2201610102</v>
      </c>
      <c r="T5023">
        <v>5</v>
      </c>
      <c r="U5023">
        <v>710.27300000000002</v>
      </c>
    </row>
    <row r="5024" spans="1:21" x14ac:dyDescent="0.25">
      <c r="A5024">
        <v>1</v>
      </c>
      <c r="B5024">
        <v>1</v>
      </c>
      <c r="C5024">
        <v>2017</v>
      </c>
      <c r="K5024">
        <v>54</v>
      </c>
      <c r="L5024">
        <v>47</v>
      </c>
      <c r="M5024">
        <v>1</v>
      </c>
      <c r="N5024">
        <v>1997</v>
      </c>
      <c r="O5024">
        <v>1</v>
      </c>
      <c r="P5024">
        <v>2201540102</v>
      </c>
      <c r="T5024">
        <v>5</v>
      </c>
      <c r="U5024">
        <v>12718400</v>
      </c>
    </row>
    <row r="5025" spans="1:21" x14ac:dyDescent="0.25">
      <c r="A5025">
        <v>1</v>
      </c>
      <c r="B5025">
        <v>1</v>
      </c>
      <c r="C5025">
        <v>2017</v>
      </c>
      <c r="K5025">
        <v>54</v>
      </c>
      <c r="L5025">
        <v>46</v>
      </c>
      <c r="M5025">
        <v>1</v>
      </c>
      <c r="N5025">
        <v>1997</v>
      </c>
      <c r="O5025">
        <v>1</v>
      </c>
      <c r="P5025">
        <v>2201540102</v>
      </c>
      <c r="T5025">
        <v>5</v>
      </c>
      <c r="U5025">
        <v>97718400</v>
      </c>
    </row>
    <row r="5026" spans="1:21" x14ac:dyDescent="0.25">
      <c r="A5026">
        <v>1</v>
      </c>
      <c r="B5026">
        <v>1</v>
      </c>
      <c r="C5026">
        <v>2017</v>
      </c>
      <c r="K5026">
        <v>54</v>
      </c>
      <c r="L5026">
        <v>42</v>
      </c>
      <c r="M5026">
        <v>1</v>
      </c>
      <c r="N5026">
        <v>1997</v>
      </c>
      <c r="O5026">
        <v>1</v>
      </c>
      <c r="P5026">
        <v>2201540102</v>
      </c>
      <c r="T5026">
        <v>5</v>
      </c>
      <c r="U5026">
        <v>129328000</v>
      </c>
    </row>
    <row r="5027" spans="1:21" x14ac:dyDescent="0.25">
      <c r="A5027">
        <v>1</v>
      </c>
      <c r="B5027">
        <v>1</v>
      </c>
      <c r="C5027">
        <v>2017</v>
      </c>
      <c r="K5027">
        <v>54</v>
      </c>
      <c r="L5027">
        <v>41</v>
      </c>
      <c r="M5027">
        <v>1</v>
      </c>
      <c r="N5027">
        <v>1997</v>
      </c>
      <c r="O5027">
        <v>1</v>
      </c>
      <c r="P5027">
        <v>2201540102</v>
      </c>
      <c r="T5027">
        <v>5</v>
      </c>
      <c r="U5027">
        <v>88532900</v>
      </c>
    </row>
    <row r="5028" spans="1:21" x14ac:dyDescent="0.25">
      <c r="A5028">
        <v>1</v>
      </c>
      <c r="B5028">
        <v>1</v>
      </c>
      <c r="C5028">
        <v>2017</v>
      </c>
      <c r="K5028">
        <v>53</v>
      </c>
      <c r="L5028">
        <v>47</v>
      </c>
      <c r="M5028">
        <v>1</v>
      </c>
      <c r="N5028">
        <v>1997</v>
      </c>
      <c r="O5028">
        <v>1</v>
      </c>
      <c r="P5028">
        <v>2201530102</v>
      </c>
      <c r="T5028">
        <v>5</v>
      </c>
      <c r="U5028">
        <v>1483.85</v>
      </c>
    </row>
    <row r="5029" spans="1:21" x14ac:dyDescent="0.25">
      <c r="A5029">
        <v>1</v>
      </c>
      <c r="B5029">
        <v>1</v>
      </c>
      <c r="C5029">
        <v>2017</v>
      </c>
      <c r="K5029">
        <v>53</v>
      </c>
      <c r="L5029">
        <v>46</v>
      </c>
      <c r="M5029">
        <v>1</v>
      </c>
      <c r="N5029">
        <v>1997</v>
      </c>
      <c r="O5029">
        <v>1</v>
      </c>
      <c r="P5029">
        <v>2201530102</v>
      </c>
      <c r="T5029">
        <v>5</v>
      </c>
      <c r="U5029">
        <v>487036</v>
      </c>
    </row>
    <row r="5030" spans="1:21" x14ac:dyDescent="0.25">
      <c r="A5030">
        <v>1</v>
      </c>
      <c r="B5030">
        <v>1</v>
      </c>
      <c r="C5030">
        <v>2017</v>
      </c>
      <c r="K5030">
        <v>53</v>
      </c>
      <c r="L5030">
        <v>41</v>
      </c>
      <c r="M5030">
        <v>1</v>
      </c>
      <c r="N5030">
        <v>1997</v>
      </c>
      <c r="O5030">
        <v>1</v>
      </c>
      <c r="P5030">
        <v>2201530102</v>
      </c>
      <c r="T5030">
        <v>5</v>
      </c>
      <c r="U5030">
        <v>9426350</v>
      </c>
    </row>
    <row r="5031" spans="1:21" x14ac:dyDescent="0.25">
      <c r="A5031">
        <v>1</v>
      </c>
      <c r="B5031">
        <v>1</v>
      </c>
      <c r="C5031">
        <v>2017</v>
      </c>
      <c r="K5031">
        <v>52</v>
      </c>
      <c r="L5031">
        <v>47</v>
      </c>
      <c r="M5031">
        <v>1</v>
      </c>
      <c r="N5031">
        <v>1997</v>
      </c>
      <c r="O5031">
        <v>1</v>
      </c>
      <c r="P5031">
        <v>2201520102</v>
      </c>
      <c r="T5031">
        <v>5</v>
      </c>
      <c r="U5031">
        <v>18349.900000000001</v>
      </c>
    </row>
    <row r="5032" spans="1:21" x14ac:dyDescent="0.25">
      <c r="A5032">
        <v>1</v>
      </c>
      <c r="B5032">
        <v>1</v>
      </c>
      <c r="C5032">
        <v>2017</v>
      </c>
      <c r="K5032">
        <v>52</v>
      </c>
      <c r="L5032">
        <v>46</v>
      </c>
      <c r="M5032">
        <v>1</v>
      </c>
      <c r="N5032">
        <v>1997</v>
      </c>
      <c r="O5032">
        <v>1</v>
      </c>
      <c r="P5032">
        <v>2201520102</v>
      </c>
      <c r="T5032">
        <v>5</v>
      </c>
      <c r="U5032">
        <v>58986600</v>
      </c>
    </row>
    <row r="5033" spans="1:21" x14ac:dyDescent="0.25">
      <c r="A5033">
        <v>1</v>
      </c>
      <c r="B5033">
        <v>1</v>
      </c>
      <c r="C5033">
        <v>2017</v>
      </c>
      <c r="K5033">
        <v>52</v>
      </c>
      <c r="L5033">
        <v>42</v>
      </c>
      <c r="M5033">
        <v>1</v>
      </c>
      <c r="N5033">
        <v>1997</v>
      </c>
      <c r="O5033">
        <v>1</v>
      </c>
      <c r="P5033">
        <v>2201520102</v>
      </c>
      <c r="T5033">
        <v>5</v>
      </c>
      <c r="U5033">
        <v>425145000</v>
      </c>
    </row>
    <row r="5034" spans="1:21" x14ac:dyDescent="0.25">
      <c r="A5034">
        <v>1</v>
      </c>
      <c r="B5034">
        <v>1</v>
      </c>
      <c r="C5034">
        <v>2017</v>
      </c>
      <c r="K5034">
        <v>52</v>
      </c>
      <c r="L5034">
        <v>41</v>
      </c>
      <c r="M5034">
        <v>1</v>
      </c>
      <c r="N5034">
        <v>1997</v>
      </c>
      <c r="O5034">
        <v>1</v>
      </c>
      <c r="P5034">
        <v>2201520102</v>
      </c>
      <c r="T5034">
        <v>5</v>
      </c>
      <c r="U5034">
        <v>285158000</v>
      </c>
    </row>
    <row r="5035" spans="1:21" x14ac:dyDescent="0.25">
      <c r="A5035">
        <v>1</v>
      </c>
      <c r="B5035">
        <v>1</v>
      </c>
      <c r="C5035">
        <v>2017</v>
      </c>
      <c r="K5035">
        <v>51</v>
      </c>
      <c r="L5035">
        <v>46</v>
      </c>
      <c r="M5035">
        <v>1</v>
      </c>
      <c r="N5035">
        <v>1997</v>
      </c>
      <c r="O5035">
        <v>1</v>
      </c>
      <c r="P5035">
        <v>2201510102</v>
      </c>
      <c r="T5035">
        <v>5</v>
      </c>
      <c r="U5035">
        <v>742700</v>
      </c>
    </row>
    <row r="5036" spans="1:21" x14ac:dyDescent="0.25">
      <c r="A5036">
        <v>1</v>
      </c>
      <c r="B5036">
        <v>1</v>
      </c>
      <c r="C5036">
        <v>2017</v>
      </c>
      <c r="K5036">
        <v>43</v>
      </c>
      <c r="L5036">
        <v>47</v>
      </c>
      <c r="M5036">
        <v>1</v>
      </c>
      <c r="N5036">
        <v>1997</v>
      </c>
      <c r="O5036">
        <v>1</v>
      </c>
      <c r="P5036">
        <v>2201430102</v>
      </c>
      <c r="T5036">
        <v>5</v>
      </c>
      <c r="U5036">
        <v>68873.399999999994</v>
      </c>
    </row>
    <row r="5037" spans="1:21" x14ac:dyDescent="0.25">
      <c r="A5037">
        <v>1</v>
      </c>
      <c r="B5037">
        <v>1</v>
      </c>
      <c r="C5037">
        <v>2017</v>
      </c>
      <c r="K5037">
        <v>43</v>
      </c>
      <c r="L5037">
        <v>46</v>
      </c>
      <c r="M5037">
        <v>1</v>
      </c>
      <c r="N5037">
        <v>1997</v>
      </c>
      <c r="O5037">
        <v>1</v>
      </c>
      <c r="P5037">
        <v>2201430102</v>
      </c>
      <c r="T5037">
        <v>5</v>
      </c>
      <c r="U5037">
        <v>1372170</v>
      </c>
    </row>
    <row r="5038" spans="1:21" x14ac:dyDescent="0.25">
      <c r="A5038">
        <v>1</v>
      </c>
      <c r="B5038">
        <v>1</v>
      </c>
      <c r="C5038">
        <v>2017</v>
      </c>
      <c r="K5038">
        <v>43</v>
      </c>
      <c r="L5038">
        <v>42</v>
      </c>
      <c r="M5038">
        <v>1</v>
      </c>
      <c r="N5038">
        <v>1997</v>
      </c>
      <c r="O5038">
        <v>1</v>
      </c>
      <c r="P5038">
        <v>2201430102</v>
      </c>
      <c r="T5038">
        <v>5</v>
      </c>
      <c r="U5038">
        <v>10595.9</v>
      </c>
    </row>
    <row r="5039" spans="1:21" x14ac:dyDescent="0.25">
      <c r="A5039">
        <v>1</v>
      </c>
      <c r="B5039">
        <v>1</v>
      </c>
      <c r="C5039">
        <v>2017</v>
      </c>
      <c r="K5039">
        <v>43</v>
      </c>
      <c r="L5039">
        <v>41</v>
      </c>
      <c r="M5039">
        <v>1</v>
      </c>
      <c r="N5039">
        <v>1997</v>
      </c>
      <c r="O5039">
        <v>1</v>
      </c>
      <c r="P5039">
        <v>2201430102</v>
      </c>
      <c r="T5039">
        <v>5</v>
      </c>
      <c r="U5039">
        <v>15893.9</v>
      </c>
    </row>
    <row r="5040" spans="1:21" x14ac:dyDescent="0.25">
      <c r="A5040">
        <v>1</v>
      </c>
      <c r="B5040">
        <v>1</v>
      </c>
      <c r="C5040">
        <v>2017</v>
      </c>
      <c r="K5040">
        <v>42</v>
      </c>
      <c r="L5040">
        <v>47</v>
      </c>
      <c r="M5040">
        <v>1</v>
      </c>
      <c r="N5040">
        <v>1997</v>
      </c>
      <c r="O5040">
        <v>1</v>
      </c>
      <c r="P5040">
        <v>2201420102</v>
      </c>
      <c r="T5040">
        <v>5</v>
      </c>
      <c r="U5040">
        <v>112488</v>
      </c>
    </row>
    <row r="5041" spans="1:21" x14ac:dyDescent="0.25">
      <c r="A5041">
        <v>1</v>
      </c>
      <c r="B5041">
        <v>1</v>
      </c>
      <c r="C5041">
        <v>2017</v>
      </c>
      <c r="K5041">
        <v>42</v>
      </c>
      <c r="L5041">
        <v>46</v>
      </c>
      <c r="M5041">
        <v>1</v>
      </c>
      <c r="N5041">
        <v>1997</v>
      </c>
      <c r="O5041">
        <v>1</v>
      </c>
      <c r="P5041">
        <v>2201420102</v>
      </c>
      <c r="T5041">
        <v>5</v>
      </c>
      <c r="U5041">
        <v>14998.4</v>
      </c>
    </row>
    <row r="5042" spans="1:21" x14ac:dyDescent="0.25">
      <c r="A5042">
        <v>1</v>
      </c>
      <c r="B5042">
        <v>1</v>
      </c>
      <c r="C5042">
        <v>2017</v>
      </c>
      <c r="K5042">
        <v>42</v>
      </c>
      <c r="L5042">
        <v>42</v>
      </c>
      <c r="M5042">
        <v>1</v>
      </c>
      <c r="N5042">
        <v>1997</v>
      </c>
      <c r="O5042">
        <v>1</v>
      </c>
      <c r="P5042">
        <v>2201420102</v>
      </c>
      <c r="T5042">
        <v>5</v>
      </c>
      <c r="U5042">
        <v>44995.199999999997</v>
      </c>
    </row>
    <row r="5043" spans="1:21" x14ac:dyDescent="0.25">
      <c r="A5043">
        <v>1</v>
      </c>
      <c r="B5043">
        <v>1</v>
      </c>
      <c r="C5043">
        <v>2017</v>
      </c>
      <c r="K5043">
        <v>32</v>
      </c>
      <c r="L5043">
        <v>40</v>
      </c>
      <c r="M5043">
        <v>1</v>
      </c>
      <c r="N5043">
        <v>1997</v>
      </c>
      <c r="O5043">
        <v>1</v>
      </c>
      <c r="P5043">
        <v>2201320102</v>
      </c>
      <c r="T5043">
        <v>5</v>
      </c>
      <c r="U5043">
        <v>190129000</v>
      </c>
    </row>
    <row r="5044" spans="1:21" x14ac:dyDescent="0.25">
      <c r="A5044">
        <v>1</v>
      </c>
      <c r="B5044">
        <v>1</v>
      </c>
      <c r="C5044">
        <v>2017</v>
      </c>
      <c r="K5044">
        <v>32</v>
      </c>
      <c r="L5044">
        <v>30</v>
      </c>
      <c r="M5044">
        <v>1</v>
      </c>
      <c r="N5044">
        <v>1997</v>
      </c>
      <c r="O5044">
        <v>1</v>
      </c>
      <c r="P5044">
        <v>2201320102</v>
      </c>
      <c r="T5044">
        <v>5</v>
      </c>
      <c r="U5044">
        <v>1790620000</v>
      </c>
    </row>
    <row r="5045" spans="1:21" x14ac:dyDescent="0.25">
      <c r="A5045">
        <v>1</v>
      </c>
      <c r="B5045">
        <v>1</v>
      </c>
      <c r="C5045">
        <v>2017</v>
      </c>
      <c r="K5045">
        <v>31</v>
      </c>
      <c r="L5045">
        <v>40</v>
      </c>
      <c r="M5045">
        <v>1</v>
      </c>
      <c r="N5045">
        <v>1997</v>
      </c>
      <c r="O5045">
        <v>1</v>
      </c>
      <c r="P5045">
        <v>2201310102</v>
      </c>
      <c r="T5045">
        <v>5</v>
      </c>
      <c r="U5045">
        <v>273034000</v>
      </c>
    </row>
    <row r="5046" spans="1:21" x14ac:dyDescent="0.25">
      <c r="A5046">
        <v>1</v>
      </c>
      <c r="B5046">
        <v>1</v>
      </c>
      <c r="C5046">
        <v>2017</v>
      </c>
      <c r="K5046">
        <v>31</v>
      </c>
      <c r="L5046">
        <v>30</v>
      </c>
      <c r="M5046">
        <v>1</v>
      </c>
      <c r="N5046">
        <v>1997</v>
      </c>
      <c r="O5046">
        <v>1</v>
      </c>
      <c r="P5046">
        <v>2201310102</v>
      </c>
      <c r="T5046">
        <v>5</v>
      </c>
      <c r="U5046">
        <v>10317600000</v>
      </c>
    </row>
    <row r="5047" spans="1:21" x14ac:dyDescent="0.25">
      <c r="A5047">
        <v>1</v>
      </c>
      <c r="B5047">
        <v>1</v>
      </c>
      <c r="C5047">
        <v>2017</v>
      </c>
      <c r="K5047">
        <v>21</v>
      </c>
      <c r="L5047">
        <v>20</v>
      </c>
      <c r="M5047">
        <v>1</v>
      </c>
      <c r="N5047">
        <v>1997</v>
      </c>
      <c r="O5047">
        <v>1</v>
      </c>
      <c r="P5047">
        <v>2201210102</v>
      </c>
      <c r="T5047">
        <v>5</v>
      </c>
      <c r="U5047">
        <v>15267400000</v>
      </c>
    </row>
    <row r="5048" spans="1:21" x14ac:dyDescent="0.25">
      <c r="A5048">
        <v>1</v>
      </c>
      <c r="B5048">
        <v>1</v>
      </c>
      <c r="C5048">
        <v>2017</v>
      </c>
      <c r="K5048">
        <v>11</v>
      </c>
      <c r="L5048">
        <v>10</v>
      </c>
      <c r="M5048">
        <v>1</v>
      </c>
      <c r="N5048">
        <v>1997</v>
      </c>
      <c r="O5048">
        <v>1</v>
      </c>
      <c r="P5048">
        <v>2201110102</v>
      </c>
      <c r="T5048">
        <v>5</v>
      </c>
      <c r="U5048">
        <v>1028310000</v>
      </c>
    </row>
    <row r="5049" spans="1:21" x14ac:dyDescent="0.25">
      <c r="A5049">
        <v>1</v>
      </c>
      <c r="B5049">
        <v>1</v>
      </c>
      <c r="C5049">
        <v>2017</v>
      </c>
      <c r="K5049">
        <v>54</v>
      </c>
      <c r="L5049">
        <v>47</v>
      </c>
      <c r="M5049">
        <v>1</v>
      </c>
      <c r="N5049">
        <v>1996</v>
      </c>
      <c r="O5049">
        <v>1</v>
      </c>
      <c r="P5049">
        <v>2201540102</v>
      </c>
      <c r="T5049">
        <v>5</v>
      </c>
      <c r="U5049">
        <v>8079330</v>
      </c>
    </row>
    <row r="5050" spans="1:21" x14ac:dyDescent="0.25">
      <c r="A5050">
        <v>1</v>
      </c>
      <c r="B5050">
        <v>1</v>
      </c>
      <c r="C5050">
        <v>2017</v>
      </c>
      <c r="K5050">
        <v>54</v>
      </c>
      <c r="L5050">
        <v>46</v>
      </c>
      <c r="M5050">
        <v>1</v>
      </c>
      <c r="N5050">
        <v>1996</v>
      </c>
      <c r="O5050">
        <v>1</v>
      </c>
      <c r="P5050">
        <v>2201540102</v>
      </c>
      <c r="T5050">
        <v>5</v>
      </c>
      <c r="U5050">
        <v>62082600</v>
      </c>
    </row>
    <row r="5051" spans="1:21" x14ac:dyDescent="0.25">
      <c r="A5051">
        <v>1</v>
      </c>
      <c r="B5051">
        <v>1</v>
      </c>
      <c r="C5051">
        <v>2017</v>
      </c>
      <c r="K5051">
        <v>54</v>
      </c>
      <c r="L5051">
        <v>42</v>
      </c>
      <c r="M5051">
        <v>1</v>
      </c>
      <c r="N5051">
        <v>1996</v>
      </c>
      <c r="O5051">
        <v>1</v>
      </c>
      <c r="P5051">
        <v>2201540102</v>
      </c>
      <c r="T5051">
        <v>5</v>
      </c>
      <c r="U5051">
        <v>82172100</v>
      </c>
    </row>
    <row r="5052" spans="1:21" x14ac:dyDescent="0.25">
      <c r="A5052">
        <v>1</v>
      </c>
      <c r="B5052">
        <v>1</v>
      </c>
      <c r="C5052">
        <v>2017</v>
      </c>
      <c r="K5052">
        <v>54</v>
      </c>
      <c r="L5052">
        <v>41</v>
      </c>
      <c r="M5052">
        <v>1</v>
      </c>
      <c r="N5052">
        <v>1996</v>
      </c>
      <c r="O5052">
        <v>1</v>
      </c>
      <c r="P5052">
        <v>2201540102</v>
      </c>
      <c r="T5052">
        <v>5</v>
      </c>
      <c r="U5052">
        <v>56240800</v>
      </c>
    </row>
    <row r="5053" spans="1:21" x14ac:dyDescent="0.25">
      <c r="A5053">
        <v>1</v>
      </c>
      <c r="B5053">
        <v>1</v>
      </c>
      <c r="C5053">
        <v>2017</v>
      </c>
      <c r="K5053">
        <v>53</v>
      </c>
      <c r="L5053">
        <v>46</v>
      </c>
      <c r="M5053">
        <v>1</v>
      </c>
      <c r="N5053">
        <v>1996</v>
      </c>
      <c r="O5053">
        <v>1</v>
      </c>
      <c r="P5053">
        <v>2201530102</v>
      </c>
      <c r="T5053">
        <v>5</v>
      </c>
      <c r="U5053">
        <v>1404090</v>
      </c>
    </row>
    <row r="5054" spans="1:21" x14ac:dyDescent="0.25">
      <c r="A5054">
        <v>1</v>
      </c>
      <c r="B5054">
        <v>1</v>
      </c>
      <c r="C5054">
        <v>2017</v>
      </c>
      <c r="K5054">
        <v>53</v>
      </c>
      <c r="L5054">
        <v>42</v>
      </c>
      <c r="M5054">
        <v>1</v>
      </c>
      <c r="N5054">
        <v>1996</v>
      </c>
      <c r="O5054">
        <v>1</v>
      </c>
      <c r="P5054">
        <v>2201530102</v>
      </c>
      <c r="T5054">
        <v>5</v>
      </c>
      <c r="U5054">
        <v>4922610</v>
      </c>
    </row>
    <row r="5055" spans="1:21" x14ac:dyDescent="0.25">
      <c r="A5055">
        <v>1</v>
      </c>
      <c r="B5055">
        <v>1</v>
      </c>
      <c r="C5055">
        <v>2017</v>
      </c>
      <c r="K5055">
        <v>53</v>
      </c>
      <c r="L5055">
        <v>41</v>
      </c>
      <c r="M5055">
        <v>1</v>
      </c>
      <c r="N5055">
        <v>1996</v>
      </c>
      <c r="O5055">
        <v>1</v>
      </c>
      <c r="P5055">
        <v>2201530102</v>
      </c>
      <c r="T5055">
        <v>5</v>
      </c>
      <c r="U5055">
        <v>526134</v>
      </c>
    </row>
    <row r="5056" spans="1:21" x14ac:dyDescent="0.25">
      <c r="A5056">
        <v>1</v>
      </c>
      <c r="B5056">
        <v>1</v>
      </c>
      <c r="C5056">
        <v>2017</v>
      </c>
      <c r="K5056">
        <v>52</v>
      </c>
      <c r="L5056">
        <v>46</v>
      </c>
      <c r="M5056">
        <v>1</v>
      </c>
      <c r="N5056">
        <v>1996</v>
      </c>
      <c r="O5056">
        <v>1</v>
      </c>
      <c r="P5056">
        <v>2201520102</v>
      </c>
      <c r="T5056">
        <v>5</v>
      </c>
      <c r="U5056">
        <v>39373900</v>
      </c>
    </row>
    <row r="5057" spans="1:21" x14ac:dyDescent="0.25">
      <c r="A5057">
        <v>1</v>
      </c>
      <c r="B5057">
        <v>1</v>
      </c>
      <c r="C5057">
        <v>2017</v>
      </c>
      <c r="K5057">
        <v>52</v>
      </c>
      <c r="L5057">
        <v>42</v>
      </c>
      <c r="M5057">
        <v>1</v>
      </c>
      <c r="N5057">
        <v>1996</v>
      </c>
      <c r="O5057">
        <v>1</v>
      </c>
      <c r="P5057">
        <v>2201520102</v>
      </c>
      <c r="T5057">
        <v>5</v>
      </c>
      <c r="U5057">
        <v>214081000</v>
      </c>
    </row>
    <row r="5058" spans="1:21" x14ac:dyDescent="0.25">
      <c r="A5058">
        <v>1</v>
      </c>
      <c r="B5058">
        <v>1</v>
      </c>
      <c r="C5058">
        <v>2017</v>
      </c>
      <c r="K5058">
        <v>52</v>
      </c>
      <c r="L5058">
        <v>41</v>
      </c>
      <c r="M5058">
        <v>1</v>
      </c>
      <c r="N5058">
        <v>1996</v>
      </c>
      <c r="O5058">
        <v>1</v>
      </c>
      <c r="P5058">
        <v>2201520102</v>
      </c>
      <c r="T5058">
        <v>5</v>
      </c>
      <c r="U5058">
        <v>200918000</v>
      </c>
    </row>
    <row r="5059" spans="1:21" x14ac:dyDescent="0.25">
      <c r="A5059">
        <v>1</v>
      </c>
      <c r="B5059">
        <v>1</v>
      </c>
      <c r="C5059">
        <v>2017</v>
      </c>
      <c r="K5059">
        <v>51</v>
      </c>
      <c r="L5059">
        <v>41</v>
      </c>
      <c r="M5059">
        <v>1</v>
      </c>
      <c r="N5059">
        <v>1996</v>
      </c>
      <c r="O5059">
        <v>1</v>
      </c>
      <c r="P5059">
        <v>2201510102</v>
      </c>
      <c r="T5059">
        <v>5</v>
      </c>
      <c r="U5059">
        <v>604228</v>
      </c>
    </row>
    <row r="5060" spans="1:21" x14ac:dyDescent="0.25">
      <c r="A5060">
        <v>1</v>
      </c>
      <c r="B5060">
        <v>1</v>
      </c>
      <c r="C5060">
        <v>2017</v>
      </c>
      <c r="K5060">
        <v>43</v>
      </c>
      <c r="L5060">
        <v>47</v>
      </c>
      <c r="M5060">
        <v>1</v>
      </c>
      <c r="N5060">
        <v>1996</v>
      </c>
      <c r="O5060">
        <v>1</v>
      </c>
      <c r="P5060">
        <v>2201430102</v>
      </c>
      <c r="T5060">
        <v>5</v>
      </c>
      <c r="U5060">
        <v>233688</v>
      </c>
    </row>
    <row r="5061" spans="1:21" x14ac:dyDescent="0.25">
      <c r="A5061">
        <v>1</v>
      </c>
      <c r="B5061">
        <v>1</v>
      </c>
      <c r="C5061">
        <v>2017</v>
      </c>
      <c r="K5061">
        <v>43</v>
      </c>
      <c r="L5061">
        <v>46</v>
      </c>
      <c r="M5061">
        <v>1</v>
      </c>
      <c r="N5061">
        <v>1996</v>
      </c>
      <c r="O5061">
        <v>1</v>
      </c>
      <c r="P5061">
        <v>2201430102</v>
      </c>
      <c r="T5061">
        <v>5</v>
      </c>
      <c r="U5061">
        <v>4871100</v>
      </c>
    </row>
    <row r="5062" spans="1:21" x14ac:dyDescent="0.25">
      <c r="A5062">
        <v>1</v>
      </c>
      <c r="B5062">
        <v>1</v>
      </c>
      <c r="C5062">
        <v>2017</v>
      </c>
      <c r="K5062">
        <v>43</v>
      </c>
      <c r="L5062">
        <v>42</v>
      </c>
      <c r="M5062">
        <v>1</v>
      </c>
      <c r="N5062">
        <v>1996</v>
      </c>
      <c r="O5062">
        <v>1</v>
      </c>
      <c r="P5062">
        <v>2201430102</v>
      </c>
      <c r="T5062">
        <v>5</v>
      </c>
      <c r="U5062">
        <v>36351.5</v>
      </c>
    </row>
    <row r="5063" spans="1:21" x14ac:dyDescent="0.25">
      <c r="A5063">
        <v>1</v>
      </c>
      <c r="B5063">
        <v>1</v>
      </c>
      <c r="C5063">
        <v>2017</v>
      </c>
      <c r="K5063">
        <v>43</v>
      </c>
      <c r="L5063">
        <v>41</v>
      </c>
      <c r="M5063">
        <v>1</v>
      </c>
      <c r="N5063">
        <v>1996</v>
      </c>
      <c r="O5063">
        <v>1</v>
      </c>
      <c r="P5063">
        <v>2201430102</v>
      </c>
      <c r="T5063">
        <v>5</v>
      </c>
      <c r="U5063">
        <v>57123.8</v>
      </c>
    </row>
    <row r="5064" spans="1:21" x14ac:dyDescent="0.25">
      <c r="A5064">
        <v>1</v>
      </c>
      <c r="B5064">
        <v>1</v>
      </c>
      <c r="C5064">
        <v>2017</v>
      </c>
      <c r="K5064">
        <v>42</v>
      </c>
      <c r="L5064">
        <v>47</v>
      </c>
      <c r="M5064">
        <v>1</v>
      </c>
      <c r="N5064">
        <v>1996</v>
      </c>
      <c r="O5064">
        <v>1</v>
      </c>
      <c r="P5064">
        <v>2201420102</v>
      </c>
      <c r="T5064">
        <v>5</v>
      </c>
      <c r="U5064">
        <v>103279</v>
      </c>
    </row>
    <row r="5065" spans="1:21" x14ac:dyDescent="0.25">
      <c r="A5065">
        <v>1</v>
      </c>
      <c r="B5065">
        <v>1</v>
      </c>
      <c r="C5065">
        <v>2017</v>
      </c>
      <c r="K5065">
        <v>42</v>
      </c>
      <c r="L5065">
        <v>46</v>
      </c>
      <c r="M5065">
        <v>1</v>
      </c>
      <c r="N5065">
        <v>1996</v>
      </c>
      <c r="O5065">
        <v>1</v>
      </c>
      <c r="P5065">
        <v>2201420102</v>
      </c>
      <c r="T5065">
        <v>5</v>
      </c>
      <c r="U5065">
        <v>14754.2</v>
      </c>
    </row>
    <row r="5066" spans="1:21" x14ac:dyDescent="0.25">
      <c r="A5066">
        <v>1</v>
      </c>
      <c r="B5066">
        <v>1</v>
      </c>
      <c r="C5066">
        <v>2017</v>
      </c>
      <c r="K5066">
        <v>42</v>
      </c>
      <c r="L5066">
        <v>42</v>
      </c>
      <c r="M5066">
        <v>1</v>
      </c>
      <c r="N5066">
        <v>1996</v>
      </c>
      <c r="O5066">
        <v>1</v>
      </c>
      <c r="P5066">
        <v>2201420102</v>
      </c>
      <c r="T5066">
        <v>5</v>
      </c>
      <c r="U5066">
        <v>44262.6</v>
      </c>
    </row>
    <row r="5067" spans="1:21" x14ac:dyDescent="0.25">
      <c r="A5067">
        <v>1</v>
      </c>
      <c r="B5067">
        <v>1</v>
      </c>
      <c r="C5067">
        <v>2017</v>
      </c>
      <c r="K5067">
        <v>32</v>
      </c>
      <c r="L5067">
        <v>40</v>
      </c>
      <c r="M5067">
        <v>1</v>
      </c>
      <c r="N5067">
        <v>1996</v>
      </c>
      <c r="O5067">
        <v>1</v>
      </c>
      <c r="P5067">
        <v>2201320102</v>
      </c>
      <c r="T5067">
        <v>5</v>
      </c>
      <c r="U5067">
        <v>123551000</v>
      </c>
    </row>
    <row r="5068" spans="1:21" x14ac:dyDescent="0.25">
      <c r="A5068">
        <v>1</v>
      </c>
      <c r="B5068">
        <v>1</v>
      </c>
      <c r="C5068">
        <v>2017</v>
      </c>
      <c r="K5068">
        <v>32</v>
      </c>
      <c r="L5068">
        <v>30</v>
      </c>
      <c r="M5068">
        <v>1</v>
      </c>
      <c r="N5068">
        <v>1996</v>
      </c>
      <c r="O5068">
        <v>1</v>
      </c>
      <c r="P5068">
        <v>2201320102</v>
      </c>
      <c r="T5068">
        <v>5</v>
      </c>
      <c r="U5068">
        <v>1200540000</v>
      </c>
    </row>
    <row r="5069" spans="1:21" x14ac:dyDescent="0.25">
      <c r="A5069">
        <v>1</v>
      </c>
      <c r="B5069">
        <v>1</v>
      </c>
      <c r="C5069">
        <v>2017</v>
      </c>
      <c r="K5069">
        <v>31</v>
      </c>
      <c r="L5069">
        <v>40</v>
      </c>
      <c r="M5069">
        <v>1</v>
      </c>
      <c r="N5069">
        <v>1996</v>
      </c>
      <c r="O5069">
        <v>1</v>
      </c>
      <c r="P5069">
        <v>2201310102</v>
      </c>
      <c r="T5069">
        <v>5</v>
      </c>
      <c r="U5069">
        <v>200425000</v>
      </c>
    </row>
    <row r="5070" spans="1:21" x14ac:dyDescent="0.25">
      <c r="A5070">
        <v>1</v>
      </c>
      <c r="B5070">
        <v>1</v>
      </c>
      <c r="C5070">
        <v>2017</v>
      </c>
      <c r="K5070">
        <v>31</v>
      </c>
      <c r="L5070">
        <v>30</v>
      </c>
      <c r="M5070">
        <v>1</v>
      </c>
      <c r="N5070">
        <v>1996</v>
      </c>
      <c r="O5070">
        <v>1</v>
      </c>
      <c r="P5070">
        <v>2201310102</v>
      </c>
      <c r="T5070">
        <v>5</v>
      </c>
      <c r="U5070">
        <v>7470290000</v>
      </c>
    </row>
    <row r="5071" spans="1:21" x14ac:dyDescent="0.25">
      <c r="A5071">
        <v>1</v>
      </c>
      <c r="B5071">
        <v>1</v>
      </c>
      <c r="C5071">
        <v>2017</v>
      </c>
      <c r="K5071">
        <v>21</v>
      </c>
      <c r="L5071">
        <v>20</v>
      </c>
      <c r="M5071">
        <v>1</v>
      </c>
      <c r="N5071">
        <v>1996</v>
      </c>
      <c r="O5071">
        <v>1</v>
      </c>
      <c r="P5071">
        <v>2201210102</v>
      </c>
      <c r="T5071">
        <v>5</v>
      </c>
      <c r="U5071">
        <v>12097100000</v>
      </c>
    </row>
    <row r="5072" spans="1:21" x14ac:dyDescent="0.25">
      <c r="A5072">
        <v>1</v>
      </c>
      <c r="B5072">
        <v>1</v>
      </c>
      <c r="C5072">
        <v>2017</v>
      </c>
      <c r="K5072">
        <v>11</v>
      </c>
      <c r="L5072">
        <v>10</v>
      </c>
      <c r="M5072">
        <v>1</v>
      </c>
      <c r="N5072">
        <v>1996</v>
      </c>
      <c r="O5072">
        <v>1</v>
      </c>
      <c r="P5072">
        <v>2201110102</v>
      </c>
      <c r="T5072">
        <v>5</v>
      </c>
      <c r="U5072">
        <v>901280000</v>
      </c>
    </row>
    <row r="5073" spans="1:21" x14ac:dyDescent="0.25">
      <c r="A5073">
        <v>1</v>
      </c>
      <c r="B5073">
        <v>1</v>
      </c>
      <c r="C5073">
        <v>2017</v>
      </c>
      <c r="K5073">
        <v>61</v>
      </c>
      <c r="L5073">
        <v>46</v>
      </c>
      <c r="M5073">
        <v>1</v>
      </c>
      <c r="N5073">
        <v>1995</v>
      </c>
      <c r="O5073">
        <v>1</v>
      </c>
      <c r="P5073">
        <v>2201610102</v>
      </c>
      <c r="T5073">
        <v>5</v>
      </c>
      <c r="U5073">
        <v>785500</v>
      </c>
    </row>
    <row r="5074" spans="1:21" x14ac:dyDescent="0.25">
      <c r="A5074">
        <v>1</v>
      </c>
      <c r="B5074">
        <v>1</v>
      </c>
      <c r="C5074">
        <v>2017</v>
      </c>
      <c r="K5074">
        <v>54</v>
      </c>
      <c r="L5074">
        <v>47</v>
      </c>
      <c r="M5074">
        <v>1</v>
      </c>
      <c r="N5074">
        <v>1995</v>
      </c>
      <c r="O5074">
        <v>1</v>
      </c>
      <c r="P5074">
        <v>2201540102</v>
      </c>
      <c r="T5074">
        <v>5</v>
      </c>
      <c r="U5074">
        <v>9708400</v>
      </c>
    </row>
    <row r="5075" spans="1:21" x14ac:dyDescent="0.25">
      <c r="A5075">
        <v>1</v>
      </c>
      <c r="B5075">
        <v>1</v>
      </c>
      <c r="C5075">
        <v>2017</v>
      </c>
      <c r="K5075">
        <v>54</v>
      </c>
      <c r="L5075">
        <v>46</v>
      </c>
      <c r="M5075">
        <v>1</v>
      </c>
      <c r="N5075">
        <v>1995</v>
      </c>
      <c r="O5075">
        <v>1</v>
      </c>
      <c r="P5075">
        <v>2201540102</v>
      </c>
      <c r="T5075">
        <v>5</v>
      </c>
      <c r="U5075">
        <v>74645500</v>
      </c>
    </row>
    <row r="5076" spans="1:21" x14ac:dyDescent="0.25">
      <c r="A5076">
        <v>1</v>
      </c>
      <c r="B5076">
        <v>1</v>
      </c>
      <c r="C5076">
        <v>2017</v>
      </c>
      <c r="K5076">
        <v>54</v>
      </c>
      <c r="L5076">
        <v>42</v>
      </c>
      <c r="M5076">
        <v>1</v>
      </c>
      <c r="N5076">
        <v>1995</v>
      </c>
      <c r="O5076">
        <v>1</v>
      </c>
      <c r="P5076">
        <v>2201540102</v>
      </c>
      <c r="T5076">
        <v>5</v>
      </c>
      <c r="U5076">
        <v>98807300</v>
      </c>
    </row>
    <row r="5077" spans="1:21" x14ac:dyDescent="0.25">
      <c r="A5077">
        <v>1</v>
      </c>
      <c r="B5077">
        <v>1</v>
      </c>
      <c r="C5077">
        <v>2017</v>
      </c>
      <c r="K5077">
        <v>54</v>
      </c>
      <c r="L5077">
        <v>41</v>
      </c>
      <c r="M5077">
        <v>1</v>
      </c>
      <c r="N5077">
        <v>1995</v>
      </c>
      <c r="O5077">
        <v>1</v>
      </c>
      <c r="P5077">
        <v>2201540102</v>
      </c>
      <c r="T5077">
        <v>5</v>
      </c>
      <c r="U5077">
        <v>67631200</v>
      </c>
    </row>
    <row r="5078" spans="1:21" x14ac:dyDescent="0.25">
      <c r="A5078">
        <v>1</v>
      </c>
      <c r="B5078">
        <v>1</v>
      </c>
      <c r="C5078">
        <v>2017</v>
      </c>
      <c r="K5078">
        <v>53</v>
      </c>
      <c r="L5078">
        <v>46</v>
      </c>
      <c r="M5078">
        <v>1</v>
      </c>
      <c r="N5078">
        <v>1995</v>
      </c>
      <c r="O5078">
        <v>1</v>
      </c>
      <c r="P5078">
        <v>2201530102</v>
      </c>
      <c r="T5078">
        <v>5</v>
      </c>
      <c r="U5078">
        <v>11818300</v>
      </c>
    </row>
    <row r="5079" spans="1:21" x14ac:dyDescent="0.25">
      <c r="A5079">
        <v>1</v>
      </c>
      <c r="B5079">
        <v>1</v>
      </c>
      <c r="C5079">
        <v>2017</v>
      </c>
      <c r="K5079">
        <v>53</v>
      </c>
      <c r="L5079">
        <v>41</v>
      </c>
      <c r="M5079">
        <v>1</v>
      </c>
      <c r="N5079">
        <v>1995</v>
      </c>
      <c r="O5079">
        <v>1</v>
      </c>
      <c r="P5079">
        <v>2201530102</v>
      </c>
      <c r="T5079">
        <v>5</v>
      </c>
      <c r="U5079">
        <v>12591100</v>
      </c>
    </row>
    <row r="5080" spans="1:21" x14ac:dyDescent="0.25">
      <c r="A5080">
        <v>1</v>
      </c>
      <c r="B5080">
        <v>1</v>
      </c>
      <c r="C5080">
        <v>2017</v>
      </c>
      <c r="K5080">
        <v>52</v>
      </c>
      <c r="L5080">
        <v>46</v>
      </c>
      <c r="M5080">
        <v>1</v>
      </c>
      <c r="N5080">
        <v>1995</v>
      </c>
      <c r="O5080">
        <v>1</v>
      </c>
      <c r="P5080">
        <v>2201520102</v>
      </c>
      <c r="T5080">
        <v>5</v>
      </c>
      <c r="U5080">
        <v>47705600</v>
      </c>
    </row>
    <row r="5081" spans="1:21" x14ac:dyDescent="0.25">
      <c r="A5081">
        <v>1</v>
      </c>
      <c r="B5081">
        <v>1</v>
      </c>
      <c r="C5081">
        <v>2017</v>
      </c>
      <c r="K5081">
        <v>52</v>
      </c>
      <c r="L5081">
        <v>42</v>
      </c>
      <c r="M5081">
        <v>1</v>
      </c>
      <c r="N5081">
        <v>1995</v>
      </c>
      <c r="O5081">
        <v>1</v>
      </c>
      <c r="P5081">
        <v>2201520102</v>
      </c>
      <c r="T5081">
        <v>5</v>
      </c>
      <c r="U5081">
        <v>272336000</v>
      </c>
    </row>
    <row r="5082" spans="1:21" x14ac:dyDescent="0.25">
      <c r="A5082">
        <v>1</v>
      </c>
      <c r="B5082">
        <v>1</v>
      </c>
      <c r="C5082">
        <v>2017</v>
      </c>
      <c r="K5082">
        <v>52</v>
      </c>
      <c r="L5082">
        <v>41</v>
      </c>
      <c r="M5082">
        <v>1</v>
      </c>
      <c r="N5082">
        <v>1995</v>
      </c>
      <c r="O5082">
        <v>1</v>
      </c>
      <c r="P5082">
        <v>2201520102</v>
      </c>
      <c r="T5082">
        <v>5</v>
      </c>
      <c r="U5082">
        <v>295374000</v>
      </c>
    </row>
    <row r="5083" spans="1:21" x14ac:dyDescent="0.25">
      <c r="A5083">
        <v>1</v>
      </c>
      <c r="B5083">
        <v>1</v>
      </c>
      <c r="C5083">
        <v>2017</v>
      </c>
      <c r="K5083">
        <v>51</v>
      </c>
      <c r="L5083">
        <v>41</v>
      </c>
      <c r="M5083">
        <v>1</v>
      </c>
      <c r="N5083">
        <v>1995</v>
      </c>
      <c r="O5083">
        <v>1</v>
      </c>
      <c r="P5083">
        <v>2201510102</v>
      </c>
      <c r="T5083">
        <v>5</v>
      </c>
      <c r="U5083">
        <v>629743</v>
      </c>
    </row>
    <row r="5084" spans="1:21" x14ac:dyDescent="0.25">
      <c r="A5084">
        <v>1</v>
      </c>
      <c r="B5084">
        <v>1</v>
      </c>
      <c r="C5084">
        <v>2017</v>
      </c>
      <c r="K5084">
        <v>43</v>
      </c>
      <c r="L5084">
        <v>47</v>
      </c>
      <c r="M5084">
        <v>1</v>
      </c>
      <c r="N5084">
        <v>1995</v>
      </c>
      <c r="O5084">
        <v>1</v>
      </c>
      <c r="P5084">
        <v>2201430102</v>
      </c>
      <c r="T5084">
        <v>5</v>
      </c>
      <c r="U5084">
        <v>823824</v>
      </c>
    </row>
    <row r="5085" spans="1:21" x14ac:dyDescent="0.25">
      <c r="A5085">
        <v>1</v>
      </c>
      <c r="B5085">
        <v>1</v>
      </c>
      <c r="C5085">
        <v>2017</v>
      </c>
      <c r="K5085">
        <v>43</v>
      </c>
      <c r="L5085">
        <v>46</v>
      </c>
      <c r="M5085">
        <v>1</v>
      </c>
      <c r="N5085">
        <v>1995</v>
      </c>
      <c r="O5085">
        <v>1</v>
      </c>
      <c r="P5085">
        <v>2201430102</v>
      </c>
      <c r="T5085">
        <v>5</v>
      </c>
      <c r="U5085">
        <v>17013500</v>
      </c>
    </row>
    <row r="5086" spans="1:21" x14ac:dyDescent="0.25">
      <c r="A5086">
        <v>1</v>
      </c>
      <c r="B5086">
        <v>1</v>
      </c>
      <c r="C5086">
        <v>2017</v>
      </c>
      <c r="K5086">
        <v>43</v>
      </c>
      <c r="L5086">
        <v>42</v>
      </c>
      <c r="M5086">
        <v>1</v>
      </c>
      <c r="N5086">
        <v>1995</v>
      </c>
      <c r="O5086">
        <v>1</v>
      </c>
      <c r="P5086">
        <v>2201430102</v>
      </c>
      <c r="T5086">
        <v>5</v>
      </c>
      <c r="U5086">
        <v>130352</v>
      </c>
    </row>
    <row r="5087" spans="1:21" x14ac:dyDescent="0.25">
      <c r="A5087">
        <v>1</v>
      </c>
      <c r="B5087">
        <v>1</v>
      </c>
      <c r="C5087">
        <v>2017</v>
      </c>
      <c r="K5087">
        <v>43</v>
      </c>
      <c r="L5087">
        <v>41</v>
      </c>
      <c r="M5087">
        <v>1</v>
      </c>
      <c r="N5087">
        <v>1995</v>
      </c>
      <c r="O5087">
        <v>1</v>
      </c>
      <c r="P5087">
        <v>2201430102</v>
      </c>
      <c r="T5087">
        <v>5</v>
      </c>
      <c r="U5087">
        <v>192921</v>
      </c>
    </row>
    <row r="5088" spans="1:21" x14ac:dyDescent="0.25">
      <c r="A5088">
        <v>1</v>
      </c>
      <c r="B5088">
        <v>1</v>
      </c>
      <c r="C5088">
        <v>2017</v>
      </c>
      <c r="K5088">
        <v>42</v>
      </c>
      <c r="L5088">
        <v>47</v>
      </c>
      <c r="M5088">
        <v>1</v>
      </c>
      <c r="N5088">
        <v>1995</v>
      </c>
      <c r="O5088">
        <v>1</v>
      </c>
      <c r="P5088">
        <v>2201420102</v>
      </c>
      <c r="T5088">
        <v>5</v>
      </c>
      <c r="U5088">
        <v>81729.3</v>
      </c>
    </row>
    <row r="5089" spans="1:21" x14ac:dyDescent="0.25">
      <c r="A5089">
        <v>1</v>
      </c>
      <c r="B5089">
        <v>1</v>
      </c>
      <c r="C5089">
        <v>2017</v>
      </c>
      <c r="K5089">
        <v>42</v>
      </c>
      <c r="L5089">
        <v>46</v>
      </c>
      <c r="M5089">
        <v>1</v>
      </c>
      <c r="N5089">
        <v>1995</v>
      </c>
      <c r="O5089">
        <v>1</v>
      </c>
      <c r="P5089">
        <v>2201420102</v>
      </c>
      <c r="T5089">
        <v>5</v>
      </c>
      <c r="U5089">
        <v>14859.9</v>
      </c>
    </row>
    <row r="5090" spans="1:21" x14ac:dyDescent="0.25">
      <c r="A5090">
        <v>1</v>
      </c>
      <c r="B5090">
        <v>1</v>
      </c>
      <c r="C5090">
        <v>2017</v>
      </c>
      <c r="K5090">
        <v>42</v>
      </c>
      <c r="L5090">
        <v>42</v>
      </c>
      <c r="M5090">
        <v>1</v>
      </c>
      <c r="N5090">
        <v>1995</v>
      </c>
      <c r="O5090">
        <v>1</v>
      </c>
      <c r="P5090">
        <v>2201420102</v>
      </c>
      <c r="T5090">
        <v>5</v>
      </c>
      <c r="U5090">
        <v>37149.699999999997</v>
      </c>
    </row>
    <row r="5091" spans="1:21" x14ac:dyDescent="0.25">
      <c r="A5091">
        <v>1</v>
      </c>
      <c r="B5091">
        <v>1</v>
      </c>
      <c r="C5091">
        <v>2017</v>
      </c>
      <c r="K5091">
        <v>32</v>
      </c>
      <c r="L5091">
        <v>40</v>
      </c>
      <c r="M5091">
        <v>1</v>
      </c>
      <c r="N5091">
        <v>1995</v>
      </c>
      <c r="O5091">
        <v>1</v>
      </c>
      <c r="P5091">
        <v>2201320102</v>
      </c>
      <c r="T5091">
        <v>5</v>
      </c>
      <c r="U5091">
        <v>114835000</v>
      </c>
    </row>
    <row r="5092" spans="1:21" x14ac:dyDescent="0.25">
      <c r="A5092">
        <v>1</v>
      </c>
      <c r="B5092">
        <v>1</v>
      </c>
      <c r="C5092">
        <v>2017</v>
      </c>
      <c r="K5092">
        <v>32</v>
      </c>
      <c r="L5092">
        <v>30</v>
      </c>
      <c r="M5092">
        <v>1</v>
      </c>
      <c r="N5092">
        <v>1995</v>
      </c>
      <c r="O5092">
        <v>1</v>
      </c>
      <c r="P5092">
        <v>2201320102</v>
      </c>
      <c r="T5092">
        <v>5</v>
      </c>
      <c r="U5092">
        <v>1203190000</v>
      </c>
    </row>
    <row r="5093" spans="1:21" x14ac:dyDescent="0.25">
      <c r="A5093">
        <v>1</v>
      </c>
      <c r="B5093">
        <v>1</v>
      </c>
      <c r="C5093">
        <v>2017</v>
      </c>
      <c r="K5093">
        <v>31</v>
      </c>
      <c r="L5093">
        <v>40</v>
      </c>
      <c r="M5093">
        <v>1</v>
      </c>
      <c r="N5093">
        <v>1995</v>
      </c>
      <c r="O5093">
        <v>1</v>
      </c>
      <c r="P5093">
        <v>2201310102</v>
      </c>
      <c r="T5093">
        <v>5</v>
      </c>
      <c r="U5093">
        <v>131159000</v>
      </c>
    </row>
    <row r="5094" spans="1:21" x14ac:dyDescent="0.25">
      <c r="A5094">
        <v>1</v>
      </c>
      <c r="B5094">
        <v>1</v>
      </c>
      <c r="C5094">
        <v>2017</v>
      </c>
      <c r="K5094">
        <v>31</v>
      </c>
      <c r="L5094">
        <v>30</v>
      </c>
      <c r="M5094">
        <v>1</v>
      </c>
      <c r="N5094">
        <v>1995</v>
      </c>
      <c r="O5094">
        <v>1</v>
      </c>
      <c r="P5094">
        <v>2201310102</v>
      </c>
      <c r="T5094">
        <v>5</v>
      </c>
      <c r="U5094">
        <v>7082900000</v>
      </c>
    </row>
    <row r="5095" spans="1:21" x14ac:dyDescent="0.25">
      <c r="A5095">
        <v>1</v>
      </c>
      <c r="B5095">
        <v>1</v>
      </c>
      <c r="C5095">
        <v>2017</v>
      </c>
      <c r="K5095">
        <v>21</v>
      </c>
      <c r="L5095">
        <v>20</v>
      </c>
      <c r="M5095">
        <v>1</v>
      </c>
      <c r="N5095">
        <v>1995</v>
      </c>
      <c r="O5095">
        <v>1</v>
      </c>
      <c r="P5095">
        <v>2201210102</v>
      </c>
      <c r="T5095">
        <v>5</v>
      </c>
      <c r="U5095">
        <v>11966400000</v>
      </c>
    </row>
    <row r="5096" spans="1:21" x14ac:dyDescent="0.25">
      <c r="A5096">
        <v>1</v>
      </c>
      <c r="B5096">
        <v>1</v>
      </c>
      <c r="C5096">
        <v>2017</v>
      </c>
      <c r="K5096">
        <v>11</v>
      </c>
      <c r="L5096">
        <v>10</v>
      </c>
      <c r="M5096">
        <v>1</v>
      </c>
      <c r="N5096">
        <v>1995</v>
      </c>
      <c r="O5096">
        <v>1</v>
      </c>
      <c r="P5096">
        <v>2201110102</v>
      </c>
      <c r="T5096">
        <v>5</v>
      </c>
      <c r="U5096">
        <v>678943000</v>
      </c>
    </row>
    <row r="5097" spans="1:21" x14ac:dyDescent="0.25">
      <c r="A5097">
        <v>1</v>
      </c>
      <c r="B5097">
        <v>1</v>
      </c>
      <c r="C5097">
        <v>2017</v>
      </c>
      <c r="K5097">
        <v>54</v>
      </c>
      <c r="L5097">
        <v>47</v>
      </c>
      <c r="M5097">
        <v>1</v>
      </c>
      <c r="N5097">
        <v>1994</v>
      </c>
      <c r="O5097">
        <v>1</v>
      </c>
      <c r="P5097">
        <v>2201540102</v>
      </c>
      <c r="T5097">
        <v>5</v>
      </c>
      <c r="U5097">
        <v>9458930</v>
      </c>
    </row>
    <row r="5098" spans="1:21" x14ac:dyDescent="0.25">
      <c r="A5098">
        <v>1</v>
      </c>
      <c r="B5098">
        <v>1</v>
      </c>
      <c r="C5098">
        <v>2017</v>
      </c>
      <c r="K5098">
        <v>54</v>
      </c>
      <c r="L5098">
        <v>46</v>
      </c>
      <c r="M5098">
        <v>1</v>
      </c>
      <c r="N5098">
        <v>1994</v>
      </c>
      <c r="O5098">
        <v>1</v>
      </c>
      <c r="P5098">
        <v>2201540102</v>
      </c>
      <c r="T5098">
        <v>5</v>
      </c>
      <c r="U5098">
        <v>72653600</v>
      </c>
    </row>
    <row r="5099" spans="1:21" x14ac:dyDescent="0.25">
      <c r="A5099">
        <v>1</v>
      </c>
      <c r="B5099">
        <v>1</v>
      </c>
      <c r="C5099">
        <v>2017</v>
      </c>
      <c r="K5099">
        <v>54</v>
      </c>
      <c r="L5099">
        <v>42</v>
      </c>
      <c r="M5099">
        <v>1</v>
      </c>
      <c r="N5099">
        <v>1994</v>
      </c>
      <c r="O5099">
        <v>1</v>
      </c>
      <c r="P5099">
        <v>2201540102</v>
      </c>
      <c r="T5099">
        <v>5</v>
      </c>
      <c r="U5099">
        <v>96163800</v>
      </c>
    </row>
    <row r="5100" spans="1:21" x14ac:dyDescent="0.25">
      <c r="A5100">
        <v>1</v>
      </c>
      <c r="B5100">
        <v>1</v>
      </c>
      <c r="C5100">
        <v>2017</v>
      </c>
      <c r="K5100">
        <v>54</v>
      </c>
      <c r="L5100">
        <v>41</v>
      </c>
      <c r="M5100">
        <v>1</v>
      </c>
      <c r="N5100">
        <v>1994</v>
      </c>
      <c r="O5100">
        <v>1</v>
      </c>
      <c r="P5100">
        <v>2201540102</v>
      </c>
      <c r="T5100">
        <v>5</v>
      </c>
      <c r="U5100">
        <v>65830800</v>
      </c>
    </row>
    <row r="5101" spans="1:21" x14ac:dyDescent="0.25">
      <c r="A5101">
        <v>1</v>
      </c>
      <c r="B5101">
        <v>1</v>
      </c>
      <c r="C5101">
        <v>2017</v>
      </c>
      <c r="K5101">
        <v>53</v>
      </c>
      <c r="L5101">
        <v>46</v>
      </c>
      <c r="M5101">
        <v>1</v>
      </c>
      <c r="N5101">
        <v>1994</v>
      </c>
      <c r="O5101">
        <v>1</v>
      </c>
      <c r="P5101">
        <v>2201530102</v>
      </c>
      <c r="T5101">
        <v>5</v>
      </c>
      <c r="U5101">
        <v>132119</v>
      </c>
    </row>
    <row r="5102" spans="1:21" x14ac:dyDescent="0.25">
      <c r="A5102">
        <v>1</v>
      </c>
      <c r="B5102">
        <v>1</v>
      </c>
      <c r="C5102">
        <v>2017</v>
      </c>
      <c r="K5102">
        <v>53</v>
      </c>
      <c r="L5102">
        <v>42</v>
      </c>
      <c r="M5102">
        <v>1</v>
      </c>
      <c r="N5102">
        <v>1994</v>
      </c>
      <c r="O5102">
        <v>1</v>
      </c>
      <c r="P5102">
        <v>2201530102</v>
      </c>
      <c r="T5102">
        <v>5</v>
      </c>
      <c r="U5102">
        <v>10193400</v>
      </c>
    </row>
    <row r="5103" spans="1:21" x14ac:dyDescent="0.25">
      <c r="A5103">
        <v>1</v>
      </c>
      <c r="B5103">
        <v>1</v>
      </c>
      <c r="C5103">
        <v>2017</v>
      </c>
      <c r="K5103">
        <v>53</v>
      </c>
      <c r="L5103">
        <v>41</v>
      </c>
      <c r="M5103">
        <v>1</v>
      </c>
      <c r="N5103">
        <v>1994</v>
      </c>
      <c r="O5103">
        <v>1</v>
      </c>
      <c r="P5103">
        <v>2201530102</v>
      </c>
      <c r="T5103">
        <v>5</v>
      </c>
      <c r="U5103">
        <v>1494510</v>
      </c>
    </row>
    <row r="5104" spans="1:21" x14ac:dyDescent="0.25">
      <c r="A5104">
        <v>1</v>
      </c>
      <c r="B5104">
        <v>1</v>
      </c>
      <c r="C5104">
        <v>2017</v>
      </c>
      <c r="K5104">
        <v>52</v>
      </c>
      <c r="L5104">
        <v>46</v>
      </c>
      <c r="M5104">
        <v>1</v>
      </c>
      <c r="N5104">
        <v>1994</v>
      </c>
      <c r="O5104">
        <v>1</v>
      </c>
      <c r="P5104">
        <v>2201520102</v>
      </c>
      <c r="T5104">
        <v>5</v>
      </c>
      <c r="U5104">
        <v>34193200</v>
      </c>
    </row>
    <row r="5105" spans="1:21" x14ac:dyDescent="0.25">
      <c r="A5105">
        <v>1</v>
      </c>
      <c r="B5105">
        <v>1</v>
      </c>
      <c r="C5105">
        <v>2017</v>
      </c>
      <c r="K5105">
        <v>52</v>
      </c>
      <c r="L5105">
        <v>42</v>
      </c>
      <c r="M5105">
        <v>1</v>
      </c>
      <c r="N5105">
        <v>1994</v>
      </c>
      <c r="O5105">
        <v>1</v>
      </c>
      <c r="P5105">
        <v>2201520102</v>
      </c>
      <c r="T5105">
        <v>5</v>
      </c>
      <c r="U5105">
        <v>226489000</v>
      </c>
    </row>
    <row r="5106" spans="1:21" x14ac:dyDescent="0.25">
      <c r="A5106">
        <v>1</v>
      </c>
      <c r="B5106">
        <v>1</v>
      </c>
      <c r="C5106">
        <v>2017</v>
      </c>
      <c r="K5106">
        <v>52</v>
      </c>
      <c r="L5106">
        <v>41</v>
      </c>
      <c r="M5106">
        <v>1</v>
      </c>
      <c r="N5106">
        <v>1994</v>
      </c>
      <c r="O5106">
        <v>1</v>
      </c>
      <c r="P5106">
        <v>2201520102</v>
      </c>
      <c r="T5106">
        <v>5</v>
      </c>
      <c r="U5106">
        <v>226257000</v>
      </c>
    </row>
    <row r="5107" spans="1:21" x14ac:dyDescent="0.25">
      <c r="A5107">
        <v>1</v>
      </c>
      <c r="B5107">
        <v>1</v>
      </c>
      <c r="C5107">
        <v>2017</v>
      </c>
      <c r="K5107">
        <v>51</v>
      </c>
      <c r="L5107">
        <v>46</v>
      </c>
      <c r="M5107">
        <v>1</v>
      </c>
      <c r="N5107">
        <v>1994</v>
      </c>
      <c r="O5107">
        <v>1</v>
      </c>
      <c r="P5107">
        <v>2201510102</v>
      </c>
      <c r="T5107">
        <v>5</v>
      </c>
      <c r="U5107">
        <v>473544</v>
      </c>
    </row>
    <row r="5108" spans="1:21" x14ac:dyDescent="0.25">
      <c r="A5108">
        <v>1</v>
      </c>
      <c r="B5108">
        <v>1</v>
      </c>
      <c r="C5108">
        <v>2017</v>
      </c>
      <c r="K5108">
        <v>51</v>
      </c>
      <c r="L5108">
        <v>42</v>
      </c>
      <c r="M5108">
        <v>1</v>
      </c>
      <c r="N5108">
        <v>1994</v>
      </c>
      <c r="O5108">
        <v>1</v>
      </c>
      <c r="P5108">
        <v>2201510102</v>
      </c>
      <c r="T5108">
        <v>5</v>
      </c>
      <c r="U5108">
        <v>4134660</v>
      </c>
    </row>
    <row r="5109" spans="1:21" x14ac:dyDescent="0.25">
      <c r="A5109">
        <v>1</v>
      </c>
      <c r="B5109">
        <v>1</v>
      </c>
      <c r="C5109">
        <v>2017</v>
      </c>
      <c r="K5109">
        <v>43</v>
      </c>
      <c r="L5109">
        <v>47</v>
      </c>
      <c r="M5109">
        <v>1</v>
      </c>
      <c r="N5109">
        <v>1994</v>
      </c>
      <c r="O5109">
        <v>1</v>
      </c>
      <c r="P5109">
        <v>2201430102</v>
      </c>
      <c r="T5109">
        <v>5</v>
      </c>
      <c r="U5109">
        <v>504866</v>
      </c>
    </row>
    <row r="5110" spans="1:21" x14ac:dyDescent="0.25">
      <c r="A5110">
        <v>1</v>
      </c>
      <c r="B5110">
        <v>1</v>
      </c>
      <c r="C5110">
        <v>2017</v>
      </c>
      <c r="K5110">
        <v>43</v>
      </c>
      <c r="L5110">
        <v>46</v>
      </c>
      <c r="M5110">
        <v>1</v>
      </c>
      <c r="N5110">
        <v>1994</v>
      </c>
      <c r="O5110">
        <v>1</v>
      </c>
      <c r="P5110">
        <v>2201430102</v>
      </c>
      <c r="T5110">
        <v>5</v>
      </c>
      <c r="U5110">
        <v>10473400</v>
      </c>
    </row>
    <row r="5111" spans="1:21" x14ac:dyDescent="0.25">
      <c r="A5111">
        <v>1</v>
      </c>
      <c r="B5111">
        <v>1</v>
      </c>
      <c r="C5111">
        <v>2017</v>
      </c>
      <c r="K5111">
        <v>43</v>
      </c>
      <c r="L5111">
        <v>42</v>
      </c>
      <c r="M5111">
        <v>1</v>
      </c>
      <c r="N5111">
        <v>1994</v>
      </c>
      <c r="O5111">
        <v>1</v>
      </c>
      <c r="P5111">
        <v>2201430102</v>
      </c>
      <c r="T5111">
        <v>5</v>
      </c>
      <c r="U5111">
        <v>77275.5</v>
      </c>
    </row>
    <row r="5112" spans="1:21" x14ac:dyDescent="0.25">
      <c r="A5112">
        <v>1</v>
      </c>
      <c r="B5112">
        <v>1</v>
      </c>
      <c r="C5112">
        <v>2017</v>
      </c>
      <c r="K5112">
        <v>43</v>
      </c>
      <c r="L5112">
        <v>41</v>
      </c>
      <c r="M5112">
        <v>1</v>
      </c>
      <c r="N5112">
        <v>1994</v>
      </c>
      <c r="O5112">
        <v>1</v>
      </c>
      <c r="P5112">
        <v>2201430102</v>
      </c>
      <c r="T5112">
        <v>5</v>
      </c>
      <c r="U5112">
        <v>118489</v>
      </c>
    </row>
    <row r="5113" spans="1:21" x14ac:dyDescent="0.25">
      <c r="A5113">
        <v>1</v>
      </c>
      <c r="B5113">
        <v>1</v>
      </c>
      <c r="C5113">
        <v>2017</v>
      </c>
      <c r="K5113">
        <v>42</v>
      </c>
      <c r="L5113">
        <v>47</v>
      </c>
      <c r="M5113">
        <v>1</v>
      </c>
      <c r="N5113">
        <v>1994</v>
      </c>
      <c r="O5113">
        <v>1</v>
      </c>
      <c r="P5113">
        <v>2201420102</v>
      </c>
      <c r="T5113">
        <v>5</v>
      </c>
      <c r="U5113">
        <v>73653.600000000006</v>
      </c>
    </row>
    <row r="5114" spans="1:21" x14ac:dyDescent="0.25">
      <c r="A5114">
        <v>1</v>
      </c>
      <c r="B5114">
        <v>1</v>
      </c>
      <c r="C5114">
        <v>2017</v>
      </c>
      <c r="K5114">
        <v>42</v>
      </c>
      <c r="L5114">
        <v>46</v>
      </c>
      <c r="M5114">
        <v>1</v>
      </c>
      <c r="N5114">
        <v>1994</v>
      </c>
      <c r="O5114">
        <v>1</v>
      </c>
      <c r="P5114">
        <v>2201420102</v>
      </c>
      <c r="T5114">
        <v>5</v>
      </c>
      <c r="U5114">
        <v>14730.7</v>
      </c>
    </row>
    <row r="5115" spans="1:21" x14ac:dyDescent="0.25">
      <c r="A5115">
        <v>1</v>
      </c>
      <c r="B5115">
        <v>1</v>
      </c>
      <c r="C5115">
        <v>2017</v>
      </c>
      <c r="K5115">
        <v>42</v>
      </c>
      <c r="L5115">
        <v>42</v>
      </c>
      <c r="M5115">
        <v>1</v>
      </c>
      <c r="N5115">
        <v>1994</v>
      </c>
      <c r="O5115">
        <v>1</v>
      </c>
      <c r="P5115">
        <v>2201420102</v>
      </c>
      <c r="T5115">
        <v>5</v>
      </c>
      <c r="U5115">
        <v>29461.5</v>
      </c>
    </row>
    <row r="5116" spans="1:21" x14ac:dyDescent="0.25">
      <c r="A5116">
        <v>1</v>
      </c>
      <c r="B5116">
        <v>1</v>
      </c>
      <c r="C5116">
        <v>2017</v>
      </c>
      <c r="K5116">
        <v>32</v>
      </c>
      <c r="L5116">
        <v>40</v>
      </c>
      <c r="M5116">
        <v>1</v>
      </c>
      <c r="N5116">
        <v>1994</v>
      </c>
      <c r="O5116">
        <v>1</v>
      </c>
      <c r="P5116">
        <v>2201320102</v>
      </c>
      <c r="T5116">
        <v>5</v>
      </c>
      <c r="U5116">
        <v>51919700</v>
      </c>
    </row>
    <row r="5117" spans="1:21" x14ac:dyDescent="0.25">
      <c r="A5117">
        <v>1</v>
      </c>
      <c r="B5117">
        <v>1</v>
      </c>
      <c r="C5117">
        <v>2017</v>
      </c>
      <c r="K5117">
        <v>32</v>
      </c>
      <c r="L5117">
        <v>30</v>
      </c>
      <c r="M5117">
        <v>1</v>
      </c>
      <c r="N5117">
        <v>1994</v>
      </c>
      <c r="O5117">
        <v>1</v>
      </c>
      <c r="P5117">
        <v>2201320102</v>
      </c>
      <c r="T5117">
        <v>5</v>
      </c>
      <c r="U5117">
        <v>784143000</v>
      </c>
    </row>
    <row r="5118" spans="1:21" x14ac:dyDescent="0.25">
      <c r="A5118">
        <v>1</v>
      </c>
      <c r="B5118">
        <v>1</v>
      </c>
      <c r="C5118">
        <v>2017</v>
      </c>
      <c r="K5118">
        <v>31</v>
      </c>
      <c r="L5118">
        <v>40</v>
      </c>
      <c r="M5118">
        <v>1</v>
      </c>
      <c r="N5118">
        <v>1994</v>
      </c>
      <c r="O5118">
        <v>1</v>
      </c>
      <c r="P5118">
        <v>2201310102</v>
      </c>
      <c r="T5118">
        <v>5</v>
      </c>
      <c r="U5118">
        <v>155798000</v>
      </c>
    </row>
    <row r="5119" spans="1:21" x14ac:dyDescent="0.25">
      <c r="A5119">
        <v>1</v>
      </c>
      <c r="B5119">
        <v>1</v>
      </c>
      <c r="C5119">
        <v>2017</v>
      </c>
      <c r="K5119">
        <v>31</v>
      </c>
      <c r="L5119">
        <v>30</v>
      </c>
      <c r="M5119">
        <v>1</v>
      </c>
      <c r="N5119">
        <v>1994</v>
      </c>
      <c r="O5119">
        <v>1</v>
      </c>
      <c r="P5119">
        <v>2201310102</v>
      </c>
      <c r="T5119">
        <v>5</v>
      </c>
      <c r="U5119">
        <v>6190150000</v>
      </c>
    </row>
    <row r="5120" spans="1:21" x14ac:dyDescent="0.25">
      <c r="A5120">
        <v>1</v>
      </c>
      <c r="B5120">
        <v>1</v>
      </c>
      <c r="C5120">
        <v>2017</v>
      </c>
      <c r="K5120">
        <v>21</v>
      </c>
      <c r="L5120">
        <v>20</v>
      </c>
      <c r="M5120">
        <v>1</v>
      </c>
      <c r="N5120">
        <v>1994</v>
      </c>
      <c r="O5120">
        <v>1</v>
      </c>
      <c r="P5120">
        <v>2201210102</v>
      </c>
      <c r="T5120">
        <v>5</v>
      </c>
      <c r="U5120">
        <v>9113030000</v>
      </c>
    </row>
    <row r="5121" spans="1:21" x14ac:dyDescent="0.25">
      <c r="A5121">
        <v>1</v>
      </c>
      <c r="B5121">
        <v>1</v>
      </c>
      <c r="C5121">
        <v>2017</v>
      </c>
      <c r="K5121">
        <v>11</v>
      </c>
      <c r="L5121">
        <v>10</v>
      </c>
      <c r="M5121">
        <v>1</v>
      </c>
      <c r="N5121">
        <v>1994</v>
      </c>
      <c r="O5121">
        <v>1</v>
      </c>
      <c r="P5121">
        <v>2201110102</v>
      </c>
      <c r="T5121">
        <v>5</v>
      </c>
      <c r="U5121">
        <v>781321000</v>
      </c>
    </row>
    <row r="5122" spans="1:21" x14ac:dyDescent="0.25">
      <c r="A5122">
        <v>1</v>
      </c>
      <c r="B5122">
        <v>1</v>
      </c>
      <c r="C5122">
        <v>2017</v>
      </c>
      <c r="K5122">
        <v>61</v>
      </c>
      <c r="L5122">
        <v>46</v>
      </c>
      <c r="M5122">
        <v>1</v>
      </c>
      <c r="N5122">
        <v>1993</v>
      </c>
      <c r="O5122">
        <v>1</v>
      </c>
      <c r="P5122">
        <v>2201610102</v>
      </c>
      <c r="T5122">
        <v>5</v>
      </c>
      <c r="U5122">
        <v>927675</v>
      </c>
    </row>
    <row r="5123" spans="1:21" x14ac:dyDescent="0.25">
      <c r="A5123">
        <v>1</v>
      </c>
      <c r="B5123">
        <v>1</v>
      </c>
      <c r="C5123">
        <v>2017</v>
      </c>
      <c r="K5123">
        <v>54</v>
      </c>
      <c r="L5123">
        <v>47</v>
      </c>
      <c r="M5123">
        <v>1</v>
      </c>
      <c r="N5123">
        <v>1993</v>
      </c>
      <c r="O5123">
        <v>1</v>
      </c>
      <c r="P5123">
        <v>2201540102</v>
      </c>
      <c r="T5123">
        <v>5</v>
      </c>
      <c r="U5123">
        <v>6689200</v>
      </c>
    </row>
    <row r="5124" spans="1:21" x14ac:dyDescent="0.25">
      <c r="A5124">
        <v>1</v>
      </c>
      <c r="B5124">
        <v>1</v>
      </c>
      <c r="C5124">
        <v>2017</v>
      </c>
      <c r="K5124">
        <v>54</v>
      </c>
      <c r="L5124">
        <v>46</v>
      </c>
      <c r="M5124">
        <v>1</v>
      </c>
      <c r="N5124">
        <v>1993</v>
      </c>
      <c r="O5124">
        <v>1</v>
      </c>
      <c r="P5124">
        <v>2201540102</v>
      </c>
      <c r="T5124">
        <v>5</v>
      </c>
      <c r="U5124">
        <v>51441700</v>
      </c>
    </row>
    <row r="5125" spans="1:21" x14ac:dyDescent="0.25">
      <c r="A5125">
        <v>1</v>
      </c>
      <c r="B5125">
        <v>1</v>
      </c>
      <c r="C5125">
        <v>2017</v>
      </c>
      <c r="K5125">
        <v>54</v>
      </c>
      <c r="L5125">
        <v>42</v>
      </c>
      <c r="M5125">
        <v>1</v>
      </c>
      <c r="N5125">
        <v>1993</v>
      </c>
      <c r="O5125">
        <v>1</v>
      </c>
      <c r="P5125">
        <v>2201540102</v>
      </c>
      <c r="T5125">
        <v>5</v>
      </c>
      <c r="U5125">
        <v>68087800</v>
      </c>
    </row>
    <row r="5126" spans="1:21" x14ac:dyDescent="0.25">
      <c r="A5126">
        <v>1</v>
      </c>
      <c r="B5126">
        <v>1</v>
      </c>
      <c r="C5126">
        <v>2017</v>
      </c>
      <c r="K5126">
        <v>54</v>
      </c>
      <c r="L5126">
        <v>41</v>
      </c>
      <c r="M5126">
        <v>1</v>
      </c>
      <c r="N5126">
        <v>1993</v>
      </c>
      <c r="O5126">
        <v>1</v>
      </c>
      <c r="P5126">
        <v>2201540102</v>
      </c>
      <c r="T5126">
        <v>5</v>
      </c>
      <c r="U5126">
        <v>46611300</v>
      </c>
    </row>
    <row r="5127" spans="1:21" x14ac:dyDescent="0.25">
      <c r="A5127">
        <v>1</v>
      </c>
      <c r="B5127">
        <v>1</v>
      </c>
      <c r="C5127">
        <v>2017</v>
      </c>
      <c r="K5127">
        <v>53</v>
      </c>
      <c r="L5127">
        <v>46</v>
      </c>
      <c r="M5127">
        <v>1</v>
      </c>
      <c r="N5127">
        <v>1993</v>
      </c>
      <c r="O5127">
        <v>1</v>
      </c>
      <c r="P5127">
        <v>2201530102</v>
      </c>
      <c r="T5127">
        <v>5</v>
      </c>
      <c r="U5127">
        <v>4905970</v>
      </c>
    </row>
    <row r="5128" spans="1:21" x14ac:dyDescent="0.25">
      <c r="A5128">
        <v>1</v>
      </c>
      <c r="B5128">
        <v>1</v>
      </c>
      <c r="C5128">
        <v>2017</v>
      </c>
      <c r="K5128">
        <v>53</v>
      </c>
      <c r="L5128">
        <v>42</v>
      </c>
      <c r="M5128">
        <v>1</v>
      </c>
      <c r="N5128">
        <v>1993</v>
      </c>
      <c r="O5128">
        <v>1</v>
      </c>
      <c r="P5128">
        <v>2201530102</v>
      </c>
      <c r="T5128">
        <v>5</v>
      </c>
      <c r="U5128">
        <v>49471800</v>
      </c>
    </row>
    <row r="5129" spans="1:21" x14ac:dyDescent="0.25">
      <c r="A5129">
        <v>1</v>
      </c>
      <c r="B5129">
        <v>1</v>
      </c>
      <c r="C5129">
        <v>2017</v>
      </c>
      <c r="K5129">
        <v>53</v>
      </c>
      <c r="L5129">
        <v>41</v>
      </c>
      <c r="M5129">
        <v>1</v>
      </c>
      <c r="N5129">
        <v>1993</v>
      </c>
      <c r="O5129">
        <v>1</v>
      </c>
      <c r="P5129">
        <v>2201530102</v>
      </c>
      <c r="T5129">
        <v>5</v>
      </c>
      <c r="U5129">
        <v>8676800</v>
      </c>
    </row>
    <row r="5130" spans="1:21" x14ac:dyDescent="0.25">
      <c r="A5130">
        <v>1</v>
      </c>
      <c r="B5130">
        <v>1</v>
      </c>
      <c r="C5130">
        <v>2017</v>
      </c>
      <c r="K5130">
        <v>52</v>
      </c>
      <c r="L5130">
        <v>46</v>
      </c>
      <c r="M5130">
        <v>1</v>
      </c>
      <c r="N5130">
        <v>1993</v>
      </c>
      <c r="O5130">
        <v>1</v>
      </c>
      <c r="P5130">
        <v>2201520102</v>
      </c>
      <c r="T5130">
        <v>5</v>
      </c>
      <c r="U5130">
        <v>49121500</v>
      </c>
    </row>
    <row r="5131" spans="1:21" x14ac:dyDescent="0.25">
      <c r="A5131">
        <v>1</v>
      </c>
      <c r="B5131">
        <v>1</v>
      </c>
      <c r="C5131">
        <v>2017</v>
      </c>
      <c r="K5131">
        <v>52</v>
      </c>
      <c r="L5131">
        <v>42</v>
      </c>
      <c r="M5131">
        <v>1</v>
      </c>
      <c r="N5131">
        <v>1993</v>
      </c>
      <c r="O5131">
        <v>1</v>
      </c>
      <c r="P5131">
        <v>2201520102</v>
      </c>
      <c r="T5131">
        <v>5</v>
      </c>
      <c r="U5131">
        <v>88906100</v>
      </c>
    </row>
    <row r="5132" spans="1:21" x14ac:dyDescent="0.25">
      <c r="A5132">
        <v>1</v>
      </c>
      <c r="B5132">
        <v>1</v>
      </c>
      <c r="C5132">
        <v>2017</v>
      </c>
      <c r="K5132">
        <v>52</v>
      </c>
      <c r="L5132">
        <v>41</v>
      </c>
      <c r="M5132">
        <v>1</v>
      </c>
      <c r="N5132">
        <v>1993</v>
      </c>
      <c r="O5132">
        <v>1</v>
      </c>
      <c r="P5132">
        <v>2201520102</v>
      </c>
      <c r="T5132">
        <v>5</v>
      </c>
      <c r="U5132">
        <v>193469000</v>
      </c>
    </row>
    <row r="5133" spans="1:21" x14ac:dyDescent="0.25">
      <c r="A5133">
        <v>1</v>
      </c>
      <c r="B5133">
        <v>1</v>
      </c>
      <c r="C5133">
        <v>2017</v>
      </c>
      <c r="K5133">
        <v>51</v>
      </c>
      <c r="L5133">
        <v>46</v>
      </c>
      <c r="M5133">
        <v>1</v>
      </c>
      <c r="N5133">
        <v>1993</v>
      </c>
      <c r="O5133">
        <v>1</v>
      </c>
      <c r="P5133">
        <v>2201510102</v>
      </c>
      <c r="T5133">
        <v>5</v>
      </c>
      <c r="U5133">
        <v>625665</v>
      </c>
    </row>
    <row r="5134" spans="1:21" x14ac:dyDescent="0.25">
      <c r="A5134">
        <v>1</v>
      </c>
      <c r="B5134">
        <v>1</v>
      </c>
      <c r="C5134">
        <v>2017</v>
      </c>
      <c r="K5134">
        <v>43</v>
      </c>
      <c r="L5134">
        <v>47</v>
      </c>
      <c r="M5134">
        <v>1</v>
      </c>
      <c r="N5134">
        <v>1993</v>
      </c>
      <c r="O5134">
        <v>1</v>
      </c>
      <c r="P5134">
        <v>2201430102</v>
      </c>
      <c r="T5134">
        <v>5</v>
      </c>
      <c r="U5134">
        <v>491583</v>
      </c>
    </row>
    <row r="5135" spans="1:21" x14ac:dyDescent="0.25">
      <c r="A5135">
        <v>1</v>
      </c>
      <c r="B5135">
        <v>1</v>
      </c>
      <c r="C5135">
        <v>2017</v>
      </c>
      <c r="K5135">
        <v>43</v>
      </c>
      <c r="L5135">
        <v>46</v>
      </c>
      <c r="M5135">
        <v>1</v>
      </c>
      <c r="N5135">
        <v>1993</v>
      </c>
      <c r="O5135">
        <v>1</v>
      </c>
      <c r="P5135">
        <v>2201430102</v>
      </c>
      <c r="T5135">
        <v>5</v>
      </c>
      <c r="U5135">
        <v>10159400</v>
      </c>
    </row>
    <row r="5136" spans="1:21" x14ac:dyDescent="0.25">
      <c r="A5136">
        <v>1</v>
      </c>
      <c r="B5136">
        <v>1</v>
      </c>
      <c r="C5136">
        <v>2017</v>
      </c>
      <c r="K5136">
        <v>43</v>
      </c>
      <c r="L5136">
        <v>42</v>
      </c>
      <c r="M5136">
        <v>1</v>
      </c>
      <c r="N5136">
        <v>1993</v>
      </c>
      <c r="O5136">
        <v>1</v>
      </c>
      <c r="P5136">
        <v>2201430102</v>
      </c>
      <c r="T5136">
        <v>5</v>
      </c>
      <c r="U5136">
        <v>76809.899999999994</v>
      </c>
    </row>
    <row r="5137" spans="1:21" x14ac:dyDescent="0.25">
      <c r="A5137">
        <v>1</v>
      </c>
      <c r="B5137">
        <v>1</v>
      </c>
      <c r="C5137">
        <v>2017</v>
      </c>
      <c r="K5137">
        <v>43</v>
      </c>
      <c r="L5137">
        <v>41</v>
      </c>
      <c r="M5137">
        <v>1</v>
      </c>
      <c r="N5137">
        <v>1993</v>
      </c>
      <c r="O5137">
        <v>1</v>
      </c>
      <c r="P5137">
        <v>2201430102</v>
      </c>
      <c r="T5137">
        <v>5</v>
      </c>
      <c r="U5137">
        <v>112654</v>
      </c>
    </row>
    <row r="5138" spans="1:21" x14ac:dyDescent="0.25">
      <c r="A5138">
        <v>1</v>
      </c>
      <c r="B5138">
        <v>1</v>
      </c>
      <c r="C5138">
        <v>2017</v>
      </c>
      <c r="K5138">
        <v>42</v>
      </c>
      <c r="L5138">
        <v>47</v>
      </c>
      <c r="M5138">
        <v>1</v>
      </c>
      <c r="N5138">
        <v>1993</v>
      </c>
      <c r="O5138">
        <v>1</v>
      </c>
      <c r="P5138">
        <v>2201420102</v>
      </c>
      <c r="T5138">
        <v>5</v>
      </c>
      <c r="U5138">
        <v>58784.2</v>
      </c>
    </row>
    <row r="5139" spans="1:21" x14ac:dyDescent="0.25">
      <c r="A5139">
        <v>1</v>
      </c>
      <c r="B5139">
        <v>1</v>
      </c>
      <c r="C5139">
        <v>2017</v>
      </c>
      <c r="K5139">
        <v>42</v>
      </c>
      <c r="L5139">
        <v>46</v>
      </c>
      <c r="M5139">
        <v>1</v>
      </c>
      <c r="N5139">
        <v>1993</v>
      </c>
      <c r="O5139">
        <v>1</v>
      </c>
      <c r="P5139">
        <v>2201420102</v>
      </c>
      <c r="T5139">
        <v>5</v>
      </c>
      <c r="U5139">
        <v>7348.03</v>
      </c>
    </row>
    <row r="5140" spans="1:21" x14ac:dyDescent="0.25">
      <c r="A5140">
        <v>1</v>
      </c>
      <c r="B5140">
        <v>1</v>
      </c>
      <c r="C5140">
        <v>2017</v>
      </c>
      <c r="K5140">
        <v>42</v>
      </c>
      <c r="L5140">
        <v>42</v>
      </c>
      <c r="M5140">
        <v>1</v>
      </c>
      <c r="N5140">
        <v>1993</v>
      </c>
      <c r="O5140">
        <v>1</v>
      </c>
      <c r="P5140">
        <v>2201420102</v>
      </c>
      <c r="T5140">
        <v>5</v>
      </c>
      <c r="U5140">
        <v>22044.1</v>
      </c>
    </row>
    <row r="5141" spans="1:21" x14ac:dyDescent="0.25">
      <c r="A5141">
        <v>1</v>
      </c>
      <c r="B5141">
        <v>1</v>
      </c>
      <c r="C5141">
        <v>2017</v>
      </c>
      <c r="K5141">
        <v>32</v>
      </c>
      <c r="L5141">
        <v>40</v>
      </c>
      <c r="M5141">
        <v>1</v>
      </c>
      <c r="N5141">
        <v>1993</v>
      </c>
      <c r="O5141">
        <v>1</v>
      </c>
      <c r="P5141">
        <v>2201320102</v>
      </c>
      <c r="T5141">
        <v>5</v>
      </c>
      <c r="U5141">
        <v>26303000</v>
      </c>
    </row>
    <row r="5142" spans="1:21" x14ac:dyDescent="0.25">
      <c r="A5142">
        <v>1</v>
      </c>
      <c r="B5142">
        <v>1</v>
      </c>
      <c r="C5142">
        <v>2017</v>
      </c>
      <c r="K5142">
        <v>32</v>
      </c>
      <c r="L5142">
        <v>30</v>
      </c>
      <c r="M5142">
        <v>1</v>
      </c>
      <c r="N5142">
        <v>1993</v>
      </c>
      <c r="O5142">
        <v>1</v>
      </c>
      <c r="P5142">
        <v>2201320102</v>
      </c>
      <c r="T5142">
        <v>5</v>
      </c>
      <c r="U5142">
        <v>777326000</v>
      </c>
    </row>
    <row r="5143" spans="1:21" x14ac:dyDescent="0.25">
      <c r="A5143">
        <v>1</v>
      </c>
      <c r="B5143">
        <v>1</v>
      </c>
      <c r="C5143">
        <v>2017</v>
      </c>
      <c r="K5143">
        <v>31</v>
      </c>
      <c r="L5143">
        <v>40</v>
      </c>
      <c r="M5143">
        <v>1</v>
      </c>
      <c r="N5143">
        <v>1993</v>
      </c>
      <c r="O5143">
        <v>1</v>
      </c>
      <c r="P5143">
        <v>2201310102</v>
      </c>
      <c r="T5143">
        <v>5</v>
      </c>
      <c r="U5143">
        <v>136382000</v>
      </c>
    </row>
    <row r="5144" spans="1:21" x14ac:dyDescent="0.25">
      <c r="A5144">
        <v>1</v>
      </c>
      <c r="B5144">
        <v>1</v>
      </c>
      <c r="C5144">
        <v>2017</v>
      </c>
      <c r="K5144">
        <v>31</v>
      </c>
      <c r="L5144">
        <v>30</v>
      </c>
      <c r="M5144">
        <v>1</v>
      </c>
      <c r="N5144">
        <v>1993</v>
      </c>
      <c r="O5144">
        <v>1</v>
      </c>
      <c r="P5144">
        <v>2201310102</v>
      </c>
      <c r="T5144">
        <v>5</v>
      </c>
      <c r="U5144">
        <v>4135630000</v>
      </c>
    </row>
    <row r="5145" spans="1:21" x14ac:dyDescent="0.25">
      <c r="A5145">
        <v>1</v>
      </c>
      <c r="B5145">
        <v>1</v>
      </c>
      <c r="C5145">
        <v>2017</v>
      </c>
      <c r="K5145">
        <v>21</v>
      </c>
      <c r="L5145">
        <v>20</v>
      </c>
      <c r="M5145">
        <v>1</v>
      </c>
      <c r="N5145">
        <v>1993</v>
      </c>
      <c r="O5145">
        <v>1</v>
      </c>
      <c r="P5145">
        <v>2201210102</v>
      </c>
      <c r="T5145">
        <v>5</v>
      </c>
      <c r="U5145">
        <v>7608880000</v>
      </c>
    </row>
    <row r="5146" spans="1:21" x14ac:dyDescent="0.25">
      <c r="A5146">
        <v>1</v>
      </c>
      <c r="B5146">
        <v>1</v>
      </c>
      <c r="C5146">
        <v>2017</v>
      </c>
      <c r="K5146">
        <v>11</v>
      </c>
      <c r="L5146">
        <v>10</v>
      </c>
      <c r="M5146">
        <v>1</v>
      </c>
      <c r="N5146">
        <v>1993</v>
      </c>
      <c r="O5146">
        <v>1</v>
      </c>
      <c r="P5146">
        <v>2201110102</v>
      </c>
      <c r="T5146">
        <v>5</v>
      </c>
      <c r="U5146">
        <v>636850000</v>
      </c>
    </row>
    <row r="5147" spans="1:21" x14ac:dyDescent="0.25">
      <c r="A5147">
        <v>1</v>
      </c>
      <c r="B5147">
        <v>1</v>
      </c>
      <c r="C5147">
        <v>2017</v>
      </c>
      <c r="K5147">
        <v>61</v>
      </c>
      <c r="L5147">
        <v>46</v>
      </c>
      <c r="M5147">
        <v>1</v>
      </c>
      <c r="N5147">
        <v>1992</v>
      </c>
      <c r="O5147">
        <v>1</v>
      </c>
      <c r="P5147">
        <v>2201610102</v>
      </c>
      <c r="T5147">
        <v>5</v>
      </c>
      <c r="U5147">
        <v>918568</v>
      </c>
    </row>
    <row r="5148" spans="1:21" x14ac:dyDescent="0.25">
      <c r="A5148">
        <v>1</v>
      </c>
      <c r="B5148">
        <v>1</v>
      </c>
      <c r="C5148">
        <v>2017</v>
      </c>
      <c r="K5148">
        <v>54</v>
      </c>
      <c r="L5148">
        <v>47</v>
      </c>
      <c r="M5148">
        <v>1</v>
      </c>
      <c r="N5148">
        <v>1992</v>
      </c>
      <c r="O5148">
        <v>1</v>
      </c>
      <c r="P5148">
        <v>2201540102</v>
      </c>
      <c r="T5148">
        <v>5</v>
      </c>
      <c r="U5148">
        <v>5823580</v>
      </c>
    </row>
    <row r="5149" spans="1:21" x14ac:dyDescent="0.25">
      <c r="A5149">
        <v>1</v>
      </c>
      <c r="B5149">
        <v>1</v>
      </c>
      <c r="C5149">
        <v>2017</v>
      </c>
      <c r="K5149">
        <v>54</v>
      </c>
      <c r="L5149">
        <v>46</v>
      </c>
      <c r="M5149">
        <v>1</v>
      </c>
      <c r="N5149">
        <v>1992</v>
      </c>
      <c r="O5149">
        <v>1</v>
      </c>
      <c r="P5149">
        <v>2201540102</v>
      </c>
      <c r="T5149">
        <v>5</v>
      </c>
      <c r="U5149">
        <v>44780500</v>
      </c>
    </row>
    <row r="5150" spans="1:21" x14ac:dyDescent="0.25">
      <c r="A5150">
        <v>1</v>
      </c>
      <c r="B5150">
        <v>1</v>
      </c>
      <c r="C5150">
        <v>2017</v>
      </c>
      <c r="K5150">
        <v>54</v>
      </c>
      <c r="L5150">
        <v>42</v>
      </c>
      <c r="M5150">
        <v>1</v>
      </c>
      <c r="N5150">
        <v>1992</v>
      </c>
      <c r="O5150">
        <v>1</v>
      </c>
      <c r="P5150">
        <v>2201540102</v>
      </c>
      <c r="T5150">
        <v>5</v>
      </c>
      <c r="U5150">
        <v>59269000</v>
      </c>
    </row>
    <row r="5151" spans="1:21" x14ac:dyDescent="0.25">
      <c r="A5151">
        <v>1</v>
      </c>
      <c r="B5151">
        <v>1</v>
      </c>
      <c r="C5151">
        <v>2017</v>
      </c>
      <c r="K5151">
        <v>54</v>
      </c>
      <c r="L5151">
        <v>41</v>
      </c>
      <c r="M5151">
        <v>1</v>
      </c>
      <c r="N5151">
        <v>1992</v>
      </c>
      <c r="O5151">
        <v>1</v>
      </c>
      <c r="P5151">
        <v>2201540102</v>
      </c>
      <c r="T5151">
        <v>5</v>
      </c>
      <c r="U5151">
        <v>40565400</v>
      </c>
    </row>
    <row r="5152" spans="1:21" x14ac:dyDescent="0.25">
      <c r="A5152">
        <v>1</v>
      </c>
      <c r="B5152">
        <v>1</v>
      </c>
      <c r="C5152">
        <v>2017</v>
      </c>
      <c r="K5152">
        <v>53</v>
      </c>
      <c r="L5152">
        <v>46</v>
      </c>
      <c r="M5152">
        <v>1</v>
      </c>
      <c r="N5152">
        <v>1992</v>
      </c>
      <c r="O5152">
        <v>1</v>
      </c>
      <c r="P5152">
        <v>2201530102</v>
      </c>
      <c r="T5152">
        <v>5</v>
      </c>
      <c r="U5152">
        <v>3137770</v>
      </c>
    </row>
    <row r="5153" spans="1:21" x14ac:dyDescent="0.25">
      <c r="A5153">
        <v>1</v>
      </c>
      <c r="B5153">
        <v>1</v>
      </c>
      <c r="C5153">
        <v>2017</v>
      </c>
      <c r="K5153">
        <v>53</v>
      </c>
      <c r="L5153">
        <v>41</v>
      </c>
      <c r="M5153">
        <v>1</v>
      </c>
      <c r="N5153">
        <v>1992</v>
      </c>
      <c r="O5153">
        <v>1</v>
      </c>
      <c r="P5153">
        <v>2201530102</v>
      </c>
      <c r="T5153">
        <v>5</v>
      </c>
      <c r="U5153">
        <v>559856</v>
      </c>
    </row>
    <row r="5154" spans="1:21" x14ac:dyDescent="0.25">
      <c r="A5154">
        <v>1</v>
      </c>
      <c r="B5154">
        <v>1</v>
      </c>
      <c r="C5154">
        <v>2017</v>
      </c>
      <c r="K5154">
        <v>52</v>
      </c>
      <c r="L5154">
        <v>47</v>
      </c>
      <c r="M5154">
        <v>1</v>
      </c>
      <c r="N5154">
        <v>1992</v>
      </c>
      <c r="O5154">
        <v>1</v>
      </c>
      <c r="P5154">
        <v>2201520102</v>
      </c>
      <c r="T5154">
        <v>5</v>
      </c>
      <c r="U5154">
        <v>396727</v>
      </c>
    </row>
    <row r="5155" spans="1:21" x14ac:dyDescent="0.25">
      <c r="A5155">
        <v>1</v>
      </c>
      <c r="B5155">
        <v>1</v>
      </c>
      <c r="C5155">
        <v>2017</v>
      </c>
      <c r="K5155">
        <v>52</v>
      </c>
      <c r="L5155">
        <v>46</v>
      </c>
      <c r="M5155">
        <v>1</v>
      </c>
      <c r="N5155">
        <v>1992</v>
      </c>
      <c r="O5155">
        <v>1</v>
      </c>
      <c r="P5155">
        <v>2201520102</v>
      </c>
      <c r="T5155">
        <v>5</v>
      </c>
      <c r="U5155">
        <v>60982000</v>
      </c>
    </row>
    <row r="5156" spans="1:21" x14ac:dyDescent="0.25">
      <c r="A5156">
        <v>1</v>
      </c>
      <c r="B5156">
        <v>1</v>
      </c>
      <c r="C5156">
        <v>2017</v>
      </c>
      <c r="K5156">
        <v>52</v>
      </c>
      <c r="L5156">
        <v>42</v>
      </c>
      <c r="M5156">
        <v>1</v>
      </c>
      <c r="N5156">
        <v>1992</v>
      </c>
      <c r="O5156">
        <v>1</v>
      </c>
      <c r="P5156">
        <v>2201520102</v>
      </c>
      <c r="T5156">
        <v>5</v>
      </c>
      <c r="U5156">
        <v>132203000</v>
      </c>
    </row>
    <row r="5157" spans="1:21" x14ac:dyDescent="0.25">
      <c r="A5157">
        <v>1</v>
      </c>
      <c r="B5157">
        <v>1</v>
      </c>
      <c r="C5157">
        <v>2017</v>
      </c>
      <c r="K5157">
        <v>52</v>
      </c>
      <c r="L5157">
        <v>41</v>
      </c>
      <c r="M5157">
        <v>1</v>
      </c>
      <c r="N5157">
        <v>1992</v>
      </c>
      <c r="O5157">
        <v>1</v>
      </c>
      <c r="P5157">
        <v>2201520102</v>
      </c>
      <c r="T5157">
        <v>5</v>
      </c>
      <c r="U5157">
        <v>110008000</v>
      </c>
    </row>
    <row r="5158" spans="1:21" x14ac:dyDescent="0.25">
      <c r="A5158">
        <v>1</v>
      </c>
      <c r="B5158">
        <v>1</v>
      </c>
      <c r="C5158">
        <v>2017</v>
      </c>
      <c r="K5158">
        <v>51</v>
      </c>
      <c r="L5158">
        <v>42</v>
      </c>
      <c r="M5158">
        <v>1</v>
      </c>
      <c r="N5158">
        <v>1992</v>
      </c>
      <c r="O5158">
        <v>1</v>
      </c>
      <c r="P5158">
        <v>2201510102</v>
      </c>
      <c r="T5158">
        <v>5</v>
      </c>
      <c r="U5158">
        <v>3712750</v>
      </c>
    </row>
    <row r="5159" spans="1:21" x14ac:dyDescent="0.25">
      <c r="A5159">
        <v>1</v>
      </c>
      <c r="B5159">
        <v>1</v>
      </c>
      <c r="C5159">
        <v>2017</v>
      </c>
      <c r="K5159">
        <v>43</v>
      </c>
      <c r="L5159">
        <v>47</v>
      </c>
      <c r="M5159">
        <v>1</v>
      </c>
      <c r="N5159">
        <v>1992</v>
      </c>
      <c r="O5159">
        <v>1</v>
      </c>
      <c r="P5159">
        <v>2201430102</v>
      </c>
      <c r="T5159">
        <v>5</v>
      </c>
      <c r="U5159">
        <v>30595.8</v>
      </c>
    </row>
    <row r="5160" spans="1:21" x14ac:dyDescent="0.25">
      <c r="A5160">
        <v>1</v>
      </c>
      <c r="B5160">
        <v>1</v>
      </c>
      <c r="C5160">
        <v>2017</v>
      </c>
      <c r="K5160">
        <v>43</v>
      </c>
      <c r="L5160">
        <v>46</v>
      </c>
      <c r="M5160">
        <v>1</v>
      </c>
      <c r="N5160">
        <v>1992</v>
      </c>
      <c r="O5160">
        <v>1</v>
      </c>
      <c r="P5160">
        <v>2201430102</v>
      </c>
      <c r="T5160">
        <v>5</v>
      </c>
      <c r="U5160">
        <v>678206</v>
      </c>
    </row>
    <row r="5161" spans="1:21" x14ac:dyDescent="0.25">
      <c r="A5161">
        <v>1</v>
      </c>
      <c r="B5161">
        <v>1</v>
      </c>
      <c r="C5161">
        <v>2017</v>
      </c>
      <c r="K5161">
        <v>43</v>
      </c>
      <c r="L5161">
        <v>42</v>
      </c>
      <c r="M5161">
        <v>1</v>
      </c>
      <c r="N5161">
        <v>1992</v>
      </c>
      <c r="O5161">
        <v>1</v>
      </c>
      <c r="P5161">
        <v>2201430102</v>
      </c>
      <c r="T5161">
        <v>5</v>
      </c>
      <c r="U5161">
        <v>5099.3</v>
      </c>
    </row>
    <row r="5162" spans="1:21" x14ac:dyDescent="0.25">
      <c r="A5162">
        <v>1</v>
      </c>
      <c r="B5162">
        <v>1</v>
      </c>
      <c r="C5162">
        <v>2017</v>
      </c>
      <c r="K5162">
        <v>43</v>
      </c>
      <c r="L5162">
        <v>41</v>
      </c>
      <c r="M5162">
        <v>1</v>
      </c>
      <c r="N5162">
        <v>1992</v>
      </c>
      <c r="O5162">
        <v>1</v>
      </c>
      <c r="P5162">
        <v>2201430102</v>
      </c>
      <c r="T5162">
        <v>5</v>
      </c>
      <c r="U5162">
        <v>10198.6</v>
      </c>
    </row>
    <row r="5163" spans="1:21" x14ac:dyDescent="0.25">
      <c r="A5163">
        <v>1</v>
      </c>
      <c r="B5163">
        <v>1</v>
      </c>
      <c r="C5163">
        <v>2017</v>
      </c>
      <c r="K5163">
        <v>42</v>
      </c>
      <c r="L5163">
        <v>47</v>
      </c>
      <c r="M5163">
        <v>1</v>
      </c>
      <c r="N5163">
        <v>1992</v>
      </c>
      <c r="O5163">
        <v>1</v>
      </c>
      <c r="P5163">
        <v>2201420102</v>
      </c>
      <c r="T5163">
        <v>5</v>
      </c>
      <c r="U5163">
        <v>51400.9</v>
      </c>
    </row>
    <row r="5164" spans="1:21" x14ac:dyDescent="0.25">
      <c r="A5164">
        <v>1</v>
      </c>
      <c r="B5164">
        <v>1</v>
      </c>
      <c r="C5164">
        <v>2017</v>
      </c>
      <c r="K5164">
        <v>42</v>
      </c>
      <c r="L5164">
        <v>46</v>
      </c>
      <c r="M5164">
        <v>1</v>
      </c>
      <c r="N5164">
        <v>1992</v>
      </c>
      <c r="O5164">
        <v>1</v>
      </c>
      <c r="P5164">
        <v>2201420102</v>
      </c>
      <c r="T5164">
        <v>5</v>
      </c>
      <c r="U5164">
        <v>7342.99</v>
      </c>
    </row>
    <row r="5165" spans="1:21" x14ac:dyDescent="0.25">
      <c r="A5165">
        <v>1</v>
      </c>
      <c r="B5165">
        <v>1</v>
      </c>
      <c r="C5165">
        <v>2017</v>
      </c>
      <c r="K5165">
        <v>42</v>
      </c>
      <c r="L5165">
        <v>42</v>
      </c>
      <c r="M5165">
        <v>1</v>
      </c>
      <c r="N5165">
        <v>1992</v>
      </c>
      <c r="O5165">
        <v>1</v>
      </c>
      <c r="P5165">
        <v>2201420102</v>
      </c>
      <c r="T5165">
        <v>5</v>
      </c>
      <c r="U5165">
        <v>22029</v>
      </c>
    </row>
    <row r="5166" spans="1:21" x14ac:dyDescent="0.25">
      <c r="A5166">
        <v>1</v>
      </c>
      <c r="B5166">
        <v>1</v>
      </c>
      <c r="C5166">
        <v>2017</v>
      </c>
      <c r="K5166">
        <v>32</v>
      </c>
      <c r="L5166">
        <v>40</v>
      </c>
      <c r="M5166">
        <v>1</v>
      </c>
      <c r="N5166">
        <v>1992</v>
      </c>
      <c r="O5166">
        <v>1</v>
      </c>
      <c r="P5166">
        <v>2201320102</v>
      </c>
      <c r="T5166">
        <v>5</v>
      </c>
      <c r="U5166">
        <v>20362300</v>
      </c>
    </row>
    <row r="5167" spans="1:21" x14ac:dyDescent="0.25">
      <c r="A5167">
        <v>1</v>
      </c>
      <c r="B5167">
        <v>1</v>
      </c>
      <c r="C5167">
        <v>2017</v>
      </c>
      <c r="K5167">
        <v>32</v>
      </c>
      <c r="L5167">
        <v>30</v>
      </c>
      <c r="M5167">
        <v>1</v>
      </c>
      <c r="N5167">
        <v>1992</v>
      </c>
      <c r="O5167">
        <v>1</v>
      </c>
      <c r="P5167">
        <v>2201320102</v>
      </c>
      <c r="T5167">
        <v>5</v>
      </c>
      <c r="U5167">
        <v>390706000</v>
      </c>
    </row>
    <row r="5168" spans="1:21" x14ac:dyDescent="0.25">
      <c r="A5168">
        <v>1</v>
      </c>
      <c r="B5168">
        <v>1</v>
      </c>
      <c r="C5168">
        <v>2017</v>
      </c>
      <c r="K5168">
        <v>31</v>
      </c>
      <c r="L5168">
        <v>40</v>
      </c>
      <c r="M5168">
        <v>1</v>
      </c>
      <c r="N5168">
        <v>1992</v>
      </c>
      <c r="O5168">
        <v>1</v>
      </c>
      <c r="P5168">
        <v>2201310102</v>
      </c>
      <c r="T5168">
        <v>5</v>
      </c>
      <c r="U5168">
        <v>87558100</v>
      </c>
    </row>
    <row r="5169" spans="1:21" x14ac:dyDescent="0.25">
      <c r="A5169">
        <v>1</v>
      </c>
      <c r="B5169">
        <v>1</v>
      </c>
      <c r="C5169">
        <v>2017</v>
      </c>
      <c r="K5169">
        <v>31</v>
      </c>
      <c r="L5169">
        <v>30</v>
      </c>
      <c r="M5169">
        <v>1</v>
      </c>
      <c r="N5169">
        <v>1992</v>
      </c>
      <c r="O5169">
        <v>1</v>
      </c>
      <c r="P5169">
        <v>2201310102</v>
      </c>
      <c r="T5169">
        <v>5</v>
      </c>
      <c r="U5169">
        <v>3281440000</v>
      </c>
    </row>
    <row r="5170" spans="1:21" x14ac:dyDescent="0.25">
      <c r="A5170">
        <v>1</v>
      </c>
      <c r="B5170">
        <v>1</v>
      </c>
      <c r="C5170">
        <v>2017</v>
      </c>
      <c r="K5170">
        <v>21</v>
      </c>
      <c r="L5170">
        <v>20</v>
      </c>
      <c r="M5170">
        <v>1</v>
      </c>
      <c r="N5170">
        <v>1992</v>
      </c>
      <c r="O5170">
        <v>1</v>
      </c>
      <c r="P5170">
        <v>2201210102</v>
      </c>
      <c r="T5170">
        <v>5</v>
      </c>
      <c r="U5170">
        <v>6253560000</v>
      </c>
    </row>
    <row r="5171" spans="1:21" x14ac:dyDescent="0.25">
      <c r="A5171">
        <v>1</v>
      </c>
      <c r="B5171">
        <v>1</v>
      </c>
      <c r="C5171">
        <v>2017</v>
      </c>
      <c r="K5171">
        <v>11</v>
      </c>
      <c r="L5171">
        <v>10</v>
      </c>
      <c r="M5171">
        <v>1</v>
      </c>
      <c r="N5171">
        <v>1992</v>
      </c>
      <c r="O5171">
        <v>1</v>
      </c>
      <c r="P5171">
        <v>2201110102</v>
      </c>
      <c r="T5171">
        <v>5</v>
      </c>
      <c r="U5171">
        <v>532935000</v>
      </c>
    </row>
    <row r="5172" spans="1:21" x14ac:dyDescent="0.25">
      <c r="A5172">
        <v>1</v>
      </c>
      <c r="B5172">
        <v>1</v>
      </c>
      <c r="C5172">
        <v>2017</v>
      </c>
      <c r="K5172">
        <v>54</v>
      </c>
      <c r="L5172">
        <v>47</v>
      </c>
      <c r="M5172">
        <v>1</v>
      </c>
      <c r="N5172">
        <v>1991</v>
      </c>
      <c r="O5172">
        <v>1</v>
      </c>
      <c r="P5172">
        <v>2201540102</v>
      </c>
      <c r="T5172">
        <v>5</v>
      </c>
      <c r="U5172">
        <v>4273860</v>
      </c>
    </row>
    <row r="5173" spans="1:21" x14ac:dyDescent="0.25">
      <c r="A5173">
        <v>1</v>
      </c>
      <c r="B5173">
        <v>1</v>
      </c>
      <c r="C5173">
        <v>2017</v>
      </c>
      <c r="K5173">
        <v>54</v>
      </c>
      <c r="L5173">
        <v>46</v>
      </c>
      <c r="M5173">
        <v>1</v>
      </c>
      <c r="N5173">
        <v>1991</v>
      </c>
      <c r="O5173">
        <v>1</v>
      </c>
      <c r="P5173">
        <v>2201540102</v>
      </c>
      <c r="T5173">
        <v>5</v>
      </c>
      <c r="U5173">
        <v>32858900</v>
      </c>
    </row>
    <row r="5174" spans="1:21" x14ac:dyDescent="0.25">
      <c r="A5174">
        <v>1</v>
      </c>
      <c r="B5174">
        <v>1</v>
      </c>
      <c r="C5174">
        <v>2017</v>
      </c>
      <c r="K5174">
        <v>54</v>
      </c>
      <c r="L5174">
        <v>42</v>
      </c>
      <c r="M5174">
        <v>1</v>
      </c>
      <c r="N5174">
        <v>1991</v>
      </c>
      <c r="O5174">
        <v>1</v>
      </c>
      <c r="P5174">
        <v>2201540102</v>
      </c>
      <c r="T5174">
        <v>5</v>
      </c>
      <c r="U5174">
        <v>43491400</v>
      </c>
    </row>
    <row r="5175" spans="1:21" x14ac:dyDescent="0.25">
      <c r="A5175">
        <v>1</v>
      </c>
      <c r="B5175">
        <v>1</v>
      </c>
      <c r="C5175">
        <v>2017</v>
      </c>
      <c r="K5175">
        <v>54</v>
      </c>
      <c r="L5175">
        <v>41</v>
      </c>
      <c r="M5175">
        <v>1</v>
      </c>
      <c r="N5175">
        <v>1991</v>
      </c>
      <c r="O5175">
        <v>1</v>
      </c>
      <c r="P5175">
        <v>2201540102</v>
      </c>
      <c r="T5175">
        <v>5</v>
      </c>
      <c r="U5175">
        <v>29766400</v>
      </c>
    </row>
    <row r="5176" spans="1:21" x14ac:dyDescent="0.25">
      <c r="A5176">
        <v>1</v>
      </c>
      <c r="B5176">
        <v>1</v>
      </c>
      <c r="C5176">
        <v>2017</v>
      </c>
      <c r="K5176">
        <v>53</v>
      </c>
      <c r="L5176">
        <v>46</v>
      </c>
      <c r="M5176">
        <v>1</v>
      </c>
      <c r="N5176">
        <v>1991</v>
      </c>
      <c r="O5176">
        <v>1</v>
      </c>
      <c r="P5176">
        <v>2201530102</v>
      </c>
      <c r="T5176">
        <v>5</v>
      </c>
      <c r="U5176">
        <v>2516390</v>
      </c>
    </row>
    <row r="5177" spans="1:21" x14ac:dyDescent="0.25">
      <c r="A5177">
        <v>1</v>
      </c>
      <c r="B5177">
        <v>1</v>
      </c>
      <c r="C5177">
        <v>2017</v>
      </c>
      <c r="K5177">
        <v>53</v>
      </c>
      <c r="L5177">
        <v>41</v>
      </c>
      <c r="M5177">
        <v>1</v>
      </c>
      <c r="N5177">
        <v>1991</v>
      </c>
      <c r="O5177">
        <v>1</v>
      </c>
      <c r="P5177">
        <v>2201530102</v>
      </c>
      <c r="T5177">
        <v>5</v>
      </c>
      <c r="U5177">
        <v>676307</v>
      </c>
    </row>
    <row r="5178" spans="1:21" x14ac:dyDescent="0.25">
      <c r="A5178">
        <v>1</v>
      </c>
      <c r="B5178">
        <v>1</v>
      </c>
      <c r="C5178">
        <v>2017</v>
      </c>
      <c r="K5178">
        <v>52</v>
      </c>
      <c r="L5178">
        <v>46</v>
      </c>
      <c r="M5178">
        <v>1</v>
      </c>
      <c r="N5178">
        <v>1991</v>
      </c>
      <c r="O5178">
        <v>1</v>
      </c>
      <c r="P5178">
        <v>2201520102</v>
      </c>
      <c r="T5178">
        <v>5</v>
      </c>
      <c r="U5178">
        <v>60326700</v>
      </c>
    </row>
    <row r="5179" spans="1:21" x14ac:dyDescent="0.25">
      <c r="A5179">
        <v>1</v>
      </c>
      <c r="B5179">
        <v>1</v>
      </c>
      <c r="C5179">
        <v>2017</v>
      </c>
      <c r="K5179">
        <v>52</v>
      </c>
      <c r="L5179">
        <v>42</v>
      </c>
      <c r="M5179">
        <v>1</v>
      </c>
      <c r="N5179">
        <v>1991</v>
      </c>
      <c r="O5179">
        <v>1</v>
      </c>
      <c r="P5179">
        <v>2201520102</v>
      </c>
      <c r="T5179">
        <v>5</v>
      </c>
      <c r="U5179">
        <v>69694900</v>
      </c>
    </row>
    <row r="5180" spans="1:21" x14ac:dyDescent="0.25">
      <c r="A5180">
        <v>1</v>
      </c>
      <c r="B5180">
        <v>1</v>
      </c>
      <c r="C5180">
        <v>2017</v>
      </c>
      <c r="K5180">
        <v>52</v>
      </c>
      <c r="L5180">
        <v>41</v>
      </c>
      <c r="M5180">
        <v>1</v>
      </c>
      <c r="N5180">
        <v>1991</v>
      </c>
      <c r="O5180">
        <v>1</v>
      </c>
      <c r="P5180">
        <v>2201520102</v>
      </c>
      <c r="T5180">
        <v>5</v>
      </c>
      <c r="U5180">
        <v>112507000</v>
      </c>
    </row>
    <row r="5181" spans="1:21" x14ac:dyDescent="0.25">
      <c r="A5181">
        <v>1</v>
      </c>
      <c r="B5181">
        <v>1</v>
      </c>
      <c r="C5181">
        <v>2017</v>
      </c>
      <c r="K5181">
        <v>51</v>
      </c>
      <c r="L5181">
        <v>46</v>
      </c>
      <c r="M5181">
        <v>1</v>
      </c>
      <c r="N5181">
        <v>1991</v>
      </c>
      <c r="O5181">
        <v>1</v>
      </c>
      <c r="P5181">
        <v>2201510102</v>
      </c>
      <c r="T5181">
        <v>5</v>
      </c>
      <c r="U5181">
        <v>573559</v>
      </c>
    </row>
    <row r="5182" spans="1:21" x14ac:dyDescent="0.25">
      <c r="A5182">
        <v>1</v>
      </c>
      <c r="B5182">
        <v>1</v>
      </c>
      <c r="C5182">
        <v>2017</v>
      </c>
      <c r="K5182">
        <v>51</v>
      </c>
      <c r="L5182">
        <v>42</v>
      </c>
      <c r="M5182">
        <v>1</v>
      </c>
      <c r="N5182">
        <v>1991</v>
      </c>
      <c r="O5182">
        <v>1</v>
      </c>
      <c r="P5182">
        <v>2201510102</v>
      </c>
      <c r="T5182">
        <v>5</v>
      </c>
      <c r="U5182">
        <v>2193040</v>
      </c>
    </row>
    <row r="5183" spans="1:21" x14ac:dyDescent="0.25">
      <c r="A5183">
        <v>1</v>
      </c>
      <c r="B5183">
        <v>1</v>
      </c>
      <c r="C5183">
        <v>2017</v>
      </c>
      <c r="K5183">
        <v>43</v>
      </c>
      <c r="L5183">
        <v>47</v>
      </c>
      <c r="M5183">
        <v>1</v>
      </c>
      <c r="N5183">
        <v>1991</v>
      </c>
      <c r="O5183">
        <v>1</v>
      </c>
      <c r="P5183">
        <v>2201430102</v>
      </c>
      <c r="T5183">
        <v>5</v>
      </c>
      <c r="U5183">
        <v>367960</v>
      </c>
    </row>
    <row r="5184" spans="1:21" x14ac:dyDescent="0.25">
      <c r="A5184">
        <v>1</v>
      </c>
      <c r="B5184">
        <v>1</v>
      </c>
      <c r="C5184">
        <v>2017</v>
      </c>
      <c r="K5184">
        <v>43</v>
      </c>
      <c r="L5184">
        <v>46</v>
      </c>
      <c r="M5184">
        <v>1</v>
      </c>
      <c r="N5184">
        <v>1991</v>
      </c>
      <c r="O5184">
        <v>1</v>
      </c>
      <c r="P5184">
        <v>2201430102</v>
      </c>
      <c r="T5184">
        <v>5</v>
      </c>
      <c r="U5184">
        <v>7656590</v>
      </c>
    </row>
    <row r="5185" spans="1:21" x14ac:dyDescent="0.25">
      <c r="A5185">
        <v>1</v>
      </c>
      <c r="B5185">
        <v>1</v>
      </c>
      <c r="C5185">
        <v>2017</v>
      </c>
      <c r="K5185">
        <v>43</v>
      </c>
      <c r="L5185">
        <v>42</v>
      </c>
      <c r="M5185">
        <v>1</v>
      </c>
      <c r="N5185">
        <v>1991</v>
      </c>
      <c r="O5185">
        <v>1</v>
      </c>
      <c r="P5185">
        <v>2201430102</v>
      </c>
      <c r="T5185">
        <v>5</v>
      </c>
      <c r="U5185">
        <v>55446</v>
      </c>
    </row>
    <row r="5186" spans="1:21" x14ac:dyDescent="0.25">
      <c r="A5186">
        <v>1</v>
      </c>
      <c r="B5186">
        <v>1</v>
      </c>
      <c r="C5186">
        <v>2017</v>
      </c>
      <c r="K5186">
        <v>43</v>
      </c>
      <c r="L5186">
        <v>41</v>
      </c>
      <c r="M5186">
        <v>1</v>
      </c>
      <c r="N5186">
        <v>1991</v>
      </c>
      <c r="O5186">
        <v>1</v>
      </c>
      <c r="P5186">
        <v>2201430102</v>
      </c>
      <c r="T5186">
        <v>5</v>
      </c>
      <c r="U5186">
        <v>85689.3</v>
      </c>
    </row>
    <row r="5187" spans="1:21" x14ac:dyDescent="0.25">
      <c r="A5187">
        <v>1</v>
      </c>
      <c r="B5187">
        <v>1</v>
      </c>
      <c r="C5187">
        <v>2017</v>
      </c>
      <c r="K5187">
        <v>42</v>
      </c>
      <c r="L5187">
        <v>47</v>
      </c>
      <c r="M5187">
        <v>1</v>
      </c>
      <c r="N5187">
        <v>1991</v>
      </c>
      <c r="O5187">
        <v>1</v>
      </c>
      <c r="P5187">
        <v>2201420102</v>
      </c>
      <c r="T5187">
        <v>5</v>
      </c>
      <c r="U5187">
        <v>50915.7</v>
      </c>
    </row>
    <row r="5188" spans="1:21" x14ac:dyDescent="0.25">
      <c r="A5188">
        <v>1</v>
      </c>
      <c r="B5188">
        <v>1</v>
      </c>
      <c r="C5188">
        <v>2017</v>
      </c>
      <c r="K5188">
        <v>42</v>
      </c>
      <c r="L5188">
        <v>46</v>
      </c>
      <c r="M5188">
        <v>1</v>
      </c>
      <c r="N5188">
        <v>1991</v>
      </c>
      <c r="O5188">
        <v>1</v>
      </c>
      <c r="P5188">
        <v>2201420102</v>
      </c>
      <c r="T5188">
        <v>5</v>
      </c>
      <c r="U5188">
        <v>7273.67</v>
      </c>
    </row>
    <row r="5189" spans="1:21" x14ac:dyDescent="0.25">
      <c r="A5189">
        <v>1</v>
      </c>
      <c r="B5189">
        <v>1</v>
      </c>
      <c r="C5189">
        <v>2017</v>
      </c>
      <c r="K5189">
        <v>42</v>
      </c>
      <c r="L5189">
        <v>42</v>
      </c>
      <c r="M5189">
        <v>1</v>
      </c>
      <c r="N5189">
        <v>1991</v>
      </c>
      <c r="O5189">
        <v>1</v>
      </c>
      <c r="P5189">
        <v>2201420102</v>
      </c>
      <c r="T5189">
        <v>5</v>
      </c>
      <c r="U5189">
        <v>21821</v>
      </c>
    </row>
    <row r="5190" spans="1:21" x14ac:dyDescent="0.25">
      <c r="A5190">
        <v>1</v>
      </c>
      <c r="B5190">
        <v>1</v>
      </c>
      <c r="C5190">
        <v>2017</v>
      </c>
      <c r="K5190">
        <v>32</v>
      </c>
      <c r="L5190">
        <v>40</v>
      </c>
      <c r="M5190">
        <v>1</v>
      </c>
      <c r="N5190">
        <v>1991</v>
      </c>
      <c r="O5190">
        <v>1</v>
      </c>
      <c r="P5190">
        <v>2201320102</v>
      </c>
      <c r="T5190">
        <v>5</v>
      </c>
      <c r="U5190">
        <v>26663900</v>
      </c>
    </row>
    <row r="5191" spans="1:21" x14ac:dyDescent="0.25">
      <c r="A5191">
        <v>1</v>
      </c>
      <c r="B5191">
        <v>1</v>
      </c>
      <c r="C5191">
        <v>2017</v>
      </c>
      <c r="K5191">
        <v>32</v>
      </c>
      <c r="L5191">
        <v>30</v>
      </c>
      <c r="M5191">
        <v>1</v>
      </c>
      <c r="N5191">
        <v>1991</v>
      </c>
      <c r="O5191">
        <v>1</v>
      </c>
      <c r="P5191">
        <v>2201320102</v>
      </c>
      <c r="T5191">
        <v>5</v>
      </c>
      <c r="U5191">
        <v>350989000</v>
      </c>
    </row>
    <row r="5192" spans="1:21" x14ac:dyDescent="0.25">
      <c r="A5192">
        <v>1</v>
      </c>
      <c r="B5192">
        <v>1</v>
      </c>
      <c r="C5192">
        <v>2017</v>
      </c>
      <c r="K5192">
        <v>31</v>
      </c>
      <c r="L5192">
        <v>40</v>
      </c>
      <c r="M5192">
        <v>1</v>
      </c>
      <c r="N5192">
        <v>1991</v>
      </c>
      <c r="O5192">
        <v>1</v>
      </c>
      <c r="P5192">
        <v>2201310102</v>
      </c>
      <c r="T5192">
        <v>5</v>
      </c>
      <c r="U5192">
        <v>72562800</v>
      </c>
    </row>
    <row r="5193" spans="1:21" x14ac:dyDescent="0.25">
      <c r="A5193">
        <v>1</v>
      </c>
      <c r="B5193">
        <v>1</v>
      </c>
      <c r="C5193">
        <v>2017</v>
      </c>
      <c r="K5193">
        <v>31</v>
      </c>
      <c r="L5193">
        <v>30</v>
      </c>
      <c r="M5193">
        <v>1</v>
      </c>
      <c r="N5193">
        <v>1991</v>
      </c>
      <c r="O5193">
        <v>1</v>
      </c>
      <c r="P5193">
        <v>2201310102</v>
      </c>
      <c r="T5193">
        <v>5</v>
      </c>
      <c r="U5193">
        <v>2735770000</v>
      </c>
    </row>
    <row r="5194" spans="1:21" x14ac:dyDescent="0.25">
      <c r="A5194">
        <v>1</v>
      </c>
      <c r="B5194">
        <v>1</v>
      </c>
      <c r="C5194">
        <v>2017</v>
      </c>
      <c r="K5194">
        <v>21</v>
      </c>
      <c r="L5194">
        <v>20</v>
      </c>
      <c r="M5194">
        <v>1</v>
      </c>
      <c r="N5194">
        <v>1991</v>
      </c>
      <c r="O5194">
        <v>1</v>
      </c>
      <c r="P5194">
        <v>2201210102</v>
      </c>
      <c r="T5194">
        <v>5</v>
      </c>
      <c r="U5194">
        <v>5206240000</v>
      </c>
    </row>
    <row r="5195" spans="1:21" x14ac:dyDescent="0.25">
      <c r="A5195">
        <v>1</v>
      </c>
      <c r="B5195">
        <v>1</v>
      </c>
      <c r="C5195">
        <v>2017</v>
      </c>
      <c r="K5195">
        <v>11</v>
      </c>
      <c r="L5195">
        <v>10</v>
      </c>
      <c r="M5195">
        <v>1</v>
      </c>
      <c r="N5195">
        <v>1991</v>
      </c>
      <c r="O5195">
        <v>1</v>
      </c>
      <c r="P5195">
        <v>2201110102</v>
      </c>
      <c r="T5195">
        <v>5</v>
      </c>
      <c r="U5195">
        <v>422016000</v>
      </c>
    </row>
    <row r="5196" spans="1:21" x14ac:dyDescent="0.25">
      <c r="A5196">
        <v>1</v>
      </c>
      <c r="B5196">
        <v>1</v>
      </c>
      <c r="C5196">
        <v>2017</v>
      </c>
      <c r="K5196">
        <v>54</v>
      </c>
      <c r="L5196">
        <v>47</v>
      </c>
      <c r="M5196">
        <v>1</v>
      </c>
      <c r="N5196">
        <v>1990</v>
      </c>
      <c r="O5196">
        <v>1</v>
      </c>
      <c r="P5196">
        <v>2201540102</v>
      </c>
      <c r="T5196">
        <v>5</v>
      </c>
      <c r="U5196">
        <v>5553110</v>
      </c>
    </row>
    <row r="5197" spans="1:21" x14ac:dyDescent="0.25">
      <c r="A5197">
        <v>1</v>
      </c>
      <c r="B5197">
        <v>1</v>
      </c>
      <c r="C5197">
        <v>2017</v>
      </c>
      <c r="K5197">
        <v>54</v>
      </c>
      <c r="L5197">
        <v>46</v>
      </c>
      <c r="M5197">
        <v>1</v>
      </c>
      <c r="N5197">
        <v>1990</v>
      </c>
      <c r="O5197">
        <v>1</v>
      </c>
      <c r="P5197">
        <v>2201540102</v>
      </c>
      <c r="T5197">
        <v>5</v>
      </c>
      <c r="U5197">
        <v>42723300</v>
      </c>
    </row>
    <row r="5198" spans="1:21" x14ac:dyDescent="0.25">
      <c r="A5198">
        <v>1</v>
      </c>
      <c r="B5198">
        <v>1</v>
      </c>
      <c r="C5198">
        <v>2017</v>
      </c>
      <c r="K5198">
        <v>54</v>
      </c>
      <c r="L5198">
        <v>42</v>
      </c>
      <c r="M5198">
        <v>1</v>
      </c>
      <c r="N5198">
        <v>1990</v>
      </c>
      <c r="O5198">
        <v>1</v>
      </c>
      <c r="P5198">
        <v>2201540102</v>
      </c>
      <c r="T5198">
        <v>5</v>
      </c>
      <c r="U5198">
        <v>56542900</v>
      </c>
    </row>
    <row r="5199" spans="1:21" x14ac:dyDescent="0.25">
      <c r="A5199">
        <v>1</v>
      </c>
      <c r="B5199">
        <v>1</v>
      </c>
      <c r="C5199">
        <v>2017</v>
      </c>
      <c r="K5199">
        <v>54</v>
      </c>
      <c r="L5199">
        <v>41</v>
      </c>
      <c r="M5199">
        <v>1</v>
      </c>
      <c r="N5199">
        <v>1990</v>
      </c>
      <c r="O5199">
        <v>1</v>
      </c>
      <c r="P5199">
        <v>2201540102</v>
      </c>
      <c r="T5199">
        <v>5</v>
      </c>
      <c r="U5199">
        <v>38710800</v>
      </c>
    </row>
    <row r="5200" spans="1:21" x14ac:dyDescent="0.25">
      <c r="A5200">
        <v>1</v>
      </c>
      <c r="B5200">
        <v>1</v>
      </c>
      <c r="C5200">
        <v>2017</v>
      </c>
      <c r="K5200">
        <v>53</v>
      </c>
      <c r="L5200">
        <v>46</v>
      </c>
      <c r="M5200">
        <v>1</v>
      </c>
      <c r="N5200">
        <v>1990</v>
      </c>
      <c r="O5200">
        <v>1</v>
      </c>
      <c r="P5200">
        <v>2201530102</v>
      </c>
      <c r="T5200">
        <v>5</v>
      </c>
      <c r="U5200">
        <v>1229090</v>
      </c>
    </row>
    <row r="5201" spans="1:21" x14ac:dyDescent="0.25">
      <c r="A5201">
        <v>1</v>
      </c>
      <c r="B5201">
        <v>1</v>
      </c>
      <c r="C5201">
        <v>2017</v>
      </c>
      <c r="K5201">
        <v>53</v>
      </c>
      <c r="L5201">
        <v>42</v>
      </c>
      <c r="M5201">
        <v>1</v>
      </c>
      <c r="N5201">
        <v>1990</v>
      </c>
      <c r="O5201">
        <v>1</v>
      </c>
      <c r="P5201">
        <v>2201530102</v>
      </c>
      <c r="T5201">
        <v>5</v>
      </c>
      <c r="U5201">
        <v>4285440</v>
      </c>
    </row>
    <row r="5202" spans="1:21" x14ac:dyDescent="0.25">
      <c r="A5202">
        <v>1</v>
      </c>
      <c r="B5202">
        <v>1</v>
      </c>
      <c r="C5202">
        <v>2017</v>
      </c>
      <c r="K5202">
        <v>53</v>
      </c>
      <c r="L5202">
        <v>41</v>
      </c>
      <c r="M5202">
        <v>1</v>
      </c>
      <c r="N5202">
        <v>1990</v>
      </c>
      <c r="O5202">
        <v>1</v>
      </c>
      <c r="P5202">
        <v>2201530102</v>
      </c>
      <c r="T5202">
        <v>5</v>
      </c>
      <c r="U5202">
        <v>557267</v>
      </c>
    </row>
    <row r="5203" spans="1:21" x14ac:dyDescent="0.25">
      <c r="A5203">
        <v>1</v>
      </c>
      <c r="B5203">
        <v>1</v>
      </c>
      <c r="C5203">
        <v>2017</v>
      </c>
      <c r="K5203">
        <v>52</v>
      </c>
      <c r="L5203">
        <v>46</v>
      </c>
      <c r="M5203">
        <v>1</v>
      </c>
      <c r="N5203">
        <v>1990</v>
      </c>
      <c r="O5203">
        <v>1</v>
      </c>
      <c r="P5203">
        <v>2201520102</v>
      </c>
      <c r="T5203">
        <v>5</v>
      </c>
      <c r="U5203">
        <v>60684900</v>
      </c>
    </row>
    <row r="5204" spans="1:21" x14ac:dyDescent="0.25">
      <c r="A5204">
        <v>1</v>
      </c>
      <c r="B5204">
        <v>1</v>
      </c>
      <c r="C5204">
        <v>2017</v>
      </c>
      <c r="K5204">
        <v>52</v>
      </c>
      <c r="L5204">
        <v>42</v>
      </c>
      <c r="M5204">
        <v>1</v>
      </c>
      <c r="N5204">
        <v>1990</v>
      </c>
      <c r="O5204">
        <v>1</v>
      </c>
      <c r="P5204">
        <v>2201520102</v>
      </c>
      <c r="T5204">
        <v>5</v>
      </c>
      <c r="U5204">
        <v>81927000</v>
      </c>
    </row>
    <row r="5205" spans="1:21" x14ac:dyDescent="0.25">
      <c r="A5205">
        <v>1</v>
      </c>
      <c r="B5205">
        <v>1</v>
      </c>
      <c r="C5205">
        <v>2017</v>
      </c>
      <c r="K5205">
        <v>52</v>
      </c>
      <c r="L5205">
        <v>41</v>
      </c>
      <c r="M5205">
        <v>1</v>
      </c>
      <c r="N5205">
        <v>1990</v>
      </c>
      <c r="O5205">
        <v>1</v>
      </c>
      <c r="P5205">
        <v>2201520102</v>
      </c>
      <c r="T5205">
        <v>5</v>
      </c>
      <c r="U5205">
        <v>187132000</v>
      </c>
    </row>
    <row r="5206" spans="1:21" x14ac:dyDescent="0.25">
      <c r="A5206">
        <v>1</v>
      </c>
      <c r="B5206">
        <v>1</v>
      </c>
      <c r="C5206">
        <v>2017</v>
      </c>
      <c r="K5206">
        <v>51</v>
      </c>
      <c r="L5206">
        <v>46</v>
      </c>
      <c r="M5206">
        <v>1</v>
      </c>
      <c r="N5206">
        <v>1990</v>
      </c>
      <c r="O5206">
        <v>1</v>
      </c>
      <c r="P5206">
        <v>2201510102</v>
      </c>
      <c r="T5206">
        <v>5</v>
      </c>
      <c r="U5206">
        <v>353016</v>
      </c>
    </row>
    <row r="5207" spans="1:21" x14ac:dyDescent="0.25">
      <c r="A5207">
        <v>1</v>
      </c>
      <c r="B5207">
        <v>1</v>
      </c>
      <c r="C5207">
        <v>2017</v>
      </c>
      <c r="K5207">
        <v>51</v>
      </c>
      <c r="L5207">
        <v>42</v>
      </c>
      <c r="M5207">
        <v>1</v>
      </c>
      <c r="N5207">
        <v>1990</v>
      </c>
      <c r="O5207">
        <v>1</v>
      </c>
      <c r="P5207">
        <v>2201510102</v>
      </c>
      <c r="T5207">
        <v>5</v>
      </c>
      <c r="U5207">
        <v>3582540</v>
      </c>
    </row>
    <row r="5208" spans="1:21" x14ac:dyDescent="0.25">
      <c r="A5208">
        <v>1</v>
      </c>
      <c r="B5208">
        <v>1</v>
      </c>
      <c r="C5208">
        <v>2017</v>
      </c>
      <c r="K5208">
        <v>43</v>
      </c>
      <c r="L5208">
        <v>47</v>
      </c>
      <c r="M5208">
        <v>1</v>
      </c>
      <c r="N5208">
        <v>1990</v>
      </c>
      <c r="O5208">
        <v>1</v>
      </c>
      <c r="P5208">
        <v>2201430102</v>
      </c>
      <c r="T5208">
        <v>5</v>
      </c>
      <c r="U5208">
        <v>576162</v>
      </c>
    </row>
    <row r="5209" spans="1:21" x14ac:dyDescent="0.25">
      <c r="A5209">
        <v>1</v>
      </c>
      <c r="B5209">
        <v>1</v>
      </c>
      <c r="C5209">
        <v>2017</v>
      </c>
      <c r="K5209">
        <v>43</v>
      </c>
      <c r="L5209">
        <v>46</v>
      </c>
      <c r="M5209">
        <v>1</v>
      </c>
      <c r="N5209">
        <v>1990</v>
      </c>
      <c r="O5209">
        <v>1</v>
      </c>
      <c r="P5209">
        <v>2201430102</v>
      </c>
      <c r="T5209">
        <v>5</v>
      </c>
      <c r="U5209">
        <v>11904000</v>
      </c>
    </row>
    <row r="5210" spans="1:21" x14ac:dyDescent="0.25">
      <c r="A5210">
        <v>1</v>
      </c>
      <c r="B5210">
        <v>1</v>
      </c>
      <c r="C5210">
        <v>2017</v>
      </c>
      <c r="K5210">
        <v>43</v>
      </c>
      <c r="L5210">
        <v>42</v>
      </c>
      <c r="M5210">
        <v>1</v>
      </c>
      <c r="N5210">
        <v>1990</v>
      </c>
      <c r="O5210">
        <v>1</v>
      </c>
      <c r="P5210">
        <v>2201430102</v>
      </c>
      <c r="T5210">
        <v>5</v>
      </c>
      <c r="U5210">
        <v>90181.9</v>
      </c>
    </row>
    <row r="5211" spans="1:21" x14ac:dyDescent="0.25">
      <c r="A5211">
        <v>1</v>
      </c>
      <c r="B5211">
        <v>1</v>
      </c>
      <c r="C5211">
        <v>2017</v>
      </c>
      <c r="K5211">
        <v>43</v>
      </c>
      <c r="L5211">
        <v>41</v>
      </c>
      <c r="M5211">
        <v>1</v>
      </c>
      <c r="N5211">
        <v>1990</v>
      </c>
      <c r="O5211">
        <v>1</v>
      </c>
      <c r="P5211">
        <v>2201430102</v>
      </c>
      <c r="T5211">
        <v>5</v>
      </c>
      <c r="U5211">
        <v>135273</v>
      </c>
    </row>
    <row r="5212" spans="1:21" x14ac:dyDescent="0.25">
      <c r="A5212">
        <v>1</v>
      </c>
      <c r="B5212">
        <v>1</v>
      </c>
      <c r="C5212">
        <v>2017</v>
      </c>
      <c r="K5212">
        <v>42</v>
      </c>
      <c r="L5212">
        <v>47</v>
      </c>
      <c r="M5212">
        <v>1</v>
      </c>
      <c r="N5212">
        <v>1990</v>
      </c>
      <c r="O5212">
        <v>1</v>
      </c>
      <c r="P5212">
        <v>2201420102</v>
      </c>
      <c r="T5212">
        <v>5</v>
      </c>
      <c r="U5212">
        <v>79773.2</v>
      </c>
    </row>
    <row r="5213" spans="1:21" x14ac:dyDescent="0.25">
      <c r="A5213">
        <v>1</v>
      </c>
      <c r="B5213">
        <v>1</v>
      </c>
      <c r="C5213">
        <v>2017</v>
      </c>
      <c r="K5213">
        <v>42</v>
      </c>
      <c r="L5213">
        <v>46</v>
      </c>
      <c r="M5213">
        <v>1</v>
      </c>
      <c r="N5213">
        <v>1990</v>
      </c>
      <c r="O5213">
        <v>1</v>
      </c>
      <c r="P5213">
        <v>2201420102</v>
      </c>
      <c r="T5213">
        <v>5</v>
      </c>
      <c r="U5213">
        <v>14504.2</v>
      </c>
    </row>
    <row r="5214" spans="1:21" x14ac:dyDescent="0.25">
      <c r="A5214">
        <v>1</v>
      </c>
      <c r="B5214">
        <v>1</v>
      </c>
      <c r="C5214">
        <v>2017</v>
      </c>
      <c r="K5214">
        <v>42</v>
      </c>
      <c r="L5214">
        <v>42</v>
      </c>
      <c r="M5214">
        <v>1</v>
      </c>
      <c r="N5214">
        <v>1990</v>
      </c>
      <c r="O5214">
        <v>1</v>
      </c>
      <c r="P5214">
        <v>2201420102</v>
      </c>
      <c r="T5214">
        <v>5</v>
      </c>
      <c r="U5214">
        <v>29008.400000000001</v>
      </c>
    </row>
    <row r="5215" spans="1:21" x14ac:dyDescent="0.25">
      <c r="A5215">
        <v>1</v>
      </c>
      <c r="B5215">
        <v>1</v>
      </c>
      <c r="C5215">
        <v>2017</v>
      </c>
      <c r="K5215">
        <v>32</v>
      </c>
      <c r="L5215">
        <v>40</v>
      </c>
      <c r="M5215">
        <v>1</v>
      </c>
      <c r="N5215">
        <v>1990</v>
      </c>
      <c r="O5215">
        <v>1</v>
      </c>
      <c r="P5215">
        <v>2201320102</v>
      </c>
      <c r="T5215">
        <v>5</v>
      </c>
      <c r="U5215">
        <v>34726400</v>
      </c>
    </row>
    <row r="5216" spans="1:21" x14ac:dyDescent="0.25">
      <c r="A5216">
        <v>1</v>
      </c>
      <c r="B5216">
        <v>1</v>
      </c>
      <c r="C5216">
        <v>2017</v>
      </c>
      <c r="K5216">
        <v>32</v>
      </c>
      <c r="L5216">
        <v>30</v>
      </c>
      <c r="M5216">
        <v>1</v>
      </c>
      <c r="N5216">
        <v>1990</v>
      </c>
      <c r="O5216">
        <v>1</v>
      </c>
      <c r="P5216">
        <v>2201320102</v>
      </c>
      <c r="T5216">
        <v>5</v>
      </c>
      <c r="U5216">
        <v>379121000</v>
      </c>
    </row>
    <row r="5217" spans="1:21" x14ac:dyDescent="0.25">
      <c r="A5217">
        <v>1</v>
      </c>
      <c r="B5217">
        <v>1</v>
      </c>
      <c r="C5217">
        <v>2017</v>
      </c>
      <c r="K5217">
        <v>31</v>
      </c>
      <c r="L5217">
        <v>40</v>
      </c>
      <c r="M5217">
        <v>1</v>
      </c>
      <c r="N5217">
        <v>1990</v>
      </c>
      <c r="O5217">
        <v>1</v>
      </c>
      <c r="P5217">
        <v>2201310102</v>
      </c>
      <c r="T5217">
        <v>5</v>
      </c>
      <c r="U5217">
        <v>52036400</v>
      </c>
    </row>
    <row r="5218" spans="1:21" x14ac:dyDescent="0.25">
      <c r="A5218">
        <v>1</v>
      </c>
      <c r="B5218">
        <v>1</v>
      </c>
      <c r="C5218">
        <v>2017</v>
      </c>
      <c r="K5218">
        <v>31</v>
      </c>
      <c r="L5218">
        <v>30</v>
      </c>
      <c r="M5218">
        <v>1</v>
      </c>
      <c r="N5218">
        <v>1990</v>
      </c>
      <c r="O5218">
        <v>1</v>
      </c>
      <c r="P5218">
        <v>2201310102</v>
      </c>
      <c r="T5218">
        <v>5</v>
      </c>
      <c r="U5218">
        <v>2365520000</v>
      </c>
    </row>
    <row r="5219" spans="1:21" x14ac:dyDescent="0.25">
      <c r="A5219">
        <v>1</v>
      </c>
      <c r="B5219">
        <v>1</v>
      </c>
      <c r="C5219">
        <v>2017</v>
      </c>
      <c r="K5219">
        <v>21</v>
      </c>
      <c r="L5219">
        <v>20</v>
      </c>
      <c r="M5219">
        <v>1</v>
      </c>
      <c r="N5219">
        <v>1990</v>
      </c>
      <c r="O5219">
        <v>1</v>
      </c>
      <c r="P5219">
        <v>2201210102</v>
      </c>
      <c r="T5219">
        <v>5</v>
      </c>
      <c r="U5219">
        <v>4339060000</v>
      </c>
    </row>
    <row r="5220" spans="1:21" x14ac:dyDescent="0.25">
      <c r="A5220">
        <v>1</v>
      </c>
      <c r="B5220">
        <v>1</v>
      </c>
      <c r="C5220">
        <v>2017</v>
      </c>
      <c r="K5220">
        <v>11</v>
      </c>
      <c r="L5220">
        <v>10</v>
      </c>
      <c r="M5220">
        <v>1</v>
      </c>
      <c r="N5220">
        <v>1990</v>
      </c>
      <c r="O5220">
        <v>1</v>
      </c>
      <c r="P5220">
        <v>2201110102</v>
      </c>
      <c r="T5220">
        <v>5</v>
      </c>
      <c r="U5220">
        <v>342122000</v>
      </c>
    </row>
    <row r="5221" spans="1:21" x14ac:dyDescent="0.25">
      <c r="A5221">
        <v>1</v>
      </c>
      <c r="B5221">
        <v>1</v>
      </c>
      <c r="C5221">
        <v>2017</v>
      </c>
      <c r="K5221">
        <v>61</v>
      </c>
      <c r="L5221">
        <v>46</v>
      </c>
      <c r="M5221">
        <v>1</v>
      </c>
      <c r="N5221">
        <v>1989</v>
      </c>
      <c r="O5221">
        <v>1</v>
      </c>
      <c r="P5221">
        <v>2201610102</v>
      </c>
      <c r="T5221">
        <v>5</v>
      </c>
      <c r="U5221">
        <v>1696530</v>
      </c>
    </row>
    <row r="5222" spans="1:21" x14ac:dyDescent="0.25">
      <c r="A5222">
        <v>1</v>
      </c>
      <c r="B5222">
        <v>1</v>
      </c>
      <c r="C5222">
        <v>2017</v>
      </c>
      <c r="K5222">
        <v>54</v>
      </c>
      <c r="L5222">
        <v>47</v>
      </c>
      <c r="M5222">
        <v>1</v>
      </c>
      <c r="N5222">
        <v>1989</v>
      </c>
      <c r="O5222">
        <v>1</v>
      </c>
      <c r="P5222">
        <v>2201540102</v>
      </c>
      <c r="T5222">
        <v>5</v>
      </c>
      <c r="U5222">
        <v>7125530</v>
      </c>
    </row>
    <row r="5223" spans="1:21" x14ac:dyDescent="0.25">
      <c r="A5223">
        <v>1</v>
      </c>
      <c r="B5223">
        <v>1</v>
      </c>
      <c r="C5223">
        <v>2017</v>
      </c>
      <c r="K5223">
        <v>54</v>
      </c>
      <c r="L5223">
        <v>46</v>
      </c>
      <c r="M5223">
        <v>1</v>
      </c>
      <c r="N5223">
        <v>1989</v>
      </c>
      <c r="O5223">
        <v>1</v>
      </c>
      <c r="P5223">
        <v>2201540102</v>
      </c>
      <c r="T5223">
        <v>5</v>
      </c>
      <c r="U5223">
        <v>54758200</v>
      </c>
    </row>
    <row r="5224" spans="1:21" x14ac:dyDescent="0.25">
      <c r="A5224">
        <v>1</v>
      </c>
      <c r="B5224">
        <v>1</v>
      </c>
      <c r="C5224">
        <v>2017</v>
      </c>
      <c r="K5224">
        <v>54</v>
      </c>
      <c r="L5224">
        <v>42</v>
      </c>
      <c r="M5224">
        <v>1</v>
      </c>
      <c r="N5224">
        <v>1989</v>
      </c>
      <c r="O5224">
        <v>1</v>
      </c>
      <c r="P5224">
        <v>2201540102</v>
      </c>
      <c r="T5224">
        <v>5</v>
      </c>
      <c r="U5224">
        <v>72475200</v>
      </c>
    </row>
    <row r="5225" spans="1:21" x14ac:dyDescent="0.25">
      <c r="A5225">
        <v>1</v>
      </c>
      <c r="B5225">
        <v>1</v>
      </c>
      <c r="C5225">
        <v>2017</v>
      </c>
      <c r="K5225">
        <v>54</v>
      </c>
      <c r="L5225">
        <v>41</v>
      </c>
      <c r="M5225">
        <v>1</v>
      </c>
      <c r="N5225">
        <v>1989</v>
      </c>
      <c r="O5225">
        <v>1</v>
      </c>
      <c r="P5225">
        <v>2201540102</v>
      </c>
      <c r="T5225">
        <v>5</v>
      </c>
      <c r="U5225">
        <v>49616500</v>
      </c>
    </row>
    <row r="5226" spans="1:21" x14ac:dyDescent="0.25">
      <c r="A5226">
        <v>1</v>
      </c>
      <c r="B5226">
        <v>1</v>
      </c>
      <c r="C5226">
        <v>2017</v>
      </c>
      <c r="K5226">
        <v>53</v>
      </c>
      <c r="L5226">
        <v>46</v>
      </c>
      <c r="M5226">
        <v>1</v>
      </c>
      <c r="N5226">
        <v>1989</v>
      </c>
      <c r="O5226">
        <v>1</v>
      </c>
      <c r="P5226">
        <v>2201530102</v>
      </c>
      <c r="T5226">
        <v>5</v>
      </c>
      <c r="U5226">
        <v>12856700</v>
      </c>
    </row>
    <row r="5227" spans="1:21" x14ac:dyDescent="0.25">
      <c r="A5227">
        <v>1</v>
      </c>
      <c r="B5227">
        <v>1</v>
      </c>
      <c r="C5227">
        <v>2017</v>
      </c>
      <c r="K5227">
        <v>53</v>
      </c>
      <c r="L5227">
        <v>41</v>
      </c>
      <c r="M5227">
        <v>1</v>
      </c>
      <c r="N5227">
        <v>1989</v>
      </c>
      <c r="O5227">
        <v>1</v>
      </c>
      <c r="P5227">
        <v>2201530102</v>
      </c>
      <c r="T5227">
        <v>5</v>
      </c>
      <c r="U5227">
        <v>35473100</v>
      </c>
    </row>
    <row r="5228" spans="1:21" x14ac:dyDescent="0.25">
      <c r="A5228">
        <v>1</v>
      </c>
      <c r="B5228">
        <v>1</v>
      </c>
      <c r="C5228">
        <v>2017</v>
      </c>
      <c r="K5228">
        <v>52</v>
      </c>
      <c r="L5228">
        <v>46</v>
      </c>
      <c r="M5228">
        <v>1</v>
      </c>
      <c r="N5228">
        <v>1989</v>
      </c>
      <c r="O5228">
        <v>1</v>
      </c>
      <c r="P5228">
        <v>2201520102</v>
      </c>
      <c r="T5228">
        <v>5</v>
      </c>
      <c r="U5228">
        <v>43921400</v>
      </c>
    </row>
    <row r="5229" spans="1:21" x14ac:dyDescent="0.25">
      <c r="A5229">
        <v>1</v>
      </c>
      <c r="B5229">
        <v>1</v>
      </c>
      <c r="C5229">
        <v>2017</v>
      </c>
      <c r="K5229">
        <v>52</v>
      </c>
      <c r="L5229">
        <v>42</v>
      </c>
      <c r="M5229">
        <v>1</v>
      </c>
      <c r="N5229">
        <v>1989</v>
      </c>
      <c r="O5229">
        <v>1</v>
      </c>
      <c r="P5229">
        <v>2201520102</v>
      </c>
      <c r="T5229">
        <v>5</v>
      </c>
      <c r="U5229">
        <v>77682400</v>
      </c>
    </row>
    <row r="5230" spans="1:21" x14ac:dyDescent="0.25">
      <c r="A5230">
        <v>1</v>
      </c>
      <c r="B5230">
        <v>1</v>
      </c>
      <c r="C5230">
        <v>2017</v>
      </c>
      <c r="K5230">
        <v>52</v>
      </c>
      <c r="L5230">
        <v>41</v>
      </c>
      <c r="M5230">
        <v>1</v>
      </c>
      <c r="N5230">
        <v>1989</v>
      </c>
      <c r="O5230">
        <v>1</v>
      </c>
      <c r="P5230">
        <v>2201520102</v>
      </c>
      <c r="T5230">
        <v>5</v>
      </c>
      <c r="U5230">
        <v>226829000</v>
      </c>
    </row>
    <row r="5231" spans="1:21" x14ac:dyDescent="0.25">
      <c r="A5231">
        <v>1</v>
      </c>
      <c r="B5231">
        <v>1</v>
      </c>
      <c r="C5231">
        <v>2017</v>
      </c>
      <c r="K5231">
        <v>51</v>
      </c>
      <c r="L5231">
        <v>42</v>
      </c>
      <c r="M5231">
        <v>1</v>
      </c>
      <c r="N5231">
        <v>1989</v>
      </c>
      <c r="O5231">
        <v>1</v>
      </c>
      <c r="P5231">
        <v>2201510102</v>
      </c>
      <c r="T5231">
        <v>5</v>
      </c>
      <c r="U5231">
        <v>873366</v>
      </c>
    </row>
    <row r="5232" spans="1:21" x14ac:dyDescent="0.25">
      <c r="A5232">
        <v>1</v>
      </c>
      <c r="B5232">
        <v>1</v>
      </c>
      <c r="C5232">
        <v>2017</v>
      </c>
      <c r="K5232">
        <v>43</v>
      </c>
      <c r="L5232">
        <v>47</v>
      </c>
      <c r="M5232">
        <v>1</v>
      </c>
      <c r="N5232">
        <v>1989</v>
      </c>
      <c r="O5232">
        <v>1</v>
      </c>
      <c r="P5232">
        <v>2201430102</v>
      </c>
      <c r="T5232">
        <v>5</v>
      </c>
      <c r="U5232">
        <v>603711</v>
      </c>
    </row>
    <row r="5233" spans="1:21" x14ac:dyDescent="0.25">
      <c r="A5233">
        <v>1</v>
      </c>
      <c r="B5233">
        <v>1</v>
      </c>
      <c r="C5233">
        <v>2017</v>
      </c>
      <c r="K5233">
        <v>43</v>
      </c>
      <c r="L5233">
        <v>46</v>
      </c>
      <c r="M5233">
        <v>1</v>
      </c>
      <c r="N5233">
        <v>1989</v>
      </c>
      <c r="O5233">
        <v>1</v>
      </c>
      <c r="P5233">
        <v>2201430102</v>
      </c>
      <c r="T5233">
        <v>5</v>
      </c>
      <c r="U5233">
        <v>12498300</v>
      </c>
    </row>
    <row r="5234" spans="1:21" x14ac:dyDescent="0.25">
      <c r="A5234">
        <v>1</v>
      </c>
      <c r="B5234">
        <v>1</v>
      </c>
      <c r="C5234">
        <v>2017</v>
      </c>
      <c r="K5234">
        <v>43</v>
      </c>
      <c r="L5234">
        <v>42</v>
      </c>
      <c r="M5234">
        <v>1</v>
      </c>
      <c r="N5234">
        <v>1989</v>
      </c>
      <c r="O5234">
        <v>1</v>
      </c>
      <c r="P5234">
        <v>2201430102</v>
      </c>
      <c r="T5234">
        <v>5</v>
      </c>
      <c r="U5234">
        <v>94797.6</v>
      </c>
    </row>
    <row r="5235" spans="1:21" x14ac:dyDescent="0.25">
      <c r="A5235">
        <v>1</v>
      </c>
      <c r="B5235">
        <v>1</v>
      </c>
      <c r="C5235">
        <v>2017</v>
      </c>
      <c r="K5235">
        <v>43</v>
      </c>
      <c r="L5235">
        <v>41</v>
      </c>
      <c r="M5235">
        <v>1</v>
      </c>
      <c r="N5235">
        <v>1989</v>
      </c>
      <c r="O5235">
        <v>1</v>
      </c>
      <c r="P5235">
        <v>2201430102</v>
      </c>
      <c r="T5235">
        <v>5</v>
      </c>
      <c r="U5235">
        <v>139702</v>
      </c>
    </row>
    <row r="5236" spans="1:21" x14ac:dyDescent="0.25">
      <c r="A5236">
        <v>1</v>
      </c>
      <c r="B5236">
        <v>1</v>
      </c>
      <c r="C5236">
        <v>2017</v>
      </c>
      <c r="K5236">
        <v>42</v>
      </c>
      <c r="L5236">
        <v>47</v>
      </c>
      <c r="M5236">
        <v>1</v>
      </c>
      <c r="N5236">
        <v>1989</v>
      </c>
      <c r="O5236">
        <v>1</v>
      </c>
      <c r="P5236">
        <v>2201420102</v>
      </c>
      <c r="T5236">
        <v>5</v>
      </c>
      <c r="U5236">
        <v>57982.1</v>
      </c>
    </row>
    <row r="5237" spans="1:21" x14ac:dyDescent="0.25">
      <c r="A5237">
        <v>1</v>
      </c>
      <c r="B5237">
        <v>1</v>
      </c>
      <c r="C5237">
        <v>2017</v>
      </c>
      <c r="K5237">
        <v>42</v>
      </c>
      <c r="L5237">
        <v>46</v>
      </c>
      <c r="M5237">
        <v>1</v>
      </c>
      <c r="N5237">
        <v>1989</v>
      </c>
      <c r="O5237">
        <v>1</v>
      </c>
      <c r="P5237">
        <v>2201420102</v>
      </c>
      <c r="T5237">
        <v>5</v>
      </c>
      <c r="U5237">
        <v>7247.76</v>
      </c>
    </row>
    <row r="5238" spans="1:21" x14ac:dyDescent="0.25">
      <c r="A5238">
        <v>1</v>
      </c>
      <c r="B5238">
        <v>1</v>
      </c>
      <c r="C5238">
        <v>2017</v>
      </c>
      <c r="K5238">
        <v>42</v>
      </c>
      <c r="L5238">
        <v>42</v>
      </c>
      <c r="M5238">
        <v>1</v>
      </c>
      <c r="N5238">
        <v>1989</v>
      </c>
      <c r="O5238">
        <v>1</v>
      </c>
      <c r="P5238">
        <v>2201420102</v>
      </c>
      <c r="T5238">
        <v>5</v>
      </c>
      <c r="U5238">
        <v>21743.3</v>
      </c>
    </row>
    <row r="5239" spans="1:21" x14ac:dyDescent="0.25">
      <c r="A5239">
        <v>1</v>
      </c>
      <c r="B5239">
        <v>1</v>
      </c>
      <c r="C5239">
        <v>2017</v>
      </c>
      <c r="K5239">
        <v>32</v>
      </c>
      <c r="L5239">
        <v>40</v>
      </c>
      <c r="M5239">
        <v>1</v>
      </c>
      <c r="N5239">
        <v>1989</v>
      </c>
      <c r="O5239">
        <v>1</v>
      </c>
      <c r="P5239">
        <v>2201320102</v>
      </c>
      <c r="T5239">
        <v>5</v>
      </c>
      <c r="U5239">
        <v>33286100</v>
      </c>
    </row>
    <row r="5240" spans="1:21" x14ac:dyDescent="0.25">
      <c r="A5240">
        <v>1</v>
      </c>
      <c r="B5240">
        <v>1</v>
      </c>
      <c r="C5240">
        <v>2017</v>
      </c>
      <c r="K5240">
        <v>32</v>
      </c>
      <c r="L5240">
        <v>30</v>
      </c>
      <c r="M5240">
        <v>1</v>
      </c>
      <c r="N5240">
        <v>1989</v>
      </c>
      <c r="O5240">
        <v>1</v>
      </c>
      <c r="P5240">
        <v>2201320102</v>
      </c>
      <c r="T5240">
        <v>5</v>
      </c>
      <c r="U5240">
        <v>400201000</v>
      </c>
    </row>
    <row r="5241" spans="1:21" x14ac:dyDescent="0.25">
      <c r="A5241">
        <v>1</v>
      </c>
      <c r="B5241">
        <v>1</v>
      </c>
      <c r="C5241">
        <v>2017</v>
      </c>
      <c r="K5241">
        <v>31</v>
      </c>
      <c r="L5241">
        <v>40</v>
      </c>
      <c r="M5241">
        <v>1</v>
      </c>
      <c r="N5241">
        <v>1989</v>
      </c>
      <c r="O5241">
        <v>1</v>
      </c>
      <c r="P5241">
        <v>2201310102</v>
      </c>
      <c r="T5241">
        <v>5</v>
      </c>
      <c r="U5241">
        <v>47976800</v>
      </c>
    </row>
    <row r="5242" spans="1:21" x14ac:dyDescent="0.25">
      <c r="A5242">
        <v>1</v>
      </c>
      <c r="B5242">
        <v>1</v>
      </c>
      <c r="C5242">
        <v>2017</v>
      </c>
      <c r="K5242">
        <v>31</v>
      </c>
      <c r="L5242">
        <v>30</v>
      </c>
      <c r="M5242">
        <v>1</v>
      </c>
      <c r="N5242">
        <v>1989</v>
      </c>
      <c r="O5242">
        <v>1</v>
      </c>
      <c r="P5242">
        <v>2201310102</v>
      </c>
      <c r="T5242">
        <v>5</v>
      </c>
      <c r="U5242">
        <v>2382590000</v>
      </c>
    </row>
    <row r="5243" spans="1:21" x14ac:dyDescent="0.25">
      <c r="A5243">
        <v>1</v>
      </c>
      <c r="B5243">
        <v>1</v>
      </c>
      <c r="C5243">
        <v>2017</v>
      </c>
      <c r="K5243">
        <v>21</v>
      </c>
      <c r="L5243">
        <v>20</v>
      </c>
      <c r="M5243">
        <v>1</v>
      </c>
      <c r="N5243">
        <v>1989</v>
      </c>
      <c r="O5243">
        <v>1</v>
      </c>
      <c r="P5243">
        <v>2201210102</v>
      </c>
      <c r="T5243">
        <v>5</v>
      </c>
      <c r="U5243">
        <v>3561930000</v>
      </c>
    </row>
    <row r="5244" spans="1:21" x14ac:dyDescent="0.25">
      <c r="A5244">
        <v>1</v>
      </c>
      <c r="B5244">
        <v>1</v>
      </c>
      <c r="C5244">
        <v>2017</v>
      </c>
      <c r="K5244">
        <v>11</v>
      </c>
      <c r="L5244">
        <v>10</v>
      </c>
      <c r="M5244">
        <v>1</v>
      </c>
      <c r="N5244">
        <v>1989</v>
      </c>
      <c r="O5244">
        <v>1</v>
      </c>
      <c r="P5244">
        <v>2201110102</v>
      </c>
      <c r="T5244">
        <v>5</v>
      </c>
      <c r="U5244">
        <v>253636000</v>
      </c>
    </row>
    <row r="5245" spans="1:21" x14ac:dyDescent="0.25">
      <c r="A5245">
        <v>1</v>
      </c>
      <c r="B5245">
        <v>1</v>
      </c>
      <c r="C5245">
        <v>2017</v>
      </c>
      <c r="K5245">
        <v>61</v>
      </c>
      <c r="L5245">
        <v>46</v>
      </c>
      <c r="M5245">
        <v>1</v>
      </c>
      <c r="N5245">
        <v>1988</v>
      </c>
      <c r="O5245">
        <v>1</v>
      </c>
      <c r="P5245">
        <v>2201610102</v>
      </c>
      <c r="T5245">
        <v>5</v>
      </c>
      <c r="U5245">
        <v>879235</v>
      </c>
    </row>
    <row r="5246" spans="1:21" x14ac:dyDescent="0.25">
      <c r="A5246">
        <v>1</v>
      </c>
      <c r="B5246">
        <v>1</v>
      </c>
      <c r="C5246">
        <v>2017</v>
      </c>
      <c r="K5246">
        <v>54</v>
      </c>
      <c r="L5246">
        <v>47</v>
      </c>
      <c r="M5246">
        <v>1</v>
      </c>
      <c r="N5246">
        <v>1988</v>
      </c>
      <c r="O5246">
        <v>1</v>
      </c>
      <c r="P5246">
        <v>2201540102</v>
      </c>
      <c r="T5246">
        <v>5</v>
      </c>
      <c r="U5246">
        <v>6230290</v>
      </c>
    </row>
    <row r="5247" spans="1:21" x14ac:dyDescent="0.25">
      <c r="A5247">
        <v>1</v>
      </c>
      <c r="B5247">
        <v>1</v>
      </c>
      <c r="C5247">
        <v>2017</v>
      </c>
      <c r="K5247">
        <v>54</v>
      </c>
      <c r="L5247">
        <v>46</v>
      </c>
      <c r="M5247">
        <v>1</v>
      </c>
      <c r="N5247">
        <v>1988</v>
      </c>
      <c r="O5247">
        <v>1</v>
      </c>
      <c r="P5247">
        <v>2201540102</v>
      </c>
      <c r="T5247">
        <v>5</v>
      </c>
      <c r="U5247">
        <v>47908000</v>
      </c>
    </row>
    <row r="5248" spans="1:21" x14ac:dyDescent="0.25">
      <c r="A5248">
        <v>1</v>
      </c>
      <c r="B5248">
        <v>1</v>
      </c>
      <c r="C5248">
        <v>2017</v>
      </c>
      <c r="K5248">
        <v>54</v>
      </c>
      <c r="L5248">
        <v>42</v>
      </c>
      <c r="M5248">
        <v>1</v>
      </c>
      <c r="N5248">
        <v>1988</v>
      </c>
      <c r="O5248">
        <v>1</v>
      </c>
      <c r="P5248">
        <v>2201540102</v>
      </c>
      <c r="T5248">
        <v>5</v>
      </c>
      <c r="U5248">
        <v>63405000</v>
      </c>
    </row>
    <row r="5249" spans="1:21" x14ac:dyDescent="0.25">
      <c r="A5249">
        <v>1</v>
      </c>
      <c r="B5249">
        <v>1</v>
      </c>
      <c r="C5249">
        <v>2017</v>
      </c>
      <c r="K5249">
        <v>54</v>
      </c>
      <c r="L5249">
        <v>41</v>
      </c>
      <c r="M5249">
        <v>1</v>
      </c>
      <c r="N5249">
        <v>1988</v>
      </c>
      <c r="O5249">
        <v>1</v>
      </c>
      <c r="P5249">
        <v>2201540102</v>
      </c>
      <c r="T5249">
        <v>5</v>
      </c>
      <c r="U5249">
        <v>43409600</v>
      </c>
    </row>
    <row r="5250" spans="1:21" x14ac:dyDescent="0.25">
      <c r="A5250">
        <v>1</v>
      </c>
      <c r="B5250">
        <v>1</v>
      </c>
      <c r="C5250">
        <v>2017</v>
      </c>
      <c r="K5250">
        <v>53</v>
      </c>
      <c r="L5250">
        <v>42</v>
      </c>
      <c r="M5250">
        <v>1</v>
      </c>
      <c r="N5250">
        <v>1988</v>
      </c>
      <c r="O5250">
        <v>1</v>
      </c>
      <c r="P5250">
        <v>2201530102</v>
      </c>
      <c r="T5250">
        <v>5</v>
      </c>
      <c r="U5250">
        <v>545174</v>
      </c>
    </row>
    <row r="5251" spans="1:21" x14ac:dyDescent="0.25">
      <c r="A5251">
        <v>1</v>
      </c>
      <c r="B5251">
        <v>1</v>
      </c>
      <c r="C5251">
        <v>2017</v>
      </c>
      <c r="K5251">
        <v>53</v>
      </c>
      <c r="L5251">
        <v>41</v>
      </c>
      <c r="M5251">
        <v>1</v>
      </c>
      <c r="N5251">
        <v>1988</v>
      </c>
      <c r="O5251">
        <v>1</v>
      </c>
      <c r="P5251">
        <v>2201530102</v>
      </c>
      <c r="T5251">
        <v>5</v>
      </c>
      <c r="U5251">
        <v>2834220</v>
      </c>
    </row>
    <row r="5252" spans="1:21" x14ac:dyDescent="0.25">
      <c r="A5252">
        <v>1</v>
      </c>
      <c r="B5252">
        <v>1</v>
      </c>
      <c r="C5252">
        <v>2017</v>
      </c>
      <c r="K5252">
        <v>52</v>
      </c>
      <c r="L5252">
        <v>46</v>
      </c>
      <c r="M5252">
        <v>1</v>
      </c>
      <c r="N5252">
        <v>1988</v>
      </c>
      <c r="O5252">
        <v>1</v>
      </c>
      <c r="P5252">
        <v>2201520102</v>
      </c>
      <c r="T5252">
        <v>5</v>
      </c>
      <c r="U5252">
        <v>70589400</v>
      </c>
    </row>
    <row r="5253" spans="1:21" x14ac:dyDescent="0.25">
      <c r="A5253">
        <v>1</v>
      </c>
      <c r="B5253">
        <v>1</v>
      </c>
      <c r="C5253">
        <v>2017</v>
      </c>
      <c r="K5253">
        <v>52</v>
      </c>
      <c r="L5253">
        <v>42</v>
      </c>
      <c r="M5253">
        <v>1</v>
      </c>
      <c r="N5253">
        <v>1988</v>
      </c>
      <c r="O5253">
        <v>1</v>
      </c>
      <c r="P5253">
        <v>2201520102</v>
      </c>
      <c r="T5253">
        <v>5</v>
      </c>
      <c r="U5253">
        <v>75596000</v>
      </c>
    </row>
    <row r="5254" spans="1:21" x14ac:dyDescent="0.25">
      <c r="A5254">
        <v>1</v>
      </c>
      <c r="B5254">
        <v>1</v>
      </c>
      <c r="C5254">
        <v>2017</v>
      </c>
      <c r="K5254">
        <v>52</v>
      </c>
      <c r="L5254">
        <v>41</v>
      </c>
      <c r="M5254">
        <v>1</v>
      </c>
      <c r="N5254">
        <v>1988</v>
      </c>
      <c r="O5254">
        <v>1</v>
      </c>
      <c r="P5254">
        <v>2201520102</v>
      </c>
      <c r="T5254">
        <v>5</v>
      </c>
      <c r="U5254">
        <v>174194000</v>
      </c>
    </row>
    <row r="5255" spans="1:21" x14ac:dyDescent="0.25">
      <c r="A5255">
        <v>1</v>
      </c>
      <c r="B5255">
        <v>1</v>
      </c>
      <c r="C5255">
        <v>2017</v>
      </c>
      <c r="K5255">
        <v>51</v>
      </c>
      <c r="L5255">
        <v>46</v>
      </c>
      <c r="M5255">
        <v>1</v>
      </c>
      <c r="N5255">
        <v>1988</v>
      </c>
      <c r="O5255">
        <v>1</v>
      </c>
      <c r="P5255">
        <v>2201510102</v>
      </c>
      <c r="T5255">
        <v>5</v>
      </c>
      <c r="U5255">
        <v>1697140</v>
      </c>
    </row>
    <row r="5256" spans="1:21" x14ac:dyDescent="0.25">
      <c r="A5256">
        <v>1</v>
      </c>
      <c r="B5256">
        <v>1</v>
      </c>
      <c r="C5256">
        <v>2017</v>
      </c>
      <c r="K5256">
        <v>51</v>
      </c>
      <c r="L5256">
        <v>41</v>
      </c>
      <c r="M5256">
        <v>1</v>
      </c>
      <c r="N5256">
        <v>1988</v>
      </c>
      <c r="O5256">
        <v>1</v>
      </c>
      <c r="P5256">
        <v>2201510102</v>
      </c>
      <c r="T5256">
        <v>5</v>
      </c>
      <c r="U5256">
        <v>100046</v>
      </c>
    </row>
    <row r="5257" spans="1:21" x14ac:dyDescent="0.25">
      <c r="A5257">
        <v>1</v>
      </c>
      <c r="B5257">
        <v>1</v>
      </c>
      <c r="C5257">
        <v>2017</v>
      </c>
      <c r="K5257">
        <v>43</v>
      </c>
      <c r="L5257">
        <v>47</v>
      </c>
      <c r="M5257">
        <v>1</v>
      </c>
      <c r="N5257">
        <v>1988</v>
      </c>
      <c r="O5257">
        <v>1</v>
      </c>
      <c r="P5257">
        <v>2201430102</v>
      </c>
      <c r="T5257">
        <v>5</v>
      </c>
      <c r="U5257">
        <v>774234</v>
      </c>
    </row>
    <row r="5258" spans="1:21" x14ac:dyDescent="0.25">
      <c r="A5258">
        <v>1</v>
      </c>
      <c r="B5258">
        <v>1</v>
      </c>
      <c r="C5258">
        <v>2017</v>
      </c>
      <c r="K5258">
        <v>43</v>
      </c>
      <c r="L5258">
        <v>46</v>
      </c>
      <c r="M5258">
        <v>1</v>
      </c>
      <c r="N5258">
        <v>1988</v>
      </c>
      <c r="O5258">
        <v>1</v>
      </c>
      <c r="P5258">
        <v>2201430102</v>
      </c>
      <c r="T5258">
        <v>5</v>
      </c>
      <c r="U5258">
        <v>16017300</v>
      </c>
    </row>
    <row r="5259" spans="1:21" x14ac:dyDescent="0.25">
      <c r="A5259">
        <v>1</v>
      </c>
      <c r="B5259">
        <v>1</v>
      </c>
      <c r="C5259">
        <v>2017</v>
      </c>
      <c r="K5259">
        <v>43</v>
      </c>
      <c r="L5259">
        <v>42</v>
      </c>
      <c r="M5259">
        <v>1</v>
      </c>
      <c r="N5259">
        <v>1988</v>
      </c>
      <c r="O5259">
        <v>1</v>
      </c>
      <c r="P5259">
        <v>2201430102</v>
      </c>
      <c r="T5259">
        <v>5</v>
      </c>
      <c r="U5259">
        <v>118354</v>
      </c>
    </row>
    <row r="5260" spans="1:21" x14ac:dyDescent="0.25">
      <c r="A5260">
        <v>1</v>
      </c>
      <c r="B5260">
        <v>1</v>
      </c>
      <c r="C5260">
        <v>2017</v>
      </c>
      <c r="K5260">
        <v>43</v>
      </c>
      <c r="L5260">
        <v>41</v>
      </c>
      <c r="M5260">
        <v>1</v>
      </c>
      <c r="N5260">
        <v>1988</v>
      </c>
      <c r="O5260">
        <v>1</v>
      </c>
      <c r="P5260">
        <v>2201430102</v>
      </c>
      <c r="T5260">
        <v>5</v>
      </c>
      <c r="U5260">
        <v>182463</v>
      </c>
    </row>
    <row r="5261" spans="1:21" x14ac:dyDescent="0.25">
      <c r="A5261">
        <v>1</v>
      </c>
      <c r="B5261">
        <v>1</v>
      </c>
      <c r="C5261">
        <v>2017</v>
      </c>
      <c r="K5261">
        <v>42</v>
      </c>
      <c r="L5261">
        <v>47</v>
      </c>
      <c r="M5261">
        <v>1</v>
      </c>
      <c r="N5261">
        <v>1988</v>
      </c>
      <c r="O5261">
        <v>1</v>
      </c>
      <c r="P5261">
        <v>2201420102</v>
      </c>
      <c r="T5261">
        <v>5</v>
      </c>
      <c r="U5261">
        <v>43080</v>
      </c>
    </row>
    <row r="5262" spans="1:21" x14ac:dyDescent="0.25">
      <c r="A5262">
        <v>1</v>
      </c>
      <c r="B5262">
        <v>1</v>
      </c>
      <c r="C5262">
        <v>2017</v>
      </c>
      <c r="K5262">
        <v>42</v>
      </c>
      <c r="L5262">
        <v>46</v>
      </c>
      <c r="M5262">
        <v>1</v>
      </c>
      <c r="N5262">
        <v>1988</v>
      </c>
      <c r="O5262">
        <v>1</v>
      </c>
      <c r="P5262">
        <v>2201420102</v>
      </c>
      <c r="T5262">
        <v>5</v>
      </c>
      <c r="U5262">
        <v>7180</v>
      </c>
    </row>
    <row r="5263" spans="1:21" x14ac:dyDescent="0.25">
      <c r="A5263">
        <v>1</v>
      </c>
      <c r="B5263">
        <v>1</v>
      </c>
      <c r="C5263">
        <v>2017</v>
      </c>
      <c r="K5263">
        <v>42</v>
      </c>
      <c r="L5263">
        <v>42</v>
      </c>
      <c r="M5263">
        <v>1</v>
      </c>
      <c r="N5263">
        <v>1988</v>
      </c>
      <c r="O5263">
        <v>1</v>
      </c>
      <c r="P5263">
        <v>2201420102</v>
      </c>
      <c r="T5263">
        <v>5</v>
      </c>
      <c r="U5263">
        <v>21540</v>
      </c>
    </row>
    <row r="5264" spans="1:21" x14ac:dyDescent="0.25">
      <c r="A5264">
        <v>1</v>
      </c>
      <c r="B5264">
        <v>1</v>
      </c>
      <c r="C5264">
        <v>2017</v>
      </c>
      <c r="K5264">
        <v>32</v>
      </c>
      <c r="L5264">
        <v>40</v>
      </c>
      <c r="M5264">
        <v>1</v>
      </c>
      <c r="N5264">
        <v>1988</v>
      </c>
      <c r="O5264">
        <v>1</v>
      </c>
      <c r="P5264">
        <v>2201320102</v>
      </c>
      <c r="T5264">
        <v>5</v>
      </c>
      <c r="U5264">
        <v>25824400</v>
      </c>
    </row>
    <row r="5265" spans="1:21" x14ac:dyDescent="0.25">
      <c r="A5265">
        <v>1</v>
      </c>
      <c r="B5265">
        <v>1</v>
      </c>
      <c r="C5265">
        <v>2017</v>
      </c>
      <c r="K5265">
        <v>32</v>
      </c>
      <c r="L5265">
        <v>30</v>
      </c>
      <c r="M5265">
        <v>1</v>
      </c>
      <c r="N5265">
        <v>1988</v>
      </c>
      <c r="O5265">
        <v>1</v>
      </c>
      <c r="P5265">
        <v>2201320102</v>
      </c>
      <c r="T5265">
        <v>5</v>
      </c>
      <c r="U5265">
        <v>351888000</v>
      </c>
    </row>
    <row r="5266" spans="1:21" x14ac:dyDescent="0.25">
      <c r="A5266">
        <v>1</v>
      </c>
      <c r="B5266">
        <v>1</v>
      </c>
      <c r="C5266">
        <v>2017</v>
      </c>
      <c r="K5266">
        <v>31</v>
      </c>
      <c r="L5266">
        <v>40</v>
      </c>
      <c r="M5266">
        <v>1</v>
      </c>
      <c r="N5266">
        <v>1988</v>
      </c>
      <c r="O5266">
        <v>1</v>
      </c>
      <c r="P5266">
        <v>2201310102</v>
      </c>
      <c r="T5266">
        <v>5</v>
      </c>
      <c r="U5266">
        <v>35128000</v>
      </c>
    </row>
    <row r="5267" spans="1:21" x14ac:dyDescent="0.25">
      <c r="A5267">
        <v>1</v>
      </c>
      <c r="B5267">
        <v>1</v>
      </c>
      <c r="C5267">
        <v>2017</v>
      </c>
      <c r="K5267">
        <v>31</v>
      </c>
      <c r="L5267">
        <v>30</v>
      </c>
      <c r="M5267">
        <v>1</v>
      </c>
      <c r="N5267">
        <v>1988</v>
      </c>
      <c r="O5267">
        <v>1</v>
      </c>
      <c r="P5267">
        <v>2201310102</v>
      </c>
      <c r="T5267">
        <v>5</v>
      </c>
      <c r="U5267">
        <v>1998110000</v>
      </c>
    </row>
    <row r="5268" spans="1:21" x14ac:dyDescent="0.25">
      <c r="A5268">
        <v>1</v>
      </c>
      <c r="B5268">
        <v>1</v>
      </c>
      <c r="C5268">
        <v>2017</v>
      </c>
      <c r="K5268">
        <v>21</v>
      </c>
      <c r="L5268">
        <v>20</v>
      </c>
      <c r="M5268">
        <v>1</v>
      </c>
      <c r="N5268">
        <v>1988</v>
      </c>
      <c r="O5268">
        <v>1</v>
      </c>
      <c r="P5268">
        <v>2201210102</v>
      </c>
      <c r="T5268">
        <v>5</v>
      </c>
      <c r="U5268">
        <v>2763610000</v>
      </c>
    </row>
    <row r="5269" spans="1:21" x14ac:dyDescent="0.25">
      <c r="A5269">
        <v>1</v>
      </c>
      <c r="B5269">
        <v>1</v>
      </c>
      <c r="C5269">
        <v>2017</v>
      </c>
      <c r="K5269">
        <v>11</v>
      </c>
      <c r="L5269">
        <v>10</v>
      </c>
      <c r="M5269">
        <v>1</v>
      </c>
      <c r="N5269">
        <v>1988</v>
      </c>
      <c r="O5269">
        <v>1</v>
      </c>
      <c r="P5269">
        <v>2201110102</v>
      </c>
      <c r="T5269">
        <v>5</v>
      </c>
      <c r="U5269">
        <v>214714000</v>
      </c>
    </row>
    <row r="5270" spans="1:21" x14ac:dyDescent="0.25">
      <c r="A5270">
        <v>1</v>
      </c>
      <c r="B5270">
        <v>1</v>
      </c>
      <c r="C5270">
        <v>2017</v>
      </c>
      <c r="K5270">
        <v>61</v>
      </c>
      <c r="L5270">
        <v>46</v>
      </c>
      <c r="M5270">
        <v>1</v>
      </c>
      <c r="N5270">
        <v>1987</v>
      </c>
      <c r="O5270">
        <v>1</v>
      </c>
      <c r="P5270">
        <v>2201610102</v>
      </c>
      <c r="T5270">
        <v>5</v>
      </c>
      <c r="U5270">
        <v>1897070</v>
      </c>
    </row>
    <row r="5271" spans="1:21" x14ac:dyDescent="0.25">
      <c r="A5271">
        <v>1</v>
      </c>
      <c r="B5271">
        <v>1</v>
      </c>
      <c r="C5271">
        <v>2017</v>
      </c>
      <c r="K5271">
        <v>54</v>
      </c>
      <c r="L5271">
        <v>47</v>
      </c>
      <c r="M5271">
        <v>1</v>
      </c>
      <c r="N5271">
        <v>1987</v>
      </c>
      <c r="O5271">
        <v>1</v>
      </c>
      <c r="P5271">
        <v>2201540102</v>
      </c>
      <c r="T5271">
        <v>5</v>
      </c>
      <c r="U5271">
        <v>12285100</v>
      </c>
    </row>
    <row r="5272" spans="1:21" x14ac:dyDescent="0.25">
      <c r="A5272">
        <v>1</v>
      </c>
      <c r="B5272">
        <v>1</v>
      </c>
      <c r="C5272">
        <v>2017</v>
      </c>
      <c r="K5272">
        <v>54</v>
      </c>
      <c r="L5272">
        <v>46</v>
      </c>
      <c r="M5272">
        <v>1</v>
      </c>
      <c r="N5272">
        <v>1987</v>
      </c>
      <c r="O5272">
        <v>1</v>
      </c>
      <c r="P5272">
        <v>2201540102</v>
      </c>
      <c r="T5272">
        <v>5</v>
      </c>
      <c r="U5272">
        <v>94361200</v>
      </c>
    </row>
    <row r="5273" spans="1:21" x14ac:dyDescent="0.25">
      <c r="A5273">
        <v>1</v>
      </c>
      <c r="B5273">
        <v>1</v>
      </c>
      <c r="C5273">
        <v>2017</v>
      </c>
      <c r="K5273">
        <v>54</v>
      </c>
      <c r="L5273">
        <v>42</v>
      </c>
      <c r="M5273">
        <v>1</v>
      </c>
      <c r="N5273">
        <v>1987</v>
      </c>
      <c r="O5273">
        <v>1</v>
      </c>
      <c r="P5273">
        <v>2201540102</v>
      </c>
      <c r="T5273">
        <v>5</v>
      </c>
      <c r="U5273">
        <v>124913000</v>
      </c>
    </row>
    <row r="5274" spans="1:21" x14ac:dyDescent="0.25">
      <c r="A5274">
        <v>1</v>
      </c>
      <c r="B5274">
        <v>1</v>
      </c>
      <c r="C5274">
        <v>2017</v>
      </c>
      <c r="K5274">
        <v>54</v>
      </c>
      <c r="L5274">
        <v>41</v>
      </c>
      <c r="M5274">
        <v>1</v>
      </c>
      <c r="N5274">
        <v>1987</v>
      </c>
      <c r="O5274">
        <v>1</v>
      </c>
      <c r="P5274">
        <v>2201540102</v>
      </c>
      <c r="T5274">
        <v>5</v>
      </c>
      <c r="U5274">
        <v>85491200</v>
      </c>
    </row>
    <row r="5275" spans="1:21" x14ac:dyDescent="0.25">
      <c r="A5275">
        <v>1</v>
      </c>
      <c r="B5275">
        <v>1</v>
      </c>
      <c r="C5275">
        <v>2017</v>
      </c>
      <c r="K5275">
        <v>53</v>
      </c>
      <c r="L5275">
        <v>41</v>
      </c>
      <c r="M5275">
        <v>1</v>
      </c>
      <c r="N5275">
        <v>1987</v>
      </c>
      <c r="O5275">
        <v>1</v>
      </c>
      <c r="P5275">
        <v>2201530102</v>
      </c>
      <c r="T5275">
        <v>5</v>
      </c>
      <c r="U5275">
        <v>2560340</v>
      </c>
    </row>
    <row r="5276" spans="1:21" x14ac:dyDescent="0.25">
      <c r="A5276">
        <v>1</v>
      </c>
      <c r="B5276">
        <v>1</v>
      </c>
      <c r="C5276">
        <v>2017</v>
      </c>
      <c r="K5276">
        <v>52</v>
      </c>
      <c r="L5276">
        <v>46</v>
      </c>
      <c r="M5276">
        <v>1</v>
      </c>
      <c r="N5276">
        <v>1987</v>
      </c>
      <c r="O5276">
        <v>1</v>
      </c>
      <c r="P5276">
        <v>2201520102</v>
      </c>
      <c r="T5276">
        <v>5</v>
      </c>
      <c r="U5276">
        <v>152928000</v>
      </c>
    </row>
    <row r="5277" spans="1:21" x14ac:dyDescent="0.25">
      <c r="A5277">
        <v>1</v>
      </c>
      <c r="B5277">
        <v>1</v>
      </c>
      <c r="C5277">
        <v>2017</v>
      </c>
      <c r="K5277">
        <v>52</v>
      </c>
      <c r="L5277">
        <v>42</v>
      </c>
      <c r="M5277">
        <v>1</v>
      </c>
      <c r="N5277">
        <v>1987</v>
      </c>
      <c r="O5277">
        <v>1</v>
      </c>
      <c r="P5277">
        <v>2201520102</v>
      </c>
      <c r="T5277">
        <v>5</v>
      </c>
      <c r="U5277">
        <v>102888000</v>
      </c>
    </row>
    <row r="5278" spans="1:21" x14ac:dyDescent="0.25">
      <c r="A5278">
        <v>1</v>
      </c>
      <c r="B5278">
        <v>1</v>
      </c>
      <c r="C5278">
        <v>2017</v>
      </c>
      <c r="K5278">
        <v>52</v>
      </c>
      <c r="L5278">
        <v>41</v>
      </c>
      <c r="M5278">
        <v>1</v>
      </c>
      <c r="N5278">
        <v>1987</v>
      </c>
      <c r="O5278">
        <v>1</v>
      </c>
      <c r="P5278">
        <v>2201520102</v>
      </c>
      <c r="T5278">
        <v>5</v>
      </c>
      <c r="U5278">
        <v>372370000</v>
      </c>
    </row>
    <row r="5279" spans="1:21" x14ac:dyDescent="0.25">
      <c r="A5279">
        <v>1</v>
      </c>
      <c r="B5279">
        <v>1</v>
      </c>
      <c r="C5279">
        <v>2017</v>
      </c>
      <c r="K5279">
        <v>51</v>
      </c>
      <c r="L5279">
        <v>46</v>
      </c>
      <c r="M5279">
        <v>1</v>
      </c>
      <c r="N5279">
        <v>1987</v>
      </c>
      <c r="O5279">
        <v>1</v>
      </c>
      <c r="P5279">
        <v>2201510102</v>
      </c>
      <c r="T5279">
        <v>5</v>
      </c>
      <c r="U5279">
        <v>2403600</v>
      </c>
    </row>
    <row r="5280" spans="1:21" x14ac:dyDescent="0.25">
      <c r="A5280">
        <v>1</v>
      </c>
      <c r="B5280">
        <v>1</v>
      </c>
      <c r="C5280">
        <v>2017</v>
      </c>
      <c r="K5280">
        <v>51</v>
      </c>
      <c r="L5280">
        <v>41</v>
      </c>
      <c r="M5280">
        <v>1</v>
      </c>
      <c r="N5280">
        <v>1987</v>
      </c>
      <c r="O5280">
        <v>1</v>
      </c>
      <c r="P5280">
        <v>2201510102</v>
      </c>
      <c r="T5280">
        <v>5</v>
      </c>
      <c r="U5280">
        <v>258385</v>
      </c>
    </row>
    <row r="5281" spans="1:21" x14ac:dyDescent="0.25">
      <c r="A5281">
        <v>1</v>
      </c>
      <c r="B5281">
        <v>1</v>
      </c>
      <c r="C5281">
        <v>2017</v>
      </c>
      <c r="K5281">
        <v>43</v>
      </c>
      <c r="L5281">
        <v>47</v>
      </c>
      <c r="M5281">
        <v>1</v>
      </c>
      <c r="N5281">
        <v>1987</v>
      </c>
      <c r="O5281">
        <v>1</v>
      </c>
      <c r="P5281">
        <v>2201430102</v>
      </c>
      <c r="T5281">
        <v>5</v>
      </c>
      <c r="U5281">
        <v>1939580</v>
      </c>
    </row>
    <row r="5282" spans="1:21" x14ac:dyDescent="0.25">
      <c r="A5282">
        <v>1</v>
      </c>
      <c r="B5282">
        <v>1</v>
      </c>
      <c r="C5282">
        <v>2017</v>
      </c>
      <c r="K5282">
        <v>43</v>
      </c>
      <c r="L5282">
        <v>46</v>
      </c>
      <c r="M5282">
        <v>1</v>
      </c>
      <c r="N5282">
        <v>1987</v>
      </c>
      <c r="O5282">
        <v>1</v>
      </c>
      <c r="P5282">
        <v>2201430102</v>
      </c>
      <c r="T5282">
        <v>5</v>
      </c>
      <c r="U5282">
        <v>40197000</v>
      </c>
    </row>
    <row r="5283" spans="1:21" x14ac:dyDescent="0.25">
      <c r="A5283">
        <v>1</v>
      </c>
      <c r="B5283">
        <v>1</v>
      </c>
      <c r="C5283">
        <v>2017</v>
      </c>
      <c r="K5283">
        <v>43</v>
      </c>
      <c r="L5283">
        <v>42</v>
      </c>
      <c r="M5283">
        <v>1</v>
      </c>
      <c r="N5283">
        <v>1987</v>
      </c>
      <c r="O5283">
        <v>1</v>
      </c>
      <c r="P5283">
        <v>2201430102</v>
      </c>
      <c r="T5283">
        <v>5</v>
      </c>
      <c r="U5283">
        <v>301971</v>
      </c>
    </row>
    <row r="5284" spans="1:21" x14ac:dyDescent="0.25">
      <c r="A5284">
        <v>1</v>
      </c>
      <c r="B5284">
        <v>1</v>
      </c>
      <c r="C5284">
        <v>2017</v>
      </c>
      <c r="K5284">
        <v>43</v>
      </c>
      <c r="L5284">
        <v>41</v>
      </c>
      <c r="M5284">
        <v>1</v>
      </c>
      <c r="N5284">
        <v>1987</v>
      </c>
      <c r="O5284">
        <v>1</v>
      </c>
      <c r="P5284">
        <v>2201430102</v>
      </c>
      <c r="T5284">
        <v>5</v>
      </c>
      <c r="U5284">
        <v>452957</v>
      </c>
    </row>
    <row r="5285" spans="1:21" x14ac:dyDescent="0.25">
      <c r="A5285">
        <v>1</v>
      </c>
      <c r="B5285">
        <v>1</v>
      </c>
      <c r="C5285">
        <v>2017</v>
      </c>
      <c r="K5285">
        <v>42</v>
      </c>
      <c r="L5285">
        <v>47</v>
      </c>
      <c r="M5285">
        <v>1</v>
      </c>
      <c r="N5285">
        <v>1987</v>
      </c>
      <c r="O5285">
        <v>1</v>
      </c>
      <c r="P5285">
        <v>2201420102</v>
      </c>
      <c r="T5285">
        <v>5</v>
      </c>
      <c r="U5285">
        <v>104862</v>
      </c>
    </row>
    <row r="5286" spans="1:21" x14ac:dyDescent="0.25">
      <c r="A5286">
        <v>1</v>
      </c>
      <c r="B5286">
        <v>1</v>
      </c>
      <c r="C5286">
        <v>2017</v>
      </c>
      <c r="K5286">
        <v>42</v>
      </c>
      <c r="L5286">
        <v>46</v>
      </c>
      <c r="M5286">
        <v>1</v>
      </c>
      <c r="N5286">
        <v>1987</v>
      </c>
      <c r="O5286">
        <v>1</v>
      </c>
      <c r="P5286">
        <v>2201420102</v>
      </c>
      <c r="T5286">
        <v>5</v>
      </c>
      <c r="U5286">
        <v>17476.900000000001</v>
      </c>
    </row>
    <row r="5287" spans="1:21" x14ac:dyDescent="0.25">
      <c r="A5287">
        <v>1</v>
      </c>
      <c r="B5287">
        <v>1</v>
      </c>
      <c r="C5287">
        <v>2017</v>
      </c>
      <c r="K5287">
        <v>42</v>
      </c>
      <c r="L5287">
        <v>42</v>
      </c>
      <c r="M5287">
        <v>1</v>
      </c>
      <c r="N5287">
        <v>1987</v>
      </c>
      <c r="O5287">
        <v>1</v>
      </c>
      <c r="P5287">
        <v>2201420102</v>
      </c>
      <c r="T5287">
        <v>5</v>
      </c>
      <c r="U5287">
        <v>34953.800000000003</v>
      </c>
    </row>
    <row r="5288" spans="1:21" x14ac:dyDescent="0.25">
      <c r="A5288">
        <v>1</v>
      </c>
      <c r="B5288">
        <v>1</v>
      </c>
      <c r="C5288">
        <v>2017</v>
      </c>
      <c r="K5288">
        <v>32</v>
      </c>
      <c r="L5288">
        <v>40</v>
      </c>
      <c r="M5288">
        <v>1</v>
      </c>
      <c r="N5288">
        <v>1987</v>
      </c>
      <c r="O5288">
        <v>1</v>
      </c>
      <c r="P5288">
        <v>2201320102</v>
      </c>
      <c r="T5288">
        <v>5</v>
      </c>
      <c r="U5288">
        <v>20326900</v>
      </c>
    </row>
    <row r="5289" spans="1:21" x14ac:dyDescent="0.25">
      <c r="A5289">
        <v>1</v>
      </c>
      <c r="B5289">
        <v>1</v>
      </c>
      <c r="C5289">
        <v>2017</v>
      </c>
      <c r="K5289">
        <v>32</v>
      </c>
      <c r="L5289">
        <v>30</v>
      </c>
      <c r="M5289">
        <v>1</v>
      </c>
      <c r="N5289">
        <v>1987</v>
      </c>
      <c r="O5289">
        <v>1</v>
      </c>
      <c r="P5289">
        <v>2201320102</v>
      </c>
      <c r="T5289">
        <v>5</v>
      </c>
      <c r="U5289">
        <v>279436000</v>
      </c>
    </row>
    <row r="5290" spans="1:21" x14ac:dyDescent="0.25">
      <c r="A5290">
        <v>1</v>
      </c>
      <c r="B5290">
        <v>1</v>
      </c>
      <c r="C5290">
        <v>2017</v>
      </c>
      <c r="K5290">
        <v>31</v>
      </c>
      <c r="L5290">
        <v>40</v>
      </c>
      <c r="M5290">
        <v>1</v>
      </c>
      <c r="N5290">
        <v>1987</v>
      </c>
      <c r="O5290">
        <v>1</v>
      </c>
      <c r="P5290">
        <v>2201310102</v>
      </c>
      <c r="T5290">
        <v>5</v>
      </c>
      <c r="U5290">
        <v>28228700</v>
      </c>
    </row>
    <row r="5291" spans="1:21" x14ac:dyDescent="0.25">
      <c r="A5291">
        <v>1</v>
      </c>
      <c r="B5291">
        <v>1</v>
      </c>
      <c r="C5291">
        <v>2017</v>
      </c>
      <c r="K5291">
        <v>31</v>
      </c>
      <c r="L5291">
        <v>30</v>
      </c>
      <c r="M5291">
        <v>1</v>
      </c>
      <c r="N5291">
        <v>1987</v>
      </c>
      <c r="O5291">
        <v>1</v>
      </c>
      <c r="P5291">
        <v>2201310102</v>
      </c>
      <c r="T5291">
        <v>5</v>
      </c>
      <c r="U5291">
        <v>1490410000</v>
      </c>
    </row>
    <row r="5292" spans="1:21" x14ac:dyDescent="0.25">
      <c r="A5292">
        <v>1</v>
      </c>
      <c r="B5292">
        <v>1</v>
      </c>
      <c r="C5292">
        <v>2017</v>
      </c>
      <c r="K5292">
        <v>21</v>
      </c>
      <c r="L5292">
        <v>20</v>
      </c>
      <c r="M5292">
        <v>1</v>
      </c>
      <c r="N5292">
        <v>1987</v>
      </c>
      <c r="O5292">
        <v>1</v>
      </c>
      <c r="P5292">
        <v>2201210102</v>
      </c>
      <c r="T5292">
        <v>5</v>
      </c>
      <c r="U5292">
        <v>3838030000</v>
      </c>
    </row>
    <row r="5293" spans="1:21" x14ac:dyDescent="0.25">
      <c r="A5293">
        <v>1</v>
      </c>
      <c r="B5293">
        <v>1</v>
      </c>
      <c r="C5293">
        <v>2017</v>
      </c>
      <c r="K5293">
        <v>11</v>
      </c>
      <c r="L5293">
        <v>10</v>
      </c>
      <c r="M5293">
        <v>1</v>
      </c>
      <c r="N5293">
        <v>1987</v>
      </c>
      <c r="O5293">
        <v>1</v>
      </c>
      <c r="P5293">
        <v>2201110102</v>
      </c>
      <c r="T5293">
        <v>5</v>
      </c>
      <c r="U5293">
        <v>257050000</v>
      </c>
    </row>
    <row r="5294" spans="1:21" x14ac:dyDescent="0.25">
      <c r="A5294">
        <v>1</v>
      </c>
      <c r="B5294">
        <v>1</v>
      </c>
      <c r="C5294">
        <v>2017</v>
      </c>
      <c r="K5294">
        <v>62</v>
      </c>
      <c r="L5294">
        <v>47</v>
      </c>
      <c r="M5294">
        <v>2</v>
      </c>
      <c r="N5294">
        <v>2017</v>
      </c>
      <c r="O5294">
        <v>5</v>
      </c>
      <c r="P5294">
        <v>2202620501</v>
      </c>
      <c r="T5294">
        <v>4</v>
      </c>
      <c r="U5294">
        <v>90388700</v>
      </c>
    </row>
    <row r="5295" spans="1:21" x14ac:dyDescent="0.25">
      <c r="A5295">
        <v>1</v>
      </c>
      <c r="B5295">
        <v>1</v>
      </c>
      <c r="C5295">
        <v>2017</v>
      </c>
      <c r="K5295">
        <v>62</v>
      </c>
      <c r="L5295">
        <v>46</v>
      </c>
      <c r="M5295">
        <v>2</v>
      </c>
      <c r="N5295">
        <v>2017</v>
      </c>
      <c r="O5295">
        <v>5</v>
      </c>
      <c r="P5295">
        <v>2202620501</v>
      </c>
      <c r="T5295">
        <v>4</v>
      </c>
      <c r="U5295">
        <v>3880830</v>
      </c>
    </row>
    <row r="5296" spans="1:21" x14ac:dyDescent="0.25">
      <c r="A5296">
        <v>1</v>
      </c>
      <c r="B5296">
        <v>1</v>
      </c>
      <c r="C5296">
        <v>2017</v>
      </c>
      <c r="K5296">
        <v>61</v>
      </c>
      <c r="L5296">
        <v>47</v>
      </c>
      <c r="M5296">
        <v>2</v>
      </c>
      <c r="N5296">
        <v>2017</v>
      </c>
      <c r="O5296">
        <v>5</v>
      </c>
      <c r="P5296">
        <v>2202610501</v>
      </c>
      <c r="T5296">
        <v>4</v>
      </c>
      <c r="U5296">
        <v>35527900</v>
      </c>
    </row>
    <row r="5297" spans="1:21" x14ac:dyDescent="0.25">
      <c r="A5297">
        <v>1</v>
      </c>
      <c r="B5297">
        <v>1</v>
      </c>
      <c r="C5297">
        <v>2017</v>
      </c>
      <c r="K5297">
        <v>61</v>
      </c>
      <c r="L5297">
        <v>46</v>
      </c>
      <c r="M5297">
        <v>2</v>
      </c>
      <c r="N5297">
        <v>2017</v>
      </c>
      <c r="O5297">
        <v>5</v>
      </c>
      <c r="P5297">
        <v>2202610501</v>
      </c>
      <c r="T5297">
        <v>4</v>
      </c>
      <c r="U5297">
        <v>11140600</v>
      </c>
    </row>
    <row r="5298" spans="1:21" x14ac:dyDescent="0.25">
      <c r="A5298">
        <v>1</v>
      </c>
      <c r="B5298">
        <v>1</v>
      </c>
      <c r="C5298">
        <v>2017</v>
      </c>
      <c r="K5298">
        <v>54</v>
      </c>
      <c r="L5298">
        <v>47</v>
      </c>
      <c r="M5298">
        <v>2</v>
      </c>
      <c r="N5298">
        <v>2017</v>
      </c>
      <c r="O5298">
        <v>5</v>
      </c>
      <c r="P5298">
        <v>2202540501</v>
      </c>
      <c r="T5298">
        <v>4</v>
      </c>
      <c r="U5298">
        <v>74525.3</v>
      </c>
    </row>
    <row r="5299" spans="1:21" x14ac:dyDescent="0.25">
      <c r="A5299">
        <v>1</v>
      </c>
      <c r="B5299">
        <v>1</v>
      </c>
      <c r="C5299">
        <v>2017</v>
      </c>
      <c r="K5299">
        <v>54</v>
      </c>
      <c r="L5299">
        <v>46</v>
      </c>
      <c r="M5299">
        <v>2</v>
      </c>
      <c r="N5299">
        <v>2017</v>
      </c>
      <c r="O5299">
        <v>5</v>
      </c>
      <c r="P5299">
        <v>2202540501</v>
      </c>
      <c r="T5299">
        <v>4</v>
      </c>
      <c r="U5299">
        <v>572909</v>
      </c>
    </row>
    <row r="5300" spans="1:21" x14ac:dyDescent="0.25">
      <c r="A5300">
        <v>1</v>
      </c>
      <c r="B5300">
        <v>1</v>
      </c>
      <c r="C5300">
        <v>2017</v>
      </c>
      <c r="K5300">
        <v>54</v>
      </c>
      <c r="L5300">
        <v>42</v>
      </c>
      <c r="M5300">
        <v>2</v>
      </c>
      <c r="N5300">
        <v>2017</v>
      </c>
      <c r="O5300">
        <v>5</v>
      </c>
      <c r="P5300">
        <v>2202540501</v>
      </c>
      <c r="T5300">
        <v>4</v>
      </c>
      <c r="U5300">
        <v>758313</v>
      </c>
    </row>
    <row r="5301" spans="1:21" x14ac:dyDescent="0.25">
      <c r="A5301">
        <v>1</v>
      </c>
      <c r="B5301">
        <v>1</v>
      </c>
      <c r="C5301">
        <v>2017</v>
      </c>
      <c r="K5301">
        <v>54</v>
      </c>
      <c r="L5301">
        <v>41</v>
      </c>
      <c r="M5301">
        <v>2</v>
      </c>
      <c r="N5301">
        <v>2017</v>
      </c>
      <c r="O5301">
        <v>5</v>
      </c>
      <c r="P5301">
        <v>2202540501</v>
      </c>
      <c r="T5301">
        <v>4</v>
      </c>
      <c r="U5301">
        <v>519052</v>
      </c>
    </row>
    <row r="5302" spans="1:21" x14ac:dyDescent="0.25">
      <c r="A5302">
        <v>1</v>
      </c>
      <c r="B5302">
        <v>1</v>
      </c>
      <c r="C5302">
        <v>2017</v>
      </c>
      <c r="K5302">
        <v>53</v>
      </c>
      <c r="L5302">
        <v>47</v>
      </c>
      <c r="M5302">
        <v>2</v>
      </c>
      <c r="N5302">
        <v>2017</v>
      </c>
      <c r="O5302">
        <v>5</v>
      </c>
      <c r="P5302">
        <v>2202530501</v>
      </c>
      <c r="T5302">
        <v>4</v>
      </c>
      <c r="U5302">
        <v>2530610</v>
      </c>
    </row>
    <row r="5303" spans="1:21" x14ac:dyDescent="0.25">
      <c r="A5303">
        <v>1</v>
      </c>
      <c r="B5303">
        <v>1</v>
      </c>
      <c r="C5303">
        <v>2017</v>
      </c>
      <c r="K5303">
        <v>53</v>
      </c>
      <c r="L5303">
        <v>46</v>
      </c>
      <c r="M5303">
        <v>2</v>
      </c>
      <c r="N5303">
        <v>2017</v>
      </c>
      <c r="O5303">
        <v>5</v>
      </c>
      <c r="P5303">
        <v>2202530501</v>
      </c>
      <c r="T5303">
        <v>4</v>
      </c>
      <c r="U5303">
        <v>2517290</v>
      </c>
    </row>
    <row r="5304" spans="1:21" x14ac:dyDescent="0.25">
      <c r="A5304">
        <v>1</v>
      </c>
      <c r="B5304">
        <v>1</v>
      </c>
      <c r="C5304">
        <v>2017</v>
      </c>
      <c r="K5304">
        <v>53</v>
      </c>
      <c r="L5304">
        <v>42</v>
      </c>
      <c r="M5304">
        <v>2</v>
      </c>
      <c r="N5304">
        <v>2017</v>
      </c>
      <c r="O5304">
        <v>5</v>
      </c>
      <c r="P5304">
        <v>2202530501</v>
      </c>
      <c r="T5304">
        <v>4</v>
      </c>
      <c r="U5304">
        <v>1719170</v>
      </c>
    </row>
    <row r="5305" spans="1:21" x14ac:dyDescent="0.25">
      <c r="A5305">
        <v>1</v>
      </c>
      <c r="B5305">
        <v>1</v>
      </c>
      <c r="C5305">
        <v>2017</v>
      </c>
      <c r="K5305">
        <v>53</v>
      </c>
      <c r="L5305">
        <v>41</v>
      </c>
      <c r="M5305">
        <v>2</v>
      </c>
      <c r="N5305">
        <v>2017</v>
      </c>
      <c r="O5305">
        <v>5</v>
      </c>
      <c r="P5305">
        <v>2202530501</v>
      </c>
      <c r="T5305">
        <v>4</v>
      </c>
      <c r="U5305">
        <v>2426610</v>
      </c>
    </row>
    <row r="5306" spans="1:21" x14ac:dyDescent="0.25">
      <c r="A5306">
        <v>1</v>
      </c>
      <c r="B5306">
        <v>1</v>
      </c>
      <c r="C5306">
        <v>2017</v>
      </c>
      <c r="K5306">
        <v>52</v>
      </c>
      <c r="L5306">
        <v>47</v>
      </c>
      <c r="M5306">
        <v>2</v>
      </c>
      <c r="N5306">
        <v>2017</v>
      </c>
      <c r="O5306">
        <v>5</v>
      </c>
      <c r="P5306">
        <v>2202520501</v>
      </c>
      <c r="T5306">
        <v>4</v>
      </c>
      <c r="U5306">
        <v>18556200</v>
      </c>
    </row>
    <row r="5307" spans="1:21" x14ac:dyDescent="0.25">
      <c r="A5307">
        <v>1</v>
      </c>
      <c r="B5307">
        <v>1</v>
      </c>
      <c r="C5307">
        <v>2017</v>
      </c>
      <c r="K5307">
        <v>52</v>
      </c>
      <c r="L5307">
        <v>46</v>
      </c>
      <c r="M5307">
        <v>2</v>
      </c>
      <c r="N5307">
        <v>2017</v>
      </c>
      <c r="O5307">
        <v>5</v>
      </c>
      <c r="P5307">
        <v>2202520501</v>
      </c>
      <c r="T5307">
        <v>4</v>
      </c>
      <c r="U5307">
        <v>23862400</v>
      </c>
    </row>
    <row r="5308" spans="1:21" x14ac:dyDescent="0.25">
      <c r="A5308">
        <v>1</v>
      </c>
      <c r="B5308">
        <v>1</v>
      </c>
      <c r="C5308">
        <v>2017</v>
      </c>
      <c r="K5308">
        <v>52</v>
      </c>
      <c r="L5308">
        <v>42</v>
      </c>
      <c r="M5308">
        <v>2</v>
      </c>
      <c r="N5308">
        <v>2017</v>
      </c>
      <c r="O5308">
        <v>5</v>
      </c>
      <c r="P5308">
        <v>2202520501</v>
      </c>
      <c r="T5308">
        <v>4</v>
      </c>
      <c r="U5308">
        <v>29515100</v>
      </c>
    </row>
    <row r="5309" spans="1:21" x14ac:dyDescent="0.25">
      <c r="A5309">
        <v>1</v>
      </c>
      <c r="B5309">
        <v>1</v>
      </c>
      <c r="C5309">
        <v>2017</v>
      </c>
      <c r="K5309">
        <v>52</v>
      </c>
      <c r="L5309">
        <v>41</v>
      </c>
      <c r="M5309">
        <v>2</v>
      </c>
      <c r="N5309">
        <v>2017</v>
      </c>
      <c r="O5309">
        <v>5</v>
      </c>
      <c r="P5309">
        <v>2202520501</v>
      </c>
      <c r="T5309">
        <v>4</v>
      </c>
      <c r="U5309">
        <v>32276600</v>
      </c>
    </row>
    <row r="5310" spans="1:21" x14ac:dyDescent="0.25">
      <c r="A5310">
        <v>1</v>
      </c>
      <c r="B5310">
        <v>1</v>
      </c>
      <c r="C5310">
        <v>2017</v>
      </c>
      <c r="K5310">
        <v>51</v>
      </c>
      <c r="L5310">
        <v>47</v>
      </c>
      <c r="M5310">
        <v>2</v>
      </c>
      <c r="N5310">
        <v>2017</v>
      </c>
      <c r="O5310">
        <v>5</v>
      </c>
      <c r="P5310">
        <v>2202510501</v>
      </c>
      <c r="T5310">
        <v>4</v>
      </c>
      <c r="U5310">
        <v>4913260</v>
      </c>
    </row>
    <row r="5311" spans="1:21" x14ac:dyDescent="0.25">
      <c r="A5311">
        <v>1</v>
      </c>
      <c r="B5311">
        <v>1</v>
      </c>
      <c r="C5311">
        <v>2017</v>
      </c>
      <c r="K5311">
        <v>51</v>
      </c>
      <c r="L5311">
        <v>46</v>
      </c>
      <c r="M5311">
        <v>2</v>
      </c>
      <c r="N5311">
        <v>2017</v>
      </c>
      <c r="O5311">
        <v>5</v>
      </c>
      <c r="P5311">
        <v>2202510501</v>
      </c>
      <c r="T5311">
        <v>4</v>
      </c>
      <c r="U5311">
        <v>133862</v>
      </c>
    </row>
    <row r="5312" spans="1:21" x14ac:dyDescent="0.25">
      <c r="A5312">
        <v>1</v>
      </c>
      <c r="B5312">
        <v>1</v>
      </c>
      <c r="C5312">
        <v>2017</v>
      </c>
      <c r="K5312">
        <v>43</v>
      </c>
      <c r="L5312">
        <v>47</v>
      </c>
      <c r="M5312">
        <v>2</v>
      </c>
      <c r="N5312">
        <v>2017</v>
      </c>
      <c r="O5312">
        <v>5</v>
      </c>
      <c r="P5312">
        <v>2202430501</v>
      </c>
      <c r="T5312">
        <v>4</v>
      </c>
      <c r="U5312">
        <v>375887</v>
      </c>
    </row>
    <row r="5313" spans="1:21" x14ac:dyDescent="0.25">
      <c r="A5313">
        <v>1</v>
      </c>
      <c r="B5313">
        <v>1</v>
      </c>
      <c r="C5313">
        <v>2017</v>
      </c>
      <c r="K5313">
        <v>43</v>
      </c>
      <c r="L5313">
        <v>46</v>
      </c>
      <c r="M5313">
        <v>2</v>
      </c>
      <c r="N5313">
        <v>2017</v>
      </c>
      <c r="O5313">
        <v>5</v>
      </c>
      <c r="P5313">
        <v>2202430501</v>
      </c>
      <c r="T5313">
        <v>4</v>
      </c>
      <c r="U5313">
        <v>7781830</v>
      </c>
    </row>
    <row r="5314" spans="1:21" x14ac:dyDescent="0.25">
      <c r="A5314">
        <v>1</v>
      </c>
      <c r="B5314">
        <v>1</v>
      </c>
      <c r="C5314">
        <v>2017</v>
      </c>
      <c r="K5314">
        <v>43</v>
      </c>
      <c r="L5314">
        <v>42</v>
      </c>
      <c r="M5314">
        <v>2</v>
      </c>
      <c r="N5314">
        <v>2017</v>
      </c>
      <c r="O5314">
        <v>5</v>
      </c>
      <c r="P5314">
        <v>2202430501</v>
      </c>
      <c r="T5314">
        <v>4</v>
      </c>
      <c r="U5314">
        <v>58575.4</v>
      </c>
    </row>
    <row r="5315" spans="1:21" x14ac:dyDescent="0.25">
      <c r="A5315">
        <v>1</v>
      </c>
      <c r="B5315">
        <v>1</v>
      </c>
      <c r="C5315">
        <v>2017</v>
      </c>
      <c r="K5315">
        <v>43</v>
      </c>
      <c r="L5315">
        <v>41</v>
      </c>
      <c r="M5315">
        <v>2</v>
      </c>
      <c r="N5315">
        <v>2017</v>
      </c>
      <c r="O5315">
        <v>5</v>
      </c>
      <c r="P5315">
        <v>2202430501</v>
      </c>
      <c r="T5315">
        <v>4</v>
      </c>
      <c r="U5315">
        <v>88365.2</v>
      </c>
    </row>
    <row r="5316" spans="1:21" x14ac:dyDescent="0.25">
      <c r="A5316">
        <v>1</v>
      </c>
      <c r="B5316">
        <v>1</v>
      </c>
      <c r="C5316">
        <v>2017</v>
      </c>
      <c r="K5316">
        <v>42</v>
      </c>
      <c r="L5316">
        <v>48</v>
      </c>
      <c r="M5316">
        <v>2</v>
      </c>
      <c r="N5316">
        <v>2017</v>
      </c>
      <c r="O5316">
        <v>5</v>
      </c>
      <c r="P5316">
        <v>2202420501</v>
      </c>
      <c r="T5316">
        <v>4</v>
      </c>
      <c r="U5316">
        <v>3466040</v>
      </c>
    </row>
    <row r="5317" spans="1:21" x14ac:dyDescent="0.25">
      <c r="A5317">
        <v>1</v>
      </c>
      <c r="B5317">
        <v>1</v>
      </c>
      <c r="C5317">
        <v>2017</v>
      </c>
      <c r="K5317">
        <v>41</v>
      </c>
      <c r="L5317">
        <v>47</v>
      </c>
      <c r="M5317">
        <v>2</v>
      </c>
      <c r="N5317">
        <v>2017</v>
      </c>
      <c r="O5317">
        <v>5</v>
      </c>
      <c r="P5317">
        <v>2202410501</v>
      </c>
      <c r="T5317">
        <v>4</v>
      </c>
      <c r="U5317">
        <v>1012280</v>
      </c>
    </row>
    <row r="5318" spans="1:21" x14ac:dyDescent="0.25">
      <c r="A5318">
        <v>1</v>
      </c>
      <c r="B5318">
        <v>1</v>
      </c>
      <c r="C5318">
        <v>2017</v>
      </c>
      <c r="K5318">
        <v>41</v>
      </c>
      <c r="L5318">
        <v>46</v>
      </c>
      <c r="M5318">
        <v>2</v>
      </c>
      <c r="N5318">
        <v>2017</v>
      </c>
      <c r="O5318">
        <v>5</v>
      </c>
      <c r="P5318">
        <v>2202410501</v>
      </c>
      <c r="T5318">
        <v>4</v>
      </c>
      <c r="U5318">
        <v>182524</v>
      </c>
    </row>
    <row r="5319" spans="1:21" x14ac:dyDescent="0.25">
      <c r="A5319">
        <v>1</v>
      </c>
      <c r="B5319">
        <v>1</v>
      </c>
      <c r="C5319">
        <v>2017</v>
      </c>
      <c r="K5319">
        <v>41</v>
      </c>
      <c r="L5319">
        <v>42</v>
      </c>
      <c r="M5319">
        <v>2</v>
      </c>
      <c r="N5319">
        <v>2017</v>
      </c>
      <c r="O5319">
        <v>5</v>
      </c>
      <c r="P5319">
        <v>2202410501</v>
      </c>
      <c r="T5319">
        <v>4</v>
      </c>
      <c r="U5319">
        <v>30094.9</v>
      </c>
    </row>
    <row r="5320" spans="1:21" x14ac:dyDescent="0.25">
      <c r="A5320">
        <v>1</v>
      </c>
      <c r="B5320">
        <v>1</v>
      </c>
      <c r="C5320">
        <v>2017</v>
      </c>
      <c r="K5320">
        <v>41</v>
      </c>
      <c r="L5320">
        <v>41</v>
      </c>
      <c r="M5320">
        <v>2</v>
      </c>
      <c r="N5320">
        <v>2017</v>
      </c>
      <c r="O5320">
        <v>5</v>
      </c>
      <c r="P5320">
        <v>2202410501</v>
      </c>
      <c r="T5320">
        <v>4</v>
      </c>
      <c r="U5320">
        <v>279062</v>
      </c>
    </row>
    <row r="5321" spans="1:21" x14ac:dyDescent="0.25">
      <c r="A5321">
        <v>1</v>
      </c>
      <c r="B5321">
        <v>1</v>
      </c>
      <c r="C5321">
        <v>2017</v>
      </c>
      <c r="K5321">
        <v>32</v>
      </c>
      <c r="L5321">
        <v>40</v>
      </c>
      <c r="M5321">
        <v>2</v>
      </c>
      <c r="N5321">
        <v>2017</v>
      </c>
      <c r="O5321">
        <v>5</v>
      </c>
      <c r="P5321">
        <v>2202320501</v>
      </c>
      <c r="T5321">
        <v>4</v>
      </c>
      <c r="U5321">
        <v>13791300</v>
      </c>
    </row>
    <row r="5322" spans="1:21" x14ac:dyDescent="0.25">
      <c r="A5322">
        <v>1</v>
      </c>
      <c r="B5322">
        <v>1</v>
      </c>
      <c r="C5322">
        <v>2017</v>
      </c>
      <c r="K5322">
        <v>32</v>
      </c>
      <c r="L5322">
        <v>30</v>
      </c>
      <c r="M5322">
        <v>2</v>
      </c>
      <c r="N5322">
        <v>2017</v>
      </c>
      <c r="O5322">
        <v>5</v>
      </c>
      <c r="P5322">
        <v>2202320501</v>
      </c>
      <c r="T5322">
        <v>4</v>
      </c>
      <c r="U5322">
        <v>11104200</v>
      </c>
    </row>
    <row r="5323" spans="1:21" x14ac:dyDescent="0.25">
      <c r="A5323">
        <v>1</v>
      </c>
      <c r="B5323">
        <v>1</v>
      </c>
      <c r="C5323">
        <v>2017</v>
      </c>
      <c r="K5323">
        <v>31</v>
      </c>
      <c r="L5323">
        <v>40</v>
      </c>
      <c r="M5323">
        <v>2</v>
      </c>
      <c r="N5323">
        <v>2017</v>
      </c>
      <c r="O5323">
        <v>5</v>
      </c>
      <c r="P5323">
        <v>2202310501</v>
      </c>
      <c r="T5323">
        <v>4</v>
      </c>
      <c r="U5323">
        <v>25044100</v>
      </c>
    </row>
    <row r="5324" spans="1:21" x14ac:dyDescent="0.25">
      <c r="A5324">
        <v>1</v>
      </c>
      <c r="B5324">
        <v>1</v>
      </c>
      <c r="C5324">
        <v>2017</v>
      </c>
      <c r="K5324">
        <v>31</v>
      </c>
      <c r="L5324">
        <v>30</v>
      </c>
      <c r="M5324">
        <v>2</v>
      </c>
      <c r="N5324">
        <v>2017</v>
      </c>
      <c r="O5324">
        <v>5</v>
      </c>
      <c r="P5324">
        <v>2202310501</v>
      </c>
      <c r="T5324">
        <v>4</v>
      </c>
      <c r="U5324">
        <v>12314400</v>
      </c>
    </row>
    <row r="5325" spans="1:21" x14ac:dyDescent="0.25">
      <c r="A5325">
        <v>1</v>
      </c>
      <c r="B5325">
        <v>1</v>
      </c>
      <c r="C5325">
        <v>2017</v>
      </c>
      <c r="K5325">
        <v>21</v>
      </c>
      <c r="L5325">
        <v>20</v>
      </c>
      <c r="M5325">
        <v>2</v>
      </c>
      <c r="N5325">
        <v>2017</v>
      </c>
      <c r="O5325">
        <v>5</v>
      </c>
      <c r="P5325">
        <v>2202210501</v>
      </c>
      <c r="T5325">
        <v>4</v>
      </c>
      <c r="U5325">
        <v>26904000</v>
      </c>
    </row>
    <row r="5326" spans="1:21" x14ac:dyDescent="0.25">
      <c r="A5326">
        <v>1</v>
      </c>
      <c r="B5326">
        <v>1</v>
      </c>
      <c r="C5326">
        <v>2017</v>
      </c>
      <c r="K5326">
        <v>62</v>
      </c>
      <c r="L5326">
        <v>47</v>
      </c>
      <c r="M5326">
        <v>2</v>
      </c>
      <c r="N5326">
        <v>2016</v>
      </c>
      <c r="O5326">
        <v>5</v>
      </c>
      <c r="P5326">
        <v>2202620501</v>
      </c>
      <c r="T5326">
        <v>4</v>
      </c>
      <c r="U5326">
        <v>89108600</v>
      </c>
    </row>
    <row r="5327" spans="1:21" x14ac:dyDescent="0.25">
      <c r="A5327">
        <v>1</v>
      </c>
      <c r="B5327">
        <v>1</v>
      </c>
      <c r="C5327">
        <v>2017</v>
      </c>
      <c r="K5327">
        <v>62</v>
      </c>
      <c r="L5327">
        <v>46</v>
      </c>
      <c r="M5327">
        <v>2</v>
      </c>
      <c r="N5327">
        <v>2016</v>
      </c>
      <c r="O5327">
        <v>5</v>
      </c>
      <c r="P5327">
        <v>2202620501</v>
      </c>
      <c r="T5327">
        <v>4</v>
      </c>
      <c r="U5327">
        <v>3825860</v>
      </c>
    </row>
    <row r="5328" spans="1:21" x14ac:dyDescent="0.25">
      <c r="A5328">
        <v>1</v>
      </c>
      <c r="B5328">
        <v>1</v>
      </c>
      <c r="C5328">
        <v>2017</v>
      </c>
      <c r="K5328">
        <v>61</v>
      </c>
      <c r="L5328">
        <v>47</v>
      </c>
      <c r="M5328">
        <v>2</v>
      </c>
      <c r="N5328">
        <v>2016</v>
      </c>
      <c r="O5328">
        <v>5</v>
      </c>
      <c r="P5328">
        <v>2202610501</v>
      </c>
      <c r="T5328">
        <v>4</v>
      </c>
      <c r="U5328">
        <v>35273200</v>
      </c>
    </row>
    <row r="5329" spans="1:21" x14ac:dyDescent="0.25">
      <c r="A5329">
        <v>1</v>
      </c>
      <c r="B5329">
        <v>1</v>
      </c>
      <c r="C5329">
        <v>2017</v>
      </c>
      <c r="K5329">
        <v>61</v>
      </c>
      <c r="L5329">
        <v>46</v>
      </c>
      <c r="M5329">
        <v>2</v>
      </c>
      <c r="N5329">
        <v>2016</v>
      </c>
      <c r="O5329">
        <v>5</v>
      </c>
      <c r="P5329">
        <v>2202610501</v>
      </c>
      <c r="T5329">
        <v>4</v>
      </c>
      <c r="U5329">
        <v>11060700</v>
      </c>
    </row>
    <row r="5330" spans="1:21" x14ac:dyDescent="0.25">
      <c r="A5330">
        <v>1</v>
      </c>
      <c r="B5330">
        <v>1</v>
      </c>
      <c r="C5330">
        <v>2017</v>
      </c>
      <c r="K5330">
        <v>54</v>
      </c>
      <c r="L5330">
        <v>47</v>
      </c>
      <c r="M5330">
        <v>2</v>
      </c>
      <c r="N5330">
        <v>2016</v>
      </c>
      <c r="O5330">
        <v>5</v>
      </c>
      <c r="P5330">
        <v>2202540501</v>
      </c>
      <c r="T5330">
        <v>4</v>
      </c>
      <c r="U5330">
        <v>73813.3</v>
      </c>
    </row>
    <row r="5331" spans="1:21" x14ac:dyDescent="0.25">
      <c r="A5331">
        <v>1</v>
      </c>
      <c r="B5331">
        <v>1</v>
      </c>
      <c r="C5331">
        <v>2017</v>
      </c>
      <c r="K5331">
        <v>54</v>
      </c>
      <c r="L5331">
        <v>46</v>
      </c>
      <c r="M5331">
        <v>2</v>
      </c>
      <c r="N5331">
        <v>2016</v>
      </c>
      <c r="O5331">
        <v>5</v>
      </c>
      <c r="P5331">
        <v>2202540501</v>
      </c>
      <c r="T5331">
        <v>4</v>
      </c>
      <c r="U5331">
        <v>567436</v>
      </c>
    </row>
    <row r="5332" spans="1:21" x14ac:dyDescent="0.25">
      <c r="A5332">
        <v>1</v>
      </c>
      <c r="B5332">
        <v>1</v>
      </c>
      <c r="C5332">
        <v>2017</v>
      </c>
      <c r="K5332">
        <v>54</v>
      </c>
      <c r="L5332">
        <v>42</v>
      </c>
      <c r="M5332">
        <v>2</v>
      </c>
      <c r="N5332">
        <v>2016</v>
      </c>
      <c r="O5332">
        <v>5</v>
      </c>
      <c r="P5332">
        <v>2202540501</v>
      </c>
      <c r="T5332">
        <v>4</v>
      </c>
      <c r="U5332">
        <v>751069</v>
      </c>
    </row>
    <row r="5333" spans="1:21" x14ac:dyDescent="0.25">
      <c r="A5333">
        <v>1</v>
      </c>
      <c r="B5333">
        <v>1</v>
      </c>
      <c r="C5333">
        <v>2017</v>
      </c>
      <c r="K5333">
        <v>54</v>
      </c>
      <c r="L5333">
        <v>41</v>
      </c>
      <c r="M5333">
        <v>2</v>
      </c>
      <c r="N5333">
        <v>2016</v>
      </c>
      <c r="O5333">
        <v>5</v>
      </c>
      <c r="P5333">
        <v>2202540501</v>
      </c>
      <c r="T5333">
        <v>4</v>
      </c>
      <c r="U5333">
        <v>514093</v>
      </c>
    </row>
    <row r="5334" spans="1:21" x14ac:dyDescent="0.25">
      <c r="A5334">
        <v>1</v>
      </c>
      <c r="B5334">
        <v>1</v>
      </c>
      <c r="C5334">
        <v>2017</v>
      </c>
      <c r="K5334">
        <v>53</v>
      </c>
      <c r="L5334">
        <v>47</v>
      </c>
      <c r="M5334">
        <v>2</v>
      </c>
      <c r="N5334">
        <v>2016</v>
      </c>
      <c r="O5334">
        <v>5</v>
      </c>
      <c r="P5334">
        <v>2202530501</v>
      </c>
      <c r="T5334">
        <v>4</v>
      </c>
      <c r="U5334">
        <v>2500620</v>
      </c>
    </row>
    <row r="5335" spans="1:21" x14ac:dyDescent="0.25">
      <c r="A5335">
        <v>1</v>
      </c>
      <c r="B5335">
        <v>1</v>
      </c>
      <c r="C5335">
        <v>2017</v>
      </c>
      <c r="K5335">
        <v>53</v>
      </c>
      <c r="L5335">
        <v>46</v>
      </c>
      <c r="M5335">
        <v>2</v>
      </c>
      <c r="N5335">
        <v>2016</v>
      </c>
      <c r="O5335">
        <v>5</v>
      </c>
      <c r="P5335">
        <v>2202530501</v>
      </c>
      <c r="T5335">
        <v>4</v>
      </c>
      <c r="U5335">
        <v>2487460</v>
      </c>
    </row>
    <row r="5336" spans="1:21" x14ac:dyDescent="0.25">
      <c r="A5336">
        <v>1</v>
      </c>
      <c r="B5336">
        <v>1</v>
      </c>
      <c r="C5336">
        <v>2017</v>
      </c>
      <c r="K5336">
        <v>53</v>
      </c>
      <c r="L5336">
        <v>42</v>
      </c>
      <c r="M5336">
        <v>2</v>
      </c>
      <c r="N5336">
        <v>2016</v>
      </c>
      <c r="O5336">
        <v>5</v>
      </c>
      <c r="P5336">
        <v>2202530501</v>
      </c>
      <c r="T5336">
        <v>4</v>
      </c>
      <c r="U5336">
        <v>1698790</v>
      </c>
    </row>
    <row r="5337" spans="1:21" x14ac:dyDescent="0.25">
      <c r="A5337">
        <v>1</v>
      </c>
      <c r="B5337">
        <v>1</v>
      </c>
      <c r="C5337">
        <v>2017</v>
      </c>
      <c r="K5337">
        <v>53</v>
      </c>
      <c r="L5337">
        <v>41</v>
      </c>
      <c r="M5337">
        <v>2</v>
      </c>
      <c r="N5337">
        <v>2016</v>
      </c>
      <c r="O5337">
        <v>5</v>
      </c>
      <c r="P5337">
        <v>2202530501</v>
      </c>
      <c r="T5337">
        <v>4</v>
      </c>
      <c r="U5337">
        <v>2397860</v>
      </c>
    </row>
    <row r="5338" spans="1:21" x14ac:dyDescent="0.25">
      <c r="A5338">
        <v>1</v>
      </c>
      <c r="B5338">
        <v>1</v>
      </c>
      <c r="C5338">
        <v>2017</v>
      </c>
      <c r="K5338">
        <v>52</v>
      </c>
      <c r="L5338">
        <v>47</v>
      </c>
      <c r="M5338">
        <v>2</v>
      </c>
      <c r="N5338">
        <v>2016</v>
      </c>
      <c r="O5338">
        <v>5</v>
      </c>
      <c r="P5338">
        <v>2202520501</v>
      </c>
      <c r="T5338">
        <v>4</v>
      </c>
      <c r="U5338">
        <v>18378200</v>
      </c>
    </row>
    <row r="5339" spans="1:21" x14ac:dyDescent="0.25">
      <c r="A5339">
        <v>1</v>
      </c>
      <c r="B5339">
        <v>1</v>
      </c>
      <c r="C5339">
        <v>2017</v>
      </c>
      <c r="K5339">
        <v>52</v>
      </c>
      <c r="L5339">
        <v>46</v>
      </c>
      <c r="M5339">
        <v>2</v>
      </c>
      <c r="N5339">
        <v>2016</v>
      </c>
      <c r="O5339">
        <v>5</v>
      </c>
      <c r="P5339">
        <v>2202520501</v>
      </c>
      <c r="T5339">
        <v>4</v>
      </c>
      <c r="U5339">
        <v>23633500</v>
      </c>
    </row>
    <row r="5340" spans="1:21" x14ac:dyDescent="0.25">
      <c r="A5340">
        <v>1</v>
      </c>
      <c r="B5340">
        <v>1</v>
      </c>
      <c r="C5340">
        <v>2017</v>
      </c>
      <c r="K5340">
        <v>52</v>
      </c>
      <c r="L5340">
        <v>42</v>
      </c>
      <c r="M5340">
        <v>2</v>
      </c>
      <c r="N5340">
        <v>2016</v>
      </c>
      <c r="O5340">
        <v>5</v>
      </c>
      <c r="P5340">
        <v>2202520501</v>
      </c>
      <c r="T5340">
        <v>4</v>
      </c>
      <c r="U5340">
        <v>29232000</v>
      </c>
    </row>
    <row r="5341" spans="1:21" x14ac:dyDescent="0.25">
      <c r="A5341">
        <v>1</v>
      </c>
      <c r="B5341">
        <v>1</v>
      </c>
      <c r="C5341">
        <v>2017</v>
      </c>
      <c r="K5341">
        <v>52</v>
      </c>
      <c r="L5341">
        <v>41</v>
      </c>
      <c r="M5341">
        <v>2</v>
      </c>
      <c r="N5341">
        <v>2016</v>
      </c>
      <c r="O5341">
        <v>5</v>
      </c>
      <c r="P5341">
        <v>2202520501</v>
      </c>
      <c r="T5341">
        <v>4</v>
      </c>
      <c r="U5341">
        <v>31967100</v>
      </c>
    </row>
    <row r="5342" spans="1:21" x14ac:dyDescent="0.25">
      <c r="A5342">
        <v>1</v>
      </c>
      <c r="B5342">
        <v>1</v>
      </c>
      <c r="C5342">
        <v>2017</v>
      </c>
      <c r="K5342">
        <v>51</v>
      </c>
      <c r="L5342">
        <v>47</v>
      </c>
      <c r="M5342">
        <v>2</v>
      </c>
      <c r="N5342">
        <v>2016</v>
      </c>
      <c r="O5342">
        <v>5</v>
      </c>
      <c r="P5342">
        <v>2202510501</v>
      </c>
      <c r="T5342">
        <v>4</v>
      </c>
      <c r="U5342">
        <v>4848220</v>
      </c>
    </row>
    <row r="5343" spans="1:21" x14ac:dyDescent="0.25">
      <c r="A5343">
        <v>1</v>
      </c>
      <c r="B5343">
        <v>1</v>
      </c>
      <c r="C5343">
        <v>2017</v>
      </c>
      <c r="K5343">
        <v>51</v>
      </c>
      <c r="L5343">
        <v>46</v>
      </c>
      <c r="M5343">
        <v>2</v>
      </c>
      <c r="N5343">
        <v>2016</v>
      </c>
      <c r="O5343">
        <v>5</v>
      </c>
      <c r="P5343">
        <v>2202510501</v>
      </c>
      <c r="T5343">
        <v>4</v>
      </c>
      <c r="U5343">
        <v>132090</v>
      </c>
    </row>
    <row r="5344" spans="1:21" x14ac:dyDescent="0.25">
      <c r="A5344">
        <v>1</v>
      </c>
      <c r="B5344">
        <v>1</v>
      </c>
      <c r="C5344">
        <v>2017</v>
      </c>
      <c r="K5344">
        <v>43</v>
      </c>
      <c r="L5344">
        <v>47</v>
      </c>
      <c r="M5344">
        <v>2</v>
      </c>
      <c r="N5344">
        <v>2016</v>
      </c>
      <c r="O5344">
        <v>5</v>
      </c>
      <c r="P5344">
        <v>2202430501</v>
      </c>
      <c r="T5344">
        <v>4</v>
      </c>
      <c r="U5344">
        <v>371870</v>
      </c>
    </row>
    <row r="5345" spans="1:21" x14ac:dyDescent="0.25">
      <c r="A5345">
        <v>1</v>
      </c>
      <c r="B5345">
        <v>1</v>
      </c>
      <c r="C5345">
        <v>2017</v>
      </c>
      <c r="K5345">
        <v>43</v>
      </c>
      <c r="L5345">
        <v>46</v>
      </c>
      <c r="M5345">
        <v>2</v>
      </c>
      <c r="N5345">
        <v>2016</v>
      </c>
      <c r="O5345">
        <v>5</v>
      </c>
      <c r="P5345">
        <v>2202430501</v>
      </c>
      <c r="T5345">
        <v>4</v>
      </c>
      <c r="U5345">
        <v>7698660</v>
      </c>
    </row>
    <row r="5346" spans="1:21" x14ac:dyDescent="0.25">
      <c r="A5346">
        <v>1</v>
      </c>
      <c r="B5346">
        <v>1</v>
      </c>
      <c r="C5346">
        <v>2017</v>
      </c>
      <c r="K5346">
        <v>43</v>
      </c>
      <c r="L5346">
        <v>42</v>
      </c>
      <c r="M5346">
        <v>2</v>
      </c>
      <c r="N5346">
        <v>2016</v>
      </c>
      <c r="O5346">
        <v>5</v>
      </c>
      <c r="P5346">
        <v>2202430501</v>
      </c>
      <c r="T5346">
        <v>4</v>
      </c>
      <c r="U5346">
        <v>57949.4</v>
      </c>
    </row>
    <row r="5347" spans="1:21" x14ac:dyDescent="0.25">
      <c r="A5347">
        <v>1</v>
      </c>
      <c r="B5347">
        <v>1</v>
      </c>
      <c r="C5347">
        <v>2017</v>
      </c>
      <c r="K5347">
        <v>43</v>
      </c>
      <c r="L5347">
        <v>41</v>
      </c>
      <c r="M5347">
        <v>2</v>
      </c>
      <c r="N5347">
        <v>2016</v>
      </c>
      <c r="O5347">
        <v>5</v>
      </c>
      <c r="P5347">
        <v>2202430501</v>
      </c>
      <c r="T5347">
        <v>4</v>
      </c>
      <c r="U5347">
        <v>87420.800000000003</v>
      </c>
    </row>
    <row r="5348" spans="1:21" x14ac:dyDescent="0.25">
      <c r="A5348">
        <v>1</v>
      </c>
      <c r="B5348">
        <v>1</v>
      </c>
      <c r="C5348">
        <v>2017</v>
      </c>
      <c r="K5348">
        <v>42</v>
      </c>
      <c r="L5348">
        <v>48</v>
      </c>
      <c r="M5348">
        <v>2</v>
      </c>
      <c r="N5348">
        <v>2016</v>
      </c>
      <c r="O5348">
        <v>5</v>
      </c>
      <c r="P5348">
        <v>2202420501</v>
      </c>
      <c r="T5348">
        <v>4</v>
      </c>
      <c r="U5348">
        <v>3319740</v>
      </c>
    </row>
    <row r="5349" spans="1:21" x14ac:dyDescent="0.25">
      <c r="A5349">
        <v>1</v>
      </c>
      <c r="B5349">
        <v>1</v>
      </c>
      <c r="C5349">
        <v>2017</v>
      </c>
      <c r="K5349">
        <v>41</v>
      </c>
      <c r="L5349">
        <v>47</v>
      </c>
      <c r="M5349">
        <v>2</v>
      </c>
      <c r="N5349">
        <v>2016</v>
      </c>
      <c r="O5349">
        <v>5</v>
      </c>
      <c r="P5349">
        <v>2202410501</v>
      </c>
      <c r="T5349">
        <v>4</v>
      </c>
      <c r="U5349">
        <v>1001370</v>
      </c>
    </row>
    <row r="5350" spans="1:21" x14ac:dyDescent="0.25">
      <c r="A5350">
        <v>1</v>
      </c>
      <c r="B5350">
        <v>1</v>
      </c>
      <c r="C5350">
        <v>2017</v>
      </c>
      <c r="K5350">
        <v>41</v>
      </c>
      <c r="L5350">
        <v>46</v>
      </c>
      <c r="M5350">
        <v>2</v>
      </c>
      <c r="N5350">
        <v>2016</v>
      </c>
      <c r="O5350">
        <v>5</v>
      </c>
      <c r="P5350">
        <v>2202410501</v>
      </c>
      <c r="T5350">
        <v>4</v>
      </c>
      <c r="U5350">
        <v>180556</v>
      </c>
    </row>
    <row r="5351" spans="1:21" x14ac:dyDescent="0.25">
      <c r="A5351">
        <v>1</v>
      </c>
      <c r="B5351">
        <v>1</v>
      </c>
      <c r="C5351">
        <v>2017</v>
      </c>
      <c r="K5351">
        <v>41</v>
      </c>
      <c r="L5351">
        <v>42</v>
      </c>
      <c r="M5351">
        <v>2</v>
      </c>
      <c r="N5351">
        <v>2016</v>
      </c>
      <c r="O5351">
        <v>5</v>
      </c>
      <c r="P5351">
        <v>2202410501</v>
      </c>
      <c r="T5351">
        <v>4</v>
      </c>
      <c r="U5351">
        <v>29770.400000000001</v>
      </c>
    </row>
    <row r="5352" spans="1:21" x14ac:dyDescent="0.25">
      <c r="A5352">
        <v>1</v>
      </c>
      <c r="B5352">
        <v>1</v>
      </c>
      <c r="C5352">
        <v>2017</v>
      </c>
      <c r="K5352">
        <v>41</v>
      </c>
      <c r="L5352">
        <v>41</v>
      </c>
      <c r="M5352">
        <v>2</v>
      </c>
      <c r="N5352">
        <v>2016</v>
      </c>
      <c r="O5352">
        <v>5</v>
      </c>
      <c r="P5352">
        <v>2202410501</v>
      </c>
      <c r="T5352">
        <v>4</v>
      </c>
      <c r="U5352">
        <v>276053</v>
      </c>
    </row>
    <row r="5353" spans="1:21" x14ac:dyDescent="0.25">
      <c r="A5353">
        <v>1</v>
      </c>
      <c r="B5353">
        <v>1</v>
      </c>
      <c r="C5353">
        <v>2017</v>
      </c>
      <c r="K5353">
        <v>32</v>
      </c>
      <c r="L5353">
        <v>40</v>
      </c>
      <c r="M5353">
        <v>2</v>
      </c>
      <c r="N5353">
        <v>2016</v>
      </c>
      <c r="O5353">
        <v>5</v>
      </c>
      <c r="P5353">
        <v>2202320501</v>
      </c>
      <c r="T5353">
        <v>4</v>
      </c>
      <c r="U5353">
        <v>13423900</v>
      </c>
    </row>
    <row r="5354" spans="1:21" x14ac:dyDescent="0.25">
      <c r="A5354">
        <v>1</v>
      </c>
      <c r="B5354">
        <v>1</v>
      </c>
      <c r="C5354">
        <v>2017</v>
      </c>
      <c r="K5354">
        <v>32</v>
      </c>
      <c r="L5354">
        <v>30</v>
      </c>
      <c r="M5354">
        <v>2</v>
      </c>
      <c r="N5354">
        <v>2016</v>
      </c>
      <c r="O5354">
        <v>5</v>
      </c>
      <c r="P5354">
        <v>2202320501</v>
      </c>
      <c r="T5354">
        <v>4</v>
      </c>
      <c r="U5354">
        <v>10808400</v>
      </c>
    </row>
    <row r="5355" spans="1:21" x14ac:dyDescent="0.25">
      <c r="A5355">
        <v>1</v>
      </c>
      <c r="B5355">
        <v>1</v>
      </c>
      <c r="C5355">
        <v>2017</v>
      </c>
      <c r="K5355">
        <v>31</v>
      </c>
      <c r="L5355">
        <v>40</v>
      </c>
      <c r="M5355">
        <v>2</v>
      </c>
      <c r="N5355">
        <v>2016</v>
      </c>
      <c r="O5355">
        <v>5</v>
      </c>
      <c r="P5355">
        <v>2202310501</v>
      </c>
      <c r="T5355">
        <v>4</v>
      </c>
      <c r="U5355">
        <v>24480500</v>
      </c>
    </row>
    <row r="5356" spans="1:21" x14ac:dyDescent="0.25">
      <c r="A5356">
        <v>1</v>
      </c>
      <c r="B5356">
        <v>1</v>
      </c>
      <c r="C5356">
        <v>2017</v>
      </c>
      <c r="K5356">
        <v>31</v>
      </c>
      <c r="L5356">
        <v>30</v>
      </c>
      <c r="M5356">
        <v>2</v>
      </c>
      <c r="N5356">
        <v>2016</v>
      </c>
      <c r="O5356">
        <v>5</v>
      </c>
      <c r="P5356">
        <v>2202310501</v>
      </c>
      <c r="T5356">
        <v>4</v>
      </c>
      <c r="U5356">
        <v>12037300</v>
      </c>
    </row>
    <row r="5357" spans="1:21" x14ac:dyDescent="0.25">
      <c r="A5357">
        <v>1</v>
      </c>
      <c r="B5357">
        <v>1</v>
      </c>
      <c r="C5357">
        <v>2017</v>
      </c>
      <c r="K5357">
        <v>21</v>
      </c>
      <c r="L5357">
        <v>20</v>
      </c>
      <c r="M5357">
        <v>2</v>
      </c>
      <c r="N5357">
        <v>2016</v>
      </c>
      <c r="O5357">
        <v>5</v>
      </c>
      <c r="P5357">
        <v>2202210501</v>
      </c>
      <c r="T5357">
        <v>4</v>
      </c>
      <c r="U5357">
        <v>26226800</v>
      </c>
    </row>
    <row r="5358" spans="1:21" x14ac:dyDescent="0.25">
      <c r="A5358">
        <v>1</v>
      </c>
      <c r="B5358">
        <v>1</v>
      </c>
      <c r="C5358">
        <v>2017</v>
      </c>
      <c r="K5358">
        <v>62</v>
      </c>
      <c r="L5358">
        <v>47</v>
      </c>
      <c r="M5358">
        <v>2</v>
      </c>
      <c r="N5358">
        <v>2015</v>
      </c>
      <c r="O5358">
        <v>5</v>
      </c>
      <c r="P5358">
        <v>2202620501</v>
      </c>
      <c r="T5358">
        <v>4</v>
      </c>
      <c r="U5358">
        <v>85569200</v>
      </c>
    </row>
    <row r="5359" spans="1:21" x14ac:dyDescent="0.25">
      <c r="A5359">
        <v>1</v>
      </c>
      <c r="B5359">
        <v>1</v>
      </c>
      <c r="C5359">
        <v>2017</v>
      </c>
      <c r="K5359">
        <v>62</v>
      </c>
      <c r="L5359">
        <v>46</v>
      </c>
      <c r="M5359">
        <v>2</v>
      </c>
      <c r="N5359">
        <v>2015</v>
      </c>
      <c r="O5359">
        <v>5</v>
      </c>
      <c r="P5359">
        <v>2202620501</v>
      </c>
      <c r="T5359">
        <v>4</v>
      </c>
      <c r="U5359">
        <v>3673900</v>
      </c>
    </row>
    <row r="5360" spans="1:21" x14ac:dyDescent="0.25">
      <c r="A5360">
        <v>1</v>
      </c>
      <c r="B5360">
        <v>1</v>
      </c>
      <c r="C5360">
        <v>2017</v>
      </c>
      <c r="K5360">
        <v>61</v>
      </c>
      <c r="L5360">
        <v>47</v>
      </c>
      <c r="M5360">
        <v>2</v>
      </c>
      <c r="N5360">
        <v>2015</v>
      </c>
      <c r="O5360">
        <v>5</v>
      </c>
      <c r="P5360">
        <v>2202610501</v>
      </c>
      <c r="T5360">
        <v>4</v>
      </c>
      <c r="U5360">
        <v>34097400</v>
      </c>
    </row>
    <row r="5361" spans="1:21" x14ac:dyDescent="0.25">
      <c r="A5361">
        <v>1</v>
      </c>
      <c r="B5361">
        <v>1</v>
      </c>
      <c r="C5361">
        <v>2017</v>
      </c>
      <c r="K5361">
        <v>61</v>
      </c>
      <c r="L5361">
        <v>46</v>
      </c>
      <c r="M5361">
        <v>2</v>
      </c>
      <c r="N5361">
        <v>2015</v>
      </c>
      <c r="O5361">
        <v>5</v>
      </c>
      <c r="P5361">
        <v>2202610501</v>
      </c>
      <c r="T5361">
        <v>4</v>
      </c>
      <c r="U5361">
        <v>10692000</v>
      </c>
    </row>
    <row r="5362" spans="1:21" x14ac:dyDescent="0.25">
      <c r="A5362">
        <v>1</v>
      </c>
      <c r="B5362">
        <v>1</v>
      </c>
      <c r="C5362">
        <v>2017</v>
      </c>
      <c r="K5362">
        <v>54</v>
      </c>
      <c r="L5362">
        <v>47</v>
      </c>
      <c r="M5362">
        <v>2</v>
      </c>
      <c r="N5362">
        <v>2015</v>
      </c>
      <c r="O5362">
        <v>5</v>
      </c>
      <c r="P5362">
        <v>2202540501</v>
      </c>
      <c r="T5362">
        <v>4</v>
      </c>
      <c r="U5362">
        <v>70858.7</v>
      </c>
    </row>
    <row r="5363" spans="1:21" x14ac:dyDescent="0.25">
      <c r="A5363">
        <v>1</v>
      </c>
      <c r="B5363">
        <v>1</v>
      </c>
      <c r="C5363">
        <v>2017</v>
      </c>
      <c r="K5363">
        <v>54</v>
      </c>
      <c r="L5363">
        <v>46</v>
      </c>
      <c r="M5363">
        <v>2</v>
      </c>
      <c r="N5363">
        <v>2015</v>
      </c>
      <c r="O5363">
        <v>5</v>
      </c>
      <c r="P5363">
        <v>2202540501</v>
      </c>
      <c r="T5363">
        <v>4</v>
      </c>
      <c r="U5363">
        <v>544722</v>
      </c>
    </row>
    <row r="5364" spans="1:21" x14ac:dyDescent="0.25">
      <c r="A5364">
        <v>1</v>
      </c>
      <c r="B5364">
        <v>1</v>
      </c>
      <c r="C5364">
        <v>2017</v>
      </c>
      <c r="K5364">
        <v>54</v>
      </c>
      <c r="L5364">
        <v>42</v>
      </c>
      <c r="M5364">
        <v>2</v>
      </c>
      <c r="N5364">
        <v>2015</v>
      </c>
      <c r="O5364">
        <v>5</v>
      </c>
      <c r="P5364">
        <v>2202540501</v>
      </c>
      <c r="T5364">
        <v>4</v>
      </c>
      <c r="U5364">
        <v>721004</v>
      </c>
    </row>
    <row r="5365" spans="1:21" x14ac:dyDescent="0.25">
      <c r="A5365">
        <v>1</v>
      </c>
      <c r="B5365">
        <v>1</v>
      </c>
      <c r="C5365">
        <v>2017</v>
      </c>
      <c r="K5365">
        <v>54</v>
      </c>
      <c r="L5365">
        <v>41</v>
      </c>
      <c r="M5365">
        <v>2</v>
      </c>
      <c r="N5365">
        <v>2015</v>
      </c>
      <c r="O5365">
        <v>5</v>
      </c>
      <c r="P5365">
        <v>2202540501</v>
      </c>
      <c r="T5365">
        <v>4</v>
      </c>
      <c r="U5365">
        <v>493514</v>
      </c>
    </row>
    <row r="5366" spans="1:21" x14ac:dyDescent="0.25">
      <c r="A5366">
        <v>1</v>
      </c>
      <c r="B5366">
        <v>1</v>
      </c>
      <c r="C5366">
        <v>2017</v>
      </c>
      <c r="K5366">
        <v>53</v>
      </c>
      <c r="L5366">
        <v>47</v>
      </c>
      <c r="M5366">
        <v>2</v>
      </c>
      <c r="N5366">
        <v>2015</v>
      </c>
      <c r="O5366">
        <v>5</v>
      </c>
      <c r="P5366">
        <v>2202530501</v>
      </c>
      <c r="T5366">
        <v>4</v>
      </c>
      <c r="U5366">
        <v>2396820</v>
      </c>
    </row>
    <row r="5367" spans="1:21" x14ac:dyDescent="0.25">
      <c r="A5367">
        <v>1</v>
      </c>
      <c r="B5367">
        <v>1</v>
      </c>
      <c r="C5367">
        <v>2017</v>
      </c>
      <c r="K5367">
        <v>53</v>
      </c>
      <c r="L5367">
        <v>46</v>
      </c>
      <c r="M5367">
        <v>2</v>
      </c>
      <c r="N5367">
        <v>2015</v>
      </c>
      <c r="O5367">
        <v>5</v>
      </c>
      <c r="P5367">
        <v>2202530501</v>
      </c>
      <c r="T5367">
        <v>4</v>
      </c>
      <c r="U5367">
        <v>2384210</v>
      </c>
    </row>
    <row r="5368" spans="1:21" x14ac:dyDescent="0.25">
      <c r="A5368">
        <v>1</v>
      </c>
      <c r="B5368">
        <v>1</v>
      </c>
      <c r="C5368">
        <v>2017</v>
      </c>
      <c r="K5368">
        <v>53</v>
      </c>
      <c r="L5368">
        <v>42</v>
      </c>
      <c r="M5368">
        <v>2</v>
      </c>
      <c r="N5368">
        <v>2015</v>
      </c>
      <c r="O5368">
        <v>5</v>
      </c>
      <c r="P5368">
        <v>2202530501</v>
      </c>
      <c r="T5368">
        <v>4</v>
      </c>
      <c r="U5368">
        <v>1628280</v>
      </c>
    </row>
    <row r="5369" spans="1:21" x14ac:dyDescent="0.25">
      <c r="A5369">
        <v>1</v>
      </c>
      <c r="B5369">
        <v>1</v>
      </c>
      <c r="C5369">
        <v>2017</v>
      </c>
      <c r="K5369">
        <v>53</v>
      </c>
      <c r="L5369">
        <v>41</v>
      </c>
      <c r="M5369">
        <v>2</v>
      </c>
      <c r="N5369">
        <v>2015</v>
      </c>
      <c r="O5369">
        <v>5</v>
      </c>
      <c r="P5369">
        <v>2202530501</v>
      </c>
      <c r="T5369">
        <v>4</v>
      </c>
      <c r="U5369">
        <v>2298330</v>
      </c>
    </row>
    <row r="5370" spans="1:21" x14ac:dyDescent="0.25">
      <c r="A5370">
        <v>1</v>
      </c>
      <c r="B5370">
        <v>1</v>
      </c>
      <c r="C5370">
        <v>2017</v>
      </c>
      <c r="K5370">
        <v>52</v>
      </c>
      <c r="L5370">
        <v>47</v>
      </c>
      <c r="M5370">
        <v>2</v>
      </c>
      <c r="N5370">
        <v>2015</v>
      </c>
      <c r="O5370">
        <v>5</v>
      </c>
      <c r="P5370">
        <v>2202520501</v>
      </c>
      <c r="T5370">
        <v>4</v>
      </c>
      <c r="U5370">
        <v>17643600</v>
      </c>
    </row>
    <row r="5371" spans="1:21" x14ac:dyDescent="0.25">
      <c r="A5371">
        <v>1</v>
      </c>
      <c r="B5371">
        <v>1</v>
      </c>
      <c r="C5371">
        <v>2017</v>
      </c>
      <c r="K5371">
        <v>52</v>
      </c>
      <c r="L5371">
        <v>46</v>
      </c>
      <c r="M5371">
        <v>2</v>
      </c>
      <c r="N5371">
        <v>2015</v>
      </c>
      <c r="O5371">
        <v>5</v>
      </c>
      <c r="P5371">
        <v>2202520501</v>
      </c>
      <c r="T5371">
        <v>4</v>
      </c>
      <c r="U5371">
        <v>22688800</v>
      </c>
    </row>
    <row r="5372" spans="1:21" x14ac:dyDescent="0.25">
      <c r="A5372">
        <v>1</v>
      </c>
      <c r="B5372">
        <v>1</v>
      </c>
      <c r="C5372">
        <v>2017</v>
      </c>
      <c r="K5372">
        <v>52</v>
      </c>
      <c r="L5372">
        <v>42</v>
      </c>
      <c r="M5372">
        <v>2</v>
      </c>
      <c r="N5372">
        <v>2015</v>
      </c>
      <c r="O5372">
        <v>5</v>
      </c>
      <c r="P5372">
        <v>2202520501</v>
      </c>
      <c r="T5372">
        <v>4</v>
      </c>
      <c r="U5372">
        <v>28063500</v>
      </c>
    </row>
    <row r="5373" spans="1:21" x14ac:dyDescent="0.25">
      <c r="A5373">
        <v>1</v>
      </c>
      <c r="B5373">
        <v>1</v>
      </c>
      <c r="C5373">
        <v>2017</v>
      </c>
      <c r="K5373">
        <v>52</v>
      </c>
      <c r="L5373">
        <v>41</v>
      </c>
      <c r="M5373">
        <v>2</v>
      </c>
      <c r="N5373">
        <v>2015</v>
      </c>
      <c r="O5373">
        <v>5</v>
      </c>
      <c r="P5373">
        <v>2202520501</v>
      </c>
      <c r="T5373">
        <v>4</v>
      </c>
      <c r="U5373">
        <v>30689200</v>
      </c>
    </row>
    <row r="5374" spans="1:21" x14ac:dyDescent="0.25">
      <c r="A5374">
        <v>1</v>
      </c>
      <c r="B5374">
        <v>1</v>
      </c>
      <c r="C5374">
        <v>2017</v>
      </c>
      <c r="K5374">
        <v>51</v>
      </c>
      <c r="L5374">
        <v>47</v>
      </c>
      <c r="M5374">
        <v>2</v>
      </c>
      <c r="N5374">
        <v>2015</v>
      </c>
      <c r="O5374">
        <v>5</v>
      </c>
      <c r="P5374">
        <v>2202510501</v>
      </c>
      <c r="T5374">
        <v>4</v>
      </c>
      <c r="U5374">
        <v>4640610</v>
      </c>
    </row>
    <row r="5375" spans="1:21" x14ac:dyDescent="0.25">
      <c r="A5375">
        <v>1</v>
      </c>
      <c r="B5375">
        <v>1</v>
      </c>
      <c r="C5375">
        <v>2017</v>
      </c>
      <c r="K5375">
        <v>51</v>
      </c>
      <c r="L5375">
        <v>46</v>
      </c>
      <c r="M5375">
        <v>2</v>
      </c>
      <c r="N5375">
        <v>2015</v>
      </c>
      <c r="O5375">
        <v>5</v>
      </c>
      <c r="P5375">
        <v>2202510501</v>
      </c>
      <c r="T5375">
        <v>4</v>
      </c>
      <c r="U5375">
        <v>126434</v>
      </c>
    </row>
    <row r="5376" spans="1:21" x14ac:dyDescent="0.25">
      <c r="A5376">
        <v>1</v>
      </c>
      <c r="B5376">
        <v>1</v>
      </c>
      <c r="C5376">
        <v>2017</v>
      </c>
      <c r="K5376">
        <v>43</v>
      </c>
      <c r="L5376">
        <v>47</v>
      </c>
      <c r="M5376">
        <v>2</v>
      </c>
      <c r="N5376">
        <v>2015</v>
      </c>
      <c r="O5376">
        <v>5</v>
      </c>
      <c r="P5376">
        <v>2202430501</v>
      </c>
      <c r="T5376">
        <v>4</v>
      </c>
      <c r="U5376">
        <v>357714</v>
      </c>
    </row>
    <row r="5377" spans="1:21" x14ac:dyDescent="0.25">
      <c r="A5377">
        <v>1</v>
      </c>
      <c r="B5377">
        <v>1</v>
      </c>
      <c r="C5377">
        <v>2017</v>
      </c>
      <c r="K5377">
        <v>43</v>
      </c>
      <c r="L5377">
        <v>46</v>
      </c>
      <c r="M5377">
        <v>2</v>
      </c>
      <c r="N5377">
        <v>2015</v>
      </c>
      <c r="O5377">
        <v>5</v>
      </c>
      <c r="P5377">
        <v>2202430501</v>
      </c>
      <c r="T5377">
        <v>4</v>
      </c>
      <c r="U5377">
        <v>7405600</v>
      </c>
    </row>
    <row r="5378" spans="1:21" x14ac:dyDescent="0.25">
      <c r="A5378">
        <v>1</v>
      </c>
      <c r="B5378">
        <v>1</v>
      </c>
      <c r="C5378">
        <v>2017</v>
      </c>
      <c r="K5378">
        <v>43</v>
      </c>
      <c r="L5378">
        <v>42</v>
      </c>
      <c r="M5378">
        <v>2</v>
      </c>
      <c r="N5378">
        <v>2015</v>
      </c>
      <c r="O5378">
        <v>5</v>
      </c>
      <c r="P5378">
        <v>2202430501</v>
      </c>
      <c r="T5378">
        <v>4</v>
      </c>
      <c r="U5378">
        <v>55743.5</v>
      </c>
    </row>
    <row r="5379" spans="1:21" x14ac:dyDescent="0.25">
      <c r="A5379">
        <v>1</v>
      </c>
      <c r="B5379">
        <v>1</v>
      </c>
      <c r="C5379">
        <v>2017</v>
      </c>
      <c r="K5379">
        <v>43</v>
      </c>
      <c r="L5379">
        <v>41</v>
      </c>
      <c r="M5379">
        <v>2</v>
      </c>
      <c r="N5379">
        <v>2015</v>
      </c>
      <c r="O5379">
        <v>5</v>
      </c>
      <c r="P5379">
        <v>2202430501</v>
      </c>
      <c r="T5379">
        <v>4</v>
      </c>
      <c r="U5379">
        <v>84093</v>
      </c>
    </row>
    <row r="5380" spans="1:21" x14ac:dyDescent="0.25">
      <c r="A5380">
        <v>1</v>
      </c>
      <c r="B5380">
        <v>1</v>
      </c>
      <c r="C5380">
        <v>2017</v>
      </c>
      <c r="K5380">
        <v>42</v>
      </c>
      <c r="L5380">
        <v>48</v>
      </c>
      <c r="M5380">
        <v>2</v>
      </c>
      <c r="N5380">
        <v>2015</v>
      </c>
      <c r="O5380">
        <v>5</v>
      </c>
      <c r="P5380">
        <v>2202420501</v>
      </c>
      <c r="T5380">
        <v>4</v>
      </c>
      <c r="U5380">
        <v>3093560</v>
      </c>
    </row>
    <row r="5381" spans="1:21" x14ac:dyDescent="0.25">
      <c r="A5381">
        <v>1</v>
      </c>
      <c r="B5381">
        <v>1</v>
      </c>
      <c r="C5381">
        <v>2017</v>
      </c>
      <c r="K5381">
        <v>41</v>
      </c>
      <c r="L5381">
        <v>47</v>
      </c>
      <c r="M5381">
        <v>2</v>
      </c>
      <c r="N5381">
        <v>2015</v>
      </c>
      <c r="O5381">
        <v>5</v>
      </c>
      <c r="P5381">
        <v>2202410501</v>
      </c>
      <c r="T5381">
        <v>4</v>
      </c>
      <c r="U5381">
        <v>963094</v>
      </c>
    </row>
    <row r="5382" spans="1:21" x14ac:dyDescent="0.25">
      <c r="A5382">
        <v>1</v>
      </c>
      <c r="B5382">
        <v>1</v>
      </c>
      <c r="C5382">
        <v>2017</v>
      </c>
      <c r="K5382">
        <v>41</v>
      </c>
      <c r="L5382">
        <v>46</v>
      </c>
      <c r="M5382">
        <v>2</v>
      </c>
      <c r="N5382">
        <v>2015</v>
      </c>
      <c r="O5382">
        <v>5</v>
      </c>
      <c r="P5382">
        <v>2202410501</v>
      </c>
      <c r="T5382">
        <v>4</v>
      </c>
      <c r="U5382">
        <v>173654</v>
      </c>
    </row>
    <row r="5383" spans="1:21" x14ac:dyDescent="0.25">
      <c r="A5383">
        <v>1</v>
      </c>
      <c r="B5383">
        <v>1</v>
      </c>
      <c r="C5383">
        <v>2017</v>
      </c>
      <c r="K5383">
        <v>41</v>
      </c>
      <c r="L5383">
        <v>42</v>
      </c>
      <c r="M5383">
        <v>2</v>
      </c>
      <c r="N5383">
        <v>2015</v>
      </c>
      <c r="O5383">
        <v>5</v>
      </c>
      <c r="P5383">
        <v>2202410501</v>
      </c>
      <c r="T5383">
        <v>4</v>
      </c>
      <c r="U5383">
        <v>28632.5</v>
      </c>
    </row>
    <row r="5384" spans="1:21" x14ac:dyDescent="0.25">
      <c r="A5384">
        <v>1</v>
      </c>
      <c r="B5384">
        <v>1</v>
      </c>
      <c r="C5384">
        <v>2017</v>
      </c>
      <c r="K5384">
        <v>41</v>
      </c>
      <c r="L5384">
        <v>41</v>
      </c>
      <c r="M5384">
        <v>2</v>
      </c>
      <c r="N5384">
        <v>2015</v>
      </c>
      <c r="O5384">
        <v>5</v>
      </c>
      <c r="P5384">
        <v>2202410501</v>
      </c>
      <c r="T5384">
        <v>4</v>
      </c>
      <c r="U5384">
        <v>265502</v>
      </c>
    </row>
    <row r="5385" spans="1:21" x14ac:dyDescent="0.25">
      <c r="A5385">
        <v>1</v>
      </c>
      <c r="B5385">
        <v>1</v>
      </c>
      <c r="C5385">
        <v>2017</v>
      </c>
      <c r="K5385">
        <v>32</v>
      </c>
      <c r="L5385">
        <v>40</v>
      </c>
      <c r="M5385">
        <v>2</v>
      </c>
      <c r="N5385">
        <v>2015</v>
      </c>
      <c r="O5385">
        <v>5</v>
      </c>
      <c r="P5385">
        <v>2202320501</v>
      </c>
      <c r="T5385">
        <v>4</v>
      </c>
      <c r="U5385">
        <v>12529200</v>
      </c>
    </row>
    <row r="5386" spans="1:21" x14ac:dyDescent="0.25">
      <c r="A5386">
        <v>1</v>
      </c>
      <c r="B5386">
        <v>1</v>
      </c>
      <c r="C5386">
        <v>2017</v>
      </c>
      <c r="K5386">
        <v>32</v>
      </c>
      <c r="L5386">
        <v>30</v>
      </c>
      <c r="M5386">
        <v>2</v>
      </c>
      <c r="N5386">
        <v>2015</v>
      </c>
      <c r="O5386">
        <v>5</v>
      </c>
      <c r="P5386">
        <v>2202320501</v>
      </c>
      <c r="T5386">
        <v>4</v>
      </c>
      <c r="U5386">
        <v>10088000</v>
      </c>
    </row>
    <row r="5387" spans="1:21" x14ac:dyDescent="0.25">
      <c r="A5387">
        <v>1</v>
      </c>
      <c r="B5387">
        <v>1</v>
      </c>
      <c r="C5387">
        <v>2017</v>
      </c>
      <c r="K5387">
        <v>31</v>
      </c>
      <c r="L5387">
        <v>40</v>
      </c>
      <c r="M5387">
        <v>2</v>
      </c>
      <c r="N5387">
        <v>2015</v>
      </c>
      <c r="O5387">
        <v>5</v>
      </c>
      <c r="P5387">
        <v>2202310501</v>
      </c>
      <c r="T5387">
        <v>4</v>
      </c>
      <c r="U5387">
        <v>22977800</v>
      </c>
    </row>
    <row r="5388" spans="1:21" x14ac:dyDescent="0.25">
      <c r="A5388">
        <v>1</v>
      </c>
      <c r="B5388">
        <v>1</v>
      </c>
      <c r="C5388">
        <v>2017</v>
      </c>
      <c r="K5388">
        <v>31</v>
      </c>
      <c r="L5388">
        <v>30</v>
      </c>
      <c r="M5388">
        <v>2</v>
      </c>
      <c r="N5388">
        <v>2015</v>
      </c>
      <c r="O5388">
        <v>5</v>
      </c>
      <c r="P5388">
        <v>2202310501</v>
      </c>
      <c r="T5388">
        <v>4</v>
      </c>
      <c r="U5388">
        <v>11298400</v>
      </c>
    </row>
    <row r="5389" spans="1:21" x14ac:dyDescent="0.25">
      <c r="A5389">
        <v>1</v>
      </c>
      <c r="B5389">
        <v>1</v>
      </c>
      <c r="C5389">
        <v>2017</v>
      </c>
      <c r="K5389">
        <v>21</v>
      </c>
      <c r="L5389">
        <v>20</v>
      </c>
      <c r="M5389">
        <v>2</v>
      </c>
      <c r="N5389">
        <v>2015</v>
      </c>
      <c r="O5389">
        <v>5</v>
      </c>
      <c r="P5389">
        <v>2202210501</v>
      </c>
      <c r="T5389">
        <v>4</v>
      </c>
      <c r="U5389">
        <v>25021300</v>
      </c>
    </row>
    <row r="5390" spans="1:21" x14ac:dyDescent="0.25">
      <c r="A5390">
        <v>1</v>
      </c>
      <c r="B5390">
        <v>1</v>
      </c>
      <c r="C5390">
        <v>2017</v>
      </c>
      <c r="K5390">
        <v>62</v>
      </c>
      <c r="L5390">
        <v>47</v>
      </c>
      <c r="M5390">
        <v>2</v>
      </c>
      <c r="N5390">
        <v>2014</v>
      </c>
      <c r="O5390">
        <v>5</v>
      </c>
      <c r="P5390">
        <v>2202620501</v>
      </c>
      <c r="T5390">
        <v>4</v>
      </c>
      <c r="U5390">
        <v>77282100</v>
      </c>
    </row>
    <row r="5391" spans="1:21" x14ac:dyDescent="0.25">
      <c r="A5391">
        <v>1</v>
      </c>
      <c r="B5391">
        <v>1</v>
      </c>
      <c r="C5391">
        <v>2017</v>
      </c>
      <c r="K5391">
        <v>62</v>
      </c>
      <c r="L5391">
        <v>46</v>
      </c>
      <c r="M5391">
        <v>2</v>
      </c>
      <c r="N5391">
        <v>2014</v>
      </c>
      <c r="O5391">
        <v>5</v>
      </c>
      <c r="P5391">
        <v>2202620501</v>
      </c>
      <c r="T5391">
        <v>4</v>
      </c>
      <c r="U5391">
        <v>3318100</v>
      </c>
    </row>
    <row r="5392" spans="1:21" x14ac:dyDescent="0.25">
      <c r="A5392">
        <v>1</v>
      </c>
      <c r="B5392">
        <v>1</v>
      </c>
      <c r="C5392">
        <v>2017</v>
      </c>
      <c r="K5392">
        <v>61</v>
      </c>
      <c r="L5392">
        <v>47</v>
      </c>
      <c r="M5392">
        <v>2</v>
      </c>
      <c r="N5392">
        <v>2014</v>
      </c>
      <c r="O5392">
        <v>5</v>
      </c>
      <c r="P5392">
        <v>2202610501</v>
      </c>
      <c r="T5392">
        <v>4</v>
      </c>
      <c r="U5392">
        <v>31217900</v>
      </c>
    </row>
    <row r="5393" spans="1:21" x14ac:dyDescent="0.25">
      <c r="A5393">
        <v>1</v>
      </c>
      <c r="B5393">
        <v>1</v>
      </c>
      <c r="C5393">
        <v>2017</v>
      </c>
      <c r="K5393">
        <v>61</v>
      </c>
      <c r="L5393">
        <v>46</v>
      </c>
      <c r="M5393">
        <v>2</v>
      </c>
      <c r="N5393">
        <v>2014</v>
      </c>
      <c r="O5393">
        <v>5</v>
      </c>
      <c r="P5393">
        <v>2202610501</v>
      </c>
      <c r="T5393">
        <v>4</v>
      </c>
      <c r="U5393">
        <v>9789100</v>
      </c>
    </row>
    <row r="5394" spans="1:21" x14ac:dyDescent="0.25">
      <c r="A5394">
        <v>1</v>
      </c>
      <c r="B5394">
        <v>1</v>
      </c>
      <c r="C5394">
        <v>2017</v>
      </c>
      <c r="K5394">
        <v>54</v>
      </c>
      <c r="L5394">
        <v>47</v>
      </c>
      <c r="M5394">
        <v>2</v>
      </c>
      <c r="N5394">
        <v>2014</v>
      </c>
      <c r="O5394">
        <v>5</v>
      </c>
      <c r="P5394">
        <v>2202540501</v>
      </c>
      <c r="T5394">
        <v>4</v>
      </c>
      <c r="U5394">
        <v>65303.3</v>
      </c>
    </row>
    <row r="5395" spans="1:21" x14ac:dyDescent="0.25">
      <c r="A5395">
        <v>1</v>
      </c>
      <c r="B5395">
        <v>1</v>
      </c>
      <c r="C5395">
        <v>2017</v>
      </c>
      <c r="K5395">
        <v>54</v>
      </c>
      <c r="L5395">
        <v>46</v>
      </c>
      <c r="M5395">
        <v>2</v>
      </c>
      <c r="N5395">
        <v>2014</v>
      </c>
      <c r="O5395">
        <v>5</v>
      </c>
      <c r="P5395">
        <v>2202540501</v>
      </c>
      <c r="T5395">
        <v>4</v>
      </c>
      <c r="U5395">
        <v>502016</v>
      </c>
    </row>
    <row r="5396" spans="1:21" x14ac:dyDescent="0.25">
      <c r="A5396">
        <v>1</v>
      </c>
      <c r="B5396">
        <v>1</v>
      </c>
      <c r="C5396">
        <v>2017</v>
      </c>
      <c r="K5396">
        <v>54</v>
      </c>
      <c r="L5396">
        <v>42</v>
      </c>
      <c r="M5396">
        <v>2</v>
      </c>
      <c r="N5396">
        <v>2014</v>
      </c>
      <c r="O5396">
        <v>5</v>
      </c>
      <c r="P5396">
        <v>2202540501</v>
      </c>
      <c r="T5396">
        <v>4</v>
      </c>
      <c r="U5396">
        <v>664478</v>
      </c>
    </row>
    <row r="5397" spans="1:21" x14ac:dyDescent="0.25">
      <c r="A5397">
        <v>1</v>
      </c>
      <c r="B5397">
        <v>1</v>
      </c>
      <c r="C5397">
        <v>2017</v>
      </c>
      <c r="K5397">
        <v>54</v>
      </c>
      <c r="L5397">
        <v>41</v>
      </c>
      <c r="M5397">
        <v>2</v>
      </c>
      <c r="N5397">
        <v>2014</v>
      </c>
      <c r="O5397">
        <v>5</v>
      </c>
      <c r="P5397">
        <v>2202540501</v>
      </c>
      <c r="T5397">
        <v>4</v>
      </c>
      <c r="U5397">
        <v>454823</v>
      </c>
    </row>
    <row r="5398" spans="1:21" x14ac:dyDescent="0.25">
      <c r="A5398">
        <v>1</v>
      </c>
      <c r="B5398">
        <v>1</v>
      </c>
      <c r="C5398">
        <v>2017</v>
      </c>
      <c r="K5398">
        <v>53</v>
      </c>
      <c r="L5398">
        <v>47</v>
      </c>
      <c r="M5398">
        <v>2</v>
      </c>
      <c r="N5398">
        <v>2014</v>
      </c>
      <c r="O5398">
        <v>5</v>
      </c>
      <c r="P5398">
        <v>2202530501</v>
      </c>
      <c r="T5398">
        <v>4</v>
      </c>
      <c r="U5398">
        <v>2207890</v>
      </c>
    </row>
    <row r="5399" spans="1:21" x14ac:dyDescent="0.25">
      <c r="A5399">
        <v>1</v>
      </c>
      <c r="B5399">
        <v>1</v>
      </c>
      <c r="C5399">
        <v>2017</v>
      </c>
      <c r="K5399">
        <v>53</v>
      </c>
      <c r="L5399">
        <v>46</v>
      </c>
      <c r="M5399">
        <v>2</v>
      </c>
      <c r="N5399">
        <v>2014</v>
      </c>
      <c r="O5399">
        <v>5</v>
      </c>
      <c r="P5399">
        <v>2202530501</v>
      </c>
      <c r="T5399">
        <v>4</v>
      </c>
      <c r="U5399">
        <v>2196270</v>
      </c>
    </row>
    <row r="5400" spans="1:21" x14ac:dyDescent="0.25">
      <c r="A5400">
        <v>1</v>
      </c>
      <c r="B5400">
        <v>1</v>
      </c>
      <c r="C5400">
        <v>2017</v>
      </c>
      <c r="K5400">
        <v>53</v>
      </c>
      <c r="L5400">
        <v>42</v>
      </c>
      <c r="M5400">
        <v>2</v>
      </c>
      <c r="N5400">
        <v>2014</v>
      </c>
      <c r="O5400">
        <v>5</v>
      </c>
      <c r="P5400">
        <v>2202530501</v>
      </c>
      <c r="T5400">
        <v>4</v>
      </c>
      <c r="U5400">
        <v>1499920</v>
      </c>
    </row>
    <row r="5401" spans="1:21" x14ac:dyDescent="0.25">
      <c r="A5401">
        <v>1</v>
      </c>
      <c r="B5401">
        <v>1</v>
      </c>
      <c r="C5401">
        <v>2017</v>
      </c>
      <c r="K5401">
        <v>53</v>
      </c>
      <c r="L5401">
        <v>41</v>
      </c>
      <c r="M5401">
        <v>2</v>
      </c>
      <c r="N5401">
        <v>2014</v>
      </c>
      <c r="O5401">
        <v>5</v>
      </c>
      <c r="P5401">
        <v>2202530501</v>
      </c>
      <c r="T5401">
        <v>4</v>
      </c>
      <c r="U5401">
        <v>2117150</v>
      </c>
    </row>
    <row r="5402" spans="1:21" x14ac:dyDescent="0.25">
      <c r="A5402">
        <v>1</v>
      </c>
      <c r="B5402">
        <v>1</v>
      </c>
      <c r="C5402">
        <v>2017</v>
      </c>
      <c r="K5402">
        <v>52</v>
      </c>
      <c r="L5402">
        <v>47</v>
      </c>
      <c r="M5402">
        <v>2</v>
      </c>
      <c r="N5402">
        <v>2014</v>
      </c>
      <c r="O5402">
        <v>5</v>
      </c>
      <c r="P5402">
        <v>2202520501</v>
      </c>
      <c r="T5402">
        <v>4</v>
      </c>
      <c r="U5402">
        <v>16277700</v>
      </c>
    </row>
    <row r="5403" spans="1:21" x14ac:dyDescent="0.25">
      <c r="A5403">
        <v>1</v>
      </c>
      <c r="B5403">
        <v>1</v>
      </c>
      <c r="C5403">
        <v>2017</v>
      </c>
      <c r="K5403">
        <v>52</v>
      </c>
      <c r="L5403">
        <v>46</v>
      </c>
      <c r="M5403">
        <v>2</v>
      </c>
      <c r="N5403">
        <v>2014</v>
      </c>
      <c r="O5403">
        <v>5</v>
      </c>
      <c r="P5403">
        <v>2202520501</v>
      </c>
      <c r="T5403">
        <v>4</v>
      </c>
      <c r="U5403">
        <v>20932400</v>
      </c>
    </row>
    <row r="5404" spans="1:21" x14ac:dyDescent="0.25">
      <c r="A5404">
        <v>1</v>
      </c>
      <c r="B5404">
        <v>1</v>
      </c>
      <c r="C5404">
        <v>2017</v>
      </c>
      <c r="K5404">
        <v>52</v>
      </c>
      <c r="L5404">
        <v>42</v>
      </c>
      <c r="M5404">
        <v>2</v>
      </c>
      <c r="N5404">
        <v>2014</v>
      </c>
      <c r="O5404">
        <v>5</v>
      </c>
      <c r="P5404">
        <v>2202520501</v>
      </c>
      <c r="T5404">
        <v>4</v>
      </c>
      <c r="U5404">
        <v>25891000</v>
      </c>
    </row>
    <row r="5405" spans="1:21" x14ac:dyDescent="0.25">
      <c r="A5405">
        <v>1</v>
      </c>
      <c r="B5405">
        <v>1</v>
      </c>
      <c r="C5405">
        <v>2017</v>
      </c>
      <c r="K5405">
        <v>52</v>
      </c>
      <c r="L5405">
        <v>41</v>
      </c>
      <c r="M5405">
        <v>2</v>
      </c>
      <c r="N5405">
        <v>2014</v>
      </c>
      <c r="O5405">
        <v>5</v>
      </c>
      <c r="P5405">
        <v>2202520501</v>
      </c>
      <c r="T5405">
        <v>4</v>
      </c>
      <c r="U5405">
        <v>28313500</v>
      </c>
    </row>
    <row r="5406" spans="1:21" x14ac:dyDescent="0.25">
      <c r="A5406">
        <v>1</v>
      </c>
      <c r="B5406">
        <v>1</v>
      </c>
      <c r="C5406">
        <v>2017</v>
      </c>
      <c r="K5406">
        <v>51</v>
      </c>
      <c r="L5406">
        <v>47</v>
      </c>
      <c r="M5406">
        <v>2</v>
      </c>
      <c r="N5406">
        <v>2014</v>
      </c>
      <c r="O5406">
        <v>5</v>
      </c>
      <c r="P5406">
        <v>2202510501</v>
      </c>
      <c r="T5406">
        <v>4</v>
      </c>
      <c r="U5406">
        <v>4265690</v>
      </c>
    </row>
    <row r="5407" spans="1:21" x14ac:dyDescent="0.25">
      <c r="A5407">
        <v>1</v>
      </c>
      <c r="B5407">
        <v>1</v>
      </c>
      <c r="C5407">
        <v>2017</v>
      </c>
      <c r="K5407">
        <v>51</v>
      </c>
      <c r="L5407">
        <v>46</v>
      </c>
      <c r="M5407">
        <v>2</v>
      </c>
      <c r="N5407">
        <v>2014</v>
      </c>
      <c r="O5407">
        <v>5</v>
      </c>
      <c r="P5407">
        <v>2202510501</v>
      </c>
      <c r="T5407">
        <v>4</v>
      </c>
      <c r="U5407">
        <v>116219</v>
      </c>
    </row>
    <row r="5408" spans="1:21" x14ac:dyDescent="0.25">
      <c r="A5408">
        <v>1</v>
      </c>
      <c r="B5408">
        <v>1</v>
      </c>
      <c r="C5408">
        <v>2017</v>
      </c>
      <c r="K5408">
        <v>43</v>
      </c>
      <c r="L5408">
        <v>47</v>
      </c>
      <c r="M5408">
        <v>2</v>
      </c>
      <c r="N5408">
        <v>2014</v>
      </c>
      <c r="O5408">
        <v>5</v>
      </c>
      <c r="P5408">
        <v>2202430501</v>
      </c>
      <c r="T5408">
        <v>4</v>
      </c>
      <c r="U5408">
        <v>328270</v>
      </c>
    </row>
    <row r="5409" spans="1:21" x14ac:dyDescent="0.25">
      <c r="A5409">
        <v>1</v>
      </c>
      <c r="B5409">
        <v>1</v>
      </c>
      <c r="C5409">
        <v>2017</v>
      </c>
      <c r="K5409">
        <v>43</v>
      </c>
      <c r="L5409">
        <v>46</v>
      </c>
      <c r="M5409">
        <v>2</v>
      </c>
      <c r="N5409">
        <v>2014</v>
      </c>
      <c r="O5409">
        <v>5</v>
      </c>
      <c r="P5409">
        <v>2202430501</v>
      </c>
      <c r="T5409">
        <v>4</v>
      </c>
      <c r="U5409">
        <v>6796030</v>
      </c>
    </row>
    <row r="5410" spans="1:21" x14ac:dyDescent="0.25">
      <c r="A5410">
        <v>1</v>
      </c>
      <c r="B5410">
        <v>1</v>
      </c>
      <c r="C5410">
        <v>2017</v>
      </c>
      <c r="K5410">
        <v>43</v>
      </c>
      <c r="L5410">
        <v>42</v>
      </c>
      <c r="M5410">
        <v>2</v>
      </c>
      <c r="N5410">
        <v>2014</v>
      </c>
      <c r="O5410">
        <v>5</v>
      </c>
      <c r="P5410">
        <v>2202430501</v>
      </c>
      <c r="T5410">
        <v>4</v>
      </c>
      <c r="U5410">
        <v>51155.1</v>
      </c>
    </row>
    <row r="5411" spans="1:21" x14ac:dyDescent="0.25">
      <c r="A5411">
        <v>1</v>
      </c>
      <c r="B5411">
        <v>1</v>
      </c>
      <c r="C5411">
        <v>2017</v>
      </c>
      <c r="K5411">
        <v>43</v>
      </c>
      <c r="L5411">
        <v>41</v>
      </c>
      <c r="M5411">
        <v>2</v>
      </c>
      <c r="N5411">
        <v>2014</v>
      </c>
      <c r="O5411">
        <v>5</v>
      </c>
      <c r="P5411">
        <v>2202430501</v>
      </c>
      <c r="T5411">
        <v>4</v>
      </c>
      <c r="U5411">
        <v>77171.100000000006</v>
      </c>
    </row>
    <row r="5412" spans="1:21" x14ac:dyDescent="0.25">
      <c r="A5412">
        <v>1</v>
      </c>
      <c r="B5412">
        <v>1</v>
      </c>
      <c r="C5412">
        <v>2017</v>
      </c>
      <c r="K5412">
        <v>42</v>
      </c>
      <c r="L5412">
        <v>48</v>
      </c>
      <c r="M5412">
        <v>2</v>
      </c>
      <c r="N5412">
        <v>2014</v>
      </c>
      <c r="O5412">
        <v>5</v>
      </c>
      <c r="P5412">
        <v>2202420501</v>
      </c>
      <c r="T5412">
        <v>4</v>
      </c>
      <c r="U5412">
        <v>2751090</v>
      </c>
    </row>
    <row r="5413" spans="1:21" x14ac:dyDescent="0.25">
      <c r="A5413">
        <v>1</v>
      </c>
      <c r="B5413">
        <v>1</v>
      </c>
      <c r="C5413">
        <v>2017</v>
      </c>
      <c r="K5413">
        <v>41</v>
      </c>
      <c r="L5413">
        <v>47</v>
      </c>
      <c r="M5413">
        <v>2</v>
      </c>
      <c r="N5413">
        <v>2014</v>
      </c>
      <c r="O5413">
        <v>5</v>
      </c>
      <c r="P5413">
        <v>2202410501</v>
      </c>
      <c r="T5413">
        <v>4</v>
      </c>
      <c r="U5413">
        <v>883724</v>
      </c>
    </row>
    <row r="5414" spans="1:21" x14ac:dyDescent="0.25">
      <c r="A5414">
        <v>1</v>
      </c>
      <c r="B5414">
        <v>1</v>
      </c>
      <c r="C5414">
        <v>2017</v>
      </c>
      <c r="K5414">
        <v>41</v>
      </c>
      <c r="L5414">
        <v>46</v>
      </c>
      <c r="M5414">
        <v>2</v>
      </c>
      <c r="N5414">
        <v>2014</v>
      </c>
      <c r="O5414">
        <v>5</v>
      </c>
      <c r="P5414">
        <v>2202410501</v>
      </c>
      <c r="T5414">
        <v>4</v>
      </c>
      <c r="U5414">
        <v>159343</v>
      </c>
    </row>
    <row r="5415" spans="1:21" x14ac:dyDescent="0.25">
      <c r="A5415">
        <v>1</v>
      </c>
      <c r="B5415">
        <v>1</v>
      </c>
      <c r="C5415">
        <v>2017</v>
      </c>
      <c r="K5415">
        <v>41</v>
      </c>
      <c r="L5415">
        <v>42</v>
      </c>
      <c r="M5415">
        <v>2</v>
      </c>
      <c r="N5415">
        <v>2014</v>
      </c>
      <c r="O5415">
        <v>5</v>
      </c>
      <c r="P5415">
        <v>2202410501</v>
      </c>
      <c r="T5415">
        <v>4</v>
      </c>
      <c r="U5415">
        <v>26272.9</v>
      </c>
    </row>
    <row r="5416" spans="1:21" x14ac:dyDescent="0.25">
      <c r="A5416">
        <v>1</v>
      </c>
      <c r="B5416">
        <v>1</v>
      </c>
      <c r="C5416">
        <v>2017</v>
      </c>
      <c r="K5416">
        <v>41</v>
      </c>
      <c r="L5416">
        <v>41</v>
      </c>
      <c r="M5416">
        <v>2</v>
      </c>
      <c r="N5416">
        <v>2014</v>
      </c>
      <c r="O5416">
        <v>5</v>
      </c>
      <c r="P5416">
        <v>2202410501</v>
      </c>
      <c r="T5416">
        <v>4</v>
      </c>
      <c r="U5416">
        <v>243621</v>
      </c>
    </row>
    <row r="5417" spans="1:21" x14ac:dyDescent="0.25">
      <c r="A5417">
        <v>1</v>
      </c>
      <c r="B5417">
        <v>1</v>
      </c>
      <c r="C5417">
        <v>2017</v>
      </c>
      <c r="K5417">
        <v>32</v>
      </c>
      <c r="L5417">
        <v>40</v>
      </c>
      <c r="M5417">
        <v>2</v>
      </c>
      <c r="N5417">
        <v>2014</v>
      </c>
      <c r="O5417">
        <v>5</v>
      </c>
      <c r="P5417">
        <v>2202320501</v>
      </c>
      <c r="T5417">
        <v>4</v>
      </c>
      <c r="U5417">
        <v>11547800</v>
      </c>
    </row>
    <row r="5418" spans="1:21" x14ac:dyDescent="0.25">
      <c r="A5418">
        <v>1</v>
      </c>
      <c r="B5418">
        <v>1</v>
      </c>
      <c r="C5418">
        <v>2017</v>
      </c>
      <c r="K5418">
        <v>32</v>
      </c>
      <c r="L5418">
        <v>30</v>
      </c>
      <c r="M5418">
        <v>2</v>
      </c>
      <c r="N5418">
        <v>2014</v>
      </c>
      <c r="O5418">
        <v>5</v>
      </c>
      <c r="P5418">
        <v>2202320501</v>
      </c>
      <c r="T5418">
        <v>4</v>
      </c>
      <c r="U5418">
        <v>9297860</v>
      </c>
    </row>
    <row r="5419" spans="1:21" x14ac:dyDescent="0.25">
      <c r="A5419">
        <v>1</v>
      </c>
      <c r="B5419">
        <v>1</v>
      </c>
      <c r="C5419">
        <v>2017</v>
      </c>
      <c r="K5419">
        <v>31</v>
      </c>
      <c r="L5419">
        <v>40</v>
      </c>
      <c r="M5419">
        <v>2</v>
      </c>
      <c r="N5419">
        <v>2014</v>
      </c>
      <c r="O5419">
        <v>5</v>
      </c>
      <c r="P5419">
        <v>2202310501</v>
      </c>
      <c r="T5419">
        <v>4</v>
      </c>
      <c r="U5419">
        <v>21320300</v>
      </c>
    </row>
    <row r="5420" spans="1:21" x14ac:dyDescent="0.25">
      <c r="A5420">
        <v>1</v>
      </c>
      <c r="B5420">
        <v>1</v>
      </c>
      <c r="C5420">
        <v>2017</v>
      </c>
      <c r="K5420">
        <v>31</v>
      </c>
      <c r="L5420">
        <v>30</v>
      </c>
      <c r="M5420">
        <v>2</v>
      </c>
      <c r="N5420">
        <v>2014</v>
      </c>
      <c r="O5420">
        <v>5</v>
      </c>
      <c r="P5420">
        <v>2202310501</v>
      </c>
      <c r="T5420">
        <v>4</v>
      </c>
      <c r="U5420">
        <v>10483400</v>
      </c>
    </row>
    <row r="5421" spans="1:21" x14ac:dyDescent="0.25">
      <c r="A5421">
        <v>1</v>
      </c>
      <c r="B5421">
        <v>1</v>
      </c>
      <c r="C5421">
        <v>2017</v>
      </c>
      <c r="K5421">
        <v>21</v>
      </c>
      <c r="L5421">
        <v>20</v>
      </c>
      <c r="M5421">
        <v>2</v>
      </c>
      <c r="N5421">
        <v>2014</v>
      </c>
      <c r="O5421">
        <v>5</v>
      </c>
      <c r="P5421">
        <v>2202210501</v>
      </c>
      <c r="T5421">
        <v>4</v>
      </c>
      <c r="U5421">
        <v>24019100</v>
      </c>
    </row>
    <row r="5422" spans="1:21" x14ac:dyDescent="0.25">
      <c r="A5422">
        <v>1</v>
      </c>
      <c r="B5422">
        <v>1</v>
      </c>
      <c r="C5422">
        <v>2017</v>
      </c>
      <c r="K5422">
        <v>62</v>
      </c>
      <c r="L5422">
        <v>47</v>
      </c>
      <c r="M5422">
        <v>2</v>
      </c>
      <c r="N5422">
        <v>2013</v>
      </c>
      <c r="O5422">
        <v>5</v>
      </c>
      <c r="P5422">
        <v>2202620501</v>
      </c>
      <c r="T5422">
        <v>4</v>
      </c>
      <c r="U5422">
        <v>65326100</v>
      </c>
    </row>
    <row r="5423" spans="1:21" x14ac:dyDescent="0.25">
      <c r="A5423">
        <v>1</v>
      </c>
      <c r="B5423">
        <v>1</v>
      </c>
      <c r="C5423">
        <v>2017</v>
      </c>
      <c r="K5423">
        <v>62</v>
      </c>
      <c r="L5423">
        <v>46</v>
      </c>
      <c r="M5423">
        <v>2</v>
      </c>
      <c r="N5423">
        <v>2013</v>
      </c>
      <c r="O5423">
        <v>5</v>
      </c>
      <c r="P5423">
        <v>2202620501</v>
      </c>
      <c r="T5423">
        <v>4</v>
      </c>
      <c r="U5423">
        <v>2804770</v>
      </c>
    </row>
    <row r="5424" spans="1:21" x14ac:dyDescent="0.25">
      <c r="A5424">
        <v>1</v>
      </c>
      <c r="B5424">
        <v>1</v>
      </c>
      <c r="C5424">
        <v>2017</v>
      </c>
      <c r="K5424">
        <v>61</v>
      </c>
      <c r="L5424">
        <v>47</v>
      </c>
      <c r="M5424">
        <v>2</v>
      </c>
      <c r="N5424">
        <v>2013</v>
      </c>
      <c r="O5424">
        <v>5</v>
      </c>
      <c r="P5424">
        <v>2202610501</v>
      </c>
      <c r="T5424">
        <v>4</v>
      </c>
      <c r="U5424">
        <v>26058700</v>
      </c>
    </row>
    <row r="5425" spans="1:21" x14ac:dyDescent="0.25">
      <c r="A5425">
        <v>1</v>
      </c>
      <c r="B5425">
        <v>1</v>
      </c>
      <c r="C5425">
        <v>2017</v>
      </c>
      <c r="K5425">
        <v>61</v>
      </c>
      <c r="L5425">
        <v>46</v>
      </c>
      <c r="M5425">
        <v>2</v>
      </c>
      <c r="N5425">
        <v>2013</v>
      </c>
      <c r="O5425">
        <v>5</v>
      </c>
      <c r="P5425">
        <v>2202610501</v>
      </c>
      <c r="T5425">
        <v>4</v>
      </c>
      <c r="U5425">
        <v>8171310</v>
      </c>
    </row>
    <row r="5426" spans="1:21" x14ac:dyDescent="0.25">
      <c r="A5426">
        <v>1</v>
      </c>
      <c r="B5426">
        <v>1</v>
      </c>
      <c r="C5426">
        <v>2017</v>
      </c>
      <c r="K5426">
        <v>54</v>
      </c>
      <c r="L5426">
        <v>47</v>
      </c>
      <c r="M5426">
        <v>2</v>
      </c>
      <c r="N5426">
        <v>2013</v>
      </c>
      <c r="O5426">
        <v>5</v>
      </c>
      <c r="P5426">
        <v>2202540501</v>
      </c>
      <c r="T5426">
        <v>4</v>
      </c>
      <c r="U5426">
        <v>58783.4</v>
      </c>
    </row>
    <row r="5427" spans="1:21" x14ac:dyDescent="0.25">
      <c r="A5427">
        <v>1</v>
      </c>
      <c r="B5427">
        <v>1</v>
      </c>
      <c r="C5427">
        <v>2017</v>
      </c>
      <c r="K5427">
        <v>54</v>
      </c>
      <c r="L5427">
        <v>46</v>
      </c>
      <c r="M5427">
        <v>2</v>
      </c>
      <c r="N5427">
        <v>2013</v>
      </c>
      <c r="O5427">
        <v>5</v>
      </c>
      <c r="P5427">
        <v>2202540501</v>
      </c>
      <c r="T5427">
        <v>4</v>
      </c>
      <c r="U5427">
        <v>451894</v>
      </c>
    </row>
    <row r="5428" spans="1:21" x14ac:dyDescent="0.25">
      <c r="A5428">
        <v>1</v>
      </c>
      <c r="B5428">
        <v>1</v>
      </c>
      <c r="C5428">
        <v>2017</v>
      </c>
      <c r="K5428">
        <v>54</v>
      </c>
      <c r="L5428">
        <v>42</v>
      </c>
      <c r="M5428">
        <v>2</v>
      </c>
      <c r="N5428">
        <v>2013</v>
      </c>
      <c r="O5428">
        <v>5</v>
      </c>
      <c r="P5428">
        <v>2202540501</v>
      </c>
      <c r="T5428">
        <v>4</v>
      </c>
      <c r="U5428">
        <v>598136</v>
      </c>
    </row>
    <row r="5429" spans="1:21" x14ac:dyDescent="0.25">
      <c r="A5429">
        <v>1</v>
      </c>
      <c r="B5429">
        <v>1</v>
      </c>
      <c r="C5429">
        <v>2017</v>
      </c>
      <c r="K5429">
        <v>54</v>
      </c>
      <c r="L5429">
        <v>41</v>
      </c>
      <c r="M5429">
        <v>2</v>
      </c>
      <c r="N5429">
        <v>2013</v>
      </c>
      <c r="O5429">
        <v>5</v>
      </c>
      <c r="P5429">
        <v>2202540501</v>
      </c>
      <c r="T5429">
        <v>4</v>
      </c>
      <c r="U5429">
        <v>409413</v>
      </c>
    </row>
    <row r="5430" spans="1:21" x14ac:dyDescent="0.25">
      <c r="A5430">
        <v>1</v>
      </c>
      <c r="B5430">
        <v>1</v>
      </c>
      <c r="C5430">
        <v>2017</v>
      </c>
      <c r="K5430">
        <v>53</v>
      </c>
      <c r="L5430">
        <v>47</v>
      </c>
      <c r="M5430">
        <v>2</v>
      </c>
      <c r="N5430">
        <v>2013</v>
      </c>
      <c r="O5430">
        <v>5</v>
      </c>
      <c r="P5430">
        <v>2202530501</v>
      </c>
      <c r="T5430">
        <v>4</v>
      </c>
      <c r="U5430">
        <v>1873370</v>
      </c>
    </row>
    <row r="5431" spans="1:21" x14ac:dyDescent="0.25">
      <c r="A5431">
        <v>1</v>
      </c>
      <c r="B5431">
        <v>1</v>
      </c>
      <c r="C5431">
        <v>2017</v>
      </c>
      <c r="K5431">
        <v>53</v>
      </c>
      <c r="L5431">
        <v>46</v>
      </c>
      <c r="M5431">
        <v>2</v>
      </c>
      <c r="N5431">
        <v>2013</v>
      </c>
      <c r="O5431">
        <v>5</v>
      </c>
      <c r="P5431">
        <v>2202530501</v>
      </c>
      <c r="T5431">
        <v>4</v>
      </c>
      <c r="U5431">
        <v>1863510</v>
      </c>
    </row>
    <row r="5432" spans="1:21" x14ac:dyDescent="0.25">
      <c r="A5432">
        <v>1</v>
      </c>
      <c r="B5432">
        <v>1</v>
      </c>
      <c r="C5432">
        <v>2017</v>
      </c>
      <c r="K5432">
        <v>53</v>
      </c>
      <c r="L5432">
        <v>42</v>
      </c>
      <c r="M5432">
        <v>2</v>
      </c>
      <c r="N5432">
        <v>2013</v>
      </c>
      <c r="O5432">
        <v>5</v>
      </c>
      <c r="P5432">
        <v>2202530501</v>
      </c>
      <c r="T5432">
        <v>4</v>
      </c>
      <c r="U5432">
        <v>1272670</v>
      </c>
    </row>
    <row r="5433" spans="1:21" x14ac:dyDescent="0.25">
      <c r="A5433">
        <v>1</v>
      </c>
      <c r="B5433">
        <v>1</v>
      </c>
      <c r="C5433">
        <v>2017</v>
      </c>
      <c r="K5433">
        <v>53</v>
      </c>
      <c r="L5433">
        <v>41</v>
      </c>
      <c r="M5433">
        <v>2</v>
      </c>
      <c r="N5433">
        <v>2013</v>
      </c>
      <c r="O5433">
        <v>5</v>
      </c>
      <c r="P5433">
        <v>2202530501</v>
      </c>
      <c r="T5433">
        <v>4</v>
      </c>
      <c r="U5433">
        <v>1796390</v>
      </c>
    </row>
    <row r="5434" spans="1:21" x14ac:dyDescent="0.25">
      <c r="A5434">
        <v>1</v>
      </c>
      <c r="B5434">
        <v>1</v>
      </c>
      <c r="C5434">
        <v>2017</v>
      </c>
      <c r="K5434">
        <v>52</v>
      </c>
      <c r="L5434">
        <v>47</v>
      </c>
      <c r="M5434">
        <v>2</v>
      </c>
      <c r="N5434">
        <v>2013</v>
      </c>
      <c r="O5434">
        <v>5</v>
      </c>
      <c r="P5434">
        <v>2202520501</v>
      </c>
      <c r="T5434">
        <v>4</v>
      </c>
      <c r="U5434">
        <v>13852200</v>
      </c>
    </row>
    <row r="5435" spans="1:21" x14ac:dyDescent="0.25">
      <c r="A5435">
        <v>1</v>
      </c>
      <c r="B5435">
        <v>1</v>
      </c>
      <c r="C5435">
        <v>2017</v>
      </c>
      <c r="K5435">
        <v>52</v>
      </c>
      <c r="L5435">
        <v>46</v>
      </c>
      <c r="M5435">
        <v>2</v>
      </c>
      <c r="N5435">
        <v>2013</v>
      </c>
      <c r="O5435">
        <v>5</v>
      </c>
      <c r="P5435">
        <v>2202520501</v>
      </c>
      <c r="T5435">
        <v>4</v>
      </c>
      <c r="U5435">
        <v>17813200</v>
      </c>
    </row>
    <row r="5436" spans="1:21" x14ac:dyDescent="0.25">
      <c r="A5436">
        <v>1</v>
      </c>
      <c r="B5436">
        <v>1</v>
      </c>
      <c r="C5436">
        <v>2017</v>
      </c>
      <c r="K5436">
        <v>52</v>
      </c>
      <c r="L5436">
        <v>42</v>
      </c>
      <c r="M5436">
        <v>2</v>
      </c>
      <c r="N5436">
        <v>2013</v>
      </c>
      <c r="O5436">
        <v>5</v>
      </c>
      <c r="P5436">
        <v>2202520501</v>
      </c>
      <c r="T5436">
        <v>4</v>
      </c>
      <c r="U5436">
        <v>22033000</v>
      </c>
    </row>
    <row r="5437" spans="1:21" x14ac:dyDescent="0.25">
      <c r="A5437">
        <v>1</v>
      </c>
      <c r="B5437">
        <v>1</v>
      </c>
      <c r="C5437">
        <v>2017</v>
      </c>
      <c r="K5437">
        <v>52</v>
      </c>
      <c r="L5437">
        <v>41</v>
      </c>
      <c r="M5437">
        <v>2</v>
      </c>
      <c r="N5437">
        <v>2013</v>
      </c>
      <c r="O5437">
        <v>5</v>
      </c>
      <c r="P5437">
        <v>2202520501</v>
      </c>
      <c r="T5437">
        <v>4</v>
      </c>
      <c r="U5437">
        <v>24094500</v>
      </c>
    </row>
    <row r="5438" spans="1:21" x14ac:dyDescent="0.25">
      <c r="A5438">
        <v>1</v>
      </c>
      <c r="B5438">
        <v>1</v>
      </c>
      <c r="C5438">
        <v>2017</v>
      </c>
      <c r="K5438">
        <v>51</v>
      </c>
      <c r="L5438">
        <v>47</v>
      </c>
      <c r="M5438">
        <v>2</v>
      </c>
      <c r="N5438">
        <v>2013</v>
      </c>
      <c r="O5438">
        <v>5</v>
      </c>
      <c r="P5438">
        <v>2202510501</v>
      </c>
      <c r="T5438">
        <v>4</v>
      </c>
      <c r="U5438">
        <v>3655980</v>
      </c>
    </row>
    <row r="5439" spans="1:21" x14ac:dyDescent="0.25">
      <c r="A5439">
        <v>1</v>
      </c>
      <c r="B5439">
        <v>1</v>
      </c>
      <c r="C5439">
        <v>2017</v>
      </c>
      <c r="K5439">
        <v>51</v>
      </c>
      <c r="L5439">
        <v>46</v>
      </c>
      <c r="M5439">
        <v>2</v>
      </c>
      <c r="N5439">
        <v>2013</v>
      </c>
      <c r="O5439">
        <v>5</v>
      </c>
      <c r="P5439">
        <v>2202510501</v>
      </c>
      <c r="T5439">
        <v>4</v>
      </c>
      <c r="U5439">
        <v>99607.3</v>
      </c>
    </row>
    <row r="5440" spans="1:21" x14ac:dyDescent="0.25">
      <c r="A5440">
        <v>1</v>
      </c>
      <c r="B5440">
        <v>1</v>
      </c>
      <c r="C5440">
        <v>2017</v>
      </c>
      <c r="K5440">
        <v>43</v>
      </c>
      <c r="L5440">
        <v>47</v>
      </c>
      <c r="M5440">
        <v>2</v>
      </c>
      <c r="N5440">
        <v>2013</v>
      </c>
      <c r="O5440">
        <v>5</v>
      </c>
      <c r="P5440">
        <v>2202430501</v>
      </c>
      <c r="T5440">
        <v>4</v>
      </c>
      <c r="U5440">
        <v>294563</v>
      </c>
    </row>
    <row r="5441" spans="1:21" x14ac:dyDescent="0.25">
      <c r="A5441">
        <v>1</v>
      </c>
      <c r="B5441">
        <v>1</v>
      </c>
      <c r="C5441">
        <v>2017</v>
      </c>
      <c r="K5441">
        <v>43</v>
      </c>
      <c r="L5441">
        <v>46</v>
      </c>
      <c r="M5441">
        <v>2</v>
      </c>
      <c r="N5441">
        <v>2013</v>
      </c>
      <c r="O5441">
        <v>5</v>
      </c>
      <c r="P5441">
        <v>2202430501</v>
      </c>
      <c r="T5441">
        <v>4</v>
      </c>
      <c r="U5441">
        <v>6098220</v>
      </c>
    </row>
    <row r="5442" spans="1:21" x14ac:dyDescent="0.25">
      <c r="A5442">
        <v>1</v>
      </c>
      <c r="B5442">
        <v>1</v>
      </c>
      <c r="C5442">
        <v>2017</v>
      </c>
      <c r="K5442">
        <v>43</v>
      </c>
      <c r="L5442">
        <v>42</v>
      </c>
      <c r="M5442">
        <v>2</v>
      </c>
      <c r="N5442">
        <v>2013</v>
      </c>
      <c r="O5442">
        <v>5</v>
      </c>
      <c r="P5442">
        <v>2202430501</v>
      </c>
      <c r="T5442">
        <v>4</v>
      </c>
      <c r="U5442">
        <v>45902.6</v>
      </c>
    </row>
    <row r="5443" spans="1:21" x14ac:dyDescent="0.25">
      <c r="A5443">
        <v>1</v>
      </c>
      <c r="B5443">
        <v>1</v>
      </c>
      <c r="C5443">
        <v>2017</v>
      </c>
      <c r="K5443">
        <v>43</v>
      </c>
      <c r="L5443">
        <v>41</v>
      </c>
      <c r="M5443">
        <v>2</v>
      </c>
      <c r="N5443">
        <v>2013</v>
      </c>
      <c r="O5443">
        <v>5</v>
      </c>
      <c r="P5443">
        <v>2202430501</v>
      </c>
      <c r="T5443">
        <v>4</v>
      </c>
      <c r="U5443">
        <v>69247.3</v>
      </c>
    </row>
    <row r="5444" spans="1:21" x14ac:dyDescent="0.25">
      <c r="A5444">
        <v>1</v>
      </c>
      <c r="B5444">
        <v>1</v>
      </c>
      <c r="C5444">
        <v>2017</v>
      </c>
      <c r="K5444">
        <v>42</v>
      </c>
      <c r="L5444">
        <v>48</v>
      </c>
      <c r="M5444">
        <v>2</v>
      </c>
      <c r="N5444">
        <v>2013</v>
      </c>
      <c r="O5444">
        <v>5</v>
      </c>
      <c r="P5444">
        <v>2202420501</v>
      </c>
      <c r="T5444">
        <v>4</v>
      </c>
      <c r="U5444">
        <v>2389580</v>
      </c>
    </row>
    <row r="5445" spans="1:21" x14ac:dyDescent="0.25">
      <c r="A5445">
        <v>1</v>
      </c>
      <c r="B5445">
        <v>1</v>
      </c>
      <c r="C5445">
        <v>2017</v>
      </c>
      <c r="K5445">
        <v>41</v>
      </c>
      <c r="L5445">
        <v>47</v>
      </c>
      <c r="M5445">
        <v>2</v>
      </c>
      <c r="N5445">
        <v>2013</v>
      </c>
      <c r="O5445">
        <v>5</v>
      </c>
      <c r="P5445">
        <v>2202410501</v>
      </c>
      <c r="T5445">
        <v>4</v>
      </c>
      <c r="U5445">
        <v>792977</v>
      </c>
    </row>
    <row r="5446" spans="1:21" x14ac:dyDescent="0.25">
      <c r="A5446">
        <v>1</v>
      </c>
      <c r="B5446">
        <v>1</v>
      </c>
      <c r="C5446">
        <v>2017</v>
      </c>
      <c r="K5446">
        <v>41</v>
      </c>
      <c r="L5446">
        <v>46</v>
      </c>
      <c r="M5446">
        <v>2</v>
      </c>
      <c r="N5446">
        <v>2013</v>
      </c>
      <c r="O5446">
        <v>5</v>
      </c>
      <c r="P5446">
        <v>2202410501</v>
      </c>
      <c r="T5446">
        <v>4</v>
      </c>
      <c r="U5446">
        <v>142981</v>
      </c>
    </row>
    <row r="5447" spans="1:21" x14ac:dyDescent="0.25">
      <c r="A5447">
        <v>1</v>
      </c>
      <c r="B5447">
        <v>1</v>
      </c>
      <c r="C5447">
        <v>2017</v>
      </c>
      <c r="K5447">
        <v>41</v>
      </c>
      <c r="L5447">
        <v>42</v>
      </c>
      <c r="M5447">
        <v>2</v>
      </c>
      <c r="N5447">
        <v>2013</v>
      </c>
      <c r="O5447">
        <v>5</v>
      </c>
      <c r="P5447">
        <v>2202410501</v>
      </c>
      <c r="T5447">
        <v>4</v>
      </c>
      <c r="U5447">
        <v>23575</v>
      </c>
    </row>
    <row r="5448" spans="1:21" x14ac:dyDescent="0.25">
      <c r="A5448">
        <v>1</v>
      </c>
      <c r="B5448">
        <v>1</v>
      </c>
      <c r="C5448">
        <v>2017</v>
      </c>
      <c r="K5448">
        <v>41</v>
      </c>
      <c r="L5448">
        <v>41</v>
      </c>
      <c r="M5448">
        <v>2</v>
      </c>
      <c r="N5448">
        <v>2013</v>
      </c>
      <c r="O5448">
        <v>5</v>
      </c>
      <c r="P5448">
        <v>2202410501</v>
      </c>
      <c r="T5448">
        <v>4</v>
      </c>
      <c r="U5448">
        <v>218605</v>
      </c>
    </row>
    <row r="5449" spans="1:21" x14ac:dyDescent="0.25">
      <c r="A5449">
        <v>1</v>
      </c>
      <c r="B5449">
        <v>1</v>
      </c>
      <c r="C5449">
        <v>2017</v>
      </c>
      <c r="K5449">
        <v>32</v>
      </c>
      <c r="L5449">
        <v>40</v>
      </c>
      <c r="M5449">
        <v>2</v>
      </c>
      <c r="N5449">
        <v>2013</v>
      </c>
      <c r="O5449">
        <v>5</v>
      </c>
      <c r="P5449">
        <v>2202320501</v>
      </c>
      <c r="T5449">
        <v>4</v>
      </c>
      <c r="U5449">
        <v>10475000</v>
      </c>
    </row>
    <row r="5450" spans="1:21" x14ac:dyDescent="0.25">
      <c r="A5450">
        <v>1</v>
      </c>
      <c r="B5450">
        <v>1</v>
      </c>
      <c r="C5450">
        <v>2017</v>
      </c>
      <c r="K5450">
        <v>32</v>
      </c>
      <c r="L5450">
        <v>30</v>
      </c>
      <c r="M5450">
        <v>2</v>
      </c>
      <c r="N5450">
        <v>2013</v>
      </c>
      <c r="O5450">
        <v>5</v>
      </c>
      <c r="P5450">
        <v>2202320501</v>
      </c>
      <c r="T5450">
        <v>4</v>
      </c>
      <c r="U5450">
        <v>8434070</v>
      </c>
    </row>
    <row r="5451" spans="1:21" x14ac:dyDescent="0.25">
      <c r="A5451">
        <v>1</v>
      </c>
      <c r="B5451">
        <v>1</v>
      </c>
      <c r="C5451">
        <v>2017</v>
      </c>
      <c r="K5451">
        <v>31</v>
      </c>
      <c r="L5451">
        <v>40</v>
      </c>
      <c r="M5451">
        <v>2</v>
      </c>
      <c r="N5451">
        <v>2013</v>
      </c>
      <c r="O5451">
        <v>5</v>
      </c>
      <c r="P5451">
        <v>2202310501</v>
      </c>
      <c r="T5451">
        <v>4</v>
      </c>
      <c r="U5451">
        <v>19461500</v>
      </c>
    </row>
    <row r="5452" spans="1:21" x14ac:dyDescent="0.25">
      <c r="A5452">
        <v>1</v>
      </c>
      <c r="B5452">
        <v>1</v>
      </c>
      <c r="C5452">
        <v>2017</v>
      </c>
      <c r="K5452">
        <v>31</v>
      </c>
      <c r="L5452">
        <v>30</v>
      </c>
      <c r="M5452">
        <v>2</v>
      </c>
      <c r="N5452">
        <v>2013</v>
      </c>
      <c r="O5452">
        <v>5</v>
      </c>
      <c r="P5452">
        <v>2202310501</v>
      </c>
      <c r="T5452">
        <v>4</v>
      </c>
      <c r="U5452">
        <v>9569380</v>
      </c>
    </row>
    <row r="5453" spans="1:21" x14ac:dyDescent="0.25">
      <c r="A5453">
        <v>1</v>
      </c>
      <c r="B5453">
        <v>1</v>
      </c>
      <c r="C5453">
        <v>2017</v>
      </c>
      <c r="K5453">
        <v>21</v>
      </c>
      <c r="L5453">
        <v>20</v>
      </c>
      <c r="M5453">
        <v>2</v>
      </c>
      <c r="N5453">
        <v>2013</v>
      </c>
      <c r="O5453">
        <v>5</v>
      </c>
      <c r="P5453">
        <v>2202210501</v>
      </c>
      <c r="T5453">
        <v>4</v>
      </c>
      <c r="U5453">
        <v>22322200</v>
      </c>
    </row>
    <row r="5454" spans="1:21" x14ac:dyDescent="0.25">
      <c r="A5454">
        <v>1</v>
      </c>
      <c r="B5454">
        <v>1</v>
      </c>
      <c r="C5454">
        <v>2017</v>
      </c>
      <c r="K5454">
        <v>62</v>
      </c>
      <c r="L5454">
        <v>47</v>
      </c>
      <c r="M5454">
        <v>2</v>
      </c>
      <c r="N5454">
        <v>2012</v>
      </c>
      <c r="O5454">
        <v>5</v>
      </c>
      <c r="P5454">
        <v>2202620501</v>
      </c>
      <c r="T5454">
        <v>4</v>
      </c>
      <c r="U5454">
        <v>59536300</v>
      </c>
    </row>
    <row r="5455" spans="1:21" x14ac:dyDescent="0.25">
      <c r="A5455">
        <v>1</v>
      </c>
      <c r="B5455">
        <v>1</v>
      </c>
      <c r="C5455">
        <v>2017</v>
      </c>
      <c r="K5455">
        <v>62</v>
      </c>
      <c r="L5455">
        <v>46</v>
      </c>
      <c r="M5455">
        <v>2</v>
      </c>
      <c r="N5455">
        <v>2012</v>
      </c>
      <c r="O5455">
        <v>5</v>
      </c>
      <c r="P5455">
        <v>2202620501</v>
      </c>
      <c r="T5455">
        <v>4</v>
      </c>
      <c r="U5455">
        <v>2556180</v>
      </c>
    </row>
    <row r="5456" spans="1:21" x14ac:dyDescent="0.25">
      <c r="A5456">
        <v>1</v>
      </c>
      <c r="B5456">
        <v>1</v>
      </c>
      <c r="C5456">
        <v>2017</v>
      </c>
      <c r="K5456">
        <v>61</v>
      </c>
      <c r="L5456">
        <v>47</v>
      </c>
      <c r="M5456">
        <v>2</v>
      </c>
      <c r="N5456">
        <v>2012</v>
      </c>
      <c r="O5456">
        <v>5</v>
      </c>
      <c r="P5456">
        <v>2202610501</v>
      </c>
      <c r="T5456">
        <v>4</v>
      </c>
      <c r="U5456">
        <v>23924000</v>
      </c>
    </row>
    <row r="5457" spans="1:21" x14ac:dyDescent="0.25">
      <c r="A5457">
        <v>1</v>
      </c>
      <c r="B5457">
        <v>1</v>
      </c>
      <c r="C5457">
        <v>2017</v>
      </c>
      <c r="K5457">
        <v>61</v>
      </c>
      <c r="L5457">
        <v>46</v>
      </c>
      <c r="M5457">
        <v>2</v>
      </c>
      <c r="N5457">
        <v>2012</v>
      </c>
      <c r="O5457">
        <v>5</v>
      </c>
      <c r="P5457">
        <v>2202610501</v>
      </c>
      <c r="T5457">
        <v>4</v>
      </c>
      <c r="U5457">
        <v>7501940</v>
      </c>
    </row>
    <row r="5458" spans="1:21" x14ac:dyDescent="0.25">
      <c r="A5458">
        <v>1</v>
      </c>
      <c r="B5458">
        <v>1</v>
      </c>
      <c r="C5458">
        <v>2017</v>
      </c>
      <c r="K5458">
        <v>54</v>
      </c>
      <c r="L5458">
        <v>47</v>
      </c>
      <c r="M5458">
        <v>2</v>
      </c>
      <c r="N5458">
        <v>2012</v>
      </c>
      <c r="O5458">
        <v>5</v>
      </c>
      <c r="P5458">
        <v>2202540501</v>
      </c>
      <c r="T5458">
        <v>4</v>
      </c>
      <c r="U5458">
        <v>53588.2</v>
      </c>
    </row>
    <row r="5459" spans="1:21" x14ac:dyDescent="0.25">
      <c r="A5459">
        <v>1</v>
      </c>
      <c r="B5459">
        <v>1</v>
      </c>
      <c r="C5459">
        <v>2017</v>
      </c>
      <c r="K5459">
        <v>54</v>
      </c>
      <c r="L5459">
        <v>46</v>
      </c>
      <c r="M5459">
        <v>2</v>
      </c>
      <c r="N5459">
        <v>2012</v>
      </c>
      <c r="O5459">
        <v>5</v>
      </c>
      <c r="P5459">
        <v>2202540501</v>
      </c>
      <c r="T5459">
        <v>4</v>
      </c>
      <c r="U5459">
        <v>411956</v>
      </c>
    </row>
    <row r="5460" spans="1:21" x14ac:dyDescent="0.25">
      <c r="A5460">
        <v>1</v>
      </c>
      <c r="B5460">
        <v>1</v>
      </c>
      <c r="C5460">
        <v>2017</v>
      </c>
      <c r="K5460">
        <v>54</v>
      </c>
      <c r="L5460">
        <v>42</v>
      </c>
      <c r="M5460">
        <v>2</v>
      </c>
      <c r="N5460">
        <v>2012</v>
      </c>
      <c r="O5460">
        <v>5</v>
      </c>
      <c r="P5460">
        <v>2202540501</v>
      </c>
      <c r="T5460">
        <v>4</v>
      </c>
      <c r="U5460">
        <v>545274</v>
      </c>
    </row>
    <row r="5461" spans="1:21" x14ac:dyDescent="0.25">
      <c r="A5461">
        <v>1</v>
      </c>
      <c r="B5461">
        <v>1</v>
      </c>
      <c r="C5461">
        <v>2017</v>
      </c>
      <c r="K5461">
        <v>54</v>
      </c>
      <c r="L5461">
        <v>41</v>
      </c>
      <c r="M5461">
        <v>2</v>
      </c>
      <c r="N5461">
        <v>2012</v>
      </c>
      <c r="O5461">
        <v>5</v>
      </c>
      <c r="P5461">
        <v>2202540501</v>
      </c>
      <c r="T5461">
        <v>4</v>
      </c>
      <c r="U5461">
        <v>373230</v>
      </c>
    </row>
    <row r="5462" spans="1:21" x14ac:dyDescent="0.25">
      <c r="A5462">
        <v>1</v>
      </c>
      <c r="B5462">
        <v>1</v>
      </c>
      <c r="C5462">
        <v>2017</v>
      </c>
      <c r="K5462">
        <v>53</v>
      </c>
      <c r="L5462">
        <v>47</v>
      </c>
      <c r="M5462">
        <v>2</v>
      </c>
      <c r="N5462">
        <v>2012</v>
      </c>
      <c r="O5462">
        <v>5</v>
      </c>
      <c r="P5462">
        <v>2202530501</v>
      </c>
      <c r="T5462">
        <v>4</v>
      </c>
      <c r="U5462">
        <v>1604730</v>
      </c>
    </row>
    <row r="5463" spans="1:21" x14ac:dyDescent="0.25">
      <c r="A5463">
        <v>1</v>
      </c>
      <c r="B5463">
        <v>1</v>
      </c>
      <c r="C5463">
        <v>2017</v>
      </c>
      <c r="K5463">
        <v>53</v>
      </c>
      <c r="L5463">
        <v>46</v>
      </c>
      <c r="M5463">
        <v>2</v>
      </c>
      <c r="N5463">
        <v>2012</v>
      </c>
      <c r="O5463">
        <v>5</v>
      </c>
      <c r="P5463">
        <v>2202530501</v>
      </c>
      <c r="T5463">
        <v>4</v>
      </c>
      <c r="U5463">
        <v>1596290</v>
      </c>
    </row>
    <row r="5464" spans="1:21" x14ac:dyDescent="0.25">
      <c r="A5464">
        <v>1</v>
      </c>
      <c r="B5464">
        <v>1</v>
      </c>
      <c r="C5464">
        <v>2017</v>
      </c>
      <c r="K5464">
        <v>53</v>
      </c>
      <c r="L5464">
        <v>42</v>
      </c>
      <c r="M5464">
        <v>2</v>
      </c>
      <c r="N5464">
        <v>2012</v>
      </c>
      <c r="O5464">
        <v>5</v>
      </c>
      <c r="P5464">
        <v>2202530501</v>
      </c>
      <c r="T5464">
        <v>4</v>
      </c>
      <c r="U5464">
        <v>1090170</v>
      </c>
    </row>
    <row r="5465" spans="1:21" x14ac:dyDescent="0.25">
      <c r="A5465">
        <v>1</v>
      </c>
      <c r="B5465">
        <v>1</v>
      </c>
      <c r="C5465">
        <v>2017</v>
      </c>
      <c r="K5465">
        <v>53</v>
      </c>
      <c r="L5465">
        <v>41</v>
      </c>
      <c r="M5465">
        <v>2</v>
      </c>
      <c r="N5465">
        <v>2012</v>
      </c>
      <c r="O5465">
        <v>5</v>
      </c>
      <c r="P5465">
        <v>2202530501</v>
      </c>
      <c r="T5465">
        <v>4</v>
      </c>
      <c r="U5465">
        <v>1538790</v>
      </c>
    </row>
    <row r="5466" spans="1:21" x14ac:dyDescent="0.25">
      <c r="A5466">
        <v>1</v>
      </c>
      <c r="B5466">
        <v>1</v>
      </c>
      <c r="C5466">
        <v>2017</v>
      </c>
      <c r="K5466">
        <v>52</v>
      </c>
      <c r="L5466">
        <v>47</v>
      </c>
      <c r="M5466">
        <v>2</v>
      </c>
      <c r="N5466">
        <v>2012</v>
      </c>
      <c r="O5466">
        <v>5</v>
      </c>
      <c r="P5466">
        <v>2202520501</v>
      </c>
      <c r="T5466">
        <v>4</v>
      </c>
      <c r="U5466">
        <v>11900700</v>
      </c>
    </row>
    <row r="5467" spans="1:21" x14ac:dyDescent="0.25">
      <c r="A5467">
        <v>1</v>
      </c>
      <c r="B5467">
        <v>1</v>
      </c>
      <c r="C5467">
        <v>2017</v>
      </c>
      <c r="K5467">
        <v>52</v>
      </c>
      <c r="L5467">
        <v>46</v>
      </c>
      <c r="M5467">
        <v>2</v>
      </c>
      <c r="N5467">
        <v>2012</v>
      </c>
      <c r="O5467">
        <v>5</v>
      </c>
      <c r="P5467">
        <v>2202520501</v>
      </c>
      <c r="T5467">
        <v>4</v>
      </c>
      <c r="U5467">
        <v>15303700</v>
      </c>
    </row>
    <row r="5468" spans="1:21" x14ac:dyDescent="0.25">
      <c r="A5468">
        <v>1</v>
      </c>
      <c r="B5468">
        <v>1</v>
      </c>
      <c r="C5468">
        <v>2017</v>
      </c>
      <c r="K5468">
        <v>52</v>
      </c>
      <c r="L5468">
        <v>42</v>
      </c>
      <c r="M5468">
        <v>2</v>
      </c>
      <c r="N5468">
        <v>2012</v>
      </c>
      <c r="O5468">
        <v>5</v>
      </c>
      <c r="P5468">
        <v>2202520501</v>
      </c>
      <c r="T5468">
        <v>4</v>
      </c>
      <c r="U5468">
        <v>18929000</v>
      </c>
    </row>
    <row r="5469" spans="1:21" x14ac:dyDescent="0.25">
      <c r="A5469">
        <v>1</v>
      </c>
      <c r="B5469">
        <v>1</v>
      </c>
      <c r="C5469">
        <v>2017</v>
      </c>
      <c r="K5469">
        <v>52</v>
      </c>
      <c r="L5469">
        <v>41</v>
      </c>
      <c r="M5469">
        <v>2</v>
      </c>
      <c r="N5469">
        <v>2012</v>
      </c>
      <c r="O5469">
        <v>5</v>
      </c>
      <c r="P5469">
        <v>2202520501</v>
      </c>
      <c r="T5469">
        <v>4</v>
      </c>
      <c r="U5469">
        <v>20700100</v>
      </c>
    </row>
    <row r="5470" spans="1:21" x14ac:dyDescent="0.25">
      <c r="A5470">
        <v>1</v>
      </c>
      <c r="B5470">
        <v>1</v>
      </c>
      <c r="C5470">
        <v>2017</v>
      </c>
      <c r="K5470">
        <v>51</v>
      </c>
      <c r="L5470">
        <v>47</v>
      </c>
      <c r="M5470">
        <v>2</v>
      </c>
      <c r="N5470">
        <v>2012</v>
      </c>
      <c r="O5470">
        <v>5</v>
      </c>
      <c r="P5470">
        <v>2202510501</v>
      </c>
      <c r="T5470">
        <v>4</v>
      </c>
      <c r="U5470">
        <v>3166190</v>
      </c>
    </row>
    <row r="5471" spans="1:21" x14ac:dyDescent="0.25">
      <c r="A5471">
        <v>1</v>
      </c>
      <c r="B5471">
        <v>1</v>
      </c>
      <c r="C5471">
        <v>2017</v>
      </c>
      <c r="K5471">
        <v>51</v>
      </c>
      <c r="L5471">
        <v>46</v>
      </c>
      <c r="M5471">
        <v>2</v>
      </c>
      <c r="N5471">
        <v>2012</v>
      </c>
      <c r="O5471">
        <v>5</v>
      </c>
      <c r="P5471">
        <v>2202510501</v>
      </c>
      <c r="T5471">
        <v>4</v>
      </c>
      <c r="U5471">
        <v>86263</v>
      </c>
    </row>
    <row r="5472" spans="1:21" x14ac:dyDescent="0.25">
      <c r="A5472">
        <v>1</v>
      </c>
      <c r="B5472">
        <v>1</v>
      </c>
      <c r="C5472">
        <v>2017</v>
      </c>
      <c r="K5472">
        <v>43</v>
      </c>
      <c r="L5472">
        <v>47</v>
      </c>
      <c r="M5472">
        <v>2</v>
      </c>
      <c r="N5472">
        <v>2012</v>
      </c>
      <c r="O5472">
        <v>5</v>
      </c>
      <c r="P5472">
        <v>2202430501</v>
      </c>
      <c r="T5472">
        <v>4</v>
      </c>
      <c r="U5472">
        <v>270410</v>
      </c>
    </row>
    <row r="5473" spans="1:21" x14ac:dyDescent="0.25">
      <c r="A5473">
        <v>1</v>
      </c>
      <c r="B5473">
        <v>1</v>
      </c>
      <c r="C5473">
        <v>2017</v>
      </c>
      <c r="K5473">
        <v>43</v>
      </c>
      <c r="L5473">
        <v>46</v>
      </c>
      <c r="M5473">
        <v>2</v>
      </c>
      <c r="N5473">
        <v>2012</v>
      </c>
      <c r="O5473">
        <v>5</v>
      </c>
      <c r="P5473">
        <v>2202430501</v>
      </c>
      <c r="T5473">
        <v>4</v>
      </c>
      <c r="U5473">
        <v>5598190</v>
      </c>
    </row>
    <row r="5474" spans="1:21" x14ac:dyDescent="0.25">
      <c r="A5474">
        <v>1</v>
      </c>
      <c r="B5474">
        <v>1</v>
      </c>
      <c r="C5474">
        <v>2017</v>
      </c>
      <c r="K5474">
        <v>43</v>
      </c>
      <c r="L5474">
        <v>42</v>
      </c>
      <c r="M5474">
        <v>2</v>
      </c>
      <c r="N5474">
        <v>2012</v>
      </c>
      <c r="O5474">
        <v>5</v>
      </c>
      <c r="P5474">
        <v>2202430501</v>
      </c>
      <c r="T5474">
        <v>4</v>
      </c>
      <c r="U5474">
        <v>42138.7</v>
      </c>
    </row>
    <row r="5475" spans="1:21" x14ac:dyDescent="0.25">
      <c r="A5475">
        <v>1</v>
      </c>
      <c r="B5475">
        <v>1</v>
      </c>
      <c r="C5475">
        <v>2017</v>
      </c>
      <c r="K5475">
        <v>43</v>
      </c>
      <c r="L5475">
        <v>41</v>
      </c>
      <c r="M5475">
        <v>2</v>
      </c>
      <c r="N5475">
        <v>2012</v>
      </c>
      <c r="O5475">
        <v>5</v>
      </c>
      <c r="P5475">
        <v>2202430501</v>
      </c>
      <c r="T5475">
        <v>4</v>
      </c>
      <c r="U5475">
        <v>63569.2</v>
      </c>
    </row>
    <row r="5476" spans="1:21" x14ac:dyDescent="0.25">
      <c r="A5476">
        <v>1</v>
      </c>
      <c r="B5476">
        <v>1</v>
      </c>
      <c r="C5476">
        <v>2017</v>
      </c>
      <c r="K5476">
        <v>42</v>
      </c>
      <c r="L5476">
        <v>48</v>
      </c>
      <c r="M5476">
        <v>2</v>
      </c>
      <c r="N5476">
        <v>2012</v>
      </c>
      <c r="O5476">
        <v>5</v>
      </c>
      <c r="P5476">
        <v>2202420501</v>
      </c>
      <c r="T5476">
        <v>4</v>
      </c>
      <c r="U5476">
        <v>2123950</v>
      </c>
    </row>
    <row r="5477" spans="1:21" x14ac:dyDescent="0.25">
      <c r="A5477">
        <v>1</v>
      </c>
      <c r="B5477">
        <v>1</v>
      </c>
      <c r="C5477">
        <v>2017</v>
      </c>
      <c r="K5477">
        <v>41</v>
      </c>
      <c r="L5477">
        <v>47</v>
      </c>
      <c r="M5477">
        <v>2</v>
      </c>
      <c r="N5477">
        <v>2012</v>
      </c>
      <c r="O5477">
        <v>5</v>
      </c>
      <c r="P5477">
        <v>2202410501</v>
      </c>
      <c r="T5477">
        <v>4</v>
      </c>
      <c r="U5477">
        <v>727937</v>
      </c>
    </row>
    <row r="5478" spans="1:21" x14ac:dyDescent="0.25">
      <c r="A5478">
        <v>1</v>
      </c>
      <c r="B5478">
        <v>1</v>
      </c>
      <c r="C5478">
        <v>2017</v>
      </c>
      <c r="K5478">
        <v>41</v>
      </c>
      <c r="L5478">
        <v>46</v>
      </c>
      <c r="M5478">
        <v>2</v>
      </c>
      <c r="N5478">
        <v>2012</v>
      </c>
      <c r="O5478">
        <v>5</v>
      </c>
      <c r="P5478">
        <v>2202410501</v>
      </c>
      <c r="T5478">
        <v>4</v>
      </c>
      <c r="U5478">
        <v>131254</v>
      </c>
    </row>
    <row r="5479" spans="1:21" x14ac:dyDescent="0.25">
      <c r="A5479">
        <v>1</v>
      </c>
      <c r="B5479">
        <v>1</v>
      </c>
      <c r="C5479">
        <v>2017</v>
      </c>
      <c r="K5479">
        <v>41</v>
      </c>
      <c r="L5479">
        <v>42</v>
      </c>
      <c r="M5479">
        <v>2</v>
      </c>
      <c r="N5479">
        <v>2012</v>
      </c>
      <c r="O5479">
        <v>5</v>
      </c>
      <c r="P5479">
        <v>2202410501</v>
      </c>
      <c r="T5479">
        <v>4</v>
      </c>
      <c r="U5479">
        <v>21641.4</v>
      </c>
    </row>
    <row r="5480" spans="1:21" x14ac:dyDescent="0.25">
      <c r="A5480">
        <v>1</v>
      </c>
      <c r="B5480">
        <v>1</v>
      </c>
      <c r="C5480">
        <v>2017</v>
      </c>
      <c r="K5480">
        <v>41</v>
      </c>
      <c r="L5480">
        <v>41</v>
      </c>
      <c r="M5480">
        <v>2</v>
      </c>
      <c r="N5480">
        <v>2012</v>
      </c>
      <c r="O5480">
        <v>5</v>
      </c>
      <c r="P5480">
        <v>2202410501</v>
      </c>
      <c r="T5480">
        <v>4</v>
      </c>
      <c r="U5480">
        <v>200675</v>
      </c>
    </row>
    <row r="5481" spans="1:21" x14ac:dyDescent="0.25">
      <c r="A5481">
        <v>1</v>
      </c>
      <c r="B5481">
        <v>1</v>
      </c>
      <c r="C5481">
        <v>2017</v>
      </c>
      <c r="K5481">
        <v>32</v>
      </c>
      <c r="L5481">
        <v>40</v>
      </c>
      <c r="M5481">
        <v>2</v>
      </c>
      <c r="N5481">
        <v>2012</v>
      </c>
      <c r="O5481">
        <v>5</v>
      </c>
      <c r="P5481">
        <v>2202320501</v>
      </c>
      <c r="T5481">
        <v>4</v>
      </c>
      <c r="U5481">
        <v>9509680</v>
      </c>
    </row>
    <row r="5482" spans="1:21" x14ac:dyDescent="0.25">
      <c r="A5482">
        <v>1</v>
      </c>
      <c r="B5482">
        <v>1</v>
      </c>
      <c r="C5482">
        <v>2017</v>
      </c>
      <c r="K5482">
        <v>32</v>
      </c>
      <c r="L5482">
        <v>30</v>
      </c>
      <c r="M5482">
        <v>2</v>
      </c>
      <c r="N5482">
        <v>2012</v>
      </c>
      <c r="O5482">
        <v>5</v>
      </c>
      <c r="P5482">
        <v>2202320501</v>
      </c>
      <c r="T5482">
        <v>4</v>
      </c>
      <c r="U5482">
        <v>7656810</v>
      </c>
    </row>
    <row r="5483" spans="1:21" x14ac:dyDescent="0.25">
      <c r="A5483">
        <v>1</v>
      </c>
      <c r="B5483">
        <v>1</v>
      </c>
      <c r="C5483">
        <v>2017</v>
      </c>
      <c r="K5483">
        <v>31</v>
      </c>
      <c r="L5483">
        <v>40</v>
      </c>
      <c r="M5483">
        <v>2</v>
      </c>
      <c r="N5483">
        <v>2012</v>
      </c>
      <c r="O5483">
        <v>5</v>
      </c>
      <c r="P5483">
        <v>2202310501</v>
      </c>
      <c r="T5483">
        <v>4</v>
      </c>
      <c r="U5483">
        <v>17819500</v>
      </c>
    </row>
    <row r="5484" spans="1:21" x14ac:dyDescent="0.25">
      <c r="A5484">
        <v>1</v>
      </c>
      <c r="B5484">
        <v>1</v>
      </c>
      <c r="C5484">
        <v>2017</v>
      </c>
      <c r="K5484">
        <v>31</v>
      </c>
      <c r="L5484">
        <v>30</v>
      </c>
      <c r="M5484">
        <v>2</v>
      </c>
      <c r="N5484">
        <v>2012</v>
      </c>
      <c r="O5484">
        <v>5</v>
      </c>
      <c r="P5484">
        <v>2202310501</v>
      </c>
      <c r="T5484">
        <v>4</v>
      </c>
      <c r="U5484">
        <v>8762030</v>
      </c>
    </row>
    <row r="5485" spans="1:21" x14ac:dyDescent="0.25">
      <c r="A5485">
        <v>1</v>
      </c>
      <c r="B5485">
        <v>1</v>
      </c>
      <c r="C5485">
        <v>2017</v>
      </c>
      <c r="K5485">
        <v>21</v>
      </c>
      <c r="L5485">
        <v>20</v>
      </c>
      <c r="M5485">
        <v>2</v>
      </c>
      <c r="N5485">
        <v>2012</v>
      </c>
      <c r="O5485">
        <v>5</v>
      </c>
      <c r="P5485">
        <v>2202210501</v>
      </c>
      <c r="T5485">
        <v>4</v>
      </c>
      <c r="U5485">
        <v>20890900</v>
      </c>
    </row>
    <row r="5486" spans="1:21" x14ac:dyDescent="0.25">
      <c r="A5486">
        <v>1</v>
      </c>
      <c r="B5486">
        <v>1</v>
      </c>
      <c r="C5486">
        <v>2017</v>
      </c>
      <c r="K5486">
        <v>62</v>
      </c>
      <c r="L5486">
        <v>47</v>
      </c>
      <c r="M5486">
        <v>2</v>
      </c>
      <c r="N5486">
        <v>2011</v>
      </c>
      <c r="O5486">
        <v>5</v>
      </c>
      <c r="P5486">
        <v>2202620501</v>
      </c>
      <c r="T5486">
        <v>4</v>
      </c>
      <c r="U5486">
        <v>60542500</v>
      </c>
    </row>
    <row r="5487" spans="1:21" x14ac:dyDescent="0.25">
      <c r="A5487">
        <v>1</v>
      </c>
      <c r="B5487">
        <v>1</v>
      </c>
      <c r="C5487">
        <v>2017</v>
      </c>
      <c r="K5487">
        <v>62</v>
      </c>
      <c r="L5487">
        <v>46</v>
      </c>
      <c r="M5487">
        <v>2</v>
      </c>
      <c r="N5487">
        <v>2011</v>
      </c>
      <c r="O5487">
        <v>5</v>
      </c>
      <c r="P5487">
        <v>2202620501</v>
      </c>
      <c r="T5487">
        <v>4</v>
      </c>
      <c r="U5487">
        <v>2599380</v>
      </c>
    </row>
    <row r="5488" spans="1:21" x14ac:dyDescent="0.25">
      <c r="A5488">
        <v>1</v>
      </c>
      <c r="B5488">
        <v>1</v>
      </c>
      <c r="C5488">
        <v>2017</v>
      </c>
      <c r="K5488">
        <v>61</v>
      </c>
      <c r="L5488">
        <v>47</v>
      </c>
      <c r="M5488">
        <v>2</v>
      </c>
      <c r="N5488">
        <v>2011</v>
      </c>
      <c r="O5488">
        <v>5</v>
      </c>
      <c r="P5488">
        <v>2202610501</v>
      </c>
      <c r="T5488">
        <v>4</v>
      </c>
      <c r="U5488">
        <v>10926700</v>
      </c>
    </row>
    <row r="5489" spans="1:21" x14ac:dyDescent="0.25">
      <c r="A5489">
        <v>1</v>
      </c>
      <c r="B5489">
        <v>1</v>
      </c>
      <c r="C5489">
        <v>2017</v>
      </c>
      <c r="K5489">
        <v>61</v>
      </c>
      <c r="L5489">
        <v>46</v>
      </c>
      <c r="M5489">
        <v>2</v>
      </c>
      <c r="N5489">
        <v>2011</v>
      </c>
      <c r="O5489">
        <v>5</v>
      </c>
      <c r="P5489">
        <v>2202610501</v>
      </c>
      <c r="T5489">
        <v>4</v>
      </c>
      <c r="U5489">
        <v>3426320</v>
      </c>
    </row>
    <row r="5490" spans="1:21" x14ac:dyDescent="0.25">
      <c r="A5490">
        <v>1</v>
      </c>
      <c r="B5490">
        <v>1</v>
      </c>
      <c r="C5490">
        <v>2017</v>
      </c>
      <c r="K5490">
        <v>54</v>
      </c>
      <c r="L5490">
        <v>47</v>
      </c>
      <c r="M5490">
        <v>2</v>
      </c>
      <c r="N5490">
        <v>2011</v>
      </c>
      <c r="O5490">
        <v>5</v>
      </c>
      <c r="P5490">
        <v>2202540501</v>
      </c>
      <c r="T5490">
        <v>4</v>
      </c>
      <c r="U5490">
        <v>39430.400000000001</v>
      </c>
    </row>
    <row r="5491" spans="1:21" x14ac:dyDescent="0.25">
      <c r="A5491">
        <v>1</v>
      </c>
      <c r="B5491">
        <v>1</v>
      </c>
      <c r="C5491">
        <v>2017</v>
      </c>
      <c r="K5491">
        <v>54</v>
      </c>
      <c r="L5491">
        <v>46</v>
      </c>
      <c r="M5491">
        <v>2</v>
      </c>
      <c r="N5491">
        <v>2011</v>
      </c>
      <c r="O5491">
        <v>5</v>
      </c>
      <c r="P5491">
        <v>2202540501</v>
      </c>
      <c r="T5491">
        <v>4</v>
      </c>
      <c r="U5491">
        <v>303119</v>
      </c>
    </row>
    <row r="5492" spans="1:21" x14ac:dyDescent="0.25">
      <c r="A5492">
        <v>1</v>
      </c>
      <c r="B5492">
        <v>1</v>
      </c>
      <c r="C5492">
        <v>2017</v>
      </c>
      <c r="K5492">
        <v>54</v>
      </c>
      <c r="L5492">
        <v>42</v>
      </c>
      <c r="M5492">
        <v>2</v>
      </c>
      <c r="N5492">
        <v>2011</v>
      </c>
      <c r="O5492">
        <v>5</v>
      </c>
      <c r="P5492">
        <v>2202540501</v>
      </c>
      <c r="T5492">
        <v>4</v>
      </c>
      <c r="U5492">
        <v>401214</v>
      </c>
    </row>
    <row r="5493" spans="1:21" x14ac:dyDescent="0.25">
      <c r="A5493">
        <v>1</v>
      </c>
      <c r="B5493">
        <v>1</v>
      </c>
      <c r="C5493">
        <v>2017</v>
      </c>
      <c r="K5493">
        <v>54</v>
      </c>
      <c r="L5493">
        <v>41</v>
      </c>
      <c r="M5493">
        <v>2</v>
      </c>
      <c r="N5493">
        <v>2011</v>
      </c>
      <c r="O5493">
        <v>5</v>
      </c>
      <c r="P5493">
        <v>2202540501</v>
      </c>
      <c r="T5493">
        <v>4</v>
      </c>
      <c r="U5493">
        <v>274624</v>
      </c>
    </row>
    <row r="5494" spans="1:21" x14ac:dyDescent="0.25">
      <c r="A5494">
        <v>1</v>
      </c>
      <c r="B5494">
        <v>1</v>
      </c>
      <c r="C5494">
        <v>2017</v>
      </c>
      <c r="K5494">
        <v>53</v>
      </c>
      <c r="L5494">
        <v>47</v>
      </c>
      <c r="M5494">
        <v>2</v>
      </c>
      <c r="N5494">
        <v>2011</v>
      </c>
      <c r="O5494">
        <v>5</v>
      </c>
      <c r="P5494">
        <v>2202530501</v>
      </c>
      <c r="T5494">
        <v>4</v>
      </c>
      <c r="U5494">
        <v>569870</v>
      </c>
    </row>
    <row r="5495" spans="1:21" x14ac:dyDescent="0.25">
      <c r="A5495">
        <v>1</v>
      </c>
      <c r="B5495">
        <v>1</v>
      </c>
      <c r="C5495">
        <v>2017</v>
      </c>
      <c r="K5495">
        <v>53</v>
      </c>
      <c r="L5495">
        <v>46</v>
      </c>
      <c r="M5495">
        <v>2</v>
      </c>
      <c r="N5495">
        <v>2011</v>
      </c>
      <c r="O5495">
        <v>5</v>
      </c>
      <c r="P5495">
        <v>2202530501</v>
      </c>
      <c r="T5495">
        <v>4</v>
      </c>
      <c r="U5495">
        <v>566871</v>
      </c>
    </row>
    <row r="5496" spans="1:21" x14ac:dyDescent="0.25">
      <c r="A5496">
        <v>1</v>
      </c>
      <c r="B5496">
        <v>1</v>
      </c>
      <c r="C5496">
        <v>2017</v>
      </c>
      <c r="K5496">
        <v>53</v>
      </c>
      <c r="L5496">
        <v>42</v>
      </c>
      <c r="M5496">
        <v>2</v>
      </c>
      <c r="N5496">
        <v>2011</v>
      </c>
      <c r="O5496">
        <v>5</v>
      </c>
      <c r="P5496">
        <v>2202530501</v>
      </c>
      <c r="T5496">
        <v>4</v>
      </c>
      <c r="U5496">
        <v>387140</v>
      </c>
    </row>
    <row r="5497" spans="1:21" x14ac:dyDescent="0.25">
      <c r="A5497">
        <v>1</v>
      </c>
      <c r="B5497">
        <v>1</v>
      </c>
      <c r="C5497">
        <v>2017</v>
      </c>
      <c r="K5497">
        <v>53</v>
      </c>
      <c r="L5497">
        <v>41</v>
      </c>
      <c r="M5497">
        <v>2</v>
      </c>
      <c r="N5497">
        <v>2011</v>
      </c>
      <c r="O5497">
        <v>5</v>
      </c>
      <c r="P5497">
        <v>2202530501</v>
      </c>
      <c r="T5497">
        <v>4</v>
      </c>
      <c r="U5497">
        <v>546451</v>
      </c>
    </row>
    <row r="5498" spans="1:21" x14ac:dyDescent="0.25">
      <c r="A5498">
        <v>1</v>
      </c>
      <c r="B5498">
        <v>1</v>
      </c>
      <c r="C5498">
        <v>2017</v>
      </c>
      <c r="K5498">
        <v>52</v>
      </c>
      <c r="L5498">
        <v>47</v>
      </c>
      <c r="M5498">
        <v>2</v>
      </c>
      <c r="N5498">
        <v>2011</v>
      </c>
      <c r="O5498">
        <v>5</v>
      </c>
      <c r="P5498">
        <v>2202520501</v>
      </c>
      <c r="T5498">
        <v>4</v>
      </c>
      <c r="U5498">
        <v>6255520</v>
      </c>
    </row>
    <row r="5499" spans="1:21" x14ac:dyDescent="0.25">
      <c r="A5499">
        <v>1</v>
      </c>
      <c r="B5499">
        <v>1</v>
      </c>
      <c r="C5499">
        <v>2017</v>
      </c>
      <c r="K5499">
        <v>52</v>
      </c>
      <c r="L5499">
        <v>46</v>
      </c>
      <c r="M5499">
        <v>2</v>
      </c>
      <c r="N5499">
        <v>2011</v>
      </c>
      <c r="O5499">
        <v>5</v>
      </c>
      <c r="P5499">
        <v>2202520501</v>
      </c>
      <c r="T5499">
        <v>4</v>
      </c>
      <c r="U5499">
        <v>8044290</v>
      </c>
    </row>
    <row r="5500" spans="1:21" x14ac:dyDescent="0.25">
      <c r="A5500">
        <v>1</v>
      </c>
      <c r="B5500">
        <v>1</v>
      </c>
      <c r="C5500">
        <v>2017</v>
      </c>
      <c r="K5500">
        <v>52</v>
      </c>
      <c r="L5500">
        <v>42</v>
      </c>
      <c r="M5500">
        <v>2</v>
      </c>
      <c r="N5500">
        <v>2011</v>
      </c>
      <c r="O5500">
        <v>5</v>
      </c>
      <c r="P5500">
        <v>2202520501</v>
      </c>
      <c r="T5500">
        <v>4</v>
      </c>
      <c r="U5500">
        <v>9949880</v>
      </c>
    </row>
    <row r="5501" spans="1:21" x14ac:dyDescent="0.25">
      <c r="A5501">
        <v>1</v>
      </c>
      <c r="B5501">
        <v>1</v>
      </c>
      <c r="C5501">
        <v>2017</v>
      </c>
      <c r="K5501">
        <v>52</v>
      </c>
      <c r="L5501">
        <v>41</v>
      </c>
      <c r="M5501">
        <v>2</v>
      </c>
      <c r="N5501">
        <v>2011</v>
      </c>
      <c r="O5501">
        <v>5</v>
      </c>
      <c r="P5501">
        <v>2202520501</v>
      </c>
      <c r="T5501">
        <v>4</v>
      </c>
      <c r="U5501">
        <v>10880800</v>
      </c>
    </row>
    <row r="5502" spans="1:21" x14ac:dyDescent="0.25">
      <c r="A5502">
        <v>1</v>
      </c>
      <c r="B5502">
        <v>1</v>
      </c>
      <c r="C5502">
        <v>2017</v>
      </c>
      <c r="K5502">
        <v>51</v>
      </c>
      <c r="L5502">
        <v>47</v>
      </c>
      <c r="M5502">
        <v>2</v>
      </c>
      <c r="N5502">
        <v>2011</v>
      </c>
      <c r="O5502">
        <v>5</v>
      </c>
      <c r="P5502">
        <v>2202510501</v>
      </c>
      <c r="T5502">
        <v>4</v>
      </c>
      <c r="U5502">
        <v>1605760</v>
      </c>
    </row>
    <row r="5503" spans="1:21" x14ac:dyDescent="0.25">
      <c r="A5503">
        <v>1</v>
      </c>
      <c r="B5503">
        <v>1</v>
      </c>
      <c r="C5503">
        <v>2017</v>
      </c>
      <c r="K5503">
        <v>51</v>
      </c>
      <c r="L5503">
        <v>46</v>
      </c>
      <c r="M5503">
        <v>2</v>
      </c>
      <c r="N5503">
        <v>2011</v>
      </c>
      <c r="O5503">
        <v>5</v>
      </c>
      <c r="P5503">
        <v>2202510501</v>
      </c>
      <c r="T5503">
        <v>4</v>
      </c>
      <c r="U5503">
        <v>43748.9</v>
      </c>
    </row>
    <row r="5504" spans="1:21" x14ac:dyDescent="0.25">
      <c r="A5504">
        <v>1</v>
      </c>
      <c r="B5504">
        <v>1</v>
      </c>
      <c r="C5504">
        <v>2017</v>
      </c>
      <c r="K5504">
        <v>43</v>
      </c>
      <c r="L5504">
        <v>47</v>
      </c>
      <c r="M5504">
        <v>2</v>
      </c>
      <c r="N5504">
        <v>2011</v>
      </c>
      <c r="O5504">
        <v>5</v>
      </c>
      <c r="P5504">
        <v>2202430501</v>
      </c>
      <c r="T5504">
        <v>4</v>
      </c>
      <c r="U5504">
        <v>189945</v>
      </c>
    </row>
    <row r="5505" spans="1:21" x14ac:dyDescent="0.25">
      <c r="A5505">
        <v>1</v>
      </c>
      <c r="B5505">
        <v>1</v>
      </c>
      <c r="C5505">
        <v>2017</v>
      </c>
      <c r="K5505">
        <v>43</v>
      </c>
      <c r="L5505">
        <v>46</v>
      </c>
      <c r="M5505">
        <v>2</v>
      </c>
      <c r="N5505">
        <v>2011</v>
      </c>
      <c r="O5505">
        <v>5</v>
      </c>
      <c r="P5505">
        <v>2202430501</v>
      </c>
      <c r="T5505">
        <v>4</v>
      </c>
      <c r="U5505">
        <v>3932340</v>
      </c>
    </row>
    <row r="5506" spans="1:21" x14ac:dyDescent="0.25">
      <c r="A5506">
        <v>1</v>
      </c>
      <c r="B5506">
        <v>1</v>
      </c>
      <c r="C5506">
        <v>2017</v>
      </c>
      <c r="K5506">
        <v>43</v>
      </c>
      <c r="L5506">
        <v>42</v>
      </c>
      <c r="M5506">
        <v>2</v>
      </c>
      <c r="N5506">
        <v>2011</v>
      </c>
      <c r="O5506">
        <v>5</v>
      </c>
      <c r="P5506">
        <v>2202430501</v>
      </c>
      <c r="T5506">
        <v>4</v>
      </c>
      <c r="U5506">
        <v>29599.599999999999</v>
      </c>
    </row>
    <row r="5507" spans="1:21" x14ac:dyDescent="0.25">
      <c r="A5507">
        <v>1</v>
      </c>
      <c r="B5507">
        <v>1</v>
      </c>
      <c r="C5507">
        <v>2017</v>
      </c>
      <c r="K5507">
        <v>43</v>
      </c>
      <c r="L5507">
        <v>41</v>
      </c>
      <c r="M5507">
        <v>2</v>
      </c>
      <c r="N5507">
        <v>2011</v>
      </c>
      <c r="O5507">
        <v>5</v>
      </c>
      <c r="P5507">
        <v>2202430501</v>
      </c>
      <c r="T5507">
        <v>4</v>
      </c>
      <c r="U5507">
        <v>44653</v>
      </c>
    </row>
    <row r="5508" spans="1:21" x14ac:dyDescent="0.25">
      <c r="A5508">
        <v>1</v>
      </c>
      <c r="B5508">
        <v>1</v>
      </c>
      <c r="C5508">
        <v>2017</v>
      </c>
      <c r="K5508">
        <v>42</v>
      </c>
      <c r="L5508">
        <v>48</v>
      </c>
      <c r="M5508">
        <v>2</v>
      </c>
      <c r="N5508">
        <v>2011</v>
      </c>
      <c r="O5508">
        <v>5</v>
      </c>
      <c r="P5508">
        <v>2202420501</v>
      </c>
      <c r="T5508">
        <v>4</v>
      </c>
      <c r="U5508">
        <v>2463880</v>
      </c>
    </row>
    <row r="5509" spans="1:21" x14ac:dyDescent="0.25">
      <c r="A5509">
        <v>1</v>
      </c>
      <c r="B5509">
        <v>1</v>
      </c>
      <c r="C5509">
        <v>2017</v>
      </c>
      <c r="K5509">
        <v>41</v>
      </c>
      <c r="L5509">
        <v>47</v>
      </c>
      <c r="M5509">
        <v>2</v>
      </c>
      <c r="N5509">
        <v>2011</v>
      </c>
      <c r="O5509">
        <v>5</v>
      </c>
      <c r="P5509">
        <v>2202410501</v>
      </c>
      <c r="T5509">
        <v>4</v>
      </c>
      <c r="U5509">
        <v>661712</v>
      </c>
    </row>
    <row r="5510" spans="1:21" x14ac:dyDescent="0.25">
      <c r="A5510">
        <v>1</v>
      </c>
      <c r="B5510">
        <v>1</v>
      </c>
      <c r="C5510">
        <v>2017</v>
      </c>
      <c r="K5510">
        <v>41</v>
      </c>
      <c r="L5510">
        <v>46</v>
      </c>
      <c r="M5510">
        <v>2</v>
      </c>
      <c r="N5510">
        <v>2011</v>
      </c>
      <c r="O5510">
        <v>5</v>
      </c>
      <c r="P5510">
        <v>2202410501</v>
      </c>
      <c r="T5510">
        <v>4</v>
      </c>
      <c r="U5510">
        <v>119313</v>
      </c>
    </row>
    <row r="5511" spans="1:21" x14ac:dyDescent="0.25">
      <c r="A5511">
        <v>1</v>
      </c>
      <c r="B5511">
        <v>1</v>
      </c>
      <c r="C5511">
        <v>2017</v>
      </c>
      <c r="K5511">
        <v>41</v>
      </c>
      <c r="L5511">
        <v>42</v>
      </c>
      <c r="M5511">
        <v>2</v>
      </c>
      <c r="N5511">
        <v>2011</v>
      </c>
      <c r="O5511">
        <v>5</v>
      </c>
      <c r="P5511">
        <v>2202410501</v>
      </c>
      <c r="T5511">
        <v>4</v>
      </c>
      <c r="U5511">
        <v>19672.5</v>
      </c>
    </row>
    <row r="5512" spans="1:21" x14ac:dyDescent="0.25">
      <c r="A5512">
        <v>1</v>
      </c>
      <c r="B5512">
        <v>1</v>
      </c>
      <c r="C5512">
        <v>2017</v>
      </c>
      <c r="K5512">
        <v>41</v>
      </c>
      <c r="L5512">
        <v>41</v>
      </c>
      <c r="M5512">
        <v>2</v>
      </c>
      <c r="N5512">
        <v>2011</v>
      </c>
      <c r="O5512">
        <v>5</v>
      </c>
      <c r="P5512">
        <v>2202410501</v>
      </c>
      <c r="T5512">
        <v>4</v>
      </c>
      <c r="U5512">
        <v>182418</v>
      </c>
    </row>
    <row r="5513" spans="1:21" x14ac:dyDescent="0.25">
      <c r="A5513">
        <v>1</v>
      </c>
      <c r="B5513">
        <v>1</v>
      </c>
      <c r="C5513">
        <v>2017</v>
      </c>
      <c r="K5513">
        <v>32</v>
      </c>
      <c r="L5513">
        <v>40</v>
      </c>
      <c r="M5513">
        <v>2</v>
      </c>
      <c r="N5513">
        <v>2011</v>
      </c>
      <c r="O5513">
        <v>5</v>
      </c>
      <c r="P5513">
        <v>2202320501</v>
      </c>
      <c r="T5513">
        <v>4</v>
      </c>
      <c r="U5513">
        <v>6619900</v>
      </c>
    </row>
    <row r="5514" spans="1:21" x14ac:dyDescent="0.25">
      <c r="A5514">
        <v>1</v>
      </c>
      <c r="B5514">
        <v>1</v>
      </c>
      <c r="C5514">
        <v>2017</v>
      </c>
      <c r="K5514">
        <v>32</v>
      </c>
      <c r="L5514">
        <v>30</v>
      </c>
      <c r="M5514">
        <v>2</v>
      </c>
      <c r="N5514">
        <v>2011</v>
      </c>
      <c r="O5514">
        <v>5</v>
      </c>
      <c r="P5514">
        <v>2202320501</v>
      </c>
      <c r="T5514">
        <v>4</v>
      </c>
      <c r="U5514">
        <v>5330070</v>
      </c>
    </row>
    <row r="5515" spans="1:21" x14ac:dyDescent="0.25">
      <c r="A5515">
        <v>1</v>
      </c>
      <c r="B5515">
        <v>1</v>
      </c>
      <c r="C5515">
        <v>2017</v>
      </c>
      <c r="K5515">
        <v>31</v>
      </c>
      <c r="L5515">
        <v>40</v>
      </c>
      <c r="M5515">
        <v>2</v>
      </c>
      <c r="N5515">
        <v>2011</v>
      </c>
      <c r="O5515">
        <v>5</v>
      </c>
      <c r="P5515">
        <v>2202310501</v>
      </c>
      <c r="T5515">
        <v>4</v>
      </c>
      <c r="U5515">
        <v>11041000</v>
      </c>
    </row>
    <row r="5516" spans="1:21" x14ac:dyDescent="0.25">
      <c r="A5516">
        <v>1</v>
      </c>
      <c r="B5516">
        <v>1</v>
      </c>
      <c r="C5516">
        <v>2017</v>
      </c>
      <c r="K5516">
        <v>31</v>
      </c>
      <c r="L5516">
        <v>30</v>
      </c>
      <c r="M5516">
        <v>2</v>
      </c>
      <c r="N5516">
        <v>2011</v>
      </c>
      <c r="O5516">
        <v>5</v>
      </c>
      <c r="P5516">
        <v>2202310501</v>
      </c>
      <c r="T5516">
        <v>4</v>
      </c>
      <c r="U5516">
        <v>5428970</v>
      </c>
    </row>
    <row r="5517" spans="1:21" x14ac:dyDescent="0.25">
      <c r="A5517">
        <v>1</v>
      </c>
      <c r="B5517">
        <v>1</v>
      </c>
      <c r="C5517">
        <v>2017</v>
      </c>
      <c r="K5517">
        <v>21</v>
      </c>
      <c r="L5517">
        <v>20</v>
      </c>
      <c r="M5517">
        <v>2</v>
      </c>
      <c r="N5517">
        <v>2011</v>
      </c>
      <c r="O5517">
        <v>5</v>
      </c>
      <c r="P5517">
        <v>2202210501</v>
      </c>
      <c r="T5517">
        <v>4</v>
      </c>
      <c r="U5517">
        <v>12434100</v>
      </c>
    </row>
    <row r="5518" spans="1:21" x14ac:dyDescent="0.25">
      <c r="A5518">
        <v>1</v>
      </c>
      <c r="B5518">
        <v>1</v>
      </c>
      <c r="C5518">
        <v>2017</v>
      </c>
      <c r="K5518">
        <v>62</v>
      </c>
      <c r="L5518">
        <v>47</v>
      </c>
      <c r="M5518">
        <v>2</v>
      </c>
      <c r="N5518">
        <v>2010</v>
      </c>
      <c r="O5518">
        <v>5</v>
      </c>
      <c r="P5518">
        <v>2202620501</v>
      </c>
      <c r="T5518">
        <v>4</v>
      </c>
      <c r="U5518">
        <v>45553300</v>
      </c>
    </row>
    <row r="5519" spans="1:21" x14ac:dyDescent="0.25">
      <c r="A5519">
        <v>1</v>
      </c>
      <c r="B5519">
        <v>1</v>
      </c>
      <c r="C5519">
        <v>2017</v>
      </c>
      <c r="K5519">
        <v>62</v>
      </c>
      <c r="L5519">
        <v>46</v>
      </c>
      <c r="M5519">
        <v>2</v>
      </c>
      <c r="N5519">
        <v>2010</v>
      </c>
      <c r="O5519">
        <v>5</v>
      </c>
      <c r="P5519">
        <v>2202620501</v>
      </c>
      <c r="T5519">
        <v>4</v>
      </c>
      <c r="U5519">
        <v>1438160</v>
      </c>
    </row>
    <row r="5520" spans="1:21" x14ac:dyDescent="0.25">
      <c r="A5520">
        <v>1</v>
      </c>
      <c r="B5520">
        <v>1</v>
      </c>
      <c r="C5520">
        <v>2017</v>
      </c>
      <c r="K5520">
        <v>61</v>
      </c>
      <c r="L5520">
        <v>47</v>
      </c>
      <c r="M5520">
        <v>2</v>
      </c>
      <c r="N5520">
        <v>2010</v>
      </c>
      <c r="O5520">
        <v>5</v>
      </c>
      <c r="P5520">
        <v>2202610501</v>
      </c>
      <c r="T5520">
        <v>4</v>
      </c>
      <c r="U5520">
        <v>8025900</v>
      </c>
    </row>
    <row r="5521" spans="1:21" x14ac:dyDescent="0.25">
      <c r="A5521">
        <v>1</v>
      </c>
      <c r="B5521">
        <v>1</v>
      </c>
      <c r="C5521">
        <v>2017</v>
      </c>
      <c r="K5521">
        <v>61</v>
      </c>
      <c r="L5521">
        <v>46</v>
      </c>
      <c r="M5521">
        <v>2</v>
      </c>
      <c r="N5521">
        <v>2010</v>
      </c>
      <c r="O5521">
        <v>5</v>
      </c>
      <c r="P5521">
        <v>2202610501</v>
      </c>
      <c r="T5521">
        <v>4</v>
      </c>
      <c r="U5521">
        <v>1850590</v>
      </c>
    </row>
    <row r="5522" spans="1:21" x14ac:dyDescent="0.25">
      <c r="A5522">
        <v>1</v>
      </c>
      <c r="B5522">
        <v>1</v>
      </c>
      <c r="C5522">
        <v>2017</v>
      </c>
      <c r="K5522">
        <v>54</v>
      </c>
      <c r="L5522">
        <v>47</v>
      </c>
      <c r="M5522">
        <v>2</v>
      </c>
      <c r="N5522">
        <v>2010</v>
      </c>
      <c r="O5522">
        <v>5</v>
      </c>
      <c r="P5522">
        <v>2202540501</v>
      </c>
      <c r="T5522">
        <v>4</v>
      </c>
      <c r="U5522">
        <v>34498.6</v>
      </c>
    </row>
    <row r="5523" spans="1:21" x14ac:dyDescent="0.25">
      <c r="A5523">
        <v>1</v>
      </c>
      <c r="B5523">
        <v>1</v>
      </c>
      <c r="C5523">
        <v>2017</v>
      </c>
      <c r="K5523">
        <v>54</v>
      </c>
      <c r="L5523">
        <v>46</v>
      </c>
      <c r="M5523">
        <v>2</v>
      </c>
      <c r="N5523">
        <v>2010</v>
      </c>
      <c r="O5523">
        <v>5</v>
      </c>
      <c r="P5523">
        <v>2202540501</v>
      </c>
      <c r="T5523">
        <v>4</v>
      </c>
      <c r="U5523">
        <v>265093</v>
      </c>
    </row>
    <row r="5524" spans="1:21" x14ac:dyDescent="0.25">
      <c r="A5524">
        <v>1</v>
      </c>
      <c r="B5524">
        <v>1</v>
      </c>
      <c r="C5524">
        <v>2017</v>
      </c>
      <c r="K5524">
        <v>54</v>
      </c>
      <c r="L5524">
        <v>42</v>
      </c>
      <c r="M5524">
        <v>2</v>
      </c>
      <c r="N5524">
        <v>2010</v>
      </c>
      <c r="O5524">
        <v>5</v>
      </c>
      <c r="P5524">
        <v>2202540501</v>
      </c>
      <c r="T5524">
        <v>4</v>
      </c>
      <c r="U5524">
        <v>350877</v>
      </c>
    </row>
    <row r="5525" spans="1:21" x14ac:dyDescent="0.25">
      <c r="A5525">
        <v>1</v>
      </c>
      <c r="B5525">
        <v>1</v>
      </c>
      <c r="C5525">
        <v>2017</v>
      </c>
      <c r="K5525">
        <v>54</v>
      </c>
      <c r="L5525">
        <v>41</v>
      </c>
      <c r="M5525">
        <v>2</v>
      </c>
      <c r="N5525">
        <v>2010</v>
      </c>
      <c r="O5525">
        <v>5</v>
      </c>
      <c r="P5525">
        <v>2202540501</v>
      </c>
      <c r="T5525">
        <v>4</v>
      </c>
      <c r="U5525">
        <v>240181</v>
      </c>
    </row>
    <row r="5526" spans="1:21" x14ac:dyDescent="0.25">
      <c r="A5526">
        <v>1</v>
      </c>
      <c r="B5526">
        <v>1</v>
      </c>
      <c r="C5526">
        <v>2017</v>
      </c>
      <c r="K5526">
        <v>53</v>
      </c>
      <c r="L5526">
        <v>47</v>
      </c>
      <c r="M5526">
        <v>2</v>
      </c>
      <c r="N5526">
        <v>2010</v>
      </c>
      <c r="O5526">
        <v>5</v>
      </c>
      <c r="P5526">
        <v>2202530501</v>
      </c>
      <c r="T5526">
        <v>4</v>
      </c>
      <c r="U5526">
        <v>419243</v>
      </c>
    </row>
    <row r="5527" spans="1:21" x14ac:dyDescent="0.25">
      <c r="A5527">
        <v>1</v>
      </c>
      <c r="B5527">
        <v>1</v>
      </c>
      <c r="C5527">
        <v>2017</v>
      </c>
      <c r="K5527">
        <v>53</v>
      </c>
      <c r="L5527">
        <v>46</v>
      </c>
      <c r="M5527">
        <v>2</v>
      </c>
      <c r="N5527">
        <v>2010</v>
      </c>
      <c r="O5527">
        <v>5</v>
      </c>
      <c r="P5527">
        <v>2202530501</v>
      </c>
      <c r="T5527">
        <v>4</v>
      </c>
      <c r="U5527">
        <v>306656</v>
      </c>
    </row>
    <row r="5528" spans="1:21" x14ac:dyDescent="0.25">
      <c r="A5528">
        <v>1</v>
      </c>
      <c r="B5528">
        <v>1</v>
      </c>
      <c r="C5528">
        <v>2017</v>
      </c>
      <c r="K5528">
        <v>53</v>
      </c>
      <c r="L5528">
        <v>42</v>
      </c>
      <c r="M5528">
        <v>2</v>
      </c>
      <c r="N5528">
        <v>2010</v>
      </c>
      <c r="O5528">
        <v>5</v>
      </c>
      <c r="P5528">
        <v>2202530501</v>
      </c>
      <c r="T5528">
        <v>4</v>
      </c>
      <c r="U5528">
        <v>221164</v>
      </c>
    </row>
    <row r="5529" spans="1:21" x14ac:dyDescent="0.25">
      <c r="A5529">
        <v>1</v>
      </c>
      <c r="B5529">
        <v>1</v>
      </c>
      <c r="C5529">
        <v>2017</v>
      </c>
      <c r="K5529">
        <v>53</v>
      </c>
      <c r="L5529">
        <v>41</v>
      </c>
      <c r="M5529">
        <v>2</v>
      </c>
      <c r="N5529">
        <v>2010</v>
      </c>
      <c r="O5529">
        <v>5</v>
      </c>
      <c r="P5529">
        <v>2202530501</v>
      </c>
      <c r="T5529">
        <v>4</v>
      </c>
      <c r="U5529">
        <v>255826</v>
      </c>
    </row>
    <row r="5530" spans="1:21" x14ac:dyDescent="0.25">
      <c r="A5530">
        <v>1</v>
      </c>
      <c r="B5530">
        <v>1</v>
      </c>
      <c r="C5530">
        <v>2017</v>
      </c>
      <c r="K5530">
        <v>52</v>
      </c>
      <c r="L5530">
        <v>47</v>
      </c>
      <c r="M5530">
        <v>2</v>
      </c>
      <c r="N5530">
        <v>2010</v>
      </c>
      <c r="O5530">
        <v>5</v>
      </c>
      <c r="P5530">
        <v>2202520501</v>
      </c>
      <c r="T5530">
        <v>4</v>
      </c>
      <c r="U5530">
        <v>4620730</v>
      </c>
    </row>
    <row r="5531" spans="1:21" x14ac:dyDescent="0.25">
      <c r="A5531">
        <v>1</v>
      </c>
      <c r="B5531">
        <v>1</v>
      </c>
      <c r="C5531">
        <v>2017</v>
      </c>
      <c r="K5531">
        <v>52</v>
      </c>
      <c r="L5531">
        <v>46</v>
      </c>
      <c r="M5531">
        <v>2</v>
      </c>
      <c r="N5531">
        <v>2010</v>
      </c>
      <c r="O5531">
        <v>5</v>
      </c>
      <c r="P5531">
        <v>2202520501</v>
      </c>
      <c r="T5531">
        <v>4</v>
      </c>
      <c r="U5531">
        <v>4369300</v>
      </c>
    </row>
    <row r="5532" spans="1:21" x14ac:dyDescent="0.25">
      <c r="A5532">
        <v>1</v>
      </c>
      <c r="B5532">
        <v>1</v>
      </c>
      <c r="C5532">
        <v>2017</v>
      </c>
      <c r="K5532">
        <v>52</v>
      </c>
      <c r="L5532">
        <v>42</v>
      </c>
      <c r="M5532">
        <v>2</v>
      </c>
      <c r="N5532">
        <v>2010</v>
      </c>
      <c r="O5532">
        <v>5</v>
      </c>
      <c r="P5532">
        <v>2202520501</v>
      </c>
      <c r="T5532">
        <v>4</v>
      </c>
      <c r="U5532">
        <v>5707180</v>
      </c>
    </row>
    <row r="5533" spans="1:21" x14ac:dyDescent="0.25">
      <c r="A5533">
        <v>1</v>
      </c>
      <c r="B5533">
        <v>1</v>
      </c>
      <c r="C5533">
        <v>2017</v>
      </c>
      <c r="K5533">
        <v>52</v>
      </c>
      <c r="L5533">
        <v>41</v>
      </c>
      <c r="M5533">
        <v>2</v>
      </c>
      <c r="N5533">
        <v>2010</v>
      </c>
      <c r="O5533">
        <v>5</v>
      </c>
      <c r="P5533">
        <v>2202520501</v>
      </c>
      <c r="T5533">
        <v>4</v>
      </c>
      <c r="U5533">
        <v>4504070</v>
      </c>
    </row>
    <row r="5534" spans="1:21" x14ac:dyDescent="0.25">
      <c r="A5534">
        <v>1</v>
      </c>
      <c r="B5534">
        <v>1</v>
      </c>
      <c r="C5534">
        <v>2017</v>
      </c>
      <c r="K5534">
        <v>51</v>
      </c>
      <c r="L5534">
        <v>47</v>
      </c>
      <c r="M5534">
        <v>2</v>
      </c>
      <c r="N5534">
        <v>2010</v>
      </c>
      <c r="O5534">
        <v>5</v>
      </c>
      <c r="P5534">
        <v>2202510501</v>
      </c>
      <c r="T5534">
        <v>4</v>
      </c>
      <c r="U5534">
        <v>1200140</v>
      </c>
    </row>
    <row r="5535" spans="1:21" x14ac:dyDescent="0.25">
      <c r="A5535">
        <v>1</v>
      </c>
      <c r="B5535">
        <v>1</v>
      </c>
      <c r="C5535">
        <v>2017</v>
      </c>
      <c r="K5535">
        <v>51</v>
      </c>
      <c r="L5535">
        <v>46</v>
      </c>
      <c r="M5535">
        <v>2</v>
      </c>
      <c r="N5535">
        <v>2010</v>
      </c>
      <c r="O5535">
        <v>5</v>
      </c>
      <c r="P5535">
        <v>2202510501</v>
      </c>
      <c r="T5535">
        <v>4</v>
      </c>
      <c r="U5535">
        <v>24043.5</v>
      </c>
    </row>
    <row r="5536" spans="1:21" x14ac:dyDescent="0.25">
      <c r="A5536">
        <v>1</v>
      </c>
      <c r="B5536">
        <v>1</v>
      </c>
      <c r="C5536">
        <v>2017</v>
      </c>
      <c r="K5536">
        <v>43</v>
      </c>
      <c r="L5536">
        <v>47</v>
      </c>
      <c r="M5536">
        <v>2</v>
      </c>
      <c r="N5536">
        <v>2010</v>
      </c>
      <c r="O5536">
        <v>5</v>
      </c>
      <c r="P5536">
        <v>2202430501</v>
      </c>
      <c r="T5536">
        <v>4</v>
      </c>
      <c r="U5536">
        <v>206277</v>
      </c>
    </row>
    <row r="5537" spans="1:21" x14ac:dyDescent="0.25">
      <c r="A5537">
        <v>1</v>
      </c>
      <c r="B5537">
        <v>1</v>
      </c>
      <c r="C5537">
        <v>2017</v>
      </c>
      <c r="K5537">
        <v>43</v>
      </c>
      <c r="L5537">
        <v>46</v>
      </c>
      <c r="M5537">
        <v>2</v>
      </c>
      <c r="N5537">
        <v>2010</v>
      </c>
      <c r="O5537">
        <v>5</v>
      </c>
      <c r="P5537">
        <v>2202430501</v>
      </c>
      <c r="T5537">
        <v>4</v>
      </c>
      <c r="U5537">
        <v>4269000</v>
      </c>
    </row>
    <row r="5538" spans="1:21" x14ac:dyDescent="0.25">
      <c r="A5538">
        <v>1</v>
      </c>
      <c r="B5538">
        <v>1</v>
      </c>
      <c r="C5538">
        <v>2017</v>
      </c>
      <c r="K5538">
        <v>43</v>
      </c>
      <c r="L5538">
        <v>42</v>
      </c>
      <c r="M5538">
        <v>2</v>
      </c>
      <c r="N5538">
        <v>2010</v>
      </c>
      <c r="O5538">
        <v>5</v>
      </c>
      <c r="P5538">
        <v>2202430501</v>
      </c>
      <c r="T5538">
        <v>4</v>
      </c>
      <c r="U5538">
        <v>32083.8</v>
      </c>
    </row>
    <row r="5539" spans="1:21" x14ac:dyDescent="0.25">
      <c r="A5539">
        <v>1</v>
      </c>
      <c r="B5539">
        <v>1</v>
      </c>
      <c r="C5539">
        <v>2017</v>
      </c>
      <c r="K5539">
        <v>43</v>
      </c>
      <c r="L5539">
        <v>41</v>
      </c>
      <c r="M5539">
        <v>2</v>
      </c>
      <c r="N5539">
        <v>2010</v>
      </c>
      <c r="O5539">
        <v>5</v>
      </c>
      <c r="P5539">
        <v>2202430501</v>
      </c>
      <c r="T5539">
        <v>4</v>
      </c>
      <c r="U5539">
        <v>48377.7</v>
      </c>
    </row>
    <row r="5540" spans="1:21" x14ac:dyDescent="0.25">
      <c r="A5540">
        <v>1</v>
      </c>
      <c r="B5540">
        <v>1</v>
      </c>
      <c r="C5540">
        <v>2017</v>
      </c>
      <c r="K5540">
        <v>42</v>
      </c>
      <c r="L5540">
        <v>48</v>
      </c>
      <c r="M5540">
        <v>2</v>
      </c>
      <c r="N5540">
        <v>2010</v>
      </c>
      <c r="O5540">
        <v>5</v>
      </c>
      <c r="P5540">
        <v>2202420501</v>
      </c>
      <c r="T5540">
        <v>4</v>
      </c>
      <c r="U5540">
        <v>1453960</v>
      </c>
    </row>
    <row r="5541" spans="1:21" x14ac:dyDescent="0.25">
      <c r="A5541">
        <v>1</v>
      </c>
      <c r="B5541">
        <v>1</v>
      </c>
      <c r="C5541">
        <v>2017</v>
      </c>
      <c r="K5541">
        <v>41</v>
      </c>
      <c r="L5541">
        <v>47</v>
      </c>
      <c r="M5541">
        <v>2</v>
      </c>
      <c r="N5541">
        <v>2010</v>
      </c>
      <c r="O5541">
        <v>5</v>
      </c>
      <c r="P5541">
        <v>2202410501</v>
      </c>
      <c r="T5541">
        <v>4</v>
      </c>
      <c r="U5541">
        <v>580008</v>
      </c>
    </row>
    <row r="5542" spans="1:21" x14ac:dyDescent="0.25">
      <c r="A5542">
        <v>1</v>
      </c>
      <c r="B5542">
        <v>1</v>
      </c>
      <c r="C5542">
        <v>2017</v>
      </c>
      <c r="K5542">
        <v>41</v>
      </c>
      <c r="L5542">
        <v>46</v>
      </c>
      <c r="M5542">
        <v>2</v>
      </c>
      <c r="N5542">
        <v>2010</v>
      </c>
      <c r="O5542">
        <v>5</v>
      </c>
      <c r="P5542">
        <v>2202410501</v>
      </c>
      <c r="T5542">
        <v>4</v>
      </c>
      <c r="U5542">
        <v>104474</v>
      </c>
    </row>
    <row r="5543" spans="1:21" x14ac:dyDescent="0.25">
      <c r="A5543">
        <v>1</v>
      </c>
      <c r="B5543">
        <v>1</v>
      </c>
      <c r="C5543">
        <v>2017</v>
      </c>
      <c r="K5543">
        <v>41</v>
      </c>
      <c r="L5543">
        <v>42</v>
      </c>
      <c r="M5543">
        <v>2</v>
      </c>
      <c r="N5543">
        <v>2010</v>
      </c>
      <c r="O5543">
        <v>5</v>
      </c>
      <c r="P5543">
        <v>2202410501</v>
      </c>
      <c r="T5543">
        <v>4</v>
      </c>
      <c r="U5543">
        <v>17357.7</v>
      </c>
    </row>
    <row r="5544" spans="1:21" x14ac:dyDescent="0.25">
      <c r="A5544">
        <v>1</v>
      </c>
      <c r="B5544">
        <v>1</v>
      </c>
      <c r="C5544">
        <v>2017</v>
      </c>
      <c r="K5544">
        <v>41</v>
      </c>
      <c r="L5544">
        <v>41</v>
      </c>
      <c r="M5544">
        <v>2</v>
      </c>
      <c r="N5544">
        <v>2010</v>
      </c>
      <c r="O5544">
        <v>5</v>
      </c>
      <c r="P5544">
        <v>2202410501</v>
      </c>
      <c r="T5544">
        <v>4</v>
      </c>
      <c r="U5544">
        <v>160149</v>
      </c>
    </row>
    <row r="5545" spans="1:21" x14ac:dyDescent="0.25">
      <c r="A5545">
        <v>1</v>
      </c>
      <c r="B5545">
        <v>1</v>
      </c>
      <c r="C5545">
        <v>2017</v>
      </c>
      <c r="K5545">
        <v>32</v>
      </c>
      <c r="L5545">
        <v>40</v>
      </c>
      <c r="M5545">
        <v>2</v>
      </c>
      <c r="N5545">
        <v>2010</v>
      </c>
      <c r="O5545">
        <v>5</v>
      </c>
      <c r="P5545">
        <v>2202320501</v>
      </c>
      <c r="T5545">
        <v>4</v>
      </c>
      <c r="U5545">
        <v>2664450</v>
      </c>
    </row>
    <row r="5546" spans="1:21" x14ac:dyDescent="0.25">
      <c r="A5546">
        <v>1</v>
      </c>
      <c r="B5546">
        <v>1</v>
      </c>
      <c r="C5546">
        <v>2017</v>
      </c>
      <c r="K5546">
        <v>32</v>
      </c>
      <c r="L5546">
        <v>30</v>
      </c>
      <c r="M5546">
        <v>2</v>
      </c>
      <c r="N5546">
        <v>2010</v>
      </c>
      <c r="O5546">
        <v>5</v>
      </c>
      <c r="P5546">
        <v>2202320501</v>
      </c>
      <c r="T5546">
        <v>4</v>
      </c>
      <c r="U5546">
        <v>4238630</v>
      </c>
    </row>
    <row r="5547" spans="1:21" x14ac:dyDescent="0.25">
      <c r="A5547">
        <v>1</v>
      </c>
      <c r="B5547">
        <v>1</v>
      </c>
      <c r="C5547">
        <v>2017</v>
      </c>
      <c r="K5547">
        <v>31</v>
      </c>
      <c r="L5547">
        <v>40</v>
      </c>
      <c r="M5547">
        <v>2</v>
      </c>
      <c r="N5547">
        <v>2010</v>
      </c>
      <c r="O5547">
        <v>5</v>
      </c>
      <c r="P5547">
        <v>2202310501</v>
      </c>
      <c r="T5547">
        <v>4</v>
      </c>
      <c r="U5547">
        <v>4443910</v>
      </c>
    </row>
    <row r="5548" spans="1:21" x14ac:dyDescent="0.25">
      <c r="A5548">
        <v>1</v>
      </c>
      <c r="B5548">
        <v>1</v>
      </c>
      <c r="C5548">
        <v>2017</v>
      </c>
      <c r="K5548">
        <v>31</v>
      </c>
      <c r="L5548">
        <v>30</v>
      </c>
      <c r="M5548">
        <v>2</v>
      </c>
      <c r="N5548">
        <v>2010</v>
      </c>
      <c r="O5548">
        <v>5</v>
      </c>
      <c r="P5548">
        <v>2202310501</v>
      </c>
      <c r="T5548">
        <v>4</v>
      </c>
      <c r="U5548">
        <v>4317280</v>
      </c>
    </row>
    <row r="5549" spans="1:21" x14ac:dyDescent="0.25">
      <c r="A5549">
        <v>1</v>
      </c>
      <c r="B5549">
        <v>1</v>
      </c>
      <c r="C5549">
        <v>2017</v>
      </c>
      <c r="K5549">
        <v>21</v>
      </c>
      <c r="L5549">
        <v>20</v>
      </c>
      <c r="M5549">
        <v>2</v>
      </c>
      <c r="N5549">
        <v>2010</v>
      </c>
      <c r="O5549">
        <v>5</v>
      </c>
      <c r="P5549">
        <v>2202210501</v>
      </c>
      <c r="T5549">
        <v>4</v>
      </c>
      <c r="U5549">
        <v>11526200</v>
      </c>
    </row>
    <row r="5550" spans="1:21" x14ac:dyDescent="0.25">
      <c r="A5550">
        <v>1</v>
      </c>
      <c r="B5550">
        <v>1</v>
      </c>
      <c r="C5550">
        <v>2017</v>
      </c>
      <c r="K5550">
        <v>62</v>
      </c>
      <c r="L5550">
        <v>47</v>
      </c>
      <c r="M5550">
        <v>2</v>
      </c>
      <c r="N5550">
        <v>2009</v>
      </c>
      <c r="O5550">
        <v>5</v>
      </c>
      <c r="P5550">
        <v>2202620501</v>
      </c>
      <c r="T5550">
        <v>4</v>
      </c>
      <c r="U5550">
        <v>56528200</v>
      </c>
    </row>
    <row r="5551" spans="1:21" x14ac:dyDescent="0.25">
      <c r="A5551">
        <v>1</v>
      </c>
      <c r="B5551">
        <v>1</v>
      </c>
      <c r="C5551">
        <v>2017</v>
      </c>
      <c r="K5551">
        <v>62</v>
      </c>
      <c r="L5551">
        <v>46</v>
      </c>
      <c r="M5551">
        <v>2</v>
      </c>
      <c r="N5551">
        <v>2009</v>
      </c>
      <c r="O5551">
        <v>5</v>
      </c>
      <c r="P5551">
        <v>2202620501</v>
      </c>
      <c r="T5551">
        <v>4</v>
      </c>
      <c r="U5551">
        <v>1539870</v>
      </c>
    </row>
    <row r="5552" spans="1:21" x14ac:dyDescent="0.25">
      <c r="A5552">
        <v>1</v>
      </c>
      <c r="B5552">
        <v>1</v>
      </c>
      <c r="C5552">
        <v>2017</v>
      </c>
      <c r="K5552">
        <v>61</v>
      </c>
      <c r="L5552">
        <v>47</v>
      </c>
      <c r="M5552">
        <v>2</v>
      </c>
      <c r="N5552">
        <v>2009</v>
      </c>
      <c r="O5552">
        <v>5</v>
      </c>
      <c r="P5552">
        <v>2202610501</v>
      </c>
      <c r="T5552">
        <v>4</v>
      </c>
      <c r="U5552">
        <v>9687500</v>
      </c>
    </row>
    <row r="5553" spans="1:21" x14ac:dyDescent="0.25">
      <c r="A5553">
        <v>1</v>
      </c>
      <c r="B5553">
        <v>1</v>
      </c>
      <c r="C5553">
        <v>2017</v>
      </c>
      <c r="K5553">
        <v>61</v>
      </c>
      <c r="L5553">
        <v>46</v>
      </c>
      <c r="M5553">
        <v>2</v>
      </c>
      <c r="N5553">
        <v>2009</v>
      </c>
      <c r="O5553">
        <v>5</v>
      </c>
      <c r="P5553">
        <v>2202610501</v>
      </c>
      <c r="T5553">
        <v>4</v>
      </c>
      <c r="U5553">
        <v>1927350</v>
      </c>
    </row>
    <row r="5554" spans="1:21" x14ac:dyDescent="0.25">
      <c r="A5554">
        <v>1</v>
      </c>
      <c r="B5554">
        <v>1</v>
      </c>
      <c r="C5554">
        <v>2017</v>
      </c>
      <c r="K5554">
        <v>54</v>
      </c>
      <c r="L5554">
        <v>47</v>
      </c>
      <c r="M5554">
        <v>2</v>
      </c>
      <c r="N5554">
        <v>2009</v>
      </c>
      <c r="O5554">
        <v>5</v>
      </c>
      <c r="P5554">
        <v>2202540501</v>
      </c>
      <c r="T5554">
        <v>4</v>
      </c>
      <c r="U5554">
        <v>28404.7</v>
      </c>
    </row>
    <row r="5555" spans="1:21" x14ac:dyDescent="0.25">
      <c r="A5555">
        <v>1</v>
      </c>
      <c r="B5555">
        <v>1</v>
      </c>
      <c r="C5555">
        <v>2017</v>
      </c>
      <c r="K5555">
        <v>54</v>
      </c>
      <c r="L5555">
        <v>46</v>
      </c>
      <c r="M5555">
        <v>2</v>
      </c>
      <c r="N5555">
        <v>2009</v>
      </c>
      <c r="O5555">
        <v>5</v>
      </c>
      <c r="P5555">
        <v>2202540501</v>
      </c>
      <c r="T5555">
        <v>4</v>
      </c>
      <c r="U5555">
        <v>218434</v>
      </c>
    </row>
    <row r="5556" spans="1:21" x14ac:dyDescent="0.25">
      <c r="A5556">
        <v>1</v>
      </c>
      <c r="B5556">
        <v>1</v>
      </c>
      <c r="C5556">
        <v>2017</v>
      </c>
      <c r="K5556">
        <v>54</v>
      </c>
      <c r="L5556">
        <v>42</v>
      </c>
      <c r="M5556">
        <v>2</v>
      </c>
      <c r="N5556">
        <v>2009</v>
      </c>
      <c r="O5556">
        <v>5</v>
      </c>
      <c r="P5556">
        <v>2202540501</v>
      </c>
      <c r="T5556">
        <v>4</v>
      </c>
      <c r="U5556">
        <v>289114</v>
      </c>
    </row>
    <row r="5557" spans="1:21" x14ac:dyDescent="0.25">
      <c r="A5557">
        <v>1</v>
      </c>
      <c r="B5557">
        <v>1</v>
      </c>
      <c r="C5557">
        <v>2017</v>
      </c>
      <c r="K5557">
        <v>54</v>
      </c>
      <c r="L5557">
        <v>41</v>
      </c>
      <c r="M5557">
        <v>2</v>
      </c>
      <c r="N5557">
        <v>2009</v>
      </c>
      <c r="O5557">
        <v>5</v>
      </c>
      <c r="P5557">
        <v>2202540501</v>
      </c>
      <c r="T5557">
        <v>4</v>
      </c>
      <c r="U5557">
        <v>197878</v>
      </c>
    </row>
    <row r="5558" spans="1:21" x14ac:dyDescent="0.25">
      <c r="A5558">
        <v>1</v>
      </c>
      <c r="B5558">
        <v>1</v>
      </c>
      <c r="C5558">
        <v>2017</v>
      </c>
      <c r="K5558">
        <v>53</v>
      </c>
      <c r="L5558">
        <v>47</v>
      </c>
      <c r="M5558">
        <v>2</v>
      </c>
      <c r="N5558">
        <v>2009</v>
      </c>
      <c r="O5558">
        <v>5</v>
      </c>
      <c r="P5558">
        <v>2202530501</v>
      </c>
      <c r="T5558">
        <v>4</v>
      </c>
      <c r="U5558">
        <v>506957</v>
      </c>
    </row>
    <row r="5559" spans="1:21" x14ac:dyDescent="0.25">
      <c r="A5559">
        <v>1</v>
      </c>
      <c r="B5559">
        <v>1</v>
      </c>
      <c r="C5559">
        <v>2017</v>
      </c>
      <c r="K5559">
        <v>53</v>
      </c>
      <c r="L5559">
        <v>46</v>
      </c>
      <c r="M5559">
        <v>2</v>
      </c>
      <c r="N5559">
        <v>2009</v>
      </c>
      <c r="O5559">
        <v>5</v>
      </c>
      <c r="P5559">
        <v>2202530501</v>
      </c>
      <c r="T5559">
        <v>4</v>
      </c>
      <c r="U5559">
        <v>319955</v>
      </c>
    </row>
    <row r="5560" spans="1:21" x14ac:dyDescent="0.25">
      <c r="A5560">
        <v>1</v>
      </c>
      <c r="B5560">
        <v>1</v>
      </c>
      <c r="C5560">
        <v>2017</v>
      </c>
      <c r="K5560">
        <v>53</v>
      </c>
      <c r="L5560">
        <v>42</v>
      </c>
      <c r="M5560">
        <v>2</v>
      </c>
      <c r="N5560">
        <v>2009</v>
      </c>
      <c r="O5560">
        <v>5</v>
      </c>
      <c r="P5560">
        <v>2202530501</v>
      </c>
      <c r="T5560">
        <v>4</v>
      </c>
      <c r="U5560">
        <v>240500</v>
      </c>
    </row>
    <row r="5561" spans="1:21" x14ac:dyDescent="0.25">
      <c r="A5561">
        <v>1</v>
      </c>
      <c r="B5561">
        <v>1</v>
      </c>
      <c r="C5561">
        <v>2017</v>
      </c>
      <c r="K5561">
        <v>53</v>
      </c>
      <c r="L5561">
        <v>41</v>
      </c>
      <c r="M5561">
        <v>2</v>
      </c>
      <c r="N5561">
        <v>2009</v>
      </c>
      <c r="O5561">
        <v>5</v>
      </c>
      <c r="P5561">
        <v>2202530501</v>
      </c>
      <c r="T5561">
        <v>4</v>
      </c>
      <c r="U5561">
        <v>217687</v>
      </c>
    </row>
    <row r="5562" spans="1:21" x14ac:dyDescent="0.25">
      <c r="A5562">
        <v>1</v>
      </c>
      <c r="B5562">
        <v>1</v>
      </c>
      <c r="C5562">
        <v>2017</v>
      </c>
      <c r="K5562">
        <v>52</v>
      </c>
      <c r="L5562">
        <v>47</v>
      </c>
      <c r="M5562">
        <v>2</v>
      </c>
      <c r="N5562">
        <v>2009</v>
      </c>
      <c r="O5562">
        <v>5</v>
      </c>
      <c r="P5562">
        <v>2202520501</v>
      </c>
      <c r="T5562">
        <v>4</v>
      </c>
      <c r="U5562">
        <v>5613730</v>
      </c>
    </row>
    <row r="5563" spans="1:21" x14ac:dyDescent="0.25">
      <c r="A5563">
        <v>1</v>
      </c>
      <c r="B5563">
        <v>1</v>
      </c>
      <c r="C5563">
        <v>2017</v>
      </c>
      <c r="K5563">
        <v>52</v>
      </c>
      <c r="L5563">
        <v>46</v>
      </c>
      <c r="M5563">
        <v>2</v>
      </c>
      <c r="N5563">
        <v>2009</v>
      </c>
      <c r="O5563">
        <v>5</v>
      </c>
      <c r="P5563">
        <v>2202520501</v>
      </c>
      <c r="T5563">
        <v>4</v>
      </c>
      <c r="U5563">
        <v>4580200</v>
      </c>
    </row>
    <row r="5564" spans="1:21" x14ac:dyDescent="0.25">
      <c r="A5564">
        <v>1</v>
      </c>
      <c r="B5564">
        <v>1</v>
      </c>
      <c r="C5564">
        <v>2017</v>
      </c>
      <c r="K5564">
        <v>52</v>
      </c>
      <c r="L5564">
        <v>42</v>
      </c>
      <c r="M5564">
        <v>2</v>
      </c>
      <c r="N5564">
        <v>2009</v>
      </c>
      <c r="O5564">
        <v>5</v>
      </c>
      <c r="P5564">
        <v>2202520501</v>
      </c>
      <c r="T5564">
        <v>4</v>
      </c>
      <c r="U5564">
        <v>6235290</v>
      </c>
    </row>
    <row r="5565" spans="1:21" x14ac:dyDescent="0.25">
      <c r="A5565">
        <v>1</v>
      </c>
      <c r="B5565">
        <v>1</v>
      </c>
      <c r="C5565">
        <v>2017</v>
      </c>
      <c r="K5565">
        <v>52</v>
      </c>
      <c r="L5565">
        <v>41</v>
      </c>
      <c r="M5565">
        <v>2</v>
      </c>
      <c r="N5565">
        <v>2009</v>
      </c>
      <c r="O5565">
        <v>5</v>
      </c>
      <c r="P5565">
        <v>2202520501</v>
      </c>
      <c r="T5565">
        <v>4</v>
      </c>
      <c r="U5565">
        <v>3945840</v>
      </c>
    </row>
    <row r="5566" spans="1:21" x14ac:dyDescent="0.25">
      <c r="A5566">
        <v>1</v>
      </c>
      <c r="B5566">
        <v>1</v>
      </c>
      <c r="C5566">
        <v>2017</v>
      </c>
      <c r="K5566">
        <v>51</v>
      </c>
      <c r="L5566">
        <v>47</v>
      </c>
      <c r="M5566">
        <v>2</v>
      </c>
      <c r="N5566">
        <v>2009</v>
      </c>
      <c r="O5566">
        <v>5</v>
      </c>
      <c r="P5566">
        <v>2202510501</v>
      </c>
      <c r="T5566">
        <v>4</v>
      </c>
      <c r="U5566">
        <v>1477710</v>
      </c>
    </row>
    <row r="5567" spans="1:21" x14ac:dyDescent="0.25">
      <c r="A5567">
        <v>1</v>
      </c>
      <c r="B5567">
        <v>1</v>
      </c>
      <c r="C5567">
        <v>2017</v>
      </c>
      <c r="K5567">
        <v>51</v>
      </c>
      <c r="L5567">
        <v>46</v>
      </c>
      <c r="M5567">
        <v>2</v>
      </c>
      <c r="N5567">
        <v>2009</v>
      </c>
      <c r="O5567">
        <v>5</v>
      </c>
      <c r="P5567">
        <v>2202510501</v>
      </c>
      <c r="T5567">
        <v>4</v>
      </c>
      <c r="U5567">
        <v>25543.8</v>
      </c>
    </row>
    <row r="5568" spans="1:21" x14ac:dyDescent="0.25">
      <c r="A5568">
        <v>1</v>
      </c>
      <c r="B5568">
        <v>1</v>
      </c>
      <c r="C5568">
        <v>2017</v>
      </c>
      <c r="K5568">
        <v>43</v>
      </c>
      <c r="L5568">
        <v>47</v>
      </c>
      <c r="M5568">
        <v>2</v>
      </c>
      <c r="N5568">
        <v>2009</v>
      </c>
      <c r="O5568">
        <v>5</v>
      </c>
      <c r="P5568">
        <v>2202430501</v>
      </c>
      <c r="T5568">
        <v>4</v>
      </c>
      <c r="U5568">
        <v>242181</v>
      </c>
    </row>
    <row r="5569" spans="1:21" x14ac:dyDescent="0.25">
      <c r="A5569">
        <v>1</v>
      </c>
      <c r="B5569">
        <v>1</v>
      </c>
      <c r="C5569">
        <v>2017</v>
      </c>
      <c r="K5569">
        <v>43</v>
      </c>
      <c r="L5569">
        <v>46</v>
      </c>
      <c r="M5569">
        <v>2</v>
      </c>
      <c r="N5569">
        <v>2009</v>
      </c>
      <c r="O5569">
        <v>5</v>
      </c>
      <c r="P5569">
        <v>2202430501</v>
      </c>
      <c r="T5569">
        <v>4</v>
      </c>
      <c r="U5569">
        <v>5011140</v>
      </c>
    </row>
    <row r="5570" spans="1:21" x14ac:dyDescent="0.25">
      <c r="A5570">
        <v>1</v>
      </c>
      <c r="B5570">
        <v>1</v>
      </c>
      <c r="C5570">
        <v>2017</v>
      </c>
      <c r="K5570">
        <v>43</v>
      </c>
      <c r="L5570">
        <v>42</v>
      </c>
      <c r="M5570">
        <v>2</v>
      </c>
      <c r="N5570">
        <v>2009</v>
      </c>
      <c r="O5570">
        <v>5</v>
      </c>
      <c r="P5570">
        <v>2202430501</v>
      </c>
      <c r="T5570">
        <v>4</v>
      </c>
      <c r="U5570">
        <v>37742.5</v>
      </c>
    </row>
    <row r="5571" spans="1:21" x14ac:dyDescent="0.25">
      <c r="A5571">
        <v>1</v>
      </c>
      <c r="B5571">
        <v>1</v>
      </c>
      <c r="C5571">
        <v>2017</v>
      </c>
      <c r="K5571">
        <v>43</v>
      </c>
      <c r="L5571">
        <v>41</v>
      </c>
      <c r="M5571">
        <v>2</v>
      </c>
      <c r="N5571">
        <v>2009</v>
      </c>
      <c r="O5571">
        <v>5</v>
      </c>
      <c r="P5571">
        <v>2202430501</v>
      </c>
      <c r="T5571">
        <v>4</v>
      </c>
      <c r="U5571">
        <v>56779.199999999997</v>
      </c>
    </row>
    <row r="5572" spans="1:21" x14ac:dyDescent="0.25">
      <c r="A5572">
        <v>1</v>
      </c>
      <c r="B5572">
        <v>1</v>
      </c>
      <c r="C5572">
        <v>2017</v>
      </c>
      <c r="K5572">
        <v>42</v>
      </c>
      <c r="L5572">
        <v>48</v>
      </c>
      <c r="M5572">
        <v>2</v>
      </c>
      <c r="N5572">
        <v>2009</v>
      </c>
      <c r="O5572">
        <v>5</v>
      </c>
      <c r="P5572">
        <v>2202420501</v>
      </c>
      <c r="T5572">
        <v>4</v>
      </c>
      <c r="U5572">
        <v>1428950</v>
      </c>
    </row>
    <row r="5573" spans="1:21" x14ac:dyDescent="0.25">
      <c r="A5573">
        <v>1</v>
      </c>
      <c r="B5573">
        <v>1</v>
      </c>
      <c r="C5573">
        <v>2017</v>
      </c>
      <c r="K5573">
        <v>41</v>
      </c>
      <c r="L5573">
        <v>47</v>
      </c>
      <c r="M5573">
        <v>2</v>
      </c>
      <c r="N5573">
        <v>2009</v>
      </c>
      <c r="O5573">
        <v>5</v>
      </c>
      <c r="P5573">
        <v>2202410501</v>
      </c>
      <c r="T5573">
        <v>4</v>
      </c>
      <c r="U5573">
        <v>479356</v>
      </c>
    </row>
    <row r="5574" spans="1:21" x14ac:dyDescent="0.25">
      <c r="A5574">
        <v>1</v>
      </c>
      <c r="B5574">
        <v>1</v>
      </c>
      <c r="C5574">
        <v>2017</v>
      </c>
      <c r="K5574">
        <v>41</v>
      </c>
      <c r="L5574">
        <v>46</v>
      </c>
      <c r="M5574">
        <v>2</v>
      </c>
      <c r="N5574">
        <v>2009</v>
      </c>
      <c r="O5574">
        <v>5</v>
      </c>
      <c r="P5574">
        <v>2202410501</v>
      </c>
      <c r="T5574">
        <v>4</v>
      </c>
      <c r="U5574">
        <v>86383.7</v>
      </c>
    </row>
    <row r="5575" spans="1:21" x14ac:dyDescent="0.25">
      <c r="A5575">
        <v>1</v>
      </c>
      <c r="B5575">
        <v>1</v>
      </c>
      <c r="C5575">
        <v>2017</v>
      </c>
      <c r="K5575">
        <v>41</v>
      </c>
      <c r="L5575">
        <v>42</v>
      </c>
      <c r="M5575">
        <v>2</v>
      </c>
      <c r="N5575">
        <v>2009</v>
      </c>
      <c r="O5575">
        <v>5</v>
      </c>
      <c r="P5575">
        <v>2202410501</v>
      </c>
      <c r="T5575">
        <v>4</v>
      </c>
      <c r="U5575">
        <v>14348.5</v>
      </c>
    </row>
    <row r="5576" spans="1:21" x14ac:dyDescent="0.25">
      <c r="A5576">
        <v>1</v>
      </c>
      <c r="B5576">
        <v>1</v>
      </c>
      <c r="C5576">
        <v>2017</v>
      </c>
      <c r="K5576">
        <v>41</v>
      </c>
      <c r="L5576">
        <v>41</v>
      </c>
      <c r="M5576">
        <v>2</v>
      </c>
      <c r="N5576">
        <v>2009</v>
      </c>
      <c r="O5576">
        <v>5</v>
      </c>
      <c r="P5576">
        <v>2202410501</v>
      </c>
      <c r="T5576">
        <v>4</v>
      </c>
      <c r="U5576">
        <v>132065</v>
      </c>
    </row>
    <row r="5577" spans="1:21" x14ac:dyDescent="0.25">
      <c r="A5577">
        <v>1</v>
      </c>
      <c r="B5577">
        <v>1</v>
      </c>
      <c r="C5577">
        <v>2017</v>
      </c>
      <c r="K5577">
        <v>32</v>
      </c>
      <c r="L5577">
        <v>40</v>
      </c>
      <c r="M5577">
        <v>2</v>
      </c>
      <c r="N5577">
        <v>2009</v>
      </c>
      <c r="O5577">
        <v>5</v>
      </c>
      <c r="P5577">
        <v>2202320501</v>
      </c>
      <c r="T5577">
        <v>4</v>
      </c>
      <c r="U5577">
        <v>2382770</v>
      </c>
    </row>
    <row r="5578" spans="1:21" x14ac:dyDescent="0.25">
      <c r="A5578">
        <v>1</v>
      </c>
      <c r="B5578">
        <v>1</v>
      </c>
      <c r="C5578">
        <v>2017</v>
      </c>
      <c r="K5578">
        <v>32</v>
      </c>
      <c r="L5578">
        <v>30</v>
      </c>
      <c r="M5578">
        <v>2</v>
      </c>
      <c r="N5578">
        <v>2009</v>
      </c>
      <c r="O5578">
        <v>5</v>
      </c>
      <c r="P5578">
        <v>2202320501</v>
      </c>
      <c r="T5578">
        <v>4</v>
      </c>
      <c r="U5578">
        <v>3400300</v>
      </c>
    </row>
    <row r="5579" spans="1:21" x14ac:dyDescent="0.25">
      <c r="A5579">
        <v>1</v>
      </c>
      <c r="B5579">
        <v>1</v>
      </c>
      <c r="C5579">
        <v>2017</v>
      </c>
      <c r="K5579">
        <v>31</v>
      </c>
      <c r="L5579">
        <v>40</v>
      </c>
      <c r="M5579">
        <v>2</v>
      </c>
      <c r="N5579">
        <v>2009</v>
      </c>
      <c r="O5579">
        <v>5</v>
      </c>
      <c r="P5579">
        <v>2202310501</v>
      </c>
      <c r="T5579">
        <v>4</v>
      </c>
      <c r="U5579">
        <v>3974120</v>
      </c>
    </row>
    <row r="5580" spans="1:21" x14ac:dyDescent="0.25">
      <c r="A5580">
        <v>1</v>
      </c>
      <c r="B5580">
        <v>1</v>
      </c>
      <c r="C5580">
        <v>2017</v>
      </c>
      <c r="K5580">
        <v>31</v>
      </c>
      <c r="L5580">
        <v>30</v>
      </c>
      <c r="M5580">
        <v>2</v>
      </c>
      <c r="N5580">
        <v>2009</v>
      </c>
      <c r="O5580">
        <v>5</v>
      </c>
      <c r="P5580">
        <v>2202310501</v>
      </c>
      <c r="T5580">
        <v>4</v>
      </c>
      <c r="U5580">
        <v>3463390</v>
      </c>
    </row>
    <row r="5581" spans="1:21" x14ac:dyDescent="0.25">
      <c r="A5581">
        <v>1</v>
      </c>
      <c r="B5581">
        <v>1</v>
      </c>
      <c r="C5581">
        <v>2017</v>
      </c>
      <c r="K5581">
        <v>21</v>
      </c>
      <c r="L5581">
        <v>20</v>
      </c>
      <c r="M5581">
        <v>2</v>
      </c>
      <c r="N5581">
        <v>2009</v>
      </c>
      <c r="O5581">
        <v>5</v>
      </c>
      <c r="P5581">
        <v>2202210501</v>
      </c>
      <c r="T5581">
        <v>4</v>
      </c>
      <c r="U5581">
        <v>7276090</v>
      </c>
    </row>
    <row r="5582" spans="1:21" x14ac:dyDescent="0.25">
      <c r="A5582">
        <v>1</v>
      </c>
      <c r="B5582">
        <v>1</v>
      </c>
      <c r="C5582">
        <v>2017</v>
      </c>
      <c r="K5582">
        <v>62</v>
      </c>
      <c r="L5582">
        <v>47</v>
      </c>
      <c r="M5582">
        <v>2</v>
      </c>
      <c r="N5582">
        <v>2008</v>
      </c>
      <c r="O5582">
        <v>5</v>
      </c>
      <c r="P5582">
        <v>2202620501</v>
      </c>
      <c r="T5582">
        <v>4</v>
      </c>
      <c r="U5582">
        <v>39960100</v>
      </c>
    </row>
    <row r="5583" spans="1:21" x14ac:dyDescent="0.25">
      <c r="A5583">
        <v>1</v>
      </c>
      <c r="B5583">
        <v>1</v>
      </c>
      <c r="C5583">
        <v>2017</v>
      </c>
      <c r="K5583">
        <v>62</v>
      </c>
      <c r="L5583">
        <v>46</v>
      </c>
      <c r="M5583">
        <v>2</v>
      </c>
      <c r="N5583">
        <v>2008</v>
      </c>
      <c r="O5583">
        <v>5</v>
      </c>
      <c r="P5583">
        <v>2202620501</v>
      </c>
      <c r="T5583">
        <v>4</v>
      </c>
      <c r="U5583">
        <v>2322170</v>
      </c>
    </row>
    <row r="5584" spans="1:21" x14ac:dyDescent="0.25">
      <c r="A5584">
        <v>1</v>
      </c>
      <c r="B5584">
        <v>1</v>
      </c>
      <c r="C5584">
        <v>2017</v>
      </c>
      <c r="K5584">
        <v>61</v>
      </c>
      <c r="L5584">
        <v>47</v>
      </c>
      <c r="M5584">
        <v>2</v>
      </c>
      <c r="N5584">
        <v>2008</v>
      </c>
      <c r="O5584">
        <v>5</v>
      </c>
      <c r="P5584">
        <v>2202610501</v>
      </c>
      <c r="T5584">
        <v>4</v>
      </c>
      <c r="U5584">
        <v>6631130</v>
      </c>
    </row>
    <row r="5585" spans="1:21" x14ac:dyDescent="0.25">
      <c r="A5585">
        <v>1</v>
      </c>
      <c r="B5585">
        <v>1</v>
      </c>
      <c r="C5585">
        <v>2017</v>
      </c>
      <c r="K5585">
        <v>61</v>
      </c>
      <c r="L5585">
        <v>46</v>
      </c>
      <c r="M5585">
        <v>2</v>
      </c>
      <c r="N5585">
        <v>2008</v>
      </c>
      <c r="O5585">
        <v>5</v>
      </c>
      <c r="P5585">
        <v>2202610501</v>
      </c>
      <c r="T5585">
        <v>4</v>
      </c>
      <c r="U5585">
        <v>2814400</v>
      </c>
    </row>
    <row r="5586" spans="1:21" x14ac:dyDescent="0.25">
      <c r="A5586">
        <v>1</v>
      </c>
      <c r="B5586">
        <v>1</v>
      </c>
      <c r="C5586">
        <v>2017</v>
      </c>
      <c r="K5586">
        <v>54</v>
      </c>
      <c r="L5586">
        <v>47</v>
      </c>
      <c r="M5586">
        <v>2</v>
      </c>
      <c r="N5586">
        <v>2008</v>
      </c>
      <c r="O5586">
        <v>5</v>
      </c>
      <c r="P5586">
        <v>2202540501</v>
      </c>
      <c r="T5586">
        <v>4</v>
      </c>
      <c r="U5586">
        <v>35704.400000000001</v>
      </c>
    </row>
    <row r="5587" spans="1:21" x14ac:dyDescent="0.25">
      <c r="A5587">
        <v>1</v>
      </c>
      <c r="B5587">
        <v>1</v>
      </c>
      <c r="C5587">
        <v>2017</v>
      </c>
      <c r="K5587">
        <v>54</v>
      </c>
      <c r="L5587">
        <v>46</v>
      </c>
      <c r="M5587">
        <v>2</v>
      </c>
      <c r="N5587">
        <v>2008</v>
      </c>
      <c r="O5587">
        <v>5</v>
      </c>
      <c r="P5587">
        <v>2202540501</v>
      </c>
      <c r="T5587">
        <v>4</v>
      </c>
      <c r="U5587">
        <v>274416</v>
      </c>
    </row>
    <row r="5588" spans="1:21" x14ac:dyDescent="0.25">
      <c r="A5588">
        <v>1</v>
      </c>
      <c r="B5588">
        <v>1</v>
      </c>
      <c r="C5588">
        <v>2017</v>
      </c>
      <c r="K5588">
        <v>54</v>
      </c>
      <c r="L5588">
        <v>42</v>
      </c>
      <c r="M5588">
        <v>2</v>
      </c>
      <c r="N5588">
        <v>2008</v>
      </c>
      <c r="O5588">
        <v>5</v>
      </c>
      <c r="P5588">
        <v>2202540501</v>
      </c>
      <c r="T5588">
        <v>4</v>
      </c>
      <c r="U5588">
        <v>363185</v>
      </c>
    </row>
    <row r="5589" spans="1:21" x14ac:dyDescent="0.25">
      <c r="A5589">
        <v>1</v>
      </c>
      <c r="B5589">
        <v>1</v>
      </c>
      <c r="C5589">
        <v>2017</v>
      </c>
      <c r="K5589">
        <v>54</v>
      </c>
      <c r="L5589">
        <v>41</v>
      </c>
      <c r="M5589">
        <v>2</v>
      </c>
      <c r="N5589">
        <v>2008</v>
      </c>
      <c r="O5589">
        <v>5</v>
      </c>
      <c r="P5589">
        <v>2202540501</v>
      </c>
      <c r="T5589">
        <v>4</v>
      </c>
      <c r="U5589">
        <v>248604</v>
      </c>
    </row>
    <row r="5590" spans="1:21" x14ac:dyDescent="0.25">
      <c r="A5590">
        <v>1</v>
      </c>
      <c r="B5590">
        <v>1</v>
      </c>
      <c r="C5590">
        <v>2017</v>
      </c>
      <c r="K5590">
        <v>53</v>
      </c>
      <c r="L5590">
        <v>47</v>
      </c>
      <c r="M5590">
        <v>2</v>
      </c>
      <c r="N5590">
        <v>2008</v>
      </c>
      <c r="O5590">
        <v>5</v>
      </c>
      <c r="P5590">
        <v>2202530501</v>
      </c>
      <c r="T5590">
        <v>4</v>
      </c>
      <c r="U5590">
        <v>348784</v>
      </c>
    </row>
    <row r="5591" spans="1:21" x14ac:dyDescent="0.25">
      <c r="A5591">
        <v>1</v>
      </c>
      <c r="B5591">
        <v>1</v>
      </c>
      <c r="C5591">
        <v>2017</v>
      </c>
      <c r="K5591">
        <v>53</v>
      </c>
      <c r="L5591">
        <v>46</v>
      </c>
      <c r="M5591">
        <v>2</v>
      </c>
      <c r="N5591">
        <v>2008</v>
      </c>
      <c r="O5591">
        <v>5</v>
      </c>
      <c r="P5591">
        <v>2202530501</v>
      </c>
      <c r="T5591">
        <v>4</v>
      </c>
      <c r="U5591">
        <v>469595</v>
      </c>
    </row>
    <row r="5592" spans="1:21" x14ac:dyDescent="0.25">
      <c r="A5592">
        <v>1</v>
      </c>
      <c r="B5592">
        <v>1</v>
      </c>
      <c r="C5592">
        <v>2017</v>
      </c>
      <c r="K5592">
        <v>53</v>
      </c>
      <c r="L5592">
        <v>42</v>
      </c>
      <c r="M5592">
        <v>2</v>
      </c>
      <c r="N5592">
        <v>2008</v>
      </c>
      <c r="O5592">
        <v>5</v>
      </c>
      <c r="P5592">
        <v>2202530501</v>
      </c>
      <c r="T5592">
        <v>4</v>
      </c>
      <c r="U5592">
        <v>663950</v>
      </c>
    </row>
    <row r="5593" spans="1:21" x14ac:dyDescent="0.25">
      <c r="A5593">
        <v>1</v>
      </c>
      <c r="B5593">
        <v>1</v>
      </c>
      <c r="C5593">
        <v>2017</v>
      </c>
      <c r="K5593">
        <v>53</v>
      </c>
      <c r="L5593">
        <v>41</v>
      </c>
      <c r="M5593">
        <v>2</v>
      </c>
      <c r="N5593">
        <v>2008</v>
      </c>
      <c r="O5593">
        <v>5</v>
      </c>
      <c r="P5593">
        <v>2202530501</v>
      </c>
      <c r="T5593">
        <v>4</v>
      </c>
      <c r="U5593">
        <v>568817</v>
      </c>
    </row>
    <row r="5594" spans="1:21" x14ac:dyDescent="0.25">
      <c r="A5594">
        <v>1</v>
      </c>
      <c r="B5594">
        <v>1</v>
      </c>
      <c r="C5594">
        <v>2017</v>
      </c>
      <c r="K5594">
        <v>52</v>
      </c>
      <c r="L5594">
        <v>47</v>
      </c>
      <c r="M5594">
        <v>2</v>
      </c>
      <c r="N5594">
        <v>2008</v>
      </c>
      <c r="O5594">
        <v>5</v>
      </c>
      <c r="P5594">
        <v>2202520501</v>
      </c>
      <c r="T5594">
        <v>4</v>
      </c>
      <c r="U5594">
        <v>3883490</v>
      </c>
    </row>
    <row r="5595" spans="1:21" x14ac:dyDescent="0.25">
      <c r="A5595">
        <v>1</v>
      </c>
      <c r="B5595">
        <v>1</v>
      </c>
      <c r="C5595">
        <v>2017</v>
      </c>
      <c r="K5595">
        <v>52</v>
      </c>
      <c r="L5595">
        <v>46</v>
      </c>
      <c r="M5595">
        <v>2</v>
      </c>
      <c r="N5595">
        <v>2008</v>
      </c>
      <c r="O5595">
        <v>5</v>
      </c>
      <c r="P5595">
        <v>2202520501</v>
      </c>
      <c r="T5595">
        <v>4</v>
      </c>
      <c r="U5595">
        <v>6759340</v>
      </c>
    </row>
    <row r="5596" spans="1:21" x14ac:dyDescent="0.25">
      <c r="A5596">
        <v>1</v>
      </c>
      <c r="B5596">
        <v>1</v>
      </c>
      <c r="C5596">
        <v>2017</v>
      </c>
      <c r="K5596">
        <v>52</v>
      </c>
      <c r="L5596">
        <v>42</v>
      </c>
      <c r="M5596">
        <v>2</v>
      </c>
      <c r="N5596">
        <v>2008</v>
      </c>
      <c r="O5596">
        <v>5</v>
      </c>
      <c r="P5596">
        <v>2202520501</v>
      </c>
      <c r="T5596">
        <v>4</v>
      </c>
      <c r="U5596">
        <v>17308600</v>
      </c>
    </row>
    <row r="5597" spans="1:21" x14ac:dyDescent="0.25">
      <c r="A5597">
        <v>1</v>
      </c>
      <c r="B5597">
        <v>1</v>
      </c>
      <c r="C5597">
        <v>2017</v>
      </c>
      <c r="K5597">
        <v>52</v>
      </c>
      <c r="L5597">
        <v>41</v>
      </c>
      <c r="M5597">
        <v>2</v>
      </c>
      <c r="N5597">
        <v>2008</v>
      </c>
      <c r="O5597">
        <v>5</v>
      </c>
      <c r="P5597">
        <v>2202520501</v>
      </c>
      <c r="T5597">
        <v>4</v>
      </c>
      <c r="U5597">
        <v>11622900</v>
      </c>
    </row>
    <row r="5598" spans="1:21" x14ac:dyDescent="0.25">
      <c r="A5598">
        <v>1</v>
      </c>
      <c r="B5598">
        <v>1</v>
      </c>
      <c r="C5598">
        <v>2017</v>
      </c>
      <c r="K5598">
        <v>51</v>
      </c>
      <c r="L5598">
        <v>47</v>
      </c>
      <c r="M5598">
        <v>2</v>
      </c>
      <c r="N5598">
        <v>2008</v>
      </c>
      <c r="O5598">
        <v>5</v>
      </c>
      <c r="P5598">
        <v>2202510501</v>
      </c>
      <c r="T5598">
        <v>4</v>
      </c>
      <c r="U5598">
        <v>1038110</v>
      </c>
    </row>
    <row r="5599" spans="1:21" x14ac:dyDescent="0.25">
      <c r="A5599">
        <v>1</v>
      </c>
      <c r="B5599">
        <v>1</v>
      </c>
      <c r="C5599">
        <v>2017</v>
      </c>
      <c r="K5599">
        <v>51</v>
      </c>
      <c r="L5599">
        <v>46</v>
      </c>
      <c r="M5599">
        <v>2</v>
      </c>
      <c r="N5599">
        <v>2008</v>
      </c>
      <c r="O5599">
        <v>5</v>
      </c>
      <c r="P5599">
        <v>2202510501</v>
      </c>
      <c r="T5599">
        <v>4</v>
      </c>
      <c r="U5599">
        <v>38281.599999999999</v>
      </c>
    </row>
    <row r="5600" spans="1:21" x14ac:dyDescent="0.25">
      <c r="A5600">
        <v>1</v>
      </c>
      <c r="B5600">
        <v>1</v>
      </c>
      <c r="C5600">
        <v>2017</v>
      </c>
      <c r="K5600">
        <v>43</v>
      </c>
      <c r="L5600">
        <v>47</v>
      </c>
      <c r="M5600">
        <v>2</v>
      </c>
      <c r="N5600">
        <v>2008</v>
      </c>
      <c r="O5600">
        <v>5</v>
      </c>
      <c r="P5600">
        <v>2202430501</v>
      </c>
      <c r="T5600">
        <v>4</v>
      </c>
      <c r="U5600">
        <v>263928</v>
      </c>
    </row>
    <row r="5601" spans="1:21" x14ac:dyDescent="0.25">
      <c r="A5601">
        <v>1</v>
      </c>
      <c r="B5601">
        <v>1</v>
      </c>
      <c r="C5601">
        <v>2017</v>
      </c>
      <c r="K5601">
        <v>43</v>
      </c>
      <c r="L5601">
        <v>46</v>
      </c>
      <c r="M5601">
        <v>2</v>
      </c>
      <c r="N5601">
        <v>2008</v>
      </c>
      <c r="O5601">
        <v>5</v>
      </c>
      <c r="P5601">
        <v>2202430501</v>
      </c>
      <c r="T5601">
        <v>4</v>
      </c>
      <c r="U5601">
        <v>5462480</v>
      </c>
    </row>
    <row r="5602" spans="1:21" x14ac:dyDescent="0.25">
      <c r="A5602">
        <v>1</v>
      </c>
      <c r="B5602">
        <v>1</v>
      </c>
      <c r="C5602">
        <v>2017</v>
      </c>
      <c r="K5602">
        <v>43</v>
      </c>
      <c r="L5602">
        <v>42</v>
      </c>
      <c r="M5602">
        <v>2</v>
      </c>
      <c r="N5602">
        <v>2008</v>
      </c>
      <c r="O5602">
        <v>5</v>
      </c>
      <c r="P5602">
        <v>2202430501</v>
      </c>
      <c r="T5602">
        <v>4</v>
      </c>
      <c r="U5602">
        <v>41070</v>
      </c>
    </row>
    <row r="5603" spans="1:21" x14ac:dyDescent="0.25">
      <c r="A5603">
        <v>1</v>
      </c>
      <c r="B5603">
        <v>1</v>
      </c>
      <c r="C5603">
        <v>2017</v>
      </c>
      <c r="K5603">
        <v>43</v>
      </c>
      <c r="L5603">
        <v>41</v>
      </c>
      <c r="M5603">
        <v>2</v>
      </c>
      <c r="N5603">
        <v>2008</v>
      </c>
      <c r="O5603">
        <v>5</v>
      </c>
      <c r="P5603">
        <v>2202430501</v>
      </c>
      <c r="T5603">
        <v>4</v>
      </c>
      <c r="U5603">
        <v>61850.5</v>
      </c>
    </row>
    <row r="5604" spans="1:21" x14ac:dyDescent="0.25">
      <c r="A5604">
        <v>1</v>
      </c>
      <c r="B5604">
        <v>1</v>
      </c>
      <c r="C5604">
        <v>2017</v>
      </c>
      <c r="K5604">
        <v>42</v>
      </c>
      <c r="L5604">
        <v>48</v>
      </c>
      <c r="M5604">
        <v>2</v>
      </c>
      <c r="N5604">
        <v>2008</v>
      </c>
      <c r="O5604">
        <v>5</v>
      </c>
      <c r="P5604">
        <v>2202420501</v>
      </c>
      <c r="T5604">
        <v>4</v>
      </c>
      <c r="U5604">
        <v>1935900</v>
      </c>
    </row>
    <row r="5605" spans="1:21" x14ac:dyDescent="0.25">
      <c r="A5605">
        <v>1</v>
      </c>
      <c r="B5605">
        <v>1</v>
      </c>
      <c r="C5605">
        <v>2017</v>
      </c>
      <c r="K5605">
        <v>41</v>
      </c>
      <c r="L5605">
        <v>47</v>
      </c>
      <c r="M5605">
        <v>2</v>
      </c>
      <c r="N5605">
        <v>2008</v>
      </c>
      <c r="O5605">
        <v>5</v>
      </c>
      <c r="P5605">
        <v>2202410501</v>
      </c>
      <c r="T5605">
        <v>4</v>
      </c>
      <c r="U5605">
        <v>615107</v>
      </c>
    </row>
    <row r="5606" spans="1:21" x14ac:dyDescent="0.25">
      <c r="A5606">
        <v>1</v>
      </c>
      <c r="B5606">
        <v>1</v>
      </c>
      <c r="C5606">
        <v>2017</v>
      </c>
      <c r="K5606">
        <v>41</v>
      </c>
      <c r="L5606">
        <v>46</v>
      </c>
      <c r="M5606">
        <v>2</v>
      </c>
      <c r="N5606">
        <v>2008</v>
      </c>
      <c r="O5606">
        <v>5</v>
      </c>
      <c r="P5606">
        <v>2202410501</v>
      </c>
      <c r="T5606">
        <v>4</v>
      </c>
      <c r="U5606">
        <v>110957</v>
      </c>
    </row>
    <row r="5607" spans="1:21" x14ac:dyDescent="0.25">
      <c r="A5607">
        <v>1</v>
      </c>
      <c r="B5607">
        <v>1</v>
      </c>
      <c r="C5607">
        <v>2017</v>
      </c>
      <c r="K5607">
        <v>41</v>
      </c>
      <c r="L5607">
        <v>42</v>
      </c>
      <c r="M5607">
        <v>2</v>
      </c>
      <c r="N5607">
        <v>2008</v>
      </c>
      <c r="O5607">
        <v>5</v>
      </c>
      <c r="P5607">
        <v>2202410501</v>
      </c>
      <c r="T5607">
        <v>4</v>
      </c>
      <c r="U5607">
        <v>18262.3</v>
      </c>
    </row>
    <row r="5608" spans="1:21" x14ac:dyDescent="0.25">
      <c r="A5608">
        <v>1</v>
      </c>
      <c r="B5608">
        <v>1</v>
      </c>
      <c r="C5608">
        <v>2017</v>
      </c>
      <c r="K5608">
        <v>41</v>
      </c>
      <c r="L5608">
        <v>41</v>
      </c>
      <c r="M5608">
        <v>2</v>
      </c>
      <c r="N5608">
        <v>2008</v>
      </c>
      <c r="O5608">
        <v>5</v>
      </c>
      <c r="P5608">
        <v>2202410501</v>
      </c>
      <c r="T5608">
        <v>4</v>
      </c>
      <c r="U5608">
        <v>169618</v>
      </c>
    </row>
    <row r="5609" spans="1:21" x14ac:dyDescent="0.25">
      <c r="A5609">
        <v>1</v>
      </c>
      <c r="B5609">
        <v>1</v>
      </c>
      <c r="C5609">
        <v>2017</v>
      </c>
      <c r="K5609">
        <v>32</v>
      </c>
      <c r="L5609">
        <v>40</v>
      </c>
      <c r="M5609">
        <v>2</v>
      </c>
      <c r="N5609">
        <v>2008</v>
      </c>
      <c r="O5609">
        <v>5</v>
      </c>
      <c r="P5609">
        <v>2202320501</v>
      </c>
      <c r="T5609">
        <v>4</v>
      </c>
      <c r="U5609">
        <v>7274110</v>
      </c>
    </row>
    <row r="5610" spans="1:21" x14ac:dyDescent="0.25">
      <c r="A5610">
        <v>1</v>
      </c>
      <c r="B5610">
        <v>1</v>
      </c>
      <c r="C5610">
        <v>2017</v>
      </c>
      <c r="K5610">
        <v>32</v>
      </c>
      <c r="L5610">
        <v>30</v>
      </c>
      <c r="M5610">
        <v>2</v>
      </c>
      <c r="N5610">
        <v>2008</v>
      </c>
      <c r="O5610">
        <v>5</v>
      </c>
      <c r="P5610">
        <v>2202320501</v>
      </c>
      <c r="T5610">
        <v>4</v>
      </c>
      <c r="U5610">
        <v>5388780</v>
      </c>
    </row>
    <row r="5611" spans="1:21" x14ac:dyDescent="0.25">
      <c r="A5611">
        <v>1</v>
      </c>
      <c r="B5611">
        <v>1</v>
      </c>
      <c r="C5611">
        <v>2017</v>
      </c>
      <c r="K5611">
        <v>31</v>
      </c>
      <c r="L5611">
        <v>40</v>
      </c>
      <c r="M5611">
        <v>2</v>
      </c>
      <c r="N5611">
        <v>2008</v>
      </c>
      <c r="O5611">
        <v>5</v>
      </c>
      <c r="P5611">
        <v>2202310501</v>
      </c>
      <c r="T5611">
        <v>4</v>
      </c>
      <c r="U5611">
        <v>12132200</v>
      </c>
    </row>
    <row r="5612" spans="1:21" x14ac:dyDescent="0.25">
      <c r="A5612">
        <v>1</v>
      </c>
      <c r="B5612">
        <v>1</v>
      </c>
      <c r="C5612">
        <v>2017</v>
      </c>
      <c r="K5612">
        <v>31</v>
      </c>
      <c r="L5612">
        <v>30</v>
      </c>
      <c r="M5612">
        <v>2</v>
      </c>
      <c r="N5612">
        <v>2008</v>
      </c>
      <c r="O5612">
        <v>5</v>
      </c>
      <c r="P5612">
        <v>2202310501</v>
      </c>
      <c r="T5612">
        <v>4</v>
      </c>
      <c r="U5612">
        <v>5488770</v>
      </c>
    </row>
    <row r="5613" spans="1:21" x14ac:dyDescent="0.25">
      <c r="A5613">
        <v>1</v>
      </c>
      <c r="B5613">
        <v>1</v>
      </c>
      <c r="C5613">
        <v>2017</v>
      </c>
      <c r="K5613">
        <v>21</v>
      </c>
      <c r="L5613">
        <v>20</v>
      </c>
      <c r="M5613">
        <v>2</v>
      </c>
      <c r="N5613">
        <v>2008</v>
      </c>
      <c r="O5613">
        <v>5</v>
      </c>
      <c r="P5613">
        <v>2202210501</v>
      </c>
      <c r="T5613">
        <v>4</v>
      </c>
      <c r="U5613">
        <v>631419</v>
      </c>
    </row>
    <row r="5614" spans="1:21" x14ac:dyDescent="0.25">
      <c r="A5614">
        <v>1</v>
      </c>
      <c r="B5614">
        <v>1</v>
      </c>
      <c r="C5614">
        <v>2017</v>
      </c>
      <c r="K5614">
        <v>62</v>
      </c>
      <c r="L5614">
        <v>47</v>
      </c>
      <c r="M5614">
        <v>2</v>
      </c>
      <c r="N5614">
        <v>2007</v>
      </c>
      <c r="O5614">
        <v>5</v>
      </c>
      <c r="P5614">
        <v>2202620501</v>
      </c>
      <c r="T5614">
        <v>4</v>
      </c>
      <c r="U5614">
        <v>131106000</v>
      </c>
    </row>
    <row r="5615" spans="1:21" x14ac:dyDescent="0.25">
      <c r="A5615">
        <v>1</v>
      </c>
      <c r="B5615">
        <v>1</v>
      </c>
      <c r="C5615">
        <v>2017</v>
      </c>
      <c r="K5615">
        <v>62</v>
      </c>
      <c r="L5615">
        <v>46</v>
      </c>
      <c r="M5615">
        <v>2</v>
      </c>
      <c r="N5615">
        <v>2007</v>
      </c>
      <c r="O5615">
        <v>5</v>
      </c>
      <c r="P5615">
        <v>2202620501</v>
      </c>
      <c r="T5615">
        <v>4</v>
      </c>
      <c r="U5615">
        <v>5644150</v>
      </c>
    </row>
    <row r="5616" spans="1:21" x14ac:dyDescent="0.25">
      <c r="A5616">
        <v>1</v>
      </c>
      <c r="B5616">
        <v>1</v>
      </c>
      <c r="C5616">
        <v>2017</v>
      </c>
      <c r="K5616">
        <v>61</v>
      </c>
      <c r="L5616">
        <v>47</v>
      </c>
      <c r="M5616">
        <v>2</v>
      </c>
      <c r="N5616">
        <v>2007</v>
      </c>
      <c r="O5616">
        <v>5</v>
      </c>
      <c r="P5616">
        <v>2202610501</v>
      </c>
      <c r="T5616">
        <v>4</v>
      </c>
      <c r="U5616">
        <v>20946200</v>
      </c>
    </row>
    <row r="5617" spans="1:21" x14ac:dyDescent="0.25">
      <c r="A5617">
        <v>1</v>
      </c>
      <c r="B5617">
        <v>1</v>
      </c>
      <c r="C5617">
        <v>2017</v>
      </c>
      <c r="K5617">
        <v>61</v>
      </c>
      <c r="L5617">
        <v>46</v>
      </c>
      <c r="M5617">
        <v>2</v>
      </c>
      <c r="N5617">
        <v>2007</v>
      </c>
      <c r="O5617">
        <v>5</v>
      </c>
      <c r="P5617">
        <v>2202610501</v>
      </c>
      <c r="T5617">
        <v>4</v>
      </c>
      <c r="U5617">
        <v>6585850</v>
      </c>
    </row>
    <row r="5618" spans="1:21" x14ac:dyDescent="0.25">
      <c r="A5618">
        <v>1</v>
      </c>
      <c r="B5618">
        <v>1</v>
      </c>
      <c r="C5618">
        <v>2017</v>
      </c>
      <c r="K5618">
        <v>54</v>
      </c>
      <c r="L5618">
        <v>47</v>
      </c>
      <c r="M5618">
        <v>2</v>
      </c>
      <c r="N5618">
        <v>2007</v>
      </c>
      <c r="O5618">
        <v>5</v>
      </c>
      <c r="P5618">
        <v>2202540501</v>
      </c>
      <c r="T5618">
        <v>4</v>
      </c>
      <c r="U5618">
        <v>44440.800000000003</v>
      </c>
    </row>
    <row r="5619" spans="1:21" x14ac:dyDescent="0.25">
      <c r="A5619">
        <v>1</v>
      </c>
      <c r="B5619">
        <v>1</v>
      </c>
      <c r="C5619">
        <v>2017</v>
      </c>
      <c r="K5619">
        <v>54</v>
      </c>
      <c r="L5619">
        <v>46</v>
      </c>
      <c r="M5619">
        <v>2</v>
      </c>
      <c r="N5619">
        <v>2007</v>
      </c>
      <c r="O5619">
        <v>5</v>
      </c>
      <c r="P5619">
        <v>2202540501</v>
      </c>
      <c r="T5619">
        <v>4</v>
      </c>
      <c r="U5619">
        <v>341556</v>
      </c>
    </row>
    <row r="5620" spans="1:21" x14ac:dyDescent="0.25">
      <c r="A5620">
        <v>1</v>
      </c>
      <c r="B5620">
        <v>1</v>
      </c>
      <c r="C5620">
        <v>2017</v>
      </c>
      <c r="K5620">
        <v>54</v>
      </c>
      <c r="L5620">
        <v>42</v>
      </c>
      <c r="M5620">
        <v>2</v>
      </c>
      <c r="N5620">
        <v>2007</v>
      </c>
      <c r="O5620">
        <v>5</v>
      </c>
      <c r="P5620">
        <v>2202540501</v>
      </c>
      <c r="T5620">
        <v>4</v>
      </c>
      <c r="U5620">
        <v>452074</v>
      </c>
    </row>
    <row r="5621" spans="1:21" x14ac:dyDescent="0.25">
      <c r="A5621">
        <v>1</v>
      </c>
      <c r="B5621">
        <v>1</v>
      </c>
      <c r="C5621">
        <v>2017</v>
      </c>
      <c r="K5621">
        <v>54</v>
      </c>
      <c r="L5621">
        <v>41</v>
      </c>
      <c r="M5621">
        <v>2</v>
      </c>
      <c r="N5621">
        <v>2007</v>
      </c>
      <c r="O5621">
        <v>5</v>
      </c>
      <c r="P5621">
        <v>2202540501</v>
      </c>
      <c r="T5621">
        <v>4</v>
      </c>
      <c r="U5621">
        <v>309451</v>
      </c>
    </row>
    <row r="5622" spans="1:21" x14ac:dyDescent="0.25">
      <c r="A5622">
        <v>1</v>
      </c>
      <c r="B5622">
        <v>1</v>
      </c>
      <c r="C5622">
        <v>2017</v>
      </c>
      <c r="K5622">
        <v>53</v>
      </c>
      <c r="L5622">
        <v>47</v>
      </c>
      <c r="M5622">
        <v>2</v>
      </c>
      <c r="N5622">
        <v>2007</v>
      </c>
      <c r="O5622">
        <v>5</v>
      </c>
      <c r="P5622">
        <v>2202530501</v>
      </c>
      <c r="T5622">
        <v>4</v>
      </c>
      <c r="U5622">
        <v>1117590</v>
      </c>
    </row>
    <row r="5623" spans="1:21" x14ac:dyDescent="0.25">
      <c r="A5623">
        <v>1</v>
      </c>
      <c r="B5623">
        <v>1</v>
      </c>
      <c r="C5623">
        <v>2017</v>
      </c>
      <c r="K5623">
        <v>53</v>
      </c>
      <c r="L5623">
        <v>46</v>
      </c>
      <c r="M5623">
        <v>2</v>
      </c>
      <c r="N5623">
        <v>2007</v>
      </c>
      <c r="O5623">
        <v>5</v>
      </c>
      <c r="P5623">
        <v>2202530501</v>
      </c>
      <c r="T5623">
        <v>4</v>
      </c>
      <c r="U5623">
        <v>1114700</v>
      </c>
    </row>
    <row r="5624" spans="1:21" x14ac:dyDescent="0.25">
      <c r="A5624">
        <v>1</v>
      </c>
      <c r="B5624">
        <v>1</v>
      </c>
      <c r="C5624">
        <v>2017</v>
      </c>
      <c r="K5624">
        <v>53</v>
      </c>
      <c r="L5624">
        <v>42</v>
      </c>
      <c r="M5624">
        <v>2</v>
      </c>
      <c r="N5624">
        <v>2007</v>
      </c>
      <c r="O5624">
        <v>5</v>
      </c>
      <c r="P5624">
        <v>2202530501</v>
      </c>
      <c r="T5624">
        <v>4</v>
      </c>
      <c r="U5624">
        <v>557496</v>
      </c>
    </row>
    <row r="5625" spans="1:21" x14ac:dyDescent="0.25">
      <c r="A5625">
        <v>1</v>
      </c>
      <c r="B5625">
        <v>1</v>
      </c>
      <c r="C5625">
        <v>2017</v>
      </c>
      <c r="K5625">
        <v>53</v>
      </c>
      <c r="L5625">
        <v>41</v>
      </c>
      <c r="M5625">
        <v>2</v>
      </c>
      <c r="N5625">
        <v>2007</v>
      </c>
      <c r="O5625">
        <v>5</v>
      </c>
      <c r="P5625">
        <v>2202530501</v>
      </c>
      <c r="T5625">
        <v>4</v>
      </c>
      <c r="U5625">
        <v>455868</v>
      </c>
    </row>
    <row r="5626" spans="1:21" x14ac:dyDescent="0.25">
      <c r="A5626">
        <v>1</v>
      </c>
      <c r="B5626">
        <v>1</v>
      </c>
      <c r="C5626">
        <v>2017</v>
      </c>
      <c r="K5626">
        <v>52</v>
      </c>
      <c r="L5626">
        <v>47</v>
      </c>
      <c r="M5626">
        <v>2</v>
      </c>
      <c r="N5626">
        <v>2007</v>
      </c>
      <c r="O5626">
        <v>5</v>
      </c>
      <c r="P5626">
        <v>2202520501</v>
      </c>
      <c r="T5626">
        <v>4</v>
      </c>
      <c r="U5626">
        <v>12525100</v>
      </c>
    </row>
    <row r="5627" spans="1:21" x14ac:dyDescent="0.25">
      <c r="A5627">
        <v>1</v>
      </c>
      <c r="B5627">
        <v>1</v>
      </c>
      <c r="C5627">
        <v>2017</v>
      </c>
      <c r="K5627">
        <v>52</v>
      </c>
      <c r="L5627">
        <v>46</v>
      </c>
      <c r="M5627">
        <v>2</v>
      </c>
      <c r="N5627">
        <v>2007</v>
      </c>
      <c r="O5627">
        <v>5</v>
      </c>
      <c r="P5627">
        <v>2202520501</v>
      </c>
      <c r="T5627">
        <v>4</v>
      </c>
      <c r="U5627">
        <v>16150000</v>
      </c>
    </row>
    <row r="5628" spans="1:21" x14ac:dyDescent="0.25">
      <c r="A5628">
        <v>1</v>
      </c>
      <c r="B5628">
        <v>1</v>
      </c>
      <c r="C5628">
        <v>2017</v>
      </c>
      <c r="K5628">
        <v>52</v>
      </c>
      <c r="L5628">
        <v>42</v>
      </c>
      <c r="M5628">
        <v>2</v>
      </c>
      <c r="N5628">
        <v>2007</v>
      </c>
      <c r="O5628">
        <v>5</v>
      </c>
      <c r="P5628">
        <v>2202520501</v>
      </c>
      <c r="T5628">
        <v>4</v>
      </c>
      <c r="U5628">
        <v>14628600</v>
      </c>
    </row>
    <row r="5629" spans="1:21" x14ac:dyDescent="0.25">
      <c r="A5629">
        <v>1</v>
      </c>
      <c r="B5629">
        <v>1</v>
      </c>
      <c r="C5629">
        <v>2017</v>
      </c>
      <c r="K5629">
        <v>52</v>
      </c>
      <c r="L5629">
        <v>41</v>
      </c>
      <c r="M5629">
        <v>2</v>
      </c>
      <c r="N5629">
        <v>2007</v>
      </c>
      <c r="O5629">
        <v>5</v>
      </c>
      <c r="P5629">
        <v>2202520501</v>
      </c>
      <c r="T5629">
        <v>4</v>
      </c>
      <c r="U5629">
        <v>9179100</v>
      </c>
    </row>
    <row r="5630" spans="1:21" x14ac:dyDescent="0.25">
      <c r="A5630">
        <v>1</v>
      </c>
      <c r="B5630">
        <v>1</v>
      </c>
      <c r="C5630">
        <v>2017</v>
      </c>
      <c r="K5630">
        <v>51</v>
      </c>
      <c r="L5630">
        <v>47</v>
      </c>
      <c r="M5630">
        <v>2</v>
      </c>
      <c r="N5630">
        <v>2007</v>
      </c>
      <c r="O5630">
        <v>5</v>
      </c>
      <c r="P5630">
        <v>2202510501</v>
      </c>
      <c r="T5630">
        <v>4</v>
      </c>
      <c r="U5630">
        <v>3408550</v>
      </c>
    </row>
    <row r="5631" spans="1:21" x14ac:dyDescent="0.25">
      <c r="A5631">
        <v>1</v>
      </c>
      <c r="B5631">
        <v>1</v>
      </c>
      <c r="C5631">
        <v>2017</v>
      </c>
      <c r="K5631">
        <v>51</v>
      </c>
      <c r="L5631">
        <v>46</v>
      </c>
      <c r="M5631">
        <v>2</v>
      </c>
      <c r="N5631">
        <v>2007</v>
      </c>
      <c r="O5631">
        <v>5</v>
      </c>
      <c r="P5631">
        <v>2202510501</v>
      </c>
      <c r="T5631">
        <v>4</v>
      </c>
      <c r="U5631">
        <v>93115.9</v>
      </c>
    </row>
    <row r="5632" spans="1:21" x14ac:dyDescent="0.25">
      <c r="A5632">
        <v>1</v>
      </c>
      <c r="B5632">
        <v>1</v>
      </c>
      <c r="C5632">
        <v>2017</v>
      </c>
      <c r="K5632">
        <v>43</v>
      </c>
      <c r="L5632">
        <v>47</v>
      </c>
      <c r="M5632">
        <v>2</v>
      </c>
      <c r="N5632">
        <v>2007</v>
      </c>
      <c r="O5632">
        <v>5</v>
      </c>
      <c r="P5632">
        <v>2202430501</v>
      </c>
      <c r="T5632">
        <v>4</v>
      </c>
      <c r="U5632">
        <v>271828</v>
      </c>
    </row>
    <row r="5633" spans="1:21" x14ac:dyDescent="0.25">
      <c r="A5633">
        <v>1</v>
      </c>
      <c r="B5633">
        <v>1</v>
      </c>
      <c r="C5633">
        <v>2017</v>
      </c>
      <c r="K5633">
        <v>43</v>
      </c>
      <c r="L5633">
        <v>46</v>
      </c>
      <c r="M5633">
        <v>2</v>
      </c>
      <c r="N5633">
        <v>2007</v>
      </c>
      <c r="O5633">
        <v>5</v>
      </c>
      <c r="P5633">
        <v>2202430501</v>
      </c>
      <c r="T5633">
        <v>4</v>
      </c>
      <c r="U5633">
        <v>5626410</v>
      </c>
    </row>
    <row r="5634" spans="1:21" x14ac:dyDescent="0.25">
      <c r="A5634">
        <v>1</v>
      </c>
      <c r="B5634">
        <v>1</v>
      </c>
      <c r="C5634">
        <v>2017</v>
      </c>
      <c r="K5634">
        <v>43</v>
      </c>
      <c r="L5634">
        <v>42</v>
      </c>
      <c r="M5634">
        <v>2</v>
      </c>
      <c r="N5634">
        <v>2007</v>
      </c>
      <c r="O5634">
        <v>5</v>
      </c>
      <c r="P5634">
        <v>2202430501</v>
      </c>
      <c r="T5634">
        <v>4</v>
      </c>
      <c r="U5634">
        <v>42352.3</v>
      </c>
    </row>
    <row r="5635" spans="1:21" x14ac:dyDescent="0.25">
      <c r="A5635">
        <v>1</v>
      </c>
      <c r="B5635">
        <v>1</v>
      </c>
      <c r="C5635">
        <v>2017</v>
      </c>
      <c r="K5635">
        <v>43</v>
      </c>
      <c r="L5635">
        <v>41</v>
      </c>
      <c r="M5635">
        <v>2</v>
      </c>
      <c r="N5635">
        <v>2007</v>
      </c>
      <c r="O5635">
        <v>5</v>
      </c>
      <c r="P5635">
        <v>2202430501</v>
      </c>
      <c r="T5635">
        <v>4</v>
      </c>
      <c r="U5635">
        <v>63770</v>
      </c>
    </row>
    <row r="5636" spans="1:21" x14ac:dyDescent="0.25">
      <c r="A5636">
        <v>1</v>
      </c>
      <c r="B5636">
        <v>1</v>
      </c>
      <c r="C5636">
        <v>2017</v>
      </c>
      <c r="K5636">
        <v>42</v>
      </c>
      <c r="L5636">
        <v>48</v>
      </c>
      <c r="M5636">
        <v>2</v>
      </c>
      <c r="N5636">
        <v>2007</v>
      </c>
      <c r="O5636">
        <v>5</v>
      </c>
      <c r="P5636">
        <v>2202420501</v>
      </c>
      <c r="T5636">
        <v>4</v>
      </c>
      <c r="U5636">
        <v>1835910</v>
      </c>
    </row>
    <row r="5637" spans="1:21" x14ac:dyDescent="0.25">
      <c r="A5637">
        <v>1</v>
      </c>
      <c r="B5637">
        <v>1</v>
      </c>
      <c r="C5637">
        <v>2017</v>
      </c>
      <c r="K5637">
        <v>41</v>
      </c>
      <c r="L5637">
        <v>47</v>
      </c>
      <c r="M5637">
        <v>2</v>
      </c>
      <c r="N5637">
        <v>2007</v>
      </c>
      <c r="O5637">
        <v>5</v>
      </c>
      <c r="P5637">
        <v>2202410501</v>
      </c>
      <c r="T5637">
        <v>4</v>
      </c>
      <c r="U5637">
        <v>801248</v>
      </c>
    </row>
    <row r="5638" spans="1:21" x14ac:dyDescent="0.25">
      <c r="A5638">
        <v>1</v>
      </c>
      <c r="B5638">
        <v>1</v>
      </c>
      <c r="C5638">
        <v>2017</v>
      </c>
      <c r="K5638">
        <v>41</v>
      </c>
      <c r="L5638">
        <v>46</v>
      </c>
      <c r="M5638">
        <v>2</v>
      </c>
      <c r="N5638">
        <v>2007</v>
      </c>
      <c r="O5638">
        <v>5</v>
      </c>
      <c r="P5638">
        <v>2202410501</v>
      </c>
      <c r="T5638">
        <v>4</v>
      </c>
      <c r="U5638">
        <v>144521</v>
      </c>
    </row>
    <row r="5639" spans="1:21" x14ac:dyDescent="0.25">
      <c r="A5639">
        <v>1</v>
      </c>
      <c r="B5639">
        <v>1</v>
      </c>
      <c r="C5639">
        <v>2017</v>
      </c>
      <c r="K5639">
        <v>41</v>
      </c>
      <c r="L5639">
        <v>42</v>
      </c>
      <c r="M5639">
        <v>2</v>
      </c>
      <c r="N5639">
        <v>2007</v>
      </c>
      <c r="O5639">
        <v>5</v>
      </c>
      <c r="P5639">
        <v>2202410501</v>
      </c>
      <c r="T5639">
        <v>4</v>
      </c>
      <c r="U5639">
        <v>23740.7</v>
      </c>
    </row>
    <row r="5640" spans="1:21" x14ac:dyDescent="0.25">
      <c r="A5640">
        <v>1</v>
      </c>
      <c r="B5640">
        <v>1</v>
      </c>
      <c r="C5640">
        <v>2017</v>
      </c>
      <c r="K5640">
        <v>41</v>
      </c>
      <c r="L5640">
        <v>41</v>
      </c>
      <c r="M5640">
        <v>2</v>
      </c>
      <c r="N5640">
        <v>2007</v>
      </c>
      <c r="O5640">
        <v>5</v>
      </c>
      <c r="P5640">
        <v>2202410501</v>
      </c>
      <c r="T5640">
        <v>4</v>
      </c>
      <c r="U5640">
        <v>221085</v>
      </c>
    </row>
    <row r="5641" spans="1:21" x14ac:dyDescent="0.25">
      <c r="A5641">
        <v>1</v>
      </c>
      <c r="B5641">
        <v>1</v>
      </c>
      <c r="C5641">
        <v>2017</v>
      </c>
      <c r="K5641">
        <v>32</v>
      </c>
      <c r="L5641">
        <v>40</v>
      </c>
      <c r="M5641">
        <v>2</v>
      </c>
      <c r="N5641">
        <v>2007</v>
      </c>
      <c r="O5641">
        <v>5</v>
      </c>
      <c r="P5641">
        <v>2202320501</v>
      </c>
      <c r="T5641">
        <v>4</v>
      </c>
      <c r="U5641">
        <v>5724740</v>
      </c>
    </row>
    <row r="5642" spans="1:21" x14ac:dyDescent="0.25">
      <c r="A5642">
        <v>1</v>
      </c>
      <c r="B5642">
        <v>1</v>
      </c>
      <c r="C5642">
        <v>2017</v>
      </c>
      <c r="K5642">
        <v>32</v>
      </c>
      <c r="L5642">
        <v>30</v>
      </c>
      <c r="M5642">
        <v>2</v>
      </c>
      <c r="N5642">
        <v>2007</v>
      </c>
      <c r="O5642">
        <v>5</v>
      </c>
      <c r="P5642">
        <v>2202320501</v>
      </c>
      <c r="T5642">
        <v>4</v>
      </c>
      <c r="U5642">
        <v>4917680</v>
      </c>
    </row>
    <row r="5643" spans="1:21" x14ac:dyDescent="0.25">
      <c r="A5643">
        <v>1</v>
      </c>
      <c r="B5643">
        <v>1</v>
      </c>
      <c r="C5643">
        <v>2017</v>
      </c>
      <c r="K5643">
        <v>31</v>
      </c>
      <c r="L5643">
        <v>40</v>
      </c>
      <c r="M5643">
        <v>2</v>
      </c>
      <c r="N5643">
        <v>2007</v>
      </c>
      <c r="O5643">
        <v>5</v>
      </c>
      <c r="P5643">
        <v>2202310501</v>
      </c>
      <c r="T5643">
        <v>4</v>
      </c>
      <c r="U5643">
        <v>9548030</v>
      </c>
    </row>
    <row r="5644" spans="1:21" x14ac:dyDescent="0.25">
      <c r="A5644">
        <v>1</v>
      </c>
      <c r="B5644">
        <v>1</v>
      </c>
      <c r="C5644">
        <v>2017</v>
      </c>
      <c r="K5644">
        <v>31</v>
      </c>
      <c r="L5644">
        <v>30</v>
      </c>
      <c r="M5644">
        <v>2</v>
      </c>
      <c r="N5644">
        <v>2007</v>
      </c>
      <c r="O5644">
        <v>5</v>
      </c>
      <c r="P5644">
        <v>2202310501</v>
      </c>
      <c r="T5644">
        <v>4</v>
      </c>
      <c r="U5644">
        <v>5008920</v>
      </c>
    </row>
    <row r="5645" spans="1:21" x14ac:dyDescent="0.25">
      <c r="A5645">
        <v>1</v>
      </c>
      <c r="B5645">
        <v>1</v>
      </c>
      <c r="C5645">
        <v>2017</v>
      </c>
      <c r="K5645">
        <v>21</v>
      </c>
      <c r="L5645">
        <v>20</v>
      </c>
      <c r="M5645">
        <v>2</v>
      </c>
      <c r="N5645">
        <v>2007</v>
      </c>
      <c r="O5645">
        <v>5</v>
      </c>
      <c r="P5645">
        <v>2202210501</v>
      </c>
      <c r="T5645">
        <v>4</v>
      </c>
      <c r="U5645">
        <v>418816</v>
      </c>
    </row>
    <row r="5646" spans="1:21" x14ac:dyDescent="0.25">
      <c r="A5646">
        <v>1</v>
      </c>
      <c r="B5646">
        <v>1</v>
      </c>
      <c r="C5646">
        <v>2017</v>
      </c>
      <c r="K5646">
        <v>62</v>
      </c>
      <c r="L5646">
        <v>47</v>
      </c>
      <c r="M5646">
        <v>2</v>
      </c>
      <c r="N5646">
        <v>2006</v>
      </c>
      <c r="O5646">
        <v>5</v>
      </c>
      <c r="P5646">
        <v>2202620501</v>
      </c>
      <c r="T5646">
        <v>4</v>
      </c>
      <c r="U5646">
        <v>90017000</v>
      </c>
    </row>
    <row r="5647" spans="1:21" x14ac:dyDescent="0.25">
      <c r="A5647">
        <v>1</v>
      </c>
      <c r="B5647">
        <v>1</v>
      </c>
      <c r="C5647">
        <v>2017</v>
      </c>
      <c r="K5647">
        <v>62</v>
      </c>
      <c r="L5647">
        <v>46</v>
      </c>
      <c r="M5647">
        <v>2</v>
      </c>
      <c r="N5647">
        <v>2006</v>
      </c>
      <c r="O5647">
        <v>5</v>
      </c>
      <c r="P5647">
        <v>2202620501</v>
      </c>
      <c r="T5647">
        <v>4</v>
      </c>
      <c r="U5647">
        <v>3714140</v>
      </c>
    </row>
    <row r="5648" spans="1:21" x14ac:dyDescent="0.25">
      <c r="A5648">
        <v>1</v>
      </c>
      <c r="B5648">
        <v>1</v>
      </c>
      <c r="C5648">
        <v>2017</v>
      </c>
      <c r="K5648">
        <v>61</v>
      </c>
      <c r="L5648">
        <v>47</v>
      </c>
      <c r="M5648">
        <v>2</v>
      </c>
      <c r="N5648">
        <v>2006</v>
      </c>
      <c r="O5648">
        <v>5</v>
      </c>
      <c r="P5648">
        <v>2202610501</v>
      </c>
      <c r="T5648">
        <v>4</v>
      </c>
      <c r="U5648">
        <v>13743400</v>
      </c>
    </row>
    <row r="5649" spans="1:21" x14ac:dyDescent="0.25">
      <c r="A5649">
        <v>1</v>
      </c>
      <c r="B5649">
        <v>1</v>
      </c>
      <c r="C5649">
        <v>2017</v>
      </c>
      <c r="K5649">
        <v>61</v>
      </c>
      <c r="L5649">
        <v>46</v>
      </c>
      <c r="M5649">
        <v>2</v>
      </c>
      <c r="N5649">
        <v>2006</v>
      </c>
      <c r="O5649">
        <v>5</v>
      </c>
      <c r="P5649">
        <v>2202610501</v>
      </c>
      <c r="T5649">
        <v>4</v>
      </c>
      <c r="U5649">
        <v>4141490</v>
      </c>
    </row>
    <row r="5650" spans="1:21" x14ac:dyDescent="0.25">
      <c r="A5650">
        <v>1</v>
      </c>
      <c r="B5650">
        <v>1</v>
      </c>
      <c r="C5650">
        <v>2017</v>
      </c>
      <c r="K5650">
        <v>54</v>
      </c>
      <c r="L5650">
        <v>47</v>
      </c>
      <c r="M5650">
        <v>2</v>
      </c>
      <c r="N5650">
        <v>2006</v>
      </c>
      <c r="O5650">
        <v>5</v>
      </c>
      <c r="P5650">
        <v>2202540501</v>
      </c>
      <c r="T5650">
        <v>4</v>
      </c>
      <c r="U5650">
        <v>43961.599999999999</v>
      </c>
    </row>
    <row r="5651" spans="1:21" x14ac:dyDescent="0.25">
      <c r="A5651">
        <v>1</v>
      </c>
      <c r="B5651">
        <v>1</v>
      </c>
      <c r="C5651">
        <v>2017</v>
      </c>
      <c r="K5651">
        <v>54</v>
      </c>
      <c r="L5651">
        <v>46</v>
      </c>
      <c r="M5651">
        <v>2</v>
      </c>
      <c r="N5651">
        <v>2006</v>
      </c>
      <c r="O5651">
        <v>5</v>
      </c>
      <c r="P5651">
        <v>2202540501</v>
      </c>
      <c r="T5651">
        <v>4</v>
      </c>
      <c r="U5651">
        <v>337879</v>
      </c>
    </row>
    <row r="5652" spans="1:21" x14ac:dyDescent="0.25">
      <c r="A5652">
        <v>1</v>
      </c>
      <c r="B5652">
        <v>1</v>
      </c>
      <c r="C5652">
        <v>2017</v>
      </c>
      <c r="K5652">
        <v>54</v>
      </c>
      <c r="L5652">
        <v>42</v>
      </c>
      <c r="M5652">
        <v>2</v>
      </c>
      <c r="N5652">
        <v>2006</v>
      </c>
      <c r="O5652">
        <v>5</v>
      </c>
      <c r="P5652">
        <v>2202540501</v>
      </c>
      <c r="T5652">
        <v>4</v>
      </c>
      <c r="U5652">
        <v>447212</v>
      </c>
    </row>
    <row r="5653" spans="1:21" x14ac:dyDescent="0.25">
      <c r="A5653">
        <v>1</v>
      </c>
      <c r="B5653">
        <v>1</v>
      </c>
      <c r="C5653">
        <v>2017</v>
      </c>
      <c r="K5653">
        <v>54</v>
      </c>
      <c r="L5653">
        <v>41</v>
      </c>
      <c r="M5653">
        <v>2</v>
      </c>
      <c r="N5653">
        <v>2006</v>
      </c>
      <c r="O5653">
        <v>5</v>
      </c>
      <c r="P5653">
        <v>2202540501</v>
      </c>
      <c r="T5653">
        <v>4</v>
      </c>
      <c r="U5653">
        <v>306157</v>
      </c>
    </row>
    <row r="5654" spans="1:21" x14ac:dyDescent="0.25">
      <c r="A5654">
        <v>1</v>
      </c>
      <c r="B5654">
        <v>1</v>
      </c>
      <c r="C5654">
        <v>2017</v>
      </c>
      <c r="K5654">
        <v>53</v>
      </c>
      <c r="L5654">
        <v>47</v>
      </c>
      <c r="M5654">
        <v>2</v>
      </c>
      <c r="N5654">
        <v>2006</v>
      </c>
      <c r="O5654">
        <v>5</v>
      </c>
      <c r="P5654">
        <v>2202530501</v>
      </c>
      <c r="T5654">
        <v>4</v>
      </c>
      <c r="U5654">
        <v>745031</v>
      </c>
    </row>
    <row r="5655" spans="1:21" x14ac:dyDescent="0.25">
      <c r="A5655">
        <v>1</v>
      </c>
      <c r="B5655">
        <v>1</v>
      </c>
      <c r="C5655">
        <v>2017</v>
      </c>
      <c r="K5655">
        <v>53</v>
      </c>
      <c r="L5655">
        <v>46</v>
      </c>
      <c r="M5655">
        <v>2</v>
      </c>
      <c r="N5655">
        <v>2006</v>
      </c>
      <c r="O5655">
        <v>5</v>
      </c>
      <c r="P5655">
        <v>2202530501</v>
      </c>
      <c r="T5655">
        <v>4</v>
      </c>
      <c r="U5655">
        <v>712208</v>
      </c>
    </row>
    <row r="5656" spans="1:21" x14ac:dyDescent="0.25">
      <c r="A5656">
        <v>1</v>
      </c>
      <c r="B5656">
        <v>1</v>
      </c>
      <c r="C5656">
        <v>2017</v>
      </c>
      <c r="K5656">
        <v>53</v>
      </c>
      <c r="L5656">
        <v>42</v>
      </c>
      <c r="M5656">
        <v>2</v>
      </c>
      <c r="N5656">
        <v>2006</v>
      </c>
      <c r="O5656">
        <v>5</v>
      </c>
      <c r="P5656">
        <v>2202530501</v>
      </c>
      <c r="T5656">
        <v>4</v>
      </c>
      <c r="U5656">
        <v>545820</v>
      </c>
    </row>
    <row r="5657" spans="1:21" x14ac:dyDescent="0.25">
      <c r="A5657">
        <v>1</v>
      </c>
      <c r="B5657">
        <v>1</v>
      </c>
      <c r="C5657">
        <v>2017</v>
      </c>
      <c r="K5657">
        <v>53</v>
      </c>
      <c r="L5657">
        <v>41</v>
      </c>
      <c r="M5657">
        <v>2</v>
      </c>
      <c r="N5657">
        <v>2006</v>
      </c>
      <c r="O5657">
        <v>5</v>
      </c>
      <c r="P5657">
        <v>2202530501</v>
      </c>
      <c r="T5657">
        <v>4</v>
      </c>
      <c r="U5657">
        <v>572449</v>
      </c>
    </row>
    <row r="5658" spans="1:21" x14ac:dyDescent="0.25">
      <c r="A5658">
        <v>1</v>
      </c>
      <c r="B5658">
        <v>1</v>
      </c>
      <c r="C5658">
        <v>2017</v>
      </c>
      <c r="K5658">
        <v>52</v>
      </c>
      <c r="L5658">
        <v>47</v>
      </c>
      <c r="M5658">
        <v>2</v>
      </c>
      <c r="N5658">
        <v>2006</v>
      </c>
      <c r="O5658">
        <v>5</v>
      </c>
      <c r="P5658">
        <v>2202520501</v>
      </c>
      <c r="T5658">
        <v>4</v>
      </c>
      <c r="U5658">
        <v>8415830</v>
      </c>
    </row>
    <row r="5659" spans="1:21" x14ac:dyDescent="0.25">
      <c r="A5659">
        <v>1</v>
      </c>
      <c r="B5659">
        <v>1</v>
      </c>
      <c r="C5659">
        <v>2017</v>
      </c>
      <c r="K5659">
        <v>52</v>
      </c>
      <c r="L5659">
        <v>46</v>
      </c>
      <c r="M5659">
        <v>2</v>
      </c>
      <c r="N5659">
        <v>2006</v>
      </c>
      <c r="O5659">
        <v>5</v>
      </c>
      <c r="P5659">
        <v>2202520501</v>
      </c>
      <c r="T5659">
        <v>4</v>
      </c>
      <c r="U5659">
        <v>10400300</v>
      </c>
    </row>
    <row r="5660" spans="1:21" x14ac:dyDescent="0.25">
      <c r="A5660">
        <v>1</v>
      </c>
      <c r="B5660">
        <v>1</v>
      </c>
      <c r="C5660">
        <v>2017</v>
      </c>
      <c r="K5660">
        <v>52</v>
      </c>
      <c r="L5660">
        <v>42</v>
      </c>
      <c r="M5660">
        <v>2</v>
      </c>
      <c r="N5660">
        <v>2006</v>
      </c>
      <c r="O5660">
        <v>5</v>
      </c>
      <c r="P5660">
        <v>2202520501</v>
      </c>
      <c r="T5660">
        <v>4</v>
      </c>
      <c r="U5660">
        <v>14435500</v>
      </c>
    </row>
    <row r="5661" spans="1:21" x14ac:dyDescent="0.25">
      <c r="A5661">
        <v>1</v>
      </c>
      <c r="B5661">
        <v>1</v>
      </c>
      <c r="C5661">
        <v>2017</v>
      </c>
      <c r="K5661">
        <v>52</v>
      </c>
      <c r="L5661">
        <v>41</v>
      </c>
      <c r="M5661">
        <v>2</v>
      </c>
      <c r="N5661">
        <v>2006</v>
      </c>
      <c r="O5661">
        <v>5</v>
      </c>
      <c r="P5661">
        <v>2202520501</v>
      </c>
      <c r="T5661">
        <v>4</v>
      </c>
      <c r="U5661">
        <v>12346300</v>
      </c>
    </row>
    <row r="5662" spans="1:21" x14ac:dyDescent="0.25">
      <c r="A5662">
        <v>1</v>
      </c>
      <c r="B5662">
        <v>1</v>
      </c>
      <c r="C5662">
        <v>2017</v>
      </c>
      <c r="K5662">
        <v>51</v>
      </c>
      <c r="L5662">
        <v>47</v>
      </c>
      <c r="M5662">
        <v>2</v>
      </c>
      <c r="N5662">
        <v>2006</v>
      </c>
      <c r="O5662">
        <v>5</v>
      </c>
      <c r="P5662">
        <v>2202510501</v>
      </c>
      <c r="T5662">
        <v>4</v>
      </c>
      <c r="U5662">
        <v>2338910</v>
      </c>
    </row>
    <row r="5663" spans="1:21" x14ac:dyDescent="0.25">
      <c r="A5663">
        <v>1</v>
      </c>
      <c r="B5663">
        <v>1</v>
      </c>
      <c r="C5663">
        <v>2017</v>
      </c>
      <c r="K5663">
        <v>51</v>
      </c>
      <c r="L5663">
        <v>46</v>
      </c>
      <c r="M5663">
        <v>2</v>
      </c>
      <c r="N5663">
        <v>2006</v>
      </c>
      <c r="O5663">
        <v>5</v>
      </c>
      <c r="P5663">
        <v>2202510501</v>
      </c>
      <c r="T5663">
        <v>4</v>
      </c>
      <c r="U5663">
        <v>61238.6</v>
      </c>
    </row>
    <row r="5664" spans="1:21" x14ac:dyDescent="0.25">
      <c r="A5664">
        <v>1</v>
      </c>
      <c r="B5664">
        <v>1</v>
      </c>
      <c r="C5664">
        <v>2017</v>
      </c>
      <c r="K5664">
        <v>43</v>
      </c>
      <c r="L5664">
        <v>47</v>
      </c>
      <c r="M5664">
        <v>2</v>
      </c>
      <c r="N5664">
        <v>2006</v>
      </c>
      <c r="O5664">
        <v>5</v>
      </c>
      <c r="P5664">
        <v>2202430501</v>
      </c>
      <c r="T5664">
        <v>4</v>
      </c>
      <c r="U5664">
        <v>315881</v>
      </c>
    </row>
    <row r="5665" spans="1:21" x14ac:dyDescent="0.25">
      <c r="A5665">
        <v>1</v>
      </c>
      <c r="B5665">
        <v>1</v>
      </c>
      <c r="C5665">
        <v>2017</v>
      </c>
      <c r="K5665">
        <v>43</v>
      </c>
      <c r="L5665">
        <v>46</v>
      </c>
      <c r="M5665">
        <v>2</v>
      </c>
      <c r="N5665">
        <v>2006</v>
      </c>
      <c r="O5665">
        <v>5</v>
      </c>
      <c r="P5665">
        <v>2202430501</v>
      </c>
      <c r="T5665">
        <v>4</v>
      </c>
      <c r="U5665">
        <v>6537970</v>
      </c>
    </row>
    <row r="5666" spans="1:21" x14ac:dyDescent="0.25">
      <c r="A5666">
        <v>1</v>
      </c>
      <c r="B5666">
        <v>1</v>
      </c>
      <c r="C5666">
        <v>2017</v>
      </c>
      <c r="K5666">
        <v>43</v>
      </c>
      <c r="L5666">
        <v>42</v>
      </c>
      <c r="M5666">
        <v>2</v>
      </c>
      <c r="N5666">
        <v>2006</v>
      </c>
      <c r="O5666">
        <v>5</v>
      </c>
      <c r="P5666">
        <v>2202430501</v>
      </c>
      <c r="T5666">
        <v>4</v>
      </c>
      <c r="U5666">
        <v>49179</v>
      </c>
    </row>
    <row r="5667" spans="1:21" x14ac:dyDescent="0.25">
      <c r="A5667">
        <v>1</v>
      </c>
      <c r="B5667">
        <v>1</v>
      </c>
      <c r="C5667">
        <v>2017</v>
      </c>
      <c r="K5667">
        <v>43</v>
      </c>
      <c r="L5667">
        <v>41</v>
      </c>
      <c r="M5667">
        <v>2</v>
      </c>
      <c r="N5667">
        <v>2006</v>
      </c>
      <c r="O5667">
        <v>5</v>
      </c>
      <c r="P5667">
        <v>2202430501</v>
      </c>
      <c r="T5667">
        <v>4</v>
      </c>
      <c r="U5667">
        <v>74083.8</v>
      </c>
    </row>
    <row r="5668" spans="1:21" x14ac:dyDescent="0.25">
      <c r="A5668">
        <v>1</v>
      </c>
      <c r="B5668">
        <v>1</v>
      </c>
      <c r="C5668">
        <v>2017</v>
      </c>
      <c r="K5668">
        <v>42</v>
      </c>
      <c r="L5668">
        <v>48</v>
      </c>
      <c r="M5668">
        <v>2</v>
      </c>
      <c r="N5668">
        <v>2006</v>
      </c>
      <c r="O5668">
        <v>5</v>
      </c>
      <c r="P5668">
        <v>2202420501</v>
      </c>
      <c r="T5668">
        <v>4</v>
      </c>
      <c r="U5668">
        <v>1277400</v>
      </c>
    </row>
    <row r="5669" spans="1:21" x14ac:dyDescent="0.25">
      <c r="A5669">
        <v>1</v>
      </c>
      <c r="B5669">
        <v>1</v>
      </c>
      <c r="C5669">
        <v>2017</v>
      </c>
      <c r="K5669">
        <v>41</v>
      </c>
      <c r="L5669">
        <v>47</v>
      </c>
      <c r="M5669">
        <v>2</v>
      </c>
      <c r="N5669">
        <v>2006</v>
      </c>
      <c r="O5669">
        <v>5</v>
      </c>
      <c r="P5669">
        <v>2202410501</v>
      </c>
      <c r="T5669">
        <v>4</v>
      </c>
      <c r="U5669">
        <v>813799</v>
      </c>
    </row>
    <row r="5670" spans="1:21" x14ac:dyDescent="0.25">
      <c r="A5670">
        <v>1</v>
      </c>
      <c r="B5670">
        <v>1</v>
      </c>
      <c r="C5670">
        <v>2017</v>
      </c>
      <c r="K5670">
        <v>41</v>
      </c>
      <c r="L5670">
        <v>46</v>
      </c>
      <c r="M5670">
        <v>2</v>
      </c>
      <c r="N5670">
        <v>2006</v>
      </c>
      <c r="O5670">
        <v>5</v>
      </c>
      <c r="P5670">
        <v>2202410501</v>
      </c>
      <c r="T5670">
        <v>4</v>
      </c>
      <c r="U5670">
        <v>146789</v>
      </c>
    </row>
    <row r="5671" spans="1:21" x14ac:dyDescent="0.25">
      <c r="A5671">
        <v>1</v>
      </c>
      <c r="B5671">
        <v>1</v>
      </c>
      <c r="C5671">
        <v>2017</v>
      </c>
      <c r="K5671">
        <v>41</v>
      </c>
      <c r="L5671">
        <v>42</v>
      </c>
      <c r="M5671">
        <v>2</v>
      </c>
      <c r="N5671">
        <v>2006</v>
      </c>
      <c r="O5671">
        <v>5</v>
      </c>
      <c r="P5671">
        <v>2202410501</v>
      </c>
      <c r="T5671">
        <v>4</v>
      </c>
      <c r="U5671">
        <v>24225.599999999999</v>
      </c>
    </row>
    <row r="5672" spans="1:21" x14ac:dyDescent="0.25">
      <c r="A5672">
        <v>1</v>
      </c>
      <c r="B5672">
        <v>1</v>
      </c>
      <c r="C5672">
        <v>2017</v>
      </c>
      <c r="K5672">
        <v>41</v>
      </c>
      <c r="L5672">
        <v>41</v>
      </c>
      <c r="M5672">
        <v>2</v>
      </c>
      <c r="N5672">
        <v>2006</v>
      </c>
      <c r="O5672">
        <v>5</v>
      </c>
      <c r="P5672">
        <v>2202410501</v>
      </c>
      <c r="T5672">
        <v>4</v>
      </c>
      <c r="U5672">
        <v>224490</v>
      </c>
    </row>
    <row r="5673" spans="1:21" x14ac:dyDescent="0.25">
      <c r="A5673">
        <v>1</v>
      </c>
      <c r="B5673">
        <v>1</v>
      </c>
      <c r="C5673">
        <v>2017</v>
      </c>
      <c r="K5673">
        <v>32</v>
      </c>
      <c r="L5673">
        <v>40</v>
      </c>
      <c r="M5673">
        <v>2</v>
      </c>
      <c r="N5673">
        <v>2006</v>
      </c>
      <c r="O5673">
        <v>5</v>
      </c>
      <c r="P5673">
        <v>2202320501</v>
      </c>
      <c r="T5673">
        <v>4</v>
      </c>
      <c r="U5673">
        <v>7933070</v>
      </c>
    </row>
    <row r="5674" spans="1:21" x14ac:dyDescent="0.25">
      <c r="A5674">
        <v>1</v>
      </c>
      <c r="B5674">
        <v>1</v>
      </c>
      <c r="C5674">
        <v>2017</v>
      </c>
      <c r="K5674">
        <v>32</v>
      </c>
      <c r="L5674">
        <v>30</v>
      </c>
      <c r="M5674">
        <v>2</v>
      </c>
      <c r="N5674">
        <v>2006</v>
      </c>
      <c r="O5674">
        <v>5</v>
      </c>
      <c r="P5674">
        <v>2202320501</v>
      </c>
      <c r="T5674">
        <v>4</v>
      </c>
      <c r="U5674">
        <v>4207050</v>
      </c>
    </row>
    <row r="5675" spans="1:21" x14ac:dyDescent="0.25">
      <c r="A5675">
        <v>1</v>
      </c>
      <c r="B5675">
        <v>1</v>
      </c>
      <c r="C5675">
        <v>2017</v>
      </c>
      <c r="K5675">
        <v>31</v>
      </c>
      <c r="L5675">
        <v>40</v>
      </c>
      <c r="M5675">
        <v>2</v>
      </c>
      <c r="N5675">
        <v>2006</v>
      </c>
      <c r="O5675">
        <v>5</v>
      </c>
      <c r="P5675">
        <v>2202310501</v>
      </c>
      <c r="T5675">
        <v>4</v>
      </c>
      <c r="U5675">
        <v>13231200</v>
      </c>
    </row>
    <row r="5676" spans="1:21" x14ac:dyDescent="0.25">
      <c r="A5676">
        <v>1</v>
      </c>
      <c r="B5676">
        <v>1</v>
      </c>
      <c r="C5676">
        <v>2017</v>
      </c>
      <c r="K5676">
        <v>31</v>
      </c>
      <c r="L5676">
        <v>30</v>
      </c>
      <c r="M5676">
        <v>2</v>
      </c>
      <c r="N5676">
        <v>2006</v>
      </c>
      <c r="O5676">
        <v>5</v>
      </c>
      <c r="P5676">
        <v>2202310501</v>
      </c>
      <c r="T5676">
        <v>4</v>
      </c>
      <c r="U5676">
        <v>4285110</v>
      </c>
    </row>
    <row r="5677" spans="1:21" x14ac:dyDescent="0.25">
      <c r="A5677">
        <v>1</v>
      </c>
      <c r="B5677">
        <v>1</v>
      </c>
      <c r="C5677">
        <v>2017</v>
      </c>
      <c r="K5677">
        <v>21</v>
      </c>
      <c r="L5677">
        <v>20</v>
      </c>
      <c r="M5677">
        <v>2</v>
      </c>
      <c r="N5677">
        <v>2006</v>
      </c>
      <c r="O5677">
        <v>5</v>
      </c>
      <c r="P5677">
        <v>2202210501</v>
      </c>
      <c r="T5677">
        <v>4</v>
      </c>
      <c r="U5677">
        <v>7451160</v>
      </c>
    </row>
    <row r="5678" spans="1:21" x14ac:dyDescent="0.25">
      <c r="A5678">
        <v>1</v>
      </c>
      <c r="B5678">
        <v>1</v>
      </c>
      <c r="C5678">
        <v>2017</v>
      </c>
      <c r="K5678">
        <v>62</v>
      </c>
      <c r="L5678">
        <v>47</v>
      </c>
      <c r="M5678">
        <v>2</v>
      </c>
      <c r="N5678">
        <v>2005</v>
      </c>
      <c r="O5678">
        <v>5</v>
      </c>
      <c r="P5678">
        <v>2202620501</v>
      </c>
      <c r="T5678">
        <v>4</v>
      </c>
      <c r="U5678">
        <v>78019900</v>
      </c>
    </row>
    <row r="5679" spans="1:21" x14ac:dyDescent="0.25">
      <c r="A5679">
        <v>1</v>
      </c>
      <c r="B5679">
        <v>1</v>
      </c>
      <c r="C5679">
        <v>2017</v>
      </c>
      <c r="K5679">
        <v>62</v>
      </c>
      <c r="L5679">
        <v>46</v>
      </c>
      <c r="M5679">
        <v>2</v>
      </c>
      <c r="N5679">
        <v>2005</v>
      </c>
      <c r="O5679">
        <v>5</v>
      </c>
      <c r="P5679">
        <v>2202620501</v>
      </c>
      <c r="T5679">
        <v>4</v>
      </c>
      <c r="U5679">
        <v>3720620</v>
      </c>
    </row>
    <row r="5680" spans="1:21" x14ac:dyDescent="0.25">
      <c r="A5680">
        <v>1</v>
      </c>
      <c r="B5680">
        <v>1</v>
      </c>
      <c r="C5680">
        <v>2017</v>
      </c>
      <c r="K5680">
        <v>61</v>
      </c>
      <c r="L5680">
        <v>47</v>
      </c>
      <c r="M5680">
        <v>2</v>
      </c>
      <c r="N5680">
        <v>2005</v>
      </c>
      <c r="O5680">
        <v>5</v>
      </c>
      <c r="P5680">
        <v>2202610501</v>
      </c>
      <c r="T5680">
        <v>4</v>
      </c>
      <c r="U5680">
        <v>11270300</v>
      </c>
    </row>
    <row r="5681" spans="1:21" x14ac:dyDescent="0.25">
      <c r="A5681">
        <v>1</v>
      </c>
      <c r="B5681">
        <v>1</v>
      </c>
      <c r="C5681">
        <v>2017</v>
      </c>
      <c r="K5681">
        <v>61</v>
      </c>
      <c r="L5681">
        <v>46</v>
      </c>
      <c r="M5681">
        <v>2</v>
      </c>
      <c r="N5681">
        <v>2005</v>
      </c>
      <c r="O5681">
        <v>5</v>
      </c>
      <c r="P5681">
        <v>2202610501</v>
      </c>
      <c r="T5681">
        <v>4</v>
      </c>
      <c r="U5681">
        <v>3925320</v>
      </c>
    </row>
    <row r="5682" spans="1:21" x14ac:dyDescent="0.25">
      <c r="A5682">
        <v>1</v>
      </c>
      <c r="B5682">
        <v>1</v>
      </c>
      <c r="C5682">
        <v>2017</v>
      </c>
      <c r="K5682">
        <v>54</v>
      </c>
      <c r="L5682">
        <v>47</v>
      </c>
      <c r="M5682">
        <v>2</v>
      </c>
      <c r="N5682">
        <v>2005</v>
      </c>
      <c r="O5682">
        <v>5</v>
      </c>
      <c r="P5682">
        <v>2202540501</v>
      </c>
      <c r="T5682">
        <v>4</v>
      </c>
      <c r="U5682">
        <v>43160.5</v>
      </c>
    </row>
    <row r="5683" spans="1:21" x14ac:dyDescent="0.25">
      <c r="A5683">
        <v>1</v>
      </c>
      <c r="B5683">
        <v>1</v>
      </c>
      <c r="C5683">
        <v>2017</v>
      </c>
      <c r="K5683">
        <v>54</v>
      </c>
      <c r="L5683">
        <v>46</v>
      </c>
      <c r="M5683">
        <v>2</v>
      </c>
      <c r="N5683">
        <v>2005</v>
      </c>
      <c r="O5683">
        <v>5</v>
      </c>
      <c r="P5683">
        <v>2202540501</v>
      </c>
      <c r="T5683">
        <v>4</v>
      </c>
      <c r="U5683">
        <v>331727</v>
      </c>
    </row>
    <row r="5684" spans="1:21" x14ac:dyDescent="0.25">
      <c r="A5684">
        <v>1</v>
      </c>
      <c r="B5684">
        <v>1</v>
      </c>
      <c r="C5684">
        <v>2017</v>
      </c>
      <c r="K5684">
        <v>54</v>
      </c>
      <c r="L5684">
        <v>42</v>
      </c>
      <c r="M5684">
        <v>2</v>
      </c>
      <c r="N5684">
        <v>2005</v>
      </c>
      <c r="O5684">
        <v>5</v>
      </c>
      <c r="P5684">
        <v>2202540501</v>
      </c>
      <c r="T5684">
        <v>4</v>
      </c>
      <c r="U5684">
        <v>439036</v>
      </c>
    </row>
    <row r="5685" spans="1:21" x14ac:dyDescent="0.25">
      <c r="A5685">
        <v>1</v>
      </c>
      <c r="B5685">
        <v>1</v>
      </c>
      <c r="C5685">
        <v>2017</v>
      </c>
      <c r="K5685">
        <v>54</v>
      </c>
      <c r="L5685">
        <v>41</v>
      </c>
      <c r="M5685">
        <v>2</v>
      </c>
      <c r="N5685">
        <v>2005</v>
      </c>
      <c r="O5685">
        <v>5</v>
      </c>
      <c r="P5685">
        <v>2202540501</v>
      </c>
      <c r="T5685">
        <v>4</v>
      </c>
      <c r="U5685">
        <v>300531</v>
      </c>
    </row>
    <row r="5686" spans="1:21" x14ac:dyDescent="0.25">
      <c r="A5686">
        <v>1</v>
      </c>
      <c r="B5686">
        <v>1</v>
      </c>
      <c r="C5686">
        <v>2017</v>
      </c>
      <c r="K5686">
        <v>53</v>
      </c>
      <c r="L5686">
        <v>47</v>
      </c>
      <c r="M5686">
        <v>2</v>
      </c>
      <c r="N5686">
        <v>2005</v>
      </c>
      <c r="O5686">
        <v>5</v>
      </c>
      <c r="P5686">
        <v>2202530501</v>
      </c>
      <c r="T5686">
        <v>4</v>
      </c>
      <c r="U5686">
        <v>619528</v>
      </c>
    </row>
    <row r="5687" spans="1:21" x14ac:dyDescent="0.25">
      <c r="A5687">
        <v>1</v>
      </c>
      <c r="B5687">
        <v>1</v>
      </c>
      <c r="C5687">
        <v>2017</v>
      </c>
      <c r="K5687">
        <v>53</v>
      </c>
      <c r="L5687">
        <v>46</v>
      </c>
      <c r="M5687">
        <v>2</v>
      </c>
      <c r="N5687">
        <v>2005</v>
      </c>
      <c r="O5687">
        <v>5</v>
      </c>
      <c r="P5687">
        <v>2202530501</v>
      </c>
      <c r="T5687">
        <v>4</v>
      </c>
      <c r="U5687">
        <v>684495</v>
      </c>
    </row>
    <row r="5688" spans="1:21" x14ac:dyDescent="0.25">
      <c r="A5688">
        <v>1</v>
      </c>
      <c r="B5688">
        <v>1</v>
      </c>
      <c r="C5688">
        <v>2017</v>
      </c>
      <c r="K5688">
        <v>53</v>
      </c>
      <c r="L5688">
        <v>42</v>
      </c>
      <c r="M5688">
        <v>2</v>
      </c>
      <c r="N5688">
        <v>2005</v>
      </c>
      <c r="O5688">
        <v>5</v>
      </c>
      <c r="P5688">
        <v>2202530501</v>
      </c>
      <c r="T5688">
        <v>4</v>
      </c>
      <c r="U5688">
        <v>384974</v>
      </c>
    </row>
    <row r="5689" spans="1:21" x14ac:dyDescent="0.25">
      <c r="A5689">
        <v>1</v>
      </c>
      <c r="B5689">
        <v>1</v>
      </c>
      <c r="C5689">
        <v>2017</v>
      </c>
      <c r="K5689">
        <v>53</v>
      </c>
      <c r="L5689">
        <v>41</v>
      </c>
      <c r="M5689">
        <v>2</v>
      </c>
      <c r="N5689">
        <v>2005</v>
      </c>
      <c r="O5689">
        <v>5</v>
      </c>
      <c r="P5689">
        <v>2202530501</v>
      </c>
      <c r="T5689">
        <v>4</v>
      </c>
      <c r="U5689">
        <v>424123</v>
      </c>
    </row>
    <row r="5690" spans="1:21" x14ac:dyDescent="0.25">
      <c r="A5690">
        <v>1</v>
      </c>
      <c r="B5690">
        <v>1</v>
      </c>
      <c r="C5690">
        <v>2017</v>
      </c>
      <c r="K5690">
        <v>52</v>
      </c>
      <c r="L5690">
        <v>47</v>
      </c>
      <c r="M5690">
        <v>2</v>
      </c>
      <c r="N5690">
        <v>2005</v>
      </c>
      <c r="O5690">
        <v>5</v>
      </c>
      <c r="P5690">
        <v>2202520501</v>
      </c>
      <c r="T5690">
        <v>4</v>
      </c>
      <c r="U5690">
        <v>7066420</v>
      </c>
    </row>
    <row r="5691" spans="1:21" x14ac:dyDescent="0.25">
      <c r="A5691">
        <v>1</v>
      </c>
      <c r="B5691">
        <v>1</v>
      </c>
      <c r="C5691">
        <v>2017</v>
      </c>
      <c r="K5691">
        <v>52</v>
      </c>
      <c r="L5691">
        <v>46</v>
      </c>
      <c r="M5691">
        <v>2</v>
      </c>
      <c r="N5691">
        <v>2005</v>
      </c>
      <c r="O5691">
        <v>5</v>
      </c>
      <c r="P5691">
        <v>2202520501</v>
      </c>
      <c r="T5691">
        <v>4</v>
      </c>
      <c r="U5691">
        <v>10093100</v>
      </c>
    </row>
    <row r="5692" spans="1:21" x14ac:dyDescent="0.25">
      <c r="A5692">
        <v>1</v>
      </c>
      <c r="B5692">
        <v>1</v>
      </c>
      <c r="C5692">
        <v>2017</v>
      </c>
      <c r="K5692">
        <v>52</v>
      </c>
      <c r="L5692">
        <v>42</v>
      </c>
      <c r="M5692">
        <v>2</v>
      </c>
      <c r="N5692">
        <v>2005</v>
      </c>
      <c r="O5692">
        <v>5</v>
      </c>
      <c r="P5692">
        <v>2202520501</v>
      </c>
      <c r="T5692">
        <v>4</v>
      </c>
      <c r="U5692">
        <v>10280900</v>
      </c>
    </row>
    <row r="5693" spans="1:21" x14ac:dyDescent="0.25">
      <c r="A5693">
        <v>1</v>
      </c>
      <c r="B5693">
        <v>1</v>
      </c>
      <c r="C5693">
        <v>2017</v>
      </c>
      <c r="K5693">
        <v>52</v>
      </c>
      <c r="L5693">
        <v>41</v>
      </c>
      <c r="M5693">
        <v>2</v>
      </c>
      <c r="N5693">
        <v>2005</v>
      </c>
      <c r="O5693">
        <v>5</v>
      </c>
      <c r="P5693">
        <v>2202520501</v>
      </c>
      <c r="T5693">
        <v>4</v>
      </c>
      <c r="U5693">
        <v>8934090</v>
      </c>
    </row>
    <row r="5694" spans="1:21" x14ac:dyDescent="0.25">
      <c r="A5694">
        <v>1</v>
      </c>
      <c r="B5694">
        <v>1</v>
      </c>
      <c r="C5694">
        <v>2017</v>
      </c>
      <c r="K5694">
        <v>51</v>
      </c>
      <c r="L5694">
        <v>47</v>
      </c>
      <c r="M5694">
        <v>2</v>
      </c>
      <c r="N5694">
        <v>2005</v>
      </c>
      <c r="O5694">
        <v>5</v>
      </c>
      <c r="P5694">
        <v>2202510501</v>
      </c>
      <c r="T5694">
        <v>4</v>
      </c>
      <c r="U5694">
        <v>2013770</v>
      </c>
    </row>
    <row r="5695" spans="1:21" x14ac:dyDescent="0.25">
      <c r="A5695">
        <v>1</v>
      </c>
      <c r="B5695">
        <v>1</v>
      </c>
      <c r="C5695">
        <v>2017</v>
      </c>
      <c r="K5695">
        <v>51</v>
      </c>
      <c r="L5695">
        <v>46</v>
      </c>
      <c r="M5695">
        <v>2</v>
      </c>
      <c r="N5695">
        <v>2005</v>
      </c>
      <c r="O5695">
        <v>5</v>
      </c>
      <c r="P5695">
        <v>2202510501</v>
      </c>
      <c r="T5695">
        <v>4</v>
      </c>
      <c r="U5695">
        <v>60939.4</v>
      </c>
    </row>
    <row r="5696" spans="1:21" x14ac:dyDescent="0.25">
      <c r="A5696">
        <v>1</v>
      </c>
      <c r="B5696">
        <v>1</v>
      </c>
      <c r="C5696">
        <v>2017</v>
      </c>
      <c r="K5696">
        <v>43</v>
      </c>
      <c r="L5696">
        <v>47</v>
      </c>
      <c r="M5696">
        <v>2</v>
      </c>
      <c r="N5696">
        <v>2005</v>
      </c>
      <c r="O5696">
        <v>5</v>
      </c>
      <c r="P5696">
        <v>2202430501</v>
      </c>
      <c r="T5696">
        <v>4</v>
      </c>
      <c r="U5696">
        <v>279850</v>
      </c>
    </row>
    <row r="5697" spans="1:21" x14ac:dyDescent="0.25">
      <c r="A5697">
        <v>1</v>
      </c>
      <c r="B5697">
        <v>1</v>
      </c>
      <c r="C5697">
        <v>2017</v>
      </c>
      <c r="K5697">
        <v>43</v>
      </c>
      <c r="L5697">
        <v>46</v>
      </c>
      <c r="M5697">
        <v>2</v>
      </c>
      <c r="N5697">
        <v>2005</v>
      </c>
      <c r="O5697">
        <v>5</v>
      </c>
      <c r="P5697">
        <v>2202430501</v>
      </c>
      <c r="T5697">
        <v>4</v>
      </c>
      <c r="U5697">
        <v>5790360</v>
      </c>
    </row>
    <row r="5698" spans="1:21" x14ac:dyDescent="0.25">
      <c r="A5698">
        <v>1</v>
      </c>
      <c r="B5698">
        <v>1</v>
      </c>
      <c r="C5698">
        <v>2017</v>
      </c>
      <c r="K5698">
        <v>43</v>
      </c>
      <c r="L5698">
        <v>42</v>
      </c>
      <c r="M5698">
        <v>2</v>
      </c>
      <c r="N5698">
        <v>2005</v>
      </c>
      <c r="O5698">
        <v>5</v>
      </c>
      <c r="P5698">
        <v>2202430501</v>
      </c>
      <c r="T5698">
        <v>4</v>
      </c>
      <c r="U5698">
        <v>43560.1</v>
      </c>
    </row>
    <row r="5699" spans="1:21" x14ac:dyDescent="0.25">
      <c r="A5699">
        <v>1</v>
      </c>
      <c r="B5699">
        <v>1</v>
      </c>
      <c r="C5699">
        <v>2017</v>
      </c>
      <c r="K5699">
        <v>43</v>
      </c>
      <c r="L5699">
        <v>41</v>
      </c>
      <c r="M5699">
        <v>2</v>
      </c>
      <c r="N5699">
        <v>2005</v>
      </c>
      <c r="O5699">
        <v>5</v>
      </c>
      <c r="P5699">
        <v>2202430501</v>
      </c>
      <c r="T5699">
        <v>4</v>
      </c>
      <c r="U5699">
        <v>65653.600000000006</v>
      </c>
    </row>
    <row r="5700" spans="1:21" x14ac:dyDescent="0.25">
      <c r="A5700">
        <v>1</v>
      </c>
      <c r="B5700">
        <v>1</v>
      </c>
      <c r="C5700">
        <v>2017</v>
      </c>
      <c r="K5700">
        <v>42</v>
      </c>
      <c r="L5700">
        <v>48</v>
      </c>
      <c r="M5700">
        <v>2</v>
      </c>
      <c r="N5700">
        <v>2005</v>
      </c>
      <c r="O5700">
        <v>5</v>
      </c>
      <c r="P5700">
        <v>2202420501</v>
      </c>
      <c r="T5700">
        <v>4</v>
      </c>
      <c r="U5700">
        <v>1940580</v>
      </c>
    </row>
    <row r="5701" spans="1:21" x14ac:dyDescent="0.25">
      <c r="A5701">
        <v>1</v>
      </c>
      <c r="B5701">
        <v>1</v>
      </c>
      <c r="C5701">
        <v>2017</v>
      </c>
      <c r="K5701">
        <v>41</v>
      </c>
      <c r="L5701">
        <v>47</v>
      </c>
      <c r="M5701">
        <v>2</v>
      </c>
      <c r="N5701">
        <v>2005</v>
      </c>
      <c r="O5701">
        <v>5</v>
      </c>
      <c r="P5701">
        <v>2202410501</v>
      </c>
      <c r="T5701">
        <v>4</v>
      </c>
      <c r="U5701">
        <v>836527</v>
      </c>
    </row>
    <row r="5702" spans="1:21" x14ac:dyDescent="0.25">
      <c r="A5702">
        <v>1</v>
      </c>
      <c r="B5702">
        <v>1</v>
      </c>
      <c r="C5702">
        <v>2017</v>
      </c>
      <c r="K5702">
        <v>41</v>
      </c>
      <c r="L5702">
        <v>46</v>
      </c>
      <c r="M5702">
        <v>2</v>
      </c>
      <c r="N5702">
        <v>2005</v>
      </c>
      <c r="O5702">
        <v>5</v>
      </c>
      <c r="P5702">
        <v>2202410501</v>
      </c>
      <c r="T5702">
        <v>4</v>
      </c>
      <c r="U5702">
        <v>150839</v>
      </c>
    </row>
    <row r="5703" spans="1:21" x14ac:dyDescent="0.25">
      <c r="A5703">
        <v>1</v>
      </c>
      <c r="B5703">
        <v>1</v>
      </c>
      <c r="C5703">
        <v>2017</v>
      </c>
      <c r="K5703">
        <v>41</v>
      </c>
      <c r="L5703">
        <v>42</v>
      </c>
      <c r="M5703">
        <v>2</v>
      </c>
      <c r="N5703">
        <v>2005</v>
      </c>
      <c r="O5703">
        <v>5</v>
      </c>
      <c r="P5703">
        <v>2202410501</v>
      </c>
      <c r="T5703">
        <v>4</v>
      </c>
      <c r="U5703">
        <v>24761.5</v>
      </c>
    </row>
    <row r="5704" spans="1:21" x14ac:dyDescent="0.25">
      <c r="A5704">
        <v>1</v>
      </c>
      <c r="B5704">
        <v>1</v>
      </c>
      <c r="C5704">
        <v>2017</v>
      </c>
      <c r="K5704">
        <v>41</v>
      </c>
      <c r="L5704">
        <v>41</v>
      </c>
      <c r="M5704">
        <v>2</v>
      </c>
      <c r="N5704">
        <v>2005</v>
      </c>
      <c r="O5704">
        <v>5</v>
      </c>
      <c r="P5704">
        <v>2202410501</v>
      </c>
      <c r="T5704">
        <v>4</v>
      </c>
      <c r="U5704">
        <v>230695</v>
      </c>
    </row>
    <row r="5705" spans="1:21" x14ac:dyDescent="0.25">
      <c r="A5705">
        <v>1</v>
      </c>
      <c r="B5705">
        <v>1</v>
      </c>
      <c r="C5705">
        <v>2017</v>
      </c>
      <c r="K5705">
        <v>32</v>
      </c>
      <c r="L5705">
        <v>40</v>
      </c>
      <c r="M5705">
        <v>2</v>
      </c>
      <c r="N5705">
        <v>2005</v>
      </c>
      <c r="O5705">
        <v>5</v>
      </c>
      <c r="P5705">
        <v>2202320501</v>
      </c>
      <c r="T5705">
        <v>4</v>
      </c>
      <c r="U5705">
        <v>5757930</v>
      </c>
    </row>
    <row r="5706" spans="1:21" x14ac:dyDescent="0.25">
      <c r="A5706">
        <v>1</v>
      </c>
      <c r="B5706">
        <v>1</v>
      </c>
      <c r="C5706">
        <v>2017</v>
      </c>
      <c r="K5706">
        <v>32</v>
      </c>
      <c r="L5706">
        <v>30</v>
      </c>
      <c r="M5706">
        <v>2</v>
      </c>
      <c r="N5706">
        <v>2005</v>
      </c>
      <c r="O5706">
        <v>5</v>
      </c>
      <c r="P5706">
        <v>2202320501</v>
      </c>
      <c r="T5706">
        <v>4</v>
      </c>
      <c r="U5706">
        <v>4067380</v>
      </c>
    </row>
    <row r="5707" spans="1:21" x14ac:dyDescent="0.25">
      <c r="A5707">
        <v>1</v>
      </c>
      <c r="B5707">
        <v>1</v>
      </c>
      <c r="C5707">
        <v>2017</v>
      </c>
      <c r="K5707">
        <v>31</v>
      </c>
      <c r="L5707">
        <v>40</v>
      </c>
      <c r="M5707">
        <v>2</v>
      </c>
      <c r="N5707">
        <v>2005</v>
      </c>
      <c r="O5707">
        <v>5</v>
      </c>
      <c r="P5707">
        <v>2202310501</v>
      </c>
      <c r="T5707">
        <v>4</v>
      </c>
      <c r="U5707">
        <v>9603390</v>
      </c>
    </row>
    <row r="5708" spans="1:21" x14ac:dyDescent="0.25">
      <c r="A5708">
        <v>1</v>
      </c>
      <c r="B5708">
        <v>1</v>
      </c>
      <c r="C5708">
        <v>2017</v>
      </c>
      <c r="K5708">
        <v>31</v>
      </c>
      <c r="L5708">
        <v>30</v>
      </c>
      <c r="M5708">
        <v>2</v>
      </c>
      <c r="N5708">
        <v>2005</v>
      </c>
      <c r="O5708">
        <v>5</v>
      </c>
      <c r="P5708">
        <v>2202310501</v>
      </c>
      <c r="T5708">
        <v>4</v>
      </c>
      <c r="U5708">
        <v>4142850</v>
      </c>
    </row>
    <row r="5709" spans="1:21" x14ac:dyDescent="0.25">
      <c r="A5709">
        <v>1</v>
      </c>
      <c r="B5709">
        <v>1</v>
      </c>
      <c r="C5709">
        <v>2017</v>
      </c>
      <c r="K5709">
        <v>21</v>
      </c>
      <c r="L5709">
        <v>20</v>
      </c>
      <c r="M5709">
        <v>2</v>
      </c>
      <c r="N5709">
        <v>2005</v>
      </c>
      <c r="O5709">
        <v>5</v>
      </c>
      <c r="P5709">
        <v>2202210501</v>
      </c>
      <c r="T5709">
        <v>4</v>
      </c>
      <c r="U5709">
        <v>4852990</v>
      </c>
    </row>
    <row r="5710" spans="1:21" x14ac:dyDescent="0.25">
      <c r="A5710">
        <v>1</v>
      </c>
      <c r="B5710">
        <v>1</v>
      </c>
      <c r="C5710">
        <v>2017</v>
      </c>
      <c r="K5710">
        <v>62</v>
      </c>
      <c r="L5710">
        <v>47</v>
      </c>
      <c r="M5710">
        <v>2</v>
      </c>
      <c r="N5710">
        <v>2004</v>
      </c>
      <c r="O5710">
        <v>5</v>
      </c>
      <c r="P5710">
        <v>2202620501</v>
      </c>
      <c r="T5710">
        <v>4</v>
      </c>
      <c r="U5710">
        <v>42076600</v>
      </c>
    </row>
    <row r="5711" spans="1:21" x14ac:dyDescent="0.25">
      <c r="A5711">
        <v>1</v>
      </c>
      <c r="B5711">
        <v>1</v>
      </c>
      <c r="C5711">
        <v>2017</v>
      </c>
      <c r="K5711">
        <v>62</v>
      </c>
      <c r="L5711">
        <v>46</v>
      </c>
      <c r="M5711">
        <v>2</v>
      </c>
      <c r="N5711">
        <v>2004</v>
      </c>
      <c r="O5711">
        <v>5</v>
      </c>
      <c r="P5711">
        <v>2202620501</v>
      </c>
      <c r="T5711">
        <v>4</v>
      </c>
      <c r="U5711">
        <v>2485630</v>
      </c>
    </row>
    <row r="5712" spans="1:21" x14ac:dyDescent="0.25">
      <c r="A5712">
        <v>1</v>
      </c>
      <c r="B5712">
        <v>1</v>
      </c>
      <c r="C5712">
        <v>2017</v>
      </c>
      <c r="K5712">
        <v>61</v>
      </c>
      <c r="L5712">
        <v>47</v>
      </c>
      <c r="M5712">
        <v>2</v>
      </c>
      <c r="N5712">
        <v>2004</v>
      </c>
      <c r="O5712">
        <v>5</v>
      </c>
      <c r="P5712">
        <v>2202610501</v>
      </c>
      <c r="T5712">
        <v>4</v>
      </c>
      <c r="U5712">
        <v>5672300</v>
      </c>
    </row>
    <row r="5713" spans="1:21" x14ac:dyDescent="0.25">
      <c r="A5713">
        <v>1</v>
      </c>
      <c r="B5713">
        <v>1</v>
      </c>
      <c r="C5713">
        <v>2017</v>
      </c>
      <c r="K5713">
        <v>61</v>
      </c>
      <c r="L5713">
        <v>46</v>
      </c>
      <c r="M5713">
        <v>2</v>
      </c>
      <c r="N5713">
        <v>2004</v>
      </c>
      <c r="O5713">
        <v>5</v>
      </c>
      <c r="P5713">
        <v>2202610501</v>
      </c>
      <c r="T5713">
        <v>4</v>
      </c>
      <c r="U5713">
        <v>2447280</v>
      </c>
    </row>
    <row r="5714" spans="1:21" x14ac:dyDescent="0.25">
      <c r="A5714">
        <v>1</v>
      </c>
      <c r="B5714">
        <v>1</v>
      </c>
      <c r="C5714">
        <v>2017</v>
      </c>
      <c r="K5714">
        <v>54</v>
      </c>
      <c r="L5714">
        <v>47</v>
      </c>
      <c r="M5714">
        <v>2</v>
      </c>
      <c r="N5714">
        <v>2004</v>
      </c>
      <c r="O5714">
        <v>5</v>
      </c>
      <c r="P5714">
        <v>2202540501</v>
      </c>
      <c r="T5714">
        <v>4</v>
      </c>
      <c r="U5714">
        <v>40344.800000000003</v>
      </c>
    </row>
    <row r="5715" spans="1:21" x14ac:dyDescent="0.25">
      <c r="A5715">
        <v>1</v>
      </c>
      <c r="B5715">
        <v>1</v>
      </c>
      <c r="C5715">
        <v>2017</v>
      </c>
      <c r="K5715">
        <v>54</v>
      </c>
      <c r="L5715">
        <v>46</v>
      </c>
      <c r="M5715">
        <v>2</v>
      </c>
      <c r="N5715">
        <v>2004</v>
      </c>
      <c r="O5715">
        <v>5</v>
      </c>
      <c r="P5715">
        <v>2202540501</v>
      </c>
      <c r="T5715">
        <v>4</v>
      </c>
      <c r="U5715">
        <v>310216</v>
      </c>
    </row>
    <row r="5716" spans="1:21" x14ac:dyDescent="0.25">
      <c r="A5716">
        <v>1</v>
      </c>
      <c r="B5716">
        <v>1</v>
      </c>
      <c r="C5716">
        <v>2017</v>
      </c>
      <c r="K5716">
        <v>54</v>
      </c>
      <c r="L5716">
        <v>42</v>
      </c>
      <c r="M5716">
        <v>2</v>
      </c>
      <c r="N5716">
        <v>2004</v>
      </c>
      <c r="O5716">
        <v>5</v>
      </c>
      <c r="P5716">
        <v>2202540501</v>
      </c>
      <c r="T5716">
        <v>4</v>
      </c>
      <c r="U5716">
        <v>410609</v>
      </c>
    </row>
    <row r="5717" spans="1:21" x14ac:dyDescent="0.25">
      <c r="A5717">
        <v>1</v>
      </c>
      <c r="B5717">
        <v>1</v>
      </c>
      <c r="C5717">
        <v>2017</v>
      </c>
      <c r="K5717">
        <v>54</v>
      </c>
      <c r="L5717">
        <v>41</v>
      </c>
      <c r="M5717">
        <v>2</v>
      </c>
      <c r="N5717">
        <v>2004</v>
      </c>
      <c r="O5717">
        <v>5</v>
      </c>
      <c r="P5717">
        <v>2202540501</v>
      </c>
      <c r="T5717">
        <v>4</v>
      </c>
      <c r="U5717">
        <v>281081</v>
      </c>
    </row>
    <row r="5718" spans="1:21" x14ac:dyDescent="0.25">
      <c r="A5718">
        <v>1</v>
      </c>
      <c r="B5718">
        <v>1</v>
      </c>
      <c r="C5718">
        <v>2017</v>
      </c>
      <c r="K5718">
        <v>53</v>
      </c>
      <c r="L5718">
        <v>47</v>
      </c>
      <c r="M5718">
        <v>2</v>
      </c>
      <c r="N5718">
        <v>2004</v>
      </c>
      <c r="O5718">
        <v>5</v>
      </c>
      <c r="P5718">
        <v>2202530501</v>
      </c>
      <c r="T5718">
        <v>4</v>
      </c>
      <c r="U5718">
        <v>319162</v>
      </c>
    </row>
    <row r="5719" spans="1:21" x14ac:dyDescent="0.25">
      <c r="A5719">
        <v>1</v>
      </c>
      <c r="B5719">
        <v>1</v>
      </c>
      <c r="C5719">
        <v>2017</v>
      </c>
      <c r="K5719">
        <v>53</v>
      </c>
      <c r="L5719">
        <v>46</v>
      </c>
      <c r="M5719">
        <v>2</v>
      </c>
      <c r="N5719">
        <v>2004</v>
      </c>
      <c r="O5719">
        <v>5</v>
      </c>
      <c r="P5719">
        <v>2202530501</v>
      </c>
      <c r="T5719">
        <v>4</v>
      </c>
      <c r="U5719">
        <v>436824</v>
      </c>
    </row>
    <row r="5720" spans="1:21" x14ac:dyDescent="0.25">
      <c r="A5720">
        <v>1</v>
      </c>
      <c r="B5720">
        <v>1</v>
      </c>
      <c r="C5720">
        <v>2017</v>
      </c>
      <c r="K5720">
        <v>53</v>
      </c>
      <c r="L5720">
        <v>42</v>
      </c>
      <c r="M5720">
        <v>2</v>
      </c>
      <c r="N5720">
        <v>2004</v>
      </c>
      <c r="O5720">
        <v>5</v>
      </c>
      <c r="P5720">
        <v>2202530501</v>
      </c>
      <c r="T5720">
        <v>4</v>
      </c>
      <c r="U5720">
        <v>280831</v>
      </c>
    </row>
    <row r="5721" spans="1:21" x14ac:dyDescent="0.25">
      <c r="A5721">
        <v>1</v>
      </c>
      <c r="B5721">
        <v>1</v>
      </c>
      <c r="C5721">
        <v>2017</v>
      </c>
      <c r="K5721">
        <v>53</v>
      </c>
      <c r="L5721">
        <v>41</v>
      </c>
      <c r="M5721">
        <v>2</v>
      </c>
      <c r="N5721">
        <v>2004</v>
      </c>
      <c r="O5721">
        <v>5</v>
      </c>
      <c r="P5721">
        <v>2202530501</v>
      </c>
      <c r="T5721">
        <v>4</v>
      </c>
      <c r="U5721">
        <v>316372</v>
      </c>
    </row>
    <row r="5722" spans="1:21" x14ac:dyDescent="0.25">
      <c r="A5722">
        <v>1</v>
      </c>
      <c r="B5722">
        <v>1</v>
      </c>
      <c r="C5722">
        <v>2017</v>
      </c>
      <c r="K5722">
        <v>52</v>
      </c>
      <c r="L5722">
        <v>47</v>
      </c>
      <c r="M5722">
        <v>2</v>
      </c>
      <c r="N5722">
        <v>2004</v>
      </c>
      <c r="O5722">
        <v>5</v>
      </c>
      <c r="P5722">
        <v>2202520501</v>
      </c>
      <c r="T5722">
        <v>4</v>
      </c>
      <c r="U5722">
        <v>3685300</v>
      </c>
    </row>
    <row r="5723" spans="1:21" x14ac:dyDescent="0.25">
      <c r="A5723">
        <v>1</v>
      </c>
      <c r="B5723">
        <v>1</v>
      </c>
      <c r="C5723">
        <v>2017</v>
      </c>
      <c r="K5723">
        <v>52</v>
      </c>
      <c r="L5723">
        <v>46</v>
      </c>
      <c r="M5723">
        <v>2</v>
      </c>
      <c r="N5723">
        <v>2004</v>
      </c>
      <c r="O5723">
        <v>5</v>
      </c>
      <c r="P5723">
        <v>2202520501</v>
      </c>
      <c r="T5723">
        <v>4</v>
      </c>
      <c r="U5723">
        <v>6520530</v>
      </c>
    </row>
    <row r="5724" spans="1:21" x14ac:dyDescent="0.25">
      <c r="A5724">
        <v>1</v>
      </c>
      <c r="B5724">
        <v>1</v>
      </c>
      <c r="C5724">
        <v>2017</v>
      </c>
      <c r="K5724">
        <v>52</v>
      </c>
      <c r="L5724">
        <v>42</v>
      </c>
      <c r="M5724">
        <v>2</v>
      </c>
      <c r="N5724">
        <v>2004</v>
      </c>
      <c r="O5724">
        <v>5</v>
      </c>
      <c r="P5724">
        <v>2202520501</v>
      </c>
      <c r="T5724">
        <v>4</v>
      </c>
      <c r="U5724">
        <v>7592210</v>
      </c>
    </row>
    <row r="5725" spans="1:21" x14ac:dyDescent="0.25">
      <c r="A5725">
        <v>1</v>
      </c>
      <c r="B5725">
        <v>1</v>
      </c>
      <c r="C5725">
        <v>2017</v>
      </c>
      <c r="K5725">
        <v>52</v>
      </c>
      <c r="L5725">
        <v>41</v>
      </c>
      <c r="M5725">
        <v>2</v>
      </c>
      <c r="N5725">
        <v>2004</v>
      </c>
      <c r="O5725">
        <v>5</v>
      </c>
      <c r="P5725">
        <v>2202520501</v>
      </c>
      <c r="T5725">
        <v>4</v>
      </c>
      <c r="U5725">
        <v>6491630</v>
      </c>
    </row>
    <row r="5726" spans="1:21" x14ac:dyDescent="0.25">
      <c r="A5726">
        <v>1</v>
      </c>
      <c r="B5726">
        <v>1</v>
      </c>
      <c r="C5726">
        <v>2017</v>
      </c>
      <c r="K5726">
        <v>51</v>
      </c>
      <c r="L5726">
        <v>47</v>
      </c>
      <c r="M5726">
        <v>2</v>
      </c>
      <c r="N5726">
        <v>2004</v>
      </c>
      <c r="O5726">
        <v>5</v>
      </c>
      <c r="P5726">
        <v>2202510501</v>
      </c>
      <c r="T5726">
        <v>4</v>
      </c>
      <c r="U5726">
        <v>1082710</v>
      </c>
    </row>
    <row r="5727" spans="1:21" x14ac:dyDescent="0.25">
      <c r="A5727">
        <v>1</v>
      </c>
      <c r="B5727">
        <v>1</v>
      </c>
      <c r="C5727">
        <v>2017</v>
      </c>
      <c r="K5727">
        <v>51</v>
      </c>
      <c r="L5727">
        <v>46</v>
      </c>
      <c r="M5727">
        <v>2</v>
      </c>
      <c r="N5727">
        <v>2004</v>
      </c>
      <c r="O5727">
        <v>5</v>
      </c>
      <c r="P5727">
        <v>2202510501</v>
      </c>
      <c r="T5727">
        <v>4</v>
      </c>
      <c r="U5727">
        <v>40586.9</v>
      </c>
    </row>
    <row r="5728" spans="1:21" x14ac:dyDescent="0.25">
      <c r="A5728">
        <v>1</v>
      </c>
      <c r="B5728">
        <v>1</v>
      </c>
      <c r="C5728">
        <v>2017</v>
      </c>
      <c r="K5728">
        <v>43</v>
      </c>
      <c r="L5728">
        <v>47</v>
      </c>
      <c r="M5728">
        <v>2</v>
      </c>
      <c r="N5728">
        <v>2004</v>
      </c>
      <c r="O5728">
        <v>5</v>
      </c>
      <c r="P5728">
        <v>2202430501</v>
      </c>
      <c r="T5728">
        <v>4</v>
      </c>
      <c r="U5728">
        <v>273117</v>
      </c>
    </row>
    <row r="5729" spans="1:21" x14ac:dyDescent="0.25">
      <c r="A5729">
        <v>1</v>
      </c>
      <c r="B5729">
        <v>1</v>
      </c>
      <c r="C5729">
        <v>2017</v>
      </c>
      <c r="K5729">
        <v>43</v>
      </c>
      <c r="L5729">
        <v>46</v>
      </c>
      <c r="M5729">
        <v>2</v>
      </c>
      <c r="N5729">
        <v>2004</v>
      </c>
      <c r="O5729">
        <v>5</v>
      </c>
      <c r="P5729">
        <v>2202430501</v>
      </c>
      <c r="T5729">
        <v>4</v>
      </c>
      <c r="U5729">
        <v>5652920</v>
      </c>
    </row>
    <row r="5730" spans="1:21" x14ac:dyDescent="0.25">
      <c r="A5730">
        <v>1</v>
      </c>
      <c r="B5730">
        <v>1</v>
      </c>
      <c r="C5730">
        <v>2017</v>
      </c>
      <c r="K5730">
        <v>43</v>
      </c>
      <c r="L5730">
        <v>42</v>
      </c>
      <c r="M5730">
        <v>2</v>
      </c>
      <c r="N5730">
        <v>2004</v>
      </c>
      <c r="O5730">
        <v>5</v>
      </c>
      <c r="P5730">
        <v>2202430501</v>
      </c>
      <c r="T5730">
        <v>4</v>
      </c>
      <c r="U5730">
        <v>42573.7</v>
      </c>
    </row>
    <row r="5731" spans="1:21" x14ac:dyDescent="0.25">
      <c r="A5731">
        <v>1</v>
      </c>
      <c r="B5731">
        <v>1</v>
      </c>
      <c r="C5731">
        <v>2017</v>
      </c>
      <c r="K5731">
        <v>43</v>
      </c>
      <c r="L5731">
        <v>41</v>
      </c>
      <c r="M5731">
        <v>2</v>
      </c>
      <c r="N5731">
        <v>2004</v>
      </c>
      <c r="O5731">
        <v>5</v>
      </c>
      <c r="P5731">
        <v>2202430501</v>
      </c>
      <c r="T5731">
        <v>4</v>
      </c>
      <c r="U5731">
        <v>64091.1</v>
      </c>
    </row>
    <row r="5732" spans="1:21" x14ac:dyDescent="0.25">
      <c r="A5732">
        <v>1</v>
      </c>
      <c r="B5732">
        <v>1</v>
      </c>
      <c r="C5732">
        <v>2017</v>
      </c>
      <c r="K5732">
        <v>42</v>
      </c>
      <c r="L5732">
        <v>48</v>
      </c>
      <c r="M5732">
        <v>2</v>
      </c>
      <c r="N5732">
        <v>2004</v>
      </c>
      <c r="O5732">
        <v>5</v>
      </c>
      <c r="P5732">
        <v>2202420501</v>
      </c>
      <c r="T5732">
        <v>4</v>
      </c>
      <c r="U5732">
        <v>1548940</v>
      </c>
    </row>
    <row r="5733" spans="1:21" x14ac:dyDescent="0.25">
      <c r="A5733">
        <v>1</v>
      </c>
      <c r="B5733">
        <v>1</v>
      </c>
      <c r="C5733">
        <v>2017</v>
      </c>
      <c r="K5733">
        <v>41</v>
      </c>
      <c r="L5733">
        <v>47</v>
      </c>
      <c r="M5733">
        <v>2</v>
      </c>
      <c r="N5733">
        <v>2004</v>
      </c>
      <c r="O5733">
        <v>5</v>
      </c>
      <c r="P5733">
        <v>2202410501</v>
      </c>
      <c r="T5733">
        <v>4</v>
      </c>
      <c r="U5733">
        <v>805329</v>
      </c>
    </row>
    <row r="5734" spans="1:21" x14ac:dyDescent="0.25">
      <c r="A5734">
        <v>1</v>
      </c>
      <c r="B5734">
        <v>1</v>
      </c>
      <c r="C5734">
        <v>2017</v>
      </c>
      <c r="K5734">
        <v>41</v>
      </c>
      <c r="L5734">
        <v>46</v>
      </c>
      <c r="M5734">
        <v>2</v>
      </c>
      <c r="N5734">
        <v>2004</v>
      </c>
      <c r="O5734">
        <v>5</v>
      </c>
      <c r="P5734">
        <v>2202410501</v>
      </c>
      <c r="T5734">
        <v>4</v>
      </c>
      <c r="U5734">
        <v>145154</v>
      </c>
    </row>
    <row r="5735" spans="1:21" x14ac:dyDescent="0.25">
      <c r="A5735">
        <v>1</v>
      </c>
      <c r="B5735">
        <v>1</v>
      </c>
      <c r="C5735">
        <v>2017</v>
      </c>
      <c r="K5735">
        <v>41</v>
      </c>
      <c r="L5735">
        <v>42</v>
      </c>
      <c r="M5735">
        <v>2</v>
      </c>
      <c r="N5735">
        <v>2004</v>
      </c>
      <c r="O5735">
        <v>5</v>
      </c>
      <c r="P5735">
        <v>2202410501</v>
      </c>
      <c r="T5735">
        <v>4</v>
      </c>
      <c r="U5735">
        <v>23942.9</v>
      </c>
    </row>
    <row r="5736" spans="1:21" x14ac:dyDescent="0.25">
      <c r="A5736">
        <v>1</v>
      </c>
      <c r="B5736">
        <v>1</v>
      </c>
      <c r="C5736">
        <v>2017</v>
      </c>
      <c r="K5736">
        <v>41</v>
      </c>
      <c r="L5736">
        <v>41</v>
      </c>
      <c r="M5736">
        <v>2</v>
      </c>
      <c r="N5736">
        <v>2004</v>
      </c>
      <c r="O5736">
        <v>5</v>
      </c>
      <c r="P5736">
        <v>2202410501</v>
      </c>
      <c r="T5736">
        <v>4</v>
      </c>
      <c r="U5736">
        <v>222220</v>
      </c>
    </row>
    <row r="5737" spans="1:21" x14ac:dyDescent="0.25">
      <c r="A5737">
        <v>1</v>
      </c>
      <c r="B5737">
        <v>1</v>
      </c>
      <c r="C5737">
        <v>2017</v>
      </c>
      <c r="K5737">
        <v>32</v>
      </c>
      <c r="L5737">
        <v>40</v>
      </c>
      <c r="M5737">
        <v>2</v>
      </c>
      <c r="N5737">
        <v>2004</v>
      </c>
      <c r="O5737">
        <v>5</v>
      </c>
      <c r="P5737">
        <v>2202320501</v>
      </c>
      <c r="T5737">
        <v>4</v>
      </c>
      <c r="U5737">
        <v>4269570</v>
      </c>
    </row>
    <row r="5738" spans="1:21" x14ac:dyDescent="0.25">
      <c r="A5738">
        <v>1</v>
      </c>
      <c r="B5738">
        <v>1</v>
      </c>
      <c r="C5738">
        <v>2017</v>
      </c>
      <c r="K5738">
        <v>32</v>
      </c>
      <c r="L5738">
        <v>30</v>
      </c>
      <c r="M5738">
        <v>2</v>
      </c>
      <c r="N5738">
        <v>2004</v>
      </c>
      <c r="O5738">
        <v>5</v>
      </c>
      <c r="P5738">
        <v>2202320501</v>
      </c>
      <c r="T5738">
        <v>4</v>
      </c>
      <c r="U5738">
        <v>3935210</v>
      </c>
    </row>
    <row r="5739" spans="1:21" x14ac:dyDescent="0.25">
      <c r="A5739">
        <v>1</v>
      </c>
      <c r="B5739">
        <v>1</v>
      </c>
      <c r="C5739">
        <v>2017</v>
      </c>
      <c r="K5739">
        <v>31</v>
      </c>
      <c r="L5739">
        <v>40</v>
      </c>
      <c r="M5739">
        <v>2</v>
      </c>
      <c r="N5739">
        <v>2004</v>
      </c>
      <c r="O5739">
        <v>5</v>
      </c>
      <c r="P5739">
        <v>2202310501</v>
      </c>
      <c r="T5739">
        <v>4</v>
      </c>
      <c r="U5739">
        <v>7121030</v>
      </c>
    </row>
    <row r="5740" spans="1:21" x14ac:dyDescent="0.25">
      <c r="A5740">
        <v>1</v>
      </c>
      <c r="B5740">
        <v>1</v>
      </c>
      <c r="C5740">
        <v>2017</v>
      </c>
      <c r="K5740">
        <v>31</v>
      </c>
      <c r="L5740">
        <v>30</v>
      </c>
      <c r="M5740">
        <v>2</v>
      </c>
      <c r="N5740">
        <v>2004</v>
      </c>
      <c r="O5740">
        <v>5</v>
      </c>
      <c r="P5740">
        <v>2202310501</v>
      </c>
      <c r="T5740">
        <v>4</v>
      </c>
      <c r="U5740">
        <v>4008230</v>
      </c>
    </row>
    <row r="5741" spans="1:21" x14ac:dyDescent="0.25">
      <c r="A5741">
        <v>1</v>
      </c>
      <c r="B5741">
        <v>1</v>
      </c>
      <c r="C5741">
        <v>2017</v>
      </c>
      <c r="K5741">
        <v>21</v>
      </c>
      <c r="L5741">
        <v>20</v>
      </c>
      <c r="M5741">
        <v>2</v>
      </c>
      <c r="N5741">
        <v>2004</v>
      </c>
      <c r="O5741">
        <v>5</v>
      </c>
      <c r="P5741">
        <v>2202210501</v>
      </c>
      <c r="T5741">
        <v>4</v>
      </c>
      <c r="U5741">
        <v>2665670</v>
      </c>
    </row>
    <row r="5742" spans="1:21" x14ac:dyDescent="0.25">
      <c r="A5742">
        <v>1</v>
      </c>
      <c r="B5742">
        <v>1</v>
      </c>
      <c r="C5742">
        <v>2017</v>
      </c>
      <c r="K5742">
        <v>62</v>
      </c>
      <c r="L5742">
        <v>47</v>
      </c>
      <c r="M5742">
        <v>2</v>
      </c>
      <c r="N5742">
        <v>2003</v>
      </c>
      <c r="O5742">
        <v>5</v>
      </c>
      <c r="P5742">
        <v>2202620501</v>
      </c>
      <c r="T5742">
        <v>4</v>
      </c>
      <c r="U5742">
        <v>37983200</v>
      </c>
    </row>
    <row r="5743" spans="1:21" x14ac:dyDescent="0.25">
      <c r="A5743">
        <v>1</v>
      </c>
      <c r="B5743">
        <v>1</v>
      </c>
      <c r="C5743">
        <v>2017</v>
      </c>
      <c r="K5743">
        <v>62</v>
      </c>
      <c r="L5743">
        <v>46</v>
      </c>
      <c r="M5743">
        <v>2</v>
      </c>
      <c r="N5743">
        <v>2003</v>
      </c>
      <c r="O5743">
        <v>5</v>
      </c>
      <c r="P5743">
        <v>2202620501</v>
      </c>
      <c r="T5743">
        <v>4</v>
      </c>
      <c r="U5743">
        <v>1467930</v>
      </c>
    </row>
    <row r="5744" spans="1:21" x14ac:dyDescent="0.25">
      <c r="A5744">
        <v>1</v>
      </c>
      <c r="B5744">
        <v>1</v>
      </c>
      <c r="C5744">
        <v>2017</v>
      </c>
      <c r="K5744">
        <v>61</v>
      </c>
      <c r="L5744">
        <v>47</v>
      </c>
      <c r="M5744">
        <v>2</v>
      </c>
      <c r="N5744">
        <v>2003</v>
      </c>
      <c r="O5744">
        <v>5</v>
      </c>
      <c r="P5744">
        <v>2202610501</v>
      </c>
      <c r="T5744">
        <v>4</v>
      </c>
      <c r="U5744">
        <v>4684590</v>
      </c>
    </row>
    <row r="5745" spans="1:21" x14ac:dyDescent="0.25">
      <c r="A5745">
        <v>1</v>
      </c>
      <c r="B5745">
        <v>1</v>
      </c>
      <c r="C5745">
        <v>2017</v>
      </c>
      <c r="K5745">
        <v>61</v>
      </c>
      <c r="L5745">
        <v>46</v>
      </c>
      <c r="M5745">
        <v>2</v>
      </c>
      <c r="N5745">
        <v>2003</v>
      </c>
      <c r="O5745">
        <v>5</v>
      </c>
      <c r="P5745">
        <v>2202610501</v>
      </c>
      <c r="T5745">
        <v>4</v>
      </c>
      <c r="U5745">
        <v>1322260</v>
      </c>
    </row>
    <row r="5746" spans="1:21" x14ac:dyDescent="0.25">
      <c r="A5746">
        <v>1</v>
      </c>
      <c r="B5746">
        <v>1</v>
      </c>
      <c r="C5746">
        <v>2017</v>
      </c>
      <c r="K5746">
        <v>54</v>
      </c>
      <c r="L5746">
        <v>47</v>
      </c>
      <c r="M5746">
        <v>2</v>
      </c>
      <c r="N5746">
        <v>2003</v>
      </c>
      <c r="O5746">
        <v>5</v>
      </c>
      <c r="P5746">
        <v>2202540501</v>
      </c>
      <c r="T5746">
        <v>4</v>
      </c>
      <c r="U5746">
        <v>35260</v>
      </c>
    </row>
    <row r="5747" spans="1:21" x14ac:dyDescent="0.25">
      <c r="A5747">
        <v>1</v>
      </c>
      <c r="B5747">
        <v>1</v>
      </c>
      <c r="C5747">
        <v>2017</v>
      </c>
      <c r="K5747">
        <v>54</v>
      </c>
      <c r="L5747">
        <v>46</v>
      </c>
      <c r="M5747">
        <v>2</v>
      </c>
      <c r="N5747">
        <v>2003</v>
      </c>
      <c r="O5747">
        <v>5</v>
      </c>
      <c r="P5747">
        <v>2202540501</v>
      </c>
      <c r="T5747">
        <v>4</v>
      </c>
      <c r="U5747">
        <v>271209</v>
      </c>
    </row>
    <row r="5748" spans="1:21" x14ac:dyDescent="0.25">
      <c r="A5748">
        <v>1</v>
      </c>
      <c r="B5748">
        <v>1</v>
      </c>
      <c r="C5748">
        <v>2017</v>
      </c>
      <c r="K5748">
        <v>54</v>
      </c>
      <c r="L5748">
        <v>42</v>
      </c>
      <c r="M5748">
        <v>2</v>
      </c>
      <c r="N5748">
        <v>2003</v>
      </c>
      <c r="O5748">
        <v>5</v>
      </c>
      <c r="P5748">
        <v>2202540501</v>
      </c>
      <c r="T5748">
        <v>4</v>
      </c>
      <c r="U5748">
        <v>358985</v>
      </c>
    </row>
    <row r="5749" spans="1:21" x14ac:dyDescent="0.25">
      <c r="A5749">
        <v>1</v>
      </c>
      <c r="B5749">
        <v>1</v>
      </c>
      <c r="C5749">
        <v>2017</v>
      </c>
      <c r="K5749">
        <v>54</v>
      </c>
      <c r="L5749">
        <v>41</v>
      </c>
      <c r="M5749">
        <v>2</v>
      </c>
      <c r="N5749">
        <v>2003</v>
      </c>
      <c r="O5749">
        <v>5</v>
      </c>
      <c r="P5749">
        <v>2202540501</v>
      </c>
      <c r="T5749">
        <v>4</v>
      </c>
      <c r="U5749">
        <v>245727</v>
      </c>
    </row>
    <row r="5750" spans="1:21" x14ac:dyDescent="0.25">
      <c r="A5750">
        <v>1</v>
      </c>
      <c r="B5750">
        <v>1</v>
      </c>
      <c r="C5750">
        <v>2017</v>
      </c>
      <c r="K5750">
        <v>53</v>
      </c>
      <c r="L5750">
        <v>47</v>
      </c>
      <c r="M5750">
        <v>2</v>
      </c>
      <c r="N5750">
        <v>2003</v>
      </c>
      <c r="O5750">
        <v>5</v>
      </c>
      <c r="P5750">
        <v>2202530501</v>
      </c>
      <c r="T5750">
        <v>4</v>
      </c>
      <c r="U5750">
        <v>270872</v>
      </c>
    </row>
    <row r="5751" spans="1:21" x14ac:dyDescent="0.25">
      <c r="A5751">
        <v>1</v>
      </c>
      <c r="B5751">
        <v>1</v>
      </c>
      <c r="C5751">
        <v>2017</v>
      </c>
      <c r="K5751">
        <v>53</v>
      </c>
      <c r="L5751">
        <v>46</v>
      </c>
      <c r="M5751">
        <v>2</v>
      </c>
      <c r="N5751">
        <v>2003</v>
      </c>
      <c r="O5751">
        <v>5</v>
      </c>
      <c r="P5751">
        <v>2202530501</v>
      </c>
      <c r="T5751">
        <v>4</v>
      </c>
      <c r="U5751">
        <v>242537</v>
      </c>
    </row>
    <row r="5752" spans="1:21" x14ac:dyDescent="0.25">
      <c r="A5752">
        <v>1</v>
      </c>
      <c r="B5752">
        <v>1</v>
      </c>
      <c r="C5752">
        <v>2017</v>
      </c>
      <c r="K5752">
        <v>53</v>
      </c>
      <c r="L5752">
        <v>42</v>
      </c>
      <c r="M5752">
        <v>2</v>
      </c>
      <c r="N5752">
        <v>2003</v>
      </c>
      <c r="O5752">
        <v>5</v>
      </c>
      <c r="P5752">
        <v>2202530501</v>
      </c>
      <c r="T5752">
        <v>4</v>
      </c>
      <c r="U5752">
        <v>218130</v>
      </c>
    </row>
    <row r="5753" spans="1:21" x14ac:dyDescent="0.25">
      <c r="A5753">
        <v>1</v>
      </c>
      <c r="B5753">
        <v>1</v>
      </c>
      <c r="C5753">
        <v>2017</v>
      </c>
      <c r="K5753">
        <v>53</v>
      </c>
      <c r="L5753">
        <v>41</v>
      </c>
      <c r="M5753">
        <v>2</v>
      </c>
      <c r="N5753">
        <v>2003</v>
      </c>
      <c r="O5753">
        <v>5</v>
      </c>
      <c r="P5753">
        <v>2202530501</v>
      </c>
      <c r="T5753">
        <v>4</v>
      </c>
      <c r="U5753">
        <v>251029</v>
      </c>
    </row>
    <row r="5754" spans="1:21" x14ac:dyDescent="0.25">
      <c r="A5754">
        <v>1</v>
      </c>
      <c r="B5754">
        <v>1</v>
      </c>
      <c r="C5754">
        <v>2017</v>
      </c>
      <c r="K5754">
        <v>52</v>
      </c>
      <c r="L5754">
        <v>47</v>
      </c>
      <c r="M5754">
        <v>2</v>
      </c>
      <c r="N5754">
        <v>2003</v>
      </c>
      <c r="O5754">
        <v>5</v>
      </c>
      <c r="P5754">
        <v>2202520501</v>
      </c>
      <c r="T5754">
        <v>4</v>
      </c>
      <c r="U5754">
        <v>3178000</v>
      </c>
    </row>
    <row r="5755" spans="1:21" x14ac:dyDescent="0.25">
      <c r="A5755">
        <v>1</v>
      </c>
      <c r="B5755">
        <v>1</v>
      </c>
      <c r="C5755">
        <v>2017</v>
      </c>
      <c r="K5755">
        <v>52</v>
      </c>
      <c r="L5755">
        <v>46</v>
      </c>
      <c r="M5755">
        <v>2</v>
      </c>
      <c r="N5755">
        <v>2003</v>
      </c>
      <c r="O5755">
        <v>5</v>
      </c>
      <c r="P5755">
        <v>2202520501</v>
      </c>
      <c r="T5755">
        <v>4</v>
      </c>
      <c r="U5755">
        <v>3678600</v>
      </c>
    </row>
    <row r="5756" spans="1:21" x14ac:dyDescent="0.25">
      <c r="A5756">
        <v>1</v>
      </c>
      <c r="B5756">
        <v>1</v>
      </c>
      <c r="C5756">
        <v>2017</v>
      </c>
      <c r="K5756">
        <v>52</v>
      </c>
      <c r="L5756">
        <v>42</v>
      </c>
      <c r="M5756">
        <v>2</v>
      </c>
      <c r="N5756">
        <v>2003</v>
      </c>
      <c r="O5756">
        <v>5</v>
      </c>
      <c r="P5756">
        <v>2202520501</v>
      </c>
      <c r="T5756">
        <v>4</v>
      </c>
      <c r="U5756">
        <v>5991940</v>
      </c>
    </row>
    <row r="5757" spans="1:21" x14ac:dyDescent="0.25">
      <c r="A5757">
        <v>1</v>
      </c>
      <c r="B5757">
        <v>1</v>
      </c>
      <c r="C5757">
        <v>2017</v>
      </c>
      <c r="K5757">
        <v>52</v>
      </c>
      <c r="L5757">
        <v>41</v>
      </c>
      <c r="M5757">
        <v>2</v>
      </c>
      <c r="N5757">
        <v>2003</v>
      </c>
      <c r="O5757">
        <v>5</v>
      </c>
      <c r="P5757">
        <v>2202520501</v>
      </c>
      <c r="T5757">
        <v>4</v>
      </c>
      <c r="U5757">
        <v>5224680</v>
      </c>
    </row>
    <row r="5758" spans="1:21" x14ac:dyDescent="0.25">
      <c r="A5758">
        <v>1</v>
      </c>
      <c r="B5758">
        <v>1</v>
      </c>
      <c r="C5758">
        <v>2017</v>
      </c>
      <c r="K5758">
        <v>51</v>
      </c>
      <c r="L5758">
        <v>47</v>
      </c>
      <c r="M5758">
        <v>2</v>
      </c>
      <c r="N5758">
        <v>2003</v>
      </c>
      <c r="O5758">
        <v>5</v>
      </c>
      <c r="P5758">
        <v>2202510501</v>
      </c>
      <c r="T5758">
        <v>4</v>
      </c>
      <c r="U5758">
        <v>969631</v>
      </c>
    </row>
    <row r="5759" spans="1:21" x14ac:dyDescent="0.25">
      <c r="A5759">
        <v>1</v>
      </c>
      <c r="B5759">
        <v>1</v>
      </c>
      <c r="C5759">
        <v>2017</v>
      </c>
      <c r="K5759">
        <v>51</v>
      </c>
      <c r="L5759">
        <v>46</v>
      </c>
      <c r="M5759">
        <v>2</v>
      </c>
      <c r="N5759">
        <v>2003</v>
      </c>
      <c r="O5759">
        <v>5</v>
      </c>
      <c r="P5759">
        <v>2202510501</v>
      </c>
      <c r="T5759">
        <v>4</v>
      </c>
      <c r="U5759">
        <v>23779.3</v>
      </c>
    </row>
    <row r="5760" spans="1:21" x14ac:dyDescent="0.25">
      <c r="A5760">
        <v>1</v>
      </c>
      <c r="B5760">
        <v>1</v>
      </c>
      <c r="C5760">
        <v>2017</v>
      </c>
      <c r="K5760">
        <v>43</v>
      </c>
      <c r="L5760">
        <v>47</v>
      </c>
      <c r="M5760">
        <v>2</v>
      </c>
      <c r="N5760">
        <v>2003</v>
      </c>
      <c r="O5760">
        <v>5</v>
      </c>
      <c r="P5760">
        <v>2202430501</v>
      </c>
      <c r="T5760">
        <v>4</v>
      </c>
      <c r="U5760">
        <v>232990</v>
      </c>
    </row>
    <row r="5761" spans="1:21" x14ac:dyDescent="0.25">
      <c r="A5761">
        <v>1</v>
      </c>
      <c r="B5761">
        <v>1</v>
      </c>
      <c r="C5761">
        <v>2017</v>
      </c>
      <c r="K5761">
        <v>43</v>
      </c>
      <c r="L5761">
        <v>46</v>
      </c>
      <c r="M5761">
        <v>2</v>
      </c>
      <c r="N5761">
        <v>2003</v>
      </c>
      <c r="O5761">
        <v>5</v>
      </c>
      <c r="P5761">
        <v>2202430501</v>
      </c>
      <c r="T5761">
        <v>4</v>
      </c>
      <c r="U5761">
        <v>4822590</v>
      </c>
    </row>
    <row r="5762" spans="1:21" x14ac:dyDescent="0.25">
      <c r="A5762">
        <v>1</v>
      </c>
      <c r="B5762">
        <v>1</v>
      </c>
      <c r="C5762">
        <v>2017</v>
      </c>
      <c r="K5762">
        <v>43</v>
      </c>
      <c r="L5762">
        <v>42</v>
      </c>
      <c r="M5762">
        <v>2</v>
      </c>
      <c r="N5762">
        <v>2003</v>
      </c>
      <c r="O5762">
        <v>5</v>
      </c>
      <c r="P5762">
        <v>2202430501</v>
      </c>
      <c r="T5762">
        <v>4</v>
      </c>
      <c r="U5762">
        <v>36242.9</v>
      </c>
    </row>
    <row r="5763" spans="1:21" x14ac:dyDescent="0.25">
      <c r="A5763">
        <v>1</v>
      </c>
      <c r="B5763">
        <v>1</v>
      </c>
      <c r="C5763">
        <v>2017</v>
      </c>
      <c r="K5763">
        <v>43</v>
      </c>
      <c r="L5763">
        <v>41</v>
      </c>
      <c r="M5763">
        <v>2</v>
      </c>
      <c r="N5763">
        <v>2003</v>
      </c>
      <c r="O5763">
        <v>5</v>
      </c>
      <c r="P5763">
        <v>2202430501</v>
      </c>
      <c r="T5763">
        <v>4</v>
      </c>
      <c r="U5763">
        <v>54668.9</v>
      </c>
    </row>
    <row r="5764" spans="1:21" x14ac:dyDescent="0.25">
      <c r="A5764">
        <v>1</v>
      </c>
      <c r="B5764">
        <v>1</v>
      </c>
      <c r="C5764">
        <v>2017</v>
      </c>
      <c r="K5764">
        <v>42</v>
      </c>
      <c r="L5764">
        <v>48</v>
      </c>
      <c r="M5764">
        <v>2</v>
      </c>
      <c r="N5764">
        <v>2003</v>
      </c>
      <c r="O5764">
        <v>5</v>
      </c>
      <c r="P5764">
        <v>2202420501</v>
      </c>
      <c r="T5764">
        <v>4</v>
      </c>
      <c r="U5764">
        <v>1475580</v>
      </c>
    </row>
    <row r="5765" spans="1:21" x14ac:dyDescent="0.25">
      <c r="A5765">
        <v>1</v>
      </c>
      <c r="B5765">
        <v>1</v>
      </c>
      <c r="C5765">
        <v>2017</v>
      </c>
      <c r="K5765">
        <v>41</v>
      </c>
      <c r="L5765">
        <v>47</v>
      </c>
      <c r="M5765">
        <v>2</v>
      </c>
      <c r="N5765">
        <v>2003</v>
      </c>
      <c r="O5765">
        <v>5</v>
      </c>
      <c r="P5765">
        <v>2202410501</v>
      </c>
      <c r="T5765">
        <v>4</v>
      </c>
      <c r="U5765">
        <v>739554</v>
      </c>
    </row>
    <row r="5766" spans="1:21" x14ac:dyDescent="0.25">
      <c r="A5766">
        <v>1</v>
      </c>
      <c r="B5766">
        <v>1</v>
      </c>
      <c r="C5766">
        <v>2017</v>
      </c>
      <c r="K5766">
        <v>41</v>
      </c>
      <c r="L5766">
        <v>46</v>
      </c>
      <c r="M5766">
        <v>2</v>
      </c>
      <c r="N5766">
        <v>2003</v>
      </c>
      <c r="O5766">
        <v>5</v>
      </c>
      <c r="P5766">
        <v>2202410501</v>
      </c>
      <c r="T5766">
        <v>4</v>
      </c>
      <c r="U5766">
        <v>133465</v>
      </c>
    </row>
    <row r="5767" spans="1:21" x14ac:dyDescent="0.25">
      <c r="A5767">
        <v>1</v>
      </c>
      <c r="B5767">
        <v>1</v>
      </c>
      <c r="C5767">
        <v>2017</v>
      </c>
      <c r="K5767">
        <v>41</v>
      </c>
      <c r="L5767">
        <v>42</v>
      </c>
      <c r="M5767">
        <v>2</v>
      </c>
      <c r="N5767">
        <v>2003</v>
      </c>
      <c r="O5767">
        <v>5</v>
      </c>
      <c r="P5767">
        <v>2202410501</v>
      </c>
      <c r="T5767">
        <v>4</v>
      </c>
      <c r="U5767">
        <v>21982.5</v>
      </c>
    </row>
    <row r="5768" spans="1:21" x14ac:dyDescent="0.25">
      <c r="A5768">
        <v>1</v>
      </c>
      <c r="B5768">
        <v>1</v>
      </c>
      <c r="C5768">
        <v>2017</v>
      </c>
      <c r="K5768">
        <v>41</v>
      </c>
      <c r="L5768">
        <v>41</v>
      </c>
      <c r="M5768">
        <v>2</v>
      </c>
      <c r="N5768">
        <v>2003</v>
      </c>
      <c r="O5768">
        <v>5</v>
      </c>
      <c r="P5768">
        <v>2202410501</v>
      </c>
      <c r="T5768">
        <v>4</v>
      </c>
      <c r="U5768">
        <v>203809</v>
      </c>
    </row>
    <row r="5769" spans="1:21" x14ac:dyDescent="0.25">
      <c r="A5769">
        <v>1</v>
      </c>
      <c r="B5769">
        <v>1</v>
      </c>
      <c r="C5769">
        <v>2017</v>
      </c>
      <c r="K5769">
        <v>32</v>
      </c>
      <c r="L5769">
        <v>40</v>
      </c>
      <c r="M5769">
        <v>2</v>
      </c>
      <c r="N5769">
        <v>2003</v>
      </c>
      <c r="O5769">
        <v>5</v>
      </c>
      <c r="P5769">
        <v>2202320501</v>
      </c>
      <c r="T5769">
        <v>4</v>
      </c>
      <c r="U5769">
        <v>3580200</v>
      </c>
    </row>
    <row r="5770" spans="1:21" x14ac:dyDescent="0.25">
      <c r="A5770">
        <v>1</v>
      </c>
      <c r="B5770">
        <v>1</v>
      </c>
      <c r="C5770">
        <v>2017</v>
      </c>
      <c r="K5770">
        <v>32</v>
      </c>
      <c r="L5770">
        <v>30</v>
      </c>
      <c r="M5770">
        <v>2</v>
      </c>
      <c r="N5770">
        <v>2003</v>
      </c>
      <c r="O5770">
        <v>5</v>
      </c>
      <c r="P5770">
        <v>2202320501</v>
      </c>
      <c r="T5770">
        <v>4</v>
      </c>
      <c r="U5770">
        <v>3335500</v>
      </c>
    </row>
    <row r="5771" spans="1:21" x14ac:dyDescent="0.25">
      <c r="A5771">
        <v>1</v>
      </c>
      <c r="B5771">
        <v>1</v>
      </c>
      <c r="C5771">
        <v>2017</v>
      </c>
      <c r="K5771">
        <v>31</v>
      </c>
      <c r="L5771">
        <v>40</v>
      </c>
      <c r="M5771">
        <v>2</v>
      </c>
      <c r="N5771">
        <v>2003</v>
      </c>
      <c r="O5771">
        <v>5</v>
      </c>
      <c r="P5771">
        <v>2202310501</v>
      </c>
      <c r="T5771">
        <v>4</v>
      </c>
      <c r="U5771">
        <v>5971250</v>
      </c>
    </row>
    <row r="5772" spans="1:21" x14ac:dyDescent="0.25">
      <c r="A5772">
        <v>1</v>
      </c>
      <c r="B5772">
        <v>1</v>
      </c>
      <c r="C5772">
        <v>2017</v>
      </c>
      <c r="K5772">
        <v>31</v>
      </c>
      <c r="L5772">
        <v>30</v>
      </c>
      <c r="M5772">
        <v>2</v>
      </c>
      <c r="N5772">
        <v>2003</v>
      </c>
      <c r="O5772">
        <v>5</v>
      </c>
      <c r="P5772">
        <v>2202310501</v>
      </c>
      <c r="T5772">
        <v>4</v>
      </c>
      <c r="U5772">
        <v>3397390</v>
      </c>
    </row>
    <row r="5773" spans="1:21" x14ac:dyDescent="0.25">
      <c r="A5773">
        <v>1</v>
      </c>
      <c r="B5773">
        <v>1</v>
      </c>
      <c r="C5773">
        <v>2017</v>
      </c>
      <c r="K5773">
        <v>21</v>
      </c>
      <c r="L5773">
        <v>20</v>
      </c>
      <c r="M5773">
        <v>2</v>
      </c>
      <c r="N5773">
        <v>2003</v>
      </c>
      <c r="O5773">
        <v>5</v>
      </c>
      <c r="P5773">
        <v>2202210501</v>
      </c>
      <c r="T5773">
        <v>4</v>
      </c>
      <c r="U5773">
        <v>3029950</v>
      </c>
    </row>
    <row r="5774" spans="1:21" x14ac:dyDescent="0.25">
      <c r="A5774">
        <v>1</v>
      </c>
      <c r="B5774">
        <v>1</v>
      </c>
      <c r="C5774">
        <v>2017</v>
      </c>
      <c r="K5774">
        <v>62</v>
      </c>
      <c r="L5774">
        <v>47</v>
      </c>
      <c r="M5774">
        <v>2</v>
      </c>
      <c r="N5774">
        <v>2002</v>
      </c>
      <c r="O5774">
        <v>5</v>
      </c>
      <c r="P5774">
        <v>2202620501</v>
      </c>
      <c r="T5774">
        <v>4</v>
      </c>
      <c r="U5774">
        <v>24581500</v>
      </c>
    </row>
    <row r="5775" spans="1:21" x14ac:dyDescent="0.25">
      <c r="A5775">
        <v>1</v>
      </c>
      <c r="B5775">
        <v>1</v>
      </c>
      <c r="C5775">
        <v>2017</v>
      </c>
      <c r="K5775">
        <v>62</v>
      </c>
      <c r="L5775">
        <v>46</v>
      </c>
      <c r="M5775">
        <v>2</v>
      </c>
      <c r="N5775">
        <v>2002</v>
      </c>
      <c r="O5775">
        <v>5</v>
      </c>
      <c r="P5775">
        <v>2202620501</v>
      </c>
      <c r="T5775">
        <v>4</v>
      </c>
      <c r="U5775">
        <v>1306830</v>
      </c>
    </row>
    <row r="5776" spans="1:21" x14ac:dyDescent="0.25">
      <c r="A5776">
        <v>1</v>
      </c>
      <c r="B5776">
        <v>1</v>
      </c>
      <c r="C5776">
        <v>2017</v>
      </c>
      <c r="K5776">
        <v>61</v>
      </c>
      <c r="L5776">
        <v>47</v>
      </c>
      <c r="M5776">
        <v>2</v>
      </c>
      <c r="N5776">
        <v>2002</v>
      </c>
      <c r="O5776">
        <v>5</v>
      </c>
      <c r="P5776">
        <v>2202610501</v>
      </c>
      <c r="T5776">
        <v>4</v>
      </c>
      <c r="U5776">
        <v>2690520</v>
      </c>
    </row>
    <row r="5777" spans="1:21" x14ac:dyDescent="0.25">
      <c r="A5777">
        <v>1</v>
      </c>
      <c r="B5777">
        <v>1</v>
      </c>
      <c r="C5777">
        <v>2017</v>
      </c>
      <c r="K5777">
        <v>61</v>
      </c>
      <c r="L5777">
        <v>46</v>
      </c>
      <c r="M5777">
        <v>2</v>
      </c>
      <c r="N5777">
        <v>2002</v>
      </c>
      <c r="O5777">
        <v>5</v>
      </c>
      <c r="P5777">
        <v>2202610501</v>
      </c>
      <c r="T5777">
        <v>4</v>
      </c>
      <c r="U5777">
        <v>1044660</v>
      </c>
    </row>
    <row r="5778" spans="1:21" x14ac:dyDescent="0.25">
      <c r="A5778">
        <v>1</v>
      </c>
      <c r="B5778">
        <v>1</v>
      </c>
      <c r="C5778">
        <v>2017</v>
      </c>
      <c r="K5778">
        <v>54</v>
      </c>
      <c r="L5778">
        <v>47</v>
      </c>
      <c r="M5778">
        <v>2</v>
      </c>
      <c r="N5778">
        <v>2002</v>
      </c>
      <c r="O5778">
        <v>5</v>
      </c>
      <c r="P5778">
        <v>2202540501</v>
      </c>
      <c r="T5778">
        <v>4</v>
      </c>
      <c r="U5778">
        <v>32060.1</v>
      </c>
    </row>
    <row r="5779" spans="1:21" x14ac:dyDescent="0.25">
      <c r="A5779">
        <v>1</v>
      </c>
      <c r="B5779">
        <v>1</v>
      </c>
      <c r="C5779">
        <v>2017</v>
      </c>
      <c r="K5779">
        <v>54</v>
      </c>
      <c r="L5779">
        <v>46</v>
      </c>
      <c r="M5779">
        <v>2</v>
      </c>
      <c r="N5779">
        <v>2002</v>
      </c>
      <c r="O5779">
        <v>5</v>
      </c>
      <c r="P5779">
        <v>2202540501</v>
      </c>
      <c r="T5779">
        <v>4</v>
      </c>
      <c r="U5779">
        <v>246209</v>
      </c>
    </row>
    <row r="5780" spans="1:21" x14ac:dyDescent="0.25">
      <c r="A5780">
        <v>1</v>
      </c>
      <c r="B5780">
        <v>1</v>
      </c>
      <c r="C5780">
        <v>2017</v>
      </c>
      <c r="K5780">
        <v>54</v>
      </c>
      <c r="L5780">
        <v>42</v>
      </c>
      <c r="M5780">
        <v>2</v>
      </c>
      <c r="N5780">
        <v>2002</v>
      </c>
      <c r="O5780">
        <v>5</v>
      </c>
      <c r="P5780">
        <v>2202540501</v>
      </c>
      <c r="T5780">
        <v>4</v>
      </c>
      <c r="U5780">
        <v>325830</v>
      </c>
    </row>
    <row r="5781" spans="1:21" x14ac:dyDescent="0.25">
      <c r="A5781">
        <v>1</v>
      </c>
      <c r="B5781">
        <v>1</v>
      </c>
      <c r="C5781">
        <v>2017</v>
      </c>
      <c r="K5781">
        <v>54</v>
      </c>
      <c r="L5781">
        <v>41</v>
      </c>
      <c r="M5781">
        <v>2</v>
      </c>
      <c r="N5781">
        <v>2002</v>
      </c>
      <c r="O5781">
        <v>5</v>
      </c>
      <c r="P5781">
        <v>2202540501</v>
      </c>
      <c r="T5781">
        <v>4</v>
      </c>
      <c r="U5781">
        <v>223051</v>
      </c>
    </row>
    <row r="5782" spans="1:21" x14ac:dyDescent="0.25">
      <c r="A5782">
        <v>1</v>
      </c>
      <c r="B5782">
        <v>1</v>
      </c>
      <c r="C5782">
        <v>2017</v>
      </c>
      <c r="K5782">
        <v>53</v>
      </c>
      <c r="L5782">
        <v>47</v>
      </c>
      <c r="M5782">
        <v>2</v>
      </c>
      <c r="N5782">
        <v>2002</v>
      </c>
      <c r="O5782">
        <v>5</v>
      </c>
      <c r="P5782">
        <v>2202530501</v>
      </c>
      <c r="T5782">
        <v>4</v>
      </c>
      <c r="U5782">
        <v>162172</v>
      </c>
    </row>
    <row r="5783" spans="1:21" x14ac:dyDescent="0.25">
      <c r="A5783">
        <v>1</v>
      </c>
      <c r="B5783">
        <v>1</v>
      </c>
      <c r="C5783">
        <v>2017</v>
      </c>
      <c r="K5783">
        <v>53</v>
      </c>
      <c r="L5783">
        <v>46</v>
      </c>
      <c r="M5783">
        <v>2</v>
      </c>
      <c r="N5783">
        <v>2002</v>
      </c>
      <c r="O5783">
        <v>5</v>
      </c>
      <c r="P5783">
        <v>2202530501</v>
      </c>
      <c r="T5783">
        <v>4</v>
      </c>
      <c r="U5783">
        <v>199748</v>
      </c>
    </row>
    <row r="5784" spans="1:21" x14ac:dyDescent="0.25">
      <c r="A5784">
        <v>1</v>
      </c>
      <c r="B5784">
        <v>1</v>
      </c>
      <c r="C5784">
        <v>2017</v>
      </c>
      <c r="K5784">
        <v>53</v>
      </c>
      <c r="L5784">
        <v>42</v>
      </c>
      <c r="M5784">
        <v>2</v>
      </c>
      <c r="N5784">
        <v>2002</v>
      </c>
      <c r="O5784">
        <v>5</v>
      </c>
      <c r="P5784">
        <v>2202530501</v>
      </c>
      <c r="T5784">
        <v>4</v>
      </c>
      <c r="U5784">
        <v>140599</v>
      </c>
    </row>
    <row r="5785" spans="1:21" x14ac:dyDescent="0.25">
      <c r="A5785">
        <v>1</v>
      </c>
      <c r="B5785">
        <v>1</v>
      </c>
      <c r="C5785">
        <v>2017</v>
      </c>
      <c r="K5785">
        <v>53</v>
      </c>
      <c r="L5785">
        <v>41</v>
      </c>
      <c r="M5785">
        <v>2</v>
      </c>
      <c r="N5785">
        <v>2002</v>
      </c>
      <c r="O5785">
        <v>5</v>
      </c>
      <c r="P5785">
        <v>2202530501</v>
      </c>
      <c r="T5785">
        <v>4</v>
      </c>
      <c r="U5785">
        <v>186392</v>
      </c>
    </row>
    <row r="5786" spans="1:21" x14ac:dyDescent="0.25">
      <c r="A5786">
        <v>1</v>
      </c>
      <c r="B5786">
        <v>1</v>
      </c>
      <c r="C5786">
        <v>2017</v>
      </c>
      <c r="K5786">
        <v>52</v>
      </c>
      <c r="L5786">
        <v>47</v>
      </c>
      <c r="M5786">
        <v>2</v>
      </c>
      <c r="N5786">
        <v>2002</v>
      </c>
      <c r="O5786">
        <v>5</v>
      </c>
      <c r="P5786">
        <v>2202520501</v>
      </c>
      <c r="T5786">
        <v>4</v>
      </c>
      <c r="U5786">
        <v>1944290</v>
      </c>
    </row>
    <row r="5787" spans="1:21" x14ac:dyDescent="0.25">
      <c r="A5787">
        <v>1</v>
      </c>
      <c r="B5787">
        <v>1</v>
      </c>
      <c r="C5787">
        <v>2017</v>
      </c>
      <c r="K5787">
        <v>52</v>
      </c>
      <c r="L5787">
        <v>46</v>
      </c>
      <c r="M5787">
        <v>2</v>
      </c>
      <c r="N5787">
        <v>2002</v>
      </c>
      <c r="O5787">
        <v>5</v>
      </c>
      <c r="P5787">
        <v>2202520501</v>
      </c>
      <c r="T5787">
        <v>4</v>
      </c>
      <c r="U5787">
        <v>3095880</v>
      </c>
    </row>
    <row r="5788" spans="1:21" x14ac:dyDescent="0.25">
      <c r="A5788">
        <v>1</v>
      </c>
      <c r="B5788">
        <v>1</v>
      </c>
      <c r="C5788">
        <v>2017</v>
      </c>
      <c r="K5788">
        <v>52</v>
      </c>
      <c r="L5788">
        <v>42</v>
      </c>
      <c r="M5788">
        <v>2</v>
      </c>
      <c r="N5788">
        <v>2002</v>
      </c>
      <c r="O5788">
        <v>5</v>
      </c>
      <c r="P5788">
        <v>2202520501</v>
      </c>
      <c r="T5788">
        <v>4</v>
      </c>
      <c r="U5788">
        <v>3946670</v>
      </c>
    </row>
    <row r="5789" spans="1:21" x14ac:dyDescent="0.25">
      <c r="A5789">
        <v>1</v>
      </c>
      <c r="B5789">
        <v>1</v>
      </c>
      <c r="C5789">
        <v>2017</v>
      </c>
      <c r="K5789">
        <v>52</v>
      </c>
      <c r="L5789">
        <v>41</v>
      </c>
      <c r="M5789">
        <v>2</v>
      </c>
      <c r="N5789">
        <v>2002</v>
      </c>
      <c r="O5789">
        <v>5</v>
      </c>
      <c r="P5789">
        <v>2202520501</v>
      </c>
      <c r="T5789">
        <v>4</v>
      </c>
      <c r="U5789">
        <v>4002750</v>
      </c>
    </row>
    <row r="5790" spans="1:21" x14ac:dyDescent="0.25">
      <c r="A5790">
        <v>1</v>
      </c>
      <c r="B5790">
        <v>1</v>
      </c>
      <c r="C5790">
        <v>2017</v>
      </c>
      <c r="K5790">
        <v>51</v>
      </c>
      <c r="L5790">
        <v>47</v>
      </c>
      <c r="M5790">
        <v>2</v>
      </c>
      <c r="N5790">
        <v>2002</v>
      </c>
      <c r="O5790">
        <v>5</v>
      </c>
      <c r="P5790">
        <v>2202510501</v>
      </c>
      <c r="T5790">
        <v>4</v>
      </c>
      <c r="U5790">
        <v>622492</v>
      </c>
    </row>
    <row r="5791" spans="1:21" x14ac:dyDescent="0.25">
      <c r="A5791">
        <v>1</v>
      </c>
      <c r="B5791">
        <v>1</v>
      </c>
      <c r="C5791">
        <v>2017</v>
      </c>
      <c r="K5791">
        <v>51</v>
      </c>
      <c r="L5791">
        <v>46</v>
      </c>
      <c r="M5791">
        <v>2</v>
      </c>
      <c r="N5791">
        <v>2002</v>
      </c>
      <c r="O5791">
        <v>5</v>
      </c>
      <c r="P5791">
        <v>2202510501</v>
      </c>
      <c r="T5791">
        <v>4</v>
      </c>
      <c r="U5791">
        <v>21000</v>
      </c>
    </row>
    <row r="5792" spans="1:21" x14ac:dyDescent="0.25">
      <c r="A5792">
        <v>1</v>
      </c>
      <c r="B5792">
        <v>1</v>
      </c>
      <c r="C5792">
        <v>2017</v>
      </c>
      <c r="K5792">
        <v>43</v>
      </c>
      <c r="L5792">
        <v>47</v>
      </c>
      <c r="M5792">
        <v>2</v>
      </c>
      <c r="N5792">
        <v>2002</v>
      </c>
      <c r="O5792">
        <v>5</v>
      </c>
      <c r="P5792">
        <v>2202430501</v>
      </c>
      <c r="T5792">
        <v>4</v>
      </c>
      <c r="U5792">
        <v>243259</v>
      </c>
    </row>
    <row r="5793" spans="1:21" x14ac:dyDescent="0.25">
      <c r="A5793">
        <v>1</v>
      </c>
      <c r="B5793">
        <v>1</v>
      </c>
      <c r="C5793">
        <v>2017</v>
      </c>
      <c r="K5793">
        <v>43</v>
      </c>
      <c r="L5793">
        <v>46</v>
      </c>
      <c r="M5793">
        <v>2</v>
      </c>
      <c r="N5793">
        <v>2002</v>
      </c>
      <c r="O5793">
        <v>5</v>
      </c>
      <c r="P5793">
        <v>2202430501</v>
      </c>
      <c r="T5793">
        <v>4</v>
      </c>
      <c r="U5793">
        <v>5034870</v>
      </c>
    </row>
    <row r="5794" spans="1:21" x14ac:dyDescent="0.25">
      <c r="A5794">
        <v>1</v>
      </c>
      <c r="B5794">
        <v>1</v>
      </c>
      <c r="C5794">
        <v>2017</v>
      </c>
      <c r="K5794">
        <v>43</v>
      </c>
      <c r="L5794">
        <v>42</v>
      </c>
      <c r="M5794">
        <v>2</v>
      </c>
      <c r="N5794">
        <v>2002</v>
      </c>
      <c r="O5794">
        <v>5</v>
      </c>
      <c r="P5794">
        <v>2202430501</v>
      </c>
      <c r="T5794">
        <v>4</v>
      </c>
      <c r="U5794">
        <v>37843.599999999999</v>
      </c>
    </row>
    <row r="5795" spans="1:21" x14ac:dyDescent="0.25">
      <c r="A5795">
        <v>1</v>
      </c>
      <c r="B5795">
        <v>1</v>
      </c>
      <c r="C5795">
        <v>2017</v>
      </c>
      <c r="K5795">
        <v>43</v>
      </c>
      <c r="L5795">
        <v>41</v>
      </c>
      <c r="M5795">
        <v>2</v>
      </c>
      <c r="N5795">
        <v>2002</v>
      </c>
      <c r="O5795">
        <v>5</v>
      </c>
      <c r="P5795">
        <v>2202430501</v>
      </c>
      <c r="T5795">
        <v>4</v>
      </c>
      <c r="U5795">
        <v>57068.2</v>
      </c>
    </row>
    <row r="5796" spans="1:21" x14ac:dyDescent="0.25">
      <c r="A5796">
        <v>1</v>
      </c>
      <c r="B5796">
        <v>1</v>
      </c>
      <c r="C5796">
        <v>2017</v>
      </c>
      <c r="K5796">
        <v>42</v>
      </c>
      <c r="L5796">
        <v>48</v>
      </c>
      <c r="M5796">
        <v>2</v>
      </c>
      <c r="N5796">
        <v>2002</v>
      </c>
      <c r="O5796">
        <v>5</v>
      </c>
      <c r="P5796">
        <v>2202420501</v>
      </c>
      <c r="T5796">
        <v>4</v>
      </c>
      <c r="U5796">
        <v>1457370</v>
      </c>
    </row>
    <row r="5797" spans="1:21" x14ac:dyDescent="0.25">
      <c r="A5797">
        <v>1</v>
      </c>
      <c r="B5797">
        <v>1</v>
      </c>
      <c r="C5797">
        <v>2017</v>
      </c>
      <c r="K5797">
        <v>41</v>
      </c>
      <c r="L5797">
        <v>47</v>
      </c>
      <c r="M5797">
        <v>2</v>
      </c>
      <c r="N5797">
        <v>2002</v>
      </c>
      <c r="O5797">
        <v>5</v>
      </c>
      <c r="P5797">
        <v>2202410501</v>
      </c>
      <c r="T5797">
        <v>4</v>
      </c>
      <c r="U5797">
        <v>688492</v>
      </c>
    </row>
    <row r="5798" spans="1:21" x14ac:dyDescent="0.25">
      <c r="A5798">
        <v>1</v>
      </c>
      <c r="B5798">
        <v>1</v>
      </c>
      <c r="C5798">
        <v>2017</v>
      </c>
      <c r="K5798">
        <v>41</v>
      </c>
      <c r="L5798">
        <v>46</v>
      </c>
      <c r="M5798">
        <v>2</v>
      </c>
      <c r="N5798">
        <v>2002</v>
      </c>
      <c r="O5798">
        <v>5</v>
      </c>
      <c r="P5798">
        <v>2202410501</v>
      </c>
      <c r="T5798">
        <v>4</v>
      </c>
      <c r="U5798">
        <v>124222</v>
      </c>
    </row>
    <row r="5799" spans="1:21" x14ac:dyDescent="0.25">
      <c r="A5799">
        <v>1</v>
      </c>
      <c r="B5799">
        <v>1</v>
      </c>
      <c r="C5799">
        <v>2017</v>
      </c>
      <c r="K5799">
        <v>41</v>
      </c>
      <c r="L5799">
        <v>42</v>
      </c>
      <c r="M5799">
        <v>2</v>
      </c>
      <c r="N5799">
        <v>2002</v>
      </c>
      <c r="O5799">
        <v>5</v>
      </c>
      <c r="P5799">
        <v>2202410501</v>
      </c>
      <c r="T5799">
        <v>4</v>
      </c>
      <c r="U5799">
        <v>20508.3</v>
      </c>
    </row>
    <row r="5800" spans="1:21" x14ac:dyDescent="0.25">
      <c r="A5800">
        <v>1</v>
      </c>
      <c r="B5800">
        <v>1</v>
      </c>
      <c r="C5800">
        <v>2017</v>
      </c>
      <c r="K5800">
        <v>41</v>
      </c>
      <c r="L5800">
        <v>41</v>
      </c>
      <c r="M5800">
        <v>2</v>
      </c>
      <c r="N5800">
        <v>2002</v>
      </c>
      <c r="O5800">
        <v>5</v>
      </c>
      <c r="P5800">
        <v>2202410501</v>
      </c>
      <c r="T5800">
        <v>4</v>
      </c>
      <c r="U5800">
        <v>189848</v>
      </c>
    </row>
    <row r="5801" spans="1:21" x14ac:dyDescent="0.25">
      <c r="A5801">
        <v>1</v>
      </c>
      <c r="B5801">
        <v>1</v>
      </c>
      <c r="C5801">
        <v>2017</v>
      </c>
      <c r="K5801">
        <v>32</v>
      </c>
      <c r="L5801">
        <v>40</v>
      </c>
      <c r="M5801">
        <v>2</v>
      </c>
      <c r="N5801">
        <v>2002</v>
      </c>
      <c r="O5801">
        <v>5</v>
      </c>
      <c r="P5801">
        <v>2202320501</v>
      </c>
      <c r="T5801">
        <v>4</v>
      </c>
      <c r="U5801">
        <v>2863630</v>
      </c>
    </row>
    <row r="5802" spans="1:21" x14ac:dyDescent="0.25">
      <c r="A5802">
        <v>1</v>
      </c>
      <c r="B5802">
        <v>1</v>
      </c>
      <c r="C5802">
        <v>2017</v>
      </c>
      <c r="K5802">
        <v>32</v>
      </c>
      <c r="L5802">
        <v>30</v>
      </c>
      <c r="M5802">
        <v>2</v>
      </c>
      <c r="N5802">
        <v>2002</v>
      </c>
      <c r="O5802">
        <v>5</v>
      </c>
      <c r="P5802">
        <v>2202320501</v>
      </c>
      <c r="T5802">
        <v>4</v>
      </c>
      <c r="U5802">
        <v>2509130</v>
      </c>
    </row>
    <row r="5803" spans="1:21" x14ac:dyDescent="0.25">
      <c r="A5803">
        <v>1</v>
      </c>
      <c r="B5803">
        <v>1</v>
      </c>
      <c r="C5803">
        <v>2017</v>
      </c>
      <c r="K5803">
        <v>31</v>
      </c>
      <c r="L5803">
        <v>40</v>
      </c>
      <c r="M5803">
        <v>2</v>
      </c>
      <c r="N5803">
        <v>2002</v>
      </c>
      <c r="O5803">
        <v>5</v>
      </c>
      <c r="P5803">
        <v>2202310501</v>
      </c>
      <c r="T5803">
        <v>4</v>
      </c>
      <c r="U5803">
        <v>4776120</v>
      </c>
    </row>
    <row r="5804" spans="1:21" x14ac:dyDescent="0.25">
      <c r="A5804">
        <v>1</v>
      </c>
      <c r="B5804">
        <v>1</v>
      </c>
      <c r="C5804">
        <v>2017</v>
      </c>
      <c r="K5804">
        <v>31</v>
      </c>
      <c r="L5804">
        <v>30</v>
      </c>
      <c r="M5804">
        <v>2</v>
      </c>
      <c r="N5804">
        <v>2002</v>
      </c>
      <c r="O5804">
        <v>5</v>
      </c>
      <c r="P5804">
        <v>2202310501</v>
      </c>
      <c r="T5804">
        <v>4</v>
      </c>
      <c r="U5804">
        <v>2555690</v>
      </c>
    </row>
    <row r="5805" spans="1:21" x14ac:dyDescent="0.25">
      <c r="A5805">
        <v>1</v>
      </c>
      <c r="B5805">
        <v>1</v>
      </c>
      <c r="C5805">
        <v>2017</v>
      </c>
      <c r="K5805">
        <v>21</v>
      </c>
      <c r="L5805">
        <v>20</v>
      </c>
      <c r="M5805">
        <v>2</v>
      </c>
      <c r="N5805">
        <v>2002</v>
      </c>
      <c r="O5805">
        <v>5</v>
      </c>
      <c r="P5805">
        <v>2202210501</v>
      </c>
      <c r="T5805">
        <v>4</v>
      </c>
      <c r="U5805">
        <v>2806810</v>
      </c>
    </row>
    <row r="5806" spans="1:21" x14ac:dyDescent="0.25">
      <c r="A5806">
        <v>1</v>
      </c>
      <c r="B5806">
        <v>1</v>
      </c>
      <c r="C5806">
        <v>2017</v>
      </c>
      <c r="K5806">
        <v>62</v>
      </c>
      <c r="L5806">
        <v>47</v>
      </c>
      <c r="M5806">
        <v>2</v>
      </c>
      <c r="N5806">
        <v>2001</v>
      </c>
      <c r="O5806">
        <v>5</v>
      </c>
      <c r="P5806">
        <v>2202620501</v>
      </c>
      <c r="T5806">
        <v>4</v>
      </c>
      <c r="U5806">
        <v>25401000</v>
      </c>
    </row>
    <row r="5807" spans="1:21" x14ac:dyDescent="0.25">
      <c r="A5807">
        <v>1</v>
      </c>
      <c r="B5807">
        <v>1</v>
      </c>
      <c r="C5807">
        <v>2017</v>
      </c>
      <c r="K5807">
        <v>62</v>
      </c>
      <c r="L5807">
        <v>46</v>
      </c>
      <c r="M5807">
        <v>2</v>
      </c>
      <c r="N5807">
        <v>2001</v>
      </c>
      <c r="O5807">
        <v>5</v>
      </c>
      <c r="P5807">
        <v>2202620501</v>
      </c>
      <c r="T5807">
        <v>4</v>
      </c>
      <c r="U5807">
        <v>992376</v>
      </c>
    </row>
    <row r="5808" spans="1:21" x14ac:dyDescent="0.25">
      <c r="A5808">
        <v>1</v>
      </c>
      <c r="B5808">
        <v>1</v>
      </c>
      <c r="C5808">
        <v>2017</v>
      </c>
      <c r="K5808">
        <v>61</v>
      </c>
      <c r="L5808">
        <v>47</v>
      </c>
      <c r="M5808">
        <v>2</v>
      </c>
      <c r="N5808">
        <v>2001</v>
      </c>
      <c r="O5808">
        <v>5</v>
      </c>
      <c r="P5808">
        <v>2202610501</v>
      </c>
      <c r="T5808">
        <v>4</v>
      </c>
      <c r="U5808">
        <v>4772780</v>
      </c>
    </row>
    <row r="5809" spans="1:21" x14ac:dyDescent="0.25">
      <c r="A5809">
        <v>1</v>
      </c>
      <c r="B5809">
        <v>1</v>
      </c>
      <c r="C5809">
        <v>2017</v>
      </c>
      <c r="K5809">
        <v>61</v>
      </c>
      <c r="L5809">
        <v>46</v>
      </c>
      <c r="M5809">
        <v>2</v>
      </c>
      <c r="N5809">
        <v>2001</v>
      </c>
      <c r="O5809">
        <v>5</v>
      </c>
      <c r="P5809">
        <v>2202610501</v>
      </c>
      <c r="T5809">
        <v>4</v>
      </c>
      <c r="U5809">
        <v>658122</v>
      </c>
    </row>
    <row r="5810" spans="1:21" x14ac:dyDescent="0.25">
      <c r="A5810">
        <v>1</v>
      </c>
      <c r="B5810">
        <v>1</v>
      </c>
      <c r="C5810">
        <v>2017</v>
      </c>
      <c r="K5810">
        <v>54</v>
      </c>
      <c r="L5810">
        <v>47</v>
      </c>
      <c r="M5810">
        <v>2</v>
      </c>
      <c r="N5810">
        <v>2001</v>
      </c>
      <c r="O5810">
        <v>5</v>
      </c>
      <c r="P5810">
        <v>2202540501</v>
      </c>
      <c r="T5810">
        <v>4</v>
      </c>
      <c r="U5810">
        <v>28022.1</v>
      </c>
    </row>
    <row r="5811" spans="1:21" x14ac:dyDescent="0.25">
      <c r="A5811">
        <v>1</v>
      </c>
      <c r="B5811">
        <v>1</v>
      </c>
      <c r="C5811">
        <v>2017</v>
      </c>
      <c r="K5811">
        <v>54</v>
      </c>
      <c r="L5811">
        <v>46</v>
      </c>
      <c r="M5811">
        <v>2</v>
      </c>
      <c r="N5811">
        <v>2001</v>
      </c>
      <c r="O5811">
        <v>5</v>
      </c>
      <c r="P5811">
        <v>2202540501</v>
      </c>
      <c r="T5811">
        <v>4</v>
      </c>
      <c r="U5811">
        <v>215404</v>
      </c>
    </row>
    <row r="5812" spans="1:21" x14ac:dyDescent="0.25">
      <c r="A5812">
        <v>1</v>
      </c>
      <c r="B5812">
        <v>1</v>
      </c>
      <c r="C5812">
        <v>2017</v>
      </c>
      <c r="K5812">
        <v>54</v>
      </c>
      <c r="L5812">
        <v>42</v>
      </c>
      <c r="M5812">
        <v>2</v>
      </c>
      <c r="N5812">
        <v>2001</v>
      </c>
      <c r="O5812">
        <v>5</v>
      </c>
      <c r="P5812">
        <v>2202540501</v>
      </c>
      <c r="T5812">
        <v>4</v>
      </c>
      <c r="U5812">
        <v>285124</v>
      </c>
    </row>
    <row r="5813" spans="1:21" x14ac:dyDescent="0.25">
      <c r="A5813">
        <v>1</v>
      </c>
      <c r="B5813">
        <v>1</v>
      </c>
      <c r="C5813">
        <v>2017</v>
      </c>
      <c r="K5813">
        <v>54</v>
      </c>
      <c r="L5813">
        <v>41</v>
      </c>
      <c r="M5813">
        <v>2</v>
      </c>
      <c r="N5813">
        <v>2001</v>
      </c>
      <c r="O5813">
        <v>5</v>
      </c>
      <c r="P5813">
        <v>2202540501</v>
      </c>
      <c r="T5813">
        <v>4</v>
      </c>
      <c r="U5813">
        <v>195174</v>
      </c>
    </row>
    <row r="5814" spans="1:21" x14ac:dyDescent="0.25">
      <c r="A5814">
        <v>1</v>
      </c>
      <c r="B5814">
        <v>1</v>
      </c>
      <c r="C5814">
        <v>2017</v>
      </c>
      <c r="K5814">
        <v>53</v>
      </c>
      <c r="L5814">
        <v>47</v>
      </c>
      <c r="M5814">
        <v>2</v>
      </c>
      <c r="N5814">
        <v>2001</v>
      </c>
      <c r="O5814">
        <v>5</v>
      </c>
      <c r="P5814">
        <v>2202530501</v>
      </c>
      <c r="T5814">
        <v>4</v>
      </c>
      <c r="U5814">
        <v>221360</v>
      </c>
    </row>
    <row r="5815" spans="1:21" x14ac:dyDescent="0.25">
      <c r="A5815">
        <v>1</v>
      </c>
      <c r="B5815">
        <v>1</v>
      </c>
      <c r="C5815">
        <v>2017</v>
      </c>
      <c r="K5815">
        <v>53</v>
      </c>
      <c r="L5815">
        <v>46</v>
      </c>
      <c r="M5815">
        <v>2</v>
      </c>
      <c r="N5815">
        <v>2001</v>
      </c>
      <c r="O5815">
        <v>5</v>
      </c>
      <c r="P5815">
        <v>2202530501</v>
      </c>
      <c r="T5815">
        <v>4</v>
      </c>
      <c r="U5815">
        <v>341512</v>
      </c>
    </row>
    <row r="5816" spans="1:21" x14ac:dyDescent="0.25">
      <c r="A5816">
        <v>1</v>
      </c>
      <c r="B5816">
        <v>1</v>
      </c>
      <c r="C5816">
        <v>2017</v>
      </c>
      <c r="K5816">
        <v>53</v>
      </c>
      <c r="L5816">
        <v>42</v>
      </c>
      <c r="M5816">
        <v>2</v>
      </c>
      <c r="N5816">
        <v>2001</v>
      </c>
      <c r="O5816">
        <v>5</v>
      </c>
      <c r="P5816">
        <v>2202530501</v>
      </c>
      <c r="T5816">
        <v>4</v>
      </c>
      <c r="U5816">
        <v>245759</v>
      </c>
    </row>
    <row r="5817" spans="1:21" x14ac:dyDescent="0.25">
      <c r="A5817">
        <v>1</v>
      </c>
      <c r="B5817">
        <v>1</v>
      </c>
      <c r="C5817">
        <v>2017</v>
      </c>
      <c r="K5817">
        <v>53</v>
      </c>
      <c r="L5817">
        <v>41</v>
      </c>
      <c r="M5817">
        <v>2</v>
      </c>
      <c r="N5817">
        <v>2001</v>
      </c>
      <c r="O5817">
        <v>5</v>
      </c>
      <c r="P5817">
        <v>2202530501</v>
      </c>
      <c r="T5817">
        <v>4</v>
      </c>
      <c r="U5817">
        <v>365195</v>
      </c>
    </row>
    <row r="5818" spans="1:21" x14ac:dyDescent="0.25">
      <c r="A5818">
        <v>1</v>
      </c>
      <c r="B5818">
        <v>1</v>
      </c>
      <c r="C5818">
        <v>2017</v>
      </c>
      <c r="K5818">
        <v>52</v>
      </c>
      <c r="L5818">
        <v>47</v>
      </c>
      <c r="M5818">
        <v>2</v>
      </c>
      <c r="N5818">
        <v>2001</v>
      </c>
      <c r="O5818">
        <v>5</v>
      </c>
      <c r="P5818">
        <v>2202520501</v>
      </c>
      <c r="T5818">
        <v>4</v>
      </c>
      <c r="U5818">
        <v>3465080</v>
      </c>
    </row>
    <row r="5819" spans="1:21" x14ac:dyDescent="0.25">
      <c r="A5819">
        <v>1</v>
      </c>
      <c r="B5819">
        <v>1</v>
      </c>
      <c r="C5819">
        <v>2017</v>
      </c>
      <c r="K5819">
        <v>52</v>
      </c>
      <c r="L5819">
        <v>46</v>
      </c>
      <c r="M5819">
        <v>2</v>
      </c>
      <c r="N5819">
        <v>2001</v>
      </c>
      <c r="O5819">
        <v>5</v>
      </c>
      <c r="P5819">
        <v>2202520501</v>
      </c>
      <c r="T5819">
        <v>4</v>
      </c>
      <c r="U5819">
        <v>3963260</v>
      </c>
    </row>
    <row r="5820" spans="1:21" x14ac:dyDescent="0.25">
      <c r="A5820">
        <v>1</v>
      </c>
      <c r="B5820">
        <v>1</v>
      </c>
      <c r="C5820">
        <v>2017</v>
      </c>
      <c r="K5820">
        <v>52</v>
      </c>
      <c r="L5820">
        <v>42</v>
      </c>
      <c r="M5820">
        <v>2</v>
      </c>
      <c r="N5820">
        <v>2001</v>
      </c>
      <c r="O5820">
        <v>5</v>
      </c>
      <c r="P5820">
        <v>2202520501</v>
      </c>
      <c r="T5820">
        <v>4</v>
      </c>
      <c r="U5820">
        <v>3818750</v>
      </c>
    </row>
    <row r="5821" spans="1:21" x14ac:dyDescent="0.25">
      <c r="A5821">
        <v>1</v>
      </c>
      <c r="B5821">
        <v>1</v>
      </c>
      <c r="C5821">
        <v>2017</v>
      </c>
      <c r="K5821">
        <v>52</v>
      </c>
      <c r="L5821">
        <v>41</v>
      </c>
      <c r="M5821">
        <v>2</v>
      </c>
      <c r="N5821">
        <v>2001</v>
      </c>
      <c r="O5821">
        <v>5</v>
      </c>
      <c r="P5821">
        <v>2202520501</v>
      </c>
      <c r="T5821">
        <v>4</v>
      </c>
      <c r="U5821">
        <v>2177220</v>
      </c>
    </row>
    <row r="5822" spans="1:21" x14ac:dyDescent="0.25">
      <c r="A5822">
        <v>1</v>
      </c>
      <c r="B5822">
        <v>1</v>
      </c>
      <c r="C5822">
        <v>2017</v>
      </c>
      <c r="K5822">
        <v>51</v>
      </c>
      <c r="L5822">
        <v>47</v>
      </c>
      <c r="M5822">
        <v>2</v>
      </c>
      <c r="N5822">
        <v>2001</v>
      </c>
      <c r="O5822">
        <v>5</v>
      </c>
      <c r="P5822">
        <v>2202510501</v>
      </c>
      <c r="T5822">
        <v>4</v>
      </c>
      <c r="U5822">
        <v>651662</v>
      </c>
    </row>
    <row r="5823" spans="1:21" x14ac:dyDescent="0.25">
      <c r="A5823">
        <v>1</v>
      </c>
      <c r="B5823">
        <v>1</v>
      </c>
      <c r="C5823">
        <v>2017</v>
      </c>
      <c r="K5823">
        <v>51</v>
      </c>
      <c r="L5823">
        <v>46</v>
      </c>
      <c r="M5823">
        <v>2</v>
      </c>
      <c r="N5823">
        <v>2001</v>
      </c>
      <c r="O5823">
        <v>5</v>
      </c>
      <c r="P5823">
        <v>2202510501</v>
      </c>
      <c r="T5823">
        <v>4</v>
      </c>
      <c r="U5823">
        <v>42398.400000000001</v>
      </c>
    </row>
    <row r="5824" spans="1:21" x14ac:dyDescent="0.25">
      <c r="A5824">
        <v>1</v>
      </c>
      <c r="B5824">
        <v>1</v>
      </c>
      <c r="C5824">
        <v>2017</v>
      </c>
      <c r="K5824">
        <v>43</v>
      </c>
      <c r="L5824">
        <v>47</v>
      </c>
      <c r="M5824">
        <v>2</v>
      </c>
      <c r="N5824">
        <v>2001</v>
      </c>
      <c r="O5824">
        <v>5</v>
      </c>
      <c r="P5824">
        <v>2202430501</v>
      </c>
      <c r="T5824">
        <v>4</v>
      </c>
      <c r="U5824">
        <v>219504</v>
      </c>
    </row>
    <row r="5825" spans="1:21" x14ac:dyDescent="0.25">
      <c r="A5825">
        <v>1</v>
      </c>
      <c r="B5825">
        <v>1</v>
      </c>
      <c r="C5825">
        <v>2017</v>
      </c>
      <c r="K5825">
        <v>43</v>
      </c>
      <c r="L5825">
        <v>46</v>
      </c>
      <c r="M5825">
        <v>2</v>
      </c>
      <c r="N5825">
        <v>2001</v>
      </c>
      <c r="O5825">
        <v>5</v>
      </c>
      <c r="P5825">
        <v>2202430501</v>
      </c>
      <c r="T5825">
        <v>4</v>
      </c>
      <c r="U5825">
        <v>4542640</v>
      </c>
    </row>
    <row r="5826" spans="1:21" x14ac:dyDescent="0.25">
      <c r="A5826">
        <v>1</v>
      </c>
      <c r="B5826">
        <v>1</v>
      </c>
      <c r="C5826">
        <v>2017</v>
      </c>
      <c r="K5826">
        <v>43</v>
      </c>
      <c r="L5826">
        <v>42</v>
      </c>
      <c r="M5826">
        <v>2</v>
      </c>
      <c r="N5826">
        <v>2001</v>
      </c>
      <c r="O5826">
        <v>5</v>
      </c>
      <c r="P5826">
        <v>2202430501</v>
      </c>
      <c r="T5826">
        <v>4</v>
      </c>
      <c r="U5826">
        <v>34214.199999999997</v>
      </c>
    </row>
    <row r="5827" spans="1:21" x14ac:dyDescent="0.25">
      <c r="A5827">
        <v>1</v>
      </c>
      <c r="B5827">
        <v>1</v>
      </c>
      <c r="C5827">
        <v>2017</v>
      </c>
      <c r="K5827">
        <v>43</v>
      </c>
      <c r="L5827">
        <v>41</v>
      </c>
      <c r="M5827">
        <v>2</v>
      </c>
      <c r="N5827">
        <v>2001</v>
      </c>
      <c r="O5827">
        <v>5</v>
      </c>
      <c r="P5827">
        <v>2202430501</v>
      </c>
      <c r="T5827">
        <v>4</v>
      </c>
      <c r="U5827">
        <v>51543.4</v>
      </c>
    </row>
    <row r="5828" spans="1:21" x14ac:dyDescent="0.25">
      <c r="A5828">
        <v>1</v>
      </c>
      <c r="B5828">
        <v>1</v>
      </c>
      <c r="C5828">
        <v>2017</v>
      </c>
      <c r="K5828">
        <v>42</v>
      </c>
      <c r="L5828">
        <v>48</v>
      </c>
      <c r="M5828">
        <v>2</v>
      </c>
      <c r="N5828">
        <v>2001</v>
      </c>
      <c r="O5828">
        <v>5</v>
      </c>
      <c r="P5828">
        <v>2202420501</v>
      </c>
      <c r="T5828">
        <v>4</v>
      </c>
      <c r="U5828">
        <v>1630860</v>
      </c>
    </row>
    <row r="5829" spans="1:21" x14ac:dyDescent="0.25">
      <c r="A5829">
        <v>1</v>
      </c>
      <c r="B5829">
        <v>1</v>
      </c>
      <c r="C5829">
        <v>2017</v>
      </c>
      <c r="K5829">
        <v>41</v>
      </c>
      <c r="L5829">
        <v>47</v>
      </c>
      <c r="M5829">
        <v>2</v>
      </c>
      <c r="N5829">
        <v>2001</v>
      </c>
      <c r="O5829">
        <v>5</v>
      </c>
      <c r="P5829">
        <v>2202410501</v>
      </c>
      <c r="T5829">
        <v>4</v>
      </c>
      <c r="U5829">
        <v>654813</v>
      </c>
    </row>
    <row r="5830" spans="1:21" x14ac:dyDescent="0.25">
      <c r="A5830">
        <v>1</v>
      </c>
      <c r="B5830">
        <v>1</v>
      </c>
      <c r="C5830">
        <v>2017</v>
      </c>
      <c r="K5830">
        <v>41</v>
      </c>
      <c r="L5830">
        <v>46</v>
      </c>
      <c r="M5830">
        <v>2</v>
      </c>
      <c r="N5830">
        <v>2001</v>
      </c>
      <c r="O5830">
        <v>5</v>
      </c>
      <c r="P5830">
        <v>2202410501</v>
      </c>
      <c r="T5830">
        <v>4</v>
      </c>
      <c r="U5830">
        <v>117920</v>
      </c>
    </row>
    <row r="5831" spans="1:21" x14ac:dyDescent="0.25">
      <c r="A5831">
        <v>1</v>
      </c>
      <c r="B5831">
        <v>1</v>
      </c>
      <c r="C5831">
        <v>2017</v>
      </c>
      <c r="K5831">
        <v>41</v>
      </c>
      <c r="L5831">
        <v>42</v>
      </c>
      <c r="M5831">
        <v>2</v>
      </c>
      <c r="N5831">
        <v>2001</v>
      </c>
      <c r="O5831">
        <v>5</v>
      </c>
      <c r="P5831">
        <v>2202410501</v>
      </c>
      <c r="T5831">
        <v>4</v>
      </c>
      <c r="U5831">
        <v>19431.400000000001</v>
      </c>
    </row>
    <row r="5832" spans="1:21" x14ac:dyDescent="0.25">
      <c r="A5832">
        <v>1</v>
      </c>
      <c r="B5832">
        <v>1</v>
      </c>
      <c r="C5832">
        <v>2017</v>
      </c>
      <c r="K5832">
        <v>41</v>
      </c>
      <c r="L5832">
        <v>41</v>
      </c>
      <c r="M5832">
        <v>2</v>
      </c>
      <c r="N5832">
        <v>2001</v>
      </c>
      <c r="O5832">
        <v>5</v>
      </c>
      <c r="P5832">
        <v>2202410501</v>
      </c>
      <c r="T5832">
        <v>4</v>
      </c>
      <c r="U5832">
        <v>180473</v>
      </c>
    </row>
    <row r="5833" spans="1:21" x14ac:dyDescent="0.25">
      <c r="A5833">
        <v>1</v>
      </c>
      <c r="B5833">
        <v>1</v>
      </c>
      <c r="C5833">
        <v>2017</v>
      </c>
      <c r="K5833">
        <v>32</v>
      </c>
      <c r="L5833">
        <v>40</v>
      </c>
      <c r="M5833">
        <v>2</v>
      </c>
      <c r="N5833">
        <v>2001</v>
      </c>
      <c r="O5833">
        <v>5</v>
      </c>
      <c r="P5833">
        <v>2202320501</v>
      </c>
      <c r="T5833">
        <v>4</v>
      </c>
      <c r="U5833">
        <v>7724390</v>
      </c>
    </row>
    <row r="5834" spans="1:21" x14ac:dyDescent="0.25">
      <c r="A5834">
        <v>1</v>
      </c>
      <c r="B5834">
        <v>1</v>
      </c>
      <c r="C5834">
        <v>2017</v>
      </c>
      <c r="K5834">
        <v>32</v>
      </c>
      <c r="L5834">
        <v>30</v>
      </c>
      <c r="M5834">
        <v>2</v>
      </c>
      <c r="N5834">
        <v>2001</v>
      </c>
      <c r="O5834">
        <v>5</v>
      </c>
      <c r="P5834">
        <v>2202320501</v>
      </c>
      <c r="T5834">
        <v>4</v>
      </c>
      <c r="U5834">
        <v>1416290</v>
      </c>
    </row>
    <row r="5835" spans="1:21" x14ac:dyDescent="0.25">
      <c r="A5835">
        <v>1</v>
      </c>
      <c r="B5835">
        <v>1</v>
      </c>
      <c r="C5835">
        <v>2017</v>
      </c>
      <c r="K5835">
        <v>31</v>
      </c>
      <c r="L5835">
        <v>40</v>
      </c>
      <c r="M5835">
        <v>2</v>
      </c>
      <c r="N5835">
        <v>2001</v>
      </c>
      <c r="O5835">
        <v>5</v>
      </c>
      <c r="P5835">
        <v>2202310501</v>
      </c>
      <c r="T5835">
        <v>4</v>
      </c>
      <c r="U5835">
        <v>1602250</v>
      </c>
    </row>
    <row r="5836" spans="1:21" x14ac:dyDescent="0.25">
      <c r="A5836">
        <v>1</v>
      </c>
      <c r="B5836">
        <v>1</v>
      </c>
      <c r="C5836">
        <v>2017</v>
      </c>
      <c r="K5836">
        <v>31</v>
      </c>
      <c r="L5836">
        <v>30</v>
      </c>
      <c r="M5836">
        <v>2</v>
      </c>
      <c r="N5836">
        <v>2001</v>
      </c>
      <c r="O5836">
        <v>5</v>
      </c>
      <c r="P5836">
        <v>2202310501</v>
      </c>
      <c r="T5836">
        <v>4</v>
      </c>
      <c r="U5836">
        <v>2333770</v>
      </c>
    </row>
    <row r="5837" spans="1:21" x14ac:dyDescent="0.25">
      <c r="A5837">
        <v>1</v>
      </c>
      <c r="B5837">
        <v>1</v>
      </c>
      <c r="C5837">
        <v>2017</v>
      </c>
      <c r="K5837">
        <v>21</v>
      </c>
      <c r="L5837">
        <v>20</v>
      </c>
      <c r="M5837">
        <v>2</v>
      </c>
      <c r="N5837">
        <v>2001</v>
      </c>
      <c r="O5837">
        <v>5</v>
      </c>
      <c r="P5837">
        <v>2202210501</v>
      </c>
      <c r="T5837">
        <v>4</v>
      </c>
      <c r="U5837">
        <v>1566550</v>
      </c>
    </row>
    <row r="5838" spans="1:21" x14ac:dyDescent="0.25">
      <c r="A5838">
        <v>1</v>
      </c>
      <c r="B5838">
        <v>1</v>
      </c>
      <c r="C5838">
        <v>2017</v>
      </c>
      <c r="K5838">
        <v>62</v>
      </c>
      <c r="L5838">
        <v>47</v>
      </c>
      <c r="M5838">
        <v>2</v>
      </c>
      <c r="N5838">
        <v>2000</v>
      </c>
      <c r="O5838">
        <v>5</v>
      </c>
      <c r="P5838">
        <v>2202620501</v>
      </c>
      <c r="T5838">
        <v>4</v>
      </c>
      <c r="U5838">
        <v>38687400</v>
      </c>
    </row>
    <row r="5839" spans="1:21" x14ac:dyDescent="0.25">
      <c r="A5839">
        <v>1</v>
      </c>
      <c r="B5839">
        <v>1</v>
      </c>
      <c r="C5839">
        <v>2017</v>
      </c>
      <c r="K5839">
        <v>62</v>
      </c>
      <c r="L5839">
        <v>46</v>
      </c>
      <c r="M5839">
        <v>2</v>
      </c>
      <c r="N5839">
        <v>2000</v>
      </c>
      <c r="O5839">
        <v>5</v>
      </c>
      <c r="P5839">
        <v>2202620501</v>
      </c>
      <c r="T5839">
        <v>4</v>
      </c>
      <c r="U5839">
        <v>608995</v>
      </c>
    </row>
    <row r="5840" spans="1:21" x14ac:dyDescent="0.25">
      <c r="A5840">
        <v>1</v>
      </c>
      <c r="B5840">
        <v>1</v>
      </c>
      <c r="C5840">
        <v>2017</v>
      </c>
      <c r="K5840">
        <v>61</v>
      </c>
      <c r="L5840">
        <v>47</v>
      </c>
      <c r="M5840">
        <v>2</v>
      </c>
      <c r="N5840">
        <v>2000</v>
      </c>
      <c r="O5840">
        <v>5</v>
      </c>
      <c r="P5840">
        <v>2202610501</v>
      </c>
      <c r="T5840">
        <v>4</v>
      </c>
      <c r="U5840">
        <v>5972700</v>
      </c>
    </row>
    <row r="5841" spans="1:21" x14ac:dyDescent="0.25">
      <c r="A5841">
        <v>1</v>
      </c>
      <c r="B5841">
        <v>1</v>
      </c>
      <c r="C5841">
        <v>2017</v>
      </c>
      <c r="K5841">
        <v>61</v>
      </c>
      <c r="L5841">
        <v>46</v>
      </c>
      <c r="M5841">
        <v>2</v>
      </c>
      <c r="N5841">
        <v>2000</v>
      </c>
      <c r="O5841">
        <v>5</v>
      </c>
      <c r="P5841">
        <v>2202610501</v>
      </c>
      <c r="T5841">
        <v>4</v>
      </c>
      <c r="U5841">
        <v>997771</v>
      </c>
    </row>
    <row r="5842" spans="1:21" x14ac:dyDescent="0.25">
      <c r="A5842">
        <v>1</v>
      </c>
      <c r="B5842">
        <v>1</v>
      </c>
      <c r="C5842">
        <v>2017</v>
      </c>
      <c r="K5842">
        <v>54</v>
      </c>
      <c r="L5842">
        <v>47</v>
      </c>
      <c r="M5842">
        <v>2</v>
      </c>
      <c r="N5842">
        <v>2000</v>
      </c>
      <c r="O5842">
        <v>5</v>
      </c>
      <c r="P5842">
        <v>2202540501</v>
      </c>
      <c r="T5842">
        <v>4</v>
      </c>
      <c r="U5842">
        <v>24297.599999999999</v>
      </c>
    </row>
    <row r="5843" spans="1:21" x14ac:dyDescent="0.25">
      <c r="A5843">
        <v>1</v>
      </c>
      <c r="B5843">
        <v>1</v>
      </c>
      <c r="C5843">
        <v>2017</v>
      </c>
      <c r="K5843">
        <v>54</v>
      </c>
      <c r="L5843">
        <v>46</v>
      </c>
      <c r="M5843">
        <v>2</v>
      </c>
      <c r="N5843">
        <v>2000</v>
      </c>
      <c r="O5843">
        <v>5</v>
      </c>
      <c r="P5843">
        <v>2202540501</v>
      </c>
      <c r="T5843">
        <v>4</v>
      </c>
      <c r="U5843">
        <v>186877</v>
      </c>
    </row>
    <row r="5844" spans="1:21" x14ac:dyDescent="0.25">
      <c r="A5844">
        <v>1</v>
      </c>
      <c r="B5844">
        <v>1</v>
      </c>
      <c r="C5844">
        <v>2017</v>
      </c>
      <c r="K5844">
        <v>54</v>
      </c>
      <c r="L5844">
        <v>42</v>
      </c>
      <c r="M5844">
        <v>2</v>
      </c>
      <c r="N5844">
        <v>2000</v>
      </c>
      <c r="O5844">
        <v>5</v>
      </c>
      <c r="P5844">
        <v>2202540501</v>
      </c>
      <c r="T5844">
        <v>4</v>
      </c>
      <c r="U5844">
        <v>247369</v>
      </c>
    </row>
    <row r="5845" spans="1:21" x14ac:dyDescent="0.25">
      <c r="A5845">
        <v>1</v>
      </c>
      <c r="B5845">
        <v>1</v>
      </c>
      <c r="C5845">
        <v>2017</v>
      </c>
      <c r="K5845">
        <v>54</v>
      </c>
      <c r="L5845">
        <v>41</v>
      </c>
      <c r="M5845">
        <v>2</v>
      </c>
      <c r="N5845">
        <v>2000</v>
      </c>
      <c r="O5845">
        <v>5</v>
      </c>
      <c r="P5845">
        <v>2202540501</v>
      </c>
      <c r="T5845">
        <v>4</v>
      </c>
      <c r="U5845">
        <v>169305</v>
      </c>
    </row>
    <row r="5846" spans="1:21" x14ac:dyDescent="0.25">
      <c r="A5846">
        <v>1</v>
      </c>
      <c r="B5846">
        <v>1</v>
      </c>
      <c r="C5846">
        <v>2017</v>
      </c>
      <c r="K5846">
        <v>53</v>
      </c>
      <c r="L5846">
        <v>47</v>
      </c>
      <c r="M5846">
        <v>2</v>
      </c>
      <c r="N5846">
        <v>2000</v>
      </c>
      <c r="O5846">
        <v>5</v>
      </c>
      <c r="P5846">
        <v>2202530501</v>
      </c>
      <c r="T5846">
        <v>4</v>
      </c>
      <c r="U5846">
        <v>388247</v>
      </c>
    </row>
    <row r="5847" spans="1:21" x14ac:dyDescent="0.25">
      <c r="A5847">
        <v>1</v>
      </c>
      <c r="B5847">
        <v>1</v>
      </c>
      <c r="C5847">
        <v>2017</v>
      </c>
      <c r="K5847">
        <v>53</v>
      </c>
      <c r="L5847">
        <v>46</v>
      </c>
      <c r="M5847">
        <v>2</v>
      </c>
      <c r="N5847">
        <v>2000</v>
      </c>
      <c r="O5847">
        <v>5</v>
      </c>
      <c r="P5847">
        <v>2202530501</v>
      </c>
      <c r="T5847">
        <v>4</v>
      </c>
      <c r="U5847">
        <v>438119</v>
      </c>
    </row>
    <row r="5848" spans="1:21" x14ac:dyDescent="0.25">
      <c r="A5848">
        <v>1</v>
      </c>
      <c r="B5848">
        <v>1</v>
      </c>
      <c r="C5848">
        <v>2017</v>
      </c>
      <c r="K5848">
        <v>53</v>
      </c>
      <c r="L5848">
        <v>42</v>
      </c>
      <c r="M5848">
        <v>2</v>
      </c>
      <c r="N5848">
        <v>2000</v>
      </c>
      <c r="O5848">
        <v>5</v>
      </c>
      <c r="P5848">
        <v>2202530501</v>
      </c>
      <c r="T5848">
        <v>4</v>
      </c>
      <c r="U5848">
        <v>361168</v>
      </c>
    </row>
    <row r="5849" spans="1:21" x14ac:dyDescent="0.25">
      <c r="A5849">
        <v>1</v>
      </c>
      <c r="B5849">
        <v>1</v>
      </c>
      <c r="C5849">
        <v>2017</v>
      </c>
      <c r="K5849">
        <v>53</v>
      </c>
      <c r="L5849">
        <v>41</v>
      </c>
      <c r="M5849">
        <v>2</v>
      </c>
      <c r="N5849">
        <v>2000</v>
      </c>
      <c r="O5849">
        <v>5</v>
      </c>
      <c r="P5849">
        <v>2202530501</v>
      </c>
      <c r="T5849">
        <v>4</v>
      </c>
      <c r="U5849">
        <v>224644</v>
      </c>
    </row>
    <row r="5850" spans="1:21" x14ac:dyDescent="0.25">
      <c r="A5850">
        <v>1</v>
      </c>
      <c r="B5850">
        <v>1</v>
      </c>
      <c r="C5850">
        <v>2017</v>
      </c>
      <c r="K5850">
        <v>52</v>
      </c>
      <c r="L5850">
        <v>47</v>
      </c>
      <c r="M5850">
        <v>2</v>
      </c>
      <c r="N5850">
        <v>2000</v>
      </c>
      <c r="O5850">
        <v>5</v>
      </c>
      <c r="P5850">
        <v>2202520501</v>
      </c>
      <c r="T5850">
        <v>4</v>
      </c>
      <c r="U5850">
        <v>4919030</v>
      </c>
    </row>
    <row r="5851" spans="1:21" x14ac:dyDescent="0.25">
      <c r="A5851">
        <v>1</v>
      </c>
      <c r="B5851">
        <v>1</v>
      </c>
      <c r="C5851">
        <v>2017</v>
      </c>
      <c r="K5851">
        <v>52</v>
      </c>
      <c r="L5851">
        <v>46</v>
      </c>
      <c r="M5851">
        <v>2</v>
      </c>
      <c r="N5851">
        <v>2000</v>
      </c>
      <c r="O5851">
        <v>5</v>
      </c>
      <c r="P5851">
        <v>2202520501</v>
      </c>
      <c r="T5851">
        <v>4</v>
      </c>
      <c r="U5851">
        <v>5246370</v>
      </c>
    </row>
    <row r="5852" spans="1:21" x14ac:dyDescent="0.25">
      <c r="A5852">
        <v>1</v>
      </c>
      <c r="B5852">
        <v>1</v>
      </c>
      <c r="C5852">
        <v>2017</v>
      </c>
      <c r="K5852">
        <v>52</v>
      </c>
      <c r="L5852">
        <v>42</v>
      </c>
      <c r="M5852">
        <v>2</v>
      </c>
      <c r="N5852">
        <v>2000</v>
      </c>
      <c r="O5852">
        <v>5</v>
      </c>
      <c r="P5852">
        <v>2202520501</v>
      </c>
      <c r="T5852">
        <v>4</v>
      </c>
      <c r="U5852">
        <v>4430830</v>
      </c>
    </row>
    <row r="5853" spans="1:21" x14ac:dyDescent="0.25">
      <c r="A5853">
        <v>1</v>
      </c>
      <c r="B5853">
        <v>1</v>
      </c>
      <c r="C5853">
        <v>2017</v>
      </c>
      <c r="K5853">
        <v>52</v>
      </c>
      <c r="L5853">
        <v>41</v>
      </c>
      <c r="M5853">
        <v>2</v>
      </c>
      <c r="N5853">
        <v>2000</v>
      </c>
      <c r="O5853">
        <v>5</v>
      </c>
      <c r="P5853">
        <v>2202520501</v>
      </c>
      <c r="T5853">
        <v>4</v>
      </c>
      <c r="U5853">
        <v>5379690</v>
      </c>
    </row>
    <row r="5854" spans="1:21" x14ac:dyDescent="0.25">
      <c r="A5854">
        <v>1</v>
      </c>
      <c r="B5854">
        <v>1</v>
      </c>
      <c r="C5854">
        <v>2017</v>
      </c>
      <c r="K5854">
        <v>51</v>
      </c>
      <c r="L5854">
        <v>47</v>
      </c>
      <c r="M5854">
        <v>2</v>
      </c>
      <c r="N5854">
        <v>2000</v>
      </c>
      <c r="O5854">
        <v>5</v>
      </c>
      <c r="P5854">
        <v>2202510501</v>
      </c>
      <c r="T5854">
        <v>4</v>
      </c>
      <c r="U5854">
        <v>685321</v>
      </c>
    </row>
    <row r="5855" spans="1:21" x14ac:dyDescent="0.25">
      <c r="A5855">
        <v>1</v>
      </c>
      <c r="B5855">
        <v>1</v>
      </c>
      <c r="C5855">
        <v>2017</v>
      </c>
      <c r="K5855">
        <v>51</v>
      </c>
      <c r="L5855">
        <v>46</v>
      </c>
      <c r="M5855">
        <v>2</v>
      </c>
      <c r="N5855">
        <v>2000</v>
      </c>
      <c r="O5855">
        <v>5</v>
      </c>
      <c r="P5855">
        <v>2202510501</v>
      </c>
      <c r="T5855">
        <v>4</v>
      </c>
      <c r="U5855">
        <v>162949</v>
      </c>
    </row>
    <row r="5856" spans="1:21" x14ac:dyDescent="0.25">
      <c r="A5856">
        <v>1</v>
      </c>
      <c r="B5856">
        <v>1</v>
      </c>
      <c r="C5856">
        <v>2017</v>
      </c>
      <c r="K5856">
        <v>51</v>
      </c>
      <c r="L5856">
        <v>42</v>
      </c>
      <c r="M5856">
        <v>2</v>
      </c>
      <c r="N5856">
        <v>2000</v>
      </c>
      <c r="O5856">
        <v>5</v>
      </c>
      <c r="P5856">
        <v>2202510501</v>
      </c>
      <c r="T5856">
        <v>4</v>
      </c>
      <c r="U5856">
        <v>35511.699999999997</v>
      </c>
    </row>
    <row r="5857" spans="1:21" x14ac:dyDescent="0.25">
      <c r="A5857">
        <v>1</v>
      </c>
      <c r="B5857">
        <v>1</v>
      </c>
      <c r="C5857">
        <v>2017</v>
      </c>
      <c r="K5857">
        <v>43</v>
      </c>
      <c r="L5857">
        <v>47</v>
      </c>
      <c r="M5857">
        <v>2</v>
      </c>
      <c r="N5857">
        <v>2000</v>
      </c>
      <c r="O5857">
        <v>5</v>
      </c>
      <c r="P5857">
        <v>2202430501</v>
      </c>
      <c r="T5857">
        <v>4</v>
      </c>
      <c r="U5857">
        <v>237495</v>
      </c>
    </row>
    <row r="5858" spans="1:21" x14ac:dyDescent="0.25">
      <c r="A5858">
        <v>1</v>
      </c>
      <c r="B5858">
        <v>1</v>
      </c>
      <c r="C5858">
        <v>2017</v>
      </c>
      <c r="K5858">
        <v>43</v>
      </c>
      <c r="L5858">
        <v>46</v>
      </c>
      <c r="M5858">
        <v>2</v>
      </c>
      <c r="N5858">
        <v>2000</v>
      </c>
      <c r="O5858">
        <v>5</v>
      </c>
      <c r="P5858">
        <v>2202430501</v>
      </c>
      <c r="T5858">
        <v>4</v>
      </c>
      <c r="U5858">
        <v>4913470</v>
      </c>
    </row>
    <row r="5859" spans="1:21" x14ac:dyDescent="0.25">
      <c r="A5859">
        <v>1</v>
      </c>
      <c r="B5859">
        <v>1</v>
      </c>
      <c r="C5859">
        <v>2017</v>
      </c>
      <c r="K5859">
        <v>43</v>
      </c>
      <c r="L5859">
        <v>42</v>
      </c>
      <c r="M5859">
        <v>2</v>
      </c>
      <c r="N5859">
        <v>2000</v>
      </c>
      <c r="O5859">
        <v>5</v>
      </c>
      <c r="P5859">
        <v>2202430501</v>
      </c>
      <c r="T5859">
        <v>4</v>
      </c>
      <c r="U5859">
        <v>36956.699999999997</v>
      </c>
    </row>
    <row r="5860" spans="1:21" x14ac:dyDescent="0.25">
      <c r="A5860">
        <v>1</v>
      </c>
      <c r="B5860">
        <v>1</v>
      </c>
      <c r="C5860">
        <v>2017</v>
      </c>
      <c r="K5860">
        <v>43</v>
      </c>
      <c r="L5860">
        <v>41</v>
      </c>
      <c r="M5860">
        <v>2</v>
      </c>
      <c r="N5860">
        <v>2000</v>
      </c>
      <c r="O5860">
        <v>5</v>
      </c>
      <c r="P5860">
        <v>2202430501</v>
      </c>
      <c r="T5860">
        <v>4</v>
      </c>
      <c r="U5860">
        <v>55655.9</v>
      </c>
    </row>
    <row r="5861" spans="1:21" x14ac:dyDescent="0.25">
      <c r="A5861">
        <v>1</v>
      </c>
      <c r="B5861">
        <v>1</v>
      </c>
      <c r="C5861">
        <v>2017</v>
      </c>
      <c r="K5861">
        <v>42</v>
      </c>
      <c r="L5861">
        <v>48</v>
      </c>
      <c r="M5861">
        <v>2</v>
      </c>
      <c r="N5861">
        <v>2000</v>
      </c>
      <c r="O5861">
        <v>5</v>
      </c>
      <c r="P5861">
        <v>2202420501</v>
      </c>
      <c r="T5861">
        <v>4</v>
      </c>
      <c r="U5861">
        <v>1075020</v>
      </c>
    </row>
    <row r="5862" spans="1:21" x14ac:dyDescent="0.25">
      <c r="A5862">
        <v>1</v>
      </c>
      <c r="B5862">
        <v>1</v>
      </c>
      <c r="C5862">
        <v>2017</v>
      </c>
      <c r="K5862">
        <v>41</v>
      </c>
      <c r="L5862">
        <v>47</v>
      </c>
      <c r="M5862">
        <v>2</v>
      </c>
      <c r="N5862">
        <v>2000</v>
      </c>
      <c r="O5862">
        <v>5</v>
      </c>
      <c r="P5862">
        <v>2202410501</v>
      </c>
      <c r="T5862">
        <v>4</v>
      </c>
      <c r="U5862">
        <v>618848</v>
      </c>
    </row>
    <row r="5863" spans="1:21" x14ac:dyDescent="0.25">
      <c r="A5863">
        <v>1</v>
      </c>
      <c r="B5863">
        <v>1</v>
      </c>
      <c r="C5863">
        <v>2017</v>
      </c>
      <c r="K5863">
        <v>41</v>
      </c>
      <c r="L5863">
        <v>46</v>
      </c>
      <c r="M5863">
        <v>2</v>
      </c>
      <c r="N5863">
        <v>2000</v>
      </c>
      <c r="O5863">
        <v>5</v>
      </c>
      <c r="P5863">
        <v>2202410501</v>
      </c>
      <c r="T5863">
        <v>4</v>
      </c>
      <c r="U5863">
        <v>111643</v>
      </c>
    </row>
    <row r="5864" spans="1:21" x14ac:dyDescent="0.25">
      <c r="A5864">
        <v>1</v>
      </c>
      <c r="B5864">
        <v>1</v>
      </c>
      <c r="C5864">
        <v>2017</v>
      </c>
      <c r="K5864">
        <v>41</v>
      </c>
      <c r="L5864">
        <v>42</v>
      </c>
      <c r="M5864">
        <v>2</v>
      </c>
      <c r="N5864">
        <v>2000</v>
      </c>
      <c r="O5864">
        <v>5</v>
      </c>
      <c r="P5864">
        <v>2202410501</v>
      </c>
      <c r="T5864">
        <v>4</v>
      </c>
      <c r="U5864">
        <v>18334.900000000001</v>
      </c>
    </row>
    <row r="5865" spans="1:21" x14ac:dyDescent="0.25">
      <c r="A5865">
        <v>1</v>
      </c>
      <c r="B5865">
        <v>1</v>
      </c>
      <c r="C5865">
        <v>2017</v>
      </c>
      <c r="K5865">
        <v>41</v>
      </c>
      <c r="L5865">
        <v>41</v>
      </c>
      <c r="M5865">
        <v>2</v>
      </c>
      <c r="N5865">
        <v>2000</v>
      </c>
      <c r="O5865">
        <v>5</v>
      </c>
      <c r="P5865">
        <v>2202410501</v>
      </c>
      <c r="T5865">
        <v>4</v>
      </c>
      <c r="U5865">
        <v>170641</v>
      </c>
    </row>
    <row r="5866" spans="1:21" x14ac:dyDescent="0.25">
      <c r="A5866">
        <v>1</v>
      </c>
      <c r="B5866">
        <v>1</v>
      </c>
      <c r="C5866">
        <v>2017</v>
      </c>
      <c r="K5866">
        <v>32</v>
      </c>
      <c r="L5866">
        <v>40</v>
      </c>
      <c r="M5866">
        <v>2</v>
      </c>
      <c r="N5866">
        <v>2000</v>
      </c>
      <c r="O5866">
        <v>5</v>
      </c>
      <c r="P5866">
        <v>2202320501</v>
      </c>
      <c r="T5866">
        <v>4</v>
      </c>
      <c r="U5866">
        <v>2335400</v>
      </c>
    </row>
    <row r="5867" spans="1:21" x14ac:dyDescent="0.25">
      <c r="A5867">
        <v>1</v>
      </c>
      <c r="B5867">
        <v>1</v>
      </c>
      <c r="C5867">
        <v>2017</v>
      </c>
      <c r="K5867">
        <v>32</v>
      </c>
      <c r="L5867">
        <v>30</v>
      </c>
      <c r="M5867">
        <v>2</v>
      </c>
      <c r="N5867">
        <v>2000</v>
      </c>
      <c r="O5867">
        <v>5</v>
      </c>
      <c r="P5867">
        <v>2202320501</v>
      </c>
      <c r="T5867">
        <v>4</v>
      </c>
      <c r="U5867">
        <v>1458980</v>
      </c>
    </row>
    <row r="5868" spans="1:21" x14ac:dyDescent="0.25">
      <c r="A5868">
        <v>1</v>
      </c>
      <c r="B5868">
        <v>1</v>
      </c>
      <c r="C5868">
        <v>2017</v>
      </c>
      <c r="K5868">
        <v>31</v>
      </c>
      <c r="L5868">
        <v>40</v>
      </c>
      <c r="M5868">
        <v>2</v>
      </c>
      <c r="N5868">
        <v>2000</v>
      </c>
      <c r="O5868">
        <v>5</v>
      </c>
      <c r="P5868">
        <v>2202310501</v>
      </c>
      <c r="T5868">
        <v>4</v>
      </c>
      <c r="U5868">
        <v>1148570</v>
      </c>
    </row>
    <row r="5869" spans="1:21" x14ac:dyDescent="0.25">
      <c r="A5869">
        <v>1</v>
      </c>
      <c r="B5869">
        <v>1</v>
      </c>
      <c r="C5869">
        <v>2017</v>
      </c>
      <c r="K5869">
        <v>31</v>
      </c>
      <c r="L5869">
        <v>30</v>
      </c>
      <c r="M5869">
        <v>2</v>
      </c>
      <c r="N5869">
        <v>2000</v>
      </c>
      <c r="O5869">
        <v>5</v>
      </c>
      <c r="P5869">
        <v>2202310501</v>
      </c>
      <c r="T5869">
        <v>4</v>
      </c>
      <c r="U5869">
        <v>1384440</v>
      </c>
    </row>
    <row r="5870" spans="1:21" x14ac:dyDescent="0.25">
      <c r="A5870">
        <v>1</v>
      </c>
      <c r="B5870">
        <v>1</v>
      </c>
      <c r="C5870">
        <v>2017</v>
      </c>
      <c r="K5870">
        <v>21</v>
      </c>
      <c r="L5870">
        <v>20</v>
      </c>
      <c r="M5870">
        <v>2</v>
      </c>
      <c r="N5870">
        <v>2000</v>
      </c>
      <c r="O5870">
        <v>5</v>
      </c>
      <c r="P5870">
        <v>2202210501</v>
      </c>
      <c r="T5870">
        <v>4</v>
      </c>
      <c r="U5870">
        <v>1207610</v>
      </c>
    </row>
    <row r="5871" spans="1:21" x14ac:dyDescent="0.25">
      <c r="A5871">
        <v>1</v>
      </c>
      <c r="B5871">
        <v>1</v>
      </c>
      <c r="C5871">
        <v>2017</v>
      </c>
      <c r="K5871">
        <v>62</v>
      </c>
      <c r="L5871">
        <v>47</v>
      </c>
      <c r="M5871">
        <v>2</v>
      </c>
      <c r="N5871">
        <v>1999</v>
      </c>
      <c r="O5871">
        <v>5</v>
      </c>
      <c r="P5871">
        <v>2202620501</v>
      </c>
      <c r="T5871">
        <v>4</v>
      </c>
      <c r="U5871">
        <v>26425800</v>
      </c>
    </row>
    <row r="5872" spans="1:21" x14ac:dyDescent="0.25">
      <c r="A5872">
        <v>1</v>
      </c>
      <c r="B5872">
        <v>1</v>
      </c>
      <c r="C5872">
        <v>2017</v>
      </c>
      <c r="K5872">
        <v>62</v>
      </c>
      <c r="L5872">
        <v>46</v>
      </c>
      <c r="M5872">
        <v>2</v>
      </c>
      <c r="N5872">
        <v>1999</v>
      </c>
      <c r="O5872">
        <v>5</v>
      </c>
      <c r="P5872">
        <v>2202620501</v>
      </c>
      <c r="T5872">
        <v>4</v>
      </c>
      <c r="U5872">
        <v>556648</v>
      </c>
    </row>
    <row r="5873" spans="1:21" x14ac:dyDescent="0.25">
      <c r="A5873">
        <v>1</v>
      </c>
      <c r="B5873">
        <v>1</v>
      </c>
      <c r="C5873">
        <v>2017</v>
      </c>
      <c r="K5873">
        <v>61</v>
      </c>
      <c r="L5873">
        <v>47</v>
      </c>
      <c r="M5873">
        <v>2</v>
      </c>
      <c r="N5873">
        <v>1999</v>
      </c>
      <c r="O5873">
        <v>5</v>
      </c>
      <c r="P5873">
        <v>2202610501</v>
      </c>
      <c r="T5873">
        <v>4</v>
      </c>
      <c r="U5873">
        <v>5049980</v>
      </c>
    </row>
    <row r="5874" spans="1:21" x14ac:dyDescent="0.25">
      <c r="A5874">
        <v>1</v>
      </c>
      <c r="B5874">
        <v>1</v>
      </c>
      <c r="C5874">
        <v>2017</v>
      </c>
      <c r="K5874">
        <v>61</v>
      </c>
      <c r="L5874">
        <v>46</v>
      </c>
      <c r="M5874">
        <v>2</v>
      </c>
      <c r="N5874">
        <v>1999</v>
      </c>
      <c r="O5874">
        <v>5</v>
      </c>
      <c r="P5874">
        <v>2202610501</v>
      </c>
      <c r="T5874">
        <v>4</v>
      </c>
      <c r="U5874">
        <v>737895</v>
      </c>
    </row>
    <row r="5875" spans="1:21" x14ac:dyDescent="0.25">
      <c r="A5875">
        <v>1</v>
      </c>
      <c r="B5875">
        <v>1</v>
      </c>
      <c r="C5875">
        <v>2017</v>
      </c>
      <c r="K5875">
        <v>54</v>
      </c>
      <c r="L5875">
        <v>47</v>
      </c>
      <c r="M5875">
        <v>2</v>
      </c>
      <c r="N5875">
        <v>1999</v>
      </c>
      <c r="O5875">
        <v>5</v>
      </c>
      <c r="P5875">
        <v>2202540501</v>
      </c>
      <c r="T5875">
        <v>4</v>
      </c>
      <c r="U5875">
        <v>21908.5</v>
      </c>
    </row>
    <row r="5876" spans="1:21" x14ac:dyDescent="0.25">
      <c r="A5876">
        <v>1</v>
      </c>
      <c r="B5876">
        <v>1</v>
      </c>
      <c r="C5876">
        <v>2017</v>
      </c>
      <c r="K5876">
        <v>54</v>
      </c>
      <c r="L5876">
        <v>46</v>
      </c>
      <c r="M5876">
        <v>2</v>
      </c>
      <c r="N5876">
        <v>1999</v>
      </c>
      <c r="O5876">
        <v>5</v>
      </c>
      <c r="P5876">
        <v>2202540501</v>
      </c>
      <c r="T5876">
        <v>4</v>
      </c>
      <c r="U5876">
        <v>168383</v>
      </c>
    </row>
    <row r="5877" spans="1:21" x14ac:dyDescent="0.25">
      <c r="A5877">
        <v>1</v>
      </c>
      <c r="B5877">
        <v>1</v>
      </c>
      <c r="C5877">
        <v>2017</v>
      </c>
      <c r="K5877">
        <v>54</v>
      </c>
      <c r="L5877">
        <v>42</v>
      </c>
      <c r="M5877">
        <v>2</v>
      </c>
      <c r="N5877">
        <v>1999</v>
      </c>
      <c r="O5877">
        <v>5</v>
      </c>
      <c r="P5877">
        <v>2202540501</v>
      </c>
      <c r="T5877">
        <v>4</v>
      </c>
      <c r="U5877">
        <v>222841</v>
      </c>
    </row>
    <row r="5878" spans="1:21" x14ac:dyDescent="0.25">
      <c r="A5878">
        <v>1</v>
      </c>
      <c r="B5878">
        <v>1</v>
      </c>
      <c r="C5878">
        <v>2017</v>
      </c>
      <c r="K5878">
        <v>54</v>
      </c>
      <c r="L5878">
        <v>41</v>
      </c>
      <c r="M5878">
        <v>2</v>
      </c>
      <c r="N5878">
        <v>1999</v>
      </c>
      <c r="O5878">
        <v>5</v>
      </c>
      <c r="P5878">
        <v>2202540501</v>
      </c>
      <c r="T5878">
        <v>4</v>
      </c>
      <c r="U5878">
        <v>152555</v>
      </c>
    </row>
    <row r="5879" spans="1:21" x14ac:dyDescent="0.25">
      <c r="A5879">
        <v>1</v>
      </c>
      <c r="B5879">
        <v>1</v>
      </c>
      <c r="C5879">
        <v>2017</v>
      </c>
      <c r="K5879">
        <v>53</v>
      </c>
      <c r="L5879">
        <v>47</v>
      </c>
      <c r="M5879">
        <v>2</v>
      </c>
      <c r="N5879">
        <v>1999</v>
      </c>
      <c r="O5879">
        <v>5</v>
      </c>
      <c r="P5879">
        <v>2202530501</v>
      </c>
      <c r="T5879">
        <v>4</v>
      </c>
      <c r="U5879">
        <v>238865</v>
      </c>
    </row>
    <row r="5880" spans="1:21" x14ac:dyDescent="0.25">
      <c r="A5880">
        <v>1</v>
      </c>
      <c r="B5880">
        <v>1</v>
      </c>
      <c r="C5880">
        <v>2017</v>
      </c>
      <c r="K5880">
        <v>53</v>
      </c>
      <c r="L5880">
        <v>46</v>
      </c>
      <c r="M5880">
        <v>2</v>
      </c>
      <c r="N5880">
        <v>1999</v>
      </c>
      <c r="O5880">
        <v>5</v>
      </c>
      <c r="P5880">
        <v>2202530501</v>
      </c>
      <c r="T5880">
        <v>4</v>
      </c>
      <c r="U5880">
        <v>553446</v>
      </c>
    </row>
    <row r="5881" spans="1:21" x14ac:dyDescent="0.25">
      <c r="A5881">
        <v>1</v>
      </c>
      <c r="B5881">
        <v>1</v>
      </c>
      <c r="C5881">
        <v>2017</v>
      </c>
      <c r="K5881">
        <v>53</v>
      </c>
      <c r="L5881">
        <v>42</v>
      </c>
      <c r="M5881">
        <v>2</v>
      </c>
      <c r="N5881">
        <v>1999</v>
      </c>
      <c r="O5881">
        <v>5</v>
      </c>
      <c r="P5881">
        <v>2202530501</v>
      </c>
      <c r="T5881">
        <v>4</v>
      </c>
      <c r="U5881">
        <v>222900</v>
      </c>
    </row>
    <row r="5882" spans="1:21" x14ac:dyDescent="0.25">
      <c r="A5882">
        <v>1</v>
      </c>
      <c r="B5882">
        <v>1</v>
      </c>
      <c r="C5882">
        <v>2017</v>
      </c>
      <c r="K5882">
        <v>53</v>
      </c>
      <c r="L5882">
        <v>41</v>
      </c>
      <c r="M5882">
        <v>2</v>
      </c>
      <c r="N5882">
        <v>1999</v>
      </c>
      <c r="O5882">
        <v>5</v>
      </c>
      <c r="P5882">
        <v>2202530501</v>
      </c>
      <c r="T5882">
        <v>4</v>
      </c>
      <c r="U5882">
        <v>534085</v>
      </c>
    </row>
    <row r="5883" spans="1:21" x14ac:dyDescent="0.25">
      <c r="A5883">
        <v>1</v>
      </c>
      <c r="B5883">
        <v>1</v>
      </c>
      <c r="C5883">
        <v>2017</v>
      </c>
      <c r="K5883">
        <v>52</v>
      </c>
      <c r="L5883">
        <v>47</v>
      </c>
      <c r="M5883">
        <v>2</v>
      </c>
      <c r="N5883">
        <v>1999</v>
      </c>
      <c r="O5883">
        <v>5</v>
      </c>
      <c r="P5883">
        <v>2202520501</v>
      </c>
      <c r="T5883">
        <v>4</v>
      </c>
      <c r="U5883">
        <v>3674540</v>
      </c>
    </row>
    <row r="5884" spans="1:21" x14ac:dyDescent="0.25">
      <c r="A5884">
        <v>1</v>
      </c>
      <c r="B5884">
        <v>1</v>
      </c>
      <c r="C5884">
        <v>2017</v>
      </c>
      <c r="K5884">
        <v>52</v>
      </c>
      <c r="L5884">
        <v>46</v>
      </c>
      <c r="M5884">
        <v>2</v>
      </c>
      <c r="N5884">
        <v>1999</v>
      </c>
      <c r="O5884">
        <v>5</v>
      </c>
      <c r="P5884">
        <v>2202520501</v>
      </c>
      <c r="T5884">
        <v>4</v>
      </c>
      <c r="U5884">
        <v>3496140</v>
      </c>
    </row>
    <row r="5885" spans="1:21" x14ac:dyDescent="0.25">
      <c r="A5885">
        <v>1</v>
      </c>
      <c r="B5885">
        <v>1</v>
      </c>
      <c r="C5885">
        <v>2017</v>
      </c>
      <c r="K5885">
        <v>52</v>
      </c>
      <c r="L5885">
        <v>42</v>
      </c>
      <c r="M5885">
        <v>2</v>
      </c>
      <c r="N5885">
        <v>1999</v>
      </c>
      <c r="O5885">
        <v>5</v>
      </c>
      <c r="P5885">
        <v>2202520501</v>
      </c>
      <c r="T5885">
        <v>4</v>
      </c>
      <c r="U5885">
        <v>4318700</v>
      </c>
    </row>
    <row r="5886" spans="1:21" x14ac:dyDescent="0.25">
      <c r="A5886">
        <v>1</v>
      </c>
      <c r="B5886">
        <v>1</v>
      </c>
      <c r="C5886">
        <v>2017</v>
      </c>
      <c r="K5886">
        <v>52</v>
      </c>
      <c r="L5886">
        <v>41</v>
      </c>
      <c r="M5886">
        <v>2</v>
      </c>
      <c r="N5886">
        <v>1999</v>
      </c>
      <c r="O5886">
        <v>5</v>
      </c>
      <c r="P5886">
        <v>2202520501</v>
      </c>
      <c r="T5886">
        <v>4</v>
      </c>
      <c r="U5886">
        <v>2822010</v>
      </c>
    </row>
    <row r="5887" spans="1:21" x14ac:dyDescent="0.25">
      <c r="A5887">
        <v>1</v>
      </c>
      <c r="B5887">
        <v>1</v>
      </c>
      <c r="C5887">
        <v>2017</v>
      </c>
      <c r="K5887">
        <v>51</v>
      </c>
      <c r="L5887">
        <v>47</v>
      </c>
      <c r="M5887">
        <v>2</v>
      </c>
      <c r="N5887">
        <v>1999</v>
      </c>
      <c r="O5887">
        <v>5</v>
      </c>
      <c r="P5887">
        <v>2202510501</v>
      </c>
      <c r="T5887">
        <v>4</v>
      </c>
      <c r="U5887">
        <v>853634</v>
      </c>
    </row>
    <row r="5888" spans="1:21" x14ac:dyDescent="0.25">
      <c r="A5888">
        <v>1</v>
      </c>
      <c r="B5888">
        <v>1</v>
      </c>
      <c r="C5888">
        <v>2017</v>
      </c>
      <c r="K5888">
        <v>51</v>
      </c>
      <c r="L5888">
        <v>46</v>
      </c>
      <c r="M5888">
        <v>2</v>
      </c>
      <c r="N5888">
        <v>1999</v>
      </c>
      <c r="O5888">
        <v>5</v>
      </c>
      <c r="P5888">
        <v>2202510501</v>
      </c>
      <c r="T5888">
        <v>4</v>
      </c>
      <c r="U5888">
        <v>114921</v>
      </c>
    </row>
    <row r="5889" spans="1:21" x14ac:dyDescent="0.25">
      <c r="A5889">
        <v>1</v>
      </c>
      <c r="B5889">
        <v>1</v>
      </c>
      <c r="C5889">
        <v>2017</v>
      </c>
      <c r="K5889">
        <v>43</v>
      </c>
      <c r="L5889">
        <v>47</v>
      </c>
      <c r="M5889">
        <v>2</v>
      </c>
      <c r="N5889">
        <v>1999</v>
      </c>
      <c r="O5889">
        <v>5</v>
      </c>
      <c r="P5889">
        <v>2202430501</v>
      </c>
      <c r="T5889">
        <v>4</v>
      </c>
      <c r="U5889">
        <v>217728</v>
      </c>
    </row>
    <row r="5890" spans="1:21" x14ac:dyDescent="0.25">
      <c r="A5890">
        <v>1</v>
      </c>
      <c r="B5890">
        <v>1</v>
      </c>
      <c r="C5890">
        <v>2017</v>
      </c>
      <c r="K5890">
        <v>43</v>
      </c>
      <c r="L5890">
        <v>46</v>
      </c>
      <c r="M5890">
        <v>2</v>
      </c>
      <c r="N5890">
        <v>1999</v>
      </c>
      <c r="O5890">
        <v>5</v>
      </c>
      <c r="P5890">
        <v>2202430501</v>
      </c>
      <c r="T5890">
        <v>4</v>
      </c>
      <c r="U5890">
        <v>4505000</v>
      </c>
    </row>
    <row r="5891" spans="1:21" x14ac:dyDescent="0.25">
      <c r="A5891">
        <v>1</v>
      </c>
      <c r="B5891">
        <v>1</v>
      </c>
      <c r="C5891">
        <v>2017</v>
      </c>
      <c r="K5891">
        <v>43</v>
      </c>
      <c r="L5891">
        <v>42</v>
      </c>
      <c r="M5891">
        <v>2</v>
      </c>
      <c r="N5891">
        <v>1999</v>
      </c>
      <c r="O5891">
        <v>5</v>
      </c>
      <c r="P5891">
        <v>2202430501</v>
      </c>
      <c r="T5891">
        <v>4</v>
      </c>
      <c r="U5891">
        <v>33834.300000000003</v>
      </c>
    </row>
    <row r="5892" spans="1:21" x14ac:dyDescent="0.25">
      <c r="A5892">
        <v>1</v>
      </c>
      <c r="B5892">
        <v>1</v>
      </c>
      <c r="C5892">
        <v>2017</v>
      </c>
      <c r="K5892">
        <v>43</v>
      </c>
      <c r="L5892">
        <v>41</v>
      </c>
      <c r="M5892">
        <v>2</v>
      </c>
      <c r="N5892">
        <v>1999</v>
      </c>
      <c r="O5892">
        <v>5</v>
      </c>
      <c r="P5892">
        <v>2202430501</v>
      </c>
      <c r="T5892">
        <v>4</v>
      </c>
      <c r="U5892">
        <v>51138.9</v>
      </c>
    </row>
    <row r="5893" spans="1:21" x14ac:dyDescent="0.25">
      <c r="A5893">
        <v>1</v>
      </c>
      <c r="B5893">
        <v>1</v>
      </c>
      <c r="C5893">
        <v>2017</v>
      </c>
      <c r="K5893">
        <v>42</v>
      </c>
      <c r="L5893">
        <v>48</v>
      </c>
      <c r="M5893">
        <v>2</v>
      </c>
      <c r="N5893">
        <v>1999</v>
      </c>
      <c r="O5893">
        <v>5</v>
      </c>
      <c r="P5893">
        <v>2202420501</v>
      </c>
      <c r="T5893">
        <v>4</v>
      </c>
      <c r="U5893">
        <v>957532</v>
      </c>
    </row>
    <row r="5894" spans="1:21" x14ac:dyDescent="0.25">
      <c r="A5894">
        <v>1</v>
      </c>
      <c r="B5894">
        <v>1</v>
      </c>
      <c r="C5894">
        <v>2017</v>
      </c>
      <c r="K5894">
        <v>41</v>
      </c>
      <c r="L5894">
        <v>47</v>
      </c>
      <c r="M5894">
        <v>2</v>
      </c>
      <c r="N5894">
        <v>1999</v>
      </c>
      <c r="O5894">
        <v>5</v>
      </c>
      <c r="P5894">
        <v>2202410501</v>
      </c>
      <c r="T5894">
        <v>4</v>
      </c>
      <c r="U5894">
        <v>596081</v>
      </c>
    </row>
    <row r="5895" spans="1:21" x14ac:dyDescent="0.25">
      <c r="A5895">
        <v>1</v>
      </c>
      <c r="B5895">
        <v>1</v>
      </c>
      <c r="C5895">
        <v>2017</v>
      </c>
      <c r="K5895">
        <v>41</v>
      </c>
      <c r="L5895">
        <v>46</v>
      </c>
      <c r="M5895">
        <v>2</v>
      </c>
      <c r="N5895">
        <v>1999</v>
      </c>
      <c r="O5895">
        <v>5</v>
      </c>
      <c r="P5895">
        <v>2202410501</v>
      </c>
      <c r="T5895">
        <v>4</v>
      </c>
      <c r="U5895">
        <v>107544</v>
      </c>
    </row>
    <row r="5896" spans="1:21" x14ac:dyDescent="0.25">
      <c r="A5896">
        <v>1</v>
      </c>
      <c r="B5896">
        <v>1</v>
      </c>
      <c r="C5896">
        <v>2017</v>
      </c>
      <c r="K5896">
        <v>41</v>
      </c>
      <c r="L5896">
        <v>42</v>
      </c>
      <c r="M5896">
        <v>2</v>
      </c>
      <c r="N5896">
        <v>1999</v>
      </c>
      <c r="O5896">
        <v>5</v>
      </c>
      <c r="P5896">
        <v>2202410501</v>
      </c>
      <c r="T5896">
        <v>4</v>
      </c>
      <c r="U5896">
        <v>17742.3</v>
      </c>
    </row>
    <row r="5897" spans="1:21" x14ac:dyDescent="0.25">
      <c r="A5897">
        <v>1</v>
      </c>
      <c r="B5897">
        <v>1</v>
      </c>
      <c r="C5897">
        <v>2017</v>
      </c>
      <c r="K5897">
        <v>41</v>
      </c>
      <c r="L5897">
        <v>41</v>
      </c>
      <c r="M5897">
        <v>2</v>
      </c>
      <c r="N5897">
        <v>1999</v>
      </c>
      <c r="O5897">
        <v>5</v>
      </c>
      <c r="P5897">
        <v>2202410501</v>
      </c>
      <c r="T5897">
        <v>4</v>
      </c>
      <c r="U5897">
        <v>164350</v>
      </c>
    </row>
    <row r="5898" spans="1:21" x14ac:dyDescent="0.25">
      <c r="A5898">
        <v>1</v>
      </c>
      <c r="B5898">
        <v>1</v>
      </c>
      <c r="C5898">
        <v>2017</v>
      </c>
      <c r="K5898">
        <v>32</v>
      </c>
      <c r="L5898">
        <v>40</v>
      </c>
      <c r="M5898">
        <v>2</v>
      </c>
      <c r="N5898">
        <v>1999</v>
      </c>
      <c r="O5898">
        <v>5</v>
      </c>
      <c r="P5898">
        <v>2202320501</v>
      </c>
      <c r="T5898">
        <v>4</v>
      </c>
      <c r="U5898">
        <v>3093470</v>
      </c>
    </row>
    <row r="5899" spans="1:21" x14ac:dyDescent="0.25">
      <c r="A5899">
        <v>1</v>
      </c>
      <c r="B5899">
        <v>1</v>
      </c>
      <c r="C5899">
        <v>2017</v>
      </c>
      <c r="K5899">
        <v>32</v>
      </c>
      <c r="L5899">
        <v>30</v>
      </c>
      <c r="M5899">
        <v>2</v>
      </c>
      <c r="N5899">
        <v>1999</v>
      </c>
      <c r="O5899">
        <v>5</v>
      </c>
      <c r="P5899">
        <v>2202320501</v>
      </c>
      <c r="T5899">
        <v>4</v>
      </c>
      <c r="U5899">
        <v>603261</v>
      </c>
    </row>
    <row r="5900" spans="1:21" x14ac:dyDescent="0.25">
      <c r="A5900">
        <v>1</v>
      </c>
      <c r="B5900">
        <v>1</v>
      </c>
      <c r="C5900">
        <v>2017</v>
      </c>
      <c r="K5900">
        <v>31</v>
      </c>
      <c r="L5900">
        <v>40</v>
      </c>
      <c r="M5900">
        <v>2</v>
      </c>
      <c r="N5900">
        <v>1999</v>
      </c>
      <c r="O5900">
        <v>5</v>
      </c>
      <c r="P5900">
        <v>2202310501</v>
      </c>
      <c r="T5900">
        <v>4</v>
      </c>
      <c r="U5900">
        <v>2428200</v>
      </c>
    </row>
    <row r="5901" spans="1:21" x14ac:dyDescent="0.25">
      <c r="A5901">
        <v>1</v>
      </c>
      <c r="B5901">
        <v>1</v>
      </c>
      <c r="C5901">
        <v>2017</v>
      </c>
      <c r="K5901">
        <v>31</v>
      </c>
      <c r="L5901">
        <v>30</v>
      </c>
      <c r="M5901">
        <v>2</v>
      </c>
      <c r="N5901">
        <v>1999</v>
      </c>
      <c r="O5901">
        <v>5</v>
      </c>
      <c r="P5901">
        <v>2202310501</v>
      </c>
      <c r="T5901">
        <v>4</v>
      </c>
      <c r="U5901">
        <v>2256360</v>
      </c>
    </row>
    <row r="5902" spans="1:21" x14ac:dyDescent="0.25">
      <c r="A5902">
        <v>1</v>
      </c>
      <c r="B5902">
        <v>1</v>
      </c>
      <c r="C5902">
        <v>2017</v>
      </c>
      <c r="K5902">
        <v>21</v>
      </c>
      <c r="L5902">
        <v>20</v>
      </c>
      <c r="M5902">
        <v>2</v>
      </c>
      <c r="N5902">
        <v>1999</v>
      </c>
      <c r="O5902">
        <v>5</v>
      </c>
      <c r="P5902">
        <v>2202210501</v>
      </c>
      <c r="T5902">
        <v>4</v>
      </c>
      <c r="U5902">
        <v>633994</v>
      </c>
    </row>
    <row r="5903" spans="1:21" x14ac:dyDescent="0.25">
      <c r="A5903">
        <v>1</v>
      </c>
      <c r="B5903">
        <v>1</v>
      </c>
      <c r="C5903">
        <v>2017</v>
      </c>
      <c r="K5903">
        <v>62</v>
      </c>
      <c r="L5903">
        <v>47</v>
      </c>
      <c r="M5903">
        <v>2</v>
      </c>
      <c r="N5903">
        <v>1998</v>
      </c>
      <c r="O5903">
        <v>5</v>
      </c>
      <c r="P5903">
        <v>2202620501</v>
      </c>
      <c r="T5903">
        <v>4</v>
      </c>
      <c r="U5903">
        <v>15710100</v>
      </c>
    </row>
    <row r="5904" spans="1:21" x14ac:dyDescent="0.25">
      <c r="A5904">
        <v>1</v>
      </c>
      <c r="B5904">
        <v>1</v>
      </c>
      <c r="C5904">
        <v>2017</v>
      </c>
      <c r="K5904">
        <v>62</v>
      </c>
      <c r="L5904">
        <v>46</v>
      </c>
      <c r="M5904">
        <v>2</v>
      </c>
      <c r="N5904">
        <v>1998</v>
      </c>
      <c r="O5904">
        <v>5</v>
      </c>
      <c r="P5904">
        <v>2202620501</v>
      </c>
      <c r="T5904">
        <v>4</v>
      </c>
      <c r="U5904">
        <v>880175</v>
      </c>
    </row>
    <row r="5905" spans="1:21" x14ac:dyDescent="0.25">
      <c r="A5905">
        <v>1</v>
      </c>
      <c r="B5905">
        <v>1</v>
      </c>
      <c r="C5905">
        <v>2017</v>
      </c>
      <c r="K5905">
        <v>61</v>
      </c>
      <c r="L5905">
        <v>47</v>
      </c>
      <c r="M5905">
        <v>2</v>
      </c>
      <c r="N5905">
        <v>1998</v>
      </c>
      <c r="O5905">
        <v>5</v>
      </c>
      <c r="P5905">
        <v>2202610501</v>
      </c>
      <c r="T5905">
        <v>4</v>
      </c>
      <c r="U5905">
        <v>4813930</v>
      </c>
    </row>
    <row r="5906" spans="1:21" x14ac:dyDescent="0.25">
      <c r="A5906">
        <v>1</v>
      </c>
      <c r="B5906">
        <v>1</v>
      </c>
      <c r="C5906">
        <v>2017</v>
      </c>
      <c r="K5906">
        <v>61</v>
      </c>
      <c r="L5906">
        <v>46</v>
      </c>
      <c r="M5906">
        <v>2</v>
      </c>
      <c r="N5906">
        <v>1998</v>
      </c>
      <c r="O5906">
        <v>5</v>
      </c>
      <c r="P5906">
        <v>2202610501</v>
      </c>
      <c r="T5906">
        <v>4</v>
      </c>
      <c r="U5906">
        <v>627545</v>
      </c>
    </row>
    <row r="5907" spans="1:21" x14ac:dyDescent="0.25">
      <c r="A5907">
        <v>1</v>
      </c>
      <c r="B5907">
        <v>1</v>
      </c>
      <c r="C5907">
        <v>2017</v>
      </c>
      <c r="K5907">
        <v>54</v>
      </c>
      <c r="L5907">
        <v>47</v>
      </c>
      <c r="M5907">
        <v>2</v>
      </c>
      <c r="N5907">
        <v>1998</v>
      </c>
      <c r="O5907">
        <v>5</v>
      </c>
      <c r="P5907">
        <v>2202540501</v>
      </c>
      <c r="T5907">
        <v>4</v>
      </c>
      <c r="U5907">
        <v>11543.8</v>
      </c>
    </row>
    <row r="5908" spans="1:21" x14ac:dyDescent="0.25">
      <c r="A5908">
        <v>1</v>
      </c>
      <c r="B5908">
        <v>1</v>
      </c>
      <c r="C5908">
        <v>2017</v>
      </c>
      <c r="K5908">
        <v>54</v>
      </c>
      <c r="L5908">
        <v>46</v>
      </c>
      <c r="M5908">
        <v>2</v>
      </c>
      <c r="N5908">
        <v>1998</v>
      </c>
      <c r="O5908">
        <v>5</v>
      </c>
      <c r="P5908">
        <v>2202540501</v>
      </c>
      <c r="T5908">
        <v>4</v>
      </c>
      <c r="U5908">
        <v>88723.5</v>
      </c>
    </row>
    <row r="5909" spans="1:21" x14ac:dyDescent="0.25">
      <c r="A5909">
        <v>1</v>
      </c>
      <c r="B5909">
        <v>1</v>
      </c>
      <c r="C5909">
        <v>2017</v>
      </c>
      <c r="K5909">
        <v>54</v>
      </c>
      <c r="L5909">
        <v>42</v>
      </c>
      <c r="M5909">
        <v>2</v>
      </c>
      <c r="N5909">
        <v>1998</v>
      </c>
      <c r="O5909">
        <v>5</v>
      </c>
      <c r="P5909">
        <v>2202540501</v>
      </c>
      <c r="T5909">
        <v>4</v>
      </c>
      <c r="U5909">
        <v>117472</v>
      </c>
    </row>
    <row r="5910" spans="1:21" x14ac:dyDescent="0.25">
      <c r="A5910">
        <v>1</v>
      </c>
      <c r="B5910">
        <v>1</v>
      </c>
      <c r="C5910">
        <v>2017</v>
      </c>
      <c r="K5910">
        <v>54</v>
      </c>
      <c r="L5910">
        <v>41</v>
      </c>
      <c r="M5910">
        <v>2</v>
      </c>
      <c r="N5910">
        <v>1998</v>
      </c>
      <c r="O5910">
        <v>5</v>
      </c>
      <c r="P5910">
        <v>2202540501</v>
      </c>
      <c r="T5910">
        <v>4</v>
      </c>
      <c r="U5910">
        <v>80408.5</v>
      </c>
    </row>
    <row r="5911" spans="1:21" x14ac:dyDescent="0.25">
      <c r="A5911">
        <v>1</v>
      </c>
      <c r="B5911">
        <v>1</v>
      </c>
      <c r="C5911">
        <v>2017</v>
      </c>
      <c r="K5911">
        <v>53</v>
      </c>
      <c r="L5911">
        <v>47</v>
      </c>
      <c r="M5911">
        <v>2</v>
      </c>
      <c r="N5911">
        <v>1998</v>
      </c>
      <c r="O5911">
        <v>5</v>
      </c>
      <c r="P5911">
        <v>2202530501</v>
      </c>
      <c r="T5911">
        <v>4</v>
      </c>
      <c r="U5911">
        <v>103289</v>
      </c>
    </row>
    <row r="5912" spans="1:21" x14ac:dyDescent="0.25">
      <c r="A5912">
        <v>1</v>
      </c>
      <c r="B5912">
        <v>1</v>
      </c>
      <c r="C5912">
        <v>2017</v>
      </c>
      <c r="K5912">
        <v>53</v>
      </c>
      <c r="L5912">
        <v>46</v>
      </c>
      <c r="M5912">
        <v>2</v>
      </c>
      <c r="N5912">
        <v>1998</v>
      </c>
      <c r="O5912">
        <v>5</v>
      </c>
      <c r="P5912">
        <v>2202530501</v>
      </c>
      <c r="T5912">
        <v>4</v>
      </c>
      <c r="U5912">
        <v>136873</v>
      </c>
    </row>
    <row r="5913" spans="1:21" x14ac:dyDescent="0.25">
      <c r="A5913">
        <v>1</v>
      </c>
      <c r="B5913">
        <v>1</v>
      </c>
      <c r="C5913">
        <v>2017</v>
      </c>
      <c r="K5913">
        <v>53</v>
      </c>
      <c r="L5913">
        <v>42</v>
      </c>
      <c r="M5913">
        <v>2</v>
      </c>
      <c r="N5913">
        <v>1998</v>
      </c>
      <c r="O5913">
        <v>5</v>
      </c>
      <c r="P5913">
        <v>2202530501</v>
      </c>
      <c r="T5913">
        <v>4</v>
      </c>
      <c r="U5913">
        <v>80828.100000000006</v>
      </c>
    </row>
    <row r="5914" spans="1:21" x14ac:dyDescent="0.25">
      <c r="A5914">
        <v>1</v>
      </c>
      <c r="B5914">
        <v>1</v>
      </c>
      <c r="C5914">
        <v>2017</v>
      </c>
      <c r="K5914">
        <v>53</v>
      </c>
      <c r="L5914">
        <v>41</v>
      </c>
      <c r="M5914">
        <v>2</v>
      </c>
      <c r="N5914">
        <v>1998</v>
      </c>
      <c r="O5914">
        <v>5</v>
      </c>
      <c r="P5914">
        <v>2202530501</v>
      </c>
      <c r="T5914">
        <v>4</v>
      </c>
      <c r="U5914">
        <v>22587.200000000001</v>
      </c>
    </row>
    <row r="5915" spans="1:21" x14ac:dyDescent="0.25">
      <c r="A5915">
        <v>1</v>
      </c>
      <c r="B5915">
        <v>1</v>
      </c>
      <c r="C5915">
        <v>2017</v>
      </c>
      <c r="K5915">
        <v>52</v>
      </c>
      <c r="L5915">
        <v>47</v>
      </c>
      <c r="M5915">
        <v>2</v>
      </c>
      <c r="N5915">
        <v>1998</v>
      </c>
      <c r="O5915">
        <v>5</v>
      </c>
      <c r="P5915">
        <v>2202520501</v>
      </c>
      <c r="T5915">
        <v>4</v>
      </c>
      <c r="U5915">
        <v>2752120</v>
      </c>
    </row>
    <row r="5916" spans="1:21" x14ac:dyDescent="0.25">
      <c r="A5916">
        <v>1</v>
      </c>
      <c r="B5916">
        <v>1</v>
      </c>
      <c r="C5916">
        <v>2017</v>
      </c>
      <c r="K5916">
        <v>52</v>
      </c>
      <c r="L5916">
        <v>46</v>
      </c>
      <c r="M5916">
        <v>2</v>
      </c>
      <c r="N5916">
        <v>1998</v>
      </c>
      <c r="O5916">
        <v>5</v>
      </c>
      <c r="P5916">
        <v>2202520501</v>
      </c>
      <c r="T5916">
        <v>4</v>
      </c>
      <c r="U5916">
        <v>3021290</v>
      </c>
    </row>
    <row r="5917" spans="1:21" x14ac:dyDescent="0.25">
      <c r="A5917">
        <v>1</v>
      </c>
      <c r="B5917">
        <v>1</v>
      </c>
      <c r="C5917">
        <v>2017</v>
      </c>
      <c r="K5917">
        <v>52</v>
      </c>
      <c r="L5917">
        <v>42</v>
      </c>
      <c r="M5917">
        <v>2</v>
      </c>
      <c r="N5917">
        <v>1998</v>
      </c>
      <c r="O5917">
        <v>5</v>
      </c>
      <c r="P5917">
        <v>2202520501</v>
      </c>
      <c r="T5917">
        <v>4</v>
      </c>
      <c r="U5917">
        <v>1331700</v>
      </c>
    </row>
    <row r="5918" spans="1:21" x14ac:dyDescent="0.25">
      <c r="A5918">
        <v>1</v>
      </c>
      <c r="B5918">
        <v>1</v>
      </c>
      <c r="C5918">
        <v>2017</v>
      </c>
      <c r="K5918">
        <v>52</v>
      </c>
      <c r="L5918">
        <v>41</v>
      </c>
      <c r="M5918">
        <v>2</v>
      </c>
      <c r="N5918">
        <v>1998</v>
      </c>
      <c r="O5918">
        <v>5</v>
      </c>
      <c r="P5918">
        <v>2202520501</v>
      </c>
      <c r="T5918">
        <v>4</v>
      </c>
      <c r="U5918">
        <v>1168590</v>
      </c>
    </row>
    <row r="5919" spans="1:21" x14ac:dyDescent="0.25">
      <c r="A5919">
        <v>1</v>
      </c>
      <c r="B5919">
        <v>1</v>
      </c>
      <c r="C5919">
        <v>2017</v>
      </c>
      <c r="K5919">
        <v>51</v>
      </c>
      <c r="L5919">
        <v>47</v>
      </c>
      <c r="M5919">
        <v>2</v>
      </c>
      <c r="N5919">
        <v>1998</v>
      </c>
      <c r="O5919">
        <v>5</v>
      </c>
      <c r="P5919">
        <v>2202510501</v>
      </c>
      <c r="T5919">
        <v>4</v>
      </c>
      <c r="U5919">
        <v>524483</v>
      </c>
    </row>
    <row r="5920" spans="1:21" x14ac:dyDescent="0.25">
      <c r="A5920">
        <v>1</v>
      </c>
      <c r="B5920">
        <v>1</v>
      </c>
      <c r="C5920">
        <v>2017</v>
      </c>
      <c r="K5920">
        <v>51</v>
      </c>
      <c r="L5920">
        <v>46</v>
      </c>
      <c r="M5920">
        <v>2</v>
      </c>
      <c r="N5920">
        <v>1998</v>
      </c>
      <c r="O5920">
        <v>5</v>
      </c>
      <c r="P5920">
        <v>2202510501</v>
      </c>
      <c r="T5920">
        <v>4</v>
      </c>
      <c r="U5920">
        <v>59872</v>
      </c>
    </row>
    <row r="5921" spans="1:21" x14ac:dyDescent="0.25">
      <c r="A5921">
        <v>1</v>
      </c>
      <c r="B5921">
        <v>1</v>
      </c>
      <c r="C5921">
        <v>2017</v>
      </c>
      <c r="K5921">
        <v>43</v>
      </c>
      <c r="L5921">
        <v>47</v>
      </c>
      <c r="M5921">
        <v>2</v>
      </c>
      <c r="N5921">
        <v>1998</v>
      </c>
      <c r="O5921">
        <v>5</v>
      </c>
      <c r="P5921">
        <v>2202430501</v>
      </c>
      <c r="T5921">
        <v>4</v>
      </c>
      <c r="U5921">
        <v>170158</v>
      </c>
    </row>
    <row r="5922" spans="1:21" x14ac:dyDescent="0.25">
      <c r="A5922">
        <v>1</v>
      </c>
      <c r="B5922">
        <v>1</v>
      </c>
      <c r="C5922">
        <v>2017</v>
      </c>
      <c r="K5922">
        <v>43</v>
      </c>
      <c r="L5922">
        <v>46</v>
      </c>
      <c r="M5922">
        <v>2</v>
      </c>
      <c r="N5922">
        <v>1998</v>
      </c>
      <c r="O5922">
        <v>5</v>
      </c>
      <c r="P5922">
        <v>2202430501</v>
      </c>
      <c r="T5922">
        <v>4</v>
      </c>
      <c r="U5922">
        <v>3522140</v>
      </c>
    </row>
    <row r="5923" spans="1:21" x14ac:dyDescent="0.25">
      <c r="A5923">
        <v>1</v>
      </c>
      <c r="B5923">
        <v>1</v>
      </c>
      <c r="C5923">
        <v>2017</v>
      </c>
      <c r="K5923">
        <v>43</v>
      </c>
      <c r="L5923">
        <v>42</v>
      </c>
      <c r="M5923">
        <v>2</v>
      </c>
      <c r="N5923">
        <v>1998</v>
      </c>
      <c r="O5923">
        <v>5</v>
      </c>
      <c r="P5923">
        <v>2202430501</v>
      </c>
      <c r="T5923">
        <v>4</v>
      </c>
      <c r="U5923">
        <v>26483.200000000001</v>
      </c>
    </row>
    <row r="5924" spans="1:21" x14ac:dyDescent="0.25">
      <c r="A5924">
        <v>1</v>
      </c>
      <c r="B5924">
        <v>1</v>
      </c>
      <c r="C5924">
        <v>2017</v>
      </c>
      <c r="K5924">
        <v>43</v>
      </c>
      <c r="L5924">
        <v>41</v>
      </c>
      <c r="M5924">
        <v>2</v>
      </c>
      <c r="N5924">
        <v>1998</v>
      </c>
      <c r="O5924">
        <v>5</v>
      </c>
      <c r="P5924">
        <v>2202430501</v>
      </c>
      <c r="T5924">
        <v>4</v>
      </c>
      <c r="U5924">
        <v>39916.699999999997</v>
      </c>
    </row>
    <row r="5925" spans="1:21" x14ac:dyDescent="0.25">
      <c r="A5925">
        <v>1</v>
      </c>
      <c r="B5925">
        <v>1</v>
      </c>
      <c r="C5925">
        <v>2017</v>
      </c>
      <c r="K5925">
        <v>42</v>
      </c>
      <c r="L5925">
        <v>48</v>
      </c>
      <c r="M5925">
        <v>2</v>
      </c>
      <c r="N5925">
        <v>1998</v>
      </c>
      <c r="O5925">
        <v>5</v>
      </c>
      <c r="P5925">
        <v>2202420501</v>
      </c>
      <c r="T5925">
        <v>4</v>
      </c>
      <c r="U5925">
        <v>1034100</v>
      </c>
    </row>
    <row r="5926" spans="1:21" x14ac:dyDescent="0.25">
      <c r="A5926">
        <v>1</v>
      </c>
      <c r="B5926">
        <v>1</v>
      </c>
      <c r="C5926">
        <v>2017</v>
      </c>
      <c r="K5926">
        <v>41</v>
      </c>
      <c r="L5926">
        <v>47</v>
      </c>
      <c r="M5926">
        <v>2</v>
      </c>
      <c r="N5926">
        <v>1998</v>
      </c>
      <c r="O5926">
        <v>5</v>
      </c>
      <c r="P5926">
        <v>2202410501</v>
      </c>
      <c r="T5926">
        <v>4</v>
      </c>
      <c r="U5926">
        <v>447618</v>
      </c>
    </row>
    <row r="5927" spans="1:21" x14ac:dyDescent="0.25">
      <c r="A5927">
        <v>1</v>
      </c>
      <c r="B5927">
        <v>1</v>
      </c>
      <c r="C5927">
        <v>2017</v>
      </c>
      <c r="K5927">
        <v>41</v>
      </c>
      <c r="L5927">
        <v>46</v>
      </c>
      <c r="M5927">
        <v>2</v>
      </c>
      <c r="N5927">
        <v>1998</v>
      </c>
      <c r="O5927">
        <v>5</v>
      </c>
      <c r="P5927">
        <v>2202410501</v>
      </c>
      <c r="T5927">
        <v>4</v>
      </c>
      <c r="U5927">
        <v>80670</v>
      </c>
    </row>
    <row r="5928" spans="1:21" x14ac:dyDescent="0.25">
      <c r="A5928">
        <v>1</v>
      </c>
      <c r="B5928">
        <v>1</v>
      </c>
      <c r="C5928">
        <v>2017</v>
      </c>
      <c r="K5928">
        <v>41</v>
      </c>
      <c r="L5928">
        <v>42</v>
      </c>
      <c r="M5928">
        <v>2</v>
      </c>
      <c r="N5928">
        <v>1998</v>
      </c>
      <c r="O5928">
        <v>5</v>
      </c>
      <c r="P5928">
        <v>2202410501</v>
      </c>
      <c r="T5928">
        <v>4</v>
      </c>
      <c r="U5928">
        <v>13265</v>
      </c>
    </row>
    <row r="5929" spans="1:21" x14ac:dyDescent="0.25">
      <c r="A5929">
        <v>1</v>
      </c>
      <c r="B5929">
        <v>1</v>
      </c>
      <c r="C5929">
        <v>2017</v>
      </c>
      <c r="K5929">
        <v>41</v>
      </c>
      <c r="L5929">
        <v>41</v>
      </c>
      <c r="M5929">
        <v>2</v>
      </c>
      <c r="N5929">
        <v>1998</v>
      </c>
      <c r="O5929">
        <v>5</v>
      </c>
      <c r="P5929">
        <v>2202410501</v>
      </c>
      <c r="T5929">
        <v>4</v>
      </c>
      <c r="U5929">
        <v>123396</v>
      </c>
    </row>
    <row r="5930" spans="1:21" x14ac:dyDescent="0.25">
      <c r="A5930">
        <v>1</v>
      </c>
      <c r="B5930">
        <v>1</v>
      </c>
      <c r="C5930">
        <v>2017</v>
      </c>
      <c r="K5930">
        <v>32</v>
      </c>
      <c r="L5930">
        <v>40</v>
      </c>
      <c r="M5930">
        <v>2</v>
      </c>
      <c r="N5930">
        <v>1998</v>
      </c>
      <c r="O5930">
        <v>5</v>
      </c>
      <c r="P5930">
        <v>2202320501</v>
      </c>
      <c r="T5930">
        <v>4</v>
      </c>
      <c r="U5930">
        <v>586212</v>
      </c>
    </row>
    <row r="5931" spans="1:21" x14ac:dyDescent="0.25">
      <c r="A5931">
        <v>1</v>
      </c>
      <c r="B5931">
        <v>1</v>
      </c>
      <c r="C5931">
        <v>2017</v>
      </c>
      <c r="K5931">
        <v>32</v>
      </c>
      <c r="L5931">
        <v>30</v>
      </c>
      <c r="M5931">
        <v>2</v>
      </c>
      <c r="N5931">
        <v>1998</v>
      </c>
      <c r="O5931">
        <v>5</v>
      </c>
      <c r="P5931">
        <v>2202320501</v>
      </c>
      <c r="T5931">
        <v>4</v>
      </c>
      <c r="U5931">
        <v>912483</v>
      </c>
    </row>
    <row r="5932" spans="1:21" x14ac:dyDescent="0.25">
      <c r="A5932">
        <v>1</v>
      </c>
      <c r="B5932">
        <v>1</v>
      </c>
      <c r="C5932">
        <v>2017</v>
      </c>
      <c r="K5932">
        <v>31</v>
      </c>
      <c r="L5932">
        <v>40</v>
      </c>
      <c r="M5932">
        <v>2</v>
      </c>
      <c r="N5932">
        <v>1998</v>
      </c>
      <c r="O5932">
        <v>5</v>
      </c>
      <c r="P5932">
        <v>2202310501</v>
      </c>
      <c r="T5932">
        <v>4</v>
      </c>
      <c r="U5932">
        <v>700289</v>
      </c>
    </row>
    <row r="5933" spans="1:21" x14ac:dyDescent="0.25">
      <c r="A5933">
        <v>1</v>
      </c>
      <c r="B5933">
        <v>1</v>
      </c>
      <c r="C5933">
        <v>2017</v>
      </c>
      <c r="K5933">
        <v>31</v>
      </c>
      <c r="L5933">
        <v>30</v>
      </c>
      <c r="M5933">
        <v>2</v>
      </c>
      <c r="N5933">
        <v>1998</v>
      </c>
      <c r="O5933">
        <v>5</v>
      </c>
      <c r="P5933">
        <v>2202310501</v>
      </c>
      <c r="T5933">
        <v>4</v>
      </c>
      <c r="U5933">
        <v>716632</v>
      </c>
    </row>
    <row r="5934" spans="1:21" x14ac:dyDescent="0.25">
      <c r="A5934">
        <v>1</v>
      </c>
      <c r="B5934">
        <v>1</v>
      </c>
      <c r="C5934">
        <v>2017</v>
      </c>
      <c r="K5934">
        <v>21</v>
      </c>
      <c r="L5934">
        <v>20</v>
      </c>
      <c r="M5934">
        <v>2</v>
      </c>
      <c r="N5934">
        <v>1998</v>
      </c>
      <c r="O5934">
        <v>5</v>
      </c>
      <c r="P5934">
        <v>2202210501</v>
      </c>
      <c r="T5934">
        <v>4</v>
      </c>
      <c r="U5934">
        <v>555884</v>
      </c>
    </row>
    <row r="5935" spans="1:21" x14ac:dyDescent="0.25">
      <c r="A5935">
        <v>1</v>
      </c>
      <c r="B5935">
        <v>1</v>
      </c>
      <c r="C5935">
        <v>2017</v>
      </c>
      <c r="K5935">
        <v>62</v>
      </c>
      <c r="L5935">
        <v>47</v>
      </c>
      <c r="M5935">
        <v>2</v>
      </c>
      <c r="N5935">
        <v>1997</v>
      </c>
      <c r="O5935">
        <v>5</v>
      </c>
      <c r="P5935">
        <v>2202620501</v>
      </c>
      <c r="T5935">
        <v>4</v>
      </c>
      <c r="U5935">
        <v>8292570</v>
      </c>
    </row>
    <row r="5936" spans="1:21" x14ac:dyDescent="0.25">
      <c r="A5936">
        <v>1</v>
      </c>
      <c r="B5936">
        <v>1</v>
      </c>
      <c r="C5936">
        <v>2017</v>
      </c>
      <c r="K5936">
        <v>62</v>
      </c>
      <c r="L5936">
        <v>46</v>
      </c>
      <c r="M5936">
        <v>2</v>
      </c>
      <c r="N5936">
        <v>1997</v>
      </c>
      <c r="O5936">
        <v>5</v>
      </c>
      <c r="P5936">
        <v>2202620501</v>
      </c>
      <c r="T5936">
        <v>4</v>
      </c>
      <c r="U5936">
        <v>308369</v>
      </c>
    </row>
    <row r="5937" spans="1:21" x14ac:dyDescent="0.25">
      <c r="A5937">
        <v>1</v>
      </c>
      <c r="B5937">
        <v>1</v>
      </c>
      <c r="C5937">
        <v>2017</v>
      </c>
      <c r="K5937">
        <v>61</v>
      </c>
      <c r="L5937">
        <v>47</v>
      </c>
      <c r="M5937">
        <v>2</v>
      </c>
      <c r="N5937">
        <v>1997</v>
      </c>
      <c r="O5937">
        <v>5</v>
      </c>
      <c r="P5937">
        <v>2202610501</v>
      </c>
      <c r="T5937">
        <v>4</v>
      </c>
      <c r="U5937">
        <v>3733450</v>
      </c>
    </row>
    <row r="5938" spans="1:21" x14ac:dyDescent="0.25">
      <c r="A5938">
        <v>1</v>
      </c>
      <c r="B5938">
        <v>1</v>
      </c>
      <c r="C5938">
        <v>2017</v>
      </c>
      <c r="K5938">
        <v>61</v>
      </c>
      <c r="L5938">
        <v>46</v>
      </c>
      <c r="M5938">
        <v>2</v>
      </c>
      <c r="N5938">
        <v>1997</v>
      </c>
      <c r="O5938">
        <v>5</v>
      </c>
      <c r="P5938">
        <v>2202610501</v>
      </c>
      <c r="T5938">
        <v>4</v>
      </c>
      <c r="U5938">
        <v>331499</v>
      </c>
    </row>
    <row r="5939" spans="1:21" x14ac:dyDescent="0.25">
      <c r="A5939">
        <v>1</v>
      </c>
      <c r="B5939">
        <v>1</v>
      </c>
      <c r="C5939">
        <v>2017</v>
      </c>
      <c r="K5939">
        <v>54</v>
      </c>
      <c r="L5939">
        <v>47</v>
      </c>
      <c r="M5939">
        <v>2</v>
      </c>
      <c r="N5939">
        <v>1997</v>
      </c>
      <c r="O5939">
        <v>5</v>
      </c>
      <c r="P5939">
        <v>2202540501</v>
      </c>
      <c r="T5939">
        <v>4</v>
      </c>
      <c r="U5939">
        <v>15694.5</v>
      </c>
    </row>
    <row r="5940" spans="1:21" x14ac:dyDescent="0.25">
      <c r="A5940">
        <v>1</v>
      </c>
      <c r="B5940">
        <v>1</v>
      </c>
      <c r="C5940">
        <v>2017</v>
      </c>
      <c r="K5940">
        <v>54</v>
      </c>
      <c r="L5940">
        <v>46</v>
      </c>
      <c r="M5940">
        <v>2</v>
      </c>
      <c r="N5940">
        <v>1997</v>
      </c>
      <c r="O5940">
        <v>5</v>
      </c>
      <c r="P5940">
        <v>2202540501</v>
      </c>
      <c r="T5940">
        <v>4</v>
      </c>
      <c r="U5940">
        <v>120761</v>
      </c>
    </row>
    <row r="5941" spans="1:21" x14ac:dyDescent="0.25">
      <c r="A5941">
        <v>1</v>
      </c>
      <c r="B5941">
        <v>1</v>
      </c>
      <c r="C5941">
        <v>2017</v>
      </c>
      <c r="K5941">
        <v>54</v>
      </c>
      <c r="L5941">
        <v>42</v>
      </c>
      <c r="M5941">
        <v>2</v>
      </c>
      <c r="N5941">
        <v>1997</v>
      </c>
      <c r="O5941">
        <v>5</v>
      </c>
      <c r="P5941">
        <v>2202540501</v>
      </c>
      <c r="T5941">
        <v>4</v>
      </c>
      <c r="U5941">
        <v>159823</v>
      </c>
    </row>
    <row r="5942" spans="1:21" x14ac:dyDescent="0.25">
      <c r="A5942">
        <v>1</v>
      </c>
      <c r="B5942">
        <v>1</v>
      </c>
      <c r="C5942">
        <v>2017</v>
      </c>
      <c r="K5942">
        <v>54</v>
      </c>
      <c r="L5942">
        <v>41</v>
      </c>
      <c r="M5942">
        <v>2</v>
      </c>
      <c r="N5942">
        <v>1997</v>
      </c>
      <c r="O5942">
        <v>5</v>
      </c>
      <c r="P5942">
        <v>2202540501</v>
      </c>
      <c r="T5942">
        <v>4</v>
      </c>
      <c r="U5942">
        <v>109382</v>
      </c>
    </row>
    <row r="5943" spans="1:21" x14ac:dyDescent="0.25">
      <c r="A5943">
        <v>1</v>
      </c>
      <c r="B5943">
        <v>1</v>
      </c>
      <c r="C5943">
        <v>2017</v>
      </c>
      <c r="K5943">
        <v>53</v>
      </c>
      <c r="L5943">
        <v>47</v>
      </c>
      <c r="M5943">
        <v>2</v>
      </c>
      <c r="N5943">
        <v>1997</v>
      </c>
      <c r="O5943">
        <v>5</v>
      </c>
      <c r="P5943">
        <v>2202530501</v>
      </c>
      <c r="T5943">
        <v>4</v>
      </c>
      <c r="U5943">
        <v>102745</v>
      </c>
    </row>
    <row r="5944" spans="1:21" x14ac:dyDescent="0.25">
      <c r="A5944">
        <v>1</v>
      </c>
      <c r="B5944">
        <v>1</v>
      </c>
      <c r="C5944">
        <v>2017</v>
      </c>
      <c r="K5944">
        <v>53</v>
      </c>
      <c r="L5944">
        <v>46</v>
      </c>
      <c r="M5944">
        <v>2</v>
      </c>
      <c r="N5944">
        <v>1997</v>
      </c>
      <c r="O5944">
        <v>5</v>
      </c>
      <c r="P5944">
        <v>2202530501</v>
      </c>
      <c r="T5944">
        <v>4</v>
      </c>
      <c r="U5944">
        <v>94700.800000000003</v>
      </c>
    </row>
    <row r="5945" spans="1:21" x14ac:dyDescent="0.25">
      <c r="A5945">
        <v>1</v>
      </c>
      <c r="B5945">
        <v>1</v>
      </c>
      <c r="C5945">
        <v>2017</v>
      </c>
      <c r="K5945">
        <v>53</v>
      </c>
      <c r="L5945">
        <v>41</v>
      </c>
      <c r="M5945">
        <v>2</v>
      </c>
      <c r="N5945">
        <v>1997</v>
      </c>
      <c r="O5945">
        <v>5</v>
      </c>
      <c r="P5945">
        <v>2202530501</v>
      </c>
      <c r="T5945">
        <v>4</v>
      </c>
      <c r="U5945">
        <v>19437.400000000001</v>
      </c>
    </row>
    <row r="5946" spans="1:21" x14ac:dyDescent="0.25">
      <c r="A5946">
        <v>1</v>
      </c>
      <c r="B5946">
        <v>1</v>
      </c>
      <c r="C5946">
        <v>2017</v>
      </c>
      <c r="K5946">
        <v>52</v>
      </c>
      <c r="L5946">
        <v>47</v>
      </c>
      <c r="M5946">
        <v>2</v>
      </c>
      <c r="N5946">
        <v>1997</v>
      </c>
      <c r="O5946">
        <v>5</v>
      </c>
      <c r="P5946">
        <v>2202520501</v>
      </c>
      <c r="T5946">
        <v>4</v>
      </c>
      <c r="U5946">
        <v>2402750</v>
      </c>
    </row>
    <row r="5947" spans="1:21" x14ac:dyDescent="0.25">
      <c r="A5947">
        <v>1</v>
      </c>
      <c r="B5947">
        <v>1</v>
      </c>
      <c r="C5947">
        <v>2017</v>
      </c>
      <c r="K5947">
        <v>52</v>
      </c>
      <c r="L5947">
        <v>46</v>
      </c>
      <c r="M5947">
        <v>2</v>
      </c>
      <c r="N5947">
        <v>1997</v>
      </c>
      <c r="O5947">
        <v>5</v>
      </c>
      <c r="P5947">
        <v>2202520501</v>
      </c>
      <c r="T5947">
        <v>4</v>
      </c>
      <c r="U5947">
        <v>1999600</v>
      </c>
    </row>
    <row r="5948" spans="1:21" x14ac:dyDescent="0.25">
      <c r="A5948">
        <v>1</v>
      </c>
      <c r="B5948">
        <v>1</v>
      </c>
      <c r="C5948">
        <v>2017</v>
      </c>
      <c r="K5948">
        <v>52</v>
      </c>
      <c r="L5948">
        <v>42</v>
      </c>
      <c r="M5948">
        <v>2</v>
      </c>
      <c r="N5948">
        <v>1997</v>
      </c>
      <c r="O5948">
        <v>5</v>
      </c>
      <c r="P5948">
        <v>2202520501</v>
      </c>
      <c r="T5948">
        <v>4</v>
      </c>
      <c r="U5948">
        <v>2367360</v>
      </c>
    </row>
    <row r="5949" spans="1:21" x14ac:dyDescent="0.25">
      <c r="A5949">
        <v>1</v>
      </c>
      <c r="B5949">
        <v>1</v>
      </c>
      <c r="C5949">
        <v>2017</v>
      </c>
      <c r="K5949">
        <v>52</v>
      </c>
      <c r="L5949">
        <v>41</v>
      </c>
      <c r="M5949">
        <v>2</v>
      </c>
      <c r="N5949">
        <v>1997</v>
      </c>
      <c r="O5949">
        <v>5</v>
      </c>
      <c r="P5949">
        <v>2202520501</v>
      </c>
      <c r="T5949">
        <v>4</v>
      </c>
      <c r="U5949">
        <v>2110480</v>
      </c>
    </row>
    <row r="5950" spans="1:21" x14ac:dyDescent="0.25">
      <c r="A5950">
        <v>1</v>
      </c>
      <c r="B5950">
        <v>1</v>
      </c>
      <c r="C5950">
        <v>2017</v>
      </c>
      <c r="K5950">
        <v>51</v>
      </c>
      <c r="L5950">
        <v>47</v>
      </c>
      <c r="M5950">
        <v>2</v>
      </c>
      <c r="N5950">
        <v>1997</v>
      </c>
      <c r="O5950">
        <v>5</v>
      </c>
      <c r="P5950">
        <v>2202510501</v>
      </c>
      <c r="T5950">
        <v>4</v>
      </c>
      <c r="U5950">
        <v>383981</v>
      </c>
    </row>
    <row r="5951" spans="1:21" x14ac:dyDescent="0.25">
      <c r="A5951">
        <v>1</v>
      </c>
      <c r="B5951">
        <v>1</v>
      </c>
      <c r="C5951">
        <v>2017</v>
      </c>
      <c r="K5951">
        <v>51</v>
      </c>
      <c r="L5951">
        <v>46</v>
      </c>
      <c r="M5951">
        <v>2</v>
      </c>
      <c r="N5951">
        <v>1997</v>
      </c>
      <c r="O5951">
        <v>5</v>
      </c>
      <c r="P5951">
        <v>2202510501</v>
      </c>
      <c r="T5951">
        <v>4</v>
      </c>
      <c r="U5951">
        <v>36466.800000000003</v>
      </c>
    </row>
    <row r="5952" spans="1:21" x14ac:dyDescent="0.25">
      <c r="A5952">
        <v>1</v>
      </c>
      <c r="B5952">
        <v>1</v>
      </c>
      <c r="C5952">
        <v>2017</v>
      </c>
      <c r="K5952">
        <v>43</v>
      </c>
      <c r="L5952">
        <v>47</v>
      </c>
      <c r="M5952">
        <v>2</v>
      </c>
      <c r="N5952">
        <v>1997</v>
      </c>
      <c r="O5952">
        <v>5</v>
      </c>
      <c r="P5952">
        <v>2202430501</v>
      </c>
      <c r="T5952">
        <v>4</v>
      </c>
      <c r="U5952">
        <v>156676</v>
      </c>
    </row>
    <row r="5953" spans="1:21" x14ac:dyDescent="0.25">
      <c r="A5953">
        <v>1</v>
      </c>
      <c r="B5953">
        <v>1</v>
      </c>
      <c r="C5953">
        <v>2017</v>
      </c>
      <c r="K5953">
        <v>43</v>
      </c>
      <c r="L5953">
        <v>46</v>
      </c>
      <c r="M5953">
        <v>2</v>
      </c>
      <c r="N5953">
        <v>1997</v>
      </c>
      <c r="O5953">
        <v>5</v>
      </c>
      <c r="P5953">
        <v>2202430501</v>
      </c>
      <c r="T5953">
        <v>4</v>
      </c>
      <c r="U5953">
        <v>3242900</v>
      </c>
    </row>
    <row r="5954" spans="1:21" x14ac:dyDescent="0.25">
      <c r="A5954">
        <v>1</v>
      </c>
      <c r="B5954">
        <v>1</v>
      </c>
      <c r="C5954">
        <v>2017</v>
      </c>
      <c r="K5954">
        <v>43</v>
      </c>
      <c r="L5954">
        <v>42</v>
      </c>
      <c r="M5954">
        <v>2</v>
      </c>
      <c r="N5954">
        <v>1997</v>
      </c>
      <c r="O5954">
        <v>5</v>
      </c>
      <c r="P5954">
        <v>2202430501</v>
      </c>
      <c r="T5954">
        <v>4</v>
      </c>
      <c r="U5954">
        <v>24405.5</v>
      </c>
    </row>
    <row r="5955" spans="1:21" x14ac:dyDescent="0.25">
      <c r="A5955">
        <v>1</v>
      </c>
      <c r="B5955">
        <v>1</v>
      </c>
      <c r="C5955">
        <v>2017</v>
      </c>
      <c r="K5955">
        <v>43</v>
      </c>
      <c r="L5955">
        <v>41</v>
      </c>
      <c r="M5955">
        <v>2</v>
      </c>
      <c r="N5955">
        <v>1997</v>
      </c>
      <c r="O5955">
        <v>5</v>
      </c>
      <c r="P5955">
        <v>2202430501</v>
      </c>
      <c r="T5955">
        <v>4</v>
      </c>
      <c r="U5955">
        <v>36798</v>
      </c>
    </row>
    <row r="5956" spans="1:21" x14ac:dyDescent="0.25">
      <c r="A5956">
        <v>1</v>
      </c>
      <c r="B5956">
        <v>1</v>
      </c>
      <c r="C5956">
        <v>2017</v>
      </c>
      <c r="K5956">
        <v>42</v>
      </c>
      <c r="L5956">
        <v>48</v>
      </c>
      <c r="M5956">
        <v>2</v>
      </c>
      <c r="N5956">
        <v>1997</v>
      </c>
      <c r="O5956">
        <v>5</v>
      </c>
      <c r="P5956">
        <v>2202420501</v>
      </c>
      <c r="T5956">
        <v>4</v>
      </c>
      <c r="U5956">
        <v>877536</v>
      </c>
    </row>
    <row r="5957" spans="1:21" x14ac:dyDescent="0.25">
      <c r="A5957">
        <v>1</v>
      </c>
      <c r="B5957">
        <v>1</v>
      </c>
      <c r="C5957">
        <v>2017</v>
      </c>
      <c r="K5957">
        <v>41</v>
      </c>
      <c r="L5957">
        <v>47</v>
      </c>
      <c r="M5957">
        <v>2</v>
      </c>
      <c r="N5957">
        <v>1997</v>
      </c>
      <c r="O5957">
        <v>5</v>
      </c>
      <c r="P5957">
        <v>2202410501</v>
      </c>
      <c r="T5957">
        <v>4</v>
      </c>
      <c r="U5957">
        <v>359974</v>
      </c>
    </row>
    <row r="5958" spans="1:21" x14ac:dyDescent="0.25">
      <c r="A5958">
        <v>1</v>
      </c>
      <c r="B5958">
        <v>1</v>
      </c>
      <c r="C5958">
        <v>2017</v>
      </c>
      <c r="K5958">
        <v>41</v>
      </c>
      <c r="L5958">
        <v>46</v>
      </c>
      <c r="M5958">
        <v>2</v>
      </c>
      <c r="N5958">
        <v>1997</v>
      </c>
      <c r="O5958">
        <v>5</v>
      </c>
      <c r="P5958">
        <v>2202410501</v>
      </c>
      <c r="T5958">
        <v>4</v>
      </c>
      <c r="U5958">
        <v>64923.3</v>
      </c>
    </row>
    <row r="5959" spans="1:21" x14ac:dyDescent="0.25">
      <c r="A5959">
        <v>1</v>
      </c>
      <c r="B5959">
        <v>1</v>
      </c>
      <c r="C5959">
        <v>2017</v>
      </c>
      <c r="K5959">
        <v>41</v>
      </c>
      <c r="L5959">
        <v>42</v>
      </c>
      <c r="M5959">
        <v>2</v>
      </c>
      <c r="N5959">
        <v>1997</v>
      </c>
      <c r="O5959">
        <v>5</v>
      </c>
      <c r="P5959">
        <v>2202410501</v>
      </c>
      <c r="T5959">
        <v>4</v>
      </c>
      <c r="U5959">
        <v>10668.2</v>
      </c>
    </row>
    <row r="5960" spans="1:21" x14ac:dyDescent="0.25">
      <c r="A5960">
        <v>1</v>
      </c>
      <c r="B5960">
        <v>1</v>
      </c>
      <c r="C5960">
        <v>2017</v>
      </c>
      <c r="K5960">
        <v>41</v>
      </c>
      <c r="L5960">
        <v>41</v>
      </c>
      <c r="M5960">
        <v>2</v>
      </c>
      <c r="N5960">
        <v>1997</v>
      </c>
      <c r="O5960">
        <v>5</v>
      </c>
      <c r="P5960">
        <v>2202410501</v>
      </c>
      <c r="T5960">
        <v>4</v>
      </c>
      <c r="U5960">
        <v>99213.9</v>
      </c>
    </row>
    <row r="5961" spans="1:21" x14ac:dyDescent="0.25">
      <c r="A5961">
        <v>1</v>
      </c>
      <c r="B5961">
        <v>1</v>
      </c>
      <c r="C5961">
        <v>2017</v>
      </c>
      <c r="K5961">
        <v>32</v>
      </c>
      <c r="L5961">
        <v>40</v>
      </c>
      <c r="M5961">
        <v>2</v>
      </c>
      <c r="N5961">
        <v>1997</v>
      </c>
      <c r="O5961">
        <v>5</v>
      </c>
      <c r="P5961">
        <v>2202320501</v>
      </c>
      <c r="T5961">
        <v>4</v>
      </c>
      <c r="U5961">
        <v>1615270</v>
      </c>
    </row>
    <row r="5962" spans="1:21" x14ac:dyDescent="0.25">
      <c r="A5962">
        <v>1</v>
      </c>
      <c r="B5962">
        <v>1</v>
      </c>
      <c r="C5962">
        <v>2017</v>
      </c>
      <c r="K5962">
        <v>32</v>
      </c>
      <c r="L5962">
        <v>30</v>
      </c>
      <c r="M5962">
        <v>2</v>
      </c>
      <c r="N5962">
        <v>1997</v>
      </c>
      <c r="O5962">
        <v>5</v>
      </c>
      <c r="P5962">
        <v>2202320501</v>
      </c>
      <c r="T5962">
        <v>4</v>
      </c>
      <c r="U5962">
        <v>555058</v>
      </c>
    </row>
    <row r="5963" spans="1:21" x14ac:dyDescent="0.25">
      <c r="A5963">
        <v>1</v>
      </c>
      <c r="B5963">
        <v>1</v>
      </c>
      <c r="C5963">
        <v>2017</v>
      </c>
      <c r="K5963">
        <v>31</v>
      </c>
      <c r="L5963">
        <v>40</v>
      </c>
      <c r="M5963">
        <v>2</v>
      </c>
      <c r="N5963">
        <v>1997</v>
      </c>
      <c r="O5963">
        <v>5</v>
      </c>
      <c r="P5963">
        <v>2202310501</v>
      </c>
      <c r="T5963">
        <v>4</v>
      </c>
      <c r="U5963">
        <v>440951</v>
      </c>
    </row>
    <row r="5964" spans="1:21" x14ac:dyDescent="0.25">
      <c r="A5964">
        <v>1</v>
      </c>
      <c r="B5964">
        <v>1</v>
      </c>
      <c r="C5964">
        <v>2017</v>
      </c>
      <c r="K5964">
        <v>31</v>
      </c>
      <c r="L5964">
        <v>30</v>
      </c>
      <c r="M5964">
        <v>2</v>
      </c>
      <c r="N5964">
        <v>1997</v>
      </c>
      <c r="O5964">
        <v>5</v>
      </c>
      <c r="P5964">
        <v>2202310501</v>
      </c>
      <c r="T5964">
        <v>4</v>
      </c>
      <c r="U5964">
        <v>816702</v>
      </c>
    </row>
    <row r="5965" spans="1:21" x14ac:dyDescent="0.25">
      <c r="A5965">
        <v>1</v>
      </c>
      <c r="B5965">
        <v>1</v>
      </c>
      <c r="C5965">
        <v>2017</v>
      </c>
      <c r="K5965">
        <v>21</v>
      </c>
      <c r="L5965">
        <v>20</v>
      </c>
      <c r="M5965">
        <v>2</v>
      </c>
      <c r="N5965">
        <v>1997</v>
      </c>
      <c r="O5965">
        <v>5</v>
      </c>
      <c r="P5965">
        <v>2202210501</v>
      </c>
      <c r="T5965">
        <v>4</v>
      </c>
      <c r="U5965">
        <v>192686</v>
      </c>
    </row>
    <row r="5966" spans="1:21" x14ac:dyDescent="0.25">
      <c r="A5966">
        <v>1</v>
      </c>
      <c r="B5966">
        <v>1</v>
      </c>
      <c r="C5966">
        <v>2017</v>
      </c>
      <c r="K5966">
        <v>62</v>
      </c>
      <c r="L5966">
        <v>47</v>
      </c>
      <c r="M5966">
        <v>2</v>
      </c>
      <c r="N5966">
        <v>1996</v>
      </c>
      <c r="O5966">
        <v>5</v>
      </c>
      <c r="P5966">
        <v>2202620501</v>
      </c>
      <c r="T5966">
        <v>4</v>
      </c>
      <c r="U5966">
        <v>8006920</v>
      </c>
    </row>
    <row r="5967" spans="1:21" x14ac:dyDescent="0.25">
      <c r="A5967">
        <v>1</v>
      </c>
      <c r="B5967">
        <v>1</v>
      </c>
      <c r="C5967">
        <v>2017</v>
      </c>
      <c r="K5967">
        <v>62</v>
      </c>
      <c r="L5967">
        <v>46</v>
      </c>
      <c r="M5967">
        <v>2</v>
      </c>
      <c r="N5967">
        <v>1996</v>
      </c>
      <c r="O5967">
        <v>5</v>
      </c>
      <c r="P5967">
        <v>2202620501</v>
      </c>
      <c r="T5967">
        <v>4</v>
      </c>
      <c r="U5967">
        <v>467018</v>
      </c>
    </row>
    <row r="5968" spans="1:21" x14ac:dyDescent="0.25">
      <c r="A5968">
        <v>1</v>
      </c>
      <c r="B5968">
        <v>1</v>
      </c>
      <c r="C5968">
        <v>2017</v>
      </c>
      <c r="K5968">
        <v>61</v>
      </c>
      <c r="L5968">
        <v>47</v>
      </c>
      <c r="M5968">
        <v>2</v>
      </c>
      <c r="N5968">
        <v>1996</v>
      </c>
      <c r="O5968">
        <v>5</v>
      </c>
      <c r="P5968">
        <v>2202610501</v>
      </c>
      <c r="T5968">
        <v>4</v>
      </c>
      <c r="U5968">
        <v>4435060</v>
      </c>
    </row>
    <row r="5969" spans="1:21" x14ac:dyDescent="0.25">
      <c r="A5969">
        <v>1</v>
      </c>
      <c r="B5969">
        <v>1</v>
      </c>
      <c r="C5969">
        <v>2017</v>
      </c>
      <c r="K5969">
        <v>61</v>
      </c>
      <c r="L5969">
        <v>46</v>
      </c>
      <c r="M5969">
        <v>2</v>
      </c>
      <c r="N5969">
        <v>1996</v>
      </c>
      <c r="O5969">
        <v>5</v>
      </c>
      <c r="P5969">
        <v>2202610501</v>
      </c>
      <c r="T5969">
        <v>4</v>
      </c>
      <c r="U5969">
        <v>722150</v>
      </c>
    </row>
    <row r="5970" spans="1:21" x14ac:dyDescent="0.25">
      <c r="A5970">
        <v>1</v>
      </c>
      <c r="B5970">
        <v>1</v>
      </c>
      <c r="C5970">
        <v>2017</v>
      </c>
      <c r="K5970">
        <v>54</v>
      </c>
      <c r="L5970">
        <v>47</v>
      </c>
      <c r="M5970">
        <v>2</v>
      </c>
      <c r="N5970">
        <v>1996</v>
      </c>
      <c r="O5970">
        <v>5</v>
      </c>
      <c r="P5970">
        <v>2202540501</v>
      </c>
      <c r="T5970">
        <v>4</v>
      </c>
      <c r="U5970">
        <v>8464.7199999999993</v>
      </c>
    </row>
    <row r="5971" spans="1:21" x14ac:dyDescent="0.25">
      <c r="A5971">
        <v>1</v>
      </c>
      <c r="B5971">
        <v>1</v>
      </c>
      <c r="C5971">
        <v>2017</v>
      </c>
      <c r="K5971">
        <v>54</v>
      </c>
      <c r="L5971">
        <v>46</v>
      </c>
      <c r="M5971">
        <v>2</v>
      </c>
      <c r="N5971">
        <v>1996</v>
      </c>
      <c r="O5971">
        <v>5</v>
      </c>
      <c r="P5971">
        <v>2202540501</v>
      </c>
      <c r="T5971">
        <v>4</v>
      </c>
      <c r="U5971">
        <v>65208.1</v>
      </c>
    </row>
    <row r="5972" spans="1:21" x14ac:dyDescent="0.25">
      <c r="A5972">
        <v>1</v>
      </c>
      <c r="B5972">
        <v>1</v>
      </c>
      <c r="C5972">
        <v>2017</v>
      </c>
      <c r="K5972">
        <v>54</v>
      </c>
      <c r="L5972">
        <v>42</v>
      </c>
      <c r="M5972">
        <v>2</v>
      </c>
      <c r="N5972">
        <v>1996</v>
      </c>
      <c r="O5972">
        <v>5</v>
      </c>
      <c r="P5972">
        <v>2202540501</v>
      </c>
      <c r="T5972">
        <v>4</v>
      </c>
      <c r="U5972">
        <v>86306.1</v>
      </c>
    </row>
    <row r="5973" spans="1:21" x14ac:dyDescent="0.25">
      <c r="A5973">
        <v>1</v>
      </c>
      <c r="B5973">
        <v>1</v>
      </c>
      <c r="C5973">
        <v>2017</v>
      </c>
      <c r="K5973">
        <v>54</v>
      </c>
      <c r="L5973">
        <v>41</v>
      </c>
      <c r="M5973">
        <v>2</v>
      </c>
      <c r="N5973">
        <v>1996</v>
      </c>
      <c r="O5973">
        <v>5</v>
      </c>
      <c r="P5973">
        <v>2202540501</v>
      </c>
      <c r="T5973">
        <v>4</v>
      </c>
      <c r="U5973">
        <v>59082.9</v>
      </c>
    </row>
    <row r="5974" spans="1:21" x14ac:dyDescent="0.25">
      <c r="A5974">
        <v>1</v>
      </c>
      <c r="B5974">
        <v>1</v>
      </c>
      <c r="C5974">
        <v>2017</v>
      </c>
      <c r="K5974">
        <v>53</v>
      </c>
      <c r="L5974">
        <v>47</v>
      </c>
      <c r="M5974">
        <v>2</v>
      </c>
      <c r="N5974">
        <v>1996</v>
      </c>
      <c r="O5974">
        <v>5</v>
      </c>
      <c r="P5974">
        <v>2202530501</v>
      </c>
      <c r="T5974">
        <v>4</v>
      </c>
      <c r="U5974">
        <v>118416</v>
      </c>
    </row>
    <row r="5975" spans="1:21" x14ac:dyDescent="0.25">
      <c r="A5975">
        <v>1</v>
      </c>
      <c r="B5975">
        <v>1</v>
      </c>
      <c r="C5975">
        <v>2017</v>
      </c>
      <c r="K5975">
        <v>53</v>
      </c>
      <c r="L5975">
        <v>46</v>
      </c>
      <c r="M5975">
        <v>2</v>
      </c>
      <c r="N5975">
        <v>1996</v>
      </c>
      <c r="O5975">
        <v>5</v>
      </c>
      <c r="P5975">
        <v>2202530501</v>
      </c>
      <c r="T5975">
        <v>4</v>
      </c>
      <c r="U5975">
        <v>94266.2</v>
      </c>
    </row>
    <row r="5976" spans="1:21" x14ac:dyDescent="0.25">
      <c r="A5976">
        <v>1</v>
      </c>
      <c r="B5976">
        <v>1</v>
      </c>
      <c r="C5976">
        <v>2017</v>
      </c>
      <c r="K5976">
        <v>53</v>
      </c>
      <c r="L5976">
        <v>42</v>
      </c>
      <c r="M5976">
        <v>2</v>
      </c>
      <c r="N5976">
        <v>1996</v>
      </c>
      <c r="O5976">
        <v>5</v>
      </c>
      <c r="P5976">
        <v>2202530501</v>
      </c>
      <c r="T5976">
        <v>4</v>
      </c>
      <c r="U5976">
        <v>54626.5</v>
      </c>
    </row>
    <row r="5977" spans="1:21" x14ac:dyDescent="0.25">
      <c r="A5977">
        <v>1</v>
      </c>
      <c r="B5977">
        <v>1</v>
      </c>
      <c r="C5977">
        <v>2017</v>
      </c>
      <c r="K5977">
        <v>53</v>
      </c>
      <c r="L5977">
        <v>41</v>
      </c>
      <c r="M5977">
        <v>2</v>
      </c>
      <c r="N5977">
        <v>1996</v>
      </c>
      <c r="O5977">
        <v>5</v>
      </c>
      <c r="P5977">
        <v>2202530501</v>
      </c>
      <c r="T5977">
        <v>4</v>
      </c>
      <c r="U5977">
        <v>2909.38</v>
      </c>
    </row>
    <row r="5978" spans="1:21" x14ac:dyDescent="0.25">
      <c r="A5978">
        <v>1</v>
      </c>
      <c r="B5978">
        <v>1</v>
      </c>
      <c r="C5978">
        <v>2017</v>
      </c>
      <c r="K5978">
        <v>52</v>
      </c>
      <c r="L5978">
        <v>47</v>
      </c>
      <c r="M5978">
        <v>2</v>
      </c>
      <c r="N5978">
        <v>1996</v>
      </c>
      <c r="O5978">
        <v>5</v>
      </c>
      <c r="P5978">
        <v>2202520501</v>
      </c>
      <c r="T5978">
        <v>4</v>
      </c>
      <c r="U5978">
        <v>1867410</v>
      </c>
    </row>
    <row r="5979" spans="1:21" x14ac:dyDescent="0.25">
      <c r="A5979">
        <v>1</v>
      </c>
      <c r="B5979">
        <v>1</v>
      </c>
      <c r="C5979">
        <v>2017</v>
      </c>
      <c r="K5979">
        <v>52</v>
      </c>
      <c r="L5979">
        <v>46</v>
      </c>
      <c r="M5979">
        <v>2</v>
      </c>
      <c r="N5979">
        <v>1996</v>
      </c>
      <c r="O5979">
        <v>5</v>
      </c>
      <c r="P5979">
        <v>2202520501</v>
      </c>
      <c r="T5979">
        <v>4</v>
      </c>
      <c r="U5979">
        <v>1515860</v>
      </c>
    </row>
    <row r="5980" spans="1:21" x14ac:dyDescent="0.25">
      <c r="A5980">
        <v>1</v>
      </c>
      <c r="B5980">
        <v>1</v>
      </c>
      <c r="C5980">
        <v>2017</v>
      </c>
      <c r="K5980">
        <v>52</v>
      </c>
      <c r="L5980">
        <v>42</v>
      </c>
      <c r="M5980">
        <v>2</v>
      </c>
      <c r="N5980">
        <v>1996</v>
      </c>
      <c r="O5980">
        <v>5</v>
      </c>
      <c r="P5980">
        <v>2202520501</v>
      </c>
      <c r="T5980">
        <v>4</v>
      </c>
      <c r="U5980">
        <v>1238830</v>
      </c>
    </row>
    <row r="5981" spans="1:21" x14ac:dyDescent="0.25">
      <c r="A5981">
        <v>1</v>
      </c>
      <c r="B5981">
        <v>1</v>
      </c>
      <c r="C5981">
        <v>2017</v>
      </c>
      <c r="K5981">
        <v>52</v>
      </c>
      <c r="L5981">
        <v>41</v>
      </c>
      <c r="M5981">
        <v>2</v>
      </c>
      <c r="N5981">
        <v>1996</v>
      </c>
      <c r="O5981">
        <v>5</v>
      </c>
      <c r="P5981">
        <v>2202520501</v>
      </c>
      <c r="T5981">
        <v>4</v>
      </c>
      <c r="U5981">
        <v>1193040</v>
      </c>
    </row>
    <row r="5982" spans="1:21" x14ac:dyDescent="0.25">
      <c r="A5982">
        <v>1</v>
      </c>
      <c r="B5982">
        <v>1</v>
      </c>
      <c r="C5982">
        <v>2017</v>
      </c>
      <c r="K5982">
        <v>51</v>
      </c>
      <c r="L5982">
        <v>47</v>
      </c>
      <c r="M5982">
        <v>2</v>
      </c>
      <c r="N5982">
        <v>1996</v>
      </c>
      <c r="O5982">
        <v>5</v>
      </c>
      <c r="P5982">
        <v>2202510501</v>
      </c>
      <c r="T5982">
        <v>4</v>
      </c>
      <c r="U5982">
        <v>444766</v>
      </c>
    </row>
    <row r="5983" spans="1:21" x14ac:dyDescent="0.25">
      <c r="A5983">
        <v>1</v>
      </c>
      <c r="B5983">
        <v>1</v>
      </c>
      <c r="C5983">
        <v>2017</v>
      </c>
      <c r="K5983">
        <v>51</v>
      </c>
      <c r="L5983">
        <v>46</v>
      </c>
      <c r="M5983">
        <v>2</v>
      </c>
      <c r="N5983">
        <v>1996</v>
      </c>
      <c r="O5983">
        <v>5</v>
      </c>
      <c r="P5983">
        <v>2202510501</v>
      </c>
      <c r="T5983">
        <v>4</v>
      </c>
      <c r="U5983">
        <v>50471.4</v>
      </c>
    </row>
    <row r="5984" spans="1:21" x14ac:dyDescent="0.25">
      <c r="A5984">
        <v>1</v>
      </c>
      <c r="B5984">
        <v>1</v>
      </c>
      <c r="C5984">
        <v>2017</v>
      </c>
      <c r="K5984">
        <v>43</v>
      </c>
      <c r="L5984">
        <v>47</v>
      </c>
      <c r="M5984">
        <v>2</v>
      </c>
      <c r="N5984">
        <v>1996</v>
      </c>
      <c r="O5984">
        <v>5</v>
      </c>
      <c r="P5984">
        <v>2202430501</v>
      </c>
      <c r="T5984">
        <v>4</v>
      </c>
      <c r="U5984">
        <v>129652</v>
      </c>
    </row>
    <row r="5985" spans="1:21" x14ac:dyDescent="0.25">
      <c r="A5985">
        <v>1</v>
      </c>
      <c r="B5985">
        <v>1</v>
      </c>
      <c r="C5985">
        <v>2017</v>
      </c>
      <c r="K5985">
        <v>43</v>
      </c>
      <c r="L5985">
        <v>46</v>
      </c>
      <c r="M5985">
        <v>2</v>
      </c>
      <c r="N5985">
        <v>1996</v>
      </c>
      <c r="O5985">
        <v>5</v>
      </c>
      <c r="P5985">
        <v>2202430501</v>
      </c>
      <c r="T5985">
        <v>4</v>
      </c>
      <c r="U5985">
        <v>2682160</v>
      </c>
    </row>
    <row r="5986" spans="1:21" x14ac:dyDescent="0.25">
      <c r="A5986">
        <v>1</v>
      </c>
      <c r="B5986">
        <v>1</v>
      </c>
      <c r="C5986">
        <v>2017</v>
      </c>
      <c r="K5986">
        <v>43</v>
      </c>
      <c r="L5986">
        <v>42</v>
      </c>
      <c r="M5986">
        <v>2</v>
      </c>
      <c r="N5986">
        <v>1996</v>
      </c>
      <c r="O5986">
        <v>5</v>
      </c>
      <c r="P5986">
        <v>2202430501</v>
      </c>
      <c r="T5986">
        <v>4</v>
      </c>
      <c r="U5986">
        <v>20203.900000000001</v>
      </c>
    </row>
    <row r="5987" spans="1:21" x14ac:dyDescent="0.25">
      <c r="A5987">
        <v>1</v>
      </c>
      <c r="B5987">
        <v>1</v>
      </c>
      <c r="C5987">
        <v>2017</v>
      </c>
      <c r="K5987">
        <v>43</v>
      </c>
      <c r="L5987">
        <v>41</v>
      </c>
      <c r="M5987">
        <v>2</v>
      </c>
      <c r="N5987">
        <v>1996</v>
      </c>
      <c r="O5987">
        <v>5</v>
      </c>
      <c r="P5987">
        <v>2202430501</v>
      </c>
      <c r="T5987">
        <v>4</v>
      </c>
      <c r="U5987">
        <v>30367.8</v>
      </c>
    </row>
    <row r="5988" spans="1:21" x14ac:dyDescent="0.25">
      <c r="A5988">
        <v>1</v>
      </c>
      <c r="B5988">
        <v>1</v>
      </c>
      <c r="C5988">
        <v>2017</v>
      </c>
      <c r="K5988">
        <v>42</v>
      </c>
      <c r="L5988">
        <v>48</v>
      </c>
      <c r="M5988">
        <v>2</v>
      </c>
      <c r="N5988">
        <v>1996</v>
      </c>
      <c r="O5988">
        <v>5</v>
      </c>
      <c r="P5988">
        <v>2202420501</v>
      </c>
      <c r="T5988">
        <v>4</v>
      </c>
      <c r="U5988">
        <v>846264</v>
      </c>
    </row>
    <row r="5989" spans="1:21" x14ac:dyDescent="0.25">
      <c r="A5989">
        <v>1</v>
      </c>
      <c r="B5989">
        <v>1</v>
      </c>
      <c r="C5989">
        <v>2017</v>
      </c>
      <c r="K5989">
        <v>41</v>
      </c>
      <c r="L5989">
        <v>47</v>
      </c>
      <c r="M5989">
        <v>2</v>
      </c>
      <c r="N5989">
        <v>1996</v>
      </c>
      <c r="O5989">
        <v>5</v>
      </c>
      <c r="P5989">
        <v>2202410501</v>
      </c>
      <c r="T5989">
        <v>4</v>
      </c>
      <c r="U5989">
        <v>294735</v>
      </c>
    </row>
    <row r="5990" spans="1:21" x14ac:dyDescent="0.25">
      <c r="A5990">
        <v>1</v>
      </c>
      <c r="B5990">
        <v>1</v>
      </c>
      <c r="C5990">
        <v>2017</v>
      </c>
      <c r="K5990">
        <v>41</v>
      </c>
      <c r="L5990">
        <v>46</v>
      </c>
      <c r="M5990">
        <v>2</v>
      </c>
      <c r="N5990">
        <v>1996</v>
      </c>
      <c r="O5990">
        <v>5</v>
      </c>
      <c r="P5990">
        <v>2202410501</v>
      </c>
      <c r="T5990">
        <v>4</v>
      </c>
      <c r="U5990">
        <v>53180.7</v>
      </c>
    </row>
    <row r="5991" spans="1:21" x14ac:dyDescent="0.25">
      <c r="A5991">
        <v>1</v>
      </c>
      <c r="B5991">
        <v>1</v>
      </c>
      <c r="C5991">
        <v>2017</v>
      </c>
      <c r="K5991">
        <v>41</v>
      </c>
      <c r="L5991">
        <v>42</v>
      </c>
      <c r="M5991">
        <v>2</v>
      </c>
      <c r="N5991">
        <v>1996</v>
      </c>
      <c r="O5991">
        <v>5</v>
      </c>
      <c r="P5991">
        <v>2202410501</v>
      </c>
      <c r="T5991">
        <v>4</v>
      </c>
      <c r="U5991">
        <v>8813.66</v>
      </c>
    </row>
    <row r="5992" spans="1:21" x14ac:dyDescent="0.25">
      <c r="A5992">
        <v>1</v>
      </c>
      <c r="B5992">
        <v>1</v>
      </c>
      <c r="C5992">
        <v>2017</v>
      </c>
      <c r="K5992">
        <v>41</v>
      </c>
      <c r="L5992">
        <v>41</v>
      </c>
      <c r="M5992">
        <v>2</v>
      </c>
      <c r="N5992">
        <v>1996</v>
      </c>
      <c r="O5992">
        <v>5</v>
      </c>
      <c r="P5992">
        <v>2202410501</v>
      </c>
      <c r="T5992">
        <v>4</v>
      </c>
      <c r="U5992">
        <v>81265</v>
      </c>
    </row>
    <row r="5993" spans="1:21" x14ac:dyDescent="0.25">
      <c r="A5993">
        <v>1</v>
      </c>
      <c r="B5993">
        <v>1</v>
      </c>
      <c r="C5993">
        <v>2017</v>
      </c>
      <c r="K5993">
        <v>32</v>
      </c>
      <c r="L5993">
        <v>40</v>
      </c>
      <c r="M5993">
        <v>2</v>
      </c>
      <c r="N5993">
        <v>1996</v>
      </c>
      <c r="O5993">
        <v>5</v>
      </c>
      <c r="P5993">
        <v>2202320501</v>
      </c>
      <c r="T5993">
        <v>4</v>
      </c>
      <c r="U5993">
        <v>342325</v>
      </c>
    </row>
    <row r="5994" spans="1:21" x14ac:dyDescent="0.25">
      <c r="A5994">
        <v>1</v>
      </c>
      <c r="B5994">
        <v>1</v>
      </c>
      <c r="C5994">
        <v>2017</v>
      </c>
      <c r="K5994">
        <v>32</v>
      </c>
      <c r="L5994">
        <v>30</v>
      </c>
      <c r="M5994">
        <v>2</v>
      </c>
      <c r="N5994">
        <v>1996</v>
      </c>
      <c r="O5994">
        <v>5</v>
      </c>
      <c r="P5994">
        <v>2202320501</v>
      </c>
      <c r="T5994">
        <v>4</v>
      </c>
      <c r="U5994">
        <v>190346</v>
      </c>
    </row>
    <row r="5995" spans="1:21" x14ac:dyDescent="0.25">
      <c r="A5995">
        <v>1</v>
      </c>
      <c r="B5995">
        <v>1</v>
      </c>
      <c r="C5995">
        <v>2017</v>
      </c>
      <c r="K5995">
        <v>31</v>
      </c>
      <c r="L5995">
        <v>40</v>
      </c>
      <c r="M5995">
        <v>2</v>
      </c>
      <c r="N5995">
        <v>1996</v>
      </c>
      <c r="O5995">
        <v>5</v>
      </c>
      <c r="P5995">
        <v>2202310501</v>
      </c>
      <c r="T5995">
        <v>4</v>
      </c>
      <c r="U5995">
        <v>1166530</v>
      </c>
    </row>
    <row r="5996" spans="1:21" x14ac:dyDescent="0.25">
      <c r="A5996">
        <v>1</v>
      </c>
      <c r="B5996">
        <v>1</v>
      </c>
      <c r="C5996">
        <v>2017</v>
      </c>
      <c r="K5996">
        <v>31</v>
      </c>
      <c r="L5996">
        <v>30</v>
      </c>
      <c r="M5996">
        <v>2</v>
      </c>
      <c r="N5996">
        <v>1996</v>
      </c>
      <c r="O5996">
        <v>5</v>
      </c>
      <c r="P5996">
        <v>2202310501</v>
      </c>
      <c r="T5996">
        <v>4</v>
      </c>
      <c r="U5996">
        <v>793988</v>
      </c>
    </row>
    <row r="5997" spans="1:21" x14ac:dyDescent="0.25">
      <c r="A5997">
        <v>1</v>
      </c>
      <c r="B5997">
        <v>1</v>
      </c>
      <c r="C5997">
        <v>2017</v>
      </c>
      <c r="K5997">
        <v>21</v>
      </c>
      <c r="L5997">
        <v>20</v>
      </c>
      <c r="M5997">
        <v>2</v>
      </c>
      <c r="N5997">
        <v>1996</v>
      </c>
      <c r="O5997">
        <v>5</v>
      </c>
      <c r="P5997">
        <v>2202210501</v>
      </c>
      <c r="T5997">
        <v>4</v>
      </c>
      <c r="U5997">
        <v>200561</v>
      </c>
    </row>
    <row r="5998" spans="1:21" x14ac:dyDescent="0.25">
      <c r="A5998">
        <v>1</v>
      </c>
      <c r="B5998">
        <v>1</v>
      </c>
      <c r="C5998">
        <v>2017</v>
      </c>
      <c r="K5998">
        <v>62</v>
      </c>
      <c r="L5998">
        <v>47</v>
      </c>
      <c r="M5998">
        <v>2</v>
      </c>
      <c r="N5998">
        <v>1995</v>
      </c>
      <c r="O5998">
        <v>5</v>
      </c>
      <c r="P5998">
        <v>2202620501</v>
      </c>
      <c r="T5998">
        <v>4</v>
      </c>
      <c r="U5998">
        <v>6598490</v>
      </c>
    </row>
    <row r="5999" spans="1:21" x14ac:dyDescent="0.25">
      <c r="A5999">
        <v>1</v>
      </c>
      <c r="B5999">
        <v>1</v>
      </c>
      <c r="C5999">
        <v>2017</v>
      </c>
      <c r="K5999">
        <v>62</v>
      </c>
      <c r="L5999">
        <v>46</v>
      </c>
      <c r="M5999">
        <v>2</v>
      </c>
      <c r="N5999">
        <v>1995</v>
      </c>
      <c r="O5999">
        <v>5</v>
      </c>
      <c r="P5999">
        <v>2202620501</v>
      </c>
      <c r="T5999">
        <v>4</v>
      </c>
      <c r="U5999">
        <v>268850</v>
      </c>
    </row>
    <row r="6000" spans="1:21" x14ac:dyDescent="0.25">
      <c r="A6000">
        <v>1</v>
      </c>
      <c r="B6000">
        <v>1</v>
      </c>
      <c r="C6000">
        <v>2017</v>
      </c>
      <c r="K6000">
        <v>61</v>
      </c>
      <c r="L6000">
        <v>47</v>
      </c>
      <c r="M6000">
        <v>2</v>
      </c>
      <c r="N6000">
        <v>1995</v>
      </c>
      <c r="O6000">
        <v>5</v>
      </c>
      <c r="P6000">
        <v>2202610501</v>
      </c>
      <c r="T6000">
        <v>4</v>
      </c>
      <c r="U6000">
        <v>4567870</v>
      </c>
    </row>
    <row r="6001" spans="1:21" x14ac:dyDescent="0.25">
      <c r="A6001">
        <v>1</v>
      </c>
      <c r="B6001">
        <v>1</v>
      </c>
      <c r="C6001">
        <v>2017</v>
      </c>
      <c r="K6001">
        <v>61</v>
      </c>
      <c r="L6001">
        <v>46</v>
      </c>
      <c r="M6001">
        <v>2</v>
      </c>
      <c r="N6001">
        <v>1995</v>
      </c>
      <c r="O6001">
        <v>5</v>
      </c>
      <c r="P6001">
        <v>2202610501</v>
      </c>
      <c r="T6001">
        <v>4</v>
      </c>
      <c r="U6001">
        <v>732110</v>
      </c>
    </row>
    <row r="6002" spans="1:21" x14ac:dyDescent="0.25">
      <c r="A6002">
        <v>1</v>
      </c>
      <c r="B6002">
        <v>1</v>
      </c>
      <c r="C6002">
        <v>2017</v>
      </c>
      <c r="K6002">
        <v>54</v>
      </c>
      <c r="L6002">
        <v>47</v>
      </c>
      <c r="M6002">
        <v>2</v>
      </c>
      <c r="N6002">
        <v>1995</v>
      </c>
      <c r="O6002">
        <v>5</v>
      </c>
      <c r="P6002">
        <v>2202540501</v>
      </c>
      <c r="T6002">
        <v>4</v>
      </c>
      <c r="U6002">
        <v>9090.7099999999991</v>
      </c>
    </row>
    <row r="6003" spans="1:21" x14ac:dyDescent="0.25">
      <c r="A6003">
        <v>1</v>
      </c>
      <c r="B6003">
        <v>1</v>
      </c>
      <c r="C6003">
        <v>2017</v>
      </c>
      <c r="K6003">
        <v>54</v>
      </c>
      <c r="L6003">
        <v>46</v>
      </c>
      <c r="M6003">
        <v>2</v>
      </c>
      <c r="N6003">
        <v>1995</v>
      </c>
      <c r="O6003">
        <v>5</v>
      </c>
      <c r="P6003">
        <v>2202540501</v>
      </c>
      <c r="T6003">
        <v>4</v>
      </c>
      <c r="U6003">
        <v>69780.800000000003</v>
      </c>
    </row>
    <row r="6004" spans="1:21" x14ac:dyDescent="0.25">
      <c r="A6004">
        <v>1</v>
      </c>
      <c r="B6004">
        <v>1</v>
      </c>
      <c r="C6004">
        <v>2017</v>
      </c>
      <c r="K6004">
        <v>54</v>
      </c>
      <c r="L6004">
        <v>42</v>
      </c>
      <c r="M6004">
        <v>2</v>
      </c>
      <c r="N6004">
        <v>1995</v>
      </c>
      <c r="O6004">
        <v>5</v>
      </c>
      <c r="P6004">
        <v>2202540501</v>
      </c>
      <c r="T6004">
        <v>4</v>
      </c>
      <c r="U6004">
        <v>92358.2</v>
      </c>
    </row>
    <row r="6005" spans="1:21" x14ac:dyDescent="0.25">
      <c r="A6005">
        <v>1</v>
      </c>
      <c r="B6005">
        <v>1</v>
      </c>
      <c r="C6005">
        <v>2017</v>
      </c>
      <c r="K6005">
        <v>54</v>
      </c>
      <c r="L6005">
        <v>41</v>
      </c>
      <c r="M6005">
        <v>2</v>
      </c>
      <c r="N6005">
        <v>1995</v>
      </c>
      <c r="O6005">
        <v>5</v>
      </c>
      <c r="P6005">
        <v>2202540501</v>
      </c>
      <c r="T6005">
        <v>4</v>
      </c>
      <c r="U6005">
        <v>63208.2</v>
      </c>
    </row>
    <row r="6006" spans="1:21" x14ac:dyDescent="0.25">
      <c r="A6006">
        <v>1</v>
      </c>
      <c r="B6006">
        <v>1</v>
      </c>
      <c r="C6006">
        <v>2017</v>
      </c>
      <c r="K6006">
        <v>53</v>
      </c>
      <c r="L6006">
        <v>47</v>
      </c>
      <c r="M6006">
        <v>2</v>
      </c>
      <c r="N6006">
        <v>1995</v>
      </c>
      <c r="O6006">
        <v>5</v>
      </c>
      <c r="P6006">
        <v>2202530501</v>
      </c>
      <c r="T6006">
        <v>4</v>
      </c>
      <c r="U6006">
        <v>95050.3</v>
      </c>
    </row>
    <row r="6007" spans="1:21" x14ac:dyDescent="0.25">
      <c r="A6007">
        <v>1</v>
      </c>
      <c r="B6007">
        <v>1</v>
      </c>
      <c r="C6007">
        <v>2017</v>
      </c>
      <c r="K6007">
        <v>53</v>
      </c>
      <c r="L6007">
        <v>46</v>
      </c>
      <c r="M6007">
        <v>2</v>
      </c>
      <c r="N6007">
        <v>1995</v>
      </c>
      <c r="O6007">
        <v>5</v>
      </c>
      <c r="P6007">
        <v>2202530501</v>
      </c>
      <c r="T6007">
        <v>4</v>
      </c>
      <c r="U6007">
        <v>150341</v>
      </c>
    </row>
    <row r="6008" spans="1:21" x14ac:dyDescent="0.25">
      <c r="A6008">
        <v>1</v>
      </c>
      <c r="B6008">
        <v>1</v>
      </c>
      <c r="C6008">
        <v>2017</v>
      </c>
      <c r="K6008">
        <v>53</v>
      </c>
      <c r="L6008">
        <v>42</v>
      </c>
      <c r="M6008">
        <v>2</v>
      </c>
      <c r="N6008">
        <v>1995</v>
      </c>
      <c r="O6008">
        <v>5</v>
      </c>
      <c r="P6008">
        <v>2202530501</v>
      </c>
      <c r="T6008">
        <v>4</v>
      </c>
      <c r="U6008">
        <v>20375.099999999999</v>
      </c>
    </row>
    <row r="6009" spans="1:21" x14ac:dyDescent="0.25">
      <c r="A6009">
        <v>1</v>
      </c>
      <c r="B6009">
        <v>1</v>
      </c>
      <c r="C6009">
        <v>2017</v>
      </c>
      <c r="K6009">
        <v>53</v>
      </c>
      <c r="L6009">
        <v>41</v>
      </c>
      <c r="M6009">
        <v>2</v>
      </c>
      <c r="N6009">
        <v>1995</v>
      </c>
      <c r="O6009">
        <v>5</v>
      </c>
      <c r="P6009">
        <v>2202530501</v>
      </c>
      <c r="T6009">
        <v>4</v>
      </c>
      <c r="U6009">
        <v>50317.9</v>
      </c>
    </row>
    <row r="6010" spans="1:21" x14ac:dyDescent="0.25">
      <c r="A6010">
        <v>1</v>
      </c>
      <c r="B6010">
        <v>1</v>
      </c>
      <c r="C6010">
        <v>2017</v>
      </c>
      <c r="K6010">
        <v>52</v>
      </c>
      <c r="L6010">
        <v>47</v>
      </c>
      <c r="M6010">
        <v>2</v>
      </c>
      <c r="N6010">
        <v>1995</v>
      </c>
      <c r="O6010">
        <v>5</v>
      </c>
      <c r="P6010">
        <v>2202520501</v>
      </c>
      <c r="T6010">
        <v>4</v>
      </c>
      <c r="U6010">
        <v>2112170</v>
      </c>
    </row>
    <row r="6011" spans="1:21" x14ac:dyDescent="0.25">
      <c r="A6011">
        <v>1</v>
      </c>
      <c r="B6011">
        <v>1</v>
      </c>
      <c r="C6011">
        <v>2017</v>
      </c>
      <c r="K6011">
        <v>52</v>
      </c>
      <c r="L6011">
        <v>46</v>
      </c>
      <c r="M6011">
        <v>2</v>
      </c>
      <c r="N6011">
        <v>1995</v>
      </c>
      <c r="O6011">
        <v>5</v>
      </c>
      <c r="P6011">
        <v>2202520501</v>
      </c>
      <c r="T6011">
        <v>4</v>
      </c>
      <c r="U6011">
        <v>2308880</v>
      </c>
    </row>
    <row r="6012" spans="1:21" x14ac:dyDescent="0.25">
      <c r="A6012">
        <v>1</v>
      </c>
      <c r="B6012">
        <v>1</v>
      </c>
      <c r="C6012">
        <v>2017</v>
      </c>
      <c r="K6012">
        <v>52</v>
      </c>
      <c r="L6012">
        <v>42</v>
      </c>
      <c r="M6012">
        <v>2</v>
      </c>
      <c r="N6012">
        <v>1995</v>
      </c>
      <c r="O6012">
        <v>5</v>
      </c>
      <c r="P6012">
        <v>2202520501</v>
      </c>
      <c r="T6012">
        <v>4</v>
      </c>
      <c r="U6012">
        <v>1292130</v>
      </c>
    </row>
    <row r="6013" spans="1:21" x14ac:dyDescent="0.25">
      <c r="A6013">
        <v>1</v>
      </c>
      <c r="B6013">
        <v>1</v>
      </c>
      <c r="C6013">
        <v>2017</v>
      </c>
      <c r="K6013">
        <v>52</v>
      </c>
      <c r="L6013">
        <v>41</v>
      </c>
      <c r="M6013">
        <v>2</v>
      </c>
      <c r="N6013">
        <v>1995</v>
      </c>
      <c r="O6013">
        <v>5</v>
      </c>
      <c r="P6013">
        <v>2202520501</v>
      </c>
      <c r="T6013">
        <v>4</v>
      </c>
      <c r="U6013">
        <v>1590210</v>
      </c>
    </row>
    <row r="6014" spans="1:21" x14ac:dyDescent="0.25">
      <c r="A6014">
        <v>1</v>
      </c>
      <c r="B6014">
        <v>1</v>
      </c>
      <c r="C6014">
        <v>2017</v>
      </c>
      <c r="K6014">
        <v>51</v>
      </c>
      <c r="L6014">
        <v>47</v>
      </c>
      <c r="M6014">
        <v>2</v>
      </c>
      <c r="N6014">
        <v>1995</v>
      </c>
      <c r="O6014">
        <v>5</v>
      </c>
      <c r="P6014">
        <v>2202510501</v>
      </c>
      <c r="T6014">
        <v>4</v>
      </c>
      <c r="U6014">
        <v>441197</v>
      </c>
    </row>
    <row r="6015" spans="1:21" x14ac:dyDescent="0.25">
      <c r="A6015">
        <v>1</v>
      </c>
      <c r="B6015">
        <v>1</v>
      </c>
      <c r="C6015">
        <v>2017</v>
      </c>
      <c r="K6015">
        <v>51</v>
      </c>
      <c r="L6015">
        <v>46</v>
      </c>
      <c r="M6015">
        <v>2</v>
      </c>
      <c r="N6015">
        <v>1995</v>
      </c>
      <c r="O6015">
        <v>5</v>
      </c>
      <c r="P6015">
        <v>2202510501</v>
      </c>
      <c r="T6015">
        <v>4</v>
      </c>
      <c r="U6015">
        <v>41792.400000000001</v>
      </c>
    </row>
    <row r="6016" spans="1:21" x14ac:dyDescent="0.25">
      <c r="A6016">
        <v>1</v>
      </c>
      <c r="B6016">
        <v>1</v>
      </c>
      <c r="C6016">
        <v>2017</v>
      </c>
      <c r="K6016">
        <v>51</v>
      </c>
      <c r="L6016">
        <v>42</v>
      </c>
      <c r="M6016">
        <v>2</v>
      </c>
      <c r="N6016">
        <v>1995</v>
      </c>
      <c r="O6016">
        <v>5</v>
      </c>
      <c r="P6016">
        <v>2202510501</v>
      </c>
      <c r="T6016">
        <v>4</v>
      </c>
      <c r="U6016">
        <v>88175.8</v>
      </c>
    </row>
    <row r="6017" spans="1:21" x14ac:dyDescent="0.25">
      <c r="A6017">
        <v>1</v>
      </c>
      <c r="B6017">
        <v>1</v>
      </c>
      <c r="C6017">
        <v>2017</v>
      </c>
      <c r="K6017">
        <v>43</v>
      </c>
      <c r="L6017">
        <v>47</v>
      </c>
      <c r="M6017">
        <v>2</v>
      </c>
      <c r="N6017">
        <v>1995</v>
      </c>
      <c r="O6017">
        <v>5</v>
      </c>
      <c r="P6017">
        <v>2202430501</v>
      </c>
      <c r="T6017">
        <v>4</v>
      </c>
      <c r="U6017">
        <v>152080</v>
      </c>
    </row>
    <row r="6018" spans="1:21" x14ac:dyDescent="0.25">
      <c r="A6018">
        <v>1</v>
      </c>
      <c r="B6018">
        <v>1</v>
      </c>
      <c r="C6018">
        <v>2017</v>
      </c>
      <c r="K6018">
        <v>43</v>
      </c>
      <c r="L6018">
        <v>46</v>
      </c>
      <c r="M6018">
        <v>2</v>
      </c>
      <c r="N6018">
        <v>1995</v>
      </c>
      <c r="O6018">
        <v>5</v>
      </c>
      <c r="P6018">
        <v>2202430501</v>
      </c>
      <c r="T6018">
        <v>4</v>
      </c>
      <c r="U6018">
        <v>3147130</v>
      </c>
    </row>
    <row r="6019" spans="1:21" x14ac:dyDescent="0.25">
      <c r="A6019">
        <v>1</v>
      </c>
      <c r="B6019">
        <v>1</v>
      </c>
      <c r="C6019">
        <v>2017</v>
      </c>
      <c r="K6019">
        <v>43</v>
      </c>
      <c r="L6019">
        <v>42</v>
      </c>
      <c r="M6019">
        <v>2</v>
      </c>
      <c r="N6019">
        <v>1995</v>
      </c>
      <c r="O6019">
        <v>5</v>
      </c>
      <c r="P6019">
        <v>2202430501</v>
      </c>
      <c r="T6019">
        <v>4</v>
      </c>
      <c r="U6019">
        <v>23645.8</v>
      </c>
    </row>
    <row r="6020" spans="1:21" x14ac:dyDescent="0.25">
      <c r="A6020">
        <v>1</v>
      </c>
      <c r="B6020">
        <v>1</v>
      </c>
      <c r="C6020">
        <v>2017</v>
      </c>
      <c r="K6020">
        <v>43</v>
      </c>
      <c r="L6020">
        <v>41</v>
      </c>
      <c r="M6020">
        <v>2</v>
      </c>
      <c r="N6020">
        <v>1995</v>
      </c>
      <c r="O6020">
        <v>5</v>
      </c>
      <c r="P6020">
        <v>2202430501</v>
      </c>
      <c r="T6020">
        <v>4</v>
      </c>
      <c r="U6020">
        <v>35717.599999999999</v>
      </c>
    </row>
    <row r="6021" spans="1:21" x14ac:dyDescent="0.25">
      <c r="A6021">
        <v>1</v>
      </c>
      <c r="B6021">
        <v>1</v>
      </c>
      <c r="C6021">
        <v>2017</v>
      </c>
      <c r="K6021">
        <v>42</v>
      </c>
      <c r="L6021">
        <v>48</v>
      </c>
      <c r="M6021">
        <v>2</v>
      </c>
      <c r="N6021">
        <v>1995</v>
      </c>
      <c r="O6021">
        <v>5</v>
      </c>
      <c r="P6021">
        <v>2202420501</v>
      </c>
      <c r="T6021">
        <v>4</v>
      </c>
      <c r="U6021">
        <v>626389</v>
      </c>
    </row>
    <row r="6022" spans="1:21" x14ac:dyDescent="0.25">
      <c r="A6022">
        <v>1</v>
      </c>
      <c r="B6022">
        <v>1</v>
      </c>
      <c r="C6022">
        <v>2017</v>
      </c>
      <c r="K6022">
        <v>41</v>
      </c>
      <c r="L6022">
        <v>47</v>
      </c>
      <c r="M6022">
        <v>2</v>
      </c>
      <c r="N6022">
        <v>1995</v>
      </c>
      <c r="O6022">
        <v>5</v>
      </c>
      <c r="P6022">
        <v>2202410501</v>
      </c>
      <c r="T6022">
        <v>4</v>
      </c>
      <c r="U6022">
        <v>380879</v>
      </c>
    </row>
    <row r="6023" spans="1:21" x14ac:dyDescent="0.25">
      <c r="A6023">
        <v>1</v>
      </c>
      <c r="B6023">
        <v>1</v>
      </c>
      <c r="C6023">
        <v>2017</v>
      </c>
      <c r="K6023">
        <v>41</v>
      </c>
      <c r="L6023">
        <v>46</v>
      </c>
      <c r="M6023">
        <v>2</v>
      </c>
      <c r="N6023">
        <v>1995</v>
      </c>
      <c r="O6023">
        <v>5</v>
      </c>
      <c r="P6023">
        <v>2202410501</v>
      </c>
      <c r="T6023">
        <v>4</v>
      </c>
      <c r="U6023">
        <v>68705.2</v>
      </c>
    </row>
    <row r="6024" spans="1:21" x14ac:dyDescent="0.25">
      <c r="A6024">
        <v>1</v>
      </c>
      <c r="B6024">
        <v>1</v>
      </c>
      <c r="C6024">
        <v>2017</v>
      </c>
      <c r="K6024">
        <v>41</v>
      </c>
      <c r="L6024">
        <v>42</v>
      </c>
      <c r="M6024">
        <v>2</v>
      </c>
      <c r="N6024">
        <v>1995</v>
      </c>
      <c r="O6024">
        <v>5</v>
      </c>
      <c r="P6024">
        <v>2202410501</v>
      </c>
      <c r="T6024">
        <v>4</v>
      </c>
      <c r="U6024">
        <v>11250.9</v>
      </c>
    </row>
    <row r="6025" spans="1:21" x14ac:dyDescent="0.25">
      <c r="A6025">
        <v>1</v>
      </c>
      <c r="B6025">
        <v>1</v>
      </c>
      <c r="C6025">
        <v>2017</v>
      </c>
      <c r="K6025">
        <v>41</v>
      </c>
      <c r="L6025">
        <v>41</v>
      </c>
      <c r="M6025">
        <v>2</v>
      </c>
      <c r="N6025">
        <v>1995</v>
      </c>
      <c r="O6025">
        <v>5</v>
      </c>
      <c r="P6025">
        <v>2202410501</v>
      </c>
      <c r="T6025">
        <v>4</v>
      </c>
      <c r="U6025">
        <v>105008</v>
      </c>
    </row>
    <row r="6026" spans="1:21" x14ac:dyDescent="0.25">
      <c r="A6026">
        <v>1</v>
      </c>
      <c r="B6026">
        <v>1</v>
      </c>
      <c r="C6026">
        <v>2017</v>
      </c>
      <c r="K6026">
        <v>32</v>
      </c>
      <c r="L6026">
        <v>40</v>
      </c>
      <c r="M6026">
        <v>2</v>
      </c>
      <c r="N6026">
        <v>1995</v>
      </c>
      <c r="O6026">
        <v>5</v>
      </c>
      <c r="P6026">
        <v>2202320501</v>
      </c>
      <c r="T6026">
        <v>4</v>
      </c>
      <c r="U6026">
        <v>815078</v>
      </c>
    </row>
    <row r="6027" spans="1:21" x14ac:dyDescent="0.25">
      <c r="A6027">
        <v>1</v>
      </c>
      <c r="B6027">
        <v>1</v>
      </c>
      <c r="C6027">
        <v>2017</v>
      </c>
      <c r="K6027">
        <v>32</v>
      </c>
      <c r="L6027">
        <v>30</v>
      </c>
      <c r="M6027">
        <v>2</v>
      </c>
      <c r="N6027">
        <v>1995</v>
      </c>
      <c r="O6027">
        <v>5</v>
      </c>
      <c r="P6027">
        <v>2202320501</v>
      </c>
      <c r="T6027">
        <v>4</v>
      </c>
      <c r="U6027">
        <v>438711</v>
      </c>
    </row>
    <row r="6028" spans="1:21" x14ac:dyDescent="0.25">
      <c r="A6028">
        <v>1</v>
      </c>
      <c r="B6028">
        <v>1</v>
      </c>
      <c r="C6028">
        <v>2017</v>
      </c>
      <c r="K6028">
        <v>31</v>
      </c>
      <c r="L6028">
        <v>40</v>
      </c>
      <c r="M6028">
        <v>2</v>
      </c>
      <c r="N6028">
        <v>1995</v>
      </c>
      <c r="O6028">
        <v>5</v>
      </c>
      <c r="P6028">
        <v>2202310501</v>
      </c>
      <c r="T6028">
        <v>4</v>
      </c>
      <c r="U6028">
        <v>94280</v>
      </c>
    </row>
    <row r="6029" spans="1:21" x14ac:dyDescent="0.25">
      <c r="A6029">
        <v>1</v>
      </c>
      <c r="B6029">
        <v>1</v>
      </c>
      <c r="C6029">
        <v>2017</v>
      </c>
      <c r="K6029">
        <v>31</v>
      </c>
      <c r="L6029">
        <v>30</v>
      </c>
      <c r="M6029">
        <v>2</v>
      </c>
      <c r="N6029">
        <v>1995</v>
      </c>
      <c r="O6029">
        <v>5</v>
      </c>
      <c r="P6029">
        <v>2202310501</v>
      </c>
      <c r="T6029">
        <v>4</v>
      </c>
      <c r="U6029">
        <v>382362</v>
      </c>
    </row>
    <row r="6030" spans="1:21" x14ac:dyDescent="0.25">
      <c r="A6030">
        <v>1</v>
      </c>
      <c r="B6030">
        <v>1</v>
      </c>
      <c r="C6030">
        <v>2017</v>
      </c>
      <c r="K6030">
        <v>21</v>
      </c>
      <c r="L6030">
        <v>20</v>
      </c>
      <c r="M6030">
        <v>2</v>
      </c>
      <c r="N6030">
        <v>1995</v>
      </c>
      <c r="O6030">
        <v>5</v>
      </c>
      <c r="P6030">
        <v>2202210501</v>
      </c>
      <c r="T6030">
        <v>4</v>
      </c>
      <c r="U6030">
        <v>144346</v>
      </c>
    </row>
    <row r="6031" spans="1:21" x14ac:dyDescent="0.25">
      <c r="A6031">
        <v>1</v>
      </c>
      <c r="B6031">
        <v>1</v>
      </c>
      <c r="C6031">
        <v>2017</v>
      </c>
      <c r="K6031">
        <v>62</v>
      </c>
      <c r="L6031">
        <v>47</v>
      </c>
      <c r="M6031">
        <v>2</v>
      </c>
      <c r="N6031">
        <v>1994</v>
      </c>
      <c r="O6031">
        <v>5</v>
      </c>
      <c r="P6031">
        <v>2202620501</v>
      </c>
      <c r="T6031">
        <v>4</v>
      </c>
      <c r="U6031">
        <v>3556460</v>
      </c>
    </row>
    <row r="6032" spans="1:21" x14ac:dyDescent="0.25">
      <c r="A6032">
        <v>1</v>
      </c>
      <c r="B6032">
        <v>1</v>
      </c>
      <c r="C6032">
        <v>2017</v>
      </c>
      <c r="K6032">
        <v>62</v>
      </c>
      <c r="L6032">
        <v>46</v>
      </c>
      <c r="M6032">
        <v>2</v>
      </c>
      <c r="N6032">
        <v>1994</v>
      </c>
      <c r="O6032">
        <v>5</v>
      </c>
      <c r="P6032">
        <v>2202620501</v>
      </c>
      <c r="T6032">
        <v>4</v>
      </c>
      <c r="U6032">
        <v>131146</v>
      </c>
    </row>
    <row r="6033" spans="1:21" x14ac:dyDescent="0.25">
      <c r="A6033">
        <v>1</v>
      </c>
      <c r="B6033">
        <v>1</v>
      </c>
      <c r="C6033">
        <v>2017</v>
      </c>
      <c r="K6033">
        <v>61</v>
      </c>
      <c r="L6033">
        <v>47</v>
      </c>
      <c r="M6033">
        <v>2</v>
      </c>
      <c r="N6033">
        <v>1994</v>
      </c>
      <c r="O6033">
        <v>5</v>
      </c>
      <c r="P6033">
        <v>2202610501</v>
      </c>
      <c r="T6033">
        <v>4</v>
      </c>
      <c r="U6033">
        <v>3306720</v>
      </c>
    </row>
    <row r="6034" spans="1:21" x14ac:dyDescent="0.25">
      <c r="A6034">
        <v>1</v>
      </c>
      <c r="B6034">
        <v>1</v>
      </c>
      <c r="C6034">
        <v>2017</v>
      </c>
      <c r="K6034">
        <v>61</v>
      </c>
      <c r="L6034">
        <v>46</v>
      </c>
      <c r="M6034">
        <v>2</v>
      </c>
      <c r="N6034">
        <v>1994</v>
      </c>
      <c r="O6034">
        <v>5</v>
      </c>
      <c r="P6034">
        <v>2202610501</v>
      </c>
      <c r="T6034">
        <v>4</v>
      </c>
      <c r="U6034">
        <v>641528</v>
      </c>
    </row>
    <row r="6035" spans="1:21" x14ac:dyDescent="0.25">
      <c r="A6035">
        <v>1</v>
      </c>
      <c r="B6035">
        <v>1</v>
      </c>
      <c r="C6035">
        <v>2017</v>
      </c>
      <c r="K6035">
        <v>54</v>
      </c>
      <c r="L6035">
        <v>47</v>
      </c>
      <c r="M6035">
        <v>2</v>
      </c>
      <c r="N6035">
        <v>1994</v>
      </c>
      <c r="O6035">
        <v>5</v>
      </c>
      <c r="P6035">
        <v>2202540501</v>
      </c>
      <c r="T6035">
        <v>4</v>
      </c>
      <c r="U6035">
        <v>7299.25</v>
      </c>
    </row>
    <row r="6036" spans="1:21" x14ac:dyDescent="0.25">
      <c r="A6036">
        <v>1</v>
      </c>
      <c r="B6036">
        <v>1</v>
      </c>
      <c r="C6036">
        <v>2017</v>
      </c>
      <c r="K6036">
        <v>54</v>
      </c>
      <c r="L6036">
        <v>46</v>
      </c>
      <c r="M6036">
        <v>2</v>
      </c>
      <c r="N6036">
        <v>1994</v>
      </c>
      <c r="O6036">
        <v>5</v>
      </c>
      <c r="P6036">
        <v>2202540501</v>
      </c>
      <c r="T6036">
        <v>4</v>
      </c>
      <c r="U6036">
        <v>56086.8</v>
      </c>
    </row>
    <row r="6037" spans="1:21" x14ac:dyDescent="0.25">
      <c r="A6037">
        <v>1</v>
      </c>
      <c r="B6037">
        <v>1</v>
      </c>
      <c r="C6037">
        <v>2017</v>
      </c>
      <c r="K6037">
        <v>54</v>
      </c>
      <c r="L6037">
        <v>42</v>
      </c>
      <c r="M6037">
        <v>2</v>
      </c>
      <c r="N6037">
        <v>1994</v>
      </c>
      <c r="O6037">
        <v>5</v>
      </c>
      <c r="P6037">
        <v>2202540501</v>
      </c>
      <c r="T6037">
        <v>4</v>
      </c>
      <c r="U6037">
        <v>74251</v>
      </c>
    </row>
    <row r="6038" spans="1:21" x14ac:dyDescent="0.25">
      <c r="A6038">
        <v>1</v>
      </c>
      <c r="B6038">
        <v>1</v>
      </c>
      <c r="C6038">
        <v>2017</v>
      </c>
      <c r="K6038">
        <v>54</v>
      </c>
      <c r="L6038">
        <v>41</v>
      </c>
      <c r="M6038">
        <v>2</v>
      </c>
      <c r="N6038">
        <v>1994</v>
      </c>
      <c r="O6038">
        <v>5</v>
      </c>
      <c r="P6038">
        <v>2202540501</v>
      </c>
      <c r="T6038">
        <v>4</v>
      </c>
      <c r="U6038">
        <v>50801.1</v>
      </c>
    </row>
    <row r="6039" spans="1:21" x14ac:dyDescent="0.25">
      <c r="A6039">
        <v>1</v>
      </c>
      <c r="B6039">
        <v>1</v>
      </c>
      <c r="C6039">
        <v>2017</v>
      </c>
      <c r="K6039">
        <v>53</v>
      </c>
      <c r="L6039">
        <v>47</v>
      </c>
      <c r="M6039">
        <v>2</v>
      </c>
      <c r="N6039">
        <v>1994</v>
      </c>
      <c r="O6039">
        <v>5</v>
      </c>
      <c r="P6039">
        <v>2202530501</v>
      </c>
      <c r="T6039">
        <v>4</v>
      </c>
      <c r="U6039">
        <v>72915.899999999994</v>
      </c>
    </row>
    <row r="6040" spans="1:21" x14ac:dyDescent="0.25">
      <c r="A6040">
        <v>1</v>
      </c>
      <c r="B6040">
        <v>1</v>
      </c>
      <c r="C6040">
        <v>2017</v>
      </c>
      <c r="K6040">
        <v>53</v>
      </c>
      <c r="L6040">
        <v>46</v>
      </c>
      <c r="M6040">
        <v>2</v>
      </c>
      <c r="N6040">
        <v>1994</v>
      </c>
      <c r="O6040">
        <v>5</v>
      </c>
      <c r="P6040">
        <v>2202530501</v>
      </c>
      <c r="T6040">
        <v>4</v>
      </c>
      <c r="U6040">
        <v>65246</v>
      </c>
    </row>
    <row r="6041" spans="1:21" x14ac:dyDescent="0.25">
      <c r="A6041">
        <v>1</v>
      </c>
      <c r="B6041">
        <v>1</v>
      </c>
      <c r="C6041">
        <v>2017</v>
      </c>
      <c r="K6041">
        <v>53</v>
      </c>
      <c r="L6041">
        <v>42</v>
      </c>
      <c r="M6041">
        <v>2</v>
      </c>
      <c r="N6041">
        <v>1994</v>
      </c>
      <c r="O6041">
        <v>5</v>
      </c>
      <c r="P6041">
        <v>2202530501</v>
      </c>
      <c r="T6041">
        <v>4</v>
      </c>
      <c r="U6041">
        <v>15665.4</v>
      </c>
    </row>
    <row r="6042" spans="1:21" x14ac:dyDescent="0.25">
      <c r="A6042">
        <v>1</v>
      </c>
      <c r="B6042">
        <v>1</v>
      </c>
      <c r="C6042">
        <v>2017</v>
      </c>
      <c r="K6042">
        <v>53</v>
      </c>
      <c r="L6042">
        <v>41</v>
      </c>
      <c r="M6042">
        <v>2</v>
      </c>
      <c r="N6042">
        <v>1994</v>
      </c>
      <c r="O6042">
        <v>5</v>
      </c>
      <c r="P6042">
        <v>2202530501</v>
      </c>
      <c r="T6042">
        <v>4</v>
      </c>
      <c r="U6042">
        <v>159454</v>
      </c>
    </row>
    <row r="6043" spans="1:21" x14ac:dyDescent="0.25">
      <c r="A6043">
        <v>1</v>
      </c>
      <c r="B6043">
        <v>1</v>
      </c>
      <c r="C6043">
        <v>2017</v>
      </c>
      <c r="K6043">
        <v>52</v>
      </c>
      <c r="L6043">
        <v>47</v>
      </c>
      <c r="M6043">
        <v>2</v>
      </c>
      <c r="N6043">
        <v>1994</v>
      </c>
      <c r="O6043">
        <v>5</v>
      </c>
      <c r="P6043">
        <v>2202520501</v>
      </c>
      <c r="T6043">
        <v>4</v>
      </c>
      <c r="U6043">
        <v>1577790</v>
      </c>
    </row>
    <row r="6044" spans="1:21" x14ac:dyDescent="0.25">
      <c r="A6044">
        <v>1</v>
      </c>
      <c r="B6044">
        <v>1</v>
      </c>
      <c r="C6044">
        <v>2017</v>
      </c>
      <c r="K6044">
        <v>52</v>
      </c>
      <c r="L6044">
        <v>46</v>
      </c>
      <c r="M6044">
        <v>2</v>
      </c>
      <c r="N6044">
        <v>1994</v>
      </c>
      <c r="O6044">
        <v>5</v>
      </c>
      <c r="P6044">
        <v>2202520501</v>
      </c>
      <c r="T6044">
        <v>4</v>
      </c>
      <c r="U6044">
        <v>1160820</v>
      </c>
    </row>
    <row r="6045" spans="1:21" x14ac:dyDescent="0.25">
      <c r="A6045">
        <v>1</v>
      </c>
      <c r="B6045">
        <v>1</v>
      </c>
      <c r="C6045">
        <v>2017</v>
      </c>
      <c r="K6045">
        <v>52</v>
      </c>
      <c r="L6045">
        <v>42</v>
      </c>
      <c r="M6045">
        <v>2</v>
      </c>
      <c r="N6045">
        <v>1994</v>
      </c>
      <c r="O6045">
        <v>5</v>
      </c>
      <c r="P6045">
        <v>2202520501</v>
      </c>
      <c r="T6045">
        <v>4</v>
      </c>
      <c r="U6045">
        <v>724802</v>
      </c>
    </row>
    <row r="6046" spans="1:21" x14ac:dyDescent="0.25">
      <c r="A6046">
        <v>1</v>
      </c>
      <c r="B6046">
        <v>1</v>
      </c>
      <c r="C6046">
        <v>2017</v>
      </c>
      <c r="K6046">
        <v>52</v>
      </c>
      <c r="L6046">
        <v>41</v>
      </c>
      <c r="M6046">
        <v>2</v>
      </c>
      <c r="N6046">
        <v>1994</v>
      </c>
      <c r="O6046">
        <v>5</v>
      </c>
      <c r="P6046">
        <v>2202520501</v>
      </c>
      <c r="T6046">
        <v>4</v>
      </c>
      <c r="U6046">
        <v>1382250</v>
      </c>
    </row>
    <row r="6047" spans="1:21" x14ac:dyDescent="0.25">
      <c r="A6047">
        <v>1</v>
      </c>
      <c r="B6047">
        <v>1</v>
      </c>
      <c r="C6047">
        <v>2017</v>
      </c>
      <c r="K6047">
        <v>51</v>
      </c>
      <c r="L6047">
        <v>47</v>
      </c>
      <c r="M6047">
        <v>2</v>
      </c>
      <c r="N6047">
        <v>1994</v>
      </c>
      <c r="O6047">
        <v>5</v>
      </c>
      <c r="P6047">
        <v>2202510501</v>
      </c>
      <c r="T6047">
        <v>4</v>
      </c>
      <c r="U6047">
        <v>259510</v>
      </c>
    </row>
    <row r="6048" spans="1:21" x14ac:dyDescent="0.25">
      <c r="A6048">
        <v>1</v>
      </c>
      <c r="B6048">
        <v>1</v>
      </c>
      <c r="C6048">
        <v>2017</v>
      </c>
      <c r="K6048">
        <v>51</v>
      </c>
      <c r="L6048">
        <v>46</v>
      </c>
      <c r="M6048">
        <v>2</v>
      </c>
      <c r="N6048">
        <v>1994</v>
      </c>
      <c r="O6048">
        <v>5</v>
      </c>
      <c r="P6048">
        <v>2202510501</v>
      </c>
      <c r="T6048">
        <v>4</v>
      </c>
      <c r="U6048">
        <v>59549.1</v>
      </c>
    </row>
    <row r="6049" spans="1:21" x14ac:dyDescent="0.25">
      <c r="A6049">
        <v>1</v>
      </c>
      <c r="B6049">
        <v>1</v>
      </c>
      <c r="C6049">
        <v>2017</v>
      </c>
      <c r="K6049">
        <v>43</v>
      </c>
      <c r="L6049">
        <v>47</v>
      </c>
      <c r="M6049">
        <v>2</v>
      </c>
      <c r="N6049">
        <v>1994</v>
      </c>
      <c r="O6049">
        <v>5</v>
      </c>
      <c r="P6049">
        <v>2202430501</v>
      </c>
      <c r="T6049">
        <v>4</v>
      </c>
      <c r="U6049">
        <v>69842.8</v>
      </c>
    </row>
    <row r="6050" spans="1:21" x14ac:dyDescent="0.25">
      <c r="A6050">
        <v>1</v>
      </c>
      <c r="B6050">
        <v>1</v>
      </c>
      <c r="C6050">
        <v>2017</v>
      </c>
      <c r="K6050">
        <v>43</v>
      </c>
      <c r="L6050">
        <v>46</v>
      </c>
      <c r="M6050">
        <v>2</v>
      </c>
      <c r="N6050">
        <v>1994</v>
      </c>
      <c r="O6050">
        <v>5</v>
      </c>
      <c r="P6050">
        <v>2202430501</v>
      </c>
      <c r="T6050">
        <v>4</v>
      </c>
      <c r="U6050">
        <v>1445180</v>
      </c>
    </row>
    <row r="6051" spans="1:21" x14ac:dyDescent="0.25">
      <c r="A6051">
        <v>1</v>
      </c>
      <c r="B6051">
        <v>1</v>
      </c>
      <c r="C6051">
        <v>2017</v>
      </c>
      <c r="K6051">
        <v>43</v>
      </c>
      <c r="L6051">
        <v>42</v>
      </c>
      <c r="M6051">
        <v>2</v>
      </c>
      <c r="N6051">
        <v>1994</v>
      </c>
      <c r="O6051">
        <v>5</v>
      </c>
      <c r="P6051">
        <v>2202430501</v>
      </c>
      <c r="T6051">
        <v>4</v>
      </c>
      <c r="U6051">
        <v>10820.7</v>
      </c>
    </row>
    <row r="6052" spans="1:21" x14ac:dyDescent="0.25">
      <c r="A6052">
        <v>1</v>
      </c>
      <c r="B6052">
        <v>1</v>
      </c>
      <c r="C6052">
        <v>2017</v>
      </c>
      <c r="K6052">
        <v>43</v>
      </c>
      <c r="L6052">
        <v>41</v>
      </c>
      <c r="M6052">
        <v>2</v>
      </c>
      <c r="N6052">
        <v>1994</v>
      </c>
      <c r="O6052">
        <v>5</v>
      </c>
      <c r="P6052">
        <v>2202430501</v>
      </c>
      <c r="T6052">
        <v>4</v>
      </c>
      <c r="U6052">
        <v>16354</v>
      </c>
    </row>
    <row r="6053" spans="1:21" x14ac:dyDescent="0.25">
      <c r="A6053">
        <v>1</v>
      </c>
      <c r="B6053">
        <v>1</v>
      </c>
      <c r="C6053">
        <v>2017</v>
      </c>
      <c r="K6053">
        <v>42</v>
      </c>
      <c r="L6053">
        <v>48</v>
      </c>
      <c r="M6053">
        <v>2</v>
      </c>
      <c r="N6053">
        <v>1994</v>
      </c>
      <c r="O6053">
        <v>5</v>
      </c>
      <c r="P6053">
        <v>2202420501</v>
      </c>
      <c r="T6053">
        <v>4</v>
      </c>
      <c r="U6053">
        <v>564862</v>
      </c>
    </row>
    <row r="6054" spans="1:21" x14ac:dyDescent="0.25">
      <c r="A6054">
        <v>1</v>
      </c>
      <c r="B6054">
        <v>1</v>
      </c>
      <c r="C6054">
        <v>2017</v>
      </c>
      <c r="K6054">
        <v>41</v>
      </c>
      <c r="L6054">
        <v>47</v>
      </c>
      <c r="M6054">
        <v>2</v>
      </c>
      <c r="N6054">
        <v>1994</v>
      </c>
      <c r="O6054">
        <v>5</v>
      </c>
      <c r="P6054">
        <v>2202410501</v>
      </c>
      <c r="T6054">
        <v>4</v>
      </c>
      <c r="U6054">
        <v>289875</v>
      </c>
    </row>
    <row r="6055" spans="1:21" x14ac:dyDescent="0.25">
      <c r="A6055">
        <v>1</v>
      </c>
      <c r="B6055">
        <v>1</v>
      </c>
      <c r="C6055">
        <v>2017</v>
      </c>
      <c r="K6055">
        <v>41</v>
      </c>
      <c r="L6055">
        <v>46</v>
      </c>
      <c r="M6055">
        <v>2</v>
      </c>
      <c r="N6055">
        <v>1994</v>
      </c>
      <c r="O6055">
        <v>5</v>
      </c>
      <c r="P6055">
        <v>2202410501</v>
      </c>
      <c r="T6055">
        <v>4</v>
      </c>
      <c r="U6055">
        <v>52313.9</v>
      </c>
    </row>
    <row r="6056" spans="1:21" x14ac:dyDescent="0.25">
      <c r="A6056">
        <v>1</v>
      </c>
      <c r="B6056">
        <v>1</v>
      </c>
      <c r="C6056">
        <v>2017</v>
      </c>
      <c r="K6056">
        <v>41</v>
      </c>
      <c r="L6056">
        <v>42</v>
      </c>
      <c r="M6056">
        <v>2</v>
      </c>
      <c r="N6056">
        <v>1994</v>
      </c>
      <c r="O6056">
        <v>5</v>
      </c>
      <c r="P6056">
        <v>2202410501</v>
      </c>
      <c r="T6056">
        <v>4</v>
      </c>
      <c r="U6056">
        <v>8595.48</v>
      </c>
    </row>
    <row r="6057" spans="1:21" x14ac:dyDescent="0.25">
      <c r="A6057">
        <v>1</v>
      </c>
      <c r="B6057">
        <v>1</v>
      </c>
      <c r="C6057">
        <v>2017</v>
      </c>
      <c r="K6057">
        <v>41</v>
      </c>
      <c r="L6057">
        <v>41</v>
      </c>
      <c r="M6057">
        <v>2</v>
      </c>
      <c r="N6057">
        <v>1994</v>
      </c>
      <c r="O6057">
        <v>5</v>
      </c>
      <c r="P6057">
        <v>2202410501</v>
      </c>
      <c r="T6057">
        <v>4</v>
      </c>
      <c r="U6057">
        <v>79878.7</v>
      </c>
    </row>
    <row r="6058" spans="1:21" x14ac:dyDescent="0.25">
      <c r="A6058">
        <v>1</v>
      </c>
      <c r="B6058">
        <v>1</v>
      </c>
      <c r="C6058">
        <v>2017</v>
      </c>
      <c r="K6058">
        <v>32</v>
      </c>
      <c r="L6058">
        <v>40</v>
      </c>
      <c r="M6058">
        <v>2</v>
      </c>
      <c r="N6058">
        <v>1994</v>
      </c>
      <c r="O6058">
        <v>5</v>
      </c>
      <c r="P6058">
        <v>2202320501</v>
      </c>
      <c r="T6058">
        <v>4</v>
      </c>
      <c r="U6058">
        <v>124406</v>
      </c>
    </row>
    <row r="6059" spans="1:21" x14ac:dyDescent="0.25">
      <c r="A6059">
        <v>1</v>
      </c>
      <c r="B6059">
        <v>1</v>
      </c>
      <c r="C6059">
        <v>2017</v>
      </c>
      <c r="K6059">
        <v>32</v>
      </c>
      <c r="L6059">
        <v>30</v>
      </c>
      <c r="M6059">
        <v>2</v>
      </c>
      <c r="N6059">
        <v>1994</v>
      </c>
      <c r="O6059">
        <v>5</v>
      </c>
      <c r="P6059">
        <v>2202320501</v>
      </c>
      <c r="T6059">
        <v>4</v>
      </c>
      <c r="U6059">
        <v>154047</v>
      </c>
    </row>
    <row r="6060" spans="1:21" x14ac:dyDescent="0.25">
      <c r="A6060">
        <v>1</v>
      </c>
      <c r="B6060">
        <v>1</v>
      </c>
      <c r="C6060">
        <v>2017</v>
      </c>
      <c r="K6060">
        <v>31</v>
      </c>
      <c r="L6060">
        <v>40</v>
      </c>
      <c r="M6060">
        <v>2</v>
      </c>
      <c r="N6060">
        <v>1994</v>
      </c>
      <c r="O6060">
        <v>5</v>
      </c>
      <c r="P6060">
        <v>2202310501</v>
      </c>
      <c r="T6060">
        <v>4</v>
      </c>
      <c r="U6060">
        <v>79374.5</v>
      </c>
    </row>
    <row r="6061" spans="1:21" x14ac:dyDescent="0.25">
      <c r="A6061">
        <v>1</v>
      </c>
      <c r="B6061">
        <v>1</v>
      </c>
      <c r="C6061">
        <v>2017</v>
      </c>
      <c r="K6061">
        <v>31</v>
      </c>
      <c r="L6061">
        <v>30</v>
      </c>
      <c r="M6061">
        <v>2</v>
      </c>
      <c r="N6061">
        <v>1994</v>
      </c>
      <c r="O6061">
        <v>5</v>
      </c>
      <c r="P6061">
        <v>2202310501</v>
      </c>
      <c r="T6061">
        <v>4</v>
      </c>
      <c r="U6061">
        <v>616884</v>
      </c>
    </row>
    <row r="6062" spans="1:21" x14ac:dyDescent="0.25">
      <c r="A6062">
        <v>1</v>
      </c>
      <c r="B6062">
        <v>1</v>
      </c>
      <c r="C6062">
        <v>2017</v>
      </c>
      <c r="K6062">
        <v>21</v>
      </c>
      <c r="L6062">
        <v>20</v>
      </c>
      <c r="M6062">
        <v>2</v>
      </c>
      <c r="N6062">
        <v>1994</v>
      </c>
      <c r="O6062">
        <v>5</v>
      </c>
      <c r="P6062">
        <v>2202210501</v>
      </c>
      <c r="T6062">
        <v>4</v>
      </c>
      <c r="U6062">
        <v>16825.5</v>
      </c>
    </row>
    <row r="6063" spans="1:21" x14ac:dyDescent="0.25">
      <c r="A6063">
        <v>1</v>
      </c>
      <c r="B6063">
        <v>1</v>
      </c>
      <c r="C6063">
        <v>2017</v>
      </c>
      <c r="K6063">
        <v>62</v>
      </c>
      <c r="L6063">
        <v>47</v>
      </c>
      <c r="M6063">
        <v>2</v>
      </c>
      <c r="N6063">
        <v>1993</v>
      </c>
      <c r="O6063">
        <v>5</v>
      </c>
      <c r="P6063">
        <v>2202620501</v>
      </c>
      <c r="T6063">
        <v>4</v>
      </c>
      <c r="U6063">
        <v>2034070</v>
      </c>
    </row>
    <row r="6064" spans="1:21" x14ac:dyDescent="0.25">
      <c r="A6064">
        <v>1</v>
      </c>
      <c r="B6064">
        <v>1</v>
      </c>
      <c r="C6064">
        <v>2017</v>
      </c>
      <c r="K6064">
        <v>62</v>
      </c>
      <c r="L6064">
        <v>46</v>
      </c>
      <c r="M6064">
        <v>2</v>
      </c>
      <c r="N6064">
        <v>1993</v>
      </c>
      <c r="O6064">
        <v>5</v>
      </c>
      <c r="P6064">
        <v>2202620501</v>
      </c>
      <c r="T6064">
        <v>4</v>
      </c>
      <c r="U6064">
        <v>183854</v>
      </c>
    </row>
    <row r="6065" spans="1:21" x14ac:dyDescent="0.25">
      <c r="A6065">
        <v>1</v>
      </c>
      <c r="B6065">
        <v>1</v>
      </c>
      <c r="C6065">
        <v>2017</v>
      </c>
      <c r="K6065">
        <v>61</v>
      </c>
      <c r="L6065">
        <v>47</v>
      </c>
      <c r="M6065">
        <v>2</v>
      </c>
      <c r="N6065">
        <v>1993</v>
      </c>
      <c r="O6065">
        <v>5</v>
      </c>
      <c r="P6065">
        <v>2202610501</v>
      </c>
      <c r="T6065">
        <v>4</v>
      </c>
      <c r="U6065">
        <v>2280320</v>
      </c>
    </row>
    <row r="6066" spans="1:21" x14ac:dyDescent="0.25">
      <c r="A6066">
        <v>1</v>
      </c>
      <c r="B6066">
        <v>1</v>
      </c>
      <c r="C6066">
        <v>2017</v>
      </c>
      <c r="K6066">
        <v>61</v>
      </c>
      <c r="L6066">
        <v>46</v>
      </c>
      <c r="M6066">
        <v>2</v>
      </c>
      <c r="N6066">
        <v>1993</v>
      </c>
      <c r="O6066">
        <v>5</v>
      </c>
      <c r="P6066">
        <v>2202610501</v>
      </c>
      <c r="T6066">
        <v>4</v>
      </c>
      <c r="U6066">
        <v>273884</v>
      </c>
    </row>
    <row r="6067" spans="1:21" x14ac:dyDescent="0.25">
      <c r="A6067">
        <v>1</v>
      </c>
      <c r="B6067">
        <v>1</v>
      </c>
      <c r="C6067">
        <v>2017</v>
      </c>
      <c r="K6067">
        <v>54</v>
      </c>
      <c r="L6067">
        <v>47</v>
      </c>
      <c r="M6067">
        <v>2</v>
      </c>
      <c r="N6067">
        <v>1993</v>
      </c>
      <c r="O6067">
        <v>5</v>
      </c>
      <c r="P6067">
        <v>2202540501</v>
      </c>
      <c r="T6067">
        <v>4</v>
      </c>
      <c r="U6067">
        <v>4163.7700000000004</v>
      </c>
    </row>
    <row r="6068" spans="1:21" x14ac:dyDescent="0.25">
      <c r="A6068">
        <v>1</v>
      </c>
      <c r="B6068">
        <v>1</v>
      </c>
      <c r="C6068">
        <v>2017</v>
      </c>
      <c r="K6068">
        <v>54</v>
      </c>
      <c r="L6068">
        <v>46</v>
      </c>
      <c r="M6068">
        <v>2</v>
      </c>
      <c r="N6068">
        <v>1993</v>
      </c>
      <c r="O6068">
        <v>5</v>
      </c>
      <c r="P6068">
        <v>2202540501</v>
      </c>
      <c r="T6068">
        <v>4</v>
      </c>
      <c r="U6068">
        <v>31936.1</v>
      </c>
    </row>
    <row r="6069" spans="1:21" x14ac:dyDescent="0.25">
      <c r="A6069">
        <v>1</v>
      </c>
      <c r="B6069">
        <v>1</v>
      </c>
      <c r="C6069">
        <v>2017</v>
      </c>
      <c r="K6069">
        <v>54</v>
      </c>
      <c r="L6069">
        <v>42</v>
      </c>
      <c r="M6069">
        <v>2</v>
      </c>
      <c r="N6069">
        <v>1993</v>
      </c>
      <c r="O6069">
        <v>5</v>
      </c>
      <c r="P6069">
        <v>2202540501</v>
      </c>
      <c r="T6069">
        <v>4</v>
      </c>
      <c r="U6069">
        <v>42262.2</v>
      </c>
    </row>
    <row r="6070" spans="1:21" x14ac:dyDescent="0.25">
      <c r="A6070">
        <v>1</v>
      </c>
      <c r="B6070">
        <v>1</v>
      </c>
      <c r="C6070">
        <v>2017</v>
      </c>
      <c r="K6070">
        <v>54</v>
      </c>
      <c r="L6070">
        <v>41</v>
      </c>
      <c r="M6070">
        <v>2</v>
      </c>
      <c r="N6070">
        <v>1993</v>
      </c>
      <c r="O6070">
        <v>5</v>
      </c>
      <c r="P6070">
        <v>2202540501</v>
      </c>
      <c r="T6070">
        <v>4</v>
      </c>
      <c r="U6070">
        <v>28938.2</v>
      </c>
    </row>
    <row r="6071" spans="1:21" x14ac:dyDescent="0.25">
      <c r="A6071">
        <v>1</v>
      </c>
      <c r="B6071">
        <v>1</v>
      </c>
      <c r="C6071">
        <v>2017</v>
      </c>
      <c r="K6071">
        <v>53</v>
      </c>
      <c r="L6071">
        <v>47</v>
      </c>
      <c r="M6071">
        <v>2</v>
      </c>
      <c r="N6071">
        <v>1993</v>
      </c>
      <c r="O6071">
        <v>5</v>
      </c>
      <c r="P6071">
        <v>2202530501</v>
      </c>
      <c r="T6071">
        <v>4</v>
      </c>
      <c r="U6071">
        <v>84379.3</v>
      </c>
    </row>
    <row r="6072" spans="1:21" x14ac:dyDescent="0.25">
      <c r="A6072">
        <v>1</v>
      </c>
      <c r="B6072">
        <v>1</v>
      </c>
      <c r="C6072">
        <v>2017</v>
      </c>
      <c r="K6072">
        <v>53</v>
      </c>
      <c r="L6072">
        <v>46</v>
      </c>
      <c r="M6072">
        <v>2</v>
      </c>
      <c r="N6072">
        <v>1993</v>
      </c>
      <c r="O6072">
        <v>5</v>
      </c>
      <c r="P6072">
        <v>2202530501</v>
      </c>
      <c r="T6072">
        <v>4</v>
      </c>
      <c r="U6072">
        <v>88251.7</v>
      </c>
    </row>
    <row r="6073" spans="1:21" x14ac:dyDescent="0.25">
      <c r="A6073">
        <v>1</v>
      </c>
      <c r="B6073">
        <v>1</v>
      </c>
      <c r="C6073">
        <v>2017</v>
      </c>
      <c r="K6073">
        <v>53</v>
      </c>
      <c r="L6073">
        <v>42</v>
      </c>
      <c r="M6073">
        <v>2</v>
      </c>
      <c r="N6073">
        <v>1993</v>
      </c>
      <c r="O6073">
        <v>5</v>
      </c>
      <c r="P6073">
        <v>2202530501</v>
      </c>
      <c r="T6073">
        <v>4</v>
      </c>
      <c r="U6073">
        <v>7372.99</v>
      </c>
    </row>
    <row r="6074" spans="1:21" x14ac:dyDescent="0.25">
      <c r="A6074">
        <v>1</v>
      </c>
      <c r="B6074">
        <v>1</v>
      </c>
      <c r="C6074">
        <v>2017</v>
      </c>
      <c r="K6074">
        <v>53</v>
      </c>
      <c r="L6074">
        <v>41</v>
      </c>
      <c r="M6074">
        <v>2</v>
      </c>
      <c r="N6074">
        <v>1993</v>
      </c>
      <c r="O6074">
        <v>5</v>
      </c>
      <c r="P6074">
        <v>2202530501</v>
      </c>
      <c r="T6074">
        <v>4</v>
      </c>
      <c r="U6074">
        <v>381260</v>
      </c>
    </row>
    <row r="6075" spans="1:21" x14ac:dyDescent="0.25">
      <c r="A6075">
        <v>1</v>
      </c>
      <c r="B6075">
        <v>1</v>
      </c>
      <c r="C6075">
        <v>2017</v>
      </c>
      <c r="K6075">
        <v>52</v>
      </c>
      <c r="L6075">
        <v>47</v>
      </c>
      <c r="M6075">
        <v>2</v>
      </c>
      <c r="N6075">
        <v>1993</v>
      </c>
      <c r="O6075">
        <v>5</v>
      </c>
      <c r="P6075">
        <v>2202520501</v>
      </c>
      <c r="T6075">
        <v>4</v>
      </c>
      <c r="U6075">
        <v>1162240</v>
      </c>
    </row>
    <row r="6076" spans="1:21" x14ac:dyDescent="0.25">
      <c r="A6076">
        <v>1</v>
      </c>
      <c r="B6076">
        <v>1</v>
      </c>
      <c r="C6076">
        <v>2017</v>
      </c>
      <c r="K6076">
        <v>52</v>
      </c>
      <c r="L6076">
        <v>46</v>
      </c>
      <c r="M6076">
        <v>2</v>
      </c>
      <c r="N6076">
        <v>1993</v>
      </c>
      <c r="O6076">
        <v>5</v>
      </c>
      <c r="P6076">
        <v>2202520501</v>
      </c>
      <c r="T6076">
        <v>4</v>
      </c>
      <c r="U6076">
        <v>857840</v>
      </c>
    </row>
    <row r="6077" spans="1:21" x14ac:dyDescent="0.25">
      <c r="A6077">
        <v>1</v>
      </c>
      <c r="B6077">
        <v>1</v>
      </c>
      <c r="C6077">
        <v>2017</v>
      </c>
      <c r="K6077">
        <v>52</v>
      </c>
      <c r="L6077">
        <v>42</v>
      </c>
      <c r="M6077">
        <v>2</v>
      </c>
      <c r="N6077">
        <v>1993</v>
      </c>
      <c r="O6077">
        <v>5</v>
      </c>
      <c r="P6077">
        <v>2202520501</v>
      </c>
      <c r="T6077">
        <v>4</v>
      </c>
      <c r="U6077">
        <v>577260</v>
      </c>
    </row>
    <row r="6078" spans="1:21" x14ac:dyDescent="0.25">
      <c r="A6078">
        <v>1</v>
      </c>
      <c r="B6078">
        <v>1</v>
      </c>
      <c r="C6078">
        <v>2017</v>
      </c>
      <c r="K6078">
        <v>52</v>
      </c>
      <c r="L6078">
        <v>41</v>
      </c>
      <c r="M6078">
        <v>2</v>
      </c>
      <c r="N6078">
        <v>1993</v>
      </c>
      <c r="O6078">
        <v>5</v>
      </c>
      <c r="P6078">
        <v>2202520501</v>
      </c>
      <c r="T6078">
        <v>4</v>
      </c>
      <c r="U6078">
        <v>451879</v>
      </c>
    </row>
    <row r="6079" spans="1:21" x14ac:dyDescent="0.25">
      <c r="A6079">
        <v>1</v>
      </c>
      <c r="B6079">
        <v>1</v>
      </c>
      <c r="C6079">
        <v>2017</v>
      </c>
      <c r="K6079">
        <v>51</v>
      </c>
      <c r="L6079">
        <v>47</v>
      </c>
      <c r="M6079">
        <v>2</v>
      </c>
      <c r="N6079">
        <v>1993</v>
      </c>
      <c r="O6079">
        <v>5</v>
      </c>
      <c r="P6079">
        <v>2202510501</v>
      </c>
      <c r="T6079">
        <v>4</v>
      </c>
      <c r="U6079">
        <v>114525</v>
      </c>
    </row>
    <row r="6080" spans="1:21" x14ac:dyDescent="0.25">
      <c r="A6080">
        <v>1</v>
      </c>
      <c r="B6080">
        <v>1</v>
      </c>
      <c r="C6080">
        <v>2017</v>
      </c>
      <c r="K6080">
        <v>51</v>
      </c>
      <c r="L6080">
        <v>46</v>
      </c>
      <c r="M6080">
        <v>2</v>
      </c>
      <c r="N6080">
        <v>1993</v>
      </c>
      <c r="O6080">
        <v>5</v>
      </c>
      <c r="P6080">
        <v>2202510501</v>
      </c>
      <c r="T6080">
        <v>4</v>
      </c>
      <c r="U6080">
        <v>22681.4</v>
      </c>
    </row>
    <row r="6081" spans="1:21" x14ac:dyDescent="0.25">
      <c r="A6081">
        <v>1</v>
      </c>
      <c r="B6081">
        <v>1</v>
      </c>
      <c r="C6081">
        <v>2017</v>
      </c>
      <c r="K6081">
        <v>43</v>
      </c>
      <c r="L6081">
        <v>47</v>
      </c>
      <c r="M6081">
        <v>2</v>
      </c>
      <c r="N6081">
        <v>1993</v>
      </c>
      <c r="O6081">
        <v>5</v>
      </c>
      <c r="P6081">
        <v>2202430501</v>
      </c>
      <c r="T6081">
        <v>4</v>
      </c>
      <c r="U6081">
        <v>85555.199999999997</v>
      </c>
    </row>
    <row r="6082" spans="1:21" x14ac:dyDescent="0.25">
      <c r="A6082">
        <v>1</v>
      </c>
      <c r="B6082">
        <v>1</v>
      </c>
      <c r="C6082">
        <v>2017</v>
      </c>
      <c r="K6082">
        <v>43</v>
      </c>
      <c r="L6082">
        <v>46</v>
      </c>
      <c r="M6082">
        <v>2</v>
      </c>
      <c r="N6082">
        <v>1993</v>
      </c>
      <c r="O6082">
        <v>5</v>
      </c>
      <c r="P6082">
        <v>2202430501</v>
      </c>
      <c r="T6082">
        <v>4</v>
      </c>
      <c r="U6082">
        <v>1769530</v>
      </c>
    </row>
    <row r="6083" spans="1:21" x14ac:dyDescent="0.25">
      <c r="A6083">
        <v>1</v>
      </c>
      <c r="B6083">
        <v>1</v>
      </c>
      <c r="C6083">
        <v>2017</v>
      </c>
      <c r="K6083">
        <v>43</v>
      </c>
      <c r="L6083">
        <v>42</v>
      </c>
      <c r="M6083">
        <v>2</v>
      </c>
      <c r="N6083">
        <v>1993</v>
      </c>
      <c r="O6083">
        <v>5</v>
      </c>
      <c r="P6083">
        <v>2202430501</v>
      </c>
      <c r="T6083">
        <v>4</v>
      </c>
      <c r="U6083">
        <v>13322.2</v>
      </c>
    </row>
    <row r="6084" spans="1:21" x14ac:dyDescent="0.25">
      <c r="A6084">
        <v>1</v>
      </c>
      <c r="B6084">
        <v>1</v>
      </c>
      <c r="C6084">
        <v>2017</v>
      </c>
      <c r="K6084">
        <v>43</v>
      </c>
      <c r="L6084">
        <v>41</v>
      </c>
      <c r="M6084">
        <v>2</v>
      </c>
      <c r="N6084">
        <v>1993</v>
      </c>
      <c r="O6084">
        <v>5</v>
      </c>
      <c r="P6084">
        <v>2202430501</v>
      </c>
      <c r="T6084">
        <v>4</v>
      </c>
      <c r="U6084">
        <v>20044.400000000001</v>
      </c>
    </row>
    <row r="6085" spans="1:21" x14ac:dyDescent="0.25">
      <c r="A6085">
        <v>1</v>
      </c>
      <c r="B6085">
        <v>1</v>
      </c>
      <c r="C6085">
        <v>2017</v>
      </c>
      <c r="K6085">
        <v>42</v>
      </c>
      <c r="L6085">
        <v>48</v>
      </c>
      <c r="M6085">
        <v>2</v>
      </c>
      <c r="N6085">
        <v>1993</v>
      </c>
      <c r="O6085">
        <v>5</v>
      </c>
      <c r="P6085">
        <v>2202420501</v>
      </c>
      <c r="T6085">
        <v>4</v>
      </c>
      <c r="U6085">
        <v>456167</v>
      </c>
    </row>
    <row r="6086" spans="1:21" x14ac:dyDescent="0.25">
      <c r="A6086">
        <v>1</v>
      </c>
      <c r="B6086">
        <v>1</v>
      </c>
      <c r="C6086">
        <v>2017</v>
      </c>
      <c r="K6086">
        <v>41</v>
      </c>
      <c r="L6086">
        <v>47</v>
      </c>
      <c r="M6086">
        <v>2</v>
      </c>
      <c r="N6086">
        <v>1993</v>
      </c>
      <c r="O6086">
        <v>5</v>
      </c>
      <c r="P6086">
        <v>2202410501</v>
      </c>
      <c r="T6086">
        <v>4</v>
      </c>
      <c r="U6086">
        <v>237177</v>
      </c>
    </row>
    <row r="6087" spans="1:21" x14ac:dyDescent="0.25">
      <c r="A6087">
        <v>1</v>
      </c>
      <c r="B6087">
        <v>1</v>
      </c>
      <c r="C6087">
        <v>2017</v>
      </c>
      <c r="K6087">
        <v>41</v>
      </c>
      <c r="L6087">
        <v>46</v>
      </c>
      <c r="M6087">
        <v>2</v>
      </c>
      <c r="N6087">
        <v>1993</v>
      </c>
      <c r="O6087">
        <v>5</v>
      </c>
      <c r="P6087">
        <v>2202410501</v>
      </c>
      <c r="T6087">
        <v>4</v>
      </c>
      <c r="U6087">
        <v>42721.4</v>
      </c>
    </row>
    <row r="6088" spans="1:21" x14ac:dyDescent="0.25">
      <c r="A6088">
        <v>1</v>
      </c>
      <c r="B6088">
        <v>1</v>
      </c>
      <c r="C6088">
        <v>2017</v>
      </c>
      <c r="K6088">
        <v>41</v>
      </c>
      <c r="L6088">
        <v>42</v>
      </c>
      <c r="M6088">
        <v>2</v>
      </c>
      <c r="N6088">
        <v>1993</v>
      </c>
      <c r="O6088">
        <v>5</v>
      </c>
      <c r="P6088">
        <v>2202410501</v>
      </c>
      <c r="T6088">
        <v>4</v>
      </c>
      <c r="U6088">
        <v>7071.13</v>
      </c>
    </row>
    <row r="6089" spans="1:21" x14ac:dyDescent="0.25">
      <c r="A6089">
        <v>1</v>
      </c>
      <c r="B6089">
        <v>1</v>
      </c>
      <c r="C6089">
        <v>2017</v>
      </c>
      <c r="K6089">
        <v>41</v>
      </c>
      <c r="L6089">
        <v>41</v>
      </c>
      <c r="M6089">
        <v>2</v>
      </c>
      <c r="N6089">
        <v>1993</v>
      </c>
      <c r="O6089">
        <v>5</v>
      </c>
      <c r="P6089">
        <v>2202410501</v>
      </c>
      <c r="T6089">
        <v>4</v>
      </c>
      <c r="U6089">
        <v>65407.9</v>
      </c>
    </row>
    <row r="6090" spans="1:21" x14ac:dyDescent="0.25">
      <c r="A6090">
        <v>1</v>
      </c>
      <c r="B6090">
        <v>1</v>
      </c>
      <c r="C6090">
        <v>2017</v>
      </c>
      <c r="K6090">
        <v>32</v>
      </c>
      <c r="L6090">
        <v>40</v>
      </c>
      <c r="M6090">
        <v>2</v>
      </c>
      <c r="N6090">
        <v>1993</v>
      </c>
      <c r="O6090">
        <v>5</v>
      </c>
      <c r="P6090">
        <v>2202320501</v>
      </c>
      <c r="T6090">
        <v>4</v>
      </c>
      <c r="U6090">
        <v>215845</v>
      </c>
    </row>
    <row r="6091" spans="1:21" x14ac:dyDescent="0.25">
      <c r="A6091">
        <v>1</v>
      </c>
      <c r="B6091">
        <v>1</v>
      </c>
      <c r="C6091">
        <v>2017</v>
      </c>
      <c r="K6091">
        <v>32</v>
      </c>
      <c r="L6091">
        <v>30</v>
      </c>
      <c r="M6091">
        <v>2</v>
      </c>
      <c r="N6091">
        <v>1993</v>
      </c>
      <c r="O6091">
        <v>5</v>
      </c>
      <c r="P6091">
        <v>2202320501</v>
      </c>
      <c r="T6091">
        <v>4</v>
      </c>
      <c r="U6091">
        <v>53955.8</v>
      </c>
    </row>
    <row r="6092" spans="1:21" x14ac:dyDescent="0.25">
      <c r="A6092">
        <v>1</v>
      </c>
      <c r="B6092">
        <v>1</v>
      </c>
      <c r="C6092">
        <v>2017</v>
      </c>
      <c r="K6092">
        <v>31</v>
      </c>
      <c r="L6092">
        <v>40</v>
      </c>
      <c r="M6092">
        <v>2</v>
      </c>
      <c r="N6092">
        <v>1993</v>
      </c>
      <c r="O6092">
        <v>5</v>
      </c>
      <c r="P6092">
        <v>2202310501</v>
      </c>
      <c r="T6092">
        <v>4</v>
      </c>
      <c r="U6092">
        <v>386517</v>
      </c>
    </row>
    <row r="6093" spans="1:21" x14ac:dyDescent="0.25">
      <c r="A6093">
        <v>1</v>
      </c>
      <c r="B6093">
        <v>1</v>
      </c>
      <c r="C6093">
        <v>2017</v>
      </c>
      <c r="K6093">
        <v>31</v>
      </c>
      <c r="L6093">
        <v>30</v>
      </c>
      <c r="M6093">
        <v>2</v>
      </c>
      <c r="N6093">
        <v>1993</v>
      </c>
      <c r="O6093">
        <v>5</v>
      </c>
      <c r="P6093">
        <v>2202310501</v>
      </c>
      <c r="T6093">
        <v>4</v>
      </c>
      <c r="U6093">
        <v>344387</v>
      </c>
    </row>
    <row r="6094" spans="1:21" x14ac:dyDescent="0.25">
      <c r="A6094">
        <v>1</v>
      </c>
      <c r="B6094">
        <v>1</v>
      </c>
      <c r="C6094">
        <v>2017</v>
      </c>
      <c r="K6094">
        <v>21</v>
      </c>
      <c r="L6094">
        <v>20</v>
      </c>
      <c r="M6094">
        <v>2</v>
      </c>
      <c r="N6094">
        <v>1993</v>
      </c>
      <c r="O6094">
        <v>5</v>
      </c>
      <c r="P6094">
        <v>2202210501</v>
      </c>
      <c r="T6094">
        <v>4</v>
      </c>
      <c r="U6094">
        <v>62493.599999999999</v>
      </c>
    </row>
    <row r="6095" spans="1:21" x14ac:dyDescent="0.25">
      <c r="A6095">
        <v>1</v>
      </c>
      <c r="B6095">
        <v>1</v>
      </c>
      <c r="C6095">
        <v>2017</v>
      </c>
      <c r="K6095">
        <v>62</v>
      </c>
      <c r="L6095">
        <v>47</v>
      </c>
      <c r="M6095">
        <v>2</v>
      </c>
      <c r="N6095">
        <v>1992</v>
      </c>
      <c r="O6095">
        <v>5</v>
      </c>
      <c r="P6095">
        <v>2202620501</v>
      </c>
      <c r="T6095">
        <v>4</v>
      </c>
      <c r="U6095">
        <v>1131150</v>
      </c>
    </row>
    <row r="6096" spans="1:21" x14ac:dyDescent="0.25">
      <c r="A6096">
        <v>1</v>
      </c>
      <c r="B6096">
        <v>1</v>
      </c>
      <c r="C6096">
        <v>2017</v>
      </c>
      <c r="K6096">
        <v>62</v>
      </c>
      <c r="L6096">
        <v>46</v>
      </c>
      <c r="M6096">
        <v>2</v>
      </c>
      <c r="N6096">
        <v>1992</v>
      </c>
      <c r="O6096">
        <v>5</v>
      </c>
      <c r="P6096">
        <v>2202620501</v>
      </c>
      <c r="T6096">
        <v>4</v>
      </c>
      <c r="U6096">
        <v>30893.4</v>
      </c>
    </row>
    <row r="6097" spans="1:21" x14ac:dyDescent="0.25">
      <c r="A6097">
        <v>1</v>
      </c>
      <c r="B6097">
        <v>1</v>
      </c>
      <c r="C6097">
        <v>2017</v>
      </c>
      <c r="K6097">
        <v>61</v>
      </c>
      <c r="L6097">
        <v>47</v>
      </c>
      <c r="M6097">
        <v>2</v>
      </c>
      <c r="N6097">
        <v>1992</v>
      </c>
      <c r="O6097">
        <v>5</v>
      </c>
      <c r="P6097">
        <v>2202610501</v>
      </c>
      <c r="T6097">
        <v>4</v>
      </c>
      <c r="U6097">
        <v>1406700</v>
      </c>
    </row>
    <row r="6098" spans="1:21" x14ac:dyDescent="0.25">
      <c r="A6098">
        <v>1</v>
      </c>
      <c r="B6098">
        <v>1</v>
      </c>
      <c r="C6098">
        <v>2017</v>
      </c>
      <c r="K6098">
        <v>61</v>
      </c>
      <c r="L6098">
        <v>46</v>
      </c>
      <c r="M6098">
        <v>2</v>
      </c>
      <c r="N6098">
        <v>1992</v>
      </c>
      <c r="O6098">
        <v>5</v>
      </c>
      <c r="P6098">
        <v>2202610501</v>
      </c>
      <c r="T6098">
        <v>4</v>
      </c>
      <c r="U6098">
        <v>312597</v>
      </c>
    </row>
    <row r="6099" spans="1:21" x14ac:dyDescent="0.25">
      <c r="A6099">
        <v>1</v>
      </c>
      <c r="B6099">
        <v>1</v>
      </c>
      <c r="C6099">
        <v>2017</v>
      </c>
      <c r="K6099">
        <v>54</v>
      </c>
      <c r="L6099">
        <v>47</v>
      </c>
      <c r="M6099">
        <v>2</v>
      </c>
      <c r="N6099">
        <v>1992</v>
      </c>
      <c r="O6099">
        <v>5</v>
      </c>
      <c r="P6099">
        <v>2202540501</v>
      </c>
      <c r="T6099">
        <v>4</v>
      </c>
      <c r="U6099">
        <v>3633.72</v>
      </c>
    </row>
    <row r="6100" spans="1:21" x14ac:dyDescent="0.25">
      <c r="A6100">
        <v>1</v>
      </c>
      <c r="B6100">
        <v>1</v>
      </c>
      <c r="C6100">
        <v>2017</v>
      </c>
      <c r="K6100">
        <v>54</v>
      </c>
      <c r="L6100">
        <v>46</v>
      </c>
      <c r="M6100">
        <v>2</v>
      </c>
      <c r="N6100">
        <v>1992</v>
      </c>
      <c r="O6100">
        <v>5</v>
      </c>
      <c r="P6100">
        <v>2202540501</v>
      </c>
      <c r="T6100">
        <v>4</v>
      </c>
      <c r="U6100">
        <v>27789.7</v>
      </c>
    </row>
    <row r="6101" spans="1:21" x14ac:dyDescent="0.25">
      <c r="A6101">
        <v>1</v>
      </c>
      <c r="B6101">
        <v>1</v>
      </c>
      <c r="C6101">
        <v>2017</v>
      </c>
      <c r="K6101">
        <v>54</v>
      </c>
      <c r="L6101">
        <v>42</v>
      </c>
      <c r="M6101">
        <v>2</v>
      </c>
      <c r="N6101">
        <v>1992</v>
      </c>
      <c r="O6101">
        <v>5</v>
      </c>
      <c r="P6101">
        <v>2202540501</v>
      </c>
      <c r="T6101">
        <v>4</v>
      </c>
      <c r="U6101">
        <v>36791.4</v>
      </c>
    </row>
    <row r="6102" spans="1:21" x14ac:dyDescent="0.25">
      <c r="A6102">
        <v>1</v>
      </c>
      <c r="B6102">
        <v>1</v>
      </c>
      <c r="C6102">
        <v>2017</v>
      </c>
      <c r="K6102">
        <v>54</v>
      </c>
      <c r="L6102">
        <v>41</v>
      </c>
      <c r="M6102">
        <v>2</v>
      </c>
      <c r="N6102">
        <v>1992</v>
      </c>
      <c r="O6102">
        <v>5</v>
      </c>
      <c r="P6102">
        <v>2202540501</v>
      </c>
      <c r="T6102">
        <v>4</v>
      </c>
      <c r="U6102">
        <v>25188.3</v>
      </c>
    </row>
    <row r="6103" spans="1:21" x14ac:dyDescent="0.25">
      <c r="A6103">
        <v>1</v>
      </c>
      <c r="B6103">
        <v>1</v>
      </c>
      <c r="C6103">
        <v>2017</v>
      </c>
      <c r="K6103">
        <v>53</v>
      </c>
      <c r="L6103">
        <v>47</v>
      </c>
      <c r="M6103">
        <v>2</v>
      </c>
      <c r="N6103">
        <v>1992</v>
      </c>
      <c r="O6103">
        <v>5</v>
      </c>
      <c r="P6103">
        <v>2202530501</v>
      </c>
      <c r="T6103">
        <v>4</v>
      </c>
      <c r="U6103">
        <v>34745.599999999999</v>
      </c>
    </row>
    <row r="6104" spans="1:21" x14ac:dyDescent="0.25">
      <c r="A6104">
        <v>1</v>
      </c>
      <c r="B6104">
        <v>1</v>
      </c>
      <c r="C6104">
        <v>2017</v>
      </c>
      <c r="K6104">
        <v>53</v>
      </c>
      <c r="L6104">
        <v>46</v>
      </c>
      <c r="M6104">
        <v>2</v>
      </c>
      <c r="N6104">
        <v>1992</v>
      </c>
      <c r="O6104">
        <v>5</v>
      </c>
      <c r="P6104">
        <v>2202530501</v>
      </c>
      <c r="T6104">
        <v>4</v>
      </c>
      <c r="U6104">
        <v>42208.5</v>
      </c>
    </row>
    <row r="6105" spans="1:21" x14ac:dyDescent="0.25">
      <c r="A6105">
        <v>1</v>
      </c>
      <c r="B6105">
        <v>1</v>
      </c>
      <c r="C6105">
        <v>2017</v>
      </c>
      <c r="K6105">
        <v>53</v>
      </c>
      <c r="L6105">
        <v>42</v>
      </c>
      <c r="M6105">
        <v>2</v>
      </c>
      <c r="N6105">
        <v>1992</v>
      </c>
      <c r="O6105">
        <v>5</v>
      </c>
      <c r="P6105">
        <v>2202530501</v>
      </c>
      <c r="T6105">
        <v>4</v>
      </c>
      <c r="U6105">
        <v>33363</v>
      </c>
    </row>
    <row r="6106" spans="1:21" x14ac:dyDescent="0.25">
      <c r="A6106">
        <v>1</v>
      </c>
      <c r="B6106">
        <v>1</v>
      </c>
      <c r="C6106">
        <v>2017</v>
      </c>
      <c r="K6106">
        <v>53</v>
      </c>
      <c r="L6106">
        <v>41</v>
      </c>
      <c r="M6106">
        <v>2</v>
      </c>
      <c r="N6106">
        <v>1992</v>
      </c>
      <c r="O6106">
        <v>5</v>
      </c>
      <c r="P6106">
        <v>2202530501</v>
      </c>
      <c r="T6106">
        <v>4</v>
      </c>
      <c r="U6106">
        <v>39192.400000000001</v>
      </c>
    </row>
    <row r="6107" spans="1:21" x14ac:dyDescent="0.25">
      <c r="A6107">
        <v>1</v>
      </c>
      <c r="B6107">
        <v>1</v>
      </c>
      <c r="C6107">
        <v>2017</v>
      </c>
      <c r="K6107">
        <v>52</v>
      </c>
      <c r="L6107">
        <v>47</v>
      </c>
      <c r="M6107">
        <v>2</v>
      </c>
      <c r="N6107">
        <v>1992</v>
      </c>
      <c r="O6107">
        <v>5</v>
      </c>
      <c r="P6107">
        <v>2202520501</v>
      </c>
      <c r="T6107">
        <v>4</v>
      </c>
      <c r="U6107">
        <v>699402</v>
      </c>
    </row>
    <row r="6108" spans="1:21" x14ac:dyDescent="0.25">
      <c r="A6108">
        <v>1</v>
      </c>
      <c r="B6108">
        <v>1</v>
      </c>
      <c r="C6108">
        <v>2017</v>
      </c>
      <c r="K6108">
        <v>52</v>
      </c>
      <c r="L6108">
        <v>46</v>
      </c>
      <c r="M6108">
        <v>2</v>
      </c>
      <c r="N6108">
        <v>1992</v>
      </c>
      <c r="O6108">
        <v>5</v>
      </c>
      <c r="P6108">
        <v>2202520501</v>
      </c>
      <c r="T6108">
        <v>4</v>
      </c>
      <c r="U6108">
        <v>633877</v>
      </c>
    </row>
    <row r="6109" spans="1:21" x14ac:dyDescent="0.25">
      <c r="A6109">
        <v>1</v>
      </c>
      <c r="B6109">
        <v>1</v>
      </c>
      <c r="C6109">
        <v>2017</v>
      </c>
      <c r="K6109">
        <v>52</v>
      </c>
      <c r="L6109">
        <v>42</v>
      </c>
      <c r="M6109">
        <v>2</v>
      </c>
      <c r="N6109">
        <v>1992</v>
      </c>
      <c r="O6109">
        <v>5</v>
      </c>
      <c r="P6109">
        <v>2202520501</v>
      </c>
      <c r="T6109">
        <v>4</v>
      </c>
      <c r="U6109">
        <v>364849</v>
      </c>
    </row>
    <row r="6110" spans="1:21" x14ac:dyDescent="0.25">
      <c r="A6110">
        <v>1</v>
      </c>
      <c r="B6110">
        <v>1</v>
      </c>
      <c r="C6110">
        <v>2017</v>
      </c>
      <c r="K6110">
        <v>52</v>
      </c>
      <c r="L6110">
        <v>41</v>
      </c>
      <c r="M6110">
        <v>2</v>
      </c>
      <c r="N6110">
        <v>1992</v>
      </c>
      <c r="O6110">
        <v>5</v>
      </c>
      <c r="P6110">
        <v>2202520501</v>
      </c>
      <c r="T6110">
        <v>4</v>
      </c>
      <c r="U6110">
        <v>250200</v>
      </c>
    </row>
    <row r="6111" spans="1:21" x14ac:dyDescent="0.25">
      <c r="A6111">
        <v>1</v>
      </c>
      <c r="B6111">
        <v>1</v>
      </c>
      <c r="C6111">
        <v>2017</v>
      </c>
      <c r="K6111">
        <v>51</v>
      </c>
      <c r="L6111">
        <v>47</v>
      </c>
      <c r="M6111">
        <v>2</v>
      </c>
      <c r="N6111">
        <v>1992</v>
      </c>
      <c r="O6111">
        <v>5</v>
      </c>
      <c r="P6111">
        <v>2202510501</v>
      </c>
      <c r="T6111">
        <v>4</v>
      </c>
      <c r="U6111">
        <v>64276.800000000003</v>
      </c>
    </row>
    <row r="6112" spans="1:21" x14ac:dyDescent="0.25">
      <c r="A6112">
        <v>1</v>
      </c>
      <c r="B6112">
        <v>1</v>
      </c>
      <c r="C6112">
        <v>2017</v>
      </c>
      <c r="K6112">
        <v>51</v>
      </c>
      <c r="L6112">
        <v>46</v>
      </c>
      <c r="M6112">
        <v>2</v>
      </c>
      <c r="N6112">
        <v>1992</v>
      </c>
      <c r="O6112">
        <v>5</v>
      </c>
      <c r="P6112">
        <v>2202510501</v>
      </c>
      <c r="T6112">
        <v>4</v>
      </c>
      <c r="U6112">
        <v>21235</v>
      </c>
    </row>
    <row r="6113" spans="1:21" x14ac:dyDescent="0.25">
      <c r="A6113">
        <v>1</v>
      </c>
      <c r="B6113">
        <v>1</v>
      </c>
      <c r="C6113">
        <v>2017</v>
      </c>
      <c r="K6113">
        <v>43</v>
      </c>
      <c r="L6113">
        <v>47</v>
      </c>
      <c r="M6113">
        <v>2</v>
      </c>
      <c r="N6113">
        <v>1992</v>
      </c>
      <c r="O6113">
        <v>5</v>
      </c>
      <c r="P6113">
        <v>2202430501</v>
      </c>
      <c r="T6113">
        <v>4</v>
      </c>
      <c r="U6113">
        <v>77408.800000000003</v>
      </c>
    </row>
    <row r="6114" spans="1:21" x14ac:dyDescent="0.25">
      <c r="A6114">
        <v>1</v>
      </c>
      <c r="B6114">
        <v>1</v>
      </c>
      <c r="C6114">
        <v>2017</v>
      </c>
      <c r="K6114">
        <v>43</v>
      </c>
      <c r="L6114">
        <v>46</v>
      </c>
      <c r="M6114">
        <v>2</v>
      </c>
      <c r="N6114">
        <v>1992</v>
      </c>
      <c r="O6114">
        <v>5</v>
      </c>
      <c r="P6114">
        <v>2202430501</v>
      </c>
      <c r="T6114">
        <v>4</v>
      </c>
      <c r="U6114">
        <v>1600880</v>
      </c>
    </row>
    <row r="6115" spans="1:21" x14ac:dyDescent="0.25">
      <c r="A6115">
        <v>1</v>
      </c>
      <c r="B6115">
        <v>1</v>
      </c>
      <c r="C6115">
        <v>2017</v>
      </c>
      <c r="K6115">
        <v>43</v>
      </c>
      <c r="L6115">
        <v>42</v>
      </c>
      <c r="M6115">
        <v>2</v>
      </c>
      <c r="N6115">
        <v>1992</v>
      </c>
      <c r="O6115">
        <v>5</v>
      </c>
      <c r="P6115">
        <v>2202430501</v>
      </c>
      <c r="T6115">
        <v>4</v>
      </c>
      <c r="U6115">
        <v>12049.5</v>
      </c>
    </row>
    <row r="6116" spans="1:21" x14ac:dyDescent="0.25">
      <c r="A6116">
        <v>1</v>
      </c>
      <c r="B6116">
        <v>1</v>
      </c>
      <c r="C6116">
        <v>2017</v>
      </c>
      <c r="K6116">
        <v>43</v>
      </c>
      <c r="L6116">
        <v>41</v>
      </c>
      <c r="M6116">
        <v>2</v>
      </c>
      <c r="N6116">
        <v>1992</v>
      </c>
      <c r="O6116">
        <v>5</v>
      </c>
      <c r="P6116">
        <v>2202430501</v>
      </c>
      <c r="T6116">
        <v>4</v>
      </c>
      <c r="U6116">
        <v>18135.099999999999</v>
      </c>
    </row>
    <row r="6117" spans="1:21" x14ac:dyDescent="0.25">
      <c r="A6117">
        <v>1</v>
      </c>
      <c r="B6117">
        <v>1</v>
      </c>
      <c r="C6117">
        <v>2017</v>
      </c>
      <c r="K6117">
        <v>42</v>
      </c>
      <c r="L6117">
        <v>48</v>
      </c>
      <c r="M6117">
        <v>2</v>
      </c>
      <c r="N6117">
        <v>1992</v>
      </c>
      <c r="O6117">
        <v>5</v>
      </c>
      <c r="P6117">
        <v>2202420501</v>
      </c>
      <c r="T6117">
        <v>4</v>
      </c>
      <c r="U6117">
        <v>394447</v>
      </c>
    </row>
    <row r="6118" spans="1:21" x14ac:dyDescent="0.25">
      <c r="A6118">
        <v>1</v>
      </c>
      <c r="B6118">
        <v>1</v>
      </c>
      <c r="C6118">
        <v>2017</v>
      </c>
      <c r="K6118">
        <v>41</v>
      </c>
      <c r="L6118">
        <v>47</v>
      </c>
      <c r="M6118">
        <v>2</v>
      </c>
      <c r="N6118">
        <v>1992</v>
      </c>
      <c r="O6118">
        <v>5</v>
      </c>
      <c r="P6118">
        <v>2202410501</v>
      </c>
      <c r="T6118">
        <v>4</v>
      </c>
      <c r="U6118">
        <v>174134</v>
      </c>
    </row>
    <row r="6119" spans="1:21" x14ac:dyDescent="0.25">
      <c r="A6119">
        <v>1</v>
      </c>
      <c r="B6119">
        <v>1</v>
      </c>
      <c r="C6119">
        <v>2017</v>
      </c>
      <c r="K6119">
        <v>41</v>
      </c>
      <c r="L6119">
        <v>46</v>
      </c>
      <c r="M6119">
        <v>2</v>
      </c>
      <c r="N6119">
        <v>1992</v>
      </c>
      <c r="O6119">
        <v>5</v>
      </c>
      <c r="P6119">
        <v>2202410501</v>
      </c>
      <c r="T6119">
        <v>4</v>
      </c>
      <c r="U6119">
        <v>31393.9</v>
      </c>
    </row>
    <row r="6120" spans="1:21" x14ac:dyDescent="0.25">
      <c r="A6120">
        <v>1</v>
      </c>
      <c r="B6120">
        <v>1</v>
      </c>
      <c r="C6120">
        <v>2017</v>
      </c>
      <c r="K6120">
        <v>41</v>
      </c>
      <c r="L6120">
        <v>42</v>
      </c>
      <c r="M6120">
        <v>2</v>
      </c>
      <c r="N6120">
        <v>1992</v>
      </c>
      <c r="O6120">
        <v>5</v>
      </c>
      <c r="P6120">
        <v>2202410501</v>
      </c>
      <c r="T6120">
        <v>4</v>
      </c>
      <c r="U6120">
        <v>5134.5200000000004</v>
      </c>
    </row>
    <row r="6121" spans="1:21" x14ac:dyDescent="0.25">
      <c r="A6121">
        <v>1</v>
      </c>
      <c r="B6121">
        <v>1</v>
      </c>
      <c r="C6121">
        <v>2017</v>
      </c>
      <c r="K6121">
        <v>41</v>
      </c>
      <c r="L6121">
        <v>41</v>
      </c>
      <c r="M6121">
        <v>2</v>
      </c>
      <c r="N6121">
        <v>1992</v>
      </c>
      <c r="O6121">
        <v>5</v>
      </c>
      <c r="P6121">
        <v>2202410501</v>
      </c>
      <c r="T6121">
        <v>4</v>
      </c>
      <c r="U6121">
        <v>47971.1</v>
      </c>
    </row>
    <row r="6122" spans="1:21" x14ac:dyDescent="0.25">
      <c r="A6122">
        <v>1</v>
      </c>
      <c r="B6122">
        <v>1</v>
      </c>
      <c r="C6122">
        <v>2017</v>
      </c>
      <c r="K6122">
        <v>32</v>
      </c>
      <c r="L6122">
        <v>40</v>
      </c>
      <c r="M6122">
        <v>2</v>
      </c>
      <c r="N6122">
        <v>1992</v>
      </c>
      <c r="O6122">
        <v>5</v>
      </c>
      <c r="P6122">
        <v>2202320501</v>
      </c>
      <c r="T6122">
        <v>4</v>
      </c>
      <c r="U6122">
        <v>39141.699999999997</v>
      </c>
    </row>
    <row r="6123" spans="1:21" x14ac:dyDescent="0.25">
      <c r="A6123">
        <v>1</v>
      </c>
      <c r="B6123">
        <v>1</v>
      </c>
      <c r="C6123">
        <v>2017</v>
      </c>
      <c r="K6123">
        <v>32</v>
      </c>
      <c r="L6123">
        <v>30</v>
      </c>
      <c r="M6123">
        <v>2</v>
      </c>
      <c r="N6123">
        <v>1992</v>
      </c>
      <c r="O6123">
        <v>5</v>
      </c>
      <c r="P6123">
        <v>2202320501</v>
      </c>
      <c r="T6123">
        <v>4</v>
      </c>
      <c r="U6123">
        <v>218543</v>
      </c>
    </row>
    <row r="6124" spans="1:21" x14ac:dyDescent="0.25">
      <c r="A6124">
        <v>1</v>
      </c>
      <c r="B6124">
        <v>1</v>
      </c>
      <c r="C6124">
        <v>2017</v>
      </c>
      <c r="K6124">
        <v>31</v>
      </c>
      <c r="L6124">
        <v>40</v>
      </c>
      <c r="M6124">
        <v>2</v>
      </c>
      <c r="N6124">
        <v>1992</v>
      </c>
      <c r="O6124">
        <v>5</v>
      </c>
      <c r="P6124">
        <v>2202310501</v>
      </c>
      <c r="T6124">
        <v>4</v>
      </c>
      <c r="U6124">
        <v>472038</v>
      </c>
    </row>
    <row r="6125" spans="1:21" x14ac:dyDescent="0.25">
      <c r="A6125">
        <v>1</v>
      </c>
      <c r="B6125">
        <v>1</v>
      </c>
      <c r="C6125">
        <v>2017</v>
      </c>
      <c r="K6125">
        <v>31</v>
      </c>
      <c r="L6125">
        <v>30</v>
      </c>
      <c r="M6125">
        <v>2</v>
      </c>
      <c r="N6125">
        <v>1992</v>
      </c>
      <c r="O6125">
        <v>5</v>
      </c>
      <c r="P6125">
        <v>2202310501</v>
      </c>
      <c r="T6125">
        <v>4</v>
      </c>
      <c r="U6125">
        <v>174976</v>
      </c>
    </row>
    <row r="6126" spans="1:21" x14ac:dyDescent="0.25">
      <c r="A6126">
        <v>1</v>
      </c>
      <c r="B6126">
        <v>1</v>
      </c>
      <c r="C6126">
        <v>2017</v>
      </c>
      <c r="K6126">
        <v>21</v>
      </c>
      <c r="L6126">
        <v>20</v>
      </c>
      <c r="M6126">
        <v>2</v>
      </c>
      <c r="N6126">
        <v>1992</v>
      </c>
      <c r="O6126">
        <v>5</v>
      </c>
      <c r="P6126">
        <v>2202210501</v>
      </c>
      <c r="T6126">
        <v>4</v>
      </c>
      <c r="U6126">
        <v>83825.600000000006</v>
      </c>
    </row>
    <row r="6127" spans="1:21" x14ac:dyDescent="0.25">
      <c r="A6127">
        <v>1</v>
      </c>
      <c r="B6127">
        <v>1</v>
      </c>
      <c r="C6127">
        <v>2017</v>
      </c>
      <c r="K6127">
        <v>62</v>
      </c>
      <c r="L6127">
        <v>47</v>
      </c>
      <c r="M6127">
        <v>2</v>
      </c>
      <c r="N6127">
        <v>1991</v>
      </c>
      <c r="O6127">
        <v>5</v>
      </c>
      <c r="P6127">
        <v>2202620501</v>
      </c>
      <c r="T6127">
        <v>4</v>
      </c>
      <c r="U6127">
        <v>740239</v>
      </c>
    </row>
    <row r="6128" spans="1:21" x14ac:dyDescent="0.25">
      <c r="A6128">
        <v>1</v>
      </c>
      <c r="B6128">
        <v>1</v>
      </c>
      <c r="C6128">
        <v>2017</v>
      </c>
      <c r="K6128">
        <v>62</v>
      </c>
      <c r="L6128">
        <v>46</v>
      </c>
      <c r="M6128">
        <v>2</v>
      </c>
      <c r="N6128">
        <v>1991</v>
      </c>
      <c r="O6128">
        <v>5</v>
      </c>
      <c r="P6128">
        <v>2202620501</v>
      </c>
      <c r="T6128">
        <v>4</v>
      </c>
      <c r="U6128">
        <v>22743.200000000001</v>
      </c>
    </row>
    <row r="6129" spans="1:21" x14ac:dyDescent="0.25">
      <c r="A6129">
        <v>1</v>
      </c>
      <c r="B6129">
        <v>1</v>
      </c>
      <c r="C6129">
        <v>2017</v>
      </c>
      <c r="K6129">
        <v>61</v>
      </c>
      <c r="L6129">
        <v>47</v>
      </c>
      <c r="M6129">
        <v>2</v>
      </c>
      <c r="N6129">
        <v>1991</v>
      </c>
      <c r="O6129">
        <v>5</v>
      </c>
      <c r="P6129">
        <v>2202610501</v>
      </c>
      <c r="T6129">
        <v>4</v>
      </c>
      <c r="U6129">
        <v>1215220</v>
      </c>
    </row>
    <row r="6130" spans="1:21" x14ac:dyDescent="0.25">
      <c r="A6130">
        <v>1</v>
      </c>
      <c r="B6130">
        <v>1</v>
      </c>
      <c r="C6130">
        <v>2017</v>
      </c>
      <c r="K6130">
        <v>61</v>
      </c>
      <c r="L6130">
        <v>46</v>
      </c>
      <c r="M6130">
        <v>2</v>
      </c>
      <c r="N6130">
        <v>1991</v>
      </c>
      <c r="O6130">
        <v>5</v>
      </c>
      <c r="P6130">
        <v>2202610501</v>
      </c>
      <c r="T6130">
        <v>4</v>
      </c>
      <c r="U6130">
        <v>168848</v>
      </c>
    </row>
    <row r="6131" spans="1:21" x14ac:dyDescent="0.25">
      <c r="A6131">
        <v>1</v>
      </c>
      <c r="B6131">
        <v>1</v>
      </c>
      <c r="C6131">
        <v>2017</v>
      </c>
      <c r="K6131">
        <v>54</v>
      </c>
      <c r="L6131">
        <v>47</v>
      </c>
      <c r="M6131">
        <v>2</v>
      </c>
      <c r="N6131">
        <v>1991</v>
      </c>
      <c r="O6131">
        <v>5</v>
      </c>
      <c r="P6131">
        <v>2202540501</v>
      </c>
      <c r="T6131">
        <v>4</v>
      </c>
      <c r="U6131">
        <v>2647.69</v>
      </c>
    </row>
    <row r="6132" spans="1:21" x14ac:dyDescent="0.25">
      <c r="A6132">
        <v>1</v>
      </c>
      <c r="B6132">
        <v>1</v>
      </c>
      <c r="C6132">
        <v>2017</v>
      </c>
      <c r="K6132">
        <v>54</v>
      </c>
      <c r="L6132">
        <v>46</v>
      </c>
      <c r="M6132">
        <v>2</v>
      </c>
      <c r="N6132">
        <v>1991</v>
      </c>
      <c r="O6132">
        <v>5</v>
      </c>
      <c r="P6132">
        <v>2202540501</v>
      </c>
      <c r="T6132">
        <v>4</v>
      </c>
      <c r="U6132">
        <v>20407.599999999999</v>
      </c>
    </row>
    <row r="6133" spans="1:21" x14ac:dyDescent="0.25">
      <c r="A6133">
        <v>1</v>
      </c>
      <c r="B6133">
        <v>1</v>
      </c>
      <c r="C6133">
        <v>2017</v>
      </c>
      <c r="K6133">
        <v>54</v>
      </c>
      <c r="L6133">
        <v>42</v>
      </c>
      <c r="M6133">
        <v>2</v>
      </c>
      <c r="N6133">
        <v>1991</v>
      </c>
      <c r="O6133">
        <v>5</v>
      </c>
      <c r="P6133">
        <v>2202540501</v>
      </c>
      <c r="T6133">
        <v>4</v>
      </c>
      <c r="U6133">
        <v>27006.5</v>
      </c>
    </row>
    <row r="6134" spans="1:21" x14ac:dyDescent="0.25">
      <c r="A6134">
        <v>1</v>
      </c>
      <c r="B6134">
        <v>1</v>
      </c>
      <c r="C6134">
        <v>2017</v>
      </c>
      <c r="K6134">
        <v>54</v>
      </c>
      <c r="L6134">
        <v>41</v>
      </c>
      <c r="M6134">
        <v>2</v>
      </c>
      <c r="N6134">
        <v>1991</v>
      </c>
      <c r="O6134">
        <v>5</v>
      </c>
      <c r="P6134">
        <v>2202540501</v>
      </c>
      <c r="T6134">
        <v>4</v>
      </c>
      <c r="U6134">
        <v>18493.099999999999</v>
      </c>
    </row>
    <row r="6135" spans="1:21" x14ac:dyDescent="0.25">
      <c r="A6135">
        <v>1</v>
      </c>
      <c r="B6135">
        <v>1</v>
      </c>
      <c r="C6135">
        <v>2017</v>
      </c>
      <c r="K6135">
        <v>53</v>
      </c>
      <c r="L6135">
        <v>47</v>
      </c>
      <c r="M6135">
        <v>2</v>
      </c>
      <c r="N6135">
        <v>1991</v>
      </c>
      <c r="O6135">
        <v>5</v>
      </c>
      <c r="P6135">
        <v>2202530501</v>
      </c>
      <c r="T6135">
        <v>4</v>
      </c>
      <c r="U6135">
        <v>14466.1</v>
      </c>
    </row>
    <row r="6136" spans="1:21" x14ac:dyDescent="0.25">
      <c r="A6136">
        <v>1</v>
      </c>
      <c r="B6136">
        <v>1</v>
      </c>
      <c r="C6136">
        <v>2017</v>
      </c>
      <c r="K6136">
        <v>53</v>
      </c>
      <c r="L6136">
        <v>46</v>
      </c>
      <c r="M6136">
        <v>2</v>
      </c>
      <c r="N6136">
        <v>1991</v>
      </c>
      <c r="O6136">
        <v>5</v>
      </c>
      <c r="P6136">
        <v>2202530501</v>
      </c>
      <c r="T6136">
        <v>4</v>
      </c>
      <c r="U6136">
        <v>61503</v>
      </c>
    </row>
    <row r="6137" spans="1:21" x14ac:dyDescent="0.25">
      <c r="A6137">
        <v>1</v>
      </c>
      <c r="B6137">
        <v>1</v>
      </c>
      <c r="C6137">
        <v>2017</v>
      </c>
      <c r="K6137">
        <v>53</v>
      </c>
      <c r="L6137">
        <v>41</v>
      </c>
      <c r="M6137">
        <v>2</v>
      </c>
      <c r="N6137">
        <v>1991</v>
      </c>
      <c r="O6137">
        <v>5</v>
      </c>
      <c r="P6137">
        <v>2202530501</v>
      </c>
      <c r="T6137">
        <v>4</v>
      </c>
      <c r="U6137">
        <v>156182</v>
      </c>
    </row>
    <row r="6138" spans="1:21" x14ac:dyDescent="0.25">
      <c r="A6138">
        <v>1</v>
      </c>
      <c r="B6138">
        <v>1</v>
      </c>
      <c r="C6138">
        <v>2017</v>
      </c>
      <c r="K6138">
        <v>52</v>
      </c>
      <c r="L6138">
        <v>47</v>
      </c>
      <c r="M6138">
        <v>2</v>
      </c>
      <c r="N6138">
        <v>1991</v>
      </c>
      <c r="O6138">
        <v>5</v>
      </c>
      <c r="P6138">
        <v>2202520501</v>
      </c>
      <c r="T6138">
        <v>4</v>
      </c>
      <c r="U6138">
        <v>612714</v>
      </c>
    </row>
    <row r="6139" spans="1:21" x14ac:dyDescent="0.25">
      <c r="A6139">
        <v>1</v>
      </c>
      <c r="B6139">
        <v>1</v>
      </c>
      <c r="C6139">
        <v>2017</v>
      </c>
      <c r="K6139">
        <v>52</v>
      </c>
      <c r="L6139">
        <v>46</v>
      </c>
      <c r="M6139">
        <v>2</v>
      </c>
      <c r="N6139">
        <v>1991</v>
      </c>
      <c r="O6139">
        <v>5</v>
      </c>
      <c r="P6139">
        <v>2202520501</v>
      </c>
      <c r="T6139">
        <v>4</v>
      </c>
      <c r="U6139">
        <v>689786</v>
      </c>
    </row>
    <row r="6140" spans="1:21" x14ac:dyDescent="0.25">
      <c r="A6140">
        <v>1</v>
      </c>
      <c r="B6140">
        <v>1</v>
      </c>
      <c r="C6140">
        <v>2017</v>
      </c>
      <c r="K6140">
        <v>52</v>
      </c>
      <c r="L6140">
        <v>42</v>
      </c>
      <c r="M6140">
        <v>2</v>
      </c>
      <c r="N6140">
        <v>1991</v>
      </c>
      <c r="O6140">
        <v>5</v>
      </c>
      <c r="P6140">
        <v>2202520501</v>
      </c>
      <c r="T6140">
        <v>4</v>
      </c>
      <c r="U6140">
        <v>214607</v>
      </c>
    </row>
    <row r="6141" spans="1:21" x14ac:dyDescent="0.25">
      <c r="A6141">
        <v>1</v>
      </c>
      <c r="B6141">
        <v>1</v>
      </c>
      <c r="C6141">
        <v>2017</v>
      </c>
      <c r="K6141">
        <v>52</v>
      </c>
      <c r="L6141">
        <v>41</v>
      </c>
      <c r="M6141">
        <v>2</v>
      </c>
      <c r="N6141">
        <v>1991</v>
      </c>
      <c r="O6141">
        <v>5</v>
      </c>
      <c r="P6141">
        <v>2202520501</v>
      </c>
      <c r="T6141">
        <v>4</v>
      </c>
      <c r="U6141">
        <v>130710</v>
      </c>
    </row>
    <row r="6142" spans="1:21" x14ac:dyDescent="0.25">
      <c r="A6142">
        <v>1</v>
      </c>
      <c r="B6142">
        <v>1</v>
      </c>
      <c r="C6142">
        <v>2017</v>
      </c>
      <c r="K6142">
        <v>51</v>
      </c>
      <c r="L6142">
        <v>47</v>
      </c>
      <c r="M6142">
        <v>2</v>
      </c>
      <c r="N6142">
        <v>1991</v>
      </c>
      <c r="O6142">
        <v>5</v>
      </c>
      <c r="P6142">
        <v>2202510501</v>
      </c>
      <c r="T6142">
        <v>4</v>
      </c>
      <c r="U6142">
        <v>79263.899999999994</v>
      </c>
    </row>
    <row r="6143" spans="1:21" x14ac:dyDescent="0.25">
      <c r="A6143">
        <v>1</v>
      </c>
      <c r="B6143">
        <v>1</v>
      </c>
      <c r="C6143">
        <v>2017</v>
      </c>
      <c r="K6143">
        <v>51</v>
      </c>
      <c r="L6143">
        <v>46</v>
      </c>
      <c r="M6143">
        <v>2</v>
      </c>
      <c r="N6143">
        <v>1991</v>
      </c>
      <c r="O6143">
        <v>5</v>
      </c>
      <c r="P6143">
        <v>2202510501</v>
      </c>
      <c r="T6143">
        <v>4</v>
      </c>
      <c r="U6143">
        <v>47072.1</v>
      </c>
    </row>
    <row r="6144" spans="1:21" x14ac:dyDescent="0.25">
      <c r="A6144">
        <v>1</v>
      </c>
      <c r="B6144">
        <v>1</v>
      </c>
      <c r="C6144">
        <v>2017</v>
      </c>
      <c r="K6144">
        <v>43</v>
      </c>
      <c r="L6144">
        <v>47</v>
      </c>
      <c r="M6144">
        <v>2</v>
      </c>
      <c r="N6144">
        <v>1991</v>
      </c>
      <c r="O6144">
        <v>5</v>
      </c>
      <c r="P6144">
        <v>2202430501</v>
      </c>
      <c r="T6144">
        <v>4</v>
      </c>
      <c r="U6144">
        <v>89751</v>
      </c>
    </row>
    <row r="6145" spans="1:21" x14ac:dyDescent="0.25">
      <c r="A6145">
        <v>1</v>
      </c>
      <c r="B6145">
        <v>1</v>
      </c>
      <c r="C6145">
        <v>2017</v>
      </c>
      <c r="K6145">
        <v>43</v>
      </c>
      <c r="L6145">
        <v>46</v>
      </c>
      <c r="M6145">
        <v>2</v>
      </c>
      <c r="N6145">
        <v>1991</v>
      </c>
      <c r="O6145">
        <v>5</v>
      </c>
      <c r="P6145">
        <v>2202430501</v>
      </c>
      <c r="T6145">
        <v>4</v>
      </c>
      <c r="U6145">
        <v>1857700</v>
      </c>
    </row>
    <row r="6146" spans="1:21" x14ac:dyDescent="0.25">
      <c r="A6146">
        <v>1</v>
      </c>
      <c r="B6146">
        <v>1</v>
      </c>
      <c r="C6146">
        <v>2017</v>
      </c>
      <c r="K6146">
        <v>43</v>
      </c>
      <c r="L6146">
        <v>42</v>
      </c>
      <c r="M6146">
        <v>2</v>
      </c>
      <c r="N6146">
        <v>1991</v>
      </c>
      <c r="O6146">
        <v>5</v>
      </c>
      <c r="P6146">
        <v>2202430501</v>
      </c>
      <c r="T6146">
        <v>4</v>
      </c>
      <c r="U6146">
        <v>13955.9</v>
      </c>
    </row>
    <row r="6147" spans="1:21" x14ac:dyDescent="0.25">
      <c r="A6147">
        <v>1</v>
      </c>
      <c r="B6147">
        <v>1</v>
      </c>
      <c r="C6147">
        <v>2017</v>
      </c>
      <c r="K6147">
        <v>43</v>
      </c>
      <c r="L6147">
        <v>41</v>
      </c>
      <c r="M6147">
        <v>2</v>
      </c>
      <c r="N6147">
        <v>1991</v>
      </c>
      <c r="O6147">
        <v>5</v>
      </c>
      <c r="P6147">
        <v>2202430501</v>
      </c>
      <c r="T6147">
        <v>4</v>
      </c>
      <c r="U6147">
        <v>21054.2</v>
      </c>
    </row>
    <row r="6148" spans="1:21" x14ac:dyDescent="0.25">
      <c r="A6148">
        <v>1</v>
      </c>
      <c r="B6148">
        <v>1</v>
      </c>
      <c r="C6148">
        <v>2017</v>
      </c>
      <c r="K6148">
        <v>42</v>
      </c>
      <c r="L6148">
        <v>48</v>
      </c>
      <c r="M6148">
        <v>2</v>
      </c>
      <c r="N6148">
        <v>1991</v>
      </c>
      <c r="O6148">
        <v>5</v>
      </c>
      <c r="P6148">
        <v>2202420501</v>
      </c>
      <c r="T6148">
        <v>4</v>
      </c>
      <c r="U6148">
        <v>392653</v>
      </c>
    </row>
    <row r="6149" spans="1:21" x14ac:dyDescent="0.25">
      <c r="A6149">
        <v>1</v>
      </c>
      <c r="B6149">
        <v>1</v>
      </c>
      <c r="C6149">
        <v>2017</v>
      </c>
      <c r="K6149">
        <v>41</v>
      </c>
      <c r="L6149">
        <v>47</v>
      </c>
      <c r="M6149">
        <v>2</v>
      </c>
      <c r="N6149">
        <v>1991</v>
      </c>
      <c r="O6149">
        <v>5</v>
      </c>
      <c r="P6149">
        <v>2202410501</v>
      </c>
      <c r="T6149">
        <v>4</v>
      </c>
      <c r="U6149">
        <v>195007</v>
      </c>
    </row>
    <row r="6150" spans="1:21" x14ac:dyDescent="0.25">
      <c r="A6150">
        <v>1</v>
      </c>
      <c r="B6150">
        <v>1</v>
      </c>
      <c r="C6150">
        <v>2017</v>
      </c>
      <c r="K6150">
        <v>41</v>
      </c>
      <c r="L6150">
        <v>46</v>
      </c>
      <c r="M6150">
        <v>2</v>
      </c>
      <c r="N6150">
        <v>1991</v>
      </c>
      <c r="O6150">
        <v>5</v>
      </c>
      <c r="P6150">
        <v>2202410501</v>
      </c>
      <c r="T6150">
        <v>4</v>
      </c>
      <c r="U6150">
        <v>35086.699999999997</v>
      </c>
    </row>
    <row r="6151" spans="1:21" x14ac:dyDescent="0.25">
      <c r="A6151">
        <v>1</v>
      </c>
      <c r="B6151">
        <v>1</v>
      </c>
      <c r="C6151">
        <v>2017</v>
      </c>
      <c r="K6151">
        <v>41</v>
      </c>
      <c r="L6151">
        <v>42</v>
      </c>
      <c r="M6151">
        <v>2</v>
      </c>
      <c r="N6151">
        <v>1991</v>
      </c>
      <c r="O6151">
        <v>5</v>
      </c>
      <c r="P6151">
        <v>2202410501</v>
      </c>
      <c r="T6151">
        <v>4</v>
      </c>
      <c r="U6151">
        <v>5799.46</v>
      </c>
    </row>
    <row r="6152" spans="1:21" x14ac:dyDescent="0.25">
      <c r="A6152">
        <v>1</v>
      </c>
      <c r="B6152">
        <v>1</v>
      </c>
      <c r="C6152">
        <v>2017</v>
      </c>
      <c r="K6152">
        <v>41</v>
      </c>
      <c r="L6152">
        <v>41</v>
      </c>
      <c r="M6152">
        <v>2</v>
      </c>
      <c r="N6152">
        <v>1991</v>
      </c>
      <c r="O6152">
        <v>5</v>
      </c>
      <c r="P6152">
        <v>2202410501</v>
      </c>
      <c r="T6152">
        <v>4</v>
      </c>
      <c r="U6152">
        <v>53790</v>
      </c>
    </row>
    <row r="6153" spans="1:21" x14ac:dyDescent="0.25">
      <c r="A6153">
        <v>1</v>
      </c>
      <c r="B6153">
        <v>1</v>
      </c>
      <c r="C6153">
        <v>2017</v>
      </c>
      <c r="K6153">
        <v>32</v>
      </c>
      <c r="L6153">
        <v>40</v>
      </c>
      <c r="M6153">
        <v>2</v>
      </c>
      <c r="N6153">
        <v>1991</v>
      </c>
      <c r="O6153">
        <v>5</v>
      </c>
      <c r="P6153">
        <v>2202320501</v>
      </c>
      <c r="T6153">
        <v>4</v>
      </c>
      <c r="U6153">
        <v>266482</v>
      </c>
    </row>
    <row r="6154" spans="1:21" x14ac:dyDescent="0.25">
      <c r="A6154">
        <v>1</v>
      </c>
      <c r="B6154">
        <v>1</v>
      </c>
      <c r="C6154">
        <v>2017</v>
      </c>
      <c r="K6154">
        <v>32</v>
      </c>
      <c r="L6154">
        <v>30</v>
      </c>
      <c r="M6154">
        <v>2</v>
      </c>
      <c r="N6154">
        <v>1991</v>
      </c>
      <c r="O6154">
        <v>5</v>
      </c>
      <c r="P6154">
        <v>2202320501</v>
      </c>
      <c r="T6154">
        <v>4</v>
      </c>
      <c r="U6154">
        <v>43285.4</v>
      </c>
    </row>
    <row r="6155" spans="1:21" x14ac:dyDescent="0.25">
      <c r="A6155">
        <v>1</v>
      </c>
      <c r="B6155">
        <v>1</v>
      </c>
      <c r="C6155">
        <v>2017</v>
      </c>
      <c r="K6155">
        <v>31</v>
      </c>
      <c r="L6155">
        <v>30</v>
      </c>
      <c r="M6155">
        <v>2</v>
      </c>
      <c r="N6155">
        <v>1991</v>
      </c>
      <c r="O6155">
        <v>5</v>
      </c>
      <c r="P6155">
        <v>2202310501</v>
      </c>
      <c r="T6155">
        <v>4</v>
      </c>
      <c r="U6155">
        <v>201933</v>
      </c>
    </row>
    <row r="6156" spans="1:21" x14ac:dyDescent="0.25">
      <c r="A6156">
        <v>1</v>
      </c>
      <c r="B6156">
        <v>1</v>
      </c>
      <c r="C6156">
        <v>2017</v>
      </c>
      <c r="K6156">
        <v>21</v>
      </c>
      <c r="L6156">
        <v>20</v>
      </c>
      <c r="M6156">
        <v>2</v>
      </c>
      <c r="N6156">
        <v>1991</v>
      </c>
      <c r="O6156">
        <v>5</v>
      </c>
      <c r="P6156">
        <v>2202210501</v>
      </c>
      <c r="T6156">
        <v>4</v>
      </c>
      <c r="U6156">
        <v>164726</v>
      </c>
    </row>
    <row r="6157" spans="1:21" x14ac:dyDescent="0.25">
      <c r="A6157">
        <v>1</v>
      </c>
      <c r="B6157">
        <v>1</v>
      </c>
      <c r="C6157">
        <v>2017</v>
      </c>
      <c r="K6157">
        <v>62</v>
      </c>
      <c r="L6157">
        <v>47</v>
      </c>
      <c r="M6157">
        <v>2</v>
      </c>
      <c r="N6157">
        <v>1990</v>
      </c>
      <c r="O6157">
        <v>5</v>
      </c>
      <c r="P6157">
        <v>2202620501</v>
      </c>
      <c r="T6157">
        <v>4</v>
      </c>
      <c r="U6157">
        <v>443161</v>
      </c>
    </row>
    <row r="6158" spans="1:21" x14ac:dyDescent="0.25">
      <c r="A6158">
        <v>1</v>
      </c>
      <c r="B6158">
        <v>1</v>
      </c>
      <c r="C6158">
        <v>2017</v>
      </c>
      <c r="K6158">
        <v>62</v>
      </c>
      <c r="L6158">
        <v>46</v>
      </c>
      <c r="M6158">
        <v>2</v>
      </c>
      <c r="N6158">
        <v>1990</v>
      </c>
      <c r="O6158">
        <v>5</v>
      </c>
      <c r="P6158">
        <v>2202620501</v>
      </c>
      <c r="T6158">
        <v>4</v>
      </c>
      <c r="U6158">
        <v>55419.7</v>
      </c>
    </row>
    <row r="6159" spans="1:21" x14ac:dyDescent="0.25">
      <c r="A6159">
        <v>1</v>
      </c>
      <c r="B6159">
        <v>1</v>
      </c>
      <c r="C6159">
        <v>2017</v>
      </c>
      <c r="K6159">
        <v>61</v>
      </c>
      <c r="L6159">
        <v>47</v>
      </c>
      <c r="M6159">
        <v>2</v>
      </c>
      <c r="N6159">
        <v>1990</v>
      </c>
      <c r="O6159">
        <v>5</v>
      </c>
      <c r="P6159">
        <v>2202610501</v>
      </c>
      <c r="T6159">
        <v>4</v>
      </c>
      <c r="U6159">
        <v>1191040</v>
      </c>
    </row>
    <row r="6160" spans="1:21" x14ac:dyDescent="0.25">
      <c r="A6160">
        <v>1</v>
      </c>
      <c r="B6160">
        <v>1</v>
      </c>
      <c r="C6160">
        <v>2017</v>
      </c>
      <c r="K6160">
        <v>61</v>
      </c>
      <c r="L6160">
        <v>46</v>
      </c>
      <c r="M6160">
        <v>2</v>
      </c>
      <c r="N6160">
        <v>1990</v>
      </c>
      <c r="O6160">
        <v>5</v>
      </c>
      <c r="P6160">
        <v>2202610501</v>
      </c>
      <c r="T6160">
        <v>4</v>
      </c>
      <c r="U6160">
        <v>268110</v>
      </c>
    </row>
    <row r="6161" spans="1:21" x14ac:dyDescent="0.25">
      <c r="A6161">
        <v>1</v>
      </c>
      <c r="B6161">
        <v>1</v>
      </c>
      <c r="C6161">
        <v>2017</v>
      </c>
      <c r="K6161">
        <v>54</v>
      </c>
      <c r="L6161">
        <v>47</v>
      </c>
      <c r="M6161">
        <v>2</v>
      </c>
      <c r="N6161">
        <v>1990</v>
      </c>
      <c r="O6161">
        <v>5</v>
      </c>
      <c r="P6161">
        <v>2202540501</v>
      </c>
      <c r="T6161">
        <v>4</v>
      </c>
      <c r="U6161">
        <v>3436.91</v>
      </c>
    </row>
    <row r="6162" spans="1:21" x14ac:dyDescent="0.25">
      <c r="A6162">
        <v>1</v>
      </c>
      <c r="B6162">
        <v>1</v>
      </c>
      <c r="C6162">
        <v>2017</v>
      </c>
      <c r="K6162">
        <v>54</v>
      </c>
      <c r="L6162">
        <v>46</v>
      </c>
      <c r="M6162">
        <v>2</v>
      </c>
      <c r="N6162">
        <v>1990</v>
      </c>
      <c r="O6162">
        <v>5</v>
      </c>
      <c r="P6162">
        <v>2202540501</v>
      </c>
      <c r="T6162">
        <v>4</v>
      </c>
      <c r="U6162">
        <v>26524.9</v>
      </c>
    </row>
    <row r="6163" spans="1:21" x14ac:dyDescent="0.25">
      <c r="A6163">
        <v>1</v>
      </c>
      <c r="B6163">
        <v>1</v>
      </c>
      <c r="C6163">
        <v>2017</v>
      </c>
      <c r="K6163">
        <v>54</v>
      </c>
      <c r="L6163">
        <v>42</v>
      </c>
      <c r="M6163">
        <v>2</v>
      </c>
      <c r="N6163">
        <v>1990</v>
      </c>
      <c r="O6163">
        <v>5</v>
      </c>
      <c r="P6163">
        <v>2202540501</v>
      </c>
      <c r="T6163">
        <v>4</v>
      </c>
      <c r="U6163">
        <v>35097</v>
      </c>
    </row>
    <row r="6164" spans="1:21" x14ac:dyDescent="0.25">
      <c r="A6164">
        <v>1</v>
      </c>
      <c r="B6164">
        <v>1</v>
      </c>
      <c r="C6164">
        <v>2017</v>
      </c>
      <c r="K6164">
        <v>54</v>
      </c>
      <c r="L6164">
        <v>41</v>
      </c>
      <c r="M6164">
        <v>2</v>
      </c>
      <c r="N6164">
        <v>1990</v>
      </c>
      <c r="O6164">
        <v>5</v>
      </c>
      <c r="P6164">
        <v>2202540501</v>
      </c>
      <c r="T6164">
        <v>4</v>
      </c>
      <c r="U6164">
        <v>24018</v>
      </c>
    </row>
    <row r="6165" spans="1:21" x14ac:dyDescent="0.25">
      <c r="A6165">
        <v>1</v>
      </c>
      <c r="B6165">
        <v>1</v>
      </c>
      <c r="C6165">
        <v>2017</v>
      </c>
      <c r="K6165">
        <v>53</v>
      </c>
      <c r="L6165">
        <v>47</v>
      </c>
      <c r="M6165">
        <v>2</v>
      </c>
      <c r="N6165">
        <v>1990</v>
      </c>
      <c r="O6165">
        <v>5</v>
      </c>
      <c r="P6165">
        <v>2202530501</v>
      </c>
      <c r="T6165">
        <v>4</v>
      </c>
      <c r="U6165">
        <v>29768.7</v>
      </c>
    </row>
    <row r="6166" spans="1:21" x14ac:dyDescent="0.25">
      <c r="A6166">
        <v>1</v>
      </c>
      <c r="B6166">
        <v>1</v>
      </c>
      <c r="C6166">
        <v>2017</v>
      </c>
      <c r="K6166">
        <v>53</v>
      </c>
      <c r="L6166">
        <v>46</v>
      </c>
      <c r="M6166">
        <v>2</v>
      </c>
      <c r="N6166">
        <v>1990</v>
      </c>
      <c r="O6166">
        <v>5</v>
      </c>
      <c r="P6166">
        <v>2202530501</v>
      </c>
      <c r="T6166">
        <v>4</v>
      </c>
      <c r="U6166">
        <v>18904.3</v>
      </c>
    </row>
    <row r="6167" spans="1:21" x14ac:dyDescent="0.25">
      <c r="A6167">
        <v>1</v>
      </c>
      <c r="B6167">
        <v>1</v>
      </c>
      <c r="C6167">
        <v>2017</v>
      </c>
      <c r="K6167">
        <v>53</v>
      </c>
      <c r="L6167">
        <v>41</v>
      </c>
      <c r="M6167">
        <v>2</v>
      </c>
      <c r="N6167">
        <v>1990</v>
      </c>
      <c r="O6167">
        <v>5</v>
      </c>
      <c r="P6167">
        <v>2202530501</v>
      </c>
      <c r="T6167">
        <v>4</v>
      </c>
      <c r="U6167">
        <v>55557.7</v>
      </c>
    </row>
    <row r="6168" spans="1:21" x14ac:dyDescent="0.25">
      <c r="A6168">
        <v>1</v>
      </c>
      <c r="B6168">
        <v>1</v>
      </c>
      <c r="C6168">
        <v>2017</v>
      </c>
      <c r="K6168">
        <v>52</v>
      </c>
      <c r="L6168">
        <v>47</v>
      </c>
      <c r="M6168">
        <v>2</v>
      </c>
      <c r="N6168">
        <v>1990</v>
      </c>
      <c r="O6168">
        <v>5</v>
      </c>
      <c r="P6168">
        <v>2202520501</v>
      </c>
      <c r="T6168">
        <v>4</v>
      </c>
      <c r="U6168">
        <v>703894</v>
      </c>
    </row>
    <row r="6169" spans="1:21" x14ac:dyDescent="0.25">
      <c r="A6169">
        <v>1</v>
      </c>
      <c r="B6169">
        <v>1</v>
      </c>
      <c r="C6169">
        <v>2017</v>
      </c>
      <c r="K6169">
        <v>52</v>
      </c>
      <c r="L6169">
        <v>46</v>
      </c>
      <c r="M6169">
        <v>2</v>
      </c>
      <c r="N6169">
        <v>1990</v>
      </c>
      <c r="O6169">
        <v>5</v>
      </c>
      <c r="P6169">
        <v>2202520501</v>
      </c>
      <c r="T6169">
        <v>4</v>
      </c>
      <c r="U6169">
        <v>653441</v>
      </c>
    </row>
    <row r="6170" spans="1:21" x14ac:dyDescent="0.25">
      <c r="A6170">
        <v>1</v>
      </c>
      <c r="B6170">
        <v>1</v>
      </c>
      <c r="C6170">
        <v>2017</v>
      </c>
      <c r="K6170">
        <v>52</v>
      </c>
      <c r="L6170">
        <v>42</v>
      </c>
      <c r="M6170">
        <v>2</v>
      </c>
      <c r="N6170">
        <v>1990</v>
      </c>
      <c r="O6170">
        <v>5</v>
      </c>
      <c r="P6170">
        <v>2202520501</v>
      </c>
      <c r="T6170">
        <v>4</v>
      </c>
      <c r="U6170">
        <v>243654</v>
      </c>
    </row>
    <row r="6171" spans="1:21" x14ac:dyDescent="0.25">
      <c r="A6171">
        <v>1</v>
      </c>
      <c r="B6171">
        <v>1</v>
      </c>
      <c r="C6171">
        <v>2017</v>
      </c>
      <c r="K6171">
        <v>52</v>
      </c>
      <c r="L6171">
        <v>41</v>
      </c>
      <c r="M6171">
        <v>2</v>
      </c>
      <c r="N6171">
        <v>1990</v>
      </c>
      <c r="O6171">
        <v>5</v>
      </c>
      <c r="P6171">
        <v>2202520501</v>
      </c>
      <c r="T6171">
        <v>4</v>
      </c>
      <c r="U6171">
        <v>303756</v>
      </c>
    </row>
    <row r="6172" spans="1:21" x14ac:dyDescent="0.25">
      <c r="A6172">
        <v>1</v>
      </c>
      <c r="B6172">
        <v>1</v>
      </c>
      <c r="C6172">
        <v>2017</v>
      </c>
      <c r="K6172">
        <v>51</v>
      </c>
      <c r="L6172">
        <v>47</v>
      </c>
      <c r="M6172">
        <v>2</v>
      </c>
      <c r="N6172">
        <v>1990</v>
      </c>
      <c r="O6172">
        <v>5</v>
      </c>
      <c r="P6172">
        <v>2202510501</v>
      </c>
      <c r="T6172">
        <v>4</v>
      </c>
      <c r="U6172">
        <v>52553.1</v>
      </c>
    </row>
    <row r="6173" spans="1:21" x14ac:dyDescent="0.25">
      <c r="A6173">
        <v>1</v>
      </c>
      <c r="B6173">
        <v>1</v>
      </c>
      <c r="C6173">
        <v>2017</v>
      </c>
      <c r="K6173">
        <v>51</v>
      </c>
      <c r="L6173">
        <v>46</v>
      </c>
      <c r="M6173">
        <v>2</v>
      </c>
      <c r="N6173">
        <v>1990</v>
      </c>
      <c r="O6173">
        <v>5</v>
      </c>
      <c r="P6173">
        <v>2202510501</v>
      </c>
      <c r="T6173">
        <v>4</v>
      </c>
      <c r="U6173">
        <v>8206.83</v>
      </c>
    </row>
    <row r="6174" spans="1:21" x14ac:dyDescent="0.25">
      <c r="A6174">
        <v>1</v>
      </c>
      <c r="B6174">
        <v>1</v>
      </c>
      <c r="C6174">
        <v>2017</v>
      </c>
      <c r="K6174">
        <v>51</v>
      </c>
      <c r="L6174">
        <v>42</v>
      </c>
      <c r="M6174">
        <v>2</v>
      </c>
      <c r="N6174">
        <v>1990</v>
      </c>
      <c r="O6174">
        <v>5</v>
      </c>
      <c r="P6174">
        <v>2202510501</v>
      </c>
      <c r="T6174">
        <v>4</v>
      </c>
      <c r="U6174">
        <v>3108.19</v>
      </c>
    </row>
    <row r="6175" spans="1:21" x14ac:dyDescent="0.25">
      <c r="A6175">
        <v>1</v>
      </c>
      <c r="B6175">
        <v>1</v>
      </c>
      <c r="C6175">
        <v>2017</v>
      </c>
      <c r="K6175">
        <v>43</v>
      </c>
      <c r="L6175">
        <v>47</v>
      </c>
      <c r="M6175">
        <v>2</v>
      </c>
      <c r="N6175">
        <v>1990</v>
      </c>
      <c r="O6175">
        <v>5</v>
      </c>
      <c r="P6175">
        <v>2202430501</v>
      </c>
      <c r="T6175">
        <v>4</v>
      </c>
      <c r="U6175">
        <v>96981.9</v>
      </c>
    </row>
    <row r="6176" spans="1:21" x14ac:dyDescent="0.25">
      <c r="A6176">
        <v>1</v>
      </c>
      <c r="B6176">
        <v>1</v>
      </c>
      <c r="C6176">
        <v>2017</v>
      </c>
      <c r="K6176">
        <v>43</v>
      </c>
      <c r="L6176">
        <v>46</v>
      </c>
      <c r="M6176">
        <v>2</v>
      </c>
      <c r="N6176">
        <v>1990</v>
      </c>
      <c r="O6176">
        <v>5</v>
      </c>
      <c r="P6176">
        <v>2202430501</v>
      </c>
      <c r="T6176">
        <v>4</v>
      </c>
      <c r="U6176">
        <v>2006480</v>
      </c>
    </row>
    <row r="6177" spans="1:21" x14ac:dyDescent="0.25">
      <c r="A6177">
        <v>1</v>
      </c>
      <c r="B6177">
        <v>1</v>
      </c>
      <c r="C6177">
        <v>2017</v>
      </c>
      <c r="K6177">
        <v>43</v>
      </c>
      <c r="L6177">
        <v>42</v>
      </c>
      <c r="M6177">
        <v>2</v>
      </c>
      <c r="N6177">
        <v>1990</v>
      </c>
      <c r="O6177">
        <v>5</v>
      </c>
      <c r="P6177">
        <v>2202430501</v>
      </c>
      <c r="T6177">
        <v>4</v>
      </c>
      <c r="U6177">
        <v>15067.5</v>
      </c>
    </row>
    <row r="6178" spans="1:21" x14ac:dyDescent="0.25">
      <c r="A6178">
        <v>1</v>
      </c>
      <c r="B6178">
        <v>1</v>
      </c>
      <c r="C6178">
        <v>2017</v>
      </c>
      <c r="K6178">
        <v>43</v>
      </c>
      <c r="L6178">
        <v>41</v>
      </c>
      <c r="M6178">
        <v>2</v>
      </c>
      <c r="N6178">
        <v>1990</v>
      </c>
      <c r="O6178">
        <v>5</v>
      </c>
      <c r="P6178">
        <v>2202430501</v>
      </c>
      <c r="T6178">
        <v>4</v>
      </c>
      <c r="U6178">
        <v>22720.799999999999</v>
      </c>
    </row>
    <row r="6179" spans="1:21" x14ac:dyDescent="0.25">
      <c r="A6179">
        <v>1</v>
      </c>
      <c r="B6179">
        <v>1</v>
      </c>
      <c r="C6179">
        <v>2017</v>
      </c>
      <c r="K6179">
        <v>42</v>
      </c>
      <c r="L6179">
        <v>48</v>
      </c>
      <c r="M6179">
        <v>2</v>
      </c>
      <c r="N6179">
        <v>1990</v>
      </c>
      <c r="O6179">
        <v>5</v>
      </c>
      <c r="P6179">
        <v>2202420501</v>
      </c>
      <c r="T6179">
        <v>4</v>
      </c>
      <c r="U6179">
        <v>559686</v>
      </c>
    </row>
    <row r="6180" spans="1:21" x14ac:dyDescent="0.25">
      <c r="A6180">
        <v>1</v>
      </c>
      <c r="B6180">
        <v>1</v>
      </c>
      <c r="C6180">
        <v>2017</v>
      </c>
      <c r="K6180">
        <v>41</v>
      </c>
      <c r="L6180">
        <v>47</v>
      </c>
      <c r="M6180">
        <v>2</v>
      </c>
      <c r="N6180">
        <v>1990</v>
      </c>
      <c r="O6180">
        <v>5</v>
      </c>
      <c r="P6180">
        <v>2202410501</v>
      </c>
      <c r="T6180">
        <v>4</v>
      </c>
      <c r="U6180">
        <v>217496</v>
      </c>
    </row>
    <row r="6181" spans="1:21" x14ac:dyDescent="0.25">
      <c r="A6181">
        <v>1</v>
      </c>
      <c r="B6181">
        <v>1</v>
      </c>
      <c r="C6181">
        <v>2017</v>
      </c>
      <c r="K6181">
        <v>41</v>
      </c>
      <c r="L6181">
        <v>46</v>
      </c>
      <c r="M6181">
        <v>2</v>
      </c>
      <c r="N6181">
        <v>1990</v>
      </c>
      <c r="O6181">
        <v>5</v>
      </c>
      <c r="P6181">
        <v>2202410501</v>
      </c>
      <c r="T6181">
        <v>4</v>
      </c>
      <c r="U6181">
        <v>39204</v>
      </c>
    </row>
    <row r="6182" spans="1:21" x14ac:dyDescent="0.25">
      <c r="A6182">
        <v>1</v>
      </c>
      <c r="B6182">
        <v>1</v>
      </c>
      <c r="C6182">
        <v>2017</v>
      </c>
      <c r="K6182">
        <v>41</v>
      </c>
      <c r="L6182">
        <v>42</v>
      </c>
      <c r="M6182">
        <v>2</v>
      </c>
      <c r="N6182">
        <v>1990</v>
      </c>
      <c r="O6182">
        <v>5</v>
      </c>
      <c r="P6182">
        <v>2202410501</v>
      </c>
      <c r="T6182">
        <v>4</v>
      </c>
      <c r="U6182">
        <v>6485.96</v>
      </c>
    </row>
    <row r="6183" spans="1:21" x14ac:dyDescent="0.25">
      <c r="A6183">
        <v>1</v>
      </c>
      <c r="B6183">
        <v>1</v>
      </c>
      <c r="C6183">
        <v>2017</v>
      </c>
      <c r="K6183">
        <v>41</v>
      </c>
      <c r="L6183">
        <v>41</v>
      </c>
      <c r="M6183">
        <v>2</v>
      </c>
      <c r="N6183">
        <v>1990</v>
      </c>
      <c r="O6183">
        <v>5</v>
      </c>
      <c r="P6183">
        <v>2202410501</v>
      </c>
      <c r="T6183">
        <v>4</v>
      </c>
      <c r="U6183">
        <v>59959.1</v>
      </c>
    </row>
    <row r="6184" spans="1:21" x14ac:dyDescent="0.25">
      <c r="A6184">
        <v>1</v>
      </c>
      <c r="B6184">
        <v>1</v>
      </c>
      <c r="C6184">
        <v>2017</v>
      </c>
      <c r="K6184">
        <v>32</v>
      </c>
      <c r="L6184">
        <v>40</v>
      </c>
      <c r="M6184">
        <v>2</v>
      </c>
      <c r="N6184">
        <v>1990</v>
      </c>
      <c r="O6184">
        <v>5</v>
      </c>
      <c r="P6184">
        <v>2202320501</v>
      </c>
      <c r="T6184">
        <v>4</v>
      </c>
      <c r="U6184">
        <v>73415.8</v>
      </c>
    </row>
    <row r="6185" spans="1:21" x14ac:dyDescent="0.25">
      <c r="A6185">
        <v>1</v>
      </c>
      <c r="B6185">
        <v>1</v>
      </c>
      <c r="C6185">
        <v>2017</v>
      </c>
      <c r="K6185">
        <v>32</v>
      </c>
      <c r="L6185">
        <v>30</v>
      </c>
      <c r="M6185">
        <v>2</v>
      </c>
      <c r="N6185">
        <v>1990</v>
      </c>
      <c r="O6185">
        <v>5</v>
      </c>
      <c r="P6185">
        <v>2202320501</v>
      </c>
      <c r="T6185">
        <v>4</v>
      </c>
      <c r="U6185">
        <v>6578.58</v>
      </c>
    </row>
    <row r="6186" spans="1:21" x14ac:dyDescent="0.25">
      <c r="A6186">
        <v>1</v>
      </c>
      <c r="B6186">
        <v>1</v>
      </c>
      <c r="C6186">
        <v>2017</v>
      </c>
      <c r="K6186">
        <v>31</v>
      </c>
      <c r="L6186">
        <v>40</v>
      </c>
      <c r="M6186">
        <v>2</v>
      </c>
      <c r="N6186">
        <v>1990</v>
      </c>
      <c r="O6186">
        <v>5</v>
      </c>
      <c r="P6186">
        <v>2202310501</v>
      </c>
      <c r="T6186">
        <v>4</v>
      </c>
      <c r="U6186">
        <v>2312.66</v>
      </c>
    </row>
    <row r="6187" spans="1:21" x14ac:dyDescent="0.25">
      <c r="A6187">
        <v>1</v>
      </c>
      <c r="B6187">
        <v>1</v>
      </c>
      <c r="C6187">
        <v>2017</v>
      </c>
      <c r="K6187">
        <v>31</v>
      </c>
      <c r="L6187">
        <v>30</v>
      </c>
      <c r="M6187">
        <v>2</v>
      </c>
      <c r="N6187">
        <v>1990</v>
      </c>
      <c r="O6187">
        <v>5</v>
      </c>
      <c r="P6187">
        <v>2202310501</v>
      </c>
      <c r="T6187">
        <v>4</v>
      </c>
      <c r="U6187">
        <v>322138</v>
      </c>
    </row>
    <row r="6188" spans="1:21" x14ac:dyDescent="0.25">
      <c r="A6188">
        <v>1</v>
      </c>
      <c r="B6188">
        <v>1</v>
      </c>
      <c r="C6188">
        <v>2017</v>
      </c>
      <c r="K6188">
        <v>21</v>
      </c>
      <c r="L6188">
        <v>20</v>
      </c>
      <c r="M6188">
        <v>2</v>
      </c>
      <c r="N6188">
        <v>1990</v>
      </c>
      <c r="O6188">
        <v>5</v>
      </c>
      <c r="P6188">
        <v>2202210501</v>
      </c>
      <c r="T6188">
        <v>4</v>
      </c>
      <c r="U6188">
        <v>50496.9</v>
      </c>
    </row>
    <row r="6189" spans="1:21" x14ac:dyDescent="0.25">
      <c r="A6189">
        <v>1</v>
      </c>
      <c r="B6189">
        <v>1</v>
      </c>
      <c r="C6189">
        <v>2017</v>
      </c>
      <c r="K6189">
        <v>62</v>
      </c>
      <c r="L6189">
        <v>47</v>
      </c>
      <c r="M6189">
        <v>2</v>
      </c>
      <c r="N6189">
        <v>1989</v>
      </c>
      <c r="O6189">
        <v>5</v>
      </c>
      <c r="P6189">
        <v>2202620501</v>
      </c>
      <c r="T6189">
        <v>4</v>
      </c>
      <c r="U6189">
        <v>388018</v>
      </c>
    </row>
    <row r="6190" spans="1:21" x14ac:dyDescent="0.25">
      <c r="A6190">
        <v>1</v>
      </c>
      <c r="B6190">
        <v>1</v>
      </c>
      <c r="C6190">
        <v>2017</v>
      </c>
      <c r="K6190">
        <v>62</v>
      </c>
      <c r="L6190">
        <v>46</v>
      </c>
      <c r="M6190">
        <v>2</v>
      </c>
      <c r="N6190">
        <v>1989</v>
      </c>
      <c r="O6190">
        <v>5</v>
      </c>
      <c r="P6190">
        <v>2202620501</v>
      </c>
      <c r="T6190">
        <v>4</v>
      </c>
      <c r="U6190">
        <v>16077.7</v>
      </c>
    </row>
    <row r="6191" spans="1:21" x14ac:dyDescent="0.25">
      <c r="A6191">
        <v>1</v>
      </c>
      <c r="B6191">
        <v>1</v>
      </c>
      <c r="C6191">
        <v>2017</v>
      </c>
      <c r="K6191">
        <v>61</v>
      </c>
      <c r="L6191">
        <v>47</v>
      </c>
      <c r="M6191">
        <v>2</v>
      </c>
      <c r="N6191">
        <v>1989</v>
      </c>
      <c r="O6191">
        <v>5</v>
      </c>
      <c r="P6191">
        <v>2202610501</v>
      </c>
      <c r="T6191">
        <v>4</v>
      </c>
      <c r="U6191">
        <v>1040440</v>
      </c>
    </row>
    <row r="6192" spans="1:21" x14ac:dyDescent="0.25">
      <c r="A6192">
        <v>1</v>
      </c>
      <c r="B6192">
        <v>1</v>
      </c>
      <c r="C6192">
        <v>2017</v>
      </c>
      <c r="K6192">
        <v>61</v>
      </c>
      <c r="L6192">
        <v>46</v>
      </c>
      <c r="M6192">
        <v>2</v>
      </c>
      <c r="N6192">
        <v>1989</v>
      </c>
      <c r="O6192">
        <v>5</v>
      </c>
      <c r="P6192">
        <v>2202610501</v>
      </c>
      <c r="T6192">
        <v>4</v>
      </c>
      <c r="U6192">
        <v>168464</v>
      </c>
    </row>
    <row r="6193" spans="1:21" x14ac:dyDescent="0.25">
      <c r="A6193">
        <v>1</v>
      </c>
      <c r="B6193">
        <v>1</v>
      </c>
      <c r="C6193">
        <v>2017</v>
      </c>
      <c r="K6193">
        <v>54</v>
      </c>
      <c r="L6193">
        <v>47</v>
      </c>
      <c r="M6193">
        <v>2</v>
      </c>
      <c r="N6193">
        <v>1989</v>
      </c>
      <c r="O6193">
        <v>5</v>
      </c>
      <c r="P6193">
        <v>2202540501</v>
      </c>
      <c r="T6193">
        <v>4</v>
      </c>
      <c r="U6193">
        <v>4410.5200000000004</v>
      </c>
    </row>
    <row r="6194" spans="1:21" x14ac:dyDescent="0.25">
      <c r="A6194">
        <v>1</v>
      </c>
      <c r="B6194">
        <v>1</v>
      </c>
      <c r="C6194">
        <v>2017</v>
      </c>
      <c r="K6194">
        <v>54</v>
      </c>
      <c r="L6194">
        <v>46</v>
      </c>
      <c r="M6194">
        <v>2</v>
      </c>
      <c r="N6194">
        <v>1989</v>
      </c>
      <c r="O6194">
        <v>5</v>
      </c>
      <c r="P6194">
        <v>2202540501</v>
      </c>
      <c r="T6194">
        <v>4</v>
      </c>
      <c r="U6194">
        <v>34001.1</v>
      </c>
    </row>
    <row r="6195" spans="1:21" x14ac:dyDescent="0.25">
      <c r="A6195">
        <v>1</v>
      </c>
      <c r="B6195">
        <v>1</v>
      </c>
      <c r="C6195">
        <v>2017</v>
      </c>
      <c r="K6195">
        <v>54</v>
      </c>
      <c r="L6195">
        <v>42</v>
      </c>
      <c r="M6195">
        <v>2</v>
      </c>
      <c r="N6195">
        <v>1989</v>
      </c>
      <c r="O6195">
        <v>5</v>
      </c>
      <c r="P6195">
        <v>2202540501</v>
      </c>
      <c r="T6195">
        <v>4</v>
      </c>
      <c r="U6195">
        <v>44987.3</v>
      </c>
    </row>
    <row r="6196" spans="1:21" x14ac:dyDescent="0.25">
      <c r="A6196">
        <v>1</v>
      </c>
      <c r="B6196">
        <v>1</v>
      </c>
      <c r="C6196">
        <v>2017</v>
      </c>
      <c r="K6196">
        <v>54</v>
      </c>
      <c r="L6196">
        <v>41</v>
      </c>
      <c r="M6196">
        <v>2</v>
      </c>
      <c r="N6196">
        <v>1989</v>
      </c>
      <c r="O6196">
        <v>5</v>
      </c>
      <c r="P6196">
        <v>2202540501</v>
      </c>
      <c r="T6196">
        <v>4</v>
      </c>
      <c r="U6196">
        <v>30793.5</v>
      </c>
    </row>
    <row r="6197" spans="1:21" x14ac:dyDescent="0.25">
      <c r="A6197">
        <v>1</v>
      </c>
      <c r="B6197">
        <v>1</v>
      </c>
      <c r="C6197">
        <v>2017</v>
      </c>
      <c r="K6197">
        <v>53</v>
      </c>
      <c r="L6197">
        <v>47</v>
      </c>
      <c r="M6197">
        <v>2</v>
      </c>
      <c r="N6197">
        <v>1989</v>
      </c>
      <c r="O6197">
        <v>5</v>
      </c>
      <c r="P6197">
        <v>2202530501</v>
      </c>
      <c r="T6197">
        <v>4</v>
      </c>
      <c r="U6197">
        <v>31011.599999999999</v>
      </c>
    </row>
    <row r="6198" spans="1:21" x14ac:dyDescent="0.25">
      <c r="A6198">
        <v>1</v>
      </c>
      <c r="B6198">
        <v>1</v>
      </c>
      <c r="C6198">
        <v>2017</v>
      </c>
      <c r="K6198">
        <v>53</v>
      </c>
      <c r="L6198">
        <v>46</v>
      </c>
      <c r="M6198">
        <v>2</v>
      </c>
      <c r="N6198">
        <v>1989</v>
      </c>
      <c r="O6198">
        <v>5</v>
      </c>
      <c r="P6198">
        <v>2202530501</v>
      </c>
      <c r="T6198">
        <v>4</v>
      </c>
      <c r="U6198">
        <v>35092.800000000003</v>
      </c>
    </row>
    <row r="6199" spans="1:21" x14ac:dyDescent="0.25">
      <c r="A6199">
        <v>1</v>
      </c>
      <c r="B6199">
        <v>1</v>
      </c>
      <c r="C6199">
        <v>2017</v>
      </c>
      <c r="K6199">
        <v>53</v>
      </c>
      <c r="L6199">
        <v>42</v>
      </c>
      <c r="M6199">
        <v>2</v>
      </c>
      <c r="N6199">
        <v>1989</v>
      </c>
      <c r="O6199">
        <v>5</v>
      </c>
      <c r="P6199">
        <v>2202530501</v>
      </c>
      <c r="T6199">
        <v>4</v>
      </c>
      <c r="U6199">
        <v>156320</v>
      </c>
    </row>
    <row r="6200" spans="1:21" x14ac:dyDescent="0.25">
      <c r="A6200">
        <v>1</v>
      </c>
      <c r="B6200">
        <v>1</v>
      </c>
      <c r="C6200">
        <v>2017</v>
      </c>
      <c r="K6200">
        <v>53</v>
      </c>
      <c r="L6200">
        <v>41</v>
      </c>
      <c r="M6200">
        <v>2</v>
      </c>
      <c r="N6200">
        <v>1989</v>
      </c>
      <c r="O6200">
        <v>5</v>
      </c>
      <c r="P6200">
        <v>2202530501</v>
      </c>
      <c r="T6200">
        <v>4</v>
      </c>
      <c r="U6200">
        <v>18045.099999999999</v>
      </c>
    </row>
    <row r="6201" spans="1:21" x14ac:dyDescent="0.25">
      <c r="A6201">
        <v>1</v>
      </c>
      <c r="B6201">
        <v>1</v>
      </c>
      <c r="C6201">
        <v>2017</v>
      </c>
      <c r="K6201">
        <v>52</v>
      </c>
      <c r="L6201">
        <v>47</v>
      </c>
      <c r="M6201">
        <v>2</v>
      </c>
      <c r="N6201">
        <v>1989</v>
      </c>
      <c r="O6201">
        <v>5</v>
      </c>
      <c r="P6201">
        <v>2202520501</v>
      </c>
      <c r="T6201">
        <v>4</v>
      </c>
      <c r="U6201">
        <v>621106</v>
      </c>
    </row>
    <row r="6202" spans="1:21" x14ac:dyDescent="0.25">
      <c r="A6202">
        <v>1</v>
      </c>
      <c r="B6202">
        <v>1</v>
      </c>
      <c r="C6202">
        <v>2017</v>
      </c>
      <c r="K6202">
        <v>52</v>
      </c>
      <c r="L6202">
        <v>46</v>
      </c>
      <c r="M6202">
        <v>2</v>
      </c>
      <c r="N6202">
        <v>1989</v>
      </c>
      <c r="O6202">
        <v>5</v>
      </c>
      <c r="P6202">
        <v>2202520501</v>
      </c>
      <c r="T6202">
        <v>4</v>
      </c>
      <c r="U6202">
        <v>419952</v>
      </c>
    </row>
    <row r="6203" spans="1:21" x14ac:dyDescent="0.25">
      <c r="A6203">
        <v>1</v>
      </c>
      <c r="B6203">
        <v>1</v>
      </c>
      <c r="C6203">
        <v>2017</v>
      </c>
      <c r="K6203">
        <v>52</v>
      </c>
      <c r="L6203">
        <v>42</v>
      </c>
      <c r="M6203">
        <v>2</v>
      </c>
      <c r="N6203">
        <v>1989</v>
      </c>
      <c r="O6203">
        <v>5</v>
      </c>
      <c r="P6203">
        <v>2202520501</v>
      </c>
      <c r="T6203">
        <v>4</v>
      </c>
      <c r="U6203">
        <v>139490</v>
      </c>
    </row>
    <row r="6204" spans="1:21" x14ac:dyDescent="0.25">
      <c r="A6204">
        <v>1</v>
      </c>
      <c r="B6204">
        <v>1</v>
      </c>
      <c r="C6204">
        <v>2017</v>
      </c>
      <c r="K6204">
        <v>52</v>
      </c>
      <c r="L6204">
        <v>41</v>
      </c>
      <c r="M6204">
        <v>2</v>
      </c>
      <c r="N6204">
        <v>1989</v>
      </c>
      <c r="O6204">
        <v>5</v>
      </c>
      <c r="P6204">
        <v>2202520501</v>
      </c>
      <c r="T6204">
        <v>4</v>
      </c>
      <c r="U6204">
        <v>244167</v>
      </c>
    </row>
    <row r="6205" spans="1:21" x14ac:dyDescent="0.25">
      <c r="A6205">
        <v>1</v>
      </c>
      <c r="B6205">
        <v>1</v>
      </c>
      <c r="C6205">
        <v>2017</v>
      </c>
      <c r="K6205">
        <v>51</v>
      </c>
      <c r="L6205">
        <v>47</v>
      </c>
      <c r="M6205">
        <v>2</v>
      </c>
      <c r="N6205">
        <v>1989</v>
      </c>
      <c r="O6205">
        <v>5</v>
      </c>
      <c r="P6205">
        <v>2202510501</v>
      </c>
      <c r="T6205">
        <v>4</v>
      </c>
      <c r="U6205">
        <v>56849.3</v>
      </c>
    </row>
    <row r="6206" spans="1:21" x14ac:dyDescent="0.25">
      <c r="A6206">
        <v>1</v>
      </c>
      <c r="B6206">
        <v>1</v>
      </c>
      <c r="C6206">
        <v>2017</v>
      </c>
      <c r="K6206">
        <v>51</v>
      </c>
      <c r="L6206">
        <v>46</v>
      </c>
      <c r="M6206">
        <v>2</v>
      </c>
      <c r="N6206">
        <v>1989</v>
      </c>
      <c r="O6206">
        <v>5</v>
      </c>
      <c r="P6206">
        <v>2202510501</v>
      </c>
      <c r="T6206">
        <v>4</v>
      </c>
      <c r="U6206">
        <v>13018.7</v>
      </c>
    </row>
    <row r="6207" spans="1:21" x14ac:dyDescent="0.25">
      <c r="A6207">
        <v>1</v>
      </c>
      <c r="B6207">
        <v>1</v>
      </c>
      <c r="C6207">
        <v>2017</v>
      </c>
      <c r="K6207">
        <v>51</v>
      </c>
      <c r="L6207">
        <v>42</v>
      </c>
      <c r="M6207">
        <v>2</v>
      </c>
      <c r="N6207">
        <v>1989</v>
      </c>
      <c r="O6207">
        <v>5</v>
      </c>
      <c r="P6207">
        <v>2202510501</v>
      </c>
      <c r="T6207">
        <v>4</v>
      </c>
      <c r="U6207">
        <v>21646.6</v>
      </c>
    </row>
    <row r="6208" spans="1:21" x14ac:dyDescent="0.25">
      <c r="A6208">
        <v>1</v>
      </c>
      <c r="B6208">
        <v>1</v>
      </c>
      <c r="C6208">
        <v>2017</v>
      </c>
      <c r="K6208">
        <v>43</v>
      </c>
      <c r="L6208">
        <v>47</v>
      </c>
      <c r="M6208">
        <v>2</v>
      </c>
      <c r="N6208">
        <v>1989</v>
      </c>
      <c r="O6208">
        <v>5</v>
      </c>
      <c r="P6208">
        <v>2202430501</v>
      </c>
      <c r="T6208">
        <v>4</v>
      </c>
      <c r="U6208">
        <v>48468.6</v>
      </c>
    </row>
    <row r="6209" spans="1:21" x14ac:dyDescent="0.25">
      <c r="A6209">
        <v>1</v>
      </c>
      <c r="B6209">
        <v>1</v>
      </c>
      <c r="C6209">
        <v>2017</v>
      </c>
      <c r="K6209">
        <v>43</v>
      </c>
      <c r="L6209">
        <v>46</v>
      </c>
      <c r="M6209">
        <v>2</v>
      </c>
      <c r="N6209">
        <v>1989</v>
      </c>
      <c r="O6209">
        <v>5</v>
      </c>
      <c r="P6209">
        <v>2202430501</v>
      </c>
      <c r="T6209">
        <v>4</v>
      </c>
      <c r="U6209">
        <v>1004030</v>
      </c>
    </row>
    <row r="6210" spans="1:21" x14ac:dyDescent="0.25">
      <c r="A6210">
        <v>1</v>
      </c>
      <c r="B6210">
        <v>1</v>
      </c>
      <c r="C6210">
        <v>2017</v>
      </c>
      <c r="K6210">
        <v>43</v>
      </c>
      <c r="L6210">
        <v>42</v>
      </c>
      <c r="M6210">
        <v>2</v>
      </c>
      <c r="N6210">
        <v>1989</v>
      </c>
      <c r="O6210">
        <v>5</v>
      </c>
      <c r="P6210">
        <v>2202430501</v>
      </c>
      <c r="T6210">
        <v>4</v>
      </c>
      <c r="U6210">
        <v>7502.52</v>
      </c>
    </row>
    <row r="6211" spans="1:21" x14ac:dyDescent="0.25">
      <c r="A6211">
        <v>1</v>
      </c>
      <c r="B6211">
        <v>1</v>
      </c>
      <c r="C6211">
        <v>2017</v>
      </c>
      <c r="K6211">
        <v>43</v>
      </c>
      <c r="L6211">
        <v>41</v>
      </c>
      <c r="M6211">
        <v>2</v>
      </c>
      <c r="N6211">
        <v>1989</v>
      </c>
      <c r="O6211">
        <v>5</v>
      </c>
      <c r="P6211">
        <v>2202430501</v>
      </c>
      <c r="T6211">
        <v>4</v>
      </c>
      <c r="U6211">
        <v>11432.4</v>
      </c>
    </row>
    <row r="6212" spans="1:21" x14ac:dyDescent="0.25">
      <c r="A6212">
        <v>1</v>
      </c>
      <c r="B6212">
        <v>1</v>
      </c>
      <c r="C6212">
        <v>2017</v>
      </c>
      <c r="K6212">
        <v>42</v>
      </c>
      <c r="L6212">
        <v>48</v>
      </c>
      <c r="M6212">
        <v>2</v>
      </c>
      <c r="N6212">
        <v>1989</v>
      </c>
      <c r="O6212">
        <v>5</v>
      </c>
      <c r="P6212">
        <v>2202420501</v>
      </c>
      <c r="T6212">
        <v>4</v>
      </c>
      <c r="U6212">
        <v>414070</v>
      </c>
    </row>
    <row r="6213" spans="1:21" x14ac:dyDescent="0.25">
      <c r="A6213">
        <v>1</v>
      </c>
      <c r="B6213">
        <v>1</v>
      </c>
      <c r="C6213">
        <v>2017</v>
      </c>
      <c r="K6213">
        <v>41</v>
      </c>
      <c r="L6213">
        <v>47</v>
      </c>
      <c r="M6213">
        <v>2</v>
      </c>
      <c r="N6213">
        <v>1989</v>
      </c>
      <c r="O6213">
        <v>5</v>
      </c>
      <c r="P6213">
        <v>2202410501</v>
      </c>
      <c r="T6213">
        <v>4</v>
      </c>
      <c r="U6213">
        <v>215014</v>
      </c>
    </row>
    <row r="6214" spans="1:21" x14ac:dyDescent="0.25">
      <c r="A6214">
        <v>1</v>
      </c>
      <c r="B6214">
        <v>1</v>
      </c>
      <c r="C6214">
        <v>2017</v>
      </c>
      <c r="K6214">
        <v>41</v>
      </c>
      <c r="L6214">
        <v>46</v>
      </c>
      <c r="M6214">
        <v>2</v>
      </c>
      <c r="N6214">
        <v>1989</v>
      </c>
      <c r="O6214">
        <v>5</v>
      </c>
      <c r="P6214">
        <v>2202410501</v>
      </c>
      <c r="T6214">
        <v>4</v>
      </c>
      <c r="U6214">
        <v>38754.199999999997</v>
      </c>
    </row>
    <row r="6215" spans="1:21" x14ac:dyDescent="0.25">
      <c r="A6215">
        <v>1</v>
      </c>
      <c r="B6215">
        <v>1</v>
      </c>
      <c r="C6215">
        <v>2017</v>
      </c>
      <c r="K6215">
        <v>41</v>
      </c>
      <c r="L6215">
        <v>42</v>
      </c>
      <c r="M6215">
        <v>2</v>
      </c>
      <c r="N6215">
        <v>1989</v>
      </c>
      <c r="O6215">
        <v>5</v>
      </c>
      <c r="P6215">
        <v>2202410501</v>
      </c>
      <c r="T6215">
        <v>4</v>
      </c>
      <c r="U6215">
        <v>6315.5</v>
      </c>
    </row>
    <row r="6216" spans="1:21" x14ac:dyDescent="0.25">
      <c r="A6216">
        <v>1</v>
      </c>
      <c r="B6216">
        <v>1</v>
      </c>
      <c r="C6216">
        <v>2017</v>
      </c>
      <c r="K6216">
        <v>41</v>
      </c>
      <c r="L6216">
        <v>41</v>
      </c>
      <c r="M6216">
        <v>2</v>
      </c>
      <c r="N6216">
        <v>1989</v>
      </c>
      <c r="O6216">
        <v>5</v>
      </c>
      <c r="P6216">
        <v>2202410501</v>
      </c>
      <c r="T6216">
        <v>4</v>
      </c>
      <c r="U6216">
        <v>59279.5</v>
      </c>
    </row>
    <row r="6217" spans="1:21" x14ac:dyDescent="0.25">
      <c r="A6217">
        <v>1</v>
      </c>
      <c r="B6217">
        <v>1</v>
      </c>
      <c r="C6217">
        <v>2017</v>
      </c>
      <c r="K6217">
        <v>32</v>
      </c>
      <c r="L6217">
        <v>40</v>
      </c>
      <c r="M6217">
        <v>2</v>
      </c>
      <c r="N6217">
        <v>1989</v>
      </c>
      <c r="O6217">
        <v>5</v>
      </c>
      <c r="P6217">
        <v>2202320501</v>
      </c>
      <c r="T6217">
        <v>4</v>
      </c>
      <c r="U6217">
        <v>25088.2</v>
      </c>
    </row>
    <row r="6218" spans="1:21" x14ac:dyDescent="0.25">
      <c r="A6218">
        <v>1</v>
      </c>
      <c r="B6218">
        <v>1</v>
      </c>
      <c r="C6218">
        <v>2017</v>
      </c>
      <c r="K6218">
        <v>32</v>
      </c>
      <c r="L6218">
        <v>30</v>
      </c>
      <c r="M6218">
        <v>2</v>
      </c>
      <c r="N6218">
        <v>1989</v>
      </c>
      <c r="O6218">
        <v>5</v>
      </c>
      <c r="P6218">
        <v>2202320501</v>
      </c>
      <c r="T6218">
        <v>4</v>
      </c>
      <c r="U6218">
        <v>103604</v>
      </c>
    </row>
    <row r="6219" spans="1:21" x14ac:dyDescent="0.25">
      <c r="A6219">
        <v>1</v>
      </c>
      <c r="B6219">
        <v>1</v>
      </c>
      <c r="C6219">
        <v>2017</v>
      </c>
      <c r="K6219">
        <v>31</v>
      </c>
      <c r="L6219">
        <v>30</v>
      </c>
      <c r="M6219">
        <v>2</v>
      </c>
      <c r="N6219">
        <v>1989</v>
      </c>
      <c r="O6219">
        <v>5</v>
      </c>
      <c r="P6219">
        <v>2202310501</v>
      </c>
      <c r="T6219">
        <v>4</v>
      </c>
      <c r="U6219">
        <v>233274</v>
      </c>
    </row>
    <row r="6220" spans="1:21" x14ac:dyDescent="0.25">
      <c r="A6220">
        <v>1</v>
      </c>
      <c r="B6220">
        <v>1</v>
      </c>
      <c r="C6220">
        <v>2017</v>
      </c>
      <c r="K6220">
        <v>21</v>
      </c>
      <c r="L6220">
        <v>20</v>
      </c>
      <c r="M6220">
        <v>2</v>
      </c>
      <c r="N6220">
        <v>1989</v>
      </c>
      <c r="O6220">
        <v>5</v>
      </c>
      <c r="P6220">
        <v>2202210501</v>
      </c>
      <c r="T6220">
        <v>4</v>
      </c>
      <c r="U6220">
        <v>34887.599999999999</v>
      </c>
    </row>
    <row r="6221" spans="1:21" x14ac:dyDescent="0.25">
      <c r="A6221">
        <v>1</v>
      </c>
      <c r="B6221">
        <v>1</v>
      </c>
      <c r="C6221">
        <v>2017</v>
      </c>
      <c r="K6221">
        <v>62</v>
      </c>
      <c r="L6221">
        <v>47</v>
      </c>
      <c r="M6221">
        <v>2</v>
      </c>
      <c r="N6221">
        <v>1988</v>
      </c>
      <c r="O6221">
        <v>5</v>
      </c>
      <c r="P6221">
        <v>2202620501</v>
      </c>
      <c r="T6221">
        <v>4</v>
      </c>
      <c r="U6221">
        <v>187790</v>
      </c>
    </row>
    <row r="6222" spans="1:21" x14ac:dyDescent="0.25">
      <c r="A6222">
        <v>1</v>
      </c>
      <c r="B6222">
        <v>1</v>
      </c>
      <c r="C6222">
        <v>2017</v>
      </c>
      <c r="K6222">
        <v>62</v>
      </c>
      <c r="L6222">
        <v>46</v>
      </c>
      <c r="M6222">
        <v>2</v>
      </c>
      <c r="N6222">
        <v>1988</v>
      </c>
      <c r="O6222">
        <v>5</v>
      </c>
      <c r="P6222">
        <v>2202620501</v>
      </c>
      <c r="T6222">
        <v>4</v>
      </c>
      <c r="U6222">
        <v>2302.98</v>
      </c>
    </row>
    <row r="6223" spans="1:21" x14ac:dyDescent="0.25">
      <c r="A6223">
        <v>1</v>
      </c>
      <c r="B6223">
        <v>1</v>
      </c>
      <c r="C6223">
        <v>2017</v>
      </c>
      <c r="K6223">
        <v>61</v>
      </c>
      <c r="L6223">
        <v>47</v>
      </c>
      <c r="M6223">
        <v>2</v>
      </c>
      <c r="N6223">
        <v>1988</v>
      </c>
      <c r="O6223">
        <v>5</v>
      </c>
      <c r="P6223">
        <v>2202610501</v>
      </c>
      <c r="T6223">
        <v>4</v>
      </c>
      <c r="U6223">
        <v>762763</v>
      </c>
    </row>
    <row r="6224" spans="1:21" x14ac:dyDescent="0.25">
      <c r="A6224">
        <v>1</v>
      </c>
      <c r="B6224">
        <v>1</v>
      </c>
      <c r="C6224">
        <v>2017</v>
      </c>
      <c r="K6224">
        <v>61</v>
      </c>
      <c r="L6224">
        <v>46</v>
      </c>
      <c r="M6224">
        <v>2</v>
      </c>
      <c r="N6224">
        <v>1988</v>
      </c>
      <c r="O6224">
        <v>5</v>
      </c>
      <c r="P6224">
        <v>2202610501</v>
      </c>
      <c r="T6224">
        <v>4</v>
      </c>
      <c r="U6224">
        <v>116429</v>
      </c>
    </row>
    <row r="6225" spans="1:21" x14ac:dyDescent="0.25">
      <c r="A6225">
        <v>1</v>
      </c>
      <c r="B6225">
        <v>1</v>
      </c>
      <c r="C6225">
        <v>2017</v>
      </c>
      <c r="K6225">
        <v>54</v>
      </c>
      <c r="L6225">
        <v>47</v>
      </c>
      <c r="M6225">
        <v>2</v>
      </c>
      <c r="N6225">
        <v>1988</v>
      </c>
      <c r="O6225">
        <v>5</v>
      </c>
      <c r="P6225">
        <v>2202540501</v>
      </c>
      <c r="T6225">
        <v>4</v>
      </c>
      <c r="U6225">
        <v>3876.01</v>
      </c>
    </row>
    <row r="6226" spans="1:21" x14ac:dyDescent="0.25">
      <c r="A6226">
        <v>1</v>
      </c>
      <c r="B6226">
        <v>1</v>
      </c>
      <c r="C6226">
        <v>2017</v>
      </c>
      <c r="K6226">
        <v>54</v>
      </c>
      <c r="L6226">
        <v>46</v>
      </c>
      <c r="M6226">
        <v>2</v>
      </c>
      <c r="N6226">
        <v>1988</v>
      </c>
      <c r="O6226">
        <v>5</v>
      </c>
      <c r="P6226">
        <v>2202540501</v>
      </c>
      <c r="T6226">
        <v>4</v>
      </c>
      <c r="U6226">
        <v>29742.5</v>
      </c>
    </row>
    <row r="6227" spans="1:21" x14ac:dyDescent="0.25">
      <c r="A6227">
        <v>1</v>
      </c>
      <c r="B6227">
        <v>1</v>
      </c>
      <c r="C6227">
        <v>2017</v>
      </c>
      <c r="K6227">
        <v>54</v>
      </c>
      <c r="L6227">
        <v>42</v>
      </c>
      <c r="M6227">
        <v>2</v>
      </c>
      <c r="N6227">
        <v>1988</v>
      </c>
      <c r="O6227">
        <v>5</v>
      </c>
      <c r="P6227">
        <v>2202540501</v>
      </c>
      <c r="T6227">
        <v>4</v>
      </c>
      <c r="U6227">
        <v>39353.4</v>
      </c>
    </row>
    <row r="6228" spans="1:21" x14ac:dyDescent="0.25">
      <c r="A6228">
        <v>1</v>
      </c>
      <c r="B6228">
        <v>1</v>
      </c>
      <c r="C6228">
        <v>2017</v>
      </c>
      <c r="K6228">
        <v>54</v>
      </c>
      <c r="L6228">
        <v>41</v>
      </c>
      <c r="M6228">
        <v>2</v>
      </c>
      <c r="N6228">
        <v>1988</v>
      </c>
      <c r="O6228">
        <v>5</v>
      </c>
      <c r="P6228">
        <v>2202540501</v>
      </c>
      <c r="T6228">
        <v>4</v>
      </c>
      <c r="U6228">
        <v>26934.3</v>
      </c>
    </row>
    <row r="6229" spans="1:21" x14ac:dyDescent="0.25">
      <c r="A6229">
        <v>1</v>
      </c>
      <c r="B6229">
        <v>1</v>
      </c>
      <c r="C6229">
        <v>2017</v>
      </c>
      <c r="K6229">
        <v>53</v>
      </c>
      <c r="L6229">
        <v>47</v>
      </c>
      <c r="M6229">
        <v>2</v>
      </c>
      <c r="N6229">
        <v>1988</v>
      </c>
      <c r="O6229">
        <v>5</v>
      </c>
      <c r="P6229">
        <v>2202530501</v>
      </c>
      <c r="T6229">
        <v>4</v>
      </c>
      <c r="U6229">
        <v>23797.1</v>
      </c>
    </row>
    <row r="6230" spans="1:21" x14ac:dyDescent="0.25">
      <c r="A6230">
        <v>1</v>
      </c>
      <c r="B6230">
        <v>1</v>
      </c>
      <c r="C6230">
        <v>2017</v>
      </c>
      <c r="K6230">
        <v>53</v>
      </c>
      <c r="L6230">
        <v>46</v>
      </c>
      <c r="M6230">
        <v>2</v>
      </c>
      <c r="N6230">
        <v>1988</v>
      </c>
      <c r="O6230">
        <v>5</v>
      </c>
      <c r="P6230">
        <v>2202530501</v>
      </c>
      <c r="T6230">
        <v>4</v>
      </c>
      <c r="U6230">
        <v>89804</v>
      </c>
    </row>
    <row r="6231" spans="1:21" x14ac:dyDescent="0.25">
      <c r="A6231">
        <v>1</v>
      </c>
      <c r="B6231">
        <v>1</v>
      </c>
      <c r="C6231">
        <v>2017</v>
      </c>
      <c r="K6231">
        <v>53</v>
      </c>
      <c r="L6231">
        <v>42</v>
      </c>
      <c r="M6231">
        <v>2</v>
      </c>
      <c r="N6231">
        <v>1988</v>
      </c>
      <c r="O6231">
        <v>5</v>
      </c>
      <c r="P6231">
        <v>2202530501</v>
      </c>
      <c r="T6231">
        <v>4</v>
      </c>
      <c r="U6231">
        <v>8066.88</v>
      </c>
    </row>
    <row r="6232" spans="1:21" x14ac:dyDescent="0.25">
      <c r="A6232">
        <v>1</v>
      </c>
      <c r="B6232">
        <v>1</v>
      </c>
      <c r="C6232">
        <v>2017</v>
      </c>
      <c r="K6232">
        <v>53</v>
      </c>
      <c r="L6232">
        <v>41</v>
      </c>
      <c r="M6232">
        <v>2</v>
      </c>
      <c r="N6232">
        <v>1988</v>
      </c>
      <c r="O6232">
        <v>5</v>
      </c>
      <c r="P6232">
        <v>2202530501</v>
      </c>
      <c r="T6232">
        <v>4</v>
      </c>
      <c r="U6232">
        <v>14836.7</v>
      </c>
    </row>
    <row r="6233" spans="1:21" x14ac:dyDescent="0.25">
      <c r="A6233">
        <v>1</v>
      </c>
      <c r="B6233">
        <v>1</v>
      </c>
      <c r="C6233">
        <v>2017</v>
      </c>
      <c r="K6233">
        <v>52</v>
      </c>
      <c r="L6233">
        <v>47</v>
      </c>
      <c r="M6233">
        <v>2</v>
      </c>
      <c r="N6233">
        <v>1988</v>
      </c>
      <c r="O6233">
        <v>5</v>
      </c>
      <c r="P6233">
        <v>2202520501</v>
      </c>
      <c r="T6233">
        <v>4</v>
      </c>
      <c r="U6233">
        <v>423168</v>
      </c>
    </row>
    <row r="6234" spans="1:21" x14ac:dyDescent="0.25">
      <c r="A6234">
        <v>1</v>
      </c>
      <c r="B6234">
        <v>1</v>
      </c>
      <c r="C6234">
        <v>2017</v>
      </c>
      <c r="K6234">
        <v>52</v>
      </c>
      <c r="L6234">
        <v>46</v>
      </c>
      <c r="M6234">
        <v>2</v>
      </c>
      <c r="N6234">
        <v>1988</v>
      </c>
      <c r="O6234">
        <v>5</v>
      </c>
      <c r="P6234">
        <v>2202520501</v>
      </c>
      <c r="T6234">
        <v>4</v>
      </c>
      <c r="U6234">
        <v>329684</v>
      </c>
    </row>
    <row r="6235" spans="1:21" x14ac:dyDescent="0.25">
      <c r="A6235">
        <v>1</v>
      </c>
      <c r="B6235">
        <v>1</v>
      </c>
      <c r="C6235">
        <v>2017</v>
      </c>
      <c r="K6235">
        <v>52</v>
      </c>
      <c r="L6235">
        <v>42</v>
      </c>
      <c r="M6235">
        <v>2</v>
      </c>
      <c r="N6235">
        <v>1988</v>
      </c>
      <c r="O6235">
        <v>5</v>
      </c>
      <c r="P6235">
        <v>2202520501</v>
      </c>
      <c r="T6235">
        <v>4</v>
      </c>
      <c r="U6235">
        <v>95875.8</v>
      </c>
    </row>
    <row r="6236" spans="1:21" x14ac:dyDescent="0.25">
      <c r="A6236">
        <v>1</v>
      </c>
      <c r="B6236">
        <v>1</v>
      </c>
      <c r="C6236">
        <v>2017</v>
      </c>
      <c r="K6236">
        <v>52</v>
      </c>
      <c r="L6236">
        <v>41</v>
      </c>
      <c r="M6236">
        <v>2</v>
      </c>
      <c r="N6236">
        <v>1988</v>
      </c>
      <c r="O6236">
        <v>5</v>
      </c>
      <c r="P6236">
        <v>2202520501</v>
      </c>
      <c r="T6236">
        <v>4</v>
      </c>
      <c r="U6236">
        <v>124460</v>
      </c>
    </row>
    <row r="6237" spans="1:21" x14ac:dyDescent="0.25">
      <c r="A6237">
        <v>1</v>
      </c>
      <c r="B6237">
        <v>1</v>
      </c>
      <c r="C6237">
        <v>2017</v>
      </c>
      <c r="K6237">
        <v>51</v>
      </c>
      <c r="L6237">
        <v>47</v>
      </c>
      <c r="M6237">
        <v>2</v>
      </c>
      <c r="N6237">
        <v>1988</v>
      </c>
      <c r="O6237">
        <v>5</v>
      </c>
      <c r="P6237">
        <v>2202510501</v>
      </c>
      <c r="T6237">
        <v>4</v>
      </c>
      <c r="U6237">
        <v>27311.8</v>
      </c>
    </row>
    <row r="6238" spans="1:21" x14ac:dyDescent="0.25">
      <c r="A6238">
        <v>1</v>
      </c>
      <c r="B6238">
        <v>1</v>
      </c>
      <c r="C6238">
        <v>2017</v>
      </c>
      <c r="K6238">
        <v>51</v>
      </c>
      <c r="L6238">
        <v>46</v>
      </c>
      <c r="M6238">
        <v>2</v>
      </c>
      <c r="N6238">
        <v>1988</v>
      </c>
      <c r="O6238">
        <v>5</v>
      </c>
      <c r="P6238">
        <v>2202510501</v>
      </c>
      <c r="T6238">
        <v>4</v>
      </c>
      <c r="U6238">
        <v>5931.4</v>
      </c>
    </row>
    <row r="6239" spans="1:21" x14ac:dyDescent="0.25">
      <c r="A6239">
        <v>1</v>
      </c>
      <c r="B6239">
        <v>1</v>
      </c>
      <c r="C6239">
        <v>2017</v>
      </c>
      <c r="K6239">
        <v>43</v>
      </c>
      <c r="L6239">
        <v>47</v>
      </c>
      <c r="M6239">
        <v>2</v>
      </c>
      <c r="N6239">
        <v>1988</v>
      </c>
      <c r="O6239">
        <v>5</v>
      </c>
      <c r="P6239">
        <v>2202430501</v>
      </c>
      <c r="T6239">
        <v>4</v>
      </c>
      <c r="U6239">
        <v>55439.1</v>
      </c>
    </row>
    <row r="6240" spans="1:21" x14ac:dyDescent="0.25">
      <c r="A6240">
        <v>1</v>
      </c>
      <c r="B6240">
        <v>1</v>
      </c>
      <c r="C6240">
        <v>2017</v>
      </c>
      <c r="K6240">
        <v>43</v>
      </c>
      <c r="L6240">
        <v>46</v>
      </c>
      <c r="M6240">
        <v>2</v>
      </c>
      <c r="N6240">
        <v>1988</v>
      </c>
      <c r="O6240">
        <v>5</v>
      </c>
      <c r="P6240">
        <v>2202430501</v>
      </c>
      <c r="T6240">
        <v>4</v>
      </c>
      <c r="U6240">
        <v>1148210</v>
      </c>
    </row>
    <row r="6241" spans="1:21" x14ac:dyDescent="0.25">
      <c r="A6241">
        <v>1</v>
      </c>
      <c r="B6241">
        <v>1</v>
      </c>
      <c r="C6241">
        <v>2017</v>
      </c>
      <c r="K6241">
        <v>43</v>
      </c>
      <c r="L6241">
        <v>42</v>
      </c>
      <c r="M6241">
        <v>2</v>
      </c>
      <c r="N6241">
        <v>1988</v>
      </c>
      <c r="O6241">
        <v>5</v>
      </c>
      <c r="P6241">
        <v>2202430501</v>
      </c>
      <c r="T6241">
        <v>4</v>
      </c>
      <c r="U6241">
        <v>8592.48</v>
      </c>
    </row>
    <row r="6242" spans="1:21" x14ac:dyDescent="0.25">
      <c r="A6242">
        <v>1</v>
      </c>
      <c r="B6242">
        <v>1</v>
      </c>
      <c r="C6242">
        <v>2017</v>
      </c>
      <c r="K6242">
        <v>43</v>
      </c>
      <c r="L6242">
        <v>41</v>
      </c>
      <c r="M6242">
        <v>2</v>
      </c>
      <c r="N6242">
        <v>1988</v>
      </c>
      <c r="O6242">
        <v>5</v>
      </c>
      <c r="P6242">
        <v>2202430501</v>
      </c>
      <c r="T6242">
        <v>4</v>
      </c>
      <c r="U6242">
        <v>13065.3</v>
      </c>
    </row>
    <row r="6243" spans="1:21" x14ac:dyDescent="0.25">
      <c r="A6243">
        <v>1</v>
      </c>
      <c r="B6243">
        <v>1</v>
      </c>
      <c r="C6243">
        <v>2017</v>
      </c>
      <c r="K6243">
        <v>42</v>
      </c>
      <c r="L6243">
        <v>48</v>
      </c>
      <c r="M6243">
        <v>2</v>
      </c>
      <c r="N6243">
        <v>1988</v>
      </c>
      <c r="O6243">
        <v>5</v>
      </c>
      <c r="P6243">
        <v>2202420501</v>
      </c>
      <c r="T6243">
        <v>4</v>
      </c>
      <c r="U6243">
        <v>311396</v>
      </c>
    </row>
    <row r="6244" spans="1:21" x14ac:dyDescent="0.25">
      <c r="A6244">
        <v>1</v>
      </c>
      <c r="B6244">
        <v>1</v>
      </c>
      <c r="C6244">
        <v>2017</v>
      </c>
      <c r="K6244">
        <v>41</v>
      </c>
      <c r="L6244">
        <v>47</v>
      </c>
      <c r="M6244">
        <v>2</v>
      </c>
      <c r="N6244">
        <v>1988</v>
      </c>
      <c r="O6244">
        <v>5</v>
      </c>
      <c r="P6244">
        <v>2202410501</v>
      </c>
      <c r="T6244">
        <v>4</v>
      </c>
      <c r="U6244">
        <v>197722</v>
      </c>
    </row>
    <row r="6245" spans="1:21" x14ac:dyDescent="0.25">
      <c r="A6245">
        <v>1</v>
      </c>
      <c r="B6245">
        <v>1</v>
      </c>
      <c r="C6245">
        <v>2017</v>
      </c>
      <c r="K6245">
        <v>41</v>
      </c>
      <c r="L6245">
        <v>46</v>
      </c>
      <c r="M6245">
        <v>2</v>
      </c>
      <c r="N6245">
        <v>1988</v>
      </c>
      <c r="O6245">
        <v>5</v>
      </c>
      <c r="P6245">
        <v>2202410501</v>
      </c>
      <c r="T6245">
        <v>4</v>
      </c>
      <c r="U6245">
        <v>35626.9</v>
      </c>
    </row>
    <row r="6246" spans="1:21" x14ac:dyDescent="0.25">
      <c r="A6246">
        <v>1</v>
      </c>
      <c r="B6246">
        <v>1</v>
      </c>
      <c r="C6246">
        <v>2017</v>
      </c>
      <c r="K6246">
        <v>41</v>
      </c>
      <c r="L6246">
        <v>42</v>
      </c>
      <c r="M6246">
        <v>2</v>
      </c>
      <c r="N6246">
        <v>1988</v>
      </c>
      <c r="O6246">
        <v>5</v>
      </c>
      <c r="P6246">
        <v>2202410501</v>
      </c>
      <c r="T6246">
        <v>4</v>
      </c>
      <c r="U6246">
        <v>5819.53</v>
      </c>
    </row>
    <row r="6247" spans="1:21" x14ac:dyDescent="0.25">
      <c r="A6247">
        <v>1</v>
      </c>
      <c r="B6247">
        <v>1</v>
      </c>
      <c r="C6247">
        <v>2017</v>
      </c>
      <c r="K6247">
        <v>41</v>
      </c>
      <c r="L6247">
        <v>41</v>
      </c>
      <c r="M6247">
        <v>2</v>
      </c>
      <c r="N6247">
        <v>1988</v>
      </c>
      <c r="O6247">
        <v>5</v>
      </c>
      <c r="P6247">
        <v>2202410501</v>
      </c>
      <c r="T6247">
        <v>4</v>
      </c>
      <c r="U6247">
        <v>54504.9</v>
      </c>
    </row>
    <row r="6248" spans="1:21" x14ac:dyDescent="0.25">
      <c r="A6248">
        <v>1</v>
      </c>
      <c r="B6248">
        <v>1</v>
      </c>
      <c r="C6248">
        <v>2017</v>
      </c>
      <c r="K6248">
        <v>32</v>
      </c>
      <c r="L6248">
        <v>40</v>
      </c>
      <c r="M6248">
        <v>2</v>
      </c>
      <c r="N6248">
        <v>1988</v>
      </c>
      <c r="O6248">
        <v>5</v>
      </c>
      <c r="P6248">
        <v>2202320501</v>
      </c>
      <c r="T6248">
        <v>4</v>
      </c>
      <c r="U6248">
        <v>31213.9</v>
      </c>
    </row>
    <row r="6249" spans="1:21" x14ac:dyDescent="0.25">
      <c r="A6249">
        <v>1</v>
      </c>
      <c r="B6249">
        <v>1</v>
      </c>
      <c r="C6249">
        <v>2017</v>
      </c>
      <c r="K6249">
        <v>32</v>
      </c>
      <c r="L6249">
        <v>30</v>
      </c>
      <c r="M6249">
        <v>2</v>
      </c>
      <c r="N6249">
        <v>1988</v>
      </c>
      <c r="O6249">
        <v>5</v>
      </c>
      <c r="P6249">
        <v>2202320501</v>
      </c>
      <c r="T6249">
        <v>4</v>
      </c>
      <c r="U6249">
        <v>200747</v>
      </c>
    </row>
    <row r="6250" spans="1:21" x14ac:dyDescent="0.25">
      <c r="A6250">
        <v>1</v>
      </c>
      <c r="B6250">
        <v>1</v>
      </c>
      <c r="C6250">
        <v>2017</v>
      </c>
      <c r="K6250">
        <v>31</v>
      </c>
      <c r="L6250">
        <v>30</v>
      </c>
      <c r="M6250">
        <v>2</v>
      </c>
      <c r="N6250">
        <v>1988</v>
      </c>
      <c r="O6250">
        <v>5</v>
      </c>
      <c r="P6250">
        <v>2202310501</v>
      </c>
      <c r="T6250">
        <v>4</v>
      </c>
      <c r="U6250">
        <v>64886.9</v>
      </c>
    </row>
    <row r="6251" spans="1:21" x14ac:dyDescent="0.25">
      <c r="A6251">
        <v>1</v>
      </c>
      <c r="B6251">
        <v>1</v>
      </c>
      <c r="C6251">
        <v>2017</v>
      </c>
      <c r="K6251">
        <v>21</v>
      </c>
      <c r="L6251">
        <v>20</v>
      </c>
      <c r="M6251">
        <v>2</v>
      </c>
      <c r="N6251">
        <v>1988</v>
      </c>
      <c r="O6251">
        <v>5</v>
      </c>
      <c r="P6251">
        <v>2202210501</v>
      </c>
      <c r="T6251">
        <v>4</v>
      </c>
      <c r="U6251">
        <v>7646.82</v>
      </c>
    </row>
    <row r="6252" spans="1:21" x14ac:dyDescent="0.25">
      <c r="A6252">
        <v>1</v>
      </c>
      <c r="B6252">
        <v>1</v>
      </c>
      <c r="C6252">
        <v>2017</v>
      </c>
      <c r="K6252">
        <v>62</v>
      </c>
      <c r="L6252">
        <v>47</v>
      </c>
      <c r="M6252">
        <v>2</v>
      </c>
      <c r="N6252">
        <v>1987</v>
      </c>
      <c r="O6252">
        <v>5</v>
      </c>
      <c r="P6252">
        <v>2202620501</v>
      </c>
      <c r="T6252">
        <v>4</v>
      </c>
      <c r="U6252">
        <v>349239</v>
      </c>
    </row>
    <row r="6253" spans="1:21" x14ac:dyDescent="0.25">
      <c r="A6253">
        <v>1</v>
      </c>
      <c r="B6253">
        <v>1</v>
      </c>
      <c r="C6253">
        <v>2017</v>
      </c>
      <c r="K6253">
        <v>62</v>
      </c>
      <c r="L6253">
        <v>46</v>
      </c>
      <c r="M6253">
        <v>2</v>
      </c>
      <c r="N6253">
        <v>1987</v>
      </c>
      <c r="O6253">
        <v>5</v>
      </c>
      <c r="P6253">
        <v>2202620501</v>
      </c>
      <c r="T6253">
        <v>4</v>
      </c>
      <c r="U6253">
        <v>6985.62</v>
      </c>
    </row>
    <row r="6254" spans="1:21" x14ac:dyDescent="0.25">
      <c r="A6254">
        <v>1</v>
      </c>
      <c r="B6254">
        <v>1</v>
      </c>
      <c r="C6254">
        <v>2017</v>
      </c>
      <c r="K6254">
        <v>61</v>
      </c>
      <c r="L6254">
        <v>47</v>
      </c>
      <c r="M6254">
        <v>2</v>
      </c>
      <c r="N6254">
        <v>1987</v>
      </c>
      <c r="O6254">
        <v>5</v>
      </c>
      <c r="P6254">
        <v>2202610501</v>
      </c>
      <c r="T6254">
        <v>4</v>
      </c>
      <c r="U6254">
        <v>1020140</v>
      </c>
    </row>
    <row r="6255" spans="1:21" x14ac:dyDescent="0.25">
      <c r="A6255">
        <v>1</v>
      </c>
      <c r="B6255">
        <v>1</v>
      </c>
      <c r="C6255">
        <v>2017</v>
      </c>
      <c r="K6255">
        <v>61</v>
      </c>
      <c r="L6255">
        <v>46</v>
      </c>
      <c r="M6255">
        <v>2</v>
      </c>
      <c r="N6255">
        <v>1987</v>
      </c>
      <c r="O6255">
        <v>5</v>
      </c>
      <c r="P6255">
        <v>2202610501</v>
      </c>
      <c r="T6255">
        <v>4</v>
      </c>
      <c r="U6255">
        <v>260269</v>
      </c>
    </row>
    <row r="6256" spans="1:21" x14ac:dyDescent="0.25">
      <c r="A6256">
        <v>1</v>
      </c>
      <c r="B6256">
        <v>1</v>
      </c>
      <c r="C6256">
        <v>2017</v>
      </c>
      <c r="K6256">
        <v>54</v>
      </c>
      <c r="L6256">
        <v>47</v>
      </c>
      <c r="M6256">
        <v>2</v>
      </c>
      <c r="N6256">
        <v>1987</v>
      </c>
      <c r="O6256">
        <v>5</v>
      </c>
      <c r="P6256">
        <v>2202540501</v>
      </c>
      <c r="T6256">
        <v>4</v>
      </c>
      <c r="U6256">
        <v>7657.67</v>
      </c>
    </row>
    <row r="6257" spans="1:21" x14ac:dyDescent="0.25">
      <c r="A6257">
        <v>1</v>
      </c>
      <c r="B6257">
        <v>1</v>
      </c>
      <c r="C6257">
        <v>2017</v>
      </c>
      <c r="K6257">
        <v>54</v>
      </c>
      <c r="L6257">
        <v>46</v>
      </c>
      <c r="M6257">
        <v>2</v>
      </c>
      <c r="N6257">
        <v>1987</v>
      </c>
      <c r="O6257">
        <v>5</v>
      </c>
      <c r="P6257">
        <v>2202540501</v>
      </c>
      <c r="T6257">
        <v>4</v>
      </c>
      <c r="U6257">
        <v>58601.3</v>
      </c>
    </row>
    <row r="6258" spans="1:21" x14ac:dyDescent="0.25">
      <c r="A6258">
        <v>1</v>
      </c>
      <c r="B6258">
        <v>1</v>
      </c>
      <c r="C6258">
        <v>2017</v>
      </c>
      <c r="K6258">
        <v>54</v>
      </c>
      <c r="L6258">
        <v>42</v>
      </c>
      <c r="M6258">
        <v>2</v>
      </c>
      <c r="N6258">
        <v>1987</v>
      </c>
      <c r="O6258">
        <v>5</v>
      </c>
      <c r="P6258">
        <v>2202540501</v>
      </c>
      <c r="T6258">
        <v>4</v>
      </c>
      <c r="U6258">
        <v>77544</v>
      </c>
    </row>
    <row r="6259" spans="1:21" x14ac:dyDescent="0.25">
      <c r="A6259">
        <v>1</v>
      </c>
      <c r="B6259">
        <v>1</v>
      </c>
      <c r="C6259">
        <v>2017</v>
      </c>
      <c r="K6259">
        <v>54</v>
      </c>
      <c r="L6259">
        <v>41</v>
      </c>
      <c r="M6259">
        <v>2</v>
      </c>
      <c r="N6259">
        <v>1987</v>
      </c>
      <c r="O6259">
        <v>5</v>
      </c>
      <c r="P6259">
        <v>2202540501</v>
      </c>
      <c r="T6259">
        <v>4</v>
      </c>
      <c r="U6259">
        <v>53039.5</v>
      </c>
    </row>
    <row r="6260" spans="1:21" x14ac:dyDescent="0.25">
      <c r="A6260">
        <v>1</v>
      </c>
      <c r="B6260">
        <v>1</v>
      </c>
      <c r="C6260">
        <v>2017</v>
      </c>
      <c r="K6260">
        <v>53</v>
      </c>
      <c r="L6260">
        <v>47</v>
      </c>
      <c r="M6260">
        <v>2</v>
      </c>
      <c r="N6260">
        <v>1987</v>
      </c>
      <c r="O6260">
        <v>5</v>
      </c>
      <c r="P6260">
        <v>2202530501</v>
      </c>
      <c r="T6260">
        <v>4</v>
      </c>
      <c r="U6260">
        <v>54806.7</v>
      </c>
    </row>
    <row r="6261" spans="1:21" x14ac:dyDescent="0.25">
      <c r="A6261">
        <v>1</v>
      </c>
      <c r="B6261">
        <v>1</v>
      </c>
      <c r="C6261">
        <v>2017</v>
      </c>
      <c r="K6261">
        <v>53</v>
      </c>
      <c r="L6261">
        <v>46</v>
      </c>
      <c r="M6261">
        <v>2</v>
      </c>
      <c r="N6261">
        <v>1987</v>
      </c>
      <c r="O6261">
        <v>5</v>
      </c>
      <c r="P6261">
        <v>2202530501</v>
      </c>
      <c r="T6261">
        <v>4</v>
      </c>
      <c r="U6261">
        <v>46665.3</v>
      </c>
    </row>
    <row r="6262" spans="1:21" x14ac:dyDescent="0.25">
      <c r="A6262">
        <v>1</v>
      </c>
      <c r="B6262">
        <v>1</v>
      </c>
      <c r="C6262">
        <v>2017</v>
      </c>
      <c r="K6262">
        <v>52</v>
      </c>
      <c r="L6262">
        <v>47</v>
      </c>
      <c r="M6262">
        <v>2</v>
      </c>
      <c r="N6262">
        <v>1987</v>
      </c>
      <c r="O6262">
        <v>5</v>
      </c>
      <c r="P6262">
        <v>2202520501</v>
      </c>
      <c r="T6262">
        <v>4</v>
      </c>
      <c r="U6262">
        <v>597938</v>
      </c>
    </row>
    <row r="6263" spans="1:21" x14ac:dyDescent="0.25">
      <c r="A6263">
        <v>1</v>
      </c>
      <c r="B6263">
        <v>1</v>
      </c>
      <c r="C6263">
        <v>2017</v>
      </c>
      <c r="K6263">
        <v>52</v>
      </c>
      <c r="L6263">
        <v>46</v>
      </c>
      <c r="M6263">
        <v>2</v>
      </c>
      <c r="N6263">
        <v>1987</v>
      </c>
      <c r="O6263">
        <v>5</v>
      </c>
      <c r="P6263">
        <v>2202520501</v>
      </c>
      <c r="T6263">
        <v>4</v>
      </c>
      <c r="U6263">
        <v>499388</v>
      </c>
    </row>
    <row r="6264" spans="1:21" x14ac:dyDescent="0.25">
      <c r="A6264">
        <v>1</v>
      </c>
      <c r="B6264">
        <v>1</v>
      </c>
      <c r="C6264">
        <v>2017</v>
      </c>
      <c r="K6264">
        <v>52</v>
      </c>
      <c r="L6264">
        <v>42</v>
      </c>
      <c r="M6264">
        <v>2</v>
      </c>
      <c r="N6264">
        <v>1987</v>
      </c>
      <c r="O6264">
        <v>5</v>
      </c>
      <c r="P6264">
        <v>2202520501</v>
      </c>
      <c r="T6264">
        <v>4</v>
      </c>
      <c r="U6264">
        <v>12148.7</v>
      </c>
    </row>
    <row r="6265" spans="1:21" x14ac:dyDescent="0.25">
      <c r="A6265">
        <v>1</v>
      </c>
      <c r="B6265">
        <v>1</v>
      </c>
      <c r="C6265">
        <v>2017</v>
      </c>
      <c r="K6265">
        <v>52</v>
      </c>
      <c r="L6265">
        <v>41</v>
      </c>
      <c r="M6265">
        <v>2</v>
      </c>
      <c r="N6265">
        <v>1987</v>
      </c>
      <c r="O6265">
        <v>5</v>
      </c>
      <c r="P6265">
        <v>2202520501</v>
      </c>
      <c r="T6265">
        <v>4</v>
      </c>
      <c r="U6265">
        <v>249722</v>
      </c>
    </row>
    <row r="6266" spans="1:21" x14ac:dyDescent="0.25">
      <c r="A6266">
        <v>1</v>
      </c>
      <c r="B6266">
        <v>1</v>
      </c>
      <c r="C6266">
        <v>2017</v>
      </c>
      <c r="K6266">
        <v>51</v>
      </c>
      <c r="L6266">
        <v>47</v>
      </c>
      <c r="M6266">
        <v>2</v>
      </c>
      <c r="N6266">
        <v>1987</v>
      </c>
      <c r="O6266">
        <v>5</v>
      </c>
      <c r="P6266">
        <v>2202510501</v>
      </c>
      <c r="T6266">
        <v>4</v>
      </c>
      <c r="U6266">
        <v>20780.3</v>
      </c>
    </row>
    <row r="6267" spans="1:21" x14ac:dyDescent="0.25">
      <c r="A6267">
        <v>1</v>
      </c>
      <c r="B6267">
        <v>1</v>
      </c>
      <c r="C6267">
        <v>2017</v>
      </c>
      <c r="K6267">
        <v>51</v>
      </c>
      <c r="L6267">
        <v>46</v>
      </c>
      <c r="M6267">
        <v>2</v>
      </c>
      <c r="N6267">
        <v>1987</v>
      </c>
      <c r="O6267">
        <v>5</v>
      </c>
      <c r="P6267">
        <v>2202510501</v>
      </c>
      <c r="T6267">
        <v>4</v>
      </c>
      <c r="U6267">
        <v>6816.46</v>
      </c>
    </row>
    <row r="6268" spans="1:21" x14ac:dyDescent="0.25">
      <c r="A6268">
        <v>1</v>
      </c>
      <c r="B6268">
        <v>1</v>
      </c>
      <c r="C6268">
        <v>2017</v>
      </c>
      <c r="K6268">
        <v>43</v>
      </c>
      <c r="L6268">
        <v>47</v>
      </c>
      <c r="M6268">
        <v>2</v>
      </c>
      <c r="N6268">
        <v>1987</v>
      </c>
      <c r="O6268">
        <v>5</v>
      </c>
      <c r="P6268">
        <v>2202430501</v>
      </c>
      <c r="T6268">
        <v>4</v>
      </c>
      <c r="U6268">
        <v>128350</v>
      </c>
    </row>
    <row r="6269" spans="1:21" x14ac:dyDescent="0.25">
      <c r="A6269">
        <v>1</v>
      </c>
      <c r="B6269">
        <v>1</v>
      </c>
      <c r="C6269">
        <v>2017</v>
      </c>
      <c r="K6269">
        <v>43</v>
      </c>
      <c r="L6269">
        <v>46</v>
      </c>
      <c r="M6269">
        <v>2</v>
      </c>
      <c r="N6269">
        <v>1987</v>
      </c>
      <c r="O6269">
        <v>5</v>
      </c>
      <c r="P6269">
        <v>2202430501</v>
      </c>
      <c r="T6269">
        <v>4</v>
      </c>
      <c r="U6269">
        <v>2653770</v>
      </c>
    </row>
    <row r="6270" spans="1:21" x14ac:dyDescent="0.25">
      <c r="A6270">
        <v>1</v>
      </c>
      <c r="B6270">
        <v>1</v>
      </c>
      <c r="C6270">
        <v>2017</v>
      </c>
      <c r="K6270">
        <v>43</v>
      </c>
      <c r="L6270">
        <v>42</v>
      </c>
      <c r="M6270">
        <v>2</v>
      </c>
      <c r="N6270">
        <v>1987</v>
      </c>
      <c r="O6270">
        <v>5</v>
      </c>
      <c r="P6270">
        <v>2202430501</v>
      </c>
      <c r="T6270">
        <v>4</v>
      </c>
      <c r="U6270">
        <v>19959.400000000001</v>
      </c>
    </row>
    <row r="6271" spans="1:21" x14ac:dyDescent="0.25">
      <c r="A6271">
        <v>1</v>
      </c>
      <c r="B6271">
        <v>1</v>
      </c>
      <c r="C6271">
        <v>2017</v>
      </c>
      <c r="K6271">
        <v>43</v>
      </c>
      <c r="L6271">
        <v>41</v>
      </c>
      <c r="M6271">
        <v>2</v>
      </c>
      <c r="N6271">
        <v>1987</v>
      </c>
      <c r="O6271">
        <v>5</v>
      </c>
      <c r="P6271">
        <v>2202430501</v>
      </c>
      <c r="T6271">
        <v>4</v>
      </c>
      <c r="U6271">
        <v>30216.3</v>
      </c>
    </row>
    <row r="6272" spans="1:21" x14ac:dyDescent="0.25">
      <c r="A6272">
        <v>1</v>
      </c>
      <c r="B6272">
        <v>1</v>
      </c>
      <c r="C6272">
        <v>2017</v>
      </c>
      <c r="K6272">
        <v>42</v>
      </c>
      <c r="L6272">
        <v>48</v>
      </c>
      <c r="M6272">
        <v>2</v>
      </c>
      <c r="N6272">
        <v>1987</v>
      </c>
      <c r="O6272">
        <v>5</v>
      </c>
      <c r="P6272">
        <v>2202420501</v>
      </c>
      <c r="T6272">
        <v>4</v>
      </c>
      <c r="U6272">
        <v>670817</v>
      </c>
    </row>
    <row r="6273" spans="1:21" x14ac:dyDescent="0.25">
      <c r="A6273">
        <v>1</v>
      </c>
      <c r="B6273">
        <v>1</v>
      </c>
      <c r="C6273">
        <v>2017</v>
      </c>
      <c r="K6273">
        <v>41</v>
      </c>
      <c r="L6273">
        <v>47</v>
      </c>
      <c r="M6273">
        <v>2</v>
      </c>
      <c r="N6273">
        <v>1987</v>
      </c>
      <c r="O6273">
        <v>5</v>
      </c>
      <c r="P6273">
        <v>2202410501</v>
      </c>
      <c r="T6273">
        <v>4</v>
      </c>
      <c r="U6273">
        <v>474647</v>
      </c>
    </row>
    <row r="6274" spans="1:21" x14ac:dyDescent="0.25">
      <c r="A6274">
        <v>1</v>
      </c>
      <c r="B6274">
        <v>1</v>
      </c>
      <c r="C6274">
        <v>2017</v>
      </c>
      <c r="K6274">
        <v>41</v>
      </c>
      <c r="L6274">
        <v>46</v>
      </c>
      <c r="M6274">
        <v>2</v>
      </c>
      <c r="N6274">
        <v>1987</v>
      </c>
      <c r="O6274">
        <v>5</v>
      </c>
      <c r="P6274">
        <v>2202410501</v>
      </c>
      <c r="T6274">
        <v>4</v>
      </c>
      <c r="U6274">
        <v>85456.3</v>
      </c>
    </row>
    <row r="6275" spans="1:21" x14ac:dyDescent="0.25">
      <c r="A6275">
        <v>1</v>
      </c>
      <c r="B6275">
        <v>1</v>
      </c>
      <c r="C6275">
        <v>2017</v>
      </c>
      <c r="K6275">
        <v>41</v>
      </c>
      <c r="L6275">
        <v>42</v>
      </c>
      <c r="M6275">
        <v>2</v>
      </c>
      <c r="N6275">
        <v>1987</v>
      </c>
      <c r="O6275">
        <v>5</v>
      </c>
      <c r="P6275">
        <v>2202410501</v>
      </c>
      <c r="T6275">
        <v>4</v>
      </c>
      <c r="U6275">
        <v>14242.7</v>
      </c>
    </row>
    <row r="6276" spans="1:21" x14ac:dyDescent="0.25">
      <c r="A6276">
        <v>1</v>
      </c>
      <c r="B6276">
        <v>1</v>
      </c>
      <c r="C6276">
        <v>2017</v>
      </c>
      <c r="K6276">
        <v>41</v>
      </c>
      <c r="L6276">
        <v>41</v>
      </c>
      <c r="M6276">
        <v>2</v>
      </c>
      <c r="N6276">
        <v>1987</v>
      </c>
      <c r="O6276">
        <v>5</v>
      </c>
      <c r="P6276">
        <v>2202410501</v>
      </c>
      <c r="T6276">
        <v>4</v>
      </c>
      <c r="U6276">
        <v>130834</v>
      </c>
    </row>
    <row r="6277" spans="1:21" x14ac:dyDescent="0.25">
      <c r="A6277">
        <v>1</v>
      </c>
      <c r="B6277">
        <v>1</v>
      </c>
      <c r="C6277">
        <v>2017</v>
      </c>
      <c r="K6277">
        <v>32</v>
      </c>
      <c r="L6277">
        <v>40</v>
      </c>
      <c r="M6277">
        <v>2</v>
      </c>
      <c r="N6277">
        <v>1987</v>
      </c>
      <c r="O6277">
        <v>5</v>
      </c>
      <c r="P6277">
        <v>2202320501</v>
      </c>
      <c r="T6277">
        <v>4</v>
      </c>
      <c r="U6277">
        <v>14464</v>
      </c>
    </row>
    <row r="6278" spans="1:21" x14ac:dyDescent="0.25">
      <c r="A6278">
        <v>1</v>
      </c>
      <c r="B6278">
        <v>1</v>
      </c>
      <c r="C6278">
        <v>2017</v>
      </c>
      <c r="K6278">
        <v>32</v>
      </c>
      <c r="L6278">
        <v>30</v>
      </c>
      <c r="M6278">
        <v>2</v>
      </c>
      <c r="N6278">
        <v>1987</v>
      </c>
      <c r="O6278">
        <v>5</v>
      </c>
      <c r="P6278">
        <v>2202320501</v>
      </c>
      <c r="T6278">
        <v>4</v>
      </c>
      <c r="U6278">
        <v>36591.599999999999</v>
      </c>
    </row>
    <row r="6279" spans="1:21" x14ac:dyDescent="0.25">
      <c r="A6279">
        <v>1</v>
      </c>
      <c r="B6279">
        <v>1</v>
      </c>
      <c r="C6279">
        <v>2017</v>
      </c>
      <c r="K6279">
        <v>31</v>
      </c>
      <c r="L6279">
        <v>40</v>
      </c>
      <c r="M6279">
        <v>2</v>
      </c>
      <c r="N6279">
        <v>1987</v>
      </c>
      <c r="O6279">
        <v>5</v>
      </c>
      <c r="P6279">
        <v>2202310501</v>
      </c>
      <c r="T6279">
        <v>4</v>
      </c>
      <c r="U6279">
        <v>8138.9</v>
      </c>
    </row>
    <row r="6280" spans="1:21" x14ac:dyDescent="0.25">
      <c r="A6280">
        <v>1</v>
      </c>
      <c r="B6280">
        <v>1</v>
      </c>
      <c r="C6280">
        <v>2017</v>
      </c>
      <c r="K6280">
        <v>31</v>
      </c>
      <c r="L6280">
        <v>30</v>
      </c>
      <c r="M6280">
        <v>2</v>
      </c>
      <c r="N6280">
        <v>1987</v>
      </c>
      <c r="O6280">
        <v>5</v>
      </c>
      <c r="P6280">
        <v>2202310501</v>
      </c>
      <c r="T6280">
        <v>4</v>
      </c>
      <c r="U6280">
        <v>58763.9</v>
      </c>
    </row>
    <row r="6281" spans="1:21" x14ac:dyDescent="0.25">
      <c r="A6281">
        <v>1</v>
      </c>
      <c r="B6281">
        <v>1</v>
      </c>
      <c r="C6281">
        <v>2017</v>
      </c>
      <c r="K6281">
        <v>21</v>
      </c>
      <c r="L6281">
        <v>20</v>
      </c>
      <c r="M6281">
        <v>2</v>
      </c>
      <c r="N6281">
        <v>1987</v>
      </c>
      <c r="O6281">
        <v>5</v>
      </c>
      <c r="P6281">
        <v>2202210501</v>
      </c>
      <c r="T6281">
        <v>4</v>
      </c>
      <c r="U6281">
        <v>528092</v>
      </c>
    </row>
    <row r="6282" spans="1:21" x14ac:dyDescent="0.25">
      <c r="A6282">
        <v>1</v>
      </c>
      <c r="B6282">
        <v>1</v>
      </c>
      <c r="C6282">
        <v>2017</v>
      </c>
      <c r="K6282">
        <v>54</v>
      </c>
      <c r="L6282">
        <v>47</v>
      </c>
      <c r="M6282">
        <v>1</v>
      </c>
      <c r="N6282">
        <v>2017</v>
      </c>
      <c r="O6282">
        <v>5</v>
      </c>
      <c r="P6282">
        <v>2201540501</v>
      </c>
      <c r="T6282">
        <v>4</v>
      </c>
      <c r="U6282">
        <v>74525.3</v>
      </c>
    </row>
    <row r="6283" spans="1:21" x14ac:dyDescent="0.25">
      <c r="A6283">
        <v>1</v>
      </c>
      <c r="B6283">
        <v>1</v>
      </c>
      <c r="C6283">
        <v>2017</v>
      </c>
      <c r="K6283">
        <v>54</v>
      </c>
      <c r="L6283">
        <v>46</v>
      </c>
      <c r="M6283">
        <v>1</v>
      </c>
      <c r="N6283">
        <v>2017</v>
      </c>
      <c r="O6283">
        <v>5</v>
      </c>
      <c r="P6283">
        <v>2201540501</v>
      </c>
      <c r="T6283">
        <v>4</v>
      </c>
      <c r="U6283">
        <v>572909</v>
      </c>
    </row>
    <row r="6284" spans="1:21" x14ac:dyDescent="0.25">
      <c r="A6284">
        <v>1</v>
      </c>
      <c r="B6284">
        <v>1</v>
      </c>
      <c r="C6284">
        <v>2017</v>
      </c>
      <c r="K6284">
        <v>54</v>
      </c>
      <c r="L6284">
        <v>42</v>
      </c>
      <c r="M6284">
        <v>1</v>
      </c>
      <c r="N6284">
        <v>2017</v>
      </c>
      <c r="O6284">
        <v>5</v>
      </c>
      <c r="P6284">
        <v>2201540501</v>
      </c>
      <c r="T6284">
        <v>4</v>
      </c>
      <c r="U6284">
        <v>758313</v>
      </c>
    </row>
    <row r="6285" spans="1:21" x14ac:dyDescent="0.25">
      <c r="A6285">
        <v>1</v>
      </c>
      <c r="B6285">
        <v>1</v>
      </c>
      <c r="C6285">
        <v>2017</v>
      </c>
      <c r="K6285">
        <v>54</v>
      </c>
      <c r="L6285">
        <v>41</v>
      </c>
      <c r="M6285">
        <v>1</v>
      </c>
      <c r="N6285">
        <v>2017</v>
      </c>
      <c r="O6285">
        <v>5</v>
      </c>
      <c r="P6285">
        <v>2201540501</v>
      </c>
      <c r="T6285">
        <v>4</v>
      </c>
      <c r="U6285">
        <v>519052</v>
      </c>
    </row>
    <row r="6286" spans="1:21" x14ac:dyDescent="0.25">
      <c r="A6286">
        <v>1</v>
      </c>
      <c r="B6286">
        <v>1</v>
      </c>
      <c r="C6286">
        <v>2017</v>
      </c>
      <c r="K6286">
        <v>52</v>
      </c>
      <c r="L6286">
        <v>46</v>
      </c>
      <c r="M6286">
        <v>1</v>
      </c>
      <c r="N6286">
        <v>2017</v>
      </c>
      <c r="O6286">
        <v>5</v>
      </c>
      <c r="P6286">
        <v>2201520501</v>
      </c>
      <c r="T6286">
        <v>4</v>
      </c>
      <c r="U6286">
        <v>5512700</v>
      </c>
    </row>
    <row r="6287" spans="1:21" x14ac:dyDescent="0.25">
      <c r="A6287">
        <v>1</v>
      </c>
      <c r="B6287">
        <v>1</v>
      </c>
      <c r="C6287">
        <v>2017</v>
      </c>
      <c r="K6287">
        <v>52</v>
      </c>
      <c r="L6287">
        <v>42</v>
      </c>
      <c r="M6287">
        <v>1</v>
      </c>
      <c r="N6287">
        <v>2017</v>
      </c>
      <c r="O6287">
        <v>5</v>
      </c>
      <c r="P6287">
        <v>2201520501</v>
      </c>
      <c r="T6287">
        <v>4</v>
      </c>
      <c r="U6287">
        <v>23670400</v>
      </c>
    </row>
    <row r="6288" spans="1:21" x14ac:dyDescent="0.25">
      <c r="A6288">
        <v>1</v>
      </c>
      <c r="B6288">
        <v>1</v>
      </c>
      <c r="C6288">
        <v>2017</v>
      </c>
      <c r="K6288">
        <v>52</v>
      </c>
      <c r="L6288">
        <v>41</v>
      </c>
      <c r="M6288">
        <v>1</v>
      </c>
      <c r="N6288">
        <v>2017</v>
      </c>
      <c r="O6288">
        <v>5</v>
      </c>
      <c r="P6288">
        <v>2201520501</v>
      </c>
      <c r="T6288">
        <v>4</v>
      </c>
      <c r="U6288">
        <v>20425000</v>
      </c>
    </row>
    <row r="6289" spans="1:21" x14ac:dyDescent="0.25">
      <c r="A6289">
        <v>1</v>
      </c>
      <c r="B6289">
        <v>1</v>
      </c>
      <c r="C6289">
        <v>2017</v>
      </c>
      <c r="K6289">
        <v>51</v>
      </c>
      <c r="L6289">
        <v>41</v>
      </c>
      <c r="M6289">
        <v>1</v>
      </c>
      <c r="N6289">
        <v>2017</v>
      </c>
      <c r="O6289">
        <v>5</v>
      </c>
      <c r="P6289">
        <v>2201510501</v>
      </c>
      <c r="T6289">
        <v>4</v>
      </c>
      <c r="U6289">
        <v>15581.9</v>
      </c>
    </row>
    <row r="6290" spans="1:21" x14ac:dyDescent="0.25">
      <c r="A6290">
        <v>1</v>
      </c>
      <c r="B6290">
        <v>1</v>
      </c>
      <c r="C6290">
        <v>2017</v>
      </c>
      <c r="K6290">
        <v>43</v>
      </c>
      <c r="L6290">
        <v>47</v>
      </c>
      <c r="M6290">
        <v>1</v>
      </c>
      <c r="N6290">
        <v>2017</v>
      </c>
      <c r="O6290">
        <v>5</v>
      </c>
      <c r="P6290">
        <v>2201430501</v>
      </c>
      <c r="T6290">
        <v>4</v>
      </c>
      <c r="U6290">
        <v>3681.88</v>
      </c>
    </row>
    <row r="6291" spans="1:21" x14ac:dyDescent="0.25">
      <c r="A6291">
        <v>1</v>
      </c>
      <c r="B6291">
        <v>1</v>
      </c>
      <c r="C6291">
        <v>2017</v>
      </c>
      <c r="K6291">
        <v>43</v>
      </c>
      <c r="L6291">
        <v>46</v>
      </c>
      <c r="M6291">
        <v>1</v>
      </c>
      <c r="N6291">
        <v>2017</v>
      </c>
      <c r="O6291">
        <v>5</v>
      </c>
      <c r="P6291">
        <v>2201430501</v>
      </c>
      <c r="T6291">
        <v>4</v>
      </c>
      <c r="U6291">
        <v>78658.5</v>
      </c>
    </row>
    <row r="6292" spans="1:21" x14ac:dyDescent="0.25">
      <c r="A6292">
        <v>1</v>
      </c>
      <c r="B6292">
        <v>1</v>
      </c>
      <c r="C6292">
        <v>2017</v>
      </c>
      <c r="K6292">
        <v>43</v>
      </c>
      <c r="L6292">
        <v>42</v>
      </c>
      <c r="M6292">
        <v>1</v>
      </c>
      <c r="N6292">
        <v>2017</v>
      </c>
      <c r="O6292">
        <v>5</v>
      </c>
      <c r="P6292">
        <v>2201430501</v>
      </c>
      <c r="T6292">
        <v>4</v>
      </c>
      <c r="U6292">
        <v>669.43399999999997</v>
      </c>
    </row>
    <row r="6293" spans="1:21" x14ac:dyDescent="0.25">
      <c r="A6293">
        <v>1</v>
      </c>
      <c r="B6293">
        <v>1</v>
      </c>
      <c r="C6293">
        <v>2017</v>
      </c>
      <c r="K6293">
        <v>43</v>
      </c>
      <c r="L6293">
        <v>41</v>
      </c>
      <c r="M6293">
        <v>1</v>
      </c>
      <c r="N6293">
        <v>2017</v>
      </c>
      <c r="O6293">
        <v>5</v>
      </c>
      <c r="P6293">
        <v>2201430501</v>
      </c>
      <c r="T6293">
        <v>4</v>
      </c>
      <c r="U6293">
        <v>1004.15</v>
      </c>
    </row>
    <row r="6294" spans="1:21" x14ac:dyDescent="0.25">
      <c r="A6294">
        <v>1</v>
      </c>
      <c r="B6294">
        <v>1</v>
      </c>
      <c r="C6294">
        <v>2017</v>
      </c>
      <c r="K6294">
        <v>42</v>
      </c>
      <c r="L6294">
        <v>47</v>
      </c>
      <c r="M6294">
        <v>1</v>
      </c>
      <c r="N6294">
        <v>2017</v>
      </c>
      <c r="O6294">
        <v>5</v>
      </c>
      <c r="P6294">
        <v>2201420501</v>
      </c>
      <c r="T6294">
        <v>4</v>
      </c>
      <c r="U6294">
        <v>66616.3</v>
      </c>
    </row>
    <row r="6295" spans="1:21" x14ac:dyDescent="0.25">
      <c r="A6295">
        <v>1</v>
      </c>
      <c r="B6295">
        <v>1</v>
      </c>
      <c r="C6295">
        <v>2017</v>
      </c>
      <c r="K6295">
        <v>42</v>
      </c>
      <c r="L6295">
        <v>46</v>
      </c>
      <c r="M6295">
        <v>1</v>
      </c>
      <c r="N6295">
        <v>2017</v>
      </c>
      <c r="O6295">
        <v>5</v>
      </c>
      <c r="P6295">
        <v>2201420501</v>
      </c>
      <c r="T6295">
        <v>4</v>
      </c>
      <c r="U6295">
        <v>9942.74</v>
      </c>
    </row>
    <row r="6296" spans="1:21" x14ac:dyDescent="0.25">
      <c r="A6296">
        <v>1</v>
      </c>
      <c r="B6296">
        <v>1</v>
      </c>
      <c r="C6296">
        <v>2017</v>
      </c>
      <c r="K6296">
        <v>42</v>
      </c>
      <c r="L6296">
        <v>42</v>
      </c>
      <c r="M6296">
        <v>1</v>
      </c>
      <c r="N6296">
        <v>2017</v>
      </c>
      <c r="O6296">
        <v>5</v>
      </c>
      <c r="P6296">
        <v>2201420501</v>
      </c>
      <c r="T6296">
        <v>4</v>
      </c>
      <c r="U6296">
        <v>27839.7</v>
      </c>
    </row>
    <row r="6297" spans="1:21" x14ac:dyDescent="0.25">
      <c r="A6297">
        <v>1</v>
      </c>
      <c r="B6297">
        <v>1</v>
      </c>
      <c r="C6297">
        <v>2017</v>
      </c>
      <c r="K6297">
        <v>32</v>
      </c>
      <c r="L6297">
        <v>40</v>
      </c>
      <c r="M6297">
        <v>1</v>
      </c>
      <c r="N6297">
        <v>2017</v>
      </c>
      <c r="O6297">
        <v>5</v>
      </c>
      <c r="P6297">
        <v>2201320501</v>
      </c>
      <c r="T6297">
        <v>4</v>
      </c>
      <c r="U6297">
        <v>25678200</v>
      </c>
    </row>
    <row r="6298" spans="1:21" x14ac:dyDescent="0.25">
      <c r="A6298">
        <v>1</v>
      </c>
      <c r="B6298">
        <v>1</v>
      </c>
      <c r="C6298">
        <v>2017</v>
      </c>
      <c r="K6298">
        <v>32</v>
      </c>
      <c r="L6298">
        <v>30</v>
      </c>
      <c r="M6298">
        <v>1</v>
      </c>
      <c r="N6298">
        <v>2017</v>
      </c>
      <c r="O6298">
        <v>5</v>
      </c>
      <c r="P6298">
        <v>2201320501</v>
      </c>
      <c r="T6298">
        <v>4</v>
      </c>
      <c r="U6298">
        <v>336364000</v>
      </c>
    </row>
    <row r="6299" spans="1:21" x14ac:dyDescent="0.25">
      <c r="A6299">
        <v>1</v>
      </c>
      <c r="B6299">
        <v>1</v>
      </c>
      <c r="C6299">
        <v>2017</v>
      </c>
      <c r="K6299">
        <v>31</v>
      </c>
      <c r="L6299">
        <v>40</v>
      </c>
      <c r="M6299">
        <v>1</v>
      </c>
      <c r="N6299">
        <v>2017</v>
      </c>
      <c r="O6299">
        <v>5</v>
      </c>
      <c r="P6299">
        <v>2201310501</v>
      </c>
      <c r="T6299">
        <v>4</v>
      </c>
      <c r="U6299">
        <v>34514200</v>
      </c>
    </row>
    <row r="6300" spans="1:21" x14ac:dyDescent="0.25">
      <c r="A6300">
        <v>1</v>
      </c>
      <c r="B6300">
        <v>1</v>
      </c>
      <c r="C6300">
        <v>2017</v>
      </c>
      <c r="K6300">
        <v>31</v>
      </c>
      <c r="L6300">
        <v>30</v>
      </c>
      <c r="M6300">
        <v>1</v>
      </c>
      <c r="N6300">
        <v>2017</v>
      </c>
      <c r="O6300">
        <v>5</v>
      </c>
      <c r="P6300">
        <v>2201310501</v>
      </c>
      <c r="T6300">
        <v>4</v>
      </c>
      <c r="U6300">
        <v>1442460000</v>
      </c>
    </row>
    <row r="6301" spans="1:21" x14ac:dyDescent="0.25">
      <c r="A6301">
        <v>1</v>
      </c>
      <c r="B6301">
        <v>1</v>
      </c>
      <c r="C6301">
        <v>2017</v>
      </c>
      <c r="K6301">
        <v>21</v>
      </c>
      <c r="L6301">
        <v>20</v>
      </c>
      <c r="M6301">
        <v>1</v>
      </c>
      <c r="N6301">
        <v>2017</v>
      </c>
      <c r="O6301">
        <v>5</v>
      </c>
      <c r="P6301">
        <v>2201210501</v>
      </c>
      <c r="T6301">
        <v>4</v>
      </c>
      <c r="U6301">
        <v>2146450000</v>
      </c>
    </row>
    <row r="6302" spans="1:21" x14ac:dyDescent="0.25">
      <c r="A6302">
        <v>1</v>
      </c>
      <c r="B6302">
        <v>1</v>
      </c>
      <c r="C6302">
        <v>2017</v>
      </c>
      <c r="K6302">
        <v>11</v>
      </c>
      <c r="L6302">
        <v>10</v>
      </c>
      <c r="M6302">
        <v>1</v>
      </c>
      <c r="N6302">
        <v>2017</v>
      </c>
      <c r="O6302">
        <v>5</v>
      </c>
      <c r="P6302">
        <v>2201110501</v>
      </c>
      <c r="T6302">
        <v>4</v>
      </c>
      <c r="U6302">
        <v>82887000</v>
      </c>
    </row>
    <row r="6303" spans="1:21" x14ac:dyDescent="0.25">
      <c r="A6303">
        <v>1</v>
      </c>
      <c r="B6303">
        <v>1</v>
      </c>
      <c r="C6303">
        <v>2017</v>
      </c>
      <c r="K6303">
        <v>54</v>
      </c>
      <c r="L6303">
        <v>47</v>
      </c>
      <c r="M6303">
        <v>1</v>
      </c>
      <c r="N6303">
        <v>2016</v>
      </c>
      <c r="O6303">
        <v>5</v>
      </c>
      <c r="P6303">
        <v>2201540501</v>
      </c>
      <c r="T6303">
        <v>4</v>
      </c>
      <c r="U6303">
        <v>73813.3</v>
      </c>
    </row>
    <row r="6304" spans="1:21" x14ac:dyDescent="0.25">
      <c r="A6304">
        <v>1</v>
      </c>
      <c r="B6304">
        <v>1</v>
      </c>
      <c r="C6304">
        <v>2017</v>
      </c>
      <c r="K6304">
        <v>54</v>
      </c>
      <c r="L6304">
        <v>46</v>
      </c>
      <c r="M6304">
        <v>1</v>
      </c>
      <c r="N6304">
        <v>2016</v>
      </c>
      <c r="O6304">
        <v>5</v>
      </c>
      <c r="P6304">
        <v>2201540501</v>
      </c>
      <c r="T6304">
        <v>4</v>
      </c>
      <c r="U6304">
        <v>567436</v>
      </c>
    </row>
    <row r="6305" spans="1:21" x14ac:dyDescent="0.25">
      <c r="A6305">
        <v>1</v>
      </c>
      <c r="B6305">
        <v>1</v>
      </c>
      <c r="C6305">
        <v>2017</v>
      </c>
      <c r="K6305">
        <v>54</v>
      </c>
      <c r="L6305">
        <v>42</v>
      </c>
      <c r="M6305">
        <v>1</v>
      </c>
      <c r="N6305">
        <v>2016</v>
      </c>
      <c r="O6305">
        <v>5</v>
      </c>
      <c r="P6305">
        <v>2201540501</v>
      </c>
      <c r="T6305">
        <v>4</v>
      </c>
      <c r="U6305">
        <v>751069</v>
      </c>
    </row>
    <row r="6306" spans="1:21" x14ac:dyDescent="0.25">
      <c r="A6306">
        <v>1</v>
      </c>
      <c r="B6306">
        <v>1</v>
      </c>
      <c r="C6306">
        <v>2017</v>
      </c>
      <c r="K6306">
        <v>54</v>
      </c>
      <c r="L6306">
        <v>41</v>
      </c>
      <c r="M6306">
        <v>1</v>
      </c>
      <c r="N6306">
        <v>2016</v>
      </c>
      <c r="O6306">
        <v>5</v>
      </c>
      <c r="P6306">
        <v>2201540501</v>
      </c>
      <c r="T6306">
        <v>4</v>
      </c>
      <c r="U6306">
        <v>514093</v>
      </c>
    </row>
    <row r="6307" spans="1:21" x14ac:dyDescent="0.25">
      <c r="A6307">
        <v>1</v>
      </c>
      <c r="B6307">
        <v>1</v>
      </c>
      <c r="C6307">
        <v>2017</v>
      </c>
      <c r="K6307">
        <v>52</v>
      </c>
      <c r="L6307">
        <v>46</v>
      </c>
      <c r="M6307">
        <v>1</v>
      </c>
      <c r="N6307">
        <v>2016</v>
      </c>
      <c r="O6307">
        <v>5</v>
      </c>
      <c r="P6307">
        <v>2201520501</v>
      </c>
      <c r="T6307">
        <v>4</v>
      </c>
      <c r="U6307">
        <v>5459830</v>
      </c>
    </row>
    <row r="6308" spans="1:21" x14ac:dyDescent="0.25">
      <c r="A6308">
        <v>1</v>
      </c>
      <c r="B6308">
        <v>1</v>
      </c>
      <c r="C6308">
        <v>2017</v>
      </c>
      <c r="K6308">
        <v>52</v>
      </c>
      <c r="L6308">
        <v>42</v>
      </c>
      <c r="M6308">
        <v>1</v>
      </c>
      <c r="N6308">
        <v>2016</v>
      </c>
      <c r="O6308">
        <v>5</v>
      </c>
      <c r="P6308">
        <v>2201520501</v>
      </c>
      <c r="T6308">
        <v>4</v>
      </c>
      <c r="U6308">
        <v>23443400</v>
      </c>
    </row>
    <row r="6309" spans="1:21" x14ac:dyDescent="0.25">
      <c r="A6309">
        <v>1</v>
      </c>
      <c r="B6309">
        <v>1</v>
      </c>
      <c r="C6309">
        <v>2017</v>
      </c>
      <c r="K6309">
        <v>52</v>
      </c>
      <c r="L6309">
        <v>41</v>
      </c>
      <c r="M6309">
        <v>1</v>
      </c>
      <c r="N6309">
        <v>2016</v>
      </c>
      <c r="O6309">
        <v>5</v>
      </c>
      <c r="P6309">
        <v>2201520501</v>
      </c>
      <c r="T6309">
        <v>4</v>
      </c>
      <c r="U6309">
        <v>20229200</v>
      </c>
    </row>
    <row r="6310" spans="1:21" x14ac:dyDescent="0.25">
      <c r="A6310">
        <v>1</v>
      </c>
      <c r="B6310">
        <v>1</v>
      </c>
      <c r="C6310">
        <v>2017</v>
      </c>
      <c r="K6310">
        <v>51</v>
      </c>
      <c r="L6310">
        <v>41</v>
      </c>
      <c r="M6310">
        <v>1</v>
      </c>
      <c r="N6310">
        <v>2016</v>
      </c>
      <c r="O6310">
        <v>5</v>
      </c>
      <c r="P6310">
        <v>2201510501</v>
      </c>
      <c r="T6310">
        <v>4</v>
      </c>
      <c r="U6310">
        <v>15375.6</v>
      </c>
    </row>
    <row r="6311" spans="1:21" x14ac:dyDescent="0.25">
      <c r="A6311">
        <v>1</v>
      </c>
      <c r="B6311">
        <v>1</v>
      </c>
      <c r="C6311">
        <v>2017</v>
      </c>
      <c r="K6311">
        <v>43</v>
      </c>
      <c r="L6311">
        <v>47</v>
      </c>
      <c r="M6311">
        <v>1</v>
      </c>
      <c r="N6311">
        <v>2016</v>
      </c>
      <c r="O6311">
        <v>5</v>
      </c>
      <c r="P6311">
        <v>2201430501</v>
      </c>
      <c r="T6311">
        <v>4</v>
      </c>
      <c r="U6311">
        <v>3642.54</v>
      </c>
    </row>
    <row r="6312" spans="1:21" x14ac:dyDescent="0.25">
      <c r="A6312">
        <v>1</v>
      </c>
      <c r="B6312">
        <v>1</v>
      </c>
      <c r="C6312">
        <v>2017</v>
      </c>
      <c r="K6312">
        <v>43</v>
      </c>
      <c r="L6312">
        <v>46</v>
      </c>
      <c r="M6312">
        <v>1</v>
      </c>
      <c r="N6312">
        <v>2016</v>
      </c>
      <c r="O6312">
        <v>5</v>
      </c>
      <c r="P6312">
        <v>2201430501</v>
      </c>
      <c r="T6312">
        <v>4</v>
      </c>
      <c r="U6312">
        <v>77817.8</v>
      </c>
    </row>
    <row r="6313" spans="1:21" x14ac:dyDescent="0.25">
      <c r="A6313">
        <v>1</v>
      </c>
      <c r="B6313">
        <v>1</v>
      </c>
      <c r="C6313">
        <v>2017</v>
      </c>
      <c r="K6313">
        <v>43</v>
      </c>
      <c r="L6313">
        <v>42</v>
      </c>
      <c r="M6313">
        <v>1</v>
      </c>
      <c r="N6313">
        <v>2016</v>
      </c>
      <c r="O6313">
        <v>5</v>
      </c>
      <c r="P6313">
        <v>2201430501</v>
      </c>
      <c r="T6313">
        <v>4</v>
      </c>
      <c r="U6313">
        <v>662.279</v>
      </c>
    </row>
    <row r="6314" spans="1:21" x14ac:dyDescent="0.25">
      <c r="A6314">
        <v>1</v>
      </c>
      <c r="B6314">
        <v>1</v>
      </c>
      <c r="C6314">
        <v>2017</v>
      </c>
      <c r="K6314">
        <v>43</v>
      </c>
      <c r="L6314">
        <v>41</v>
      </c>
      <c r="M6314">
        <v>1</v>
      </c>
      <c r="N6314">
        <v>2016</v>
      </c>
      <c r="O6314">
        <v>5</v>
      </c>
      <c r="P6314">
        <v>2201430501</v>
      </c>
      <c r="T6314">
        <v>4</v>
      </c>
      <c r="U6314">
        <v>993.41899999999998</v>
      </c>
    </row>
    <row r="6315" spans="1:21" x14ac:dyDescent="0.25">
      <c r="A6315">
        <v>1</v>
      </c>
      <c r="B6315">
        <v>1</v>
      </c>
      <c r="C6315">
        <v>2017</v>
      </c>
      <c r="K6315">
        <v>42</v>
      </c>
      <c r="L6315">
        <v>47</v>
      </c>
      <c r="M6315">
        <v>1</v>
      </c>
      <c r="N6315">
        <v>2016</v>
      </c>
      <c r="O6315">
        <v>5</v>
      </c>
      <c r="P6315">
        <v>2201420501</v>
      </c>
      <c r="T6315">
        <v>4</v>
      </c>
      <c r="U6315">
        <v>63804.6</v>
      </c>
    </row>
    <row r="6316" spans="1:21" x14ac:dyDescent="0.25">
      <c r="A6316">
        <v>1</v>
      </c>
      <c r="B6316">
        <v>1</v>
      </c>
      <c r="C6316">
        <v>2017</v>
      </c>
      <c r="K6316">
        <v>42</v>
      </c>
      <c r="L6316">
        <v>46</v>
      </c>
      <c r="M6316">
        <v>1</v>
      </c>
      <c r="N6316">
        <v>2016</v>
      </c>
      <c r="O6316">
        <v>5</v>
      </c>
      <c r="P6316">
        <v>2201420501</v>
      </c>
      <c r="T6316">
        <v>4</v>
      </c>
      <c r="U6316">
        <v>9523.07</v>
      </c>
    </row>
    <row r="6317" spans="1:21" x14ac:dyDescent="0.25">
      <c r="A6317">
        <v>1</v>
      </c>
      <c r="B6317">
        <v>1</v>
      </c>
      <c r="C6317">
        <v>2017</v>
      </c>
      <c r="K6317">
        <v>42</v>
      </c>
      <c r="L6317">
        <v>42</v>
      </c>
      <c r="M6317">
        <v>1</v>
      </c>
      <c r="N6317">
        <v>2016</v>
      </c>
      <c r="O6317">
        <v>5</v>
      </c>
      <c r="P6317">
        <v>2201420501</v>
      </c>
      <c r="T6317">
        <v>4</v>
      </c>
      <c r="U6317">
        <v>26664.6</v>
      </c>
    </row>
    <row r="6318" spans="1:21" x14ac:dyDescent="0.25">
      <c r="A6318">
        <v>1</v>
      </c>
      <c r="B6318">
        <v>1</v>
      </c>
      <c r="C6318">
        <v>2017</v>
      </c>
      <c r="K6318">
        <v>32</v>
      </c>
      <c r="L6318">
        <v>40</v>
      </c>
      <c r="M6318">
        <v>1</v>
      </c>
      <c r="N6318">
        <v>2016</v>
      </c>
      <c r="O6318">
        <v>5</v>
      </c>
      <c r="P6318">
        <v>2201320501</v>
      </c>
      <c r="T6318">
        <v>4</v>
      </c>
      <c r="U6318">
        <v>24994200</v>
      </c>
    </row>
    <row r="6319" spans="1:21" x14ac:dyDescent="0.25">
      <c r="A6319">
        <v>1</v>
      </c>
      <c r="B6319">
        <v>1</v>
      </c>
      <c r="C6319">
        <v>2017</v>
      </c>
      <c r="K6319">
        <v>32</v>
      </c>
      <c r="L6319">
        <v>30</v>
      </c>
      <c r="M6319">
        <v>1</v>
      </c>
      <c r="N6319">
        <v>2016</v>
      </c>
      <c r="O6319">
        <v>5</v>
      </c>
      <c r="P6319">
        <v>2201320501</v>
      </c>
      <c r="T6319">
        <v>4</v>
      </c>
      <c r="U6319">
        <v>327544000</v>
      </c>
    </row>
    <row r="6320" spans="1:21" x14ac:dyDescent="0.25">
      <c r="A6320">
        <v>1</v>
      </c>
      <c r="B6320">
        <v>1</v>
      </c>
      <c r="C6320">
        <v>2017</v>
      </c>
      <c r="K6320">
        <v>31</v>
      </c>
      <c r="L6320">
        <v>40</v>
      </c>
      <c r="M6320">
        <v>1</v>
      </c>
      <c r="N6320">
        <v>2016</v>
      </c>
      <c r="O6320">
        <v>5</v>
      </c>
      <c r="P6320">
        <v>2201310501</v>
      </c>
      <c r="T6320">
        <v>4</v>
      </c>
      <c r="U6320">
        <v>33737500</v>
      </c>
    </row>
    <row r="6321" spans="1:21" x14ac:dyDescent="0.25">
      <c r="A6321">
        <v>1</v>
      </c>
      <c r="B6321">
        <v>1</v>
      </c>
      <c r="C6321">
        <v>2017</v>
      </c>
      <c r="K6321">
        <v>31</v>
      </c>
      <c r="L6321">
        <v>30</v>
      </c>
      <c r="M6321">
        <v>1</v>
      </c>
      <c r="N6321">
        <v>2016</v>
      </c>
      <c r="O6321">
        <v>5</v>
      </c>
      <c r="P6321">
        <v>2201310501</v>
      </c>
      <c r="T6321">
        <v>4</v>
      </c>
      <c r="U6321">
        <v>1410610000</v>
      </c>
    </row>
    <row r="6322" spans="1:21" x14ac:dyDescent="0.25">
      <c r="A6322">
        <v>1</v>
      </c>
      <c r="B6322">
        <v>1</v>
      </c>
      <c r="C6322">
        <v>2017</v>
      </c>
      <c r="K6322">
        <v>21</v>
      </c>
      <c r="L6322">
        <v>20</v>
      </c>
      <c r="M6322">
        <v>1</v>
      </c>
      <c r="N6322">
        <v>2016</v>
      </c>
      <c r="O6322">
        <v>5</v>
      </c>
      <c r="P6322">
        <v>2201210501</v>
      </c>
      <c r="T6322">
        <v>4</v>
      </c>
      <c r="U6322">
        <v>2092690000</v>
      </c>
    </row>
    <row r="6323" spans="1:21" x14ac:dyDescent="0.25">
      <c r="A6323">
        <v>1</v>
      </c>
      <c r="B6323">
        <v>1</v>
      </c>
      <c r="C6323">
        <v>2017</v>
      </c>
      <c r="K6323">
        <v>11</v>
      </c>
      <c r="L6323">
        <v>10</v>
      </c>
      <c r="M6323">
        <v>1</v>
      </c>
      <c r="N6323">
        <v>2016</v>
      </c>
      <c r="O6323">
        <v>5</v>
      </c>
      <c r="P6323">
        <v>2201110501</v>
      </c>
      <c r="T6323">
        <v>4</v>
      </c>
      <c r="U6323">
        <v>44104500</v>
      </c>
    </row>
    <row r="6324" spans="1:21" x14ac:dyDescent="0.25">
      <c r="A6324">
        <v>1</v>
      </c>
      <c r="B6324">
        <v>1</v>
      </c>
      <c r="C6324">
        <v>2017</v>
      </c>
      <c r="K6324">
        <v>54</v>
      </c>
      <c r="L6324">
        <v>47</v>
      </c>
      <c r="M6324">
        <v>1</v>
      </c>
      <c r="N6324">
        <v>2015</v>
      </c>
      <c r="O6324">
        <v>5</v>
      </c>
      <c r="P6324">
        <v>2201540501</v>
      </c>
      <c r="T6324">
        <v>4</v>
      </c>
      <c r="U6324">
        <v>70858.7</v>
      </c>
    </row>
    <row r="6325" spans="1:21" x14ac:dyDescent="0.25">
      <c r="A6325">
        <v>1</v>
      </c>
      <c r="B6325">
        <v>1</v>
      </c>
      <c r="C6325">
        <v>2017</v>
      </c>
      <c r="K6325">
        <v>54</v>
      </c>
      <c r="L6325">
        <v>46</v>
      </c>
      <c r="M6325">
        <v>1</v>
      </c>
      <c r="N6325">
        <v>2015</v>
      </c>
      <c r="O6325">
        <v>5</v>
      </c>
      <c r="P6325">
        <v>2201540501</v>
      </c>
      <c r="T6325">
        <v>4</v>
      </c>
      <c r="U6325">
        <v>544722</v>
      </c>
    </row>
    <row r="6326" spans="1:21" x14ac:dyDescent="0.25">
      <c r="A6326">
        <v>1</v>
      </c>
      <c r="B6326">
        <v>1</v>
      </c>
      <c r="C6326">
        <v>2017</v>
      </c>
      <c r="K6326">
        <v>54</v>
      </c>
      <c r="L6326">
        <v>42</v>
      </c>
      <c r="M6326">
        <v>1</v>
      </c>
      <c r="N6326">
        <v>2015</v>
      </c>
      <c r="O6326">
        <v>5</v>
      </c>
      <c r="P6326">
        <v>2201540501</v>
      </c>
      <c r="T6326">
        <v>4</v>
      </c>
      <c r="U6326">
        <v>721004</v>
      </c>
    </row>
    <row r="6327" spans="1:21" x14ac:dyDescent="0.25">
      <c r="A6327">
        <v>1</v>
      </c>
      <c r="B6327">
        <v>1</v>
      </c>
      <c r="C6327">
        <v>2017</v>
      </c>
      <c r="K6327">
        <v>54</v>
      </c>
      <c r="L6327">
        <v>41</v>
      </c>
      <c r="M6327">
        <v>1</v>
      </c>
      <c r="N6327">
        <v>2015</v>
      </c>
      <c r="O6327">
        <v>5</v>
      </c>
      <c r="P6327">
        <v>2201540501</v>
      </c>
      <c r="T6327">
        <v>4</v>
      </c>
      <c r="U6327">
        <v>493514</v>
      </c>
    </row>
    <row r="6328" spans="1:21" x14ac:dyDescent="0.25">
      <c r="A6328">
        <v>1</v>
      </c>
      <c r="B6328">
        <v>1</v>
      </c>
      <c r="C6328">
        <v>2017</v>
      </c>
      <c r="K6328">
        <v>52</v>
      </c>
      <c r="L6328">
        <v>46</v>
      </c>
      <c r="M6328">
        <v>1</v>
      </c>
      <c r="N6328">
        <v>2015</v>
      </c>
      <c r="O6328">
        <v>5</v>
      </c>
      <c r="P6328">
        <v>2201520501</v>
      </c>
      <c r="T6328">
        <v>4</v>
      </c>
      <c r="U6328">
        <v>5241570</v>
      </c>
    </row>
    <row r="6329" spans="1:21" x14ac:dyDescent="0.25">
      <c r="A6329">
        <v>1</v>
      </c>
      <c r="B6329">
        <v>1</v>
      </c>
      <c r="C6329">
        <v>2017</v>
      </c>
      <c r="K6329">
        <v>52</v>
      </c>
      <c r="L6329">
        <v>42</v>
      </c>
      <c r="M6329">
        <v>1</v>
      </c>
      <c r="N6329">
        <v>2015</v>
      </c>
      <c r="O6329">
        <v>5</v>
      </c>
      <c r="P6329">
        <v>2201520501</v>
      </c>
      <c r="T6329">
        <v>4</v>
      </c>
      <c r="U6329">
        <v>22506200</v>
      </c>
    </row>
    <row r="6330" spans="1:21" x14ac:dyDescent="0.25">
      <c r="A6330">
        <v>1</v>
      </c>
      <c r="B6330">
        <v>1</v>
      </c>
      <c r="C6330">
        <v>2017</v>
      </c>
      <c r="K6330">
        <v>52</v>
      </c>
      <c r="L6330">
        <v>41</v>
      </c>
      <c r="M6330">
        <v>1</v>
      </c>
      <c r="N6330">
        <v>2015</v>
      </c>
      <c r="O6330">
        <v>5</v>
      </c>
      <c r="P6330">
        <v>2201520501</v>
      </c>
      <c r="T6330">
        <v>4</v>
      </c>
      <c r="U6330">
        <v>19420500</v>
      </c>
    </row>
    <row r="6331" spans="1:21" x14ac:dyDescent="0.25">
      <c r="A6331">
        <v>1</v>
      </c>
      <c r="B6331">
        <v>1</v>
      </c>
      <c r="C6331">
        <v>2017</v>
      </c>
      <c r="K6331">
        <v>51</v>
      </c>
      <c r="L6331">
        <v>41</v>
      </c>
      <c r="M6331">
        <v>1</v>
      </c>
      <c r="N6331">
        <v>2015</v>
      </c>
      <c r="O6331">
        <v>5</v>
      </c>
      <c r="P6331">
        <v>2201510501</v>
      </c>
      <c r="T6331">
        <v>4</v>
      </c>
      <c r="U6331">
        <v>14717.2</v>
      </c>
    </row>
    <row r="6332" spans="1:21" x14ac:dyDescent="0.25">
      <c r="A6332">
        <v>1</v>
      </c>
      <c r="B6332">
        <v>1</v>
      </c>
      <c r="C6332">
        <v>2017</v>
      </c>
      <c r="K6332">
        <v>43</v>
      </c>
      <c r="L6332">
        <v>47</v>
      </c>
      <c r="M6332">
        <v>1</v>
      </c>
      <c r="N6332">
        <v>2015</v>
      </c>
      <c r="O6332">
        <v>5</v>
      </c>
      <c r="P6332">
        <v>2201430501</v>
      </c>
      <c r="T6332">
        <v>4</v>
      </c>
      <c r="U6332">
        <v>3503.88</v>
      </c>
    </row>
    <row r="6333" spans="1:21" x14ac:dyDescent="0.25">
      <c r="A6333">
        <v>1</v>
      </c>
      <c r="B6333">
        <v>1</v>
      </c>
      <c r="C6333">
        <v>2017</v>
      </c>
      <c r="K6333">
        <v>43</v>
      </c>
      <c r="L6333">
        <v>46</v>
      </c>
      <c r="M6333">
        <v>1</v>
      </c>
      <c r="N6333">
        <v>2015</v>
      </c>
      <c r="O6333">
        <v>5</v>
      </c>
      <c r="P6333">
        <v>2201430501</v>
      </c>
      <c r="T6333">
        <v>4</v>
      </c>
      <c r="U6333">
        <v>74855.5</v>
      </c>
    </row>
    <row r="6334" spans="1:21" x14ac:dyDescent="0.25">
      <c r="A6334">
        <v>1</v>
      </c>
      <c r="B6334">
        <v>1</v>
      </c>
      <c r="C6334">
        <v>2017</v>
      </c>
      <c r="K6334">
        <v>43</v>
      </c>
      <c r="L6334">
        <v>42</v>
      </c>
      <c r="M6334">
        <v>1</v>
      </c>
      <c r="N6334">
        <v>2015</v>
      </c>
      <c r="O6334">
        <v>5</v>
      </c>
      <c r="P6334">
        <v>2201430501</v>
      </c>
      <c r="T6334">
        <v>4</v>
      </c>
      <c r="U6334">
        <v>637.06799999999998</v>
      </c>
    </row>
    <row r="6335" spans="1:21" x14ac:dyDescent="0.25">
      <c r="A6335">
        <v>1</v>
      </c>
      <c r="B6335">
        <v>1</v>
      </c>
      <c r="C6335">
        <v>2017</v>
      </c>
      <c r="K6335">
        <v>43</v>
      </c>
      <c r="L6335">
        <v>41</v>
      </c>
      <c r="M6335">
        <v>1</v>
      </c>
      <c r="N6335">
        <v>2015</v>
      </c>
      <c r="O6335">
        <v>5</v>
      </c>
      <c r="P6335">
        <v>2201430501</v>
      </c>
      <c r="T6335">
        <v>4</v>
      </c>
      <c r="U6335">
        <v>955.60199999999998</v>
      </c>
    </row>
    <row r="6336" spans="1:21" x14ac:dyDescent="0.25">
      <c r="A6336">
        <v>1</v>
      </c>
      <c r="B6336">
        <v>1</v>
      </c>
      <c r="C6336">
        <v>2017</v>
      </c>
      <c r="K6336">
        <v>42</v>
      </c>
      <c r="L6336">
        <v>47</v>
      </c>
      <c r="M6336">
        <v>1</v>
      </c>
      <c r="N6336">
        <v>2015</v>
      </c>
      <c r="O6336">
        <v>5</v>
      </c>
      <c r="P6336">
        <v>2201420501</v>
      </c>
      <c r="T6336">
        <v>4</v>
      </c>
      <c r="U6336">
        <v>59457.4</v>
      </c>
    </row>
    <row r="6337" spans="1:21" x14ac:dyDescent="0.25">
      <c r="A6337">
        <v>1</v>
      </c>
      <c r="B6337">
        <v>1</v>
      </c>
      <c r="C6337">
        <v>2017</v>
      </c>
      <c r="K6337">
        <v>42</v>
      </c>
      <c r="L6337">
        <v>46</v>
      </c>
      <c r="M6337">
        <v>1</v>
      </c>
      <c r="N6337">
        <v>2015</v>
      </c>
      <c r="O6337">
        <v>5</v>
      </c>
      <c r="P6337">
        <v>2201420501</v>
      </c>
      <c r="T6337">
        <v>4</v>
      </c>
      <c r="U6337">
        <v>8874.24</v>
      </c>
    </row>
    <row r="6338" spans="1:21" x14ac:dyDescent="0.25">
      <c r="A6338">
        <v>1</v>
      </c>
      <c r="B6338">
        <v>1</v>
      </c>
      <c r="C6338">
        <v>2017</v>
      </c>
      <c r="K6338">
        <v>42</v>
      </c>
      <c r="L6338">
        <v>42</v>
      </c>
      <c r="M6338">
        <v>1</v>
      </c>
      <c r="N6338">
        <v>2015</v>
      </c>
      <c r="O6338">
        <v>5</v>
      </c>
      <c r="P6338">
        <v>2201420501</v>
      </c>
      <c r="T6338">
        <v>4</v>
      </c>
      <c r="U6338">
        <v>24847.9</v>
      </c>
    </row>
    <row r="6339" spans="1:21" x14ac:dyDescent="0.25">
      <c r="A6339">
        <v>1</v>
      </c>
      <c r="B6339">
        <v>1</v>
      </c>
      <c r="C6339">
        <v>2017</v>
      </c>
      <c r="K6339">
        <v>32</v>
      </c>
      <c r="L6339">
        <v>40</v>
      </c>
      <c r="M6339">
        <v>1</v>
      </c>
      <c r="N6339">
        <v>2015</v>
      </c>
      <c r="O6339">
        <v>5</v>
      </c>
      <c r="P6339">
        <v>2201320501</v>
      </c>
      <c r="T6339">
        <v>4</v>
      </c>
      <c r="U6339">
        <v>23328300</v>
      </c>
    </row>
    <row r="6340" spans="1:21" x14ac:dyDescent="0.25">
      <c r="A6340">
        <v>1</v>
      </c>
      <c r="B6340">
        <v>1</v>
      </c>
      <c r="C6340">
        <v>2017</v>
      </c>
      <c r="K6340">
        <v>32</v>
      </c>
      <c r="L6340">
        <v>30</v>
      </c>
      <c r="M6340">
        <v>1</v>
      </c>
      <c r="N6340">
        <v>2015</v>
      </c>
      <c r="O6340">
        <v>5</v>
      </c>
      <c r="P6340">
        <v>2201320501</v>
      </c>
      <c r="T6340">
        <v>4</v>
      </c>
      <c r="U6340">
        <v>304702000</v>
      </c>
    </row>
    <row r="6341" spans="1:21" x14ac:dyDescent="0.25">
      <c r="A6341">
        <v>1</v>
      </c>
      <c r="B6341">
        <v>1</v>
      </c>
      <c r="C6341">
        <v>2017</v>
      </c>
      <c r="K6341">
        <v>31</v>
      </c>
      <c r="L6341">
        <v>40</v>
      </c>
      <c r="M6341">
        <v>1</v>
      </c>
      <c r="N6341">
        <v>2015</v>
      </c>
      <c r="O6341">
        <v>5</v>
      </c>
      <c r="P6341">
        <v>2201310501</v>
      </c>
      <c r="T6341">
        <v>4</v>
      </c>
      <c r="U6341">
        <v>31666600</v>
      </c>
    </row>
    <row r="6342" spans="1:21" x14ac:dyDescent="0.25">
      <c r="A6342">
        <v>1</v>
      </c>
      <c r="B6342">
        <v>1</v>
      </c>
      <c r="C6342">
        <v>2017</v>
      </c>
      <c r="K6342">
        <v>31</v>
      </c>
      <c r="L6342">
        <v>30</v>
      </c>
      <c r="M6342">
        <v>1</v>
      </c>
      <c r="N6342">
        <v>2015</v>
      </c>
      <c r="O6342">
        <v>5</v>
      </c>
      <c r="P6342">
        <v>2201310501</v>
      </c>
      <c r="T6342">
        <v>4</v>
      </c>
      <c r="U6342">
        <v>1319640000</v>
      </c>
    </row>
    <row r="6343" spans="1:21" x14ac:dyDescent="0.25">
      <c r="A6343">
        <v>1</v>
      </c>
      <c r="B6343">
        <v>1</v>
      </c>
      <c r="C6343">
        <v>2017</v>
      </c>
      <c r="K6343">
        <v>21</v>
      </c>
      <c r="L6343">
        <v>20</v>
      </c>
      <c r="M6343">
        <v>1</v>
      </c>
      <c r="N6343">
        <v>2015</v>
      </c>
      <c r="O6343">
        <v>5</v>
      </c>
      <c r="P6343">
        <v>2201210501</v>
      </c>
      <c r="T6343">
        <v>4</v>
      </c>
      <c r="U6343">
        <v>1996620000</v>
      </c>
    </row>
    <row r="6344" spans="1:21" x14ac:dyDescent="0.25">
      <c r="A6344">
        <v>1</v>
      </c>
      <c r="B6344">
        <v>1</v>
      </c>
      <c r="C6344">
        <v>2017</v>
      </c>
      <c r="K6344">
        <v>11</v>
      </c>
      <c r="L6344">
        <v>10</v>
      </c>
      <c r="M6344">
        <v>1</v>
      </c>
      <c r="N6344">
        <v>2015</v>
      </c>
      <c r="O6344">
        <v>5</v>
      </c>
      <c r="P6344">
        <v>2201110501</v>
      </c>
      <c r="T6344">
        <v>4</v>
      </c>
      <c r="U6344">
        <v>31818500</v>
      </c>
    </row>
    <row r="6345" spans="1:21" x14ac:dyDescent="0.25">
      <c r="A6345">
        <v>1</v>
      </c>
      <c r="B6345">
        <v>1</v>
      </c>
      <c r="C6345">
        <v>2017</v>
      </c>
      <c r="K6345">
        <v>54</v>
      </c>
      <c r="L6345">
        <v>47</v>
      </c>
      <c r="M6345">
        <v>1</v>
      </c>
      <c r="N6345">
        <v>2014</v>
      </c>
      <c r="O6345">
        <v>5</v>
      </c>
      <c r="P6345">
        <v>2201540501</v>
      </c>
      <c r="T6345">
        <v>4</v>
      </c>
      <c r="U6345">
        <v>65303.3</v>
      </c>
    </row>
    <row r="6346" spans="1:21" x14ac:dyDescent="0.25">
      <c r="A6346">
        <v>1</v>
      </c>
      <c r="B6346">
        <v>1</v>
      </c>
      <c r="C6346">
        <v>2017</v>
      </c>
      <c r="K6346">
        <v>54</v>
      </c>
      <c r="L6346">
        <v>46</v>
      </c>
      <c r="M6346">
        <v>1</v>
      </c>
      <c r="N6346">
        <v>2014</v>
      </c>
      <c r="O6346">
        <v>5</v>
      </c>
      <c r="P6346">
        <v>2201540501</v>
      </c>
      <c r="T6346">
        <v>4</v>
      </c>
      <c r="U6346">
        <v>502016</v>
      </c>
    </row>
    <row r="6347" spans="1:21" x14ac:dyDescent="0.25">
      <c r="A6347">
        <v>1</v>
      </c>
      <c r="B6347">
        <v>1</v>
      </c>
      <c r="C6347">
        <v>2017</v>
      </c>
      <c r="K6347">
        <v>54</v>
      </c>
      <c r="L6347">
        <v>42</v>
      </c>
      <c r="M6347">
        <v>1</v>
      </c>
      <c r="N6347">
        <v>2014</v>
      </c>
      <c r="O6347">
        <v>5</v>
      </c>
      <c r="P6347">
        <v>2201540501</v>
      </c>
      <c r="T6347">
        <v>4</v>
      </c>
      <c r="U6347">
        <v>664478</v>
      </c>
    </row>
    <row r="6348" spans="1:21" x14ac:dyDescent="0.25">
      <c r="A6348">
        <v>1</v>
      </c>
      <c r="B6348">
        <v>1</v>
      </c>
      <c r="C6348">
        <v>2017</v>
      </c>
      <c r="K6348">
        <v>54</v>
      </c>
      <c r="L6348">
        <v>41</v>
      </c>
      <c r="M6348">
        <v>1</v>
      </c>
      <c r="N6348">
        <v>2014</v>
      </c>
      <c r="O6348">
        <v>5</v>
      </c>
      <c r="P6348">
        <v>2201540501</v>
      </c>
      <c r="T6348">
        <v>4</v>
      </c>
      <c r="U6348">
        <v>454823</v>
      </c>
    </row>
    <row r="6349" spans="1:21" x14ac:dyDescent="0.25">
      <c r="A6349">
        <v>1</v>
      </c>
      <c r="B6349">
        <v>1</v>
      </c>
      <c r="C6349">
        <v>2017</v>
      </c>
      <c r="K6349">
        <v>52</v>
      </c>
      <c r="L6349">
        <v>46</v>
      </c>
      <c r="M6349">
        <v>1</v>
      </c>
      <c r="N6349">
        <v>2014</v>
      </c>
      <c r="O6349">
        <v>5</v>
      </c>
      <c r="P6349">
        <v>2201520501</v>
      </c>
      <c r="T6349">
        <v>4</v>
      </c>
      <c r="U6349">
        <v>4835810</v>
      </c>
    </row>
    <row r="6350" spans="1:21" x14ac:dyDescent="0.25">
      <c r="A6350">
        <v>1</v>
      </c>
      <c r="B6350">
        <v>1</v>
      </c>
      <c r="C6350">
        <v>2017</v>
      </c>
      <c r="K6350">
        <v>52</v>
      </c>
      <c r="L6350">
        <v>42</v>
      </c>
      <c r="M6350">
        <v>1</v>
      </c>
      <c r="N6350">
        <v>2014</v>
      </c>
      <c r="O6350">
        <v>5</v>
      </c>
      <c r="P6350">
        <v>2201520501</v>
      </c>
      <c r="T6350">
        <v>4</v>
      </c>
      <c r="U6350">
        <v>20764000</v>
      </c>
    </row>
    <row r="6351" spans="1:21" x14ac:dyDescent="0.25">
      <c r="A6351">
        <v>1</v>
      </c>
      <c r="B6351">
        <v>1</v>
      </c>
      <c r="C6351">
        <v>2017</v>
      </c>
      <c r="K6351">
        <v>52</v>
      </c>
      <c r="L6351">
        <v>41</v>
      </c>
      <c r="M6351">
        <v>1</v>
      </c>
      <c r="N6351">
        <v>2014</v>
      </c>
      <c r="O6351">
        <v>5</v>
      </c>
      <c r="P6351">
        <v>2201520501</v>
      </c>
      <c r="T6351">
        <v>4</v>
      </c>
      <c r="U6351">
        <v>17917100</v>
      </c>
    </row>
    <row r="6352" spans="1:21" x14ac:dyDescent="0.25">
      <c r="A6352">
        <v>1</v>
      </c>
      <c r="B6352">
        <v>1</v>
      </c>
      <c r="C6352">
        <v>2017</v>
      </c>
      <c r="K6352">
        <v>51</v>
      </c>
      <c r="L6352">
        <v>41</v>
      </c>
      <c r="M6352">
        <v>1</v>
      </c>
      <c r="N6352">
        <v>2014</v>
      </c>
      <c r="O6352">
        <v>5</v>
      </c>
      <c r="P6352">
        <v>2201510501</v>
      </c>
      <c r="T6352">
        <v>4</v>
      </c>
      <c r="U6352">
        <v>13528.2</v>
      </c>
    </row>
    <row r="6353" spans="1:21" x14ac:dyDescent="0.25">
      <c r="A6353">
        <v>1</v>
      </c>
      <c r="B6353">
        <v>1</v>
      </c>
      <c r="C6353">
        <v>2017</v>
      </c>
      <c r="K6353">
        <v>43</v>
      </c>
      <c r="L6353">
        <v>47</v>
      </c>
      <c r="M6353">
        <v>1</v>
      </c>
      <c r="N6353">
        <v>2014</v>
      </c>
      <c r="O6353">
        <v>5</v>
      </c>
      <c r="P6353">
        <v>2201430501</v>
      </c>
      <c r="T6353">
        <v>4</v>
      </c>
      <c r="U6353">
        <v>3215.46</v>
      </c>
    </row>
    <row r="6354" spans="1:21" x14ac:dyDescent="0.25">
      <c r="A6354">
        <v>1</v>
      </c>
      <c r="B6354">
        <v>1</v>
      </c>
      <c r="C6354">
        <v>2017</v>
      </c>
      <c r="K6354">
        <v>43</v>
      </c>
      <c r="L6354">
        <v>46</v>
      </c>
      <c r="M6354">
        <v>1</v>
      </c>
      <c r="N6354">
        <v>2014</v>
      </c>
      <c r="O6354">
        <v>5</v>
      </c>
      <c r="P6354">
        <v>2201430501</v>
      </c>
      <c r="T6354">
        <v>4</v>
      </c>
      <c r="U6354">
        <v>68694</v>
      </c>
    </row>
    <row r="6355" spans="1:21" x14ac:dyDescent="0.25">
      <c r="A6355">
        <v>1</v>
      </c>
      <c r="B6355">
        <v>1</v>
      </c>
      <c r="C6355">
        <v>2017</v>
      </c>
      <c r="K6355">
        <v>43</v>
      </c>
      <c r="L6355">
        <v>42</v>
      </c>
      <c r="M6355">
        <v>1</v>
      </c>
      <c r="N6355">
        <v>2014</v>
      </c>
      <c r="O6355">
        <v>5</v>
      </c>
      <c r="P6355">
        <v>2201430501</v>
      </c>
      <c r="T6355">
        <v>4</v>
      </c>
      <c r="U6355">
        <v>584.63</v>
      </c>
    </row>
    <row r="6356" spans="1:21" x14ac:dyDescent="0.25">
      <c r="A6356">
        <v>1</v>
      </c>
      <c r="B6356">
        <v>1</v>
      </c>
      <c r="C6356">
        <v>2017</v>
      </c>
      <c r="K6356">
        <v>43</v>
      </c>
      <c r="L6356">
        <v>41</v>
      </c>
      <c r="M6356">
        <v>1</v>
      </c>
      <c r="N6356">
        <v>2014</v>
      </c>
      <c r="O6356">
        <v>5</v>
      </c>
      <c r="P6356">
        <v>2201430501</v>
      </c>
      <c r="T6356">
        <v>4</v>
      </c>
      <c r="U6356">
        <v>876.94399999999996</v>
      </c>
    </row>
    <row r="6357" spans="1:21" x14ac:dyDescent="0.25">
      <c r="A6357">
        <v>1</v>
      </c>
      <c r="B6357">
        <v>1</v>
      </c>
      <c r="C6357">
        <v>2017</v>
      </c>
      <c r="K6357">
        <v>42</v>
      </c>
      <c r="L6357">
        <v>47</v>
      </c>
      <c r="M6357">
        <v>1</v>
      </c>
      <c r="N6357">
        <v>2014</v>
      </c>
      <c r="O6357">
        <v>5</v>
      </c>
      <c r="P6357">
        <v>2201420501</v>
      </c>
      <c r="T6357">
        <v>4</v>
      </c>
      <c r="U6357">
        <v>52875.3</v>
      </c>
    </row>
    <row r="6358" spans="1:21" x14ac:dyDescent="0.25">
      <c r="A6358">
        <v>1</v>
      </c>
      <c r="B6358">
        <v>1</v>
      </c>
      <c r="C6358">
        <v>2017</v>
      </c>
      <c r="K6358">
        <v>42</v>
      </c>
      <c r="L6358">
        <v>46</v>
      </c>
      <c r="M6358">
        <v>1</v>
      </c>
      <c r="N6358">
        <v>2014</v>
      </c>
      <c r="O6358">
        <v>5</v>
      </c>
      <c r="P6358">
        <v>2201420501</v>
      </c>
      <c r="T6358">
        <v>4</v>
      </c>
      <c r="U6358">
        <v>7891.83</v>
      </c>
    </row>
    <row r="6359" spans="1:21" x14ac:dyDescent="0.25">
      <c r="A6359">
        <v>1</v>
      </c>
      <c r="B6359">
        <v>1</v>
      </c>
      <c r="C6359">
        <v>2017</v>
      </c>
      <c r="K6359">
        <v>42</v>
      </c>
      <c r="L6359">
        <v>42</v>
      </c>
      <c r="M6359">
        <v>1</v>
      </c>
      <c r="N6359">
        <v>2014</v>
      </c>
      <c r="O6359">
        <v>5</v>
      </c>
      <c r="P6359">
        <v>2201420501</v>
      </c>
      <c r="T6359">
        <v>4</v>
      </c>
      <c r="U6359">
        <v>22097.1</v>
      </c>
    </row>
    <row r="6360" spans="1:21" x14ac:dyDescent="0.25">
      <c r="A6360">
        <v>1</v>
      </c>
      <c r="B6360">
        <v>1</v>
      </c>
      <c r="C6360">
        <v>2017</v>
      </c>
      <c r="K6360">
        <v>32</v>
      </c>
      <c r="L6360">
        <v>40</v>
      </c>
      <c r="M6360">
        <v>1</v>
      </c>
      <c r="N6360">
        <v>2014</v>
      </c>
      <c r="O6360">
        <v>5</v>
      </c>
      <c r="P6360">
        <v>2201320501</v>
      </c>
      <c r="T6360">
        <v>4</v>
      </c>
      <c r="U6360">
        <v>21501100</v>
      </c>
    </row>
    <row r="6361" spans="1:21" x14ac:dyDescent="0.25">
      <c r="A6361">
        <v>1</v>
      </c>
      <c r="B6361">
        <v>1</v>
      </c>
      <c r="C6361">
        <v>2017</v>
      </c>
      <c r="K6361">
        <v>32</v>
      </c>
      <c r="L6361">
        <v>30</v>
      </c>
      <c r="M6361">
        <v>1</v>
      </c>
      <c r="N6361">
        <v>2014</v>
      </c>
      <c r="O6361">
        <v>5</v>
      </c>
      <c r="P6361">
        <v>2201320501</v>
      </c>
      <c r="T6361">
        <v>4</v>
      </c>
      <c r="U6361">
        <v>277080000</v>
      </c>
    </row>
    <row r="6362" spans="1:21" x14ac:dyDescent="0.25">
      <c r="A6362">
        <v>1</v>
      </c>
      <c r="B6362">
        <v>1</v>
      </c>
      <c r="C6362">
        <v>2017</v>
      </c>
      <c r="K6362">
        <v>31</v>
      </c>
      <c r="L6362">
        <v>40</v>
      </c>
      <c r="M6362">
        <v>1</v>
      </c>
      <c r="N6362">
        <v>2014</v>
      </c>
      <c r="O6362">
        <v>5</v>
      </c>
      <c r="P6362">
        <v>2201310501</v>
      </c>
      <c r="T6362">
        <v>4</v>
      </c>
      <c r="U6362">
        <v>29382200</v>
      </c>
    </row>
    <row r="6363" spans="1:21" x14ac:dyDescent="0.25">
      <c r="A6363">
        <v>1</v>
      </c>
      <c r="B6363">
        <v>1</v>
      </c>
      <c r="C6363">
        <v>2017</v>
      </c>
      <c r="K6363">
        <v>31</v>
      </c>
      <c r="L6363">
        <v>30</v>
      </c>
      <c r="M6363">
        <v>1</v>
      </c>
      <c r="N6363">
        <v>2014</v>
      </c>
      <c r="O6363">
        <v>5</v>
      </c>
      <c r="P6363">
        <v>2201310501</v>
      </c>
      <c r="T6363">
        <v>4</v>
      </c>
      <c r="U6363">
        <v>1208070000</v>
      </c>
    </row>
    <row r="6364" spans="1:21" x14ac:dyDescent="0.25">
      <c r="A6364">
        <v>1</v>
      </c>
      <c r="B6364">
        <v>1</v>
      </c>
      <c r="C6364">
        <v>2017</v>
      </c>
      <c r="K6364">
        <v>21</v>
      </c>
      <c r="L6364">
        <v>20</v>
      </c>
      <c r="M6364">
        <v>1</v>
      </c>
      <c r="N6364">
        <v>2014</v>
      </c>
      <c r="O6364">
        <v>5</v>
      </c>
      <c r="P6364">
        <v>2201210501</v>
      </c>
      <c r="T6364">
        <v>4</v>
      </c>
      <c r="U6364">
        <v>1917010000</v>
      </c>
    </row>
    <row r="6365" spans="1:21" x14ac:dyDescent="0.25">
      <c r="A6365">
        <v>1</v>
      </c>
      <c r="B6365">
        <v>1</v>
      </c>
      <c r="C6365">
        <v>2017</v>
      </c>
      <c r="K6365">
        <v>11</v>
      </c>
      <c r="L6365">
        <v>10</v>
      </c>
      <c r="M6365">
        <v>1</v>
      </c>
      <c r="N6365">
        <v>2014</v>
      </c>
      <c r="O6365">
        <v>5</v>
      </c>
      <c r="P6365">
        <v>2201110501</v>
      </c>
      <c r="T6365">
        <v>4</v>
      </c>
      <c r="U6365">
        <v>24129800</v>
      </c>
    </row>
    <row r="6366" spans="1:21" x14ac:dyDescent="0.25">
      <c r="A6366">
        <v>1</v>
      </c>
      <c r="B6366">
        <v>1</v>
      </c>
      <c r="C6366">
        <v>2017</v>
      </c>
      <c r="K6366">
        <v>54</v>
      </c>
      <c r="L6366">
        <v>47</v>
      </c>
      <c r="M6366">
        <v>1</v>
      </c>
      <c r="N6366">
        <v>2013</v>
      </c>
      <c r="O6366">
        <v>5</v>
      </c>
      <c r="P6366">
        <v>2201540501</v>
      </c>
      <c r="T6366">
        <v>4</v>
      </c>
      <c r="U6366">
        <v>58783.4</v>
      </c>
    </row>
    <row r="6367" spans="1:21" x14ac:dyDescent="0.25">
      <c r="A6367">
        <v>1</v>
      </c>
      <c r="B6367">
        <v>1</v>
      </c>
      <c r="C6367">
        <v>2017</v>
      </c>
      <c r="K6367">
        <v>54</v>
      </c>
      <c r="L6367">
        <v>46</v>
      </c>
      <c r="M6367">
        <v>1</v>
      </c>
      <c r="N6367">
        <v>2013</v>
      </c>
      <c r="O6367">
        <v>5</v>
      </c>
      <c r="P6367">
        <v>2201540501</v>
      </c>
      <c r="T6367">
        <v>4</v>
      </c>
      <c r="U6367">
        <v>451894</v>
      </c>
    </row>
    <row r="6368" spans="1:21" x14ac:dyDescent="0.25">
      <c r="A6368">
        <v>1</v>
      </c>
      <c r="B6368">
        <v>1</v>
      </c>
      <c r="C6368">
        <v>2017</v>
      </c>
      <c r="K6368">
        <v>54</v>
      </c>
      <c r="L6368">
        <v>42</v>
      </c>
      <c r="M6368">
        <v>1</v>
      </c>
      <c r="N6368">
        <v>2013</v>
      </c>
      <c r="O6368">
        <v>5</v>
      </c>
      <c r="P6368">
        <v>2201540501</v>
      </c>
      <c r="T6368">
        <v>4</v>
      </c>
      <c r="U6368">
        <v>598136</v>
      </c>
    </row>
    <row r="6369" spans="1:21" x14ac:dyDescent="0.25">
      <c r="A6369">
        <v>1</v>
      </c>
      <c r="B6369">
        <v>1</v>
      </c>
      <c r="C6369">
        <v>2017</v>
      </c>
      <c r="K6369">
        <v>54</v>
      </c>
      <c r="L6369">
        <v>41</v>
      </c>
      <c r="M6369">
        <v>1</v>
      </c>
      <c r="N6369">
        <v>2013</v>
      </c>
      <c r="O6369">
        <v>5</v>
      </c>
      <c r="P6369">
        <v>2201540501</v>
      </c>
      <c r="T6369">
        <v>4</v>
      </c>
      <c r="U6369">
        <v>409413</v>
      </c>
    </row>
    <row r="6370" spans="1:21" x14ac:dyDescent="0.25">
      <c r="A6370">
        <v>1</v>
      </c>
      <c r="B6370">
        <v>1</v>
      </c>
      <c r="C6370">
        <v>2017</v>
      </c>
      <c r="K6370">
        <v>52</v>
      </c>
      <c r="L6370">
        <v>46</v>
      </c>
      <c r="M6370">
        <v>1</v>
      </c>
      <c r="N6370">
        <v>2013</v>
      </c>
      <c r="O6370">
        <v>5</v>
      </c>
      <c r="P6370">
        <v>2201520501</v>
      </c>
      <c r="T6370">
        <v>4</v>
      </c>
      <c r="U6370">
        <v>4115230</v>
      </c>
    </row>
    <row r="6371" spans="1:21" x14ac:dyDescent="0.25">
      <c r="A6371">
        <v>1</v>
      </c>
      <c r="B6371">
        <v>1</v>
      </c>
      <c r="C6371">
        <v>2017</v>
      </c>
      <c r="K6371">
        <v>52</v>
      </c>
      <c r="L6371">
        <v>42</v>
      </c>
      <c r="M6371">
        <v>1</v>
      </c>
      <c r="N6371">
        <v>2013</v>
      </c>
      <c r="O6371">
        <v>5</v>
      </c>
      <c r="P6371">
        <v>2201520501</v>
      </c>
      <c r="T6371">
        <v>4</v>
      </c>
      <c r="U6371">
        <v>17669900</v>
      </c>
    </row>
    <row r="6372" spans="1:21" x14ac:dyDescent="0.25">
      <c r="A6372">
        <v>1</v>
      </c>
      <c r="B6372">
        <v>1</v>
      </c>
      <c r="C6372">
        <v>2017</v>
      </c>
      <c r="K6372">
        <v>52</v>
      </c>
      <c r="L6372">
        <v>41</v>
      </c>
      <c r="M6372">
        <v>1</v>
      </c>
      <c r="N6372">
        <v>2013</v>
      </c>
      <c r="O6372">
        <v>5</v>
      </c>
      <c r="P6372">
        <v>2201520501</v>
      </c>
      <c r="T6372">
        <v>4</v>
      </c>
      <c r="U6372">
        <v>15247300</v>
      </c>
    </row>
    <row r="6373" spans="1:21" x14ac:dyDescent="0.25">
      <c r="A6373">
        <v>1</v>
      </c>
      <c r="B6373">
        <v>1</v>
      </c>
      <c r="C6373">
        <v>2017</v>
      </c>
      <c r="K6373">
        <v>51</v>
      </c>
      <c r="L6373">
        <v>41</v>
      </c>
      <c r="M6373">
        <v>1</v>
      </c>
      <c r="N6373">
        <v>2013</v>
      </c>
      <c r="O6373">
        <v>5</v>
      </c>
      <c r="P6373">
        <v>2201510501</v>
      </c>
      <c r="T6373">
        <v>4</v>
      </c>
      <c r="U6373">
        <v>11594.5</v>
      </c>
    </row>
    <row r="6374" spans="1:21" x14ac:dyDescent="0.25">
      <c r="A6374">
        <v>1</v>
      </c>
      <c r="B6374">
        <v>1</v>
      </c>
      <c r="C6374">
        <v>2017</v>
      </c>
      <c r="K6374">
        <v>43</v>
      </c>
      <c r="L6374">
        <v>47</v>
      </c>
      <c r="M6374">
        <v>1</v>
      </c>
      <c r="N6374">
        <v>2013</v>
      </c>
      <c r="O6374">
        <v>5</v>
      </c>
      <c r="P6374">
        <v>2201430501</v>
      </c>
      <c r="T6374">
        <v>4</v>
      </c>
      <c r="U6374">
        <v>2885.31</v>
      </c>
    </row>
    <row r="6375" spans="1:21" x14ac:dyDescent="0.25">
      <c r="A6375">
        <v>1</v>
      </c>
      <c r="B6375">
        <v>1</v>
      </c>
      <c r="C6375">
        <v>2017</v>
      </c>
      <c r="K6375">
        <v>43</v>
      </c>
      <c r="L6375">
        <v>46</v>
      </c>
      <c r="M6375">
        <v>1</v>
      </c>
      <c r="N6375">
        <v>2013</v>
      </c>
      <c r="O6375">
        <v>5</v>
      </c>
      <c r="P6375">
        <v>2201430501</v>
      </c>
      <c r="T6375">
        <v>4</v>
      </c>
      <c r="U6375">
        <v>61640.6</v>
      </c>
    </row>
    <row r="6376" spans="1:21" x14ac:dyDescent="0.25">
      <c r="A6376">
        <v>1</v>
      </c>
      <c r="B6376">
        <v>1</v>
      </c>
      <c r="C6376">
        <v>2017</v>
      </c>
      <c r="K6376">
        <v>43</v>
      </c>
      <c r="L6376">
        <v>42</v>
      </c>
      <c r="M6376">
        <v>1</v>
      </c>
      <c r="N6376">
        <v>2013</v>
      </c>
      <c r="O6376">
        <v>5</v>
      </c>
      <c r="P6376">
        <v>2201430501</v>
      </c>
      <c r="T6376">
        <v>4</v>
      </c>
      <c r="U6376">
        <v>524.601</v>
      </c>
    </row>
    <row r="6377" spans="1:21" x14ac:dyDescent="0.25">
      <c r="A6377">
        <v>1</v>
      </c>
      <c r="B6377">
        <v>1</v>
      </c>
      <c r="C6377">
        <v>2017</v>
      </c>
      <c r="K6377">
        <v>43</v>
      </c>
      <c r="L6377">
        <v>41</v>
      </c>
      <c r="M6377">
        <v>1</v>
      </c>
      <c r="N6377">
        <v>2013</v>
      </c>
      <c r="O6377">
        <v>5</v>
      </c>
      <c r="P6377">
        <v>2201430501</v>
      </c>
      <c r="T6377">
        <v>4</v>
      </c>
      <c r="U6377">
        <v>786.90200000000004</v>
      </c>
    </row>
    <row r="6378" spans="1:21" x14ac:dyDescent="0.25">
      <c r="A6378">
        <v>1</v>
      </c>
      <c r="B6378">
        <v>1</v>
      </c>
      <c r="C6378">
        <v>2017</v>
      </c>
      <c r="K6378">
        <v>42</v>
      </c>
      <c r="L6378">
        <v>47</v>
      </c>
      <c r="M6378">
        <v>1</v>
      </c>
      <c r="N6378">
        <v>2013</v>
      </c>
      <c r="O6378">
        <v>5</v>
      </c>
      <c r="P6378">
        <v>2201420501</v>
      </c>
      <c r="T6378">
        <v>4</v>
      </c>
      <c r="U6378">
        <v>45927</v>
      </c>
    </row>
    <row r="6379" spans="1:21" x14ac:dyDescent="0.25">
      <c r="A6379">
        <v>1</v>
      </c>
      <c r="B6379">
        <v>1</v>
      </c>
      <c r="C6379">
        <v>2017</v>
      </c>
      <c r="K6379">
        <v>42</v>
      </c>
      <c r="L6379">
        <v>46</v>
      </c>
      <c r="M6379">
        <v>1</v>
      </c>
      <c r="N6379">
        <v>2013</v>
      </c>
      <c r="O6379">
        <v>5</v>
      </c>
      <c r="P6379">
        <v>2201420501</v>
      </c>
      <c r="T6379">
        <v>4</v>
      </c>
      <c r="U6379">
        <v>6854.78</v>
      </c>
    </row>
    <row r="6380" spans="1:21" x14ac:dyDescent="0.25">
      <c r="A6380">
        <v>1</v>
      </c>
      <c r="B6380">
        <v>1</v>
      </c>
      <c r="C6380">
        <v>2017</v>
      </c>
      <c r="K6380">
        <v>42</v>
      </c>
      <c r="L6380">
        <v>42</v>
      </c>
      <c r="M6380">
        <v>1</v>
      </c>
      <c r="N6380">
        <v>2013</v>
      </c>
      <c r="O6380">
        <v>5</v>
      </c>
      <c r="P6380">
        <v>2201420501</v>
      </c>
      <c r="T6380">
        <v>4</v>
      </c>
      <c r="U6380">
        <v>19193.400000000001</v>
      </c>
    </row>
    <row r="6381" spans="1:21" x14ac:dyDescent="0.25">
      <c r="A6381">
        <v>1</v>
      </c>
      <c r="B6381">
        <v>1</v>
      </c>
      <c r="C6381">
        <v>2017</v>
      </c>
      <c r="K6381">
        <v>32</v>
      </c>
      <c r="L6381">
        <v>40</v>
      </c>
      <c r="M6381">
        <v>1</v>
      </c>
      <c r="N6381">
        <v>2013</v>
      </c>
      <c r="O6381">
        <v>5</v>
      </c>
      <c r="P6381">
        <v>2201320501</v>
      </c>
      <c r="T6381">
        <v>4</v>
      </c>
      <c r="U6381">
        <v>19503600</v>
      </c>
    </row>
    <row r="6382" spans="1:21" x14ac:dyDescent="0.25">
      <c r="A6382">
        <v>1</v>
      </c>
      <c r="B6382">
        <v>1</v>
      </c>
      <c r="C6382">
        <v>2017</v>
      </c>
      <c r="K6382">
        <v>32</v>
      </c>
      <c r="L6382">
        <v>30</v>
      </c>
      <c r="M6382">
        <v>1</v>
      </c>
      <c r="N6382">
        <v>2013</v>
      </c>
      <c r="O6382">
        <v>5</v>
      </c>
      <c r="P6382">
        <v>2201320501</v>
      </c>
      <c r="T6382">
        <v>4</v>
      </c>
      <c r="U6382">
        <v>249684000</v>
      </c>
    </row>
    <row r="6383" spans="1:21" x14ac:dyDescent="0.25">
      <c r="A6383">
        <v>1</v>
      </c>
      <c r="B6383">
        <v>1</v>
      </c>
      <c r="C6383">
        <v>2017</v>
      </c>
      <c r="K6383">
        <v>31</v>
      </c>
      <c r="L6383">
        <v>40</v>
      </c>
      <c r="M6383">
        <v>1</v>
      </c>
      <c r="N6383">
        <v>2013</v>
      </c>
      <c r="O6383">
        <v>5</v>
      </c>
      <c r="P6383">
        <v>2201310501</v>
      </c>
      <c r="T6383">
        <v>4</v>
      </c>
      <c r="U6383">
        <v>26820500</v>
      </c>
    </row>
    <row r="6384" spans="1:21" x14ac:dyDescent="0.25">
      <c r="A6384">
        <v>1</v>
      </c>
      <c r="B6384">
        <v>1</v>
      </c>
      <c r="C6384">
        <v>2017</v>
      </c>
      <c r="K6384">
        <v>31</v>
      </c>
      <c r="L6384">
        <v>30</v>
      </c>
      <c r="M6384">
        <v>1</v>
      </c>
      <c r="N6384">
        <v>2013</v>
      </c>
      <c r="O6384">
        <v>5</v>
      </c>
      <c r="P6384">
        <v>2201310501</v>
      </c>
      <c r="T6384">
        <v>4</v>
      </c>
      <c r="U6384">
        <v>1095480000</v>
      </c>
    </row>
    <row r="6385" spans="1:21" x14ac:dyDescent="0.25">
      <c r="A6385">
        <v>1</v>
      </c>
      <c r="B6385">
        <v>1</v>
      </c>
      <c r="C6385">
        <v>2017</v>
      </c>
      <c r="K6385">
        <v>21</v>
      </c>
      <c r="L6385">
        <v>20</v>
      </c>
      <c r="M6385">
        <v>1</v>
      </c>
      <c r="N6385">
        <v>2013</v>
      </c>
      <c r="O6385">
        <v>5</v>
      </c>
      <c r="P6385">
        <v>2201210501</v>
      </c>
      <c r="T6385">
        <v>4</v>
      </c>
      <c r="U6385">
        <v>1781220000</v>
      </c>
    </row>
    <row r="6386" spans="1:21" x14ac:dyDescent="0.25">
      <c r="A6386">
        <v>1</v>
      </c>
      <c r="B6386">
        <v>1</v>
      </c>
      <c r="C6386">
        <v>2017</v>
      </c>
      <c r="K6386">
        <v>11</v>
      </c>
      <c r="L6386">
        <v>10</v>
      </c>
      <c r="M6386">
        <v>1</v>
      </c>
      <c r="N6386">
        <v>2013</v>
      </c>
      <c r="O6386">
        <v>5</v>
      </c>
      <c r="P6386">
        <v>2201110501</v>
      </c>
      <c r="T6386">
        <v>4</v>
      </c>
      <c r="U6386">
        <v>18584800</v>
      </c>
    </row>
    <row r="6387" spans="1:21" x14ac:dyDescent="0.25">
      <c r="A6387">
        <v>1</v>
      </c>
      <c r="B6387">
        <v>1</v>
      </c>
      <c r="C6387">
        <v>2017</v>
      </c>
      <c r="K6387">
        <v>54</v>
      </c>
      <c r="L6387">
        <v>47</v>
      </c>
      <c r="M6387">
        <v>1</v>
      </c>
      <c r="N6387">
        <v>2012</v>
      </c>
      <c r="O6387">
        <v>5</v>
      </c>
      <c r="P6387">
        <v>2201540501</v>
      </c>
      <c r="T6387">
        <v>4</v>
      </c>
      <c r="U6387">
        <v>53588.2</v>
      </c>
    </row>
    <row r="6388" spans="1:21" x14ac:dyDescent="0.25">
      <c r="A6388">
        <v>1</v>
      </c>
      <c r="B6388">
        <v>1</v>
      </c>
      <c r="C6388">
        <v>2017</v>
      </c>
      <c r="K6388">
        <v>54</v>
      </c>
      <c r="L6388">
        <v>46</v>
      </c>
      <c r="M6388">
        <v>1</v>
      </c>
      <c r="N6388">
        <v>2012</v>
      </c>
      <c r="O6388">
        <v>5</v>
      </c>
      <c r="P6388">
        <v>2201540501</v>
      </c>
      <c r="T6388">
        <v>4</v>
      </c>
      <c r="U6388">
        <v>411956</v>
      </c>
    </row>
    <row r="6389" spans="1:21" x14ac:dyDescent="0.25">
      <c r="A6389">
        <v>1</v>
      </c>
      <c r="B6389">
        <v>1</v>
      </c>
      <c r="C6389">
        <v>2017</v>
      </c>
      <c r="K6389">
        <v>54</v>
      </c>
      <c r="L6389">
        <v>42</v>
      </c>
      <c r="M6389">
        <v>1</v>
      </c>
      <c r="N6389">
        <v>2012</v>
      </c>
      <c r="O6389">
        <v>5</v>
      </c>
      <c r="P6389">
        <v>2201540501</v>
      </c>
      <c r="T6389">
        <v>4</v>
      </c>
      <c r="U6389">
        <v>545274</v>
      </c>
    </row>
    <row r="6390" spans="1:21" x14ac:dyDescent="0.25">
      <c r="A6390">
        <v>1</v>
      </c>
      <c r="B6390">
        <v>1</v>
      </c>
      <c r="C6390">
        <v>2017</v>
      </c>
      <c r="K6390">
        <v>54</v>
      </c>
      <c r="L6390">
        <v>41</v>
      </c>
      <c r="M6390">
        <v>1</v>
      </c>
      <c r="N6390">
        <v>2012</v>
      </c>
      <c r="O6390">
        <v>5</v>
      </c>
      <c r="P6390">
        <v>2201540501</v>
      </c>
      <c r="T6390">
        <v>4</v>
      </c>
      <c r="U6390">
        <v>373230</v>
      </c>
    </row>
    <row r="6391" spans="1:21" x14ac:dyDescent="0.25">
      <c r="A6391">
        <v>1</v>
      </c>
      <c r="B6391">
        <v>1</v>
      </c>
      <c r="C6391">
        <v>2017</v>
      </c>
      <c r="K6391">
        <v>52</v>
      </c>
      <c r="L6391">
        <v>46</v>
      </c>
      <c r="M6391">
        <v>1</v>
      </c>
      <c r="N6391">
        <v>2012</v>
      </c>
      <c r="O6391">
        <v>5</v>
      </c>
      <c r="P6391">
        <v>2201520501</v>
      </c>
      <c r="T6391">
        <v>4</v>
      </c>
      <c r="U6391">
        <v>3535480</v>
      </c>
    </row>
    <row r="6392" spans="1:21" x14ac:dyDescent="0.25">
      <c r="A6392">
        <v>1</v>
      </c>
      <c r="B6392">
        <v>1</v>
      </c>
      <c r="C6392">
        <v>2017</v>
      </c>
      <c r="K6392">
        <v>52</v>
      </c>
      <c r="L6392">
        <v>42</v>
      </c>
      <c r="M6392">
        <v>1</v>
      </c>
      <c r="N6392">
        <v>2012</v>
      </c>
      <c r="O6392">
        <v>5</v>
      </c>
      <c r="P6392">
        <v>2201520501</v>
      </c>
      <c r="T6392">
        <v>4</v>
      </c>
      <c r="U6392">
        <v>15180600</v>
      </c>
    </row>
    <row r="6393" spans="1:21" x14ac:dyDescent="0.25">
      <c r="A6393">
        <v>1</v>
      </c>
      <c r="B6393">
        <v>1</v>
      </c>
      <c r="C6393">
        <v>2017</v>
      </c>
      <c r="K6393">
        <v>52</v>
      </c>
      <c r="L6393">
        <v>41</v>
      </c>
      <c r="M6393">
        <v>1</v>
      </c>
      <c r="N6393">
        <v>2012</v>
      </c>
      <c r="O6393">
        <v>5</v>
      </c>
      <c r="P6393">
        <v>2201520501</v>
      </c>
      <c r="T6393">
        <v>4</v>
      </c>
      <c r="U6393">
        <v>13099300</v>
      </c>
    </row>
    <row r="6394" spans="1:21" x14ac:dyDescent="0.25">
      <c r="A6394">
        <v>1</v>
      </c>
      <c r="B6394">
        <v>1</v>
      </c>
      <c r="C6394">
        <v>2017</v>
      </c>
      <c r="K6394">
        <v>51</v>
      </c>
      <c r="L6394">
        <v>41</v>
      </c>
      <c r="M6394">
        <v>1</v>
      </c>
      <c r="N6394">
        <v>2012</v>
      </c>
      <c r="O6394">
        <v>5</v>
      </c>
      <c r="P6394">
        <v>2201510501</v>
      </c>
      <c r="T6394">
        <v>4</v>
      </c>
      <c r="U6394">
        <v>10041.200000000001</v>
      </c>
    </row>
    <row r="6395" spans="1:21" x14ac:dyDescent="0.25">
      <c r="A6395">
        <v>1</v>
      </c>
      <c r="B6395">
        <v>1</v>
      </c>
      <c r="C6395">
        <v>2017</v>
      </c>
      <c r="K6395">
        <v>43</v>
      </c>
      <c r="L6395">
        <v>47</v>
      </c>
      <c r="M6395">
        <v>1</v>
      </c>
      <c r="N6395">
        <v>2012</v>
      </c>
      <c r="O6395">
        <v>5</v>
      </c>
      <c r="P6395">
        <v>2201430501</v>
      </c>
      <c r="T6395">
        <v>4</v>
      </c>
      <c r="U6395">
        <v>2648.72</v>
      </c>
    </row>
    <row r="6396" spans="1:21" x14ac:dyDescent="0.25">
      <c r="A6396">
        <v>1</v>
      </c>
      <c r="B6396">
        <v>1</v>
      </c>
      <c r="C6396">
        <v>2017</v>
      </c>
      <c r="K6396">
        <v>43</v>
      </c>
      <c r="L6396">
        <v>46</v>
      </c>
      <c r="M6396">
        <v>1</v>
      </c>
      <c r="N6396">
        <v>2012</v>
      </c>
      <c r="O6396">
        <v>5</v>
      </c>
      <c r="P6396">
        <v>2201430501</v>
      </c>
      <c r="T6396">
        <v>4</v>
      </c>
      <c r="U6396">
        <v>56586.3</v>
      </c>
    </row>
    <row r="6397" spans="1:21" x14ac:dyDescent="0.25">
      <c r="A6397">
        <v>1</v>
      </c>
      <c r="B6397">
        <v>1</v>
      </c>
      <c r="C6397">
        <v>2017</v>
      </c>
      <c r="K6397">
        <v>43</v>
      </c>
      <c r="L6397">
        <v>42</v>
      </c>
      <c r="M6397">
        <v>1</v>
      </c>
      <c r="N6397">
        <v>2012</v>
      </c>
      <c r="O6397">
        <v>5</v>
      </c>
      <c r="P6397">
        <v>2201430501</v>
      </c>
      <c r="T6397">
        <v>4</v>
      </c>
      <c r="U6397">
        <v>481.58499999999998</v>
      </c>
    </row>
    <row r="6398" spans="1:21" x14ac:dyDescent="0.25">
      <c r="A6398">
        <v>1</v>
      </c>
      <c r="B6398">
        <v>1</v>
      </c>
      <c r="C6398">
        <v>2017</v>
      </c>
      <c r="K6398">
        <v>43</v>
      </c>
      <c r="L6398">
        <v>41</v>
      </c>
      <c r="M6398">
        <v>1</v>
      </c>
      <c r="N6398">
        <v>2012</v>
      </c>
      <c r="O6398">
        <v>5</v>
      </c>
      <c r="P6398">
        <v>2201430501</v>
      </c>
      <c r="T6398">
        <v>4</v>
      </c>
      <c r="U6398">
        <v>722.37800000000004</v>
      </c>
    </row>
    <row r="6399" spans="1:21" x14ac:dyDescent="0.25">
      <c r="A6399">
        <v>1</v>
      </c>
      <c r="B6399">
        <v>1</v>
      </c>
      <c r="C6399">
        <v>2017</v>
      </c>
      <c r="K6399">
        <v>42</v>
      </c>
      <c r="L6399">
        <v>47</v>
      </c>
      <c r="M6399">
        <v>1</v>
      </c>
      <c r="N6399">
        <v>2012</v>
      </c>
      <c r="O6399">
        <v>5</v>
      </c>
      <c r="P6399">
        <v>2201420501</v>
      </c>
      <c r="T6399">
        <v>4</v>
      </c>
      <c r="U6399">
        <v>40821.800000000003</v>
      </c>
    </row>
    <row r="6400" spans="1:21" x14ac:dyDescent="0.25">
      <c r="A6400">
        <v>1</v>
      </c>
      <c r="B6400">
        <v>1</v>
      </c>
      <c r="C6400">
        <v>2017</v>
      </c>
      <c r="K6400">
        <v>42</v>
      </c>
      <c r="L6400">
        <v>46</v>
      </c>
      <c r="M6400">
        <v>1</v>
      </c>
      <c r="N6400">
        <v>2012</v>
      </c>
      <c r="O6400">
        <v>5</v>
      </c>
      <c r="P6400">
        <v>2201420501</v>
      </c>
      <c r="T6400">
        <v>4</v>
      </c>
      <c r="U6400">
        <v>6092.81</v>
      </c>
    </row>
    <row r="6401" spans="1:21" x14ac:dyDescent="0.25">
      <c r="A6401">
        <v>1</v>
      </c>
      <c r="B6401">
        <v>1</v>
      </c>
      <c r="C6401">
        <v>2017</v>
      </c>
      <c r="K6401">
        <v>42</v>
      </c>
      <c r="L6401">
        <v>42</v>
      </c>
      <c r="M6401">
        <v>1</v>
      </c>
      <c r="N6401">
        <v>2012</v>
      </c>
      <c r="O6401">
        <v>5</v>
      </c>
      <c r="P6401">
        <v>2201420501</v>
      </c>
      <c r="T6401">
        <v>4</v>
      </c>
      <c r="U6401">
        <v>17059.900000000001</v>
      </c>
    </row>
    <row r="6402" spans="1:21" x14ac:dyDescent="0.25">
      <c r="A6402">
        <v>1</v>
      </c>
      <c r="B6402">
        <v>1</v>
      </c>
      <c r="C6402">
        <v>2017</v>
      </c>
      <c r="K6402">
        <v>32</v>
      </c>
      <c r="L6402">
        <v>40</v>
      </c>
      <c r="M6402">
        <v>1</v>
      </c>
      <c r="N6402">
        <v>2012</v>
      </c>
      <c r="O6402">
        <v>5</v>
      </c>
      <c r="P6402">
        <v>2201320501</v>
      </c>
      <c r="T6402">
        <v>4</v>
      </c>
      <c r="U6402">
        <v>17706200</v>
      </c>
    </row>
    <row r="6403" spans="1:21" x14ac:dyDescent="0.25">
      <c r="A6403">
        <v>1</v>
      </c>
      <c r="B6403">
        <v>1</v>
      </c>
      <c r="C6403">
        <v>2017</v>
      </c>
      <c r="K6403">
        <v>32</v>
      </c>
      <c r="L6403">
        <v>30</v>
      </c>
      <c r="M6403">
        <v>1</v>
      </c>
      <c r="N6403">
        <v>2012</v>
      </c>
      <c r="O6403">
        <v>5</v>
      </c>
      <c r="P6403">
        <v>2201320501</v>
      </c>
      <c r="T6403">
        <v>4</v>
      </c>
      <c r="U6403">
        <v>207071000</v>
      </c>
    </row>
    <row r="6404" spans="1:21" x14ac:dyDescent="0.25">
      <c r="A6404">
        <v>1</v>
      </c>
      <c r="B6404">
        <v>1</v>
      </c>
      <c r="C6404">
        <v>2017</v>
      </c>
      <c r="K6404">
        <v>31</v>
      </c>
      <c r="L6404">
        <v>40</v>
      </c>
      <c r="M6404">
        <v>1</v>
      </c>
      <c r="N6404">
        <v>2012</v>
      </c>
      <c r="O6404">
        <v>5</v>
      </c>
      <c r="P6404">
        <v>2201310501</v>
      </c>
      <c r="T6404">
        <v>4</v>
      </c>
      <c r="U6404">
        <v>24557700</v>
      </c>
    </row>
    <row r="6405" spans="1:21" x14ac:dyDescent="0.25">
      <c r="A6405">
        <v>1</v>
      </c>
      <c r="B6405">
        <v>1</v>
      </c>
      <c r="C6405">
        <v>2017</v>
      </c>
      <c r="K6405">
        <v>31</v>
      </c>
      <c r="L6405">
        <v>30</v>
      </c>
      <c r="M6405">
        <v>1</v>
      </c>
      <c r="N6405">
        <v>2012</v>
      </c>
      <c r="O6405">
        <v>5</v>
      </c>
      <c r="P6405">
        <v>2201310501</v>
      </c>
      <c r="T6405">
        <v>4</v>
      </c>
      <c r="U6405">
        <v>916314000</v>
      </c>
    </row>
    <row r="6406" spans="1:21" x14ac:dyDescent="0.25">
      <c r="A6406">
        <v>1</v>
      </c>
      <c r="B6406">
        <v>1</v>
      </c>
      <c r="C6406">
        <v>2017</v>
      </c>
      <c r="K6406">
        <v>21</v>
      </c>
      <c r="L6406">
        <v>20</v>
      </c>
      <c r="M6406">
        <v>1</v>
      </c>
      <c r="N6406">
        <v>2012</v>
      </c>
      <c r="O6406">
        <v>5</v>
      </c>
      <c r="P6406">
        <v>2201210501</v>
      </c>
      <c r="T6406">
        <v>4</v>
      </c>
      <c r="U6406">
        <v>1593020000</v>
      </c>
    </row>
    <row r="6407" spans="1:21" x14ac:dyDescent="0.25">
      <c r="A6407">
        <v>1</v>
      </c>
      <c r="B6407">
        <v>1</v>
      </c>
      <c r="C6407">
        <v>2017</v>
      </c>
      <c r="K6407">
        <v>11</v>
      </c>
      <c r="L6407">
        <v>10</v>
      </c>
      <c r="M6407">
        <v>1</v>
      </c>
      <c r="N6407">
        <v>2012</v>
      </c>
      <c r="O6407">
        <v>5</v>
      </c>
      <c r="P6407">
        <v>2201110501</v>
      </c>
      <c r="T6407">
        <v>4</v>
      </c>
      <c r="U6407">
        <v>14772000</v>
      </c>
    </row>
    <row r="6408" spans="1:21" x14ac:dyDescent="0.25">
      <c r="A6408">
        <v>1</v>
      </c>
      <c r="B6408">
        <v>1</v>
      </c>
      <c r="C6408">
        <v>2017</v>
      </c>
      <c r="K6408">
        <v>54</v>
      </c>
      <c r="L6408">
        <v>47</v>
      </c>
      <c r="M6408">
        <v>1</v>
      </c>
      <c r="N6408">
        <v>2011</v>
      </c>
      <c r="O6408">
        <v>5</v>
      </c>
      <c r="P6408">
        <v>2201540501</v>
      </c>
      <c r="T6408">
        <v>4</v>
      </c>
      <c r="U6408">
        <v>39430.400000000001</v>
      </c>
    </row>
    <row r="6409" spans="1:21" x14ac:dyDescent="0.25">
      <c r="A6409">
        <v>1</v>
      </c>
      <c r="B6409">
        <v>1</v>
      </c>
      <c r="C6409">
        <v>2017</v>
      </c>
      <c r="K6409">
        <v>54</v>
      </c>
      <c r="L6409">
        <v>46</v>
      </c>
      <c r="M6409">
        <v>1</v>
      </c>
      <c r="N6409">
        <v>2011</v>
      </c>
      <c r="O6409">
        <v>5</v>
      </c>
      <c r="P6409">
        <v>2201540501</v>
      </c>
      <c r="T6409">
        <v>4</v>
      </c>
      <c r="U6409">
        <v>303119</v>
      </c>
    </row>
    <row r="6410" spans="1:21" x14ac:dyDescent="0.25">
      <c r="A6410">
        <v>1</v>
      </c>
      <c r="B6410">
        <v>1</v>
      </c>
      <c r="C6410">
        <v>2017</v>
      </c>
      <c r="K6410">
        <v>54</v>
      </c>
      <c r="L6410">
        <v>42</v>
      </c>
      <c r="M6410">
        <v>1</v>
      </c>
      <c r="N6410">
        <v>2011</v>
      </c>
      <c r="O6410">
        <v>5</v>
      </c>
      <c r="P6410">
        <v>2201540501</v>
      </c>
      <c r="T6410">
        <v>4</v>
      </c>
      <c r="U6410">
        <v>401214</v>
      </c>
    </row>
    <row r="6411" spans="1:21" x14ac:dyDescent="0.25">
      <c r="A6411">
        <v>1</v>
      </c>
      <c r="B6411">
        <v>1</v>
      </c>
      <c r="C6411">
        <v>2017</v>
      </c>
      <c r="K6411">
        <v>54</v>
      </c>
      <c r="L6411">
        <v>41</v>
      </c>
      <c r="M6411">
        <v>1</v>
      </c>
      <c r="N6411">
        <v>2011</v>
      </c>
      <c r="O6411">
        <v>5</v>
      </c>
      <c r="P6411">
        <v>2201540501</v>
      </c>
      <c r="T6411">
        <v>4</v>
      </c>
      <c r="U6411">
        <v>274624</v>
      </c>
    </row>
    <row r="6412" spans="1:21" x14ac:dyDescent="0.25">
      <c r="A6412">
        <v>1</v>
      </c>
      <c r="B6412">
        <v>1</v>
      </c>
      <c r="C6412">
        <v>2017</v>
      </c>
      <c r="K6412">
        <v>52</v>
      </c>
      <c r="L6412">
        <v>46</v>
      </c>
      <c r="M6412">
        <v>1</v>
      </c>
      <c r="N6412">
        <v>2011</v>
      </c>
      <c r="O6412">
        <v>5</v>
      </c>
      <c r="P6412">
        <v>2201520501</v>
      </c>
      <c r="T6412">
        <v>4</v>
      </c>
      <c r="U6412">
        <v>1858400</v>
      </c>
    </row>
    <row r="6413" spans="1:21" x14ac:dyDescent="0.25">
      <c r="A6413">
        <v>1</v>
      </c>
      <c r="B6413">
        <v>1</v>
      </c>
      <c r="C6413">
        <v>2017</v>
      </c>
      <c r="K6413">
        <v>52</v>
      </c>
      <c r="L6413">
        <v>42</v>
      </c>
      <c r="M6413">
        <v>1</v>
      </c>
      <c r="N6413">
        <v>2011</v>
      </c>
      <c r="O6413">
        <v>5</v>
      </c>
      <c r="P6413">
        <v>2201520501</v>
      </c>
      <c r="T6413">
        <v>4</v>
      </c>
      <c r="U6413">
        <v>7979570</v>
      </c>
    </row>
    <row r="6414" spans="1:21" x14ac:dyDescent="0.25">
      <c r="A6414">
        <v>1</v>
      </c>
      <c r="B6414">
        <v>1</v>
      </c>
      <c r="C6414">
        <v>2017</v>
      </c>
      <c r="K6414">
        <v>52</v>
      </c>
      <c r="L6414">
        <v>41</v>
      </c>
      <c r="M6414">
        <v>1</v>
      </c>
      <c r="N6414">
        <v>2011</v>
      </c>
      <c r="O6414">
        <v>5</v>
      </c>
      <c r="P6414">
        <v>2201520501</v>
      </c>
      <c r="T6414">
        <v>4</v>
      </c>
      <c r="U6414">
        <v>6885530</v>
      </c>
    </row>
    <row r="6415" spans="1:21" x14ac:dyDescent="0.25">
      <c r="A6415">
        <v>1</v>
      </c>
      <c r="B6415">
        <v>1</v>
      </c>
      <c r="C6415">
        <v>2017</v>
      </c>
      <c r="K6415">
        <v>51</v>
      </c>
      <c r="L6415">
        <v>41</v>
      </c>
      <c r="M6415">
        <v>1</v>
      </c>
      <c r="N6415">
        <v>2011</v>
      </c>
      <c r="O6415">
        <v>5</v>
      </c>
      <c r="P6415">
        <v>2201510501</v>
      </c>
      <c r="T6415">
        <v>4</v>
      </c>
      <c r="U6415">
        <v>5092.4799999999996</v>
      </c>
    </row>
    <row r="6416" spans="1:21" x14ac:dyDescent="0.25">
      <c r="A6416">
        <v>1</v>
      </c>
      <c r="B6416">
        <v>1</v>
      </c>
      <c r="C6416">
        <v>2017</v>
      </c>
      <c r="K6416">
        <v>43</v>
      </c>
      <c r="L6416">
        <v>47</v>
      </c>
      <c r="M6416">
        <v>1</v>
      </c>
      <c r="N6416">
        <v>2011</v>
      </c>
      <c r="O6416">
        <v>5</v>
      </c>
      <c r="P6416">
        <v>2201430501</v>
      </c>
      <c r="T6416">
        <v>4</v>
      </c>
      <c r="U6416">
        <v>1860.54</v>
      </c>
    </row>
    <row r="6417" spans="1:21" x14ac:dyDescent="0.25">
      <c r="A6417">
        <v>1</v>
      </c>
      <c r="B6417">
        <v>1</v>
      </c>
      <c r="C6417">
        <v>2017</v>
      </c>
      <c r="K6417">
        <v>43</v>
      </c>
      <c r="L6417">
        <v>46</v>
      </c>
      <c r="M6417">
        <v>1</v>
      </c>
      <c r="N6417">
        <v>2011</v>
      </c>
      <c r="O6417">
        <v>5</v>
      </c>
      <c r="P6417">
        <v>2201430501</v>
      </c>
      <c r="T6417">
        <v>4</v>
      </c>
      <c r="U6417">
        <v>39748</v>
      </c>
    </row>
    <row r="6418" spans="1:21" x14ac:dyDescent="0.25">
      <c r="A6418">
        <v>1</v>
      </c>
      <c r="B6418">
        <v>1</v>
      </c>
      <c r="C6418">
        <v>2017</v>
      </c>
      <c r="K6418">
        <v>43</v>
      </c>
      <c r="L6418">
        <v>42</v>
      </c>
      <c r="M6418">
        <v>1</v>
      </c>
      <c r="N6418">
        <v>2011</v>
      </c>
      <c r="O6418">
        <v>5</v>
      </c>
      <c r="P6418">
        <v>2201430501</v>
      </c>
      <c r="T6418">
        <v>4</v>
      </c>
      <c r="U6418">
        <v>338.28100000000001</v>
      </c>
    </row>
    <row r="6419" spans="1:21" x14ac:dyDescent="0.25">
      <c r="A6419">
        <v>1</v>
      </c>
      <c r="B6419">
        <v>1</v>
      </c>
      <c r="C6419">
        <v>2017</v>
      </c>
      <c r="K6419">
        <v>43</v>
      </c>
      <c r="L6419">
        <v>41</v>
      </c>
      <c r="M6419">
        <v>1</v>
      </c>
      <c r="N6419">
        <v>2011</v>
      </c>
      <c r="O6419">
        <v>5</v>
      </c>
      <c r="P6419">
        <v>2201430501</v>
      </c>
      <c r="T6419">
        <v>4</v>
      </c>
      <c r="U6419">
        <v>507.42099999999999</v>
      </c>
    </row>
    <row r="6420" spans="1:21" x14ac:dyDescent="0.25">
      <c r="A6420">
        <v>1</v>
      </c>
      <c r="B6420">
        <v>1</v>
      </c>
      <c r="C6420">
        <v>2017</v>
      </c>
      <c r="K6420">
        <v>42</v>
      </c>
      <c r="L6420">
        <v>47</v>
      </c>
      <c r="M6420">
        <v>1</v>
      </c>
      <c r="N6420">
        <v>2011</v>
      </c>
      <c r="O6420">
        <v>5</v>
      </c>
      <c r="P6420">
        <v>2201420501</v>
      </c>
      <c r="T6420">
        <v>4</v>
      </c>
      <c r="U6420">
        <v>47355.1</v>
      </c>
    </row>
    <row r="6421" spans="1:21" x14ac:dyDescent="0.25">
      <c r="A6421">
        <v>1</v>
      </c>
      <c r="B6421">
        <v>1</v>
      </c>
      <c r="C6421">
        <v>2017</v>
      </c>
      <c r="K6421">
        <v>42</v>
      </c>
      <c r="L6421">
        <v>46</v>
      </c>
      <c r="M6421">
        <v>1</v>
      </c>
      <c r="N6421">
        <v>2011</v>
      </c>
      <c r="O6421">
        <v>5</v>
      </c>
      <c r="P6421">
        <v>2201420501</v>
      </c>
      <c r="T6421">
        <v>4</v>
      </c>
      <c r="U6421">
        <v>7067.93</v>
      </c>
    </row>
    <row r="6422" spans="1:21" x14ac:dyDescent="0.25">
      <c r="A6422">
        <v>1</v>
      </c>
      <c r="B6422">
        <v>1</v>
      </c>
      <c r="C6422">
        <v>2017</v>
      </c>
      <c r="K6422">
        <v>42</v>
      </c>
      <c r="L6422">
        <v>42</v>
      </c>
      <c r="M6422">
        <v>1</v>
      </c>
      <c r="N6422">
        <v>2011</v>
      </c>
      <c r="O6422">
        <v>5</v>
      </c>
      <c r="P6422">
        <v>2201420501</v>
      </c>
      <c r="T6422">
        <v>4</v>
      </c>
      <c r="U6422">
        <v>19790.2</v>
      </c>
    </row>
    <row r="6423" spans="1:21" x14ac:dyDescent="0.25">
      <c r="A6423">
        <v>1</v>
      </c>
      <c r="B6423">
        <v>1</v>
      </c>
      <c r="C6423">
        <v>2017</v>
      </c>
      <c r="K6423">
        <v>32</v>
      </c>
      <c r="L6423">
        <v>40</v>
      </c>
      <c r="M6423">
        <v>1</v>
      </c>
      <c r="N6423">
        <v>2011</v>
      </c>
      <c r="O6423">
        <v>5</v>
      </c>
      <c r="P6423">
        <v>2201320501</v>
      </c>
      <c r="T6423">
        <v>4</v>
      </c>
      <c r="U6423">
        <v>12325700</v>
      </c>
    </row>
    <row r="6424" spans="1:21" x14ac:dyDescent="0.25">
      <c r="A6424">
        <v>1</v>
      </c>
      <c r="B6424">
        <v>1</v>
      </c>
      <c r="C6424">
        <v>2017</v>
      </c>
      <c r="K6424">
        <v>32</v>
      </c>
      <c r="L6424">
        <v>30</v>
      </c>
      <c r="M6424">
        <v>1</v>
      </c>
      <c r="N6424">
        <v>2011</v>
      </c>
      <c r="O6424">
        <v>5</v>
      </c>
      <c r="P6424">
        <v>2201320501</v>
      </c>
      <c r="T6424">
        <v>4</v>
      </c>
      <c r="U6424">
        <v>145784000</v>
      </c>
    </row>
    <row r="6425" spans="1:21" x14ac:dyDescent="0.25">
      <c r="A6425">
        <v>1</v>
      </c>
      <c r="B6425">
        <v>1</v>
      </c>
      <c r="C6425">
        <v>2017</v>
      </c>
      <c r="K6425">
        <v>31</v>
      </c>
      <c r="L6425">
        <v>40</v>
      </c>
      <c r="M6425">
        <v>1</v>
      </c>
      <c r="N6425">
        <v>2011</v>
      </c>
      <c r="O6425">
        <v>5</v>
      </c>
      <c r="P6425">
        <v>2201310501</v>
      </c>
      <c r="T6425">
        <v>4</v>
      </c>
      <c r="U6425">
        <v>15216000</v>
      </c>
    </row>
    <row r="6426" spans="1:21" x14ac:dyDescent="0.25">
      <c r="A6426">
        <v>1</v>
      </c>
      <c r="B6426">
        <v>1</v>
      </c>
      <c r="C6426">
        <v>2017</v>
      </c>
      <c r="K6426">
        <v>31</v>
      </c>
      <c r="L6426">
        <v>30</v>
      </c>
      <c r="M6426">
        <v>1</v>
      </c>
      <c r="N6426">
        <v>2011</v>
      </c>
      <c r="O6426">
        <v>5</v>
      </c>
      <c r="P6426">
        <v>2201310501</v>
      </c>
      <c r="T6426">
        <v>4</v>
      </c>
      <c r="U6426">
        <v>574198000</v>
      </c>
    </row>
    <row r="6427" spans="1:21" x14ac:dyDescent="0.25">
      <c r="A6427">
        <v>1</v>
      </c>
      <c r="B6427">
        <v>1</v>
      </c>
      <c r="C6427">
        <v>2017</v>
      </c>
      <c r="K6427">
        <v>21</v>
      </c>
      <c r="L6427">
        <v>20</v>
      </c>
      <c r="M6427">
        <v>1</v>
      </c>
      <c r="N6427">
        <v>2011</v>
      </c>
      <c r="O6427">
        <v>5</v>
      </c>
      <c r="P6427">
        <v>2201210501</v>
      </c>
      <c r="T6427">
        <v>4</v>
      </c>
      <c r="U6427">
        <v>967383000</v>
      </c>
    </row>
    <row r="6428" spans="1:21" x14ac:dyDescent="0.25">
      <c r="A6428">
        <v>1</v>
      </c>
      <c r="B6428">
        <v>1</v>
      </c>
      <c r="C6428">
        <v>2017</v>
      </c>
      <c r="K6428">
        <v>11</v>
      </c>
      <c r="L6428">
        <v>10</v>
      </c>
      <c r="M6428">
        <v>1</v>
      </c>
      <c r="N6428">
        <v>2011</v>
      </c>
      <c r="O6428">
        <v>5</v>
      </c>
      <c r="P6428">
        <v>2201110501</v>
      </c>
      <c r="T6428">
        <v>4</v>
      </c>
      <c r="U6428">
        <v>10743400</v>
      </c>
    </row>
    <row r="6429" spans="1:21" x14ac:dyDescent="0.25">
      <c r="A6429">
        <v>1</v>
      </c>
      <c r="B6429">
        <v>1</v>
      </c>
      <c r="C6429">
        <v>2017</v>
      </c>
      <c r="K6429">
        <v>54</v>
      </c>
      <c r="L6429">
        <v>47</v>
      </c>
      <c r="M6429">
        <v>1</v>
      </c>
      <c r="N6429">
        <v>2010</v>
      </c>
      <c r="O6429">
        <v>5</v>
      </c>
      <c r="P6429">
        <v>2201540501</v>
      </c>
      <c r="T6429">
        <v>4</v>
      </c>
      <c r="U6429">
        <v>34498.6</v>
      </c>
    </row>
    <row r="6430" spans="1:21" x14ac:dyDescent="0.25">
      <c r="A6430">
        <v>1</v>
      </c>
      <c r="B6430">
        <v>1</v>
      </c>
      <c r="C6430">
        <v>2017</v>
      </c>
      <c r="K6430">
        <v>54</v>
      </c>
      <c r="L6430">
        <v>46</v>
      </c>
      <c r="M6430">
        <v>1</v>
      </c>
      <c r="N6430">
        <v>2010</v>
      </c>
      <c r="O6430">
        <v>5</v>
      </c>
      <c r="P6430">
        <v>2201540501</v>
      </c>
      <c r="T6430">
        <v>4</v>
      </c>
      <c r="U6430">
        <v>265093</v>
      </c>
    </row>
    <row r="6431" spans="1:21" x14ac:dyDescent="0.25">
      <c r="A6431">
        <v>1</v>
      </c>
      <c r="B6431">
        <v>1</v>
      </c>
      <c r="C6431">
        <v>2017</v>
      </c>
      <c r="K6431">
        <v>54</v>
      </c>
      <c r="L6431">
        <v>42</v>
      </c>
      <c r="M6431">
        <v>1</v>
      </c>
      <c r="N6431">
        <v>2010</v>
      </c>
      <c r="O6431">
        <v>5</v>
      </c>
      <c r="P6431">
        <v>2201540501</v>
      </c>
      <c r="T6431">
        <v>4</v>
      </c>
      <c r="U6431">
        <v>350877</v>
      </c>
    </row>
    <row r="6432" spans="1:21" x14ac:dyDescent="0.25">
      <c r="A6432">
        <v>1</v>
      </c>
      <c r="B6432">
        <v>1</v>
      </c>
      <c r="C6432">
        <v>2017</v>
      </c>
      <c r="K6432">
        <v>54</v>
      </c>
      <c r="L6432">
        <v>41</v>
      </c>
      <c r="M6432">
        <v>1</v>
      </c>
      <c r="N6432">
        <v>2010</v>
      </c>
      <c r="O6432">
        <v>5</v>
      </c>
      <c r="P6432">
        <v>2201540501</v>
      </c>
      <c r="T6432">
        <v>4</v>
      </c>
      <c r="U6432">
        <v>240181</v>
      </c>
    </row>
    <row r="6433" spans="1:21" x14ac:dyDescent="0.25">
      <c r="A6433">
        <v>1</v>
      </c>
      <c r="B6433">
        <v>1</v>
      </c>
      <c r="C6433">
        <v>2017</v>
      </c>
      <c r="K6433">
        <v>52</v>
      </c>
      <c r="L6433">
        <v>46</v>
      </c>
      <c r="M6433">
        <v>1</v>
      </c>
      <c r="N6433">
        <v>2010</v>
      </c>
      <c r="O6433">
        <v>5</v>
      </c>
      <c r="P6433">
        <v>2201520501</v>
      </c>
      <c r="T6433">
        <v>4</v>
      </c>
      <c r="U6433">
        <v>18092.400000000001</v>
      </c>
    </row>
    <row r="6434" spans="1:21" x14ac:dyDescent="0.25">
      <c r="A6434">
        <v>1</v>
      </c>
      <c r="B6434">
        <v>1</v>
      </c>
      <c r="C6434">
        <v>2017</v>
      </c>
      <c r="K6434">
        <v>52</v>
      </c>
      <c r="L6434">
        <v>42</v>
      </c>
      <c r="M6434">
        <v>1</v>
      </c>
      <c r="N6434">
        <v>2010</v>
      </c>
      <c r="O6434">
        <v>5</v>
      </c>
      <c r="P6434">
        <v>2201520501</v>
      </c>
      <c r="T6434">
        <v>4</v>
      </c>
      <c r="U6434">
        <v>4764390</v>
      </c>
    </row>
    <row r="6435" spans="1:21" x14ac:dyDescent="0.25">
      <c r="A6435">
        <v>1</v>
      </c>
      <c r="B6435">
        <v>1</v>
      </c>
      <c r="C6435">
        <v>2017</v>
      </c>
      <c r="K6435">
        <v>52</v>
      </c>
      <c r="L6435">
        <v>41</v>
      </c>
      <c r="M6435">
        <v>1</v>
      </c>
      <c r="N6435">
        <v>2010</v>
      </c>
      <c r="O6435">
        <v>5</v>
      </c>
      <c r="P6435">
        <v>2201520501</v>
      </c>
      <c r="T6435">
        <v>4</v>
      </c>
      <c r="U6435">
        <v>5542500</v>
      </c>
    </row>
    <row r="6436" spans="1:21" x14ac:dyDescent="0.25">
      <c r="A6436">
        <v>1</v>
      </c>
      <c r="B6436">
        <v>1</v>
      </c>
      <c r="C6436">
        <v>2017</v>
      </c>
      <c r="K6436">
        <v>51</v>
      </c>
      <c r="L6436">
        <v>41</v>
      </c>
      <c r="M6436">
        <v>1</v>
      </c>
      <c r="N6436">
        <v>2010</v>
      </c>
      <c r="O6436">
        <v>5</v>
      </c>
      <c r="P6436">
        <v>2201510501</v>
      </c>
      <c r="T6436">
        <v>4</v>
      </c>
      <c r="U6436">
        <v>2515.92</v>
      </c>
    </row>
    <row r="6437" spans="1:21" x14ac:dyDescent="0.25">
      <c r="A6437">
        <v>1</v>
      </c>
      <c r="B6437">
        <v>1</v>
      </c>
      <c r="C6437">
        <v>2017</v>
      </c>
      <c r="K6437">
        <v>43</v>
      </c>
      <c r="L6437">
        <v>47</v>
      </c>
      <c r="M6437">
        <v>1</v>
      </c>
      <c r="N6437">
        <v>2010</v>
      </c>
      <c r="O6437">
        <v>5</v>
      </c>
      <c r="P6437">
        <v>2201430501</v>
      </c>
      <c r="T6437">
        <v>4</v>
      </c>
      <c r="U6437">
        <v>2015.74</v>
      </c>
    </row>
    <row r="6438" spans="1:21" x14ac:dyDescent="0.25">
      <c r="A6438">
        <v>1</v>
      </c>
      <c r="B6438">
        <v>1</v>
      </c>
      <c r="C6438">
        <v>2017</v>
      </c>
      <c r="K6438">
        <v>43</v>
      </c>
      <c r="L6438">
        <v>46</v>
      </c>
      <c r="M6438">
        <v>1</v>
      </c>
      <c r="N6438">
        <v>2010</v>
      </c>
      <c r="O6438">
        <v>5</v>
      </c>
      <c r="P6438">
        <v>2201430501</v>
      </c>
      <c r="T6438">
        <v>4</v>
      </c>
      <c r="U6438">
        <v>43170.400000000001</v>
      </c>
    </row>
    <row r="6439" spans="1:21" x14ac:dyDescent="0.25">
      <c r="A6439">
        <v>1</v>
      </c>
      <c r="B6439">
        <v>1</v>
      </c>
      <c r="C6439">
        <v>2017</v>
      </c>
      <c r="K6439">
        <v>43</v>
      </c>
      <c r="L6439">
        <v>42</v>
      </c>
      <c r="M6439">
        <v>1</v>
      </c>
      <c r="N6439">
        <v>2010</v>
      </c>
      <c r="O6439">
        <v>5</v>
      </c>
      <c r="P6439">
        <v>2201430501</v>
      </c>
      <c r="T6439">
        <v>4</v>
      </c>
      <c r="U6439">
        <v>335.95699999999999</v>
      </c>
    </row>
    <row r="6440" spans="1:21" x14ac:dyDescent="0.25">
      <c r="A6440">
        <v>1</v>
      </c>
      <c r="B6440">
        <v>1</v>
      </c>
      <c r="C6440">
        <v>2017</v>
      </c>
      <c r="K6440">
        <v>43</v>
      </c>
      <c r="L6440">
        <v>41</v>
      </c>
      <c r="M6440">
        <v>1</v>
      </c>
      <c r="N6440">
        <v>2010</v>
      </c>
      <c r="O6440">
        <v>5</v>
      </c>
      <c r="P6440">
        <v>2201430501</v>
      </c>
      <c r="T6440">
        <v>4</v>
      </c>
      <c r="U6440">
        <v>503.935</v>
      </c>
    </row>
    <row r="6441" spans="1:21" x14ac:dyDescent="0.25">
      <c r="A6441">
        <v>1</v>
      </c>
      <c r="B6441">
        <v>1</v>
      </c>
      <c r="C6441">
        <v>2017</v>
      </c>
      <c r="K6441">
        <v>42</v>
      </c>
      <c r="L6441">
        <v>47</v>
      </c>
      <c r="M6441">
        <v>1</v>
      </c>
      <c r="N6441">
        <v>2010</v>
      </c>
      <c r="O6441">
        <v>5</v>
      </c>
      <c r="P6441">
        <v>2201420501</v>
      </c>
      <c r="T6441">
        <v>4</v>
      </c>
      <c r="U6441">
        <v>23790.9</v>
      </c>
    </row>
    <row r="6442" spans="1:21" x14ac:dyDescent="0.25">
      <c r="A6442">
        <v>1</v>
      </c>
      <c r="B6442">
        <v>1</v>
      </c>
      <c r="C6442">
        <v>2017</v>
      </c>
      <c r="K6442">
        <v>42</v>
      </c>
      <c r="L6442">
        <v>46</v>
      </c>
      <c r="M6442">
        <v>1</v>
      </c>
      <c r="N6442">
        <v>2010</v>
      </c>
      <c r="O6442">
        <v>5</v>
      </c>
      <c r="P6442">
        <v>2201420501</v>
      </c>
      <c r="T6442">
        <v>4</v>
      </c>
      <c r="U6442">
        <v>3398.7</v>
      </c>
    </row>
    <row r="6443" spans="1:21" x14ac:dyDescent="0.25">
      <c r="A6443">
        <v>1</v>
      </c>
      <c r="B6443">
        <v>1</v>
      </c>
      <c r="C6443">
        <v>2017</v>
      </c>
      <c r="K6443">
        <v>42</v>
      </c>
      <c r="L6443">
        <v>42</v>
      </c>
      <c r="M6443">
        <v>1</v>
      </c>
      <c r="N6443">
        <v>2010</v>
      </c>
      <c r="O6443">
        <v>5</v>
      </c>
      <c r="P6443">
        <v>2201420501</v>
      </c>
      <c r="T6443">
        <v>4</v>
      </c>
      <c r="U6443">
        <v>10196.1</v>
      </c>
    </row>
    <row r="6444" spans="1:21" x14ac:dyDescent="0.25">
      <c r="A6444">
        <v>1</v>
      </c>
      <c r="B6444">
        <v>1</v>
      </c>
      <c r="C6444">
        <v>2017</v>
      </c>
      <c r="K6444">
        <v>32</v>
      </c>
      <c r="L6444">
        <v>40</v>
      </c>
      <c r="M6444">
        <v>1</v>
      </c>
      <c r="N6444">
        <v>2010</v>
      </c>
      <c r="O6444">
        <v>5</v>
      </c>
      <c r="P6444">
        <v>2201320501</v>
      </c>
      <c r="T6444">
        <v>4</v>
      </c>
      <c r="U6444">
        <v>6079970</v>
      </c>
    </row>
    <row r="6445" spans="1:21" x14ac:dyDescent="0.25">
      <c r="A6445">
        <v>1</v>
      </c>
      <c r="B6445">
        <v>1</v>
      </c>
      <c r="C6445">
        <v>2017</v>
      </c>
      <c r="K6445">
        <v>32</v>
      </c>
      <c r="L6445">
        <v>30</v>
      </c>
      <c r="M6445">
        <v>1</v>
      </c>
      <c r="N6445">
        <v>2010</v>
      </c>
      <c r="O6445">
        <v>5</v>
      </c>
      <c r="P6445">
        <v>2201320501</v>
      </c>
      <c r="T6445">
        <v>4</v>
      </c>
      <c r="U6445">
        <v>135654000</v>
      </c>
    </row>
    <row r="6446" spans="1:21" x14ac:dyDescent="0.25">
      <c r="A6446">
        <v>1</v>
      </c>
      <c r="B6446">
        <v>1</v>
      </c>
      <c r="C6446">
        <v>2017</v>
      </c>
      <c r="K6446">
        <v>31</v>
      </c>
      <c r="L6446">
        <v>40</v>
      </c>
      <c r="M6446">
        <v>1</v>
      </c>
      <c r="N6446">
        <v>2010</v>
      </c>
      <c r="O6446">
        <v>5</v>
      </c>
      <c r="P6446">
        <v>2201310501</v>
      </c>
      <c r="T6446">
        <v>4</v>
      </c>
      <c r="U6446">
        <v>7505720</v>
      </c>
    </row>
    <row r="6447" spans="1:21" x14ac:dyDescent="0.25">
      <c r="A6447">
        <v>1</v>
      </c>
      <c r="B6447">
        <v>1</v>
      </c>
      <c r="C6447">
        <v>2017</v>
      </c>
      <c r="K6447">
        <v>31</v>
      </c>
      <c r="L6447">
        <v>30</v>
      </c>
      <c r="M6447">
        <v>1</v>
      </c>
      <c r="N6447">
        <v>2010</v>
      </c>
      <c r="O6447">
        <v>5</v>
      </c>
      <c r="P6447">
        <v>2201310501</v>
      </c>
      <c r="T6447">
        <v>4</v>
      </c>
      <c r="U6447">
        <v>534299000</v>
      </c>
    </row>
    <row r="6448" spans="1:21" x14ac:dyDescent="0.25">
      <c r="A6448">
        <v>1</v>
      </c>
      <c r="B6448">
        <v>1</v>
      </c>
      <c r="C6448">
        <v>2017</v>
      </c>
      <c r="K6448">
        <v>21</v>
      </c>
      <c r="L6448">
        <v>20</v>
      </c>
      <c r="M6448">
        <v>1</v>
      </c>
      <c r="N6448">
        <v>2010</v>
      </c>
      <c r="O6448">
        <v>5</v>
      </c>
      <c r="P6448">
        <v>2201210501</v>
      </c>
      <c r="T6448">
        <v>4</v>
      </c>
      <c r="U6448">
        <v>1065540000</v>
      </c>
    </row>
    <row r="6449" spans="1:21" x14ac:dyDescent="0.25">
      <c r="A6449">
        <v>1</v>
      </c>
      <c r="B6449">
        <v>1</v>
      </c>
      <c r="C6449">
        <v>2017</v>
      </c>
      <c r="K6449">
        <v>11</v>
      </c>
      <c r="L6449">
        <v>10</v>
      </c>
      <c r="M6449">
        <v>1</v>
      </c>
      <c r="N6449">
        <v>2010</v>
      </c>
      <c r="O6449">
        <v>5</v>
      </c>
      <c r="P6449">
        <v>2201110501</v>
      </c>
      <c r="T6449">
        <v>4</v>
      </c>
      <c r="U6449">
        <v>8910940</v>
      </c>
    </row>
    <row r="6450" spans="1:21" x14ac:dyDescent="0.25">
      <c r="A6450">
        <v>1</v>
      </c>
      <c r="B6450">
        <v>1</v>
      </c>
      <c r="C6450">
        <v>2017</v>
      </c>
      <c r="K6450">
        <v>54</v>
      </c>
      <c r="L6450">
        <v>47</v>
      </c>
      <c r="M6450">
        <v>1</v>
      </c>
      <c r="N6450">
        <v>2009</v>
      </c>
      <c r="O6450">
        <v>5</v>
      </c>
      <c r="P6450">
        <v>2201540501</v>
      </c>
      <c r="T6450">
        <v>4</v>
      </c>
      <c r="U6450">
        <v>28404.7</v>
      </c>
    </row>
    <row r="6451" spans="1:21" x14ac:dyDescent="0.25">
      <c r="A6451">
        <v>1</v>
      </c>
      <c r="B6451">
        <v>1</v>
      </c>
      <c r="C6451">
        <v>2017</v>
      </c>
      <c r="K6451">
        <v>54</v>
      </c>
      <c r="L6451">
        <v>46</v>
      </c>
      <c r="M6451">
        <v>1</v>
      </c>
      <c r="N6451">
        <v>2009</v>
      </c>
      <c r="O6451">
        <v>5</v>
      </c>
      <c r="P6451">
        <v>2201540501</v>
      </c>
      <c r="T6451">
        <v>4</v>
      </c>
      <c r="U6451">
        <v>218434</v>
      </c>
    </row>
    <row r="6452" spans="1:21" x14ac:dyDescent="0.25">
      <c r="A6452">
        <v>1</v>
      </c>
      <c r="B6452">
        <v>1</v>
      </c>
      <c r="C6452">
        <v>2017</v>
      </c>
      <c r="K6452">
        <v>54</v>
      </c>
      <c r="L6452">
        <v>42</v>
      </c>
      <c r="M6452">
        <v>1</v>
      </c>
      <c r="N6452">
        <v>2009</v>
      </c>
      <c r="O6452">
        <v>5</v>
      </c>
      <c r="P6452">
        <v>2201540501</v>
      </c>
      <c r="T6452">
        <v>4</v>
      </c>
      <c r="U6452">
        <v>289114</v>
      </c>
    </row>
    <row r="6453" spans="1:21" x14ac:dyDescent="0.25">
      <c r="A6453">
        <v>1</v>
      </c>
      <c r="B6453">
        <v>1</v>
      </c>
      <c r="C6453">
        <v>2017</v>
      </c>
      <c r="K6453">
        <v>54</v>
      </c>
      <c r="L6453">
        <v>41</v>
      </c>
      <c r="M6453">
        <v>1</v>
      </c>
      <c r="N6453">
        <v>2009</v>
      </c>
      <c r="O6453">
        <v>5</v>
      </c>
      <c r="P6453">
        <v>2201540501</v>
      </c>
      <c r="T6453">
        <v>4</v>
      </c>
      <c r="U6453">
        <v>197878</v>
      </c>
    </row>
    <row r="6454" spans="1:21" x14ac:dyDescent="0.25">
      <c r="A6454">
        <v>1</v>
      </c>
      <c r="B6454">
        <v>1</v>
      </c>
      <c r="C6454">
        <v>2017</v>
      </c>
      <c r="K6454">
        <v>52</v>
      </c>
      <c r="L6454">
        <v>46</v>
      </c>
      <c r="M6454">
        <v>1</v>
      </c>
      <c r="N6454">
        <v>2009</v>
      </c>
      <c r="O6454">
        <v>5</v>
      </c>
      <c r="P6454">
        <v>2201520501</v>
      </c>
      <c r="T6454">
        <v>4</v>
      </c>
      <c r="U6454">
        <v>982111</v>
      </c>
    </row>
    <row r="6455" spans="1:21" x14ac:dyDescent="0.25">
      <c r="A6455">
        <v>1</v>
      </c>
      <c r="B6455">
        <v>1</v>
      </c>
      <c r="C6455">
        <v>2017</v>
      </c>
      <c r="K6455">
        <v>52</v>
      </c>
      <c r="L6455">
        <v>42</v>
      </c>
      <c r="M6455">
        <v>1</v>
      </c>
      <c r="N6455">
        <v>2009</v>
      </c>
      <c r="O6455">
        <v>5</v>
      </c>
      <c r="P6455">
        <v>2201520501</v>
      </c>
      <c r="T6455">
        <v>4</v>
      </c>
      <c r="U6455">
        <v>3628930</v>
      </c>
    </row>
    <row r="6456" spans="1:21" x14ac:dyDescent="0.25">
      <c r="A6456">
        <v>1</v>
      </c>
      <c r="B6456">
        <v>1</v>
      </c>
      <c r="C6456">
        <v>2017</v>
      </c>
      <c r="K6456">
        <v>52</v>
      </c>
      <c r="L6456">
        <v>41</v>
      </c>
      <c r="M6456">
        <v>1</v>
      </c>
      <c r="N6456">
        <v>2009</v>
      </c>
      <c r="O6456">
        <v>5</v>
      </c>
      <c r="P6456">
        <v>2201520501</v>
      </c>
      <c r="T6456">
        <v>4</v>
      </c>
      <c r="U6456">
        <v>3892000</v>
      </c>
    </row>
    <row r="6457" spans="1:21" x14ac:dyDescent="0.25">
      <c r="A6457">
        <v>1</v>
      </c>
      <c r="B6457">
        <v>1</v>
      </c>
      <c r="C6457">
        <v>2017</v>
      </c>
      <c r="K6457">
        <v>51</v>
      </c>
      <c r="L6457">
        <v>41</v>
      </c>
      <c r="M6457">
        <v>1</v>
      </c>
      <c r="N6457">
        <v>2009</v>
      </c>
      <c r="O6457">
        <v>5</v>
      </c>
      <c r="P6457">
        <v>2201510501</v>
      </c>
      <c r="T6457">
        <v>4</v>
      </c>
      <c r="U6457">
        <v>2325.27</v>
      </c>
    </row>
    <row r="6458" spans="1:21" x14ac:dyDescent="0.25">
      <c r="A6458">
        <v>1</v>
      </c>
      <c r="B6458">
        <v>1</v>
      </c>
      <c r="C6458">
        <v>2017</v>
      </c>
      <c r="K6458">
        <v>43</v>
      </c>
      <c r="L6458">
        <v>47</v>
      </c>
      <c r="M6458">
        <v>1</v>
      </c>
      <c r="N6458">
        <v>2009</v>
      </c>
      <c r="O6458">
        <v>5</v>
      </c>
      <c r="P6458">
        <v>2201430501</v>
      </c>
      <c r="T6458">
        <v>4</v>
      </c>
      <c r="U6458">
        <v>2483.06</v>
      </c>
    </row>
    <row r="6459" spans="1:21" x14ac:dyDescent="0.25">
      <c r="A6459">
        <v>1</v>
      </c>
      <c r="B6459">
        <v>1</v>
      </c>
      <c r="C6459">
        <v>2017</v>
      </c>
      <c r="K6459">
        <v>43</v>
      </c>
      <c r="L6459">
        <v>46</v>
      </c>
      <c r="M6459">
        <v>1</v>
      </c>
      <c r="N6459">
        <v>2009</v>
      </c>
      <c r="O6459">
        <v>5</v>
      </c>
      <c r="P6459">
        <v>2201430501</v>
      </c>
      <c r="T6459">
        <v>4</v>
      </c>
      <c r="U6459">
        <v>50654.400000000001</v>
      </c>
    </row>
    <row r="6460" spans="1:21" x14ac:dyDescent="0.25">
      <c r="A6460">
        <v>1</v>
      </c>
      <c r="B6460">
        <v>1</v>
      </c>
      <c r="C6460">
        <v>2017</v>
      </c>
      <c r="K6460">
        <v>43</v>
      </c>
      <c r="L6460">
        <v>42</v>
      </c>
      <c r="M6460">
        <v>1</v>
      </c>
      <c r="N6460">
        <v>2009</v>
      </c>
      <c r="O6460">
        <v>5</v>
      </c>
      <c r="P6460">
        <v>2201430501</v>
      </c>
      <c r="T6460">
        <v>4</v>
      </c>
      <c r="U6460">
        <v>331.07400000000001</v>
      </c>
    </row>
    <row r="6461" spans="1:21" x14ac:dyDescent="0.25">
      <c r="A6461">
        <v>1</v>
      </c>
      <c r="B6461">
        <v>1</v>
      </c>
      <c r="C6461">
        <v>2017</v>
      </c>
      <c r="K6461">
        <v>43</v>
      </c>
      <c r="L6461">
        <v>41</v>
      </c>
      <c r="M6461">
        <v>1</v>
      </c>
      <c r="N6461">
        <v>2009</v>
      </c>
      <c r="O6461">
        <v>5</v>
      </c>
      <c r="P6461">
        <v>2201430501</v>
      </c>
      <c r="T6461">
        <v>4</v>
      </c>
      <c r="U6461">
        <v>496.61099999999999</v>
      </c>
    </row>
    <row r="6462" spans="1:21" x14ac:dyDescent="0.25">
      <c r="A6462">
        <v>1</v>
      </c>
      <c r="B6462">
        <v>1</v>
      </c>
      <c r="C6462">
        <v>2017</v>
      </c>
      <c r="K6462">
        <v>42</v>
      </c>
      <c r="L6462">
        <v>47</v>
      </c>
      <c r="M6462">
        <v>1</v>
      </c>
      <c r="N6462">
        <v>2009</v>
      </c>
      <c r="O6462">
        <v>5</v>
      </c>
      <c r="P6462">
        <v>2201420501</v>
      </c>
      <c r="T6462">
        <v>4</v>
      </c>
      <c r="U6462">
        <v>20747.099999999999</v>
      </c>
    </row>
    <row r="6463" spans="1:21" x14ac:dyDescent="0.25">
      <c r="A6463">
        <v>1</v>
      </c>
      <c r="B6463">
        <v>1</v>
      </c>
      <c r="C6463">
        <v>2017</v>
      </c>
      <c r="K6463">
        <v>42</v>
      </c>
      <c r="L6463">
        <v>46</v>
      </c>
      <c r="M6463">
        <v>1</v>
      </c>
      <c r="N6463">
        <v>2009</v>
      </c>
      <c r="O6463">
        <v>5</v>
      </c>
      <c r="P6463">
        <v>2201420501</v>
      </c>
      <c r="T6463">
        <v>4</v>
      </c>
      <c r="U6463">
        <v>3241.73</v>
      </c>
    </row>
    <row r="6464" spans="1:21" x14ac:dyDescent="0.25">
      <c r="A6464">
        <v>1</v>
      </c>
      <c r="B6464">
        <v>1</v>
      </c>
      <c r="C6464">
        <v>2017</v>
      </c>
      <c r="K6464">
        <v>42</v>
      </c>
      <c r="L6464">
        <v>42</v>
      </c>
      <c r="M6464">
        <v>1</v>
      </c>
      <c r="N6464">
        <v>2009</v>
      </c>
      <c r="O6464">
        <v>5</v>
      </c>
      <c r="P6464">
        <v>2201420501</v>
      </c>
      <c r="T6464">
        <v>4</v>
      </c>
      <c r="U6464">
        <v>9076.84</v>
      </c>
    </row>
    <row r="6465" spans="1:21" x14ac:dyDescent="0.25">
      <c r="A6465">
        <v>1</v>
      </c>
      <c r="B6465">
        <v>1</v>
      </c>
      <c r="C6465">
        <v>2017</v>
      </c>
      <c r="K6465">
        <v>32</v>
      </c>
      <c r="L6465">
        <v>40</v>
      </c>
      <c r="M6465">
        <v>1</v>
      </c>
      <c r="N6465">
        <v>2009</v>
      </c>
      <c r="O6465">
        <v>5</v>
      </c>
      <c r="P6465">
        <v>2201320501</v>
      </c>
      <c r="T6465">
        <v>4</v>
      </c>
      <c r="U6465">
        <v>5615540</v>
      </c>
    </row>
    <row r="6466" spans="1:21" x14ac:dyDescent="0.25">
      <c r="A6466">
        <v>1</v>
      </c>
      <c r="B6466">
        <v>1</v>
      </c>
      <c r="C6466">
        <v>2017</v>
      </c>
      <c r="K6466">
        <v>32</v>
      </c>
      <c r="L6466">
        <v>30</v>
      </c>
      <c r="M6466">
        <v>1</v>
      </c>
      <c r="N6466">
        <v>2009</v>
      </c>
      <c r="O6466">
        <v>5</v>
      </c>
      <c r="P6466">
        <v>2201320501</v>
      </c>
      <c r="T6466">
        <v>4</v>
      </c>
      <c r="U6466">
        <v>97735600</v>
      </c>
    </row>
    <row r="6467" spans="1:21" x14ac:dyDescent="0.25">
      <c r="A6467">
        <v>1</v>
      </c>
      <c r="B6467">
        <v>1</v>
      </c>
      <c r="C6467">
        <v>2017</v>
      </c>
      <c r="K6467">
        <v>31</v>
      </c>
      <c r="L6467">
        <v>40</v>
      </c>
      <c r="M6467">
        <v>1</v>
      </c>
      <c r="N6467">
        <v>2009</v>
      </c>
      <c r="O6467">
        <v>5</v>
      </c>
      <c r="P6467">
        <v>2201310501</v>
      </c>
      <c r="T6467">
        <v>4</v>
      </c>
      <c r="U6467">
        <v>6932380</v>
      </c>
    </row>
    <row r="6468" spans="1:21" x14ac:dyDescent="0.25">
      <c r="A6468">
        <v>1</v>
      </c>
      <c r="B6468">
        <v>1</v>
      </c>
      <c r="C6468">
        <v>2017</v>
      </c>
      <c r="K6468">
        <v>31</v>
      </c>
      <c r="L6468">
        <v>30</v>
      </c>
      <c r="M6468">
        <v>1</v>
      </c>
      <c r="N6468">
        <v>2009</v>
      </c>
      <c r="O6468">
        <v>5</v>
      </c>
      <c r="P6468">
        <v>2201310501</v>
      </c>
      <c r="T6468">
        <v>4</v>
      </c>
      <c r="U6468">
        <v>384951000</v>
      </c>
    </row>
    <row r="6469" spans="1:21" x14ac:dyDescent="0.25">
      <c r="A6469">
        <v>1</v>
      </c>
      <c r="B6469">
        <v>1</v>
      </c>
      <c r="C6469">
        <v>2017</v>
      </c>
      <c r="K6469">
        <v>21</v>
      </c>
      <c r="L6469">
        <v>20</v>
      </c>
      <c r="M6469">
        <v>1</v>
      </c>
      <c r="N6469">
        <v>2009</v>
      </c>
      <c r="O6469">
        <v>5</v>
      </c>
      <c r="P6469">
        <v>2201210501</v>
      </c>
      <c r="T6469">
        <v>4</v>
      </c>
      <c r="U6469">
        <v>936335000</v>
      </c>
    </row>
    <row r="6470" spans="1:21" x14ac:dyDescent="0.25">
      <c r="A6470">
        <v>1</v>
      </c>
      <c r="B6470">
        <v>1</v>
      </c>
      <c r="C6470">
        <v>2017</v>
      </c>
      <c r="K6470">
        <v>11</v>
      </c>
      <c r="L6470">
        <v>10</v>
      </c>
      <c r="M6470">
        <v>1</v>
      </c>
      <c r="N6470">
        <v>2009</v>
      </c>
      <c r="O6470">
        <v>5</v>
      </c>
      <c r="P6470">
        <v>2201110501</v>
      </c>
      <c r="T6470">
        <v>4</v>
      </c>
      <c r="U6470">
        <v>8539120</v>
      </c>
    </row>
    <row r="6471" spans="1:21" x14ac:dyDescent="0.25">
      <c r="A6471">
        <v>1</v>
      </c>
      <c r="B6471">
        <v>1</v>
      </c>
      <c r="C6471">
        <v>2017</v>
      </c>
      <c r="K6471">
        <v>54</v>
      </c>
      <c r="L6471">
        <v>47</v>
      </c>
      <c r="M6471">
        <v>1</v>
      </c>
      <c r="N6471">
        <v>2008</v>
      </c>
      <c r="O6471">
        <v>5</v>
      </c>
      <c r="P6471">
        <v>2201540501</v>
      </c>
      <c r="T6471">
        <v>4</v>
      </c>
      <c r="U6471">
        <v>37144.699999999997</v>
      </c>
    </row>
    <row r="6472" spans="1:21" x14ac:dyDescent="0.25">
      <c r="A6472">
        <v>1</v>
      </c>
      <c r="B6472">
        <v>1</v>
      </c>
      <c r="C6472">
        <v>2017</v>
      </c>
      <c r="K6472">
        <v>54</v>
      </c>
      <c r="L6472">
        <v>46</v>
      </c>
      <c r="M6472">
        <v>1</v>
      </c>
      <c r="N6472">
        <v>2008</v>
      </c>
      <c r="O6472">
        <v>5</v>
      </c>
      <c r="P6472">
        <v>2201540501</v>
      </c>
      <c r="T6472">
        <v>4</v>
      </c>
      <c r="U6472">
        <v>285598</v>
      </c>
    </row>
    <row r="6473" spans="1:21" x14ac:dyDescent="0.25">
      <c r="A6473">
        <v>1</v>
      </c>
      <c r="B6473">
        <v>1</v>
      </c>
      <c r="C6473">
        <v>2017</v>
      </c>
      <c r="K6473">
        <v>54</v>
      </c>
      <c r="L6473">
        <v>42</v>
      </c>
      <c r="M6473">
        <v>1</v>
      </c>
      <c r="N6473">
        <v>2008</v>
      </c>
      <c r="O6473">
        <v>5</v>
      </c>
      <c r="P6473">
        <v>2201540501</v>
      </c>
      <c r="T6473">
        <v>4</v>
      </c>
      <c r="U6473">
        <v>378005</v>
      </c>
    </row>
    <row r="6474" spans="1:21" x14ac:dyDescent="0.25">
      <c r="A6474">
        <v>1</v>
      </c>
      <c r="B6474">
        <v>1</v>
      </c>
      <c r="C6474">
        <v>2017</v>
      </c>
      <c r="K6474">
        <v>54</v>
      </c>
      <c r="L6474">
        <v>41</v>
      </c>
      <c r="M6474">
        <v>1</v>
      </c>
      <c r="N6474">
        <v>2008</v>
      </c>
      <c r="O6474">
        <v>5</v>
      </c>
      <c r="P6474">
        <v>2201540501</v>
      </c>
      <c r="T6474">
        <v>4</v>
      </c>
      <c r="U6474">
        <v>258762</v>
      </c>
    </row>
    <row r="6475" spans="1:21" x14ac:dyDescent="0.25">
      <c r="A6475">
        <v>1</v>
      </c>
      <c r="B6475">
        <v>1</v>
      </c>
      <c r="C6475">
        <v>2017</v>
      </c>
      <c r="K6475">
        <v>52</v>
      </c>
      <c r="L6475">
        <v>46</v>
      </c>
      <c r="M6475">
        <v>1</v>
      </c>
      <c r="N6475">
        <v>2008</v>
      </c>
      <c r="O6475">
        <v>5</v>
      </c>
      <c r="P6475">
        <v>2201520501</v>
      </c>
      <c r="T6475">
        <v>4</v>
      </c>
      <c r="U6475">
        <v>2684490</v>
      </c>
    </row>
    <row r="6476" spans="1:21" x14ac:dyDescent="0.25">
      <c r="A6476">
        <v>1</v>
      </c>
      <c r="B6476">
        <v>1</v>
      </c>
      <c r="C6476">
        <v>2017</v>
      </c>
      <c r="K6476">
        <v>52</v>
      </c>
      <c r="L6476">
        <v>42</v>
      </c>
      <c r="M6476">
        <v>1</v>
      </c>
      <c r="N6476">
        <v>2008</v>
      </c>
      <c r="O6476">
        <v>5</v>
      </c>
      <c r="P6476">
        <v>2201520501</v>
      </c>
      <c r="T6476">
        <v>4</v>
      </c>
      <c r="U6476">
        <v>5988360</v>
      </c>
    </row>
    <row r="6477" spans="1:21" x14ac:dyDescent="0.25">
      <c r="A6477">
        <v>1</v>
      </c>
      <c r="B6477">
        <v>1</v>
      </c>
      <c r="C6477">
        <v>2017</v>
      </c>
      <c r="K6477">
        <v>52</v>
      </c>
      <c r="L6477">
        <v>41</v>
      </c>
      <c r="M6477">
        <v>1</v>
      </c>
      <c r="N6477">
        <v>2008</v>
      </c>
      <c r="O6477">
        <v>5</v>
      </c>
      <c r="P6477">
        <v>2201520501</v>
      </c>
      <c r="T6477">
        <v>4</v>
      </c>
      <c r="U6477">
        <v>6343090</v>
      </c>
    </row>
    <row r="6478" spans="1:21" x14ac:dyDescent="0.25">
      <c r="A6478">
        <v>1</v>
      </c>
      <c r="B6478">
        <v>1</v>
      </c>
      <c r="C6478">
        <v>2017</v>
      </c>
      <c r="K6478">
        <v>51</v>
      </c>
      <c r="L6478">
        <v>41</v>
      </c>
      <c r="M6478">
        <v>1</v>
      </c>
      <c r="N6478">
        <v>2008</v>
      </c>
      <c r="O6478">
        <v>5</v>
      </c>
      <c r="P6478">
        <v>2201510501</v>
      </c>
      <c r="T6478">
        <v>4</v>
      </c>
      <c r="U6478">
        <v>5843.51</v>
      </c>
    </row>
    <row r="6479" spans="1:21" x14ac:dyDescent="0.25">
      <c r="A6479">
        <v>1</v>
      </c>
      <c r="B6479">
        <v>1</v>
      </c>
      <c r="C6479">
        <v>2017</v>
      </c>
      <c r="K6479">
        <v>43</v>
      </c>
      <c r="L6479">
        <v>47</v>
      </c>
      <c r="M6479">
        <v>1</v>
      </c>
      <c r="N6479">
        <v>2008</v>
      </c>
      <c r="O6479">
        <v>5</v>
      </c>
      <c r="P6479">
        <v>2201430501</v>
      </c>
      <c r="T6479">
        <v>4</v>
      </c>
      <c r="U6479">
        <v>2618.0100000000002</v>
      </c>
    </row>
    <row r="6480" spans="1:21" x14ac:dyDescent="0.25">
      <c r="A6480">
        <v>1</v>
      </c>
      <c r="B6480">
        <v>1</v>
      </c>
      <c r="C6480">
        <v>2017</v>
      </c>
      <c r="K6480">
        <v>43</v>
      </c>
      <c r="L6480">
        <v>46</v>
      </c>
      <c r="M6480">
        <v>1</v>
      </c>
      <c r="N6480">
        <v>2008</v>
      </c>
      <c r="O6480">
        <v>5</v>
      </c>
      <c r="P6480">
        <v>2201430501</v>
      </c>
      <c r="T6480">
        <v>4</v>
      </c>
      <c r="U6480">
        <v>55141.8</v>
      </c>
    </row>
    <row r="6481" spans="1:21" x14ac:dyDescent="0.25">
      <c r="A6481">
        <v>1</v>
      </c>
      <c r="B6481">
        <v>1</v>
      </c>
      <c r="C6481">
        <v>2017</v>
      </c>
      <c r="K6481">
        <v>43</v>
      </c>
      <c r="L6481">
        <v>42</v>
      </c>
      <c r="M6481">
        <v>1</v>
      </c>
      <c r="N6481">
        <v>2008</v>
      </c>
      <c r="O6481">
        <v>5</v>
      </c>
      <c r="P6481">
        <v>2201430501</v>
      </c>
      <c r="T6481">
        <v>4</v>
      </c>
      <c r="U6481">
        <v>490.87700000000001</v>
      </c>
    </row>
    <row r="6482" spans="1:21" x14ac:dyDescent="0.25">
      <c r="A6482">
        <v>1</v>
      </c>
      <c r="B6482">
        <v>1</v>
      </c>
      <c r="C6482">
        <v>2017</v>
      </c>
      <c r="K6482">
        <v>43</v>
      </c>
      <c r="L6482">
        <v>41</v>
      </c>
      <c r="M6482">
        <v>1</v>
      </c>
      <c r="N6482">
        <v>2008</v>
      </c>
      <c r="O6482">
        <v>5</v>
      </c>
      <c r="P6482">
        <v>2201430501</v>
      </c>
      <c r="T6482">
        <v>4</v>
      </c>
      <c r="U6482">
        <v>654.50199999999995</v>
      </c>
    </row>
    <row r="6483" spans="1:21" x14ac:dyDescent="0.25">
      <c r="A6483">
        <v>1</v>
      </c>
      <c r="B6483">
        <v>1</v>
      </c>
      <c r="C6483">
        <v>2017</v>
      </c>
      <c r="K6483">
        <v>42</v>
      </c>
      <c r="L6483">
        <v>47</v>
      </c>
      <c r="M6483">
        <v>1</v>
      </c>
      <c r="N6483">
        <v>2008</v>
      </c>
      <c r="O6483">
        <v>5</v>
      </c>
      <c r="P6483">
        <v>2201420501</v>
      </c>
      <c r="T6483">
        <v>4</v>
      </c>
      <c r="U6483">
        <v>23555.599999999999</v>
      </c>
    </row>
    <row r="6484" spans="1:21" x14ac:dyDescent="0.25">
      <c r="A6484">
        <v>1</v>
      </c>
      <c r="B6484">
        <v>1</v>
      </c>
      <c r="C6484">
        <v>2017</v>
      </c>
      <c r="K6484">
        <v>42</v>
      </c>
      <c r="L6484">
        <v>46</v>
      </c>
      <c r="M6484">
        <v>1</v>
      </c>
      <c r="N6484">
        <v>2008</v>
      </c>
      <c r="O6484">
        <v>5</v>
      </c>
      <c r="P6484">
        <v>2201420501</v>
      </c>
      <c r="T6484">
        <v>4</v>
      </c>
      <c r="U6484">
        <v>3719.3</v>
      </c>
    </row>
    <row r="6485" spans="1:21" x14ac:dyDescent="0.25">
      <c r="A6485">
        <v>1</v>
      </c>
      <c r="B6485">
        <v>1</v>
      </c>
      <c r="C6485">
        <v>2017</v>
      </c>
      <c r="K6485">
        <v>42</v>
      </c>
      <c r="L6485">
        <v>42</v>
      </c>
      <c r="M6485">
        <v>1</v>
      </c>
      <c r="N6485">
        <v>2008</v>
      </c>
      <c r="O6485">
        <v>5</v>
      </c>
      <c r="P6485">
        <v>2201420501</v>
      </c>
      <c r="T6485">
        <v>4</v>
      </c>
      <c r="U6485">
        <v>9918.14</v>
      </c>
    </row>
    <row r="6486" spans="1:21" x14ac:dyDescent="0.25">
      <c r="A6486">
        <v>1</v>
      </c>
      <c r="B6486">
        <v>1</v>
      </c>
      <c r="C6486">
        <v>2017</v>
      </c>
      <c r="K6486">
        <v>32</v>
      </c>
      <c r="L6486">
        <v>40</v>
      </c>
      <c r="M6486">
        <v>1</v>
      </c>
      <c r="N6486">
        <v>2008</v>
      </c>
      <c r="O6486">
        <v>5</v>
      </c>
      <c r="P6486">
        <v>2201320501</v>
      </c>
      <c r="T6486">
        <v>4</v>
      </c>
      <c r="U6486">
        <v>13926200</v>
      </c>
    </row>
    <row r="6487" spans="1:21" x14ac:dyDescent="0.25">
      <c r="A6487">
        <v>1</v>
      </c>
      <c r="B6487">
        <v>1</v>
      </c>
      <c r="C6487">
        <v>2017</v>
      </c>
      <c r="K6487">
        <v>32</v>
      </c>
      <c r="L6487">
        <v>30</v>
      </c>
      <c r="M6487">
        <v>1</v>
      </c>
      <c r="N6487">
        <v>2008</v>
      </c>
      <c r="O6487">
        <v>5</v>
      </c>
      <c r="P6487">
        <v>2201320501</v>
      </c>
      <c r="T6487">
        <v>4</v>
      </c>
      <c r="U6487">
        <v>166090000</v>
      </c>
    </row>
    <row r="6488" spans="1:21" x14ac:dyDescent="0.25">
      <c r="A6488">
        <v>1</v>
      </c>
      <c r="B6488">
        <v>1</v>
      </c>
      <c r="C6488">
        <v>2017</v>
      </c>
      <c r="K6488">
        <v>31</v>
      </c>
      <c r="L6488">
        <v>40</v>
      </c>
      <c r="M6488">
        <v>1</v>
      </c>
      <c r="N6488">
        <v>2008</v>
      </c>
      <c r="O6488">
        <v>5</v>
      </c>
      <c r="P6488">
        <v>2201310501</v>
      </c>
      <c r="T6488">
        <v>4</v>
      </c>
      <c r="U6488">
        <v>17191900</v>
      </c>
    </row>
    <row r="6489" spans="1:21" x14ac:dyDescent="0.25">
      <c r="A6489">
        <v>1</v>
      </c>
      <c r="B6489">
        <v>1</v>
      </c>
      <c r="C6489">
        <v>2017</v>
      </c>
      <c r="K6489">
        <v>31</v>
      </c>
      <c r="L6489">
        <v>30</v>
      </c>
      <c r="M6489">
        <v>1</v>
      </c>
      <c r="N6489">
        <v>2008</v>
      </c>
      <c r="O6489">
        <v>5</v>
      </c>
      <c r="P6489">
        <v>2201310501</v>
      </c>
      <c r="T6489">
        <v>4</v>
      </c>
      <c r="U6489">
        <v>654180000</v>
      </c>
    </row>
    <row r="6490" spans="1:21" x14ac:dyDescent="0.25">
      <c r="A6490">
        <v>1</v>
      </c>
      <c r="B6490">
        <v>1</v>
      </c>
      <c r="C6490">
        <v>2017</v>
      </c>
      <c r="K6490">
        <v>21</v>
      </c>
      <c r="L6490">
        <v>20</v>
      </c>
      <c r="M6490">
        <v>1</v>
      </c>
      <c r="N6490">
        <v>2008</v>
      </c>
      <c r="O6490">
        <v>5</v>
      </c>
      <c r="P6490">
        <v>2201210501</v>
      </c>
      <c r="T6490">
        <v>4</v>
      </c>
      <c r="U6490">
        <v>1122780000</v>
      </c>
    </row>
    <row r="6491" spans="1:21" x14ac:dyDescent="0.25">
      <c r="A6491">
        <v>1</v>
      </c>
      <c r="B6491">
        <v>1</v>
      </c>
      <c r="C6491">
        <v>2017</v>
      </c>
      <c r="K6491">
        <v>11</v>
      </c>
      <c r="L6491">
        <v>10</v>
      </c>
      <c r="M6491">
        <v>1</v>
      </c>
      <c r="N6491">
        <v>2008</v>
      </c>
      <c r="O6491">
        <v>5</v>
      </c>
      <c r="P6491">
        <v>2201110501</v>
      </c>
      <c r="T6491">
        <v>4</v>
      </c>
      <c r="U6491">
        <v>14137600</v>
      </c>
    </row>
    <row r="6492" spans="1:21" x14ac:dyDescent="0.25">
      <c r="A6492">
        <v>1</v>
      </c>
      <c r="B6492">
        <v>1</v>
      </c>
      <c r="C6492">
        <v>2017</v>
      </c>
      <c r="K6492">
        <v>54</v>
      </c>
      <c r="L6492">
        <v>47</v>
      </c>
      <c r="M6492">
        <v>1</v>
      </c>
      <c r="N6492">
        <v>2007</v>
      </c>
      <c r="O6492">
        <v>5</v>
      </c>
      <c r="P6492">
        <v>2201540501</v>
      </c>
      <c r="T6492">
        <v>4</v>
      </c>
      <c r="U6492">
        <v>50122.400000000001</v>
      </c>
    </row>
    <row r="6493" spans="1:21" x14ac:dyDescent="0.25">
      <c r="A6493">
        <v>1</v>
      </c>
      <c r="B6493">
        <v>1</v>
      </c>
      <c r="C6493">
        <v>2017</v>
      </c>
      <c r="K6493">
        <v>54</v>
      </c>
      <c r="L6493">
        <v>46</v>
      </c>
      <c r="M6493">
        <v>1</v>
      </c>
      <c r="N6493">
        <v>2007</v>
      </c>
      <c r="O6493">
        <v>5</v>
      </c>
      <c r="P6493">
        <v>2201540501</v>
      </c>
      <c r="T6493">
        <v>4</v>
      </c>
      <c r="U6493">
        <v>385180</v>
      </c>
    </row>
    <row r="6494" spans="1:21" x14ac:dyDescent="0.25">
      <c r="A6494">
        <v>1</v>
      </c>
      <c r="B6494">
        <v>1</v>
      </c>
      <c r="C6494">
        <v>2017</v>
      </c>
      <c r="K6494">
        <v>54</v>
      </c>
      <c r="L6494">
        <v>42</v>
      </c>
      <c r="M6494">
        <v>1</v>
      </c>
      <c r="N6494">
        <v>2007</v>
      </c>
      <c r="O6494">
        <v>5</v>
      </c>
      <c r="P6494">
        <v>2201540501</v>
      </c>
      <c r="T6494">
        <v>4</v>
      </c>
      <c r="U6494">
        <v>509824</v>
      </c>
    </row>
    <row r="6495" spans="1:21" x14ac:dyDescent="0.25">
      <c r="A6495">
        <v>1</v>
      </c>
      <c r="B6495">
        <v>1</v>
      </c>
      <c r="C6495">
        <v>2017</v>
      </c>
      <c r="K6495">
        <v>54</v>
      </c>
      <c r="L6495">
        <v>41</v>
      </c>
      <c r="M6495">
        <v>1</v>
      </c>
      <c r="N6495">
        <v>2007</v>
      </c>
      <c r="O6495">
        <v>5</v>
      </c>
      <c r="P6495">
        <v>2201540501</v>
      </c>
      <c r="T6495">
        <v>4</v>
      </c>
      <c r="U6495">
        <v>348989</v>
      </c>
    </row>
    <row r="6496" spans="1:21" x14ac:dyDescent="0.25">
      <c r="A6496">
        <v>1</v>
      </c>
      <c r="B6496">
        <v>1</v>
      </c>
      <c r="C6496">
        <v>2017</v>
      </c>
      <c r="K6496">
        <v>52</v>
      </c>
      <c r="L6496">
        <v>46</v>
      </c>
      <c r="M6496">
        <v>1</v>
      </c>
      <c r="N6496">
        <v>2007</v>
      </c>
      <c r="O6496">
        <v>5</v>
      </c>
      <c r="P6496">
        <v>2201520501</v>
      </c>
      <c r="T6496">
        <v>4</v>
      </c>
      <c r="U6496">
        <v>2554730</v>
      </c>
    </row>
    <row r="6497" spans="1:21" x14ac:dyDescent="0.25">
      <c r="A6497">
        <v>1</v>
      </c>
      <c r="B6497">
        <v>1</v>
      </c>
      <c r="C6497">
        <v>2017</v>
      </c>
      <c r="K6497">
        <v>52</v>
      </c>
      <c r="L6497">
        <v>42</v>
      </c>
      <c r="M6497">
        <v>1</v>
      </c>
      <c r="N6497">
        <v>2007</v>
      </c>
      <c r="O6497">
        <v>5</v>
      </c>
      <c r="P6497">
        <v>2201520501</v>
      </c>
      <c r="T6497">
        <v>4</v>
      </c>
      <c r="U6497">
        <v>4016600</v>
      </c>
    </row>
    <row r="6498" spans="1:21" x14ac:dyDescent="0.25">
      <c r="A6498">
        <v>1</v>
      </c>
      <c r="B6498">
        <v>1</v>
      </c>
      <c r="C6498">
        <v>2017</v>
      </c>
      <c r="K6498">
        <v>52</v>
      </c>
      <c r="L6498">
        <v>41</v>
      </c>
      <c r="M6498">
        <v>1</v>
      </c>
      <c r="N6498">
        <v>2007</v>
      </c>
      <c r="O6498">
        <v>5</v>
      </c>
      <c r="P6498">
        <v>2201520501</v>
      </c>
      <c r="T6498">
        <v>4</v>
      </c>
      <c r="U6498">
        <v>6085890</v>
      </c>
    </row>
    <row r="6499" spans="1:21" x14ac:dyDescent="0.25">
      <c r="A6499">
        <v>1</v>
      </c>
      <c r="B6499">
        <v>1</v>
      </c>
      <c r="C6499">
        <v>2017</v>
      </c>
      <c r="K6499">
        <v>51</v>
      </c>
      <c r="L6499">
        <v>41</v>
      </c>
      <c r="M6499">
        <v>1</v>
      </c>
      <c r="N6499">
        <v>2007</v>
      </c>
      <c r="O6499">
        <v>5</v>
      </c>
      <c r="P6499">
        <v>2201510501</v>
      </c>
      <c r="T6499">
        <v>4</v>
      </c>
      <c r="U6499">
        <v>4810.2</v>
      </c>
    </row>
    <row r="6500" spans="1:21" x14ac:dyDescent="0.25">
      <c r="A6500">
        <v>1</v>
      </c>
      <c r="B6500">
        <v>1</v>
      </c>
      <c r="C6500">
        <v>2017</v>
      </c>
      <c r="K6500">
        <v>43</v>
      </c>
      <c r="L6500">
        <v>47</v>
      </c>
      <c r="M6500">
        <v>1</v>
      </c>
      <c r="N6500">
        <v>2007</v>
      </c>
      <c r="O6500">
        <v>5</v>
      </c>
      <c r="P6500">
        <v>2201430501</v>
      </c>
      <c r="T6500">
        <v>4</v>
      </c>
      <c r="U6500">
        <v>2737.6</v>
      </c>
    </row>
    <row r="6501" spans="1:21" x14ac:dyDescent="0.25">
      <c r="A6501">
        <v>1</v>
      </c>
      <c r="B6501">
        <v>1</v>
      </c>
      <c r="C6501">
        <v>2017</v>
      </c>
      <c r="K6501">
        <v>43</v>
      </c>
      <c r="L6501">
        <v>46</v>
      </c>
      <c r="M6501">
        <v>1</v>
      </c>
      <c r="N6501">
        <v>2007</v>
      </c>
      <c r="O6501">
        <v>5</v>
      </c>
      <c r="P6501">
        <v>2201430501</v>
      </c>
      <c r="T6501">
        <v>4</v>
      </c>
      <c r="U6501">
        <v>56845.5</v>
      </c>
    </row>
    <row r="6502" spans="1:21" x14ac:dyDescent="0.25">
      <c r="A6502">
        <v>1</v>
      </c>
      <c r="B6502">
        <v>1</v>
      </c>
      <c r="C6502">
        <v>2017</v>
      </c>
      <c r="K6502">
        <v>43</v>
      </c>
      <c r="L6502">
        <v>42</v>
      </c>
      <c r="M6502">
        <v>1</v>
      </c>
      <c r="N6502">
        <v>2007</v>
      </c>
      <c r="O6502">
        <v>5</v>
      </c>
      <c r="P6502">
        <v>2201430501</v>
      </c>
      <c r="T6502">
        <v>4</v>
      </c>
      <c r="U6502">
        <v>483.10599999999999</v>
      </c>
    </row>
    <row r="6503" spans="1:21" x14ac:dyDescent="0.25">
      <c r="A6503">
        <v>1</v>
      </c>
      <c r="B6503">
        <v>1</v>
      </c>
      <c r="C6503">
        <v>2017</v>
      </c>
      <c r="K6503">
        <v>43</v>
      </c>
      <c r="L6503">
        <v>41</v>
      </c>
      <c r="M6503">
        <v>1</v>
      </c>
      <c r="N6503">
        <v>2007</v>
      </c>
      <c r="O6503">
        <v>5</v>
      </c>
      <c r="P6503">
        <v>2201430501</v>
      </c>
      <c r="T6503">
        <v>4</v>
      </c>
      <c r="U6503">
        <v>644.14099999999996</v>
      </c>
    </row>
    <row r="6504" spans="1:21" x14ac:dyDescent="0.25">
      <c r="A6504">
        <v>1</v>
      </c>
      <c r="B6504">
        <v>1</v>
      </c>
      <c r="C6504">
        <v>2017</v>
      </c>
      <c r="K6504">
        <v>42</v>
      </c>
      <c r="L6504">
        <v>47</v>
      </c>
      <c r="M6504">
        <v>1</v>
      </c>
      <c r="N6504">
        <v>2007</v>
      </c>
      <c r="O6504">
        <v>5</v>
      </c>
      <c r="P6504">
        <v>2201420501</v>
      </c>
      <c r="T6504">
        <v>4</v>
      </c>
      <c r="U6504">
        <v>17744</v>
      </c>
    </row>
    <row r="6505" spans="1:21" x14ac:dyDescent="0.25">
      <c r="A6505">
        <v>1</v>
      </c>
      <c r="B6505">
        <v>1</v>
      </c>
      <c r="C6505">
        <v>2017</v>
      </c>
      <c r="K6505">
        <v>42</v>
      </c>
      <c r="L6505">
        <v>46</v>
      </c>
      <c r="M6505">
        <v>1</v>
      </c>
      <c r="N6505">
        <v>2007</v>
      </c>
      <c r="O6505">
        <v>5</v>
      </c>
      <c r="P6505">
        <v>2201420501</v>
      </c>
      <c r="T6505">
        <v>4</v>
      </c>
      <c r="U6505">
        <v>2957.33</v>
      </c>
    </row>
    <row r="6506" spans="1:21" x14ac:dyDescent="0.25">
      <c r="A6506">
        <v>1</v>
      </c>
      <c r="B6506">
        <v>1</v>
      </c>
      <c r="C6506">
        <v>2017</v>
      </c>
      <c r="K6506">
        <v>42</v>
      </c>
      <c r="L6506">
        <v>42</v>
      </c>
      <c r="M6506">
        <v>1</v>
      </c>
      <c r="N6506">
        <v>2007</v>
      </c>
      <c r="O6506">
        <v>5</v>
      </c>
      <c r="P6506">
        <v>2201420501</v>
      </c>
      <c r="T6506">
        <v>4</v>
      </c>
      <c r="U6506">
        <v>7689.07</v>
      </c>
    </row>
    <row r="6507" spans="1:21" x14ac:dyDescent="0.25">
      <c r="A6507">
        <v>1</v>
      </c>
      <c r="B6507">
        <v>1</v>
      </c>
      <c r="C6507">
        <v>2017</v>
      </c>
      <c r="K6507">
        <v>32</v>
      </c>
      <c r="L6507">
        <v>40</v>
      </c>
      <c r="M6507">
        <v>1</v>
      </c>
      <c r="N6507">
        <v>2007</v>
      </c>
      <c r="O6507">
        <v>5</v>
      </c>
      <c r="P6507">
        <v>2201320501</v>
      </c>
      <c r="T6507">
        <v>4</v>
      </c>
      <c r="U6507">
        <v>11287600</v>
      </c>
    </row>
    <row r="6508" spans="1:21" x14ac:dyDescent="0.25">
      <c r="A6508">
        <v>1</v>
      </c>
      <c r="B6508">
        <v>1</v>
      </c>
      <c r="C6508">
        <v>2017</v>
      </c>
      <c r="K6508">
        <v>32</v>
      </c>
      <c r="L6508">
        <v>30</v>
      </c>
      <c r="M6508">
        <v>1</v>
      </c>
      <c r="N6508">
        <v>2007</v>
      </c>
      <c r="O6508">
        <v>5</v>
      </c>
      <c r="P6508">
        <v>2201320501</v>
      </c>
      <c r="T6508">
        <v>4</v>
      </c>
      <c r="U6508">
        <v>158543000</v>
      </c>
    </row>
    <row r="6509" spans="1:21" x14ac:dyDescent="0.25">
      <c r="A6509">
        <v>1</v>
      </c>
      <c r="B6509">
        <v>1</v>
      </c>
      <c r="C6509">
        <v>2017</v>
      </c>
      <c r="K6509">
        <v>31</v>
      </c>
      <c r="L6509">
        <v>40</v>
      </c>
      <c r="M6509">
        <v>1</v>
      </c>
      <c r="N6509">
        <v>2007</v>
      </c>
      <c r="O6509">
        <v>5</v>
      </c>
      <c r="P6509">
        <v>2201310501</v>
      </c>
      <c r="T6509">
        <v>4</v>
      </c>
      <c r="U6509">
        <v>13934500</v>
      </c>
    </row>
    <row r="6510" spans="1:21" x14ac:dyDescent="0.25">
      <c r="A6510">
        <v>1</v>
      </c>
      <c r="B6510">
        <v>1</v>
      </c>
      <c r="C6510">
        <v>2017</v>
      </c>
      <c r="K6510">
        <v>31</v>
      </c>
      <c r="L6510">
        <v>30</v>
      </c>
      <c r="M6510">
        <v>1</v>
      </c>
      <c r="N6510">
        <v>2007</v>
      </c>
      <c r="O6510">
        <v>5</v>
      </c>
      <c r="P6510">
        <v>2201310501</v>
      </c>
      <c r="T6510">
        <v>4</v>
      </c>
      <c r="U6510">
        <v>624452000</v>
      </c>
    </row>
    <row r="6511" spans="1:21" x14ac:dyDescent="0.25">
      <c r="A6511">
        <v>1</v>
      </c>
      <c r="B6511">
        <v>1</v>
      </c>
      <c r="C6511">
        <v>2017</v>
      </c>
      <c r="K6511">
        <v>21</v>
      </c>
      <c r="L6511">
        <v>20</v>
      </c>
      <c r="M6511">
        <v>1</v>
      </c>
      <c r="N6511">
        <v>2007</v>
      </c>
      <c r="O6511">
        <v>5</v>
      </c>
      <c r="P6511">
        <v>2201210501</v>
      </c>
      <c r="T6511">
        <v>4</v>
      </c>
      <c r="U6511">
        <v>1178300000</v>
      </c>
    </row>
    <row r="6512" spans="1:21" x14ac:dyDescent="0.25">
      <c r="A6512">
        <v>1</v>
      </c>
      <c r="B6512">
        <v>1</v>
      </c>
      <c r="C6512">
        <v>2017</v>
      </c>
      <c r="K6512">
        <v>11</v>
      </c>
      <c r="L6512">
        <v>10</v>
      </c>
      <c r="M6512">
        <v>1</v>
      </c>
      <c r="N6512">
        <v>2007</v>
      </c>
      <c r="O6512">
        <v>5</v>
      </c>
      <c r="P6512">
        <v>2201110501</v>
      </c>
      <c r="T6512">
        <v>4</v>
      </c>
      <c r="U6512">
        <v>11830800</v>
      </c>
    </row>
    <row r="6513" spans="1:21" x14ac:dyDescent="0.25">
      <c r="A6513">
        <v>1</v>
      </c>
      <c r="B6513">
        <v>1</v>
      </c>
      <c r="C6513">
        <v>2017</v>
      </c>
      <c r="K6513">
        <v>54</v>
      </c>
      <c r="L6513">
        <v>47</v>
      </c>
      <c r="M6513">
        <v>1</v>
      </c>
      <c r="N6513">
        <v>2006</v>
      </c>
      <c r="O6513">
        <v>5</v>
      </c>
      <c r="P6513">
        <v>2201540501</v>
      </c>
      <c r="T6513">
        <v>4</v>
      </c>
      <c r="U6513">
        <v>51596.800000000003</v>
      </c>
    </row>
    <row r="6514" spans="1:21" x14ac:dyDescent="0.25">
      <c r="A6514">
        <v>1</v>
      </c>
      <c r="B6514">
        <v>1</v>
      </c>
      <c r="C6514">
        <v>2017</v>
      </c>
      <c r="K6514">
        <v>54</v>
      </c>
      <c r="L6514">
        <v>46</v>
      </c>
      <c r="M6514">
        <v>1</v>
      </c>
      <c r="N6514">
        <v>2006</v>
      </c>
      <c r="O6514">
        <v>5</v>
      </c>
      <c r="P6514">
        <v>2201540501</v>
      </c>
      <c r="T6514">
        <v>4</v>
      </c>
      <c r="U6514">
        <v>396638</v>
      </c>
    </row>
    <row r="6515" spans="1:21" x14ac:dyDescent="0.25">
      <c r="A6515">
        <v>1</v>
      </c>
      <c r="B6515">
        <v>1</v>
      </c>
      <c r="C6515">
        <v>2017</v>
      </c>
      <c r="K6515">
        <v>54</v>
      </c>
      <c r="L6515">
        <v>42</v>
      </c>
      <c r="M6515">
        <v>1</v>
      </c>
      <c r="N6515">
        <v>2006</v>
      </c>
      <c r="O6515">
        <v>5</v>
      </c>
      <c r="P6515">
        <v>2201540501</v>
      </c>
      <c r="T6515">
        <v>4</v>
      </c>
      <c r="U6515">
        <v>525020</v>
      </c>
    </row>
    <row r="6516" spans="1:21" x14ac:dyDescent="0.25">
      <c r="A6516">
        <v>1</v>
      </c>
      <c r="B6516">
        <v>1</v>
      </c>
      <c r="C6516">
        <v>2017</v>
      </c>
      <c r="K6516">
        <v>54</v>
      </c>
      <c r="L6516">
        <v>41</v>
      </c>
      <c r="M6516">
        <v>1</v>
      </c>
      <c r="N6516">
        <v>2006</v>
      </c>
      <c r="O6516">
        <v>5</v>
      </c>
      <c r="P6516">
        <v>2201540501</v>
      </c>
      <c r="T6516">
        <v>4</v>
      </c>
      <c r="U6516">
        <v>359368</v>
      </c>
    </row>
    <row r="6517" spans="1:21" x14ac:dyDescent="0.25">
      <c r="A6517">
        <v>1</v>
      </c>
      <c r="B6517">
        <v>1</v>
      </c>
      <c r="C6517">
        <v>2017</v>
      </c>
      <c r="K6517">
        <v>52</v>
      </c>
      <c r="L6517">
        <v>46</v>
      </c>
      <c r="M6517">
        <v>1</v>
      </c>
      <c r="N6517">
        <v>2006</v>
      </c>
      <c r="O6517">
        <v>5</v>
      </c>
      <c r="P6517">
        <v>2201520501</v>
      </c>
      <c r="T6517">
        <v>4</v>
      </c>
      <c r="U6517">
        <v>3726430</v>
      </c>
    </row>
    <row r="6518" spans="1:21" x14ac:dyDescent="0.25">
      <c r="A6518">
        <v>1</v>
      </c>
      <c r="B6518">
        <v>1</v>
      </c>
      <c r="C6518">
        <v>2017</v>
      </c>
      <c r="K6518">
        <v>52</v>
      </c>
      <c r="L6518">
        <v>42</v>
      </c>
      <c r="M6518">
        <v>1</v>
      </c>
      <c r="N6518">
        <v>2006</v>
      </c>
      <c r="O6518">
        <v>5</v>
      </c>
      <c r="P6518">
        <v>2201520501</v>
      </c>
      <c r="T6518">
        <v>4</v>
      </c>
      <c r="U6518">
        <v>6615890</v>
      </c>
    </row>
    <row r="6519" spans="1:21" x14ac:dyDescent="0.25">
      <c r="A6519">
        <v>1</v>
      </c>
      <c r="B6519">
        <v>1</v>
      </c>
      <c r="C6519">
        <v>2017</v>
      </c>
      <c r="K6519">
        <v>52</v>
      </c>
      <c r="L6519">
        <v>41</v>
      </c>
      <c r="M6519">
        <v>1</v>
      </c>
      <c r="N6519">
        <v>2006</v>
      </c>
      <c r="O6519">
        <v>5</v>
      </c>
      <c r="P6519">
        <v>2201520501</v>
      </c>
      <c r="T6519">
        <v>4</v>
      </c>
      <c r="U6519">
        <v>5771000</v>
      </c>
    </row>
    <row r="6520" spans="1:21" x14ac:dyDescent="0.25">
      <c r="A6520">
        <v>1</v>
      </c>
      <c r="B6520">
        <v>1</v>
      </c>
      <c r="C6520">
        <v>2017</v>
      </c>
      <c r="K6520">
        <v>51</v>
      </c>
      <c r="L6520">
        <v>41</v>
      </c>
      <c r="M6520">
        <v>1</v>
      </c>
      <c r="N6520">
        <v>2006</v>
      </c>
      <c r="O6520">
        <v>5</v>
      </c>
      <c r="P6520">
        <v>2201510501</v>
      </c>
      <c r="T6520">
        <v>4</v>
      </c>
      <c r="U6520">
        <v>6993.75</v>
      </c>
    </row>
    <row r="6521" spans="1:21" x14ac:dyDescent="0.25">
      <c r="A6521">
        <v>1</v>
      </c>
      <c r="B6521">
        <v>1</v>
      </c>
      <c r="C6521">
        <v>2017</v>
      </c>
      <c r="K6521">
        <v>43</v>
      </c>
      <c r="L6521">
        <v>47</v>
      </c>
      <c r="M6521">
        <v>1</v>
      </c>
      <c r="N6521">
        <v>2006</v>
      </c>
      <c r="O6521">
        <v>5</v>
      </c>
      <c r="P6521">
        <v>2201430501</v>
      </c>
      <c r="T6521">
        <v>4</v>
      </c>
      <c r="U6521">
        <v>3152.5</v>
      </c>
    </row>
    <row r="6522" spans="1:21" x14ac:dyDescent="0.25">
      <c r="A6522">
        <v>1</v>
      </c>
      <c r="B6522">
        <v>1</v>
      </c>
      <c r="C6522">
        <v>2017</v>
      </c>
      <c r="K6522">
        <v>43</v>
      </c>
      <c r="L6522">
        <v>46</v>
      </c>
      <c r="M6522">
        <v>1</v>
      </c>
      <c r="N6522">
        <v>2006</v>
      </c>
      <c r="O6522">
        <v>5</v>
      </c>
      <c r="P6522">
        <v>2201430501</v>
      </c>
      <c r="T6522">
        <v>4</v>
      </c>
      <c r="U6522">
        <v>66044.899999999994</v>
      </c>
    </row>
    <row r="6523" spans="1:21" x14ac:dyDescent="0.25">
      <c r="A6523">
        <v>1</v>
      </c>
      <c r="B6523">
        <v>1</v>
      </c>
      <c r="C6523">
        <v>2017</v>
      </c>
      <c r="K6523">
        <v>43</v>
      </c>
      <c r="L6523">
        <v>42</v>
      </c>
      <c r="M6523">
        <v>1</v>
      </c>
      <c r="N6523">
        <v>2006</v>
      </c>
      <c r="O6523">
        <v>5</v>
      </c>
      <c r="P6523">
        <v>2201430501</v>
      </c>
      <c r="T6523">
        <v>4</v>
      </c>
      <c r="U6523">
        <v>472.875</v>
      </c>
    </row>
    <row r="6524" spans="1:21" x14ac:dyDescent="0.25">
      <c r="A6524">
        <v>1</v>
      </c>
      <c r="B6524">
        <v>1</v>
      </c>
      <c r="C6524">
        <v>2017</v>
      </c>
      <c r="K6524">
        <v>43</v>
      </c>
      <c r="L6524">
        <v>41</v>
      </c>
      <c r="M6524">
        <v>1</v>
      </c>
      <c r="N6524">
        <v>2006</v>
      </c>
      <c r="O6524">
        <v>5</v>
      </c>
      <c r="P6524">
        <v>2201430501</v>
      </c>
      <c r="T6524">
        <v>4</v>
      </c>
      <c r="U6524">
        <v>788.125</v>
      </c>
    </row>
    <row r="6525" spans="1:21" x14ac:dyDescent="0.25">
      <c r="A6525">
        <v>1</v>
      </c>
      <c r="B6525">
        <v>1</v>
      </c>
      <c r="C6525">
        <v>2017</v>
      </c>
      <c r="K6525">
        <v>42</v>
      </c>
      <c r="L6525">
        <v>47</v>
      </c>
      <c r="M6525">
        <v>1</v>
      </c>
      <c r="N6525">
        <v>2006</v>
      </c>
      <c r="O6525">
        <v>5</v>
      </c>
      <c r="P6525">
        <v>2201420501</v>
      </c>
      <c r="T6525">
        <v>4</v>
      </c>
      <c r="U6525">
        <v>11200.4</v>
      </c>
    </row>
    <row r="6526" spans="1:21" x14ac:dyDescent="0.25">
      <c r="A6526">
        <v>1</v>
      </c>
      <c r="B6526">
        <v>1</v>
      </c>
      <c r="C6526">
        <v>2017</v>
      </c>
      <c r="K6526">
        <v>42</v>
      </c>
      <c r="L6526">
        <v>46</v>
      </c>
      <c r="M6526">
        <v>1</v>
      </c>
      <c r="N6526">
        <v>2006</v>
      </c>
      <c r="O6526">
        <v>5</v>
      </c>
      <c r="P6526">
        <v>2201420501</v>
      </c>
      <c r="T6526">
        <v>4</v>
      </c>
      <c r="U6526">
        <v>1680.06</v>
      </c>
    </row>
    <row r="6527" spans="1:21" x14ac:dyDescent="0.25">
      <c r="A6527">
        <v>1</v>
      </c>
      <c r="B6527">
        <v>1</v>
      </c>
      <c r="C6527">
        <v>2017</v>
      </c>
      <c r="K6527">
        <v>42</v>
      </c>
      <c r="L6527">
        <v>42</v>
      </c>
      <c r="M6527">
        <v>1</v>
      </c>
      <c r="N6527">
        <v>2006</v>
      </c>
      <c r="O6527">
        <v>5</v>
      </c>
      <c r="P6527">
        <v>2201420501</v>
      </c>
      <c r="T6527">
        <v>4</v>
      </c>
      <c r="U6527">
        <v>5040.17</v>
      </c>
    </row>
    <row r="6528" spans="1:21" x14ac:dyDescent="0.25">
      <c r="A6528">
        <v>1</v>
      </c>
      <c r="B6528">
        <v>1</v>
      </c>
      <c r="C6528">
        <v>2017</v>
      </c>
      <c r="K6528">
        <v>32</v>
      </c>
      <c r="L6528">
        <v>40</v>
      </c>
      <c r="M6528">
        <v>1</v>
      </c>
      <c r="N6528">
        <v>2006</v>
      </c>
      <c r="O6528">
        <v>5</v>
      </c>
      <c r="P6528">
        <v>2201320501</v>
      </c>
      <c r="T6528">
        <v>4</v>
      </c>
      <c r="U6528">
        <v>16286900</v>
      </c>
    </row>
    <row r="6529" spans="1:21" x14ac:dyDescent="0.25">
      <c r="A6529">
        <v>1</v>
      </c>
      <c r="B6529">
        <v>1</v>
      </c>
      <c r="C6529">
        <v>2017</v>
      </c>
      <c r="K6529">
        <v>32</v>
      </c>
      <c r="L6529">
        <v>30</v>
      </c>
      <c r="M6529">
        <v>1</v>
      </c>
      <c r="N6529">
        <v>2006</v>
      </c>
      <c r="O6529">
        <v>5</v>
      </c>
      <c r="P6529">
        <v>2201320501</v>
      </c>
      <c r="T6529">
        <v>4</v>
      </c>
      <c r="U6529">
        <v>158650000</v>
      </c>
    </row>
    <row r="6530" spans="1:21" x14ac:dyDescent="0.25">
      <c r="A6530">
        <v>1</v>
      </c>
      <c r="B6530">
        <v>1</v>
      </c>
      <c r="C6530">
        <v>2017</v>
      </c>
      <c r="K6530">
        <v>31</v>
      </c>
      <c r="L6530">
        <v>40</v>
      </c>
      <c r="M6530">
        <v>1</v>
      </c>
      <c r="N6530">
        <v>2006</v>
      </c>
      <c r="O6530">
        <v>5</v>
      </c>
      <c r="P6530">
        <v>2201310501</v>
      </c>
      <c r="T6530">
        <v>4</v>
      </c>
      <c r="U6530">
        <v>20106200</v>
      </c>
    </row>
    <row r="6531" spans="1:21" x14ac:dyDescent="0.25">
      <c r="A6531">
        <v>1</v>
      </c>
      <c r="B6531">
        <v>1</v>
      </c>
      <c r="C6531">
        <v>2017</v>
      </c>
      <c r="K6531">
        <v>31</v>
      </c>
      <c r="L6531">
        <v>30</v>
      </c>
      <c r="M6531">
        <v>1</v>
      </c>
      <c r="N6531">
        <v>2006</v>
      </c>
      <c r="O6531">
        <v>5</v>
      </c>
      <c r="P6531">
        <v>2201310501</v>
      </c>
      <c r="T6531">
        <v>4</v>
      </c>
      <c r="U6531">
        <v>624875000</v>
      </c>
    </row>
    <row r="6532" spans="1:21" x14ac:dyDescent="0.25">
      <c r="A6532">
        <v>1</v>
      </c>
      <c r="B6532">
        <v>1</v>
      </c>
      <c r="C6532">
        <v>2017</v>
      </c>
      <c r="K6532">
        <v>21</v>
      </c>
      <c r="L6532">
        <v>20</v>
      </c>
      <c r="M6532">
        <v>1</v>
      </c>
      <c r="N6532">
        <v>2006</v>
      </c>
      <c r="O6532">
        <v>5</v>
      </c>
      <c r="P6532">
        <v>2201210501</v>
      </c>
      <c r="T6532">
        <v>4</v>
      </c>
      <c r="U6532">
        <v>1036590000</v>
      </c>
    </row>
    <row r="6533" spans="1:21" x14ac:dyDescent="0.25">
      <c r="A6533">
        <v>1</v>
      </c>
      <c r="B6533">
        <v>1</v>
      </c>
      <c r="C6533">
        <v>2017</v>
      </c>
      <c r="K6533">
        <v>11</v>
      </c>
      <c r="L6533">
        <v>10</v>
      </c>
      <c r="M6533">
        <v>1</v>
      </c>
      <c r="N6533">
        <v>2006</v>
      </c>
      <c r="O6533">
        <v>5</v>
      </c>
      <c r="P6533">
        <v>2201110501</v>
      </c>
      <c r="T6533">
        <v>4</v>
      </c>
      <c r="U6533">
        <v>10564700</v>
      </c>
    </row>
    <row r="6534" spans="1:21" x14ac:dyDescent="0.25">
      <c r="A6534">
        <v>1</v>
      </c>
      <c r="B6534">
        <v>1</v>
      </c>
      <c r="C6534">
        <v>2017</v>
      </c>
      <c r="K6534">
        <v>54</v>
      </c>
      <c r="L6534">
        <v>47</v>
      </c>
      <c r="M6534">
        <v>1</v>
      </c>
      <c r="N6534">
        <v>2005</v>
      </c>
      <c r="O6534">
        <v>5</v>
      </c>
      <c r="P6534">
        <v>2201540501</v>
      </c>
      <c r="T6534">
        <v>4</v>
      </c>
      <c r="U6534">
        <v>54920.4</v>
      </c>
    </row>
    <row r="6535" spans="1:21" x14ac:dyDescent="0.25">
      <c r="A6535">
        <v>1</v>
      </c>
      <c r="B6535">
        <v>1</v>
      </c>
      <c r="C6535">
        <v>2017</v>
      </c>
      <c r="K6535">
        <v>54</v>
      </c>
      <c r="L6535">
        <v>46</v>
      </c>
      <c r="M6535">
        <v>1</v>
      </c>
      <c r="N6535">
        <v>2005</v>
      </c>
      <c r="O6535">
        <v>5</v>
      </c>
      <c r="P6535">
        <v>2201540501</v>
      </c>
      <c r="T6535">
        <v>4</v>
      </c>
      <c r="U6535">
        <v>422172</v>
      </c>
    </row>
    <row r="6536" spans="1:21" x14ac:dyDescent="0.25">
      <c r="A6536">
        <v>1</v>
      </c>
      <c r="B6536">
        <v>1</v>
      </c>
      <c r="C6536">
        <v>2017</v>
      </c>
      <c r="K6536">
        <v>54</v>
      </c>
      <c r="L6536">
        <v>42</v>
      </c>
      <c r="M6536">
        <v>1</v>
      </c>
      <c r="N6536">
        <v>2005</v>
      </c>
      <c r="O6536">
        <v>5</v>
      </c>
      <c r="P6536">
        <v>2201540501</v>
      </c>
      <c r="T6536">
        <v>4</v>
      </c>
      <c r="U6536">
        <v>558799</v>
      </c>
    </row>
    <row r="6537" spans="1:21" x14ac:dyDescent="0.25">
      <c r="A6537">
        <v>1</v>
      </c>
      <c r="B6537">
        <v>1</v>
      </c>
      <c r="C6537">
        <v>2017</v>
      </c>
      <c r="K6537">
        <v>54</v>
      </c>
      <c r="L6537">
        <v>41</v>
      </c>
      <c r="M6537">
        <v>1</v>
      </c>
      <c r="N6537">
        <v>2005</v>
      </c>
      <c r="O6537">
        <v>5</v>
      </c>
      <c r="P6537">
        <v>2201540501</v>
      </c>
      <c r="T6537">
        <v>4</v>
      </c>
      <c r="U6537">
        <v>382482</v>
      </c>
    </row>
    <row r="6538" spans="1:21" x14ac:dyDescent="0.25">
      <c r="A6538">
        <v>1</v>
      </c>
      <c r="B6538">
        <v>1</v>
      </c>
      <c r="C6538">
        <v>2017</v>
      </c>
      <c r="K6538">
        <v>52</v>
      </c>
      <c r="L6538">
        <v>46</v>
      </c>
      <c r="M6538">
        <v>1</v>
      </c>
      <c r="N6538">
        <v>2005</v>
      </c>
      <c r="O6538">
        <v>5</v>
      </c>
      <c r="P6538">
        <v>2201520501</v>
      </c>
      <c r="T6538">
        <v>4</v>
      </c>
      <c r="U6538">
        <v>2183660</v>
      </c>
    </row>
    <row r="6539" spans="1:21" x14ac:dyDescent="0.25">
      <c r="A6539">
        <v>1</v>
      </c>
      <c r="B6539">
        <v>1</v>
      </c>
      <c r="C6539">
        <v>2017</v>
      </c>
      <c r="K6539">
        <v>52</v>
      </c>
      <c r="L6539">
        <v>42</v>
      </c>
      <c r="M6539">
        <v>1</v>
      </c>
      <c r="N6539">
        <v>2005</v>
      </c>
      <c r="O6539">
        <v>5</v>
      </c>
      <c r="P6539">
        <v>2201520501</v>
      </c>
      <c r="T6539">
        <v>4</v>
      </c>
      <c r="U6539">
        <v>3858180</v>
      </c>
    </row>
    <row r="6540" spans="1:21" x14ac:dyDescent="0.25">
      <c r="A6540">
        <v>1</v>
      </c>
      <c r="B6540">
        <v>1</v>
      </c>
      <c r="C6540">
        <v>2017</v>
      </c>
      <c r="K6540">
        <v>52</v>
      </c>
      <c r="L6540">
        <v>41</v>
      </c>
      <c r="M6540">
        <v>1</v>
      </c>
      <c r="N6540">
        <v>2005</v>
      </c>
      <c r="O6540">
        <v>5</v>
      </c>
      <c r="P6540">
        <v>2201520501</v>
      </c>
      <c r="T6540">
        <v>4</v>
      </c>
      <c r="U6540">
        <v>5355040</v>
      </c>
    </row>
    <row r="6541" spans="1:21" x14ac:dyDescent="0.25">
      <c r="A6541">
        <v>1</v>
      </c>
      <c r="B6541">
        <v>1</v>
      </c>
      <c r="C6541">
        <v>2017</v>
      </c>
      <c r="K6541">
        <v>51</v>
      </c>
      <c r="L6541">
        <v>41</v>
      </c>
      <c r="M6541">
        <v>1</v>
      </c>
      <c r="N6541">
        <v>2005</v>
      </c>
      <c r="O6541">
        <v>5</v>
      </c>
      <c r="P6541">
        <v>2201510501</v>
      </c>
      <c r="T6541">
        <v>4</v>
      </c>
      <c r="U6541">
        <v>5570.69</v>
      </c>
    </row>
    <row r="6542" spans="1:21" x14ac:dyDescent="0.25">
      <c r="A6542">
        <v>1</v>
      </c>
      <c r="B6542">
        <v>1</v>
      </c>
      <c r="C6542">
        <v>2017</v>
      </c>
      <c r="K6542">
        <v>43</v>
      </c>
      <c r="L6542">
        <v>47</v>
      </c>
      <c r="M6542">
        <v>1</v>
      </c>
      <c r="N6542">
        <v>2005</v>
      </c>
      <c r="O6542">
        <v>5</v>
      </c>
      <c r="P6542">
        <v>2201430501</v>
      </c>
      <c r="T6542">
        <v>4</v>
      </c>
      <c r="U6542">
        <v>2820.44</v>
      </c>
    </row>
    <row r="6543" spans="1:21" x14ac:dyDescent="0.25">
      <c r="A6543">
        <v>1</v>
      </c>
      <c r="B6543">
        <v>1</v>
      </c>
      <c r="C6543">
        <v>2017</v>
      </c>
      <c r="K6543">
        <v>43</v>
      </c>
      <c r="L6543">
        <v>46</v>
      </c>
      <c r="M6543">
        <v>1</v>
      </c>
      <c r="N6543">
        <v>2005</v>
      </c>
      <c r="O6543">
        <v>5</v>
      </c>
      <c r="P6543">
        <v>2201430501</v>
      </c>
      <c r="T6543">
        <v>4</v>
      </c>
      <c r="U6543">
        <v>58445.8</v>
      </c>
    </row>
    <row r="6544" spans="1:21" x14ac:dyDescent="0.25">
      <c r="A6544">
        <v>1</v>
      </c>
      <c r="B6544">
        <v>1</v>
      </c>
      <c r="C6544">
        <v>2017</v>
      </c>
      <c r="K6544">
        <v>43</v>
      </c>
      <c r="L6544">
        <v>42</v>
      </c>
      <c r="M6544">
        <v>1</v>
      </c>
      <c r="N6544">
        <v>2005</v>
      </c>
      <c r="O6544">
        <v>5</v>
      </c>
      <c r="P6544">
        <v>2201430501</v>
      </c>
      <c r="T6544">
        <v>4</v>
      </c>
      <c r="U6544">
        <v>470.07299999999998</v>
      </c>
    </row>
    <row r="6545" spans="1:21" x14ac:dyDescent="0.25">
      <c r="A6545">
        <v>1</v>
      </c>
      <c r="B6545">
        <v>1</v>
      </c>
      <c r="C6545">
        <v>2017</v>
      </c>
      <c r="K6545">
        <v>43</v>
      </c>
      <c r="L6545">
        <v>41</v>
      </c>
      <c r="M6545">
        <v>1</v>
      </c>
      <c r="N6545">
        <v>2005</v>
      </c>
      <c r="O6545">
        <v>5</v>
      </c>
      <c r="P6545">
        <v>2201430501</v>
      </c>
      <c r="T6545">
        <v>4</v>
      </c>
      <c r="U6545">
        <v>626.76400000000001</v>
      </c>
    </row>
    <row r="6546" spans="1:21" x14ac:dyDescent="0.25">
      <c r="A6546">
        <v>1</v>
      </c>
      <c r="B6546">
        <v>1</v>
      </c>
      <c r="C6546">
        <v>2017</v>
      </c>
      <c r="K6546">
        <v>42</v>
      </c>
      <c r="L6546">
        <v>47</v>
      </c>
      <c r="M6546">
        <v>1</v>
      </c>
      <c r="N6546">
        <v>2005</v>
      </c>
      <c r="O6546">
        <v>5</v>
      </c>
      <c r="P6546">
        <v>2201420501</v>
      </c>
      <c r="T6546">
        <v>4</v>
      </c>
      <c r="U6546">
        <v>15085.1</v>
      </c>
    </row>
    <row r="6547" spans="1:21" x14ac:dyDescent="0.25">
      <c r="A6547">
        <v>1</v>
      </c>
      <c r="B6547">
        <v>1</v>
      </c>
      <c r="C6547">
        <v>2017</v>
      </c>
      <c r="K6547">
        <v>42</v>
      </c>
      <c r="L6547">
        <v>46</v>
      </c>
      <c r="M6547">
        <v>1</v>
      </c>
      <c r="N6547">
        <v>2005</v>
      </c>
      <c r="O6547">
        <v>5</v>
      </c>
      <c r="P6547">
        <v>2201420501</v>
      </c>
      <c r="T6547">
        <v>4</v>
      </c>
      <c r="U6547">
        <v>2155.0100000000002</v>
      </c>
    </row>
    <row r="6548" spans="1:21" x14ac:dyDescent="0.25">
      <c r="A6548">
        <v>1</v>
      </c>
      <c r="B6548">
        <v>1</v>
      </c>
      <c r="C6548">
        <v>2017</v>
      </c>
      <c r="K6548">
        <v>42</v>
      </c>
      <c r="L6548">
        <v>42</v>
      </c>
      <c r="M6548">
        <v>1</v>
      </c>
      <c r="N6548">
        <v>2005</v>
      </c>
      <c r="O6548">
        <v>5</v>
      </c>
      <c r="P6548">
        <v>2201420501</v>
      </c>
      <c r="T6548">
        <v>4</v>
      </c>
      <c r="U6548">
        <v>6465.02</v>
      </c>
    </row>
    <row r="6549" spans="1:21" x14ac:dyDescent="0.25">
      <c r="A6549">
        <v>1</v>
      </c>
      <c r="B6549">
        <v>1</v>
      </c>
      <c r="C6549">
        <v>2017</v>
      </c>
      <c r="K6549">
        <v>32</v>
      </c>
      <c r="L6549">
        <v>40</v>
      </c>
      <c r="M6549">
        <v>1</v>
      </c>
      <c r="N6549">
        <v>2005</v>
      </c>
      <c r="O6549">
        <v>5</v>
      </c>
      <c r="P6549">
        <v>2201320501</v>
      </c>
      <c r="T6549">
        <v>4</v>
      </c>
      <c r="U6549">
        <v>12802300</v>
      </c>
    </row>
    <row r="6550" spans="1:21" x14ac:dyDescent="0.25">
      <c r="A6550">
        <v>1</v>
      </c>
      <c r="B6550">
        <v>1</v>
      </c>
      <c r="C6550">
        <v>2017</v>
      </c>
      <c r="K6550">
        <v>32</v>
      </c>
      <c r="L6550">
        <v>30</v>
      </c>
      <c r="M6550">
        <v>1</v>
      </c>
      <c r="N6550">
        <v>2005</v>
      </c>
      <c r="O6550">
        <v>5</v>
      </c>
      <c r="P6550">
        <v>2201320501</v>
      </c>
      <c r="T6550">
        <v>4</v>
      </c>
      <c r="U6550">
        <v>150733000</v>
      </c>
    </row>
    <row r="6551" spans="1:21" x14ac:dyDescent="0.25">
      <c r="A6551">
        <v>1</v>
      </c>
      <c r="B6551">
        <v>1</v>
      </c>
      <c r="C6551">
        <v>2017</v>
      </c>
      <c r="K6551">
        <v>31</v>
      </c>
      <c r="L6551">
        <v>40</v>
      </c>
      <c r="M6551">
        <v>1</v>
      </c>
      <c r="N6551">
        <v>2005</v>
      </c>
      <c r="O6551">
        <v>5</v>
      </c>
      <c r="P6551">
        <v>2201310501</v>
      </c>
      <c r="T6551">
        <v>4</v>
      </c>
      <c r="U6551">
        <v>15804400</v>
      </c>
    </row>
    <row r="6552" spans="1:21" x14ac:dyDescent="0.25">
      <c r="A6552">
        <v>1</v>
      </c>
      <c r="B6552">
        <v>1</v>
      </c>
      <c r="C6552">
        <v>2017</v>
      </c>
      <c r="K6552">
        <v>31</v>
      </c>
      <c r="L6552">
        <v>30</v>
      </c>
      <c r="M6552">
        <v>1</v>
      </c>
      <c r="N6552">
        <v>2005</v>
      </c>
      <c r="O6552">
        <v>5</v>
      </c>
      <c r="P6552">
        <v>2201310501</v>
      </c>
      <c r="T6552">
        <v>4</v>
      </c>
      <c r="U6552">
        <v>593691000</v>
      </c>
    </row>
    <row r="6553" spans="1:21" x14ac:dyDescent="0.25">
      <c r="A6553">
        <v>1</v>
      </c>
      <c r="B6553">
        <v>1</v>
      </c>
      <c r="C6553">
        <v>2017</v>
      </c>
      <c r="K6553">
        <v>21</v>
      </c>
      <c r="L6553">
        <v>20</v>
      </c>
      <c r="M6553">
        <v>1</v>
      </c>
      <c r="N6553">
        <v>2005</v>
      </c>
      <c r="O6553">
        <v>5</v>
      </c>
      <c r="P6553">
        <v>2201210501</v>
      </c>
      <c r="T6553">
        <v>4</v>
      </c>
      <c r="U6553">
        <v>977414000</v>
      </c>
    </row>
    <row r="6554" spans="1:21" x14ac:dyDescent="0.25">
      <c r="A6554">
        <v>1</v>
      </c>
      <c r="B6554">
        <v>1</v>
      </c>
      <c r="C6554">
        <v>2017</v>
      </c>
      <c r="K6554">
        <v>11</v>
      </c>
      <c r="L6554">
        <v>10</v>
      </c>
      <c r="M6554">
        <v>1</v>
      </c>
      <c r="N6554">
        <v>2005</v>
      </c>
      <c r="O6554">
        <v>5</v>
      </c>
      <c r="P6554">
        <v>2201110501</v>
      </c>
      <c r="T6554">
        <v>4</v>
      </c>
      <c r="U6554">
        <v>8800410</v>
      </c>
    </row>
    <row r="6555" spans="1:21" x14ac:dyDescent="0.25">
      <c r="A6555">
        <v>1</v>
      </c>
      <c r="B6555">
        <v>1</v>
      </c>
      <c r="C6555">
        <v>2017</v>
      </c>
      <c r="K6555">
        <v>61</v>
      </c>
      <c r="L6555">
        <v>47</v>
      </c>
      <c r="M6555">
        <v>1</v>
      </c>
      <c r="N6555">
        <v>2004</v>
      </c>
      <c r="O6555">
        <v>5</v>
      </c>
      <c r="P6555">
        <v>2201610501</v>
      </c>
      <c r="T6555">
        <v>4</v>
      </c>
      <c r="U6555">
        <v>500.05</v>
      </c>
    </row>
    <row r="6556" spans="1:21" x14ac:dyDescent="0.25">
      <c r="A6556">
        <v>1</v>
      </c>
      <c r="B6556">
        <v>1</v>
      </c>
      <c r="C6556">
        <v>2017</v>
      </c>
      <c r="K6556">
        <v>54</v>
      </c>
      <c r="L6556">
        <v>47</v>
      </c>
      <c r="M6556">
        <v>1</v>
      </c>
      <c r="N6556">
        <v>2004</v>
      </c>
      <c r="O6556">
        <v>5</v>
      </c>
      <c r="P6556">
        <v>2201540501</v>
      </c>
      <c r="T6556">
        <v>4</v>
      </c>
      <c r="U6556">
        <v>53480.4</v>
      </c>
    </row>
    <row r="6557" spans="1:21" x14ac:dyDescent="0.25">
      <c r="A6557">
        <v>1</v>
      </c>
      <c r="B6557">
        <v>1</v>
      </c>
      <c r="C6557">
        <v>2017</v>
      </c>
      <c r="K6557">
        <v>54</v>
      </c>
      <c r="L6557">
        <v>46</v>
      </c>
      <c r="M6557">
        <v>1</v>
      </c>
      <c r="N6557">
        <v>2004</v>
      </c>
      <c r="O6557">
        <v>5</v>
      </c>
      <c r="P6557">
        <v>2201540501</v>
      </c>
      <c r="T6557">
        <v>4</v>
      </c>
      <c r="U6557">
        <v>411201</v>
      </c>
    </row>
    <row r="6558" spans="1:21" x14ac:dyDescent="0.25">
      <c r="A6558">
        <v>1</v>
      </c>
      <c r="B6558">
        <v>1</v>
      </c>
      <c r="C6558">
        <v>2017</v>
      </c>
      <c r="K6558">
        <v>54</v>
      </c>
      <c r="L6558">
        <v>42</v>
      </c>
      <c r="M6558">
        <v>1</v>
      </c>
      <c r="N6558">
        <v>2004</v>
      </c>
      <c r="O6558">
        <v>5</v>
      </c>
      <c r="P6558">
        <v>2201540501</v>
      </c>
      <c r="T6558">
        <v>4</v>
      </c>
      <c r="U6558">
        <v>544285</v>
      </c>
    </row>
    <row r="6559" spans="1:21" x14ac:dyDescent="0.25">
      <c r="A6559">
        <v>1</v>
      </c>
      <c r="B6559">
        <v>1</v>
      </c>
      <c r="C6559">
        <v>2017</v>
      </c>
      <c r="K6559">
        <v>54</v>
      </c>
      <c r="L6559">
        <v>41</v>
      </c>
      <c r="M6559">
        <v>1</v>
      </c>
      <c r="N6559">
        <v>2004</v>
      </c>
      <c r="O6559">
        <v>5</v>
      </c>
      <c r="P6559">
        <v>2201540501</v>
      </c>
      <c r="T6559">
        <v>4</v>
      </c>
      <c r="U6559">
        <v>372585</v>
      </c>
    </row>
    <row r="6560" spans="1:21" x14ac:dyDescent="0.25">
      <c r="A6560">
        <v>1</v>
      </c>
      <c r="B6560">
        <v>1</v>
      </c>
      <c r="C6560">
        <v>2017</v>
      </c>
      <c r="K6560">
        <v>53</v>
      </c>
      <c r="L6560">
        <v>47</v>
      </c>
      <c r="M6560">
        <v>1</v>
      </c>
      <c r="N6560">
        <v>2004</v>
      </c>
      <c r="O6560">
        <v>5</v>
      </c>
      <c r="P6560">
        <v>2201530501</v>
      </c>
      <c r="T6560">
        <v>4</v>
      </c>
      <c r="U6560">
        <v>176.79599999999999</v>
      </c>
    </row>
    <row r="6561" spans="1:21" x14ac:dyDescent="0.25">
      <c r="A6561">
        <v>1</v>
      </c>
      <c r="B6561">
        <v>1</v>
      </c>
      <c r="C6561">
        <v>2017</v>
      </c>
      <c r="K6561">
        <v>52</v>
      </c>
      <c r="L6561">
        <v>47</v>
      </c>
      <c r="M6561">
        <v>1</v>
      </c>
      <c r="N6561">
        <v>2004</v>
      </c>
      <c r="O6561">
        <v>5</v>
      </c>
      <c r="P6561">
        <v>2201520501</v>
      </c>
      <c r="T6561">
        <v>4</v>
      </c>
      <c r="U6561">
        <v>2954.14</v>
      </c>
    </row>
    <row r="6562" spans="1:21" x14ac:dyDescent="0.25">
      <c r="A6562">
        <v>1</v>
      </c>
      <c r="B6562">
        <v>1</v>
      </c>
      <c r="C6562">
        <v>2017</v>
      </c>
      <c r="K6562">
        <v>52</v>
      </c>
      <c r="L6562">
        <v>46</v>
      </c>
      <c r="M6562">
        <v>1</v>
      </c>
      <c r="N6562">
        <v>2004</v>
      </c>
      <c r="O6562">
        <v>5</v>
      </c>
      <c r="P6562">
        <v>2201520501</v>
      </c>
      <c r="T6562">
        <v>4</v>
      </c>
      <c r="U6562">
        <v>3362780</v>
      </c>
    </row>
    <row r="6563" spans="1:21" x14ac:dyDescent="0.25">
      <c r="A6563">
        <v>1</v>
      </c>
      <c r="B6563">
        <v>1</v>
      </c>
      <c r="C6563">
        <v>2017</v>
      </c>
      <c r="K6563">
        <v>52</v>
      </c>
      <c r="L6563">
        <v>42</v>
      </c>
      <c r="M6563">
        <v>1</v>
      </c>
      <c r="N6563">
        <v>2004</v>
      </c>
      <c r="O6563">
        <v>5</v>
      </c>
      <c r="P6563">
        <v>2201520501</v>
      </c>
      <c r="T6563">
        <v>4</v>
      </c>
      <c r="U6563">
        <v>4273560</v>
      </c>
    </row>
    <row r="6564" spans="1:21" x14ac:dyDescent="0.25">
      <c r="A6564">
        <v>1</v>
      </c>
      <c r="B6564">
        <v>1</v>
      </c>
      <c r="C6564">
        <v>2017</v>
      </c>
      <c r="K6564">
        <v>52</v>
      </c>
      <c r="L6564">
        <v>41</v>
      </c>
      <c r="M6564">
        <v>1</v>
      </c>
      <c r="N6564">
        <v>2004</v>
      </c>
      <c r="O6564">
        <v>5</v>
      </c>
      <c r="P6564">
        <v>2201520501</v>
      </c>
      <c r="T6564">
        <v>4</v>
      </c>
      <c r="U6564">
        <v>4799330</v>
      </c>
    </row>
    <row r="6565" spans="1:21" x14ac:dyDescent="0.25">
      <c r="A6565">
        <v>1</v>
      </c>
      <c r="B6565">
        <v>1</v>
      </c>
      <c r="C6565">
        <v>2017</v>
      </c>
      <c r="K6565">
        <v>51</v>
      </c>
      <c r="L6565">
        <v>41</v>
      </c>
      <c r="M6565">
        <v>1</v>
      </c>
      <c r="N6565">
        <v>2004</v>
      </c>
      <c r="O6565">
        <v>5</v>
      </c>
      <c r="P6565">
        <v>2201510501</v>
      </c>
      <c r="T6565">
        <v>4</v>
      </c>
      <c r="U6565">
        <v>5603.27</v>
      </c>
    </row>
    <row r="6566" spans="1:21" x14ac:dyDescent="0.25">
      <c r="A6566">
        <v>1</v>
      </c>
      <c r="B6566">
        <v>1</v>
      </c>
      <c r="C6566">
        <v>2017</v>
      </c>
      <c r="K6566">
        <v>43</v>
      </c>
      <c r="L6566">
        <v>47</v>
      </c>
      <c r="M6566">
        <v>1</v>
      </c>
      <c r="N6566">
        <v>2004</v>
      </c>
      <c r="O6566">
        <v>5</v>
      </c>
      <c r="P6566">
        <v>2201430501</v>
      </c>
      <c r="T6566">
        <v>4</v>
      </c>
      <c r="U6566">
        <v>2766.52</v>
      </c>
    </row>
    <row r="6567" spans="1:21" x14ac:dyDescent="0.25">
      <c r="A6567">
        <v>1</v>
      </c>
      <c r="B6567">
        <v>1</v>
      </c>
      <c r="C6567">
        <v>2017</v>
      </c>
      <c r="K6567">
        <v>43</v>
      </c>
      <c r="L6567">
        <v>46</v>
      </c>
      <c r="M6567">
        <v>1</v>
      </c>
      <c r="N6567">
        <v>2004</v>
      </c>
      <c r="O6567">
        <v>5</v>
      </c>
      <c r="P6567">
        <v>2201430501</v>
      </c>
      <c r="T6567">
        <v>4</v>
      </c>
      <c r="U6567">
        <v>57174.8</v>
      </c>
    </row>
    <row r="6568" spans="1:21" x14ac:dyDescent="0.25">
      <c r="A6568">
        <v>1</v>
      </c>
      <c r="B6568">
        <v>1</v>
      </c>
      <c r="C6568">
        <v>2017</v>
      </c>
      <c r="K6568">
        <v>43</v>
      </c>
      <c r="L6568">
        <v>42</v>
      </c>
      <c r="M6568">
        <v>1</v>
      </c>
      <c r="N6568">
        <v>2004</v>
      </c>
      <c r="O6568">
        <v>5</v>
      </c>
      <c r="P6568">
        <v>2201430501</v>
      </c>
      <c r="T6568">
        <v>4</v>
      </c>
      <c r="U6568">
        <v>461.08699999999999</v>
      </c>
    </row>
    <row r="6569" spans="1:21" x14ac:dyDescent="0.25">
      <c r="A6569">
        <v>1</v>
      </c>
      <c r="B6569">
        <v>1</v>
      </c>
      <c r="C6569">
        <v>2017</v>
      </c>
      <c r="K6569">
        <v>43</v>
      </c>
      <c r="L6569">
        <v>41</v>
      </c>
      <c r="M6569">
        <v>1</v>
      </c>
      <c r="N6569">
        <v>2004</v>
      </c>
      <c r="O6569">
        <v>5</v>
      </c>
      <c r="P6569">
        <v>2201430501</v>
      </c>
      <c r="T6569">
        <v>4</v>
      </c>
      <c r="U6569">
        <v>614.78300000000002</v>
      </c>
    </row>
    <row r="6570" spans="1:21" x14ac:dyDescent="0.25">
      <c r="A6570">
        <v>1</v>
      </c>
      <c r="B6570">
        <v>1</v>
      </c>
      <c r="C6570">
        <v>2017</v>
      </c>
      <c r="K6570">
        <v>42</v>
      </c>
      <c r="L6570">
        <v>47</v>
      </c>
      <c r="M6570">
        <v>1</v>
      </c>
      <c r="N6570">
        <v>2004</v>
      </c>
      <c r="O6570">
        <v>5</v>
      </c>
      <c r="P6570">
        <v>2201420501</v>
      </c>
      <c r="T6570">
        <v>4</v>
      </c>
      <c r="U6570">
        <v>10234.1</v>
      </c>
    </row>
    <row r="6571" spans="1:21" x14ac:dyDescent="0.25">
      <c r="A6571">
        <v>1</v>
      </c>
      <c r="B6571">
        <v>1</v>
      </c>
      <c r="C6571">
        <v>2017</v>
      </c>
      <c r="K6571">
        <v>42</v>
      </c>
      <c r="L6571">
        <v>46</v>
      </c>
      <c r="M6571">
        <v>1</v>
      </c>
      <c r="N6571">
        <v>2004</v>
      </c>
      <c r="O6571">
        <v>5</v>
      </c>
      <c r="P6571">
        <v>2201420501</v>
      </c>
      <c r="T6571">
        <v>4</v>
      </c>
      <c r="U6571">
        <v>1535.12</v>
      </c>
    </row>
    <row r="6572" spans="1:21" x14ac:dyDescent="0.25">
      <c r="A6572">
        <v>1</v>
      </c>
      <c r="B6572">
        <v>1</v>
      </c>
      <c r="C6572">
        <v>2017</v>
      </c>
      <c r="K6572">
        <v>42</v>
      </c>
      <c r="L6572">
        <v>42</v>
      </c>
      <c r="M6572">
        <v>1</v>
      </c>
      <c r="N6572">
        <v>2004</v>
      </c>
      <c r="O6572">
        <v>5</v>
      </c>
      <c r="P6572">
        <v>2201420501</v>
      </c>
      <c r="T6572">
        <v>4</v>
      </c>
      <c r="U6572">
        <v>4093.66</v>
      </c>
    </row>
    <row r="6573" spans="1:21" x14ac:dyDescent="0.25">
      <c r="A6573">
        <v>1</v>
      </c>
      <c r="B6573">
        <v>1</v>
      </c>
      <c r="C6573">
        <v>2017</v>
      </c>
      <c r="K6573">
        <v>32</v>
      </c>
      <c r="L6573">
        <v>40</v>
      </c>
      <c r="M6573">
        <v>1</v>
      </c>
      <c r="N6573">
        <v>2004</v>
      </c>
      <c r="O6573">
        <v>5</v>
      </c>
      <c r="P6573">
        <v>2201320501</v>
      </c>
      <c r="T6573">
        <v>4</v>
      </c>
      <c r="U6573">
        <v>12883900</v>
      </c>
    </row>
    <row r="6574" spans="1:21" x14ac:dyDescent="0.25">
      <c r="A6574">
        <v>1</v>
      </c>
      <c r="B6574">
        <v>1</v>
      </c>
      <c r="C6574">
        <v>2017</v>
      </c>
      <c r="K6574">
        <v>32</v>
      </c>
      <c r="L6574">
        <v>30</v>
      </c>
      <c r="M6574">
        <v>1</v>
      </c>
      <c r="N6574">
        <v>2004</v>
      </c>
      <c r="O6574">
        <v>5</v>
      </c>
      <c r="P6574">
        <v>2201320501</v>
      </c>
      <c r="T6574">
        <v>4</v>
      </c>
      <c r="U6574">
        <v>138999000</v>
      </c>
    </row>
    <row r="6575" spans="1:21" x14ac:dyDescent="0.25">
      <c r="A6575">
        <v>1</v>
      </c>
      <c r="B6575">
        <v>1</v>
      </c>
      <c r="C6575">
        <v>2017</v>
      </c>
      <c r="K6575">
        <v>31</v>
      </c>
      <c r="L6575">
        <v>40</v>
      </c>
      <c r="M6575">
        <v>1</v>
      </c>
      <c r="N6575">
        <v>2004</v>
      </c>
      <c r="O6575">
        <v>5</v>
      </c>
      <c r="P6575">
        <v>2201310501</v>
      </c>
      <c r="T6575">
        <v>4</v>
      </c>
      <c r="U6575">
        <v>15905100</v>
      </c>
    </row>
    <row r="6576" spans="1:21" x14ac:dyDescent="0.25">
      <c r="A6576">
        <v>1</v>
      </c>
      <c r="B6576">
        <v>1</v>
      </c>
      <c r="C6576">
        <v>2017</v>
      </c>
      <c r="K6576">
        <v>31</v>
      </c>
      <c r="L6576">
        <v>30</v>
      </c>
      <c r="M6576">
        <v>1</v>
      </c>
      <c r="N6576">
        <v>2004</v>
      </c>
      <c r="O6576">
        <v>5</v>
      </c>
      <c r="P6576">
        <v>2201310501</v>
      </c>
      <c r="T6576">
        <v>4</v>
      </c>
      <c r="U6576">
        <v>547474000</v>
      </c>
    </row>
    <row r="6577" spans="1:21" x14ac:dyDescent="0.25">
      <c r="A6577">
        <v>1</v>
      </c>
      <c r="B6577">
        <v>1</v>
      </c>
      <c r="C6577">
        <v>2017</v>
      </c>
      <c r="K6577">
        <v>21</v>
      </c>
      <c r="L6577">
        <v>20</v>
      </c>
      <c r="M6577">
        <v>1</v>
      </c>
      <c r="N6577">
        <v>2004</v>
      </c>
      <c r="O6577">
        <v>5</v>
      </c>
      <c r="P6577">
        <v>2201210501</v>
      </c>
      <c r="T6577">
        <v>4</v>
      </c>
      <c r="U6577">
        <v>829936000</v>
      </c>
    </row>
    <row r="6578" spans="1:21" x14ac:dyDescent="0.25">
      <c r="A6578">
        <v>1</v>
      </c>
      <c r="B6578">
        <v>1</v>
      </c>
      <c r="C6578">
        <v>2017</v>
      </c>
      <c r="K6578">
        <v>11</v>
      </c>
      <c r="L6578">
        <v>10</v>
      </c>
      <c r="M6578">
        <v>1</v>
      </c>
      <c r="N6578">
        <v>2004</v>
      </c>
      <c r="O6578">
        <v>5</v>
      </c>
      <c r="P6578">
        <v>2201110501</v>
      </c>
      <c r="T6578">
        <v>4</v>
      </c>
      <c r="U6578">
        <v>7083180</v>
      </c>
    </row>
    <row r="6579" spans="1:21" x14ac:dyDescent="0.25">
      <c r="A6579">
        <v>1</v>
      </c>
      <c r="B6579">
        <v>1</v>
      </c>
      <c r="C6579">
        <v>2017</v>
      </c>
      <c r="K6579">
        <v>54</v>
      </c>
      <c r="L6579">
        <v>47</v>
      </c>
      <c r="M6579">
        <v>1</v>
      </c>
      <c r="N6579">
        <v>2003</v>
      </c>
      <c r="O6579">
        <v>5</v>
      </c>
      <c r="P6579">
        <v>2201540501</v>
      </c>
      <c r="T6579">
        <v>4</v>
      </c>
      <c r="U6579">
        <v>50790.5</v>
      </c>
    </row>
    <row r="6580" spans="1:21" x14ac:dyDescent="0.25">
      <c r="A6580">
        <v>1</v>
      </c>
      <c r="B6580">
        <v>1</v>
      </c>
      <c r="C6580">
        <v>2017</v>
      </c>
      <c r="K6580">
        <v>54</v>
      </c>
      <c r="L6580">
        <v>46</v>
      </c>
      <c r="M6580">
        <v>1</v>
      </c>
      <c r="N6580">
        <v>2003</v>
      </c>
      <c r="O6580">
        <v>5</v>
      </c>
      <c r="P6580">
        <v>2201540501</v>
      </c>
      <c r="T6580">
        <v>4</v>
      </c>
      <c r="U6580">
        <v>390276</v>
      </c>
    </row>
    <row r="6581" spans="1:21" x14ac:dyDescent="0.25">
      <c r="A6581">
        <v>1</v>
      </c>
      <c r="B6581">
        <v>1</v>
      </c>
      <c r="C6581">
        <v>2017</v>
      </c>
      <c r="K6581">
        <v>54</v>
      </c>
      <c r="L6581">
        <v>42</v>
      </c>
      <c r="M6581">
        <v>1</v>
      </c>
      <c r="N6581">
        <v>2003</v>
      </c>
      <c r="O6581">
        <v>5</v>
      </c>
      <c r="P6581">
        <v>2201540501</v>
      </c>
      <c r="T6581">
        <v>4</v>
      </c>
      <c r="U6581">
        <v>516590</v>
      </c>
    </row>
    <row r="6582" spans="1:21" x14ac:dyDescent="0.25">
      <c r="A6582">
        <v>1</v>
      </c>
      <c r="B6582">
        <v>1</v>
      </c>
      <c r="C6582">
        <v>2017</v>
      </c>
      <c r="K6582">
        <v>54</v>
      </c>
      <c r="L6582">
        <v>41</v>
      </c>
      <c r="M6582">
        <v>1</v>
      </c>
      <c r="N6582">
        <v>2003</v>
      </c>
      <c r="O6582">
        <v>5</v>
      </c>
      <c r="P6582">
        <v>2201540501</v>
      </c>
      <c r="T6582">
        <v>4</v>
      </c>
      <c r="U6582">
        <v>353635</v>
      </c>
    </row>
    <row r="6583" spans="1:21" x14ac:dyDescent="0.25">
      <c r="A6583">
        <v>1</v>
      </c>
      <c r="B6583">
        <v>1</v>
      </c>
      <c r="C6583">
        <v>2017</v>
      </c>
      <c r="K6583">
        <v>52</v>
      </c>
      <c r="L6583">
        <v>46</v>
      </c>
      <c r="M6583">
        <v>1</v>
      </c>
      <c r="N6583">
        <v>2003</v>
      </c>
      <c r="O6583">
        <v>5</v>
      </c>
      <c r="P6583">
        <v>2201520501</v>
      </c>
      <c r="T6583">
        <v>4</v>
      </c>
      <c r="U6583">
        <v>1494890</v>
      </c>
    </row>
    <row r="6584" spans="1:21" x14ac:dyDescent="0.25">
      <c r="A6584">
        <v>1</v>
      </c>
      <c r="B6584">
        <v>1</v>
      </c>
      <c r="C6584">
        <v>2017</v>
      </c>
      <c r="K6584">
        <v>52</v>
      </c>
      <c r="L6584">
        <v>42</v>
      </c>
      <c r="M6584">
        <v>1</v>
      </c>
      <c r="N6584">
        <v>2003</v>
      </c>
      <c r="O6584">
        <v>5</v>
      </c>
      <c r="P6584">
        <v>2201520501</v>
      </c>
      <c r="T6584">
        <v>4</v>
      </c>
      <c r="U6584">
        <v>4095880</v>
      </c>
    </row>
    <row r="6585" spans="1:21" x14ac:dyDescent="0.25">
      <c r="A6585">
        <v>1</v>
      </c>
      <c r="B6585">
        <v>1</v>
      </c>
      <c r="C6585">
        <v>2017</v>
      </c>
      <c r="K6585">
        <v>52</v>
      </c>
      <c r="L6585">
        <v>41</v>
      </c>
      <c r="M6585">
        <v>1</v>
      </c>
      <c r="N6585">
        <v>2003</v>
      </c>
      <c r="O6585">
        <v>5</v>
      </c>
      <c r="P6585">
        <v>2201520501</v>
      </c>
      <c r="T6585">
        <v>4</v>
      </c>
      <c r="U6585">
        <v>3844410</v>
      </c>
    </row>
    <row r="6586" spans="1:21" x14ac:dyDescent="0.25">
      <c r="A6586">
        <v>1</v>
      </c>
      <c r="B6586">
        <v>1</v>
      </c>
      <c r="C6586">
        <v>2017</v>
      </c>
      <c r="K6586">
        <v>51</v>
      </c>
      <c r="L6586">
        <v>41</v>
      </c>
      <c r="M6586">
        <v>1</v>
      </c>
      <c r="N6586">
        <v>2003</v>
      </c>
      <c r="O6586">
        <v>5</v>
      </c>
      <c r="P6586">
        <v>2201510501</v>
      </c>
      <c r="T6586">
        <v>4</v>
      </c>
      <c r="U6586">
        <v>4334.8999999999996</v>
      </c>
    </row>
    <row r="6587" spans="1:21" x14ac:dyDescent="0.25">
      <c r="A6587">
        <v>1</v>
      </c>
      <c r="B6587">
        <v>1</v>
      </c>
      <c r="C6587">
        <v>2017</v>
      </c>
      <c r="K6587">
        <v>43</v>
      </c>
      <c r="L6587">
        <v>47</v>
      </c>
      <c r="M6587">
        <v>1</v>
      </c>
      <c r="N6587">
        <v>2003</v>
      </c>
      <c r="O6587">
        <v>5</v>
      </c>
      <c r="P6587">
        <v>2201430501</v>
      </c>
      <c r="T6587">
        <v>4</v>
      </c>
      <c r="U6587">
        <v>2284.2199999999998</v>
      </c>
    </row>
    <row r="6588" spans="1:21" x14ac:dyDescent="0.25">
      <c r="A6588">
        <v>1</v>
      </c>
      <c r="B6588">
        <v>1</v>
      </c>
      <c r="C6588">
        <v>2017</v>
      </c>
      <c r="K6588">
        <v>43</v>
      </c>
      <c r="L6588">
        <v>46</v>
      </c>
      <c r="M6588">
        <v>1</v>
      </c>
      <c r="N6588">
        <v>2003</v>
      </c>
      <c r="O6588">
        <v>5</v>
      </c>
      <c r="P6588">
        <v>2201430501</v>
      </c>
      <c r="T6588">
        <v>4</v>
      </c>
      <c r="U6588">
        <v>48730</v>
      </c>
    </row>
    <row r="6589" spans="1:21" x14ac:dyDescent="0.25">
      <c r="A6589">
        <v>1</v>
      </c>
      <c r="B6589">
        <v>1</v>
      </c>
      <c r="C6589">
        <v>2017</v>
      </c>
      <c r="K6589">
        <v>43</v>
      </c>
      <c r="L6589">
        <v>42</v>
      </c>
      <c r="M6589">
        <v>1</v>
      </c>
      <c r="N6589">
        <v>2003</v>
      </c>
      <c r="O6589">
        <v>5</v>
      </c>
      <c r="P6589">
        <v>2201430501</v>
      </c>
      <c r="T6589">
        <v>4</v>
      </c>
      <c r="U6589">
        <v>304.56200000000001</v>
      </c>
    </row>
    <row r="6590" spans="1:21" x14ac:dyDescent="0.25">
      <c r="A6590">
        <v>1</v>
      </c>
      <c r="B6590">
        <v>1</v>
      </c>
      <c r="C6590">
        <v>2017</v>
      </c>
      <c r="K6590">
        <v>43</v>
      </c>
      <c r="L6590">
        <v>41</v>
      </c>
      <c r="M6590">
        <v>1</v>
      </c>
      <c r="N6590">
        <v>2003</v>
      </c>
      <c r="O6590">
        <v>5</v>
      </c>
      <c r="P6590">
        <v>2201430501</v>
      </c>
      <c r="T6590">
        <v>4</v>
      </c>
      <c r="U6590">
        <v>609.125</v>
      </c>
    </row>
    <row r="6591" spans="1:21" x14ac:dyDescent="0.25">
      <c r="A6591">
        <v>1</v>
      </c>
      <c r="B6591">
        <v>1</v>
      </c>
      <c r="C6591">
        <v>2017</v>
      </c>
      <c r="K6591">
        <v>42</v>
      </c>
      <c r="L6591">
        <v>47</v>
      </c>
      <c r="M6591">
        <v>1</v>
      </c>
      <c r="N6591">
        <v>2003</v>
      </c>
      <c r="O6591">
        <v>5</v>
      </c>
      <c r="P6591">
        <v>2201420501</v>
      </c>
      <c r="T6591">
        <v>4</v>
      </c>
      <c r="U6591">
        <v>9811.02</v>
      </c>
    </row>
    <row r="6592" spans="1:21" x14ac:dyDescent="0.25">
      <c r="A6592">
        <v>1</v>
      </c>
      <c r="B6592">
        <v>1</v>
      </c>
      <c r="C6592">
        <v>2017</v>
      </c>
      <c r="K6592">
        <v>42</v>
      </c>
      <c r="L6592">
        <v>46</v>
      </c>
      <c r="M6592">
        <v>1</v>
      </c>
      <c r="N6592">
        <v>2003</v>
      </c>
      <c r="O6592">
        <v>5</v>
      </c>
      <c r="P6592">
        <v>2201420501</v>
      </c>
      <c r="T6592">
        <v>4</v>
      </c>
      <c r="U6592">
        <v>1471.65</v>
      </c>
    </row>
    <row r="6593" spans="1:21" x14ac:dyDescent="0.25">
      <c r="A6593">
        <v>1</v>
      </c>
      <c r="B6593">
        <v>1</v>
      </c>
      <c r="C6593">
        <v>2017</v>
      </c>
      <c r="K6593">
        <v>42</v>
      </c>
      <c r="L6593">
        <v>42</v>
      </c>
      <c r="M6593">
        <v>1</v>
      </c>
      <c r="N6593">
        <v>2003</v>
      </c>
      <c r="O6593">
        <v>5</v>
      </c>
      <c r="P6593">
        <v>2201420501</v>
      </c>
      <c r="T6593">
        <v>4</v>
      </c>
      <c r="U6593">
        <v>4414.96</v>
      </c>
    </row>
    <row r="6594" spans="1:21" x14ac:dyDescent="0.25">
      <c r="A6594">
        <v>1</v>
      </c>
      <c r="B6594">
        <v>1</v>
      </c>
      <c r="C6594">
        <v>2017</v>
      </c>
      <c r="K6594">
        <v>32</v>
      </c>
      <c r="L6594">
        <v>40</v>
      </c>
      <c r="M6594">
        <v>1</v>
      </c>
      <c r="N6594">
        <v>2003</v>
      </c>
      <c r="O6594">
        <v>5</v>
      </c>
      <c r="P6594">
        <v>2201320501</v>
      </c>
      <c r="T6594">
        <v>4</v>
      </c>
      <c r="U6594">
        <v>10004600</v>
      </c>
    </row>
    <row r="6595" spans="1:21" x14ac:dyDescent="0.25">
      <c r="A6595">
        <v>1</v>
      </c>
      <c r="B6595">
        <v>1</v>
      </c>
      <c r="C6595">
        <v>2017</v>
      </c>
      <c r="K6595">
        <v>32</v>
      </c>
      <c r="L6595">
        <v>30</v>
      </c>
      <c r="M6595">
        <v>1</v>
      </c>
      <c r="N6595">
        <v>2003</v>
      </c>
      <c r="O6595">
        <v>5</v>
      </c>
      <c r="P6595">
        <v>2201320501</v>
      </c>
      <c r="T6595">
        <v>4</v>
      </c>
      <c r="U6595">
        <v>114869000</v>
      </c>
    </row>
    <row r="6596" spans="1:21" x14ac:dyDescent="0.25">
      <c r="A6596">
        <v>1</v>
      </c>
      <c r="B6596">
        <v>1</v>
      </c>
      <c r="C6596">
        <v>2017</v>
      </c>
      <c r="K6596">
        <v>31</v>
      </c>
      <c r="L6596">
        <v>40</v>
      </c>
      <c r="M6596">
        <v>1</v>
      </c>
      <c r="N6596">
        <v>2003</v>
      </c>
      <c r="O6596">
        <v>5</v>
      </c>
      <c r="P6596">
        <v>2201310501</v>
      </c>
      <c r="T6596">
        <v>4</v>
      </c>
      <c r="U6596">
        <v>12350700</v>
      </c>
    </row>
    <row r="6597" spans="1:21" x14ac:dyDescent="0.25">
      <c r="A6597">
        <v>1</v>
      </c>
      <c r="B6597">
        <v>1</v>
      </c>
      <c r="C6597">
        <v>2017</v>
      </c>
      <c r="K6597">
        <v>31</v>
      </c>
      <c r="L6597">
        <v>30</v>
      </c>
      <c r="M6597">
        <v>1</v>
      </c>
      <c r="N6597">
        <v>2003</v>
      </c>
      <c r="O6597">
        <v>5</v>
      </c>
      <c r="P6597">
        <v>2201310501</v>
      </c>
      <c r="T6597">
        <v>4</v>
      </c>
      <c r="U6597">
        <v>452437000</v>
      </c>
    </row>
    <row r="6598" spans="1:21" x14ac:dyDescent="0.25">
      <c r="A6598">
        <v>1</v>
      </c>
      <c r="B6598">
        <v>1</v>
      </c>
      <c r="C6598">
        <v>2017</v>
      </c>
      <c r="K6598">
        <v>21</v>
      </c>
      <c r="L6598">
        <v>20</v>
      </c>
      <c r="M6598">
        <v>1</v>
      </c>
      <c r="N6598">
        <v>2003</v>
      </c>
      <c r="O6598">
        <v>5</v>
      </c>
      <c r="P6598">
        <v>2201210501</v>
      </c>
      <c r="T6598">
        <v>4</v>
      </c>
      <c r="U6598">
        <v>742016000</v>
      </c>
    </row>
    <row r="6599" spans="1:21" x14ac:dyDescent="0.25">
      <c r="A6599">
        <v>1</v>
      </c>
      <c r="B6599">
        <v>1</v>
      </c>
      <c r="C6599">
        <v>2017</v>
      </c>
      <c r="K6599">
        <v>11</v>
      </c>
      <c r="L6599">
        <v>10</v>
      </c>
      <c r="M6599">
        <v>1</v>
      </c>
      <c r="N6599">
        <v>2003</v>
      </c>
      <c r="O6599">
        <v>5</v>
      </c>
      <c r="P6599">
        <v>2201110501</v>
      </c>
      <c r="T6599">
        <v>4</v>
      </c>
      <c r="U6599">
        <v>5776610</v>
      </c>
    </row>
    <row r="6600" spans="1:21" x14ac:dyDescent="0.25">
      <c r="A6600">
        <v>1</v>
      </c>
      <c r="B6600">
        <v>1</v>
      </c>
      <c r="C6600">
        <v>2017</v>
      </c>
      <c r="K6600">
        <v>61</v>
      </c>
      <c r="L6600">
        <v>47</v>
      </c>
      <c r="M6600">
        <v>1</v>
      </c>
      <c r="N6600">
        <v>2002</v>
      </c>
      <c r="O6600">
        <v>5</v>
      </c>
      <c r="P6600">
        <v>2201610501</v>
      </c>
      <c r="T6600">
        <v>4</v>
      </c>
      <c r="U6600">
        <v>71.828599999999994</v>
      </c>
    </row>
    <row r="6601" spans="1:21" x14ac:dyDescent="0.25">
      <c r="A6601">
        <v>1</v>
      </c>
      <c r="B6601">
        <v>1</v>
      </c>
      <c r="C6601">
        <v>2017</v>
      </c>
      <c r="K6601">
        <v>54</v>
      </c>
      <c r="L6601">
        <v>47</v>
      </c>
      <c r="M6601">
        <v>1</v>
      </c>
      <c r="N6601">
        <v>2002</v>
      </c>
      <c r="O6601">
        <v>5</v>
      </c>
      <c r="P6601">
        <v>2201540501</v>
      </c>
      <c r="T6601">
        <v>4</v>
      </c>
      <c r="U6601">
        <v>48059.1</v>
      </c>
    </row>
    <row r="6602" spans="1:21" x14ac:dyDescent="0.25">
      <c r="A6602">
        <v>1</v>
      </c>
      <c r="B6602">
        <v>1</v>
      </c>
      <c r="C6602">
        <v>2017</v>
      </c>
      <c r="K6602">
        <v>54</v>
      </c>
      <c r="L6602">
        <v>46</v>
      </c>
      <c r="M6602">
        <v>1</v>
      </c>
      <c r="N6602">
        <v>2002</v>
      </c>
      <c r="O6602">
        <v>5</v>
      </c>
      <c r="P6602">
        <v>2201540501</v>
      </c>
      <c r="T6602">
        <v>4</v>
      </c>
      <c r="U6602">
        <v>369283</v>
      </c>
    </row>
    <row r="6603" spans="1:21" x14ac:dyDescent="0.25">
      <c r="A6603">
        <v>1</v>
      </c>
      <c r="B6603">
        <v>1</v>
      </c>
      <c r="C6603">
        <v>2017</v>
      </c>
      <c r="K6603">
        <v>54</v>
      </c>
      <c r="L6603">
        <v>42</v>
      </c>
      <c r="M6603">
        <v>1</v>
      </c>
      <c r="N6603">
        <v>2002</v>
      </c>
      <c r="O6603">
        <v>5</v>
      </c>
      <c r="P6603">
        <v>2201540501</v>
      </c>
      <c r="T6603">
        <v>4</v>
      </c>
      <c r="U6603">
        <v>488746</v>
      </c>
    </row>
    <row r="6604" spans="1:21" x14ac:dyDescent="0.25">
      <c r="A6604">
        <v>1</v>
      </c>
      <c r="B6604">
        <v>1</v>
      </c>
      <c r="C6604">
        <v>2017</v>
      </c>
      <c r="K6604">
        <v>54</v>
      </c>
      <c r="L6604">
        <v>41</v>
      </c>
      <c r="M6604">
        <v>1</v>
      </c>
      <c r="N6604">
        <v>2002</v>
      </c>
      <c r="O6604">
        <v>5</v>
      </c>
      <c r="P6604">
        <v>2201540501</v>
      </c>
      <c r="T6604">
        <v>4</v>
      </c>
      <c r="U6604">
        <v>334608</v>
      </c>
    </row>
    <row r="6605" spans="1:21" x14ac:dyDescent="0.25">
      <c r="A6605">
        <v>1</v>
      </c>
      <c r="B6605">
        <v>1</v>
      </c>
      <c r="C6605">
        <v>2017</v>
      </c>
      <c r="K6605">
        <v>53</v>
      </c>
      <c r="L6605">
        <v>47</v>
      </c>
      <c r="M6605">
        <v>1</v>
      </c>
      <c r="N6605">
        <v>2002</v>
      </c>
      <c r="O6605">
        <v>5</v>
      </c>
      <c r="P6605">
        <v>2201530501</v>
      </c>
      <c r="T6605">
        <v>4</v>
      </c>
      <c r="U6605">
        <v>27.204699999999999</v>
      </c>
    </row>
    <row r="6606" spans="1:21" x14ac:dyDescent="0.25">
      <c r="A6606">
        <v>1</v>
      </c>
      <c r="B6606">
        <v>1</v>
      </c>
      <c r="C6606">
        <v>2017</v>
      </c>
      <c r="K6606">
        <v>52</v>
      </c>
      <c r="L6606">
        <v>47</v>
      </c>
      <c r="M6606">
        <v>1</v>
      </c>
      <c r="N6606">
        <v>2002</v>
      </c>
      <c r="O6606">
        <v>5</v>
      </c>
      <c r="P6606">
        <v>2201520501</v>
      </c>
      <c r="T6606">
        <v>4</v>
      </c>
      <c r="U6606">
        <v>471.983</v>
      </c>
    </row>
    <row r="6607" spans="1:21" x14ac:dyDescent="0.25">
      <c r="A6607">
        <v>1</v>
      </c>
      <c r="B6607">
        <v>1</v>
      </c>
      <c r="C6607">
        <v>2017</v>
      </c>
      <c r="K6607">
        <v>52</v>
      </c>
      <c r="L6607">
        <v>46</v>
      </c>
      <c r="M6607">
        <v>1</v>
      </c>
      <c r="N6607">
        <v>2002</v>
      </c>
      <c r="O6607">
        <v>5</v>
      </c>
      <c r="P6607">
        <v>2201520501</v>
      </c>
      <c r="T6607">
        <v>4</v>
      </c>
      <c r="U6607">
        <v>1813100</v>
      </c>
    </row>
    <row r="6608" spans="1:21" x14ac:dyDescent="0.25">
      <c r="A6608">
        <v>1</v>
      </c>
      <c r="B6608">
        <v>1</v>
      </c>
      <c r="C6608">
        <v>2017</v>
      </c>
      <c r="K6608">
        <v>52</v>
      </c>
      <c r="L6608">
        <v>42</v>
      </c>
      <c r="M6608">
        <v>1</v>
      </c>
      <c r="N6608">
        <v>2002</v>
      </c>
      <c r="O6608">
        <v>5</v>
      </c>
      <c r="P6608">
        <v>2201520501</v>
      </c>
      <c r="T6608">
        <v>4</v>
      </c>
      <c r="U6608">
        <v>3055490</v>
      </c>
    </row>
    <row r="6609" spans="1:21" x14ac:dyDescent="0.25">
      <c r="A6609">
        <v>1</v>
      </c>
      <c r="B6609">
        <v>1</v>
      </c>
      <c r="C6609">
        <v>2017</v>
      </c>
      <c r="K6609">
        <v>52</v>
      </c>
      <c r="L6609">
        <v>41</v>
      </c>
      <c r="M6609">
        <v>1</v>
      </c>
      <c r="N6609">
        <v>2002</v>
      </c>
      <c r="O6609">
        <v>5</v>
      </c>
      <c r="P6609">
        <v>2201520501</v>
      </c>
      <c r="T6609">
        <v>4</v>
      </c>
      <c r="U6609">
        <v>3184830</v>
      </c>
    </row>
    <row r="6610" spans="1:21" x14ac:dyDescent="0.25">
      <c r="A6610">
        <v>1</v>
      </c>
      <c r="B6610">
        <v>1</v>
      </c>
      <c r="C6610">
        <v>2017</v>
      </c>
      <c r="K6610">
        <v>51</v>
      </c>
      <c r="L6610">
        <v>41</v>
      </c>
      <c r="M6610">
        <v>1</v>
      </c>
      <c r="N6610">
        <v>2002</v>
      </c>
      <c r="O6610">
        <v>5</v>
      </c>
      <c r="P6610">
        <v>2201510501</v>
      </c>
      <c r="T6610">
        <v>4</v>
      </c>
      <c r="U6610">
        <v>3467.09</v>
      </c>
    </row>
    <row r="6611" spans="1:21" x14ac:dyDescent="0.25">
      <c r="A6611">
        <v>1</v>
      </c>
      <c r="B6611">
        <v>1</v>
      </c>
      <c r="C6611">
        <v>2017</v>
      </c>
      <c r="K6611">
        <v>43</v>
      </c>
      <c r="L6611">
        <v>47</v>
      </c>
      <c r="M6611">
        <v>1</v>
      </c>
      <c r="N6611">
        <v>2002</v>
      </c>
      <c r="O6611">
        <v>5</v>
      </c>
      <c r="P6611">
        <v>2201430501</v>
      </c>
      <c r="T6611">
        <v>4</v>
      </c>
      <c r="U6611">
        <v>2421.9899999999998</v>
      </c>
    </row>
    <row r="6612" spans="1:21" x14ac:dyDescent="0.25">
      <c r="A6612">
        <v>1</v>
      </c>
      <c r="B6612">
        <v>1</v>
      </c>
      <c r="C6612">
        <v>2017</v>
      </c>
      <c r="K6612">
        <v>43</v>
      </c>
      <c r="L6612">
        <v>46</v>
      </c>
      <c r="M6612">
        <v>1</v>
      </c>
      <c r="N6612">
        <v>2002</v>
      </c>
      <c r="O6612">
        <v>5</v>
      </c>
      <c r="P6612">
        <v>2201430501</v>
      </c>
      <c r="T6612">
        <v>4</v>
      </c>
      <c r="U6612">
        <v>50861.9</v>
      </c>
    </row>
    <row r="6613" spans="1:21" x14ac:dyDescent="0.25">
      <c r="A6613">
        <v>1</v>
      </c>
      <c r="B6613">
        <v>1</v>
      </c>
      <c r="C6613">
        <v>2017</v>
      </c>
      <c r="K6613">
        <v>43</v>
      </c>
      <c r="L6613">
        <v>42</v>
      </c>
      <c r="M6613">
        <v>1</v>
      </c>
      <c r="N6613">
        <v>2002</v>
      </c>
      <c r="O6613">
        <v>5</v>
      </c>
      <c r="P6613">
        <v>2201430501</v>
      </c>
      <c r="T6613">
        <v>4</v>
      </c>
      <c r="U6613">
        <v>454.12400000000002</v>
      </c>
    </row>
    <row r="6614" spans="1:21" x14ac:dyDescent="0.25">
      <c r="A6614">
        <v>1</v>
      </c>
      <c r="B6614">
        <v>1</v>
      </c>
      <c r="C6614">
        <v>2017</v>
      </c>
      <c r="K6614">
        <v>43</v>
      </c>
      <c r="L6614">
        <v>41</v>
      </c>
      <c r="M6614">
        <v>1</v>
      </c>
      <c r="N6614">
        <v>2002</v>
      </c>
      <c r="O6614">
        <v>5</v>
      </c>
      <c r="P6614">
        <v>2201430501</v>
      </c>
      <c r="T6614">
        <v>4</v>
      </c>
      <c r="U6614">
        <v>605.49800000000005</v>
      </c>
    </row>
    <row r="6615" spans="1:21" x14ac:dyDescent="0.25">
      <c r="A6615">
        <v>1</v>
      </c>
      <c r="B6615">
        <v>1</v>
      </c>
      <c r="C6615">
        <v>2017</v>
      </c>
      <c r="K6615">
        <v>42</v>
      </c>
      <c r="L6615">
        <v>47</v>
      </c>
      <c r="M6615">
        <v>1</v>
      </c>
      <c r="N6615">
        <v>2002</v>
      </c>
      <c r="O6615">
        <v>5</v>
      </c>
      <c r="P6615">
        <v>2201420501</v>
      </c>
      <c r="T6615">
        <v>4</v>
      </c>
      <c r="U6615">
        <v>9451.15</v>
      </c>
    </row>
    <row r="6616" spans="1:21" x14ac:dyDescent="0.25">
      <c r="A6616">
        <v>1</v>
      </c>
      <c r="B6616">
        <v>1</v>
      </c>
      <c r="C6616">
        <v>2017</v>
      </c>
      <c r="K6616">
        <v>42</v>
      </c>
      <c r="L6616">
        <v>46</v>
      </c>
      <c r="M6616">
        <v>1</v>
      </c>
      <c r="N6616">
        <v>2002</v>
      </c>
      <c r="O6616">
        <v>5</v>
      </c>
      <c r="P6616">
        <v>2201420501</v>
      </c>
      <c r="T6616">
        <v>4</v>
      </c>
      <c r="U6616">
        <v>1417.67</v>
      </c>
    </row>
    <row r="6617" spans="1:21" x14ac:dyDescent="0.25">
      <c r="A6617">
        <v>1</v>
      </c>
      <c r="B6617">
        <v>1</v>
      </c>
      <c r="C6617">
        <v>2017</v>
      </c>
      <c r="K6617">
        <v>42</v>
      </c>
      <c r="L6617">
        <v>42</v>
      </c>
      <c r="M6617">
        <v>1</v>
      </c>
      <c r="N6617">
        <v>2002</v>
      </c>
      <c r="O6617">
        <v>5</v>
      </c>
      <c r="P6617">
        <v>2201420501</v>
      </c>
      <c r="T6617">
        <v>4</v>
      </c>
      <c r="U6617">
        <v>3780.46</v>
      </c>
    </row>
    <row r="6618" spans="1:21" x14ac:dyDescent="0.25">
      <c r="A6618">
        <v>1</v>
      </c>
      <c r="B6618">
        <v>1</v>
      </c>
      <c r="C6618">
        <v>2017</v>
      </c>
      <c r="K6618">
        <v>32</v>
      </c>
      <c r="L6618">
        <v>40</v>
      </c>
      <c r="M6618">
        <v>1</v>
      </c>
      <c r="N6618">
        <v>2002</v>
      </c>
      <c r="O6618">
        <v>5</v>
      </c>
      <c r="P6618">
        <v>2201320501</v>
      </c>
      <c r="T6618">
        <v>4</v>
      </c>
      <c r="U6618">
        <v>7939420</v>
      </c>
    </row>
    <row r="6619" spans="1:21" x14ac:dyDescent="0.25">
      <c r="A6619">
        <v>1</v>
      </c>
      <c r="B6619">
        <v>1</v>
      </c>
      <c r="C6619">
        <v>2017</v>
      </c>
      <c r="K6619">
        <v>32</v>
      </c>
      <c r="L6619">
        <v>30</v>
      </c>
      <c r="M6619">
        <v>1</v>
      </c>
      <c r="N6619">
        <v>2002</v>
      </c>
      <c r="O6619">
        <v>5</v>
      </c>
      <c r="P6619">
        <v>2201320501</v>
      </c>
      <c r="T6619">
        <v>4</v>
      </c>
      <c r="U6619">
        <v>100188000</v>
      </c>
    </row>
    <row r="6620" spans="1:21" x14ac:dyDescent="0.25">
      <c r="A6620">
        <v>1</v>
      </c>
      <c r="B6620">
        <v>1</v>
      </c>
      <c r="C6620">
        <v>2017</v>
      </c>
      <c r="K6620">
        <v>31</v>
      </c>
      <c r="L6620">
        <v>40</v>
      </c>
      <c r="M6620">
        <v>1</v>
      </c>
      <c r="N6620">
        <v>2002</v>
      </c>
      <c r="O6620">
        <v>5</v>
      </c>
      <c r="P6620">
        <v>2201310501</v>
      </c>
      <c r="T6620">
        <v>4</v>
      </c>
      <c r="U6620">
        <v>9801200</v>
      </c>
    </row>
    <row r="6621" spans="1:21" x14ac:dyDescent="0.25">
      <c r="A6621">
        <v>1</v>
      </c>
      <c r="B6621">
        <v>1</v>
      </c>
      <c r="C6621">
        <v>2017</v>
      </c>
      <c r="K6621">
        <v>31</v>
      </c>
      <c r="L6621">
        <v>30</v>
      </c>
      <c r="M6621">
        <v>1</v>
      </c>
      <c r="N6621">
        <v>2002</v>
      </c>
      <c r="O6621">
        <v>5</v>
      </c>
      <c r="P6621">
        <v>2201310501</v>
      </c>
      <c r="T6621">
        <v>4</v>
      </c>
      <c r="U6621">
        <v>394609000</v>
      </c>
    </row>
    <row r="6622" spans="1:21" x14ac:dyDescent="0.25">
      <c r="A6622">
        <v>1</v>
      </c>
      <c r="B6622">
        <v>1</v>
      </c>
      <c r="C6622">
        <v>2017</v>
      </c>
      <c r="K6622">
        <v>21</v>
      </c>
      <c r="L6622">
        <v>20</v>
      </c>
      <c r="M6622">
        <v>1</v>
      </c>
      <c r="N6622">
        <v>2002</v>
      </c>
      <c r="O6622">
        <v>5</v>
      </c>
      <c r="P6622">
        <v>2201210501</v>
      </c>
      <c r="T6622">
        <v>4</v>
      </c>
      <c r="U6622">
        <v>627338000</v>
      </c>
    </row>
    <row r="6623" spans="1:21" x14ac:dyDescent="0.25">
      <c r="A6623">
        <v>1</v>
      </c>
      <c r="B6623">
        <v>1</v>
      </c>
      <c r="C6623">
        <v>2017</v>
      </c>
      <c r="K6623">
        <v>11</v>
      </c>
      <c r="L6623">
        <v>10</v>
      </c>
      <c r="M6623">
        <v>1</v>
      </c>
      <c r="N6623">
        <v>2002</v>
      </c>
      <c r="O6623">
        <v>5</v>
      </c>
      <c r="P6623">
        <v>2201110501</v>
      </c>
      <c r="T6623">
        <v>4</v>
      </c>
      <c r="U6623">
        <v>4871630</v>
      </c>
    </row>
    <row r="6624" spans="1:21" x14ac:dyDescent="0.25">
      <c r="A6624">
        <v>1</v>
      </c>
      <c r="B6624">
        <v>1</v>
      </c>
      <c r="C6624">
        <v>2017</v>
      </c>
      <c r="K6624">
        <v>61</v>
      </c>
      <c r="L6624">
        <v>47</v>
      </c>
      <c r="M6624">
        <v>1</v>
      </c>
      <c r="N6624">
        <v>2001</v>
      </c>
      <c r="O6624">
        <v>5</v>
      </c>
      <c r="P6624">
        <v>2201610501</v>
      </c>
      <c r="T6624">
        <v>4</v>
      </c>
      <c r="U6624">
        <v>207.40799999999999</v>
      </c>
    </row>
    <row r="6625" spans="1:21" x14ac:dyDescent="0.25">
      <c r="A6625">
        <v>1</v>
      </c>
      <c r="B6625">
        <v>1</v>
      </c>
      <c r="C6625">
        <v>2017</v>
      </c>
      <c r="K6625">
        <v>54</v>
      </c>
      <c r="L6625">
        <v>47</v>
      </c>
      <c r="M6625">
        <v>1</v>
      </c>
      <c r="N6625">
        <v>2001</v>
      </c>
      <c r="O6625">
        <v>5</v>
      </c>
      <c r="P6625">
        <v>2201540501</v>
      </c>
      <c r="T6625">
        <v>4</v>
      </c>
      <c r="U6625">
        <v>47735.7</v>
      </c>
    </row>
    <row r="6626" spans="1:21" x14ac:dyDescent="0.25">
      <c r="A6626">
        <v>1</v>
      </c>
      <c r="B6626">
        <v>1</v>
      </c>
      <c r="C6626">
        <v>2017</v>
      </c>
      <c r="K6626">
        <v>54</v>
      </c>
      <c r="L6626">
        <v>46</v>
      </c>
      <c r="M6626">
        <v>1</v>
      </c>
      <c r="N6626">
        <v>2001</v>
      </c>
      <c r="O6626">
        <v>5</v>
      </c>
      <c r="P6626">
        <v>2201540501</v>
      </c>
      <c r="T6626">
        <v>4</v>
      </c>
      <c r="U6626">
        <v>366816</v>
      </c>
    </row>
    <row r="6627" spans="1:21" x14ac:dyDescent="0.25">
      <c r="A6627">
        <v>1</v>
      </c>
      <c r="B6627">
        <v>1</v>
      </c>
      <c r="C6627">
        <v>2017</v>
      </c>
      <c r="K6627">
        <v>54</v>
      </c>
      <c r="L6627">
        <v>42</v>
      </c>
      <c r="M6627">
        <v>1</v>
      </c>
      <c r="N6627">
        <v>2001</v>
      </c>
      <c r="O6627">
        <v>5</v>
      </c>
      <c r="P6627">
        <v>2201540501</v>
      </c>
      <c r="T6627">
        <v>4</v>
      </c>
      <c r="U6627">
        <v>485510</v>
      </c>
    </row>
    <row r="6628" spans="1:21" x14ac:dyDescent="0.25">
      <c r="A6628">
        <v>1</v>
      </c>
      <c r="B6628">
        <v>1</v>
      </c>
      <c r="C6628">
        <v>2017</v>
      </c>
      <c r="K6628">
        <v>54</v>
      </c>
      <c r="L6628">
        <v>41</v>
      </c>
      <c r="M6628">
        <v>1</v>
      </c>
      <c r="N6628">
        <v>2001</v>
      </c>
      <c r="O6628">
        <v>5</v>
      </c>
      <c r="P6628">
        <v>2201540501</v>
      </c>
      <c r="T6628">
        <v>4</v>
      </c>
      <c r="U6628">
        <v>332343</v>
      </c>
    </row>
    <row r="6629" spans="1:21" x14ac:dyDescent="0.25">
      <c r="A6629">
        <v>1</v>
      </c>
      <c r="B6629">
        <v>1</v>
      </c>
      <c r="C6629">
        <v>2017</v>
      </c>
      <c r="K6629">
        <v>53</v>
      </c>
      <c r="L6629">
        <v>42</v>
      </c>
      <c r="M6629">
        <v>1</v>
      </c>
      <c r="N6629">
        <v>2001</v>
      </c>
      <c r="O6629">
        <v>5</v>
      </c>
      <c r="P6629">
        <v>2201530501</v>
      </c>
      <c r="T6629">
        <v>4</v>
      </c>
      <c r="U6629">
        <v>37655.300000000003</v>
      </c>
    </row>
    <row r="6630" spans="1:21" x14ac:dyDescent="0.25">
      <c r="A6630">
        <v>1</v>
      </c>
      <c r="B6630">
        <v>1</v>
      </c>
      <c r="C6630">
        <v>2017</v>
      </c>
      <c r="K6630">
        <v>53</v>
      </c>
      <c r="L6630">
        <v>41</v>
      </c>
      <c r="M6630">
        <v>1</v>
      </c>
      <c r="N6630">
        <v>2001</v>
      </c>
      <c r="O6630">
        <v>5</v>
      </c>
      <c r="P6630">
        <v>2201530501</v>
      </c>
      <c r="T6630">
        <v>4</v>
      </c>
      <c r="U6630">
        <v>146239</v>
      </c>
    </row>
    <row r="6631" spans="1:21" x14ac:dyDescent="0.25">
      <c r="A6631">
        <v>1</v>
      </c>
      <c r="B6631">
        <v>1</v>
      </c>
      <c r="C6631">
        <v>2017</v>
      </c>
      <c r="K6631">
        <v>52</v>
      </c>
      <c r="L6631">
        <v>47</v>
      </c>
      <c r="M6631">
        <v>1</v>
      </c>
      <c r="N6631">
        <v>2001</v>
      </c>
      <c r="O6631">
        <v>5</v>
      </c>
      <c r="P6631">
        <v>2201520501</v>
      </c>
      <c r="T6631">
        <v>4</v>
      </c>
      <c r="U6631">
        <v>3829.68</v>
      </c>
    </row>
    <row r="6632" spans="1:21" x14ac:dyDescent="0.25">
      <c r="A6632">
        <v>1</v>
      </c>
      <c r="B6632">
        <v>1</v>
      </c>
      <c r="C6632">
        <v>2017</v>
      </c>
      <c r="K6632">
        <v>52</v>
      </c>
      <c r="L6632">
        <v>46</v>
      </c>
      <c r="M6632">
        <v>1</v>
      </c>
      <c r="N6632">
        <v>2001</v>
      </c>
      <c r="O6632">
        <v>5</v>
      </c>
      <c r="P6632">
        <v>2201520501</v>
      </c>
      <c r="T6632">
        <v>4</v>
      </c>
      <c r="U6632">
        <v>312004</v>
      </c>
    </row>
    <row r="6633" spans="1:21" x14ac:dyDescent="0.25">
      <c r="A6633">
        <v>1</v>
      </c>
      <c r="B6633">
        <v>1</v>
      </c>
      <c r="C6633">
        <v>2017</v>
      </c>
      <c r="K6633">
        <v>52</v>
      </c>
      <c r="L6633">
        <v>42</v>
      </c>
      <c r="M6633">
        <v>1</v>
      </c>
      <c r="N6633">
        <v>2001</v>
      </c>
      <c r="O6633">
        <v>5</v>
      </c>
      <c r="P6633">
        <v>2201520501</v>
      </c>
      <c r="T6633">
        <v>4</v>
      </c>
      <c r="U6633">
        <v>2796680</v>
      </c>
    </row>
    <row r="6634" spans="1:21" x14ac:dyDescent="0.25">
      <c r="A6634">
        <v>1</v>
      </c>
      <c r="B6634">
        <v>1</v>
      </c>
      <c r="C6634">
        <v>2017</v>
      </c>
      <c r="K6634">
        <v>52</v>
      </c>
      <c r="L6634">
        <v>41</v>
      </c>
      <c r="M6634">
        <v>1</v>
      </c>
      <c r="N6634">
        <v>2001</v>
      </c>
      <c r="O6634">
        <v>5</v>
      </c>
      <c r="P6634">
        <v>2201520501</v>
      </c>
      <c r="T6634">
        <v>4</v>
      </c>
      <c r="U6634">
        <v>2233620</v>
      </c>
    </row>
    <row r="6635" spans="1:21" x14ac:dyDescent="0.25">
      <c r="A6635">
        <v>1</v>
      </c>
      <c r="B6635">
        <v>1</v>
      </c>
      <c r="C6635">
        <v>2017</v>
      </c>
      <c r="K6635">
        <v>51</v>
      </c>
      <c r="L6635">
        <v>41</v>
      </c>
      <c r="M6635">
        <v>1</v>
      </c>
      <c r="N6635">
        <v>2001</v>
      </c>
      <c r="O6635">
        <v>5</v>
      </c>
      <c r="P6635">
        <v>2201510501</v>
      </c>
      <c r="T6635">
        <v>4</v>
      </c>
      <c r="U6635">
        <v>4434.1000000000004</v>
      </c>
    </row>
    <row r="6636" spans="1:21" x14ac:dyDescent="0.25">
      <c r="A6636">
        <v>1</v>
      </c>
      <c r="B6636">
        <v>1</v>
      </c>
      <c r="C6636">
        <v>2017</v>
      </c>
      <c r="K6636">
        <v>43</v>
      </c>
      <c r="L6636">
        <v>47</v>
      </c>
      <c r="M6636">
        <v>1</v>
      </c>
      <c r="N6636">
        <v>2001</v>
      </c>
      <c r="O6636">
        <v>5</v>
      </c>
      <c r="P6636">
        <v>2201430501</v>
      </c>
      <c r="T6636">
        <v>4</v>
      </c>
      <c r="U6636">
        <v>2221.6999999999998</v>
      </c>
    </row>
    <row r="6637" spans="1:21" x14ac:dyDescent="0.25">
      <c r="A6637">
        <v>1</v>
      </c>
      <c r="B6637">
        <v>1</v>
      </c>
      <c r="C6637">
        <v>2017</v>
      </c>
      <c r="K6637">
        <v>43</v>
      </c>
      <c r="L6637">
        <v>46</v>
      </c>
      <c r="M6637">
        <v>1</v>
      </c>
      <c r="N6637">
        <v>2001</v>
      </c>
      <c r="O6637">
        <v>5</v>
      </c>
      <c r="P6637">
        <v>2201430501</v>
      </c>
      <c r="T6637">
        <v>4</v>
      </c>
      <c r="U6637">
        <v>45915.1</v>
      </c>
    </row>
    <row r="6638" spans="1:21" x14ac:dyDescent="0.25">
      <c r="A6638">
        <v>1</v>
      </c>
      <c r="B6638">
        <v>1</v>
      </c>
      <c r="C6638">
        <v>2017</v>
      </c>
      <c r="K6638">
        <v>43</v>
      </c>
      <c r="L6638">
        <v>42</v>
      </c>
      <c r="M6638">
        <v>1</v>
      </c>
      <c r="N6638">
        <v>2001</v>
      </c>
      <c r="O6638">
        <v>5</v>
      </c>
      <c r="P6638">
        <v>2201430501</v>
      </c>
      <c r="T6638">
        <v>4</v>
      </c>
      <c r="U6638">
        <v>296.22699999999998</v>
      </c>
    </row>
    <row r="6639" spans="1:21" x14ac:dyDescent="0.25">
      <c r="A6639">
        <v>1</v>
      </c>
      <c r="B6639">
        <v>1</v>
      </c>
      <c r="C6639">
        <v>2017</v>
      </c>
      <c r="K6639">
        <v>43</v>
      </c>
      <c r="L6639">
        <v>41</v>
      </c>
      <c r="M6639">
        <v>1</v>
      </c>
      <c r="N6639">
        <v>2001</v>
      </c>
      <c r="O6639">
        <v>5</v>
      </c>
      <c r="P6639">
        <v>2201430501</v>
      </c>
      <c r="T6639">
        <v>4</v>
      </c>
      <c r="U6639">
        <v>592.45299999999997</v>
      </c>
    </row>
    <row r="6640" spans="1:21" x14ac:dyDescent="0.25">
      <c r="A6640">
        <v>1</v>
      </c>
      <c r="B6640">
        <v>1</v>
      </c>
      <c r="C6640">
        <v>2017</v>
      </c>
      <c r="K6640">
        <v>42</v>
      </c>
      <c r="L6640">
        <v>47</v>
      </c>
      <c r="M6640">
        <v>1</v>
      </c>
      <c r="N6640">
        <v>2001</v>
      </c>
      <c r="O6640">
        <v>5</v>
      </c>
      <c r="P6640">
        <v>2201420501</v>
      </c>
      <c r="T6640">
        <v>4</v>
      </c>
      <c r="U6640">
        <v>10285.1</v>
      </c>
    </row>
    <row r="6641" spans="1:21" x14ac:dyDescent="0.25">
      <c r="A6641">
        <v>1</v>
      </c>
      <c r="B6641">
        <v>1</v>
      </c>
      <c r="C6641">
        <v>2017</v>
      </c>
      <c r="K6641">
        <v>42</v>
      </c>
      <c r="L6641">
        <v>46</v>
      </c>
      <c r="M6641">
        <v>1</v>
      </c>
      <c r="N6641">
        <v>2001</v>
      </c>
      <c r="O6641">
        <v>5</v>
      </c>
      <c r="P6641">
        <v>2201420501</v>
      </c>
      <c r="T6641">
        <v>4</v>
      </c>
      <c r="U6641">
        <v>1341.53</v>
      </c>
    </row>
    <row r="6642" spans="1:21" x14ac:dyDescent="0.25">
      <c r="A6642">
        <v>1</v>
      </c>
      <c r="B6642">
        <v>1</v>
      </c>
      <c r="C6642">
        <v>2017</v>
      </c>
      <c r="K6642">
        <v>42</v>
      </c>
      <c r="L6642">
        <v>42</v>
      </c>
      <c r="M6642">
        <v>1</v>
      </c>
      <c r="N6642">
        <v>2001</v>
      </c>
      <c r="O6642">
        <v>5</v>
      </c>
      <c r="P6642">
        <v>2201420501</v>
      </c>
      <c r="T6642">
        <v>4</v>
      </c>
      <c r="U6642">
        <v>4471.7700000000004</v>
      </c>
    </row>
    <row r="6643" spans="1:21" x14ac:dyDescent="0.25">
      <c r="A6643">
        <v>1</v>
      </c>
      <c r="B6643">
        <v>1</v>
      </c>
      <c r="C6643">
        <v>2017</v>
      </c>
      <c r="K6643">
        <v>32</v>
      </c>
      <c r="L6643">
        <v>40</v>
      </c>
      <c r="M6643">
        <v>1</v>
      </c>
      <c r="N6643">
        <v>2001</v>
      </c>
      <c r="O6643">
        <v>5</v>
      </c>
      <c r="P6643">
        <v>2201320501</v>
      </c>
      <c r="T6643">
        <v>4</v>
      </c>
      <c r="U6643">
        <v>9885610</v>
      </c>
    </row>
    <row r="6644" spans="1:21" x14ac:dyDescent="0.25">
      <c r="A6644">
        <v>1</v>
      </c>
      <c r="B6644">
        <v>1</v>
      </c>
      <c r="C6644">
        <v>2017</v>
      </c>
      <c r="K6644">
        <v>32</v>
      </c>
      <c r="L6644">
        <v>30</v>
      </c>
      <c r="M6644">
        <v>1</v>
      </c>
      <c r="N6644">
        <v>2001</v>
      </c>
      <c r="O6644">
        <v>5</v>
      </c>
      <c r="P6644">
        <v>2201320501</v>
      </c>
      <c r="T6644">
        <v>4</v>
      </c>
      <c r="U6644">
        <v>75701900</v>
      </c>
    </row>
    <row r="6645" spans="1:21" x14ac:dyDescent="0.25">
      <c r="A6645">
        <v>1</v>
      </c>
      <c r="B6645">
        <v>1</v>
      </c>
      <c r="C6645">
        <v>2017</v>
      </c>
      <c r="K6645">
        <v>31</v>
      </c>
      <c r="L6645">
        <v>40</v>
      </c>
      <c r="M6645">
        <v>1</v>
      </c>
      <c r="N6645">
        <v>2001</v>
      </c>
      <c r="O6645">
        <v>5</v>
      </c>
      <c r="P6645">
        <v>2201310501</v>
      </c>
      <c r="T6645">
        <v>4</v>
      </c>
      <c r="U6645">
        <v>6235230</v>
      </c>
    </row>
    <row r="6646" spans="1:21" x14ac:dyDescent="0.25">
      <c r="A6646">
        <v>1</v>
      </c>
      <c r="B6646">
        <v>1</v>
      </c>
      <c r="C6646">
        <v>2017</v>
      </c>
      <c r="K6646">
        <v>31</v>
      </c>
      <c r="L6646">
        <v>30</v>
      </c>
      <c r="M6646">
        <v>1</v>
      </c>
      <c r="N6646">
        <v>2001</v>
      </c>
      <c r="O6646">
        <v>5</v>
      </c>
      <c r="P6646">
        <v>2201310501</v>
      </c>
      <c r="T6646">
        <v>4</v>
      </c>
      <c r="U6646">
        <v>324743000</v>
      </c>
    </row>
    <row r="6647" spans="1:21" x14ac:dyDescent="0.25">
      <c r="A6647">
        <v>1</v>
      </c>
      <c r="B6647">
        <v>1</v>
      </c>
      <c r="C6647">
        <v>2017</v>
      </c>
      <c r="K6647">
        <v>21</v>
      </c>
      <c r="L6647">
        <v>20</v>
      </c>
      <c r="M6647">
        <v>1</v>
      </c>
      <c r="N6647">
        <v>2001</v>
      </c>
      <c r="O6647">
        <v>5</v>
      </c>
      <c r="P6647">
        <v>2201210501</v>
      </c>
      <c r="T6647">
        <v>4</v>
      </c>
      <c r="U6647">
        <v>512642000</v>
      </c>
    </row>
    <row r="6648" spans="1:21" x14ac:dyDescent="0.25">
      <c r="A6648">
        <v>1</v>
      </c>
      <c r="B6648">
        <v>1</v>
      </c>
      <c r="C6648">
        <v>2017</v>
      </c>
      <c r="K6648">
        <v>11</v>
      </c>
      <c r="L6648">
        <v>10</v>
      </c>
      <c r="M6648">
        <v>1</v>
      </c>
      <c r="N6648">
        <v>2001</v>
      </c>
      <c r="O6648">
        <v>5</v>
      </c>
      <c r="P6648">
        <v>2201110501</v>
      </c>
      <c r="T6648">
        <v>4</v>
      </c>
      <c r="U6648">
        <v>3975650</v>
      </c>
    </row>
    <row r="6649" spans="1:21" x14ac:dyDescent="0.25">
      <c r="A6649">
        <v>1</v>
      </c>
      <c r="B6649">
        <v>1</v>
      </c>
      <c r="C6649">
        <v>2017</v>
      </c>
      <c r="K6649">
        <v>61</v>
      </c>
      <c r="L6649">
        <v>47</v>
      </c>
      <c r="M6649">
        <v>1</v>
      </c>
      <c r="N6649">
        <v>2000</v>
      </c>
      <c r="O6649">
        <v>5</v>
      </c>
      <c r="P6649">
        <v>2201610501</v>
      </c>
      <c r="T6649">
        <v>4</v>
      </c>
      <c r="U6649">
        <v>119.482</v>
      </c>
    </row>
    <row r="6650" spans="1:21" x14ac:dyDescent="0.25">
      <c r="A6650">
        <v>1</v>
      </c>
      <c r="B6650">
        <v>1</v>
      </c>
      <c r="C6650">
        <v>2017</v>
      </c>
      <c r="K6650">
        <v>54</v>
      </c>
      <c r="L6650">
        <v>47</v>
      </c>
      <c r="M6650">
        <v>1</v>
      </c>
      <c r="N6650">
        <v>2000</v>
      </c>
      <c r="O6650">
        <v>5</v>
      </c>
      <c r="P6650">
        <v>2201540501</v>
      </c>
      <c r="T6650">
        <v>4</v>
      </c>
      <c r="U6650">
        <v>47176.7</v>
      </c>
    </row>
    <row r="6651" spans="1:21" x14ac:dyDescent="0.25">
      <c r="A6651">
        <v>1</v>
      </c>
      <c r="B6651">
        <v>1</v>
      </c>
      <c r="C6651">
        <v>2017</v>
      </c>
      <c r="K6651">
        <v>54</v>
      </c>
      <c r="L6651">
        <v>46</v>
      </c>
      <c r="M6651">
        <v>1</v>
      </c>
      <c r="N6651">
        <v>2000</v>
      </c>
      <c r="O6651">
        <v>5</v>
      </c>
      <c r="P6651">
        <v>2201540501</v>
      </c>
      <c r="T6651">
        <v>4</v>
      </c>
      <c r="U6651">
        <v>362771</v>
      </c>
    </row>
    <row r="6652" spans="1:21" x14ac:dyDescent="0.25">
      <c r="A6652">
        <v>1</v>
      </c>
      <c r="B6652">
        <v>1</v>
      </c>
      <c r="C6652">
        <v>2017</v>
      </c>
      <c r="K6652">
        <v>54</v>
      </c>
      <c r="L6652">
        <v>42</v>
      </c>
      <c r="M6652">
        <v>1</v>
      </c>
      <c r="N6652">
        <v>2000</v>
      </c>
      <c r="O6652">
        <v>5</v>
      </c>
      <c r="P6652">
        <v>2201540501</v>
      </c>
      <c r="T6652">
        <v>4</v>
      </c>
      <c r="U6652">
        <v>480187</v>
      </c>
    </row>
    <row r="6653" spans="1:21" x14ac:dyDescent="0.25">
      <c r="A6653">
        <v>1</v>
      </c>
      <c r="B6653">
        <v>1</v>
      </c>
      <c r="C6653">
        <v>2017</v>
      </c>
      <c r="K6653">
        <v>54</v>
      </c>
      <c r="L6653">
        <v>41</v>
      </c>
      <c r="M6653">
        <v>1</v>
      </c>
      <c r="N6653">
        <v>2000</v>
      </c>
      <c r="O6653">
        <v>5</v>
      </c>
      <c r="P6653">
        <v>2201540501</v>
      </c>
      <c r="T6653">
        <v>4</v>
      </c>
      <c r="U6653">
        <v>328681</v>
      </c>
    </row>
    <row r="6654" spans="1:21" x14ac:dyDescent="0.25">
      <c r="A6654">
        <v>1</v>
      </c>
      <c r="B6654">
        <v>1</v>
      </c>
      <c r="C6654">
        <v>2017</v>
      </c>
      <c r="K6654">
        <v>53</v>
      </c>
      <c r="L6654">
        <v>47</v>
      </c>
      <c r="M6654">
        <v>1</v>
      </c>
      <c r="N6654">
        <v>2000</v>
      </c>
      <c r="O6654">
        <v>5</v>
      </c>
      <c r="P6654">
        <v>2201530501</v>
      </c>
      <c r="T6654">
        <v>4</v>
      </c>
      <c r="U6654">
        <v>79.9666</v>
      </c>
    </row>
    <row r="6655" spans="1:21" x14ac:dyDescent="0.25">
      <c r="A6655">
        <v>1</v>
      </c>
      <c r="B6655">
        <v>1</v>
      </c>
      <c r="C6655">
        <v>2017</v>
      </c>
      <c r="K6655">
        <v>53</v>
      </c>
      <c r="L6655">
        <v>46</v>
      </c>
      <c r="M6655">
        <v>1</v>
      </c>
      <c r="N6655">
        <v>2000</v>
      </c>
      <c r="O6655">
        <v>5</v>
      </c>
      <c r="P6655">
        <v>2201530501</v>
      </c>
      <c r="T6655">
        <v>4</v>
      </c>
      <c r="U6655">
        <v>426906</v>
      </c>
    </row>
    <row r="6656" spans="1:21" x14ac:dyDescent="0.25">
      <c r="A6656">
        <v>1</v>
      </c>
      <c r="B6656">
        <v>1</v>
      </c>
      <c r="C6656">
        <v>2017</v>
      </c>
      <c r="K6656">
        <v>53</v>
      </c>
      <c r="L6656">
        <v>42</v>
      </c>
      <c r="M6656">
        <v>1</v>
      </c>
      <c r="N6656">
        <v>2000</v>
      </c>
      <c r="O6656">
        <v>5</v>
      </c>
      <c r="P6656">
        <v>2201530501</v>
      </c>
      <c r="T6656">
        <v>4</v>
      </c>
      <c r="U6656">
        <v>758693</v>
      </c>
    </row>
    <row r="6657" spans="1:21" x14ac:dyDescent="0.25">
      <c r="A6657">
        <v>1</v>
      </c>
      <c r="B6657">
        <v>1</v>
      </c>
      <c r="C6657">
        <v>2017</v>
      </c>
      <c r="K6657">
        <v>53</v>
      </c>
      <c r="L6657">
        <v>41</v>
      </c>
      <c r="M6657">
        <v>1</v>
      </c>
      <c r="N6657">
        <v>2000</v>
      </c>
      <c r="O6657">
        <v>5</v>
      </c>
      <c r="P6657">
        <v>2201530501</v>
      </c>
      <c r="T6657">
        <v>4</v>
      </c>
      <c r="U6657">
        <v>589286</v>
      </c>
    </row>
    <row r="6658" spans="1:21" x14ac:dyDescent="0.25">
      <c r="A6658">
        <v>1</v>
      </c>
      <c r="B6658">
        <v>1</v>
      </c>
      <c r="C6658">
        <v>2017</v>
      </c>
      <c r="K6658">
        <v>52</v>
      </c>
      <c r="L6658">
        <v>47</v>
      </c>
      <c r="M6658">
        <v>1</v>
      </c>
      <c r="N6658">
        <v>2000</v>
      </c>
      <c r="O6658">
        <v>5</v>
      </c>
      <c r="P6658">
        <v>2201520501</v>
      </c>
      <c r="T6658">
        <v>4</v>
      </c>
      <c r="U6658">
        <v>2859.02</v>
      </c>
    </row>
    <row r="6659" spans="1:21" x14ac:dyDescent="0.25">
      <c r="A6659">
        <v>1</v>
      </c>
      <c r="B6659">
        <v>1</v>
      </c>
      <c r="C6659">
        <v>2017</v>
      </c>
      <c r="K6659">
        <v>52</v>
      </c>
      <c r="L6659">
        <v>46</v>
      </c>
      <c r="M6659">
        <v>1</v>
      </c>
      <c r="N6659">
        <v>2000</v>
      </c>
      <c r="O6659">
        <v>5</v>
      </c>
      <c r="P6659">
        <v>2201520501</v>
      </c>
      <c r="T6659">
        <v>4</v>
      </c>
      <c r="U6659">
        <v>248997</v>
      </c>
    </row>
    <row r="6660" spans="1:21" x14ac:dyDescent="0.25">
      <c r="A6660">
        <v>1</v>
      </c>
      <c r="B6660">
        <v>1</v>
      </c>
      <c r="C6660">
        <v>2017</v>
      </c>
      <c r="K6660">
        <v>52</v>
      </c>
      <c r="L6660">
        <v>42</v>
      </c>
      <c r="M6660">
        <v>1</v>
      </c>
      <c r="N6660">
        <v>2000</v>
      </c>
      <c r="O6660">
        <v>5</v>
      </c>
      <c r="P6660">
        <v>2201520501</v>
      </c>
      <c r="T6660">
        <v>4</v>
      </c>
      <c r="U6660">
        <v>4048240</v>
      </c>
    </row>
    <row r="6661" spans="1:21" x14ac:dyDescent="0.25">
      <c r="A6661">
        <v>1</v>
      </c>
      <c r="B6661">
        <v>1</v>
      </c>
      <c r="C6661">
        <v>2017</v>
      </c>
      <c r="K6661">
        <v>52</v>
      </c>
      <c r="L6661">
        <v>41</v>
      </c>
      <c r="M6661">
        <v>1</v>
      </c>
      <c r="N6661">
        <v>2000</v>
      </c>
      <c r="O6661">
        <v>5</v>
      </c>
      <c r="P6661">
        <v>2201520501</v>
      </c>
      <c r="T6661">
        <v>4</v>
      </c>
      <c r="U6661">
        <v>4384080</v>
      </c>
    </row>
    <row r="6662" spans="1:21" x14ac:dyDescent="0.25">
      <c r="A6662">
        <v>1</v>
      </c>
      <c r="B6662">
        <v>1</v>
      </c>
      <c r="C6662">
        <v>2017</v>
      </c>
      <c r="K6662">
        <v>51</v>
      </c>
      <c r="L6662">
        <v>41</v>
      </c>
      <c r="M6662">
        <v>1</v>
      </c>
      <c r="N6662">
        <v>2000</v>
      </c>
      <c r="O6662">
        <v>5</v>
      </c>
      <c r="P6662">
        <v>2201510501</v>
      </c>
      <c r="T6662">
        <v>4</v>
      </c>
      <c r="U6662">
        <v>1827.29</v>
      </c>
    </row>
    <row r="6663" spans="1:21" x14ac:dyDescent="0.25">
      <c r="A6663">
        <v>1</v>
      </c>
      <c r="B6663">
        <v>1</v>
      </c>
      <c r="C6663">
        <v>2017</v>
      </c>
      <c r="K6663">
        <v>43</v>
      </c>
      <c r="L6663">
        <v>47</v>
      </c>
      <c r="M6663">
        <v>1</v>
      </c>
      <c r="N6663">
        <v>2000</v>
      </c>
      <c r="O6663">
        <v>5</v>
      </c>
      <c r="P6663">
        <v>2201430501</v>
      </c>
      <c r="T6663">
        <v>4</v>
      </c>
      <c r="U6663">
        <v>2355.8000000000002</v>
      </c>
    </row>
    <row r="6664" spans="1:21" x14ac:dyDescent="0.25">
      <c r="A6664">
        <v>1</v>
      </c>
      <c r="B6664">
        <v>1</v>
      </c>
      <c r="C6664">
        <v>2017</v>
      </c>
      <c r="K6664">
        <v>43</v>
      </c>
      <c r="L6664">
        <v>46</v>
      </c>
      <c r="M6664">
        <v>1</v>
      </c>
      <c r="N6664">
        <v>2000</v>
      </c>
      <c r="O6664">
        <v>5</v>
      </c>
      <c r="P6664">
        <v>2201430501</v>
      </c>
      <c r="T6664">
        <v>4</v>
      </c>
      <c r="U6664">
        <v>49619.1</v>
      </c>
    </row>
    <row r="6665" spans="1:21" x14ac:dyDescent="0.25">
      <c r="A6665">
        <v>1</v>
      </c>
      <c r="B6665">
        <v>1</v>
      </c>
      <c r="C6665">
        <v>2017</v>
      </c>
      <c r="K6665">
        <v>43</v>
      </c>
      <c r="L6665">
        <v>42</v>
      </c>
      <c r="M6665">
        <v>1</v>
      </c>
      <c r="N6665">
        <v>2000</v>
      </c>
      <c r="O6665">
        <v>5</v>
      </c>
      <c r="P6665">
        <v>2201430501</v>
      </c>
      <c r="T6665">
        <v>4</v>
      </c>
      <c r="U6665">
        <v>441.71300000000002</v>
      </c>
    </row>
    <row r="6666" spans="1:21" x14ac:dyDescent="0.25">
      <c r="A6666">
        <v>1</v>
      </c>
      <c r="B6666">
        <v>1</v>
      </c>
      <c r="C6666">
        <v>2017</v>
      </c>
      <c r="K6666">
        <v>43</v>
      </c>
      <c r="L6666">
        <v>41</v>
      </c>
      <c r="M6666">
        <v>1</v>
      </c>
      <c r="N6666">
        <v>2000</v>
      </c>
      <c r="O6666">
        <v>5</v>
      </c>
      <c r="P6666">
        <v>2201430501</v>
      </c>
      <c r="T6666">
        <v>4</v>
      </c>
      <c r="U6666">
        <v>588.95100000000002</v>
      </c>
    </row>
    <row r="6667" spans="1:21" x14ac:dyDescent="0.25">
      <c r="A6667">
        <v>1</v>
      </c>
      <c r="B6667">
        <v>1</v>
      </c>
      <c r="C6667">
        <v>2017</v>
      </c>
      <c r="K6667">
        <v>42</v>
      </c>
      <c r="L6667">
        <v>47</v>
      </c>
      <c r="M6667">
        <v>1</v>
      </c>
      <c r="N6667">
        <v>2000</v>
      </c>
      <c r="O6667">
        <v>5</v>
      </c>
      <c r="P6667">
        <v>2201420501</v>
      </c>
      <c r="T6667">
        <v>4</v>
      </c>
      <c r="U6667">
        <v>6460.45</v>
      </c>
    </row>
    <row r="6668" spans="1:21" x14ac:dyDescent="0.25">
      <c r="A6668">
        <v>1</v>
      </c>
      <c r="B6668">
        <v>1</v>
      </c>
      <c r="C6668">
        <v>2017</v>
      </c>
      <c r="K6668">
        <v>42</v>
      </c>
      <c r="L6668">
        <v>46</v>
      </c>
      <c r="M6668">
        <v>1</v>
      </c>
      <c r="N6668">
        <v>2000</v>
      </c>
      <c r="O6668">
        <v>5</v>
      </c>
      <c r="P6668">
        <v>2201420501</v>
      </c>
      <c r="T6668">
        <v>4</v>
      </c>
      <c r="U6668">
        <v>861.39400000000001</v>
      </c>
    </row>
    <row r="6669" spans="1:21" x14ac:dyDescent="0.25">
      <c r="A6669">
        <v>1</v>
      </c>
      <c r="B6669">
        <v>1</v>
      </c>
      <c r="C6669">
        <v>2017</v>
      </c>
      <c r="K6669">
        <v>42</v>
      </c>
      <c r="L6669">
        <v>42</v>
      </c>
      <c r="M6669">
        <v>1</v>
      </c>
      <c r="N6669">
        <v>2000</v>
      </c>
      <c r="O6669">
        <v>5</v>
      </c>
      <c r="P6669">
        <v>2201420501</v>
      </c>
      <c r="T6669">
        <v>4</v>
      </c>
      <c r="U6669">
        <v>2584.1799999999998</v>
      </c>
    </row>
    <row r="6670" spans="1:21" x14ac:dyDescent="0.25">
      <c r="A6670">
        <v>1</v>
      </c>
      <c r="B6670">
        <v>1</v>
      </c>
      <c r="C6670">
        <v>2017</v>
      </c>
      <c r="K6670">
        <v>32</v>
      </c>
      <c r="L6670">
        <v>40</v>
      </c>
      <c r="M6670">
        <v>1</v>
      </c>
      <c r="N6670">
        <v>2000</v>
      </c>
      <c r="O6670">
        <v>5</v>
      </c>
      <c r="P6670">
        <v>2201320501</v>
      </c>
      <c r="T6670">
        <v>4</v>
      </c>
      <c r="U6670">
        <v>5407320</v>
      </c>
    </row>
    <row r="6671" spans="1:21" x14ac:dyDescent="0.25">
      <c r="A6671">
        <v>1</v>
      </c>
      <c r="B6671">
        <v>1</v>
      </c>
      <c r="C6671">
        <v>2017</v>
      </c>
      <c r="K6671">
        <v>32</v>
      </c>
      <c r="L6671">
        <v>30</v>
      </c>
      <c r="M6671">
        <v>1</v>
      </c>
      <c r="N6671">
        <v>2000</v>
      </c>
      <c r="O6671">
        <v>5</v>
      </c>
      <c r="P6671">
        <v>2201320501</v>
      </c>
      <c r="T6671">
        <v>4</v>
      </c>
      <c r="U6671">
        <v>62004400</v>
      </c>
    </row>
    <row r="6672" spans="1:21" x14ac:dyDescent="0.25">
      <c r="A6672">
        <v>1</v>
      </c>
      <c r="B6672">
        <v>1</v>
      </c>
      <c r="C6672">
        <v>2017</v>
      </c>
      <c r="K6672">
        <v>31</v>
      </c>
      <c r="L6672">
        <v>40</v>
      </c>
      <c r="M6672">
        <v>1</v>
      </c>
      <c r="N6672">
        <v>2000</v>
      </c>
      <c r="O6672">
        <v>5</v>
      </c>
      <c r="P6672">
        <v>2201310501</v>
      </c>
      <c r="T6672">
        <v>4</v>
      </c>
      <c r="U6672">
        <v>4774820</v>
      </c>
    </row>
    <row r="6673" spans="1:21" x14ac:dyDescent="0.25">
      <c r="A6673">
        <v>1</v>
      </c>
      <c r="B6673">
        <v>1</v>
      </c>
      <c r="C6673">
        <v>2017</v>
      </c>
      <c r="K6673">
        <v>31</v>
      </c>
      <c r="L6673">
        <v>30</v>
      </c>
      <c r="M6673">
        <v>1</v>
      </c>
      <c r="N6673">
        <v>2000</v>
      </c>
      <c r="O6673">
        <v>5</v>
      </c>
      <c r="P6673">
        <v>2201310501</v>
      </c>
      <c r="T6673">
        <v>4</v>
      </c>
      <c r="U6673">
        <v>280915000</v>
      </c>
    </row>
    <row r="6674" spans="1:21" x14ac:dyDescent="0.25">
      <c r="A6674">
        <v>1</v>
      </c>
      <c r="B6674">
        <v>1</v>
      </c>
      <c r="C6674">
        <v>2017</v>
      </c>
      <c r="K6674">
        <v>21</v>
      </c>
      <c r="L6674">
        <v>20</v>
      </c>
      <c r="M6674">
        <v>1</v>
      </c>
      <c r="N6674">
        <v>2000</v>
      </c>
      <c r="O6674">
        <v>5</v>
      </c>
      <c r="P6674">
        <v>2201210501</v>
      </c>
      <c r="T6674">
        <v>4</v>
      </c>
      <c r="U6674">
        <v>457840000</v>
      </c>
    </row>
    <row r="6675" spans="1:21" x14ac:dyDescent="0.25">
      <c r="A6675">
        <v>1</v>
      </c>
      <c r="B6675">
        <v>1</v>
      </c>
      <c r="C6675">
        <v>2017</v>
      </c>
      <c r="K6675">
        <v>11</v>
      </c>
      <c r="L6675">
        <v>10</v>
      </c>
      <c r="M6675">
        <v>1</v>
      </c>
      <c r="N6675">
        <v>2000</v>
      </c>
      <c r="O6675">
        <v>5</v>
      </c>
      <c r="P6675">
        <v>2201110501</v>
      </c>
      <c r="T6675">
        <v>4</v>
      </c>
      <c r="U6675">
        <v>3051570</v>
      </c>
    </row>
    <row r="6676" spans="1:21" x14ac:dyDescent="0.25">
      <c r="A6676">
        <v>1</v>
      </c>
      <c r="B6676">
        <v>1</v>
      </c>
      <c r="C6676">
        <v>2017</v>
      </c>
      <c r="K6676">
        <v>61</v>
      </c>
      <c r="L6676">
        <v>47</v>
      </c>
      <c r="M6676">
        <v>1</v>
      </c>
      <c r="N6676">
        <v>1999</v>
      </c>
      <c r="O6676">
        <v>5</v>
      </c>
      <c r="P6676">
        <v>2201610501</v>
      </c>
      <c r="T6676">
        <v>4</v>
      </c>
      <c r="U6676">
        <v>27.665900000000001</v>
      </c>
    </row>
    <row r="6677" spans="1:21" x14ac:dyDescent="0.25">
      <c r="A6677">
        <v>1</v>
      </c>
      <c r="B6677">
        <v>1</v>
      </c>
      <c r="C6677">
        <v>2017</v>
      </c>
      <c r="K6677">
        <v>54</v>
      </c>
      <c r="L6677">
        <v>47</v>
      </c>
      <c r="M6677">
        <v>1</v>
      </c>
      <c r="N6677">
        <v>1999</v>
      </c>
      <c r="O6677">
        <v>5</v>
      </c>
      <c r="P6677">
        <v>2201540501</v>
      </c>
      <c r="T6677">
        <v>4</v>
      </c>
      <c r="U6677">
        <v>46544.5</v>
      </c>
    </row>
    <row r="6678" spans="1:21" x14ac:dyDescent="0.25">
      <c r="A6678">
        <v>1</v>
      </c>
      <c r="B6678">
        <v>1</v>
      </c>
      <c r="C6678">
        <v>2017</v>
      </c>
      <c r="K6678">
        <v>54</v>
      </c>
      <c r="L6678">
        <v>46</v>
      </c>
      <c r="M6678">
        <v>1</v>
      </c>
      <c r="N6678">
        <v>1999</v>
      </c>
      <c r="O6678">
        <v>5</v>
      </c>
      <c r="P6678">
        <v>2201540501</v>
      </c>
      <c r="T6678">
        <v>4</v>
      </c>
      <c r="U6678">
        <v>357825</v>
      </c>
    </row>
    <row r="6679" spans="1:21" x14ac:dyDescent="0.25">
      <c r="A6679">
        <v>1</v>
      </c>
      <c r="B6679">
        <v>1</v>
      </c>
      <c r="C6679">
        <v>2017</v>
      </c>
      <c r="K6679">
        <v>54</v>
      </c>
      <c r="L6679">
        <v>42</v>
      </c>
      <c r="M6679">
        <v>1</v>
      </c>
      <c r="N6679">
        <v>1999</v>
      </c>
      <c r="O6679">
        <v>5</v>
      </c>
      <c r="P6679">
        <v>2201540501</v>
      </c>
      <c r="T6679">
        <v>4</v>
      </c>
      <c r="U6679">
        <v>473582</v>
      </c>
    </row>
    <row r="6680" spans="1:21" x14ac:dyDescent="0.25">
      <c r="A6680">
        <v>1</v>
      </c>
      <c r="B6680">
        <v>1</v>
      </c>
      <c r="C6680">
        <v>2017</v>
      </c>
      <c r="K6680">
        <v>54</v>
      </c>
      <c r="L6680">
        <v>41</v>
      </c>
      <c r="M6680">
        <v>1</v>
      </c>
      <c r="N6680">
        <v>1999</v>
      </c>
      <c r="O6680">
        <v>5</v>
      </c>
      <c r="P6680">
        <v>2201540501</v>
      </c>
      <c r="T6680">
        <v>4</v>
      </c>
      <c r="U6680">
        <v>324202</v>
      </c>
    </row>
    <row r="6681" spans="1:21" x14ac:dyDescent="0.25">
      <c r="A6681">
        <v>1</v>
      </c>
      <c r="B6681">
        <v>1</v>
      </c>
      <c r="C6681">
        <v>2017</v>
      </c>
      <c r="K6681">
        <v>53</v>
      </c>
      <c r="L6681">
        <v>47</v>
      </c>
      <c r="M6681">
        <v>1</v>
      </c>
      <c r="N6681">
        <v>1999</v>
      </c>
      <c r="O6681">
        <v>5</v>
      </c>
      <c r="P6681">
        <v>2201530501</v>
      </c>
      <c r="T6681">
        <v>4</v>
      </c>
      <c r="U6681">
        <v>9.5229099999999995</v>
      </c>
    </row>
    <row r="6682" spans="1:21" x14ac:dyDescent="0.25">
      <c r="A6682">
        <v>1</v>
      </c>
      <c r="B6682">
        <v>1</v>
      </c>
      <c r="C6682">
        <v>2017</v>
      </c>
      <c r="K6682">
        <v>53</v>
      </c>
      <c r="L6682">
        <v>42</v>
      </c>
      <c r="M6682">
        <v>1</v>
      </c>
      <c r="N6682">
        <v>1999</v>
      </c>
      <c r="O6682">
        <v>5</v>
      </c>
      <c r="P6682">
        <v>2201530501</v>
      </c>
      <c r="T6682">
        <v>4</v>
      </c>
      <c r="U6682">
        <v>222233</v>
      </c>
    </row>
    <row r="6683" spans="1:21" x14ac:dyDescent="0.25">
      <c r="A6683">
        <v>1</v>
      </c>
      <c r="B6683">
        <v>1</v>
      </c>
      <c r="C6683">
        <v>2017</v>
      </c>
      <c r="K6683">
        <v>53</v>
      </c>
      <c r="L6683">
        <v>41</v>
      </c>
      <c r="M6683">
        <v>1</v>
      </c>
      <c r="N6683">
        <v>1999</v>
      </c>
      <c r="O6683">
        <v>5</v>
      </c>
      <c r="P6683">
        <v>2201530501</v>
      </c>
      <c r="T6683">
        <v>4</v>
      </c>
      <c r="U6683">
        <v>838797</v>
      </c>
    </row>
    <row r="6684" spans="1:21" x14ac:dyDescent="0.25">
      <c r="A6684">
        <v>1</v>
      </c>
      <c r="B6684">
        <v>1</v>
      </c>
      <c r="C6684">
        <v>2017</v>
      </c>
      <c r="K6684">
        <v>52</v>
      </c>
      <c r="L6684">
        <v>47</v>
      </c>
      <c r="M6684">
        <v>1</v>
      </c>
      <c r="N6684">
        <v>1999</v>
      </c>
      <c r="O6684">
        <v>5</v>
      </c>
      <c r="P6684">
        <v>2201520501</v>
      </c>
      <c r="T6684">
        <v>4</v>
      </c>
      <c r="U6684">
        <v>652.62199999999996</v>
      </c>
    </row>
    <row r="6685" spans="1:21" x14ac:dyDescent="0.25">
      <c r="A6685">
        <v>1</v>
      </c>
      <c r="B6685">
        <v>1</v>
      </c>
      <c r="C6685">
        <v>2017</v>
      </c>
      <c r="K6685">
        <v>52</v>
      </c>
      <c r="L6685">
        <v>46</v>
      </c>
      <c r="M6685">
        <v>1</v>
      </c>
      <c r="N6685">
        <v>1999</v>
      </c>
      <c r="O6685">
        <v>5</v>
      </c>
      <c r="P6685">
        <v>2201520501</v>
      </c>
      <c r="T6685">
        <v>4</v>
      </c>
      <c r="U6685">
        <v>380572</v>
      </c>
    </row>
    <row r="6686" spans="1:21" x14ac:dyDescent="0.25">
      <c r="A6686">
        <v>1</v>
      </c>
      <c r="B6686">
        <v>1</v>
      </c>
      <c r="C6686">
        <v>2017</v>
      </c>
      <c r="K6686">
        <v>52</v>
      </c>
      <c r="L6686">
        <v>42</v>
      </c>
      <c r="M6686">
        <v>1</v>
      </c>
      <c r="N6686">
        <v>1999</v>
      </c>
      <c r="O6686">
        <v>5</v>
      </c>
      <c r="P6686">
        <v>2201520501</v>
      </c>
      <c r="T6686">
        <v>4</v>
      </c>
      <c r="U6686">
        <v>4726230</v>
      </c>
    </row>
    <row r="6687" spans="1:21" x14ac:dyDescent="0.25">
      <c r="A6687">
        <v>1</v>
      </c>
      <c r="B6687">
        <v>1</v>
      </c>
      <c r="C6687">
        <v>2017</v>
      </c>
      <c r="K6687">
        <v>52</v>
      </c>
      <c r="L6687">
        <v>41</v>
      </c>
      <c r="M6687">
        <v>1</v>
      </c>
      <c r="N6687">
        <v>1999</v>
      </c>
      <c r="O6687">
        <v>5</v>
      </c>
      <c r="P6687">
        <v>2201520501</v>
      </c>
      <c r="T6687">
        <v>4</v>
      </c>
      <c r="U6687">
        <v>3049030</v>
      </c>
    </row>
    <row r="6688" spans="1:21" x14ac:dyDescent="0.25">
      <c r="A6688">
        <v>1</v>
      </c>
      <c r="B6688">
        <v>1</v>
      </c>
      <c r="C6688">
        <v>2017</v>
      </c>
      <c r="K6688">
        <v>51</v>
      </c>
      <c r="L6688">
        <v>42</v>
      </c>
      <c r="M6688">
        <v>1</v>
      </c>
      <c r="N6688">
        <v>1999</v>
      </c>
      <c r="O6688">
        <v>5</v>
      </c>
      <c r="P6688">
        <v>2201510501</v>
      </c>
      <c r="T6688">
        <v>4</v>
      </c>
      <c r="U6688">
        <v>196698</v>
      </c>
    </row>
    <row r="6689" spans="1:21" x14ac:dyDescent="0.25">
      <c r="A6689">
        <v>1</v>
      </c>
      <c r="B6689">
        <v>1</v>
      </c>
      <c r="C6689">
        <v>2017</v>
      </c>
      <c r="K6689">
        <v>43</v>
      </c>
      <c r="L6689">
        <v>47</v>
      </c>
      <c r="M6689">
        <v>1</v>
      </c>
      <c r="N6689">
        <v>1999</v>
      </c>
      <c r="O6689">
        <v>5</v>
      </c>
      <c r="P6689">
        <v>2201430501</v>
      </c>
      <c r="T6689">
        <v>4</v>
      </c>
      <c r="U6689">
        <v>2195.36</v>
      </c>
    </row>
    <row r="6690" spans="1:21" x14ac:dyDescent="0.25">
      <c r="A6690">
        <v>1</v>
      </c>
      <c r="B6690">
        <v>1</v>
      </c>
      <c r="C6690">
        <v>2017</v>
      </c>
      <c r="K6690">
        <v>43</v>
      </c>
      <c r="L6690">
        <v>46</v>
      </c>
      <c r="M6690">
        <v>1</v>
      </c>
      <c r="N6690">
        <v>1999</v>
      </c>
      <c r="O6690">
        <v>5</v>
      </c>
      <c r="P6690">
        <v>2201430501</v>
      </c>
      <c r="T6690">
        <v>4</v>
      </c>
      <c r="U6690">
        <v>45456.800000000003</v>
      </c>
    </row>
    <row r="6691" spans="1:21" x14ac:dyDescent="0.25">
      <c r="A6691">
        <v>1</v>
      </c>
      <c r="B6691">
        <v>1</v>
      </c>
      <c r="C6691">
        <v>2017</v>
      </c>
      <c r="K6691">
        <v>43</v>
      </c>
      <c r="L6691">
        <v>42</v>
      </c>
      <c r="M6691">
        <v>1</v>
      </c>
      <c r="N6691">
        <v>1999</v>
      </c>
      <c r="O6691">
        <v>5</v>
      </c>
      <c r="P6691">
        <v>2201430501</v>
      </c>
      <c r="T6691">
        <v>4</v>
      </c>
      <c r="U6691">
        <v>387.416</v>
      </c>
    </row>
    <row r="6692" spans="1:21" x14ac:dyDescent="0.25">
      <c r="A6692">
        <v>1</v>
      </c>
      <c r="B6692">
        <v>1</v>
      </c>
      <c r="C6692">
        <v>2017</v>
      </c>
      <c r="K6692">
        <v>43</v>
      </c>
      <c r="L6692">
        <v>41</v>
      </c>
      <c r="M6692">
        <v>1</v>
      </c>
      <c r="N6692">
        <v>1999</v>
      </c>
      <c r="O6692">
        <v>5</v>
      </c>
      <c r="P6692">
        <v>2201430501</v>
      </c>
      <c r="T6692">
        <v>4</v>
      </c>
      <c r="U6692">
        <v>516.55499999999995</v>
      </c>
    </row>
    <row r="6693" spans="1:21" x14ac:dyDescent="0.25">
      <c r="A6693">
        <v>1</v>
      </c>
      <c r="B6693">
        <v>1</v>
      </c>
      <c r="C6693">
        <v>2017</v>
      </c>
      <c r="K6693">
        <v>42</v>
      </c>
      <c r="L6693">
        <v>47</v>
      </c>
      <c r="M6693">
        <v>1</v>
      </c>
      <c r="N6693">
        <v>1999</v>
      </c>
      <c r="O6693">
        <v>5</v>
      </c>
      <c r="P6693">
        <v>2201420501</v>
      </c>
      <c r="T6693">
        <v>4</v>
      </c>
      <c r="U6693">
        <v>6895.8</v>
      </c>
    </row>
    <row r="6694" spans="1:21" x14ac:dyDescent="0.25">
      <c r="A6694">
        <v>1</v>
      </c>
      <c r="B6694">
        <v>1</v>
      </c>
      <c r="C6694">
        <v>2017</v>
      </c>
      <c r="K6694">
        <v>42</v>
      </c>
      <c r="L6694">
        <v>46</v>
      </c>
      <c r="M6694">
        <v>1</v>
      </c>
      <c r="N6694">
        <v>1999</v>
      </c>
      <c r="O6694">
        <v>5</v>
      </c>
      <c r="P6694">
        <v>2201420501</v>
      </c>
      <c r="T6694">
        <v>4</v>
      </c>
      <c r="U6694">
        <v>985.11500000000001</v>
      </c>
    </row>
    <row r="6695" spans="1:21" x14ac:dyDescent="0.25">
      <c r="A6695">
        <v>1</v>
      </c>
      <c r="B6695">
        <v>1</v>
      </c>
      <c r="C6695">
        <v>2017</v>
      </c>
      <c r="K6695">
        <v>42</v>
      </c>
      <c r="L6695">
        <v>42</v>
      </c>
      <c r="M6695">
        <v>1</v>
      </c>
      <c r="N6695">
        <v>1999</v>
      </c>
      <c r="O6695">
        <v>5</v>
      </c>
      <c r="P6695">
        <v>2201420501</v>
      </c>
      <c r="T6695">
        <v>4</v>
      </c>
      <c r="U6695">
        <v>2955.34</v>
      </c>
    </row>
    <row r="6696" spans="1:21" x14ac:dyDescent="0.25">
      <c r="A6696">
        <v>1</v>
      </c>
      <c r="B6696">
        <v>1</v>
      </c>
      <c r="C6696">
        <v>2017</v>
      </c>
      <c r="K6696">
        <v>32</v>
      </c>
      <c r="L6696">
        <v>40</v>
      </c>
      <c r="M6696">
        <v>1</v>
      </c>
      <c r="N6696">
        <v>1999</v>
      </c>
      <c r="O6696">
        <v>5</v>
      </c>
      <c r="P6696">
        <v>2201320501</v>
      </c>
      <c r="T6696">
        <v>4</v>
      </c>
      <c r="U6696">
        <v>2467720</v>
      </c>
    </row>
    <row r="6697" spans="1:21" x14ac:dyDescent="0.25">
      <c r="A6697">
        <v>1</v>
      </c>
      <c r="B6697">
        <v>1</v>
      </c>
      <c r="C6697">
        <v>2017</v>
      </c>
      <c r="K6697">
        <v>32</v>
      </c>
      <c r="L6697">
        <v>30</v>
      </c>
      <c r="M6697">
        <v>1</v>
      </c>
      <c r="N6697">
        <v>1999</v>
      </c>
      <c r="O6697">
        <v>5</v>
      </c>
      <c r="P6697">
        <v>2201320501</v>
      </c>
      <c r="T6697">
        <v>4</v>
      </c>
      <c r="U6697">
        <v>44307500</v>
      </c>
    </row>
    <row r="6698" spans="1:21" x14ac:dyDescent="0.25">
      <c r="A6698">
        <v>1</v>
      </c>
      <c r="B6698">
        <v>1</v>
      </c>
      <c r="C6698">
        <v>2017</v>
      </c>
      <c r="K6698">
        <v>31</v>
      </c>
      <c r="L6698">
        <v>40</v>
      </c>
      <c r="M6698">
        <v>1</v>
      </c>
      <c r="N6698">
        <v>1999</v>
      </c>
      <c r="O6698">
        <v>5</v>
      </c>
      <c r="P6698">
        <v>2201310501</v>
      </c>
      <c r="T6698">
        <v>4</v>
      </c>
      <c r="U6698">
        <v>6898850</v>
      </c>
    </row>
    <row r="6699" spans="1:21" x14ac:dyDescent="0.25">
      <c r="A6699">
        <v>1</v>
      </c>
      <c r="B6699">
        <v>1</v>
      </c>
      <c r="C6699">
        <v>2017</v>
      </c>
      <c r="K6699">
        <v>31</v>
      </c>
      <c r="L6699">
        <v>30</v>
      </c>
      <c r="M6699">
        <v>1</v>
      </c>
      <c r="N6699">
        <v>1999</v>
      </c>
      <c r="O6699">
        <v>5</v>
      </c>
      <c r="P6699">
        <v>2201310501</v>
      </c>
      <c r="T6699">
        <v>4</v>
      </c>
      <c r="U6699">
        <v>228832000</v>
      </c>
    </row>
    <row r="6700" spans="1:21" x14ac:dyDescent="0.25">
      <c r="A6700">
        <v>1</v>
      </c>
      <c r="B6700">
        <v>1</v>
      </c>
      <c r="C6700">
        <v>2017</v>
      </c>
      <c r="K6700">
        <v>21</v>
      </c>
      <c r="L6700">
        <v>20</v>
      </c>
      <c r="M6700">
        <v>1</v>
      </c>
      <c r="N6700">
        <v>1999</v>
      </c>
      <c r="O6700">
        <v>5</v>
      </c>
      <c r="P6700">
        <v>2201210501</v>
      </c>
      <c r="T6700">
        <v>4</v>
      </c>
      <c r="U6700">
        <v>331118000</v>
      </c>
    </row>
    <row r="6701" spans="1:21" x14ac:dyDescent="0.25">
      <c r="A6701">
        <v>1</v>
      </c>
      <c r="B6701">
        <v>1</v>
      </c>
      <c r="C6701">
        <v>2017</v>
      </c>
      <c r="K6701">
        <v>11</v>
      </c>
      <c r="L6701">
        <v>10</v>
      </c>
      <c r="M6701">
        <v>1</v>
      </c>
      <c r="N6701">
        <v>1999</v>
      </c>
      <c r="O6701">
        <v>5</v>
      </c>
      <c r="P6701">
        <v>2201110501</v>
      </c>
      <c r="T6701">
        <v>4</v>
      </c>
      <c r="U6701">
        <v>2214230</v>
      </c>
    </row>
    <row r="6702" spans="1:21" x14ac:dyDescent="0.25">
      <c r="A6702">
        <v>1</v>
      </c>
      <c r="B6702">
        <v>1</v>
      </c>
      <c r="C6702">
        <v>2017</v>
      </c>
      <c r="K6702">
        <v>54</v>
      </c>
      <c r="L6702">
        <v>47</v>
      </c>
      <c r="M6702">
        <v>1</v>
      </c>
      <c r="N6702">
        <v>1998</v>
      </c>
      <c r="O6702">
        <v>5</v>
      </c>
      <c r="P6702">
        <v>2201540501</v>
      </c>
      <c r="T6702">
        <v>4</v>
      </c>
      <c r="U6702">
        <v>28262.400000000001</v>
      </c>
    </row>
    <row r="6703" spans="1:21" x14ac:dyDescent="0.25">
      <c r="A6703">
        <v>1</v>
      </c>
      <c r="B6703">
        <v>1</v>
      </c>
      <c r="C6703">
        <v>2017</v>
      </c>
      <c r="K6703">
        <v>54</v>
      </c>
      <c r="L6703">
        <v>46</v>
      </c>
      <c r="M6703">
        <v>1</v>
      </c>
      <c r="N6703">
        <v>1998</v>
      </c>
      <c r="O6703">
        <v>5</v>
      </c>
      <c r="P6703">
        <v>2201540501</v>
      </c>
      <c r="T6703">
        <v>4</v>
      </c>
      <c r="U6703">
        <v>217253</v>
      </c>
    </row>
    <row r="6704" spans="1:21" x14ac:dyDescent="0.25">
      <c r="A6704">
        <v>1</v>
      </c>
      <c r="B6704">
        <v>1</v>
      </c>
      <c r="C6704">
        <v>2017</v>
      </c>
      <c r="K6704">
        <v>54</v>
      </c>
      <c r="L6704">
        <v>42</v>
      </c>
      <c r="M6704">
        <v>1</v>
      </c>
      <c r="N6704">
        <v>1998</v>
      </c>
      <c r="O6704">
        <v>5</v>
      </c>
      <c r="P6704">
        <v>2201540501</v>
      </c>
      <c r="T6704">
        <v>4</v>
      </c>
      <c r="U6704">
        <v>287577</v>
      </c>
    </row>
    <row r="6705" spans="1:21" x14ac:dyDescent="0.25">
      <c r="A6705">
        <v>1</v>
      </c>
      <c r="B6705">
        <v>1</v>
      </c>
      <c r="C6705">
        <v>2017</v>
      </c>
      <c r="K6705">
        <v>54</v>
      </c>
      <c r="L6705">
        <v>41</v>
      </c>
      <c r="M6705">
        <v>1</v>
      </c>
      <c r="N6705">
        <v>1998</v>
      </c>
      <c r="O6705">
        <v>5</v>
      </c>
      <c r="P6705">
        <v>2201540501</v>
      </c>
      <c r="T6705">
        <v>4</v>
      </c>
      <c r="U6705">
        <v>196864</v>
      </c>
    </row>
    <row r="6706" spans="1:21" x14ac:dyDescent="0.25">
      <c r="A6706">
        <v>1</v>
      </c>
      <c r="B6706">
        <v>1</v>
      </c>
      <c r="C6706">
        <v>2017</v>
      </c>
      <c r="K6706">
        <v>53</v>
      </c>
      <c r="L6706">
        <v>46</v>
      </c>
      <c r="M6706">
        <v>1</v>
      </c>
      <c r="N6706">
        <v>1998</v>
      </c>
      <c r="O6706">
        <v>5</v>
      </c>
      <c r="P6706">
        <v>2201530501</v>
      </c>
      <c r="T6706">
        <v>4</v>
      </c>
      <c r="U6706">
        <v>29568.799999999999</v>
      </c>
    </row>
    <row r="6707" spans="1:21" x14ac:dyDescent="0.25">
      <c r="A6707">
        <v>1</v>
      </c>
      <c r="B6707">
        <v>1</v>
      </c>
      <c r="C6707">
        <v>2017</v>
      </c>
      <c r="K6707">
        <v>53</v>
      </c>
      <c r="L6707">
        <v>41</v>
      </c>
      <c r="M6707">
        <v>1</v>
      </c>
      <c r="N6707">
        <v>1998</v>
      </c>
      <c r="O6707">
        <v>5</v>
      </c>
      <c r="P6707">
        <v>2201530501</v>
      </c>
      <c r="T6707">
        <v>4</v>
      </c>
      <c r="U6707">
        <v>42165.7</v>
      </c>
    </row>
    <row r="6708" spans="1:21" x14ac:dyDescent="0.25">
      <c r="A6708">
        <v>1</v>
      </c>
      <c r="B6708">
        <v>1</v>
      </c>
      <c r="C6708">
        <v>2017</v>
      </c>
      <c r="K6708">
        <v>52</v>
      </c>
      <c r="L6708">
        <v>46</v>
      </c>
      <c r="M6708">
        <v>1</v>
      </c>
      <c r="N6708">
        <v>1998</v>
      </c>
      <c r="O6708">
        <v>5</v>
      </c>
      <c r="P6708">
        <v>2201520501</v>
      </c>
      <c r="T6708">
        <v>4</v>
      </c>
      <c r="U6708">
        <v>607473</v>
      </c>
    </row>
    <row r="6709" spans="1:21" x14ac:dyDescent="0.25">
      <c r="A6709">
        <v>1</v>
      </c>
      <c r="B6709">
        <v>1</v>
      </c>
      <c r="C6709">
        <v>2017</v>
      </c>
      <c r="K6709">
        <v>52</v>
      </c>
      <c r="L6709">
        <v>42</v>
      </c>
      <c r="M6709">
        <v>1</v>
      </c>
      <c r="N6709">
        <v>1998</v>
      </c>
      <c r="O6709">
        <v>5</v>
      </c>
      <c r="P6709">
        <v>2201520501</v>
      </c>
      <c r="T6709">
        <v>4</v>
      </c>
      <c r="U6709">
        <v>1431600</v>
      </c>
    </row>
    <row r="6710" spans="1:21" x14ac:dyDescent="0.25">
      <c r="A6710">
        <v>1</v>
      </c>
      <c r="B6710">
        <v>1</v>
      </c>
      <c r="C6710">
        <v>2017</v>
      </c>
      <c r="K6710">
        <v>52</v>
      </c>
      <c r="L6710">
        <v>41</v>
      </c>
      <c r="M6710">
        <v>1</v>
      </c>
      <c r="N6710">
        <v>1998</v>
      </c>
      <c r="O6710">
        <v>5</v>
      </c>
      <c r="P6710">
        <v>2201520501</v>
      </c>
      <c r="T6710">
        <v>4</v>
      </c>
      <c r="U6710">
        <v>1423870</v>
      </c>
    </row>
    <row r="6711" spans="1:21" x14ac:dyDescent="0.25">
      <c r="A6711">
        <v>1</v>
      </c>
      <c r="B6711">
        <v>1</v>
      </c>
      <c r="C6711">
        <v>2017</v>
      </c>
      <c r="K6711">
        <v>51</v>
      </c>
      <c r="L6711">
        <v>42</v>
      </c>
      <c r="M6711">
        <v>1</v>
      </c>
      <c r="N6711">
        <v>1998</v>
      </c>
      <c r="O6711">
        <v>5</v>
      </c>
      <c r="P6711">
        <v>2201510501</v>
      </c>
      <c r="T6711">
        <v>4</v>
      </c>
      <c r="U6711">
        <v>395395</v>
      </c>
    </row>
    <row r="6712" spans="1:21" x14ac:dyDescent="0.25">
      <c r="A6712">
        <v>1</v>
      </c>
      <c r="B6712">
        <v>1</v>
      </c>
      <c r="C6712">
        <v>2017</v>
      </c>
      <c r="K6712">
        <v>43</v>
      </c>
      <c r="L6712">
        <v>47</v>
      </c>
      <c r="M6712">
        <v>1</v>
      </c>
      <c r="N6712">
        <v>1998</v>
      </c>
      <c r="O6712">
        <v>5</v>
      </c>
      <c r="P6712">
        <v>2201430501</v>
      </c>
      <c r="T6712">
        <v>4</v>
      </c>
      <c r="U6712">
        <v>1663.2</v>
      </c>
    </row>
    <row r="6713" spans="1:21" x14ac:dyDescent="0.25">
      <c r="A6713">
        <v>1</v>
      </c>
      <c r="B6713">
        <v>1</v>
      </c>
      <c r="C6713">
        <v>2017</v>
      </c>
      <c r="K6713">
        <v>43</v>
      </c>
      <c r="L6713">
        <v>46</v>
      </c>
      <c r="M6713">
        <v>1</v>
      </c>
      <c r="N6713">
        <v>1998</v>
      </c>
      <c r="O6713">
        <v>5</v>
      </c>
      <c r="P6713">
        <v>2201430501</v>
      </c>
      <c r="T6713">
        <v>4</v>
      </c>
      <c r="U6713">
        <v>35566.800000000003</v>
      </c>
    </row>
    <row r="6714" spans="1:21" x14ac:dyDescent="0.25">
      <c r="A6714">
        <v>1</v>
      </c>
      <c r="B6714">
        <v>1</v>
      </c>
      <c r="C6714">
        <v>2017</v>
      </c>
      <c r="K6714">
        <v>43</v>
      </c>
      <c r="L6714">
        <v>42</v>
      </c>
      <c r="M6714">
        <v>1</v>
      </c>
      <c r="N6714">
        <v>1998</v>
      </c>
      <c r="O6714">
        <v>5</v>
      </c>
      <c r="P6714">
        <v>2201430501</v>
      </c>
      <c r="T6714">
        <v>4</v>
      </c>
      <c r="U6714">
        <v>255.876</v>
      </c>
    </row>
    <row r="6715" spans="1:21" x14ac:dyDescent="0.25">
      <c r="A6715">
        <v>1</v>
      </c>
      <c r="B6715">
        <v>1</v>
      </c>
      <c r="C6715">
        <v>2017</v>
      </c>
      <c r="K6715">
        <v>43</v>
      </c>
      <c r="L6715">
        <v>41</v>
      </c>
      <c r="M6715">
        <v>1</v>
      </c>
      <c r="N6715">
        <v>1998</v>
      </c>
      <c r="O6715">
        <v>5</v>
      </c>
      <c r="P6715">
        <v>2201430501</v>
      </c>
      <c r="T6715">
        <v>4</v>
      </c>
      <c r="U6715">
        <v>383.81400000000002</v>
      </c>
    </row>
    <row r="6716" spans="1:21" x14ac:dyDescent="0.25">
      <c r="A6716">
        <v>1</v>
      </c>
      <c r="B6716">
        <v>1</v>
      </c>
      <c r="C6716">
        <v>2017</v>
      </c>
      <c r="K6716">
        <v>42</v>
      </c>
      <c r="L6716">
        <v>47</v>
      </c>
      <c r="M6716">
        <v>1</v>
      </c>
      <c r="N6716">
        <v>1998</v>
      </c>
      <c r="O6716">
        <v>5</v>
      </c>
      <c r="P6716">
        <v>2201420501</v>
      </c>
      <c r="T6716">
        <v>4</v>
      </c>
      <c r="U6716">
        <v>7562.01</v>
      </c>
    </row>
    <row r="6717" spans="1:21" x14ac:dyDescent="0.25">
      <c r="A6717">
        <v>1</v>
      </c>
      <c r="B6717">
        <v>1</v>
      </c>
      <c r="C6717">
        <v>2017</v>
      </c>
      <c r="K6717">
        <v>42</v>
      </c>
      <c r="L6717">
        <v>46</v>
      </c>
      <c r="M6717">
        <v>1</v>
      </c>
      <c r="N6717">
        <v>1998</v>
      </c>
      <c r="O6717">
        <v>5</v>
      </c>
      <c r="P6717">
        <v>2201420501</v>
      </c>
      <c r="T6717">
        <v>4</v>
      </c>
      <c r="U6717">
        <v>1417.88</v>
      </c>
    </row>
    <row r="6718" spans="1:21" x14ac:dyDescent="0.25">
      <c r="A6718">
        <v>1</v>
      </c>
      <c r="B6718">
        <v>1</v>
      </c>
      <c r="C6718">
        <v>2017</v>
      </c>
      <c r="K6718">
        <v>42</v>
      </c>
      <c r="L6718">
        <v>42</v>
      </c>
      <c r="M6718">
        <v>1</v>
      </c>
      <c r="N6718">
        <v>1998</v>
      </c>
      <c r="O6718">
        <v>5</v>
      </c>
      <c r="P6718">
        <v>2201420501</v>
      </c>
      <c r="T6718">
        <v>4</v>
      </c>
      <c r="U6718">
        <v>3308.38</v>
      </c>
    </row>
    <row r="6719" spans="1:21" x14ac:dyDescent="0.25">
      <c r="A6719">
        <v>1</v>
      </c>
      <c r="B6719">
        <v>1</v>
      </c>
      <c r="C6719">
        <v>2017</v>
      </c>
      <c r="K6719">
        <v>32</v>
      </c>
      <c r="L6719">
        <v>40</v>
      </c>
      <c r="M6719">
        <v>1</v>
      </c>
      <c r="N6719">
        <v>1998</v>
      </c>
      <c r="O6719">
        <v>5</v>
      </c>
      <c r="P6719">
        <v>2201320501</v>
      </c>
      <c r="T6719">
        <v>4</v>
      </c>
      <c r="U6719">
        <v>489837</v>
      </c>
    </row>
    <row r="6720" spans="1:21" x14ac:dyDescent="0.25">
      <c r="A6720">
        <v>1</v>
      </c>
      <c r="B6720">
        <v>1</v>
      </c>
      <c r="C6720">
        <v>2017</v>
      </c>
      <c r="K6720">
        <v>32</v>
      </c>
      <c r="L6720">
        <v>30</v>
      </c>
      <c r="M6720">
        <v>1</v>
      </c>
      <c r="N6720">
        <v>1998</v>
      </c>
      <c r="O6720">
        <v>5</v>
      </c>
      <c r="P6720">
        <v>2201320501</v>
      </c>
      <c r="T6720">
        <v>4</v>
      </c>
      <c r="U6720">
        <v>27082700</v>
      </c>
    </row>
    <row r="6721" spans="1:21" x14ac:dyDescent="0.25">
      <c r="A6721">
        <v>1</v>
      </c>
      <c r="B6721">
        <v>1</v>
      </c>
      <c r="C6721">
        <v>2017</v>
      </c>
      <c r="K6721">
        <v>31</v>
      </c>
      <c r="L6721">
        <v>40</v>
      </c>
      <c r="M6721">
        <v>1</v>
      </c>
      <c r="N6721">
        <v>1998</v>
      </c>
      <c r="O6721">
        <v>5</v>
      </c>
      <c r="P6721">
        <v>2201310501</v>
      </c>
      <c r="T6721">
        <v>4</v>
      </c>
      <c r="U6721">
        <v>2494280</v>
      </c>
    </row>
    <row r="6722" spans="1:21" x14ac:dyDescent="0.25">
      <c r="A6722">
        <v>1</v>
      </c>
      <c r="B6722">
        <v>1</v>
      </c>
      <c r="C6722">
        <v>2017</v>
      </c>
      <c r="K6722">
        <v>31</v>
      </c>
      <c r="L6722">
        <v>30</v>
      </c>
      <c r="M6722">
        <v>1</v>
      </c>
      <c r="N6722">
        <v>1998</v>
      </c>
      <c r="O6722">
        <v>5</v>
      </c>
      <c r="P6722">
        <v>2201310501</v>
      </c>
      <c r="T6722">
        <v>4</v>
      </c>
      <c r="U6722">
        <v>181127000</v>
      </c>
    </row>
    <row r="6723" spans="1:21" x14ac:dyDescent="0.25">
      <c r="A6723">
        <v>1</v>
      </c>
      <c r="B6723">
        <v>1</v>
      </c>
      <c r="C6723">
        <v>2017</v>
      </c>
      <c r="K6723">
        <v>21</v>
      </c>
      <c r="L6723">
        <v>20</v>
      </c>
      <c r="M6723">
        <v>1</v>
      </c>
      <c r="N6723">
        <v>1998</v>
      </c>
      <c r="O6723">
        <v>5</v>
      </c>
      <c r="P6723">
        <v>2201210501</v>
      </c>
      <c r="T6723">
        <v>4</v>
      </c>
      <c r="U6723">
        <v>248999000</v>
      </c>
    </row>
    <row r="6724" spans="1:21" x14ac:dyDescent="0.25">
      <c r="A6724">
        <v>1</v>
      </c>
      <c r="B6724">
        <v>1</v>
      </c>
      <c r="C6724">
        <v>2017</v>
      </c>
      <c r="K6724">
        <v>11</v>
      </c>
      <c r="L6724">
        <v>10</v>
      </c>
      <c r="M6724">
        <v>1</v>
      </c>
      <c r="N6724">
        <v>1998</v>
      </c>
      <c r="O6724">
        <v>5</v>
      </c>
      <c r="P6724">
        <v>2201110501</v>
      </c>
      <c r="T6724">
        <v>4</v>
      </c>
      <c r="U6724">
        <v>1826420</v>
      </c>
    </row>
    <row r="6725" spans="1:21" x14ac:dyDescent="0.25">
      <c r="A6725">
        <v>1</v>
      </c>
      <c r="B6725">
        <v>1</v>
      </c>
      <c r="C6725">
        <v>2017</v>
      </c>
      <c r="K6725">
        <v>61</v>
      </c>
      <c r="L6725">
        <v>47</v>
      </c>
      <c r="M6725">
        <v>1</v>
      </c>
      <c r="N6725">
        <v>1997</v>
      </c>
      <c r="O6725">
        <v>5</v>
      </c>
      <c r="P6725">
        <v>2201610501</v>
      </c>
      <c r="T6725">
        <v>4</v>
      </c>
      <c r="U6725">
        <v>8.3267699999999998</v>
      </c>
    </row>
    <row r="6726" spans="1:21" x14ac:dyDescent="0.25">
      <c r="A6726">
        <v>1</v>
      </c>
      <c r="B6726">
        <v>1</v>
      </c>
      <c r="C6726">
        <v>2017</v>
      </c>
      <c r="K6726">
        <v>54</v>
      </c>
      <c r="L6726">
        <v>47</v>
      </c>
      <c r="M6726">
        <v>1</v>
      </c>
      <c r="N6726">
        <v>1997</v>
      </c>
      <c r="O6726">
        <v>5</v>
      </c>
      <c r="P6726">
        <v>2201540501</v>
      </c>
      <c r="T6726">
        <v>4</v>
      </c>
      <c r="U6726">
        <v>44729.4</v>
      </c>
    </row>
    <row r="6727" spans="1:21" x14ac:dyDescent="0.25">
      <c r="A6727">
        <v>1</v>
      </c>
      <c r="B6727">
        <v>1</v>
      </c>
      <c r="C6727">
        <v>2017</v>
      </c>
      <c r="K6727">
        <v>54</v>
      </c>
      <c r="L6727">
        <v>46</v>
      </c>
      <c r="M6727">
        <v>1</v>
      </c>
      <c r="N6727">
        <v>1997</v>
      </c>
      <c r="O6727">
        <v>5</v>
      </c>
      <c r="P6727">
        <v>2201540501</v>
      </c>
      <c r="T6727">
        <v>4</v>
      </c>
      <c r="U6727">
        <v>343666</v>
      </c>
    </row>
    <row r="6728" spans="1:21" x14ac:dyDescent="0.25">
      <c r="A6728">
        <v>1</v>
      </c>
      <c r="B6728">
        <v>1</v>
      </c>
      <c r="C6728">
        <v>2017</v>
      </c>
      <c r="K6728">
        <v>54</v>
      </c>
      <c r="L6728">
        <v>42</v>
      </c>
      <c r="M6728">
        <v>1</v>
      </c>
      <c r="N6728">
        <v>1997</v>
      </c>
      <c r="O6728">
        <v>5</v>
      </c>
      <c r="P6728">
        <v>2201540501</v>
      </c>
      <c r="T6728">
        <v>4</v>
      </c>
      <c r="U6728">
        <v>454836</v>
      </c>
    </row>
    <row r="6729" spans="1:21" x14ac:dyDescent="0.25">
      <c r="A6729">
        <v>1</v>
      </c>
      <c r="B6729">
        <v>1</v>
      </c>
      <c r="C6729">
        <v>2017</v>
      </c>
      <c r="K6729">
        <v>54</v>
      </c>
      <c r="L6729">
        <v>41</v>
      </c>
      <c r="M6729">
        <v>1</v>
      </c>
      <c r="N6729">
        <v>1997</v>
      </c>
      <c r="O6729">
        <v>5</v>
      </c>
      <c r="P6729">
        <v>2201540501</v>
      </c>
      <c r="T6729">
        <v>4</v>
      </c>
      <c r="U6729">
        <v>311362</v>
      </c>
    </row>
    <row r="6730" spans="1:21" x14ac:dyDescent="0.25">
      <c r="A6730">
        <v>1</v>
      </c>
      <c r="B6730">
        <v>1</v>
      </c>
      <c r="C6730">
        <v>2017</v>
      </c>
      <c r="K6730">
        <v>53</v>
      </c>
      <c r="L6730">
        <v>47</v>
      </c>
      <c r="M6730">
        <v>1</v>
      </c>
      <c r="N6730">
        <v>1997</v>
      </c>
      <c r="O6730">
        <v>5</v>
      </c>
      <c r="P6730">
        <v>2201530501</v>
      </c>
      <c r="T6730">
        <v>4</v>
      </c>
      <c r="U6730">
        <v>15.475300000000001</v>
      </c>
    </row>
    <row r="6731" spans="1:21" x14ac:dyDescent="0.25">
      <c r="A6731">
        <v>1</v>
      </c>
      <c r="B6731">
        <v>1</v>
      </c>
      <c r="C6731">
        <v>2017</v>
      </c>
      <c r="K6731">
        <v>53</v>
      </c>
      <c r="L6731">
        <v>46</v>
      </c>
      <c r="M6731">
        <v>1</v>
      </c>
      <c r="N6731">
        <v>1997</v>
      </c>
      <c r="O6731">
        <v>5</v>
      </c>
      <c r="P6731">
        <v>2201530501</v>
      </c>
      <c r="T6731">
        <v>4</v>
      </c>
      <c r="U6731">
        <v>5079.3500000000004</v>
      </c>
    </row>
    <row r="6732" spans="1:21" x14ac:dyDescent="0.25">
      <c r="A6732">
        <v>1</v>
      </c>
      <c r="B6732">
        <v>1</v>
      </c>
      <c r="C6732">
        <v>2017</v>
      </c>
      <c r="K6732">
        <v>53</v>
      </c>
      <c r="L6732">
        <v>41</v>
      </c>
      <c r="M6732">
        <v>1</v>
      </c>
      <c r="N6732">
        <v>1997</v>
      </c>
      <c r="O6732">
        <v>5</v>
      </c>
      <c r="P6732">
        <v>2201530501</v>
      </c>
      <c r="T6732">
        <v>4</v>
      </c>
      <c r="U6732">
        <v>98308.3</v>
      </c>
    </row>
    <row r="6733" spans="1:21" x14ac:dyDescent="0.25">
      <c r="A6733">
        <v>1</v>
      </c>
      <c r="B6733">
        <v>1</v>
      </c>
      <c r="C6733">
        <v>2017</v>
      </c>
      <c r="K6733">
        <v>52</v>
      </c>
      <c r="L6733">
        <v>47</v>
      </c>
      <c r="M6733">
        <v>1</v>
      </c>
      <c r="N6733">
        <v>1997</v>
      </c>
      <c r="O6733">
        <v>5</v>
      </c>
      <c r="P6733">
        <v>2201520501</v>
      </c>
      <c r="T6733">
        <v>4</v>
      </c>
      <c r="U6733">
        <v>140.75899999999999</v>
      </c>
    </row>
    <row r="6734" spans="1:21" x14ac:dyDescent="0.25">
      <c r="A6734">
        <v>1</v>
      </c>
      <c r="B6734">
        <v>1</v>
      </c>
      <c r="C6734">
        <v>2017</v>
      </c>
      <c r="K6734">
        <v>52</v>
      </c>
      <c r="L6734">
        <v>46</v>
      </c>
      <c r="M6734">
        <v>1</v>
      </c>
      <c r="N6734">
        <v>1997</v>
      </c>
      <c r="O6734">
        <v>5</v>
      </c>
      <c r="P6734">
        <v>2201520501</v>
      </c>
      <c r="T6734">
        <v>4</v>
      </c>
      <c r="U6734">
        <v>452478</v>
      </c>
    </row>
    <row r="6735" spans="1:21" x14ac:dyDescent="0.25">
      <c r="A6735">
        <v>1</v>
      </c>
      <c r="B6735">
        <v>1</v>
      </c>
      <c r="C6735">
        <v>2017</v>
      </c>
      <c r="K6735">
        <v>52</v>
      </c>
      <c r="L6735">
        <v>42</v>
      </c>
      <c r="M6735">
        <v>1</v>
      </c>
      <c r="N6735">
        <v>1997</v>
      </c>
      <c r="O6735">
        <v>5</v>
      </c>
      <c r="P6735">
        <v>2201520501</v>
      </c>
      <c r="T6735">
        <v>4</v>
      </c>
      <c r="U6735">
        <v>3261230</v>
      </c>
    </row>
    <row r="6736" spans="1:21" x14ac:dyDescent="0.25">
      <c r="A6736">
        <v>1</v>
      </c>
      <c r="B6736">
        <v>1</v>
      </c>
      <c r="C6736">
        <v>2017</v>
      </c>
      <c r="K6736">
        <v>52</v>
      </c>
      <c r="L6736">
        <v>41</v>
      </c>
      <c r="M6736">
        <v>1</v>
      </c>
      <c r="N6736">
        <v>1997</v>
      </c>
      <c r="O6736">
        <v>5</v>
      </c>
      <c r="P6736">
        <v>2201520501</v>
      </c>
      <c r="T6736">
        <v>4</v>
      </c>
      <c r="U6736">
        <v>2187410</v>
      </c>
    </row>
    <row r="6737" spans="1:21" x14ac:dyDescent="0.25">
      <c r="A6737">
        <v>1</v>
      </c>
      <c r="B6737">
        <v>1</v>
      </c>
      <c r="C6737">
        <v>2017</v>
      </c>
      <c r="K6737">
        <v>51</v>
      </c>
      <c r="L6737">
        <v>46</v>
      </c>
      <c r="M6737">
        <v>1</v>
      </c>
      <c r="N6737">
        <v>1997</v>
      </c>
      <c r="O6737">
        <v>5</v>
      </c>
      <c r="P6737">
        <v>2201510501</v>
      </c>
      <c r="T6737">
        <v>4</v>
      </c>
      <c r="U6737">
        <v>8283.7999999999993</v>
      </c>
    </row>
    <row r="6738" spans="1:21" x14ac:dyDescent="0.25">
      <c r="A6738">
        <v>1</v>
      </c>
      <c r="B6738">
        <v>1</v>
      </c>
      <c r="C6738">
        <v>2017</v>
      </c>
      <c r="K6738">
        <v>43</v>
      </c>
      <c r="L6738">
        <v>47</v>
      </c>
      <c r="M6738">
        <v>1</v>
      </c>
      <c r="N6738">
        <v>1997</v>
      </c>
      <c r="O6738">
        <v>5</v>
      </c>
      <c r="P6738">
        <v>2201430501</v>
      </c>
      <c r="T6738">
        <v>4</v>
      </c>
      <c r="U6738">
        <v>1643.9</v>
      </c>
    </row>
    <row r="6739" spans="1:21" x14ac:dyDescent="0.25">
      <c r="A6739">
        <v>1</v>
      </c>
      <c r="B6739">
        <v>1</v>
      </c>
      <c r="C6739">
        <v>2017</v>
      </c>
      <c r="K6739">
        <v>43</v>
      </c>
      <c r="L6739">
        <v>46</v>
      </c>
      <c r="M6739">
        <v>1</v>
      </c>
      <c r="N6739">
        <v>1997</v>
      </c>
      <c r="O6739">
        <v>5</v>
      </c>
      <c r="P6739">
        <v>2201430501</v>
      </c>
      <c r="T6739">
        <v>4</v>
      </c>
      <c r="U6739">
        <v>32751.5</v>
      </c>
    </row>
    <row r="6740" spans="1:21" x14ac:dyDescent="0.25">
      <c r="A6740">
        <v>1</v>
      </c>
      <c r="B6740">
        <v>1</v>
      </c>
      <c r="C6740">
        <v>2017</v>
      </c>
      <c r="K6740">
        <v>43</v>
      </c>
      <c r="L6740">
        <v>42</v>
      </c>
      <c r="M6740">
        <v>1</v>
      </c>
      <c r="N6740">
        <v>1997</v>
      </c>
      <c r="O6740">
        <v>5</v>
      </c>
      <c r="P6740">
        <v>2201430501</v>
      </c>
      <c r="T6740">
        <v>4</v>
      </c>
      <c r="U6740">
        <v>252.90700000000001</v>
      </c>
    </row>
    <row r="6741" spans="1:21" x14ac:dyDescent="0.25">
      <c r="A6741">
        <v>1</v>
      </c>
      <c r="B6741">
        <v>1</v>
      </c>
      <c r="C6741">
        <v>2017</v>
      </c>
      <c r="K6741">
        <v>43</v>
      </c>
      <c r="L6741">
        <v>41</v>
      </c>
      <c r="M6741">
        <v>1</v>
      </c>
      <c r="N6741">
        <v>1997</v>
      </c>
      <c r="O6741">
        <v>5</v>
      </c>
      <c r="P6741">
        <v>2201430501</v>
      </c>
      <c r="T6741">
        <v>4</v>
      </c>
      <c r="U6741">
        <v>379.36099999999999</v>
      </c>
    </row>
    <row r="6742" spans="1:21" x14ac:dyDescent="0.25">
      <c r="A6742">
        <v>1</v>
      </c>
      <c r="B6742">
        <v>1</v>
      </c>
      <c r="C6742">
        <v>2017</v>
      </c>
      <c r="K6742">
        <v>42</v>
      </c>
      <c r="L6742">
        <v>47</v>
      </c>
      <c r="M6742">
        <v>1</v>
      </c>
      <c r="N6742">
        <v>1997</v>
      </c>
      <c r="O6742">
        <v>5</v>
      </c>
      <c r="P6742">
        <v>2201420501</v>
      </c>
      <c r="T6742">
        <v>4</v>
      </c>
      <c r="U6742">
        <v>6785.07</v>
      </c>
    </row>
    <row r="6743" spans="1:21" x14ac:dyDescent="0.25">
      <c r="A6743">
        <v>1</v>
      </c>
      <c r="B6743">
        <v>1</v>
      </c>
      <c r="C6743">
        <v>2017</v>
      </c>
      <c r="K6743">
        <v>42</v>
      </c>
      <c r="L6743">
        <v>46</v>
      </c>
      <c r="M6743">
        <v>1</v>
      </c>
      <c r="N6743">
        <v>1997</v>
      </c>
      <c r="O6743">
        <v>5</v>
      </c>
      <c r="P6743">
        <v>2201420501</v>
      </c>
      <c r="T6743">
        <v>4</v>
      </c>
      <c r="U6743">
        <v>904.67600000000004</v>
      </c>
    </row>
    <row r="6744" spans="1:21" x14ac:dyDescent="0.25">
      <c r="A6744">
        <v>1</v>
      </c>
      <c r="B6744">
        <v>1</v>
      </c>
      <c r="C6744">
        <v>2017</v>
      </c>
      <c r="K6744">
        <v>42</v>
      </c>
      <c r="L6744">
        <v>42</v>
      </c>
      <c r="M6744">
        <v>1</v>
      </c>
      <c r="N6744">
        <v>1997</v>
      </c>
      <c r="O6744">
        <v>5</v>
      </c>
      <c r="P6744">
        <v>2201420501</v>
      </c>
      <c r="T6744">
        <v>4</v>
      </c>
      <c r="U6744">
        <v>2714.03</v>
      </c>
    </row>
    <row r="6745" spans="1:21" x14ac:dyDescent="0.25">
      <c r="A6745">
        <v>1</v>
      </c>
      <c r="B6745">
        <v>1</v>
      </c>
      <c r="C6745">
        <v>2017</v>
      </c>
      <c r="K6745">
        <v>32</v>
      </c>
      <c r="L6745">
        <v>40</v>
      </c>
      <c r="M6745">
        <v>1</v>
      </c>
      <c r="N6745">
        <v>1997</v>
      </c>
      <c r="O6745">
        <v>5</v>
      </c>
      <c r="P6745">
        <v>2201320501</v>
      </c>
      <c r="T6745">
        <v>4</v>
      </c>
      <c r="U6745">
        <v>2646300</v>
      </c>
    </row>
    <row r="6746" spans="1:21" x14ac:dyDescent="0.25">
      <c r="A6746">
        <v>1</v>
      </c>
      <c r="B6746">
        <v>1</v>
      </c>
      <c r="C6746">
        <v>2017</v>
      </c>
      <c r="K6746">
        <v>32</v>
      </c>
      <c r="L6746">
        <v>30</v>
      </c>
      <c r="M6746">
        <v>1</v>
      </c>
      <c r="N6746">
        <v>1997</v>
      </c>
      <c r="O6746">
        <v>5</v>
      </c>
      <c r="P6746">
        <v>2201320501</v>
      </c>
      <c r="T6746">
        <v>4</v>
      </c>
      <c r="U6746">
        <v>24922600</v>
      </c>
    </row>
    <row r="6747" spans="1:21" x14ac:dyDescent="0.25">
      <c r="A6747">
        <v>1</v>
      </c>
      <c r="B6747">
        <v>1</v>
      </c>
      <c r="C6747">
        <v>2017</v>
      </c>
      <c r="K6747">
        <v>31</v>
      </c>
      <c r="L6747">
        <v>40</v>
      </c>
      <c r="M6747">
        <v>1</v>
      </c>
      <c r="N6747">
        <v>1997</v>
      </c>
      <c r="O6747">
        <v>5</v>
      </c>
      <c r="P6747">
        <v>2201310501</v>
      </c>
      <c r="T6747">
        <v>4</v>
      </c>
      <c r="U6747">
        <v>3810480</v>
      </c>
    </row>
    <row r="6748" spans="1:21" x14ac:dyDescent="0.25">
      <c r="A6748">
        <v>1</v>
      </c>
      <c r="B6748">
        <v>1</v>
      </c>
      <c r="C6748">
        <v>2017</v>
      </c>
      <c r="K6748">
        <v>31</v>
      </c>
      <c r="L6748">
        <v>30</v>
      </c>
      <c r="M6748">
        <v>1</v>
      </c>
      <c r="N6748">
        <v>1997</v>
      </c>
      <c r="O6748">
        <v>5</v>
      </c>
      <c r="P6748">
        <v>2201310501</v>
      </c>
      <c r="T6748">
        <v>4</v>
      </c>
      <c r="U6748">
        <v>143994000</v>
      </c>
    </row>
    <row r="6749" spans="1:21" x14ac:dyDescent="0.25">
      <c r="A6749">
        <v>1</v>
      </c>
      <c r="B6749">
        <v>1</v>
      </c>
      <c r="C6749">
        <v>2017</v>
      </c>
      <c r="K6749">
        <v>21</v>
      </c>
      <c r="L6749">
        <v>20</v>
      </c>
      <c r="M6749">
        <v>1</v>
      </c>
      <c r="N6749">
        <v>1997</v>
      </c>
      <c r="O6749">
        <v>5</v>
      </c>
      <c r="P6749">
        <v>2201210501</v>
      </c>
      <c r="T6749">
        <v>4</v>
      </c>
      <c r="U6749">
        <v>212160000</v>
      </c>
    </row>
    <row r="6750" spans="1:21" x14ac:dyDescent="0.25">
      <c r="A6750">
        <v>1</v>
      </c>
      <c r="B6750">
        <v>1</v>
      </c>
      <c r="C6750">
        <v>2017</v>
      </c>
      <c r="K6750">
        <v>11</v>
      </c>
      <c r="L6750">
        <v>10</v>
      </c>
      <c r="M6750">
        <v>1</v>
      </c>
      <c r="N6750">
        <v>1997</v>
      </c>
      <c r="O6750">
        <v>5</v>
      </c>
      <c r="P6750">
        <v>2201110501</v>
      </c>
      <c r="T6750">
        <v>4</v>
      </c>
      <c r="U6750">
        <v>1687180</v>
      </c>
    </row>
    <row r="6751" spans="1:21" x14ac:dyDescent="0.25">
      <c r="A6751">
        <v>1</v>
      </c>
      <c r="B6751">
        <v>1</v>
      </c>
      <c r="C6751">
        <v>2017</v>
      </c>
      <c r="K6751">
        <v>54</v>
      </c>
      <c r="L6751">
        <v>47</v>
      </c>
      <c r="M6751">
        <v>1</v>
      </c>
      <c r="N6751">
        <v>1996</v>
      </c>
      <c r="O6751">
        <v>5</v>
      </c>
      <c r="P6751">
        <v>2201540501</v>
      </c>
      <c r="T6751">
        <v>4</v>
      </c>
      <c r="U6751">
        <v>28414.2</v>
      </c>
    </row>
    <row r="6752" spans="1:21" x14ac:dyDescent="0.25">
      <c r="A6752">
        <v>1</v>
      </c>
      <c r="B6752">
        <v>1</v>
      </c>
      <c r="C6752">
        <v>2017</v>
      </c>
      <c r="K6752">
        <v>54</v>
      </c>
      <c r="L6752">
        <v>46</v>
      </c>
      <c r="M6752">
        <v>1</v>
      </c>
      <c r="N6752">
        <v>1996</v>
      </c>
      <c r="O6752">
        <v>5</v>
      </c>
      <c r="P6752">
        <v>2201540501</v>
      </c>
      <c r="T6752">
        <v>4</v>
      </c>
      <c r="U6752">
        <v>218339</v>
      </c>
    </row>
    <row r="6753" spans="1:21" x14ac:dyDescent="0.25">
      <c r="A6753">
        <v>1</v>
      </c>
      <c r="B6753">
        <v>1</v>
      </c>
      <c r="C6753">
        <v>2017</v>
      </c>
      <c r="K6753">
        <v>54</v>
      </c>
      <c r="L6753">
        <v>42</v>
      </c>
      <c r="M6753">
        <v>1</v>
      </c>
      <c r="N6753">
        <v>1996</v>
      </c>
      <c r="O6753">
        <v>5</v>
      </c>
      <c r="P6753">
        <v>2201540501</v>
      </c>
      <c r="T6753">
        <v>4</v>
      </c>
      <c r="U6753">
        <v>288991</v>
      </c>
    </row>
    <row r="6754" spans="1:21" x14ac:dyDescent="0.25">
      <c r="A6754">
        <v>1</v>
      </c>
      <c r="B6754">
        <v>1</v>
      </c>
      <c r="C6754">
        <v>2017</v>
      </c>
      <c r="K6754">
        <v>54</v>
      </c>
      <c r="L6754">
        <v>41</v>
      </c>
      <c r="M6754">
        <v>1</v>
      </c>
      <c r="N6754">
        <v>1996</v>
      </c>
      <c r="O6754">
        <v>5</v>
      </c>
      <c r="P6754">
        <v>2201540501</v>
      </c>
      <c r="T6754">
        <v>4</v>
      </c>
      <c r="U6754">
        <v>197794</v>
      </c>
    </row>
    <row r="6755" spans="1:21" x14ac:dyDescent="0.25">
      <c r="A6755">
        <v>1</v>
      </c>
      <c r="B6755">
        <v>1</v>
      </c>
      <c r="C6755">
        <v>2017</v>
      </c>
      <c r="K6755">
        <v>53</v>
      </c>
      <c r="L6755">
        <v>46</v>
      </c>
      <c r="M6755">
        <v>1</v>
      </c>
      <c r="N6755">
        <v>1996</v>
      </c>
      <c r="O6755">
        <v>5</v>
      </c>
      <c r="P6755">
        <v>2201530501</v>
      </c>
      <c r="T6755">
        <v>4</v>
      </c>
      <c r="U6755">
        <v>13896.5</v>
      </c>
    </row>
    <row r="6756" spans="1:21" x14ac:dyDescent="0.25">
      <c r="A6756">
        <v>1</v>
      </c>
      <c r="B6756">
        <v>1</v>
      </c>
      <c r="C6756">
        <v>2017</v>
      </c>
      <c r="K6756">
        <v>53</v>
      </c>
      <c r="L6756">
        <v>42</v>
      </c>
      <c r="M6756">
        <v>1</v>
      </c>
      <c r="N6756">
        <v>1996</v>
      </c>
      <c r="O6756">
        <v>5</v>
      </c>
      <c r="P6756">
        <v>2201530501</v>
      </c>
      <c r="T6756">
        <v>4</v>
      </c>
      <c r="U6756">
        <v>48719.8</v>
      </c>
    </row>
    <row r="6757" spans="1:21" x14ac:dyDescent="0.25">
      <c r="A6757">
        <v>1</v>
      </c>
      <c r="B6757">
        <v>1</v>
      </c>
      <c r="C6757">
        <v>2017</v>
      </c>
      <c r="K6757">
        <v>53</v>
      </c>
      <c r="L6757">
        <v>41</v>
      </c>
      <c r="M6757">
        <v>1</v>
      </c>
      <c r="N6757">
        <v>1996</v>
      </c>
      <c r="O6757">
        <v>5</v>
      </c>
      <c r="P6757">
        <v>2201530501</v>
      </c>
      <c r="T6757">
        <v>4</v>
      </c>
      <c r="U6757">
        <v>5207.24</v>
      </c>
    </row>
    <row r="6758" spans="1:21" x14ac:dyDescent="0.25">
      <c r="A6758">
        <v>1</v>
      </c>
      <c r="B6758">
        <v>1</v>
      </c>
      <c r="C6758">
        <v>2017</v>
      </c>
      <c r="K6758">
        <v>52</v>
      </c>
      <c r="L6758">
        <v>46</v>
      </c>
      <c r="M6758">
        <v>1</v>
      </c>
      <c r="N6758">
        <v>1996</v>
      </c>
      <c r="O6758">
        <v>5</v>
      </c>
      <c r="P6758">
        <v>2201520501</v>
      </c>
      <c r="T6758">
        <v>4</v>
      </c>
      <c r="U6758">
        <v>278787</v>
      </c>
    </row>
    <row r="6759" spans="1:21" x14ac:dyDescent="0.25">
      <c r="A6759">
        <v>1</v>
      </c>
      <c r="B6759">
        <v>1</v>
      </c>
      <c r="C6759">
        <v>2017</v>
      </c>
      <c r="K6759">
        <v>52</v>
      </c>
      <c r="L6759">
        <v>42</v>
      </c>
      <c r="M6759">
        <v>1</v>
      </c>
      <c r="N6759">
        <v>1996</v>
      </c>
      <c r="O6759">
        <v>5</v>
      </c>
      <c r="P6759">
        <v>2201520501</v>
      </c>
      <c r="T6759">
        <v>4</v>
      </c>
      <c r="U6759">
        <v>1515800</v>
      </c>
    </row>
    <row r="6760" spans="1:21" x14ac:dyDescent="0.25">
      <c r="A6760">
        <v>1</v>
      </c>
      <c r="B6760">
        <v>1</v>
      </c>
      <c r="C6760">
        <v>2017</v>
      </c>
      <c r="K6760">
        <v>52</v>
      </c>
      <c r="L6760">
        <v>41</v>
      </c>
      <c r="M6760">
        <v>1</v>
      </c>
      <c r="N6760">
        <v>1996</v>
      </c>
      <c r="O6760">
        <v>5</v>
      </c>
      <c r="P6760">
        <v>2201520501</v>
      </c>
      <c r="T6760">
        <v>4</v>
      </c>
      <c r="U6760">
        <v>1422600</v>
      </c>
    </row>
    <row r="6761" spans="1:21" x14ac:dyDescent="0.25">
      <c r="A6761">
        <v>1</v>
      </c>
      <c r="B6761">
        <v>1</v>
      </c>
      <c r="C6761">
        <v>2017</v>
      </c>
      <c r="K6761">
        <v>51</v>
      </c>
      <c r="L6761">
        <v>41</v>
      </c>
      <c r="M6761">
        <v>1</v>
      </c>
      <c r="N6761">
        <v>1996</v>
      </c>
      <c r="O6761">
        <v>5</v>
      </c>
      <c r="P6761">
        <v>2201510501</v>
      </c>
      <c r="T6761">
        <v>4</v>
      </c>
      <c r="U6761">
        <v>6126.57</v>
      </c>
    </row>
    <row r="6762" spans="1:21" x14ac:dyDescent="0.25">
      <c r="A6762">
        <v>1</v>
      </c>
      <c r="B6762">
        <v>1</v>
      </c>
      <c r="C6762">
        <v>2017</v>
      </c>
      <c r="K6762">
        <v>43</v>
      </c>
      <c r="L6762">
        <v>47</v>
      </c>
      <c r="M6762">
        <v>1</v>
      </c>
      <c r="N6762">
        <v>1996</v>
      </c>
      <c r="O6762">
        <v>5</v>
      </c>
      <c r="P6762">
        <v>2201430501</v>
      </c>
      <c r="T6762">
        <v>4</v>
      </c>
      <c r="U6762">
        <v>5577.76</v>
      </c>
    </row>
    <row r="6763" spans="1:21" x14ac:dyDescent="0.25">
      <c r="A6763">
        <v>1</v>
      </c>
      <c r="B6763">
        <v>1</v>
      </c>
      <c r="C6763">
        <v>2017</v>
      </c>
      <c r="K6763">
        <v>43</v>
      </c>
      <c r="L6763">
        <v>46</v>
      </c>
      <c r="M6763">
        <v>1</v>
      </c>
      <c r="N6763">
        <v>1996</v>
      </c>
      <c r="O6763">
        <v>5</v>
      </c>
      <c r="P6763">
        <v>2201430501</v>
      </c>
      <c r="T6763">
        <v>4</v>
      </c>
      <c r="U6763">
        <v>116265</v>
      </c>
    </row>
    <row r="6764" spans="1:21" x14ac:dyDescent="0.25">
      <c r="A6764">
        <v>1</v>
      </c>
      <c r="B6764">
        <v>1</v>
      </c>
      <c r="C6764">
        <v>2017</v>
      </c>
      <c r="K6764">
        <v>43</v>
      </c>
      <c r="L6764">
        <v>42</v>
      </c>
      <c r="M6764">
        <v>1</v>
      </c>
      <c r="N6764">
        <v>1996</v>
      </c>
      <c r="O6764">
        <v>5</v>
      </c>
      <c r="P6764">
        <v>2201430501</v>
      </c>
      <c r="T6764">
        <v>4</v>
      </c>
      <c r="U6764">
        <v>867.65099999999995</v>
      </c>
    </row>
    <row r="6765" spans="1:21" x14ac:dyDescent="0.25">
      <c r="A6765">
        <v>1</v>
      </c>
      <c r="B6765">
        <v>1</v>
      </c>
      <c r="C6765">
        <v>2017</v>
      </c>
      <c r="K6765">
        <v>43</v>
      </c>
      <c r="L6765">
        <v>41</v>
      </c>
      <c r="M6765">
        <v>1</v>
      </c>
      <c r="N6765">
        <v>1996</v>
      </c>
      <c r="O6765">
        <v>5</v>
      </c>
      <c r="P6765">
        <v>2201430501</v>
      </c>
      <c r="T6765">
        <v>4</v>
      </c>
      <c r="U6765">
        <v>1363.45</v>
      </c>
    </row>
    <row r="6766" spans="1:21" x14ac:dyDescent="0.25">
      <c r="A6766">
        <v>1</v>
      </c>
      <c r="B6766">
        <v>1</v>
      </c>
      <c r="C6766">
        <v>2017</v>
      </c>
      <c r="K6766">
        <v>42</v>
      </c>
      <c r="L6766">
        <v>47</v>
      </c>
      <c r="M6766">
        <v>1</v>
      </c>
      <c r="N6766">
        <v>1996</v>
      </c>
      <c r="O6766">
        <v>5</v>
      </c>
      <c r="P6766">
        <v>2201420501</v>
      </c>
      <c r="T6766">
        <v>4</v>
      </c>
      <c r="U6766">
        <v>6001.87</v>
      </c>
    </row>
    <row r="6767" spans="1:21" x14ac:dyDescent="0.25">
      <c r="A6767">
        <v>1</v>
      </c>
      <c r="B6767">
        <v>1</v>
      </c>
      <c r="C6767">
        <v>2017</v>
      </c>
      <c r="K6767">
        <v>42</v>
      </c>
      <c r="L6767">
        <v>46</v>
      </c>
      <c r="M6767">
        <v>1</v>
      </c>
      <c r="N6767">
        <v>1996</v>
      </c>
      <c r="O6767">
        <v>5</v>
      </c>
      <c r="P6767">
        <v>2201420501</v>
      </c>
      <c r="T6767">
        <v>4</v>
      </c>
      <c r="U6767">
        <v>857.41</v>
      </c>
    </row>
    <row r="6768" spans="1:21" x14ac:dyDescent="0.25">
      <c r="A6768">
        <v>1</v>
      </c>
      <c r="B6768">
        <v>1</v>
      </c>
      <c r="C6768">
        <v>2017</v>
      </c>
      <c r="K6768">
        <v>42</v>
      </c>
      <c r="L6768">
        <v>42</v>
      </c>
      <c r="M6768">
        <v>1</v>
      </c>
      <c r="N6768">
        <v>1996</v>
      </c>
      <c r="O6768">
        <v>5</v>
      </c>
      <c r="P6768">
        <v>2201420501</v>
      </c>
      <c r="T6768">
        <v>4</v>
      </c>
      <c r="U6768">
        <v>2572.23</v>
      </c>
    </row>
    <row r="6769" spans="1:21" x14ac:dyDescent="0.25">
      <c r="A6769">
        <v>1</v>
      </c>
      <c r="B6769">
        <v>1</v>
      </c>
      <c r="C6769">
        <v>2017</v>
      </c>
      <c r="K6769">
        <v>32</v>
      </c>
      <c r="L6769">
        <v>40</v>
      </c>
      <c r="M6769">
        <v>1</v>
      </c>
      <c r="N6769">
        <v>1996</v>
      </c>
      <c r="O6769">
        <v>5</v>
      </c>
      <c r="P6769">
        <v>2201320501</v>
      </c>
      <c r="T6769">
        <v>4</v>
      </c>
      <c r="U6769">
        <v>1655320</v>
      </c>
    </row>
    <row r="6770" spans="1:21" x14ac:dyDescent="0.25">
      <c r="A6770">
        <v>1</v>
      </c>
      <c r="B6770">
        <v>1</v>
      </c>
      <c r="C6770">
        <v>2017</v>
      </c>
      <c r="K6770">
        <v>32</v>
      </c>
      <c r="L6770">
        <v>30</v>
      </c>
      <c r="M6770">
        <v>1</v>
      </c>
      <c r="N6770">
        <v>1996</v>
      </c>
      <c r="O6770">
        <v>5</v>
      </c>
      <c r="P6770">
        <v>2201320501</v>
      </c>
      <c r="T6770">
        <v>4</v>
      </c>
      <c r="U6770">
        <v>16084800</v>
      </c>
    </row>
    <row r="6771" spans="1:21" x14ac:dyDescent="0.25">
      <c r="A6771">
        <v>1</v>
      </c>
      <c r="B6771">
        <v>1</v>
      </c>
      <c r="C6771">
        <v>2017</v>
      </c>
      <c r="K6771">
        <v>31</v>
      </c>
      <c r="L6771">
        <v>40</v>
      </c>
      <c r="M6771">
        <v>1</v>
      </c>
      <c r="N6771">
        <v>1996</v>
      </c>
      <c r="O6771">
        <v>5</v>
      </c>
      <c r="P6771">
        <v>2201310501</v>
      </c>
      <c r="T6771">
        <v>4</v>
      </c>
      <c r="U6771">
        <v>2692540</v>
      </c>
    </row>
    <row r="6772" spans="1:21" x14ac:dyDescent="0.25">
      <c r="A6772">
        <v>1</v>
      </c>
      <c r="B6772">
        <v>1</v>
      </c>
      <c r="C6772">
        <v>2017</v>
      </c>
      <c r="K6772">
        <v>31</v>
      </c>
      <c r="L6772">
        <v>30</v>
      </c>
      <c r="M6772">
        <v>1</v>
      </c>
      <c r="N6772">
        <v>1996</v>
      </c>
      <c r="O6772">
        <v>5</v>
      </c>
      <c r="P6772">
        <v>2201310501</v>
      </c>
      <c r="T6772">
        <v>4</v>
      </c>
      <c r="U6772">
        <v>100357000</v>
      </c>
    </row>
    <row r="6773" spans="1:21" x14ac:dyDescent="0.25">
      <c r="A6773">
        <v>1</v>
      </c>
      <c r="B6773">
        <v>1</v>
      </c>
      <c r="C6773">
        <v>2017</v>
      </c>
      <c r="K6773">
        <v>21</v>
      </c>
      <c r="L6773">
        <v>20</v>
      </c>
      <c r="M6773">
        <v>1</v>
      </c>
      <c r="N6773">
        <v>1996</v>
      </c>
      <c r="O6773">
        <v>5</v>
      </c>
      <c r="P6773">
        <v>2201210501</v>
      </c>
      <c r="T6773">
        <v>4</v>
      </c>
      <c r="U6773">
        <v>161123000</v>
      </c>
    </row>
    <row r="6774" spans="1:21" x14ac:dyDescent="0.25">
      <c r="A6774">
        <v>1</v>
      </c>
      <c r="B6774">
        <v>1</v>
      </c>
      <c r="C6774">
        <v>2017</v>
      </c>
      <c r="K6774">
        <v>11</v>
      </c>
      <c r="L6774">
        <v>10</v>
      </c>
      <c r="M6774">
        <v>1</v>
      </c>
      <c r="N6774">
        <v>1996</v>
      </c>
      <c r="O6774">
        <v>5</v>
      </c>
      <c r="P6774">
        <v>2201110501</v>
      </c>
      <c r="T6774">
        <v>4</v>
      </c>
      <c r="U6774">
        <v>1439050</v>
      </c>
    </row>
    <row r="6775" spans="1:21" x14ac:dyDescent="0.25">
      <c r="A6775">
        <v>1</v>
      </c>
      <c r="B6775">
        <v>1</v>
      </c>
      <c r="C6775">
        <v>2017</v>
      </c>
      <c r="K6775">
        <v>61</v>
      </c>
      <c r="L6775">
        <v>46</v>
      </c>
      <c r="M6775">
        <v>1</v>
      </c>
      <c r="N6775">
        <v>1995</v>
      </c>
      <c r="O6775">
        <v>5</v>
      </c>
      <c r="P6775">
        <v>2201610501</v>
      </c>
      <c r="T6775">
        <v>4</v>
      </c>
      <c r="U6775">
        <v>7733.84</v>
      </c>
    </row>
    <row r="6776" spans="1:21" x14ac:dyDescent="0.25">
      <c r="A6776">
        <v>1</v>
      </c>
      <c r="B6776">
        <v>1</v>
      </c>
      <c r="C6776">
        <v>2017</v>
      </c>
      <c r="K6776">
        <v>54</v>
      </c>
      <c r="L6776">
        <v>47</v>
      </c>
      <c r="M6776">
        <v>1</v>
      </c>
      <c r="N6776">
        <v>1995</v>
      </c>
      <c r="O6776">
        <v>5</v>
      </c>
      <c r="P6776">
        <v>2201540501</v>
      </c>
      <c r="T6776">
        <v>4</v>
      </c>
      <c r="U6776">
        <v>34143.5</v>
      </c>
    </row>
    <row r="6777" spans="1:21" x14ac:dyDescent="0.25">
      <c r="A6777">
        <v>1</v>
      </c>
      <c r="B6777">
        <v>1</v>
      </c>
      <c r="C6777">
        <v>2017</v>
      </c>
      <c r="K6777">
        <v>54</v>
      </c>
      <c r="L6777">
        <v>46</v>
      </c>
      <c r="M6777">
        <v>1</v>
      </c>
      <c r="N6777">
        <v>1995</v>
      </c>
      <c r="O6777">
        <v>5</v>
      </c>
      <c r="P6777">
        <v>2201540501</v>
      </c>
      <c r="T6777">
        <v>4</v>
      </c>
      <c r="U6777">
        <v>262521</v>
      </c>
    </row>
    <row r="6778" spans="1:21" x14ac:dyDescent="0.25">
      <c r="A6778">
        <v>1</v>
      </c>
      <c r="B6778">
        <v>1</v>
      </c>
      <c r="C6778">
        <v>2017</v>
      </c>
      <c r="K6778">
        <v>54</v>
      </c>
      <c r="L6778">
        <v>42</v>
      </c>
      <c r="M6778">
        <v>1</v>
      </c>
      <c r="N6778">
        <v>1995</v>
      </c>
      <c r="O6778">
        <v>5</v>
      </c>
      <c r="P6778">
        <v>2201540501</v>
      </c>
      <c r="T6778">
        <v>4</v>
      </c>
      <c r="U6778">
        <v>347496</v>
      </c>
    </row>
    <row r="6779" spans="1:21" x14ac:dyDescent="0.25">
      <c r="A6779">
        <v>1</v>
      </c>
      <c r="B6779">
        <v>1</v>
      </c>
      <c r="C6779">
        <v>2017</v>
      </c>
      <c r="K6779">
        <v>54</v>
      </c>
      <c r="L6779">
        <v>41</v>
      </c>
      <c r="M6779">
        <v>1</v>
      </c>
      <c r="N6779">
        <v>1995</v>
      </c>
      <c r="O6779">
        <v>5</v>
      </c>
      <c r="P6779">
        <v>2201540501</v>
      </c>
      <c r="T6779">
        <v>4</v>
      </c>
      <c r="U6779">
        <v>237852</v>
      </c>
    </row>
    <row r="6780" spans="1:21" x14ac:dyDescent="0.25">
      <c r="A6780">
        <v>1</v>
      </c>
      <c r="B6780">
        <v>1</v>
      </c>
      <c r="C6780">
        <v>2017</v>
      </c>
      <c r="K6780">
        <v>53</v>
      </c>
      <c r="L6780">
        <v>46</v>
      </c>
      <c r="M6780">
        <v>1</v>
      </c>
      <c r="N6780">
        <v>1995</v>
      </c>
      <c r="O6780">
        <v>5</v>
      </c>
      <c r="P6780">
        <v>2201530501</v>
      </c>
      <c r="T6780">
        <v>4</v>
      </c>
      <c r="U6780">
        <v>110695</v>
      </c>
    </row>
    <row r="6781" spans="1:21" x14ac:dyDescent="0.25">
      <c r="A6781">
        <v>1</v>
      </c>
      <c r="B6781">
        <v>1</v>
      </c>
      <c r="C6781">
        <v>2017</v>
      </c>
      <c r="K6781">
        <v>53</v>
      </c>
      <c r="L6781">
        <v>41</v>
      </c>
      <c r="M6781">
        <v>1</v>
      </c>
      <c r="N6781">
        <v>1995</v>
      </c>
      <c r="O6781">
        <v>5</v>
      </c>
      <c r="P6781">
        <v>2201530501</v>
      </c>
      <c r="T6781">
        <v>4</v>
      </c>
      <c r="U6781">
        <v>117933</v>
      </c>
    </row>
    <row r="6782" spans="1:21" x14ac:dyDescent="0.25">
      <c r="A6782">
        <v>1</v>
      </c>
      <c r="B6782">
        <v>1</v>
      </c>
      <c r="C6782">
        <v>2017</v>
      </c>
      <c r="K6782">
        <v>52</v>
      </c>
      <c r="L6782">
        <v>46</v>
      </c>
      <c r="M6782">
        <v>1</v>
      </c>
      <c r="N6782">
        <v>1995</v>
      </c>
      <c r="O6782">
        <v>5</v>
      </c>
      <c r="P6782">
        <v>2201520501</v>
      </c>
      <c r="T6782">
        <v>4</v>
      </c>
      <c r="U6782">
        <v>309683</v>
      </c>
    </row>
    <row r="6783" spans="1:21" x14ac:dyDescent="0.25">
      <c r="A6783">
        <v>1</v>
      </c>
      <c r="B6783">
        <v>1</v>
      </c>
      <c r="C6783">
        <v>2017</v>
      </c>
      <c r="K6783">
        <v>52</v>
      </c>
      <c r="L6783">
        <v>42</v>
      </c>
      <c r="M6783">
        <v>1</v>
      </c>
      <c r="N6783">
        <v>1995</v>
      </c>
      <c r="O6783">
        <v>5</v>
      </c>
      <c r="P6783">
        <v>2201520501</v>
      </c>
      <c r="T6783">
        <v>4</v>
      </c>
      <c r="U6783">
        <v>1767880</v>
      </c>
    </row>
    <row r="6784" spans="1:21" x14ac:dyDescent="0.25">
      <c r="A6784">
        <v>1</v>
      </c>
      <c r="B6784">
        <v>1</v>
      </c>
      <c r="C6784">
        <v>2017</v>
      </c>
      <c r="K6784">
        <v>52</v>
      </c>
      <c r="L6784">
        <v>41</v>
      </c>
      <c r="M6784">
        <v>1</v>
      </c>
      <c r="N6784">
        <v>1995</v>
      </c>
      <c r="O6784">
        <v>5</v>
      </c>
      <c r="P6784">
        <v>2201520501</v>
      </c>
      <c r="T6784">
        <v>4</v>
      </c>
      <c r="U6784">
        <v>1917430</v>
      </c>
    </row>
    <row r="6785" spans="1:21" x14ac:dyDescent="0.25">
      <c r="A6785">
        <v>1</v>
      </c>
      <c r="B6785">
        <v>1</v>
      </c>
      <c r="C6785">
        <v>2017</v>
      </c>
      <c r="K6785">
        <v>51</v>
      </c>
      <c r="L6785">
        <v>41</v>
      </c>
      <c r="M6785">
        <v>1</v>
      </c>
      <c r="N6785">
        <v>1995</v>
      </c>
      <c r="O6785">
        <v>5</v>
      </c>
      <c r="P6785">
        <v>2201510501</v>
      </c>
      <c r="T6785">
        <v>4</v>
      </c>
      <c r="U6785">
        <v>5749.8</v>
      </c>
    </row>
    <row r="6786" spans="1:21" x14ac:dyDescent="0.25">
      <c r="A6786">
        <v>1</v>
      </c>
      <c r="B6786">
        <v>1</v>
      </c>
      <c r="C6786">
        <v>2017</v>
      </c>
      <c r="K6786">
        <v>43</v>
      </c>
      <c r="L6786">
        <v>47</v>
      </c>
      <c r="M6786">
        <v>1</v>
      </c>
      <c r="N6786">
        <v>1995</v>
      </c>
      <c r="O6786">
        <v>5</v>
      </c>
      <c r="P6786">
        <v>2201430501</v>
      </c>
      <c r="T6786">
        <v>4</v>
      </c>
      <c r="U6786">
        <v>19663.3</v>
      </c>
    </row>
    <row r="6787" spans="1:21" x14ac:dyDescent="0.25">
      <c r="A6787">
        <v>1</v>
      </c>
      <c r="B6787">
        <v>1</v>
      </c>
      <c r="C6787">
        <v>2017</v>
      </c>
      <c r="K6787">
        <v>43</v>
      </c>
      <c r="L6787">
        <v>46</v>
      </c>
      <c r="M6787">
        <v>1</v>
      </c>
      <c r="N6787">
        <v>1995</v>
      </c>
      <c r="O6787">
        <v>5</v>
      </c>
      <c r="P6787">
        <v>2201430501</v>
      </c>
      <c r="T6787">
        <v>4</v>
      </c>
      <c r="U6787">
        <v>406085</v>
      </c>
    </row>
    <row r="6788" spans="1:21" x14ac:dyDescent="0.25">
      <c r="A6788">
        <v>1</v>
      </c>
      <c r="B6788">
        <v>1</v>
      </c>
      <c r="C6788">
        <v>2017</v>
      </c>
      <c r="K6788">
        <v>43</v>
      </c>
      <c r="L6788">
        <v>42</v>
      </c>
      <c r="M6788">
        <v>1</v>
      </c>
      <c r="N6788">
        <v>1995</v>
      </c>
      <c r="O6788">
        <v>5</v>
      </c>
      <c r="P6788">
        <v>2201430501</v>
      </c>
      <c r="T6788">
        <v>4</v>
      </c>
      <c r="U6788">
        <v>3111.29</v>
      </c>
    </row>
    <row r="6789" spans="1:21" x14ac:dyDescent="0.25">
      <c r="A6789">
        <v>1</v>
      </c>
      <c r="B6789">
        <v>1</v>
      </c>
      <c r="C6789">
        <v>2017</v>
      </c>
      <c r="K6789">
        <v>43</v>
      </c>
      <c r="L6789">
        <v>41</v>
      </c>
      <c r="M6789">
        <v>1</v>
      </c>
      <c r="N6789">
        <v>1995</v>
      </c>
      <c r="O6789">
        <v>5</v>
      </c>
      <c r="P6789">
        <v>2201430501</v>
      </c>
      <c r="T6789">
        <v>4</v>
      </c>
      <c r="U6789">
        <v>4604.7</v>
      </c>
    </row>
    <row r="6790" spans="1:21" x14ac:dyDescent="0.25">
      <c r="A6790">
        <v>1</v>
      </c>
      <c r="B6790">
        <v>1</v>
      </c>
      <c r="C6790">
        <v>2017</v>
      </c>
      <c r="K6790">
        <v>42</v>
      </c>
      <c r="L6790">
        <v>47</v>
      </c>
      <c r="M6790">
        <v>1</v>
      </c>
      <c r="N6790">
        <v>1995</v>
      </c>
      <c r="O6790">
        <v>5</v>
      </c>
      <c r="P6790">
        <v>2201420501</v>
      </c>
      <c r="T6790">
        <v>4</v>
      </c>
      <c r="U6790">
        <v>4584.3500000000004</v>
      </c>
    </row>
    <row r="6791" spans="1:21" x14ac:dyDescent="0.25">
      <c r="A6791">
        <v>1</v>
      </c>
      <c r="B6791">
        <v>1</v>
      </c>
      <c r="C6791">
        <v>2017</v>
      </c>
      <c r="K6791">
        <v>42</v>
      </c>
      <c r="L6791">
        <v>46</v>
      </c>
      <c r="M6791">
        <v>1</v>
      </c>
      <c r="N6791">
        <v>1995</v>
      </c>
      <c r="O6791">
        <v>5</v>
      </c>
      <c r="P6791">
        <v>2201420501</v>
      </c>
      <c r="T6791">
        <v>4</v>
      </c>
      <c r="U6791">
        <v>833.51800000000003</v>
      </c>
    </row>
    <row r="6792" spans="1:21" x14ac:dyDescent="0.25">
      <c r="A6792">
        <v>1</v>
      </c>
      <c r="B6792">
        <v>1</v>
      </c>
      <c r="C6792">
        <v>2017</v>
      </c>
      <c r="K6792">
        <v>42</v>
      </c>
      <c r="L6792">
        <v>42</v>
      </c>
      <c r="M6792">
        <v>1</v>
      </c>
      <c r="N6792">
        <v>1995</v>
      </c>
      <c r="O6792">
        <v>5</v>
      </c>
      <c r="P6792">
        <v>2201420501</v>
      </c>
      <c r="T6792">
        <v>4</v>
      </c>
      <c r="U6792">
        <v>2083.79</v>
      </c>
    </row>
    <row r="6793" spans="1:21" x14ac:dyDescent="0.25">
      <c r="A6793">
        <v>1</v>
      </c>
      <c r="B6793">
        <v>1</v>
      </c>
      <c r="C6793">
        <v>2017</v>
      </c>
      <c r="K6793">
        <v>32</v>
      </c>
      <c r="L6793">
        <v>40</v>
      </c>
      <c r="M6793">
        <v>1</v>
      </c>
      <c r="N6793">
        <v>1995</v>
      </c>
      <c r="O6793">
        <v>5</v>
      </c>
      <c r="P6793">
        <v>2201320501</v>
      </c>
      <c r="T6793">
        <v>4</v>
      </c>
      <c r="U6793">
        <v>1488240</v>
      </c>
    </row>
    <row r="6794" spans="1:21" x14ac:dyDescent="0.25">
      <c r="A6794">
        <v>1</v>
      </c>
      <c r="B6794">
        <v>1</v>
      </c>
      <c r="C6794">
        <v>2017</v>
      </c>
      <c r="K6794">
        <v>32</v>
      </c>
      <c r="L6794">
        <v>30</v>
      </c>
      <c r="M6794">
        <v>1</v>
      </c>
      <c r="N6794">
        <v>1995</v>
      </c>
      <c r="O6794">
        <v>5</v>
      </c>
      <c r="P6794">
        <v>2201320501</v>
      </c>
      <c r="T6794">
        <v>4</v>
      </c>
      <c r="U6794">
        <v>15593100</v>
      </c>
    </row>
    <row r="6795" spans="1:21" x14ac:dyDescent="0.25">
      <c r="A6795">
        <v>1</v>
      </c>
      <c r="B6795">
        <v>1</v>
      </c>
      <c r="C6795">
        <v>2017</v>
      </c>
      <c r="K6795">
        <v>31</v>
      </c>
      <c r="L6795">
        <v>40</v>
      </c>
      <c r="M6795">
        <v>1</v>
      </c>
      <c r="N6795">
        <v>1995</v>
      </c>
      <c r="O6795">
        <v>5</v>
      </c>
      <c r="P6795">
        <v>2201310501</v>
      </c>
      <c r="T6795">
        <v>4</v>
      </c>
      <c r="U6795">
        <v>1704390</v>
      </c>
    </row>
    <row r="6796" spans="1:21" x14ac:dyDescent="0.25">
      <c r="A6796">
        <v>1</v>
      </c>
      <c r="B6796">
        <v>1</v>
      </c>
      <c r="C6796">
        <v>2017</v>
      </c>
      <c r="K6796">
        <v>31</v>
      </c>
      <c r="L6796">
        <v>30</v>
      </c>
      <c r="M6796">
        <v>1</v>
      </c>
      <c r="N6796">
        <v>1995</v>
      </c>
      <c r="O6796">
        <v>5</v>
      </c>
      <c r="P6796">
        <v>2201310501</v>
      </c>
      <c r="T6796">
        <v>4</v>
      </c>
      <c r="U6796">
        <v>92041300</v>
      </c>
    </row>
    <row r="6797" spans="1:21" x14ac:dyDescent="0.25">
      <c r="A6797">
        <v>1</v>
      </c>
      <c r="B6797">
        <v>1</v>
      </c>
      <c r="C6797">
        <v>2017</v>
      </c>
      <c r="K6797">
        <v>21</v>
      </c>
      <c r="L6797">
        <v>20</v>
      </c>
      <c r="M6797">
        <v>1</v>
      </c>
      <c r="N6797">
        <v>1995</v>
      </c>
      <c r="O6797">
        <v>5</v>
      </c>
      <c r="P6797">
        <v>2201210501</v>
      </c>
      <c r="T6797">
        <v>4</v>
      </c>
      <c r="U6797">
        <v>152985000</v>
      </c>
    </row>
    <row r="6798" spans="1:21" x14ac:dyDescent="0.25">
      <c r="A6798">
        <v>1</v>
      </c>
      <c r="B6798">
        <v>1</v>
      </c>
      <c r="C6798">
        <v>2017</v>
      </c>
      <c r="K6798">
        <v>11</v>
      </c>
      <c r="L6798">
        <v>10</v>
      </c>
      <c r="M6798">
        <v>1</v>
      </c>
      <c r="N6798">
        <v>1995</v>
      </c>
      <c r="O6798">
        <v>5</v>
      </c>
      <c r="P6798">
        <v>2201110501</v>
      </c>
      <c r="T6798">
        <v>4</v>
      </c>
      <c r="U6798">
        <v>1054130</v>
      </c>
    </row>
    <row r="6799" spans="1:21" x14ac:dyDescent="0.25">
      <c r="A6799">
        <v>1</v>
      </c>
      <c r="B6799">
        <v>1</v>
      </c>
      <c r="C6799">
        <v>2017</v>
      </c>
      <c r="K6799">
        <v>54</v>
      </c>
      <c r="L6799">
        <v>47</v>
      </c>
      <c r="M6799">
        <v>1</v>
      </c>
      <c r="N6799">
        <v>1994</v>
      </c>
      <c r="O6799">
        <v>5</v>
      </c>
      <c r="P6799">
        <v>2201540501</v>
      </c>
      <c r="T6799">
        <v>4</v>
      </c>
      <c r="U6799">
        <v>33266.1</v>
      </c>
    </row>
    <row r="6800" spans="1:21" x14ac:dyDescent="0.25">
      <c r="A6800">
        <v>1</v>
      </c>
      <c r="B6800">
        <v>1</v>
      </c>
      <c r="C6800">
        <v>2017</v>
      </c>
      <c r="K6800">
        <v>54</v>
      </c>
      <c r="L6800">
        <v>46</v>
      </c>
      <c r="M6800">
        <v>1</v>
      </c>
      <c r="N6800">
        <v>1994</v>
      </c>
      <c r="O6800">
        <v>5</v>
      </c>
      <c r="P6800">
        <v>2201540501</v>
      </c>
      <c r="T6800">
        <v>4</v>
      </c>
      <c r="U6800">
        <v>255516</v>
      </c>
    </row>
    <row r="6801" spans="1:21" x14ac:dyDescent="0.25">
      <c r="A6801">
        <v>1</v>
      </c>
      <c r="B6801">
        <v>1</v>
      </c>
      <c r="C6801">
        <v>2017</v>
      </c>
      <c r="K6801">
        <v>54</v>
      </c>
      <c r="L6801">
        <v>42</v>
      </c>
      <c r="M6801">
        <v>1</v>
      </c>
      <c r="N6801">
        <v>1994</v>
      </c>
      <c r="O6801">
        <v>5</v>
      </c>
      <c r="P6801">
        <v>2201540501</v>
      </c>
      <c r="T6801">
        <v>4</v>
      </c>
      <c r="U6801">
        <v>338199</v>
      </c>
    </row>
    <row r="6802" spans="1:21" x14ac:dyDescent="0.25">
      <c r="A6802">
        <v>1</v>
      </c>
      <c r="B6802">
        <v>1</v>
      </c>
      <c r="C6802">
        <v>2017</v>
      </c>
      <c r="K6802">
        <v>54</v>
      </c>
      <c r="L6802">
        <v>41</v>
      </c>
      <c r="M6802">
        <v>1</v>
      </c>
      <c r="N6802">
        <v>1994</v>
      </c>
      <c r="O6802">
        <v>5</v>
      </c>
      <c r="P6802">
        <v>2201540501</v>
      </c>
      <c r="T6802">
        <v>4</v>
      </c>
      <c r="U6802">
        <v>231521</v>
      </c>
    </row>
    <row r="6803" spans="1:21" x14ac:dyDescent="0.25">
      <c r="A6803">
        <v>1</v>
      </c>
      <c r="B6803">
        <v>1</v>
      </c>
      <c r="C6803">
        <v>2017</v>
      </c>
      <c r="K6803">
        <v>53</v>
      </c>
      <c r="L6803">
        <v>46</v>
      </c>
      <c r="M6803">
        <v>1</v>
      </c>
      <c r="N6803">
        <v>1994</v>
      </c>
      <c r="O6803">
        <v>5</v>
      </c>
      <c r="P6803">
        <v>2201530501</v>
      </c>
      <c r="T6803">
        <v>4</v>
      </c>
      <c r="U6803">
        <v>1167.5</v>
      </c>
    </row>
    <row r="6804" spans="1:21" x14ac:dyDescent="0.25">
      <c r="A6804">
        <v>1</v>
      </c>
      <c r="B6804">
        <v>1</v>
      </c>
      <c r="C6804">
        <v>2017</v>
      </c>
      <c r="K6804">
        <v>53</v>
      </c>
      <c r="L6804">
        <v>42</v>
      </c>
      <c r="M6804">
        <v>1</v>
      </c>
      <c r="N6804">
        <v>1994</v>
      </c>
      <c r="O6804">
        <v>5</v>
      </c>
      <c r="P6804">
        <v>2201530501</v>
      </c>
      <c r="T6804">
        <v>4</v>
      </c>
      <c r="U6804">
        <v>90076.2</v>
      </c>
    </row>
    <row r="6805" spans="1:21" x14ac:dyDescent="0.25">
      <c r="A6805">
        <v>1</v>
      </c>
      <c r="B6805">
        <v>1</v>
      </c>
      <c r="C6805">
        <v>2017</v>
      </c>
      <c r="K6805">
        <v>53</v>
      </c>
      <c r="L6805">
        <v>41</v>
      </c>
      <c r="M6805">
        <v>1</v>
      </c>
      <c r="N6805">
        <v>1994</v>
      </c>
      <c r="O6805">
        <v>5</v>
      </c>
      <c r="P6805">
        <v>2201530501</v>
      </c>
      <c r="T6805">
        <v>4</v>
      </c>
      <c r="U6805">
        <v>13206.6</v>
      </c>
    </row>
    <row r="6806" spans="1:21" x14ac:dyDescent="0.25">
      <c r="A6806">
        <v>1</v>
      </c>
      <c r="B6806">
        <v>1</v>
      </c>
      <c r="C6806">
        <v>2017</v>
      </c>
      <c r="K6806">
        <v>52</v>
      </c>
      <c r="L6806">
        <v>46</v>
      </c>
      <c r="M6806">
        <v>1</v>
      </c>
      <c r="N6806">
        <v>1994</v>
      </c>
      <c r="O6806">
        <v>5</v>
      </c>
      <c r="P6806">
        <v>2201520501</v>
      </c>
      <c r="T6806">
        <v>4</v>
      </c>
      <c r="U6806">
        <v>201876</v>
      </c>
    </row>
    <row r="6807" spans="1:21" x14ac:dyDescent="0.25">
      <c r="A6807">
        <v>1</v>
      </c>
      <c r="B6807">
        <v>1</v>
      </c>
      <c r="C6807">
        <v>2017</v>
      </c>
      <c r="K6807">
        <v>52</v>
      </c>
      <c r="L6807">
        <v>42</v>
      </c>
      <c r="M6807">
        <v>1</v>
      </c>
      <c r="N6807">
        <v>1994</v>
      </c>
      <c r="O6807">
        <v>5</v>
      </c>
      <c r="P6807">
        <v>2201520501</v>
      </c>
      <c r="T6807">
        <v>4</v>
      </c>
      <c r="U6807">
        <v>1337180</v>
      </c>
    </row>
    <row r="6808" spans="1:21" x14ac:dyDescent="0.25">
      <c r="A6808">
        <v>1</v>
      </c>
      <c r="B6808">
        <v>1</v>
      </c>
      <c r="C6808">
        <v>2017</v>
      </c>
      <c r="K6808">
        <v>52</v>
      </c>
      <c r="L6808">
        <v>41</v>
      </c>
      <c r="M6808">
        <v>1</v>
      </c>
      <c r="N6808">
        <v>1994</v>
      </c>
      <c r="O6808">
        <v>5</v>
      </c>
      <c r="P6808">
        <v>2201520501</v>
      </c>
      <c r="T6808">
        <v>4</v>
      </c>
      <c r="U6808">
        <v>1335820</v>
      </c>
    </row>
    <row r="6809" spans="1:21" x14ac:dyDescent="0.25">
      <c r="A6809">
        <v>1</v>
      </c>
      <c r="B6809">
        <v>1</v>
      </c>
      <c r="C6809">
        <v>2017</v>
      </c>
      <c r="K6809">
        <v>51</v>
      </c>
      <c r="L6809">
        <v>46</v>
      </c>
      <c r="M6809">
        <v>1</v>
      </c>
      <c r="N6809">
        <v>1994</v>
      </c>
      <c r="O6809">
        <v>5</v>
      </c>
      <c r="P6809">
        <v>2201510501</v>
      </c>
      <c r="T6809">
        <v>4</v>
      </c>
      <c r="U6809">
        <v>3848.15</v>
      </c>
    </row>
    <row r="6810" spans="1:21" x14ac:dyDescent="0.25">
      <c r="A6810">
        <v>1</v>
      </c>
      <c r="B6810">
        <v>1</v>
      </c>
      <c r="C6810">
        <v>2017</v>
      </c>
      <c r="K6810">
        <v>51</v>
      </c>
      <c r="L6810">
        <v>42</v>
      </c>
      <c r="M6810">
        <v>1</v>
      </c>
      <c r="N6810">
        <v>1994</v>
      </c>
      <c r="O6810">
        <v>5</v>
      </c>
      <c r="P6810">
        <v>2201510501</v>
      </c>
      <c r="T6810">
        <v>4</v>
      </c>
      <c r="U6810">
        <v>33599.4</v>
      </c>
    </row>
    <row r="6811" spans="1:21" x14ac:dyDescent="0.25">
      <c r="A6811">
        <v>1</v>
      </c>
      <c r="B6811">
        <v>1</v>
      </c>
      <c r="C6811">
        <v>2017</v>
      </c>
      <c r="K6811">
        <v>43</v>
      </c>
      <c r="L6811">
        <v>47</v>
      </c>
      <c r="M6811">
        <v>1</v>
      </c>
      <c r="N6811">
        <v>1994</v>
      </c>
      <c r="O6811">
        <v>5</v>
      </c>
      <c r="P6811">
        <v>2201430501</v>
      </c>
      <c r="T6811">
        <v>4</v>
      </c>
      <c r="U6811">
        <v>12050.3</v>
      </c>
    </row>
    <row r="6812" spans="1:21" x14ac:dyDescent="0.25">
      <c r="A6812">
        <v>1</v>
      </c>
      <c r="B6812">
        <v>1</v>
      </c>
      <c r="C6812">
        <v>2017</v>
      </c>
      <c r="K6812">
        <v>43</v>
      </c>
      <c r="L6812">
        <v>46</v>
      </c>
      <c r="M6812">
        <v>1</v>
      </c>
      <c r="N6812">
        <v>1994</v>
      </c>
      <c r="O6812">
        <v>5</v>
      </c>
      <c r="P6812">
        <v>2201430501</v>
      </c>
      <c r="T6812">
        <v>4</v>
      </c>
      <c r="U6812">
        <v>249983</v>
      </c>
    </row>
    <row r="6813" spans="1:21" x14ac:dyDescent="0.25">
      <c r="A6813">
        <v>1</v>
      </c>
      <c r="B6813">
        <v>1</v>
      </c>
      <c r="C6813">
        <v>2017</v>
      </c>
      <c r="K6813">
        <v>43</v>
      </c>
      <c r="L6813">
        <v>42</v>
      </c>
      <c r="M6813">
        <v>1</v>
      </c>
      <c r="N6813">
        <v>1994</v>
      </c>
      <c r="O6813">
        <v>5</v>
      </c>
      <c r="P6813">
        <v>2201430501</v>
      </c>
      <c r="T6813">
        <v>4</v>
      </c>
      <c r="U6813">
        <v>1844.44</v>
      </c>
    </row>
    <row r="6814" spans="1:21" x14ac:dyDescent="0.25">
      <c r="A6814">
        <v>1</v>
      </c>
      <c r="B6814">
        <v>1</v>
      </c>
      <c r="C6814">
        <v>2017</v>
      </c>
      <c r="K6814">
        <v>43</v>
      </c>
      <c r="L6814">
        <v>41</v>
      </c>
      <c r="M6814">
        <v>1</v>
      </c>
      <c r="N6814">
        <v>1994</v>
      </c>
      <c r="O6814">
        <v>5</v>
      </c>
      <c r="P6814">
        <v>2201430501</v>
      </c>
      <c r="T6814">
        <v>4</v>
      </c>
      <c r="U6814">
        <v>2828.14</v>
      </c>
    </row>
    <row r="6815" spans="1:21" x14ac:dyDescent="0.25">
      <c r="A6815">
        <v>1</v>
      </c>
      <c r="B6815">
        <v>1</v>
      </c>
      <c r="C6815">
        <v>2017</v>
      </c>
      <c r="K6815">
        <v>42</v>
      </c>
      <c r="L6815">
        <v>47</v>
      </c>
      <c r="M6815">
        <v>1</v>
      </c>
      <c r="N6815">
        <v>1994</v>
      </c>
      <c r="O6815">
        <v>5</v>
      </c>
      <c r="P6815">
        <v>2201420501</v>
      </c>
      <c r="T6815">
        <v>4</v>
      </c>
      <c r="U6815">
        <v>3983.51</v>
      </c>
    </row>
    <row r="6816" spans="1:21" x14ac:dyDescent="0.25">
      <c r="A6816">
        <v>1</v>
      </c>
      <c r="B6816">
        <v>1</v>
      </c>
      <c r="C6816">
        <v>2017</v>
      </c>
      <c r="K6816">
        <v>42</v>
      </c>
      <c r="L6816">
        <v>46</v>
      </c>
      <c r="M6816">
        <v>1</v>
      </c>
      <c r="N6816">
        <v>1994</v>
      </c>
      <c r="O6816">
        <v>5</v>
      </c>
      <c r="P6816">
        <v>2201420501</v>
      </c>
      <c r="T6816">
        <v>4</v>
      </c>
      <c r="U6816">
        <v>796.702</v>
      </c>
    </row>
    <row r="6817" spans="1:21" x14ac:dyDescent="0.25">
      <c r="A6817">
        <v>1</v>
      </c>
      <c r="B6817">
        <v>1</v>
      </c>
      <c r="C6817">
        <v>2017</v>
      </c>
      <c r="K6817">
        <v>42</v>
      </c>
      <c r="L6817">
        <v>42</v>
      </c>
      <c r="M6817">
        <v>1</v>
      </c>
      <c r="N6817">
        <v>1994</v>
      </c>
      <c r="O6817">
        <v>5</v>
      </c>
      <c r="P6817">
        <v>2201420501</v>
      </c>
      <c r="T6817">
        <v>4</v>
      </c>
      <c r="U6817">
        <v>1593.4</v>
      </c>
    </row>
    <row r="6818" spans="1:21" x14ac:dyDescent="0.25">
      <c r="A6818">
        <v>1</v>
      </c>
      <c r="B6818">
        <v>1</v>
      </c>
      <c r="C6818">
        <v>2017</v>
      </c>
      <c r="K6818">
        <v>32</v>
      </c>
      <c r="L6818">
        <v>40</v>
      </c>
      <c r="M6818">
        <v>1</v>
      </c>
      <c r="N6818">
        <v>1994</v>
      </c>
      <c r="O6818">
        <v>5</v>
      </c>
      <c r="P6818">
        <v>2201320501</v>
      </c>
      <c r="T6818">
        <v>4</v>
      </c>
      <c r="U6818">
        <v>655009</v>
      </c>
    </row>
    <row r="6819" spans="1:21" x14ac:dyDescent="0.25">
      <c r="A6819">
        <v>1</v>
      </c>
      <c r="B6819">
        <v>1</v>
      </c>
      <c r="C6819">
        <v>2017</v>
      </c>
      <c r="K6819">
        <v>32</v>
      </c>
      <c r="L6819">
        <v>30</v>
      </c>
      <c r="M6819">
        <v>1</v>
      </c>
      <c r="N6819">
        <v>1994</v>
      </c>
      <c r="O6819">
        <v>5</v>
      </c>
      <c r="P6819">
        <v>2201320501</v>
      </c>
      <c r="T6819">
        <v>4</v>
      </c>
      <c r="U6819">
        <v>9892600</v>
      </c>
    </row>
    <row r="6820" spans="1:21" x14ac:dyDescent="0.25">
      <c r="A6820">
        <v>1</v>
      </c>
      <c r="B6820">
        <v>1</v>
      </c>
      <c r="C6820">
        <v>2017</v>
      </c>
      <c r="K6820">
        <v>31</v>
      </c>
      <c r="L6820">
        <v>40</v>
      </c>
      <c r="M6820">
        <v>1</v>
      </c>
      <c r="N6820">
        <v>1994</v>
      </c>
      <c r="O6820">
        <v>5</v>
      </c>
      <c r="P6820">
        <v>2201310501</v>
      </c>
      <c r="T6820">
        <v>4</v>
      </c>
      <c r="U6820">
        <v>1970830</v>
      </c>
    </row>
    <row r="6821" spans="1:21" x14ac:dyDescent="0.25">
      <c r="A6821">
        <v>1</v>
      </c>
      <c r="B6821">
        <v>1</v>
      </c>
      <c r="C6821">
        <v>2017</v>
      </c>
      <c r="K6821">
        <v>31</v>
      </c>
      <c r="L6821">
        <v>30</v>
      </c>
      <c r="M6821">
        <v>1</v>
      </c>
      <c r="N6821">
        <v>1994</v>
      </c>
      <c r="O6821">
        <v>5</v>
      </c>
      <c r="P6821">
        <v>2201310501</v>
      </c>
      <c r="T6821">
        <v>4</v>
      </c>
      <c r="U6821">
        <v>78305000</v>
      </c>
    </row>
    <row r="6822" spans="1:21" x14ac:dyDescent="0.25">
      <c r="A6822">
        <v>1</v>
      </c>
      <c r="B6822">
        <v>1</v>
      </c>
      <c r="C6822">
        <v>2017</v>
      </c>
      <c r="K6822">
        <v>21</v>
      </c>
      <c r="L6822">
        <v>20</v>
      </c>
      <c r="M6822">
        <v>1</v>
      </c>
      <c r="N6822">
        <v>1994</v>
      </c>
      <c r="O6822">
        <v>5</v>
      </c>
      <c r="P6822">
        <v>2201210501</v>
      </c>
      <c r="T6822">
        <v>4</v>
      </c>
      <c r="U6822">
        <v>112075000</v>
      </c>
    </row>
    <row r="6823" spans="1:21" x14ac:dyDescent="0.25">
      <c r="A6823">
        <v>1</v>
      </c>
      <c r="B6823">
        <v>1</v>
      </c>
      <c r="C6823">
        <v>2017</v>
      </c>
      <c r="K6823">
        <v>11</v>
      </c>
      <c r="L6823">
        <v>10</v>
      </c>
      <c r="M6823">
        <v>1</v>
      </c>
      <c r="N6823">
        <v>1994</v>
      </c>
      <c r="O6823">
        <v>5</v>
      </c>
      <c r="P6823">
        <v>2201110501</v>
      </c>
      <c r="T6823">
        <v>4</v>
      </c>
      <c r="U6823">
        <v>1144250</v>
      </c>
    </row>
    <row r="6824" spans="1:21" x14ac:dyDescent="0.25">
      <c r="A6824">
        <v>1</v>
      </c>
      <c r="B6824">
        <v>1</v>
      </c>
      <c r="C6824">
        <v>2017</v>
      </c>
      <c r="K6824">
        <v>61</v>
      </c>
      <c r="L6824">
        <v>46</v>
      </c>
      <c r="M6824">
        <v>1</v>
      </c>
      <c r="N6824">
        <v>1993</v>
      </c>
      <c r="O6824">
        <v>5</v>
      </c>
      <c r="P6824">
        <v>2201610501</v>
      </c>
      <c r="T6824">
        <v>4</v>
      </c>
      <c r="U6824">
        <v>7408.18</v>
      </c>
    </row>
    <row r="6825" spans="1:21" x14ac:dyDescent="0.25">
      <c r="A6825">
        <v>1</v>
      </c>
      <c r="B6825">
        <v>1</v>
      </c>
      <c r="C6825">
        <v>2017</v>
      </c>
      <c r="K6825">
        <v>54</v>
      </c>
      <c r="L6825">
        <v>47</v>
      </c>
      <c r="M6825">
        <v>1</v>
      </c>
      <c r="N6825">
        <v>1993</v>
      </c>
      <c r="O6825">
        <v>5</v>
      </c>
      <c r="P6825">
        <v>2201540501</v>
      </c>
      <c r="T6825">
        <v>4</v>
      </c>
      <c r="U6825">
        <v>23525.3</v>
      </c>
    </row>
    <row r="6826" spans="1:21" x14ac:dyDescent="0.25">
      <c r="A6826">
        <v>1</v>
      </c>
      <c r="B6826">
        <v>1</v>
      </c>
      <c r="C6826">
        <v>2017</v>
      </c>
      <c r="K6826">
        <v>54</v>
      </c>
      <c r="L6826">
        <v>46</v>
      </c>
      <c r="M6826">
        <v>1</v>
      </c>
      <c r="N6826">
        <v>1993</v>
      </c>
      <c r="O6826">
        <v>5</v>
      </c>
      <c r="P6826">
        <v>2201540501</v>
      </c>
      <c r="T6826">
        <v>4</v>
      </c>
      <c r="U6826">
        <v>180916</v>
      </c>
    </row>
    <row r="6827" spans="1:21" x14ac:dyDescent="0.25">
      <c r="A6827">
        <v>1</v>
      </c>
      <c r="B6827">
        <v>1</v>
      </c>
      <c r="C6827">
        <v>2017</v>
      </c>
      <c r="K6827">
        <v>54</v>
      </c>
      <c r="L6827">
        <v>42</v>
      </c>
      <c r="M6827">
        <v>1</v>
      </c>
      <c r="N6827">
        <v>1993</v>
      </c>
      <c r="O6827">
        <v>5</v>
      </c>
      <c r="P6827">
        <v>2201540501</v>
      </c>
      <c r="T6827">
        <v>4</v>
      </c>
      <c r="U6827">
        <v>239458</v>
      </c>
    </row>
    <row r="6828" spans="1:21" x14ac:dyDescent="0.25">
      <c r="A6828">
        <v>1</v>
      </c>
      <c r="B6828">
        <v>1</v>
      </c>
      <c r="C6828">
        <v>2017</v>
      </c>
      <c r="K6828">
        <v>54</v>
      </c>
      <c r="L6828">
        <v>41</v>
      </c>
      <c r="M6828">
        <v>1</v>
      </c>
      <c r="N6828">
        <v>1993</v>
      </c>
      <c r="O6828">
        <v>5</v>
      </c>
      <c r="P6828">
        <v>2201540501</v>
      </c>
      <c r="T6828">
        <v>4</v>
      </c>
      <c r="U6828">
        <v>163927</v>
      </c>
    </row>
    <row r="6829" spans="1:21" x14ac:dyDescent="0.25">
      <c r="A6829">
        <v>1</v>
      </c>
      <c r="B6829">
        <v>1</v>
      </c>
      <c r="C6829">
        <v>2017</v>
      </c>
      <c r="K6829">
        <v>53</v>
      </c>
      <c r="L6829">
        <v>46</v>
      </c>
      <c r="M6829">
        <v>1</v>
      </c>
      <c r="N6829">
        <v>1993</v>
      </c>
      <c r="O6829">
        <v>5</v>
      </c>
      <c r="P6829">
        <v>2201530501</v>
      </c>
      <c r="T6829">
        <v>4</v>
      </c>
      <c r="U6829">
        <v>40759.599999999999</v>
      </c>
    </row>
    <row r="6830" spans="1:21" x14ac:dyDescent="0.25">
      <c r="A6830">
        <v>1</v>
      </c>
      <c r="B6830">
        <v>1</v>
      </c>
      <c r="C6830">
        <v>2017</v>
      </c>
      <c r="K6830">
        <v>53</v>
      </c>
      <c r="L6830">
        <v>42</v>
      </c>
      <c r="M6830">
        <v>1</v>
      </c>
      <c r="N6830">
        <v>1993</v>
      </c>
      <c r="O6830">
        <v>5</v>
      </c>
      <c r="P6830">
        <v>2201530501</v>
      </c>
      <c r="T6830">
        <v>4</v>
      </c>
      <c r="U6830">
        <v>411020</v>
      </c>
    </row>
    <row r="6831" spans="1:21" x14ac:dyDescent="0.25">
      <c r="A6831">
        <v>1</v>
      </c>
      <c r="B6831">
        <v>1</v>
      </c>
      <c r="C6831">
        <v>2017</v>
      </c>
      <c r="K6831">
        <v>53</v>
      </c>
      <c r="L6831">
        <v>41</v>
      </c>
      <c r="M6831">
        <v>1</v>
      </c>
      <c r="N6831">
        <v>1993</v>
      </c>
      <c r="O6831">
        <v>5</v>
      </c>
      <c r="P6831">
        <v>2201530501</v>
      </c>
      <c r="T6831">
        <v>4</v>
      </c>
      <c r="U6831">
        <v>72088.3</v>
      </c>
    </row>
    <row r="6832" spans="1:21" x14ac:dyDescent="0.25">
      <c r="A6832">
        <v>1</v>
      </c>
      <c r="B6832">
        <v>1</v>
      </c>
      <c r="C6832">
        <v>2017</v>
      </c>
      <c r="K6832">
        <v>52</v>
      </c>
      <c r="L6832">
        <v>46</v>
      </c>
      <c r="M6832">
        <v>1</v>
      </c>
      <c r="N6832">
        <v>1993</v>
      </c>
      <c r="O6832">
        <v>5</v>
      </c>
      <c r="P6832">
        <v>2201520501</v>
      </c>
      <c r="T6832">
        <v>4</v>
      </c>
      <c r="U6832">
        <v>261218</v>
      </c>
    </row>
    <row r="6833" spans="1:21" x14ac:dyDescent="0.25">
      <c r="A6833">
        <v>1</v>
      </c>
      <c r="B6833">
        <v>1</v>
      </c>
      <c r="C6833">
        <v>2017</v>
      </c>
      <c r="K6833">
        <v>52</v>
      </c>
      <c r="L6833">
        <v>42</v>
      </c>
      <c r="M6833">
        <v>1</v>
      </c>
      <c r="N6833">
        <v>1993</v>
      </c>
      <c r="O6833">
        <v>5</v>
      </c>
      <c r="P6833">
        <v>2201520501</v>
      </c>
      <c r="T6833">
        <v>4</v>
      </c>
      <c r="U6833">
        <v>472785</v>
      </c>
    </row>
    <row r="6834" spans="1:21" x14ac:dyDescent="0.25">
      <c r="A6834">
        <v>1</v>
      </c>
      <c r="B6834">
        <v>1</v>
      </c>
      <c r="C6834">
        <v>2017</v>
      </c>
      <c r="K6834">
        <v>52</v>
      </c>
      <c r="L6834">
        <v>41</v>
      </c>
      <c r="M6834">
        <v>1</v>
      </c>
      <c r="N6834">
        <v>1993</v>
      </c>
      <c r="O6834">
        <v>5</v>
      </c>
      <c r="P6834">
        <v>2201520501</v>
      </c>
      <c r="T6834">
        <v>4</v>
      </c>
      <c r="U6834">
        <v>1028830</v>
      </c>
    </row>
    <row r="6835" spans="1:21" x14ac:dyDescent="0.25">
      <c r="A6835">
        <v>1</v>
      </c>
      <c r="B6835">
        <v>1</v>
      </c>
      <c r="C6835">
        <v>2017</v>
      </c>
      <c r="K6835">
        <v>51</v>
      </c>
      <c r="L6835">
        <v>46</v>
      </c>
      <c r="M6835">
        <v>1</v>
      </c>
      <c r="N6835">
        <v>1993</v>
      </c>
      <c r="O6835">
        <v>5</v>
      </c>
      <c r="P6835">
        <v>2201510501</v>
      </c>
      <c r="T6835">
        <v>4</v>
      </c>
      <c r="U6835">
        <v>4459.18</v>
      </c>
    </row>
    <row r="6836" spans="1:21" x14ac:dyDescent="0.25">
      <c r="A6836">
        <v>1</v>
      </c>
      <c r="B6836">
        <v>1</v>
      </c>
      <c r="C6836">
        <v>2017</v>
      </c>
      <c r="K6836">
        <v>43</v>
      </c>
      <c r="L6836">
        <v>47</v>
      </c>
      <c r="M6836">
        <v>1</v>
      </c>
      <c r="N6836">
        <v>1993</v>
      </c>
      <c r="O6836">
        <v>5</v>
      </c>
      <c r="P6836">
        <v>2201430501</v>
      </c>
      <c r="T6836">
        <v>4</v>
      </c>
      <c r="U6836">
        <v>11733.3</v>
      </c>
    </row>
    <row r="6837" spans="1:21" x14ac:dyDescent="0.25">
      <c r="A6837">
        <v>1</v>
      </c>
      <c r="B6837">
        <v>1</v>
      </c>
      <c r="C6837">
        <v>2017</v>
      </c>
      <c r="K6837">
        <v>43</v>
      </c>
      <c r="L6837">
        <v>46</v>
      </c>
      <c r="M6837">
        <v>1</v>
      </c>
      <c r="N6837">
        <v>1993</v>
      </c>
      <c r="O6837">
        <v>5</v>
      </c>
      <c r="P6837">
        <v>2201430501</v>
      </c>
      <c r="T6837">
        <v>4</v>
      </c>
      <c r="U6837">
        <v>242488</v>
      </c>
    </row>
    <row r="6838" spans="1:21" x14ac:dyDescent="0.25">
      <c r="A6838">
        <v>1</v>
      </c>
      <c r="B6838">
        <v>1</v>
      </c>
      <c r="C6838">
        <v>2017</v>
      </c>
      <c r="K6838">
        <v>43</v>
      </c>
      <c r="L6838">
        <v>42</v>
      </c>
      <c r="M6838">
        <v>1</v>
      </c>
      <c r="N6838">
        <v>1993</v>
      </c>
      <c r="O6838">
        <v>5</v>
      </c>
      <c r="P6838">
        <v>2201430501</v>
      </c>
      <c r="T6838">
        <v>4</v>
      </c>
      <c r="U6838">
        <v>1833.33</v>
      </c>
    </row>
    <row r="6839" spans="1:21" x14ac:dyDescent="0.25">
      <c r="A6839">
        <v>1</v>
      </c>
      <c r="B6839">
        <v>1</v>
      </c>
      <c r="C6839">
        <v>2017</v>
      </c>
      <c r="K6839">
        <v>43</v>
      </c>
      <c r="L6839">
        <v>41</v>
      </c>
      <c r="M6839">
        <v>1</v>
      </c>
      <c r="N6839">
        <v>1993</v>
      </c>
      <c r="O6839">
        <v>5</v>
      </c>
      <c r="P6839">
        <v>2201430501</v>
      </c>
      <c r="T6839">
        <v>4</v>
      </c>
      <c r="U6839">
        <v>2688.88</v>
      </c>
    </row>
    <row r="6840" spans="1:21" x14ac:dyDescent="0.25">
      <c r="A6840">
        <v>1</v>
      </c>
      <c r="B6840">
        <v>1</v>
      </c>
      <c r="C6840">
        <v>2017</v>
      </c>
      <c r="K6840">
        <v>42</v>
      </c>
      <c r="L6840">
        <v>47</v>
      </c>
      <c r="M6840">
        <v>1</v>
      </c>
      <c r="N6840">
        <v>1993</v>
      </c>
      <c r="O6840">
        <v>5</v>
      </c>
      <c r="P6840">
        <v>2201420501</v>
      </c>
      <c r="T6840">
        <v>4</v>
      </c>
      <c r="U6840">
        <v>3071.83</v>
      </c>
    </row>
    <row r="6841" spans="1:21" x14ac:dyDescent="0.25">
      <c r="A6841">
        <v>1</v>
      </c>
      <c r="B6841">
        <v>1</v>
      </c>
      <c r="C6841">
        <v>2017</v>
      </c>
      <c r="K6841">
        <v>42</v>
      </c>
      <c r="L6841">
        <v>46</v>
      </c>
      <c r="M6841">
        <v>1</v>
      </c>
      <c r="N6841">
        <v>1993</v>
      </c>
      <c r="O6841">
        <v>5</v>
      </c>
      <c r="P6841">
        <v>2201420501</v>
      </c>
      <c r="T6841">
        <v>4</v>
      </c>
      <c r="U6841">
        <v>383.97899999999998</v>
      </c>
    </row>
    <row r="6842" spans="1:21" x14ac:dyDescent="0.25">
      <c r="A6842">
        <v>1</v>
      </c>
      <c r="B6842">
        <v>1</v>
      </c>
      <c r="C6842">
        <v>2017</v>
      </c>
      <c r="K6842">
        <v>42</v>
      </c>
      <c r="L6842">
        <v>42</v>
      </c>
      <c r="M6842">
        <v>1</v>
      </c>
      <c r="N6842">
        <v>1993</v>
      </c>
      <c r="O6842">
        <v>5</v>
      </c>
      <c r="P6842">
        <v>2201420501</v>
      </c>
      <c r="T6842">
        <v>4</v>
      </c>
      <c r="U6842">
        <v>1151.94</v>
      </c>
    </row>
    <row r="6843" spans="1:21" x14ac:dyDescent="0.25">
      <c r="A6843">
        <v>1</v>
      </c>
      <c r="B6843">
        <v>1</v>
      </c>
      <c r="C6843">
        <v>2017</v>
      </c>
      <c r="K6843">
        <v>32</v>
      </c>
      <c r="L6843">
        <v>40</v>
      </c>
      <c r="M6843">
        <v>1</v>
      </c>
      <c r="N6843">
        <v>1993</v>
      </c>
      <c r="O6843">
        <v>5</v>
      </c>
      <c r="P6843">
        <v>2201320501</v>
      </c>
      <c r="T6843">
        <v>4</v>
      </c>
      <c r="U6843">
        <v>325332</v>
      </c>
    </row>
    <row r="6844" spans="1:21" x14ac:dyDescent="0.25">
      <c r="A6844">
        <v>1</v>
      </c>
      <c r="B6844">
        <v>1</v>
      </c>
      <c r="C6844">
        <v>2017</v>
      </c>
      <c r="K6844">
        <v>32</v>
      </c>
      <c r="L6844">
        <v>30</v>
      </c>
      <c r="M6844">
        <v>1</v>
      </c>
      <c r="N6844">
        <v>1993</v>
      </c>
      <c r="O6844">
        <v>5</v>
      </c>
      <c r="P6844">
        <v>2201320501</v>
      </c>
      <c r="T6844">
        <v>4</v>
      </c>
      <c r="U6844">
        <v>9614450</v>
      </c>
    </row>
    <row r="6845" spans="1:21" x14ac:dyDescent="0.25">
      <c r="A6845">
        <v>1</v>
      </c>
      <c r="B6845">
        <v>1</v>
      </c>
      <c r="C6845">
        <v>2017</v>
      </c>
      <c r="K6845">
        <v>31</v>
      </c>
      <c r="L6845">
        <v>40</v>
      </c>
      <c r="M6845">
        <v>1</v>
      </c>
      <c r="N6845">
        <v>1993</v>
      </c>
      <c r="O6845">
        <v>5</v>
      </c>
      <c r="P6845">
        <v>2201310501</v>
      </c>
      <c r="T6845">
        <v>4</v>
      </c>
      <c r="U6845">
        <v>1691420</v>
      </c>
    </row>
    <row r="6846" spans="1:21" x14ac:dyDescent="0.25">
      <c r="A6846">
        <v>1</v>
      </c>
      <c r="B6846">
        <v>1</v>
      </c>
      <c r="C6846">
        <v>2017</v>
      </c>
      <c r="K6846">
        <v>31</v>
      </c>
      <c r="L6846">
        <v>30</v>
      </c>
      <c r="M6846">
        <v>1</v>
      </c>
      <c r="N6846">
        <v>1993</v>
      </c>
      <c r="O6846">
        <v>5</v>
      </c>
      <c r="P6846">
        <v>2201310501</v>
      </c>
      <c r="T6846">
        <v>4</v>
      </c>
      <c r="U6846">
        <v>51290300</v>
      </c>
    </row>
    <row r="6847" spans="1:21" x14ac:dyDescent="0.25">
      <c r="A6847">
        <v>1</v>
      </c>
      <c r="B6847">
        <v>1</v>
      </c>
      <c r="C6847">
        <v>2017</v>
      </c>
      <c r="K6847">
        <v>21</v>
      </c>
      <c r="L6847">
        <v>20</v>
      </c>
      <c r="M6847">
        <v>1</v>
      </c>
      <c r="N6847">
        <v>1993</v>
      </c>
      <c r="O6847">
        <v>5</v>
      </c>
      <c r="P6847">
        <v>2201210501</v>
      </c>
      <c r="T6847">
        <v>4</v>
      </c>
      <c r="U6847">
        <v>90282200</v>
      </c>
    </row>
    <row r="6848" spans="1:21" x14ac:dyDescent="0.25">
      <c r="A6848">
        <v>1</v>
      </c>
      <c r="B6848">
        <v>1</v>
      </c>
      <c r="C6848">
        <v>2017</v>
      </c>
      <c r="K6848">
        <v>11</v>
      </c>
      <c r="L6848">
        <v>10</v>
      </c>
      <c r="M6848">
        <v>1</v>
      </c>
      <c r="N6848">
        <v>1993</v>
      </c>
      <c r="O6848">
        <v>5</v>
      </c>
      <c r="P6848">
        <v>2201110501</v>
      </c>
      <c r="T6848">
        <v>4</v>
      </c>
      <c r="U6848">
        <v>876585</v>
      </c>
    </row>
    <row r="6849" spans="1:21" x14ac:dyDescent="0.25">
      <c r="A6849">
        <v>1</v>
      </c>
      <c r="B6849">
        <v>1</v>
      </c>
      <c r="C6849">
        <v>2017</v>
      </c>
      <c r="K6849">
        <v>61</v>
      </c>
      <c r="L6849">
        <v>46</v>
      </c>
      <c r="M6849">
        <v>1</v>
      </c>
      <c r="N6849">
        <v>1992</v>
      </c>
      <c r="O6849">
        <v>5</v>
      </c>
      <c r="P6849">
        <v>2201610501</v>
      </c>
      <c r="T6849">
        <v>4</v>
      </c>
      <c r="U6849">
        <v>6487.18</v>
      </c>
    </row>
    <row r="6850" spans="1:21" x14ac:dyDescent="0.25">
      <c r="A6850">
        <v>1</v>
      </c>
      <c r="B6850">
        <v>1</v>
      </c>
      <c r="C6850">
        <v>2017</v>
      </c>
      <c r="K6850">
        <v>54</v>
      </c>
      <c r="L6850">
        <v>47</v>
      </c>
      <c r="M6850">
        <v>1</v>
      </c>
      <c r="N6850">
        <v>1992</v>
      </c>
      <c r="O6850">
        <v>5</v>
      </c>
      <c r="P6850">
        <v>2201540501</v>
      </c>
      <c r="T6850">
        <v>4</v>
      </c>
      <c r="U6850">
        <v>20481</v>
      </c>
    </row>
    <row r="6851" spans="1:21" x14ac:dyDescent="0.25">
      <c r="A6851">
        <v>1</v>
      </c>
      <c r="B6851">
        <v>1</v>
      </c>
      <c r="C6851">
        <v>2017</v>
      </c>
      <c r="K6851">
        <v>54</v>
      </c>
      <c r="L6851">
        <v>46</v>
      </c>
      <c r="M6851">
        <v>1</v>
      </c>
      <c r="N6851">
        <v>1992</v>
      </c>
      <c r="O6851">
        <v>5</v>
      </c>
      <c r="P6851">
        <v>2201540501</v>
      </c>
      <c r="T6851">
        <v>4</v>
      </c>
      <c r="U6851">
        <v>157489</v>
      </c>
    </row>
    <row r="6852" spans="1:21" x14ac:dyDescent="0.25">
      <c r="A6852">
        <v>1</v>
      </c>
      <c r="B6852">
        <v>1</v>
      </c>
      <c r="C6852">
        <v>2017</v>
      </c>
      <c r="K6852">
        <v>54</v>
      </c>
      <c r="L6852">
        <v>42</v>
      </c>
      <c r="M6852">
        <v>1</v>
      </c>
      <c r="N6852">
        <v>1992</v>
      </c>
      <c r="O6852">
        <v>5</v>
      </c>
      <c r="P6852">
        <v>2201540501</v>
      </c>
      <c r="T6852">
        <v>4</v>
      </c>
      <c r="U6852">
        <v>208443</v>
      </c>
    </row>
    <row r="6853" spans="1:21" x14ac:dyDescent="0.25">
      <c r="A6853">
        <v>1</v>
      </c>
      <c r="B6853">
        <v>1</v>
      </c>
      <c r="C6853">
        <v>2017</v>
      </c>
      <c r="K6853">
        <v>54</v>
      </c>
      <c r="L6853">
        <v>41</v>
      </c>
      <c r="M6853">
        <v>1</v>
      </c>
      <c r="N6853">
        <v>1992</v>
      </c>
      <c r="O6853">
        <v>5</v>
      </c>
      <c r="P6853">
        <v>2201540501</v>
      </c>
      <c r="T6853">
        <v>4</v>
      </c>
      <c r="U6853">
        <v>142665</v>
      </c>
    </row>
    <row r="6854" spans="1:21" x14ac:dyDescent="0.25">
      <c r="A6854">
        <v>1</v>
      </c>
      <c r="B6854">
        <v>1</v>
      </c>
      <c r="C6854">
        <v>2017</v>
      </c>
      <c r="K6854">
        <v>53</v>
      </c>
      <c r="L6854">
        <v>46</v>
      </c>
      <c r="M6854">
        <v>1</v>
      </c>
      <c r="N6854">
        <v>1992</v>
      </c>
      <c r="O6854">
        <v>5</v>
      </c>
      <c r="P6854">
        <v>2201530501</v>
      </c>
      <c r="T6854">
        <v>4</v>
      </c>
      <c r="U6854">
        <v>24414.2</v>
      </c>
    </row>
    <row r="6855" spans="1:21" x14ac:dyDescent="0.25">
      <c r="A6855">
        <v>1</v>
      </c>
      <c r="B6855">
        <v>1</v>
      </c>
      <c r="C6855">
        <v>2017</v>
      </c>
      <c r="K6855">
        <v>53</v>
      </c>
      <c r="L6855">
        <v>41</v>
      </c>
      <c r="M6855">
        <v>1</v>
      </c>
      <c r="N6855">
        <v>1992</v>
      </c>
      <c r="O6855">
        <v>5</v>
      </c>
      <c r="P6855">
        <v>2201530501</v>
      </c>
      <c r="T6855">
        <v>4</v>
      </c>
      <c r="U6855">
        <v>4356.1000000000004</v>
      </c>
    </row>
    <row r="6856" spans="1:21" x14ac:dyDescent="0.25">
      <c r="A6856">
        <v>1</v>
      </c>
      <c r="B6856">
        <v>1</v>
      </c>
      <c r="C6856">
        <v>2017</v>
      </c>
      <c r="K6856">
        <v>52</v>
      </c>
      <c r="L6856">
        <v>47</v>
      </c>
      <c r="M6856">
        <v>1</v>
      </c>
      <c r="N6856">
        <v>1992</v>
      </c>
      <c r="O6856">
        <v>5</v>
      </c>
      <c r="P6856">
        <v>2201520501</v>
      </c>
      <c r="T6856">
        <v>4</v>
      </c>
      <c r="U6856">
        <v>1877.71</v>
      </c>
    </row>
    <row r="6857" spans="1:21" x14ac:dyDescent="0.25">
      <c r="A6857">
        <v>1</v>
      </c>
      <c r="B6857">
        <v>1</v>
      </c>
      <c r="C6857">
        <v>2017</v>
      </c>
      <c r="K6857">
        <v>52</v>
      </c>
      <c r="L6857">
        <v>46</v>
      </c>
      <c r="M6857">
        <v>1</v>
      </c>
      <c r="N6857">
        <v>1992</v>
      </c>
      <c r="O6857">
        <v>5</v>
      </c>
      <c r="P6857">
        <v>2201520501</v>
      </c>
      <c r="T6857">
        <v>4</v>
      </c>
      <c r="U6857">
        <v>288628</v>
      </c>
    </row>
    <row r="6858" spans="1:21" x14ac:dyDescent="0.25">
      <c r="A6858">
        <v>1</v>
      </c>
      <c r="B6858">
        <v>1</v>
      </c>
      <c r="C6858">
        <v>2017</v>
      </c>
      <c r="K6858">
        <v>52</v>
      </c>
      <c r="L6858">
        <v>42</v>
      </c>
      <c r="M6858">
        <v>1</v>
      </c>
      <c r="N6858">
        <v>1992</v>
      </c>
      <c r="O6858">
        <v>5</v>
      </c>
      <c r="P6858">
        <v>2201520501</v>
      </c>
      <c r="T6858">
        <v>4</v>
      </c>
      <c r="U6858">
        <v>625716</v>
      </c>
    </row>
    <row r="6859" spans="1:21" x14ac:dyDescent="0.25">
      <c r="A6859">
        <v>1</v>
      </c>
      <c r="B6859">
        <v>1</v>
      </c>
      <c r="C6859">
        <v>2017</v>
      </c>
      <c r="K6859">
        <v>52</v>
      </c>
      <c r="L6859">
        <v>41</v>
      </c>
      <c r="M6859">
        <v>1</v>
      </c>
      <c r="N6859">
        <v>1992</v>
      </c>
      <c r="O6859">
        <v>5</v>
      </c>
      <c r="P6859">
        <v>2201520501</v>
      </c>
      <c r="T6859">
        <v>4</v>
      </c>
      <c r="U6859">
        <v>520671</v>
      </c>
    </row>
    <row r="6860" spans="1:21" x14ac:dyDescent="0.25">
      <c r="A6860">
        <v>1</v>
      </c>
      <c r="B6860">
        <v>1</v>
      </c>
      <c r="C6860">
        <v>2017</v>
      </c>
      <c r="K6860">
        <v>51</v>
      </c>
      <c r="L6860">
        <v>42</v>
      </c>
      <c r="M6860">
        <v>1</v>
      </c>
      <c r="N6860">
        <v>1992</v>
      </c>
      <c r="O6860">
        <v>5</v>
      </c>
      <c r="P6860">
        <v>2201510501</v>
      </c>
      <c r="T6860">
        <v>4</v>
      </c>
      <c r="U6860">
        <v>22769.7</v>
      </c>
    </row>
    <row r="6861" spans="1:21" x14ac:dyDescent="0.25">
      <c r="A6861">
        <v>1</v>
      </c>
      <c r="B6861">
        <v>1</v>
      </c>
      <c r="C6861">
        <v>2017</v>
      </c>
      <c r="K6861">
        <v>43</v>
      </c>
      <c r="L6861">
        <v>47</v>
      </c>
      <c r="M6861">
        <v>1</v>
      </c>
      <c r="N6861">
        <v>1992</v>
      </c>
      <c r="O6861">
        <v>5</v>
      </c>
      <c r="P6861">
        <v>2201430501</v>
      </c>
      <c r="T6861">
        <v>4</v>
      </c>
      <c r="U6861">
        <v>730.27099999999996</v>
      </c>
    </row>
    <row r="6862" spans="1:21" x14ac:dyDescent="0.25">
      <c r="A6862">
        <v>1</v>
      </c>
      <c r="B6862">
        <v>1</v>
      </c>
      <c r="C6862">
        <v>2017</v>
      </c>
      <c r="K6862">
        <v>43</v>
      </c>
      <c r="L6862">
        <v>46</v>
      </c>
      <c r="M6862">
        <v>1</v>
      </c>
      <c r="N6862">
        <v>1992</v>
      </c>
      <c r="O6862">
        <v>5</v>
      </c>
      <c r="P6862">
        <v>2201430501</v>
      </c>
      <c r="T6862">
        <v>4</v>
      </c>
      <c r="U6862">
        <v>16187.7</v>
      </c>
    </row>
    <row r="6863" spans="1:21" x14ac:dyDescent="0.25">
      <c r="A6863">
        <v>1</v>
      </c>
      <c r="B6863">
        <v>1</v>
      </c>
      <c r="C6863">
        <v>2017</v>
      </c>
      <c r="K6863">
        <v>43</v>
      </c>
      <c r="L6863">
        <v>42</v>
      </c>
      <c r="M6863">
        <v>1</v>
      </c>
      <c r="N6863">
        <v>1992</v>
      </c>
      <c r="O6863">
        <v>5</v>
      </c>
      <c r="P6863">
        <v>2201430501</v>
      </c>
      <c r="T6863">
        <v>4</v>
      </c>
      <c r="U6863">
        <v>121.712</v>
      </c>
    </row>
    <row r="6864" spans="1:21" x14ac:dyDescent="0.25">
      <c r="A6864">
        <v>1</v>
      </c>
      <c r="B6864">
        <v>1</v>
      </c>
      <c r="C6864">
        <v>2017</v>
      </c>
      <c r="K6864">
        <v>43</v>
      </c>
      <c r="L6864">
        <v>41</v>
      </c>
      <c r="M6864">
        <v>1</v>
      </c>
      <c r="N6864">
        <v>1992</v>
      </c>
      <c r="O6864">
        <v>5</v>
      </c>
      <c r="P6864">
        <v>2201430501</v>
      </c>
      <c r="T6864">
        <v>4</v>
      </c>
      <c r="U6864">
        <v>243.42400000000001</v>
      </c>
    </row>
    <row r="6865" spans="1:21" x14ac:dyDescent="0.25">
      <c r="A6865">
        <v>1</v>
      </c>
      <c r="B6865">
        <v>1</v>
      </c>
      <c r="C6865">
        <v>2017</v>
      </c>
      <c r="K6865">
        <v>42</v>
      </c>
      <c r="L6865">
        <v>47</v>
      </c>
      <c r="M6865">
        <v>1</v>
      </c>
      <c r="N6865">
        <v>1992</v>
      </c>
      <c r="O6865">
        <v>5</v>
      </c>
      <c r="P6865">
        <v>2201420501</v>
      </c>
      <c r="T6865">
        <v>4</v>
      </c>
      <c r="U6865">
        <v>2592.61</v>
      </c>
    </row>
    <row r="6866" spans="1:21" x14ac:dyDescent="0.25">
      <c r="A6866">
        <v>1</v>
      </c>
      <c r="B6866">
        <v>1</v>
      </c>
      <c r="C6866">
        <v>2017</v>
      </c>
      <c r="K6866">
        <v>42</v>
      </c>
      <c r="L6866">
        <v>46</v>
      </c>
      <c r="M6866">
        <v>1</v>
      </c>
      <c r="N6866">
        <v>1992</v>
      </c>
      <c r="O6866">
        <v>5</v>
      </c>
      <c r="P6866">
        <v>2201420501</v>
      </c>
      <c r="T6866">
        <v>4</v>
      </c>
      <c r="U6866">
        <v>370.37299999999999</v>
      </c>
    </row>
    <row r="6867" spans="1:21" x14ac:dyDescent="0.25">
      <c r="A6867">
        <v>1</v>
      </c>
      <c r="B6867">
        <v>1</v>
      </c>
      <c r="C6867">
        <v>2017</v>
      </c>
      <c r="K6867">
        <v>42</v>
      </c>
      <c r="L6867">
        <v>42</v>
      </c>
      <c r="M6867">
        <v>1</v>
      </c>
      <c r="N6867">
        <v>1992</v>
      </c>
      <c r="O6867">
        <v>5</v>
      </c>
      <c r="P6867">
        <v>2201420501</v>
      </c>
      <c r="T6867">
        <v>4</v>
      </c>
      <c r="U6867">
        <v>1111.1199999999999</v>
      </c>
    </row>
    <row r="6868" spans="1:21" x14ac:dyDescent="0.25">
      <c r="A6868">
        <v>1</v>
      </c>
      <c r="B6868">
        <v>1</v>
      </c>
      <c r="C6868">
        <v>2017</v>
      </c>
      <c r="K6868">
        <v>32</v>
      </c>
      <c r="L6868">
        <v>40</v>
      </c>
      <c r="M6868">
        <v>1</v>
      </c>
      <c r="N6868">
        <v>1992</v>
      </c>
      <c r="O6868">
        <v>5</v>
      </c>
      <c r="P6868">
        <v>2201320501</v>
      </c>
      <c r="T6868">
        <v>4</v>
      </c>
      <c r="U6868">
        <v>248909</v>
      </c>
    </row>
    <row r="6869" spans="1:21" x14ac:dyDescent="0.25">
      <c r="A6869">
        <v>1</v>
      </c>
      <c r="B6869">
        <v>1</v>
      </c>
      <c r="C6869">
        <v>2017</v>
      </c>
      <c r="K6869">
        <v>32</v>
      </c>
      <c r="L6869">
        <v>30</v>
      </c>
      <c r="M6869">
        <v>1</v>
      </c>
      <c r="N6869">
        <v>1992</v>
      </c>
      <c r="O6869">
        <v>5</v>
      </c>
      <c r="P6869">
        <v>2201320501</v>
      </c>
      <c r="T6869">
        <v>4</v>
      </c>
      <c r="U6869">
        <v>4776000</v>
      </c>
    </row>
    <row r="6870" spans="1:21" x14ac:dyDescent="0.25">
      <c r="A6870">
        <v>1</v>
      </c>
      <c r="B6870">
        <v>1</v>
      </c>
      <c r="C6870">
        <v>2017</v>
      </c>
      <c r="K6870">
        <v>31</v>
      </c>
      <c r="L6870">
        <v>40</v>
      </c>
      <c r="M6870">
        <v>1</v>
      </c>
      <c r="N6870">
        <v>1992</v>
      </c>
      <c r="O6870">
        <v>5</v>
      </c>
      <c r="P6870">
        <v>2201310501</v>
      </c>
      <c r="T6870">
        <v>4</v>
      </c>
      <c r="U6870">
        <v>1073210</v>
      </c>
    </row>
    <row r="6871" spans="1:21" x14ac:dyDescent="0.25">
      <c r="A6871">
        <v>1</v>
      </c>
      <c r="B6871">
        <v>1</v>
      </c>
      <c r="C6871">
        <v>2017</v>
      </c>
      <c r="K6871">
        <v>31</v>
      </c>
      <c r="L6871">
        <v>30</v>
      </c>
      <c r="M6871">
        <v>1</v>
      </c>
      <c r="N6871">
        <v>1992</v>
      </c>
      <c r="O6871">
        <v>5</v>
      </c>
      <c r="P6871">
        <v>2201310501</v>
      </c>
      <c r="T6871">
        <v>4</v>
      </c>
      <c r="U6871">
        <v>40220800</v>
      </c>
    </row>
    <row r="6872" spans="1:21" x14ac:dyDescent="0.25">
      <c r="A6872">
        <v>1</v>
      </c>
      <c r="B6872">
        <v>1</v>
      </c>
      <c r="C6872">
        <v>2017</v>
      </c>
      <c r="K6872">
        <v>21</v>
      </c>
      <c r="L6872">
        <v>20</v>
      </c>
      <c r="M6872">
        <v>1</v>
      </c>
      <c r="N6872">
        <v>1992</v>
      </c>
      <c r="O6872">
        <v>5</v>
      </c>
      <c r="P6872">
        <v>2201210501</v>
      </c>
      <c r="T6872">
        <v>4</v>
      </c>
      <c r="U6872">
        <v>71851100</v>
      </c>
    </row>
    <row r="6873" spans="1:21" x14ac:dyDescent="0.25">
      <c r="A6873">
        <v>1</v>
      </c>
      <c r="B6873">
        <v>1</v>
      </c>
      <c r="C6873">
        <v>2017</v>
      </c>
      <c r="K6873">
        <v>11</v>
      </c>
      <c r="L6873">
        <v>10</v>
      </c>
      <c r="M6873">
        <v>1</v>
      </c>
      <c r="N6873">
        <v>1992</v>
      </c>
      <c r="O6873">
        <v>5</v>
      </c>
      <c r="P6873">
        <v>2201110501</v>
      </c>
      <c r="T6873">
        <v>4</v>
      </c>
      <c r="U6873">
        <v>686629</v>
      </c>
    </row>
    <row r="6874" spans="1:21" x14ac:dyDescent="0.25">
      <c r="A6874">
        <v>1</v>
      </c>
      <c r="B6874">
        <v>1</v>
      </c>
      <c r="C6874">
        <v>2017</v>
      </c>
      <c r="K6874">
        <v>54</v>
      </c>
      <c r="L6874">
        <v>47</v>
      </c>
      <c r="M6874">
        <v>1</v>
      </c>
      <c r="N6874">
        <v>1991</v>
      </c>
      <c r="O6874">
        <v>5</v>
      </c>
      <c r="P6874">
        <v>2201540501</v>
      </c>
      <c r="T6874">
        <v>4</v>
      </c>
      <c r="U6874">
        <v>15030.7</v>
      </c>
    </row>
    <row r="6875" spans="1:21" x14ac:dyDescent="0.25">
      <c r="A6875">
        <v>1</v>
      </c>
      <c r="B6875">
        <v>1</v>
      </c>
      <c r="C6875">
        <v>2017</v>
      </c>
      <c r="K6875">
        <v>54</v>
      </c>
      <c r="L6875">
        <v>46</v>
      </c>
      <c r="M6875">
        <v>1</v>
      </c>
      <c r="N6875">
        <v>1991</v>
      </c>
      <c r="O6875">
        <v>5</v>
      </c>
      <c r="P6875">
        <v>2201540501</v>
      </c>
      <c r="T6875">
        <v>4</v>
      </c>
      <c r="U6875">
        <v>115562</v>
      </c>
    </row>
    <row r="6876" spans="1:21" x14ac:dyDescent="0.25">
      <c r="A6876">
        <v>1</v>
      </c>
      <c r="B6876">
        <v>1</v>
      </c>
      <c r="C6876">
        <v>2017</v>
      </c>
      <c r="K6876">
        <v>54</v>
      </c>
      <c r="L6876">
        <v>42</v>
      </c>
      <c r="M6876">
        <v>1</v>
      </c>
      <c r="N6876">
        <v>1991</v>
      </c>
      <c r="O6876">
        <v>5</v>
      </c>
      <c r="P6876">
        <v>2201540501</v>
      </c>
      <c r="T6876">
        <v>4</v>
      </c>
      <c r="U6876">
        <v>152955</v>
      </c>
    </row>
    <row r="6877" spans="1:21" x14ac:dyDescent="0.25">
      <c r="A6877">
        <v>1</v>
      </c>
      <c r="B6877">
        <v>1</v>
      </c>
      <c r="C6877">
        <v>2017</v>
      </c>
      <c r="K6877">
        <v>54</v>
      </c>
      <c r="L6877">
        <v>41</v>
      </c>
      <c r="M6877">
        <v>1</v>
      </c>
      <c r="N6877">
        <v>1991</v>
      </c>
      <c r="O6877">
        <v>5</v>
      </c>
      <c r="P6877">
        <v>2201540501</v>
      </c>
      <c r="T6877">
        <v>4</v>
      </c>
      <c r="U6877">
        <v>104686</v>
      </c>
    </row>
    <row r="6878" spans="1:21" x14ac:dyDescent="0.25">
      <c r="A6878">
        <v>1</v>
      </c>
      <c r="B6878">
        <v>1</v>
      </c>
      <c r="C6878">
        <v>2017</v>
      </c>
      <c r="K6878">
        <v>53</v>
      </c>
      <c r="L6878">
        <v>46</v>
      </c>
      <c r="M6878">
        <v>1</v>
      </c>
      <c r="N6878">
        <v>1991</v>
      </c>
      <c r="O6878">
        <v>5</v>
      </c>
      <c r="P6878">
        <v>2201530501</v>
      </c>
      <c r="T6878">
        <v>4</v>
      </c>
      <c r="U6878">
        <v>18255</v>
      </c>
    </row>
    <row r="6879" spans="1:21" x14ac:dyDescent="0.25">
      <c r="A6879">
        <v>1</v>
      </c>
      <c r="B6879">
        <v>1</v>
      </c>
      <c r="C6879">
        <v>2017</v>
      </c>
      <c r="K6879">
        <v>53</v>
      </c>
      <c r="L6879">
        <v>41</v>
      </c>
      <c r="M6879">
        <v>1</v>
      </c>
      <c r="N6879">
        <v>1991</v>
      </c>
      <c r="O6879">
        <v>5</v>
      </c>
      <c r="P6879">
        <v>2201530501</v>
      </c>
      <c r="T6879">
        <v>4</v>
      </c>
      <c r="U6879">
        <v>4906.24</v>
      </c>
    </row>
    <row r="6880" spans="1:21" x14ac:dyDescent="0.25">
      <c r="A6880">
        <v>1</v>
      </c>
      <c r="B6880">
        <v>1</v>
      </c>
      <c r="C6880">
        <v>2017</v>
      </c>
      <c r="K6880">
        <v>52</v>
      </c>
      <c r="L6880">
        <v>46</v>
      </c>
      <c r="M6880">
        <v>1</v>
      </c>
      <c r="N6880">
        <v>1991</v>
      </c>
      <c r="O6880">
        <v>5</v>
      </c>
      <c r="P6880">
        <v>2201520501</v>
      </c>
      <c r="T6880">
        <v>4</v>
      </c>
      <c r="U6880">
        <v>250332</v>
      </c>
    </row>
    <row r="6881" spans="1:21" x14ac:dyDescent="0.25">
      <c r="A6881">
        <v>1</v>
      </c>
      <c r="B6881">
        <v>1</v>
      </c>
      <c r="C6881">
        <v>2017</v>
      </c>
      <c r="K6881">
        <v>52</v>
      </c>
      <c r="L6881">
        <v>42</v>
      </c>
      <c r="M6881">
        <v>1</v>
      </c>
      <c r="N6881">
        <v>1991</v>
      </c>
      <c r="O6881">
        <v>5</v>
      </c>
      <c r="P6881">
        <v>2201520501</v>
      </c>
      <c r="T6881">
        <v>4</v>
      </c>
      <c r="U6881">
        <v>289207</v>
      </c>
    </row>
    <row r="6882" spans="1:21" x14ac:dyDescent="0.25">
      <c r="A6882">
        <v>1</v>
      </c>
      <c r="B6882">
        <v>1</v>
      </c>
      <c r="C6882">
        <v>2017</v>
      </c>
      <c r="K6882">
        <v>52</v>
      </c>
      <c r="L6882">
        <v>41</v>
      </c>
      <c r="M6882">
        <v>1</v>
      </c>
      <c r="N6882">
        <v>1991</v>
      </c>
      <c r="O6882">
        <v>5</v>
      </c>
      <c r="P6882">
        <v>2201520501</v>
      </c>
      <c r="T6882">
        <v>4</v>
      </c>
      <c r="U6882">
        <v>466859</v>
      </c>
    </row>
    <row r="6883" spans="1:21" x14ac:dyDescent="0.25">
      <c r="A6883">
        <v>1</v>
      </c>
      <c r="B6883">
        <v>1</v>
      </c>
      <c r="C6883">
        <v>2017</v>
      </c>
      <c r="K6883">
        <v>51</v>
      </c>
      <c r="L6883">
        <v>46</v>
      </c>
      <c r="M6883">
        <v>1</v>
      </c>
      <c r="N6883">
        <v>1991</v>
      </c>
      <c r="O6883">
        <v>5</v>
      </c>
      <c r="P6883">
        <v>2201510501</v>
      </c>
      <c r="T6883">
        <v>4</v>
      </c>
      <c r="U6883">
        <v>2950.08</v>
      </c>
    </row>
    <row r="6884" spans="1:21" x14ac:dyDescent="0.25">
      <c r="A6884">
        <v>1</v>
      </c>
      <c r="B6884">
        <v>1</v>
      </c>
      <c r="C6884">
        <v>2017</v>
      </c>
      <c r="K6884">
        <v>51</v>
      </c>
      <c r="L6884">
        <v>42</v>
      </c>
      <c r="M6884">
        <v>1</v>
      </c>
      <c r="N6884">
        <v>1991</v>
      </c>
      <c r="O6884">
        <v>5</v>
      </c>
      <c r="P6884">
        <v>2201510501</v>
      </c>
      <c r="T6884">
        <v>4</v>
      </c>
      <c r="U6884">
        <v>11279.8</v>
      </c>
    </row>
    <row r="6885" spans="1:21" x14ac:dyDescent="0.25">
      <c r="A6885">
        <v>1</v>
      </c>
      <c r="B6885">
        <v>1</v>
      </c>
      <c r="C6885">
        <v>2017</v>
      </c>
      <c r="K6885">
        <v>43</v>
      </c>
      <c r="L6885">
        <v>47</v>
      </c>
      <c r="M6885">
        <v>1</v>
      </c>
      <c r="N6885">
        <v>1991</v>
      </c>
      <c r="O6885">
        <v>5</v>
      </c>
      <c r="P6885">
        <v>2201430501</v>
      </c>
      <c r="T6885">
        <v>4</v>
      </c>
      <c r="U6885">
        <v>8782.6</v>
      </c>
    </row>
    <row r="6886" spans="1:21" x14ac:dyDescent="0.25">
      <c r="A6886">
        <v>1</v>
      </c>
      <c r="B6886">
        <v>1</v>
      </c>
      <c r="C6886">
        <v>2017</v>
      </c>
      <c r="K6886">
        <v>43</v>
      </c>
      <c r="L6886">
        <v>46</v>
      </c>
      <c r="M6886">
        <v>1</v>
      </c>
      <c r="N6886">
        <v>1991</v>
      </c>
      <c r="O6886">
        <v>5</v>
      </c>
      <c r="P6886">
        <v>2201430501</v>
      </c>
      <c r="T6886">
        <v>4</v>
      </c>
      <c r="U6886">
        <v>182750</v>
      </c>
    </row>
    <row r="6887" spans="1:21" x14ac:dyDescent="0.25">
      <c r="A6887">
        <v>1</v>
      </c>
      <c r="B6887">
        <v>1</v>
      </c>
      <c r="C6887">
        <v>2017</v>
      </c>
      <c r="K6887">
        <v>43</v>
      </c>
      <c r="L6887">
        <v>42</v>
      </c>
      <c r="M6887">
        <v>1</v>
      </c>
      <c r="N6887">
        <v>1991</v>
      </c>
      <c r="O6887">
        <v>5</v>
      </c>
      <c r="P6887">
        <v>2201430501</v>
      </c>
      <c r="T6887">
        <v>4</v>
      </c>
      <c r="U6887">
        <v>1323.41</v>
      </c>
    </row>
    <row r="6888" spans="1:21" x14ac:dyDescent="0.25">
      <c r="A6888">
        <v>1</v>
      </c>
      <c r="B6888">
        <v>1</v>
      </c>
      <c r="C6888">
        <v>2017</v>
      </c>
      <c r="K6888">
        <v>43</v>
      </c>
      <c r="L6888">
        <v>41</v>
      </c>
      <c r="M6888">
        <v>1</v>
      </c>
      <c r="N6888">
        <v>1991</v>
      </c>
      <c r="O6888">
        <v>5</v>
      </c>
      <c r="P6888">
        <v>2201430501</v>
      </c>
      <c r="T6888">
        <v>4</v>
      </c>
      <c r="U6888">
        <v>2045.26</v>
      </c>
    </row>
    <row r="6889" spans="1:21" x14ac:dyDescent="0.25">
      <c r="A6889">
        <v>1</v>
      </c>
      <c r="B6889">
        <v>1</v>
      </c>
      <c r="C6889">
        <v>2017</v>
      </c>
      <c r="K6889">
        <v>42</v>
      </c>
      <c r="L6889">
        <v>47</v>
      </c>
      <c r="M6889">
        <v>1</v>
      </c>
      <c r="N6889">
        <v>1991</v>
      </c>
      <c r="O6889">
        <v>5</v>
      </c>
      <c r="P6889">
        <v>2201420501</v>
      </c>
      <c r="T6889">
        <v>4</v>
      </c>
      <c r="U6889">
        <v>2476.19</v>
      </c>
    </row>
    <row r="6890" spans="1:21" x14ac:dyDescent="0.25">
      <c r="A6890">
        <v>1</v>
      </c>
      <c r="B6890">
        <v>1</v>
      </c>
      <c r="C6890">
        <v>2017</v>
      </c>
      <c r="K6890">
        <v>42</v>
      </c>
      <c r="L6890">
        <v>46</v>
      </c>
      <c r="M6890">
        <v>1</v>
      </c>
      <c r="N6890">
        <v>1991</v>
      </c>
      <c r="O6890">
        <v>5</v>
      </c>
      <c r="P6890">
        <v>2201420501</v>
      </c>
      <c r="T6890">
        <v>4</v>
      </c>
      <c r="U6890">
        <v>353.74099999999999</v>
      </c>
    </row>
    <row r="6891" spans="1:21" x14ac:dyDescent="0.25">
      <c r="A6891">
        <v>1</v>
      </c>
      <c r="B6891">
        <v>1</v>
      </c>
      <c r="C6891">
        <v>2017</v>
      </c>
      <c r="K6891">
        <v>42</v>
      </c>
      <c r="L6891">
        <v>42</v>
      </c>
      <c r="M6891">
        <v>1</v>
      </c>
      <c r="N6891">
        <v>1991</v>
      </c>
      <c r="O6891">
        <v>5</v>
      </c>
      <c r="P6891">
        <v>2201420501</v>
      </c>
      <c r="T6891">
        <v>4</v>
      </c>
      <c r="U6891">
        <v>1061.22</v>
      </c>
    </row>
    <row r="6892" spans="1:21" x14ac:dyDescent="0.25">
      <c r="A6892">
        <v>1</v>
      </c>
      <c r="B6892">
        <v>1</v>
      </c>
      <c r="C6892">
        <v>2017</v>
      </c>
      <c r="K6892">
        <v>32</v>
      </c>
      <c r="L6892">
        <v>40</v>
      </c>
      <c r="M6892">
        <v>1</v>
      </c>
      <c r="N6892">
        <v>1991</v>
      </c>
      <c r="O6892">
        <v>5</v>
      </c>
      <c r="P6892">
        <v>2201320501</v>
      </c>
      <c r="T6892">
        <v>4</v>
      </c>
      <c r="U6892">
        <v>325218</v>
      </c>
    </row>
    <row r="6893" spans="1:21" x14ac:dyDescent="0.25">
      <c r="A6893">
        <v>1</v>
      </c>
      <c r="B6893">
        <v>1</v>
      </c>
      <c r="C6893">
        <v>2017</v>
      </c>
      <c r="K6893">
        <v>32</v>
      </c>
      <c r="L6893">
        <v>30</v>
      </c>
      <c r="M6893">
        <v>1</v>
      </c>
      <c r="N6893">
        <v>1991</v>
      </c>
      <c r="O6893">
        <v>5</v>
      </c>
      <c r="P6893">
        <v>2201320501</v>
      </c>
      <c r="T6893">
        <v>4</v>
      </c>
      <c r="U6893">
        <v>4280990</v>
      </c>
    </row>
    <row r="6894" spans="1:21" x14ac:dyDescent="0.25">
      <c r="A6894">
        <v>1</v>
      </c>
      <c r="B6894">
        <v>1</v>
      </c>
      <c r="C6894">
        <v>2017</v>
      </c>
      <c r="K6894">
        <v>31</v>
      </c>
      <c r="L6894">
        <v>40</v>
      </c>
      <c r="M6894">
        <v>1</v>
      </c>
      <c r="N6894">
        <v>1991</v>
      </c>
      <c r="O6894">
        <v>5</v>
      </c>
      <c r="P6894">
        <v>2201310501</v>
      </c>
      <c r="T6894">
        <v>4</v>
      </c>
      <c r="U6894">
        <v>887435</v>
      </c>
    </row>
    <row r="6895" spans="1:21" x14ac:dyDescent="0.25">
      <c r="A6895">
        <v>1</v>
      </c>
      <c r="B6895">
        <v>1</v>
      </c>
      <c r="C6895">
        <v>2017</v>
      </c>
      <c r="K6895">
        <v>31</v>
      </c>
      <c r="L6895">
        <v>30</v>
      </c>
      <c r="M6895">
        <v>1</v>
      </c>
      <c r="N6895">
        <v>1991</v>
      </c>
      <c r="O6895">
        <v>5</v>
      </c>
      <c r="P6895">
        <v>2201310501</v>
      </c>
      <c r="T6895">
        <v>4</v>
      </c>
      <c r="U6895">
        <v>33458200</v>
      </c>
    </row>
    <row r="6896" spans="1:21" x14ac:dyDescent="0.25">
      <c r="A6896">
        <v>1</v>
      </c>
      <c r="B6896">
        <v>1</v>
      </c>
      <c r="C6896">
        <v>2017</v>
      </c>
      <c r="K6896">
        <v>21</v>
      </c>
      <c r="L6896">
        <v>20</v>
      </c>
      <c r="M6896">
        <v>1</v>
      </c>
      <c r="N6896">
        <v>1991</v>
      </c>
      <c r="O6896">
        <v>5</v>
      </c>
      <c r="P6896">
        <v>2201210501</v>
      </c>
      <c r="T6896">
        <v>4</v>
      </c>
      <c r="U6896">
        <v>58180000</v>
      </c>
    </row>
    <row r="6897" spans="1:21" x14ac:dyDescent="0.25">
      <c r="A6897">
        <v>1</v>
      </c>
      <c r="B6897">
        <v>1</v>
      </c>
      <c r="C6897">
        <v>2017</v>
      </c>
      <c r="K6897">
        <v>11</v>
      </c>
      <c r="L6897">
        <v>10</v>
      </c>
      <c r="M6897">
        <v>1</v>
      </c>
      <c r="N6897">
        <v>1991</v>
      </c>
      <c r="O6897">
        <v>5</v>
      </c>
      <c r="P6897">
        <v>2201110501</v>
      </c>
      <c r="T6897">
        <v>4</v>
      </c>
      <c r="U6897">
        <v>500386</v>
      </c>
    </row>
    <row r="6898" spans="1:21" x14ac:dyDescent="0.25">
      <c r="A6898">
        <v>1</v>
      </c>
      <c r="B6898">
        <v>1</v>
      </c>
      <c r="C6898">
        <v>2017</v>
      </c>
      <c r="K6898">
        <v>54</v>
      </c>
      <c r="L6898">
        <v>47</v>
      </c>
      <c r="M6898">
        <v>1</v>
      </c>
      <c r="N6898">
        <v>1990</v>
      </c>
      <c r="O6898">
        <v>5</v>
      </c>
      <c r="P6898">
        <v>2201540501</v>
      </c>
      <c r="T6898">
        <v>4</v>
      </c>
      <c r="U6898">
        <v>19529.8</v>
      </c>
    </row>
    <row r="6899" spans="1:21" x14ac:dyDescent="0.25">
      <c r="A6899">
        <v>1</v>
      </c>
      <c r="B6899">
        <v>1</v>
      </c>
      <c r="C6899">
        <v>2017</v>
      </c>
      <c r="K6899">
        <v>54</v>
      </c>
      <c r="L6899">
        <v>46</v>
      </c>
      <c r="M6899">
        <v>1</v>
      </c>
      <c r="N6899">
        <v>1990</v>
      </c>
      <c r="O6899">
        <v>5</v>
      </c>
      <c r="P6899">
        <v>2201540501</v>
      </c>
      <c r="T6899">
        <v>4</v>
      </c>
      <c r="U6899">
        <v>150254</v>
      </c>
    </row>
    <row r="6900" spans="1:21" x14ac:dyDescent="0.25">
      <c r="A6900">
        <v>1</v>
      </c>
      <c r="B6900">
        <v>1</v>
      </c>
      <c r="C6900">
        <v>2017</v>
      </c>
      <c r="K6900">
        <v>54</v>
      </c>
      <c r="L6900">
        <v>42</v>
      </c>
      <c r="M6900">
        <v>1</v>
      </c>
      <c r="N6900">
        <v>1990</v>
      </c>
      <c r="O6900">
        <v>5</v>
      </c>
      <c r="P6900">
        <v>2201540501</v>
      </c>
      <c r="T6900">
        <v>4</v>
      </c>
      <c r="U6900">
        <v>198856</v>
      </c>
    </row>
    <row r="6901" spans="1:21" x14ac:dyDescent="0.25">
      <c r="A6901">
        <v>1</v>
      </c>
      <c r="B6901">
        <v>1</v>
      </c>
      <c r="C6901">
        <v>2017</v>
      </c>
      <c r="K6901">
        <v>54</v>
      </c>
      <c r="L6901">
        <v>41</v>
      </c>
      <c r="M6901">
        <v>1</v>
      </c>
      <c r="N6901">
        <v>1990</v>
      </c>
      <c r="O6901">
        <v>5</v>
      </c>
      <c r="P6901">
        <v>2201540501</v>
      </c>
      <c r="T6901">
        <v>4</v>
      </c>
      <c r="U6901">
        <v>136142</v>
      </c>
    </row>
    <row r="6902" spans="1:21" x14ac:dyDescent="0.25">
      <c r="A6902">
        <v>1</v>
      </c>
      <c r="B6902">
        <v>1</v>
      </c>
      <c r="C6902">
        <v>2017</v>
      </c>
      <c r="K6902">
        <v>53</v>
      </c>
      <c r="L6902">
        <v>46</v>
      </c>
      <c r="M6902">
        <v>1</v>
      </c>
      <c r="N6902">
        <v>1990</v>
      </c>
      <c r="O6902">
        <v>5</v>
      </c>
      <c r="P6902">
        <v>2201530501</v>
      </c>
      <c r="T6902">
        <v>4</v>
      </c>
      <c r="U6902">
        <v>8270.9</v>
      </c>
    </row>
    <row r="6903" spans="1:21" x14ac:dyDescent="0.25">
      <c r="A6903">
        <v>1</v>
      </c>
      <c r="B6903">
        <v>1</v>
      </c>
      <c r="C6903">
        <v>2017</v>
      </c>
      <c r="K6903">
        <v>53</v>
      </c>
      <c r="L6903">
        <v>42</v>
      </c>
      <c r="M6903">
        <v>1</v>
      </c>
      <c r="N6903">
        <v>1990</v>
      </c>
      <c r="O6903">
        <v>5</v>
      </c>
      <c r="P6903">
        <v>2201530501</v>
      </c>
      <c r="T6903">
        <v>4</v>
      </c>
      <c r="U6903">
        <v>28837.8</v>
      </c>
    </row>
    <row r="6904" spans="1:21" x14ac:dyDescent="0.25">
      <c r="A6904">
        <v>1</v>
      </c>
      <c r="B6904">
        <v>1</v>
      </c>
      <c r="C6904">
        <v>2017</v>
      </c>
      <c r="K6904">
        <v>53</v>
      </c>
      <c r="L6904">
        <v>41</v>
      </c>
      <c r="M6904">
        <v>1</v>
      </c>
      <c r="N6904">
        <v>1990</v>
      </c>
      <c r="O6904">
        <v>5</v>
      </c>
      <c r="P6904">
        <v>2201530501</v>
      </c>
      <c r="T6904">
        <v>4</v>
      </c>
      <c r="U6904">
        <v>3750</v>
      </c>
    </row>
    <row r="6905" spans="1:21" x14ac:dyDescent="0.25">
      <c r="A6905">
        <v>1</v>
      </c>
      <c r="B6905">
        <v>1</v>
      </c>
      <c r="C6905">
        <v>2017</v>
      </c>
      <c r="K6905">
        <v>52</v>
      </c>
      <c r="L6905">
        <v>46</v>
      </c>
      <c r="M6905">
        <v>1</v>
      </c>
      <c r="N6905">
        <v>1990</v>
      </c>
      <c r="O6905">
        <v>5</v>
      </c>
      <c r="P6905">
        <v>2201520501</v>
      </c>
      <c r="T6905">
        <v>4</v>
      </c>
      <c r="U6905">
        <v>216498</v>
      </c>
    </row>
    <row r="6906" spans="1:21" x14ac:dyDescent="0.25">
      <c r="A6906">
        <v>1</v>
      </c>
      <c r="B6906">
        <v>1</v>
      </c>
      <c r="C6906">
        <v>2017</v>
      </c>
      <c r="K6906">
        <v>52</v>
      </c>
      <c r="L6906">
        <v>42</v>
      </c>
      <c r="M6906">
        <v>1</v>
      </c>
      <c r="N6906">
        <v>1990</v>
      </c>
      <c r="O6906">
        <v>5</v>
      </c>
      <c r="P6906">
        <v>2201520501</v>
      </c>
      <c r="T6906">
        <v>4</v>
      </c>
      <c r="U6906">
        <v>292281</v>
      </c>
    </row>
    <row r="6907" spans="1:21" x14ac:dyDescent="0.25">
      <c r="A6907">
        <v>1</v>
      </c>
      <c r="B6907">
        <v>1</v>
      </c>
      <c r="C6907">
        <v>2017</v>
      </c>
      <c r="K6907">
        <v>52</v>
      </c>
      <c r="L6907">
        <v>41</v>
      </c>
      <c r="M6907">
        <v>1</v>
      </c>
      <c r="N6907">
        <v>1990</v>
      </c>
      <c r="O6907">
        <v>5</v>
      </c>
      <c r="P6907">
        <v>2201520501</v>
      </c>
      <c r="T6907">
        <v>4</v>
      </c>
      <c r="U6907">
        <v>667609</v>
      </c>
    </row>
    <row r="6908" spans="1:21" x14ac:dyDescent="0.25">
      <c r="A6908">
        <v>1</v>
      </c>
      <c r="B6908">
        <v>1</v>
      </c>
      <c r="C6908">
        <v>2017</v>
      </c>
      <c r="K6908">
        <v>51</v>
      </c>
      <c r="L6908">
        <v>46</v>
      </c>
      <c r="M6908">
        <v>1</v>
      </c>
      <c r="N6908">
        <v>1990</v>
      </c>
      <c r="O6908">
        <v>5</v>
      </c>
      <c r="P6908">
        <v>2201510501</v>
      </c>
      <c r="T6908">
        <v>4</v>
      </c>
      <c r="U6908">
        <v>1468.16</v>
      </c>
    </row>
    <row r="6909" spans="1:21" x14ac:dyDescent="0.25">
      <c r="A6909">
        <v>1</v>
      </c>
      <c r="B6909">
        <v>1</v>
      </c>
      <c r="C6909">
        <v>2017</v>
      </c>
      <c r="K6909">
        <v>51</v>
      </c>
      <c r="L6909">
        <v>42</v>
      </c>
      <c r="M6909">
        <v>1</v>
      </c>
      <c r="N6909">
        <v>1990</v>
      </c>
      <c r="O6909">
        <v>5</v>
      </c>
      <c r="P6909">
        <v>2201510501</v>
      </c>
      <c r="T6909">
        <v>4</v>
      </c>
      <c r="U6909">
        <v>14899.4</v>
      </c>
    </row>
    <row r="6910" spans="1:21" x14ac:dyDescent="0.25">
      <c r="A6910">
        <v>1</v>
      </c>
      <c r="B6910">
        <v>1</v>
      </c>
      <c r="C6910">
        <v>2017</v>
      </c>
      <c r="K6910">
        <v>43</v>
      </c>
      <c r="L6910">
        <v>47</v>
      </c>
      <c r="M6910">
        <v>1</v>
      </c>
      <c r="N6910">
        <v>1990</v>
      </c>
      <c r="O6910">
        <v>5</v>
      </c>
      <c r="P6910">
        <v>2201430501</v>
      </c>
      <c r="T6910">
        <v>4</v>
      </c>
      <c r="U6910">
        <v>13752.1</v>
      </c>
    </row>
    <row r="6911" spans="1:21" x14ac:dyDescent="0.25">
      <c r="A6911">
        <v>1</v>
      </c>
      <c r="B6911">
        <v>1</v>
      </c>
      <c r="C6911">
        <v>2017</v>
      </c>
      <c r="K6911">
        <v>43</v>
      </c>
      <c r="L6911">
        <v>46</v>
      </c>
      <c r="M6911">
        <v>1</v>
      </c>
      <c r="N6911">
        <v>1990</v>
      </c>
      <c r="O6911">
        <v>5</v>
      </c>
      <c r="P6911">
        <v>2201430501</v>
      </c>
      <c r="T6911">
        <v>4</v>
      </c>
      <c r="U6911">
        <v>284129</v>
      </c>
    </row>
    <row r="6912" spans="1:21" x14ac:dyDescent="0.25">
      <c r="A6912">
        <v>1</v>
      </c>
      <c r="B6912">
        <v>1</v>
      </c>
      <c r="C6912">
        <v>2017</v>
      </c>
      <c r="K6912">
        <v>43</v>
      </c>
      <c r="L6912">
        <v>42</v>
      </c>
      <c r="M6912">
        <v>1</v>
      </c>
      <c r="N6912">
        <v>1990</v>
      </c>
      <c r="O6912">
        <v>5</v>
      </c>
      <c r="P6912">
        <v>2201430501</v>
      </c>
      <c r="T6912">
        <v>4</v>
      </c>
      <c r="U6912">
        <v>2152.5</v>
      </c>
    </row>
    <row r="6913" spans="1:21" x14ac:dyDescent="0.25">
      <c r="A6913">
        <v>1</v>
      </c>
      <c r="B6913">
        <v>1</v>
      </c>
      <c r="C6913">
        <v>2017</v>
      </c>
      <c r="K6913">
        <v>43</v>
      </c>
      <c r="L6913">
        <v>41</v>
      </c>
      <c r="M6913">
        <v>1</v>
      </c>
      <c r="N6913">
        <v>1990</v>
      </c>
      <c r="O6913">
        <v>5</v>
      </c>
      <c r="P6913">
        <v>2201430501</v>
      </c>
      <c r="T6913">
        <v>4</v>
      </c>
      <c r="U6913">
        <v>3228.74</v>
      </c>
    </row>
    <row r="6914" spans="1:21" x14ac:dyDescent="0.25">
      <c r="A6914">
        <v>1</v>
      </c>
      <c r="B6914">
        <v>1</v>
      </c>
      <c r="C6914">
        <v>2017</v>
      </c>
      <c r="K6914">
        <v>42</v>
      </c>
      <c r="L6914">
        <v>47</v>
      </c>
      <c r="M6914">
        <v>1</v>
      </c>
      <c r="N6914">
        <v>1990</v>
      </c>
      <c r="O6914">
        <v>5</v>
      </c>
      <c r="P6914">
        <v>2201420501</v>
      </c>
      <c r="T6914">
        <v>4</v>
      </c>
      <c r="U6914">
        <v>3749.42</v>
      </c>
    </row>
    <row r="6915" spans="1:21" x14ac:dyDescent="0.25">
      <c r="A6915">
        <v>1</v>
      </c>
      <c r="B6915">
        <v>1</v>
      </c>
      <c r="C6915">
        <v>2017</v>
      </c>
      <c r="K6915">
        <v>42</v>
      </c>
      <c r="L6915">
        <v>46</v>
      </c>
      <c r="M6915">
        <v>1</v>
      </c>
      <c r="N6915">
        <v>1990</v>
      </c>
      <c r="O6915">
        <v>5</v>
      </c>
      <c r="P6915">
        <v>2201420501</v>
      </c>
      <c r="T6915">
        <v>4</v>
      </c>
      <c r="U6915">
        <v>681.71199999999999</v>
      </c>
    </row>
    <row r="6916" spans="1:21" x14ac:dyDescent="0.25">
      <c r="A6916">
        <v>1</v>
      </c>
      <c r="B6916">
        <v>1</v>
      </c>
      <c r="C6916">
        <v>2017</v>
      </c>
      <c r="K6916">
        <v>42</v>
      </c>
      <c r="L6916">
        <v>42</v>
      </c>
      <c r="M6916">
        <v>1</v>
      </c>
      <c r="N6916">
        <v>1990</v>
      </c>
      <c r="O6916">
        <v>5</v>
      </c>
      <c r="P6916">
        <v>2201420501</v>
      </c>
      <c r="T6916">
        <v>4</v>
      </c>
      <c r="U6916">
        <v>1363.42</v>
      </c>
    </row>
    <row r="6917" spans="1:21" x14ac:dyDescent="0.25">
      <c r="A6917">
        <v>1</v>
      </c>
      <c r="B6917">
        <v>1</v>
      </c>
      <c r="C6917">
        <v>2017</v>
      </c>
      <c r="K6917">
        <v>32</v>
      </c>
      <c r="L6917">
        <v>40</v>
      </c>
      <c r="M6917">
        <v>1</v>
      </c>
      <c r="N6917">
        <v>1990</v>
      </c>
      <c r="O6917">
        <v>5</v>
      </c>
      <c r="P6917">
        <v>2201320501</v>
      </c>
      <c r="T6917">
        <v>4</v>
      </c>
      <c r="U6917">
        <v>423555</v>
      </c>
    </row>
    <row r="6918" spans="1:21" x14ac:dyDescent="0.25">
      <c r="A6918">
        <v>1</v>
      </c>
      <c r="B6918">
        <v>1</v>
      </c>
      <c r="C6918">
        <v>2017</v>
      </c>
      <c r="K6918">
        <v>32</v>
      </c>
      <c r="L6918">
        <v>30</v>
      </c>
      <c r="M6918">
        <v>1</v>
      </c>
      <c r="N6918">
        <v>1990</v>
      </c>
      <c r="O6918">
        <v>5</v>
      </c>
      <c r="P6918">
        <v>2201320501</v>
      </c>
      <c r="T6918">
        <v>4</v>
      </c>
      <c r="U6918">
        <v>4624100</v>
      </c>
    </row>
    <row r="6919" spans="1:21" x14ac:dyDescent="0.25">
      <c r="A6919">
        <v>1</v>
      </c>
      <c r="B6919">
        <v>1</v>
      </c>
      <c r="C6919">
        <v>2017</v>
      </c>
      <c r="K6919">
        <v>31</v>
      </c>
      <c r="L6919">
        <v>40</v>
      </c>
      <c r="M6919">
        <v>1</v>
      </c>
      <c r="N6919">
        <v>1990</v>
      </c>
      <c r="O6919">
        <v>5</v>
      </c>
      <c r="P6919">
        <v>2201310501</v>
      </c>
      <c r="T6919">
        <v>4</v>
      </c>
      <c r="U6919">
        <v>636400</v>
      </c>
    </row>
    <row r="6920" spans="1:21" x14ac:dyDescent="0.25">
      <c r="A6920">
        <v>1</v>
      </c>
      <c r="B6920">
        <v>1</v>
      </c>
      <c r="C6920">
        <v>2017</v>
      </c>
      <c r="K6920">
        <v>31</v>
      </c>
      <c r="L6920">
        <v>30</v>
      </c>
      <c r="M6920">
        <v>1</v>
      </c>
      <c r="N6920">
        <v>1990</v>
      </c>
      <c r="O6920">
        <v>5</v>
      </c>
      <c r="P6920">
        <v>2201310501</v>
      </c>
      <c r="T6920">
        <v>4</v>
      </c>
      <c r="U6920">
        <v>28930100</v>
      </c>
    </row>
    <row r="6921" spans="1:21" x14ac:dyDescent="0.25">
      <c r="A6921">
        <v>1</v>
      </c>
      <c r="B6921">
        <v>1</v>
      </c>
      <c r="C6921">
        <v>2017</v>
      </c>
      <c r="K6921">
        <v>21</v>
      </c>
      <c r="L6921">
        <v>20</v>
      </c>
      <c r="M6921">
        <v>1</v>
      </c>
      <c r="N6921">
        <v>1990</v>
      </c>
      <c r="O6921">
        <v>5</v>
      </c>
      <c r="P6921">
        <v>2201210501</v>
      </c>
      <c r="T6921">
        <v>4</v>
      </c>
      <c r="U6921">
        <v>47407400</v>
      </c>
    </row>
    <row r="6922" spans="1:21" x14ac:dyDescent="0.25">
      <c r="A6922">
        <v>1</v>
      </c>
      <c r="B6922">
        <v>1</v>
      </c>
      <c r="C6922">
        <v>2017</v>
      </c>
      <c r="K6922">
        <v>11</v>
      </c>
      <c r="L6922">
        <v>10</v>
      </c>
      <c r="M6922">
        <v>1</v>
      </c>
      <c r="N6922">
        <v>1990</v>
      </c>
      <c r="O6922">
        <v>5</v>
      </c>
      <c r="P6922">
        <v>2201110501</v>
      </c>
      <c r="T6922">
        <v>4</v>
      </c>
      <c r="U6922">
        <v>375552</v>
      </c>
    </row>
    <row r="6923" spans="1:21" x14ac:dyDescent="0.25">
      <c r="A6923">
        <v>1</v>
      </c>
      <c r="B6923">
        <v>1</v>
      </c>
      <c r="C6923">
        <v>2017</v>
      </c>
      <c r="K6923">
        <v>61</v>
      </c>
      <c r="L6923">
        <v>46</v>
      </c>
      <c r="M6923">
        <v>1</v>
      </c>
      <c r="N6923">
        <v>1989</v>
      </c>
      <c r="O6923">
        <v>5</v>
      </c>
      <c r="P6923">
        <v>2201610501</v>
      </c>
      <c r="T6923">
        <v>4</v>
      </c>
      <c r="U6923">
        <v>7324.82</v>
      </c>
    </row>
    <row r="6924" spans="1:21" x14ac:dyDescent="0.25">
      <c r="A6924">
        <v>1</v>
      </c>
      <c r="B6924">
        <v>1</v>
      </c>
      <c r="C6924">
        <v>2017</v>
      </c>
      <c r="K6924">
        <v>54</v>
      </c>
      <c r="L6924">
        <v>47</v>
      </c>
      <c r="M6924">
        <v>1</v>
      </c>
      <c r="N6924">
        <v>1989</v>
      </c>
      <c r="O6924">
        <v>5</v>
      </c>
      <c r="P6924">
        <v>2201540501</v>
      </c>
      <c r="T6924">
        <v>4</v>
      </c>
      <c r="U6924">
        <v>25059.8</v>
      </c>
    </row>
    <row r="6925" spans="1:21" x14ac:dyDescent="0.25">
      <c r="A6925">
        <v>1</v>
      </c>
      <c r="B6925">
        <v>1</v>
      </c>
      <c r="C6925">
        <v>2017</v>
      </c>
      <c r="K6925">
        <v>54</v>
      </c>
      <c r="L6925">
        <v>46</v>
      </c>
      <c r="M6925">
        <v>1</v>
      </c>
      <c r="N6925">
        <v>1989</v>
      </c>
      <c r="O6925">
        <v>5</v>
      </c>
      <c r="P6925">
        <v>2201540501</v>
      </c>
      <c r="T6925">
        <v>4</v>
      </c>
      <c r="U6925">
        <v>192579</v>
      </c>
    </row>
    <row r="6926" spans="1:21" x14ac:dyDescent="0.25">
      <c r="A6926">
        <v>1</v>
      </c>
      <c r="B6926">
        <v>1</v>
      </c>
      <c r="C6926">
        <v>2017</v>
      </c>
      <c r="K6926">
        <v>54</v>
      </c>
      <c r="L6926">
        <v>42</v>
      </c>
      <c r="M6926">
        <v>1</v>
      </c>
      <c r="N6926">
        <v>1989</v>
      </c>
      <c r="O6926">
        <v>5</v>
      </c>
      <c r="P6926">
        <v>2201540501</v>
      </c>
      <c r="T6926">
        <v>4</v>
      </c>
      <c r="U6926">
        <v>254888</v>
      </c>
    </row>
    <row r="6927" spans="1:21" x14ac:dyDescent="0.25">
      <c r="A6927">
        <v>1</v>
      </c>
      <c r="B6927">
        <v>1</v>
      </c>
      <c r="C6927">
        <v>2017</v>
      </c>
      <c r="K6927">
        <v>54</v>
      </c>
      <c r="L6927">
        <v>41</v>
      </c>
      <c r="M6927">
        <v>1</v>
      </c>
      <c r="N6927">
        <v>1989</v>
      </c>
      <c r="O6927">
        <v>5</v>
      </c>
      <c r="P6927">
        <v>2201540501</v>
      </c>
      <c r="T6927">
        <v>4</v>
      </c>
      <c r="U6927">
        <v>174496</v>
      </c>
    </row>
    <row r="6928" spans="1:21" x14ac:dyDescent="0.25">
      <c r="A6928">
        <v>1</v>
      </c>
      <c r="B6928">
        <v>1</v>
      </c>
      <c r="C6928">
        <v>2017</v>
      </c>
      <c r="K6928">
        <v>53</v>
      </c>
      <c r="L6928">
        <v>46</v>
      </c>
      <c r="M6928">
        <v>1</v>
      </c>
      <c r="N6928">
        <v>1989</v>
      </c>
      <c r="O6928">
        <v>5</v>
      </c>
      <c r="P6928">
        <v>2201530501</v>
      </c>
      <c r="T6928">
        <v>4</v>
      </c>
      <c r="U6928">
        <v>79778.600000000006</v>
      </c>
    </row>
    <row r="6929" spans="1:21" x14ac:dyDescent="0.25">
      <c r="A6929">
        <v>1</v>
      </c>
      <c r="B6929">
        <v>1</v>
      </c>
      <c r="C6929">
        <v>2017</v>
      </c>
      <c r="K6929">
        <v>53</v>
      </c>
      <c r="L6929">
        <v>41</v>
      </c>
      <c r="M6929">
        <v>1</v>
      </c>
      <c r="N6929">
        <v>1989</v>
      </c>
      <c r="O6929">
        <v>5</v>
      </c>
      <c r="P6929">
        <v>2201530501</v>
      </c>
      <c r="T6929">
        <v>4</v>
      </c>
      <c r="U6929">
        <v>220117</v>
      </c>
    </row>
    <row r="6930" spans="1:21" x14ac:dyDescent="0.25">
      <c r="A6930">
        <v>1</v>
      </c>
      <c r="B6930">
        <v>1</v>
      </c>
      <c r="C6930">
        <v>2017</v>
      </c>
      <c r="K6930">
        <v>52</v>
      </c>
      <c r="L6930">
        <v>46</v>
      </c>
      <c r="M6930">
        <v>1</v>
      </c>
      <c r="N6930">
        <v>1989</v>
      </c>
      <c r="O6930">
        <v>5</v>
      </c>
      <c r="P6930">
        <v>2201520501</v>
      </c>
      <c r="T6930">
        <v>4</v>
      </c>
      <c r="U6930">
        <v>131190</v>
      </c>
    </row>
    <row r="6931" spans="1:21" x14ac:dyDescent="0.25">
      <c r="A6931">
        <v>1</v>
      </c>
      <c r="B6931">
        <v>1</v>
      </c>
      <c r="C6931">
        <v>2017</v>
      </c>
      <c r="K6931">
        <v>52</v>
      </c>
      <c r="L6931">
        <v>42</v>
      </c>
      <c r="M6931">
        <v>1</v>
      </c>
      <c r="N6931">
        <v>1989</v>
      </c>
      <c r="O6931">
        <v>5</v>
      </c>
      <c r="P6931">
        <v>2201520501</v>
      </c>
      <c r="T6931">
        <v>4</v>
      </c>
      <c r="U6931">
        <v>232031</v>
      </c>
    </row>
    <row r="6932" spans="1:21" x14ac:dyDescent="0.25">
      <c r="A6932">
        <v>1</v>
      </c>
      <c r="B6932">
        <v>1</v>
      </c>
      <c r="C6932">
        <v>2017</v>
      </c>
      <c r="K6932">
        <v>52</v>
      </c>
      <c r="L6932">
        <v>41</v>
      </c>
      <c r="M6932">
        <v>1</v>
      </c>
      <c r="N6932">
        <v>1989</v>
      </c>
      <c r="O6932">
        <v>5</v>
      </c>
      <c r="P6932">
        <v>2201520501</v>
      </c>
      <c r="T6932">
        <v>4</v>
      </c>
      <c r="U6932">
        <v>677523</v>
      </c>
    </row>
    <row r="6933" spans="1:21" x14ac:dyDescent="0.25">
      <c r="A6933">
        <v>1</v>
      </c>
      <c r="B6933">
        <v>1</v>
      </c>
      <c r="C6933">
        <v>2017</v>
      </c>
      <c r="K6933">
        <v>51</v>
      </c>
      <c r="L6933">
        <v>42</v>
      </c>
      <c r="M6933">
        <v>1</v>
      </c>
      <c r="N6933">
        <v>1989</v>
      </c>
      <c r="O6933">
        <v>5</v>
      </c>
      <c r="P6933">
        <v>2201510501</v>
      </c>
      <c r="T6933">
        <v>4</v>
      </c>
      <c r="U6933">
        <v>2776.57</v>
      </c>
    </row>
    <row r="6934" spans="1:21" x14ac:dyDescent="0.25">
      <c r="A6934">
        <v>1</v>
      </c>
      <c r="B6934">
        <v>1</v>
      </c>
      <c r="C6934">
        <v>2017</v>
      </c>
      <c r="K6934">
        <v>43</v>
      </c>
      <c r="L6934">
        <v>47</v>
      </c>
      <c r="M6934">
        <v>1</v>
      </c>
      <c r="N6934">
        <v>1989</v>
      </c>
      <c r="O6934">
        <v>5</v>
      </c>
      <c r="P6934">
        <v>2201430501</v>
      </c>
      <c r="T6934">
        <v>4</v>
      </c>
      <c r="U6934">
        <v>14409.6</v>
      </c>
    </row>
    <row r="6935" spans="1:21" x14ac:dyDescent="0.25">
      <c r="A6935">
        <v>1</v>
      </c>
      <c r="B6935">
        <v>1</v>
      </c>
      <c r="C6935">
        <v>2017</v>
      </c>
      <c r="K6935">
        <v>43</v>
      </c>
      <c r="L6935">
        <v>46</v>
      </c>
      <c r="M6935">
        <v>1</v>
      </c>
      <c r="N6935">
        <v>1989</v>
      </c>
      <c r="O6935">
        <v>5</v>
      </c>
      <c r="P6935">
        <v>2201430501</v>
      </c>
      <c r="T6935">
        <v>4</v>
      </c>
      <c r="U6935">
        <v>298314</v>
      </c>
    </row>
    <row r="6936" spans="1:21" x14ac:dyDescent="0.25">
      <c r="A6936">
        <v>1</v>
      </c>
      <c r="B6936">
        <v>1</v>
      </c>
      <c r="C6936">
        <v>2017</v>
      </c>
      <c r="K6936">
        <v>43</v>
      </c>
      <c r="L6936">
        <v>42</v>
      </c>
      <c r="M6936">
        <v>1</v>
      </c>
      <c r="N6936">
        <v>1989</v>
      </c>
      <c r="O6936">
        <v>5</v>
      </c>
      <c r="P6936">
        <v>2201430501</v>
      </c>
      <c r="T6936">
        <v>4</v>
      </c>
      <c r="U6936">
        <v>2262.66</v>
      </c>
    </row>
    <row r="6937" spans="1:21" x14ac:dyDescent="0.25">
      <c r="A6937">
        <v>1</v>
      </c>
      <c r="B6937">
        <v>1</v>
      </c>
      <c r="C6937">
        <v>2017</v>
      </c>
      <c r="K6937">
        <v>43</v>
      </c>
      <c r="L6937">
        <v>41</v>
      </c>
      <c r="M6937">
        <v>1</v>
      </c>
      <c r="N6937">
        <v>1989</v>
      </c>
      <c r="O6937">
        <v>5</v>
      </c>
      <c r="P6937">
        <v>2201430501</v>
      </c>
      <c r="T6937">
        <v>4</v>
      </c>
      <c r="U6937">
        <v>3334.45</v>
      </c>
    </row>
    <row r="6938" spans="1:21" x14ac:dyDescent="0.25">
      <c r="A6938">
        <v>1</v>
      </c>
      <c r="B6938">
        <v>1</v>
      </c>
      <c r="C6938">
        <v>2017</v>
      </c>
      <c r="K6938">
        <v>42</v>
      </c>
      <c r="L6938">
        <v>47</v>
      </c>
      <c r="M6938">
        <v>1</v>
      </c>
      <c r="N6938">
        <v>1989</v>
      </c>
      <c r="O6938">
        <v>5</v>
      </c>
      <c r="P6938">
        <v>2201420501</v>
      </c>
      <c r="T6938">
        <v>4</v>
      </c>
      <c r="U6938">
        <v>2631.1</v>
      </c>
    </row>
    <row r="6939" spans="1:21" x14ac:dyDescent="0.25">
      <c r="A6939">
        <v>1</v>
      </c>
      <c r="B6939">
        <v>1</v>
      </c>
      <c r="C6939">
        <v>2017</v>
      </c>
      <c r="K6939">
        <v>42</v>
      </c>
      <c r="L6939">
        <v>46</v>
      </c>
      <c r="M6939">
        <v>1</v>
      </c>
      <c r="N6939">
        <v>1989</v>
      </c>
      <c r="O6939">
        <v>5</v>
      </c>
      <c r="P6939">
        <v>2201420501</v>
      </c>
      <c r="T6939">
        <v>4</v>
      </c>
      <c r="U6939">
        <v>328.88799999999998</v>
      </c>
    </row>
    <row r="6940" spans="1:21" x14ac:dyDescent="0.25">
      <c r="A6940">
        <v>1</v>
      </c>
      <c r="B6940">
        <v>1</v>
      </c>
      <c r="C6940">
        <v>2017</v>
      </c>
      <c r="K6940">
        <v>42</v>
      </c>
      <c r="L6940">
        <v>42</v>
      </c>
      <c r="M6940">
        <v>1</v>
      </c>
      <c r="N6940">
        <v>1989</v>
      </c>
      <c r="O6940">
        <v>5</v>
      </c>
      <c r="P6940">
        <v>2201420501</v>
      </c>
      <c r="T6940">
        <v>4</v>
      </c>
      <c r="U6940">
        <v>986.66399999999999</v>
      </c>
    </row>
    <row r="6941" spans="1:21" x14ac:dyDescent="0.25">
      <c r="A6941">
        <v>1</v>
      </c>
      <c r="B6941">
        <v>1</v>
      </c>
      <c r="C6941">
        <v>2017</v>
      </c>
      <c r="K6941">
        <v>32</v>
      </c>
      <c r="L6941">
        <v>40</v>
      </c>
      <c r="M6941">
        <v>1</v>
      </c>
      <c r="N6941">
        <v>1989</v>
      </c>
      <c r="O6941">
        <v>5</v>
      </c>
      <c r="P6941">
        <v>2201320501</v>
      </c>
      <c r="T6941">
        <v>4</v>
      </c>
      <c r="U6941">
        <v>405988</v>
      </c>
    </row>
    <row r="6942" spans="1:21" x14ac:dyDescent="0.25">
      <c r="A6942">
        <v>1</v>
      </c>
      <c r="B6942">
        <v>1</v>
      </c>
      <c r="C6942">
        <v>2017</v>
      </c>
      <c r="K6942">
        <v>32</v>
      </c>
      <c r="L6942">
        <v>30</v>
      </c>
      <c r="M6942">
        <v>1</v>
      </c>
      <c r="N6942">
        <v>1989</v>
      </c>
      <c r="O6942">
        <v>5</v>
      </c>
      <c r="P6942">
        <v>2201320501</v>
      </c>
      <c r="T6942">
        <v>4</v>
      </c>
      <c r="U6942">
        <v>4881220</v>
      </c>
    </row>
    <row r="6943" spans="1:21" x14ac:dyDescent="0.25">
      <c r="A6943">
        <v>1</v>
      </c>
      <c r="B6943">
        <v>1</v>
      </c>
      <c r="C6943">
        <v>2017</v>
      </c>
      <c r="K6943">
        <v>31</v>
      </c>
      <c r="L6943">
        <v>40</v>
      </c>
      <c r="M6943">
        <v>1</v>
      </c>
      <c r="N6943">
        <v>1989</v>
      </c>
      <c r="O6943">
        <v>5</v>
      </c>
      <c r="P6943">
        <v>2201310501</v>
      </c>
      <c r="T6943">
        <v>4</v>
      </c>
      <c r="U6943">
        <v>586751</v>
      </c>
    </row>
    <row r="6944" spans="1:21" x14ac:dyDescent="0.25">
      <c r="A6944">
        <v>1</v>
      </c>
      <c r="B6944">
        <v>1</v>
      </c>
      <c r="C6944">
        <v>2017</v>
      </c>
      <c r="K6944">
        <v>31</v>
      </c>
      <c r="L6944">
        <v>30</v>
      </c>
      <c r="M6944">
        <v>1</v>
      </c>
      <c r="N6944">
        <v>1989</v>
      </c>
      <c r="O6944">
        <v>5</v>
      </c>
      <c r="P6944">
        <v>2201310501</v>
      </c>
      <c r="T6944">
        <v>4</v>
      </c>
      <c r="U6944">
        <v>29138800</v>
      </c>
    </row>
    <row r="6945" spans="1:21" x14ac:dyDescent="0.25">
      <c r="A6945">
        <v>1</v>
      </c>
      <c r="B6945">
        <v>1</v>
      </c>
      <c r="C6945">
        <v>2017</v>
      </c>
      <c r="K6945">
        <v>21</v>
      </c>
      <c r="L6945">
        <v>20</v>
      </c>
      <c r="M6945">
        <v>1</v>
      </c>
      <c r="N6945">
        <v>1989</v>
      </c>
      <c r="O6945">
        <v>5</v>
      </c>
      <c r="P6945">
        <v>2201210501</v>
      </c>
      <c r="T6945">
        <v>4</v>
      </c>
      <c r="U6945">
        <v>38276300</v>
      </c>
    </row>
    <row r="6946" spans="1:21" x14ac:dyDescent="0.25">
      <c r="A6946">
        <v>1</v>
      </c>
      <c r="B6946">
        <v>1</v>
      </c>
      <c r="C6946">
        <v>2017</v>
      </c>
      <c r="K6946">
        <v>11</v>
      </c>
      <c r="L6946">
        <v>10</v>
      </c>
      <c r="M6946">
        <v>1</v>
      </c>
      <c r="N6946">
        <v>1989</v>
      </c>
      <c r="O6946">
        <v>5</v>
      </c>
      <c r="P6946">
        <v>2201110501</v>
      </c>
      <c r="T6946">
        <v>4</v>
      </c>
      <c r="U6946">
        <v>263544</v>
      </c>
    </row>
    <row r="6947" spans="1:21" x14ac:dyDescent="0.25">
      <c r="A6947">
        <v>1</v>
      </c>
      <c r="B6947">
        <v>1</v>
      </c>
      <c r="C6947">
        <v>2017</v>
      </c>
      <c r="K6947">
        <v>61</v>
      </c>
      <c r="L6947">
        <v>46</v>
      </c>
      <c r="M6947">
        <v>1</v>
      </c>
      <c r="N6947">
        <v>1988</v>
      </c>
      <c r="O6947">
        <v>5</v>
      </c>
      <c r="P6947">
        <v>2201610501</v>
      </c>
      <c r="T6947">
        <v>4</v>
      </c>
      <c r="U6947">
        <v>2999.16</v>
      </c>
    </row>
    <row r="6948" spans="1:21" x14ac:dyDescent="0.25">
      <c r="A6948">
        <v>1</v>
      </c>
      <c r="B6948">
        <v>1</v>
      </c>
      <c r="C6948">
        <v>2017</v>
      </c>
      <c r="K6948">
        <v>54</v>
      </c>
      <c r="L6948">
        <v>47</v>
      </c>
      <c r="M6948">
        <v>1</v>
      </c>
      <c r="N6948">
        <v>1988</v>
      </c>
      <c r="O6948">
        <v>5</v>
      </c>
      <c r="P6948">
        <v>2201540501</v>
      </c>
      <c r="T6948">
        <v>4</v>
      </c>
      <c r="U6948">
        <v>21911.3</v>
      </c>
    </row>
    <row r="6949" spans="1:21" x14ac:dyDescent="0.25">
      <c r="A6949">
        <v>1</v>
      </c>
      <c r="B6949">
        <v>1</v>
      </c>
      <c r="C6949">
        <v>2017</v>
      </c>
      <c r="K6949">
        <v>54</v>
      </c>
      <c r="L6949">
        <v>46</v>
      </c>
      <c r="M6949">
        <v>1</v>
      </c>
      <c r="N6949">
        <v>1988</v>
      </c>
      <c r="O6949">
        <v>5</v>
      </c>
      <c r="P6949">
        <v>2201540501</v>
      </c>
      <c r="T6949">
        <v>4</v>
      </c>
      <c r="U6949">
        <v>168488</v>
      </c>
    </row>
    <row r="6950" spans="1:21" x14ac:dyDescent="0.25">
      <c r="A6950">
        <v>1</v>
      </c>
      <c r="B6950">
        <v>1</v>
      </c>
      <c r="C6950">
        <v>2017</v>
      </c>
      <c r="K6950">
        <v>54</v>
      </c>
      <c r="L6950">
        <v>42</v>
      </c>
      <c r="M6950">
        <v>1</v>
      </c>
      <c r="N6950">
        <v>1988</v>
      </c>
      <c r="O6950">
        <v>5</v>
      </c>
      <c r="P6950">
        <v>2201540501</v>
      </c>
      <c r="T6950">
        <v>4</v>
      </c>
      <c r="U6950">
        <v>222989</v>
      </c>
    </row>
    <row r="6951" spans="1:21" x14ac:dyDescent="0.25">
      <c r="A6951">
        <v>1</v>
      </c>
      <c r="B6951">
        <v>1</v>
      </c>
      <c r="C6951">
        <v>2017</v>
      </c>
      <c r="K6951">
        <v>54</v>
      </c>
      <c r="L6951">
        <v>41</v>
      </c>
      <c r="M6951">
        <v>1</v>
      </c>
      <c r="N6951">
        <v>1988</v>
      </c>
      <c r="O6951">
        <v>5</v>
      </c>
      <c r="P6951">
        <v>2201540501</v>
      </c>
      <c r="T6951">
        <v>4</v>
      </c>
      <c r="U6951">
        <v>152667</v>
      </c>
    </row>
    <row r="6952" spans="1:21" x14ac:dyDescent="0.25">
      <c r="A6952">
        <v>1</v>
      </c>
      <c r="B6952">
        <v>1</v>
      </c>
      <c r="C6952">
        <v>2017</v>
      </c>
      <c r="K6952">
        <v>53</v>
      </c>
      <c r="L6952">
        <v>42</v>
      </c>
      <c r="M6952">
        <v>1</v>
      </c>
      <c r="N6952">
        <v>1988</v>
      </c>
      <c r="O6952">
        <v>5</v>
      </c>
      <c r="P6952">
        <v>2201530501</v>
      </c>
      <c r="T6952">
        <v>4</v>
      </c>
      <c r="U6952">
        <v>3097.8</v>
      </c>
    </row>
    <row r="6953" spans="1:21" x14ac:dyDescent="0.25">
      <c r="A6953">
        <v>1</v>
      </c>
      <c r="B6953">
        <v>1</v>
      </c>
      <c r="C6953">
        <v>2017</v>
      </c>
      <c r="K6953">
        <v>53</v>
      </c>
      <c r="L6953">
        <v>41</v>
      </c>
      <c r="M6953">
        <v>1</v>
      </c>
      <c r="N6953">
        <v>1988</v>
      </c>
      <c r="O6953">
        <v>5</v>
      </c>
      <c r="P6953">
        <v>2201530501</v>
      </c>
      <c r="T6953">
        <v>4</v>
      </c>
      <c r="U6953">
        <v>16104.7</v>
      </c>
    </row>
    <row r="6954" spans="1:21" x14ac:dyDescent="0.25">
      <c r="A6954">
        <v>1</v>
      </c>
      <c r="B6954">
        <v>1</v>
      </c>
      <c r="C6954">
        <v>2017</v>
      </c>
      <c r="K6954">
        <v>52</v>
      </c>
      <c r="L6954">
        <v>46</v>
      </c>
      <c r="M6954">
        <v>1</v>
      </c>
      <c r="N6954">
        <v>1988</v>
      </c>
      <c r="O6954">
        <v>5</v>
      </c>
      <c r="P6954">
        <v>2201520501</v>
      </c>
      <c r="T6954">
        <v>4</v>
      </c>
      <c r="U6954">
        <v>169954</v>
      </c>
    </row>
    <row r="6955" spans="1:21" x14ac:dyDescent="0.25">
      <c r="A6955">
        <v>1</v>
      </c>
      <c r="B6955">
        <v>1</v>
      </c>
      <c r="C6955">
        <v>2017</v>
      </c>
      <c r="K6955">
        <v>52</v>
      </c>
      <c r="L6955">
        <v>42</v>
      </c>
      <c r="M6955">
        <v>1</v>
      </c>
      <c r="N6955">
        <v>1988</v>
      </c>
      <c r="O6955">
        <v>5</v>
      </c>
      <c r="P6955">
        <v>2201520501</v>
      </c>
      <c r="T6955">
        <v>4</v>
      </c>
      <c r="U6955">
        <v>182008</v>
      </c>
    </row>
    <row r="6956" spans="1:21" x14ac:dyDescent="0.25">
      <c r="A6956">
        <v>1</v>
      </c>
      <c r="B6956">
        <v>1</v>
      </c>
      <c r="C6956">
        <v>2017</v>
      </c>
      <c r="K6956">
        <v>52</v>
      </c>
      <c r="L6956">
        <v>41</v>
      </c>
      <c r="M6956">
        <v>1</v>
      </c>
      <c r="N6956">
        <v>1988</v>
      </c>
      <c r="O6956">
        <v>5</v>
      </c>
      <c r="P6956">
        <v>2201520501</v>
      </c>
      <c r="T6956">
        <v>4</v>
      </c>
      <c r="U6956">
        <v>419396</v>
      </c>
    </row>
    <row r="6957" spans="1:21" x14ac:dyDescent="0.25">
      <c r="A6957">
        <v>1</v>
      </c>
      <c r="B6957">
        <v>1</v>
      </c>
      <c r="C6957">
        <v>2017</v>
      </c>
      <c r="K6957">
        <v>51</v>
      </c>
      <c r="L6957">
        <v>46</v>
      </c>
      <c r="M6957">
        <v>1</v>
      </c>
      <c r="N6957">
        <v>1988</v>
      </c>
      <c r="O6957">
        <v>5</v>
      </c>
      <c r="P6957">
        <v>2201510501</v>
      </c>
      <c r="T6957">
        <v>4</v>
      </c>
      <c r="U6957">
        <v>3740.8</v>
      </c>
    </row>
    <row r="6958" spans="1:21" x14ac:dyDescent="0.25">
      <c r="A6958">
        <v>1</v>
      </c>
      <c r="B6958">
        <v>1</v>
      </c>
      <c r="C6958">
        <v>2017</v>
      </c>
      <c r="K6958">
        <v>51</v>
      </c>
      <c r="L6958">
        <v>41</v>
      </c>
      <c r="M6958">
        <v>1</v>
      </c>
      <c r="N6958">
        <v>1988</v>
      </c>
      <c r="O6958">
        <v>5</v>
      </c>
      <c r="P6958">
        <v>2201510501</v>
      </c>
      <c r="T6958">
        <v>4</v>
      </c>
      <c r="U6958">
        <v>220.51900000000001</v>
      </c>
    </row>
    <row r="6959" spans="1:21" x14ac:dyDescent="0.25">
      <c r="A6959">
        <v>1</v>
      </c>
      <c r="B6959">
        <v>1</v>
      </c>
      <c r="C6959">
        <v>2017</v>
      </c>
      <c r="K6959">
        <v>43</v>
      </c>
      <c r="L6959">
        <v>47</v>
      </c>
      <c r="M6959">
        <v>1</v>
      </c>
      <c r="N6959">
        <v>1988</v>
      </c>
      <c r="O6959">
        <v>5</v>
      </c>
      <c r="P6959">
        <v>2201430501</v>
      </c>
      <c r="T6959">
        <v>4</v>
      </c>
      <c r="U6959">
        <v>18479.7</v>
      </c>
    </row>
    <row r="6960" spans="1:21" x14ac:dyDescent="0.25">
      <c r="A6960">
        <v>1</v>
      </c>
      <c r="B6960">
        <v>1</v>
      </c>
      <c r="C6960">
        <v>2017</v>
      </c>
      <c r="K6960">
        <v>43</v>
      </c>
      <c r="L6960">
        <v>46</v>
      </c>
      <c r="M6960">
        <v>1</v>
      </c>
      <c r="N6960">
        <v>1988</v>
      </c>
      <c r="O6960">
        <v>5</v>
      </c>
      <c r="P6960">
        <v>2201430501</v>
      </c>
      <c r="T6960">
        <v>4</v>
      </c>
      <c r="U6960">
        <v>382306</v>
      </c>
    </row>
    <row r="6961" spans="1:21" x14ac:dyDescent="0.25">
      <c r="A6961">
        <v>1</v>
      </c>
      <c r="B6961">
        <v>1</v>
      </c>
      <c r="C6961">
        <v>2017</v>
      </c>
      <c r="K6961">
        <v>43</v>
      </c>
      <c r="L6961">
        <v>42</v>
      </c>
      <c r="M6961">
        <v>1</v>
      </c>
      <c r="N6961">
        <v>1988</v>
      </c>
      <c r="O6961">
        <v>5</v>
      </c>
      <c r="P6961">
        <v>2201430501</v>
      </c>
      <c r="T6961">
        <v>4</v>
      </c>
      <c r="U6961">
        <v>2824.92</v>
      </c>
    </row>
    <row r="6962" spans="1:21" x14ac:dyDescent="0.25">
      <c r="A6962">
        <v>1</v>
      </c>
      <c r="B6962">
        <v>1</v>
      </c>
      <c r="C6962">
        <v>2017</v>
      </c>
      <c r="K6962">
        <v>43</v>
      </c>
      <c r="L6962">
        <v>41</v>
      </c>
      <c r="M6962">
        <v>1</v>
      </c>
      <c r="N6962">
        <v>1988</v>
      </c>
      <c r="O6962">
        <v>5</v>
      </c>
      <c r="P6962">
        <v>2201430501</v>
      </c>
      <c r="T6962">
        <v>4</v>
      </c>
      <c r="U6962">
        <v>4355.09</v>
      </c>
    </row>
    <row r="6963" spans="1:21" x14ac:dyDescent="0.25">
      <c r="A6963">
        <v>1</v>
      </c>
      <c r="B6963">
        <v>1</v>
      </c>
      <c r="C6963">
        <v>2017</v>
      </c>
      <c r="K6963">
        <v>42</v>
      </c>
      <c r="L6963">
        <v>47</v>
      </c>
      <c r="M6963">
        <v>1</v>
      </c>
      <c r="N6963">
        <v>1988</v>
      </c>
      <c r="O6963">
        <v>5</v>
      </c>
      <c r="P6963">
        <v>2201420501</v>
      </c>
      <c r="T6963">
        <v>4</v>
      </c>
      <c r="U6963">
        <v>1885.34</v>
      </c>
    </row>
    <row r="6964" spans="1:21" x14ac:dyDescent="0.25">
      <c r="A6964">
        <v>1</v>
      </c>
      <c r="B6964">
        <v>1</v>
      </c>
      <c r="C6964">
        <v>2017</v>
      </c>
      <c r="K6964">
        <v>42</v>
      </c>
      <c r="L6964">
        <v>46</v>
      </c>
      <c r="M6964">
        <v>1</v>
      </c>
      <c r="N6964">
        <v>1988</v>
      </c>
      <c r="O6964">
        <v>5</v>
      </c>
      <c r="P6964">
        <v>2201420501</v>
      </c>
      <c r="T6964">
        <v>4</v>
      </c>
      <c r="U6964">
        <v>314.22399999999999</v>
      </c>
    </row>
    <row r="6965" spans="1:21" x14ac:dyDescent="0.25">
      <c r="A6965">
        <v>1</v>
      </c>
      <c r="B6965">
        <v>1</v>
      </c>
      <c r="C6965">
        <v>2017</v>
      </c>
      <c r="K6965">
        <v>42</v>
      </c>
      <c r="L6965">
        <v>42</v>
      </c>
      <c r="M6965">
        <v>1</v>
      </c>
      <c r="N6965">
        <v>1988</v>
      </c>
      <c r="O6965">
        <v>5</v>
      </c>
      <c r="P6965">
        <v>2201420501</v>
      </c>
      <c r="T6965">
        <v>4</v>
      </c>
      <c r="U6965">
        <v>942.67200000000003</v>
      </c>
    </row>
    <row r="6966" spans="1:21" x14ac:dyDescent="0.25">
      <c r="A6966">
        <v>1</v>
      </c>
      <c r="B6966">
        <v>1</v>
      </c>
      <c r="C6966">
        <v>2017</v>
      </c>
      <c r="K6966">
        <v>32</v>
      </c>
      <c r="L6966">
        <v>40</v>
      </c>
      <c r="M6966">
        <v>1</v>
      </c>
      <c r="N6966">
        <v>1988</v>
      </c>
      <c r="O6966">
        <v>5</v>
      </c>
      <c r="P6966">
        <v>2201320501</v>
      </c>
      <c r="T6966">
        <v>4</v>
      </c>
      <c r="U6966">
        <v>314978</v>
      </c>
    </row>
    <row r="6967" spans="1:21" x14ac:dyDescent="0.25">
      <c r="A6967">
        <v>1</v>
      </c>
      <c r="B6967">
        <v>1</v>
      </c>
      <c r="C6967">
        <v>2017</v>
      </c>
      <c r="K6967">
        <v>32</v>
      </c>
      <c r="L6967">
        <v>30</v>
      </c>
      <c r="M6967">
        <v>1</v>
      </c>
      <c r="N6967">
        <v>1988</v>
      </c>
      <c r="O6967">
        <v>5</v>
      </c>
      <c r="P6967">
        <v>2201320501</v>
      </c>
      <c r="T6967">
        <v>4</v>
      </c>
      <c r="U6967">
        <v>4291950</v>
      </c>
    </row>
    <row r="6968" spans="1:21" x14ac:dyDescent="0.25">
      <c r="A6968">
        <v>1</v>
      </c>
      <c r="B6968">
        <v>1</v>
      </c>
      <c r="C6968">
        <v>2017</v>
      </c>
      <c r="K6968">
        <v>31</v>
      </c>
      <c r="L6968">
        <v>40</v>
      </c>
      <c r="M6968">
        <v>1</v>
      </c>
      <c r="N6968">
        <v>1988</v>
      </c>
      <c r="O6968">
        <v>5</v>
      </c>
      <c r="P6968">
        <v>2201310501</v>
      </c>
      <c r="T6968">
        <v>4</v>
      </c>
      <c r="U6968">
        <v>429611</v>
      </c>
    </row>
    <row r="6969" spans="1:21" x14ac:dyDescent="0.25">
      <c r="A6969">
        <v>1</v>
      </c>
      <c r="B6969">
        <v>1</v>
      </c>
      <c r="C6969">
        <v>2017</v>
      </c>
      <c r="K6969">
        <v>31</v>
      </c>
      <c r="L6969">
        <v>30</v>
      </c>
      <c r="M6969">
        <v>1</v>
      </c>
      <c r="N6969">
        <v>1988</v>
      </c>
      <c r="O6969">
        <v>5</v>
      </c>
      <c r="P6969">
        <v>2201310501</v>
      </c>
      <c r="T6969">
        <v>4</v>
      </c>
      <c r="U6969">
        <v>24436700</v>
      </c>
    </row>
    <row r="6970" spans="1:21" x14ac:dyDescent="0.25">
      <c r="A6970">
        <v>1</v>
      </c>
      <c r="B6970">
        <v>1</v>
      </c>
      <c r="C6970">
        <v>2017</v>
      </c>
      <c r="K6970">
        <v>21</v>
      </c>
      <c r="L6970">
        <v>20</v>
      </c>
      <c r="M6970">
        <v>1</v>
      </c>
      <c r="N6970">
        <v>1988</v>
      </c>
      <c r="O6970">
        <v>5</v>
      </c>
      <c r="P6970">
        <v>2201210501</v>
      </c>
      <c r="T6970">
        <v>4</v>
      </c>
      <c r="U6970">
        <v>29404200</v>
      </c>
    </row>
    <row r="6971" spans="1:21" x14ac:dyDescent="0.25">
      <c r="A6971">
        <v>1</v>
      </c>
      <c r="B6971">
        <v>1</v>
      </c>
      <c r="C6971">
        <v>2017</v>
      </c>
      <c r="K6971">
        <v>11</v>
      </c>
      <c r="L6971">
        <v>10</v>
      </c>
      <c r="M6971">
        <v>1</v>
      </c>
      <c r="N6971">
        <v>1988</v>
      </c>
      <c r="O6971">
        <v>5</v>
      </c>
      <c r="P6971">
        <v>2201110501</v>
      </c>
      <c r="T6971">
        <v>4</v>
      </c>
      <c r="U6971">
        <v>207365</v>
      </c>
    </row>
    <row r="6972" spans="1:21" x14ac:dyDescent="0.25">
      <c r="A6972">
        <v>1</v>
      </c>
      <c r="B6972">
        <v>1</v>
      </c>
      <c r="C6972">
        <v>2017</v>
      </c>
      <c r="K6972">
        <v>61</v>
      </c>
      <c r="L6972">
        <v>46</v>
      </c>
      <c r="M6972">
        <v>1</v>
      </c>
      <c r="N6972">
        <v>1987</v>
      </c>
      <c r="O6972">
        <v>5</v>
      </c>
      <c r="P6972">
        <v>2201610501</v>
      </c>
      <c r="T6972">
        <v>4</v>
      </c>
      <c r="U6972">
        <v>4759.47</v>
      </c>
    </row>
    <row r="6973" spans="1:21" x14ac:dyDescent="0.25">
      <c r="A6973">
        <v>1</v>
      </c>
      <c r="B6973">
        <v>1</v>
      </c>
      <c r="C6973">
        <v>2017</v>
      </c>
      <c r="K6973">
        <v>54</v>
      </c>
      <c r="L6973">
        <v>47</v>
      </c>
      <c r="M6973">
        <v>1</v>
      </c>
      <c r="N6973">
        <v>1987</v>
      </c>
      <c r="O6973">
        <v>5</v>
      </c>
      <c r="P6973">
        <v>2201540501</v>
      </c>
      <c r="T6973">
        <v>4</v>
      </c>
      <c r="U6973">
        <v>43205.4</v>
      </c>
    </row>
    <row r="6974" spans="1:21" x14ac:dyDescent="0.25">
      <c r="A6974">
        <v>1</v>
      </c>
      <c r="B6974">
        <v>1</v>
      </c>
      <c r="C6974">
        <v>2017</v>
      </c>
      <c r="K6974">
        <v>54</v>
      </c>
      <c r="L6974">
        <v>46</v>
      </c>
      <c r="M6974">
        <v>1</v>
      </c>
      <c r="N6974">
        <v>1987</v>
      </c>
      <c r="O6974">
        <v>5</v>
      </c>
      <c r="P6974">
        <v>2201540501</v>
      </c>
      <c r="T6974">
        <v>4</v>
      </c>
      <c r="U6974">
        <v>331859</v>
      </c>
    </row>
    <row r="6975" spans="1:21" x14ac:dyDescent="0.25">
      <c r="A6975">
        <v>1</v>
      </c>
      <c r="B6975">
        <v>1</v>
      </c>
      <c r="C6975">
        <v>2017</v>
      </c>
      <c r="K6975">
        <v>54</v>
      </c>
      <c r="L6975">
        <v>42</v>
      </c>
      <c r="M6975">
        <v>1</v>
      </c>
      <c r="N6975">
        <v>1987</v>
      </c>
      <c r="O6975">
        <v>5</v>
      </c>
      <c r="P6975">
        <v>2201540501</v>
      </c>
      <c r="T6975">
        <v>4</v>
      </c>
      <c r="U6975">
        <v>439309</v>
      </c>
    </row>
    <row r="6976" spans="1:21" x14ac:dyDescent="0.25">
      <c r="A6976">
        <v>1</v>
      </c>
      <c r="B6976">
        <v>1</v>
      </c>
      <c r="C6976">
        <v>2017</v>
      </c>
      <c r="K6976">
        <v>54</v>
      </c>
      <c r="L6976">
        <v>41</v>
      </c>
      <c r="M6976">
        <v>1</v>
      </c>
      <c r="N6976">
        <v>1987</v>
      </c>
      <c r="O6976">
        <v>5</v>
      </c>
      <c r="P6976">
        <v>2201540501</v>
      </c>
      <c r="T6976">
        <v>4</v>
      </c>
      <c r="U6976">
        <v>300664</v>
      </c>
    </row>
    <row r="6977" spans="1:21" x14ac:dyDescent="0.25">
      <c r="A6977">
        <v>1</v>
      </c>
      <c r="B6977">
        <v>1</v>
      </c>
      <c r="C6977">
        <v>2017</v>
      </c>
      <c r="K6977">
        <v>53</v>
      </c>
      <c r="L6977">
        <v>41</v>
      </c>
      <c r="M6977">
        <v>1</v>
      </c>
      <c r="N6977">
        <v>1987</v>
      </c>
      <c r="O6977">
        <v>5</v>
      </c>
      <c r="P6977">
        <v>2201530501</v>
      </c>
      <c r="T6977">
        <v>4</v>
      </c>
      <c r="U6977">
        <v>13212.3</v>
      </c>
    </row>
    <row r="6978" spans="1:21" x14ac:dyDescent="0.25">
      <c r="A6978">
        <v>1</v>
      </c>
      <c r="B6978">
        <v>1</v>
      </c>
      <c r="C6978">
        <v>2017</v>
      </c>
      <c r="K6978">
        <v>52</v>
      </c>
      <c r="L6978">
        <v>46</v>
      </c>
      <c r="M6978">
        <v>1</v>
      </c>
      <c r="N6978">
        <v>1987</v>
      </c>
      <c r="O6978">
        <v>5</v>
      </c>
      <c r="P6978">
        <v>2201520501</v>
      </c>
      <c r="T6978">
        <v>4</v>
      </c>
      <c r="U6978">
        <v>279814</v>
      </c>
    </row>
    <row r="6979" spans="1:21" x14ac:dyDescent="0.25">
      <c r="A6979">
        <v>1</v>
      </c>
      <c r="B6979">
        <v>1</v>
      </c>
      <c r="C6979">
        <v>2017</v>
      </c>
      <c r="K6979">
        <v>52</v>
      </c>
      <c r="L6979">
        <v>42</v>
      </c>
      <c r="M6979">
        <v>1</v>
      </c>
      <c r="N6979">
        <v>1987</v>
      </c>
      <c r="O6979">
        <v>5</v>
      </c>
      <c r="P6979">
        <v>2201520501</v>
      </c>
      <c r="T6979">
        <v>4</v>
      </c>
      <c r="U6979">
        <v>188256</v>
      </c>
    </row>
    <row r="6980" spans="1:21" x14ac:dyDescent="0.25">
      <c r="A6980">
        <v>1</v>
      </c>
      <c r="B6980">
        <v>1</v>
      </c>
      <c r="C6980">
        <v>2017</v>
      </c>
      <c r="K6980">
        <v>52</v>
      </c>
      <c r="L6980">
        <v>41</v>
      </c>
      <c r="M6980">
        <v>1</v>
      </c>
      <c r="N6980">
        <v>1987</v>
      </c>
      <c r="O6980">
        <v>5</v>
      </c>
      <c r="P6980">
        <v>2201520501</v>
      </c>
      <c r="T6980">
        <v>4</v>
      </c>
      <c r="U6980">
        <v>681330</v>
      </c>
    </row>
    <row r="6981" spans="1:21" x14ac:dyDescent="0.25">
      <c r="A6981">
        <v>1</v>
      </c>
      <c r="B6981">
        <v>1</v>
      </c>
      <c r="C6981">
        <v>2017</v>
      </c>
      <c r="K6981">
        <v>51</v>
      </c>
      <c r="L6981">
        <v>46</v>
      </c>
      <c r="M6981">
        <v>1</v>
      </c>
      <c r="N6981">
        <v>1987</v>
      </c>
      <c r="O6981">
        <v>5</v>
      </c>
      <c r="P6981">
        <v>2201510501</v>
      </c>
      <c r="T6981">
        <v>4</v>
      </c>
      <c r="U6981">
        <v>2965.88</v>
      </c>
    </row>
    <row r="6982" spans="1:21" x14ac:dyDescent="0.25">
      <c r="A6982">
        <v>1</v>
      </c>
      <c r="B6982">
        <v>1</v>
      </c>
      <c r="C6982">
        <v>2017</v>
      </c>
      <c r="K6982">
        <v>51</v>
      </c>
      <c r="L6982">
        <v>41</v>
      </c>
      <c r="M6982">
        <v>1</v>
      </c>
      <c r="N6982">
        <v>1987</v>
      </c>
      <c r="O6982">
        <v>5</v>
      </c>
      <c r="P6982">
        <v>2201510501</v>
      </c>
      <c r="T6982">
        <v>4</v>
      </c>
      <c r="U6982">
        <v>318.83</v>
      </c>
    </row>
    <row r="6983" spans="1:21" x14ac:dyDescent="0.25">
      <c r="A6983">
        <v>1</v>
      </c>
      <c r="B6983">
        <v>1</v>
      </c>
      <c r="C6983">
        <v>2017</v>
      </c>
      <c r="K6983">
        <v>43</v>
      </c>
      <c r="L6983">
        <v>47</v>
      </c>
      <c r="M6983">
        <v>1</v>
      </c>
      <c r="N6983">
        <v>1987</v>
      </c>
      <c r="O6983">
        <v>5</v>
      </c>
      <c r="P6983">
        <v>2201430501</v>
      </c>
      <c r="T6983">
        <v>4</v>
      </c>
      <c r="U6983">
        <v>46294.7</v>
      </c>
    </row>
    <row r="6984" spans="1:21" x14ac:dyDescent="0.25">
      <c r="A6984">
        <v>1</v>
      </c>
      <c r="B6984">
        <v>1</v>
      </c>
      <c r="C6984">
        <v>2017</v>
      </c>
      <c r="K6984">
        <v>43</v>
      </c>
      <c r="L6984">
        <v>46</v>
      </c>
      <c r="M6984">
        <v>1</v>
      </c>
      <c r="N6984">
        <v>1987</v>
      </c>
      <c r="O6984">
        <v>5</v>
      </c>
      <c r="P6984">
        <v>2201430501</v>
      </c>
      <c r="T6984">
        <v>4</v>
      </c>
      <c r="U6984">
        <v>959437</v>
      </c>
    </row>
    <row r="6985" spans="1:21" x14ac:dyDescent="0.25">
      <c r="A6985">
        <v>1</v>
      </c>
      <c r="B6985">
        <v>1</v>
      </c>
      <c r="C6985">
        <v>2017</v>
      </c>
      <c r="K6985">
        <v>43</v>
      </c>
      <c r="L6985">
        <v>42</v>
      </c>
      <c r="M6985">
        <v>1</v>
      </c>
      <c r="N6985">
        <v>1987</v>
      </c>
      <c r="O6985">
        <v>5</v>
      </c>
      <c r="P6985">
        <v>2201430501</v>
      </c>
      <c r="T6985">
        <v>4</v>
      </c>
      <c r="U6985">
        <v>7207.56</v>
      </c>
    </row>
    <row r="6986" spans="1:21" x14ac:dyDescent="0.25">
      <c r="A6986">
        <v>1</v>
      </c>
      <c r="B6986">
        <v>1</v>
      </c>
      <c r="C6986">
        <v>2017</v>
      </c>
      <c r="K6986">
        <v>43</v>
      </c>
      <c r="L6986">
        <v>41</v>
      </c>
      <c r="M6986">
        <v>1</v>
      </c>
      <c r="N6986">
        <v>1987</v>
      </c>
      <c r="O6986">
        <v>5</v>
      </c>
      <c r="P6986">
        <v>2201430501</v>
      </c>
      <c r="T6986">
        <v>4</v>
      </c>
      <c r="U6986">
        <v>10811.3</v>
      </c>
    </row>
    <row r="6987" spans="1:21" x14ac:dyDescent="0.25">
      <c r="A6987">
        <v>1</v>
      </c>
      <c r="B6987">
        <v>1</v>
      </c>
      <c r="C6987">
        <v>2017</v>
      </c>
      <c r="K6987">
        <v>42</v>
      </c>
      <c r="L6987">
        <v>47</v>
      </c>
      <c r="M6987">
        <v>1</v>
      </c>
      <c r="N6987">
        <v>1987</v>
      </c>
      <c r="O6987">
        <v>5</v>
      </c>
      <c r="P6987">
        <v>2201420501</v>
      </c>
      <c r="T6987">
        <v>4</v>
      </c>
      <c r="U6987">
        <v>4437.6000000000004</v>
      </c>
    </row>
    <row r="6988" spans="1:21" x14ac:dyDescent="0.25">
      <c r="A6988">
        <v>1</v>
      </c>
      <c r="B6988">
        <v>1</v>
      </c>
      <c r="C6988">
        <v>2017</v>
      </c>
      <c r="K6988">
        <v>42</v>
      </c>
      <c r="L6988">
        <v>46</v>
      </c>
      <c r="M6988">
        <v>1</v>
      </c>
      <c r="N6988">
        <v>1987</v>
      </c>
      <c r="O6988">
        <v>5</v>
      </c>
      <c r="P6988">
        <v>2201420501</v>
      </c>
      <c r="T6988">
        <v>4</v>
      </c>
      <c r="U6988">
        <v>739.6</v>
      </c>
    </row>
    <row r="6989" spans="1:21" x14ac:dyDescent="0.25">
      <c r="A6989">
        <v>1</v>
      </c>
      <c r="B6989">
        <v>1</v>
      </c>
      <c r="C6989">
        <v>2017</v>
      </c>
      <c r="K6989">
        <v>42</v>
      </c>
      <c r="L6989">
        <v>42</v>
      </c>
      <c r="M6989">
        <v>1</v>
      </c>
      <c r="N6989">
        <v>1987</v>
      </c>
      <c r="O6989">
        <v>5</v>
      </c>
      <c r="P6989">
        <v>2201420501</v>
      </c>
      <c r="T6989">
        <v>4</v>
      </c>
      <c r="U6989">
        <v>1479.2</v>
      </c>
    </row>
    <row r="6990" spans="1:21" x14ac:dyDescent="0.25">
      <c r="A6990">
        <v>1</v>
      </c>
      <c r="B6990">
        <v>1</v>
      </c>
      <c r="C6990">
        <v>2017</v>
      </c>
      <c r="K6990">
        <v>32</v>
      </c>
      <c r="L6990">
        <v>40</v>
      </c>
      <c r="M6990">
        <v>1</v>
      </c>
      <c r="N6990">
        <v>1987</v>
      </c>
      <c r="O6990">
        <v>5</v>
      </c>
      <c r="P6990">
        <v>2201320501</v>
      </c>
      <c r="T6990">
        <v>4</v>
      </c>
      <c r="U6990">
        <v>247925</v>
      </c>
    </row>
    <row r="6991" spans="1:21" x14ac:dyDescent="0.25">
      <c r="A6991">
        <v>1</v>
      </c>
      <c r="B6991">
        <v>1</v>
      </c>
      <c r="C6991">
        <v>2017</v>
      </c>
      <c r="K6991">
        <v>32</v>
      </c>
      <c r="L6991">
        <v>30</v>
      </c>
      <c r="M6991">
        <v>1</v>
      </c>
      <c r="N6991">
        <v>1987</v>
      </c>
      <c r="O6991">
        <v>5</v>
      </c>
      <c r="P6991">
        <v>2201320501</v>
      </c>
      <c r="T6991">
        <v>4</v>
      </c>
      <c r="U6991">
        <v>3408260</v>
      </c>
    </row>
    <row r="6992" spans="1:21" x14ac:dyDescent="0.25">
      <c r="A6992">
        <v>1</v>
      </c>
      <c r="B6992">
        <v>1</v>
      </c>
      <c r="C6992">
        <v>2017</v>
      </c>
      <c r="K6992">
        <v>31</v>
      </c>
      <c r="L6992">
        <v>40</v>
      </c>
      <c r="M6992">
        <v>1</v>
      </c>
      <c r="N6992">
        <v>1987</v>
      </c>
      <c r="O6992">
        <v>5</v>
      </c>
      <c r="P6992">
        <v>2201310501</v>
      </c>
      <c r="T6992">
        <v>4</v>
      </c>
      <c r="U6992">
        <v>345234</v>
      </c>
    </row>
    <row r="6993" spans="1:21" x14ac:dyDescent="0.25">
      <c r="A6993">
        <v>1</v>
      </c>
      <c r="B6993">
        <v>1</v>
      </c>
      <c r="C6993">
        <v>2017</v>
      </c>
      <c r="K6993">
        <v>31</v>
      </c>
      <c r="L6993">
        <v>30</v>
      </c>
      <c r="M6993">
        <v>1</v>
      </c>
      <c r="N6993">
        <v>1987</v>
      </c>
      <c r="O6993">
        <v>5</v>
      </c>
      <c r="P6993">
        <v>2201310501</v>
      </c>
      <c r="T6993">
        <v>4</v>
      </c>
      <c r="U6993">
        <v>18227500</v>
      </c>
    </row>
    <row r="6994" spans="1:21" x14ac:dyDescent="0.25">
      <c r="A6994">
        <v>1</v>
      </c>
      <c r="B6994">
        <v>1</v>
      </c>
      <c r="C6994">
        <v>2017</v>
      </c>
      <c r="K6994">
        <v>21</v>
      </c>
      <c r="L6994">
        <v>20</v>
      </c>
      <c r="M6994">
        <v>1</v>
      </c>
      <c r="N6994">
        <v>1987</v>
      </c>
      <c r="O6994">
        <v>5</v>
      </c>
      <c r="P6994">
        <v>2201210501</v>
      </c>
      <c r="T6994">
        <v>4</v>
      </c>
      <c r="U6994">
        <v>40835900</v>
      </c>
    </row>
    <row r="6995" spans="1:21" x14ac:dyDescent="0.25">
      <c r="A6995">
        <v>1</v>
      </c>
      <c r="B6995">
        <v>1</v>
      </c>
      <c r="C6995">
        <v>2017</v>
      </c>
      <c r="K6995">
        <v>11</v>
      </c>
      <c r="L6995">
        <v>10</v>
      </c>
      <c r="M6995">
        <v>1</v>
      </c>
      <c r="N6995">
        <v>1987</v>
      </c>
      <c r="O6995">
        <v>5</v>
      </c>
      <c r="P6995">
        <v>2201110501</v>
      </c>
      <c r="T6995">
        <v>4</v>
      </c>
      <c r="U6995">
        <v>229417</v>
      </c>
    </row>
    <row r="6996" spans="1:21" x14ac:dyDescent="0.25">
      <c r="A6996">
        <v>1</v>
      </c>
      <c r="B6996">
        <v>1</v>
      </c>
      <c r="C6996">
        <v>2017</v>
      </c>
      <c r="K6996">
        <v>62</v>
      </c>
      <c r="L6996">
        <v>47</v>
      </c>
      <c r="M6996">
        <v>2</v>
      </c>
      <c r="N6996">
        <v>2017</v>
      </c>
      <c r="O6996">
        <v>4</v>
      </c>
      <c r="P6996">
        <v>2202620401</v>
      </c>
      <c r="T6996">
        <v>4</v>
      </c>
      <c r="U6996">
        <v>49953300</v>
      </c>
    </row>
    <row r="6997" spans="1:21" x14ac:dyDescent="0.25">
      <c r="A6997">
        <v>1</v>
      </c>
      <c r="B6997">
        <v>1</v>
      </c>
      <c r="C6997">
        <v>2017</v>
      </c>
      <c r="K6997">
        <v>62</v>
      </c>
      <c r="L6997">
        <v>46</v>
      </c>
      <c r="M6997">
        <v>2</v>
      </c>
      <c r="N6997">
        <v>2017</v>
      </c>
      <c r="O6997">
        <v>4</v>
      </c>
      <c r="P6997">
        <v>2202620401</v>
      </c>
      <c r="T6997">
        <v>4</v>
      </c>
      <c r="U6997">
        <v>2144740</v>
      </c>
    </row>
    <row r="6998" spans="1:21" x14ac:dyDescent="0.25">
      <c r="A6998">
        <v>1</v>
      </c>
      <c r="B6998">
        <v>1</v>
      </c>
      <c r="C6998">
        <v>2017</v>
      </c>
      <c r="K6998">
        <v>61</v>
      </c>
      <c r="L6998">
        <v>47</v>
      </c>
      <c r="M6998">
        <v>2</v>
      </c>
      <c r="N6998">
        <v>2017</v>
      </c>
      <c r="O6998">
        <v>4</v>
      </c>
      <c r="P6998">
        <v>2202610401</v>
      </c>
      <c r="T6998">
        <v>4</v>
      </c>
      <c r="U6998">
        <v>18635100</v>
      </c>
    </row>
    <row r="6999" spans="1:21" x14ac:dyDescent="0.25">
      <c r="A6999">
        <v>1</v>
      </c>
      <c r="B6999">
        <v>1</v>
      </c>
      <c r="C6999">
        <v>2017</v>
      </c>
      <c r="K6999">
        <v>61</v>
      </c>
      <c r="L6999">
        <v>46</v>
      </c>
      <c r="M6999">
        <v>2</v>
      </c>
      <c r="N6999">
        <v>2017</v>
      </c>
      <c r="O6999">
        <v>4</v>
      </c>
      <c r="P6999">
        <v>2202610401</v>
      </c>
      <c r="T6999">
        <v>4</v>
      </c>
      <c r="U6999">
        <v>5843480</v>
      </c>
    </row>
    <row r="7000" spans="1:21" x14ac:dyDescent="0.25">
      <c r="A7000">
        <v>1</v>
      </c>
      <c r="B7000">
        <v>1</v>
      </c>
      <c r="C7000">
        <v>2017</v>
      </c>
      <c r="K7000">
        <v>54</v>
      </c>
      <c r="L7000">
        <v>47</v>
      </c>
      <c r="M7000">
        <v>2</v>
      </c>
      <c r="N7000">
        <v>2017</v>
      </c>
      <c r="O7000">
        <v>4</v>
      </c>
      <c r="P7000">
        <v>2202540401</v>
      </c>
      <c r="T7000">
        <v>4</v>
      </c>
      <c r="U7000">
        <v>21054.3</v>
      </c>
    </row>
    <row r="7001" spans="1:21" x14ac:dyDescent="0.25">
      <c r="A7001">
        <v>1</v>
      </c>
      <c r="B7001">
        <v>1</v>
      </c>
      <c r="C7001">
        <v>2017</v>
      </c>
      <c r="K7001">
        <v>54</v>
      </c>
      <c r="L7001">
        <v>46</v>
      </c>
      <c r="M7001">
        <v>2</v>
      </c>
      <c r="N7001">
        <v>2017</v>
      </c>
      <c r="O7001">
        <v>4</v>
      </c>
      <c r="P7001">
        <v>2202540401</v>
      </c>
      <c r="T7001">
        <v>4</v>
      </c>
      <c r="U7001">
        <v>161854</v>
      </c>
    </row>
    <row r="7002" spans="1:21" x14ac:dyDescent="0.25">
      <c r="A7002">
        <v>1</v>
      </c>
      <c r="B7002">
        <v>1</v>
      </c>
      <c r="C7002">
        <v>2017</v>
      </c>
      <c r="K7002">
        <v>54</v>
      </c>
      <c r="L7002">
        <v>42</v>
      </c>
      <c r="M7002">
        <v>2</v>
      </c>
      <c r="N7002">
        <v>2017</v>
      </c>
      <c r="O7002">
        <v>4</v>
      </c>
      <c r="P7002">
        <v>2202540401</v>
      </c>
      <c r="T7002">
        <v>4</v>
      </c>
      <c r="U7002">
        <v>214233</v>
      </c>
    </row>
    <row r="7003" spans="1:21" x14ac:dyDescent="0.25">
      <c r="A7003">
        <v>1</v>
      </c>
      <c r="B7003">
        <v>1</v>
      </c>
      <c r="C7003">
        <v>2017</v>
      </c>
      <c r="K7003">
        <v>54</v>
      </c>
      <c r="L7003">
        <v>41</v>
      </c>
      <c r="M7003">
        <v>2</v>
      </c>
      <c r="N7003">
        <v>2017</v>
      </c>
      <c r="O7003">
        <v>4</v>
      </c>
      <c r="P7003">
        <v>2202540401</v>
      </c>
      <c r="T7003">
        <v>4</v>
      </c>
      <c r="U7003">
        <v>146639</v>
      </c>
    </row>
    <row r="7004" spans="1:21" x14ac:dyDescent="0.25">
      <c r="A7004">
        <v>1</v>
      </c>
      <c r="B7004">
        <v>1</v>
      </c>
      <c r="C7004">
        <v>2017</v>
      </c>
      <c r="K7004">
        <v>53</v>
      </c>
      <c r="L7004">
        <v>47</v>
      </c>
      <c r="M7004">
        <v>2</v>
      </c>
      <c r="N7004">
        <v>2017</v>
      </c>
      <c r="O7004">
        <v>4</v>
      </c>
      <c r="P7004">
        <v>2202530401</v>
      </c>
      <c r="T7004">
        <v>4</v>
      </c>
      <c r="U7004">
        <v>859691</v>
      </c>
    </row>
    <row r="7005" spans="1:21" x14ac:dyDescent="0.25">
      <c r="A7005">
        <v>1</v>
      </c>
      <c r="B7005">
        <v>1</v>
      </c>
      <c r="C7005">
        <v>2017</v>
      </c>
      <c r="K7005">
        <v>53</v>
      </c>
      <c r="L7005">
        <v>46</v>
      </c>
      <c r="M7005">
        <v>2</v>
      </c>
      <c r="N7005">
        <v>2017</v>
      </c>
      <c r="O7005">
        <v>4</v>
      </c>
      <c r="P7005">
        <v>2202530401</v>
      </c>
      <c r="T7005">
        <v>4</v>
      </c>
      <c r="U7005">
        <v>855168</v>
      </c>
    </row>
    <row r="7006" spans="1:21" x14ac:dyDescent="0.25">
      <c r="A7006">
        <v>1</v>
      </c>
      <c r="B7006">
        <v>1</v>
      </c>
      <c r="C7006">
        <v>2017</v>
      </c>
      <c r="K7006">
        <v>53</v>
      </c>
      <c r="L7006">
        <v>42</v>
      </c>
      <c r="M7006">
        <v>2</v>
      </c>
      <c r="N7006">
        <v>2017</v>
      </c>
      <c r="O7006">
        <v>4</v>
      </c>
      <c r="P7006">
        <v>2202530401</v>
      </c>
      <c r="T7006">
        <v>4</v>
      </c>
      <c r="U7006">
        <v>584030</v>
      </c>
    </row>
    <row r="7007" spans="1:21" x14ac:dyDescent="0.25">
      <c r="A7007">
        <v>1</v>
      </c>
      <c r="B7007">
        <v>1</v>
      </c>
      <c r="C7007">
        <v>2017</v>
      </c>
      <c r="K7007">
        <v>53</v>
      </c>
      <c r="L7007">
        <v>41</v>
      </c>
      <c r="M7007">
        <v>2</v>
      </c>
      <c r="N7007">
        <v>2017</v>
      </c>
      <c r="O7007">
        <v>4</v>
      </c>
      <c r="P7007">
        <v>2202530401</v>
      </c>
      <c r="T7007">
        <v>4</v>
      </c>
      <c r="U7007">
        <v>824362</v>
      </c>
    </row>
    <row r="7008" spans="1:21" x14ac:dyDescent="0.25">
      <c r="A7008">
        <v>1</v>
      </c>
      <c r="B7008">
        <v>1</v>
      </c>
      <c r="C7008">
        <v>2017</v>
      </c>
      <c r="K7008">
        <v>52</v>
      </c>
      <c r="L7008">
        <v>47</v>
      </c>
      <c r="M7008">
        <v>2</v>
      </c>
      <c r="N7008">
        <v>2017</v>
      </c>
      <c r="O7008">
        <v>4</v>
      </c>
      <c r="P7008">
        <v>2202520401</v>
      </c>
      <c r="T7008">
        <v>4</v>
      </c>
      <c r="U7008">
        <v>6293190</v>
      </c>
    </row>
    <row r="7009" spans="1:21" x14ac:dyDescent="0.25">
      <c r="A7009">
        <v>1</v>
      </c>
      <c r="B7009">
        <v>1</v>
      </c>
      <c r="C7009">
        <v>2017</v>
      </c>
      <c r="K7009">
        <v>52</v>
      </c>
      <c r="L7009">
        <v>46</v>
      </c>
      <c r="M7009">
        <v>2</v>
      </c>
      <c r="N7009">
        <v>2017</v>
      </c>
      <c r="O7009">
        <v>4</v>
      </c>
      <c r="P7009">
        <v>2202520401</v>
      </c>
      <c r="T7009">
        <v>4</v>
      </c>
      <c r="U7009">
        <v>8092730</v>
      </c>
    </row>
    <row r="7010" spans="1:21" x14ac:dyDescent="0.25">
      <c r="A7010">
        <v>1</v>
      </c>
      <c r="B7010">
        <v>1</v>
      </c>
      <c r="C7010">
        <v>2017</v>
      </c>
      <c r="K7010">
        <v>52</v>
      </c>
      <c r="L7010">
        <v>42</v>
      </c>
      <c r="M7010">
        <v>2</v>
      </c>
      <c r="N7010">
        <v>2017</v>
      </c>
      <c r="O7010">
        <v>4</v>
      </c>
      <c r="P7010">
        <v>2202520401</v>
      </c>
      <c r="T7010">
        <v>4</v>
      </c>
      <c r="U7010">
        <v>10009800</v>
      </c>
    </row>
    <row r="7011" spans="1:21" x14ac:dyDescent="0.25">
      <c r="A7011">
        <v>1</v>
      </c>
      <c r="B7011">
        <v>1</v>
      </c>
      <c r="C7011">
        <v>2017</v>
      </c>
      <c r="K7011">
        <v>52</v>
      </c>
      <c r="L7011">
        <v>41</v>
      </c>
      <c r="M7011">
        <v>2</v>
      </c>
      <c r="N7011">
        <v>2017</v>
      </c>
      <c r="O7011">
        <v>4</v>
      </c>
      <c r="P7011">
        <v>2202520401</v>
      </c>
      <c r="T7011">
        <v>4</v>
      </c>
      <c r="U7011">
        <v>10946400</v>
      </c>
    </row>
    <row r="7012" spans="1:21" x14ac:dyDescent="0.25">
      <c r="A7012">
        <v>1</v>
      </c>
      <c r="B7012">
        <v>1</v>
      </c>
      <c r="C7012">
        <v>2017</v>
      </c>
      <c r="K7012">
        <v>51</v>
      </c>
      <c r="L7012">
        <v>47</v>
      </c>
      <c r="M7012">
        <v>2</v>
      </c>
      <c r="N7012">
        <v>2017</v>
      </c>
      <c r="O7012">
        <v>4</v>
      </c>
      <c r="P7012">
        <v>2202510401</v>
      </c>
      <c r="T7012">
        <v>4</v>
      </c>
      <c r="U7012">
        <v>2392040</v>
      </c>
    </row>
    <row r="7013" spans="1:21" x14ac:dyDescent="0.25">
      <c r="A7013">
        <v>1</v>
      </c>
      <c r="B7013">
        <v>1</v>
      </c>
      <c r="C7013">
        <v>2017</v>
      </c>
      <c r="K7013">
        <v>51</v>
      </c>
      <c r="L7013">
        <v>46</v>
      </c>
      <c r="M7013">
        <v>2</v>
      </c>
      <c r="N7013">
        <v>2017</v>
      </c>
      <c r="O7013">
        <v>4</v>
      </c>
      <c r="P7013">
        <v>2202510401</v>
      </c>
      <c r="T7013">
        <v>4</v>
      </c>
      <c r="U7013">
        <v>65171.1</v>
      </c>
    </row>
    <row r="7014" spans="1:21" x14ac:dyDescent="0.25">
      <c r="A7014">
        <v>1</v>
      </c>
      <c r="B7014">
        <v>1</v>
      </c>
      <c r="C7014">
        <v>2017</v>
      </c>
      <c r="K7014">
        <v>43</v>
      </c>
      <c r="L7014">
        <v>47</v>
      </c>
      <c r="M7014">
        <v>2</v>
      </c>
      <c r="N7014">
        <v>2017</v>
      </c>
      <c r="O7014">
        <v>4</v>
      </c>
      <c r="P7014">
        <v>2202430401</v>
      </c>
      <c r="T7014">
        <v>4</v>
      </c>
      <c r="U7014">
        <v>104215</v>
      </c>
    </row>
    <row r="7015" spans="1:21" x14ac:dyDescent="0.25">
      <c r="A7015">
        <v>1</v>
      </c>
      <c r="B7015">
        <v>1</v>
      </c>
      <c r="C7015">
        <v>2017</v>
      </c>
      <c r="K7015">
        <v>43</v>
      </c>
      <c r="L7015">
        <v>46</v>
      </c>
      <c r="M7015">
        <v>2</v>
      </c>
      <c r="N7015">
        <v>2017</v>
      </c>
      <c r="O7015">
        <v>4</v>
      </c>
      <c r="P7015">
        <v>2202430401</v>
      </c>
      <c r="T7015">
        <v>4</v>
      </c>
      <c r="U7015">
        <v>2157530</v>
      </c>
    </row>
    <row r="7016" spans="1:21" x14ac:dyDescent="0.25">
      <c r="A7016">
        <v>1</v>
      </c>
      <c r="B7016">
        <v>1</v>
      </c>
      <c r="C7016">
        <v>2017</v>
      </c>
      <c r="K7016">
        <v>43</v>
      </c>
      <c r="L7016">
        <v>42</v>
      </c>
      <c r="M7016">
        <v>2</v>
      </c>
      <c r="N7016">
        <v>2017</v>
      </c>
      <c r="O7016">
        <v>4</v>
      </c>
      <c r="P7016">
        <v>2202430401</v>
      </c>
      <c r="T7016">
        <v>4</v>
      </c>
      <c r="U7016">
        <v>16240.2</v>
      </c>
    </row>
    <row r="7017" spans="1:21" x14ac:dyDescent="0.25">
      <c r="A7017">
        <v>1</v>
      </c>
      <c r="B7017">
        <v>1</v>
      </c>
      <c r="C7017">
        <v>2017</v>
      </c>
      <c r="K7017">
        <v>43</v>
      </c>
      <c r="L7017">
        <v>41</v>
      </c>
      <c r="M7017">
        <v>2</v>
      </c>
      <c r="N7017">
        <v>2017</v>
      </c>
      <c r="O7017">
        <v>4</v>
      </c>
      <c r="P7017">
        <v>2202430401</v>
      </c>
      <c r="T7017">
        <v>4</v>
      </c>
      <c r="U7017">
        <v>24499.4</v>
      </c>
    </row>
    <row r="7018" spans="1:21" x14ac:dyDescent="0.25">
      <c r="A7018">
        <v>1</v>
      </c>
      <c r="B7018">
        <v>1</v>
      </c>
      <c r="C7018">
        <v>2017</v>
      </c>
      <c r="K7018">
        <v>42</v>
      </c>
      <c r="L7018">
        <v>48</v>
      </c>
      <c r="M7018">
        <v>2</v>
      </c>
      <c r="N7018">
        <v>2017</v>
      </c>
      <c r="O7018">
        <v>4</v>
      </c>
      <c r="P7018">
        <v>2202420401</v>
      </c>
      <c r="T7018">
        <v>4</v>
      </c>
      <c r="U7018">
        <v>961100</v>
      </c>
    </row>
    <row r="7019" spans="1:21" x14ac:dyDescent="0.25">
      <c r="A7019">
        <v>1</v>
      </c>
      <c r="B7019">
        <v>1</v>
      </c>
      <c r="C7019">
        <v>2017</v>
      </c>
      <c r="K7019">
        <v>41</v>
      </c>
      <c r="L7019">
        <v>47</v>
      </c>
      <c r="M7019">
        <v>2</v>
      </c>
      <c r="N7019">
        <v>2017</v>
      </c>
      <c r="O7019">
        <v>4</v>
      </c>
      <c r="P7019">
        <v>2202410401</v>
      </c>
      <c r="T7019">
        <v>4</v>
      </c>
      <c r="U7019">
        <v>282530</v>
      </c>
    </row>
    <row r="7020" spans="1:21" x14ac:dyDescent="0.25">
      <c r="A7020">
        <v>1</v>
      </c>
      <c r="B7020">
        <v>1</v>
      </c>
      <c r="C7020">
        <v>2017</v>
      </c>
      <c r="K7020">
        <v>41</v>
      </c>
      <c r="L7020">
        <v>46</v>
      </c>
      <c r="M7020">
        <v>2</v>
      </c>
      <c r="N7020">
        <v>2017</v>
      </c>
      <c r="O7020">
        <v>4</v>
      </c>
      <c r="P7020">
        <v>2202410401</v>
      </c>
      <c r="T7020">
        <v>4</v>
      </c>
      <c r="U7020">
        <v>50942.7</v>
      </c>
    </row>
    <row r="7021" spans="1:21" x14ac:dyDescent="0.25">
      <c r="A7021">
        <v>1</v>
      </c>
      <c r="B7021">
        <v>1</v>
      </c>
      <c r="C7021">
        <v>2017</v>
      </c>
      <c r="K7021">
        <v>41</v>
      </c>
      <c r="L7021">
        <v>42</v>
      </c>
      <c r="M7021">
        <v>2</v>
      </c>
      <c r="N7021">
        <v>2017</v>
      </c>
      <c r="O7021">
        <v>4</v>
      </c>
      <c r="P7021">
        <v>2202410401</v>
      </c>
      <c r="T7021">
        <v>4</v>
      </c>
      <c r="U7021">
        <v>8399.5499999999993</v>
      </c>
    </row>
    <row r="7022" spans="1:21" x14ac:dyDescent="0.25">
      <c r="A7022">
        <v>1</v>
      </c>
      <c r="B7022">
        <v>1</v>
      </c>
      <c r="C7022">
        <v>2017</v>
      </c>
      <c r="K7022">
        <v>41</v>
      </c>
      <c r="L7022">
        <v>41</v>
      </c>
      <c r="M7022">
        <v>2</v>
      </c>
      <c r="N7022">
        <v>2017</v>
      </c>
      <c r="O7022">
        <v>4</v>
      </c>
      <c r="P7022">
        <v>2202410401</v>
      </c>
      <c r="T7022">
        <v>4</v>
      </c>
      <c r="U7022">
        <v>77886.7</v>
      </c>
    </row>
    <row r="7023" spans="1:21" x14ac:dyDescent="0.25">
      <c r="A7023">
        <v>1</v>
      </c>
      <c r="B7023">
        <v>1</v>
      </c>
      <c r="C7023">
        <v>2017</v>
      </c>
      <c r="K7023">
        <v>32</v>
      </c>
      <c r="L7023">
        <v>40</v>
      </c>
      <c r="M7023">
        <v>2</v>
      </c>
      <c r="N7023">
        <v>2017</v>
      </c>
      <c r="O7023">
        <v>4</v>
      </c>
      <c r="P7023">
        <v>2202320401</v>
      </c>
      <c r="T7023">
        <v>4</v>
      </c>
      <c r="U7023">
        <v>3262410</v>
      </c>
    </row>
    <row r="7024" spans="1:21" x14ac:dyDescent="0.25">
      <c r="A7024">
        <v>1</v>
      </c>
      <c r="B7024">
        <v>1</v>
      </c>
      <c r="C7024">
        <v>2017</v>
      </c>
      <c r="K7024">
        <v>32</v>
      </c>
      <c r="L7024">
        <v>30</v>
      </c>
      <c r="M7024">
        <v>2</v>
      </c>
      <c r="N7024">
        <v>2017</v>
      </c>
      <c r="O7024">
        <v>4</v>
      </c>
      <c r="P7024">
        <v>2202320401</v>
      </c>
      <c r="T7024">
        <v>4</v>
      </c>
      <c r="U7024">
        <v>2626760</v>
      </c>
    </row>
    <row r="7025" spans="1:21" x14ac:dyDescent="0.25">
      <c r="A7025">
        <v>1</v>
      </c>
      <c r="B7025">
        <v>1</v>
      </c>
      <c r="C7025">
        <v>2017</v>
      </c>
      <c r="K7025">
        <v>31</v>
      </c>
      <c r="L7025">
        <v>40</v>
      </c>
      <c r="M7025">
        <v>2</v>
      </c>
      <c r="N7025">
        <v>2017</v>
      </c>
      <c r="O7025">
        <v>4</v>
      </c>
      <c r="P7025">
        <v>2202310401</v>
      </c>
      <c r="T7025">
        <v>4</v>
      </c>
      <c r="U7025">
        <v>5902950</v>
      </c>
    </row>
    <row r="7026" spans="1:21" x14ac:dyDescent="0.25">
      <c r="A7026">
        <v>1</v>
      </c>
      <c r="B7026">
        <v>1</v>
      </c>
      <c r="C7026">
        <v>2017</v>
      </c>
      <c r="K7026">
        <v>31</v>
      </c>
      <c r="L7026">
        <v>30</v>
      </c>
      <c r="M7026">
        <v>2</v>
      </c>
      <c r="N7026">
        <v>2017</v>
      </c>
      <c r="O7026">
        <v>4</v>
      </c>
      <c r="P7026">
        <v>2202310401</v>
      </c>
      <c r="T7026">
        <v>4</v>
      </c>
      <c r="U7026">
        <v>2902540</v>
      </c>
    </row>
    <row r="7027" spans="1:21" x14ac:dyDescent="0.25">
      <c r="A7027">
        <v>1</v>
      </c>
      <c r="B7027">
        <v>1</v>
      </c>
      <c r="C7027">
        <v>2017</v>
      </c>
      <c r="K7027">
        <v>21</v>
      </c>
      <c r="L7027">
        <v>20</v>
      </c>
      <c r="M7027">
        <v>2</v>
      </c>
      <c r="N7027">
        <v>2017</v>
      </c>
      <c r="O7027">
        <v>4</v>
      </c>
      <c r="P7027">
        <v>2202210401</v>
      </c>
      <c r="T7027">
        <v>4</v>
      </c>
      <c r="U7027">
        <v>6560650</v>
      </c>
    </row>
    <row r="7028" spans="1:21" x14ac:dyDescent="0.25">
      <c r="A7028">
        <v>1</v>
      </c>
      <c r="B7028">
        <v>1</v>
      </c>
      <c r="C7028">
        <v>2017</v>
      </c>
      <c r="K7028">
        <v>62</v>
      </c>
      <c r="L7028">
        <v>47</v>
      </c>
      <c r="M7028">
        <v>2</v>
      </c>
      <c r="N7028">
        <v>2016</v>
      </c>
      <c r="O7028">
        <v>4</v>
      </c>
      <c r="P7028">
        <v>2202620401</v>
      </c>
      <c r="T7028">
        <v>4</v>
      </c>
      <c r="U7028">
        <v>49245800</v>
      </c>
    </row>
    <row r="7029" spans="1:21" x14ac:dyDescent="0.25">
      <c r="A7029">
        <v>1</v>
      </c>
      <c r="B7029">
        <v>1</v>
      </c>
      <c r="C7029">
        <v>2017</v>
      </c>
      <c r="K7029">
        <v>62</v>
      </c>
      <c r="L7029">
        <v>46</v>
      </c>
      <c r="M7029">
        <v>2</v>
      </c>
      <c r="N7029">
        <v>2016</v>
      </c>
      <c r="O7029">
        <v>4</v>
      </c>
      <c r="P7029">
        <v>2202620401</v>
      </c>
      <c r="T7029">
        <v>4</v>
      </c>
      <c r="U7029">
        <v>2114360</v>
      </c>
    </row>
    <row r="7030" spans="1:21" x14ac:dyDescent="0.25">
      <c r="A7030">
        <v>1</v>
      </c>
      <c r="B7030">
        <v>1</v>
      </c>
      <c r="C7030">
        <v>2017</v>
      </c>
      <c r="K7030">
        <v>61</v>
      </c>
      <c r="L7030">
        <v>47</v>
      </c>
      <c r="M7030">
        <v>2</v>
      </c>
      <c r="N7030">
        <v>2016</v>
      </c>
      <c r="O7030">
        <v>4</v>
      </c>
      <c r="P7030">
        <v>2202610401</v>
      </c>
      <c r="T7030">
        <v>4</v>
      </c>
      <c r="U7030">
        <v>18501500</v>
      </c>
    </row>
    <row r="7031" spans="1:21" x14ac:dyDescent="0.25">
      <c r="A7031">
        <v>1</v>
      </c>
      <c r="B7031">
        <v>1</v>
      </c>
      <c r="C7031">
        <v>2017</v>
      </c>
      <c r="K7031">
        <v>61</v>
      </c>
      <c r="L7031">
        <v>46</v>
      </c>
      <c r="M7031">
        <v>2</v>
      </c>
      <c r="N7031">
        <v>2016</v>
      </c>
      <c r="O7031">
        <v>4</v>
      </c>
      <c r="P7031">
        <v>2202610401</v>
      </c>
      <c r="T7031">
        <v>4</v>
      </c>
      <c r="U7031">
        <v>5801590</v>
      </c>
    </row>
    <row r="7032" spans="1:21" x14ac:dyDescent="0.25">
      <c r="A7032">
        <v>1</v>
      </c>
      <c r="B7032">
        <v>1</v>
      </c>
      <c r="C7032">
        <v>2017</v>
      </c>
      <c r="K7032">
        <v>54</v>
      </c>
      <c r="L7032">
        <v>47</v>
      </c>
      <c r="M7032">
        <v>2</v>
      </c>
      <c r="N7032">
        <v>2016</v>
      </c>
      <c r="O7032">
        <v>4</v>
      </c>
      <c r="P7032">
        <v>2202540401</v>
      </c>
      <c r="T7032">
        <v>4</v>
      </c>
      <c r="U7032">
        <v>20853.2</v>
      </c>
    </row>
    <row r="7033" spans="1:21" x14ac:dyDescent="0.25">
      <c r="A7033">
        <v>1</v>
      </c>
      <c r="B7033">
        <v>1</v>
      </c>
      <c r="C7033">
        <v>2017</v>
      </c>
      <c r="K7033">
        <v>54</v>
      </c>
      <c r="L7033">
        <v>46</v>
      </c>
      <c r="M7033">
        <v>2</v>
      </c>
      <c r="N7033">
        <v>2016</v>
      </c>
      <c r="O7033">
        <v>4</v>
      </c>
      <c r="P7033">
        <v>2202540401</v>
      </c>
      <c r="T7033">
        <v>4</v>
      </c>
      <c r="U7033">
        <v>160308</v>
      </c>
    </row>
    <row r="7034" spans="1:21" x14ac:dyDescent="0.25">
      <c r="A7034">
        <v>1</v>
      </c>
      <c r="B7034">
        <v>1</v>
      </c>
      <c r="C7034">
        <v>2017</v>
      </c>
      <c r="K7034">
        <v>54</v>
      </c>
      <c r="L7034">
        <v>42</v>
      </c>
      <c r="M7034">
        <v>2</v>
      </c>
      <c r="N7034">
        <v>2016</v>
      </c>
      <c r="O7034">
        <v>4</v>
      </c>
      <c r="P7034">
        <v>2202540401</v>
      </c>
      <c r="T7034">
        <v>4</v>
      </c>
      <c r="U7034">
        <v>212186</v>
      </c>
    </row>
    <row r="7035" spans="1:21" x14ac:dyDescent="0.25">
      <c r="A7035">
        <v>1</v>
      </c>
      <c r="B7035">
        <v>1</v>
      </c>
      <c r="C7035">
        <v>2017</v>
      </c>
      <c r="K7035">
        <v>54</v>
      </c>
      <c r="L7035">
        <v>41</v>
      </c>
      <c r="M7035">
        <v>2</v>
      </c>
      <c r="N7035">
        <v>2016</v>
      </c>
      <c r="O7035">
        <v>4</v>
      </c>
      <c r="P7035">
        <v>2202540401</v>
      </c>
      <c r="T7035">
        <v>4</v>
      </c>
      <c r="U7035">
        <v>145238</v>
      </c>
    </row>
    <row r="7036" spans="1:21" x14ac:dyDescent="0.25">
      <c r="A7036">
        <v>1</v>
      </c>
      <c r="B7036">
        <v>1</v>
      </c>
      <c r="C7036">
        <v>2017</v>
      </c>
      <c r="K7036">
        <v>53</v>
      </c>
      <c r="L7036">
        <v>47</v>
      </c>
      <c r="M7036">
        <v>2</v>
      </c>
      <c r="N7036">
        <v>2016</v>
      </c>
      <c r="O7036">
        <v>4</v>
      </c>
      <c r="P7036">
        <v>2202530401</v>
      </c>
      <c r="T7036">
        <v>4</v>
      </c>
      <c r="U7036">
        <v>849503</v>
      </c>
    </row>
    <row r="7037" spans="1:21" x14ac:dyDescent="0.25">
      <c r="A7037">
        <v>1</v>
      </c>
      <c r="B7037">
        <v>1</v>
      </c>
      <c r="C7037">
        <v>2017</v>
      </c>
      <c r="K7037">
        <v>53</v>
      </c>
      <c r="L7037">
        <v>46</v>
      </c>
      <c r="M7037">
        <v>2</v>
      </c>
      <c r="N7037">
        <v>2016</v>
      </c>
      <c r="O7037">
        <v>4</v>
      </c>
      <c r="P7037">
        <v>2202530401</v>
      </c>
      <c r="T7037">
        <v>4</v>
      </c>
      <c r="U7037">
        <v>845034</v>
      </c>
    </row>
    <row r="7038" spans="1:21" x14ac:dyDescent="0.25">
      <c r="A7038">
        <v>1</v>
      </c>
      <c r="B7038">
        <v>1</v>
      </c>
      <c r="C7038">
        <v>2017</v>
      </c>
      <c r="K7038">
        <v>53</v>
      </c>
      <c r="L7038">
        <v>42</v>
      </c>
      <c r="M7038">
        <v>2</v>
      </c>
      <c r="N7038">
        <v>2016</v>
      </c>
      <c r="O7038">
        <v>4</v>
      </c>
      <c r="P7038">
        <v>2202530401</v>
      </c>
      <c r="T7038">
        <v>4</v>
      </c>
      <c r="U7038">
        <v>577109</v>
      </c>
    </row>
    <row r="7039" spans="1:21" x14ac:dyDescent="0.25">
      <c r="A7039">
        <v>1</v>
      </c>
      <c r="B7039">
        <v>1</v>
      </c>
      <c r="C7039">
        <v>2017</v>
      </c>
      <c r="K7039">
        <v>53</v>
      </c>
      <c r="L7039">
        <v>41</v>
      </c>
      <c r="M7039">
        <v>2</v>
      </c>
      <c r="N7039">
        <v>2016</v>
      </c>
      <c r="O7039">
        <v>4</v>
      </c>
      <c r="P7039">
        <v>2202530401</v>
      </c>
      <c r="T7039">
        <v>4</v>
      </c>
      <c r="U7039">
        <v>814593</v>
      </c>
    </row>
    <row r="7040" spans="1:21" x14ac:dyDescent="0.25">
      <c r="A7040">
        <v>1</v>
      </c>
      <c r="B7040">
        <v>1</v>
      </c>
      <c r="C7040">
        <v>2017</v>
      </c>
      <c r="K7040">
        <v>52</v>
      </c>
      <c r="L7040">
        <v>47</v>
      </c>
      <c r="M7040">
        <v>2</v>
      </c>
      <c r="N7040">
        <v>2016</v>
      </c>
      <c r="O7040">
        <v>4</v>
      </c>
      <c r="P7040">
        <v>2202520401</v>
      </c>
      <c r="T7040">
        <v>4</v>
      </c>
      <c r="U7040">
        <v>6232840</v>
      </c>
    </row>
    <row r="7041" spans="1:21" x14ac:dyDescent="0.25">
      <c r="A7041">
        <v>1</v>
      </c>
      <c r="B7041">
        <v>1</v>
      </c>
      <c r="C7041">
        <v>2017</v>
      </c>
      <c r="K7041">
        <v>52</v>
      </c>
      <c r="L7041">
        <v>46</v>
      </c>
      <c r="M7041">
        <v>2</v>
      </c>
      <c r="N7041">
        <v>2016</v>
      </c>
      <c r="O7041">
        <v>4</v>
      </c>
      <c r="P7041">
        <v>2202520401</v>
      </c>
      <c r="T7041">
        <v>4</v>
      </c>
      <c r="U7041">
        <v>8015120</v>
      </c>
    </row>
    <row r="7042" spans="1:21" x14ac:dyDescent="0.25">
      <c r="A7042">
        <v>1</v>
      </c>
      <c r="B7042">
        <v>1</v>
      </c>
      <c r="C7042">
        <v>2017</v>
      </c>
      <c r="K7042">
        <v>52</v>
      </c>
      <c r="L7042">
        <v>42</v>
      </c>
      <c r="M7042">
        <v>2</v>
      </c>
      <c r="N7042">
        <v>2016</v>
      </c>
      <c r="O7042">
        <v>4</v>
      </c>
      <c r="P7042">
        <v>2202520401</v>
      </c>
      <c r="T7042">
        <v>4</v>
      </c>
      <c r="U7042">
        <v>9913810</v>
      </c>
    </row>
    <row r="7043" spans="1:21" x14ac:dyDescent="0.25">
      <c r="A7043">
        <v>1</v>
      </c>
      <c r="B7043">
        <v>1</v>
      </c>
      <c r="C7043">
        <v>2017</v>
      </c>
      <c r="K7043">
        <v>52</v>
      </c>
      <c r="L7043">
        <v>41</v>
      </c>
      <c r="M7043">
        <v>2</v>
      </c>
      <c r="N7043">
        <v>2016</v>
      </c>
      <c r="O7043">
        <v>4</v>
      </c>
      <c r="P7043">
        <v>2202520401</v>
      </c>
      <c r="T7043">
        <v>4</v>
      </c>
      <c r="U7043">
        <v>10841400</v>
      </c>
    </row>
    <row r="7044" spans="1:21" x14ac:dyDescent="0.25">
      <c r="A7044">
        <v>1</v>
      </c>
      <c r="B7044">
        <v>1</v>
      </c>
      <c r="C7044">
        <v>2017</v>
      </c>
      <c r="K7044">
        <v>51</v>
      </c>
      <c r="L7044">
        <v>47</v>
      </c>
      <c r="M7044">
        <v>2</v>
      </c>
      <c r="N7044">
        <v>2016</v>
      </c>
      <c r="O7044">
        <v>4</v>
      </c>
      <c r="P7044">
        <v>2202510401</v>
      </c>
      <c r="T7044">
        <v>4</v>
      </c>
      <c r="U7044">
        <v>2360370</v>
      </c>
    </row>
    <row r="7045" spans="1:21" x14ac:dyDescent="0.25">
      <c r="A7045">
        <v>1</v>
      </c>
      <c r="B7045">
        <v>1</v>
      </c>
      <c r="C7045">
        <v>2017</v>
      </c>
      <c r="K7045">
        <v>51</v>
      </c>
      <c r="L7045">
        <v>46</v>
      </c>
      <c r="M7045">
        <v>2</v>
      </c>
      <c r="N7045">
        <v>2016</v>
      </c>
      <c r="O7045">
        <v>4</v>
      </c>
      <c r="P7045">
        <v>2202510401</v>
      </c>
      <c r="T7045">
        <v>4</v>
      </c>
      <c r="U7045">
        <v>64308.3</v>
      </c>
    </row>
    <row r="7046" spans="1:21" x14ac:dyDescent="0.25">
      <c r="A7046">
        <v>1</v>
      </c>
      <c r="B7046">
        <v>1</v>
      </c>
      <c r="C7046">
        <v>2017</v>
      </c>
      <c r="K7046">
        <v>43</v>
      </c>
      <c r="L7046">
        <v>47</v>
      </c>
      <c r="M7046">
        <v>2</v>
      </c>
      <c r="N7046">
        <v>2016</v>
      </c>
      <c r="O7046">
        <v>4</v>
      </c>
      <c r="P7046">
        <v>2202430401</v>
      </c>
      <c r="T7046">
        <v>4</v>
      </c>
      <c r="U7046">
        <v>103102</v>
      </c>
    </row>
    <row r="7047" spans="1:21" x14ac:dyDescent="0.25">
      <c r="A7047">
        <v>1</v>
      </c>
      <c r="B7047">
        <v>1</v>
      </c>
      <c r="C7047">
        <v>2017</v>
      </c>
      <c r="K7047">
        <v>43</v>
      </c>
      <c r="L7047">
        <v>46</v>
      </c>
      <c r="M7047">
        <v>2</v>
      </c>
      <c r="N7047">
        <v>2016</v>
      </c>
      <c r="O7047">
        <v>4</v>
      </c>
      <c r="P7047">
        <v>2202430401</v>
      </c>
      <c r="T7047">
        <v>4</v>
      </c>
      <c r="U7047">
        <v>2134470</v>
      </c>
    </row>
    <row r="7048" spans="1:21" x14ac:dyDescent="0.25">
      <c r="A7048">
        <v>1</v>
      </c>
      <c r="B7048">
        <v>1</v>
      </c>
      <c r="C7048">
        <v>2017</v>
      </c>
      <c r="K7048">
        <v>43</v>
      </c>
      <c r="L7048">
        <v>42</v>
      </c>
      <c r="M7048">
        <v>2</v>
      </c>
      <c r="N7048">
        <v>2016</v>
      </c>
      <c r="O7048">
        <v>4</v>
      </c>
      <c r="P7048">
        <v>2202430401</v>
      </c>
      <c r="T7048">
        <v>4</v>
      </c>
      <c r="U7048">
        <v>16066.6</v>
      </c>
    </row>
    <row r="7049" spans="1:21" x14ac:dyDescent="0.25">
      <c r="A7049">
        <v>1</v>
      </c>
      <c r="B7049">
        <v>1</v>
      </c>
      <c r="C7049">
        <v>2017</v>
      </c>
      <c r="K7049">
        <v>43</v>
      </c>
      <c r="L7049">
        <v>41</v>
      </c>
      <c r="M7049">
        <v>2</v>
      </c>
      <c r="N7049">
        <v>2016</v>
      </c>
      <c r="O7049">
        <v>4</v>
      </c>
      <c r="P7049">
        <v>2202430401</v>
      </c>
      <c r="T7049">
        <v>4</v>
      </c>
      <c r="U7049">
        <v>24237.599999999999</v>
      </c>
    </row>
    <row r="7050" spans="1:21" x14ac:dyDescent="0.25">
      <c r="A7050">
        <v>1</v>
      </c>
      <c r="B7050">
        <v>1</v>
      </c>
      <c r="C7050">
        <v>2017</v>
      </c>
      <c r="K7050">
        <v>42</v>
      </c>
      <c r="L7050">
        <v>48</v>
      </c>
      <c r="M7050">
        <v>2</v>
      </c>
      <c r="N7050">
        <v>2016</v>
      </c>
      <c r="O7050">
        <v>4</v>
      </c>
      <c r="P7050">
        <v>2202420401</v>
      </c>
      <c r="T7050">
        <v>4</v>
      </c>
      <c r="U7050">
        <v>920533</v>
      </c>
    </row>
    <row r="7051" spans="1:21" x14ac:dyDescent="0.25">
      <c r="A7051">
        <v>1</v>
      </c>
      <c r="B7051">
        <v>1</v>
      </c>
      <c r="C7051">
        <v>2017</v>
      </c>
      <c r="K7051">
        <v>41</v>
      </c>
      <c r="L7051">
        <v>47</v>
      </c>
      <c r="M7051">
        <v>2</v>
      </c>
      <c r="N7051">
        <v>2016</v>
      </c>
      <c r="O7051">
        <v>4</v>
      </c>
      <c r="P7051">
        <v>2202410401</v>
      </c>
      <c r="T7051">
        <v>4</v>
      </c>
      <c r="U7051">
        <v>279484</v>
      </c>
    </row>
    <row r="7052" spans="1:21" x14ac:dyDescent="0.25">
      <c r="A7052">
        <v>1</v>
      </c>
      <c r="B7052">
        <v>1</v>
      </c>
      <c r="C7052">
        <v>2017</v>
      </c>
      <c r="K7052">
        <v>41</v>
      </c>
      <c r="L7052">
        <v>46</v>
      </c>
      <c r="M7052">
        <v>2</v>
      </c>
      <c r="N7052">
        <v>2016</v>
      </c>
      <c r="O7052">
        <v>4</v>
      </c>
      <c r="P7052">
        <v>2202410401</v>
      </c>
      <c r="T7052">
        <v>4</v>
      </c>
      <c r="U7052">
        <v>50393.5</v>
      </c>
    </row>
    <row r="7053" spans="1:21" x14ac:dyDescent="0.25">
      <c r="A7053">
        <v>1</v>
      </c>
      <c r="B7053">
        <v>1</v>
      </c>
      <c r="C7053">
        <v>2017</v>
      </c>
      <c r="K7053">
        <v>41</v>
      </c>
      <c r="L7053">
        <v>42</v>
      </c>
      <c r="M7053">
        <v>2</v>
      </c>
      <c r="N7053">
        <v>2016</v>
      </c>
      <c r="O7053">
        <v>4</v>
      </c>
      <c r="P7053">
        <v>2202410401</v>
      </c>
      <c r="T7053">
        <v>4</v>
      </c>
      <c r="U7053">
        <v>8308.99</v>
      </c>
    </row>
    <row r="7054" spans="1:21" x14ac:dyDescent="0.25">
      <c r="A7054">
        <v>1</v>
      </c>
      <c r="B7054">
        <v>1</v>
      </c>
      <c r="C7054">
        <v>2017</v>
      </c>
      <c r="K7054">
        <v>41</v>
      </c>
      <c r="L7054">
        <v>41</v>
      </c>
      <c r="M7054">
        <v>2</v>
      </c>
      <c r="N7054">
        <v>2016</v>
      </c>
      <c r="O7054">
        <v>4</v>
      </c>
      <c r="P7054">
        <v>2202410401</v>
      </c>
      <c r="T7054">
        <v>4</v>
      </c>
      <c r="U7054">
        <v>77047</v>
      </c>
    </row>
    <row r="7055" spans="1:21" x14ac:dyDescent="0.25">
      <c r="A7055">
        <v>1</v>
      </c>
      <c r="B7055">
        <v>1</v>
      </c>
      <c r="C7055">
        <v>2017</v>
      </c>
      <c r="K7055">
        <v>32</v>
      </c>
      <c r="L7055">
        <v>40</v>
      </c>
      <c r="M7055">
        <v>2</v>
      </c>
      <c r="N7055">
        <v>2016</v>
      </c>
      <c r="O7055">
        <v>4</v>
      </c>
      <c r="P7055">
        <v>2202320401</v>
      </c>
      <c r="T7055">
        <v>4</v>
      </c>
      <c r="U7055">
        <v>3175500</v>
      </c>
    </row>
    <row r="7056" spans="1:21" x14ac:dyDescent="0.25">
      <c r="A7056">
        <v>1</v>
      </c>
      <c r="B7056">
        <v>1</v>
      </c>
      <c r="C7056">
        <v>2017</v>
      </c>
      <c r="K7056">
        <v>32</v>
      </c>
      <c r="L7056">
        <v>30</v>
      </c>
      <c r="M7056">
        <v>2</v>
      </c>
      <c r="N7056">
        <v>2016</v>
      </c>
      <c r="O7056">
        <v>4</v>
      </c>
      <c r="P7056">
        <v>2202320401</v>
      </c>
      <c r="T7056">
        <v>4</v>
      </c>
      <c r="U7056">
        <v>2556790</v>
      </c>
    </row>
    <row r="7057" spans="1:21" x14ac:dyDescent="0.25">
      <c r="A7057">
        <v>1</v>
      </c>
      <c r="B7057">
        <v>1</v>
      </c>
      <c r="C7057">
        <v>2017</v>
      </c>
      <c r="K7057">
        <v>31</v>
      </c>
      <c r="L7057">
        <v>40</v>
      </c>
      <c r="M7057">
        <v>2</v>
      </c>
      <c r="N7057">
        <v>2016</v>
      </c>
      <c r="O7057">
        <v>4</v>
      </c>
      <c r="P7057">
        <v>2202310401</v>
      </c>
      <c r="T7057">
        <v>4</v>
      </c>
      <c r="U7057">
        <v>5770120</v>
      </c>
    </row>
    <row r="7058" spans="1:21" x14ac:dyDescent="0.25">
      <c r="A7058">
        <v>1</v>
      </c>
      <c r="B7058">
        <v>1</v>
      </c>
      <c r="C7058">
        <v>2017</v>
      </c>
      <c r="K7058">
        <v>31</v>
      </c>
      <c r="L7058">
        <v>30</v>
      </c>
      <c r="M7058">
        <v>2</v>
      </c>
      <c r="N7058">
        <v>2016</v>
      </c>
      <c r="O7058">
        <v>4</v>
      </c>
      <c r="P7058">
        <v>2202310401</v>
      </c>
      <c r="T7058">
        <v>4</v>
      </c>
      <c r="U7058">
        <v>2837220</v>
      </c>
    </row>
    <row r="7059" spans="1:21" x14ac:dyDescent="0.25">
      <c r="A7059">
        <v>1</v>
      </c>
      <c r="B7059">
        <v>1</v>
      </c>
      <c r="C7059">
        <v>2017</v>
      </c>
      <c r="K7059">
        <v>21</v>
      </c>
      <c r="L7059">
        <v>20</v>
      </c>
      <c r="M7059">
        <v>2</v>
      </c>
      <c r="N7059">
        <v>2016</v>
      </c>
      <c r="O7059">
        <v>4</v>
      </c>
      <c r="P7059">
        <v>2202210401</v>
      </c>
      <c r="T7059">
        <v>4</v>
      </c>
      <c r="U7059">
        <v>6395510</v>
      </c>
    </row>
    <row r="7060" spans="1:21" x14ac:dyDescent="0.25">
      <c r="A7060">
        <v>1</v>
      </c>
      <c r="B7060">
        <v>1</v>
      </c>
      <c r="C7060">
        <v>2017</v>
      </c>
      <c r="K7060">
        <v>62</v>
      </c>
      <c r="L7060">
        <v>47</v>
      </c>
      <c r="M7060">
        <v>2</v>
      </c>
      <c r="N7060">
        <v>2015</v>
      </c>
      <c r="O7060">
        <v>4</v>
      </c>
      <c r="P7060">
        <v>2202620401</v>
      </c>
      <c r="T7060">
        <v>4</v>
      </c>
      <c r="U7060">
        <v>47289800</v>
      </c>
    </row>
    <row r="7061" spans="1:21" x14ac:dyDescent="0.25">
      <c r="A7061">
        <v>1</v>
      </c>
      <c r="B7061">
        <v>1</v>
      </c>
      <c r="C7061">
        <v>2017</v>
      </c>
      <c r="K7061">
        <v>62</v>
      </c>
      <c r="L7061">
        <v>46</v>
      </c>
      <c r="M7061">
        <v>2</v>
      </c>
      <c r="N7061">
        <v>2015</v>
      </c>
      <c r="O7061">
        <v>4</v>
      </c>
      <c r="P7061">
        <v>2202620401</v>
      </c>
      <c r="T7061">
        <v>4</v>
      </c>
      <c r="U7061">
        <v>2030380</v>
      </c>
    </row>
    <row r="7062" spans="1:21" x14ac:dyDescent="0.25">
      <c r="A7062">
        <v>1</v>
      </c>
      <c r="B7062">
        <v>1</v>
      </c>
      <c r="C7062">
        <v>2017</v>
      </c>
      <c r="K7062">
        <v>61</v>
      </c>
      <c r="L7062">
        <v>47</v>
      </c>
      <c r="M7062">
        <v>2</v>
      </c>
      <c r="N7062">
        <v>2015</v>
      </c>
      <c r="O7062">
        <v>4</v>
      </c>
      <c r="P7062">
        <v>2202610401</v>
      </c>
      <c r="T7062">
        <v>4</v>
      </c>
      <c r="U7062">
        <v>17884800</v>
      </c>
    </row>
    <row r="7063" spans="1:21" x14ac:dyDescent="0.25">
      <c r="A7063">
        <v>1</v>
      </c>
      <c r="B7063">
        <v>1</v>
      </c>
      <c r="C7063">
        <v>2017</v>
      </c>
      <c r="K7063">
        <v>61</v>
      </c>
      <c r="L7063">
        <v>46</v>
      </c>
      <c r="M7063">
        <v>2</v>
      </c>
      <c r="N7063">
        <v>2015</v>
      </c>
      <c r="O7063">
        <v>4</v>
      </c>
      <c r="P7063">
        <v>2202610401</v>
      </c>
      <c r="T7063">
        <v>4</v>
      </c>
      <c r="U7063">
        <v>5608210</v>
      </c>
    </row>
    <row r="7064" spans="1:21" x14ac:dyDescent="0.25">
      <c r="A7064">
        <v>1</v>
      </c>
      <c r="B7064">
        <v>1</v>
      </c>
      <c r="C7064">
        <v>2017</v>
      </c>
      <c r="K7064">
        <v>54</v>
      </c>
      <c r="L7064">
        <v>47</v>
      </c>
      <c r="M7064">
        <v>2</v>
      </c>
      <c r="N7064">
        <v>2015</v>
      </c>
      <c r="O7064">
        <v>4</v>
      </c>
      <c r="P7064">
        <v>2202540401</v>
      </c>
      <c r="T7064">
        <v>4</v>
      </c>
      <c r="U7064">
        <v>20018.5</v>
      </c>
    </row>
    <row r="7065" spans="1:21" x14ac:dyDescent="0.25">
      <c r="A7065">
        <v>1</v>
      </c>
      <c r="B7065">
        <v>1</v>
      </c>
      <c r="C7065">
        <v>2017</v>
      </c>
      <c r="K7065">
        <v>54</v>
      </c>
      <c r="L7065">
        <v>46</v>
      </c>
      <c r="M7065">
        <v>2</v>
      </c>
      <c r="N7065">
        <v>2015</v>
      </c>
      <c r="O7065">
        <v>4</v>
      </c>
      <c r="P7065">
        <v>2202540401</v>
      </c>
      <c r="T7065">
        <v>4</v>
      </c>
      <c r="U7065">
        <v>153891</v>
      </c>
    </row>
    <row r="7066" spans="1:21" x14ac:dyDescent="0.25">
      <c r="A7066">
        <v>1</v>
      </c>
      <c r="B7066">
        <v>1</v>
      </c>
      <c r="C7066">
        <v>2017</v>
      </c>
      <c r="K7066">
        <v>54</v>
      </c>
      <c r="L7066">
        <v>42</v>
      </c>
      <c r="M7066">
        <v>2</v>
      </c>
      <c r="N7066">
        <v>2015</v>
      </c>
      <c r="O7066">
        <v>4</v>
      </c>
      <c r="P7066">
        <v>2202540401</v>
      </c>
      <c r="T7066">
        <v>4</v>
      </c>
      <c r="U7066">
        <v>203693</v>
      </c>
    </row>
    <row r="7067" spans="1:21" x14ac:dyDescent="0.25">
      <c r="A7067">
        <v>1</v>
      </c>
      <c r="B7067">
        <v>1</v>
      </c>
      <c r="C7067">
        <v>2017</v>
      </c>
      <c r="K7067">
        <v>54</v>
      </c>
      <c r="L7067">
        <v>41</v>
      </c>
      <c r="M7067">
        <v>2</v>
      </c>
      <c r="N7067">
        <v>2015</v>
      </c>
      <c r="O7067">
        <v>4</v>
      </c>
      <c r="P7067">
        <v>2202540401</v>
      </c>
      <c r="T7067">
        <v>4</v>
      </c>
      <c r="U7067">
        <v>139424</v>
      </c>
    </row>
    <row r="7068" spans="1:21" x14ac:dyDescent="0.25">
      <c r="A7068">
        <v>1</v>
      </c>
      <c r="B7068">
        <v>1</v>
      </c>
      <c r="C7068">
        <v>2017</v>
      </c>
      <c r="K7068">
        <v>53</v>
      </c>
      <c r="L7068">
        <v>47</v>
      </c>
      <c r="M7068">
        <v>2</v>
      </c>
      <c r="N7068">
        <v>2015</v>
      </c>
      <c r="O7068">
        <v>4</v>
      </c>
      <c r="P7068">
        <v>2202530401</v>
      </c>
      <c r="T7068">
        <v>4</v>
      </c>
      <c r="U7068">
        <v>814242</v>
      </c>
    </row>
    <row r="7069" spans="1:21" x14ac:dyDescent="0.25">
      <c r="A7069">
        <v>1</v>
      </c>
      <c r="B7069">
        <v>1</v>
      </c>
      <c r="C7069">
        <v>2017</v>
      </c>
      <c r="K7069">
        <v>53</v>
      </c>
      <c r="L7069">
        <v>46</v>
      </c>
      <c r="M7069">
        <v>2</v>
      </c>
      <c r="N7069">
        <v>2015</v>
      </c>
      <c r="O7069">
        <v>4</v>
      </c>
      <c r="P7069">
        <v>2202530401</v>
      </c>
      <c r="T7069">
        <v>4</v>
      </c>
      <c r="U7069">
        <v>809958</v>
      </c>
    </row>
    <row r="7070" spans="1:21" x14ac:dyDescent="0.25">
      <c r="A7070">
        <v>1</v>
      </c>
      <c r="B7070">
        <v>1</v>
      </c>
      <c r="C7070">
        <v>2017</v>
      </c>
      <c r="K7070">
        <v>53</v>
      </c>
      <c r="L7070">
        <v>42</v>
      </c>
      <c r="M7070">
        <v>2</v>
      </c>
      <c r="N7070">
        <v>2015</v>
      </c>
      <c r="O7070">
        <v>4</v>
      </c>
      <c r="P7070">
        <v>2202530401</v>
      </c>
      <c r="T7070">
        <v>4</v>
      </c>
      <c r="U7070">
        <v>553154</v>
      </c>
    </row>
    <row r="7071" spans="1:21" x14ac:dyDescent="0.25">
      <c r="A7071">
        <v>1</v>
      </c>
      <c r="B7071">
        <v>1</v>
      </c>
      <c r="C7071">
        <v>2017</v>
      </c>
      <c r="K7071">
        <v>53</v>
      </c>
      <c r="L7071">
        <v>41</v>
      </c>
      <c r="M7071">
        <v>2</v>
      </c>
      <c r="N7071">
        <v>2015</v>
      </c>
      <c r="O7071">
        <v>4</v>
      </c>
      <c r="P7071">
        <v>2202530401</v>
      </c>
      <c r="T7071">
        <v>4</v>
      </c>
      <c r="U7071">
        <v>780781</v>
      </c>
    </row>
    <row r="7072" spans="1:21" x14ac:dyDescent="0.25">
      <c r="A7072">
        <v>1</v>
      </c>
      <c r="B7072">
        <v>1</v>
      </c>
      <c r="C7072">
        <v>2017</v>
      </c>
      <c r="K7072">
        <v>52</v>
      </c>
      <c r="L7072">
        <v>47</v>
      </c>
      <c r="M7072">
        <v>2</v>
      </c>
      <c r="N7072">
        <v>2015</v>
      </c>
      <c r="O7072">
        <v>4</v>
      </c>
      <c r="P7072">
        <v>2202520401</v>
      </c>
      <c r="T7072">
        <v>4</v>
      </c>
      <c r="U7072">
        <v>5983680</v>
      </c>
    </row>
    <row r="7073" spans="1:21" x14ac:dyDescent="0.25">
      <c r="A7073">
        <v>1</v>
      </c>
      <c r="B7073">
        <v>1</v>
      </c>
      <c r="C7073">
        <v>2017</v>
      </c>
      <c r="K7073">
        <v>52</v>
      </c>
      <c r="L7073">
        <v>46</v>
      </c>
      <c r="M7073">
        <v>2</v>
      </c>
      <c r="N7073">
        <v>2015</v>
      </c>
      <c r="O7073">
        <v>4</v>
      </c>
      <c r="P7073">
        <v>2202520401</v>
      </c>
      <c r="T7073">
        <v>4</v>
      </c>
      <c r="U7073">
        <v>7694710</v>
      </c>
    </row>
    <row r="7074" spans="1:21" x14ac:dyDescent="0.25">
      <c r="A7074">
        <v>1</v>
      </c>
      <c r="B7074">
        <v>1</v>
      </c>
      <c r="C7074">
        <v>2017</v>
      </c>
      <c r="K7074">
        <v>52</v>
      </c>
      <c r="L7074">
        <v>42</v>
      </c>
      <c r="M7074">
        <v>2</v>
      </c>
      <c r="N7074">
        <v>2015</v>
      </c>
      <c r="O7074">
        <v>4</v>
      </c>
      <c r="P7074">
        <v>2202520401</v>
      </c>
      <c r="T7074">
        <v>4</v>
      </c>
      <c r="U7074">
        <v>9517500</v>
      </c>
    </row>
    <row r="7075" spans="1:21" x14ac:dyDescent="0.25">
      <c r="A7075">
        <v>1</v>
      </c>
      <c r="B7075">
        <v>1</v>
      </c>
      <c r="C7075">
        <v>2017</v>
      </c>
      <c r="K7075">
        <v>52</v>
      </c>
      <c r="L7075">
        <v>41</v>
      </c>
      <c r="M7075">
        <v>2</v>
      </c>
      <c r="N7075">
        <v>2015</v>
      </c>
      <c r="O7075">
        <v>4</v>
      </c>
      <c r="P7075">
        <v>2202520401</v>
      </c>
      <c r="T7075">
        <v>4</v>
      </c>
      <c r="U7075">
        <v>10408000</v>
      </c>
    </row>
    <row r="7076" spans="1:21" x14ac:dyDescent="0.25">
      <c r="A7076">
        <v>1</v>
      </c>
      <c r="B7076">
        <v>1</v>
      </c>
      <c r="C7076">
        <v>2017</v>
      </c>
      <c r="K7076">
        <v>51</v>
      </c>
      <c r="L7076">
        <v>47</v>
      </c>
      <c r="M7076">
        <v>2</v>
      </c>
      <c r="N7076">
        <v>2015</v>
      </c>
      <c r="O7076">
        <v>4</v>
      </c>
      <c r="P7076">
        <v>2202510401</v>
      </c>
      <c r="T7076">
        <v>4</v>
      </c>
      <c r="U7076">
        <v>2259300</v>
      </c>
    </row>
    <row r="7077" spans="1:21" x14ac:dyDescent="0.25">
      <c r="A7077">
        <v>1</v>
      </c>
      <c r="B7077">
        <v>1</v>
      </c>
      <c r="C7077">
        <v>2017</v>
      </c>
      <c r="K7077">
        <v>51</v>
      </c>
      <c r="L7077">
        <v>46</v>
      </c>
      <c r="M7077">
        <v>2</v>
      </c>
      <c r="N7077">
        <v>2015</v>
      </c>
      <c r="O7077">
        <v>4</v>
      </c>
      <c r="P7077">
        <v>2202510401</v>
      </c>
      <c r="T7077">
        <v>4</v>
      </c>
      <c r="U7077">
        <v>61554.6</v>
      </c>
    </row>
    <row r="7078" spans="1:21" x14ac:dyDescent="0.25">
      <c r="A7078">
        <v>1</v>
      </c>
      <c r="B7078">
        <v>1</v>
      </c>
      <c r="C7078">
        <v>2017</v>
      </c>
      <c r="K7078">
        <v>43</v>
      </c>
      <c r="L7078">
        <v>47</v>
      </c>
      <c r="M7078">
        <v>2</v>
      </c>
      <c r="N7078">
        <v>2015</v>
      </c>
      <c r="O7078">
        <v>4</v>
      </c>
      <c r="P7078">
        <v>2202430401</v>
      </c>
      <c r="T7078">
        <v>4</v>
      </c>
      <c r="U7078">
        <v>99176.9</v>
      </c>
    </row>
    <row r="7079" spans="1:21" x14ac:dyDescent="0.25">
      <c r="A7079">
        <v>1</v>
      </c>
      <c r="B7079">
        <v>1</v>
      </c>
      <c r="C7079">
        <v>2017</v>
      </c>
      <c r="K7079">
        <v>43</v>
      </c>
      <c r="L7079">
        <v>46</v>
      </c>
      <c r="M7079">
        <v>2</v>
      </c>
      <c r="N7079">
        <v>2015</v>
      </c>
      <c r="O7079">
        <v>4</v>
      </c>
      <c r="P7079">
        <v>2202430401</v>
      </c>
      <c r="T7079">
        <v>4</v>
      </c>
      <c r="U7079">
        <v>2053220</v>
      </c>
    </row>
    <row r="7080" spans="1:21" x14ac:dyDescent="0.25">
      <c r="A7080">
        <v>1</v>
      </c>
      <c r="B7080">
        <v>1</v>
      </c>
      <c r="C7080">
        <v>2017</v>
      </c>
      <c r="K7080">
        <v>43</v>
      </c>
      <c r="L7080">
        <v>42</v>
      </c>
      <c r="M7080">
        <v>2</v>
      </c>
      <c r="N7080">
        <v>2015</v>
      </c>
      <c r="O7080">
        <v>4</v>
      </c>
      <c r="P7080">
        <v>2202430401</v>
      </c>
      <c r="T7080">
        <v>4</v>
      </c>
      <c r="U7080">
        <v>15455</v>
      </c>
    </row>
    <row r="7081" spans="1:21" x14ac:dyDescent="0.25">
      <c r="A7081">
        <v>1</v>
      </c>
      <c r="B7081">
        <v>1</v>
      </c>
      <c r="C7081">
        <v>2017</v>
      </c>
      <c r="K7081">
        <v>43</v>
      </c>
      <c r="L7081">
        <v>41</v>
      </c>
      <c r="M7081">
        <v>2</v>
      </c>
      <c r="N7081">
        <v>2015</v>
      </c>
      <c r="O7081">
        <v>4</v>
      </c>
      <c r="P7081">
        <v>2202430401</v>
      </c>
      <c r="T7081">
        <v>4</v>
      </c>
      <c r="U7081">
        <v>23315</v>
      </c>
    </row>
    <row r="7082" spans="1:21" x14ac:dyDescent="0.25">
      <c r="A7082">
        <v>1</v>
      </c>
      <c r="B7082">
        <v>1</v>
      </c>
      <c r="C7082">
        <v>2017</v>
      </c>
      <c r="K7082">
        <v>42</v>
      </c>
      <c r="L7082">
        <v>48</v>
      </c>
      <c r="M7082">
        <v>2</v>
      </c>
      <c r="N7082">
        <v>2015</v>
      </c>
      <c r="O7082">
        <v>4</v>
      </c>
      <c r="P7082">
        <v>2202420401</v>
      </c>
      <c r="T7082">
        <v>4</v>
      </c>
      <c r="U7082">
        <v>857814</v>
      </c>
    </row>
    <row r="7083" spans="1:21" x14ac:dyDescent="0.25">
      <c r="A7083">
        <v>1</v>
      </c>
      <c r="B7083">
        <v>1</v>
      </c>
      <c r="C7083">
        <v>2017</v>
      </c>
      <c r="K7083">
        <v>41</v>
      </c>
      <c r="L7083">
        <v>47</v>
      </c>
      <c r="M7083">
        <v>2</v>
      </c>
      <c r="N7083">
        <v>2015</v>
      </c>
      <c r="O7083">
        <v>4</v>
      </c>
      <c r="P7083">
        <v>2202410401</v>
      </c>
      <c r="T7083">
        <v>4</v>
      </c>
      <c r="U7083">
        <v>268802</v>
      </c>
    </row>
    <row r="7084" spans="1:21" x14ac:dyDescent="0.25">
      <c r="A7084">
        <v>1</v>
      </c>
      <c r="B7084">
        <v>1</v>
      </c>
      <c r="C7084">
        <v>2017</v>
      </c>
      <c r="K7084">
        <v>41</v>
      </c>
      <c r="L7084">
        <v>46</v>
      </c>
      <c r="M7084">
        <v>2</v>
      </c>
      <c r="N7084">
        <v>2015</v>
      </c>
      <c r="O7084">
        <v>4</v>
      </c>
      <c r="P7084">
        <v>2202410401</v>
      </c>
      <c r="T7084">
        <v>4</v>
      </c>
      <c r="U7084">
        <v>48467.3</v>
      </c>
    </row>
    <row r="7085" spans="1:21" x14ac:dyDescent="0.25">
      <c r="A7085">
        <v>1</v>
      </c>
      <c r="B7085">
        <v>1</v>
      </c>
      <c r="C7085">
        <v>2017</v>
      </c>
      <c r="K7085">
        <v>41</v>
      </c>
      <c r="L7085">
        <v>42</v>
      </c>
      <c r="M7085">
        <v>2</v>
      </c>
      <c r="N7085">
        <v>2015</v>
      </c>
      <c r="O7085">
        <v>4</v>
      </c>
      <c r="P7085">
        <v>2202410401</v>
      </c>
      <c r="T7085">
        <v>4</v>
      </c>
      <c r="U7085">
        <v>7991.4</v>
      </c>
    </row>
    <row r="7086" spans="1:21" x14ac:dyDescent="0.25">
      <c r="A7086">
        <v>1</v>
      </c>
      <c r="B7086">
        <v>1</v>
      </c>
      <c r="C7086">
        <v>2017</v>
      </c>
      <c r="K7086">
        <v>41</v>
      </c>
      <c r="L7086">
        <v>41</v>
      </c>
      <c r="M7086">
        <v>2</v>
      </c>
      <c r="N7086">
        <v>2015</v>
      </c>
      <c r="O7086">
        <v>4</v>
      </c>
      <c r="P7086">
        <v>2202410401</v>
      </c>
      <c r="T7086">
        <v>4</v>
      </c>
      <c r="U7086">
        <v>74102</v>
      </c>
    </row>
    <row r="7087" spans="1:21" x14ac:dyDescent="0.25">
      <c r="A7087">
        <v>1</v>
      </c>
      <c r="B7087">
        <v>1</v>
      </c>
      <c r="C7087">
        <v>2017</v>
      </c>
      <c r="K7087">
        <v>32</v>
      </c>
      <c r="L7087">
        <v>40</v>
      </c>
      <c r="M7087">
        <v>2</v>
      </c>
      <c r="N7087">
        <v>2015</v>
      </c>
      <c r="O7087">
        <v>4</v>
      </c>
      <c r="P7087">
        <v>2202320401</v>
      </c>
      <c r="T7087">
        <v>4</v>
      </c>
      <c r="U7087">
        <v>2963860</v>
      </c>
    </row>
    <row r="7088" spans="1:21" x14ac:dyDescent="0.25">
      <c r="A7088">
        <v>1</v>
      </c>
      <c r="B7088">
        <v>1</v>
      </c>
      <c r="C7088">
        <v>2017</v>
      </c>
      <c r="K7088">
        <v>32</v>
      </c>
      <c r="L7088">
        <v>30</v>
      </c>
      <c r="M7088">
        <v>2</v>
      </c>
      <c r="N7088">
        <v>2015</v>
      </c>
      <c r="O7088">
        <v>4</v>
      </c>
      <c r="P7088">
        <v>2202320401</v>
      </c>
      <c r="T7088">
        <v>4</v>
      </c>
      <c r="U7088">
        <v>2386380</v>
      </c>
    </row>
    <row r="7089" spans="1:21" x14ac:dyDescent="0.25">
      <c r="A7089">
        <v>1</v>
      </c>
      <c r="B7089">
        <v>1</v>
      </c>
      <c r="C7089">
        <v>2017</v>
      </c>
      <c r="K7089">
        <v>31</v>
      </c>
      <c r="L7089">
        <v>40</v>
      </c>
      <c r="M7089">
        <v>2</v>
      </c>
      <c r="N7089">
        <v>2015</v>
      </c>
      <c r="O7089">
        <v>4</v>
      </c>
      <c r="P7089">
        <v>2202310401</v>
      </c>
      <c r="T7089">
        <v>4</v>
      </c>
      <c r="U7089">
        <v>5415930</v>
      </c>
    </row>
    <row r="7090" spans="1:21" x14ac:dyDescent="0.25">
      <c r="A7090">
        <v>1</v>
      </c>
      <c r="B7090">
        <v>1</v>
      </c>
      <c r="C7090">
        <v>2017</v>
      </c>
      <c r="K7090">
        <v>31</v>
      </c>
      <c r="L7090">
        <v>30</v>
      </c>
      <c r="M7090">
        <v>2</v>
      </c>
      <c r="N7090">
        <v>2015</v>
      </c>
      <c r="O7090">
        <v>4</v>
      </c>
      <c r="P7090">
        <v>2202310401</v>
      </c>
      <c r="T7090">
        <v>4</v>
      </c>
      <c r="U7090">
        <v>2663060</v>
      </c>
    </row>
    <row r="7091" spans="1:21" x14ac:dyDescent="0.25">
      <c r="A7091">
        <v>1</v>
      </c>
      <c r="B7091">
        <v>1</v>
      </c>
      <c r="C7091">
        <v>2017</v>
      </c>
      <c r="K7091">
        <v>21</v>
      </c>
      <c r="L7091">
        <v>20</v>
      </c>
      <c r="M7091">
        <v>2</v>
      </c>
      <c r="N7091">
        <v>2015</v>
      </c>
      <c r="O7091">
        <v>4</v>
      </c>
      <c r="P7091">
        <v>2202210401</v>
      </c>
      <c r="T7091">
        <v>4</v>
      </c>
      <c r="U7091">
        <v>6101540</v>
      </c>
    </row>
    <row r="7092" spans="1:21" x14ac:dyDescent="0.25">
      <c r="A7092">
        <v>1</v>
      </c>
      <c r="B7092">
        <v>1</v>
      </c>
      <c r="C7092">
        <v>2017</v>
      </c>
      <c r="K7092">
        <v>62</v>
      </c>
      <c r="L7092">
        <v>47</v>
      </c>
      <c r="M7092">
        <v>2</v>
      </c>
      <c r="N7092">
        <v>2014</v>
      </c>
      <c r="O7092">
        <v>4</v>
      </c>
      <c r="P7092">
        <v>2202620401</v>
      </c>
      <c r="T7092">
        <v>4</v>
      </c>
      <c r="U7092">
        <v>42709900</v>
      </c>
    </row>
    <row r="7093" spans="1:21" x14ac:dyDescent="0.25">
      <c r="A7093">
        <v>1</v>
      </c>
      <c r="B7093">
        <v>1</v>
      </c>
      <c r="C7093">
        <v>2017</v>
      </c>
      <c r="K7093">
        <v>62</v>
      </c>
      <c r="L7093">
        <v>46</v>
      </c>
      <c r="M7093">
        <v>2</v>
      </c>
      <c r="N7093">
        <v>2014</v>
      </c>
      <c r="O7093">
        <v>4</v>
      </c>
      <c r="P7093">
        <v>2202620401</v>
      </c>
      <c r="T7093">
        <v>4</v>
      </c>
      <c r="U7093">
        <v>1833740</v>
      </c>
    </row>
    <row r="7094" spans="1:21" x14ac:dyDescent="0.25">
      <c r="A7094">
        <v>1</v>
      </c>
      <c r="B7094">
        <v>1</v>
      </c>
      <c r="C7094">
        <v>2017</v>
      </c>
      <c r="K7094">
        <v>61</v>
      </c>
      <c r="L7094">
        <v>47</v>
      </c>
      <c r="M7094">
        <v>2</v>
      </c>
      <c r="N7094">
        <v>2014</v>
      </c>
      <c r="O7094">
        <v>4</v>
      </c>
      <c r="P7094">
        <v>2202610401</v>
      </c>
      <c r="T7094">
        <v>4</v>
      </c>
      <c r="U7094">
        <v>16374400</v>
      </c>
    </row>
    <row r="7095" spans="1:21" x14ac:dyDescent="0.25">
      <c r="A7095">
        <v>1</v>
      </c>
      <c r="B7095">
        <v>1</v>
      </c>
      <c r="C7095">
        <v>2017</v>
      </c>
      <c r="K7095">
        <v>61</v>
      </c>
      <c r="L7095">
        <v>46</v>
      </c>
      <c r="M7095">
        <v>2</v>
      </c>
      <c r="N7095">
        <v>2014</v>
      </c>
      <c r="O7095">
        <v>4</v>
      </c>
      <c r="P7095">
        <v>2202610401</v>
      </c>
      <c r="T7095">
        <v>4</v>
      </c>
      <c r="U7095">
        <v>5134590</v>
      </c>
    </row>
    <row r="7096" spans="1:21" x14ac:dyDescent="0.25">
      <c r="A7096">
        <v>1</v>
      </c>
      <c r="B7096">
        <v>1</v>
      </c>
      <c r="C7096">
        <v>2017</v>
      </c>
      <c r="K7096">
        <v>54</v>
      </c>
      <c r="L7096">
        <v>47</v>
      </c>
      <c r="M7096">
        <v>2</v>
      </c>
      <c r="N7096">
        <v>2014</v>
      </c>
      <c r="O7096">
        <v>4</v>
      </c>
      <c r="P7096">
        <v>2202540401</v>
      </c>
      <c r="T7096">
        <v>4</v>
      </c>
      <c r="U7096">
        <v>18449</v>
      </c>
    </row>
    <row r="7097" spans="1:21" x14ac:dyDescent="0.25">
      <c r="A7097">
        <v>1</v>
      </c>
      <c r="B7097">
        <v>1</v>
      </c>
      <c r="C7097">
        <v>2017</v>
      </c>
      <c r="K7097">
        <v>54</v>
      </c>
      <c r="L7097">
        <v>46</v>
      </c>
      <c r="M7097">
        <v>2</v>
      </c>
      <c r="N7097">
        <v>2014</v>
      </c>
      <c r="O7097">
        <v>4</v>
      </c>
      <c r="P7097">
        <v>2202540401</v>
      </c>
      <c r="T7097">
        <v>4</v>
      </c>
      <c r="U7097">
        <v>141826</v>
      </c>
    </row>
    <row r="7098" spans="1:21" x14ac:dyDescent="0.25">
      <c r="A7098">
        <v>1</v>
      </c>
      <c r="B7098">
        <v>1</v>
      </c>
      <c r="C7098">
        <v>2017</v>
      </c>
      <c r="K7098">
        <v>54</v>
      </c>
      <c r="L7098">
        <v>42</v>
      </c>
      <c r="M7098">
        <v>2</v>
      </c>
      <c r="N7098">
        <v>2014</v>
      </c>
      <c r="O7098">
        <v>4</v>
      </c>
      <c r="P7098">
        <v>2202540401</v>
      </c>
      <c r="T7098">
        <v>4</v>
      </c>
      <c r="U7098">
        <v>187723</v>
      </c>
    </row>
    <row r="7099" spans="1:21" x14ac:dyDescent="0.25">
      <c r="A7099">
        <v>1</v>
      </c>
      <c r="B7099">
        <v>1</v>
      </c>
      <c r="C7099">
        <v>2017</v>
      </c>
      <c r="K7099">
        <v>54</v>
      </c>
      <c r="L7099">
        <v>41</v>
      </c>
      <c r="M7099">
        <v>2</v>
      </c>
      <c r="N7099">
        <v>2014</v>
      </c>
      <c r="O7099">
        <v>4</v>
      </c>
      <c r="P7099">
        <v>2202540401</v>
      </c>
      <c r="T7099">
        <v>4</v>
      </c>
      <c r="U7099">
        <v>128493</v>
      </c>
    </row>
    <row r="7100" spans="1:21" x14ac:dyDescent="0.25">
      <c r="A7100">
        <v>1</v>
      </c>
      <c r="B7100">
        <v>1</v>
      </c>
      <c r="C7100">
        <v>2017</v>
      </c>
      <c r="K7100">
        <v>53</v>
      </c>
      <c r="L7100">
        <v>47</v>
      </c>
      <c r="M7100">
        <v>2</v>
      </c>
      <c r="N7100">
        <v>2014</v>
      </c>
      <c r="O7100">
        <v>4</v>
      </c>
      <c r="P7100">
        <v>2202530401</v>
      </c>
      <c r="T7100">
        <v>4</v>
      </c>
      <c r="U7100">
        <v>750056</v>
      </c>
    </row>
    <row r="7101" spans="1:21" x14ac:dyDescent="0.25">
      <c r="A7101">
        <v>1</v>
      </c>
      <c r="B7101">
        <v>1</v>
      </c>
      <c r="C7101">
        <v>2017</v>
      </c>
      <c r="K7101">
        <v>53</v>
      </c>
      <c r="L7101">
        <v>46</v>
      </c>
      <c r="M7101">
        <v>2</v>
      </c>
      <c r="N7101">
        <v>2014</v>
      </c>
      <c r="O7101">
        <v>4</v>
      </c>
      <c r="P7101">
        <v>2202530401</v>
      </c>
      <c r="T7101">
        <v>4</v>
      </c>
      <c r="U7101">
        <v>746110</v>
      </c>
    </row>
    <row r="7102" spans="1:21" x14ac:dyDescent="0.25">
      <c r="A7102">
        <v>1</v>
      </c>
      <c r="B7102">
        <v>1</v>
      </c>
      <c r="C7102">
        <v>2017</v>
      </c>
      <c r="K7102">
        <v>53</v>
      </c>
      <c r="L7102">
        <v>42</v>
      </c>
      <c r="M7102">
        <v>2</v>
      </c>
      <c r="N7102">
        <v>2014</v>
      </c>
      <c r="O7102">
        <v>4</v>
      </c>
      <c r="P7102">
        <v>2202530401</v>
      </c>
      <c r="T7102">
        <v>4</v>
      </c>
      <c r="U7102">
        <v>509550</v>
      </c>
    </row>
    <row r="7103" spans="1:21" x14ac:dyDescent="0.25">
      <c r="A7103">
        <v>1</v>
      </c>
      <c r="B7103">
        <v>1</v>
      </c>
      <c r="C7103">
        <v>2017</v>
      </c>
      <c r="K7103">
        <v>53</v>
      </c>
      <c r="L7103">
        <v>41</v>
      </c>
      <c r="M7103">
        <v>2</v>
      </c>
      <c r="N7103">
        <v>2014</v>
      </c>
      <c r="O7103">
        <v>4</v>
      </c>
      <c r="P7103">
        <v>2202530401</v>
      </c>
      <c r="T7103">
        <v>4</v>
      </c>
      <c r="U7103">
        <v>719233</v>
      </c>
    </row>
    <row r="7104" spans="1:21" x14ac:dyDescent="0.25">
      <c r="A7104">
        <v>1</v>
      </c>
      <c r="B7104">
        <v>1</v>
      </c>
      <c r="C7104">
        <v>2017</v>
      </c>
      <c r="K7104">
        <v>52</v>
      </c>
      <c r="L7104">
        <v>47</v>
      </c>
      <c r="M7104">
        <v>2</v>
      </c>
      <c r="N7104">
        <v>2014</v>
      </c>
      <c r="O7104">
        <v>4</v>
      </c>
      <c r="P7104">
        <v>2202520401</v>
      </c>
      <c r="T7104">
        <v>4</v>
      </c>
      <c r="U7104">
        <v>5520470</v>
      </c>
    </row>
    <row r="7105" spans="1:21" x14ac:dyDescent="0.25">
      <c r="A7105">
        <v>1</v>
      </c>
      <c r="B7105">
        <v>1</v>
      </c>
      <c r="C7105">
        <v>2017</v>
      </c>
      <c r="K7105">
        <v>52</v>
      </c>
      <c r="L7105">
        <v>46</v>
      </c>
      <c r="M7105">
        <v>2</v>
      </c>
      <c r="N7105">
        <v>2014</v>
      </c>
      <c r="O7105">
        <v>4</v>
      </c>
      <c r="P7105">
        <v>2202520401</v>
      </c>
      <c r="T7105">
        <v>4</v>
      </c>
      <c r="U7105">
        <v>7099050</v>
      </c>
    </row>
    <row r="7106" spans="1:21" x14ac:dyDescent="0.25">
      <c r="A7106">
        <v>1</v>
      </c>
      <c r="B7106">
        <v>1</v>
      </c>
      <c r="C7106">
        <v>2017</v>
      </c>
      <c r="K7106">
        <v>52</v>
      </c>
      <c r="L7106">
        <v>42</v>
      </c>
      <c r="M7106">
        <v>2</v>
      </c>
      <c r="N7106">
        <v>2014</v>
      </c>
      <c r="O7106">
        <v>4</v>
      </c>
      <c r="P7106">
        <v>2202520401</v>
      </c>
      <c r="T7106">
        <v>4</v>
      </c>
      <c r="U7106">
        <v>8780730</v>
      </c>
    </row>
    <row r="7107" spans="1:21" x14ac:dyDescent="0.25">
      <c r="A7107">
        <v>1</v>
      </c>
      <c r="B7107">
        <v>1</v>
      </c>
      <c r="C7107">
        <v>2017</v>
      </c>
      <c r="K7107">
        <v>52</v>
      </c>
      <c r="L7107">
        <v>41</v>
      </c>
      <c r="M7107">
        <v>2</v>
      </c>
      <c r="N7107">
        <v>2014</v>
      </c>
      <c r="O7107">
        <v>4</v>
      </c>
      <c r="P7107">
        <v>2202520401</v>
      </c>
      <c r="T7107">
        <v>4</v>
      </c>
      <c r="U7107">
        <v>9602300</v>
      </c>
    </row>
    <row r="7108" spans="1:21" x14ac:dyDescent="0.25">
      <c r="A7108">
        <v>1</v>
      </c>
      <c r="B7108">
        <v>1</v>
      </c>
      <c r="C7108">
        <v>2017</v>
      </c>
      <c r="K7108">
        <v>51</v>
      </c>
      <c r="L7108">
        <v>47</v>
      </c>
      <c r="M7108">
        <v>2</v>
      </c>
      <c r="N7108">
        <v>2014</v>
      </c>
      <c r="O7108">
        <v>4</v>
      </c>
      <c r="P7108">
        <v>2202510401</v>
      </c>
      <c r="T7108">
        <v>4</v>
      </c>
      <c r="U7108">
        <v>2076760</v>
      </c>
    </row>
    <row r="7109" spans="1:21" x14ac:dyDescent="0.25">
      <c r="A7109">
        <v>1</v>
      </c>
      <c r="B7109">
        <v>1</v>
      </c>
      <c r="C7109">
        <v>2017</v>
      </c>
      <c r="K7109">
        <v>51</v>
      </c>
      <c r="L7109">
        <v>46</v>
      </c>
      <c r="M7109">
        <v>2</v>
      </c>
      <c r="N7109">
        <v>2014</v>
      </c>
      <c r="O7109">
        <v>4</v>
      </c>
      <c r="P7109">
        <v>2202510401</v>
      </c>
      <c r="T7109">
        <v>4</v>
      </c>
      <c r="U7109">
        <v>56581.5</v>
      </c>
    </row>
    <row r="7110" spans="1:21" x14ac:dyDescent="0.25">
      <c r="A7110">
        <v>1</v>
      </c>
      <c r="B7110">
        <v>1</v>
      </c>
      <c r="C7110">
        <v>2017</v>
      </c>
      <c r="K7110">
        <v>43</v>
      </c>
      <c r="L7110">
        <v>47</v>
      </c>
      <c r="M7110">
        <v>2</v>
      </c>
      <c r="N7110">
        <v>2014</v>
      </c>
      <c r="O7110">
        <v>4</v>
      </c>
      <c r="P7110">
        <v>2202430401</v>
      </c>
      <c r="T7110">
        <v>4</v>
      </c>
      <c r="U7110">
        <v>91013.4</v>
      </c>
    </row>
    <row r="7111" spans="1:21" x14ac:dyDescent="0.25">
      <c r="A7111">
        <v>1</v>
      </c>
      <c r="B7111">
        <v>1</v>
      </c>
      <c r="C7111">
        <v>2017</v>
      </c>
      <c r="K7111">
        <v>43</v>
      </c>
      <c r="L7111">
        <v>46</v>
      </c>
      <c r="M7111">
        <v>2</v>
      </c>
      <c r="N7111">
        <v>2014</v>
      </c>
      <c r="O7111">
        <v>4</v>
      </c>
      <c r="P7111">
        <v>2202430401</v>
      </c>
      <c r="T7111">
        <v>4</v>
      </c>
      <c r="U7111">
        <v>1884210</v>
      </c>
    </row>
    <row r="7112" spans="1:21" x14ac:dyDescent="0.25">
      <c r="A7112">
        <v>1</v>
      </c>
      <c r="B7112">
        <v>1</v>
      </c>
      <c r="C7112">
        <v>2017</v>
      </c>
      <c r="K7112">
        <v>43</v>
      </c>
      <c r="L7112">
        <v>42</v>
      </c>
      <c r="M7112">
        <v>2</v>
      </c>
      <c r="N7112">
        <v>2014</v>
      </c>
      <c r="O7112">
        <v>4</v>
      </c>
      <c r="P7112">
        <v>2202430401</v>
      </c>
      <c r="T7112">
        <v>4</v>
      </c>
      <c r="U7112">
        <v>14182.9</v>
      </c>
    </row>
    <row r="7113" spans="1:21" x14ac:dyDescent="0.25">
      <c r="A7113">
        <v>1</v>
      </c>
      <c r="B7113">
        <v>1</v>
      </c>
      <c r="C7113">
        <v>2017</v>
      </c>
      <c r="K7113">
        <v>43</v>
      </c>
      <c r="L7113">
        <v>41</v>
      </c>
      <c r="M7113">
        <v>2</v>
      </c>
      <c r="N7113">
        <v>2014</v>
      </c>
      <c r="O7113">
        <v>4</v>
      </c>
      <c r="P7113">
        <v>2202430401</v>
      </c>
      <c r="T7113">
        <v>4</v>
      </c>
      <c r="U7113">
        <v>21395.9</v>
      </c>
    </row>
    <row r="7114" spans="1:21" x14ac:dyDescent="0.25">
      <c r="A7114">
        <v>1</v>
      </c>
      <c r="B7114">
        <v>1</v>
      </c>
      <c r="C7114">
        <v>2017</v>
      </c>
      <c r="K7114">
        <v>42</v>
      </c>
      <c r="L7114">
        <v>48</v>
      </c>
      <c r="M7114">
        <v>2</v>
      </c>
      <c r="N7114">
        <v>2014</v>
      </c>
      <c r="O7114">
        <v>4</v>
      </c>
      <c r="P7114">
        <v>2202420401</v>
      </c>
      <c r="T7114">
        <v>4</v>
      </c>
      <c r="U7114">
        <v>762852</v>
      </c>
    </row>
    <row r="7115" spans="1:21" x14ac:dyDescent="0.25">
      <c r="A7115">
        <v>1</v>
      </c>
      <c r="B7115">
        <v>1</v>
      </c>
      <c r="C7115">
        <v>2017</v>
      </c>
      <c r="K7115">
        <v>41</v>
      </c>
      <c r="L7115">
        <v>47</v>
      </c>
      <c r="M7115">
        <v>2</v>
      </c>
      <c r="N7115">
        <v>2014</v>
      </c>
      <c r="O7115">
        <v>4</v>
      </c>
      <c r="P7115">
        <v>2202410401</v>
      </c>
      <c r="T7115">
        <v>4</v>
      </c>
      <c r="U7115">
        <v>246649</v>
      </c>
    </row>
    <row r="7116" spans="1:21" x14ac:dyDescent="0.25">
      <c r="A7116">
        <v>1</v>
      </c>
      <c r="B7116">
        <v>1</v>
      </c>
      <c r="C7116">
        <v>2017</v>
      </c>
      <c r="K7116">
        <v>41</v>
      </c>
      <c r="L7116">
        <v>46</v>
      </c>
      <c r="M7116">
        <v>2</v>
      </c>
      <c r="N7116">
        <v>2014</v>
      </c>
      <c r="O7116">
        <v>4</v>
      </c>
      <c r="P7116">
        <v>2202410401</v>
      </c>
      <c r="T7116">
        <v>4</v>
      </c>
      <c r="U7116">
        <v>44473</v>
      </c>
    </row>
    <row r="7117" spans="1:21" x14ac:dyDescent="0.25">
      <c r="A7117">
        <v>1</v>
      </c>
      <c r="B7117">
        <v>1</v>
      </c>
      <c r="C7117">
        <v>2017</v>
      </c>
      <c r="K7117">
        <v>41</v>
      </c>
      <c r="L7117">
        <v>42</v>
      </c>
      <c r="M7117">
        <v>2</v>
      </c>
      <c r="N7117">
        <v>2014</v>
      </c>
      <c r="O7117">
        <v>4</v>
      </c>
      <c r="P7117">
        <v>2202410401</v>
      </c>
      <c r="T7117">
        <v>4</v>
      </c>
      <c r="U7117">
        <v>7332.81</v>
      </c>
    </row>
    <row r="7118" spans="1:21" x14ac:dyDescent="0.25">
      <c r="A7118">
        <v>1</v>
      </c>
      <c r="B7118">
        <v>1</v>
      </c>
      <c r="C7118">
        <v>2017</v>
      </c>
      <c r="K7118">
        <v>41</v>
      </c>
      <c r="L7118">
        <v>41</v>
      </c>
      <c r="M7118">
        <v>2</v>
      </c>
      <c r="N7118">
        <v>2014</v>
      </c>
      <c r="O7118">
        <v>4</v>
      </c>
      <c r="P7118">
        <v>2202410401</v>
      </c>
      <c r="T7118">
        <v>4</v>
      </c>
      <c r="U7118">
        <v>67995.100000000006</v>
      </c>
    </row>
    <row r="7119" spans="1:21" x14ac:dyDescent="0.25">
      <c r="A7119">
        <v>1</v>
      </c>
      <c r="B7119">
        <v>1</v>
      </c>
      <c r="C7119">
        <v>2017</v>
      </c>
      <c r="K7119">
        <v>32</v>
      </c>
      <c r="L7119">
        <v>40</v>
      </c>
      <c r="M7119">
        <v>2</v>
      </c>
      <c r="N7119">
        <v>2014</v>
      </c>
      <c r="O7119">
        <v>4</v>
      </c>
      <c r="P7119">
        <v>2202320401</v>
      </c>
      <c r="T7119">
        <v>4</v>
      </c>
      <c r="U7119">
        <v>2731710</v>
      </c>
    </row>
    <row r="7120" spans="1:21" x14ac:dyDescent="0.25">
      <c r="A7120">
        <v>1</v>
      </c>
      <c r="B7120">
        <v>1</v>
      </c>
      <c r="C7120">
        <v>2017</v>
      </c>
      <c r="K7120">
        <v>32</v>
      </c>
      <c r="L7120">
        <v>30</v>
      </c>
      <c r="M7120">
        <v>2</v>
      </c>
      <c r="N7120">
        <v>2014</v>
      </c>
      <c r="O7120">
        <v>4</v>
      </c>
      <c r="P7120">
        <v>2202320401</v>
      </c>
      <c r="T7120">
        <v>4</v>
      </c>
      <c r="U7120">
        <v>2199460</v>
      </c>
    </row>
    <row r="7121" spans="1:21" x14ac:dyDescent="0.25">
      <c r="A7121">
        <v>1</v>
      </c>
      <c r="B7121">
        <v>1</v>
      </c>
      <c r="C7121">
        <v>2017</v>
      </c>
      <c r="K7121">
        <v>31</v>
      </c>
      <c r="L7121">
        <v>40</v>
      </c>
      <c r="M7121">
        <v>2</v>
      </c>
      <c r="N7121">
        <v>2014</v>
      </c>
      <c r="O7121">
        <v>4</v>
      </c>
      <c r="P7121">
        <v>2202310401</v>
      </c>
      <c r="T7121">
        <v>4</v>
      </c>
      <c r="U7121">
        <v>5025240</v>
      </c>
    </row>
    <row r="7122" spans="1:21" x14ac:dyDescent="0.25">
      <c r="A7122">
        <v>1</v>
      </c>
      <c r="B7122">
        <v>1</v>
      </c>
      <c r="C7122">
        <v>2017</v>
      </c>
      <c r="K7122">
        <v>31</v>
      </c>
      <c r="L7122">
        <v>30</v>
      </c>
      <c r="M7122">
        <v>2</v>
      </c>
      <c r="N7122">
        <v>2014</v>
      </c>
      <c r="O7122">
        <v>4</v>
      </c>
      <c r="P7122">
        <v>2202310401</v>
      </c>
      <c r="T7122">
        <v>4</v>
      </c>
      <c r="U7122">
        <v>2470960</v>
      </c>
    </row>
    <row r="7123" spans="1:21" x14ac:dyDescent="0.25">
      <c r="A7123">
        <v>1</v>
      </c>
      <c r="B7123">
        <v>1</v>
      </c>
      <c r="C7123">
        <v>2017</v>
      </c>
      <c r="K7123">
        <v>21</v>
      </c>
      <c r="L7123">
        <v>20</v>
      </c>
      <c r="M7123">
        <v>2</v>
      </c>
      <c r="N7123">
        <v>2014</v>
      </c>
      <c r="O7123">
        <v>4</v>
      </c>
      <c r="P7123">
        <v>2202210401</v>
      </c>
      <c r="T7123">
        <v>4</v>
      </c>
      <c r="U7123">
        <v>5857160</v>
      </c>
    </row>
    <row r="7124" spans="1:21" x14ac:dyDescent="0.25">
      <c r="A7124">
        <v>1</v>
      </c>
      <c r="B7124">
        <v>1</v>
      </c>
      <c r="C7124">
        <v>2017</v>
      </c>
      <c r="K7124">
        <v>62</v>
      </c>
      <c r="L7124">
        <v>47</v>
      </c>
      <c r="M7124">
        <v>2</v>
      </c>
      <c r="N7124">
        <v>2013</v>
      </c>
      <c r="O7124">
        <v>4</v>
      </c>
      <c r="P7124">
        <v>2202620401</v>
      </c>
      <c r="T7124">
        <v>4</v>
      </c>
      <c r="U7124">
        <v>36102400</v>
      </c>
    </row>
    <row r="7125" spans="1:21" x14ac:dyDescent="0.25">
      <c r="A7125">
        <v>1</v>
      </c>
      <c r="B7125">
        <v>1</v>
      </c>
      <c r="C7125">
        <v>2017</v>
      </c>
      <c r="K7125">
        <v>62</v>
      </c>
      <c r="L7125">
        <v>46</v>
      </c>
      <c r="M7125">
        <v>2</v>
      </c>
      <c r="N7125">
        <v>2013</v>
      </c>
      <c r="O7125">
        <v>4</v>
      </c>
      <c r="P7125">
        <v>2202620401</v>
      </c>
      <c r="T7125">
        <v>4</v>
      </c>
      <c r="U7125">
        <v>1550050</v>
      </c>
    </row>
    <row r="7126" spans="1:21" x14ac:dyDescent="0.25">
      <c r="A7126">
        <v>1</v>
      </c>
      <c r="B7126">
        <v>1</v>
      </c>
      <c r="C7126">
        <v>2017</v>
      </c>
      <c r="K7126">
        <v>61</v>
      </c>
      <c r="L7126">
        <v>47</v>
      </c>
      <c r="M7126">
        <v>2</v>
      </c>
      <c r="N7126">
        <v>2013</v>
      </c>
      <c r="O7126">
        <v>4</v>
      </c>
      <c r="P7126">
        <v>2202610401</v>
      </c>
      <c r="T7126">
        <v>4</v>
      </c>
      <c r="U7126">
        <v>13668300</v>
      </c>
    </row>
    <row r="7127" spans="1:21" x14ac:dyDescent="0.25">
      <c r="A7127">
        <v>1</v>
      </c>
      <c r="B7127">
        <v>1</v>
      </c>
      <c r="C7127">
        <v>2017</v>
      </c>
      <c r="K7127">
        <v>61</v>
      </c>
      <c r="L7127">
        <v>46</v>
      </c>
      <c r="M7127">
        <v>2</v>
      </c>
      <c r="N7127">
        <v>2013</v>
      </c>
      <c r="O7127">
        <v>4</v>
      </c>
      <c r="P7127">
        <v>2202610401</v>
      </c>
      <c r="T7127">
        <v>4</v>
      </c>
      <c r="U7127">
        <v>4286020</v>
      </c>
    </row>
    <row r="7128" spans="1:21" x14ac:dyDescent="0.25">
      <c r="A7128">
        <v>1</v>
      </c>
      <c r="B7128">
        <v>1</v>
      </c>
      <c r="C7128">
        <v>2017</v>
      </c>
      <c r="K7128">
        <v>54</v>
      </c>
      <c r="L7128">
        <v>47</v>
      </c>
      <c r="M7128">
        <v>2</v>
      </c>
      <c r="N7128">
        <v>2013</v>
      </c>
      <c r="O7128">
        <v>4</v>
      </c>
      <c r="P7128">
        <v>2202540401</v>
      </c>
      <c r="T7128">
        <v>4</v>
      </c>
      <c r="U7128">
        <v>16607.099999999999</v>
      </c>
    </row>
    <row r="7129" spans="1:21" x14ac:dyDescent="0.25">
      <c r="A7129">
        <v>1</v>
      </c>
      <c r="B7129">
        <v>1</v>
      </c>
      <c r="C7129">
        <v>2017</v>
      </c>
      <c r="K7129">
        <v>54</v>
      </c>
      <c r="L7129">
        <v>46</v>
      </c>
      <c r="M7129">
        <v>2</v>
      </c>
      <c r="N7129">
        <v>2013</v>
      </c>
      <c r="O7129">
        <v>4</v>
      </c>
      <c r="P7129">
        <v>2202540401</v>
      </c>
      <c r="T7129">
        <v>4</v>
      </c>
      <c r="U7129">
        <v>127666</v>
      </c>
    </row>
    <row r="7130" spans="1:21" x14ac:dyDescent="0.25">
      <c r="A7130">
        <v>1</v>
      </c>
      <c r="B7130">
        <v>1</v>
      </c>
      <c r="C7130">
        <v>2017</v>
      </c>
      <c r="K7130">
        <v>54</v>
      </c>
      <c r="L7130">
        <v>42</v>
      </c>
      <c r="M7130">
        <v>2</v>
      </c>
      <c r="N7130">
        <v>2013</v>
      </c>
      <c r="O7130">
        <v>4</v>
      </c>
      <c r="P7130">
        <v>2202540401</v>
      </c>
      <c r="T7130">
        <v>4</v>
      </c>
      <c r="U7130">
        <v>168981</v>
      </c>
    </row>
    <row r="7131" spans="1:21" x14ac:dyDescent="0.25">
      <c r="A7131">
        <v>1</v>
      </c>
      <c r="B7131">
        <v>1</v>
      </c>
      <c r="C7131">
        <v>2017</v>
      </c>
      <c r="K7131">
        <v>54</v>
      </c>
      <c r="L7131">
        <v>41</v>
      </c>
      <c r="M7131">
        <v>2</v>
      </c>
      <c r="N7131">
        <v>2013</v>
      </c>
      <c r="O7131">
        <v>4</v>
      </c>
      <c r="P7131">
        <v>2202540401</v>
      </c>
      <c r="T7131">
        <v>4</v>
      </c>
      <c r="U7131">
        <v>115664</v>
      </c>
    </row>
    <row r="7132" spans="1:21" x14ac:dyDescent="0.25">
      <c r="A7132">
        <v>1</v>
      </c>
      <c r="B7132">
        <v>1</v>
      </c>
      <c r="C7132">
        <v>2017</v>
      </c>
      <c r="K7132">
        <v>53</v>
      </c>
      <c r="L7132">
        <v>47</v>
      </c>
      <c r="M7132">
        <v>2</v>
      </c>
      <c r="N7132">
        <v>2013</v>
      </c>
      <c r="O7132">
        <v>4</v>
      </c>
      <c r="P7132">
        <v>2202530401</v>
      </c>
      <c r="T7132">
        <v>4</v>
      </c>
      <c r="U7132">
        <v>636416</v>
      </c>
    </row>
    <row r="7133" spans="1:21" x14ac:dyDescent="0.25">
      <c r="A7133">
        <v>1</v>
      </c>
      <c r="B7133">
        <v>1</v>
      </c>
      <c r="C7133">
        <v>2017</v>
      </c>
      <c r="K7133">
        <v>53</v>
      </c>
      <c r="L7133">
        <v>46</v>
      </c>
      <c r="M7133">
        <v>2</v>
      </c>
      <c r="N7133">
        <v>2013</v>
      </c>
      <c r="O7133">
        <v>4</v>
      </c>
      <c r="P7133">
        <v>2202530401</v>
      </c>
      <c r="T7133">
        <v>4</v>
      </c>
      <c r="U7133">
        <v>633068</v>
      </c>
    </row>
    <row r="7134" spans="1:21" x14ac:dyDescent="0.25">
      <c r="A7134">
        <v>1</v>
      </c>
      <c r="B7134">
        <v>1</v>
      </c>
      <c r="C7134">
        <v>2017</v>
      </c>
      <c r="K7134">
        <v>53</v>
      </c>
      <c r="L7134">
        <v>42</v>
      </c>
      <c r="M7134">
        <v>2</v>
      </c>
      <c r="N7134">
        <v>2013</v>
      </c>
      <c r="O7134">
        <v>4</v>
      </c>
      <c r="P7134">
        <v>2202530401</v>
      </c>
      <c r="T7134">
        <v>4</v>
      </c>
      <c r="U7134">
        <v>432349</v>
      </c>
    </row>
    <row r="7135" spans="1:21" x14ac:dyDescent="0.25">
      <c r="A7135">
        <v>1</v>
      </c>
      <c r="B7135">
        <v>1</v>
      </c>
      <c r="C7135">
        <v>2017</v>
      </c>
      <c r="K7135">
        <v>53</v>
      </c>
      <c r="L7135">
        <v>41</v>
      </c>
      <c r="M7135">
        <v>2</v>
      </c>
      <c r="N7135">
        <v>2013</v>
      </c>
      <c r="O7135">
        <v>4</v>
      </c>
      <c r="P7135">
        <v>2202530401</v>
      </c>
      <c r="T7135">
        <v>4</v>
      </c>
      <c r="U7135">
        <v>610263</v>
      </c>
    </row>
    <row r="7136" spans="1:21" x14ac:dyDescent="0.25">
      <c r="A7136">
        <v>1</v>
      </c>
      <c r="B7136">
        <v>1</v>
      </c>
      <c r="C7136">
        <v>2017</v>
      </c>
      <c r="K7136">
        <v>52</v>
      </c>
      <c r="L7136">
        <v>47</v>
      </c>
      <c r="M7136">
        <v>2</v>
      </c>
      <c r="N7136">
        <v>2013</v>
      </c>
      <c r="O7136">
        <v>4</v>
      </c>
      <c r="P7136">
        <v>2202520401</v>
      </c>
      <c r="T7136">
        <v>4</v>
      </c>
      <c r="U7136">
        <v>4697860</v>
      </c>
    </row>
    <row r="7137" spans="1:21" x14ac:dyDescent="0.25">
      <c r="A7137">
        <v>1</v>
      </c>
      <c r="B7137">
        <v>1</v>
      </c>
      <c r="C7137">
        <v>2017</v>
      </c>
      <c r="K7137">
        <v>52</v>
      </c>
      <c r="L7137">
        <v>46</v>
      </c>
      <c r="M7137">
        <v>2</v>
      </c>
      <c r="N7137">
        <v>2013</v>
      </c>
      <c r="O7137">
        <v>4</v>
      </c>
      <c r="P7137">
        <v>2202520401</v>
      </c>
      <c r="T7137">
        <v>4</v>
      </c>
      <c r="U7137">
        <v>6041220</v>
      </c>
    </row>
    <row r="7138" spans="1:21" x14ac:dyDescent="0.25">
      <c r="A7138">
        <v>1</v>
      </c>
      <c r="B7138">
        <v>1</v>
      </c>
      <c r="C7138">
        <v>2017</v>
      </c>
      <c r="K7138">
        <v>52</v>
      </c>
      <c r="L7138">
        <v>42</v>
      </c>
      <c r="M7138">
        <v>2</v>
      </c>
      <c r="N7138">
        <v>2013</v>
      </c>
      <c r="O7138">
        <v>4</v>
      </c>
      <c r="P7138">
        <v>2202520401</v>
      </c>
      <c r="T7138">
        <v>4</v>
      </c>
      <c r="U7138">
        <v>7472310</v>
      </c>
    </row>
    <row r="7139" spans="1:21" x14ac:dyDescent="0.25">
      <c r="A7139">
        <v>1</v>
      </c>
      <c r="B7139">
        <v>1</v>
      </c>
      <c r="C7139">
        <v>2017</v>
      </c>
      <c r="K7139">
        <v>52</v>
      </c>
      <c r="L7139">
        <v>41</v>
      </c>
      <c r="M7139">
        <v>2</v>
      </c>
      <c r="N7139">
        <v>2013</v>
      </c>
      <c r="O7139">
        <v>4</v>
      </c>
      <c r="P7139">
        <v>2202520401</v>
      </c>
      <c r="T7139">
        <v>4</v>
      </c>
      <c r="U7139">
        <v>8171450</v>
      </c>
    </row>
    <row r="7140" spans="1:21" x14ac:dyDescent="0.25">
      <c r="A7140">
        <v>1</v>
      </c>
      <c r="B7140">
        <v>1</v>
      </c>
      <c r="C7140">
        <v>2017</v>
      </c>
      <c r="K7140">
        <v>51</v>
      </c>
      <c r="L7140">
        <v>47</v>
      </c>
      <c r="M7140">
        <v>2</v>
      </c>
      <c r="N7140">
        <v>2013</v>
      </c>
      <c r="O7140">
        <v>4</v>
      </c>
      <c r="P7140">
        <v>2202510401</v>
      </c>
      <c r="T7140">
        <v>4</v>
      </c>
      <c r="U7140">
        <v>1779920</v>
      </c>
    </row>
    <row r="7141" spans="1:21" x14ac:dyDescent="0.25">
      <c r="A7141">
        <v>1</v>
      </c>
      <c r="B7141">
        <v>1</v>
      </c>
      <c r="C7141">
        <v>2017</v>
      </c>
      <c r="K7141">
        <v>51</v>
      </c>
      <c r="L7141">
        <v>46</v>
      </c>
      <c r="M7141">
        <v>2</v>
      </c>
      <c r="N7141">
        <v>2013</v>
      </c>
      <c r="O7141">
        <v>4</v>
      </c>
      <c r="P7141">
        <v>2202510401</v>
      </c>
      <c r="T7141">
        <v>4</v>
      </c>
      <c r="U7141">
        <v>48494.1</v>
      </c>
    </row>
    <row r="7142" spans="1:21" x14ac:dyDescent="0.25">
      <c r="A7142">
        <v>1</v>
      </c>
      <c r="B7142">
        <v>1</v>
      </c>
      <c r="C7142">
        <v>2017</v>
      </c>
      <c r="K7142">
        <v>43</v>
      </c>
      <c r="L7142">
        <v>47</v>
      </c>
      <c r="M7142">
        <v>2</v>
      </c>
      <c r="N7142">
        <v>2013</v>
      </c>
      <c r="O7142">
        <v>4</v>
      </c>
      <c r="P7142">
        <v>2202430401</v>
      </c>
      <c r="T7142">
        <v>4</v>
      </c>
      <c r="U7142">
        <v>81668.3</v>
      </c>
    </row>
    <row r="7143" spans="1:21" x14ac:dyDescent="0.25">
      <c r="A7143">
        <v>1</v>
      </c>
      <c r="B7143">
        <v>1</v>
      </c>
      <c r="C7143">
        <v>2017</v>
      </c>
      <c r="K7143">
        <v>43</v>
      </c>
      <c r="L7143">
        <v>46</v>
      </c>
      <c r="M7143">
        <v>2</v>
      </c>
      <c r="N7143">
        <v>2013</v>
      </c>
      <c r="O7143">
        <v>4</v>
      </c>
      <c r="P7143">
        <v>2202430401</v>
      </c>
      <c r="T7143">
        <v>4</v>
      </c>
      <c r="U7143">
        <v>1690750</v>
      </c>
    </row>
    <row r="7144" spans="1:21" x14ac:dyDescent="0.25">
      <c r="A7144">
        <v>1</v>
      </c>
      <c r="B7144">
        <v>1</v>
      </c>
      <c r="C7144">
        <v>2017</v>
      </c>
      <c r="K7144">
        <v>43</v>
      </c>
      <c r="L7144">
        <v>42</v>
      </c>
      <c r="M7144">
        <v>2</v>
      </c>
      <c r="N7144">
        <v>2013</v>
      </c>
      <c r="O7144">
        <v>4</v>
      </c>
      <c r="P7144">
        <v>2202430401</v>
      </c>
      <c r="T7144">
        <v>4</v>
      </c>
      <c r="U7144">
        <v>12726.6</v>
      </c>
    </row>
    <row r="7145" spans="1:21" x14ac:dyDescent="0.25">
      <c r="A7145">
        <v>1</v>
      </c>
      <c r="B7145">
        <v>1</v>
      </c>
      <c r="C7145">
        <v>2017</v>
      </c>
      <c r="K7145">
        <v>43</v>
      </c>
      <c r="L7145">
        <v>41</v>
      </c>
      <c r="M7145">
        <v>2</v>
      </c>
      <c r="N7145">
        <v>2013</v>
      </c>
      <c r="O7145">
        <v>4</v>
      </c>
      <c r="P7145">
        <v>2202430401</v>
      </c>
      <c r="T7145">
        <v>4</v>
      </c>
      <c r="U7145">
        <v>19199</v>
      </c>
    </row>
    <row r="7146" spans="1:21" x14ac:dyDescent="0.25">
      <c r="A7146">
        <v>1</v>
      </c>
      <c r="B7146">
        <v>1</v>
      </c>
      <c r="C7146">
        <v>2017</v>
      </c>
      <c r="K7146">
        <v>42</v>
      </c>
      <c r="L7146">
        <v>48</v>
      </c>
      <c r="M7146">
        <v>2</v>
      </c>
      <c r="N7146">
        <v>2013</v>
      </c>
      <c r="O7146">
        <v>4</v>
      </c>
      <c r="P7146">
        <v>2202420401</v>
      </c>
      <c r="T7146">
        <v>4</v>
      </c>
      <c r="U7146">
        <v>662607</v>
      </c>
    </row>
    <row r="7147" spans="1:21" x14ac:dyDescent="0.25">
      <c r="A7147">
        <v>1</v>
      </c>
      <c r="B7147">
        <v>1</v>
      </c>
      <c r="C7147">
        <v>2017</v>
      </c>
      <c r="K7147">
        <v>41</v>
      </c>
      <c r="L7147">
        <v>47</v>
      </c>
      <c r="M7147">
        <v>2</v>
      </c>
      <c r="N7147">
        <v>2013</v>
      </c>
      <c r="O7147">
        <v>4</v>
      </c>
      <c r="P7147">
        <v>2202410401</v>
      </c>
      <c r="T7147">
        <v>4</v>
      </c>
      <c r="U7147">
        <v>221322</v>
      </c>
    </row>
    <row r="7148" spans="1:21" x14ac:dyDescent="0.25">
      <c r="A7148">
        <v>1</v>
      </c>
      <c r="B7148">
        <v>1</v>
      </c>
      <c r="C7148">
        <v>2017</v>
      </c>
      <c r="K7148">
        <v>41</v>
      </c>
      <c r="L7148">
        <v>46</v>
      </c>
      <c r="M7148">
        <v>2</v>
      </c>
      <c r="N7148">
        <v>2013</v>
      </c>
      <c r="O7148">
        <v>4</v>
      </c>
      <c r="P7148">
        <v>2202410401</v>
      </c>
      <c r="T7148">
        <v>4</v>
      </c>
      <c r="U7148">
        <v>39906.199999999997</v>
      </c>
    </row>
    <row r="7149" spans="1:21" x14ac:dyDescent="0.25">
      <c r="A7149">
        <v>1</v>
      </c>
      <c r="B7149">
        <v>1</v>
      </c>
      <c r="C7149">
        <v>2017</v>
      </c>
      <c r="K7149">
        <v>41</v>
      </c>
      <c r="L7149">
        <v>42</v>
      </c>
      <c r="M7149">
        <v>2</v>
      </c>
      <c r="N7149">
        <v>2013</v>
      </c>
      <c r="O7149">
        <v>4</v>
      </c>
      <c r="P7149">
        <v>2202410401</v>
      </c>
      <c r="T7149">
        <v>4</v>
      </c>
      <c r="U7149">
        <v>6579.83</v>
      </c>
    </row>
    <row r="7150" spans="1:21" x14ac:dyDescent="0.25">
      <c r="A7150">
        <v>1</v>
      </c>
      <c r="B7150">
        <v>1</v>
      </c>
      <c r="C7150">
        <v>2017</v>
      </c>
      <c r="K7150">
        <v>41</v>
      </c>
      <c r="L7150">
        <v>41</v>
      </c>
      <c r="M7150">
        <v>2</v>
      </c>
      <c r="N7150">
        <v>2013</v>
      </c>
      <c r="O7150">
        <v>4</v>
      </c>
      <c r="P7150">
        <v>2202410401</v>
      </c>
      <c r="T7150">
        <v>4</v>
      </c>
      <c r="U7150">
        <v>61013</v>
      </c>
    </row>
    <row r="7151" spans="1:21" x14ac:dyDescent="0.25">
      <c r="A7151">
        <v>1</v>
      </c>
      <c r="B7151">
        <v>1</v>
      </c>
      <c r="C7151">
        <v>2017</v>
      </c>
      <c r="K7151">
        <v>32</v>
      </c>
      <c r="L7151">
        <v>40</v>
      </c>
      <c r="M7151">
        <v>2</v>
      </c>
      <c r="N7151">
        <v>2013</v>
      </c>
      <c r="O7151">
        <v>4</v>
      </c>
      <c r="P7151">
        <v>2202320401</v>
      </c>
      <c r="T7151">
        <v>4</v>
      </c>
      <c r="U7151">
        <v>2477920</v>
      </c>
    </row>
    <row r="7152" spans="1:21" x14ac:dyDescent="0.25">
      <c r="A7152">
        <v>1</v>
      </c>
      <c r="B7152">
        <v>1</v>
      </c>
      <c r="C7152">
        <v>2017</v>
      </c>
      <c r="K7152">
        <v>32</v>
      </c>
      <c r="L7152">
        <v>30</v>
      </c>
      <c r="M7152">
        <v>2</v>
      </c>
      <c r="N7152">
        <v>2013</v>
      </c>
      <c r="O7152">
        <v>4</v>
      </c>
      <c r="P7152">
        <v>2202320401</v>
      </c>
      <c r="T7152">
        <v>4</v>
      </c>
      <c r="U7152">
        <v>1995130</v>
      </c>
    </row>
    <row r="7153" spans="1:21" x14ac:dyDescent="0.25">
      <c r="A7153">
        <v>1</v>
      </c>
      <c r="B7153">
        <v>1</v>
      </c>
      <c r="C7153">
        <v>2017</v>
      </c>
      <c r="K7153">
        <v>31</v>
      </c>
      <c r="L7153">
        <v>40</v>
      </c>
      <c r="M7153">
        <v>2</v>
      </c>
      <c r="N7153">
        <v>2013</v>
      </c>
      <c r="O7153">
        <v>4</v>
      </c>
      <c r="P7153">
        <v>2202310401</v>
      </c>
      <c r="T7153">
        <v>4</v>
      </c>
      <c r="U7153">
        <v>4587110</v>
      </c>
    </row>
    <row r="7154" spans="1:21" x14ac:dyDescent="0.25">
      <c r="A7154">
        <v>1</v>
      </c>
      <c r="B7154">
        <v>1</v>
      </c>
      <c r="C7154">
        <v>2017</v>
      </c>
      <c r="K7154">
        <v>31</v>
      </c>
      <c r="L7154">
        <v>30</v>
      </c>
      <c r="M7154">
        <v>2</v>
      </c>
      <c r="N7154">
        <v>2013</v>
      </c>
      <c r="O7154">
        <v>4</v>
      </c>
      <c r="P7154">
        <v>2202310401</v>
      </c>
      <c r="T7154">
        <v>4</v>
      </c>
      <c r="U7154">
        <v>2255530</v>
      </c>
    </row>
    <row r="7155" spans="1:21" x14ac:dyDescent="0.25">
      <c r="A7155">
        <v>1</v>
      </c>
      <c r="B7155">
        <v>1</v>
      </c>
      <c r="C7155">
        <v>2017</v>
      </c>
      <c r="K7155">
        <v>21</v>
      </c>
      <c r="L7155">
        <v>20</v>
      </c>
      <c r="M7155">
        <v>2</v>
      </c>
      <c r="N7155">
        <v>2013</v>
      </c>
      <c r="O7155">
        <v>4</v>
      </c>
      <c r="P7155">
        <v>2202210401</v>
      </c>
      <c r="T7155">
        <v>4</v>
      </c>
      <c r="U7155">
        <v>5443360</v>
      </c>
    </row>
    <row r="7156" spans="1:21" x14ac:dyDescent="0.25">
      <c r="A7156">
        <v>1</v>
      </c>
      <c r="B7156">
        <v>1</v>
      </c>
      <c r="C7156">
        <v>2017</v>
      </c>
      <c r="K7156">
        <v>62</v>
      </c>
      <c r="L7156">
        <v>47</v>
      </c>
      <c r="M7156">
        <v>2</v>
      </c>
      <c r="N7156">
        <v>2012</v>
      </c>
      <c r="O7156">
        <v>4</v>
      </c>
      <c r="P7156">
        <v>2202620401</v>
      </c>
      <c r="T7156">
        <v>4</v>
      </c>
      <c r="U7156">
        <v>32902700</v>
      </c>
    </row>
    <row r="7157" spans="1:21" x14ac:dyDescent="0.25">
      <c r="A7157">
        <v>1</v>
      </c>
      <c r="B7157">
        <v>1</v>
      </c>
      <c r="C7157">
        <v>2017</v>
      </c>
      <c r="K7157">
        <v>62</v>
      </c>
      <c r="L7157">
        <v>46</v>
      </c>
      <c r="M7157">
        <v>2</v>
      </c>
      <c r="N7157">
        <v>2012</v>
      </c>
      <c r="O7157">
        <v>4</v>
      </c>
      <c r="P7157">
        <v>2202620401</v>
      </c>
      <c r="T7157">
        <v>4</v>
      </c>
      <c r="U7157">
        <v>1412670</v>
      </c>
    </row>
    <row r="7158" spans="1:21" x14ac:dyDescent="0.25">
      <c r="A7158">
        <v>1</v>
      </c>
      <c r="B7158">
        <v>1</v>
      </c>
      <c r="C7158">
        <v>2017</v>
      </c>
      <c r="K7158">
        <v>61</v>
      </c>
      <c r="L7158">
        <v>47</v>
      </c>
      <c r="M7158">
        <v>2</v>
      </c>
      <c r="N7158">
        <v>2012</v>
      </c>
      <c r="O7158">
        <v>4</v>
      </c>
      <c r="P7158">
        <v>2202610401</v>
      </c>
      <c r="T7158">
        <v>4</v>
      </c>
      <c r="U7158">
        <v>12548600</v>
      </c>
    </row>
    <row r="7159" spans="1:21" x14ac:dyDescent="0.25">
      <c r="A7159">
        <v>1</v>
      </c>
      <c r="B7159">
        <v>1</v>
      </c>
      <c r="C7159">
        <v>2017</v>
      </c>
      <c r="K7159">
        <v>61</v>
      </c>
      <c r="L7159">
        <v>46</v>
      </c>
      <c r="M7159">
        <v>2</v>
      </c>
      <c r="N7159">
        <v>2012</v>
      </c>
      <c r="O7159">
        <v>4</v>
      </c>
      <c r="P7159">
        <v>2202610401</v>
      </c>
      <c r="T7159">
        <v>4</v>
      </c>
      <c r="U7159">
        <v>3934930</v>
      </c>
    </row>
    <row r="7160" spans="1:21" x14ac:dyDescent="0.25">
      <c r="A7160">
        <v>1</v>
      </c>
      <c r="B7160">
        <v>1</v>
      </c>
      <c r="C7160">
        <v>2017</v>
      </c>
      <c r="K7160">
        <v>54</v>
      </c>
      <c r="L7160">
        <v>47</v>
      </c>
      <c r="M7160">
        <v>2</v>
      </c>
      <c r="N7160">
        <v>2012</v>
      </c>
      <c r="O7160">
        <v>4</v>
      </c>
      <c r="P7160">
        <v>2202540401</v>
      </c>
      <c r="T7160">
        <v>4</v>
      </c>
      <c r="U7160">
        <v>15139.4</v>
      </c>
    </row>
    <row r="7161" spans="1:21" x14ac:dyDescent="0.25">
      <c r="A7161">
        <v>1</v>
      </c>
      <c r="B7161">
        <v>1</v>
      </c>
      <c r="C7161">
        <v>2017</v>
      </c>
      <c r="K7161">
        <v>54</v>
      </c>
      <c r="L7161">
        <v>46</v>
      </c>
      <c r="M7161">
        <v>2</v>
      </c>
      <c r="N7161">
        <v>2012</v>
      </c>
      <c r="O7161">
        <v>4</v>
      </c>
      <c r="P7161">
        <v>2202540401</v>
      </c>
      <c r="T7161">
        <v>4</v>
      </c>
      <c r="U7161">
        <v>116383</v>
      </c>
    </row>
    <row r="7162" spans="1:21" x14ac:dyDescent="0.25">
      <c r="A7162">
        <v>1</v>
      </c>
      <c r="B7162">
        <v>1</v>
      </c>
      <c r="C7162">
        <v>2017</v>
      </c>
      <c r="K7162">
        <v>54</v>
      </c>
      <c r="L7162">
        <v>42</v>
      </c>
      <c r="M7162">
        <v>2</v>
      </c>
      <c r="N7162">
        <v>2012</v>
      </c>
      <c r="O7162">
        <v>4</v>
      </c>
      <c r="P7162">
        <v>2202540401</v>
      </c>
      <c r="T7162">
        <v>4</v>
      </c>
      <c r="U7162">
        <v>154047</v>
      </c>
    </row>
    <row r="7163" spans="1:21" x14ac:dyDescent="0.25">
      <c r="A7163">
        <v>1</v>
      </c>
      <c r="B7163">
        <v>1</v>
      </c>
      <c r="C7163">
        <v>2017</v>
      </c>
      <c r="K7163">
        <v>54</v>
      </c>
      <c r="L7163">
        <v>41</v>
      </c>
      <c r="M7163">
        <v>2</v>
      </c>
      <c r="N7163">
        <v>2012</v>
      </c>
      <c r="O7163">
        <v>4</v>
      </c>
      <c r="P7163">
        <v>2202540401</v>
      </c>
      <c r="T7163">
        <v>4</v>
      </c>
      <c r="U7163">
        <v>105442</v>
      </c>
    </row>
    <row r="7164" spans="1:21" x14ac:dyDescent="0.25">
      <c r="A7164">
        <v>1</v>
      </c>
      <c r="B7164">
        <v>1</v>
      </c>
      <c r="C7164">
        <v>2017</v>
      </c>
      <c r="K7164">
        <v>53</v>
      </c>
      <c r="L7164">
        <v>47</v>
      </c>
      <c r="M7164">
        <v>2</v>
      </c>
      <c r="N7164">
        <v>2012</v>
      </c>
      <c r="O7164">
        <v>4</v>
      </c>
      <c r="P7164">
        <v>2202530401</v>
      </c>
      <c r="T7164">
        <v>4</v>
      </c>
      <c r="U7164">
        <v>545155</v>
      </c>
    </row>
    <row r="7165" spans="1:21" x14ac:dyDescent="0.25">
      <c r="A7165">
        <v>1</v>
      </c>
      <c r="B7165">
        <v>1</v>
      </c>
      <c r="C7165">
        <v>2017</v>
      </c>
      <c r="K7165">
        <v>53</v>
      </c>
      <c r="L7165">
        <v>46</v>
      </c>
      <c r="M7165">
        <v>2</v>
      </c>
      <c r="N7165">
        <v>2012</v>
      </c>
      <c r="O7165">
        <v>4</v>
      </c>
      <c r="P7165">
        <v>2202530401</v>
      </c>
      <c r="T7165">
        <v>4</v>
      </c>
      <c r="U7165">
        <v>542287</v>
      </c>
    </row>
    <row r="7166" spans="1:21" x14ac:dyDescent="0.25">
      <c r="A7166">
        <v>1</v>
      </c>
      <c r="B7166">
        <v>1</v>
      </c>
      <c r="C7166">
        <v>2017</v>
      </c>
      <c r="K7166">
        <v>53</v>
      </c>
      <c r="L7166">
        <v>42</v>
      </c>
      <c r="M7166">
        <v>2</v>
      </c>
      <c r="N7166">
        <v>2012</v>
      </c>
      <c r="O7166">
        <v>4</v>
      </c>
      <c r="P7166">
        <v>2202530401</v>
      </c>
      <c r="T7166">
        <v>4</v>
      </c>
      <c r="U7166">
        <v>370350</v>
      </c>
    </row>
    <row r="7167" spans="1:21" x14ac:dyDescent="0.25">
      <c r="A7167">
        <v>1</v>
      </c>
      <c r="B7167">
        <v>1</v>
      </c>
      <c r="C7167">
        <v>2017</v>
      </c>
      <c r="K7167">
        <v>53</v>
      </c>
      <c r="L7167">
        <v>41</v>
      </c>
      <c r="M7167">
        <v>2</v>
      </c>
      <c r="N7167">
        <v>2012</v>
      </c>
      <c r="O7167">
        <v>4</v>
      </c>
      <c r="P7167">
        <v>2202530401</v>
      </c>
      <c r="T7167">
        <v>4</v>
      </c>
      <c r="U7167">
        <v>522752</v>
      </c>
    </row>
    <row r="7168" spans="1:21" x14ac:dyDescent="0.25">
      <c r="A7168">
        <v>1</v>
      </c>
      <c r="B7168">
        <v>1</v>
      </c>
      <c r="C7168">
        <v>2017</v>
      </c>
      <c r="K7168">
        <v>52</v>
      </c>
      <c r="L7168">
        <v>47</v>
      </c>
      <c r="M7168">
        <v>2</v>
      </c>
      <c r="N7168">
        <v>2012</v>
      </c>
      <c r="O7168">
        <v>4</v>
      </c>
      <c r="P7168">
        <v>2202520401</v>
      </c>
      <c r="T7168">
        <v>4</v>
      </c>
      <c r="U7168">
        <v>4036040</v>
      </c>
    </row>
    <row r="7169" spans="1:21" x14ac:dyDescent="0.25">
      <c r="A7169">
        <v>1</v>
      </c>
      <c r="B7169">
        <v>1</v>
      </c>
      <c r="C7169">
        <v>2017</v>
      </c>
      <c r="K7169">
        <v>52</v>
      </c>
      <c r="L7169">
        <v>46</v>
      </c>
      <c r="M7169">
        <v>2</v>
      </c>
      <c r="N7169">
        <v>2012</v>
      </c>
      <c r="O7169">
        <v>4</v>
      </c>
      <c r="P7169">
        <v>2202520401</v>
      </c>
      <c r="T7169">
        <v>4</v>
      </c>
      <c r="U7169">
        <v>5190140</v>
      </c>
    </row>
    <row r="7170" spans="1:21" x14ac:dyDescent="0.25">
      <c r="A7170">
        <v>1</v>
      </c>
      <c r="B7170">
        <v>1</v>
      </c>
      <c r="C7170">
        <v>2017</v>
      </c>
      <c r="K7170">
        <v>52</v>
      </c>
      <c r="L7170">
        <v>42</v>
      </c>
      <c r="M7170">
        <v>2</v>
      </c>
      <c r="N7170">
        <v>2012</v>
      </c>
      <c r="O7170">
        <v>4</v>
      </c>
      <c r="P7170">
        <v>2202520401</v>
      </c>
      <c r="T7170">
        <v>4</v>
      </c>
      <c r="U7170">
        <v>6419630</v>
      </c>
    </row>
    <row r="7171" spans="1:21" x14ac:dyDescent="0.25">
      <c r="A7171">
        <v>1</v>
      </c>
      <c r="B7171">
        <v>1</v>
      </c>
      <c r="C7171">
        <v>2017</v>
      </c>
      <c r="K7171">
        <v>52</v>
      </c>
      <c r="L7171">
        <v>41</v>
      </c>
      <c r="M7171">
        <v>2</v>
      </c>
      <c r="N7171">
        <v>2012</v>
      </c>
      <c r="O7171">
        <v>4</v>
      </c>
      <c r="P7171">
        <v>2202520401</v>
      </c>
      <c r="T7171">
        <v>4</v>
      </c>
      <c r="U7171">
        <v>7020280</v>
      </c>
    </row>
    <row r="7172" spans="1:21" x14ac:dyDescent="0.25">
      <c r="A7172">
        <v>1</v>
      </c>
      <c r="B7172">
        <v>1</v>
      </c>
      <c r="C7172">
        <v>2017</v>
      </c>
      <c r="K7172">
        <v>51</v>
      </c>
      <c r="L7172">
        <v>47</v>
      </c>
      <c r="M7172">
        <v>2</v>
      </c>
      <c r="N7172">
        <v>2012</v>
      </c>
      <c r="O7172">
        <v>4</v>
      </c>
      <c r="P7172">
        <v>2202510401</v>
      </c>
      <c r="T7172">
        <v>4</v>
      </c>
      <c r="U7172">
        <v>1541470</v>
      </c>
    </row>
    <row r="7173" spans="1:21" x14ac:dyDescent="0.25">
      <c r="A7173">
        <v>1</v>
      </c>
      <c r="B7173">
        <v>1</v>
      </c>
      <c r="C7173">
        <v>2017</v>
      </c>
      <c r="K7173">
        <v>51</v>
      </c>
      <c r="L7173">
        <v>46</v>
      </c>
      <c r="M7173">
        <v>2</v>
      </c>
      <c r="N7173">
        <v>2012</v>
      </c>
      <c r="O7173">
        <v>4</v>
      </c>
      <c r="P7173">
        <v>2202510401</v>
      </c>
      <c r="T7173">
        <v>4</v>
      </c>
      <c r="U7173">
        <v>41997.4</v>
      </c>
    </row>
    <row r="7174" spans="1:21" x14ac:dyDescent="0.25">
      <c r="A7174">
        <v>1</v>
      </c>
      <c r="B7174">
        <v>1</v>
      </c>
      <c r="C7174">
        <v>2017</v>
      </c>
      <c r="K7174">
        <v>43</v>
      </c>
      <c r="L7174">
        <v>47</v>
      </c>
      <c r="M7174">
        <v>2</v>
      </c>
      <c r="N7174">
        <v>2012</v>
      </c>
      <c r="O7174">
        <v>4</v>
      </c>
      <c r="P7174">
        <v>2202430401</v>
      </c>
      <c r="T7174">
        <v>4</v>
      </c>
      <c r="U7174">
        <v>74971.8</v>
      </c>
    </row>
    <row r="7175" spans="1:21" x14ac:dyDescent="0.25">
      <c r="A7175">
        <v>1</v>
      </c>
      <c r="B7175">
        <v>1</v>
      </c>
      <c r="C7175">
        <v>2017</v>
      </c>
      <c r="K7175">
        <v>43</v>
      </c>
      <c r="L7175">
        <v>46</v>
      </c>
      <c r="M7175">
        <v>2</v>
      </c>
      <c r="N7175">
        <v>2012</v>
      </c>
      <c r="O7175">
        <v>4</v>
      </c>
      <c r="P7175">
        <v>2202430401</v>
      </c>
      <c r="T7175">
        <v>4</v>
      </c>
      <c r="U7175">
        <v>1552110</v>
      </c>
    </row>
    <row r="7176" spans="1:21" x14ac:dyDescent="0.25">
      <c r="A7176">
        <v>1</v>
      </c>
      <c r="B7176">
        <v>1</v>
      </c>
      <c r="C7176">
        <v>2017</v>
      </c>
      <c r="K7176">
        <v>43</v>
      </c>
      <c r="L7176">
        <v>42</v>
      </c>
      <c r="M7176">
        <v>2</v>
      </c>
      <c r="N7176">
        <v>2012</v>
      </c>
      <c r="O7176">
        <v>4</v>
      </c>
      <c r="P7176">
        <v>2202430401</v>
      </c>
      <c r="T7176">
        <v>4</v>
      </c>
      <c r="U7176">
        <v>11683</v>
      </c>
    </row>
    <row r="7177" spans="1:21" x14ac:dyDescent="0.25">
      <c r="A7177">
        <v>1</v>
      </c>
      <c r="B7177">
        <v>1</v>
      </c>
      <c r="C7177">
        <v>2017</v>
      </c>
      <c r="K7177">
        <v>43</v>
      </c>
      <c r="L7177">
        <v>41</v>
      </c>
      <c r="M7177">
        <v>2</v>
      </c>
      <c r="N7177">
        <v>2012</v>
      </c>
      <c r="O7177">
        <v>4</v>
      </c>
      <c r="P7177">
        <v>2202430401</v>
      </c>
      <c r="T7177">
        <v>4</v>
      </c>
      <c r="U7177">
        <v>17624.7</v>
      </c>
    </row>
    <row r="7178" spans="1:21" x14ac:dyDescent="0.25">
      <c r="A7178">
        <v>1</v>
      </c>
      <c r="B7178">
        <v>1</v>
      </c>
      <c r="C7178">
        <v>2017</v>
      </c>
      <c r="K7178">
        <v>42</v>
      </c>
      <c r="L7178">
        <v>48</v>
      </c>
      <c r="M7178">
        <v>2</v>
      </c>
      <c r="N7178">
        <v>2012</v>
      </c>
      <c r="O7178">
        <v>4</v>
      </c>
      <c r="P7178">
        <v>2202420401</v>
      </c>
      <c r="T7178">
        <v>4</v>
      </c>
      <c r="U7178">
        <v>588952</v>
      </c>
    </row>
    <row r="7179" spans="1:21" x14ac:dyDescent="0.25">
      <c r="A7179">
        <v>1</v>
      </c>
      <c r="B7179">
        <v>1</v>
      </c>
      <c r="C7179">
        <v>2017</v>
      </c>
      <c r="K7179">
        <v>41</v>
      </c>
      <c r="L7179">
        <v>47</v>
      </c>
      <c r="M7179">
        <v>2</v>
      </c>
      <c r="N7179">
        <v>2012</v>
      </c>
      <c r="O7179">
        <v>4</v>
      </c>
      <c r="P7179">
        <v>2202410401</v>
      </c>
      <c r="T7179">
        <v>4</v>
      </c>
      <c r="U7179">
        <v>203169</v>
      </c>
    </row>
    <row r="7180" spans="1:21" x14ac:dyDescent="0.25">
      <c r="A7180">
        <v>1</v>
      </c>
      <c r="B7180">
        <v>1</v>
      </c>
      <c r="C7180">
        <v>2017</v>
      </c>
      <c r="K7180">
        <v>41</v>
      </c>
      <c r="L7180">
        <v>46</v>
      </c>
      <c r="M7180">
        <v>2</v>
      </c>
      <c r="N7180">
        <v>2012</v>
      </c>
      <c r="O7180">
        <v>4</v>
      </c>
      <c r="P7180">
        <v>2202410401</v>
      </c>
      <c r="T7180">
        <v>4</v>
      </c>
      <c r="U7180">
        <v>36633.1</v>
      </c>
    </row>
    <row r="7181" spans="1:21" x14ac:dyDescent="0.25">
      <c r="A7181">
        <v>1</v>
      </c>
      <c r="B7181">
        <v>1</v>
      </c>
      <c r="C7181">
        <v>2017</v>
      </c>
      <c r="K7181">
        <v>41</v>
      </c>
      <c r="L7181">
        <v>42</v>
      </c>
      <c r="M7181">
        <v>2</v>
      </c>
      <c r="N7181">
        <v>2012</v>
      </c>
      <c r="O7181">
        <v>4</v>
      </c>
      <c r="P7181">
        <v>2202410401</v>
      </c>
      <c r="T7181">
        <v>4</v>
      </c>
      <c r="U7181">
        <v>6040.15</v>
      </c>
    </row>
    <row r="7182" spans="1:21" x14ac:dyDescent="0.25">
      <c r="A7182">
        <v>1</v>
      </c>
      <c r="B7182">
        <v>1</v>
      </c>
      <c r="C7182">
        <v>2017</v>
      </c>
      <c r="K7182">
        <v>41</v>
      </c>
      <c r="L7182">
        <v>41</v>
      </c>
      <c r="M7182">
        <v>2</v>
      </c>
      <c r="N7182">
        <v>2012</v>
      </c>
      <c r="O7182">
        <v>4</v>
      </c>
      <c r="P7182">
        <v>2202410401</v>
      </c>
      <c r="T7182">
        <v>4</v>
      </c>
      <c r="U7182">
        <v>56008.7</v>
      </c>
    </row>
    <row r="7183" spans="1:21" x14ac:dyDescent="0.25">
      <c r="A7183">
        <v>1</v>
      </c>
      <c r="B7183">
        <v>1</v>
      </c>
      <c r="C7183">
        <v>2017</v>
      </c>
      <c r="K7183">
        <v>32</v>
      </c>
      <c r="L7183">
        <v>40</v>
      </c>
      <c r="M7183">
        <v>2</v>
      </c>
      <c r="N7183">
        <v>2012</v>
      </c>
      <c r="O7183">
        <v>4</v>
      </c>
      <c r="P7183">
        <v>2202320401</v>
      </c>
      <c r="T7183">
        <v>4</v>
      </c>
      <c r="U7183">
        <v>2249570</v>
      </c>
    </row>
    <row r="7184" spans="1:21" x14ac:dyDescent="0.25">
      <c r="A7184">
        <v>1</v>
      </c>
      <c r="B7184">
        <v>1</v>
      </c>
      <c r="C7184">
        <v>2017</v>
      </c>
      <c r="K7184">
        <v>32</v>
      </c>
      <c r="L7184">
        <v>30</v>
      </c>
      <c r="M7184">
        <v>2</v>
      </c>
      <c r="N7184">
        <v>2012</v>
      </c>
      <c r="O7184">
        <v>4</v>
      </c>
      <c r="P7184">
        <v>2202320401</v>
      </c>
      <c r="T7184">
        <v>4</v>
      </c>
      <c r="U7184">
        <v>1811260</v>
      </c>
    </row>
    <row r="7185" spans="1:21" x14ac:dyDescent="0.25">
      <c r="A7185">
        <v>1</v>
      </c>
      <c r="B7185">
        <v>1</v>
      </c>
      <c r="C7185">
        <v>2017</v>
      </c>
      <c r="K7185">
        <v>31</v>
      </c>
      <c r="L7185">
        <v>40</v>
      </c>
      <c r="M7185">
        <v>2</v>
      </c>
      <c r="N7185">
        <v>2012</v>
      </c>
      <c r="O7185">
        <v>4</v>
      </c>
      <c r="P7185">
        <v>2202310401</v>
      </c>
      <c r="T7185">
        <v>4</v>
      </c>
      <c r="U7185">
        <v>4200110</v>
      </c>
    </row>
    <row r="7186" spans="1:21" x14ac:dyDescent="0.25">
      <c r="A7186">
        <v>1</v>
      </c>
      <c r="B7186">
        <v>1</v>
      </c>
      <c r="C7186">
        <v>2017</v>
      </c>
      <c r="K7186">
        <v>31</v>
      </c>
      <c r="L7186">
        <v>30</v>
      </c>
      <c r="M7186">
        <v>2</v>
      </c>
      <c r="N7186">
        <v>2012</v>
      </c>
      <c r="O7186">
        <v>4</v>
      </c>
      <c r="P7186">
        <v>2202310401</v>
      </c>
      <c r="T7186">
        <v>4</v>
      </c>
      <c r="U7186">
        <v>2065230</v>
      </c>
    </row>
    <row r="7187" spans="1:21" x14ac:dyDescent="0.25">
      <c r="A7187">
        <v>1</v>
      </c>
      <c r="B7187">
        <v>1</v>
      </c>
      <c r="C7187">
        <v>2017</v>
      </c>
      <c r="K7187">
        <v>21</v>
      </c>
      <c r="L7187">
        <v>20</v>
      </c>
      <c r="M7187">
        <v>2</v>
      </c>
      <c r="N7187">
        <v>2012</v>
      </c>
      <c r="O7187">
        <v>4</v>
      </c>
      <c r="P7187">
        <v>2202210401</v>
      </c>
      <c r="T7187">
        <v>4</v>
      </c>
      <c r="U7187">
        <v>5094330</v>
      </c>
    </row>
    <row r="7188" spans="1:21" x14ac:dyDescent="0.25">
      <c r="A7188">
        <v>1</v>
      </c>
      <c r="B7188">
        <v>1</v>
      </c>
      <c r="C7188">
        <v>2017</v>
      </c>
      <c r="K7188">
        <v>62</v>
      </c>
      <c r="L7188">
        <v>47</v>
      </c>
      <c r="M7188">
        <v>2</v>
      </c>
      <c r="N7188">
        <v>2011</v>
      </c>
      <c r="O7188">
        <v>4</v>
      </c>
      <c r="P7188">
        <v>2202620401</v>
      </c>
      <c r="T7188">
        <v>4</v>
      </c>
      <c r="U7188">
        <v>33458800</v>
      </c>
    </row>
    <row r="7189" spans="1:21" x14ac:dyDescent="0.25">
      <c r="A7189">
        <v>1</v>
      </c>
      <c r="B7189">
        <v>1</v>
      </c>
      <c r="C7189">
        <v>2017</v>
      </c>
      <c r="K7189">
        <v>62</v>
      </c>
      <c r="L7189">
        <v>46</v>
      </c>
      <c r="M7189">
        <v>2</v>
      </c>
      <c r="N7189">
        <v>2011</v>
      </c>
      <c r="O7189">
        <v>4</v>
      </c>
      <c r="P7189">
        <v>2202620401</v>
      </c>
      <c r="T7189">
        <v>4</v>
      </c>
      <c r="U7189">
        <v>1436550</v>
      </c>
    </row>
    <row r="7190" spans="1:21" x14ac:dyDescent="0.25">
      <c r="A7190">
        <v>1</v>
      </c>
      <c r="B7190">
        <v>1</v>
      </c>
      <c r="C7190">
        <v>2017</v>
      </c>
      <c r="K7190">
        <v>61</v>
      </c>
      <c r="L7190">
        <v>47</v>
      </c>
      <c r="M7190">
        <v>2</v>
      </c>
      <c r="N7190">
        <v>2011</v>
      </c>
      <c r="O7190">
        <v>4</v>
      </c>
      <c r="P7190">
        <v>2202610401</v>
      </c>
      <c r="T7190">
        <v>4</v>
      </c>
      <c r="U7190">
        <v>5731280</v>
      </c>
    </row>
    <row r="7191" spans="1:21" x14ac:dyDescent="0.25">
      <c r="A7191">
        <v>1</v>
      </c>
      <c r="B7191">
        <v>1</v>
      </c>
      <c r="C7191">
        <v>2017</v>
      </c>
      <c r="K7191">
        <v>61</v>
      </c>
      <c r="L7191">
        <v>46</v>
      </c>
      <c r="M7191">
        <v>2</v>
      </c>
      <c r="N7191">
        <v>2011</v>
      </c>
      <c r="O7191">
        <v>4</v>
      </c>
      <c r="P7191">
        <v>2202610401</v>
      </c>
      <c r="T7191">
        <v>4</v>
      </c>
      <c r="U7191">
        <v>1797180</v>
      </c>
    </row>
    <row r="7192" spans="1:21" x14ac:dyDescent="0.25">
      <c r="A7192">
        <v>1</v>
      </c>
      <c r="B7192">
        <v>1</v>
      </c>
      <c r="C7192">
        <v>2017</v>
      </c>
      <c r="K7192">
        <v>54</v>
      </c>
      <c r="L7192">
        <v>47</v>
      </c>
      <c r="M7192">
        <v>2</v>
      </c>
      <c r="N7192">
        <v>2011</v>
      </c>
      <c r="O7192">
        <v>4</v>
      </c>
      <c r="P7192">
        <v>2202540401</v>
      </c>
      <c r="T7192">
        <v>4</v>
      </c>
      <c r="U7192">
        <v>11139.6</v>
      </c>
    </row>
    <row r="7193" spans="1:21" x14ac:dyDescent="0.25">
      <c r="A7193">
        <v>1</v>
      </c>
      <c r="B7193">
        <v>1</v>
      </c>
      <c r="C7193">
        <v>2017</v>
      </c>
      <c r="K7193">
        <v>54</v>
      </c>
      <c r="L7193">
        <v>46</v>
      </c>
      <c r="M7193">
        <v>2</v>
      </c>
      <c r="N7193">
        <v>2011</v>
      </c>
      <c r="O7193">
        <v>4</v>
      </c>
      <c r="P7193">
        <v>2202540401</v>
      </c>
      <c r="T7193">
        <v>4</v>
      </c>
      <c r="U7193">
        <v>85635</v>
      </c>
    </row>
    <row r="7194" spans="1:21" x14ac:dyDescent="0.25">
      <c r="A7194">
        <v>1</v>
      </c>
      <c r="B7194">
        <v>1</v>
      </c>
      <c r="C7194">
        <v>2017</v>
      </c>
      <c r="K7194">
        <v>54</v>
      </c>
      <c r="L7194">
        <v>42</v>
      </c>
      <c r="M7194">
        <v>2</v>
      </c>
      <c r="N7194">
        <v>2011</v>
      </c>
      <c r="O7194">
        <v>4</v>
      </c>
      <c r="P7194">
        <v>2202540401</v>
      </c>
      <c r="T7194">
        <v>4</v>
      </c>
      <c r="U7194">
        <v>113348</v>
      </c>
    </row>
    <row r="7195" spans="1:21" x14ac:dyDescent="0.25">
      <c r="A7195">
        <v>1</v>
      </c>
      <c r="B7195">
        <v>1</v>
      </c>
      <c r="C7195">
        <v>2017</v>
      </c>
      <c r="K7195">
        <v>54</v>
      </c>
      <c r="L7195">
        <v>41</v>
      </c>
      <c r="M7195">
        <v>2</v>
      </c>
      <c r="N7195">
        <v>2011</v>
      </c>
      <c r="O7195">
        <v>4</v>
      </c>
      <c r="P7195">
        <v>2202540401</v>
      </c>
      <c r="T7195">
        <v>4</v>
      </c>
      <c r="U7195">
        <v>77584.7</v>
      </c>
    </row>
    <row r="7196" spans="1:21" x14ac:dyDescent="0.25">
      <c r="A7196">
        <v>1</v>
      </c>
      <c r="B7196">
        <v>1</v>
      </c>
      <c r="C7196">
        <v>2017</v>
      </c>
      <c r="K7196">
        <v>53</v>
      </c>
      <c r="L7196">
        <v>47</v>
      </c>
      <c r="M7196">
        <v>2</v>
      </c>
      <c r="N7196">
        <v>2011</v>
      </c>
      <c r="O7196">
        <v>4</v>
      </c>
      <c r="P7196">
        <v>2202530401</v>
      </c>
      <c r="T7196">
        <v>4</v>
      </c>
      <c r="U7196">
        <v>193594</v>
      </c>
    </row>
    <row r="7197" spans="1:21" x14ac:dyDescent="0.25">
      <c r="A7197">
        <v>1</v>
      </c>
      <c r="B7197">
        <v>1</v>
      </c>
      <c r="C7197">
        <v>2017</v>
      </c>
      <c r="K7197">
        <v>53</v>
      </c>
      <c r="L7197">
        <v>46</v>
      </c>
      <c r="M7197">
        <v>2</v>
      </c>
      <c r="N7197">
        <v>2011</v>
      </c>
      <c r="O7197">
        <v>4</v>
      </c>
      <c r="P7197">
        <v>2202530401</v>
      </c>
      <c r="T7197">
        <v>4</v>
      </c>
      <c r="U7197">
        <v>192576</v>
      </c>
    </row>
    <row r="7198" spans="1:21" x14ac:dyDescent="0.25">
      <c r="A7198">
        <v>1</v>
      </c>
      <c r="B7198">
        <v>1</v>
      </c>
      <c r="C7198">
        <v>2017</v>
      </c>
      <c r="K7198">
        <v>53</v>
      </c>
      <c r="L7198">
        <v>42</v>
      </c>
      <c r="M7198">
        <v>2</v>
      </c>
      <c r="N7198">
        <v>2011</v>
      </c>
      <c r="O7198">
        <v>4</v>
      </c>
      <c r="P7198">
        <v>2202530401</v>
      </c>
      <c r="T7198">
        <v>4</v>
      </c>
      <c r="U7198">
        <v>131518</v>
      </c>
    </row>
    <row r="7199" spans="1:21" x14ac:dyDescent="0.25">
      <c r="A7199">
        <v>1</v>
      </c>
      <c r="B7199">
        <v>1</v>
      </c>
      <c r="C7199">
        <v>2017</v>
      </c>
      <c r="K7199">
        <v>53</v>
      </c>
      <c r="L7199">
        <v>41</v>
      </c>
      <c r="M7199">
        <v>2</v>
      </c>
      <c r="N7199">
        <v>2011</v>
      </c>
      <c r="O7199">
        <v>4</v>
      </c>
      <c r="P7199">
        <v>2202530401</v>
      </c>
      <c r="T7199">
        <v>4</v>
      </c>
      <c r="U7199">
        <v>185639</v>
      </c>
    </row>
    <row r="7200" spans="1:21" x14ac:dyDescent="0.25">
      <c r="A7200">
        <v>1</v>
      </c>
      <c r="B7200">
        <v>1</v>
      </c>
      <c r="C7200">
        <v>2017</v>
      </c>
      <c r="K7200">
        <v>52</v>
      </c>
      <c r="L7200">
        <v>47</v>
      </c>
      <c r="M7200">
        <v>2</v>
      </c>
      <c r="N7200">
        <v>2011</v>
      </c>
      <c r="O7200">
        <v>4</v>
      </c>
      <c r="P7200">
        <v>2202520401</v>
      </c>
      <c r="T7200">
        <v>4</v>
      </c>
      <c r="U7200">
        <v>2121510</v>
      </c>
    </row>
    <row r="7201" spans="1:21" x14ac:dyDescent="0.25">
      <c r="A7201">
        <v>1</v>
      </c>
      <c r="B7201">
        <v>1</v>
      </c>
      <c r="C7201">
        <v>2017</v>
      </c>
      <c r="K7201">
        <v>52</v>
      </c>
      <c r="L7201">
        <v>46</v>
      </c>
      <c r="M7201">
        <v>2</v>
      </c>
      <c r="N7201">
        <v>2011</v>
      </c>
      <c r="O7201">
        <v>4</v>
      </c>
      <c r="P7201">
        <v>2202520401</v>
      </c>
      <c r="T7201">
        <v>4</v>
      </c>
      <c r="U7201">
        <v>2728160</v>
      </c>
    </row>
    <row r="7202" spans="1:21" x14ac:dyDescent="0.25">
      <c r="A7202">
        <v>1</v>
      </c>
      <c r="B7202">
        <v>1</v>
      </c>
      <c r="C7202">
        <v>2017</v>
      </c>
      <c r="K7202">
        <v>52</v>
      </c>
      <c r="L7202">
        <v>42</v>
      </c>
      <c r="M7202">
        <v>2</v>
      </c>
      <c r="N7202">
        <v>2011</v>
      </c>
      <c r="O7202">
        <v>4</v>
      </c>
      <c r="P7202">
        <v>2202520401</v>
      </c>
      <c r="T7202">
        <v>4</v>
      </c>
      <c r="U7202">
        <v>3374430</v>
      </c>
    </row>
    <row r="7203" spans="1:21" x14ac:dyDescent="0.25">
      <c r="A7203">
        <v>1</v>
      </c>
      <c r="B7203">
        <v>1</v>
      </c>
      <c r="C7203">
        <v>2017</v>
      </c>
      <c r="K7203">
        <v>52</v>
      </c>
      <c r="L7203">
        <v>41</v>
      </c>
      <c r="M7203">
        <v>2</v>
      </c>
      <c r="N7203">
        <v>2011</v>
      </c>
      <c r="O7203">
        <v>4</v>
      </c>
      <c r="P7203">
        <v>2202520401</v>
      </c>
      <c r="T7203">
        <v>4</v>
      </c>
      <c r="U7203">
        <v>3690150</v>
      </c>
    </row>
    <row r="7204" spans="1:21" x14ac:dyDescent="0.25">
      <c r="A7204">
        <v>1</v>
      </c>
      <c r="B7204">
        <v>1</v>
      </c>
      <c r="C7204">
        <v>2017</v>
      </c>
      <c r="K7204">
        <v>51</v>
      </c>
      <c r="L7204">
        <v>47</v>
      </c>
      <c r="M7204">
        <v>2</v>
      </c>
      <c r="N7204">
        <v>2011</v>
      </c>
      <c r="O7204">
        <v>4</v>
      </c>
      <c r="P7204">
        <v>2202510401</v>
      </c>
      <c r="T7204">
        <v>4</v>
      </c>
      <c r="U7204">
        <v>781767</v>
      </c>
    </row>
    <row r="7205" spans="1:21" x14ac:dyDescent="0.25">
      <c r="A7205">
        <v>1</v>
      </c>
      <c r="B7205">
        <v>1</v>
      </c>
      <c r="C7205">
        <v>2017</v>
      </c>
      <c r="K7205">
        <v>51</v>
      </c>
      <c r="L7205">
        <v>46</v>
      </c>
      <c r="M7205">
        <v>2</v>
      </c>
      <c r="N7205">
        <v>2011</v>
      </c>
      <c r="O7205">
        <v>4</v>
      </c>
      <c r="P7205">
        <v>2202510401</v>
      </c>
      <c r="T7205">
        <v>4</v>
      </c>
      <c r="U7205">
        <v>21299.3</v>
      </c>
    </row>
    <row r="7206" spans="1:21" x14ac:dyDescent="0.25">
      <c r="A7206">
        <v>1</v>
      </c>
      <c r="B7206">
        <v>1</v>
      </c>
      <c r="C7206">
        <v>2017</v>
      </c>
      <c r="K7206">
        <v>43</v>
      </c>
      <c r="L7206">
        <v>47</v>
      </c>
      <c r="M7206">
        <v>2</v>
      </c>
      <c r="N7206">
        <v>2011</v>
      </c>
      <c r="O7206">
        <v>4</v>
      </c>
      <c r="P7206">
        <v>2202430401</v>
      </c>
      <c r="T7206">
        <v>4</v>
      </c>
      <c r="U7206">
        <v>52662.5</v>
      </c>
    </row>
    <row r="7207" spans="1:21" x14ac:dyDescent="0.25">
      <c r="A7207">
        <v>1</v>
      </c>
      <c r="B7207">
        <v>1</v>
      </c>
      <c r="C7207">
        <v>2017</v>
      </c>
      <c r="K7207">
        <v>43</v>
      </c>
      <c r="L7207">
        <v>46</v>
      </c>
      <c r="M7207">
        <v>2</v>
      </c>
      <c r="N7207">
        <v>2011</v>
      </c>
      <c r="O7207">
        <v>4</v>
      </c>
      <c r="P7207">
        <v>2202430401</v>
      </c>
      <c r="T7207">
        <v>4</v>
      </c>
      <c r="U7207">
        <v>1090250</v>
      </c>
    </row>
    <row r="7208" spans="1:21" x14ac:dyDescent="0.25">
      <c r="A7208">
        <v>1</v>
      </c>
      <c r="B7208">
        <v>1</v>
      </c>
      <c r="C7208">
        <v>2017</v>
      </c>
      <c r="K7208">
        <v>43</v>
      </c>
      <c r="L7208">
        <v>42</v>
      </c>
      <c r="M7208">
        <v>2</v>
      </c>
      <c r="N7208">
        <v>2011</v>
      </c>
      <c r="O7208">
        <v>4</v>
      </c>
      <c r="P7208">
        <v>2202430401</v>
      </c>
      <c r="T7208">
        <v>4</v>
      </c>
      <c r="U7208">
        <v>8206.5400000000009</v>
      </c>
    </row>
    <row r="7209" spans="1:21" x14ac:dyDescent="0.25">
      <c r="A7209">
        <v>1</v>
      </c>
      <c r="B7209">
        <v>1</v>
      </c>
      <c r="C7209">
        <v>2017</v>
      </c>
      <c r="K7209">
        <v>43</v>
      </c>
      <c r="L7209">
        <v>41</v>
      </c>
      <c r="M7209">
        <v>2</v>
      </c>
      <c r="N7209">
        <v>2011</v>
      </c>
      <c r="O7209">
        <v>4</v>
      </c>
      <c r="P7209">
        <v>2202430401</v>
      </c>
      <c r="T7209">
        <v>4</v>
      </c>
      <c r="U7209">
        <v>12380.1</v>
      </c>
    </row>
    <row r="7210" spans="1:21" x14ac:dyDescent="0.25">
      <c r="A7210">
        <v>1</v>
      </c>
      <c r="B7210">
        <v>1</v>
      </c>
      <c r="C7210">
        <v>2017</v>
      </c>
      <c r="K7210">
        <v>42</v>
      </c>
      <c r="L7210">
        <v>48</v>
      </c>
      <c r="M7210">
        <v>2</v>
      </c>
      <c r="N7210">
        <v>2011</v>
      </c>
      <c r="O7210">
        <v>4</v>
      </c>
      <c r="P7210">
        <v>2202420401</v>
      </c>
      <c r="T7210">
        <v>4</v>
      </c>
      <c r="U7210">
        <v>683211</v>
      </c>
    </row>
    <row r="7211" spans="1:21" x14ac:dyDescent="0.25">
      <c r="A7211">
        <v>1</v>
      </c>
      <c r="B7211">
        <v>1</v>
      </c>
      <c r="C7211">
        <v>2017</v>
      </c>
      <c r="K7211">
        <v>41</v>
      </c>
      <c r="L7211">
        <v>47</v>
      </c>
      <c r="M7211">
        <v>2</v>
      </c>
      <c r="N7211">
        <v>2011</v>
      </c>
      <c r="O7211">
        <v>4</v>
      </c>
      <c r="P7211">
        <v>2202410401</v>
      </c>
      <c r="T7211">
        <v>4</v>
      </c>
      <c r="U7211">
        <v>184685</v>
      </c>
    </row>
    <row r="7212" spans="1:21" x14ac:dyDescent="0.25">
      <c r="A7212">
        <v>1</v>
      </c>
      <c r="B7212">
        <v>1</v>
      </c>
      <c r="C7212">
        <v>2017</v>
      </c>
      <c r="K7212">
        <v>41</v>
      </c>
      <c r="L7212">
        <v>46</v>
      </c>
      <c r="M7212">
        <v>2</v>
      </c>
      <c r="N7212">
        <v>2011</v>
      </c>
      <c r="O7212">
        <v>4</v>
      </c>
      <c r="P7212">
        <v>2202410401</v>
      </c>
      <c r="T7212">
        <v>4</v>
      </c>
      <c r="U7212">
        <v>33300.400000000001</v>
      </c>
    </row>
    <row r="7213" spans="1:21" x14ac:dyDescent="0.25">
      <c r="A7213">
        <v>1</v>
      </c>
      <c r="B7213">
        <v>1</v>
      </c>
      <c r="C7213">
        <v>2017</v>
      </c>
      <c r="K7213">
        <v>41</v>
      </c>
      <c r="L7213">
        <v>42</v>
      </c>
      <c r="M7213">
        <v>2</v>
      </c>
      <c r="N7213">
        <v>2011</v>
      </c>
      <c r="O7213">
        <v>4</v>
      </c>
      <c r="P7213">
        <v>2202410401</v>
      </c>
      <c r="T7213">
        <v>4</v>
      </c>
      <c r="U7213">
        <v>5490.64</v>
      </c>
    </row>
    <row r="7214" spans="1:21" x14ac:dyDescent="0.25">
      <c r="A7214">
        <v>1</v>
      </c>
      <c r="B7214">
        <v>1</v>
      </c>
      <c r="C7214">
        <v>2017</v>
      </c>
      <c r="K7214">
        <v>41</v>
      </c>
      <c r="L7214">
        <v>41</v>
      </c>
      <c r="M7214">
        <v>2</v>
      </c>
      <c r="N7214">
        <v>2011</v>
      </c>
      <c r="O7214">
        <v>4</v>
      </c>
      <c r="P7214">
        <v>2202410401</v>
      </c>
      <c r="T7214">
        <v>4</v>
      </c>
      <c r="U7214">
        <v>50913.2</v>
      </c>
    </row>
    <row r="7215" spans="1:21" x14ac:dyDescent="0.25">
      <c r="A7215">
        <v>1</v>
      </c>
      <c r="B7215">
        <v>1</v>
      </c>
      <c r="C7215">
        <v>2017</v>
      </c>
      <c r="K7215">
        <v>32</v>
      </c>
      <c r="L7215">
        <v>40</v>
      </c>
      <c r="M7215">
        <v>2</v>
      </c>
      <c r="N7215">
        <v>2011</v>
      </c>
      <c r="O7215">
        <v>4</v>
      </c>
      <c r="P7215">
        <v>2202320401</v>
      </c>
      <c r="T7215">
        <v>4</v>
      </c>
      <c r="U7215">
        <v>1565970</v>
      </c>
    </row>
    <row r="7216" spans="1:21" x14ac:dyDescent="0.25">
      <c r="A7216">
        <v>1</v>
      </c>
      <c r="B7216">
        <v>1</v>
      </c>
      <c r="C7216">
        <v>2017</v>
      </c>
      <c r="K7216">
        <v>32</v>
      </c>
      <c r="L7216">
        <v>30</v>
      </c>
      <c r="M7216">
        <v>2</v>
      </c>
      <c r="N7216">
        <v>2011</v>
      </c>
      <c r="O7216">
        <v>4</v>
      </c>
      <c r="P7216">
        <v>2202320401</v>
      </c>
      <c r="T7216">
        <v>4</v>
      </c>
      <c r="U7216">
        <v>1260860</v>
      </c>
    </row>
    <row r="7217" spans="1:21" x14ac:dyDescent="0.25">
      <c r="A7217">
        <v>1</v>
      </c>
      <c r="B7217">
        <v>1</v>
      </c>
      <c r="C7217">
        <v>2017</v>
      </c>
      <c r="K7217">
        <v>31</v>
      </c>
      <c r="L7217">
        <v>40</v>
      </c>
      <c r="M7217">
        <v>2</v>
      </c>
      <c r="N7217">
        <v>2011</v>
      </c>
      <c r="O7217">
        <v>4</v>
      </c>
      <c r="P7217">
        <v>2202310401</v>
      </c>
      <c r="T7217">
        <v>4</v>
      </c>
      <c r="U7217">
        <v>2602390</v>
      </c>
    </row>
    <row r="7218" spans="1:21" x14ac:dyDescent="0.25">
      <c r="A7218">
        <v>1</v>
      </c>
      <c r="B7218">
        <v>1</v>
      </c>
      <c r="C7218">
        <v>2017</v>
      </c>
      <c r="K7218">
        <v>31</v>
      </c>
      <c r="L7218">
        <v>30</v>
      </c>
      <c r="M7218">
        <v>2</v>
      </c>
      <c r="N7218">
        <v>2011</v>
      </c>
      <c r="O7218">
        <v>4</v>
      </c>
      <c r="P7218">
        <v>2202310401</v>
      </c>
      <c r="T7218">
        <v>4</v>
      </c>
      <c r="U7218">
        <v>1279620</v>
      </c>
    </row>
    <row r="7219" spans="1:21" x14ac:dyDescent="0.25">
      <c r="A7219">
        <v>1</v>
      </c>
      <c r="B7219">
        <v>1</v>
      </c>
      <c r="C7219">
        <v>2017</v>
      </c>
      <c r="K7219">
        <v>21</v>
      </c>
      <c r="L7219">
        <v>20</v>
      </c>
      <c r="M7219">
        <v>2</v>
      </c>
      <c r="N7219">
        <v>2011</v>
      </c>
      <c r="O7219">
        <v>4</v>
      </c>
      <c r="P7219">
        <v>2202210401</v>
      </c>
      <c r="T7219">
        <v>4</v>
      </c>
      <c r="U7219">
        <v>3032110</v>
      </c>
    </row>
    <row r="7220" spans="1:21" x14ac:dyDescent="0.25">
      <c r="A7220">
        <v>1</v>
      </c>
      <c r="B7220">
        <v>1</v>
      </c>
      <c r="C7220">
        <v>2017</v>
      </c>
      <c r="K7220">
        <v>62</v>
      </c>
      <c r="L7220">
        <v>47</v>
      </c>
      <c r="M7220">
        <v>2</v>
      </c>
      <c r="N7220">
        <v>2010</v>
      </c>
      <c r="O7220">
        <v>4</v>
      </c>
      <c r="P7220">
        <v>2202620401</v>
      </c>
      <c r="T7220">
        <v>4</v>
      </c>
      <c r="U7220">
        <v>25175000</v>
      </c>
    </row>
    <row r="7221" spans="1:21" x14ac:dyDescent="0.25">
      <c r="A7221">
        <v>1</v>
      </c>
      <c r="B7221">
        <v>1</v>
      </c>
      <c r="C7221">
        <v>2017</v>
      </c>
      <c r="K7221">
        <v>62</v>
      </c>
      <c r="L7221">
        <v>46</v>
      </c>
      <c r="M7221">
        <v>2</v>
      </c>
      <c r="N7221">
        <v>2010</v>
      </c>
      <c r="O7221">
        <v>4</v>
      </c>
      <c r="P7221">
        <v>2202620401</v>
      </c>
      <c r="T7221">
        <v>4</v>
      </c>
      <c r="U7221">
        <v>794798</v>
      </c>
    </row>
    <row r="7222" spans="1:21" x14ac:dyDescent="0.25">
      <c r="A7222">
        <v>1</v>
      </c>
      <c r="B7222">
        <v>1</v>
      </c>
      <c r="C7222">
        <v>2017</v>
      </c>
      <c r="K7222">
        <v>61</v>
      </c>
      <c r="L7222">
        <v>47</v>
      </c>
      <c r="M7222">
        <v>2</v>
      </c>
      <c r="N7222">
        <v>2010</v>
      </c>
      <c r="O7222">
        <v>4</v>
      </c>
      <c r="P7222">
        <v>2202610401</v>
      </c>
      <c r="T7222">
        <v>4</v>
      </c>
      <c r="U7222">
        <v>4209750</v>
      </c>
    </row>
    <row r="7223" spans="1:21" x14ac:dyDescent="0.25">
      <c r="A7223">
        <v>1</v>
      </c>
      <c r="B7223">
        <v>1</v>
      </c>
      <c r="C7223">
        <v>2017</v>
      </c>
      <c r="K7223">
        <v>61</v>
      </c>
      <c r="L7223">
        <v>46</v>
      </c>
      <c r="M7223">
        <v>2</v>
      </c>
      <c r="N7223">
        <v>2010</v>
      </c>
      <c r="O7223">
        <v>4</v>
      </c>
      <c r="P7223">
        <v>2202610401</v>
      </c>
      <c r="T7223">
        <v>4</v>
      </c>
      <c r="U7223">
        <v>970673</v>
      </c>
    </row>
    <row r="7224" spans="1:21" x14ac:dyDescent="0.25">
      <c r="A7224">
        <v>1</v>
      </c>
      <c r="B7224">
        <v>1</v>
      </c>
      <c r="C7224">
        <v>2017</v>
      </c>
      <c r="K7224">
        <v>54</v>
      </c>
      <c r="L7224">
        <v>47</v>
      </c>
      <c r="M7224">
        <v>2</v>
      </c>
      <c r="N7224">
        <v>2010</v>
      </c>
      <c r="O7224">
        <v>4</v>
      </c>
      <c r="P7224">
        <v>2202540401</v>
      </c>
      <c r="T7224">
        <v>4</v>
      </c>
      <c r="U7224">
        <v>9746.2900000000009</v>
      </c>
    </row>
    <row r="7225" spans="1:21" x14ac:dyDescent="0.25">
      <c r="A7225">
        <v>1</v>
      </c>
      <c r="B7225">
        <v>1</v>
      </c>
      <c r="C7225">
        <v>2017</v>
      </c>
      <c r="K7225">
        <v>54</v>
      </c>
      <c r="L7225">
        <v>46</v>
      </c>
      <c r="M7225">
        <v>2</v>
      </c>
      <c r="N7225">
        <v>2010</v>
      </c>
      <c r="O7225">
        <v>4</v>
      </c>
      <c r="P7225">
        <v>2202540401</v>
      </c>
      <c r="T7225">
        <v>4</v>
      </c>
      <c r="U7225">
        <v>74892</v>
      </c>
    </row>
    <row r="7226" spans="1:21" x14ac:dyDescent="0.25">
      <c r="A7226">
        <v>1</v>
      </c>
      <c r="B7226">
        <v>1</v>
      </c>
      <c r="C7226">
        <v>2017</v>
      </c>
      <c r="K7226">
        <v>54</v>
      </c>
      <c r="L7226">
        <v>42</v>
      </c>
      <c r="M7226">
        <v>2</v>
      </c>
      <c r="N7226">
        <v>2010</v>
      </c>
      <c r="O7226">
        <v>4</v>
      </c>
      <c r="P7226">
        <v>2202540401</v>
      </c>
      <c r="T7226">
        <v>4</v>
      </c>
      <c r="U7226">
        <v>99127.2</v>
      </c>
    </row>
    <row r="7227" spans="1:21" x14ac:dyDescent="0.25">
      <c r="A7227">
        <v>1</v>
      </c>
      <c r="B7227">
        <v>1</v>
      </c>
      <c r="C7227">
        <v>2017</v>
      </c>
      <c r="K7227">
        <v>54</v>
      </c>
      <c r="L7227">
        <v>41</v>
      </c>
      <c r="M7227">
        <v>2</v>
      </c>
      <c r="N7227">
        <v>2010</v>
      </c>
      <c r="O7227">
        <v>4</v>
      </c>
      <c r="P7227">
        <v>2202540401</v>
      </c>
      <c r="T7227">
        <v>4</v>
      </c>
      <c r="U7227">
        <v>67854.2</v>
      </c>
    </row>
    <row r="7228" spans="1:21" x14ac:dyDescent="0.25">
      <c r="A7228">
        <v>1</v>
      </c>
      <c r="B7228">
        <v>1</v>
      </c>
      <c r="C7228">
        <v>2017</v>
      </c>
      <c r="K7228">
        <v>53</v>
      </c>
      <c r="L7228">
        <v>47</v>
      </c>
      <c r="M7228">
        <v>2</v>
      </c>
      <c r="N7228">
        <v>2010</v>
      </c>
      <c r="O7228">
        <v>4</v>
      </c>
      <c r="P7228">
        <v>2202530401</v>
      </c>
      <c r="T7228">
        <v>4</v>
      </c>
      <c r="U7228">
        <v>142424</v>
      </c>
    </row>
    <row r="7229" spans="1:21" x14ac:dyDescent="0.25">
      <c r="A7229">
        <v>1</v>
      </c>
      <c r="B7229">
        <v>1</v>
      </c>
      <c r="C7229">
        <v>2017</v>
      </c>
      <c r="K7229">
        <v>53</v>
      </c>
      <c r="L7229">
        <v>46</v>
      </c>
      <c r="M7229">
        <v>2</v>
      </c>
      <c r="N7229">
        <v>2010</v>
      </c>
      <c r="O7229">
        <v>4</v>
      </c>
      <c r="P7229">
        <v>2202530401</v>
      </c>
      <c r="T7229">
        <v>4</v>
      </c>
      <c r="U7229">
        <v>104176</v>
      </c>
    </row>
    <row r="7230" spans="1:21" x14ac:dyDescent="0.25">
      <c r="A7230">
        <v>1</v>
      </c>
      <c r="B7230">
        <v>1</v>
      </c>
      <c r="C7230">
        <v>2017</v>
      </c>
      <c r="K7230">
        <v>53</v>
      </c>
      <c r="L7230">
        <v>42</v>
      </c>
      <c r="M7230">
        <v>2</v>
      </c>
      <c r="N7230">
        <v>2010</v>
      </c>
      <c r="O7230">
        <v>4</v>
      </c>
      <c r="P7230">
        <v>2202530401</v>
      </c>
      <c r="T7230">
        <v>4</v>
      </c>
      <c r="U7230">
        <v>75133.2</v>
      </c>
    </row>
    <row r="7231" spans="1:21" x14ac:dyDescent="0.25">
      <c r="A7231">
        <v>1</v>
      </c>
      <c r="B7231">
        <v>1</v>
      </c>
      <c r="C7231">
        <v>2017</v>
      </c>
      <c r="K7231">
        <v>53</v>
      </c>
      <c r="L7231">
        <v>41</v>
      </c>
      <c r="M7231">
        <v>2</v>
      </c>
      <c r="N7231">
        <v>2010</v>
      </c>
      <c r="O7231">
        <v>4</v>
      </c>
      <c r="P7231">
        <v>2202530401</v>
      </c>
      <c r="T7231">
        <v>4</v>
      </c>
      <c r="U7231">
        <v>86908.4</v>
      </c>
    </row>
    <row r="7232" spans="1:21" x14ac:dyDescent="0.25">
      <c r="A7232">
        <v>1</v>
      </c>
      <c r="B7232">
        <v>1</v>
      </c>
      <c r="C7232">
        <v>2017</v>
      </c>
      <c r="K7232">
        <v>52</v>
      </c>
      <c r="L7232">
        <v>47</v>
      </c>
      <c r="M7232">
        <v>2</v>
      </c>
      <c r="N7232">
        <v>2010</v>
      </c>
      <c r="O7232">
        <v>4</v>
      </c>
      <c r="P7232">
        <v>2202520401</v>
      </c>
      <c r="T7232">
        <v>4</v>
      </c>
      <c r="U7232">
        <v>1567080</v>
      </c>
    </row>
    <row r="7233" spans="1:21" x14ac:dyDescent="0.25">
      <c r="A7233">
        <v>1</v>
      </c>
      <c r="B7233">
        <v>1</v>
      </c>
      <c r="C7233">
        <v>2017</v>
      </c>
      <c r="K7233">
        <v>52</v>
      </c>
      <c r="L7233">
        <v>46</v>
      </c>
      <c r="M7233">
        <v>2</v>
      </c>
      <c r="N7233">
        <v>2010</v>
      </c>
      <c r="O7233">
        <v>4</v>
      </c>
      <c r="P7233">
        <v>2202520401</v>
      </c>
      <c r="T7233">
        <v>4</v>
      </c>
      <c r="U7233">
        <v>1481810</v>
      </c>
    </row>
    <row r="7234" spans="1:21" x14ac:dyDescent="0.25">
      <c r="A7234">
        <v>1</v>
      </c>
      <c r="B7234">
        <v>1</v>
      </c>
      <c r="C7234">
        <v>2017</v>
      </c>
      <c r="K7234">
        <v>52</v>
      </c>
      <c r="L7234">
        <v>42</v>
      </c>
      <c r="M7234">
        <v>2</v>
      </c>
      <c r="N7234">
        <v>2010</v>
      </c>
      <c r="O7234">
        <v>4</v>
      </c>
      <c r="P7234">
        <v>2202520401</v>
      </c>
      <c r="T7234">
        <v>4</v>
      </c>
      <c r="U7234">
        <v>1935540</v>
      </c>
    </row>
    <row r="7235" spans="1:21" x14ac:dyDescent="0.25">
      <c r="A7235">
        <v>1</v>
      </c>
      <c r="B7235">
        <v>1</v>
      </c>
      <c r="C7235">
        <v>2017</v>
      </c>
      <c r="K7235">
        <v>52</v>
      </c>
      <c r="L7235">
        <v>41</v>
      </c>
      <c r="M7235">
        <v>2</v>
      </c>
      <c r="N7235">
        <v>2010</v>
      </c>
      <c r="O7235">
        <v>4</v>
      </c>
      <c r="P7235">
        <v>2202520401</v>
      </c>
      <c r="T7235">
        <v>4</v>
      </c>
      <c r="U7235">
        <v>1527520</v>
      </c>
    </row>
    <row r="7236" spans="1:21" x14ac:dyDescent="0.25">
      <c r="A7236">
        <v>1</v>
      </c>
      <c r="B7236">
        <v>1</v>
      </c>
      <c r="C7236">
        <v>2017</v>
      </c>
      <c r="K7236">
        <v>51</v>
      </c>
      <c r="L7236">
        <v>47</v>
      </c>
      <c r="M7236">
        <v>2</v>
      </c>
      <c r="N7236">
        <v>2010</v>
      </c>
      <c r="O7236">
        <v>4</v>
      </c>
      <c r="P7236">
        <v>2202510401</v>
      </c>
      <c r="T7236">
        <v>4</v>
      </c>
      <c r="U7236">
        <v>584294</v>
      </c>
    </row>
    <row r="7237" spans="1:21" x14ac:dyDescent="0.25">
      <c r="A7237">
        <v>1</v>
      </c>
      <c r="B7237">
        <v>1</v>
      </c>
      <c r="C7237">
        <v>2017</v>
      </c>
      <c r="K7237">
        <v>51</v>
      </c>
      <c r="L7237">
        <v>46</v>
      </c>
      <c r="M7237">
        <v>2</v>
      </c>
      <c r="N7237">
        <v>2010</v>
      </c>
      <c r="O7237">
        <v>4</v>
      </c>
      <c r="P7237">
        <v>2202510401</v>
      </c>
      <c r="T7237">
        <v>4</v>
      </c>
      <c r="U7237">
        <v>11705.7</v>
      </c>
    </row>
    <row r="7238" spans="1:21" x14ac:dyDescent="0.25">
      <c r="A7238">
        <v>1</v>
      </c>
      <c r="B7238">
        <v>1</v>
      </c>
      <c r="C7238">
        <v>2017</v>
      </c>
      <c r="K7238">
        <v>43</v>
      </c>
      <c r="L7238">
        <v>47</v>
      </c>
      <c r="M7238">
        <v>2</v>
      </c>
      <c r="N7238">
        <v>2010</v>
      </c>
      <c r="O7238">
        <v>4</v>
      </c>
      <c r="P7238">
        <v>2202430401</v>
      </c>
      <c r="T7238">
        <v>4</v>
      </c>
      <c r="U7238">
        <v>57190.8</v>
      </c>
    </row>
    <row r="7239" spans="1:21" x14ac:dyDescent="0.25">
      <c r="A7239">
        <v>1</v>
      </c>
      <c r="B7239">
        <v>1</v>
      </c>
      <c r="C7239">
        <v>2017</v>
      </c>
      <c r="K7239">
        <v>43</v>
      </c>
      <c r="L7239">
        <v>46</v>
      </c>
      <c r="M7239">
        <v>2</v>
      </c>
      <c r="N7239">
        <v>2010</v>
      </c>
      <c r="O7239">
        <v>4</v>
      </c>
      <c r="P7239">
        <v>2202430401</v>
      </c>
      <c r="T7239">
        <v>4</v>
      </c>
      <c r="U7239">
        <v>1183590</v>
      </c>
    </row>
    <row r="7240" spans="1:21" x14ac:dyDescent="0.25">
      <c r="A7240">
        <v>1</v>
      </c>
      <c r="B7240">
        <v>1</v>
      </c>
      <c r="C7240">
        <v>2017</v>
      </c>
      <c r="K7240">
        <v>43</v>
      </c>
      <c r="L7240">
        <v>42</v>
      </c>
      <c r="M7240">
        <v>2</v>
      </c>
      <c r="N7240">
        <v>2010</v>
      </c>
      <c r="O7240">
        <v>4</v>
      </c>
      <c r="P7240">
        <v>2202430401</v>
      </c>
      <c r="T7240">
        <v>4</v>
      </c>
      <c r="U7240">
        <v>8895.31</v>
      </c>
    </row>
    <row r="7241" spans="1:21" x14ac:dyDescent="0.25">
      <c r="A7241">
        <v>1</v>
      </c>
      <c r="B7241">
        <v>1</v>
      </c>
      <c r="C7241">
        <v>2017</v>
      </c>
      <c r="K7241">
        <v>43</v>
      </c>
      <c r="L7241">
        <v>41</v>
      </c>
      <c r="M7241">
        <v>2</v>
      </c>
      <c r="N7241">
        <v>2010</v>
      </c>
      <c r="O7241">
        <v>4</v>
      </c>
      <c r="P7241">
        <v>2202430401</v>
      </c>
      <c r="T7241">
        <v>4</v>
      </c>
      <c r="U7241">
        <v>13412.8</v>
      </c>
    </row>
    <row r="7242" spans="1:21" x14ac:dyDescent="0.25">
      <c r="A7242">
        <v>1</v>
      </c>
      <c r="B7242">
        <v>1</v>
      </c>
      <c r="C7242">
        <v>2017</v>
      </c>
      <c r="K7242">
        <v>42</v>
      </c>
      <c r="L7242">
        <v>48</v>
      </c>
      <c r="M7242">
        <v>2</v>
      </c>
      <c r="N7242">
        <v>2010</v>
      </c>
      <c r="O7242">
        <v>4</v>
      </c>
      <c r="P7242">
        <v>2202420401</v>
      </c>
      <c r="T7242">
        <v>4</v>
      </c>
      <c r="U7242">
        <v>403170</v>
      </c>
    </row>
    <row r="7243" spans="1:21" x14ac:dyDescent="0.25">
      <c r="A7243">
        <v>1</v>
      </c>
      <c r="B7243">
        <v>1</v>
      </c>
      <c r="C7243">
        <v>2017</v>
      </c>
      <c r="K7243">
        <v>41</v>
      </c>
      <c r="L7243">
        <v>47</v>
      </c>
      <c r="M7243">
        <v>2</v>
      </c>
      <c r="N7243">
        <v>2010</v>
      </c>
      <c r="O7243">
        <v>4</v>
      </c>
      <c r="P7243">
        <v>2202410401</v>
      </c>
      <c r="T7243">
        <v>4</v>
      </c>
      <c r="U7243">
        <v>161882</v>
      </c>
    </row>
    <row r="7244" spans="1:21" x14ac:dyDescent="0.25">
      <c r="A7244">
        <v>1</v>
      </c>
      <c r="B7244">
        <v>1</v>
      </c>
      <c r="C7244">
        <v>2017</v>
      </c>
      <c r="K7244">
        <v>41</v>
      </c>
      <c r="L7244">
        <v>46</v>
      </c>
      <c r="M7244">
        <v>2</v>
      </c>
      <c r="N7244">
        <v>2010</v>
      </c>
      <c r="O7244">
        <v>4</v>
      </c>
      <c r="P7244">
        <v>2202410401</v>
      </c>
      <c r="T7244">
        <v>4</v>
      </c>
      <c r="U7244">
        <v>29158.799999999999</v>
      </c>
    </row>
    <row r="7245" spans="1:21" x14ac:dyDescent="0.25">
      <c r="A7245">
        <v>1</v>
      </c>
      <c r="B7245">
        <v>1</v>
      </c>
      <c r="C7245">
        <v>2017</v>
      </c>
      <c r="K7245">
        <v>41</v>
      </c>
      <c r="L7245">
        <v>42</v>
      </c>
      <c r="M7245">
        <v>2</v>
      </c>
      <c r="N7245">
        <v>2010</v>
      </c>
      <c r="O7245">
        <v>4</v>
      </c>
      <c r="P7245">
        <v>2202410401</v>
      </c>
      <c r="T7245">
        <v>4</v>
      </c>
      <c r="U7245">
        <v>4844.5600000000004</v>
      </c>
    </row>
    <row r="7246" spans="1:21" x14ac:dyDescent="0.25">
      <c r="A7246">
        <v>1</v>
      </c>
      <c r="B7246">
        <v>1</v>
      </c>
      <c r="C7246">
        <v>2017</v>
      </c>
      <c r="K7246">
        <v>41</v>
      </c>
      <c r="L7246">
        <v>41</v>
      </c>
      <c r="M7246">
        <v>2</v>
      </c>
      <c r="N7246">
        <v>2010</v>
      </c>
      <c r="O7246">
        <v>4</v>
      </c>
      <c r="P7246">
        <v>2202410401</v>
      </c>
      <c r="T7246">
        <v>4</v>
      </c>
      <c r="U7246">
        <v>44697.9</v>
      </c>
    </row>
    <row r="7247" spans="1:21" x14ac:dyDescent="0.25">
      <c r="A7247">
        <v>1</v>
      </c>
      <c r="B7247">
        <v>1</v>
      </c>
      <c r="C7247">
        <v>2017</v>
      </c>
      <c r="K7247">
        <v>32</v>
      </c>
      <c r="L7247">
        <v>40</v>
      </c>
      <c r="M7247">
        <v>2</v>
      </c>
      <c r="N7247">
        <v>2010</v>
      </c>
      <c r="O7247">
        <v>4</v>
      </c>
      <c r="P7247">
        <v>2202320401</v>
      </c>
      <c r="T7247">
        <v>4</v>
      </c>
      <c r="U7247">
        <v>630289</v>
      </c>
    </row>
    <row r="7248" spans="1:21" x14ac:dyDescent="0.25">
      <c r="A7248">
        <v>1</v>
      </c>
      <c r="B7248">
        <v>1</v>
      </c>
      <c r="C7248">
        <v>2017</v>
      </c>
      <c r="K7248">
        <v>32</v>
      </c>
      <c r="L7248">
        <v>30</v>
      </c>
      <c r="M7248">
        <v>2</v>
      </c>
      <c r="N7248">
        <v>2010</v>
      </c>
      <c r="O7248">
        <v>4</v>
      </c>
      <c r="P7248">
        <v>2202320401</v>
      </c>
      <c r="T7248">
        <v>4</v>
      </c>
      <c r="U7248">
        <v>1002670</v>
      </c>
    </row>
    <row r="7249" spans="1:21" x14ac:dyDescent="0.25">
      <c r="A7249">
        <v>1</v>
      </c>
      <c r="B7249">
        <v>1</v>
      </c>
      <c r="C7249">
        <v>2017</v>
      </c>
      <c r="K7249">
        <v>31</v>
      </c>
      <c r="L7249">
        <v>40</v>
      </c>
      <c r="M7249">
        <v>2</v>
      </c>
      <c r="N7249">
        <v>2010</v>
      </c>
      <c r="O7249">
        <v>4</v>
      </c>
      <c r="P7249">
        <v>2202310401</v>
      </c>
      <c r="T7249">
        <v>4</v>
      </c>
      <c r="U7249">
        <v>1047440</v>
      </c>
    </row>
    <row r="7250" spans="1:21" x14ac:dyDescent="0.25">
      <c r="A7250">
        <v>1</v>
      </c>
      <c r="B7250">
        <v>1</v>
      </c>
      <c r="C7250">
        <v>2017</v>
      </c>
      <c r="K7250">
        <v>31</v>
      </c>
      <c r="L7250">
        <v>30</v>
      </c>
      <c r="M7250">
        <v>2</v>
      </c>
      <c r="N7250">
        <v>2010</v>
      </c>
      <c r="O7250">
        <v>4</v>
      </c>
      <c r="P7250">
        <v>2202310401</v>
      </c>
      <c r="T7250">
        <v>4</v>
      </c>
      <c r="U7250">
        <v>1017590</v>
      </c>
    </row>
    <row r="7251" spans="1:21" x14ac:dyDescent="0.25">
      <c r="A7251">
        <v>1</v>
      </c>
      <c r="B7251">
        <v>1</v>
      </c>
      <c r="C7251">
        <v>2017</v>
      </c>
      <c r="K7251">
        <v>21</v>
      </c>
      <c r="L7251">
        <v>20</v>
      </c>
      <c r="M7251">
        <v>2</v>
      </c>
      <c r="N7251">
        <v>2010</v>
      </c>
      <c r="O7251">
        <v>4</v>
      </c>
      <c r="P7251">
        <v>2202210401</v>
      </c>
      <c r="T7251">
        <v>4</v>
      </c>
      <c r="U7251">
        <v>2810710</v>
      </c>
    </row>
    <row r="7252" spans="1:21" x14ac:dyDescent="0.25">
      <c r="A7252">
        <v>1</v>
      </c>
      <c r="B7252">
        <v>1</v>
      </c>
      <c r="C7252">
        <v>2017</v>
      </c>
      <c r="K7252">
        <v>62</v>
      </c>
      <c r="L7252">
        <v>47</v>
      </c>
      <c r="M7252">
        <v>2</v>
      </c>
      <c r="N7252">
        <v>2009</v>
      </c>
      <c r="O7252">
        <v>4</v>
      </c>
      <c r="P7252">
        <v>2202620401</v>
      </c>
      <c r="T7252">
        <v>4</v>
      </c>
      <c r="U7252">
        <v>31240300</v>
      </c>
    </row>
    <row r="7253" spans="1:21" x14ac:dyDescent="0.25">
      <c r="A7253">
        <v>1</v>
      </c>
      <c r="B7253">
        <v>1</v>
      </c>
      <c r="C7253">
        <v>2017</v>
      </c>
      <c r="K7253">
        <v>62</v>
      </c>
      <c r="L7253">
        <v>46</v>
      </c>
      <c r="M7253">
        <v>2</v>
      </c>
      <c r="N7253">
        <v>2009</v>
      </c>
      <c r="O7253">
        <v>4</v>
      </c>
      <c r="P7253">
        <v>2202620401</v>
      </c>
      <c r="T7253">
        <v>4</v>
      </c>
      <c r="U7253">
        <v>851006</v>
      </c>
    </row>
    <row r="7254" spans="1:21" x14ac:dyDescent="0.25">
      <c r="A7254">
        <v>1</v>
      </c>
      <c r="B7254">
        <v>1</v>
      </c>
      <c r="C7254">
        <v>2017</v>
      </c>
      <c r="K7254">
        <v>61</v>
      </c>
      <c r="L7254">
        <v>47</v>
      </c>
      <c r="M7254">
        <v>2</v>
      </c>
      <c r="N7254">
        <v>2009</v>
      </c>
      <c r="O7254">
        <v>4</v>
      </c>
      <c r="P7254">
        <v>2202610401</v>
      </c>
      <c r="T7254">
        <v>4</v>
      </c>
      <c r="U7254">
        <v>5081300</v>
      </c>
    </row>
    <row r="7255" spans="1:21" x14ac:dyDescent="0.25">
      <c r="A7255">
        <v>1</v>
      </c>
      <c r="B7255">
        <v>1</v>
      </c>
      <c r="C7255">
        <v>2017</v>
      </c>
      <c r="K7255">
        <v>61</v>
      </c>
      <c r="L7255">
        <v>46</v>
      </c>
      <c r="M7255">
        <v>2</v>
      </c>
      <c r="N7255">
        <v>2009</v>
      </c>
      <c r="O7255">
        <v>4</v>
      </c>
      <c r="P7255">
        <v>2202610401</v>
      </c>
      <c r="T7255">
        <v>4</v>
      </c>
      <c r="U7255">
        <v>1010930</v>
      </c>
    </row>
    <row r="7256" spans="1:21" x14ac:dyDescent="0.25">
      <c r="A7256">
        <v>1</v>
      </c>
      <c r="B7256">
        <v>1</v>
      </c>
      <c r="C7256">
        <v>2017</v>
      </c>
      <c r="K7256">
        <v>54</v>
      </c>
      <c r="L7256">
        <v>47</v>
      </c>
      <c r="M7256">
        <v>2</v>
      </c>
      <c r="N7256">
        <v>2009</v>
      </c>
      <c r="O7256">
        <v>4</v>
      </c>
      <c r="P7256">
        <v>2202540401</v>
      </c>
      <c r="T7256">
        <v>4</v>
      </c>
      <c r="U7256">
        <v>8024.7</v>
      </c>
    </row>
    <row r="7257" spans="1:21" x14ac:dyDescent="0.25">
      <c r="A7257">
        <v>1</v>
      </c>
      <c r="B7257">
        <v>1</v>
      </c>
      <c r="C7257">
        <v>2017</v>
      </c>
      <c r="K7257">
        <v>54</v>
      </c>
      <c r="L7257">
        <v>46</v>
      </c>
      <c r="M7257">
        <v>2</v>
      </c>
      <c r="N7257">
        <v>2009</v>
      </c>
      <c r="O7257">
        <v>4</v>
      </c>
      <c r="P7257">
        <v>2202540401</v>
      </c>
      <c r="T7257">
        <v>4</v>
      </c>
      <c r="U7257">
        <v>61710.400000000001</v>
      </c>
    </row>
    <row r="7258" spans="1:21" x14ac:dyDescent="0.25">
      <c r="A7258">
        <v>1</v>
      </c>
      <c r="B7258">
        <v>1</v>
      </c>
      <c r="C7258">
        <v>2017</v>
      </c>
      <c r="K7258">
        <v>54</v>
      </c>
      <c r="L7258">
        <v>42</v>
      </c>
      <c r="M7258">
        <v>2</v>
      </c>
      <c r="N7258">
        <v>2009</v>
      </c>
      <c r="O7258">
        <v>4</v>
      </c>
      <c r="P7258">
        <v>2202540401</v>
      </c>
      <c r="T7258">
        <v>4</v>
      </c>
      <c r="U7258">
        <v>81678.3</v>
      </c>
    </row>
    <row r="7259" spans="1:21" x14ac:dyDescent="0.25">
      <c r="A7259">
        <v>1</v>
      </c>
      <c r="B7259">
        <v>1</v>
      </c>
      <c r="C7259">
        <v>2017</v>
      </c>
      <c r="K7259">
        <v>54</v>
      </c>
      <c r="L7259">
        <v>41</v>
      </c>
      <c r="M7259">
        <v>2</v>
      </c>
      <c r="N7259">
        <v>2009</v>
      </c>
      <c r="O7259">
        <v>4</v>
      </c>
      <c r="P7259">
        <v>2202540401</v>
      </c>
      <c r="T7259">
        <v>4</v>
      </c>
      <c r="U7259">
        <v>55903.1</v>
      </c>
    </row>
    <row r="7260" spans="1:21" x14ac:dyDescent="0.25">
      <c r="A7260">
        <v>1</v>
      </c>
      <c r="B7260">
        <v>1</v>
      </c>
      <c r="C7260">
        <v>2017</v>
      </c>
      <c r="K7260">
        <v>53</v>
      </c>
      <c r="L7260">
        <v>47</v>
      </c>
      <c r="M7260">
        <v>2</v>
      </c>
      <c r="N7260">
        <v>2009</v>
      </c>
      <c r="O7260">
        <v>4</v>
      </c>
      <c r="P7260">
        <v>2202530401</v>
      </c>
      <c r="T7260">
        <v>4</v>
      </c>
      <c r="U7260">
        <v>172222</v>
      </c>
    </row>
    <row r="7261" spans="1:21" x14ac:dyDescent="0.25">
      <c r="A7261">
        <v>1</v>
      </c>
      <c r="B7261">
        <v>1</v>
      </c>
      <c r="C7261">
        <v>2017</v>
      </c>
      <c r="K7261">
        <v>53</v>
      </c>
      <c r="L7261">
        <v>46</v>
      </c>
      <c r="M7261">
        <v>2</v>
      </c>
      <c r="N7261">
        <v>2009</v>
      </c>
      <c r="O7261">
        <v>4</v>
      </c>
      <c r="P7261">
        <v>2202530401</v>
      </c>
      <c r="T7261">
        <v>4</v>
      </c>
      <c r="U7261">
        <v>108694</v>
      </c>
    </row>
    <row r="7262" spans="1:21" x14ac:dyDescent="0.25">
      <c r="A7262">
        <v>1</v>
      </c>
      <c r="B7262">
        <v>1</v>
      </c>
      <c r="C7262">
        <v>2017</v>
      </c>
      <c r="K7262">
        <v>53</v>
      </c>
      <c r="L7262">
        <v>42</v>
      </c>
      <c r="M7262">
        <v>2</v>
      </c>
      <c r="N7262">
        <v>2009</v>
      </c>
      <c r="O7262">
        <v>4</v>
      </c>
      <c r="P7262">
        <v>2202530401</v>
      </c>
      <c r="T7262">
        <v>4</v>
      </c>
      <c r="U7262">
        <v>81701.899999999994</v>
      </c>
    </row>
    <row r="7263" spans="1:21" x14ac:dyDescent="0.25">
      <c r="A7263">
        <v>1</v>
      </c>
      <c r="B7263">
        <v>1</v>
      </c>
      <c r="C7263">
        <v>2017</v>
      </c>
      <c r="K7263">
        <v>53</v>
      </c>
      <c r="L7263">
        <v>41</v>
      </c>
      <c r="M7263">
        <v>2</v>
      </c>
      <c r="N7263">
        <v>2009</v>
      </c>
      <c r="O7263">
        <v>4</v>
      </c>
      <c r="P7263">
        <v>2202530401</v>
      </c>
      <c r="T7263">
        <v>4</v>
      </c>
      <c r="U7263">
        <v>73951.899999999994</v>
      </c>
    </row>
    <row r="7264" spans="1:21" x14ac:dyDescent="0.25">
      <c r="A7264">
        <v>1</v>
      </c>
      <c r="B7264">
        <v>1</v>
      </c>
      <c r="C7264">
        <v>2017</v>
      </c>
      <c r="K7264">
        <v>52</v>
      </c>
      <c r="L7264">
        <v>47</v>
      </c>
      <c r="M7264">
        <v>2</v>
      </c>
      <c r="N7264">
        <v>2009</v>
      </c>
      <c r="O7264">
        <v>4</v>
      </c>
      <c r="P7264">
        <v>2202520401</v>
      </c>
      <c r="T7264">
        <v>4</v>
      </c>
      <c r="U7264">
        <v>1903850</v>
      </c>
    </row>
    <row r="7265" spans="1:21" x14ac:dyDescent="0.25">
      <c r="A7265">
        <v>1</v>
      </c>
      <c r="B7265">
        <v>1</v>
      </c>
      <c r="C7265">
        <v>2017</v>
      </c>
      <c r="K7265">
        <v>52</v>
      </c>
      <c r="L7265">
        <v>46</v>
      </c>
      <c r="M7265">
        <v>2</v>
      </c>
      <c r="N7265">
        <v>2009</v>
      </c>
      <c r="O7265">
        <v>4</v>
      </c>
      <c r="P7265">
        <v>2202520401</v>
      </c>
      <c r="T7265">
        <v>4</v>
      </c>
      <c r="U7265">
        <v>1553340</v>
      </c>
    </row>
    <row r="7266" spans="1:21" x14ac:dyDescent="0.25">
      <c r="A7266">
        <v>1</v>
      </c>
      <c r="B7266">
        <v>1</v>
      </c>
      <c r="C7266">
        <v>2017</v>
      </c>
      <c r="K7266">
        <v>52</v>
      </c>
      <c r="L7266">
        <v>42</v>
      </c>
      <c r="M7266">
        <v>2</v>
      </c>
      <c r="N7266">
        <v>2009</v>
      </c>
      <c r="O7266">
        <v>4</v>
      </c>
      <c r="P7266">
        <v>2202520401</v>
      </c>
      <c r="T7266">
        <v>4</v>
      </c>
      <c r="U7266">
        <v>2114650</v>
      </c>
    </row>
    <row r="7267" spans="1:21" x14ac:dyDescent="0.25">
      <c r="A7267">
        <v>1</v>
      </c>
      <c r="B7267">
        <v>1</v>
      </c>
      <c r="C7267">
        <v>2017</v>
      </c>
      <c r="K7267">
        <v>52</v>
      </c>
      <c r="L7267">
        <v>41</v>
      </c>
      <c r="M7267">
        <v>2</v>
      </c>
      <c r="N7267">
        <v>2009</v>
      </c>
      <c r="O7267">
        <v>4</v>
      </c>
      <c r="P7267">
        <v>2202520401</v>
      </c>
      <c r="T7267">
        <v>4</v>
      </c>
      <c r="U7267">
        <v>1338200</v>
      </c>
    </row>
    <row r="7268" spans="1:21" x14ac:dyDescent="0.25">
      <c r="A7268">
        <v>1</v>
      </c>
      <c r="B7268">
        <v>1</v>
      </c>
      <c r="C7268">
        <v>2017</v>
      </c>
      <c r="K7268">
        <v>51</v>
      </c>
      <c r="L7268">
        <v>47</v>
      </c>
      <c r="M7268">
        <v>2</v>
      </c>
      <c r="N7268">
        <v>2009</v>
      </c>
      <c r="O7268">
        <v>4</v>
      </c>
      <c r="P7268">
        <v>2202510401</v>
      </c>
      <c r="T7268">
        <v>4</v>
      </c>
      <c r="U7268">
        <v>719429</v>
      </c>
    </row>
    <row r="7269" spans="1:21" x14ac:dyDescent="0.25">
      <c r="A7269">
        <v>1</v>
      </c>
      <c r="B7269">
        <v>1</v>
      </c>
      <c r="C7269">
        <v>2017</v>
      </c>
      <c r="K7269">
        <v>51</v>
      </c>
      <c r="L7269">
        <v>46</v>
      </c>
      <c r="M7269">
        <v>2</v>
      </c>
      <c r="N7269">
        <v>2009</v>
      </c>
      <c r="O7269">
        <v>4</v>
      </c>
      <c r="P7269">
        <v>2202510401</v>
      </c>
      <c r="T7269">
        <v>4</v>
      </c>
      <c r="U7269">
        <v>12436.1</v>
      </c>
    </row>
    <row r="7270" spans="1:21" x14ac:dyDescent="0.25">
      <c r="A7270">
        <v>1</v>
      </c>
      <c r="B7270">
        <v>1</v>
      </c>
      <c r="C7270">
        <v>2017</v>
      </c>
      <c r="K7270">
        <v>43</v>
      </c>
      <c r="L7270">
        <v>47</v>
      </c>
      <c r="M7270">
        <v>2</v>
      </c>
      <c r="N7270">
        <v>2009</v>
      </c>
      <c r="O7270">
        <v>4</v>
      </c>
      <c r="P7270">
        <v>2202430401</v>
      </c>
      <c r="T7270">
        <v>4</v>
      </c>
      <c r="U7270">
        <v>67145.100000000006</v>
      </c>
    </row>
    <row r="7271" spans="1:21" x14ac:dyDescent="0.25">
      <c r="A7271">
        <v>1</v>
      </c>
      <c r="B7271">
        <v>1</v>
      </c>
      <c r="C7271">
        <v>2017</v>
      </c>
      <c r="K7271">
        <v>43</v>
      </c>
      <c r="L7271">
        <v>46</v>
      </c>
      <c r="M7271">
        <v>2</v>
      </c>
      <c r="N7271">
        <v>2009</v>
      </c>
      <c r="O7271">
        <v>4</v>
      </c>
      <c r="P7271">
        <v>2202430401</v>
      </c>
      <c r="T7271">
        <v>4</v>
      </c>
      <c r="U7271">
        <v>1389350</v>
      </c>
    </row>
    <row r="7272" spans="1:21" x14ac:dyDescent="0.25">
      <c r="A7272">
        <v>1</v>
      </c>
      <c r="B7272">
        <v>1</v>
      </c>
      <c r="C7272">
        <v>2017</v>
      </c>
      <c r="K7272">
        <v>43</v>
      </c>
      <c r="L7272">
        <v>42</v>
      </c>
      <c r="M7272">
        <v>2</v>
      </c>
      <c r="N7272">
        <v>2009</v>
      </c>
      <c r="O7272">
        <v>4</v>
      </c>
      <c r="P7272">
        <v>2202430401</v>
      </c>
      <c r="T7272">
        <v>4</v>
      </c>
      <c r="U7272">
        <v>10464.200000000001</v>
      </c>
    </row>
    <row r="7273" spans="1:21" x14ac:dyDescent="0.25">
      <c r="A7273">
        <v>1</v>
      </c>
      <c r="B7273">
        <v>1</v>
      </c>
      <c r="C7273">
        <v>2017</v>
      </c>
      <c r="K7273">
        <v>43</v>
      </c>
      <c r="L7273">
        <v>41</v>
      </c>
      <c r="M7273">
        <v>2</v>
      </c>
      <c r="N7273">
        <v>2009</v>
      </c>
      <c r="O7273">
        <v>4</v>
      </c>
      <c r="P7273">
        <v>2202430401</v>
      </c>
      <c r="T7273">
        <v>4</v>
      </c>
      <c r="U7273">
        <v>15742.2</v>
      </c>
    </row>
    <row r="7274" spans="1:21" x14ac:dyDescent="0.25">
      <c r="A7274">
        <v>1</v>
      </c>
      <c r="B7274">
        <v>1</v>
      </c>
      <c r="C7274">
        <v>2017</v>
      </c>
      <c r="K7274">
        <v>42</v>
      </c>
      <c r="L7274">
        <v>48</v>
      </c>
      <c r="M7274">
        <v>2</v>
      </c>
      <c r="N7274">
        <v>2009</v>
      </c>
      <c r="O7274">
        <v>4</v>
      </c>
      <c r="P7274">
        <v>2202420401</v>
      </c>
      <c r="T7274">
        <v>4</v>
      </c>
      <c r="U7274">
        <v>396235</v>
      </c>
    </row>
    <row r="7275" spans="1:21" x14ac:dyDescent="0.25">
      <c r="A7275">
        <v>1</v>
      </c>
      <c r="B7275">
        <v>1</v>
      </c>
      <c r="C7275">
        <v>2017</v>
      </c>
      <c r="K7275">
        <v>41</v>
      </c>
      <c r="L7275">
        <v>47</v>
      </c>
      <c r="M7275">
        <v>2</v>
      </c>
      <c r="N7275">
        <v>2009</v>
      </c>
      <c r="O7275">
        <v>4</v>
      </c>
      <c r="P7275">
        <v>2202410401</v>
      </c>
      <c r="T7275">
        <v>4</v>
      </c>
      <c r="U7275">
        <v>133789</v>
      </c>
    </row>
    <row r="7276" spans="1:21" x14ac:dyDescent="0.25">
      <c r="A7276">
        <v>1</v>
      </c>
      <c r="B7276">
        <v>1</v>
      </c>
      <c r="C7276">
        <v>2017</v>
      </c>
      <c r="K7276">
        <v>41</v>
      </c>
      <c r="L7276">
        <v>46</v>
      </c>
      <c r="M7276">
        <v>2</v>
      </c>
      <c r="N7276">
        <v>2009</v>
      </c>
      <c r="O7276">
        <v>4</v>
      </c>
      <c r="P7276">
        <v>2202410401</v>
      </c>
      <c r="T7276">
        <v>4</v>
      </c>
      <c r="U7276">
        <v>24109.9</v>
      </c>
    </row>
    <row r="7277" spans="1:21" x14ac:dyDescent="0.25">
      <c r="A7277">
        <v>1</v>
      </c>
      <c r="B7277">
        <v>1</v>
      </c>
      <c r="C7277">
        <v>2017</v>
      </c>
      <c r="K7277">
        <v>41</v>
      </c>
      <c r="L7277">
        <v>42</v>
      </c>
      <c r="M7277">
        <v>2</v>
      </c>
      <c r="N7277">
        <v>2009</v>
      </c>
      <c r="O7277">
        <v>4</v>
      </c>
      <c r="P7277">
        <v>2202410401</v>
      </c>
      <c r="T7277">
        <v>4</v>
      </c>
      <c r="U7277">
        <v>4004.69</v>
      </c>
    </row>
    <row r="7278" spans="1:21" x14ac:dyDescent="0.25">
      <c r="A7278">
        <v>1</v>
      </c>
      <c r="B7278">
        <v>1</v>
      </c>
      <c r="C7278">
        <v>2017</v>
      </c>
      <c r="K7278">
        <v>41</v>
      </c>
      <c r="L7278">
        <v>41</v>
      </c>
      <c r="M7278">
        <v>2</v>
      </c>
      <c r="N7278">
        <v>2009</v>
      </c>
      <c r="O7278">
        <v>4</v>
      </c>
      <c r="P7278">
        <v>2202410401</v>
      </c>
      <c r="T7278">
        <v>4</v>
      </c>
      <c r="U7278">
        <v>36859.5</v>
      </c>
    </row>
    <row r="7279" spans="1:21" x14ac:dyDescent="0.25">
      <c r="A7279">
        <v>1</v>
      </c>
      <c r="B7279">
        <v>1</v>
      </c>
      <c r="C7279">
        <v>2017</v>
      </c>
      <c r="K7279">
        <v>32</v>
      </c>
      <c r="L7279">
        <v>40</v>
      </c>
      <c r="M7279">
        <v>2</v>
      </c>
      <c r="N7279">
        <v>2009</v>
      </c>
      <c r="O7279">
        <v>4</v>
      </c>
      <c r="P7279">
        <v>2202320401</v>
      </c>
      <c r="T7279">
        <v>4</v>
      </c>
      <c r="U7279">
        <v>563658</v>
      </c>
    </row>
    <row r="7280" spans="1:21" x14ac:dyDescent="0.25">
      <c r="A7280">
        <v>1</v>
      </c>
      <c r="B7280">
        <v>1</v>
      </c>
      <c r="C7280">
        <v>2017</v>
      </c>
      <c r="K7280">
        <v>32</v>
      </c>
      <c r="L7280">
        <v>30</v>
      </c>
      <c r="M7280">
        <v>2</v>
      </c>
      <c r="N7280">
        <v>2009</v>
      </c>
      <c r="O7280">
        <v>4</v>
      </c>
      <c r="P7280">
        <v>2202320401</v>
      </c>
      <c r="T7280">
        <v>4</v>
      </c>
      <c r="U7280">
        <v>804360</v>
      </c>
    </row>
    <row r="7281" spans="1:21" x14ac:dyDescent="0.25">
      <c r="A7281">
        <v>1</v>
      </c>
      <c r="B7281">
        <v>1</v>
      </c>
      <c r="C7281">
        <v>2017</v>
      </c>
      <c r="K7281">
        <v>31</v>
      </c>
      <c r="L7281">
        <v>40</v>
      </c>
      <c r="M7281">
        <v>2</v>
      </c>
      <c r="N7281">
        <v>2009</v>
      </c>
      <c r="O7281">
        <v>4</v>
      </c>
      <c r="P7281">
        <v>2202310401</v>
      </c>
      <c r="T7281">
        <v>4</v>
      </c>
      <c r="U7281">
        <v>936709</v>
      </c>
    </row>
    <row r="7282" spans="1:21" x14ac:dyDescent="0.25">
      <c r="A7282">
        <v>1</v>
      </c>
      <c r="B7282">
        <v>1</v>
      </c>
      <c r="C7282">
        <v>2017</v>
      </c>
      <c r="K7282">
        <v>31</v>
      </c>
      <c r="L7282">
        <v>30</v>
      </c>
      <c r="M7282">
        <v>2</v>
      </c>
      <c r="N7282">
        <v>2009</v>
      </c>
      <c r="O7282">
        <v>4</v>
      </c>
      <c r="P7282">
        <v>2202310401</v>
      </c>
      <c r="T7282">
        <v>4</v>
      </c>
      <c r="U7282">
        <v>816329</v>
      </c>
    </row>
    <row r="7283" spans="1:21" x14ac:dyDescent="0.25">
      <c r="A7283">
        <v>1</v>
      </c>
      <c r="B7283">
        <v>1</v>
      </c>
      <c r="C7283">
        <v>2017</v>
      </c>
      <c r="K7283">
        <v>21</v>
      </c>
      <c r="L7283">
        <v>20</v>
      </c>
      <c r="M7283">
        <v>2</v>
      </c>
      <c r="N7283">
        <v>2009</v>
      </c>
      <c r="O7283">
        <v>4</v>
      </c>
      <c r="P7283">
        <v>2202210401</v>
      </c>
      <c r="T7283">
        <v>4</v>
      </c>
      <c r="U7283">
        <v>1774300</v>
      </c>
    </row>
    <row r="7284" spans="1:21" x14ac:dyDescent="0.25">
      <c r="A7284">
        <v>1</v>
      </c>
      <c r="B7284">
        <v>1</v>
      </c>
      <c r="C7284">
        <v>2017</v>
      </c>
      <c r="K7284">
        <v>62</v>
      </c>
      <c r="L7284">
        <v>47</v>
      </c>
      <c r="M7284">
        <v>2</v>
      </c>
      <c r="N7284">
        <v>2008</v>
      </c>
      <c r="O7284">
        <v>4</v>
      </c>
      <c r="P7284">
        <v>2202620401</v>
      </c>
      <c r="T7284">
        <v>4</v>
      </c>
      <c r="U7284">
        <v>22083900</v>
      </c>
    </row>
    <row r="7285" spans="1:21" x14ac:dyDescent="0.25">
      <c r="A7285">
        <v>1</v>
      </c>
      <c r="B7285">
        <v>1</v>
      </c>
      <c r="C7285">
        <v>2017</v>
      </c>
      <c r="K7285">
        <v>62</v>
      </c>
      <c r="L7285">
        <v>46</v>
      </c>
      <c r="M7285">
        <v>2</v>
      </c>
      <c r="N7285">
        <v>2008</v>
      </c>
      <c r="O7285">
        <v>4</v>
      </c>
      <c r="P7285">
        <v>2202620401</v>
      </c>
      <c r="T7285">
        <v>4</v>
      </c>
      <c r="U7285">
        <v>1283350</v>
      </c>
    </row>
    <row r="7286" spans="1:21" x14ac:dyDescent="0.25">
      <c r="A7286">
        <v>1</v>
      </c>
      <c r="B7286">
        <v>1</v>
      </c>
      <c r="C7286">
        <v>2017</v>
      </c>
      <c r="K7286">
        <v>61</v>
      </c>
      <c r="L7286">
        <v>47</v>
      </c>
      <c r="M7286">
        <v>2</v>
      </c>
      <c r="N7286">
        <v>2008</v>
      </c>
      <c r="O7286">
        <v>4</v>
      </c>
      <c r="P7286">
        <v>2202610401</v>
      </c>
      <c r="T7286">
        <v>4</v>
      </c>
      <c r="U7286">
        <v>3478170</v>
      </c>
    </row>
    <row r="7287" spans="1:21" x14ac:dyDescent="0.25">
      <c r="A7287">
        <v>1</v>
      </c>
      <c r="B7287">
        <v>1</v>
      </c>
      <c r="C7287">
        <v>2017</v>
      </c>
      <c r="K7287">
        <v>61</v>
      </c>
      <c r="L7287">
        <v>46</v>
      </c>
      <c r="M7287">
        <v>2</v>
      </c>
      <c r="N7287">
        <v>2008</v>
      </c>
      <c r="O7287">
        <v>4</v>
      </c>
      <c r="P7287">
        <v>2202610401</v>
      </c>
      <c r="T7287">
        <v>4</v>
      </c>
      <c r="U7287">
        <v>1476210</v>
      </c>
    </row>
    <row r="7288" spans="1:21" x14ac:dyDescent="0.25">
      <c r="A7288">
        <v>1</v>
      </c>
      <c r="B7288">
        <v>1</v>
      </c>
      <c r="C7288">
        <v>2017</v>
      </c>
      <c r="K7288">
        <v>54</v>
      </c>
      <c r="L7288">
        <v>47</v>
      </c>
      <c r="M7288">
        <v>2</v>
      </c>
      <c r="N7288">
        <v>2008</v>
      </c>
      <c r="O7288">
        <v>4</v>
      </c>
      <c r="P7288">
        <v>2202540401</v>
      </c>
      <c r="T7288">
        <v>4</v>
      </c>
      <c r="U7288">
        <v>10087</v>
      </c>
    </row>
    <row r="7289" spans="1:21" x14ac:dyDescent="0.25">
      <c r="A7289">
        <v>1</v>
      </c>
      <c r="B7289">
        <v>1</v>
      </c>
      <c r="C7289">
        <v>2017</v>
      </c>
      <c r="K7289">
        <v>54</v>
      </c>
      <c r="L7289">
        <v>46</v>
      </c>
      <c r="M7289">
        <v>2</v>
      </c>
      <c r="N7289">
        <v>2008</v>
      </c>
      <c r="O7289">
        <v>4</v>
      </c>
      <c r="P7289">
        <v>2202540401</v>
      </c>
      <c r="T7289">
        <v>4</v>
      </c>
      <c r="U7289">
        <v>77526.100000000006</v>
      </c>
    </row>
    <row r="7290" spans="1:21" x14ac:dyDescent="0.25">
      <c r="A7290">
        <v>1</v>
      </c>
      <c r="B7290">
        <v>1</v>
      </c>
      <c r="C7290">
        <v>2017</v>
      </c>
      <c r="K7290">
        <v>54</v>
      </c>
      <c r="L7290">
        <v>42</v>
      </c>
      <c r="M7290">
        <v>2</v>
      </c>
      <c r="N7290">
        <v>2008</v>
      </c>
      <c r="O7290">
        <v>4</v>
      </c>
      <c r="P7290">
        <v>2202540401</v>
      </c>
      <c r="T7290">
        <v>4</v>
      </c>
      <c r="U7290">
        <v>102604</v>
      </c>
    </row>
    <row r="7291" spans="1:21" x14ac:dyDescent="0.25">
      <c r="A7291">
        <v>1</v>
      </c>
      <c r="B7291">
        <v>1</v>
      </c>
      <c r="C7291">
        <v>2017</v>
      </c>
      <c r="K7291">
        <v>54</v>
      </c>
      <c r="L7291">
        <v>41</v>
      </c>
      <c r="M7291">
        <v>2</v>
      </c>
      <c r="N7291">
        <v>2008</v>
      </c>
      <c r="O7291">
        <v>4</v>
      </c>
      <c r="P7291">
        <v>2202540401</v>
      </c>
      <c r="T7291">
        <v>4</v>
      </c>
      <c r="U7291">
        <v>70233.899999999994</v>
      </c>
    </row>
    <row r="7292" spans="1:21" x14ac:dyDescent="0.25">
      <c r="A7292">
        <v>1</v>
      </c>
      <c r="B7292">
        <v>1</v>
      </c>
      <c r="C7292">
        <v>2017</v>
      </c>
      <c r="K7292">
        <v>53</v>
      </c>
      <c r="L7292">
        <v>47</v>
      </c>
      <c r="M7292">
        <v>2</v>
      </c>
      <c r="N7292">
        <v>2008</v>
      </c>
      <c r="O7292">
        <v>4</v>
      </c>
      <c r="P7292">
        <v>2202530401</v>
      </c>
      <c r="T7292">
        <v>4</v>
      </c>
      <c r="U7292">
        <v>118488</v>
      </c>
    </row>
    <row r="7293" spans="1:21" x14ac:dyDescent="0.25">
      <c r="A7293">
        <v>1</v>
      </c>
      <c r="B7293">
        <v>1</v>
      </c>
      <c r="C7293">
        <v>2017</v>
      </c>
      <c r="K7293">
        <v>53</v>
      </c>
      <c r="L7293">
        <v>46</v>
      </c>
      <c r="M7293">
        <v>2</v>
      </c>
      <c r="N7293">
        <v>2008</v>
      </c>
      <c r="O7293">
        <v>4</v>
      </c>
      <c r="P7293">
        <v>2202530401</v>
      </c>
      <c r="T7293">
        <v>4</v>
      </c>
      <c r="U7293">
        <v>159529</v>
      </c>
    </row>
    <row r="7294" spans="1:21" x14ac:dyDescent="0.25">
      <c r="A7294">
        <v>1</v>
      </c>
      <c r="B7294">
        <v>1</v>
      </c>
      <c r="C7294">
        <v>2017</v>
      </c>
      <c r="K7294">
        <v>53</v>
      </c>
      <c r="L7294">
        <v>42</v>
      </c>
      <c r="M7294">
        <v>2</v>
      </c>
      <c r="N7294">
        <v>2008</v>
      </c>
      <c r="O7294">
        <v>4</v>
      </c>
      <c r="P7294">
        <v>2202530401</v>
      </c>
      <c r="T7294">
        <v>4</v>
      </c>
      <c r="U7294">
        <v>225555</v>
      </c>
    </row>
    <row r="7295" spans="1:21" x14ac:dyDescent="0.25">
      <c r="A7295">
        <v>1</v>
      </c>
      <c r="B7295">
        <v>1</v>
      </c>
      <c r="C7295">
        <v>2017</v>
      </c>
      <c r="K7295">
        <v>53</v>
      </c>
      <c r="L7295">
        <v>41</v>
      </c>
      <c r="M7295">
        <v>2</v>
      </c>
      <c r="N7295">
        <v>2008</v>
      </c>
      <c r="O7295">
        <v>4</v>
      </c>
      <c r="P7295">
        <v>2202530401</v>
      </c>
      <c r="T7295">
        <v>4</v>
      </c>
      <c r="U7295">
        <v>193237</v>
      </c>
    </row>
    <row r="7296" spans="1:21" x14ac:dyDescent="0.25">
      <c r="A7296">
        <v>1</v>
      </c>
      <c r="B7296">
        <v>1</v>
      </c>
      <c r="C7296">
        <v>2017</v>
      </c>
      <c r="K7296">
        <v>52</v>
      </c>
      <c r="L7296">
        <v>47</v>
      </c>
      <c r="M7296">
        <v>2</v>
      </c>
      <c r="N7296">
        <v>2008</v>
      </c>
      <c r="O7296">
        <v>4</v>
      </c>
      <c r="P7296">
        <v>2202520401</v>
      </c>
      <c r="T7296">
        <v>4</v>
      </c>
      <c r="U7296">
        <v>1317050</v>
      </c>
    </row>
    <row r="7297" spans="1:21" x14ac:dyDescent="0.25">
      <c r="A7297">
        <v>1</v>
      </c>
      <c r="B7297">
        <v>1</v>
      </c>
      <c r="C7297">
        <v>2017</v>
      </c>
      <c r="K7297">
        <v>52</v>
      </c>
      <c r="L7297">
        <v>46</v>
      </c>
      <c r="M7297">
        <v>2</v>
      </c>
      <c r="N7297">
        <v>2008</v>
      </c>
      <c r="O7297">
        <v>4</v>
      </c>
      <c r="P7297">
        <v>2202520401</v>
      </c>
      <c r="T7297">
        <v>4</v>
      </c>
      <c r="U7297">
        <v>2292380</v>
      </c>
    </row>
    <row r="7298" spans="1:21" x14ac:dyDescent="0.25">
      <c r="A7298">
        <v>1</v>
      </c>
      <c r="B7298">
        <v>1</v>
      </c>
      <c r="C7298">
        <v>2017</v>
      </c>
      <c r="K7298">
        <v>52</v>
      </c>
      <c r="L7298">
        <v>42</v>
      </c>
      <c r="M7298">
        <v>2</v>
      </c>
      <c r="N7298">
        <v>2008</v>
      </c>
      <c r="O7298">
        <v>4</v>
      </c>
      <c r="P7298">
        <v>2202520401</v>
      </c>
      <c r="T7298">
        <v>4</v>
      </c>
      <c r="U7298">
        <v>5870090</v>
      </c>
    </row>
    <row r="7299" spans="1:21" x14ac:dyDescent="0.25">
      <c r="A7299">
        <v>1</v>
      </c>
      <c r="B7299">
        <v>1</v>
      </c>
      <c r="C7299">
        <v>2017</v>
      </c>
      <c r="K7299">
        <v>52</v>
      </c>
      <c r="L7299">
        <v>41</v>
      </c>
      <c r="M7299">
        <v>2</v>
      </c>
      <c r="N7299">
        <v>2008</v>
      </c>
      <c r="O7299">
        <v>4</v>
      </c>
      <c r="P7299">
        <v>2202520401</v>
      </c>
      <c r="T7299">
        <v>4</v>
      </c>
      <c r="U7299">
        <v>3941830</v>
      </c>
    </row>
    <row r="7300" spans="1:21" x14ac:dyDescent="0.25">
      <c r="A7300">
        <v>1</v>
      </c>
      <c r="B7300">
        <v>1</v>
      </c>
      <c r="C7300">
        <v>2017</v>
      </c>
      <c r="K7300">
        <v>51</v>
      </c>
      <c r="L7300">
        <v>47</v>
      </c>
      <c r="M7300">
        <v>2</v>
      </c>
      <c r="N7300">
        <v>2008</v>
      </c>
      <c r="O7300">
        <v>4</v>
      </c>
      <c r="P7300">
        <v>2202510401</v>
      </c>
      <c r="T7300">
        <v>4</v>
      </c>
      <c r="U7300">
        <v>505408</v>
      </c>
    </row>
    <row r="7301" spans="1:21" x14ac:dyDescent="0.25">
      <c r="A7301">
        <v>1</v>
      </c>
      <c r="B7301">
        <v>1</v>
      </c>
      <c r="C7301">
        <v>2017</v>
      </c>
      <c r="K7301">
        <v>51</v>
      </c>
      <c r="L7301">
        <v>46</v>
      </c>
      <c r="M7301">
        <v>2</v>
      </c>
      <c r="N7301">
        <v>2008</v>
      </c>
      <c r="O7301">
        <v>4</v>
      </c>
      <c r="P7301">
        <v>2202510401</v>
      </c>
      <c r="T7301">
        <v>4</v>
      </c>
      <c r="U7301">
        <v>18637.5</v>
      </c>
    </row>
    <row r="7302" spans="1:21" x14ac:dyDescent="0.25">
      <c r="A7302">
        <v>1</v>
      </c>
      <c r="B7302">
        <v>1</v>
      </c>
      <c r="C7302">
        <v>2017</v>
      </c>
      <c r="K7302">
        <v>43</v>
      </c>
      <c r="L7302">
        <v>47</v>
      </c>
      <c r="M7302">
        <v>2</v>
      </c>
      <c r="N7302">
        <v>2008</v>
      </c>
      <c r="O7302">
        <v>4</v>
      </c>
      <c r="P7302">
        <v>2202430401</v>
      </c>
      <c r="T7302">
        <v>4</v>
      </c>
      <c r="U7302">
        <v>73174.600000000006</v>
      </c>
    </row>
    <row r="7303" spans="1:21" x14ac:dyDescent="0.25">
      <c r="A7303">
        <v>1</v>
      </c>
      <c r="B7303">
        <v>1</v>
      </c>
      <c r="C7303">
        <v>2017</v>
      </c>
      <c r="K7303">
        <v>43</v>
      </c>
      <c r="L7303">
        <v>46</v>
      </c>
      <c r="M7303">
        <v>2</v>
      </c>
      <c r="N7303">
        <v>2008</v>
      </c>
      <c r="O7303">
        <v>4</v>
      </c>
      <c r="P7303">
        <v>2202430401</v>
      </c>
      <c r="T7303">
        <v>4</v>
      </c>
      <c r="U7303">
        <v>1514480</v>
      </c>
    </row>
    <row r="7304" spans="1:21" x14ac:dyDescent="0.25">
      <c r="A7304">
        <v>1</v>
      </c>
      <c r="B7304">
        <v>1</v>
      </c>
      <c r="C7304">
        <v>2017</v>
      </c>
      <c r="K7304">
        <v>43</v>
      </c>
      <c r="L7304">
        <v>42</v>
      </c>
      <c r="M7304">
        <v>2</v>
      </c>
      <c r="N7304">
        <v>2008</v>
      </c>
      <c r="O7304">
        <v>4</v>
      </c>
      <c r="P7304">
        <v>2202430401</v>
      </c>
      <c r="T7304">
        <v>4</v>
      </c>
      <c r="U7304">
        <v>11386.7</v>
      </c>
    </row>
    <row r="7305" spans="1:21" x14ac:dyDescent="0.25">
      <c r="A7305">
        <v>1</v>
      </c>
      <c r="B7305">
        <v>1</v>
      </c>
      <c r="C7305">
        <v>2017</v>
      </c>
      <c r="K7305">
        <v>43</v>
      </c>
      <c r="L7305">
        <v>41</v>
      </c>
      <c r="M7305">
        <v>2</v>
      </c>
      <c r="N7305">
        <v>2008</v>
      </c>
      <c r="O7305">
        <v>4</v>
      </c>
      <c r="P7305">
        <v>2202430401</v>
      </c>
      <c r="T7305">
        <v>4</v>
      </c>
      <c r="U7305">
        <v>17148.2</v>
      </c>
    </row>
    <row r="7306" spans="1:21" x14ac:dyDescent="0.25">
      <c r="A7306">
        <v>1</v>
      </c>
      <c r="B7306">
        <v>1</v>
      </c>
      <c r="C7306">
        <v>2017</v>
      </c>
      <c r="K7306">
        <v>42</v>
      </c>
      <c r="L7306">
        <v>48</v>
      </c>
      <c r="M7306">
        <v>2</v>
      </c>
      <c r="N7306">
        <v>2008</v>
      </c>
      <c r="O7306">
        <v>4</v>
      </c>
      <c r="P7306">
        <v>2202420401</v>
      </c>
      <c r="T7306">
        <v>4</v>
      </c>
      <c r="U7306">
        <v>536806</v>
      </c>
    </row>
    <row r="7307" spans="1:21" x14ac:dyDescent="0.25">
      <c r="A7307">
        <v>1</v>
      </c>
      <c r="B7307">
        <v>1</v>
      </c>
      <c r="C7307">
        <v>2017</v>
      </c>
      <c r="K7307">
        <v>41</v>
      </c>
      <c r="L7307">
        <v>47</v>
      </c>
      <c r="M7307">
        <v>2</v>
      </c>
      <c r="N7307">
        <v>2008</v>
      </c>
      <c r="O7307">
        <v>4</v>
      </c>
      <c r="P7307">
        <v>2202410401</v>
      </c>
      <c r="T7307">
        <v>4</v>
      </c>
      <c r="U7307">
        <v>171678</v>
      </c>
    </row>
    <row r="7308" spans="1:21" x14ac:dyDescent="0.25">
      <c r="A7308">
        <v>1</v>
      </c>
      <c r="B7308">
        <v>1</v>
      </c>
      <c r="C7308">
        <v>2017</v>
      </c>
      <c r="K7308">
        <v>41</v>
      </c>
      <c r="L7308">
        <v>46</v>
      </c>
      <c r="M7308">
        <v>2</v>
      </c>
      <c r="N7308">
        <v>2008</v>
      </c>
      <c r="O7308">
        <v>4</v>
      </c>
      <c r="P7308">
        <v>2202410401</v>
      </c>
      <c r="T7308">
        <v>4</v>
      </c>
      <c r="U7308">
        <v>30968.400000000001</v>
      </c>
    </row>
    <row r="7309" spans="1:21" x14ac:dyDescent="0.25">
      <c r="A7309">
        <v>1</v>
      </c>
      <c r="B7309">
        <v>1</v>
      </c>
      <c r="C7309">
        <v>2017</v>
      </c>
      <c r="K7309">
        <v>41</v>
      </c>
      <c r="L7309">
        <v>42</v>
      </c>
      <c r="M7309">
        <v>2</v>
      </c>
      <c r="N7309">
        <v>2008</v>
      </c>
      <c r="O7309">
        <v>4</v>
      </c>
      <c r="P7309">
        <v>2202410401</v>
      </c>
      <c r="T7309">
        <v>4</v>
      </c>
      <c r="U7309">
        <v>5097.04</v>
      </c>
    </row>
    <row r="7310" spans="1:21" x14ac:dyDescent="0.25">
      <c r="A7310">
        <v>1</v>
      </c>
      <c r="B7310">
        <v>1</v>
      </c>
      <c r="C7310">
        <v>2017</v>
      </c>
      <c r="K7310">
        <v>41</v>
      </c>
      <c r="L7310">
        <v>41</v>
      </c>
      <c r="M7310">
        <v>2</v>
      </c>
      <c r="N7310">
        <v>2008</v>
      </c>
      <c r="O7310">
        <v>4</v>
      </c>
      <c r="P7310">
        <v>2202410401</v>
      </c>
      <c r="T7310">
        <v>4</v>
      </c>
      <c r="U7310">
        <v>47340.7</v>
      </c>
    </row>
    <row r="7311" spans="1:21" x14ac:dyDescent="0.25">
      <c r="A7311">
        <v>1</v>
      </c>
      <c r="B7311">
        <v>1</v>
      </c>
      <c r="C7311">
        <v>2017</v>
      </c>
      <c r="K7311">
        <v>32</v>
      </c>
      <c r="L7311">
        <v>40</v>
      </c>
      <c r="M7311">
        <v>2</v>
      </c>
      <c r="N7311">
        <v>2008</v>
      </c>
      <c r="O7311">
        <v>4</v>
      </c>
      <c r="P7311">
        <v>2202320401</v>
      </c>
      <c r="T7311">
        <v>4</v>
      </c>
      <c r="U7311">
        <v>1720730</v>
      </c>
    </row>
    <row r="7312" spans="1:21" x14ac:dyDescent="0.25">
      <c r="A7312">
        <v>1</v>
      </c>
      <c r="B7312">
        <v>1</v>
      </c>
      <c r="C7312">
        <v>2017</v>
      </c>
      <c r="K7312">
        <v>32</v>
      </c>
      <c r="L7312">
        <v>30</v>
      </c>
      <c r="M7312">
        <v>2</v>
      </c>
      <c r="N7312">
        <v>2008</v>
      </c>
      <c r="O7312">
        <v>4</v>
      </c>
      <c r="P7312">
        <v>2202320401</v>
      </c>
      <c r="T7312">
        <v>4</v>
      </c>
      <c r="U7312">
        <v>1274750</v>
      </c>
    </row>
    <row r="7313" spans="1:21" x14ac:dyDescent="0.25">
      <c r="A7313">
        <v>1</v>
      </c>
      <c r="B7313">
        <v>1</v>
      </c>
      <c r="C7313">
        <v>2017</v>
      </c>
      <c r="K7313">
        <v>31</v>
      </c>
      <c r="L7313">
        <v>40</v>
      </c>
      <c r="M7313">
        <v>2</v>
      </c>
      <c r="N7313">
        <v>2008</v>
      </c>
      <c r="O7313">
        <v>4</v>
      </c>
      <c r="P7313">
        <v>2202310401</v>
      </c>
      <c r="T7313">
        <v>4</v>
      </c>
      <c r="U7313">
        <v>2859580</v>
      </c>
    </row>
    <row r="7314" spans="1:21" x14ac:dyDescent="0.25">
      <c r="A7314">
        <v>1</v>
      </c>
      <c r="B7314">
        <v>1</v>
      </c>
      <c r="C7314">
        <v>2017</v>
      </c>
      <c r="K7314">
        <v>31</v>
      </c>
      <c r="L7314">
        <v>30</v>
      </c>
      <c r="M7314">
        <v>2</v>
      </c>
      <c r="N7314">
        <v>2008</v>
      </c>
      <c r="O7314">
        <v>4</v>
      </c>
      <c r="P7314">
        <v>2202310401</v>
      </c>
      <c r="T7314">
        <v>4</v>
      </c>
      <c r="U7314">
        <v>1293720</v>
      </c>
    </row>
    <row r="7315" spans="1:21" x14ac:dyDescent="0.25">
      <c r="A7315">
        <v>1</v>
      </c>
      <c r="B7315">
        <v>1</v>
      </c>
      <c r="C7315">
        <v>2017</v>
      </c>
      <c r="K7315">
        <v>21</v>
      </c>
      <c r="L7315">
        <v>20</v>
      </c>
      <c r="M7315">
        <v>2</v>
      </c>
      <c r="N7315">
        <v>2008</v>
      </c>
      <c r="O7315">
        <v>4</v>
      </c>
      <c r="P7315">
        <v>2202210401</v>
      </c>
      <c r="T7315">
        <v>4</v>
      </c>
      <c r="U7315">
        <v>153974</v>
      </c>
    </row>
    <row r="7316" spans="1:21" x14ac:dyDescent="0.25">
      <c r="A7316">
        <v>1</v>
      </c>
      <c r="B7316">
        <v>1</v>
      </c>
      <c r="C7316">
        <v>2017</v>
      </c>
      <c r="K7316">
        <v>62</v>
      </c>
      <c r="L7316">
        <v>47</v>
      </c>
      <c r="M7316">
        <v>2</v>
      </c>
      <c r="N7316">
        <v>2007</v>
      </c>
      <c r="O7316">
        <v>4</v>
      </c>
      <c r="P7316">
        <v>2202620401</v>
      </c>
      <c r="T7316">
        <v>4</v>
      </c>
      <c r="U7316">
        <v>72455500</v>
      </c>
    </row>
    <row r="7317" spans="1:21" x14ac:dyDescent="0.25">
      <c r="A7317">
        <v>1</v>
      </c>
      <c r="B7317">
        <v>1</v>
      </c>
      <c r="C7317">
        <v>2017</v>
      </c>
      <c r="K7317">
        <v>62</v>
      </c>
      <c r="L7317">
        <v>46</v>
      </c>
      <c r="M7317">
        <v>2</v>
      </c>
      <c r="N7317">
        <v>2007</v>
      </c>
      <c r="O7317">
        <v>4</v>
      </c>
      <c r="P7317">
        <v>2202620401</v>
      </c>
      <c r="T7317">
        <v>4</v>
      </c>
      <c r="U7317">
        <v>3119240</v>
      </c>
    </row>
    <row r="7318" spans="1:21" x14ac:dyDescent="0.25">
      <c r="A7318">
        <v>1</v>
      </c>
      <c r="B7318">
        <v>1</v>
      </c>
      <c r="C7318">
        <v>2017</v>
      </c>
      <c r="K7318">
        <v>61</v>
      </c>
      <c r="L7318">
        <v>47</v>
      </c>
      <c r="M7318">
        <v>2</v>
      </c>
      <c r="N7318">
        <v>2007</v>
      </c>
      <c r="O7318">
        <v>4</v>
      </c>
      <c r="P7318">
        <v>2202610401</v>
      </c>
      <c r="T7318">
        <v>4</v>
      </c>
      <c r="U7318">
        <v>10986700</v>
      </c>
    </row>
    <row r="7319" spans="1:21" x14ac:dyDescent="0.25">
      <c r="A7319">
        <v>1</v>
      </c>
      <c r="B7319">
        <v>1</v>
      </c>
      <c r="C7319">
        <v>2017</v>
      </c>
      <c r="K7319">
        <v>61</v>
      </c>
      <c r="L7319">
        <v>46</v>
      </c>
      <c r="M7319">
        <v>2</v>
      </c>
      <c r="N7319">
        <v>2007</v>
      </c>
      <c r="O7319">
        <v>4</v>
      </c>
      <c r="P7319">
        <v>2202610401</v>
      </c>
      <c r="T7319">
        <v>4</v>
      </c>
      <c r="U7319">
        <v>3454420</v>
      </c>
    </row>
    <row r="7320" spans="1:21" x14ac:dyDescent="0.25">
      <c r="A7320">
        <v>1</v>
      </c>
      <c r="B7320">
        <v>1</v>
      </c>
      <c r="C7320">
        <v>2017</v>
      </c>
      <c r="K7320">
        <v>54</v>
      </c>
      <c r="L7320">
        <v>47</v>
      </c>
      <c r="M7320">
        <v>2</v>
      </c>
      <c r="N7320">
        <v>2007</v>
      </c>
      <c r="O7320">
        <v>4</v>
      </c>
      <c r="P7320">
        <v>2202540401</v>
      </c>
      <c r="T7320">
        <v>4</v>
      </c>
      <c r="U7320">
        <v>12555.1</v>
      </c>
    </row>
    <row r="7321" spans="1:21" x14ac:dyDescent="0.25">
      <c r="A7321">
        <v>1</v>
      </c>
      <c r="B7321">
        <v>1</v>
      </c>
      <c r="C7321">
        <v>2017</v>
      </c>
      <c r="K7321">
        <v>54</v>
      </c>
      <c r="L7321">
        <v>46</v>
      </c>
      <c r="M7321">
        <v>2</v>
      </c>
      <c r="N7321">
        <v>2007</v>
      </c>
      <c r="O7321">
        <v>4</v>
      </c>
      <c r="P7321">
        <v>2202540401</v>
      </c>
      <c r="T7321">
        <v>4</v>
      </c>
      <c r="U7321">
        <v>96493.9</v>
      </c>
    </row>
    <row r="7322" spans="1:21" x14ac:dyDescent="0.25">
      <c r="A7322">
        <v>1</v>
      </c>
      <c r="B7322">
        <v>1</v>
      </c>
      <c r="C7322">
        <v>2017</v>
      </c>
      <c r="K7322">
        <v>54</v>
      </c>
      <c r="L7322">
        <v>42</v>
      </c>
      <c r="M7322">
        <v>2</v>
      </c>
      <c r="N7322">
        <v>2007</v>
      </c>
      <c r="O7322">
        <v>4</v>
      </c>
      <c r="P7322">
        <v>2202540401</v>
      </c>
      <c r="T7322">
        <v>4</v>
      </c>
      <c r="U7322">
        <v>127717</v>
      </c>
    </row>
    <row r="7323" spans="1:21" x14ac:dyDescent="0.25">
      <c r="A7323">
        <v>1</v>
      </c>
      <c r="B7323">
        <v>1</v>
      </c>
      <c r="C7323">
        <v>2017</v>
      </c>
      <c r="K7323">
        <v>54</v>
      </c>
      <c r="L7323">
        <v>41</v>
      </c>
      <c r="M7323">
        <v>2</v>
      </c>
      <c r="N7323">
        <v>2007</v>
      </c>
      <c r="O7323">
        <v>4</v>
      </c>
      <c r="P7323">
        <v>2202540401</v>
      </c>
      <c r="T7323">
        <v>4</v>
      </c>
      <c r="U7323">
        <v>87423.9</v>
      </c>
    </row>
    <row r="7324" spans="1:21" x14ac:dyDescent="0.25">
      <c r="A7324">
        <v>1</v>
      </c>
      <c r="B7324">
        <v>1</v>
      </c>
      <c r="C7324">
        <v>2017</v>
      </c>
      <c r="K7324">
        <v>53</v>
      </c>
      <c r="L7324">
        <v>47</v>
      </c>
      <c r="M7324">
        <v>2</v>
      </c>
      <c r="N7324">
        <v>2007</v>
      </c>
      <c r="O7324">
        <v>4</v>
      </c>
      <c r="P7324">
        <v>2202530401</v>
      </c>
      <c r="T7324">
        <v>4</v>
      </c>
      <c r="U7324">
        <v>379665</v>
      </c>
    </row>
    <row r="7325" spans="1:21" x14ac:dyDescent="0.25">
      <c r="A7325">
        <v>1</v>
      </c>
      <c r="B7325">
        <v>1</v>
      </c>
      <c r="C7325">
        <v>2017</v>
      </c>
      <c r="K7325">
        <v>53</v>
      </c>
      <c r="L7325">
        <v>46</v>
      </c>
      <c r="M7325">
        <v>2</v>
      </c>
      <c r="N7325">
        <v>2007</v>
      </c>
      <c r="O7325">
        <v>4</v>
      </c>
      <c r="P7325">
        <v>2202530401</v>
      </c>
      <c r="T7325">
        <v>4</v>
      </c>
      <c r="U7325">
        <v>378684</v>
      </c>
    </row>
    <row r="7326" spans="1:21" x14ac:dyDescent="0.25">
      <c r="A7326">
        <v>1</v>
      </c>
      <c r="B7326">
        <v>1</v>
      </c>
      <c r="C7326">
        <v>2017</v>
      </c>
      <c r="K7326">
        <v>53</v>
      </c>
      <c r="L7326">
        <v>42</v>
      </c>
      <c r="M7326">
        <v>2</v>
      </c>
      <c r="N7326">
        <v>2007</v>
      </c>
      <c r="O7326">
        <v>4</v>
      </c>
      <c r="P7326">
        <v>2202530401</v>
      </c>
      <c r="T7326">
        <v>4</v>
      </c>
      <c r="U7326">
        <v>189391</v>
      </c>
    </row>
    <row r="7327" spans="1:21" x14ac:dyDescent="0.25">
      <c r="A7327">
        <v>1</v>
      </c>
      <c r="B7327">
        <v>1</v>
      </c>
      <c r="C7327">
        <v>2017</v>
      </c>
      <c r="K7327">
        <v>53</v>
      </c>
      <c r="L7327">
        <v>41</v>
      </c>
      <c r="M7327">
        <v>2</v>
      </c>
      <c r="N7327">
        <v>2007</v>
      </c>
      <c r="O7327">
        <v>4</v>
      </c>
      <c r="P7327">
        <v>2202530401</v>
      </c>
      <c r="T7327">
        <v>4</v>
      </c>
      <c r="U7327">
        <v>154866</v>
      </c>
    </row>
    <row r="7328" spans="1:21" x14ac:dyDescent="0.25">
      <c r="A7328">
        <v>1</v>
      </c>
      <c r="B7328">
        <v>1</v>
      </c>
      <c r="C7328">
        <v>2017</v>
      </c>
      <c r="K7328">
        <v>52</v>
      </c>
      <c r="L7328">
        <v>47</v>
      </c>
      <c r="M7328">
        <v>2</v>
      </c>
      <c r="N7328">
        <v>2007</v>
      </c>
      <c r="O7328">
        <v>4</v>
      </c>
      <c r="P7328">
        <v>2202520401</v>
      </c>
      <c r="T7328">
        <v>4</v>
      </c>
      <c r="U7328">
        <v>4247800</v>
      </c>
    </row>
    <row r="7329" spans="1:21" x14ac:dyDescent="0.25">
      <c r="A7329">
        <v>1</v>
      </c>
      <c r="B7329">
        <v>1</v>
      </c>
      <c r="C7329">
        <v>2017</v>
      </c>
      <c r="K7329">
        <v>52</v>
      </c>
      <c r="L7329">
        <v>46</v>
      </c>
      <c r="M7329">
        <v>2</v>
      </c>
      <c r="N7329">
        <v>2007</v>
      </c>
      <c r="O7329">
        <v>4</v>
      </c>
      <c r="P7329">
        <v>2202520401</v>
      </c>
      <c r="T7329">
        <v>4</v>
      </c>
      <c r="U7329">
        <v>5477160</v>
      </c>
    </row>
    <row r="7330" spans="1:21" x14ac:dyDescent="0.25">
      <c r="A7330">
        <v>1</v>
      </c>
      <c r="B7330">
        <v>1</v>
      </c>
      <c r="C7330">
        <v>2017</v>
      </c>
      <c r="K7330">
        <v>52</v>
      </c>
      <c r="L7330">
        <v>42</v>
      </c>
      <c r="M7330">
        <v>2</v>
      </c>
      <c r="N7330">
        <v>2007</v>
      </c>
      <c r="O7330">
        <v>4</v>
      </c>
      <c r="P7330">
        <v>2202520401</v>
      </c>
      <c r="T7330">
        <v>4</v>
      </c>
      <c r="U7330">
        <v>4961180</v>
      </c>
    </row>
    <row r="7331" spans="1:21" x14ac:dyDescent="0.25">
      <c r="A7331">
        <v>1</v>
      </c>
      <c r="B7331">
        <v>1</v>
      </c>
      <c r="C7331">
        <v>2017</v>
      </c>
      <c r="K7331">
        <v>52</v>
      </c>
      <c r="L7331">
        <v>41</v>
      </c>
      <c r="M7331">
        <v>2</v>
      </c>
      <c r="N7331">
        <v>2007</v>
      </c>
      <c r="O7331">
        <v>4</v>
      </c>
      <c r="P7331">
        <v>2202520401</v>
      </c>
      <c r="T7331">
        <v>4</v>
      </c>
      <c r="U7331">
        <v>3113020</v>
      </c>
    </row>
    <row r="7332" spans="1:21" x14ac:dyDescent="0.25">
      <c r="A7332">
        <v>1</v>
      </c>
      <c r="B7332">
        <v>1</v>
      </c>
      <c r="C7332">
        <v>2017</v>
      </c>
      <c r="K7332">
        <v>51</v>
      </c>
      <c r="L7332">
        <v>47</v>
      </c>
      <c r="M7332">
        <v>2</v>
      </c>
      <c r="N7332">
        <v>2007</v>
      </c>
      <c r="O7332">
        <v>4</v>
      </c>
      <c r="P7332">
        <v>2202510401</v>
      </c>
      <c r="T7332">
        <v>4</v>
      </c>
      <c r="U7332">
        <v>1659460</v>
      </c>
    </row>
    <row r="7333" spans="1:21" x14ac:dyDescent="0.25">
      <c r="A7333">
        <v>1</v>
      </c>
      <c r="B7333">
        <v>1</v>
      </c>
      <c r="C7333">
        <v>2017</v>
      </c>
      <c r="K7333">
        <v>51</v>
      </c>
      <c r="L7333">
        <v>46</v>
      </c>
      <c r="M7333">
        <v>2</v>
      </c>
      <c r="N7333">
        <v>2007</v>
      </c>
      <c r="O7333">
        <v>4</v>
      </c>
      <c r="P7333">
        <v>2202510401</v>
      </c>
      <c r="T7333">
        <v>4</v>
      </c>
      <c r="U7333">
        <v>45333.8</v>
      </c>
    </row>
    <row r="7334" spans="1:21" x14ac:dyDescent="0.25">
      <c r="A7334">
        <v>1</v>
      </c>
      <c r="B7334">
        <v>1</v>
      </c>
      <c r="C7334">
        <v>2017</v>
      </c>
      <c r="K7334">
        <v>43</v>
      </c>
      <c r="L7334">
        <v>47</v>
      </c>
      <c r="M7334">
        <v>2</v>
      </c>
      <c r="N7334">
        <v>2007</v>
      </c>
      <c r="O7334">
        <v>4</v>
      </c>
      <c r="P7334">
        <v>2202430401</v>
      </c>
      <c r="T7334">
        <v>4</v>
      </c>
      <c r="U7334">
        <v>75364.800000000003</v>
      </c>
    </row>
    <row r="7335" spans="1:21" x14ac:dyDescent="0.25">
      <c r="A7335">
        <v>1</v>
      </c>
      <c r="B7335">
        <v>1</v>
      </c>
      <c r="C7335">
        <v>2017</v>
      </c>
      <c r="K7335">
        <v>43</v>
      </c>
      <c r="L7335">
        <v>46</v>
      </c>
      <c r="M7335">
        <v>2</v>
      </c>
      <c r="N7335">
        <v>2007</v>
      </c>
      <c r="O7335">
        <v>4</v>
      </c>
      <c r="P7335">
        <v>2202430401</v>
      </c>
      <c r="T7335">
        <v>4</v>
      </c>
      <c r="U7335">
        <v>1559930</v>
      </c>
    </row>
    <row r="7336" spans="1:21" x14ac:dyDescent="0.25">
      <c r="A7336">
        <v>1</v>
      </c>
      <c r="B7336">
        <v>1</v>
      </c>
      <c r="C7336">
        <v>2017</v>
      </c>
      <c r="K7336">
        <v>43</v>
      </c>
      <c r="L7336">
        <v>42</v>
      </c>
      <c r="M7336">
        <v>2</v>
      </c>
      <c r="N7336">
        <v>2007</v>
      </c>
      <c r="O7336">
        <v>4</v>
      </c>
      <c r="P7336">
        <v>2202430401</v>
      </c>
      <c r="T7336">
        <v>4</v>
      </c>
      <c r="U7336">
        <v>11742.3</v>
      </c>
    </row>
    <row r="7337" spans="1:21" x14ac:dyDescent="0.25">
      <c r="A7337">
        <v>1</v>
      </c>
      <c r="B7337">
        <v>1</v>
      </c>
      <c r="C7337">
        <v>2017</v>
      </c>
      <c r="K7337">
        <v>43</v>
      </c>
      <c r="L7337">
        <v>41</v>
      </c>
      <c r="M7337">
        <v>2</v>
      </c>
      <c r="N7337">
        <v>2007</v>
      </c>
      <c r="O7337">
        <v>4</v>
      </c>
      <c r="P7337">
        <v>2202430401</v>
      </c>
      <c r="T7337">
        <v>4</v>
      </c>
      <c r="U7337">
        <v>17680.400000000001</v>
      </c>
    </row>
    <row r="7338" spans="1:21" x14ac:dyDescent="0.25">
      <c r="A7338">
        <v>1</v>
      </c>
      <c r="B7338">
        <v>1</v>
      </c>
      <c r="C7338">
        <v>2017</v>
      </c>
      <c r="K7338">
        <v>42</v>
      </c>
      <c r="L7338">
        <v>48</v>
      </c>
      <c r="M7338">
        <v>2</v>
      </c>
      <c r="N7338">
        <v>2007</v>
      </c>
      <c r="O7338">
        <v>4</v>
      </c>
      <c r="P7338">
        <v>2202420401</v>
      </c>
      <c r="T7338">
        <v>4</v>
      </c>
      <c r="U7338">
        <v>509081</v>
      </c>
    </row>
    <row r="7339" spans="1:21" x14ac:dyDescent="0.25">
      <c r="A7339">
        <v>1</v>
      </c>
      <c r="B7339">
        <v>1</v>
      </c>
      <c r="C7339">
        <v>2017</v>
      </c>
      <c r="K7339">
        <v>41</v>
      </c>
      <c r="L7339">
        <v>47</v>
      </c>
      <c r="M7339">
        <v>2</v>
      </c>
      <c r="N7339">
        <v>2007</v>
      </c>
      <c r="O7339">
        <v>4</v>
      </c>
      <c r="P7339">
        <v>2202410401</v>
      </c>
      <c r="T7339">
        <v>4</v>
      </c>
      <c r="U7339">
        <v>223630</v>
      </c>
    </row>
    <row r="7340" spans="1:21" x14ac:dyDescent="0.25">
      <c r="A7340">
        <v>1</v>
      </c>
      <c r="B7340">
        <v>1</v>
      </c>
      <c r="C7340">
        <v>2017</v>
      </c>
      <c r="K7340">
        <v>41</v>
      </c>
      <c r="L7340">
        <v>46</v>
      </c>
      <c r="M7340">
        <v>2</v>
      </c>
      <c r="N7340">
        <v>2007</v>
      </c>
      <c r="O7340">
        <v>4</v>
      </c>
      <c r="P7340">
        <v>2202410401</v>
      </c>
      <c r="T7340">
        <v>4</v>
      </c>
      <c r="U7340">
        <v>40336.199999999997</v>
      </c>
    </row>
    <row r="7341" spans="1:21" x14ac:dyDescent="0.25">
      <c r="A7341">
        <v>1</v>
      </c>
      <c r="B7341">
        <v>1</v>
      </c>
      <c r="C7341">
        <v>2017</v>
      </c>
      <c r="K7341">
        <v>41</v>
      </c>
      <c r="L7341">
        <v>42</v>
      </c>
      <c r="M7341">
        <v>2</v>
      </c>
      <c r="N7341">
        <v>2007</v>
      </c>
      <c r="O7341">
        <v>4</v>
      </c>
      <c r="P7341">
        <v>2202410401</v>
      </c>
      <c r="T7341">
        <v>4</v>
      </c>
      <c r="U7341">
        <v>6626.07</v>
      </c>
    </row>
    <row r="7342" spans="1:21" x14ac:dyDescent="0.25">
      <c r="A7342">
        <v>1</v>
      </c>
      <c r="B7342">
        <v>1</v>
      </c>
      <c r="C7342">
        <v>2017</v>
      </c>
      <c r="K7342">
        <v>41</v>
      </c>
      <c r="L7342">
        <v>41</v>
      </c>
      <c r="M7342">
        <v>2</v>
      </c>
      <c r="N7342">
        <v>2007</v>
      </c>
      <c r="O7342">
        <v>4</v>
      </c>
      <c r="P7342">
        <v>2202410401</v>
      </c>
      <c r="T7342">
        <v>4</v>
      </c>
      <c r="U7342">
        <v>61705.3</v>
      </c>
    </row>
    <row r="7343" spans="1:21" x14ac:dyDescent="0.25">
      <c r="A7343">
        <v>1</v>
      </c>
      <c r="B7343">
        <v>1</v>
      </c>
      <c r="C7343">
        <v>2017</v>
      </c>
      <c r="K7343">
        <v>32</v>
      </c>
      <c r="L7343">
        <v>40</v>
      </c>
      <c r="M7343">
        <v>2</v>
      </c>
      <c r="N7343">
        <v>2007</v>
      </c>
      <c r="O7343">
        <v>4</v>
      </c>
      <c r="P7343">
        <v>2202320401</v>
      </c>
      <c r="T7343">
        <v>4</v>
      </c>
      <c r="U7343">
        <v>1354220</v>
      </c>
    </row>
    <row r="7344" spans="1:21" x14ac:dyDescent="0.25">
      <c r="A7344">
        <v>1</v>
      </c>
      <c r="B7344">
        <v>1</v>
      </c>
      <c r="C7344">
        <v>2017</v>
      </c>
      <c r="K7344">
        <v>32</v>
      </c>
      <c r="L7344">
        <v>30</v>
      </c>
      <c r="M7344">
        <v>2</v>
      </c>
      <c r="N7344">
        <v>2007</v>
      </c>
      <c r="O7344">
        <v>4</v>
      </c>
      <c r="P7344">
        <v>2202320401</v>
      </c>
      <c r="T7344">
        <v>4</v>
      </c>
      <c r="U7344">
        <v>1163300</v>
      </c>
    </row>
    <row r="7345" spans="1:21" x14ac:dyDescent="0.25">
      <c r="A7345">
        <v>1</v>
      </c>
      <c r="B7345">
        <v>1</v>
      </c>
      <c r="C7345">
        <v>2017</v>
      </c>
      <c r="K7345">
        <v>31</v>
      </c>
      <c r="L7345">
        <v>40</v>
      </c>
      <c r="M7345">
        <v>2</v>
      </c>
      <c r="N7345">
        <v>2007</v>
      </c>
      <c r="O7345">
        <v>4</v>
      </c>
      <c r="P7345">
        <v>2202310401</v>
      </c>
      <c r="T7345">
        <v>4</v>
      </c>
      <c r="U7345">
        <v>2250490</v>
      </c>
    </row>
    <row r="7346" spans="1:21" x14ac:dyDescent="0.25">
      <c r="A7346">
        <v>1</v>
      </c>
      <c r="B7346">
        <v>1</v>
      </c>
      <c r="C7346">
        <v>2017</v>
      </c>
      <c r="K7346">
        <v>31</v>
      </c>
      <c r="L7346">
        <v>30</v>
      </c>
      <c r="M7346">
        <v>2</v>
      </c>
      <c r="N7346">
        <v>2007</v>
      </c>
      <c r="O7346">
        <v>4</v>
      </c>
      <c r="P7346">
        <v>2202310401</v>
      </c>
      <c r="T7346">
        <v>4</v>
      </c>
      <c r="U7346">
        <v>1180610</v>
      </c>
    </row>
    <row r="7347" spans="1:21" x14ac:dyDescent="0.25">
      <c r="A7347">
        <v>1</v>
      </c>
      <c r="B7347">
        <v>1</v>
      </c>
      <c r="C7347">
        <v>2017</v>
      </c>
      <c r="K7347">
        <v>21</v>
      </c>
      <c r="L7347">
        <v>20</v>
      </c>
      <c r="M7347">
        <v>2</v>
      </c>
      <c r="N7347">
        <v>2007</v>
      </c>
      <c r="O7347">
        <v>4</v>
      </c>
      <c r="P7347">
        <v>2202210401</v>
      </c>
      <c r="T7347">
        <v>4</v>
      </c>
      <c r="U7347">
        <v>102130</v>
      </c>
    </row>
    <row r="7348" spans="1:21" x14ac:dyDescent="0.25">
      <c r="A7348">
        <v>1</v>
      </c>
      <c r="B7348">
        <v>1</v>
      </c>
      <c r="C7348">
        <v>2017</v>
      </c>
      <c r="K7348">
        <v>62</v>
      </c>
      <c r="L7348">
        <v>47</v>
      </c>
      <c r="M7348">
        <v>2</v>
      </c>
      <c r="N7348">
        <v>2006</v>
      </c>
      <c r="O7348">
        <v>4</v>
      </c>
      <c r="P7348">
        <v>2202620401</v>
      </c>
      <c r="T7348">
        <v>4</v>
      </c>
      <c r="U7348">
        <v>49747800</v>
      </c>
    </row>
    <row r="7349" spans="1:21" x14ac:dyDescent="0.25">
      <c r="A7349">
        <v>1</v>
      </c>
      <c r="B7349">
        <v>1</v>
      </c>
      <c r="C7349">
        <v>2017</v>
      </c>
      <c r="K7349">
        <v>62</v>
      </c>
      <c r="L7349">
        <v>46</v>
      </c>
      <c r="M7349">
        <v>2</v>
      </c>
      <c r="N7349">
        <v>2006</v>
      </c>
      <c r="O7349">
        <v>4</v>
      </c>
      <c r="P7349">
        <v>2202620401</v>
      </c>
      <c r="T7349">
        <v>4</v>
      </c>
      <c r="U7349">
        <v>2052620</v>
      </c>
    </row>
    <row r="7350" spans="1:21" x14ac:dyDescent="0.25">
      <c r="A7350">
        <v>1</v>
      </c>
      <c r="B7350">
        <v>1</v>
      </c>
      <c r="C7350">
        <v>2017</v>
      </c>
      <c r="K7350">
        <v>61</v>
      </c>
      <c r="L7350">
        <v>47</v>
      </c>
      <c r="M7350">
        <v>2</v>
      </c>
      <c r="N7350">
        <v>2006</v>
      </c>
      <c r="O7350">
        <v>4</v>
      </c>
      <c r="P7350">
        <v>2202610401</v>
      </c>
      <c r="T7350">
        <v>4</v>
      </c>
      <c r="U7350">
        <v>7208690</v>
      </c>
    </row>
    <row r="7351" spans="1:21" x14ac:dyDescent="0.25">
      <c r="A7351">
        <v>1</v>
      </c>
      <c r="B7351">
        <v>1</v>
      </c>
      <c r="C7351">
        <v>2017</v>
      </c>
      <c r="K7351">
        <v>61</v>
      </c>
      <c r="L7351">
        <v>46</v>
      </c>
      <c r="M7351">
        <v>2</v>
      </c>
      <c r="N7351">
        <v>2006</v>
      </c>
      <c r="O7351">
        <v>4</v>
      </c>
      <c r="P7351">
        <v>2202610401</v>
      </c>
      <c r="T7351">
        <v>4</v>
      </c>
      <c r="U7351">
        <v>2172300</v>
      </c>
    </row>
    <row r="7352" spans="1:21" x14ac:dyDescent="0.25">
      <c r="A7352">
        <v>1</v>
      </c>
      <c r="B7352">
        <v>1</v>
      </c>
      <c r="C7352">
        <v>2017</v>
      </c>
      <c r="K7352">
        <v>54</v>
      </c>
      <c r="L7352">
        <v>47</v>
      </c>
      <c r="M7352">
        <v>2</v>
      </c>
      <c r="N7352">
        <v>2006</v>
      </c>
      <c r="O7352">
        <v>4</v>
      </c>
      <c r="P7352">
        <v>2202540401</v>
      </c>
      <c r="T7352">
        <v>4</v>
      </c>
      <c r="U7352">
        <v>12419.7</v>
      </c>
    </row>
    <row r="7353" spans="1:21" x14ac:dyDescent="0.25">
      <c r="A7353">
        <v>1</v>
      </c>
      <c r="B7353">
        <v>1</v>
      </c>
      <c r="C7353">
        <v>2017</v>
      </c>
      <c r="K7353">
        <v>54</v>
      </c>
      <c r="L7353">
        <v>46</v>
      </c>
      <c r="M7353">
        <v>2</v>
      </c>
      <c r="N7353">
        <v>2006</v>
      </c>
      <c r="O7353">
        <v>4</v>
      </c>
      <c r="P7353">
        <v>2202540401</v>
      </c>
      <c r="T7353">
        <v>4</v>
      </c>
      <c r="U7353">
        <v>95455</v>
      </c>
    </row>
    <row r="7354" spans="1:21" x14ac:dyDescent="0.25">
      <c r="A7354">
        <v>1</v>
      </c>
      <c r="B7354">
        <v>1</v>
      </c>
      <c r="C7354">
        <v>2017</v>
      </c>
      <c r="K7354">
        <v>54</v>
      </c>
      <c r="L7354">
        <v>42</v>
      </c>
      <c r="M7354">
        <v>2</v>
      </c>
      <c r="N7354">
        <v>2006</v>
      </c>
      <c r="O7354">
        <v>4</v>
      </c>
      <c r="P7354">
        <v>2202540401</v>
      </c>
      <c r="T7354">
        <v>4</v>
      </c>
      <c r="U7354">
        <v>126343</v>
      </c>
    </row>
    <row r="7355" spans="1:21" x14ac:dyDescent="0.25">
      <c r="A7355">
        <v>1</v>
      </c>
      <c r="B7355">
        <v>1</v>
      </c>
      <c r="C7355">
        <v>2017</v>
      </c>
      <c r="K7355">
        <v>54</v>
      </c>
      <c r="L7355">
        <v>41</v>
      </c>
      <c r="M7355">
        <v>2</v>
      </c>
      <c r="N7355">
        <v>2006</v>
      </c>
      <c r="O7355">
        <v>4</v>
      </c>
      <c r="P7355">
        <v>2202540401</v>
      </c>
      <c r="T7355">
        <v>4</v>
      </c>
      <c r="U7355">
        <v>86493.2</v>
      </c>
    </row>
    <row r="7356" spans="1:21" x14ac:dyDescent="0.25">
      <c r="A7356">
        <v>1</v>
      </c>
      <c r="B7356">
        <v>1</v>
      </c>
      <c r="C7356">
        <v>2017</v>
      </c>
      <c r="K7356">
        <v>53</v>
      </c>
      <c r="L7356">
        <v>47</v>
      </c>
      <c r="M7356">
        <v>2</v>
      </c>
      <c r="N7356">
        <v>2006</v>
      </c>
      <c r="O7356">
        <v>4</v>
      </c>
      <c r="P7356">
        <v>2202530401</v>
      </c>
      <c r="T7356">
        <v>4</v>
      </c>
      <c r="U7356">
        <v>253100</v>
      </c>
    </row>
    <row r="7357" spans="1:21" x14ac:dyDescent="0.25">
      <c r="A7357">
        <v>1</v>
      </c>
      <c r="B7357">
        <v>1</v>
      </c>
      <c r="C7357">
        <v>2017</v>
      </c>
      <c r="K7357">
        <v>53</v>
      </c>
      <c r="L7357">
        <v>46</v>
      </c>
      <c r="M7357">
        <v>2</v>
      </c>
      <c r="N7357">
        <v>2006</v>
      </c>
      <c r="O7357">
        <v>4</v>
      </c>
      <c r="P7357">
        <v>2202530401</v>
      </c>
      <c r="T7357">
        <v>4</v>
      </c>
      <c r="U7357">
        <v>241949</v>
      </c>
    </row>
    <row r="7358" spans="1:21" x14ac:dyDescent="0.25">
      <c r="A7358">
        <v>1</v>
      </c>
      <c r="B7358">
        <v>1</v>
      </c>
      <c r="C7358">
        <v>2017</v>
      </c>
      <c r="K7358">
        <v>53</v>
      </c>
      <c r="L7358">
        <v>42</v>
      </c>
      <c r="M7358">
        <v>2</v>
      </c>
      <c r="N7358">
        <v>2006</v>
      </c>
      <c r="O7358">
        <v>4</v>
      </c>
      <c r="P7358">
        <v>2202530401</v>
      </c>
      <c r="T7358">
        <v>4</v>
      </c>
      <c r="U7358">
        <v>185424</v>
      </c>
    </row>
    <row r="7359" spans="1:21" x14ac:dyDescent="0.25">
      <c r="A7359">
        <v>1</v>
      </c>
      <c r="B7359">
        <v>1</v>
      </c>
      <c r="C7359">
        <v>2017</v>
      </c>
      <c r="K7359">
        <v>53</v>
      </c>
      <c r="L7359">
        <v>41</v>
      </c>
      <c r="M7359">
        <v>2</v>
      </c>
      <c r="N7359">
        <v>2006</v>
      </c>
      <c r="O7359">
        <v>4</v>
      </c>
      <c r="P7359">
        <v>2202530401</v>
      </c>
      <c r="T7359">
        <v>4</v>
      </c>
      <c r="U7359">
        <v>194471</v>
      </c>
    </row>
    <row r="7360" spans="1:21" x14ac:dyDescent="0.25">
      <c r="A7360">
        <v>1</v>
      </c>
      <c r="B7360">
        <v>1</v>
      </c>
      <c r="C7360">
        <v>2017</v>
      </c>
      <c r="K7360">
        <v>52</v>
      </c>
      <c r="L7360">
        <v>47</v>
      </c>
      <c r="M7360">
        <v>2</v>
      </c>
      <c r="N7360">
        <v>2006</v>
      </c>
      <c r="O7360">
        <v>4</v>
      </c>
      <c r="P7360">
        <v>2202520401</v>
      </c>
      <c r="T7360">
        <v>4</v>
      </c>
      <c r="U7360">
        <v>2854160</v>
      </c>
    </row>
    <row r="7361" spans="1:21" x14ac:dyDescent="0.25">
      <c r="A7361">
        <v>1</v>
      </c>
      <c r="B7361">
        <v>1</v>
      </c>
      <c r="C7361">
        <v>2017</v>
      </c>
      <c r="K7361">
        <v>52</v>
      </c>
      <c r="L7361">
        <v>46</v>
      </c>
      <c r="M7361">
        <v>2</v>
      </c>
      <c r="N7361">
        <v>2006</v>
      </c>
      <c r="O7361">
        <v>4</v>
      </c>
      <c r="P7361">
        <v>2202520401</v>
      </c>
      <c r="T7361">
        <v>4</v>
      </c>
      <c r="U7361">
        <v>3527170</v>
      </c>
    </row>
    <row r="7362" spans="1:21" x14ac:dyDescent="0.25">
      <c r="A7362">
        <v>1</v>
      </c>
      <c r="B7362">
        <v>1</v>
      </c>
      <c r="C7362">
        <v>2017</v>
      </c>
      <c r="K7362">
        <v>52</v>
      </c>
      <c r="L7362">
        <v>42</v>
      </c>
      <c r="M7362">
        <v>2</v>
      </c>
      <c r="N7362">
        <v>2006</v>
      </c>
      <c r="O7362">
        <v>4</v>
      </c>
      <c r="P7362">
        <v>2202520401</v>
      </c>
      <c r="T7362">
        <v>4</v>
      </c>
      <c r="U7362">
        <v>4895700</v>
      </c>
    </row>
    <row r="7363" spans="1:21" x14ac:dyDescent="0.25">
      <c r="A7363">
        <v>1</v>
      </c>
      <c r="B7363">
        <v>1</v>
      </c>
      <c r="C7363">
        <v>2017</v>
      </c>
      <c r="K7363">
        <v>52</v>
      </c>
      <c r="L7363">
        <v>41</v>
      </c>
      <c r="M7363">
        <v>2</v>
      </c>
      <c r="N7363">
        <v>2006</v>
      </c>
      <c r="O7363">
        <v>4</v>
      </c>
      <c r="P7363">
        <v>2202520401</v>
      </c>
      <c r="T7363">
        <v>4</v>
      </c>
      <c r="U7363">
        <v>4187150</v>
      </c>
    </row>
    <row r="7364" spans="1:21" x14ac:dyDescent="0.25">
      <c r="A7364">
        <v>1</v>
      </c>
      <c r="B7364">
        <v>1</v>
      </c>
      <c r="C7364">
        <v>2017</v>
      </c>
      <c r="K7364">
        <v>51</v>
      </c>
      <c r="L7364">
        <v>47</v>
      </c>
      <c r="M7364">
        <v>2</v>
      </c>
      <c r="N7364">
        <v>2006</v>
      </c>
      <c r="O7364">
        <v>4</v>
      </c>
      <c r="P7364">
        <v>2202510401</v>
      </c>
      <c r="T7364">
        <v>4</v>
      </c>
      <c r="U7364">
        <v>1138710</v>
      </c>
    </row>
    <row r="7365" spans="1:21" x14ac:dyDescent="0.25">
      <c r="A7365">
        <v>1</v>
      </c>
      <c r="B7365">
        <v>1</v>
      </c>
      <c r="C7365">
        <v>2017</v>
      </c>
      <c r="K7365">
        <v>51</v>
      </c>
      <c r="L7365">
        <v>46</v>
      </c>
      <c r="M7365">
        <v>2</v>
      </c>
      <c r="N7365">
        <v>2006</v>
      </c>
      <c r="O7365">
        <v>4</v>
      </c>
      <c r="P7365">
        <v>2202510401</v>
      </c>
      <c r="T7365">
        <v>4</v>
      </c>
      <c r="U7365">
        <v>29814.2</v>
      </c>
    </row>
    <row r="7366" spans="1:21" x14ac:dyDescent="0.25">
      <c r="A7366">
        <v>1</v>
      </c>
      <c r="B7366">
        <v>1</v>
      </c>
      <c r="C7366">
        <v>2017</v>
      </c>
      <c r="K7366">
        <v>43</v>
      </c>
      <c r="L7366">
        <v>47</v>
      </c>
      <c r="M7366">
        <v>2</v>
      </c>
      <c r="N7366">
        <v>2006</v>
      </c>
      <c r="O7366">
        <v>4</v>
      </c>
      <c r="P7366">
        <v>2202430401</v>
      </c>
      <c r="T7366">
        <v>4</v>
      </c>
      <c r="U7366">
        <v>87578.6</v>
      </c>
    </row>
    <row r="7367" spans="1:21" x14ac:dyDescent="0.25">
      <c r="A7367">
        <v>1</v>
      </c>
      <c r="B7367">
        <v>1</v>
      </c>
      <c r="C7367">
        <v>2017</v>
      </c>
      <c r="K7367">
        <v>43</v>
      </c>
      <c r="L7367">
        <v>46</v>
      </c>
      <c r="M7367">
        <v>2</v>
      </c>
      <c r="N7367">
        <v>2006</v>
      </c>
      <c r="O7367">
        <v>4</v>
      </c>
      <c r="P7367">
        <v>2202430401</v>
      </c>
      <c r="T7367">
        <v>4</v>
      </c>
      <c r="U7367">
        <v>1812670</v>
      </c>
    </row>
    <row r="7368" spans="1:21" x14ac:dyDescent="0.25">
      <c r="A7368">
        <v>1</v>
      </c>
      <c r="B7368">
        <v>1</v>
      </c>
      <c r="C7368">
        <v>2017</v>
      </c>
      <c r="K7368">
        <v>43</v>
      </c>
      <c r="L7368">
        <v>42</v>
      </c>
      <c r="M7368">
        <v>2</v>
      </c>
      <c r="N7368">
        <v>2006</v>
      </c>
      <c r="O7368">
        <v>4</v>
      </c>
      <c r="P7368">
        <v>2202430401</v>
      </c>
      <c r="T7368">
        <v>4</v>
      </c>
      <c r="U7368">
        <v>13635</v>
      </c>
    </row>
    <row r="7369" spans="1:21" x14ac:dyDescent="0.25">
      <c r="A7369">
        <v>1</v>
      </c>
      <c r="B7369">
        <v>1</v>
      </c>
      <c r="C7369">
        <v>2017</v>
      </c>
      <c r="K7369">
        <v>43</v>
      </c>
      <c r="L7369">
        <v>41</v>
      </c>
      <c r="M7369">
        <v>2</v>
      </c>
      <c r="N7369">
        <v>2006</v>
      </c>
      <c r="O7369">
        <v>4</v>
      </c>
      <c r="P7369">
        <v>2202430401</v>
      </c>
      <c r="T7369">
        <v>4</v>
      </c>
      <c r="U7369">
        <v>20539.900000000001</v>
      </c>
    </row>
    <row r="7370" spans="1:21" x14ac:dyDescent="0.25">
      <c r="A7370">
        <v>1</v>
      </c>
      <c r="B7370">
        <v>1</v>
      </c>
      <c r="C7370">
        <v>2017</v>
      </c>
      <c r="K7370">
        <v>42</v>
      </c>
      <c r="L7370">
        <v>48</v>
      </c>
      <c r="M7370">
        <v>2</v>
      </c>
      <c r="N7370">
        <v>2006</v>
      </c>
      <c r="O7370">
        <v>4</v>
      </c>
      <c r="P7370">
        <v>2202420401</v>
      </c>
      <c r="T7370">
        <v>4</v>
      </c>
      <c r="U7370">
        <v>354212</v>
      </c>
    </row>
    <row r="7371" spans="1:21" x14ac:dyDescent="0.25">
      <c r="A7371">
        <v>1</v>
      </c>
      <c r="B7371">
        <v>1</v>
      </c>
      <c r="C7371">
        <v>2017</v>
      </c>
      <c r="K7371">
        <v>41</v>
      </c>
      <c r="L7371">
        <v>47</v>
      </c>
      <c r="M7371">
        <v>2</v>
      </c>
      <c r="N7371">
        <v>2006</v>
      </c>
      <c r="O7371">
        <v>4</v>
      </c>
      <c r="P7371">
        <v>2202410401</v>
      </c>
      <c r="T7371">
        <v>4</v>
      </c>
      <c r="U7371">
        <v>227133</v>
      </c>
    </row>
    <row r="7372" spans="1:21" x14ac:dyDescent="0.25">
      <c r="A7372">
        <v>1</v>
      </c>
      <c r="B7372">
        <v>1</v>
      </c>
      <c r="C7372">
        <v>2017</v>
      </c>
      <c r="K7372">
        <v>41</v>
      </c>
      <c r="L7372">
        <v>46</v>
      </c>
      <c r="M7372">
        <v>2</v>
      </c>
      <c r="N7372">
        <v>2006</v>
      </c>
      <c r="O7372">
        <v>4</v>
      </c>
      <c r="P7372">
        <v>2202410401</v>
      </c>
      <c r="T7372">
        <v>4</v>
      </c>
      <c r="U7372">
        <v>40969.1</v>
      </c>
    </row>
    <row r="7373" spans="1:21" x14ac:dyDescent="0.25">
      <c r="A7373">
        <v>1</v>
      </c>
      <c r="B7373">
        <v>1</v>
      </c>
      <c r="C7373">
        <v>2017</v>
      </c>
      <c r="K7373">
        <v>41</v>
      </c>
      <c r="L7373">
        <v>42</v>
      </c>
      <c r="M7373">
        <v>2</v>
      </c>
      <c r="N7373">
        <v>2006</v>
      </c>
      <c r="O7373">
        <v>4</v>
      </c>
      <c r="P7373">
        <v>2202410401</v>
      </c>
      <c r="T7373">
        <v>4</v>
      </c>
      <c r="U7373">
        <v>6761.4</v>
      </c>
    </row>
    <row r="7374" spans="1:21" x14ac:dyDescent="0.25">
      <c r="A7374">
        <v>1</v>
      </c>
      <c r="B7374">
        <v>1</v>
      </c>
      <c r="C7374">
        <v>2017</v>
      </c>
      <c r="K7374">
        <v>41</v>
      </c>
      <c r="L7374">
        <v>41</v>
      </c>
      <c r="M7374">
        <v>2</v>
      </c>
      <c r="N7374">
        <v>2006</v>
      </c>
      <c r="O7374">
        <v>4</v>
      </c>
      <c r="P7374">
        <v>2202410401</v>
      </c>
      <c r="T7374">
        <v>4</v>
      </c>
      <c r="U7374">
        <v>62655.6</v>
      </c>
    </row>
    <row r="7375" spans="1:21" x14ac:dyDescent="0.25">
      <c r="A7375">
        <v>1</v>
      </c>
      <c r="B7375">
        <v>1</v>
      </c>
      <c r="C7375">
        <v>2017</v>
      </c>
      <c r="K7375">
        <v>32</v>
      </c>
      <c r="L7375">
        <v>40</v>
      </c>
      <c r="M7375">
        <v>2</v>
      </c>
      <c r="N7375">
        <v>2006</v>
      </c>
      <c r="O7375">
        <v>4</v>
      </c>
      <c r="P7375">
        <v>2202320401</v>
      </c>
      <c r="T7375">
        <v>4</v>
      </c>
      <c r="U7375">
        <v>1876610</v>
      </c>
    </row>
    <row r="7376" spans="1:21" x14ac:dyDescent="0.25">
      <c r="A7376">
        <v>1</v>
      </c>
      <c r="B7376">
        <v>1</v>
      </c>
      <c r="C7376">
        <v>2017</v>
      </c>
      <c r="K7376">
        <v>32</v>
      </c>
      <c r="L7376">
        <v>30</v>
      </c>
      <c r="M7376">
        <v>2</v>
      </c>
      <c r="N7376">
        <v>2006</v>
      </c>
      <c r="O7376">
        <v>4</v>
      </c>
      <c r="P7376">
        <v>2202320401</v>
      </c>
      <c r="T7376">
        <v>4</v>
      </c>
      <c r="U7376">
        <v>995201</v>
      </c>
    </row>
    <row r="7377" spans="1:21" x14ac:dyDescent="0.25">
      <c r="A7377">
        <v>1</v>
      </c>
      <c r="B7377">
        <v>1</v>
      </c>
      <c r="C7377">
        <v>2017</v>
      </c>
      <c r="K7377">
        <v>31</v>
      </c>
      <c r="L7377">
        <v>40</v>
      </c>
      <c r="M7377">
        <v>2</v>
      </c>
      <c r="N7377">
        <v>2006</v>
      </c>
      <c r="O7377">
        <v>4</v>
      </c>
      <c r="P7377">
        <v>2202310401</v>
      </c>
      <c r="T7377">
        <v>4</v>
      </c>
      <c r="U7377">
        <v>3118630</v>
      </c>
    </row>
    <row r="7378" spans="1:21" x14ac:dyDescent="0.25">
      <c r="A7378">
        <v>1</v>
      </c>
      <c r="B7378">
        <v>1</v>
      </c>
      <c r="C7378">
        <v>2017</v>
      </c>
      <c r="K7378">
        <v>31</v>
      </c>
      <c r="L7378">
        <v>30</v>
      </c>
      <c r="M7378">
        <v>2</v>
      </c>
      <c r="N7378">
        <v>2006</v>
      </c>
      <c r="O7378">
        <v>4</v>
      </c>
      <c r="P7378">
        <v>2202310401</v>
      </c>
      <c r="T7378">
        <v>4</v>
      </c>
      <c r="U7378">
        <v>1010010</v>
      </c>
    </row>
    <row r="7379" spans="1:21" x14ac:dyDescent="0.25">
      <c r="A7379">
        <v>1</v>
      </c>
      <c r="B7379">
        <v>1</v>
      </c>
      <c r="C7379">
        <v>2017</v>
      </c>
      <c r="K7379">
        <v>21</v>
      </c>
      <c r="L7379">
        <v>20</v>
      </c>
      <c r="M7379">
        <v>2</v>
      </c>
      <c r="N7379">
        <v>2006</v>
      </c>
      <c r="O7379">
        <v>4</v>
      </c>
      <c r="P7379">
        <v>2202210401</v>
      </c>
      <c r="T7379">
        <v>4</v>
      </c>
      <c r="U7379">
        <v>1816990</v>
      </c>
    </row>
    <row r="7380" spans="1:21" x14ac:dyDescent="0.25">
      <c r="A7380">
        <v>1</v>
      </c>
      <c r="B7380">
        <v>1</v>
      </c>
      <c r="C7380">
        <v>2017</v>
      </c>
      <c r="K7380">
        <v>62</v>
      </c>
      <c r="L7380">
        <v>47</v>
      </c>
      <c r="M7380">
        <v>2</v>
      </c>
      <c r="N7380">
        <v>2005</v>
      </c>
      <c r="O7380">
        <v>4</v>
      </c>
      <c r="P7380">
        <v>2202620401</v>
      </c>
      <c r="T7380">
        <v>4</v>
      </c>
      <c r="U7380">
        <v>43117600</v>
      </c>
    </row>
    <row r="7381" spans="1:21" x14ac:dyDescent="0.25">
      <c r="A7381">
        <v>1</v>
      </c>
      <c r="B7381">
        <v>1</v>
      </c>
      <c r="C7381">
        <v>2017</v>
      </c>
      <c r="K7381">
        <v>62</v>
      </c>
      <c r="L7381">
        <v>46</v>
      </c>
      <c r="M7381">
        <v>2</v>
      </c>
      <c r="N7381">
        <v>2005</v>
      </c>
      <c r="O7381">
        <v>4</v>
      </c>
      <c r="P7381">
        <v>2202620401</v>
      </c>
      <c r="T7381">
        <v>4</v>
      </c>
      <c r="U7381">
        <v>2056200</v>
      </c>
    </row>
    <row r="7382" spans="1:21" x14ac:dyDescent="0.25">
      <c r="A7382">
        <v>1</v>
      </c>
      <c r="B7382">
        <v>1</v>
      </c>
      <c r="C7382">
        <v>2017</v>
      </c>
      <c r="K7382">
        <v>61</v>
      </c>
      <c r="L7382">
        <v>47</v>
      </c>
      <c r="M7382">
        <v>2</v>
      </c>
      <c r="N7382">
        <v>2005</v>
      </c>
      <c r="O7382">
        <v>4</v>
      </c>
      <c r="P7382">
        <v>2202610401</v>
      </c>
      <c r="T7382">
        <v>4</v>
      </c>
      <c r="U7382">
        <v>5911510</v>
      </c>
    </row>
    <row r="7383" spans="1:21" x14ac:dyDescent="0.25">
      <c r="A7383">
        <v>1</v>
      </c>
      <c r="B7383">
        <v>1</v>
      </c>
      <c r="C7383">
        <v>2017</v>
      </c>
      <c r="K7383">
        <v>61</v>
      </c>
      <c r="L7383">
        <v>46</v>
      </c>
      <c r="M7383">
        <v>2</v>
      </c>
      <c r="N7383">
        <v>2005</v>
      </c>
      <c r="O7383">
        <v>4</v>
      </c>
      <c r="P7383">
        <v>2202610401</v>
      </c>
      <c r="T7383">
        <v>4</v>
      </c>
      <c r="U7383">
        <v>2058910</v>
      </c>
    </row>
    <row r="7384" spans="1:21" x14ac:dyDescent="0.25">
      <c r="A7384">
        <v>1</v>
      </c>
      <c r="B7384">
        <v>1</v>
      </c>
      <c r="C7384">
        <v>2017</v>
      </c>
      <c r="K7384">
        <v>54</v>
      </c>
      <c r="L7384">
        <v>47</v>
      </c>
      <c r="M7384">
        <v>2</v>
      </c>
      <c r="N7384">
        <v>2005</v>
      </c>
      <c r="O7384">
        <v>4</v>
      </c>
      <c r="P7384">
        <v>2202540401</v>
      </c>
      <c r="T7384">
        <v>4</v>
      </c>
      <c r="U7384">
        <v>12193.4</v>
      </c>
    </row>
    <row r="7385" spans="1:21" x14ac:dyDescent="0.25">
      <c r="A7385">
        <v>1</v>
      </c>
      <c r="B7385">
        <v>1</v>
      </c>
      <c r="C7385">
        <v>2017</v>
      </c>
      <c r="K7385">
        <v>54</v>
      </c>
      <c r="L7385">
        <v>46</v>
      </c>
      <c r="M7385">
        <v>2</v>
      </c>
      <c r="N7385">
        <v>2005</v>
      </c>
      <c r="O7385">
        <v>4</v>
      </c>
      <c r="P7385">
        <v>2202540401</v>
      </c>
      <c r="T7385">
        <v>4</v>
      </c>
      <c r="U7385">
        <v>93717.1</v>
      </c>
    </row>
    <row r="7386" spans="1:21" x14ac:dyDescent="0.25">
      <c r="A7386">
        <v>1</v>
      </c>
      <c r="B7386">
        <v>1</v>
      </c>
      <c r="C7386">
        <v>2017</v>
      </c>
      <c r="K7386">
        <v>54</v>
      </c>
      <c r="L7386">
        <v>42</v>
      </c>
      <c r="M7386">
        <v>2</v>
      </c>
      <c r="N7386">
        <v>2005</v>
      </c>
      <c r="O7386">
        <v>4</v>
      </c>
      <c r="P7386">
        <v>2202540401</v>
      </c>
      <c r="T7386">
        <v>4</v>
      </c>
      <c r="U7386">
        <v>124033</v>
      </c>
    </row>
    <row r="7387" spans="1:21" x14ac:dyDescent="0.25">
      <c r="A7387">
        <v>1</v>
      </c>
      <c r="B7387">
        <v>1</v>
      </c>
      <c r="C7387">
        <v>2017</v>
      </c>
      <c r="K7387">
        <v>54</v>
      </c>
      <c r="L7387">
        <v>41</v>
      </c>
      <c r="M7387">
        <v>2</v>
      </c>
      <c r="N7387">
        <v>2005</v>
      </c>
      <c r="O7387">
        <v>4</v>
      </c>
      <c r="P7387">
        <v>2202540401</v>
      </c>
      <c r="T7387">
        <v>4</v>
      </c>
      <c r="U7387">
        <v>84903.7</v>
      </c>
    </row>
    <row r="7388" spans="1:21" x14ac:dyDescent="0.25">
      <c r="A7388">
        <v>1</v>
      </c>
      <c r="B7388">
        <v>1</v>
      </c>
      <c r="C7388">
        <v>2017</v>
      </c>
      <c r="K7388">
        <v>53</v>
      </c>
      <c r="L7388">
        <v>47</v>
      </c>
      <c r="M7388">
        <v>2</v>
      </c>
      <c r="N7388">
        <v>2005</v>
      </c>
      <c r="O7388">
        <v>4</v>
      </c>
      <c r="P7388">
        <v>2202530401</v>
      </c>
      <c r="T7388">
        <v>4</v>
      </c>
      <c r="U7388">
        <v>210464</v>
      </c>
    </row>
    <row r="7389" spans="1:21" x14ac:dyDescent="0.25">
      <c r="A7389">
        <v>1</v>
      </c>
      <c r="B7389">
        <v>1</v>
      </c>
      <c r="C7389">
        <v>2017</v>
      </c>
      <c r="K7389">
        <v>53</v>
      </c>
      <c r="L7389">
        <v>46</v>
      </c>
      <c r="M7389">
        <v>2</v>
      </c>
      <c r="N7389">
        <v>2005</v>
      </c>
      <c r="O7389">
        <v>4</v>
      </c>
      <c r="P7389">
        <v>2202530401</v>
      </c>
      <c r="T7389">
        <v>4</v>
      </c>
      <c r="U7389">
        <v>232535</v>
      </c>
    </row>
    <row r="7390" spans="1:21" x14ac:dyDescent="0.25">
      <c r="A7390">
        <v>1</v>
      </c>
      <c r="B7390">
        <v>1</v>
      </c>
      <c r="C7390">
        <v>2017</v>
      </c>
      <c r="K7390">
        <v>53</v>
      </c>
      <c r="L7390">
        <v>42</v>
      </c>
      <c r="M7390">
        <v>2</v>
      </c>
      <c r="N7390">
        <v>2005</v>
      </c>
      <c r="O7390">
        <v>4</v>
      </c>
      <c r="P7390">
        <v>2202530401</v>
      </c>
      <c r="T7390">
        <v>4</v>
      </c>
      <c r="U7390">
        <v>130782</v>
      </c>
    </row>
    <row r="7391" spans="1:21" x14ac:dyDescent="0.25">
      <c r="A7391">
        <v>1</v>
      </c>
      <c r="B7391">
        <v>1</v>
      </c>
      <c r="C7391">
        <v>2017</v>
      </c>
      <c r="K7391">
        <v>53</v>
      </c>
      <c r="L7391">
        <v>41</v>
      </c>
      <c r="M7391">
        <v>2</v>
      </c>
      <c r="N7391">
        <v>2005</v>
      </c>
      <c r="O7391">
        <v>4</v>
      </c>
      <c r="P7391">
        <v>2202530401</v>
      </c>
      <c r="T7391">
        <v>4</v>
      </c>
      <c r="U7391">
        <v>144082</v>
      </c>
    </row>
    <row r="7392" spans="1:21" x14ac:dyDescent="0.25">
      <c r="A7392">
        <v>1</v>
      </c>
      <c r="B7392">
        <v>1</v>
      </c>
      <c r="C7392">
        <v>2017</v>
      </c>
      <c r="K7392">
        <v>52</v>
      </c>
      <c r="L7392">
        <v>47</v>
      </c>
      <c r="M7392">
        <v>2</v>
      </c>
      <c r="N7392">
        <v>2005</v>
      </c>
      <c r="O7392">
        <v>4</v>
      </c>
      <c r="P7392">
        <v>2202520401</v>
      </c>
      <c r="T7392">
        <v>4</v>
      </c>
      <c r="U7392">
        <v>2396520</v>
      </c>
    </row>
    <row r="7393" spans="1:21" x14ac:dyDescent="0.25">
      <c r="A7393">
        <v>1</v>
      </c>
      <c r="B7393">
        <v>1</v>
      </c>
      <c r="C7393">
        <v>2017</v>
      </c>
      <c r="K7393">
        <v>52</v>
      </c>
      <c r="L7393">
        <v>46</v>
      </c>
      <c r="M7393">
        <v>2</v>
      </c>
      <c r="N7393">
        <v>2005</v>
      </c>
      <c r="O7393">
        <v>4</v>
      </c>
      <c r="P7393">
        <v>2202520401</v>
      </c>
      <c r="T7393">
        <v>4</v>
      </c>
      <c r="U7393">
        <v>3422990</v>
      </c>
    </row>
    <row r="7394" spans="1:21" x14ac:dyDescent="0.25">
      <c r="A7394">
        <v>1</v>
      </c>
      <c r="B7394">
        <v>1</v>
      </c>
      <c r="C7394">
        <v>2017</v>
      </c>
      <c r="K7394">
        <v>52</v>
      </c>
      <c r="L7394">
        <v>42</v>
      </c>
      <c r="M7394">
        <v>2</v>
      </c>
      <c r="N7394">
        <v>2005</v>
      </c>
      <c r="O7394">
        <v>4</v>
      </c>
      <c r="P7394">
        <v>2202520401</v>
      </c>
      <c r="T7394">
        <v>4</v>
      </c>
      <c r="U7394">
        <v>3486690</v>
      </c>
    </row>
    <row r="7395" spans="1:21" x14ac:dyDescent="0.25">
      <c r="A7395">
        <v>1</v>
      </c>
      <c r="B7395">
        <v>1</v>
      </c>
      <c r="C7395">
        <v>2017</v>
      </c>
      <c r="K7395">
        <v>52</v>
      </c>
      <c r="L7395">
        <v>41</v>
      </c>
      <c r="M7395">
        <v>2</v>
      </c>
      <c r="N7395">
        <v>2005</v>
      </c>
      <c r="O7395">
        <v>4</v>
      </c>
      <c r="P7395">
        <v>2202520401</v>
      </c>
      <c r="T7395">
        <v>4</v>
      </c>
      <c r="U7395">
        <v>3029930</v>
      </c>
    </row>
    <row r="7396" spans="1:21" x14ac:dyDescent="0.25">
      <c r="A7396">
        <v>1</v>
      </c>
      <c r="B7396">
        <v>1</v>
      </c>
      <c r="C7396">
        <v>2017</v>
      </c>
      <c r="K7396">
        <v>51</v>
      </c>
      <c r="L7396">
        <v>47</v>
      </c>
      <c r="M7396">
        <v>2</v>
      </c>
      <c r="N7396">
        <v>2005</v>
      </c>
      <c r="O7396">
        <v>4</v>
      </c>
      <c r="P7396">
        <v>2202510401</v>
      </c>
      <c r="T7396">
        <v>4</v>
      </c>
      <c r="U7396">
        <v>980412</v>
      </c>
    </row>
    <row r="7397" spans="1:21" x14ac:dyDescent="0.25">
      <c r="A7397">
        <v>1</v>
      </c>
      <c r="B7397">
        <v>1</v>
      </c>
      <c r="C7397">
        <v>2017</v>
      </c>
      <c r="K7397">
        <v>51</v>
      </c>
      <c r="L7397">
        <v>46</v>
      </c>
      <c r="M7397">
        <v>2</v>
      </c>
      <c r="N7397">
        <v>2005</v>
      </c>
      <c r="O7397">
        <v>4</v>
      </c>
      <c r="P7397">
        <v>2202510401</v>
      </c>
      <c r="T7397">
        <v>4</v>
      </c>
      <c r="U7397">
        <v>29668.5</v>
      </c>
    </row>
    <row r="7398" spans="1:21" x14ac:dyDescent="0.25">
      <c r="A7398">
        <v>1</v>
      </c>
      <c r="B7398">
        <v>1</v>
      </c>
      <c r="C7398">
        <v>2017</v>
      </c>
      <c r="K7398">
        <v>43</v>
      </c>
      <c r="L7398">
        <v>47</v>
      </c>
      <c r="M7398">
        <v>2</v>
      </c>
      <c r="N7398">
        <v>2005</v>
      </c>
      <c r="O7398">
        <v>4</v>
      </c>
      <c r="P7398">
        <v>2202430401</v>
      </c>
      <c r="T7398">
        <v>4</v>
      </c>
      <c r="U7398">
        <v>77589.100000000006</v>
      </c>
    </row>
    <row r="7399" spans="1:21" x14ac:dyDescent="0.25">
      <c r="A7399">
        <v>1</v>
      </c>
      <c r="B7399">
        <v>1</v>
      </c>
      <c r="C7399">
        <v>2017</v>
      </c>
      <c r="K7399">
        <v>43</v>
      </c>
      <c r="L7399">
        <v>46</v>
      </c>
      <c r="M7399">
        <v>2</v>
      </c>
      <c r="N7399">
        <v>2005</v>
      </c>
      <c r="O7399">
        <v>4</v>
      </c>
      <c r="P7399">
        <v>2202430401</v>
      </c>
      <c r="T7399">
        <v>4</v>
      </c>
      <c r="U7399">
        <v>1605390</v>
      </c>
    </row>
    <row r="7400" spans="1:21" x14ac:dyDescent="0.25">
      <c r="A7400">
        <v>1</v>
      </c>
      <c r="B7400">
        <v>1</v>
      </c>
      <c r="C7400">
        <v>2017</v>
      </c>
      <c r="K7400">
        <v>43</v>
      </c>
      <c r="L7400">
        <v>42</v>
      </c>
      <c r="M7400">
        <v>2</v>
      </c>
      <c r="N7400">
        <v>2005</v>
      </c>
      <c r="O7400">
        <v>4</v>
      </c>
      <c r="P7400">
        <v>2202430401</v>
      </c>
      <c r="T7400">
        <v>4</v>
      </c>
      <c r="U7400">
        <v>12077.1</v>
      </c>
    </row>
    <row r="7401" spans="1:21" x14ac:dyDescent="0.25">
      <c r="A7401">
        <v>1</v>
      </c>
      <c r="B7401">
        <v>1</v>
      </c>
      <c r="C7401">
        <v>2017</v>
      </c>
      <c r="K7401">
        <v>43</v>
      </c>
      <c r="L7401">
        <v>41</v>
      </c>
      <c r="M7401">
        <v>2</v>
      </c>
      <c r="N7401">
        <v>2005</v>
      </c>
      <c r="O7401">
        <v>4</v>
      </c>
      <c r="P7401">
        <v>2202430401</v>
      </c>
      <c r="T7401">
        <v>4</v>
      </c>
      <c r="U7401">
        <v>18202.599999999999</v>
      </c>
    </row>
    <row r="7402" spans="1:21" x14ac:dyDescent="0.25">
      <c r="A7402">
        <v>1</v>
      </c>
      <c r="B7402">
        <v>1</v>
      </c>
      <c r="C7402">
        <v>2017</v>
      </c>
      <c r="K7402">
        <v>42</v>
      </c>
      <c r="L7402">
        <v>48</v>
      </c>
      <c r="M7402">
        <v>2</v>
      </c>
      <c r="N7402">
        <v>2005</v>
      </c>
      <c r="O7402">
        <v>4</v>
      </c>
      <c r="P7402">
        <v>2202420401</v>
      </c>
      <c r="T7402">
        <v>4</v>
      </c>
      <c r="U7402">
        <v>538106</v>
      </c>
    </row>
    <row r="7403" spans="1:21" x14ac:dyDescent="0.25">
      <c r="A7403">
        <v>1</v>
      </c>
      <c r="B7403">
        <v>1</v>
      </c>
      <c r="C7403">
        <v>2017</v>
      </c>
      <c r="K7403">
        <v>41</v>
      </c>
      <c r="L7403">
        <v>47</v>
      </c>
      <c r="M7403">
        <v>2</v>
      </c>
      <c r="N7403">
        <v>2005</v>
      </c>
      <c r="O7403">
        <v>4</v>
      </c>
      <c r="P7403">
        <v>2202410401</v>
      </c>
      <c r="T7403">
        <v>4</v>
      </c>
      <c r="U7403">
        <v>233476</v>
      </c>
    </row>
    <row r="7404" spans="1:21" x14ac:dyDescent="0.25">
      <c r="A7404">
        <v>1</v>
      </c>
      <c r="B7404">
        <v>1</v>
      </c>
      <c r="C7404">
        <v>2017</v>
      </c>
      <c r="K7404">
        <v>41</v>
      </c>
      <c r="L7404">
        <v>46</v>
      </c>
      <c r="M7404">
        <v>2</v>
      </c>
      <c r="N7404">
        <v>2005</v>
      </c>
      <c r="O7404">
        <v>4</v>
      </c>
      <c r="P7404">
        <v>2202410401</v>
      </c>
      <c r="T7404">
        <v>4</v>
      </c>
      <c r="U7404">
        <v>42099.5</v>
      </c>
    </row>
    <row r="7405" spans="1:21" x14ac:dyDescent="0.25">
      <c r="A7405">
        <v>1</v>
      </c>
      <c r="B7405">
        <v>1</v>
      </c>
      <c r="C7405">
        <v>2017</v>
      </c>
      <c r="K7405">
        <v>41</v>
      </c>
      <c r="L7405">
        <v>42</v>
      </c>
      <c r="M7405">
        <v>2</v>
      </c>
      <c r="N7405">
        <v>2005</v>
      </c>
      <c r="O7405">
        <v>4</v>
      </c>
      <c r="P7405">
        <v>2202410401</v>
      </c>
      <c r="T7405">
        <v>4</v>
      </c>
      <c r="U7405">
        <v>6911</v>
      </c>
    </row>
    <row r="7406" spans="1:21" x14ac:dyDescent="0.25">
      <c r="A7406">
        <v>1</v>
      </c>
      <c r="B7406">
        <v>1</v>
      </c>
      <c r="C7406">
        <v>2017</v>
      </c>
      <c r="K7406">
        <v>41</v>
      </c>
      <c r="L7406">
        <v>41</v>
      </c>
      <c r="M7406">
        <v>2</v>
      </c>
      <c r="N7406">
        <v>2005</v>
      </c>
      <c r="O7406">
        <v>4</v>
      </c>
      <c r="P7406">
        <v>2202410401</v>
      </c>
      <c r="T7406">
        <v>4</v>
      </c>
      <c r="U7406">
        <v>64387.4</v>
      </c>
    </row>
    <row r="7407" spans="1:21" x14ac:dyDescent="0.25">
      <c r="A7407">
        <v>1</v>
      </c>
      <c r="B7407">
        <v>1</v>
      </c>
      <c r="C7407">
        <v>2017</v>
      </c>
      <c r="K7407">
        <v>32</v>
      </c>
      <c r="L7407">
        <v>40</v>
      </c>
      <c r="M7407">
        <v>2</v>
      </c>
      <c r="N7407">
        <v>2005</v>
      </c>
      <c r="O7407">
        <v>4</v>
      </c>
      <c r="P7407">
        <v>2202320401</v>
      </c>
      <c r="T7407">
        <v>4</v>
      </c>
      <c r="U7407">
        <v>1362070</v>
      </c>
    </row>
    <row r="7408" spans="1:21" x14ac:dyDescent="0.25">
      <c r="A7408">
        <v>1</v>
      </c>
      <c r="B7408">
        <v>1</v>
      </c>
      <c r="C7408">
        <v>2017</v>
      </c>
      <c r="K7408">
        <v>32</v>
      </c>
      <c r="L7408">
        <v>30</v>
      </c>
      <c r="M7408">
        <v>2</v>
      </c>
      <c r="N7408">
        <v>2005</v>
      </c>
      <c r="O7408">
        <v>4</v>
      </c>
      <c r="P7408">
        <v>2202320401</v>
      </c>
      <c r="T7408">
        <v>4</v>
      </c>
      <c r="U7408">
        <v>962161</v>
      </c>
    </row>
    <row r="7409" spans="1:21" x14ac:dyDescent="0.25">
      <c r="A7409">
        <v>1</v>
      </c>
      <c r="B7409">
        <v>1</v>
      </c>
      <c r="C7409">
        <v>2017</v>
      </c>
      <c r="K7409">
        <v>31</v>
      </c>
      <c r="L7409">
        <v>40</v>
      </c>
      <c r="M7409">
        <v>2</v>
      </c>
      <c r="N7409">
        <v>2005</v>
      </c>
      <c r="O7409">
        <v>4</v>
      </c>
      <c r="P7409">
        <v>2202310401</v>
      </c>
      <c r="T7409">
        <v>4</v>
      </c>
      <c r="U7409">
        <v>2263540</v>
      </c>
    </row>
    <row r="7410" spans="1:21" x14ac:dyDescent="0.25">
      <c r="A7410">
        <v>1</v>
      </c>
      <c r="B7410">
        <v>1</v>
      </c>
      <c r="C7410">
        <v>2017</v>
      </c>
      <c r="K7410">
        <v>31</v>
      </c>
      <c r="L7410">
        <v>30</v>
      </c>
      <c r="M7410">
        <v>2</v>
      </c>
      <c r="N7410">
        <v>2005</v>
      </c>
      <c r="O7410">
        <v>4</v>
      </c>
      <c r="P7410">
        <v>2202310401</v>
      </c>
      <c r="T7410">
        <v>4</v>
      </c>
      <c r="U7410">
        <v>976478</v>
      </c>
    </row>
    <row r="7411" spans="1:21" x14ac:dyDescent="0.25">
      <c r="A7411">
        <v>1</v>
      </c>
      <c r="B7411">
        <v>1</v>
      </c>
      <c r="C7411">
        <v>2017</v>
      </c>
      <c r="K7411">
        <v>21</v>
      </c>
      <c r="L7411">
        <v>20</v>
      </c>
      <c r="M7411">
        <v>2</v>
      </c>
      <c r="N7411">
        <v>2005</v>
      </c>
      <c r="O7411">
        <v>4</v>
      </c>
      <c r="P7411">
        <v>2202210401</v>
      </c>
      <c r="T7411">
        <v>4</v>
      </c>
      <c r="U7411">
        <v>1183420</v>
      </c>
    </row>
    <row r="7412" spans="1:21" x14ac:dyDescent="0.25">
      <c r="A7412">
        <v>1</v>
      </c>
      <c r="B7412">
        <v>1</v>
      </c>
      <c r="C7412">
        <v>2017</v>
      </c>
      <c r="K7412">
        <v>62</v>
      </c>
      <c r="L7412">
        <v>47</v>
      </c>
      <c r="M7412">
        <v>2</v>
      </c>
      <c r="N7412">
        <v>2004</v>
      </c>
      <c r="O7412">
        <v>4</v>
      </c>
      <c r="P7412">
        <v>2202620401</v>
      </c>
      <c r="T7412">
        <v>4</v>
      </c>
      <c r="U7412">
        <v>23253600</v>
      </c>
    </row>
    <row r="7413" spans="1:21" x14ac:dyDescent="0.25">
      <c r="A7413">
        <v>1</v>
      </c>
      <c r="B7413">
        <v>1</v>
      </c>
      <c r="C7413">
        <v>2017</v>
      </c>
      <c r="K7413">
        <v>62</v>
      </c>
      <c r="L7413">
        <v>46</v>
      </c>
      <c r="M7413">
        <v>2</v>
      </c>
      <c r="N7413">
        <v>2004</v>
      </c>
      <c r="O7413">
        <v>4</v>
      </c>
      <c r="P7413">
        <v>2202620401</v>
      </c>
      <c r="T7413">
        <v>4</v>
      </c>
      <c r="U7413">
        <v>1373680</v>
      </c>
    </row>
    <row r="7414" spans="1:21" x14ac:dyDescent="0.25">
      <c r="A7414">
        <v>1</v>
      </c>
      <c r="B7414">
        <v>1</v>
      </c>
      <c r="C7414">
        <v>2017</v>
      </c>
      <c r="K7414">
        <v>61</v>
      </c>
      <c r="L7414">
        <v>47</v>
      </c>
      <c r="M7414">
        <v>2</v>
      </c>
      <c r="N7414">
        <v>2004</v>
      </c>
      <c r="O7414">
        <v>4</v>
      </c>
      <c r="P7414">
        <v>2202610401</v>
      </c>
      <c r="T7414">
        <v>4</v>
      </c>
      <c r="U7414">
        <v>2975240</v>
      </c>
    </row>
    <row r="7415" spans="1:21" x14ac:dyDescent="0.25">
      <c r="A7415">
        <v>1</v>
      </c>
      <c r="B7415">
        <v>1</v>
      </c>
      <c r="C7415">
        <v>2017</v>
      </c>
      <c r="K7415">
        <v>61</v>
      </c>
      <c r="L7415">
        <v>46</v>
      </c>
      <c r="M7415">
        <v>2</v>
      </c>
      <c r="N7415">
        <v>2004</v>
      </c>
      <c r="O7415">
        <v>4</v>
      </c>
      <c r="P7415">
        <v>2202610401</v>
      </c>
      <c r="T7415">
        <v>4</v>
      </c>
      <c r="U7415">
        <v>1283650</v>
      </c>
    </row>
    <row r="7416" spans="1:21" x14ac:dyDescent="0.25">
      <c r="A7416">
        <v>1</v>
      </c>
      <c r="B7416">
        <v>1</v>
      </c>
      <c r="C7416">
        <v>2017</v>
      </c>
      <c r="K7416">
        <v>54</v>
      </c>
      <c r="L7416">
        <v>47</v>
      </c>
      <c r="M7416">
        <v>2</v>
      </c>
      <c r="N7416">
        <v>2004</v>
      </c>
      <c r="O7416">
        <v>4</v>
      </c>
      <c r="P7416">
        <v>2202540401</v>
      </c>
      <c r="T7416">
        <v>4</v>
      </c>
      <c r="U7416">
        <v>11397.9</v>
      </c>
    </row>
    <row r="7417" spans="1:21" x14ac:dyDescent="0.25">
      <c r="A7417">
        <v>1</v>
      </c>
      <c r="B7417">
        <v>1</v>
      </c>
      <c r="C7417">
        <v>2017</v>
      </c>
      <c r="K7417">
        <v>54</v>
      </c>
      <c r="L7417">
        <v>46</v>
      </c>
      <c r="M7417">
        <v>2</v>
      </c>
      <c r="N7417">
        <v>2004</v>
      </c>
      <c r="O7417">
        <v>4</v>
      </c>
      <c r="P7417">
        <v>2202540401</v>
      </c>
      <c r="T7417">
        <v>4</v>
      </c>
      <c r="U7417">
        <v>87639.9</v>
      </c>
    </row>
    <row r="7418" spans="1:21" x14ac:dyDescent="0.25">
      <c r="A7418">
        <v>1</v>
      </c>
      <c r="B7418">
        <v>1</v>
      </c>
      <c r="C7418">
        <v>2017</v>
      </c>
      <c r="K7418">
        <v>54</v>
      </c>
      <c r="L7418">
        <v>42</v>
      </c>
      <c r="M7418">
        <v>2</v>
      </c>
      <c r="N7418">
        <v>2004</v>
      </c>
      <c r="O7418">
        <v>4</v>
      </c>
      <c r="P7418">
        <v>2202540401</v>
      </c>
      <c r="T7418">
        <v>4</v>
      </c>
      <c r="U7418">
        <v>116002</v>
      </c>
    </row>
    <row r="7419" spans="1:21" x14ac:dyDescent="0.25">
      <c r="A7419">
        <v>1</v>
      </c>
      <c r="B7419">
        <v>1</v>
      </c>
      <c r="C7419">
        <v>2017</v>
      </c>
      <c r="K7419">
        <v>54</v>
      </c>
      <c r="L7419">
        <v>41</v>
      </c>
      <c r="M7419">
        <v>2</v>
      </c>
      <c r="N7419">
        <v>2004</v>
      </c>
      <c r="O7419">
        <v>4</v>
      </c>
      <c r="P7419">
        <v>2202540401</v>
      </c>
      <c r="T7419">
        <v>4</v>
      </c>
      <c r="U7419">
        <v>79408.800000000003</v>
      </c>
    </row>
    <row r="7420" spans="1:21" x14ac:dyDescent="0.25">
      <c r="A7420">
        <v>1</v>
      </c>
      <c r="B7420">
        <v>1</v>
      </c>
      <c r="C7420">
        <v>2017</v>
      </c>
      <c r="K7420">
        <v>53</v>
      </c>
      <c r="L7420">
        <v>47</v>
      </c>
      <c r="M7420">
        <v>2</v>
      </c>
      <c r="N7420">
        <v>2004</v>
      </c>
      <c r="O7420">
        <v>4</v>
      </c>
      <c r="P7420">
        <v>2202530401</v>
      </c>
      <c r="T7420">
        <v>4</v>
      </c>
      <c r="U7420">
        <v>108425</v>
      </c>
    </row>
    <row r="7421" spans="1:21" x14ac:dyDescent="0.25">
      <c r="A7421">
        <v>1</v>
      </c>
      <c r="B7421">
        <v>1</v>
      </c>
      <c r="C7421">
        <v>2017</v>
      </c>
      <c r="K7421">
        <v>53</v>
      </c>
      <c r="L7421">
        <v>46</v>
      </c>
      <c r="M7421">
        <v>2</v>
      </c>
      <c r="N7421">
        <v>2004</v>
      </c>
      <c r="O7421">
        <v>4</v>
      </c>
      <c r="P7421">
        <v>2202530401</v>
      </c>
      <c r="T7421">
        <v>4</v>
      </c>
      <c r="U7421">
        <v>148397</v>
      </c>
    </row>
    <row r="7422" spans="1:21" x14ac:dyDescent="0.25">
      <c r="A7422">
        <v>1</v>
      </c>
      <c r="B7422">
        <v>1</v>
      </c>
      <c r="C7422">
        <v>2017</v>
      </c>
      <c r="K7422">
        <v>53</v>
      </c>
      <c r="L7422">
        <v>42</v>
      </c>
      <c r="M7422">
        <v>2</v>
      </c>
      <c r="N7422">
        <v>2004</v>
      </c>
      <c r="O7422">
        <v>4</v>
      </c>
      <c r="P7422">
        <v>2202530401</v>
      </c>
      <c r="T7422">
        <v>4</v>
      </c>
      <c r="U7422">
        <v>95403.199999999997</v>
      </c>
    </row>
    <row r="7423" spans="1:21" x14ac:dyDescent="0.25">
      <c r="A7423">
        <v>1</v>
      </c>
      <c r="B7423">
        <v>1</v>
      </c>
      <c r="C7423">
        <v>2017</v>
      </c>
      <c r="K7423">
        <v>53</v>
      </c>
      <c r="L7423">
        <v>41</v>
      </c>
      <c r="M7423">
        <v>2</v>
      </c>
      <c r="N7423">
        <v>2004</v>
      </c>
      <c r="O7423">
        <v>4</v>
      </c>
      <c r="P7423">
        <v>2202530401</v>
      </c>
      <c r="T7423">
        <v>4</v>
      </c>
      <c r="U7423">
        <v>107477</v>
      </c>
    </row>
    <row r="7424" spans="1:21" x14ac:dyDescent="0.25">
      <c r="A7424">
        <v>1</v>
      </c>
      <c r="B7424">
        <v>1</v>
      </c>
      <c r="C7424">
        <v>2017</v>
      </c>
      <c r="K7424">
        <v>52</v>
      </c>
      <c r="L7424">
        <v>47</v>
      </c>
      <c r="M7424">
        <v>2</v>
      </c>
      <c r="N7424">
        <v>2004</v>
      </c>
      <c r="O7424">
        <v>4</v>
      </c>
      <c r="P7424">
        <v>2202520401</v>
      </c>
      <c r="T7424">
        <v>4</v>
      </c>
      <c r="U7424">
        <v>1249840</v>
      </c>
    </row>
    <row r="7425" spans="1:21" x14ac:dyDescent="0.25">
      <c r="A7425">
        <v>1</v>
      </c>
      <c r="B7425">
        <v>1</v>
      </c>
      <c r="C7425">
        <v>2017</v>
      </c>
      <c r="K7425">
        <v>52</v>
      </c>
      <c r="L7425">
        <v>46</v>
      </c>
      <c r="M7425">
        <v>2</v>
      </c>
      <c r="N7425">
        <v>2004</v>
      </c>
      <c r="O7425">
        <v>4</v>
      </c>
      <c r="P7425">
        <v>2202520401</v>
      </c>
      <c r="T7425">
        <v>4</v>
      </c>
      <c r="U7425">
        <v>2211390</v>
      </c>
    </row>
    <row r="7426" spans="1:21" x14ac:dyDescent="0.25">
      <c r="A7426">
        <v>1</v>
      </c>
      <c r="B7426">
        <v>1</v>
      </c>
      <c r="C7426">
        <v>2017</v>
      </c>
      <c r="K7426">
        <v>52</v>
      </c>
      <c r="L7426">
        <v>42</v>
      </c>
      <c r="M7426">
        <v>2</v>
      </c>
      <c r="N7426">
        <v>2004</v>
      </c>
      <c r="O7426">
        <v>4</v>
      </c>
      <c r="P7426">
        <v>2202520401</v>
      </c>
      <c r="T7426">
        <v>4</v>
      </c>
      <c r="U7426">
        <v>2574840</v>
      </c>
    </row>
    <row r="7427" spans="1:21" x14ac:dyDescent="0.25">
      <c r="A7427">
        <v>1</v>
      </c>
      <c r="B7427">
        <v>1</v>
      </c>
      <c r="C7427">
        <v>2017</v>
      </c>
      <c r="K7427">
        <v>52</v>
      </c>
      <c r="L7427">
        <v>41</v>
      </c>
      <c r="M7427">
        <v>2</v>
      </c>
      <c r="N7427">
        <v>2004</v>
      </c>
      <c r="O7427">
        <v>4</v>
      </c>
      <c r="P7427">
        <v>2202520401</v>
      </c>
      <c r="T7427">
        <v>4</v>
      </c>
      <c r="U7427">
        <v>2201590</v>
      </c>
    </row>
    <row r="7428" spans="1:21" x14ac:dyDescent="0.25">
      <c r="A7428">
        <v>1</v>
      </c>
      <c r="B7428">
        <v>1</v>
      </c>
      <c r="C7428">
        <v>2017</v>
      </c>
      <c r="K7428">
        <v>51</v>
      </c>
      <c r="L7428">
        <v>47</v>
      </c>
      <c r="M7428">
        <v>2</v>
      </c>
      <c r="N7428">
        <v>2004</v>
      </c>
      <c r="O7428">
        <v>4</v>
      </c>
      <c r="P7428">
        <v>2202510401</v>
      </c>
      <c r="T7428">
        <v>4</v>
      </c>
      <c r="U7428">
        <v>527121</v>
      </c>
    </row>
    <row r="7429" spans="1:21" x14ac:dyDescent="0.25">
      <c r="A7429">
        <v>1</v>
      </c>
      <c r="B7429">
        <v>1</v>
      </c>
      <c r="C7429">
        <v>2017</v>
      </c>
      <c r="K7429">
        <v>51</v>
      </c>
      <c r="L7429">
        <v>46</v>
      </c>
      <c r="M7429">
        <v>2</v>
      </c>
      <c r="N7429">
        <v>2004</v>
      </c>
      <c r="O7429">
        <v>4</v>
      </c>
      <c r="P7429">
        <v>2202510401</v>
      </c>
      <c r="T7429">
        <v>4</v>
      </c>
      <c r="U7429">
        <v>19759.900000000001</v>
      </c>
    </row>
    <row r="7430" spans="1:21" x14ac:dyDescent="0.25">
      <c r="A7430">
        <v>1</v>
      </c>
      <c r="B7430">
        <v>1</v>
      </c>
      <c r="C7430">
        <v>2017</v>
      </c>
      <c r="K7430">
        <v>43</v>
      </c>
      <c r="L7430">
        <v>47</v>
      </c>
      <c r="M7430">
        <v>2</v>
      </c>
      <c r="N7430">
        <v>2004</v>
      </c>
      <c r="O7430">
        <v>4</v>
      </c>
      <c r="P7430">
        <v>2202430401</v>
      </c>
      <c r="T7430">
        <v>4</v>
      </c>
      <c r="U7430">
        <v>75722.3</v>
      </c>
    </row>
    <row r="7431" spans="1:21" x14ac:dyDescent="0.25">
      <c r="A7431">
        <v>1</v>
      </c>
      <c r="B7431">
        <v>1</v>
      </c>
      <c r="C7431">
        <v>2017</v>
      </c>
      <c r="K7431">
        <v>43</v>
      </c>
      <c r="L7431">
        <v>46</v>
      </c>
      <c r="M7431">
        <v>2</v>
      </c>
      <c r="N7431">
        <v>2004</v>
      </c>
      <c r="O7431">
        <v>4</v>
      </c>
      <c r="P7431">
        <v>2202430401</v>
      </c>
      <c r="T7431">
        <v>4</v>
      </c>
      <c r="U7431">
        <v>1567290</v>
      </c>
    </row>
    <row r="7432" spans="1:21" x14ac:dyDescent="0.25">
      <c r="A7432">
        <v>1</v>
      </c>
      <c r="B7432">
        <v>1</v>
      </c>
      <c r="C7432">
        <v>2017</v>
      </c>
      <c r="K7432">
        <v>43</v>
      </c>
      <c r="L7432">
        <v>42</v>
      </c>
      <c r="M7432">
        <v>2</v>
      </c>
      <c r="N7432">
        <v>2004</v>
      </c>
      <c r="O7432">
        <v>4</v>
      </c>
      <c r="P7432">
        <v>2202430401</v>
      </c>
      <c r="T7432">
        <v>4</v>
      </c>
      <c r="U7432">
        <v>11803.6</v>
      </c>
    </row>
    <row r="7433" spans="1:21" x14ac:dyDescent="0.25">
      <c r="A7433">
        <v>1</v>
      </c>
      <c r="B7433">
        <v>1</v>
      </c>
      <c r="C7433">
        <v>2017</v>
      </c>
      <c r="K7433">
        <v>43</v>
      </c>
      <c r="L7433">
        <v>41</v>
      </c>
      <c r="M7433">
        <v>2</v>
      </c>
      <c r="N7433">
        <v>2004</v>
      </c>
      <c r="O7433">
        <v>4</v>
      </c>
      <c r="P7433">
        <v>2202430401</v>
      </c>
      <c r="T7433">
        <v>4</v>
      </c>
      <c r="U7433">
        <v>17769.400000000001</v>
      </c>
    </row>
    <row r="7434" spans="1:21" x14ac:dyDescent="0.25">
      <c r="A7434">
        <v>1</v>
      </c>
      <c r="B7434">
        <v>1</v>
      </c>
      <c r="C7434">
        <v>2017</v>
      </c>
      <c r="K7434">
        <v>42</v>
      </c>
      <c r="L7434">
        <v>48</v>
      </c>
      <c r="M7434">
        <v>2</v>
      </c>
      <c r="N7434">
        <v>2004</v>
      </c>
      <c r="O7434">
        <v>4</v>
      </c>
      <c r="P7434">
        <v>2202420401</v>
      </c>
      <c r="T7434">
        <v>4</v>
      </c>
      <c r="U7434">
        <v>429506</v>
      </c>
    </row>
    <row r="7435" spans="1:21" x14ac:dyDescent="0.25">
      <c r="A7435">
        <v>1</v>
      </c>
      <c r="B7435">
        <v>1</v>
      </c>
      <c r="C7435">
        <v>2017</v>
      </c>
      <c r="K7435">
        <v>41</v>
      </c>
      <c r="L7435">
        <v>47</v>
      </c>
      <c r="M7435">
        <v>2</v>
      </c>
      <c r="N7435">
        <v>2004</v>
      </c>
      <c r="O7435">
        <v>4</v>
      </c>
      <c r="P7435">
        <v>2202410401</v>
      </c>
      <c r="T7435">
        <v>4</v>
      </c>
      <c r="U7435">
        <v>224769</v>
      </c>
    </row>
    <row r="7436" spans="1:21" x14ac:dyDescent="0.25">
      <c r="A7436">
        <v>1</v>
      </c>
      <c r="B7436">
        <v>1</v>
      </c>
      <c r="C7436">
        <v>2017</v>
      </c>
      <c r="K7436">
        <v>41</v>
      </c>
      <c r="L7436">
        <v>46</v>
      </c>
      <c r="M7436">
        <v>2</v>
      </c>
      <c r="N7436">
        <v>2004</v>
      </c>
      <c r="O7436">
        <v>4</v>
      </c>
      <c r="P7436">
        <v>2202410401</v>
      </c>
      <c r="T7436">
        <v>4</v>
      </c>
      <c r="U7436">
        <v>40512.699999999997</v>
      </c>
    </row>
    <row r="7437" spans="1:21" x14ac:dyDescent="0.25">
      <c r="A7437">
        <v>1</v>
      </c>
      <c r="B7437">
        <v>1</v>
      </c>
      <c r="C7437">
        <v>2017</v>
      </c>
      <c r="K7437">
        <v>41</v>
      </c>
      <c r="L7437">
        <v>42</v>
      </c>
      <c r="M7437">
        <v>2</v>
      </c>
      <c r="N7437">
        <v>2004</v>
      </c>
      <c r="O7437">
        <v>4</v>
      </c>
      <c r="P7437">
        <v>2202410401</v>
      </c>
      <c r="T7437">
        <v>4</v>
      </c>
      <c r="U7437">
        <v>6682.5</v>
      </c>
    </row>
    <row r="7438" spans="1:21" x14ac:dyDescent="0.25">
      <c r="A7438">
        <v>1</v>
      </c>
      <c r="B7438">
        <v>1</v>
      </c>
      <c r="C7438">
        <v>2017</v>
      </c>
      <c r="K7438">
        <v>41</v>
      </c>
      <c r="L7438">
        <v>41</v>
      </c>
      <c r="M7438">
        <v>2</v>
      </c>
      <c r="N7438">
        <v>2004</v>
      </c>
      <c r="O7438">
        <v>4</v>
      </c>
      <c r="P7438">
        <v>2202410401</v>
      </c>
      <c r="T7438">
        <v>4</v>
      </c>
      <c r="U7438">
        <v>62022</v>
      </c>
    </row>
    <row r="7439" spans="1:21" x14ac:dyDescent="0.25">
      <c r="A7439">
        <v>1</v>
      </c>
      <c r="B7439">
        <v>1</v>
      </c>
      <c r="C7439">
        <v>2017</v>
      </c>
      <c r="K7439">
        <v>32</v>
      </c>
      <c r="L7439">
        <v>40</v>
      </c>
      <c r="M7439">
        <v>2</v>
      </c>
      <c r="N7439">
        <v>2004</v>
      </c>
      <c r="O7439">
        <v>4</v>
      </c>
      <c r="P7439">
        <v>2202320401</v>
      </c>
      <c r="T7439">
        <v>4</v>
      </c>
      <c r="U7439">
        <v>1009990</v>
      </c>
    </row>
    <row r="7440" spans="1:21" x14ac:dyDescent="0.25">
      <c r="A7440">
        <v>1</v>
      </c>
      <c r="B7440">
        <v>1</v>
      </c>
      <c r="C7440">
        <v>2017</v>
      </c>
      <c r="K7440">
        <v>32</v>
      </c>
      <c r="L7440">
        <v>30</v>
      </c>
      <c r="M7440">
        <v>2</v>
      </c>
      <c r="N7440">
        <v>2004</v>
      </c>
      <c r="O7440">
        <v>4</v>
      </c>
      <c r="P7440">
        <v>2202320401</v>
      </c>
      <c r="T7440">
        <v>4</v>
      </c>
      <c r="U7440">
        <v>930896</v>
      </c>
    </row>
    <row r="7441" spans="1:21" x14ac:dyDescent="0.25">
      <c r="A7441">
        <v>1</v>
      </c>
      <c r="B7441">
        <v>1</v>
      </c>
      <c r="C7441">
        <v>2017</v>
      </c>
      <c r="K7441">
        <v>31</v>
      </c>
      <c r="L7441">
        <v>40</v>
      </c>
      <c r="M7441">
        <v>2</v>
      </c>
      <c r="N7441">
        <v>2004</v>
      </c>
      <c r="O7441">
        <v>4</v>
      </c>
      <c r="P7441">
        <v>2202310401</v>
      </c>
      <c r="T7441">
        <v>4</v>
      </c>
      <c r="U7441">
        <v>1678440</v>
      </c>
    </row>
    <row r="7442" spans="1:21" x14ac:dyDescent="0.25">
      <c r="A7442">
        <v>1</v>
      </c>
      <c r="B7442">
        <v>1</v>
      </c>
      <c r="C7442">
        <v>2017</v>
      </c>
      <c r="K7442">
        <v>31</v>
      </c>
      <c r="L7442">
        <v>30</v>
      </c>
      <c r="M7442">
        <v>2</v>
      </c>
      <c r="N7442">
        <v>2004</v>
      </c>
      <c r="O7442">
        <v>4</v>
      </c>
      <c r="P7442">
        <v>2202310401</v>
      </c>
      <c r="T7442">
        <v>4</v>
      </c>
      <c r="U7442">
        <v>944749</v>
      </c>
    </row>
    <row r="7443" spans="1:21" x14ac:dyDescent="0.25">
      <c r="A7443">
        <v>1</v>
      </c>
      <c r="B7443">
        <v>1</v>
      </c>
      <c r="C7443">
        <v>2017</v>
      </c>
      <c r="K7443">
        <v>21</v>
      </c>
      <c r="L7443">
        <v>20</v>
      </c>
      <c r="M7443">
        <v>2</v>
      </c>
      <c r="N7443">
        <v>2004</v>
      </c>
      <c r="O7443">
        <v>4</v>
      </c>
      <c r="P7443">
        <v>2202210401</v>
      </c>
      <c r="T7443">
        <v>4</v>
      </c>
      <c r="U7443">
        <v>650034</v>
      </c>
    </row>
    <row r="7444" spans="1:21" x14ac:dyDescent="0.25">
      <c r="A7444">
        <v>1</v>
      </c>
      <c r="B7444">
        <v>1</v>
      </c>
      <c r="C7444">
        <v>2017</v>
      </c>
      <c r="K7444">
        <v>62</v>
      </c>
      <c r="L7444">
        <v>47</v>
      </c>
      <c r="M7444">
        <v>2</v>
      </c>
      <c r="N7444">
        <v>2003</v>
      </c>
      <c r="O7444">
        <v>4</v>
      </c>
      <c r="P7444">
        <v>2202620401</v>
      </c>
      <c r="T7444">
        <v>4</v>
      </c>
      <c r="U7444">
        <v>20991400</v>
      </c>
    </row>
    <row r="7445" spans="1:21" x14ac:dyDescent="0.25">
      <c r="A7445">
        <v>1</v>
      </c>
      <c r="B7445">
        <v>1</v>
      </c>
      <c r="C7445">
        <v>2017</v>
      </c>
      <c r="K7445">
        <v>62</v>
      </c>
      <c r="L7445">
        <v>46</v>
      </c>
      <c r="M7445">
        <v>2</v>
      </c>
      <c r="N7445">
        <v>2003</v>
      </c>
      <c r="O7445">
        <v>4</v>
      </c>
      <c r="P7445">
        <v>2202620401</v>
      </c>
      <c r="T7445">
        <v>4</v>
      </c>
      <c r="U7445">
        <v>811251</v>
      </c>
    </row>
    <row r="7446" spans="1:21" x14ac:dyDescent="0.25">
      <c r="A7446">
        <v>1</v>
      </c>
      <c r="B7446">
        <v>1</v>
      </c>
      <c r="C7446">
        <v>2017</v>
      </c>
      <c r="K7446">
        <v>61</v>
      </c>
      <c r="L7446">
        <v>47</v>
      </c>
      <c r="M7446">
        <v>2</v>
      </c>
      <c r="N7446">
        <v>2003</v>
      </c>
      <c r="O7446">
        <v>4</v>
      </c>
      <c r="P7446">
        <v>2202610401</v>
      </c>
      <c r="T7446">
        <v>4</v>
      </c>
      <c r="U7446">
        <v>2457170</v>
      </c>
    </row>
    <row r="7447" spans="1:21" x14ac:dyDescent="0.25">
      <c r="A7447">
        <v>1</v>
      </c>
      <c r="B7447">
        <v>1</v>
      </c>
      <c r="C7447">
        <v>2017</v>
      </c>
      <c r="K7447">
        <v>61</v>
      </c>
      <c r="L7447">
        <v>46</v>
      </c>
      <c r="M7447">
        <v>2</v>
      </c>
      <c r="N7447">
        <v>2003</v>
      </c>
      <c r="O7447">
        <v>4</v>
      </c>
      <c r="P7447">
        <v>2202610401</v>
      </c>
      <c r="T7447">
        <v>4</v>
      </c>
      <c r="U7447">
        <v>693552</v>
      </c>
    </row>
    <row r="7448" spans="1:21" x14ac:dyDescent="0.25">
      <c r="A7448">
        <v>1</v>
      </c>
      <c r="B7448">
        <v>1</v>
      </c>
      <c r="C7448">
        <v>2017</v>
      </c>
      <c r="K7448">
        <v>54</v>
      </c>
      <c r="L7448">
        <v>47</v>
      </c>
      <c r="M7448">
        <v>2</v>
      </c>
      <c r="N7448">
        <v>2003</v>
      </c>
      <c r="O7448">
        <v>4</v>
      </c>
      <c r="P7448">
        <v>2202540401</v>
      </c>
      <c r="T7448">
        <v>4</v>
      </c>
      <c r="U7448">
        <v>9961.39</v>
      </c>
    </row>
    <row r="7449" spans="1:21" x14ac:dyDescent="0.25">
      <c r="A7449">
        <v>1</v>
      </c>
      <c r="B7449">
        <v>1</v>
      </c>
      <c r="C7449">
        <v>2017</v>
      </c>
      <c r="K7449">
        <v>54</v>
      </c>
      <c r="L7449">
        <v>46</v>
      </c>
      <c r="M7449">
        <v>2</v>
      </c>
      <c r="N7449">
        <v>2003</v>
      </c>
      <c r="O7449">
        <v>4</v>
      </c>
      <c r="P7449">
        <v>2202540401</v>
      </c>
      <c r="T7449">
        <v>4</v>
      </c>
      <c r="U7449">
        <v>76619.8</v>
      </c>
    </row>
    <row r="7450" spans="1:21" x14ac:dyDescent="0.25">
      <c r="A7450">
        <v>1</v>
      </c>
      <c r="B7450">
        <v>1</v>
      </c>
      <c r="C7450">
        <v>2017</v>
      </c>
      <c r="K7450">
        <v>54</v>
      </c>
      <c r="L7450">
        <v>42</v>
      </c>
      <c r="M7450">
        <v>2</v>
      </c>
      <c r="N7450">
        <v>2003</v>
      </c>
      <c r="O7450">
        <v>4</v>
      </c>
      <c r="P7450">
        <v>2202540401</v>
      </c>
      <c r="T7450">
        <v>4</v>
      </c>
      <c r="U7450">
        <v>101418</v>
      </c>
    </row>
    <row r="7451" spans="1:21" x14ac:dyDescent="0.25">
      <c r="A7451">
        <v>1</v>
      </c>
      <c r="B7451">
        <v>1</v>
      </c>
      <c r="C7451">
        <v>2017</v>
      </c>
      <c r="K7451">
        <v>54</v>
      </c>
      <c r="L7451">
        <v>41</v>
      </c>
      <c r="M7451">
        <v>2</v>
      </c>
      <c r="N7451">
        <v>2003</v>
      </c>
      <c r="O7451">
        <v>4</v>
      </c>
      <c r="P7451">
        <v>2202540401</v>
      </c>
      <c r="T7451">
        <v>4</v>
      </c>
      <c r="U7451">
        <v>69421</v>
      </c>
    </row>
    <row r="7452" spans="1:21" x14ac:dyDescent="0.25">
      <c r="A7452">
        <v>1</v>
      </c>
      <c r="B7452">
        <v>1</v>
      </c>
      <c r="C7452">
        <v>2017</v>
      </c>
      <c r="K7452">
        <v>53</v>
      </c>
      <c r="L7452">
        <v>47</v>
      </c>
      <c r="M7452">
        <v>2</v>
      </c>
      <c r="N7452">
        <v>2003</v>
      </c>
      <c r="O7452">
        <v>4</v>
      </c>
      <c r="P7452">
        <v>2202530401</v>
      </c>
      <c r="T7452">
        <v>4</v>
      </c>
      <c r="U7452">
        <v>92019.8</v>
      </c>
    </row>
    <row r="7453" spans="1:21" x14ac:dyDescent="0.25">
      <c r="A7453">
        <v>1</v>
      </c>
      <c r="B7453">
        <v>1</v>
      </c>
      <c r="C7453">
        <v>2017</v>
      </c>
      <c r="K7453">
        <v>53</v>
      </c>
      <c r="L7453">
        <v>46</v>
      </c>
      <c r="M7453">
        <v>2</v>
      </c>
      <c r="N7453">
        <v>2003</v>
      </c>
      <c r="O7453">
        <v>4</v>
      </c>
      <c r="P7453">
        <v>2202530401</v>
      </c>
      <c r="T7453">
        <v>4</v>
      </c>
      <c r="U7453">
        <v>82393.899999999994</v>
      </c>
    </row>
    <row r="7454" spans="1:21" x14ac:dyDescent="0.25">
      <c r="A7454">
        <v>1</v>
      </c>
      <c r="B7454">
        <v>1</v>
      </c>
      <c r="C7454">
        <v>2017</v>
      </c>
      <c r="K7454">
        <v>53</v>
      </c>
      <c r="L7454">
        <v>42</v>
      </c>
      <c r="M7454">
        <v>2</v>
      </c>
      <c r="N7454">
        <v>2003</v>
      </c>
      <c r="O7454">
        <v>4</v>
      </c>
      <c r="P7454">
        <v>2202530401</v>
      </c>
      <c r="T7454">
        <v>4</v>
      </c>
      <c r="U7454">
        <v>74102.5</v>
      </c>
    </row>
    <row r="7455" spans="1:21" x14ac:dyDescent="0.25">
      <c r="A7455">
        <v>1</v>
      </c>
      <c r="B7455">
        <v>1</v>
      </c>
      <c r="C7455">
        <v>2017</v>
      </c>
      <c r="K7455">
        <v>53</v>
      </c>
      <c r="L7455">
        <v>41</v>
      </c>
      <c r="M7455">
        <v>2</v>
      </c>
      <c r="N7455">
        <v>2003</v>
      </c>
      <c r="O7455">
        <v>4</v>
      </c>
      <c r="P7455">
        <v>2202530401</v>
      </c>
      <c r="T7455">
        <v>4</v>
      </c>
      <c r="U7455">
        <v>85279</v>
      </c>
    </row>
    <row r="7456" spans="1:21" x14ac:dyDescent="0.25">
      <c r="A7456">
        <v>1</v>
      </c>
      <c r="B7456">
        <v>1</v>
      </c>
      <c r="C7456">
        <v>2017</v>
      </c>
      <c r="K7456">
        <v>52</v>
      </c>
      <c r="L7456">
        <v>47</v>
      </c>
      <c r="M7456">
        <v>2</v>
      </c>
      <c r="N7456">
        <v>2003</v>
      </c>
      <c r="O7456">
        <v>4</v>
      </c>
      <c r="P7456">
        <v>2202520401</v>
      </c>
      <c r="T7456">
        <v>4</v>
      </c>
      <c r="U7456">
        <v>1077790</v>
      </c>
    </row>
    <row r="7457" spans="1:21" x14ac:dyDescent="0.25">
      <c r="A7457">
        <v>1</v>
      </c>
      <c r="B7457">
        <v>1</v>
      </c>
      <c r="C7457">
        <v>2017</v>
      </c>
      <c r="K7457">
        <v>52</v>
      </c>
      <c r="L7457">
        <v>46</v>
      </c>
      <c r="M7457">
        <v>2</v>
      </c>
      <c r="N7457">
        <v>2003</v>
      </c>
      <c r="O7457">
        <v>4</v>
      </c>
      <c r="P7457">
        <v>2202520401</v>
      </c>
      <c r="T7457">
        <v>4</v>
      </c>
      <c r="U7457">
        <v>1247570</v>
      </c>
    </row>
    <row r="7458" spans="1:21" x14ac:dyDescent="0.25">
      <c r="A7458">
        <v>1</v>
      </c>
      <c r="B7458">
        <v>1</v>
      </c>
      <c r="C7458">
        <v>2017</v>
      </c>
      <c r="K7458">
        <v>52</v>
      </c>
      <c r="L7458">
        <v>42</v>
      </c>
      <c r="M7458">
        <v>2</v>
      </c>
      <c r="N7458">
        <v>2003</v>
      </c>
      <c r="O7458">
        <v>4</v>
      </c>
      <c r="P7458">
        <v>2202520401</v>
      </c>
      <c r="T7458">
        <v>4</v>
      </c>
      <c r="U7458">
        <v>2032120</v>
      </c>
    </row>
    <row r="7459" spans="1:21" x14ac:dyDescent="0.25">
      <c r="A7459">
        <v>1</v>
      </c>
      <c r="B7459">
        <v>1</v>
      </c>
      <c r="C7459">
        <v>2017</v>
      </c>
      <c r="K7459">
        <v>52</v>
      </c>
      <c r="L7459">
        <v>41</v>
      </c>
      <c r="M7459">
        <v>2</v>
      </c>
      <c r="N7459">
        <v>2003</v>
      </c>
      <c r="O7459">
        <v>4</v>
      </c>
      <c r="P7459">
        <v>2202520401</v>
      </c>
      <c r="T7459">
        <v>4</v>
      </c>
      <c r="U7459">
        <v>1771910</v>
      </c>
    </row>
    <row r="7460" spans="1:21" x14ac:dyDescent="0.25">
      <c r="A7460">
        <v>1</v>
      </c>
      <c r="B7460">
        <v>1</v>
      </c>
      <c r="C7460">
        <v>2017</v>
      </c>
      <c r="K7460">
        <v>51</v>
      </c>
      <c r="L7460">
        <v>47</v>
      </c>
      <c r="M7460">
        <v>2</v>
      </c>
      <c r="N7460">
        <v>2003</v>
      </c>
      <c r="O7460">
        <v>4</v>
      </c>
      <c r="P7460">
        <v>2202510401</v>
      </c>
      <c r="T7460">
        <v>4</v>
      </c>
      <c r="U7460">
        <v>472068</v>
      </c>
    </row>
    <row r="7461" spans="1:21" x14ac:dyDescent="0.25">
      <c r="A7461">
        <v>1</v>
      </c>
      <c r="B7461">
        <v>1</v>
      </c>
      <c r="C7461">
        <v>2017</v>
      </c>
      <c r="K7461">
        <v>51</v>
      </c>
      <c r="L7461">
        <v>46</v>
      </c>
      <c r="M7461">
        <v>2</v>
      </c>
      <c r="N7461">
        <v>2003</v>
      </c>
      <c r="O7461">
        <v>4</v>
      </c>
      <c r="P7461">
        <v>2202510401</v>
      </c>
      <c r="T7461">
        <v>4</v>
      </c>
      <c r="U7461">
        <v>11577</v>
      </c>
    </row>
    <row r="7462" spans="1:21" x14ac:dyDescent="0.25">
      <c r="A7462">
        <v>1</v>
      </c>
      <c r="B7462">
        <v>1</v>
      </c>
      <c r="C7462">
        <v>2017</v>
      </c>
      <c r="K7462">
        <v>43</v>
      </c>
      <c r="L7462">
        <v>47</v>
      </c>
      <c r="M7462">
        <v>2</v>
      </c>
      <c r="N7462">
        <v>2003</v>
      </c>
      <c r="O7462">
        <v>4</v>
      </c>
      <c r="P7462">
        <v>2202430401</v>
      </c>
      <c r="T7462">
        <v>4</v>
      </c>
      <c r="U7462">
        <v>64597</v>
      </c>
    </row>
    <row r="7463" spans="1:21" x14ac:dyDescent="0.25">
      <c r="A7463">
        <v>1</v>
      </c>
      <c r="B7463">
        <v>1</v>
      </c>
      <c r="C7463">
        <v>2017</v>
      </c>
      <c r="K7463">
        <v>43</v>
      </c>
      <c r="L7463">
        <v>46</v>
      </c>
      <c r="M7463">
        <v>2</v>
      </c>
      <c r="N7463">
        <v>2003</v>
      </c>
      <c r="O7463">
        <v>4</v>
      </c>
      <c r="P7463">
        <v>2202430401</v>
      </c>
      <c r="T7463">
        <v>4</v>
      </c>
      <c r="U7463">
        <v>1337070</v>
      </c>
    </row>
    <row r="7464" spans="1:21" x14ac:dyDescent="0.25">
      <c r="A7464">
        <v>1</v>
      </c>
      <c r="B7464">
        <v>1</v>
      </c>
      <c r="C7464">
        <v>2017</v>
      </c>
      <c r="K7464">
        <v>43</v>
      </c>
      <c r="L7464">
        <v>42</v>
      </c>
      <c r="M7464">
        <v>2</v>
      </c>
      <c r="N7464">
        <v>2003</v>
      </c>
      <c r="O7464">
        <v>4</v>
      </c>
      <c r="P7464">
        <v>2202430401</v>
      </c>
      <c r="T7464">
        <v>4</v>
      </c>
      <c r="U7464">
        <v>10048.4</v>
      </c>
    </row>
    <row r="7465" spans="1:21" x14ac:dyDescent="0.25">
      <c r="A7465">
        <v>1</v>
      </c>
      <c r="B7465">
        <v>1</v>
      </c>
      <c r="C7465">
        <v>2017</v>
      </c>
      <c r="K7465">
        <v>43</v>
      </c>
      <c r="L7465">
        <v>41</v>
      </c>
      <c r="M7465">
        <v>2</v>
      </c>
      <c r="N7465">
        <v>2003</v>
      </c>
      <c r="O7465">
        <v>4</v>
      </c>
      <c r="P7465">
        <v>2202430401</v>
      </c>
      <c r="T7465">
        <v>4</v>
      </c>
      <c r="U7465">
        <v>15157.1</v>
      </c>
    </row>
    <row r="7466" spans="1:21" x14ac:dyDescent="0.25">
      <c r="A7466">
        <v>1</v>
      </c>
      <c r="B7466">
        <v>1</v>
      </c>
      <c r="C7466">
        <v>2017</v>
      </c>
      <c r="K7466">
        <v>42</v>
      </c>
      <c r="L7466">
        <v>48</v>
      </c>
      <c r="M7466">
        <v>2</v>
      </c>
      <c r="N7466">
        <v>2003</v>
      </c>
      <c r="O7466">
        <v>4</v>
      </c>
      <c r="P7466">
        <v>2202420401</v>
      </c>
      <c r="T7466">
        <v>4</v>
      </c>
      <c r="U7466">
        <v>409164</v>
      </c>
    </row>
    <row r="7467" spans="1:21" x14ac:dyDescent="0.25">
      <c r="A7467">
        <v>1</v>
      </c>
      <c r="B7467">
        <v>1</v>
      </c>
      <c r="C7467">
        <v>2017</v>
      </c>
      <c r="K7467">
        <v>41</v>
      </c>
      <c r="L7467">
        <v>47</v>
      </c>
      <c r="M7467">
        <v>2</v>
      </c>
      <c r="N7467">
        <v>2003</v>
      </c>
      <c r="O7467">
        <v>4</v>
      </c>
      <c r="P7467">
        <v>2202410401</v>
      </c>
      <c r="T7467">
        <v>4</v>
      </c>
      <c r="U7467">
        <v>206411</v>
      </c>
    </row>
    <row r="7468" spans="1:21" x14ac:dyDescent="0.25">
      <c r="A7468">
        <v>1</v>
      </c>
      <c r="B7468">
        <v>1</v>
      </c>
      <c r="C7468">
        <v>2017</v>
      </c>
      <c r="K7468">
        <v>41</v>
      </c>
      <c r="L7468">
        <v>46</v>
      </c>
      <c r="M7468">
        <v>2</v>
      </c>
      <c r="N7468">
        <v>2003</v>
      </c>
      <c r="O7468">
        <v>4</v>
      </c>
      <c r="P7468">
        <v>2202410401</v>
      </c>
      <c r="T7468">
        <v>4</v>
      </c>
      <c r="U7468">
        <v>37250.400000000001</v>
      </c>
    </row>
    <row r="7469" spans="1:21" x14ac:dyDescent="0.25">
      <c r="A7469">
        <v>1</v>
      </c>
      <c r="B7469">
        <v>1</v>
      </c>
      <c r="C7469">
        <v>2017</v>
      </c>
      <c r="K7469">
        <v>41</v>
      </c>
      <c r="L7469">
        <v>42</v>
      </c>
      <c r="M7469">
        <v>2</v>
      </c>
      <c r="N7469">
        <v>2003</v>
      </c>
      <c r="O7469">
        <v>4</v>
      </c>
      <c r="P7469">
        <v>2202410401</v>
      </c>
      <c r="T7469">
        <v>4</v>
      </c>
      <c r="U7469">
        <v>6135.36</v>
      </c>
    </row>
    <row r="7470" spans="1:21" x14ac:dyDescent="0.25">
      <c r="A7470">
        <v>1</v>
      </c>
      <c r="B7470">
        <v>1</v>
      </c>
      <c r="C7470">
        <v>2017</v>
      </c>
      <c r="K7470">
        <v>41</v>
      </c>
      <c r="L7470">
        <v>41</v>
      </c>
      <c r="M7470">
        <v>2</v>
      </c>
      <c r="N7470">
        <v>2003</v>
      </c>
      <c r="O7470">
        <v>4</v>
      </c>
      <c r="P7470">
        <v>2202410401</v>
      </c>
      <c r="T7470">
        <v>4</v>
      </c>
      <c r="U7470">
        <v>56883.5</v>
      </c>
    </row>
    <row r="7471" spans="1:21" x14ac:dyDescent="0.25">
      <c r="A7471">
        <v>1</v>
      </c>
      <c r="B7471">
        <v>1</v>
      </c>
      <c r="C7471">
        <v>2017</v>
      </c>
      <c r="K7471">
        <v>32</v>
      </c>
      <c r="L7471">
        <v>40</v>
      </c>
      <c r="M7471">
        <v>2</v>
      </c>
      <c r="N7471">
        <v>2003</v>
      </c>
      <c r="O7471">
        <v>4</v>
      </c>
      <c r="P7471">
        <v>2202320401</v>
      </c>
      <c r="T7471">
        <v>4</v>
      </c>
      <c r="U7471">
        <v>846916</v>
      </c>
    </row>
    <row r="7472" spans="1:21" x14ac:dyDescent="0.25">
      <c r="A7472">
        <v>1</v>
      </c>
      <c r="B7472">
        <v>1</v>
      </c>
      <c r="C7472">
        <v>2017</v>
      </c>
      <c r="K7472">
        <v>32</v>
      </c>
      <c r="L7472">
        <v>30</v>
      </c>
      <c r="M7472">
        <v>2</v>
      </c>
      <c r="N7472">
        <v>2003</v>
      </c>
      <c r="O7472">
        <v>4</v>
      </c>
      <c r="P7472">
        <v>2202320401</v>
      </c>
      <c r="T7472">
        <v>4</v>
      </c>
      <c r="U7472">
        <v>789030</v>
      </c>
    </row>
    <row r="7473" spans="1:21" x14ac:dyDescent="0.25">
      <c r="A7473">
        <v>1</v>
      </c>
      <c r="B7473">
        <v>1</v>
      </c>
      <c r="C7473">
        <v>2017</v>
      </c>
      <c r="K7473">
        <v>31</v>
      </c>
      <c r="L7473">
        <v>40</v>
      </c>
      <c r="M7473">
        <v>2</v>
      </c>
      <c r="N7473">
        <v>2003</v>
      </c>
      <c r="O7473">
        <v>4</v>
      </c>
      <c r="P7473">
        <v>2202310401</v>
      </c>
      <c r="T7473">
        <v>4</v>
      </c>
      <c r="U7473">
        <v>1407440</v>
      </c>
    </row>
    <row r="7474" spans="1:21" x14ac:dyDescent="0.25">
      <c r="A7474">
        <v>1</v>
      </c>
      <c r="B7474">
        <v>1</v>
      </c>
      <c r="C7474">
        <v>2017</v>
      </c>
      <c r="K7474">
        <v>31</v>
      </c>
      <c r="L7474">
        <v>30</v>
      </c>
      <c r="M7474">
        <v>2</v>
      </c>
      <c r="N7474">
        <v>2003</v>
      </c>
      <c r="O7474">
        <v>4</v>
      </c>
      <c r="P7474">
        <v>2202310401</v>
      </c>
      <c r="T7474">
        <v>4</v>
      </c>
      <c r="U7474">
        <v>800772</v>
      </c>
    </row>
    <row r="7475" spans="1:21" x14ac:dyDescent="0.25">
      <c r="A7475">
        <v>1</v>
      </c>
      <c r="B7475">
        <v>1</v>
      </c>
      <c r="C7475">
        <v>2017</v>
      </c>
      <c r="K7475">
        <v>21</v>
      </c>
      <c r="L7475">
        <v>20</v>
      </c>
      <c r="M7475">
        <v>2</v>
      </c>
      <c r="N7475">
        <v>2003</v>
      </c>
      <c r="O7475">
        <v>4</v>
      </c>
      <c r="P7475">
        <v>2202210401</v>
      </c>
      <c r="T7475">
        <v>4</v>
      </c>
      <c r="U7475">
        <v>738865</v>
      </c>
    </row>
    <row r="7476" spans="1:21" x14ac:dyDescent="0.25">
      <c r="A7476">
        <v>1</v>
      </c>
      <c r="B7476">
        <v>1</v>
      </c>
      <c r="C7476">
        <v>2017</v>
      </c>
      <c r="K7476">
        <v>62</v>
      </c>
      <c r="L7476">
        <v>47</v>
      </c>
      <c r="M7476">
        <v>2</v>
      </c>
      <c r="N7476">
        <v>2002</v>
      </c>
      <c r="O7476">
        <v>4</v>
      </c>
      <c r="P7476">
        <v>2202620401</v>
      </c>
      <c r="T7476">
        <v>4</v>
      </c>
      <c r="U7476">
        <v>13585000</v>
      </c>
    </row>
    <row r="7477" spans="1:21" x14ac:dyDescent="0.25">
      <c r="A7477">
        <v>1</v>
      </c>
      <c r="B7477">
        <v>1</v>
      </c>
      <c r="C7477">
        <v>2017</v>
      </c>
      <c r="K7477">
        <v>62</v>
      </c>
      <c r="L7477">
        <v>46</v>
      </c>
      <c r="M7477">
        <v>2</v>
      </c>
      <c r="N7477">
        <v>2002</v>
      </c>
      <c r="O7477">
        <v>4</v>
      </c>
      <c r="P7477">
        <v>2202620401</v>
      </c>
      <c r="T7477">
        <v>4</v>
      </c>
      <c r="U7477">
        <v>722217</v>
      </c>
    </row>
    <row r="7478" spans="1:21" x14ac:dyDescent="0.25">
      <c r="A7478">
        <v>1</v>
      </c>
      <c r="B7478">
        <v>1</v>
      </c>
      <c r="C7478">
        <v>2017</v>
      </c>
      <c r="K7478">
        <v>61</v>
      </c>
      <c r="L7478">
        <v>47</v>
      </c>
      <c r="M7478">
        <v>2</v>
      </c>
      <c r="N7478">
        <v>2002</v>
      </c>
      <c r="O7478">
        <v>4</v>
      </c>
      <c r="P7478">
        <v>2202610401</v>
      </c>
      <c r="T7478">
        <v>4</v>
      </c>
      <c r="U7478">
        <v>1411230</v>
      </c>
    </row>
    <row r="7479" spans="1:21" x14ac:dyDescent="0.25">
      <c r="A7479">
        <v>1</v>
      </c>
      <c r="B7479">
        <v>1</v>
      </c>
      <c r="C7479">
        <v>2017</v>
      </c>
      <c r="K7479">
        <v>61</v>
      </c>
      <c r="L7479">
        <v>46</v>
      </c>
      <c r="M7479">
        <v>2</v>
      </c>
      <c r="N7479">
        <v>2002</v>
      </c>
      <c r="O7479">
        <v>4</v>
      </c>
      <c r="P7479">
        <v>2202610401</v>
      </c>
      <c r="T7479">
        <v>4</v>
      </c>
      <c r="U7479">
        <v>547946</v>
      </c>
    </row>
    <row r="7480" spans="1:21" x14ac:dyDescent="0.25">
      <c r="A7480">
        <v>1</v>
      </c>
      <c r="B7480">
        <v>1</v>
      </c>
      <c r="C7480">
        <v>2017</v>
      </c>
      <c r="K7480">
        <v>54</v>
      </c>
      <c r="L7480">
        <v>47</v>
      </c>
      <c r="M7480">
        <v>2</v>
      </c>
      <c r="N7480">
        <v>2002</v>
      </c>
      <c r="O7480">
        <v>4</v>
      </c>
      <c r="P7480">
        <v>2202540401</v>
      </c>
      <c r="T7480">
        <v>4</v>
      </c>
      <c r="U7480">
        <v>9057.39</v>
      </c>
    </row>
    <row r="7481" spans="1:21" x14ac:dyDescent="0.25">
      <c r="A7481">
        <v>1</v>
      </c>
      <c r="B7481">
        <v>1</v>
      </c>
      <c r="C7481">
        <v>2017</v>
      </c>
      <c r="K7481">
        <v>54</v>
      </c>
      <c r="L7481">
        <v>46</v>
      </c>
      <c r="M7481">
        <v>2</v>
      </c>
      <c r="N7481">
        <v>2002</v>
      </c>
      <c r="O7481">
        <v>4</v>
      </c>
      <c r="P7481">
        <v>2202540401</v>
      </c>
      <c r="T7481">
        <v>4</v>
      </c>
      <c r="U7481">
        <v>69557.2</v>
      </c>
    </row>
    <row r="7482" spans="1:21" x14ac:dyDescent="0.25">
      <c r="A7482">
        <v>1</v>
      </c>
      <c r="B7482">
        <v>1</v>
      </c>
      <c r="C7482">
        <v>2017</v>
      </c>
      <c r="K7482">
        <v>54</v>
      </c>
      <c r="L7482">
        <v>42</v>
      </c>
      <c r="M7482">
        <v>2</v>
      </c>
      <c r="N7482">
        <v>2002</v>
      </c>
      <c r="O7482">
        <v>4</v>
      </c>
      <c r="P7482">
        <v>2202540401</v>
      </c>
      <c r="T7482">
        <v>4</v>
      </c>
      <c r="U7482">
        <v>92051.199999999997</v>
      </c>
    </row>
    <row r="7483" spans="1:21" x14ac:dyDescent="0.25">
      <c r="A7483">
        <v>1</v>
      </c>
      <c r="B7483">
        <v>1</v>
      </c>
      <c r="C7483">
        <v>2017</v>
      </c>
      <c r="K7483">
        <v>54</v>
      </c>
      <c r="L7483">
        <v>41</v>
      </c>
      <c r="M7483">
        <v>2</v>
      </c>
      <c r="N7483">
        <v>2002</v>
      </c>
      <c r="O7483">
        <v>4</v>
      </c>
      <c r="P7483">
        <v>2202540401</v>
      </c>
      <c r="T7483">
        <v>4</v>
      </c>
      <c r="U7483">
        <v>63014.8</v>
      </c>
    </row>
    <row r="7484" spans="1:21" x14ac:dyDescent="0.25">
      <c r="A7484">
        <v>1</v>
      </c>
      <c r="B7484">
        <v>1</v>
      </c>
      <c r="C7484">
        <v>2017</v>
      </c>
      <c r="K7484">
        <v>53</v>
      </c>
      <c r="L7484">
        <v>47</v>
      </c>
      <c r="M7484">
        <v>2</v>
      </c>
      <c r="N7484">
        <v>2002</v>
      </c>
      <c r="O7484">
        <v>4</v>
      </c>
      <c r="P7484">
        <v>2202530401</v>
      </c>
      <c r="T7484">
        <v>4</v>
      </c>
      <c r="U7484">
        <v>55092.5</v>
      </c>
    </row>
    <row r="7485" spans="1:21" x14ac:dyDescent="0.25">
      <c r="A7485">
        <v>1</v>
      </c>
      <c r="B7485">
        <v>1</v>
      </c>
      <c r="C7485">
        <v>2017</v>
      </c>
      <c r="K7485">
        <v>53</v>
      </c>
      <c r="L7485">
        <v>46</v>
      </c>
      <c r="M7485">
        <v>2</v>
      </c>
      <c r="N7485">
        <v>2002</v>
      </c>
      <c r="O7485">
        <v>4</v>
      </c>
      <c r="P7485">
        <v>2202530401</v>
      </c>
      <c r="T7485">
        <v>4</v>
      </c>
      <c r="U7485">
        <v>67857.899999999994</v>
      </c>
    </row>
    <row r="7486" spans="1:21" x14ac:dyDescent="0.25">
      <c r="A7486">
        <v>1</v>
      </c>
      <c r="B7486">
        <v>1</v>
      </c>
      <c r="C7486">
        <v>2017</v>
      </c>
      <c r="K7486">
        <v>53</v>
      </c>
      <c r="L7486">
        <v>42</v>
      </c>
      <c r="M7486">
        <v>2</v>
      </c>
      <c r="N7486">
        <v>2002</v>
      </c>
      <c r="O7486">
        <v>4</v>
      </c>
      <c r="P7486">
        <v>2202530401</v>
      </c>
      <c r="T7486">
        <v>4</v>
      </c>
      <c r="U7486">
        <v>47764</v>
      </c>
    </row>
    <row r="7487" spans="1:21" x14ac:dyDescent="0.25">
      <c r="A7487">
        <v>1</v>
      </c>
      <c r="B7487">
        <v>1</v>
      </c>
      <c r="C7487">
        <v>2017</v>
      </c>
      <c r="K7487">
        <v>53</v>
      </c>
      <c r="L7487">
        <v>41</v>
      </c>
      <c r="M7487">
        <v>2</v>
      </c>
      <c r="N7487">
        <v>2002</v>
      </c>
      <c r="O7487">
        <v>4</v>
      </c>
      <c r="P7487">
        <v>2202530401</v>
      </c>
      <c r="T7487">
        <v>4</v>
      </c>
      <c r="U7487">
        <v>63320.4</v>
      </c>
    </row>
    <row r="7488" spans="1:21" x14ac:dyDescent="0.25">
      <c r="A7488">
        <v>1</v>
      </c>
      <c r="B7488">
        <v>1</v>
      </c>
      <c r="C7488">
        <v>2017</v>
      </c>
      <c r="K7488">
        <v>52</v>
      </c>
      <c r="L7488">
        <v>47</v>
      </c>
      <c r="M7488">
        <v>2</v>
      </c>
      <c r="N7488">
        <v>2002</v>
      </c>
      <c r="O7488">
        <v>4</v>
      </c>
      <c r="P7488">
        <v>2202520401</v>
      </c>
      <c r="T7488">
        <v>4</v>
      </c>
      <c r="U7488">
        <v>659390</v>
      </c>
    </row>
    <row r="7489" spans="1:21" x14ac:dyDescent="0.25">
      <c r="A7489">
        <v>1</v>
      </c>
      <c r="B7489">
        <v>1</v>
      </c>
      <c r="C7489">
        <v>2017</v>
      </c>
      <c r="K7489">
        <v>52</v>
      </c>
      <c r="L7489">
        <v>46</v>
      </c>
      <c r="M7489">
        <v>2</v>
      </c>
      <c r="N7489">
        <v>2002</v>
      </c>
      <c r="O7489">
        <v>4</v>
      </c>
      <c r="P7489">
        <v>2202520401</v>
      </c>
      <c r="T7489">
        <v>4</v>
      </c>
      <c r="U7489">
        <v>1049940</v>
      </c>
    </row>
    <row r="7490" spans="1:21" x14ac:dyDescent="0.25">
      <c r="A7490">
        <v>1</v>
      </c>
      <c r="B7490">
        <v>1</v>
      </c>
      <c r="C7490">
        <v>2017</v>
      </c>
      <c r="K7490">
        <v>52</v>
      </c>
      <c r="L7490">
        <v>42</v>
      </c>
      <c r="M7490">
        <v>2</v>
      </c>
      <c r="N7490">
        <v>2002</v>
      </c>
      <c r="O7490">
        <v>4</v>
      </c>
      <c r="P7490">
        <v>2202520401</v>
      </c>
      <c r="T7490">
        <v>4</v>
      </c>
      <c r="U7490">
        <v>1338480</v>
      </c>
    </row>
    <row r="7491" spans="1:21" x14ac:dyDescent="0.25">
      <c r="A7491">
        <v>1</v>
      </c>
      <c r="B7491">
        <v>1</v>
      </c>
      <c r="C7491">
        <v>2017</v>
      </c>
      <c r="K7491">
        <v>52</v>
      </c>
      <c r="L7491">
        <v>41</v>
      </c>
      <c r="M7491">
        <v>2</v>
      </c>
      <c r="N7491">
        <v>2002</v>
      </c>
      <c r="O7491">
        <v>4</v>
      </c>
      <c r="P7491">
        <v>2202520401</v>
      </c>
      <c r="T7491">
        <v>4</v>
      </c>
      <c r="U7491">
        <v>1357500</v>
      </c>
    </row>
    <row r="7492" spans="1:21" x14ac:dyDescent="0.25">
      <c r="A7492">
        <v>1</v>
      </c>
      <c r="B7492">
        <v>1</v>
      </c>
      <c r="C7492">
        <v>2017</v>
      </c>
      <c r="K7492">
        <v>51</v>
      </c>
      <c r="L7492">
        <v>47</v>
      </c>
      <c r="M7492">
        <v>2</v>
      </c>
      <c r="N7492">
        <v>2002</v>
      </c>
      <c r="O7492">
        <v>4</v>
      </c>
      <c r="P7492">
        <v>2202510401</v>
      </c>
      <c r="T7492">
        <v>4</v>
      </c>
      <c r="U7492">
        <v>303062</v>
      </c>
    </row>
    <row r="7493" spans="1:21" x14ac:dyDescent="0.25">
      <c r="A7493">
        <v>1</v>
      </c>
      <c r="B7493">
        <v>1</v>
      </c>
      <c r="C7493">
        <v>2017</v>
      </c>
      <c r="K7493">
        <v>51</v>
      </c>
      <c r="L7493">
        <v>46</v>
      </c>
      <c r="M7493">
        <v>2</v>
      </c>
      <c r="N7493">
        <v>2002</v>
      </c>
      <c r="O7493">
        <v>4</v>
      </c>
      <c r="P7493">
        <v>2202510401</v>
      </c>
      <c r="T7493">
        <v>4</v>
      </c>
      <c r="U7493">
        <v>10223.9</v>
      </c>
    </row>
    <row r="7494" spans="1:21" x14ac:dyDescent="0.25">
      <c r="A7494">
        <v>1</v>
      </c>
      <c r="B7494">
        <v>1</v>
      </c>
      <c r="C7494">
        <v>2017</v>
      </c>
      <c r="K7494">
        <v>43</v>
      </c>
      <c r="L7494">
        <v>47</v>
      </c>
      <c r="M7494">
        <v>2</v>
      </c>
      <c r="N7494">
        <v>2002</v>
      </c>
      <c r="O7494">
        <v>4</v>
      </c>
      <c r="P7494">
        <v>2202430401</v>
      </c>
      <c r="T7494">
        <v>4</v>
      </c>
      <c r="U7494">
        <v>67444</v>
      </c>
    </row>
    <row r="7495" spans="1:21" x14ac:dyDescent="0.25">
      <c r="A7495">
        <v>1</v>
      </c>
      <c r="B7495">
        <v>1</v>
      </c>
      <c r="C7495">
        <v>2017</v>
      </c>
      <c r="K7495">
        <v>43</v>
      </c>
      <c r="L7495">
        <v>46</v>
      </c>
      <c r="M7495">
        <v>2</v>
      </c>
      <c r="N7495">
        <v>2002</v>
      </c>
      <c r="O7495">
        <v>4</v>
      </c>
      <c r="P7495">
        <v>2202430401</v>
      </c>
      <c r="T7495">
        <v>4</v>
      </c>
      <c r="U7495">
        <v>1395930</v>
      </c>
    </row>
    <row r="7496" spans="1:21" x14ac:dyDescent="0.25">
      <c r="A7496">
        <v>1</v>
      </c>
      <c r="B7496">
        <v>1</v>
      </c>
      <c r="C7496">
        <v>2017</v>
      </c>
      <c r="K7496">
        <v>43</v>
      </c>
      <c r="L7496">
        <v>42</v>
      </c>
      <c r="M7496">
        <v>2</v>
      </c>
      <c r="N7496">
        <v>2002</v>
      </c>
      <c r="O7496">
        <v>4</v>
      </c>
      <c r="P7496">
        <v>2202430401</v>
      </c>
      <c r="T7496">
        <v>4</v>
      </c>
      <c r="U7496">
        <v>10492.2</v>
      </c>
    </row>
    <row r="7497" spans="1:21" x14ac:dyDescent="0.25">
      <c r="A7497">
        <v>1</v>
      </c>
      <c r="B7497">
        <v>1</v>
      </c>
      <c r="C7497">
        <v>2017</v>
      </c>
      <c r="K7497">
        <v>43</v>
      </c>
      <c r="L7497">
        <v>41</v>
      </c>
      <c r="M7497">
        <v>2</v>
      </c>
      <c r="N7497">
        <v>2002</v>
      </c>
      <c r="O7497">
        <v>4</v>
      </c>
      <c r="P7497">
        <v>2202430401</v>
      </c>
      <c r="T7497">
        <v>4</v>
      </c>
      <c r="U7497">
        <v>15822.3</v>
      </c>
    </row>
    <row r="7498" spans="1:21" x14ac:dyDescent="0.25">
      <c r="A7498">
        <v>1</v>
      </c>
      <c r="B7498">
        <v>1</v>
      </c>
      <c r="C7498">
        <v>2017</v>
      </c>
      <c r="K7498">
        <v>42</v>
      </c>
      <c r="L7498">
        <v>48</v>
      </c>
      <c r="M7498">
        <v>2</v>
      </c>
      <c r="N7498">
        <v>2002</v>
      </c>
      <c r="O7498">
        <v>4</v>
      </c>
      <c r="P7498">
        <v>2202420401</v>
      </c>
      <c r="T7498">
        <v>4</v>
      </c>
      <c r="U7498">
        <v>404114</v>
      </c>
    </row>
    <row r="7499" spans="1:21" x14ac:dyDescent="0.25">
      <c r="A7499">
        <v>1</v>
      </c>
      <c r="B7499">
        <v>1</v>
      </c>
      <c r="C7499">
        <v>2017</v>
      </c>
      <c r="K7499">
        <v>41</v>
      </c>
      <c r="L7499">
        <v>47</v>
      </c>
      <c r="M7499">
        <v>2</v>
      </c>
      <c r="N7499">
        <v>2002</v>
      </c>
      <c r="O7499">
        <v>4</v>
      </c>
      <c r="P7499">
        <v>2202410401</v>
      </c>
      <c r="T7499">
        <v>4</v>
      </c>
      <c r="U7499">
        <v>192159</v>
      </c>
    </row>
    <row r="7500" spans="1:21" x14ac:dyDescent="0.25">
      <c r="A7500">
        <v>1</v>
      </c>
      <c r="B7500">
        <v>1</v>
      </c>
      <c r="C7500">
        <v>2017</v>
      </c>
      <c r="K7500">
        <v>41</v>
      </c>
      <c r="L7500">
        <v>46</v>
      </c>
      <c r="M7500">
        <v>2</v>
      </c>
      <c r="N7500">
        <v>2002</v>
      </c>
      <c r="O7500">
        <v>4</v>
      </c>
      <c r="P7500">
        <v>2202410401</v>
      </c>
      <c r="T7500">
        <v>4</v>
      </c>
      <c r="U7500">
        <v>34670.5</v>
      </c>
    </row>
    <row r="7501" spans="1:21" x14ac:dyDescent="0.25">
      <c r="A7501">
        <v>1</v>
      </c>
      <c r="B7501">
        <v>1</v>
      </c>
      <c r="C7501">
        <v>2017</v>
      </c>
      <c r="K7501">
        <v>41</v>
      </c>
      <c r="L7501">
        <v>42</v>
      </c>
      <c r="M7501">
        <v>2</v>
      </c>
      <c r="N7501">
        <v>2002</v>
      </c>
      <c r="O7501">
        <v>4</v>
      </c>
      <c r="P7501">
        <v>2202410401</v>
      </c>
      <c r="T7501">
        <v>4</v>
      </c>
      <c r="U7501">
        <v>5723.9</v>
      </c>
    </row>
    <row r="7502" spans="1:21" x14ac:dyDescent="0.25">
      <c r="A7502">
        <v>1</v>
      </c>
      <c r="B7502">
        <v>1</v>
      </c>
      <c r="C7502">
        <v>2017</v>
      </c>
      <c r="K7502">
        <v>41</v>
      </c>
      <c r="L7502">
        <v>41</v>
      </c>
      <c r="M7502">
        <v>2</v>
      </c>
      <c r="N7502">
        <v>2002</v>
      </c>
      <c r="O7502">
        <v>4</v>
      </c>
      <c r="P7502">
        <v>2202410401</v>
      </c>
      <c r="T7502">
        <v>4</v>
      </c>
      <c r="U7502">
        <v>52986.9</v>
      </c>
    </row>
    <row r="7503" spans="1:21" x14ac:dyDescent="0.25">
      <c r="A7503">
        <v>1</v>
      </c>
      <c r="B7503">
        <v>1</v>
      </c>
      <c r="C7503">
        <v>2017</v>
      </c>
      <c r="K7503">
        <v>32</v>
      </c>
      <c r="L7503">
        <v>40</v>
      </c>
      <c r="M7503">
        <v>2</v>
      </c>
      <c r="N7503">
        <v>2002</v>
      </c>
      <c r="O7503">
        <v>4</v>
      </c>
      <c r="P7503">
        <v>2202320401</v>
      </c>
      <c r="T7503">
        <v>4</v>
      </c>
      <c r="U7503">
        <v>677408</v>
      </c>
    </row>
    <row r="7504" spans="1:21" x14ac:dyDescent="0.25">
      <c r="A7504">
        <v>1</v>
      </c>
      <c r="B7504">
        <v>1</v>
      </c>
      <c r="C7504">
        <v>2017</v>
      </c>
      <c r="K7504">
        <v>32</v>
      </c>
      <c r="L7504">
        <v>30</v>
      </c>
      <c r="M7504">
        <v>2</v>
      </c>
      <c r="N7504">
        <v>2002</v>
      </c>
      <c r="O7504">
        <v>4</v>
      </c>
      <c r="P7504">
        <v>2202320401</v>
      </c>
      <c r="T7504">
        <v>4</v>
      </c>
      <c r="U7504">
        <v>593549</v>
      </c>
    </row>
    <row r="7505" spans="1:21" x14ac:dyDescent="0.25">
      <c r="A7505">
        <v>1</v>
      </c>
      <c r="B7505">
        <v>1</v>
      </c>
      <c r="C7505">
        <v>2017</v>
      </c>
      <c r="K7505">
        <v>31</v>
      </c>
      <c r="L7505">
        <v>40</v>
      </c>
      <c r="M7505">
        <v>2</v>
      </c>
      <c r="N7505">
        <v>2002</v>
      </c>
      <c r="O7505">
        <v>4</v>
      </c>
      <c r="P7505">
        <v>2202310401</v>
      </c>
      <c r="T7505">
        <v>4</v>
      </c>
      <c r="U7505">
        <v>1125740</v>
      </c>
    </row>
    <row r="7506" spans="1:21" x14ac:dyDescent="0.25">
      <c r="A7506">
        <v>1</v>
      </c>
      <c r="B7506">
        <v>1</v>
      </c>
      <c r="C7506">
        <v>2017</v>
      </c>
      <c r="K7506">
        <v>31</v>
      </c>
      <c r="L7506">
        <v>30</v>
      </c>
      <c r="M7506">
        <v>2</v>
      </c>
      <c r="N7506">
        <v>2002</v>
      </c>
      <c r="O7506">
        <v>4</v>
      </c>
      <c r="P7506">
        <v>2202310401</v>
      </c>
      <c r="T7506">
        <v>4</v>
      </c>
      <c r="U7506">
        <v>602381</v>
      </c>
    </row>
    <row r="7507" spans="1:21" x14ac:dyDescent="0.25">
      <c r="A7507">
        <v>1</v>
      </c>
      <c r="B7507">
        <v>1</v>
      </c>
      <c r="C7507">
        <v>2017</v>
      </c>
      <c r="K7507">
        <v>21</v>
      </c>
      <c r="L7507">
        <v>20</v>
      </c>
      <c r="M7507">
        <v>2</v>
      </c>
      <c r="N7507">
        <v>2002</v>
      </c>
      <c r="O7507">
        <v>4</v>
      </c>
      <c r="P7507">
        <v>2202210401</v>
      </c>
      <c r="T7507">
        <v>4</v>
      </c>
      <c r="U7507">
        <v>684451</v>
      </c>
    </row>
    <row r="7508" spans="1:21" x14ac:dyDescent="0.25">
      <c r="A7508">
        <v>1</v>
      </c>
      <c r="B7508">
        <v>1</v>
      </c>
      <c r="C7508">
        <v>2017</v>
      </c>
      <c r="K7508">
        <v>62</v>
      </c>
      <c r="L7508">
        <v>47</v>
      </c>
      <c r="M7508">
        <v>2</v>
      </c>
      <c r="N7508">
        <v>2001</v>
      </c>
      <c r="O7508">
        <v>4</v>
      </c>
      <c r="P7508">
        <v>2202620401</v>
      </c>
      <c r="T7508">
        <v>4</v>
      </c>
      <c r="U7508">
        <v>14037800</v>
      </c>
    </row>
    <row r="7509" spans="1:21" x14ac:dyDescent="0.25">
      <c r="A7509">
        <v>1</v>
      </c>
      <c r="B7509">
        <v>1</v>
      </c>
      <c r="C7509">
        <v>2017</v>
      </c>
      <c r="K7509">
        <v>62</v>
      </c>
      <c r="L7509">
        <v>46</v>
      </c>
      <c r="M7509">
        <v>2</v>
      </c>
      <c r="N7509">
        <v>2001</v>
      </c>
      <c r="O7509">
        <v>4</v>
      </c>
      <c r="P7509">
        <v>2202620401</v>
      </c>
      <c r="T7509">
        <v>4</v>
      </c>
      <c r="U7509">
        <v>548436</v>
      </c>
    </row>
    <row r="7510" spans="1:21" x14ac:dyDescent="0.25">
      <c r="A7510">
        <v>1</v>
      </c>
      <c r="B7510">
        <v>1</v>
      </c>
      <c r="C7510">
        <v>2017</v>
      </c>
      <c r="K7510">
        <v>61</v>
      </c>
      <c r="L7510">
        <v>47</v>
      </c>
      <c r="M7510">
        <v>2</v>
      </c>
      <c r="N7510">
        <v>2001</v>
      </c>
      <c r="O7510">
        <v>4</v>
      </c>
      <c r="P7510">
        <v>2202610401</v>
      </c>
      <c r="T7510">
        <v>4</v>
      </c>
      <c r="U7510">
        <v>2503430</v>
      </c>
    </row>
    <row r="7511" spans="1:21" x14ac:dyDescent="0.25">
      <c r="A7511">
        <v>1</v>
      </c>
      <c r="B7511">
        <v>1</v>
      </c>
      <c r="C7511">
        <v>2017</v>
      </c>
      <c r="K7511">
        <v>61</v>
      </c>
      <c r="L7511">
        <v>46</v>
      </c>
      <c r="M7511">
        <v>2</v>
      </c>
      <c r="N7511">
        <v>2001</v>
      </c>
      <c r="O7511">
        <v>4</v>
      </c>
      <c r="P7511">
        <v>2202610401</v>
      </c>
      <c r="T7511">
        <v>4</v>
      </c>
      <c r="U7511">
        <v>345199</v>
      </c>
    </row>
    <row r="7512" spans="1:21" x14ac:dyDescent="0.25">
      <c r="A7512">
        <v>1</v>
      </c>
      <c r="B7512">
        <v>1</v>
      </c>
      <c r="C7512">
        <v>2017</v>
      </c>
      <c r="K7512">
        <v>54</v>
      </c>
      <c r="L7512">
        <v>47</v>
      </c>
      <c r="M7512">
        <v>2</v>
      </c>
      <c r="N7512">
        <v>2001</v>
      </c>
      <c r="O7512">
        <v>4</v>
      </c>
      <c r="P7512">
        <v>2202540401</v>
      </c>
      <c r="T7512">
        <v>4</v>
      </c>
      <c r="U7512">
        <v>7916.6</v>
      </c>
    </row>
    <row r="7513" spans="1:21" x14ac:dyDescent="0.25">
      <c r="A7513">
        <v>1</v>
      </c>
      <c r="B7513">
        <v>1</v>
      </c>
      <c r="C7513">
        <v>2017</v>
      </c>
      <c r="K7513">
        <v>54</v>
      </c>
      <c r="L7513">
        <v>46</v>
      </c>
      <c r="M7513">
        <v>2</v>
      </c>
      <c r="N7513">
        <v>2001</v>
      </c>
      <c r="O7513">
        <v>4</v>
      </c>
      <c r="P7513">
        <v>2202540401</v>
      </c>
      <c r="T7513">
        <v>4</v>
      </c>
      <c r="U7513">
        <v>60854.3</v>
      </c>
    </row>
    <row r="7514" spans="1:21" x14ac:dyDescent="0.25">
      <c r="A7514">
        <v>1</v>
      </c>
      <c r="B7514">
        <v>1</v>
      </c>
      <c r="C7514">
        <v>2017</v>
      </c>
      <c r="K7514">
        <v>54</v>
      </c>
      <c r="L7514">
        <v>42</v>
      </c>
      <c r="M7514">
        <v>2</v>
      </c>
      <c r="N7514">
        <v>2001</v>
      </c>
      <c r="O7514">
        <v>4</v>
      </c>
      <c r="P7514">
        <v>2202540401</v>
      </c>
      <c r="T7514">
        <v>4</v>
      </c>
      <c r="U7514">
        <v>80551.100000000006</v>
      </c>
    </row>
    <row r="7515" spans="1:21" x14ac:dyDescent="0.25">
      <c r="A7515">
        <v>1</v>
      </c>
      <c r="B7515">
        <v>1</v>
      </c>
      <c r="C7515">
        <v>2017</v>
      </c>
      <c r="K7515">
        <v>54</v>
      </c>
      <c r="L7515">
        <v>41</v>
      </c>
      <c r="M7515">
        <v>2</v>
      </c>
      <c r="N7515">
        <v>2001</v>
      </c>
      <c r="O7515">
        <v>4</v>
      </c>
      <c r="P7515">
        <v>2202540401</v>
      </c>
      <c r="T7515">
        <v>4</v>
      </c>
      <c r="U7515">
        <v>55139.199999999997</v>
      </c>
    </row>
    <row r="7516" spans="1:21" x14ac:dyDescent="0.25">
      <c r="A7516">
        <v>1</v>
      </c>
      <c r="B7516">
        <v>1</v>
      </c>
      <c r="C7516">
        <v>2017</v>
      </c>
      <c r="K7516">
        <v>53</v>
      </c>
      <c r="L7516">
        <v>47</v>
      </c>
      <c r="M7516">
        <v>2</v>
      </c>
      <c r="N7516">
        <v>2001</v>
      </c>
      <c r="O7516">
        <v>4</v>
      </c>
      <c r="P7516">
        <v>2202530401</v>
      </c>
      <c r="T7516">
        <v>4</v>
      </c>
      <c r="U7516">
        <v>75199.7</v>
      </c>
    </row>
    <row r="7517" spans="1:21" x14ac:dyDescent="0.25">
      <c r="A7517">
        <v>1</v>
      </c>
      <c r="B7517">
        <v>1</v>
      </c>
      <c r="C7517">
        <v>2017</v>
      </c>
      <c r="K7517">
        <v>53</v>
      </c>
      <c r="L7517">
        <v>46</v>
      </c>
      <c r="M7517">
        <v>2</v>
      </c>
      <c r="N7517">
        <v>2001</v>
      </c>
      <c r="O7517">
        <v>4</v>
      </c>
      <c r="P7517">
        <v>2202530401</v>
      </c>
      <c r="T7517">
        <v>4</v>
      </c>
      <c r="U7517">
        <v>116017</v>
      </c>
    </row>
    <row r="7518" spans="1:21" x14ac:dyDescent="0.25">
      <c r="A7518">
        <v>1</v>
      </c>
      <c r="B7518">
        <v>1</v>
      </c>
      <c r="C7518">
        <v>2017</v>
      </c>
      <c r="K7518">
        <v>53</v>
      </c>
      <c r="L7518">
        <v>42</v>
      </c>
      <c r="M7518">
        <v>2</v>
      </c>
      <c r="N7518">
        <v>2001</v>
      </c>
      <c r="O7518">
        <v>4</v>
      </c>
      <c r="P7518">
        <v>2202530401</v>
      </c>
      <c r="T7518">
        <v>4</v>
      </c>
      <c r="U7518">
        <v>83488.399999999994</v>
      </c>
    </row>
    <row r="7519" spans="1:21" x14ac:dyDescent="0.25">
      <c r="A7519">
        <v>1</v>
      </c>
      <c r="B7519">
        <v>1</v>
      </c>
      <c r="C7519">
        <v>2017</v>
      </c>
      <c r="K7519">
        <v>53</v>
      </c>
      <c r="L7519">
        <v>41</v>
      </c>
      <c r="M7519">
        <v>2</v>
      </c>
      <c r="N7519">
        <v>2001</v>
      </c>
      <c r="O7519">
        <v>4</v>
      </c>
      <c r="P7519">
        <v>2202530401</v>
      </c>
      <c r="T7519">
        <v>4</v>
      </c>
      <c r="U7519">
        <v>124063</v>
      </c>
    </row>
    <row r="7520" spans="1:21" x14ac:dyDescent="0.25">
      <c r="A7520">
        <v>1</v>
      </c>
      <c r="B7520">
        <v>1</v>
      </c>
      <c r="C7520">
        <v>2017</v>
      </c>
      <c r="K7520">
        <v>52</v>
      </c>
      <c r="L7520">
        <v>47</v>
      </c>
      <c r="M7520">
        <v>2</v>
      </c>
      <c r="N7520">
        <v>2001</v>
      </c>
      <c r="O7520">
        <v>4</v>
      </c>
      <c r="P7520">
        <v>2202520401</v>
      </c>
      <c r="T7520">
        <v>4</v>
      </c>
      <c r="U7520">
        <v>1175160</v>
      </c>
    </row>
    <row r="7521" spans="1:21" x14ac:dyDescent="0.25">
      <c r="A7521">
        <v>1</v>
      </c>
      <c r="B7521">
        <v>1</v>
      </c>
      <c r="C7521">
        <v>2017</v>
      </c>
      <c r="K7521">
        <v>52</v>
      </c>
      <c r="L7521">
        <v>46</v>
      </c>
      <c r="M7521">
        <v>2</v>
      </c>
      <c r="N7521">
        <v>2001</v>
      </c>
      <c r="O7521">
        <v>4</v>
      </c>
      <c r="P7521">
        <v>2202520401</v>
      </c>
      <c r="T7521">
        <v>4</v>
      </c>
      <c r="U7521">
        <v>1344110</v>
      </c>
    </row>
    <row r="7522" spans="1:21" x14ac:dyDescent="0.25">
      <c r="A7522">
        <v>1</v>
      </c>
      <c r="B7522">
        <v>1</v>
      </c>
      <c r="C7522">
        <v>2017</v>
      </c>
      <c r="K7522">
        <v>52</v>
      </c>
      <c r="L7522">
        <v>42</v>
      </c>
      <c r="M7522">
        <v>2</v>
      </c>
      <c r="N7522">
        <v>2001</v>
      </c>
      <c r="O7522">
        <v>4</v>
      </c>
      <c r="P7522">
        <v>2202520401</v>
      </c>
      <c r="T7522">
        <v>4</v>
      </c>
      <c r="U7522">
        <v>1295100</v>
      </c>
    </row>
    <row r="7523" spans="1:21" x14ac:dyDescent="0.25">
      <c r="A7523">
        <v>1</v>
      </c>
      <c r="B7523">
        <v>1</v>
      </c>
      <c r="C7523">
        <v>2017</v>
      </c>
      <c r="K7523">
        <v>52</v>
      </c>
      <c r="L7523">
        <v>41</v>
      </c>
      <c r="M7523">
        <v>2</v>
      </c>
      <c r="N7523">
        <v>2001</v>
      </c>
      <c r="O7523">
        <v>4</v>
      </c>
      <c r="P7523">
        <v>2202520401</v>
      </c>
      <c r="T7523">
        <v>4</v>
      </c>
      <c r="U7523">
        <v>738386</v>
      </c>
    </row>
    <row r="7524" spans="1:21" x14ac:dyDescent="0.25">
      <c r="A7524">
        <v>1</v>
      </c>
      <c r="B7524">
        <v>1</v>
      </c>
      <c r="C7524">
        <v>2017</v>
      </c>
      <c r="K7524">
        <v>51</v>
      </c>
      <c r="L7524">
        <v>47</v>
      </c>
      <c r="M7524">
        <v>2</v>
      </c>
      <c r="N7524">
        <v>2001</v>
      </c>
      <c r="O7524">
        <v>4</v>
      </c>
      <c r="P7524">
        <v>2202510401</v>
      </c>
      <c r="T7524">
        <v>4</v>
      </c>
      <c r="U7524">
        <v>317264</v>
      </c>
    </row>
    <row r="7525" spans="1:21" x14ac:dyDescent="0.25">
      <c r="A7525">
        <v>1</v>
      </c>
      <c r="B7525">
        <v>1</v>
      </c>
      <c r="C7525">
        <v>2017</v>
      </c>
      <c r="K7525">
        <v>51</v>
      </c>
      <c r="L7525">
        <v>46</v>
      </c>
      <c r="M7525">
        <v>2</v>
      </c>
      <c r="N7525">
        <v>2001</v>
      </c>
      <c r="O7525">
        <v>4</v>
      </c>
      <c r="P7525">
        <v>2202510401</v>
      </c>
      <c r="T7525">
        <v>4</v>
      </c>
      <c r="U7525">
        <v>20641.8</v>
      </c>
    </row>
    <row r="7526" spans="1:21" x14ac:dyDescent="0.25">
      <c r="A7526">
        <v>1</v>
      </c>
      <c r="B7526">
        <v>1</v>
      </c>
      <c r="C7526">
        <v>2017</v>
      </c>
      <c r="K7526">
        <v>43</v>
      </c>
      <c r="L7526">
        <v>47</v>
      </c>
      <c r="M7526">
        <v>2</v>
      </c>
      <c r="N7526">
        <v>2001</v>
      </c>
      <c r="O7526">
        <v>4</v>
      </c>
      <c r="P7526">
        <v>2202430401</v>
      </c>
      <c r="T7526">
        <v>4</v>
      </c>
      <c r="U7526">
        <v>60857.9</v>
      </c>
    </row>
    <row r="7527" spans="1:21" x14ac:dyDescent="0.25">
      <c r="A7527">
        <v>1</v>
      </c>
      <c r="B7527">
        <v>1</v>
      </c>
      <c r="C7527">
        <v>2017</v>
      </c>
      <c r="K7527">
        <v>43</v>
      </c>
      <c r="L7527">
        <v>46</v>
      </c>
      <c r="M7527">
        <v>2</v>
      </c>
      <c r="N7527">
        <v>2001</v>
      </c>
      <c r="O7527">
        <v>4</v>
      </c>
      <c r="P7527">
        <v>2202430401</v>
      </c>
      <c r="T7527">
        <v>4</v>
      </c>
      <c r="U7527">
        <v>1259460</v>
      </c>
    </row>
    <row r="7528" spans="1:21" x14ac:dyDescent="0.25">
      <c r="A7528">
        <v>1</v>
      </c>
      <c r="B7528">
        <v>1</v>
      </c>
      <c r="C7528">
        <v>2017</v>
      </c>
      <c r="K7528">
        <v>43</v>
      </c>
      <c r="L7528">
        <v>42</v>
      </c>
      <c r="M7528">
        <v>2</v>
      </c>
      <c r="N7528">
        <v>2001</v>
      </c>
      <c r="O7528">
        <v>4</v>
      </c>
      <c r="P7528">
        <v>2202430401</v>
      </c>
      <c r="T7528">
        <v>4</v>
      </c>
      <c r="U7528">
        <v>9485.9500000000007</v>
      </c>
    </row>
    <row r="7529" spans="1:21" x14ac:dyDescent="0.25">
      <c r="A7529">
        <v>1</v>
      </c>
      <c r="B7529">
        <v>1</v>
      </c>
      <c r="C7529">
        <v>2017</v>
      </c>
      <c r="K7529">
        <v>43</v>
      </c>
      <c r="L7529">
        <v>41</v>
      </c>
      <c r="M7529">
        <v>2</v>
      </c>
      <c r="N7529">
        <v>2001</v>
      </c>
      <c r="O7529">
        <v>4</v>
      </c>
      <c r="P7529">
        <v>2202430401</v>
      </c>
      <c r="T7529">
        <v>4</v>
      </c>
      <c r="U7529">
        <v>14290.5</v>
      </c>
    </row>
    <row r="7530" spans="1:21" x14ac:dyDescent="0.25">
      <c r="A7530">
        <v>1</v>
      </c>
      <c r="B7530">
        <v>1</v>
      </c>
      <c r="C7530">
        <v>2017</v>
      </c>
      <c r="K7530">
        <v>42</v>
      </c>
      <c r="L7530">
        <v>48</v>
      </c>
      <c r="M7530">
        <v>2</v>
      </c>
      <c r="N7530">
        <v>2001</v>
      </c>
      <c r="O7530">
        <v>4</v>
      </c>
      <c r="P7530">
        <v>2202420401</v>
      </c>
      <c r="T7530">
        <v>4</v>
      </c>
      <c r="U7530">
        <v>452221</v>
      </c>
    </row>
    <row r="7531" spans="1:21" x14ac:dyDescent="0.25">
      <c r="A7531">
        <v>1</v>
      </c>
      <c r="B7531">
        <v>1</v>
      </c>
      <c r="C7531">
        <v>2017</v>
      </c>
      <c r="K7531">
        <v>41</v>
      </c>
      <c r="L7531">
        <v>47</v>
      </c>
      <c r="M7531">
        <v>2</v>
      </c>
      <c r="N7531">
        <v>2001</v>
      </c>
      <c r="O7531">
        <v>4</v>
      </c>
      <c r="P7531">
        <v>2202410401</v>
      </c>
      <c r="T7531">
        <v>4</v>
      </c>
      <c r="U7531">
        <v>182760</v>
      </c>
    </row>
    <row r="7532" spans="1:21" x14ac:dyDescent="0.25">
      <c r="A7532">
        <v>1</v>
      </c>
      <c r="B7532">
        <v>1</v>
      </c>
      <c r="C7532">
        <v>2017</v>
      </c>
      <c r="K7532">
        <v>41</v>
      </c>
      <c r="L7532">
        <v>46</v>
      </c>
      <c r="M7532">
        <v>2</v>
      </c>
      <c r="N7532">
        <v>2001</v>
      </c>
      <c r="O7532">
        <v>4</v>
      </c>
      <c r="P7532">
        <v>2202410401</v>
      </c>
      <c r="T7532">
        <v>4</v>
      </c>
      <c r="U7532">
        <v>32911.599999999999</v>
      </c>
    </row>
    <row r="7533" spans="1:21" x14ac:dyDescent="0.25">
      <c r="A7533">
        <v>1</v>
      </c>
      <c r="B7533">
        <v>1</v>
      </c>
      <c r="C7533">
        <v>2017</v>
      </c>
      <c r="K7533">
        <v>41</v>
      </c>
      <c r="L7533">
        <v>42</v>
      </c>
      <c r="M7533">
        <v>2</v>
      </c>
      <c r="N7533">
        <v>2001</v>
      </c>
      <c r="O7533">
        <v>4</v>
      </c>
      <c r="P7533">
        <v>2202410401</v>
      </c>
      <c r="T7533">
        <v>4</v>
      </c>
      <c r="U7533">
        <v>5423.35</v>
      </c>
    </row>
    <row r="7534" spans="1:21" x14ac:dyDescent="0.25">
      <c r="A7534">
        <v>1</v>
      </c>
      <c r="B7534">
        <v>1</v>
      </c>
      <c r="C7534">
        <v>2017</v>
      </c>
      <c r="K7534">
        <v>41</v>
      </c>
      <c r="L7534">
        <v>41</v>
      </c>
      <c r="M7534">
        <v>2</v>
      </c>
      <c r="N7534">
        <v>2001</v>
      </c>
      <c r="O7534">
        <v>4</v>
      </c>
      <c r="P7534">
        <v>2202410401</v>
      </c>
      <c r="T7534">
        <v>4</v>
      </c>
      <c r="U7534">
        <v>50370.3</v>
      </c>
    </row>
    <row r="7535" spans="1:21" x14ac:dyDescent="0.25">
      <c r="A7535">
        <v>1</v>
      </c>
      <c r="B7535">
        <v>1</v>
      </c>
      <c r="C7535">
        <v>2017</v>
      </c>
      <c r="K7535">
        <v>32</v>
      </c>
      <c r="L7535">
        <v>40</v>
      </c>
      <c r="M7535">
        <v>2</v>
      </c>
      <c r="N7535">
        <v>2001</v>
      </c>
      <c r="O7535">
        <v>4</v>
      </c>
      <c r="P7535">
        <v>2202320401</v>
      </c>
      <c r="T7535">
        <v>4</v>
      </c>
      <c r="U7535">
        <v>1827250</v>
      </c>
    </row>
    <row r="7536" spans="1:21" x14ac:dyDescent="0.25">
      <c r="A7536">
        <v>1</v>
      </c>
      <c r="B7536">
        <v>1</v>
      </c>
      <c r="C7536">
        <v>2017</v>
      </c>
      <c r="K7536">
        <v>32</v>
      </c>
      <c r="L7536">
        <v>30</v>
      </c>
      <c r="M7536">
        <v>2</v>
      </c>
      <c r="N7536">
        <v>2001</v>
      </c>
      <c r="O7536">
        <v>4</v>
      </c>
      <c r="P7536">
        <v>2202320401</v>
      </c>
      <c r="T7536">
        <v>4</v>
      </c>
      <c r="U7536">
        <v>335032</v>
      </c>
    </row>
    <row r="7537" spans="1:21" x14ac:dyDescent="0.25">
      <c r="A7537">
        <v>1</v>
      </c>
      <c r="B7537">
        <v>1</v>
      </c>
      <c r="C7537">
        <v>2017</v>
      </c>
      <c r="K7537">
        <v>31</v>
      </c>
      <c r="L7537">
        <v>40</v>
      </c>
      <c r="M7537">
        <v>2</v>
      </c>
      <c r="N7537">
        <v>2001</v>
      </c>
      <c r="O7537">
        <v>4</v>
      </c>
      <c r="P7537">
        <v>2202310401</v>
      </c>
      <c r="T7537">
        <v>4</v>
      </c>
      <c r="U7537">
        <v>377654</v>
      </c>
    </row>
    <row r="7538" spans="1:21" x14ac:dyDescent="0.25">
      <c r="A7538">
        <v>1</v>
      </c>
      <c r="B7538">
        <v>1</v>
      </c>
      <c r="C7538">
        <v>2017</v>
      </c>
      <c r="K7538">
        <v>31</v>
      </c>
      <c r="L7538">
        <v>30</v>
      </c>
      <c r="M7538">
        <v>2</v>
      </c>
      <c r="N7538">
        <v>2001</v>
      </c>
      <c r="O7538">
        <v>4</v>
      </c>
      <c r="P7538">
        <v>2202310401</v>
      </c>
      <c r="T7538">
        <v>4</v>
      </c>
      <c r="U7538">
        <v>550075</v>
      </c>
    </row>
    <row r="7539" spans="1:21" x14ac:dyDescent="0.25">
      <c r="A7539">
        <v>1</v>
      </c>
      <c r="B7539">
        <v>1</v>
      </c>
      <c r="C7539">
        <v>2017</v>
      </c>
      <c r="K7539">
        <v>21</v>
      </c>
      <c r="L7539">
        <v>20</v>
      </c>
      <c r="M7539">
        <v>2</v>
      </c>
      <c r="N7539">
        <v>2001</v>
      </c>
      <c r="O7539">
        <v>4</v>
      </c>
      <c r="P7539">
        <v>2202210401</v>
      </c>
      <c r="T7539">
        <v>4</v>
      </c>
      <c r="U7539">
        <v>382009</v>
      </c>
    </row>
    <row r="7540" spans="1:21" x14ac:dyDescent="0.25">
      <c r="A7540">
        <v>1</v>
      </c>
      <c r="B7540">
        <v>1</v>
      </c>
      <c r="C7540">
        <v>2017</v>
      </c>
      <c r="K7540">
        <v>62</v>
      </c>
      <c r="L7540">
        <v>47</v>
      </c>
      <c r="M7540">
        <v>2</v>
      </c>
      <c r="N7540">
        <v>2000</v>
      </c>
      <c r="O7540">
        <v>4</v>
      </c>
      <c r="P7540">
        <v>2202620401</v>
      </c>
      <c r="T7540">
        <v>4</v>
      </c>
      <c r="U7540">
        <v>21380600</v>
      </c>
    </row>
    <row r="7541" spans="1:21" x14ac:dyDescent="0.25">
      <c r="A7541">
        <v>1</v>
      </c>
      <c r="B7541">
        <v>1</v>
      </c>
      <c r="C7541">
        <v>2017</v>
      </c>
      <c r="K7541">
        <v>62</v>
      </c>
      <c r="L7541">
        <v>46</v>
      </c>
      <c r="M7541">
        <v>2</v>
      </c>
      <c r="N7541">
        <v>2000</v>
      </c>
      <c r="O7541">
        <v>4</v>
      </c>
      <c r="P7541">
        <v>2202620401</v>
      </c>
      <c r="T7541">
        <v>4</v>
      </c>
      <c r="U7541">
        <v>336560</v>
      </c>
    </row>
    <row r="7542" spans="1:21" x14ac:dyDescent="0.25">
      <c r="A7542">
        <v>1</v>
      </c>
      <c r="B7542">
        <v>1</v>
      </c>
      <c r="C7542">
        <v>2017</v>
      </c>
      <c r="K7542">
        <v>61</v>
      </c>
      <c r="L7542">
        <v>47</v>
      </c>
      <c r="M7542">
        <v>2</v>
      </c>
      <c r="N7542">
        <v>2000</v>
      </c>
      <c r="O7542">
        <v>4</v>
      </c>
      <c r="P7542">
        <v>2202610401</v>
      </c>
      <c r="T7542">
        <v>4</v>
      </c>
      <c r="U7542">
        <v>3132800</v>
      </c>
    </row>
    <row r="7543" spans="1:21" x14ac:dyDescent="0.25">
      <c r="A7543">
        <v>1</v>
      </c>
      <c r="B7543">
        <v>1</v>
      </c>
      <c r="C7543">
        <v>2017</v>
      </c>
      <c r="K7543">
        <v>61</v>
      </c>
      <c r="L7543">
        <v>46</v>
      </c>
      <c r="M7543">
        <v>2</v>
      </c>
      <c r="N7543">
        <v>2000</v>
      </c>
      <c r="O7543">
        <v>4</v>
      </c>
      <c r="P7543">
        <v>2202610401</v>
      </c>
      <c r="T7543">
        <v>4</v>
      </c>
      <c r="U7543">
        <v>523352</v>
      </c>
    </row>
    <row r="7544" spans="1:21" x14ac:dyDescent="0.25">
      <c r="A7544">
        <v>1</v>
      </c>
      <c r="B7544">
        <v>1</v>
      </c>
      <c r="C7544">
        <v>2017</v>
      </c>
      <c r="K7544">
        <v>54</v>
      </c>
      <c r="L7544">
        <v>47</v>
      </c>
      <c r="M7544">
        <v>2</v>
      </c>
      <c r="N7544">
        <v>2000</v>
      </c>
      <c r="O7544">
        <v>4</v>
      </c>
      <c r="P7544">
        <v>2202540401</v>
      </c>
      <c r="T7544">
        <v>4</v>
      </c>
      <c r="U7544">
        <v>6864.38</v>
      </c>
    </row>
    <row r="7545" spans="1:21" x14ac:dyDescent="0.25">
      <c r="A7545">
        <v>1</v>
      </c>
      <c r="B7545">
        <v>1</v>
      </c>
      <c r="C7545">
        <v>2017</v>
      </c>
      <c r="K7545">
        <v>54</v>
      </c>
      <c r="L7545">
        <v>46</v>
      </c>
      <c r="M7545">
        <v>2</v>
      </c>
      <c r="N7545">
        <v>2000</v>
      </c>
      <c r="O7545">
        <v>4</v>
      </c>
      <c r="P7545">
        <v>2202540401</v>
      </c>
      <c r="T7545">
        <v>4</v>
      </c>
      <c r="U7545">
        <v>52795</v>
      </c>
    </row>
    <row r="7546" spans="1:21" x14ac:dyDescent="0.25">
      <c r="A7546">
        <v>1</v>
      </c>
      <c r="B7546">
        <v>1</v>
      </c>
      <c r="C7546">
        <v>2017</v>
      </c>
      <c r="K7546">
        <v>54</v>
      </c>
      <c r="L7546">
        <v>42</v>
      </c>
      <c r="M7546">
        <v>2</v>
      </c>
      <c r="N7546">
        <v>2000</v>
      </c>
      <c r="O7546">
        <v>4</v>
      </c>
      <c r="P7546">
        <v>2202540401</v>
      </c>
      <c r="T7546">
        <v>4</v>
      </c>
      <c r="U7546">
        <v>69884.899999999994</v>
      </c>
    </row>
    <row r="7547" spans="1:21" x14ac:dyDescent="0.25">
      <c r="A7547">
        <v>1</v>
      </c>
      <c r="B7547">
        <v>1</v>
      </c>
      <c r="C7547">
        <v>2017</v>
      </c>
      <c r="K7547">
        <v>54</v>
      </c>
      <c r="L7547">
        <v>41</v>
      </c>
      <c r="M7547">
        <v>2</v>
      </c>
      <c r="N7547">
        <v>2000</v>
      </c>
      <c r="O7547">
        <v>4</v>
      </c>
      <c r="P7547">
        <v>2202540401</v>
      </c>
      <c r="T7547">
        <v>4</v>
      </c>
      <c r="U7547">
        <v>47830.9</v>
      </c>
    </row>
    <row r="7548" spans="1:21" x14ac:dyDescent="0.25">
      <c r="A7548">
        <v>1</v>
      </c>
      <c r="B7548">
        <v>1</v>
      </c>
      <c r="C7548">
        <v>2017</v>
      </c>
      <c r="K7548">
        <v>53</v>
      </c>
      <c r="L7548">
        <v>47</v>
      </c>
      <c r="M7548">
        <v>2</v>
      </c>
      <c r="N7548">
        <v>2000</v>
      </c>
      <c r="O7548">
        <v>4</v>
      </c>
      <c r="P7548">
        <v>2202530401</v>
      </c>
      <c r="T7548">
        <v>4</v>
      </c>
      <c r="U7548">
        <v>131894</v>
      </c>
    </row>
    <row r="7549" spans="1:21" x14ac:dyDescent="0.25">
      <c r="A7549">
        <v>1</v>
      </c>
      <c r="B7549">
        <v>1</v>
      </c>
      <c r="C7549">
        <v>2017</v>
      </c>
      <c r="K7549">
        <v>53</v>
      </c>
      <c r="L7549">
        <v>46</v>
      </c>
      <c r="M7549">
        <v>2</v>
      </c>
      <c r="N7549">
        <v>2000</v>
      </c>
      <c r="O7549">
        <v>4</v>
      </c>
      <c r="P7549">
        <v>2202530401</v>
      </c>
      <c r="T7549">
        <v>4</v>
      </c>
      <c r="U7549">
        <v>148836</v>
      </c>
    </row>
    <row r="7550" spans="1:21" x14ac:dyDescent="0.25">
      <c r="A7550">
        <v>1</v>
      </c>
      <c r="B7550">
        <v>1</v>
      </c>
      <c r="C7550">
        <v>2017</v>
      </c>
      <c r="K7550">
        <v>53</v>
      </c>
      <c r="L7550">
        <v>42</v>
      </c>
      <c r="M7550">
        <v>2</v>
      </c>
      <c r="N7550">
        <v>2000</v>
      </c>
      <c r="O7550">
        <v>4</v>
      </c>
      <c r="P7550">
        <v>2202530401</v>
      </c>
      <c r="T7550">
        <v>4</v>
      </c>
      <c r="U7550">
        <v>122695</v>
      </c>
    </row>
    <row r="7551" spans="1:21" x14ac:dyDescent="0.25">
      <c r="A7551">
        <v>1</v>
      </c>
      <c r="B7551">
        <v>1</v>
      </c>
      <c r="C7551">
        <v>2017</v>
      </c>
      <c r="K7551">
        <v>53</v>
      </c>
      <c r="L7551">
        <v>41</v>
      </c>
      <c r="M7551">
        <v>2</v>
      </c>
      <c r="N7551">
        <v>2000</v>
      </c>
      <c r="O7551">
        <v>4</v>
      </c>
      <c r="P7551">
        <v>2202530401</v>
      </c>
      <c r="T7551">
        <v>4</v>
      </c>
      <c r="U7551">
        <v>76315.3</v>
      </c>
    </row>
    <row r="7552" spans="1:21" x14ac:dyDescent="0.25">
      <c r="A7552">
        <v>1</v>
      </c>
      <c r="B7552">
        <v>1</v>
      </c>
      <c r="C7552">
        <v>2017</v>
      </c>
      <c r="K7552">
        <v>52</v>
      </c>
      <c r="L7552">
        <v>47</v>
      </c>
      <c r="M7552">
        <v>2</v>
      </c>
      <c r="N7552">
        <v>2000</v>
      </c>
      <c r="O7552">
        <v>4</v>
      </c>
      <c r="P7552">
        <v>2202520401</v>
      </c>
      <c r="T7552">
        <v>4</v>
      </c>
      <c r="U7552">
        <v>1668250</v>
      </c>
    </row>
    <row r="7553" spans="1:21" x14ac:dyDescent="0.25">
      <c r="A7553">
        <v>1</v>
      </c>
      <c r="B7553">
        <v>1</v>
      </c>
      <c r="C7553">
        <v>2017</v>
      </c>
      <c r="K7553">
        <v>52</v>
      </c>
      <c r="L7553">
        <v>46</v>
      </c>
      <c r="M7553">
        <v>2</v>
      </c>
      <c r="N7553">
        <v>2000</v>
      </c>
      <c r="O7553">
        <v>4</v>
      </c>
      <c r="P7553">
        <v>2202520401</v>
      </c>
      <c r="T7553">
        <v>4</v>
      </c>
      <c r="U7553">
        <v>1779260</v>
      </c>
    </row>
    <row r="7554" spans="1:21" x14ac:dyDescent="0.25">
      <c r="A7554">
        <v>1</v>
      </c>
      <c r="B7554">
        <v>1</v>
      </c>
      <c r="C7554">
        <v>2017</v>
      </c>
      <c r="K7554">
        <v>52</v>
      </c>
      <c r="L7554">
        <v>42</v>
      </c>
      <c r="M7554">
        <v>2</v>
      </c>
      <c r="N7554">
        <v>2000</v>
      </c>
      <c r="O7554">
        <v>4</v>
      </c>
      <c r="P7554">
        <v>2202520401</v>
      </c>
      <c r="T7554">
        <v>4</v>
      </c>
      <c r="U7554">
        <v>1502680</v>
      </c>
    </row>
    <row r="7555" spans="1:21" x14ac:dyDescent="0.25">
      <c r="A7555">
        <v>1</v>
      </c>
      <c r="B7555">
        <v>1</v>
      </c>
      <c r="C7555">
        <v>2017</v>
      </c>
      <c r="K7555">
        <v>52</v>
      </c>
      <c r="L7555">
        <v>41</v>
      </c>
      <c r="M7555">
        <v>2</v>
      </c>
      <c r="N7555">
        <v>2000</v>
      </c>
      <c r="O7555">
        <v>4</v>
      </c>
      <c r="P7555">
        <v>2202520401</v>
      </c>
      <c r="T7555">
        <v>4</v>
      </c>
      <c r="U7555">
        <v>1824480</v>
      </c>
    </row>
    <row r="7556" spans="1:21" x14ac:dyDescent="0.25">
      <c r="A7556">
        <v>1</v>
      </c>
      <c r="B7556">
        <v>1</v>
      </c>
      <c r="C7556">
        <v>2017</v>
      </c>
      <c r="K7556">
        <v>51</v>
      </c>
      <c r="L7556">
        <v>47</v>
      </c>
      <c r="M7556">
        <v>2</v>
      </c>
      <c r="N7556">
        <v>2000</v>
      </c>
      <c r="O7556">
        <v>4</v>
      </c>
      <c r="P7556">
        <v>2202510401</v>
      </c>
      <c r="T7556">
        <v>4</v>
      </c>
      <c r="U7556">
        <v>333651</v>
      </c>
    </row>
    <row r="7557" spans="1:21" x14ac:dyDescent="0.25">
      <c r="A7557">
        <v>1</v>
      </c>
      <c r="B7557">
        <v>1</v>
      </c>
      <c r="C7557">
        <v>2017</v>
      </c>
      <c r="K7557">
        <v>51</v>
      </c>
      <c r="L7557">
        <v>46</v>
      </c>
      <c r="M7557">
        <v>2</v>
      </c>
      <c r="N7557">
        <v>2000</v>
      </c>
      <c r="O7557">
        <v>4</v>
      </c>
      <c r="P7557">
        <v>2202510401</v>
      </c>
      <c r="T7557">
        <v>4</v>
      </c>
      <c r="U7557">
        <v>79332.100000000006</v>
      </c>
    </row>
    <row r="7558" spans="1:21" x14ac:dyDescent="0.25">
      <c r="A7558">
        <v>1</v>
      </c>
      <c r="B7558">
        <v>1</v>
      </c>
      <c r="C7558">
        <v>2017</v>
      </c>
      <c r="K7558">
        <v>51</v>
      </c>
      <c r="L7558">
        <v>42</v>
      </c>
      <c r="M7558">
        <v>2</v>
      </c>
      <c r="N7558">
        <v>2000</v>
      </c>
      <c r="O7558">
        <v>4</v>
      </c>
      <c r="P7558">
        <v>2202510401</v>
      </c>
      <c r="T7558">
        <v>4</v>
      </c>
      <c r="U7558">
        <v>17289</v>
      </c>
    </row>
    <row r="7559" spans="1:21" x14ac:dyDescent="0.25">
      <c r="A7559">
        <v>1</v>
      </c>
      <c r="B7559">
        <v>1</v>
      </c>
      <c r="C7559">
        <v>2017</v>
      </c>
      <c r="K7559">
        <v>43</v>
      </c>
      <c r="L7559">
        <v>47</v>
      </c>
      <c r="M7559">
        <v>2</v>
      </c>
      <c r="N7559">
        <v>2000</v>
      </c>
      <c r="O7559">
        <v>4</v>
      </c>
      <c r="P7559">
        <v>2202430401</v>
      </c>
      <c r="T7559">
        <v>4</v>
      </c>
      <c r="U7559">
        <v>65845.899999999994</v>
      </c>
    </row>
    <row r="7560" spans="1:21" x14ac:dyDescent="0.25">
      <c r="A7560">
        <v>1</v>
      </c>
      <c r="B7560">
        <v>1</v>
      </c>
      <c r="C7560">
        <v>2017</v>
      </c>
      <c r="K7560">
        <v>43</v>
      </c>
      <c r="L7560">
        <v>46</v>
      </c>
      <c r="M7560">
        <v>2</v>
      </c>
      <c r="N7560">
        <v>2000</v>
      </c>
      <c r="O7560">
        <v>4</v>
      </c>
      <c r="P7560">
        <v>2202430401</v>
      </c>
      <c r="T7560">
        <v>4</v>
      </c>
      <c r="U7560">
        <v>1362270</v>
      </c>
    </row>
    <row r="7561" spans="1:21" x14ac:dyDescent="0.25">
      <c r="A7561">
        <v>1</v>
      </c>
      <c r="B7561">
        <v>1</v>
      </c>
      <c r="C7561">
        <v>2017</v>
      </c>
      <c r="K7561">
        <v>43</v>
      </c>
      <c r="L7561">
        <v>42</v>
      </c>
      <c r="M7561">
        <v>2</v>
      </c>
      <c r="N7561">
        <v>2000</v>
      </c>
      <c r="O7561">
        <v>4</v>
      </c>
      <c r="P7561">
        <v>2202430401</v>
      </c>
      <c r="T7561">
        <v>4</v>
      </c>
      <c r="U7561">
        <v>10246.299999999999</v>
      </c>
    </row>
    <row r="7562" spans="1:21" x14ac:dyDescent="0.25">
      <c r="A7562">
        <v>1</v>
      </c>
      <c r="B7562">
        <v>1</v>
      </c>
      <c r="C7562">
        <v>2017</v>
      </c>
      <c r="K7562">
        <v>43</v>
      </c>
      <c r="L7562">
        <v>41</v>
      </c>
      <c r="M7562">
        <v>2</v>
      </c>
      <c r="N7562">
        <v>2000</v>
      </c>
      <c r="O7562">
        <v>4</v>
      </c>
      <c r="P7562">
        <v>2202430401</v>
      </c>
      <c r="T7562">
        <v>4</v>
      </c>
      <c r="U7562">
        <v>15430.7</v>
      </c>
    </row>
    <row r="7563" spans="1:21" x14ac:dyDescent="0.25">
      <c r="A7563">
        <v>1</v>
      </c>
      <c r="B7563">
        <v>1</v>
      </c>
      <c r="C7563">
        <v>2017</v>
      </c>
      <c r="K7563">
        <v>42</v>
      </c>
      <c r="L7563">
        <v>48</v>
      </c>
      <c r="M7563">
        <v>2</v>
      </c>
      <c r="N7563">
        <v>2000</v>
      </c>
      <c r="O7563">
        <v>4</v>
      </c>
      <c r="P7563">
        <v>2202420401</v>
      </c>
      <c r="T7563">
        <v>4</v>
      </c>
      <c r="U7563">
        <v>298093</v>
      </c>
    </row>
    <row r="7564" spans="1:21" x14ac:dyDescent="0.25">
      <c r="A7564">
        <v>1</v>
      </c>
      <c r="B7564">
        <v>1</v>
      </c>
      <c r="C7564">
        <v>2017</v>
      </c>
      <c r="K7564">
        <v>41</v>
      </c>
      <c r="L7564">
        <v>47</v>
      </c>
      <c r="M7564">
        <v>2</v>
      </c>
      <c r="N7564">
        <v>2000</v>
      </c>
      <c r="O7564">
        <v>4</v>
      </c>
      <c r="P7564">
        <v>2202410401</v>
      </c>
      <c r="T7564">
        <v>4</v>
      </c>
      <c r="U7564">
        <v>172722</v>
      </c>
    </row>
    <row r="7565" spans="1:21" x14ac:dyDescent="0.25">
      <c r="A7565">
        <v>1</v>
      </c>
      <c r="B7565">
        <v>1</v>
      </c>
      <c r="C7565">
        <v>2017</v>
      </c>
      <c r="K7565">
        <v>41</v>
      </c>
      <c r="L7565">
        <v>46</v>
      </c>
      <c r="M7565">
        <v>2</v>
      </c>
      <c r="N7565">
        <v>2000</v>
      </c>
      <c r="O7565">
        <v>4</v>
      </c>
      <c r="P7565">
        <v>2202410401</v>
      </c>
      <c r="T7565">
        <v>4</v>
      </c>
      <c r="U7565">
        <v>31159.8</v>
      </c>
    </row>
    <row r="7566" spans="1:21" x14ac:dyDescent="0.25">
      <c r="A7566">
        <v>1</v>
      </c>
      <c r="B7566">
        <v>1</v>
      </c>
      <c r="C7566">
        <v>2017</v>
      </c>
      <c r="K7566">
        <v>41</v>
      </c>
      <c r="L7566">
        <v>42</v>
      </c>
      <c r="M7566">
        <v>2</v>
      </c>
      <c r="N7566">
        <v>2000</v>
      </c>
      <c r="O7566">
        <v>4</v>
      </c>
      <c r="P7566">
        <v>2202410401</v>
      </c>
      <c r="T7566">
        <v>4</v>
      </c>
      <c r="U7566">
        <v>5117.3</v>
      </c>
    </row>
    <row r="7567" spans="1:21" x14ac:dyDescent="0.25">
      <c r="A7567">
        <v>1</v>
      </c>
      <c r="B7567">
        <v>1</v>
      </c>
      <c r="C7567">
        <v>2017</v>
      </c>
      <c r="K7567">
        <v>41</v>
      </c>
      <c r="L7567">
        <v>41</v>
      </c>
      <c r="M7567">
        <v>2</v>
      </c>
      <c r="N7567">
        <v>2000</v>
      </c>
      <c r="O7567">
        <v>4</v>
      </c>
      <c r="P7567">
        <v>2202410401</v>
      </c>
      <c r="T7567">
        <v>4</v>
      </c>
      <c r="U7567">
        <v>47626.400000000001</v>
      </c>
    </row>
    <row r="7568" spans="1:21" x14ac:dyDescent="0.25">
      <c r="A7568">
        <v>1</v>
      </c>
      <c r="B7568">
        <v>1</v>
      </c>
      <c r="C7568">
        <v>2017</v>
      </c>
      <c r="K7568">
        <v>32</v>
      </c>
      <c r="L7568">
        <v>40</v>
      </c>
      <c r="M7568">
        <v>2</v>
      </c>
      <c r="N7568">
        <v>2000</v>
      </c>
      <c r="O7568">
        <v>4</v>
      </c>
      <c r="P7568">
        <v>2202320401</v>
      </c>
      <c r="T7568">
        <v>4</v>
      </c>
      <c r="U7568">
        <v>552452</v>
      </c>
    </row>
    <row r="7569" spans="1:21" x14ac:dyDescent="0.25">
      <c r="A7569">
        <v>1</v>
      </c>
      <c r="B7569">
        <v>1</v>
      </c>
      <c r="C7569">
        <v>2017</v>
      </c>
      <c r="K7569">
        <v>32</v>
      </c>
      <c r="L7569">
        <v>30</v>
      </c>
      <c r="M7569">
        <v>2</v>
      </c>
      <c r="N7569">
        <v>2000</v>
      </c>
      <c r="O7569">
        <v>4</v>
      </c>
      <c r="P7569">
        <v>2202320401</v>
      </c>
      <c r="T7569">
        <v>4</v>
      </c>
      <c r="U7569">
        <v>345129</v>
      </c>
    </row>
    <row r="7570" spans="1:21" x14ac:dyDescent="0.25">
      <c r="A7570">
        <v>1</v>
      </c>
      <c r="B7570">
        <v>1</v>
      </c>
      <c r="C7570">
        <v>2017</v>
      </c>
      <c r="K7570">
        <v>31</v>
      </c>
      <c r="L7570">
        <v>40</v>
      </c>
      <c r="M7570">
        <v>2</v>
      </c>
      <c r="N7570">
        <v>2000</v>
      </c>
      <c r="O7570">
        <v>4</v>
      </c>
      <c r="P7570">
        <v>2202310401</v>
      </c>
      <c r="T7570">
        <v>4</v>
      </c>
      <c r="U7570">
        <v>270720</v>
      </c>
    </row>
    <row r="7571" spans="1:21" x14ac:dyDescent="0.25">
      <c r="A7571">
        <v>1</v>
      </c>
      <c r="B7571">
        <v>1</v>
      </c>
      <c r="C7571">
        <v>2017</v>
      </c>
      <c r="K7571">
        <v>31</v>
      </c>
      <c r="L7571">
        <v>30</v>
      </c>
      <c r="M7571">
        <v>2</v>
      </c>
      <c r="N7571">
        <v>2000</v>
      </c>
      <c r="O7571">
        <v>4</v>
      </c>
      <c r="P7571">
        <v>2202310401</v>
      </c>
      <c r="T7571">
        <v>4</v>
      </c>
      <c r="U7571">
        <v>326317</v>
      </c>
    </row>
    <row r="7572" spans="1:21" x14ac:dyDescent="0.25">
      <c r="A7572">
        <v>1</v>
      </c>
      <c r="B7572">
        <v>1</v>
      </c>
      <c r="C7572">
        <v>2017</v>
      </c>
      <c r="K7572">
        <v>21</v>
      </c>
      <c r="L7572">
        <v>20</v>
      </c>
      <c r="M7572">
        <v>2</v>
      </c>
      <c r="N7572">
        <v>2000</v>
      </c>
      <c r="O7572">
        <v>4</v>
      </c>
      <c r="P7572">
        <v>2202210401</v>
      </c>
      <c r="T7572">
        <v>4</v>
      </c>
      <c r="U7572">
        <v>294481</v>
      </c>
    </row>
    <row r="7573" spans="1:21" x14ac:dyDescent="0.25">
      <c r="A7573">
        <v>1</v>
      </c>
      <c r="B7573">
        <v>1</v>
      </c>
      <c r="C7573">
        <v>2017</v>
      </c>
      <c r="K7573">
        <v>62</v>
      </c>
      <c r="L7573">
        <v>47</v>
      </c>
      <c r="M7573">
        <v>2</v>
      </c>
      <c r="N7573">
        <v>1999</v>
      </c>
      <c r="O7573">
        <v>4</v>
      </c>
      <c r="P7573">
        <v>2202620401</v>
      </c>
      <c r="T7573">
        <v>4</v>
      </c>
      <c r="U7573">
        <v>14604200</v>
      </c>
    </row>
    <row r="7574" spans="1:21" x14ac:dyDescent="0.25">
      <c r="A7574">
        <v>1</v>
      </c>
      <c r="B7574">
        <v>1</v>
      </c>
      <c r="C7574">
        <v>2017</v>
      </c>
      <c r="K7574">
        <v>62</v>
      </c>
      <c r="L7574">
        <v>46</v>
      </c>
      <c r="M7574">
        <v>2</v>
      </c>
      <c r="N7574">
        <v>1999</v>
      </c>
      <c r="O7574">
        <v>4</v>
      </c>
      <c r="P7574">
        <v>2202620401</v>
      </c>
      <c r="T7574">
        <v>4</v>
      </c>
      <c r="U7574">
        <v>307631</v>
      </c>
    </row>
    <row r="7575" spans="1:21" x14ac:dyDescent="0.25">
      <c r="A7575">
        <v>1</v>
      </c>
      <c r="B7575">
        <v>1</v>
      </c>
      <c r="C7575">
        <v>2017</v>
      </c>
      <c r="K7575">
        <v>61</v>
      </c>
      <c r="L7575">
        <v>47</v>
      </c>
      <c r="M7575">
        <v>2</v>
      </c>
      <c r="N7575">
        <v>1999</v>
      </c>
      <c r="O7575">
        <v>4</v>
      </c>
      <c r="P7575">
        <v>2202610401</v>
      </c>
      <c r="T7575">
        <v>4</v>
      </c>
      <c r="U7575">
        <v>2648820</v>
      </c>
    </row>
    <row r="7576" spans="1:21" x14ac:dyDescent="0.25">
      <c r="A7576">
        <v>1</v>
      </c>
      <c r="B7576">
        <v>1</v>
      </c>
      <c r="C7576">
        <v>2017</v>
      </c>
      <c r="K7576">
        <v>61</v>
      </c>
      <c r="L7576">
        <v>46</v>
      </c>
      <c r="M7576">
        <v>2</v>
      </c>
      <c r="N7576">
        <v>1999</v>
      </c>
      <c r="O7576">
        <v>4</v>
      </c>
      <c r="P7576">
        <v>2202610401</v>
      </c>
      <c r="T7576">
        <v>4</v>
      </c>
      <c r="U7576">
        <v>387042</v>
      </c>
    </row>
    <row r="7577" spans="1:21" x14ac:dyDescent="0.25">
      <c r="A7577">
        <v>1</v>
      </c>
      <c r="B7577">
        <v>1</v>
      </c>
      <c r="C7577">
        <v>2017</v>
      </c>
      <c r="K7577">
        <v>54</v>
      </c>
      <c r="L7577">
        <v>47</v>
      </c>
      <c r="M7577">
        <v>2</v>
      </c>
      <c r="N7577">
        <v>1999</v>
      </c>
      <c r="O7577">
        <v>4</v>
      </c>
      <c r="P7577">
        <v>2202540401</v>
      </c>
      <c r="T7577">
        <v>4</v>
      </c>
      <c r="U7577">
        <v>6189.44</v>
      </c>
    </row>
    <row r="7578" spans="1:21" x14ac:dyDescent="0.25">
      <c r="A7578">
        <v>1</v>
      </c>
      <c r="B7578">
        <v>1</v>
      </c>
      <c r="C7578">
        <v>2017</v>
      </c>
      <c r="K7578">
        <v>54</v>
      </c>
      <c r="L7578">
        <v>46</v>
      </c>
      <c r="M7578">
        <v>2</v>
      </c>
      <c r="N7578">
        <v>1999</v>
      </c>
      <c r="O7578">
        <v>4</v>
      </c>
      <c r="P7578">
        <v>2202540401</v>
      </c>
      <c r="T7578">
        <v>4</v>
      </c>
      <c r="U7578">
        <v>47570.3</v>
      </c>
    </row>
    <row r="7579" spans="1:21" x14ac:dyDescent="0.25">
      <c r="A7579">
        <v>1</v>
      </c>
      <c r="B7579">
        <v>1</v>
      </c>
      <c r="C7579">
        <v>2017</v>
      </c>
      <c r="K7579">
        <v>54</v>
      </c>
      <c r="L7579">
        <v>42</v>
      </c>
      <c r="M7579">
        <v>2</v>
      </c>
      <c r="N7579">
        <v>1999</v>
      </c>
      <c r="O7579">
        <v>4</v>
      </c>
      <c r="P7579">
        <v>2202540401</v>
      </c>
      <c r="T7579">
        <v>4</v>
      </c>
      <c r="U7579">
        <v>62955.5</v>
      </c>
    </row>
    <row r="7580" spans="1:21" x14ac:dyDescent="0.25">
      <c r="A7580">
        <v>1</v>
      </c>
      <c r="B7580">
        <v>1</v>
      </c>
      <c r="C7580">
        <v>2017</v>
      </c>
      <c r="K7580">
        <v>54</v>
      </c>
      <c r="L7580">
        <v>41</v>
      </c>
      <c r="M7580">
        <v>2</v>
      </c>
      <c r="N7580">
        <v>1999</v>
      </c>
      <c r="O7580">
        <v>4</v>
      </c>
      <c r="P7580">
        <v>2202540401</v>
      </c>
      <c r="T7580">
        <v>4</v>
      </c>
      <c r="U7580">
        <v>43098.7</v>
      </c>
    </row>
    <row r="7581" spans="1:21" x14ac:dyDescent="0.25">
      <c r="A7581">
        <v>1</v>
      </c>
      <c r="B7581">
        <v>1</v>
      </c>
      <c r="C7581">
        <v>2017</v>
      </c>
      <c r="K7581">
        <v>53</v>
      </c>
      <c r="L7581">
        <v>47</v>
      </c>
      <c r="M7581">
        <v>2</v>
      </c>
      <c r="N7581">
        <v>1999</v>
      </c>
      <c r="O7581">
        <v>4</v>
      </c>
      <c r="P7581">
        <v>2202530401</v>
      </c>
      <c r="T7581">
        <v>4</v>
      </c>
      <c r="U7581">
        <v>81146.5</v>
      </c>
    </row>
    <row r="7582" spans="1:21" x14ac:dyDescent="0.25">
      <c r="A7582">
        <v>1</v>
      </c>
      <c r="B7582">
        <v>1</v>
      </c>
      <c r="C7582">
        <v>2017</v>
      </c>
      <c r="K7582">
        <v>53</v>
      </c>
      <c r="L7582">
        <v>46</v>
      </c>
      <c r="M7582">
        <v>2</v>
      </c>
      <c r="N7582">
        <v>1999</v>
      </c>
      <c r="O7582">
        <v>4</v>
      </c>
      <c r="P7582">
        <v>2202530401</v>
      </c>
      <c r="T7582">
        <v>4</v>
      </c>
      <c r="U7582">
        <v>188015</v>
      </c>
    </row>
    <row r="7583" spans="1:21" x14ac:dyDescent="0.25">
      <c r="A7583">
        <v>1</v>
      </c>
      <c r="B7583">
        <v>1</v>
      </c>
      <c r="C7583">
        <v>2017</v>
      </c>
      <c r="K7583">
        <v>53</v>
      </c>
      <c r="L7583">
        <v>42</v>
      </c>
      <c r="M7583">
        <v>2</v>
      </c>
      <c r="N7583">
        <v>1999</v>
      </c>
      <c r="O7583">
        <v>4</v>
      </c>
      <c r="P7583">
        <v>2202530401</v>
      </c>
      <c r="T7583">
        <v>4</v>
      </c>
      <c r="U7583">
        <v>75723</v>
      </c>
    </row>
    <row r="7584" spans="1:21" x14ac:dyDescent="0.25">
      <c r="A7584">
        <v>1</v>
      </c>
      <c r="B7584">
        <v>1</v>
      </c>
      <c r="C7584">
        <v>2017</v>
      </c>
      <c r="K7584">
        <v>53</v>
      </c>
      <c r="L7584">
        <v>41</v>
      </c>
      <c r="M7584">
        <v>2</v>
      </c>
      <c r="N7584">
        <v>1999</v>
      </c>
      <c r="O7584">
        <v>4</v>
      </c>
      <c r="P7584">
        <v>2202530401</v>
      </c>
      <c r="T7584">
        <v>4</v>
      </c>
      <c r="U7584">
        <v>181438</v>
      </c>
    </row>
    <row r="7585" spans="1:21" x14ac:dyDescent="0.25">
      <c r="A7585">
        <v>1</v>
      </c>
      <c r="B7585">
        <v>1</v>
      </c>
      <c r="C7585">
        <v>2017</v>
      </c>
      <c r="K7585">
        <v>52</v>
      </c>
      <c r="L7585">
        <v>47</v>
      </c>
      <c r="M7585">
        <v>2</v>
      </c>
      <c r="N7585">
        <v>1999</v>
      </c>
      <c r="O7585">
        <v>4</v>
      </c>
      <c r="P7585">
        <v>2202520401</v>
      </c>
      <c r="T7585">
        <v>4</v>
      </c>
      <c r="U7585">
        <v>1246190</v>
      </c>
    </row>
    <row r="7586" spans="1:21" x14ac:dyDescent="0.25">
      <c r="A7586">
        <v>1</v>
      </c>
      <c r="B7586">
        <v>1</v>
      </c>
      <c r="C7586">
        <v>2017</v>
      </c>
      <c r="K7586">
        <v>52</v>
      </c>
      <c r="L7586">
        <v>46</v>
      </c>
      <c r="M7586">
        <v>2</v>
      </c>
      <c r="N7586">
        <v>1999</v>
      </c>
      <c r="O7586">
        <v>4</v>
      </c>
      <c r="P7586">
        <v>2202520401</v>
      </c>
      <c r="T7586">
        <v>4</v>
      </c>
      <c r="U7586">
        <v>1185690</v>
      </c>
    </row>
    <row r="7587" spans="1:21" x14ac:dyDescent="0.25">
      <c r="A7587">
        <v>1</v>
      </c>
      <c r="B7587">
        <v>1</v>
      </c>
      <c r="C7587">
        <v>2017</v>
      </c>
      <c r="K7587">
        <v>52</v>
      </c>
      <c r="L7587">
        <v>42</v>
      </c>
      <c r="M7587">
        <v>2</v>
      </c>
      <c r="N7587">
        <v>1999</v>
      </c>
      <c r="O7587">
        <v>4</v>
      </c>
      <c r="P7587">
        <v>2202520401</v>
      </c>
      <c r="T7587">
        <v>4</v>
      </c>
      <c r="U7587">
        <v>1464650</v>
      </c>
    </row>
    <row r="7588" spans="1:21" x14ac:dyDescent="0.25">
      <c r="A7588">
        <v>1</v>
      </c>
      <c r="B7588">
        <v>1</v>
      </c>
      <c r="C7588">
        <v>2017</v>
      </c>
      <c r="K7588">
        <v>52</v>
      </c>
      <c r="L7588">
        <v>41</v>
      </c>
      <c r="M7588">
        <v>2</v>
      </c>
      <c r="N7588">
        <v>1999</v>
      </c>
      <c r="O7588">
        <v>4</v>
      </c>
      <c r="P7588">
        <v>2202520401</v>
      </c>
      <c r="T7588">
        <v>4</v>
      </c>
      <c r="U7588">
        <v>957062</v>
      </c>
    </row>
    <row r="7589" spans="1:21" x14ac:dyDescent="0.25">
      <c r="A7589">
        <v>1</v>
      </c>
      <c r="B7589">
        <v>1</v>
      </c>
      <c r="C7589">
        <v>2017</v>
      </c>
      <c r="K7589">
        <v>51</v>
      </c>
      <c r="L7589">
        <v>47</v>
      </c>
      <c r="M7589">
        <v>2</v>
      </c>
      <c r="N7589">
        <v>1999</v>
      </c>
      <c r="O7589">
        <v>4</v>
      </c>
      <c r="P7589">
        <v>2202510401</v>
      </c>
      <c r="T7589">
        <v>4</v>
      </c>
      <c r="U7589">
        <v>415594</v>
      </c>
    </row>
    <row r="7590" spans="1:21" x14ac:dyDescent="0.25">
      <c r="A7590">
        <v>1</v>
      </c>
      <c r="B7590">
        <v>1</v>
      </c>
      <c r="C7590">
        <v>2017</v>
      </c>
      <c r="K7590">
        <v>51</v>
      </c>
      <c r="L7590">
        <v>46</v>
      </c>
      <c r="M7590">
        <v>2</v>
      </c>
      <c r="N7590">
        <v>1999</v>
      </c>
      <c r="O7590">
        <v>4</v>
      </c>
      <c r="P7590">
        <v>2202510401</v>
      </c>
      <c r="T7590">
        <v>4</v>
      </c>
      <c r="U7590">
        <v>55949.7</v>
      </c>
    </row>
    <row r="7591" spans="1:21" x14ac:dyDescent="0.25">
      <c r="A7591">
        <v>1</v>
      </c>
      <c r="B7591">
        <v>1</v>
      </c>
      <c r="C7591">
        <v>2017</v>
      </c>
      <c r="K7591">
        <v>43</v>
      </c>
      <c r="L7591">
        <v>47</v>
      </c>
      <c r="M7591">
        <v>2</v>
      </c>
      <c r="N7591">
        <v>1999</v>
      </c>
      <c r="O7591">
        <v>4</v>
      </c>
      <c r="P7591">
        <v>2202430401</v>
      </c>
      <c r="T7591">
        <v>4</v>
      </c>
      <c r="U7591">
        <v>60365.5</v>
      </c>
    </row>
    <row r="7592" spans="1:21" x14ac:dyDescent="0.25">
      <c r="A7592">
        <v>1</v>
      </c>
      <c r="B7592">
        <v>1</v>
      </c>
      <c r="C7592">
        <v>2017</v>
      </c>
      <c r="K7592">
        <v>43</v>
      </c>
      <c r="L7592">
        <v>46</v>
      </c>
      <c r="M7592">
        <v>2</v>
      </c>
      <c r="N7592">
        <v>1999</v>
      </c>
      <c r="O7592">
        <v>4</v>
      </c>
      <c r="P7592">
        <v>2202430401</v>
      </c>
      <c r="T7592">
        <v>4</v>
      </c>
      <c r="U7592">
        <v>1249020</v>
      </c>
    </row>
    <row r="7593" spans="1:21" x14ac:dyDescent="0.25">
      <c r="A7593">
        <v>1</v>
      </c>
      <c r="B7593">
        <v>1</v>
      </c>
      <c r="C7593">
        <v>2017</v>
      </c>
      <c r="K7593">
        <v>43</v>
      </c>
      <c r="L7593">
        <v>42</v>
      </c>
      <c r="M7593">
        <v>2</v>
      </c>
      <c r="N7593">
        <v>1999</v>
      </c>
      <c r="O7593">
        <v>4</v>
      </c>
      <c r="P7593">
        <v>2202430401</v>
      </c>
      <c r="T7593">
        <v>4</v>
      </c>
      <c r="U7593">
        <v>9380.64</v>
      </c>
    </row>
    <row r="7594" spans="1:21" x14ac:dyDescent="0.25">
      <c r="A7594">
        <v>1</v>
      </c>
      <c r="B7594">
        <v>1</v>
      </c>
      <c r="C7594">
        <v>2017</v>
      </c>
      <c r="K7594">
        <v>43</v>
      </c>
      <c r="L7594">
        <v>41</v>
      </c>
      <c r="M7594">
        <v>2</v>
      </c>
      <c r="N7594">
        <v>1999</v>
      </c>
      <c r="O7594">
        <v>4</v>
      </c>
      <c r="P7594">
        <v>2202430401</v>
      </c>
      <c r="T7594">
        <v>4</v>
      </c>
      <c r="U7594">
        <v>14178.4</v>
      </c>
    </row>
    <row r="7595" spans="1:21" x14ac:dyDescent="0.25">
      <c r="A7595">
        <v>1</v>
      </c>
      <c r="B7595">
        <v>1</v>
      </c>
      <c r="C7595">
        <v>2017</v>
      </c>
      <c r="K7595">
        <v>42</v>
      </c>
      <c r="L7595">
        <v>48</v>
      </c>
      <c r="M7595">
        <v>2</v>
      </c>
      <c r="N7595">
        <v>1999</v>
      </c>
      <c r="O7595">
        <v>4</v>
      </c>
      <c r="P7595">
        <v>2202420401</v>
      </c>
      <c r="T7595">
        <v>4</v>
      </c>
      <c r="U7595">
        <v>265514</v>
      </c>
    </row>
    <row r="7596" spans="1:21" x14ac:dyDescent="0.25">
      <c r="A7596">
        <v>1</v>
      </c>
      <c r="B7596">
        <v>1</v>
      </c>
      <c r="C7596">
        <v>2017</v>
      </c>
      <c r="K7596">
        <v>41</v>
      </c>
      <c r="L7596">
        <v>47</v>
      </c>
      <c r="M7596">
        <v>2</v>
      </c>
      <c r="N7596">
        <v>1999</v>
      </c>
      <c r="O7596">
        <v>4</v>
      </c>
      <c r="P7596">
        <v>2202410401</v>
      </c>
      <c r="T7596">
        <v>4</v>
      </c>
      <c r="U7596">
        <v>166367</v>
      </c>
    </row>
    <row r="7597" spans="1:21" x14ac:dyDescent="0.25">
      <c r="A7597">
        <v>1</v>
      </c>
      <c r="B7597">
        <v>1</v>
      </c>
      <c r="C7597">
        <v>2017</v>
      </c>
      <c r="K7597">
        <v>41</v>
      </c>
      <c r="L7597">
        <v>46</v>
      </c>
      <c r="M7597">
        <v>2</v>
      </c>
      <c r="N7597">
        <v>1999</v>
      </c>
      <c r="O7597">
        <v>4</v>
      </c>
      <c r="P7597">
        <v>2202410401</v>
      </c>
      <c r="T7597">
        <v>4</v>
      </c>
      <c r="U7597">
        <v>30015.599999999999</v>
      </c>
    </row>
    <row r="7598" spans="1:21" x14ac:dyDescent="0.25">
      <c r="A7598">
        <v>1</v>
      </c>
      <c r="B7598">
        <v>1</v>
      </c>
      <c r="C7598">
        <v>2017</v>
      </c>
      <c r="K7598">
        <v>41</v>
      </c>
      <c r="L7598">
        <v>42</v>
      </c>
      <c r="M7598">
        <v>2</v>
      </c>
      <c r="N7598">
        <v>1999</v>
      </c>
      <c r="O7598">
        <v>4</v>
      </c>
      <c r="P7598">
        <v>2202410401</v>
      </c>
      <c r="T7598">
        <v>4</v>
      </c>
      <c r="U7598">
        <v>4951.92</v>
      </c>
    </row>
    <row r="7599" spans="1:21" x14ac:dyDescent="0.25">
      <c r="A7599">
        <v>1</v>
      </c>
      <c r="B7599">
        <v>1</v>
      </c>
      <c r="C7599">
        <v>2017</v>
      </c>
      <c r="K7599">
        <v>41</v>
      </c>
      <c r="L7599">
        <v>41</v>
      </c>
      <c r="M7599">
        <v>2</v>
      </c>
      <c r="N7599">
        <v>1999</v>
      </c>
      <c r="O7599">
        <v>4</v>
      </c>
      <c r="P7599">
        <v>2202410401</v>
      </c>
      <c r="T7599">
        <v>4</v>
      </c>
      <c r="U7599">
        <v>45870.5</v>
      </c>
    </row>
    <row r="7600" spans="1:21" x14ac:dyDescent="0.25">
      <c r="A7600">
        <v>1</v>
      </c>
      <c r="B7600">
        <v>1</v>
      </c>
      <c r="C7600">
        <v>2017</v>
      </c>
      <c r="K7600">
        <v>32</v>
      </c>
      <c r="L7600">
        <v>40</v>
      </c>
      <c r="M7600">
        <v>2</v>
      </c>
      <c r="N7600">
        <v>1999</v>
      </c>
      <c r="O7600">
        <v>4</v>
      </c>
      <c r="P7600">
        <v>2202320401</v>
      </c>
      <c r="T7600">
        <v>4</v>
      </c>
      <c r="U7600">
        <v>731778</v>
      </c>
    </row>
    <row r="7601" spans="1:21" x14ac:dyDescent="0.25">
      <c r="A7601">
        <v>1</v>
      </c>
      <c r="B7601">
        <v>1</v>
      </c>
      <c r="C7601">
        <v>2017</v>
      </c>
      <c r="K7601">
        <v>32</v>
      </c>
      <c r="L7601">
        <v>30</v>
      </c>
      <c r="M7601">
        <v>2</v>
      </c>
      <c r="N7601">
        <v>1999</v>
      </c>
      <c r="O7601">
        <v>4</v>
      </c>
      <c r="P7601">
        <v>2202320401</v>
      </c>
      <c r="T7601">
        <v>4</v>
      </c>
      <c r="U7601">
        <v>142705</v>
      </c>
    </row>
    <row r="7602" spans="1:21" x14ac:dyDescent="0.25">
      <c r="A7602">
        <v>1</v>
      </c>
      <c r="B7602">
        <v>1</v>
      </c>
      <c r="C7602">
        <v>2017</v>
      </c>
      <c r="K7602">
        <v>31</v>
      </c>
      <c r="L7602">
        <v>40</v>
      </c>
      <c r="M7602">
        <v>2</v>
      </c>
      <c r="N7602">
        <v>1999</v>
      </c>
      <c r="O7602">
        <v>4</v>
      </c>
      <c r="P7602">
        <v>2202310401</v>
      </c>
      <c r="T7602">
        <v>4</v>
      </c>
      <c r="U7602">
        <v>572334</v>
      </c>
    </row>
    <row r="7603" spans="1:21" x14ac:dyDescent="0.25">
      <c r="A7603">
        <v>1</v>
      </c>
      <c r="B7603">
        <v>1</v>
      </c>
      <c r="C7603">
        <v>2017</v>
      </c>
      <c r="K7603">
        <v>31</v>
      </c>
      <c r="L7603">
        <v>30</v>
      </c>
      <c r="M7603">
        <v>2</v>
      </c>
      <c r="N7603">
        <v>1999</v>
      </c>
      <c r="O7603">
        <v>4</v>
      </c>
      <c r="P7603">
        <v>2202310401</v>
      </c>
      <c r="T7603">
        <v>4</v>
      </c>
      <c r="U7603">
        <v>531829</v>
      </c>
    </row>
    <row r="7604" spans="1:21" x14ac:dyDescent="0.25">
      <c r="A7604">
        <v>1</v>
      </c>
      <c r="B7604">
        <v>1</v>
      </c>
      <c r="C7604">
        <v>2017</v>
      </c>
      <c r="K7604">
        <v>21</v>
      </c>
      <c r="L7604">
        <v>20</v>
      </c>
      <c r="M7604">
        <v>2</v>
      </c>
      <c r="N7604">
        <v>1999</v>
      </c>
      <c r="O7604">
        <v>4</v>
      </c>
      <c r="P7604">
        <v>2202210401</v>
      </c>
      <c r="T7604">
        <v>4</v>
      </c>
      <c r="U7604">
        <v>154602</v>
      </c>
    </row>
    <row r="7605" spans="1:21" x14ac:dyDescent="0.25">
      <c r="A7605">
        <v>1</v>
      </c>
      <c r="B7605">
        <v>1</v>
      </c>
      <c r="C7605">
        <v>2017</v>
      </c>
      <c r="K7605">
        <v>62</v>
      </c>
      <c r="L7605">
        <v>47</v>
      </c>
      <c r="M7605">
        <v>2</v>
      </c>
      <c r="N7605">
        <v>1998</v>
      </c>
      <c r="O7605">
        <v>4</v>
      </c>
      <c r="P7605">
        <v>2202620401</v>
      </c>
      <c r="T7605">
        <v>4</v>
      </c>
      <c r="U7605">
        <v>8682200</v>
      </c>
    </row>
    <row r="7606" spans="1:21" x14ac:dyDescent="0.25">
      <c r="A7606">
        <v>1</v>
      </c>
      <c r="B7606">
        <v>1</v>
      </c>
      <c r="C7606">
        <v>2017</v>
      </c>
      <c r="K7606">
        <v>62</v>
      </c>
      <c r="L7606">
        <v>46</v>
      </c>
      <c r="M7606">
        <v>2</v>
      </c>
      <c r="N7606">
        <v>1998</v>
      </c>
      <c r="O7606">
        <v>4</v>
      </c>
      <c r="P7606">
        <v>2202620401</v>
      </c>
      <c r="T7606">
        <v>4</v>
      </c>
      <c r="U7606">
        <v>486428</v>
      </c>
    </row>
    <row r="7607" spans="1:21" x14ac:dyDescent="0.25">
      <c r="A7607">
        <v>1</v>
      </c>
      <c r="B7607">
        <v>1</v>
      </c>
      <c r="C7607">
        <v>2017</v>
      </c>
      <c r="K7607">
        <v>61</v>
      </c>
      <c r="L7607">
        <v>47</v>
      </c>
      <c r="M7607">
        <v>2</v>
      </c>
      <c r="N7607">
        <v>1998</v>
      </c>
      <c r="O7607">
        <v>4</v>
      </c>
      <c r="P7607">
        <v>2202610401</v>
      </c>
      <c r="T7607">
        <v>4</v>
      </c>
      <c r="U7607">
        <v>2525010</v>
      </c>
    </row>
    <row r="7608" spans="1:21" x14ac:dyDescent="0.25">
      <c r="A7608">
        <v>1</v>
      </c>
      <c r="B7608">
        <v>1</v>
      </c>
      <c r="C7608">
        <v>2017</v>
      </c>
      <c r="K7608">
        <v>61</v>
      </c>
      <c r="L7608">
        <v>46</v>
      </c>
      <c r="M7608">
        <v>2</v>
      </c>
      <c r="N7608">
        <v>1998</v>
      </c>
      <c r="O7608">
        <v>4</v>
      </c>
      <c r="P7608">
        <v>2202610401</v>
      </c>
      <c r="T7608">
        <v>4</v>
      </c>
      <c r="U7608">
        <v>329161</v>
      </c>
    </row>
    <row r="7609" spans="1:21" x14ac:dyDescent="0.25">
      <c r="A7609">
        <v>1</v>
      </c>
      <c r="B7609">
        <v>1</v>
      </c>
      <c r="C7609">
        <v>2017</v>
      </c>
      <c r="K7609">
        <v>54</v>
      </c>
      <c r="L7609">
        <v>47</v>
      </c>
      <c r="M7609">
        <v>2</v>
      </c>
      <c r="N7609">
        <v>1998</v>
      </c>
      <c r="O7609">
        <v>4</v>
      </c>
      <c r="P7609">
        <v>2202540401</v>
      </c>
      <c r="T7609">
        <v>4</v>
      </c>
      <c r="U7609">
        <v>3261.27</v>
      </c>
    </row>
    <row r="7610" spans="1:21" x14ac:dyDescent="0.25">
      <c r="A7610">
        <v>1</v>
      </c>
      <c r="B7610">
        <v>1</v>
      </c>
      <c r="C7610">
        <v>2017</v>
      </c>
      <c r="K7610">
        <v>54</v>
      </c>
      <c r="L7610">
        <v>46</v>
      </c>
      <c r="M7610">
        <v>2</v>
      </c>
      <c r="N7610">
        <v>1998</v>
      </c>
      <c r="O7610">
        <v>4</v>
      </c>
      <c r="P7610">
        <v>2202540401</v>
      </c>
      <c r="T7610">
        <v>4</v>
      </c>
      <c r="U7610">
        <v>25065.5</v>
      </c>
    </row>
    <row r="7611" spans="1:21" x14ac:dyDescent="0.25">
      <c r="A7611">
        <v>1</v>
      </c>
      <c r="B7611">
        <v>1</v>
      </c>
      <c r="C7611">
        <v>2017</v>
      </c>
      <c r="K7611">
        <v>54</v>
      </c>
      <c r="L7611">
        <v>42</v>
      </c>
      <c r="M7611">
        <v>2</v>
      </c>
      <c r="N7611">
        <v>1998</v>
      </c>
      <c r="O7611">
        <v>4</v>
      </c>
      <c r="P7611">
        <v>2202540401</v>
      </c>
      <c r="T7611">
        <v>4</v>
      </c>
      <c r="U7611">
        <v>33187.4</v>
      </c>
    </row>
    <row r="7612" spans="1:21" x14ac:dyDescent="0.25">
      <c r="A7612">
        <v>1</v>
      </c>
      <c r="B7612">
        <v>1</v>
      </c>
      <c r="C7612">
        <v>2017</v>
      </c>
      <c r="K7612">
        <v>54</v>
      </c>
      <c r="L7612">
        <v>41</v>
      </c>
      <c r="M7612">
        <v>2</v>
      </c>
      <c r="N7612">
        <v>1998</v>
      </c>
      <c r="O7612">
        <v>4</v>
      </c>
      <c r="P7612">
        <v>2202540401</v>
      </c>
      <c r="T7612">
        <v>4</v>
      </c>
      <c r="U7612">
        <v>22716.400000000001</v>
      </c>
    </row>
    <row r="7613" spans="1:21" x14ac:dyDescent="0.25">
      <c r="A7613">
        <v>1</v>
      </c>
      <c r="B7613">
        <v>1</v>
      </c>
      <c r="C7613">
        <v>2017</v>
      </c>
      <c r="K7613">
        <v>53</v>
      </c>
      <c r="L7613">
        <v>47</v>
      </c>
      <c r="M7613">
        <v>2</v>
      </c>
      <c r="N7613">
        <v>1998</v>
      </c>
      <c r="O7613">
        <v>4</v>
      </c>
      <c r="P7613">
        <v>2202530401</v>
      </c>
      <c r="T7613">
        <v>4</v>
      </c>
      <c r="U7613">
        <v>35089</v>
      </c>
    </row>
    <row r="7614" spans="1:21" x14ac:dyDescent="0.25">
      <c r="A7614">
        <v>1</v>
      </c>
      <c r="B7614">
        <v>1</v>
      </c>
      <c r="C7614">
        <v>2017</v>
      </c>
      <c r="K7614">
        <v>53</v>
      </c>
      <c r="L7614">
        <v>46</v>
      </c>
      <c r="M7614">
        <v>2</v>
      </c>
      <c r="N7614">
        <v>1998</v>
      </c>
      <c r="O7614">
        <v>4</v>
      </c>
      <c r="P7614">
        <v>2202530401</v>
      </c>
      <c r="T7614">
        <v>4</v>
      </c>
      <c r="U7614">
        <v>46498.1</v>
      </c>
    </row>
    <row r="7615" spans="1:21" x14ac:dyDescent="0.25">
      <c r="A7615">
        <v>1</v>
      </c>
      <c r="B7615">
        <v>1</v>
      </c>
      <c r="C7615">
        <v>2017</v>
      </c>
      <c r="K7615">
        <v>53</v>
      </c>
      <c r="L7615">
        <v>42</v>
      </c>
      <c r="M7615">
        <v>2</v>
      </c>
      <c r="N7615">
        <v>1998</v>
      </c>
      <c r="O7615">
        <v>4</v>
      </c>
      <c r="P7615">
        <v>2202530401</v>
      </c>
      <c r="T7615">
        <v>4</v>
      </c>
      <c r="U7615">
        <v>27458.7</v>
      </c>
    </row>
    <row r="7616" spans="1:21" x14ac:dyDescent="0.25">
      <c r="A7616">
        <v>1</v>
      </c>
      <c r="B7616">
        <v>1</v>
      </c>
      <c r="C7616">
        <v>2017</v>
      </c>
      <c r="K7616">
        <v>53</v>
      </c>
      <c r="L7616">
        <v>41</v>
      </c>
      <c r="M7616">
        <v>2</v>
      </c>
      <c r="N7616">
        <v>1998</v>
      </c>
      <c r="O7616">
        <v>4</v>
      </c>
      <c r="P7616">
        <v>2202530401</v>
      </c>
      <c r="T7616">
        <v>4</v>
      </c>
      <c r="U7616">
        <v>7673.28</v>
      </c>
    </row>
    <row r="7617" spans="1:21" x14ac:dyDescent="0.25">
      <c r="A7617">
        <v>1</v>
      </c>
      <c r="B7617">
        <v>1</v>
      </c>
      <c r="C7617">
        <v>2017</v>
      </c>
      <c r="K7617">
        <v>52</v>
      </c>
      <c r="L7617">
        <v>47</v>
      </c>
      <c r="M7617">
        <v>2</v>
      </c>
      <c r="N7617">
        <v>1998</v>
      </c>
      <c r="O7617">
        <v>4</v>
      </c>
      <c r="P7617">
        <v>2202520401</v>
      </c>
      <c r="T7617">
        <v>4</v>
      </c>
      <c r="U7617">
        <v>933361</v>
      </c>
    </row>
    <row r="7618" spans="1:21" x14ac:dyDescent="0.25">
      <c r="A7618">
        <v>1</v>
      </c>
      <c r="B7618">
        <v>1</v>
      </c>
      <c r="C7618">
        <v>2017</v>
      </c>
      <c r="K7618">
        <v>52</v>
      </c>
      <c r="L7618">
        <v>46</v>
      </c>
      <c r="M7618">
        <v>2</v>
      </c>
      <c r="N7618">
        <v>1998</v>
      </c>
      <c r="O7618">
        <v>4</v>
      </c>
      <c r="P7618">
        <v>2202520401</v>
      </c>
      <c r="T7618">
        <v>4</v>
      </c>
      <c r="U7618">
        <v>1024650</v>
      </c>
    </row>
    <row r="7619" spans="1:21" x14ac:dyDescent="0.25">
      <c r="A7619">
        <v>1</v>
      </c>
      <c r="B7619">
        <v>1</v>
      </c>
      <c r="C7619">
        <v>2017</v>
      </c>
      <c r="K7619">
        <v>52</v>
      </c>
      <c r="L7619">
        <v>42</v>
      </c>
      <c r="M7619">
        <v>2</v>
      </c>
      <c r="N7619">
        <v>1998</v>
      </c>
      <c r="O7619">
        <v>4</v>
      </c>
      <c r="P7619">
        <v>2202520401</v>
      </c>
      <c r="T7619">
        <v>4</v>
      </c>
      <c r="U7619">
        <v>451637</v>
      </c>
    </row>
    <row r="7620" spans="1:21" x14ac:dyDescent="0.25">
      <c r="A7620">
        <v>1</v>
      </c>
      <c r="B7620">
        <v>1</v>
      </c>
      <c r="C7620">
        <v>2017</v>
      </c>
      <c r="K7620">
        <v>52</v>
      </c>
      <c r="L7620">
        <v>41</v>
      </c>
      <c r="M7620">
        <v>2</v>
      </c>
      <c r="N7620">
        <v>1998</v>
      </c>
      <c r="O7620">
        <v>4</v>
      </c>
      <c r="P7620">
        <v>2202520401</v>
      </c>
      <c r="T7620">
        <v>4</v>
      </c>
      <c r="U7620">
        <v>396317</v>
      </c>
    </row>
    <row r="7621" spans="1:21" x14ac:dyDescent="0.25">
      <c r="A7621">
        <v>1</v>
      </c>
      <c r="B7621">
        <v>1</v>
      </c>
      <c r="C7621">
        <v>2017</v>
      </c>
      <c r="K7621">
        <v>51</v>
      </c>
      <c r="L7621">
        <v>47</v>
      </c>
      <c r="M7621">
        <v>2</v>
      </c>
      <c r="N7621">
        <v>1998</v>
      </c>
      <c r="O7621">
        <v>4</v>
      </c>
      <c r="P7621">
        <v>2202510401</v>
      </c>
      <c r="T7621">
        <v>4</v>
      </c>
      <c r="U7621">
        <v>255346</v>
      </c>
    </row>
    <row r="7622" spans="1:21" x14ac:dyDescent="0.25">
      <c r="A7622">
        <v>1</v>
      </c>
      <c r="B7622">
        <v>1</v>
      </c>
      <c r="C7622">
        <v>2017</v>
      </c>
      <c r="K7622">
        <v>51</v>
      </c>
      <c r="L7622">
        <v>46</v>
      </c>
      <c r="M7622">
        <v>2</v>
      </c>
      <c r="N7622">
        <v>1998</v>
      </c>
      <c r="O7622">
        <v>4</v>
      </c>
      <c r="P7622">
        <v>2202510401</v>
      </c>
      <c r="T7622">
        <v>4</v>
      </c>
      <c r="U7622">
        <v>29148.9</v>
      </c>
    </row>
    <row r="7623" spans="1:21" x14ac:dyDescent="0.25">
      <c r="A7623">
        <v>1</v>
      </c>
      <c r="B7623">
        <v>1</v>
      </c>
      <c r="C7623">
        <v>2017</v>
      </c>
      <c r="K7623">
        <v>43</v>
      </c>
      <c r="L7623">
        <v>47</v>
      </c>
      <c r="M7623">
        <v>2</v>
      </c>
      <c r="N7623">
        <v>1998</v>
      </c>
      <c r="O7623">
        <v>4</v>
      </c>
      <c r="P7623">
        <v>2202430401</v>
      </c>
      <c r="T7623">
        <v>4</v>
      </c>
      <c r="U7623">
        <v>47176.6</v>
      </c>
    </row>
    <row r="7624" spans="1:21" x14ac:dyDescent="0.25">
      <c r="A7624">
        <v>1</v>
      </c>
      <c r="B7624">
        <v>1</v>
      </c>
      <c r="C7624">
        <v>2017</v>
      </c>
      <c r="K7624">
        <v>43</v>
      </c>
      <c r="L7624">
        <v>46</v>
      </c>
      <c r="M7624">
        <v>2</v>
      </c>
      <c r="N7624">
        <v>1998</v>
      </c>
      <c r="O7624">
        <v>4</v>
      </c>
      <c r="P7624">
        <v>2202430401</v>
      </c>
      <c r="T7624">
        <v>4</v>
      </c>
      <c r="U7624">
        <v>976520</v>
      </c>
    </row>
    <row r="7625" spans="1:21" x14ac:dyDescent="0.25">
      <c r="A7625">
        <v>1</v>
      </c>
      <c r="B7625">
        <v>1</v>
      </c>
      <c r="C7625">
        <v>2017</v>
      </c>
      <c r="K7625">
        <v>43</v>
      </c>
      <c r="L7625">
        <v>42</v>
      </c>
      <c r="M7625">
        <v>2</v>
      </c>
      <c r="N7625">
        <v>1998</v>
      </c>
      <c r="O7625">
        <v>4</v>
      </c>
      <c r="P7625">
        <v>2202430401</v>
      </c>
      <c r="T7625">
        <v>4</v>
      </c>
      <c r="U7625">
        <v>7342.52</v>
      </c>
    </row>
    <row r="7626" spans="1:21" x14ac:dyDescent="0.25">
      <c r="A7626">
        <v>1</v>
      </c>
      <c r="B7626">
        <v>1</v>
      </c>
      <c r="C7626">
        <v>2017</v>
      </c>
      <c r="K7626">
        <v>43</v>
      </c>
      <c r="L7626">
        <v>41</v>
      </c>
      <c r="M7626">
        <v>2</v>
      </c>
      <c r="N7626">
        <v>1998</v>
      </c>
      <c r="O7626">
        <v>4</v>
      </c>
      <c r="P7626">
        <v>2202430401</v>
      </c>
      <c r="T7626">
        <v>4</v>
      </c>
      <c r="U7626">
        <v>11067</v>
      </c>
    </row>
    <row r="7627" spans="1:21" x14ac:dyDescent="0.25">
      <c r="A7627">
        <v>1</v>
      </c>
      <c r="B7627">
        <v>1</v>
      </c>
      <c r="C7627">
        <v>2017</v>
      </c>
      <c r="K7627">
        <v>42</v>
      </c>
      <c r="L7627">
        <v>48</v>
      </c>
      <c r="M7627">
        <v>2</v>
      </c>
      <c r="N7627">
        <v>1998</v>
      </c>
      <c r="O7627">
        <v>4</v>
      </c>
      <c r="P7627">
        <v>2202420401</v>
      </c>
      <c r="T7627">
        <v>4</v>
      </c>
      <c r="U7627">
        <v>286747</v>
      </c>
    </row>
    <row r="7628" spans="1:21" x14ac:dyDescent="0.25">
      <c r="A7628">
        <v>1</v>
      </c>
      <c r="B7628">
        <v>1</v>
      </c>
      <c r="C7628">
        <v>2017</v>
      </c>
      <c r="K7628">
        <v>41</v>
      </c>
      <c r="L7628">
        <v>47</v>
      </c>
      <c r="M7628">
        <v>2</v>
      </c>
      <c r="N7628">
        <v>1998</v>
      </c>
      <c r="O7628">
        <v>4</v>
      </c>
      <c r="P7628">
        <v>2202410401</v>
      </c>
      <c r="T7628">
        <v>4</v>
      </c>
      <c r="U7628">
        <v>124931</v>
      </c>
    </row>
    <row r="7629" spans="1:21" x14ac:dyDescent="0.25">
      <c r="A7629">
        <v>1</v>
      </c>
      <c r="B7629">
        <v>1</v>
      </c>
      <c r="C7629">
        <v>2017</v>
      </c>
      <c r="K7629">
        <v>41</v>
      </c>
      <c r="L7629">
        <v>46</v>
      </c>
      <c r="M7629">
        <v>2</v>
      </c>
      <c r="N7629">
        <v>1998</v>
      </c>
      <c r="O7629">
        <v>4</v>
      </c>
      <c r="P7629">
        <v>2202410401</v>
      </c>
      <c r="T7629">
        <v>4</v>
      </c>
      <c r="U7629">
        <v>22515.1</v>
      </c>
    </row>
    <row r="7630" spans="1:21" x14ac:dyDescent="0.25">
      <c r="A7630">
        <v>1</v>
      </c>
      <c r="B7630">
        <v>1</v>
      </c>
      <c r="C7630">
        <v>2017</v>
      </c>
      <c r="K7630">
        <v>41</v>
      </c>
      <c r="L7630">
        <v>42</v>
      </c>
      <c r="M7630">
        <v>2</v>
      </c>
      <c r="N7630">
        <v>1998</v>
      </c>
      <c r="O7630">
        <v>4</v>
      </c>
      <c r="P7630">
        <v>2202410401</v>
      </c>
      <c r="T7630">
        <v>4</v>
      </c>
      <c r="U7630">
        <v>3702.3</v>
      </c>
    </row>
    <row r="7631" spans="1:21" x14ac:dyDescent="0.25">
      <c r="A7631">
        <v>1</v>
      </c>
      <c r="B7631">
        <v>1</v>
      </c>
      <c r="C7631">
        <v>2017</v>
      </c>
      <c r="K7631">
        <v>41</v>
      </c>
      <c r="L7631">
        <v>41</v>
      </c>
      <c r="M7631">
        <v>2</v>
      </c>
      <c r="N7631">
        <v>1998</v>
      </c>
      <c r="O7631">
        <v>4</v>
      </c>
      <c r="P7631">
        <v>2202410401</v>
      </c>
      <c r="T7631">
        <v>4</v>
      </c>
      <c r="U7631">
        <v>34440</v>
      </c>
    </row>
    <row r="7632" spans="1:21" x14ac:dyDescent="0.25">
      <c r="A7632">
        <v>1</v>
      </c>
      <c r="B7632">
        <v>1</v>
      </c>
      <c r="C7632">
        <v>2017</v>
      </c>
      <c r="K7632">
        <v>32</v>
      </c>
      <c r="L7632">
        <v>40</v>
      </c>
      <c r="M7632">
        <v>2</v>
      </c>
      <c r="N7632">
        <v>1998</v>
      </c>
      <c r="O7632">
        <v>4</v>
      </c>
      <c r="P7632">
        <v>2202320401</v>
      </c>
      <c r="T7632">
        <v>4</v>
      </c>
      <c r="U7632">
        <v>138672</v>
      </c>
    </row>
    <row r="7633" spans="1:21" x14ac:dyDescent="0.25">
      <c r="A7633">
        <v>1</v>
      </c>
      <c r="B7633">
        <v>1</v>
      </c>
      <c r="C7633">
        <v>2017</v>
      </c>
      <c r="K7633">
        <v>32</v>
      </c>
      <c r="L7633">
        <v>30</v>
      </c>
      <c r="M7633">
        <v>2</v>
      </c>
      <c r="N7633">
        <v>1998</v>
      </c>
      <c r="O7633">
        <v>4</v>
      </c>
      <c r="P7633">
        <v>2202320401</v>
      </c>
      <c r="T7633">
        <v>4</v>
      </c>
      <c r="U7633">
        <v>215853</v>
      </c>
    </row>
    <row r="7634" spans="1:21" x14ac:dyDescent="0.25">
      <c r="A7634">
        <v>1</v>
      </c>
      <c r="B7634">
        <v>1</v>
      </c>
      <c r="C7634">
        <v>2017</v>
      </c>
      <c r="K7634">
        <v>31</v>
      </c>
      <c r="L7634">
        <v>40</v>
      </c>
      <c r="M7634">
        <v>2</v>
      </c>
      <c r="N7634">
        <v>1998</v>
      </c>
      <c r="O7634">
        <v>4</v>
      </c>
      <c r="P7634">
        <v>2202310401</v>
      </c>
      <c r="T7634">
        <v>4</v>
      </c>
      <c r="U7634">
        <v>165060</v>
      </c>
    </row>
    <row r="7635" spans="1:21" x14ac:dyDescent="0.25">
      <c r="A7635">
        <v>1</v>
      </c>
      <c r="B7635">
        <v>1</v>
      </c>
      <c r="C7635">
        <v>2017</v>
      </c>
      <c r="K7635">
        <v>31</v>
      </c>
      <c r="L7635">
        <v>30</v>
      </c>
      <c r="M7635">
        <v>2</v>
      </c>
      <c r="N7635">
        <v>1998</v>
      </c>
      <c r="O7635">
        <v>4</v>
      </c>
      <c r="P7635">
        <v>2202310401</v>
      </c>
      <c r="T7635">
        <v>4</v>
      </c>
      <c r="U7635">
        <v>168912</v>
      </c>
    </row>
    <row r="7636" spans="1:21" x14ac:dyDescent="0.25">
      <c r="A7636">
        <v>1</v>
      </c>
      <c r="B7636">
        <v>1</v>
      </c>
      <c r="C7636">
        <v>2017</v>
      </c>
      <c r="K7636">
        <v>21</v>
      </c>
      <c r="L7636">
        <v>20</v>
      </c>
      <c r="M7636">
        <v>2</v>
      </c>
      <c r="N7636">
        <v>1998</v>
      </c>
      <c r="O7636">
        <v>4</v>
      </c>
      <c r="P7636">
        <v>2202210401</v>
      </c>
      <c r="T7636">
        <v>4</v>
      </c>
      <c r="U7636">
        <v>135555</v>
      </c>
    </row>
    <row r="7637" spans="1:21" x14ac:dyDescent="0.25">
      <c r="A7637">
        <v>1</v>
      </c>
      <c r="B7637">
        <v>1</v>
      </c>
      <c r="C7637">
        <v>2017</v>
      </c>
      <c r="K7637">
        <v>62</v>
      </c>
      <c r="L7637">
        <v>47</v>
      </c>
      <c r="M7637">
        <v>2</v>
      </c>
      <c r="N7637">
        <v>1997</v>
      </c>
      <c r="O7637">
        <v>4</v>
      </c>
      <c r="P7637">
        <v>2202620401</v>
      </c>
      <c r="T7637">
        <v>4</v>
      </c>
      <c r="U7637">
        <v>4582880</v>
      </c>
    </row>
    <row r="7638" spans="1:21" x14ac:dyDescent="0.25">
      <c r="A7638">
        <v>1</v>
      </c>
      <c r="B7638">
        <v>1</v>
      </c>
      <c r="C7638">
        <v>2017</v>
      </c>
      <c r="K7638">
        <v>62</v>
      </c>
      <c r="L7638">
        <v>46</v>
      </c>
      <c r="M7638">
        <v>2</v>
      </c>
      <c r="N7638">
        <v>1997</v>
      </c>
      <c r="O7638">
        <v>4</v>
      </c>
      <c r="P7638">
        <v>2202620401</v>
      </c>
      <c r="T7638">
        <v>4</v>
      </c>
      <c r="U7638">
        <v>170420</v>
      </c>
    </row>
    <row r="7639" spans="1:21" x14ac:dyDescent="0.25">
      <c r="A7639">
        <v>1</v>
      </c>
      <c r="B7639">
        <v>1</v>
      </c>
      <c r="C7639">
        <v>2017</v>
      </c>
      <c r="K7639">
        <v>61</v>
      </c>
      <c r="L7639">
        <v>47</v>
      </c>
      <c r="M7639">
        <v>2</v>
      </c>
      <c r="N7639">
        <v>1997</v>
      </c>
      <c r="O7639">
        <v>4</v>
      </c>
      <c r="P7639">
        <v>2202610401</v>
      </c>
      <c r="T7639">
        <v>4</v>
      </c>
      <c r="U7639">
        <v>1958270</v>
      </c>
    </row>
    <row r="7640" spans="1:21" x14ac:dyDescent="0.25">
      <c r="A7640">
        <v>1</v>
      </c>
      <c r="B7640">
        <v>1</v>
      </c>
      <c r="C7640">
        <v>2017</v>
      </c>
      <c r="K7640">
        <v>61</v>
      </c>
      <c r="L7640">
        <v>46</v>
      </c>
      <c r="M7640">
        <v>2</v>
      </c>
      <c r="N7640">
        <v>1997</v>
      </c>
      <c r="O7640">
        <v>4</v>
      </c>
      <c r="P7640">
        <v>2202610401</v>
      </c>
      <c r="T7640">
        <v>4</v>
      </c>
      <c r="U7640">
        <v>173878</v>
      </c>
    </row>
    <row r="7641" spans="1:21" x14ac:dyDescent="0.25">
      <c r="A7641">
        <v>1</v>
      </c>
      <c r="B7641">
        <v>1</v>
      </c>
      <c r="C7641">
        <v>2017</v>
      </c>
      <c r="K7641">
        <v>54</v>
      </c>
      <c r="L7641">
        <v>47</v>
      </c>
      <c r="M7641">
        <v>2</v>
      </c>
      <c r="N7641">
        <v>1997</v>
      </c>
      <c r="O7641">
        <v>4</v>
      </c>
      <c r="P7641">
        <v>2202540401</v>
      </c>
      <c r="T7641">
        <v>4</v>
      </c>
      <c r="U7641">
        <v>4433.8999999999996</v>
      </c>
    </row>
    <row r="7642" spans="1:21" x14ac:dyDescent="0.25">
      <c r="A7642">
        <v>1</v>
      </c>
      <c r="B7642">
        <v>1</v>
      </c>
      <c r="C7642">
        <v>2017</v>
      </c>
      <c r="K7642">
        <v>54</v>
      </c>
      <c r="L7642">
        <v>46</v>
      </c>
      <c r="M7642">
        <v>2</v>
      </c>
      <c r="N7642">
        <v>1997</v>
      </c>
      <c r="O7642">
        <v>4</v>
      </c>
      <c r="P7642">
        <v>2202540401</v>
      </c>
      <c r="T7642">
        <v>4</v>
      </c>
      <c r="U7642">
        <v>34116.400000000001</v>
      </c>
    </row>
    <row r="7643" spans="1:21" x14ac:dyDescent="0.25">
      <c r="A7643">
        <v>1</v>
      </c>
      <c r="B7643">
        <v>1</v>
      </c>
      <c r="C7643">
        <v>2017</v>
      </c>
      <c r="K7643">
        <v>54</v>
      </c>
      <c r="L7643">
        <v>42</v>
      </c>
      <c r="M7643">
        <v>2</v>
      </c>
      <c r="N7643">
        <v>1997</v>
      </c>
      <c r="O7643">
        <v>4</v>
      </c>
      <c r="P7643">
        <v>2202540401</v>
      </c>
      <c r="T7643">
        <v>4</v>
      </c>
      <c r="U7643">
        <v>45151.9</v>
      </c>
    </row>
    <row r="7644" spans="1:21" x14ac:dyDescent="0.25">
      <c r="A7644">
        <v>1</v>
      </c>
      <c r="B7644">
        <v>1</v>
      </c>
      <c r="C7644">
        <v>2017</v>
      </c>
      <c r="K7644">
        <v>54</v>
      </c>
      <c r="L7644">
        <v>41</v>
      </c>
      <c r="M7644">
        <v>2</v>
      </c>
      <c r="N7644">
        <v>1997</v>
      </c>
      <c r="O7644">
        <v>4</v>
      </c>
      <c r="P7644">
        <v>2202540401</v>
      </c>
      <c r="T7644">
        <v>4</v>
      </c>
      <c r="U7644">
        <v>30901.8</v>
      </c>
    </row>
    <row r="7645" spans="1:21" x14ac:dyDescent="0.25">
      <c r="A7645">
        <v>1</v>
      </c>
      <c r="B7645">
        <v>1</v>
      </c>
      <c r="C7645">
        <v>2017</v>
      </c>
      <c r="K7645">
        <v>53</v>
      </c>
      <c r="L7645">
        <v>47</v>
      </c>
      <c r="M7645">
        <v>2</v>
      </c>
      <c r="N7645">
        <v>1997</v>
      </c>
      <c r="O7645">
        <v>4</v>
      </c>
      <c r="P7645">
        <v>2202530401</v>
      </c>
      <c r="T7645">
        <v>4</v>
      </c>
      <c r="U7645">
        <v>34904.1</v>
      </c>
    </row>
    <row r="7646" spans="1:21" x14ac:dyDescent="0.25">
      <c r="A7646">
        <v>1</v>
      </c>
      <c r="B7646">
        <v>1</v>
      </c>
      <c r="C7646">
        <v>2017</v>
      </c>
      <c r="K7646">
        <v>53</v>
      </c>
      <c r="L7646">
        <v>46</v>
      </c>
      <c r="M7646">
        <v>2</v>
      </c>
      <c r="N7646">
        <v>1997</v>
      </c>
      <c r="O7646">
        <v>4</v>
      </c>
      <c r="P7646">
        <v>2202530401</v>
      </c>
      <c r="T7646">
        <v>4</v>
      </c>
      <c r="U7646">
        <v>32171.5</v>
      </c>
    </row>
    <row r="7647" spans="1:21" x14ac:dyDescent="0.25">
      <c r="A7647">
        <v>1</v>
      </c>
      <c r="B7647">
        <v>1</v>
      </c>
      <c r="C7647">
        <v>2017</v>
      </c>
      <c r="K7647">
        <v>53</v>
      </c>
      <c r="L7647">
        <v>41</v>
      </c>
      <c r="M7647">
        <v>2</v>
      </c>
      <c r="N7647">
        <v>1997</v>
      </c>
      <c r="O7647">
        <v>4</v>
      </c>
      <c r="P7647">
        <v>2202530401</v>
      </c>
      <c r="T7647">
        <v>4</v>
      </c>
      <c r="U7647">
        <v>6603.2</v>
      </c>
    </row>
    <row r="7648" spans="1:21" x14ac:dyDescent="0.25">
      <c r="A7648">
        <v>1</v>
      </c>
      <c r="B7648">
        <v>1</v>
      </c>
      <c r="C7648">
        <v>2017</v>
      </c>
      <c r="K7648">
        <v>52</v>
      </c>
      <c r="L7648">
        <v>47</v>
      </c>
      <c r="M7648">
        <v>2</v>
      </c>
      <c r="N7648">
        <v>1997</v>
      </c>
      <c r="O7648">
        <v>4</v>
      </c>
      <c r="P7648">
        <v>2202520401</v>
      </c>
      <c r="T7648">
        <v>4</v>
      </c>
      <c r="U7648">
        <v>814874</v>
      </c>
    </row>
    <row r="7649" spans="1:21" x14ac:dyDescent="0.25">
      <c r="A7649">
        <v>1</v>
      </c>
      <c r="B7649">
        <v>1</v>
      </c>
      <c r="C7649">
        <v>2017</v>
      </c>
      <c r="K7649">
        <v>52</v>
      </c>
      <c r="L7649">
        <v>46</v>
      </c>
      <c r="M7649">
        <v>2</v>
      </c>
      <c r="N7649">
        <v>1997</v>
      </c>
      <c r="O7649">
        <v>4</v>
      </c>
      <c r="P7649">
        <v>2202520401</v>
      </c>
      <c r="T7649">
        <v>4</v>
      </c>
      <c r="U7649">
        <v>678150</v>
      </c>
    </row>
    <row r="7650" spans="1:21" x14ac:dyDescent="0.25">
      <c r="A7650">
        <v>1</v>
      </c>
      <c r="B7650">
        <v>1</v>
      </c>
      <c r="C7650">
        <v>2017</v>
      </c>
      <c r="K7650">
        <v>52</v>
      </c>
      <c r="L7650">
        <v>42</v>
      </c>
      <c r="M7650">
        <v>2</v>
      </c>
      <c r="N7650">
        <v>1997</v>
      </c>
      <c r="O7650">
        <v>4</v>
      </c>
      <c r="P7650">
        <v>2202520401</v>
      </c>
      <c r="T7650">
        <v>4</v>
      </c>
      <c r="U7650">
        <v>802872</v>
      </c>
    </row>
    <row r="7651" spans="1:21" x14ac:dyDescent="0.25">
      <c r="A7651">
        <v>1</v>
      </c>
      <c r="B7651">
        <v>1</v>
      </c>
      <c r="C7651">
        <v>2017</v>
      </c>
      <c r="K7651">
        <v>52</v>
      </c>
      <c r="L7651">
        <v>41</v>
      </c>
      <c r="M7651">
        <v>2</v>
      </c>
      <c r="N7651">
        <v>1997</v>
      </c>
      <c r="O7651">
        <v>4</v>
      </c>
      <c r="P7651">
        <v>2202520401</v>
      </c>
      <c r="T7651">
        <v>4</v>
      </c>
      <c r="U7651">
        <v>715753</v>
      </c>
    </row>
    <row r="7652" spans="1:21" x14ac:dyDescent="0.25">
      <c r="A7652">
        <v>1</v>
      </c>
      <c r="B7652">
        <v>1</v>
      </c>
      <c r="C7652">
        <v>2017</v>
      </c>
      <c r="K7652">
        <v>51</v>
      </c>
      <c r="L7652">
        <v>47</v>
      </c>
      <c r="M7652">
        <v>2</v>
      </c>
      <c r="N7652">
        <v>1997</v>
      </c>
      <c r="O7652">
        <v>4</v>
      </c>
      <c r="P7652">
        <v>2202510401</v>
      </c>
      <c r="T7652">
        <v>4</v>
      </c>
      <c r="U7652">
        <v>186942</v>
      </c>
    </row>
    <row r="7653" spans="1:21" x14ac:dyDescent="0.25">
      <c r="A7653">
        <v>1</v>
      </c>
      <c r="B7653">
        <v>1</v>
      </c>
      <c r="C7653">
        <v>2017</v>
      </c>
      <c r="K7653">
        <v>51</v>
      </c>
      <c r="L7653">
        <v>46</v>
      </c>
      <c r="M7653">
        <v>2</v>
      </c>
      <c r="N7653">
        <v>1997</v>
      </c>
      <c r="O7653">
        <v>4</v>
      </c>
      <c r="P7653">
        <v>2202510401</v>
      </c>
      <c r="T7653">
        <v>4</v>
      </c>
      <c r="U7653">
        <v>17754</v>
      </c>
    </row>
    <row r="7654" spans="1:21" x14ac:dyDescent="0.25">
      <c r="A7654">
        <v>1</v>
      </c>
      <c r="B7654">
        <v>1</v>
      </c>
      <c r="C7654">
        <v>2017</v>
      </c>
      <c r="K7654">
        <v>43</v>
      </c>
      <c r="L7654">
        <v>47</v>
      </c>
      <c r="M7654">
        <v>2</v>
      </c>
      <c r="N7654">
        <v>1997</v>
      </c>
      <c r="O7654">
        <v>4</v>
      </c>
      <c r="P7654">
        <v>2202430401</v>
      </c>
      <c r="T7654">
        <v>4</v>
      </c>
      <c r="U7654">
        <v>43438.7</v>
      </c>
    </row>
    <row r="7655" spans="1:21" x14ac:dyDescent="0.25">
      <c r="A7655">
        <v>1</v>
      </c>
      <c r="B7655">
        <v>1</v>
      </c>
      <c r="C7655">
        <v>2017</v>
      </c>
      <c r="K7655">
        <v>43</v>
      </c>
      <c r="L7655">
        <v>46</v>
      </c>
      <c r="M7655">
        <v>2</v>
      </c>
      <c r="N7655">
        <v>1997</v>
      </c>
      <c r="O7655">
        <v>4</v>
      </c>
      <c r="P7655">
        <v>2202430401</v>
      </c>
      <c r="T7655">
        <v>4</v>
      </c>
      <c r="U7655">
        <v>899101</v>
      </c>
    </row>
    <row r="7656" spans="1:21" x14ac:dyDescent="0.25">
      <c r="A7656">
        <v>1</v>
      </c>
      <c r="B7656">
        <v>1</v>
      </c>
      <c r="C7656">
        <v>2017</v>
      </c>
      <c r="K7656">
        <v>43</v>
      </c>
      <c r="L7656">
        <v>42</v>
      </c>
      <c r="M7656">
        <v>2</v>
      </c>
      <c r="N7656">
        <v>1997</v>
      </c>
      <c r="O7656">
        <v>4</v>
      </c>
      <c r="P7656">
        <v>2202430401</v>
      </c>
      <c r="T7656">
        <v>4</v>
      </c>
      <c r="U7656">
        <v>6766.49</v>
      </c>
    </row>
    <row r="7657" spans="1:21" x14ac:dyDescent="0.25">
      <c r="A7657">
        <v>1</v>
      </c>
      <c r="B7657">
        <v>1</v>
      </c>
      <c r="C7657">
        <v>2017</v>
      </c>
      <c r="K7657">
        <v>43</v>
      </c>
      <c r="L7657">
        <v>41</v>
      </c>
      <c r="M7657">
        <v>2</v>
      </c>
      <c r="N7657">
        <v>1997</v>
      </c>
      <c r="O7657">
        <v>4</v>
      </c>
      <c r="P7657">
        <v>2202430401</v>
      </c>
      <c r="T7657">
        <v>4</v>
      </c>
      <c r="U7657">
        <v>10202.299999999999</v>
      </c>
    </row>
    <row r="7658" spans="1:21" x14ac:dyDescent="0.25">
      <c r="A7658">
        <v>1</v>
      </c>
      <c r="B7658">
        <v>1</v>
      </c>
      <c r="C7658">
        <v>2017</v>
      </c>
      <c r="K7658">
        <v>42</v>
      </c>
      <c r="L7658">
        <v>48</v>
      </c>
      <c r="M7658">
        <v>2</v>
      </c>
      <c r="N7658">
        <v>1997</v>
      </c>
      <c r="O7658">
        <v>4</v>
      </c>
      <c r="P7658">
        <v>2202420401</v>
      </c>
      <c r="T7658">
        <v>4</v>
      </c>
      <c r="U7658">
        <v>243332</v>
      </c>
    </row>
    <row r="7659" spans="1:21" x14ac:dyDescent="0.25">
      <c r="A7659">
        <v>1</v>
      </c>
      <c r="B7659">
        <v>1</v>
      </c>
      <c r="C7659">
        <v>2017</v>
      </c>
      <c r="K7659">
        <v>41</v>
      </c>
      <c r="L7659">
        <v>47</v>
      </c>
      <c r="M7659">
        <v>2</v>
      </c>
      <c r="N7659">
        <v>1997</v>
      </c>
      <c r="O7659">
        <v>4</v>
      </c>
      <c r="P7659">
        <v>2202410401</v>
      </c>
      <c r="T7659">
        <v>4</v>
      </c>
      <c r="U7659">
        <v>100469</v>
      </c>
    </row>
    <row r="7660" spans="1:21" x14ac:dyDescent="0.25">
      <c r="A7660">
        <v>1</v>
      </c>
      <c r="B7660">
        <v>1</v>
      </c>
      <c r="C7660">
        <v>2017</v>
      </c>
      <c r="K7660">
        <v>41</v>
      </c>
      <c r="L7660">
        <v>46</v>
      </c>
      <c r="M7660">
        <v>2</v>
      </c>
      <c r="N7660">
        <v>1997</v>
      </c>
      <c r="O7660">
        <v>4</v>
      </c>
      <c r="P7660">
        <v>2202410401</v>
      </c>
      <c r="T7660">
        <v>4</v>
      </c>
      <c r="U7660">
        <v>18120.2</v>
      </c>
    </row>
    <row r="7661" spans="1:21" x14ac:dyDescent="0.25">
      <c r="A7661">
        <v>1</v>
      </c>
      <c r="B7661">
        <v>1</v>
      </c>
      <c r="C7661">
        <v>2017</v>
      </c>
      <c r="K7661">
        <v>41</v>
      </c>
      <c r="L7661">
        <v>42</v>
      </c>
      <c r="M7661">
        <v>2</v>
      </c>
      <c r="N7661">
        <v>1997</v>
      </c>
      <c r="O7661">
        <v>4</v>
      </c>
      <c r="P7661">
        <v>2202410401</v>
      </c>
      <c r="T7661">
        <v>4</v>
      </c>
      <c r="U7661">
        <v>2977.5</v>
      </c>
    </row>
    <row r="7662" spans="1:21" x14ac:dyDescent="0.25">
      <c r="A7662">
        <v>1</v>
      </c>
      <c r="B7662">
        <v>1</v>
      </c>
      <c r="C7662">
        <v>2017</v>
      </c>
      <c r="K7662">
        <v>41</v>
      </c>
      <c r="L7662">
        <v>41</v>
      </c>
      <c r="M7662">
        <v>2</v>
      </c>
      <c r="N7662">
        <v>1997</v>
      </c>
      <c r="O7662">
        <v>4</v>
      </c>
      <c r="P7662">
        <v>2202410401</v>
      </c>
      <c r="T7662">
        <v>4</v>
      </c>
      <c r="U7662">
        <v>27690.799999999999</v>
      </c>
    </row>
    <row r="7663" spans="1:21" x14ac:dyDescent="0.25">
      <c r="A7663">
        <v>1</v>
      </c>
      <c r="B7663">
        <v>1</v>
      </c>
      <c r="C7663">
        <v>2017</v>
      </c>
      <c r="K7663">
        <v>32</v>
      </c>
      <c r="L7663">
        <v>40</v>
      </c>
      <c r="M7663">
        <v>2</v>
      </c>
      <c r="N7663">
        <v>1997</v>
      </c>
      <c r="O7663">
        <v>4</v>
      </c>
      <c r="P7663">
        <v>2202320401</v>
      </c>
      <c r="T7663">
        <v>4</v>
      </c>
      <c r="U7663">
        <v>382100</v>
      </c>
    </row>
    <row r="7664" spans="1:21" x14ac:dyDescent="0.25">
      <c r="A7664">
        <v>1</v>
      </c>
      <c r="B7664">
        <v>1</v>
      </c>
      <c r="C7664">
        <v>2017</v>
      </c>
      <c r="K7664">
        <v>32</v>
      </c>
      <c r="L7664">
        <v>30</v>
      </c>
      <c r="M7664">
        <v>2</v>
      </c>
      <c r="N7664">
        <v>1997</v>
      </c>
      <c r="O7664">
        <v>4</v>
      </c>
      <c r="P7664">
        <v>2202320401</v>
      </c>
      <c r="T7664">
        <v>4</v>
      </c>
      <c r="U7664">
        <v>131302</v>
      </c>
    </row>
    <row r="7665" spans="1:21" x14ac:dyDescent="0.25">
      <c r="A7665">
        <v>1</v>
      </c>
      <c r="B7665">
        <v>1</v>
      </c>
      <c r="C7665">
        <v>2017</v>
      </c>
      <c r="K7665">
        <v>31</v>
      </c>
      <c r="L7665">
        <v>40</v>
      </c>
      <c r="M7665">
        <v>2</v>
      </c>
      <c r="N7665">
        <v>1997</v>
      </c>
      <c r="O7665">
        <v>4</v>
      </c>
      <c r="P7665">
        <v>2202310401</v>
      </c>
      <c r="T7665">
        <v>4</v>
      </c>
      <c r="U7665">
        <v>103933</v>
      </c>
    </row>
    <row r="7666" spans="1:21" x14ac:dyDescent="0.25">
      <c r="A7666">
        <v>1</v>
      </c>
      <c r="B7666">
        <v>1</v>
      </c>
      <c r="C7666">
        <v>2017</v>
      </c>
      <c r="K7666">
        <v>31</v>
      </c>
      <c r="L7666">
        <v>30</v>
      </c>
      <c r="M7666">
        <v>2</v>
      </c>
      <c r="N7666">
        <v>1997</v>
      </c>
      <c r="O7666">
        <v>4</v>
      </c>
      <c r="P7666">
        <v>2202310401</v>
      </c>
      <c r="T7666">
        <v>4</v>
      </c>
      <c r="U7666">
        <v>192499</v>
      </c>
    </row>
    <row r="7667" spans="1:21" x14ac:dyDescent="0.25">
      <c r="A7667">
        <v>1</v>
      </c>
      <c r="B7667">
        <v>1</v>
      </c>
      <c r="C7667">
        <v>2017</v>
      </c>
      <c r="K7667">
        <v>21</v>
      </c>
      <c r="L7667">
        <v>20</v>
      </c>
      <c r="M7667">
        <v>2</v>
      </c>
      <c r="N7667">
        <v>1997</v>
      </c>
      <c r="O7667">
        <v>4</v>
      </c>
      <c r="P7667">
        <v>2202210401</v>
      </c>
      <c r="T7667">
        <v>4</v>
      </c>
      <c r="U7667">
        <v>46987.199999999997</v>
      </c>
    </row>
    <row r="7668" spans="1:21" x14ac:dyDescent="0.25">
      <c r="A7668">
        <v>1</v>
      </c>
      <c r="B7668">
        <v>1</v>
      </c>
      <c r="C7668">
        <v>2017</v>
      </c>
      <c r="K7668">
        <v>62</v>
      </c>
      <c r="L7668">
        <v>47</v>
      </c>
      <c r="M7668">
        <v>2</v>
      </c>
      <c r="N7668">
        <v>1996</v>
      </c>
      <c r="O7668">
        <v>4</v>
      </c>
      <c r="P7668">
        <v>2202620401</v>
      </c>
      <c r="T7668">
        <v>4</v>
      </c>
      <c r="U7668">
        <v>4425020</v>
      </c>
    </row>
    <row r="7669" spans="1:21" x14ac:dyDescent="0.25">
      <c r="A7669">
        <v>1</v>
      </c>
      <c r="B7669">
        <v>1</v>
      </c>
      <c r="C7669">
        <v>2017</v>
      </c>
      <c r="K7669">
        <v>62</v>
      </c>
      <c r="L7669">
        <v>46</v>
      </c>
      <c r="M7669">
        <v>2</v>
      </c>
      <c r="N7669">
        <v>1996</v>
      </c>
      <c r="O7669">
        <v>4</v>
      </c>
      <c r="P7669">
        <v>2202620401</v>
      </c>
      <c r="T7669">
        <v>4</v>
      </c>
      <c r="U7669">
        <v>258097</v>
      </c>
    </row>
    <row r="7670" spans="1:21" x14ac:dyDescent="0.25">
      <c r="A7670">
        <v>1</v>
      </c>
      <c r="B7670">
        <v>1</v>
      </c>
      <c r="C7670">
        <v>2017</v>
      </c>
      <c r="K7670">
        <v>61</v>
      </c>
      <c r="L7670">
        <v>47</v>
      </c>
      <c r="M7670">
        <v>2</v>
      </c>
      <c r="N7670">
        <v>1996</v>
      </c>
      <c r="O7670">
        <v>4</v>
      </c>
      <c r="P7670">
        <v>2202610401</v>
      </c>
      <c r="T7670">
        <v>4</v>
      </c>
      <c r="U7670">
        <v>2326280</v>
      </c>
    </row>
    <row r="7671" spans="1:21" x14ac:dyDescent="0.25">
      <c r="A7671">
        <v>1</v>
      </c>
      <c r="B7671">
        <v>1</v>
      </c>
      <c r="C7671">
        <v>2017</v>
      </c>
      <c r="K7671">
        <v>61</v>
      </c>
      <c r="L7671">
        <v>46</v>
      </c>
      <c r="M7671">
        <v>2</v>
      </c>
      <c r="N7671">
        <v>1996</v>
      </c>
      <c r="O7671">
        <v>4</v>
      </c>
      <c r="P7671">
        <v>2202610401</v>
      </c>
      <c r="T7671">
        <v>4</v>
      </c>
      <c r="U7671">
        <v>378783</v>
      </c>
    </row>
    <row r="7672" spans="1:21" x14ac:dyDescent="0.25">
      <c r="A7672">
        <v>1</v>
      </c>
      <c r="B7672">
        <v>1</v>
      </c>
      <c r="C7672">
        <v>2017</v>
      </c>
      <c r="K7672">
        <v>54</v>
      </c>
      <c r="L7672">
        <v>47</v>
      </c>
      <c r="M7672">
        <v>2</v>
      </c>
      <c r="N7672">
        <v>1996</v>
      </c>
      <c r="O7672">
        <v>4</v>
      </c>
      <c r="P7672">
        <v>2202540401</v>
      </c>
      <c r="T7672">
        <v>4</v>
      </c>
      <c r="U7672">
        <v>2391.39</v>
      </c>
    </row>
    <row r="7673" spans="1:21" x14ac:dyDescent="0.25">
      <c r="A7673">
        <v>1</v>
      </c>
      <c r="B7673">
        <v>1</v>
      </c>
      <c r="C7673">
        <v>2017</v>
      </c>
      <c r="K7673">
        <v>54</v>
      </c>
      <c r="L7673">
        <v>46</v>
      </c>
      <c r="M7673">
        <v>2</v>
      </c>
      <c r="N7673">
        <v>1996</v>
      </c>
      <c r="O7673">
        <v>4</v>
      </c>
      <c r="P7673">
        <v>2202540401</v>
      </c>
      <c r="T7673">
        <v>4</v>
      </c>
      <c r="U7673">
        <v>18422.099999999999</v>
      </c>
    </row>
    <row r="7674" spans="1:21" x14ac:dyDescent="0.25">
      <c r="A7674">
        <v>1</v>
      </c>
      <c r="B7674">
        <v>1</v>
      </c>
      <c r="C7674">
        <v>2017</v>
      </c>
      <c r="K7674">
        <v>54</v>
      </c>
      <c r="L7674">
        <v>42</v>
      </c>
      <c r="M7674">
        <v>2</v>
      </c>
      <c r="N7674">
        <v>1996</v>
      </c>
      <c r="O7674">
        <v>4</v>
      </c>
      <c r="P7674">
        <v>2202540401</v>
      </c>
      <c r="T7674">
        <v>4</v>
      </c>
      <c r="U7674">
        <v>24382.6</v>
      </c>
    </row>
    <row r="7675" spans="1:21" x14ac:dyDescent="0.25">
      <c r="A7675">
        <v>1</v>
      </c>
      <c r="B7675">
        <v>1</v>
      </c>
      <c r="C7675">
        <v>2017</v>
      </c>
      <c r="K7675">
        <v>54</v>
      </c>
      <c r="L7675">
        <v>41</v>
      </c>
      <c r="M7675">
        <v>2</v>
      </c>
      <c r="N7675">
        <v>1996</v>
      </c>
      <c r="O7675">
        <v>4</v>
      </c>
      <c r="P7675">
        <v>2202540401</v>
      </c>
      <c r="T7675">
        <v>4</v>
      </c>
      <c r="U7675">
        <v>16691.7</v>
      </c>
    </row>
    <row r="7676" spans="1:21" x14ac:dyDescent="0.25">
      <c r="A7676">
        <v>1</v>
      </c>
      <c r="B7676">
        <v>1</v>
      </c>
      <c r="C7676">
        <v>2017</v>
      </c>
      <c r="K7676">
        <v>53</v>
      </c>
      <c r="L7676">
        <v>47</v>
      </c>
      <c r="M7676">
        <v>2</v>
      </c>
      <c r="N7676">
        <v>1996</v>
      </c>
      <c r="O7676">
        <v>4</v>
      </c>
      <c r="P7676">
        <v>2202530401</v>
      </c>
      <c r="T7676">
        <v>4</v>
      </c>
      <c r="U7676">
        <v>40227.9</v>
      </c>
    </row>
    <row r="7677" spans="1:21" x14ac:dyDescent="0.25">
      <c r="A7677">
        <v>1</v>
      </c>
      <c r="B7677">
        <v>1</v>
      </c>
      <c r="C7677">
        <v>2017</v>
      </c>
      <c r="K7677">
        <v>53</v>
      </c>
      <c r="L7677">
        <v>46</v>
      </c>
      <c r="M7677">
        <v>2</v>
      </c>
      <c r="N7677">
        <v>1996</v>
      </c>
      <c r="O7677">
        <v>4</v>
      </c>
      <c r="P7677">
        <v>2202530401</v>
      </c>
      <c r="T7677">
        <v>4</v>
      </c>
      <c r="U7677">
        <v>32023.9</v>
      </c>
    </row>
    <row r="7678" spans="1:21" x14ac:dyDescent="0.25">
      <c r="A7678">
        <v>1</v>
      </c>
      <c r="B7678">
        <v>1</v>
      </c>
      <c r="C7678">
        <v>2017</v>
      </c>
      <c r="K7678">
        <v>53</v>
      </c>
      <c r="L7678">
        <v>42</v>
      </c>
      <c r="M7678">
        <v>2</v>
      </c>
      <c r="N7678">
        <v>1996</v>
      </c>
      <c r="O7678">
        <v>4</v>
      </c>
      <c r="P7678">
        <v>2202530401</v>
      </c>
      <c r="T7678">
        <v>4</v>
      </c>
      <c r="U7678">
        <v>18557.599999999999</v>
      </c>
    </row>
    <row r="7679" spans="1:21" x14ac:dyDescent="0.25">
      <c r="A7679">
        <v>1</v>
      </c>
      <c r="B7679">
        <v>1</v>
      </c>
      <c r="C7679">
        <v>2017</v>
      </c>
      <c r="K7679">
        <v>53</v>
      </c>
      <c r="L7679">
        <v>41</v>
      </c>
      <c r="M7679">
        <v>2</v>
      </c>
      <c r="N7679">
        <v>1996</v>
      </c>
      <c r="O7679">
        <v>4</v>
      </c>
      <c r="P7679">
        <v>2202530401</v>
      </c>
      <c r="T7679">
        <v>4</v>
      </c>
      <c r="U7679">
        <v>988.36599999999999</v>
      </c>
    </row>
    <row r="7680" spans="1:21" x14ac:dyDescent="0.25">
      <c r="A7680">
        <v>1</v>
      </c>
      <c r="B7680">
        <v>1</v>
      </c>
      <c r="C7680">
        <v>2017</v>
      </c>
      <c r="K7680">
        <v>52</v>
      </c>
      <c r="L7680">
        <v>47</v>
      </c>
      <c r="M7680">
        <v>2</v>
      </c>
      <c r="N7680">
        <v>1996</v>
      </c>
      <c r="O7680">
        <v>4</v>
      </c>
      <c r="P7680">
        <v>2202520401</v>
      </c>
      <c r="T7680">
        <v>4</v>
      </c>
      <c r="U7680">
        <v>633316</v>
      </c>
    </row>
    <row r="7681" spans="1:21" x14ac:dyDescent="0.25">
      <c r="A7681">
        <v>1</v>
      </c>
      <c r="B7681">
        <v>1</v>
      </c>
      <c r="C7681">
        <v>2017</v>
      </c>
      <c r="K7681">
        <v>52</v>
      </c>
      <c r="L7681">
        <v>46</v>
      </c>
      <c r="M7681">
        <v>2</v>
      </c>
      <c r="N7681">
        <v>1996</v>
      </c>
      <c r="O7681">
        <v>4</v>
      </c>
      <c r="P7681">
        <v>2202520401</v>
      </c>
      <c r="T7681">
        <v>4</v>
      </c>
      <c r="U7681">
        <v>514092</v>
      </c>
    </row>
    <row r="7682" spans="1:21" x14ac:dyDescent="0.25">
      <c r="A7682">
        <v>1</v>
      </c>
      <c r="B7682">
        <v>1</v>
      </c>
      <c r="C7682">
        <v>2017</v>
      </c>
      <c r="K7682">
        <v>52</v>
      </c>
      <c r="L7682">
        <v>42</v>
      </c>
      <c r="M7682">
        <v>2</v>
      </c>
      <c r="N7682">
        <v>1996</v>
      </c>
      <c r="O7682">
        <v>4</v>
      </c>
      <c r="P7682">
        <v>2202520401</v>
      </c>
      <c r="T7682">
        <v>4</v>
      </c>
      <c r="U7682">
        <v>420139</v>
      </c>
    </row>
    <row r="7683" spans="1:21" x14ac:dyDescent="0.25">
      <c r="A7683">
        <v>1</v>
      </c>
      <c r="B7683">
        <v>1</v>
      </c>
      <c r="C7683">
        <v>2017</v>
      </c>
      <c r="K7683">
        <v>52</v>
      </c>
      <c r="L7683">
        <v>41</v>
      </c>
      <c r="M7683">
        <v>2</v>
      </c>
      <c r="N7683">
        <v>1996</v>
      </c>
      <c r="O7683">
        <v>4</v>
      </c>
      <c r="P7683">
        <v>2202520401</v>
      </c>
      <c r="T7683">
        <v>4</v>
      </c>
      <c r="U7683">
        <v>404610</v>
      </c>
    </row>
    <row r="7684" spans="1:21" x14ac:dyDescent="0.25">
      <c r="A7684">
        <v>1</v>
      </c>
      <c r="B7684">
        <v>1</v>
      </c>
      <c r="C7684">
        <v>2017</v>
      </c>
      <c r="K7684">
        <v>51</v>
      </c>
      <c r="L7684">
        <v>47</v>
      </c>
      <c r="M7684">
        <v>2</v>
      </c>
      <c r="N7684">
        <v>1996</v>
      </c>
      <c r="O7684">
        <v>4</v>
      </c>
      <c r="P7684">
        <v>2202510401</v>
      </c>
      <c r="T7684">
        <v>4</v>
      </c>
      <c r="U7684">
        <v>216536</v>
      </c>
    </row>
    <row r="7685" spans="1:21" x14ac:dyDescent="0.25">
      <c r="A7685">
        <v>1</v>
      </c>
      <c r="B7685">
        <v>1</v>
      </c>
      <c r="C7685">
        <v>2017</v>
      </c>
      <c r="K7685">
        <v>51</v>
      </c>
      <c r="L7685">
        <v>46</v>
      </c>
      <c r="M7685">
        <v>2</v>
      </c>
      <c r="N7685">
        <v>1996</v>
      </c>
      <c r="O7685">
        <v>4</v>
      </c>
      <c r="P7685">
        <v>2202510401</v>
      </c>
      <c r="T7685">
        <v>4</v>
      </c>
      <c r="U7685">
        <v>24572.1</v>
      </c>
    </row>
    <row r="7686" spans="1:21" x14ac:dyDescent="0.25">
      <c r="A7686">
        <v>1</v>
      </c>
      <c r="B7686">
        <v>1</v>
      </c>
      <c r="C7686">
        <v>2017</v>
      </c>
      <c r="K7686">
        <v>43</v>
      </c>
      <c r="L7686">
        <v>47</v>
      </c>
      <c r="M7686">
        <v>2</v>
      </c>
      <c r="N7686">
        <v>1996</v>
      </c>
      <c r="O7686">
        <v>4</v>
      </c>
      <c r="P7686">
        <v>2202430401</v>
      </c>
      <c r="T7686">
        <v>4</v>
      </c>
      <c r="U7686">
        <v>35946.199999999997</v>
      </c>
    </row>
    <row r="7687" spans="1:21" x14ac:dyDescent="0.25">
      <c r="A7687">
        <v>1</v>
      </c>
      <c r="B7687">
        <v>1</v>
      </c>
      <c r="C7687">
        <v>2017</v>
      </c>
      <c r="K7687">
        <v>43</v>
      </c>
      <c r="L7687">
        <v>46</v>
      </c>
      <c r="M7687">
        <v>2</v>
      </c>
      <c r="N7687">
        <v>1996</v>
      </c>
      <c r="O7687">
        <v>4</v>
      </c>
      <c r="P7687">
        <v>2202430401</v>
      </c>
      <c r="T7687">
        <v>4</v>
      </c>
      <c r="U7687">
        <v>743633</v>
      </c>
    </row>
    <row r="7688" spans="1:21" x14ac:dyDescent="0.25">
      <c r="A7688">
        <v>1</v>
      </c>
      <c r="B7688">
        <v>1</v>
      </c>
      <c r="C7688">
        <v>2017</v>
      </c>
      <c r="K7688">
        <v>43</v>
      </c>
      <c r="L7688">
        <v>42</v>
      </c>
      <c r="M7688">
        <v>2</v>
      </c>
      <c r="N7688">
        <v>1996</v>
      </c>
      <c r="O7688">
        <v>4</v>
      </c>
      <c r="P7688">
        <v>2202430401</v>
      </c>
      <c r="T7688">
        <v>4</v>
      </c>
      <c r="U7688">
        <v>5601.56</v>
      </c>
    </row>
    <row r="7689" spans="1:21" x14ac:dyDescent="0.25">
      <c r="A7689">
        <v>1</v>
      </c>
      <c r="B7689">
        <v>1</v>
      </c>
      <c r="C7689">
        <v>2017</v>
      </c>
      <c r="K7689">
        <v>43</v>
      </c>
      <c r="L7689">
        <v>41</v>
      </c>
      <c r="M7689">
        <v>2</v>
      </c>
      <c r="N7689">
        <v>1996</v>
      </c>
      <c r="O7689">
        <v>4</v>
      </c>
      <c r="P7689">
        <v>2202430401</v>
      </c>
      <c r="T7689">
        <v>4</v>
      </c>
      <c r="U7689">
        <v>8419.5300000000007</v>
      </c>
    </row>
    <row r="7690" spans="1:21" x14ac:dyDescent="0.25">
      <c r="A7690">
        <v>1</v>
      </c>
      <c r="B7690">
        <v>1</v>
      </c>
      <c r="C7690">
        <v>2017</v>
      </c>
      <c r="K7690">
        <v>42</v>
      </c>
      <c r="L7690">
        <v>48</v>
      </c>
      <c r="M7690">
        <v>2</v>
      </c>
      <c r="N7690">
        <v>1996</v>
      </c>
      <c r="O7690">
        <v>4</v>
      </c>
      <c r="P7690">
        <v>2202420401</v>
      </c>
      <c r="T7690">
        <v>4</v>
      </c>
      <c r="U7690">
        <v>234661</v>
      </c>
    </row>
    <row r="7691" spans="1:21" x14ac:dyDescent="0.25">
      <c r="A7691">
        <v>1</v>
      </c>
      <c r="B7691">
        <v>1</v>
      </c>
      <c r="C7691">
        <v>2017</v>
      </c>
      <c r="K7691">
        <v>41</v>
      </c>
      <c r="L7691">
        <v>47</v>
      </c>
      <c r="M7691">
        <v>2</v>
      </c>
      <c r="N7691">
        <v>1996</v>
      </c>
      <c r="O7691">
        <v>4</v>
      </c>
      <c r="P7691">
        <v>2202410401</v>
      </c>
      <c r="T7691">
        <v>4</v>
      </c>
      <c r="U7691">
        <v>82261.100000000006</v>
      </c>
    </row>
    <row r="7692" spans="1:21" x14ac:dyDescent="0.25">
      <c r="A7692">
        <v>1</v>
      </c>
      <c r="B7692">
        <v>1</v>
      </c>
      <c r="C7692">
        <v>2017</v>
      </c>
      <c r="K7692">
        <v>41</v>
      </c>
      <c r="L7692">
        <v>46</v>
      </c>
      <c r="M7692">
        <v>2</v>
      </c>
      <c r="N7692">
        <v>1996</v>
      </c>
      <c r="O7692">
        <v>4</v>
      </c>
      <c r="P7692">
        <v>2202410401</v>
      </c>
      <c r="T7692">
        <v>4</v>
      </c>
      <c r="U7692">
        <v>14842.8</v>
      </c>
    </row>
    <row r="7693" spans="1:21" x14ac:dyDescent="0.25">
      <c r="A7693">
        <v>1</v>
      </c>
      <c r="B7693">
        <v>1</v>
      </c>
      <c r="C7693">
        <v>2017</v>
      </c>
      <c r="K7693">
        <v>41</v>
      </c>
      <c r="L7693">
        <v>42</v>
      </c>
      <c r="M7693">
        <v>2</v>
      </c>
      <c r="N7693">
        <v>1996</v>
      </c>
      <c r="O7693">
        <v>4</v>
      </c>
      <c r="P7693">
        <v>2202410401</v>
      </c>
      <c r="T7693">
        <v>4</v>
      </c>
      <c r="U7693">
        <v>2459.91</v>
      </c>
    </row>
    <row r="7694" spans="1:21" x14ac:dyDescent="0.25">
      <c r="A7694">
        <v>1</v>
      </c>
      <c r="B7694">
        <v>1</v>
      </c>
      <c r="C7694">
        <v>2017</v>
      </c>
      <c r="K7694">
        <v>41</v>
      </c>
      <c r="L7694">
        <v>41</v>
      </c>
      <c r="M7694">
        <v>2</v>
      </c>
      <c r="N7694">
        <v>1996</v>
      </c>
      <c r="O7694">
        <v>4</v>
      </c>
      <c r="P7694">
        <v>2202410401</v>
      </c>
      <c r="T7694">
        <v>4</v>
      </c>
      <c r="U7694">
        <v>22681.200000000001</v>
      </c>
    </row>
    <row r="7695" spans="1:21" x14ac:dyDescent="0.25">
      <c r="A7695">
        <v>1</v>
      </c>
      <c r="B7695">
        <v>1</v>
      </c>
      <c r="C7695">
        <v>2017</v>
      </c>
      <c r="K7695">
        <v>32</v>
      </c>
      <c r="L7695">
        <v>40</v>
      </c>
      <c r="M7695">
        <v>2</v>
      </c>
      <c r="N7695">
        <v>1996</v>
      </c>
      <c r="O7695">
        <v>4</v>
      </c>
      <c r="P7695">
        <v>2202320401</v>
      </c>
      <c r="T7695">
        <v>4</v>
      </c>
      <c r="U7695">
        <v>80978.8</v>
      </c>
    </row>
    <row r="7696" spans="1:21" x14ac:dyDescent="0.25">
      <c r="A7696">
        <v>1</v>
      </c>
      <c r="B7696">
        <v>1</v>
      </c>
      <c r="C7696">
        <v>2017</v>
      </c>
      <c r="K7696">
        <v>32</v>
      </c>
      <c r="L7696">
        <v>30</v>
      </c>
      <c r="M7696">
        <v>2</v>
      </c>
      <c r="N7696">
        <v>1996</v>
      </c>
      <c r="O7696">
        <v>4</v>
      </c>
      <c r="P7696">
        <v>2202320401</v>
      </c>
      <c r="T7696">
        <v>4</v>
      </c>
      <c r="U7696">
        <v>45027.5</v>
      </c>
    </row>
    <row r="7697" spans="1:21" x14ac:dyDescent="0.25">
      <c r="A7697">
        <v>1</v>
      </c>
      <c r="B7697">
        <v>1</v>
      </c>
      <c r="C7697">
        <v>2017</v>
      </c>
      <c r="K7697">
        <v>31</v>
      </c>
      <c r="L7697">
        <v>40</v>
      </c>
      <c r="M7697">
        <v>2</v>
      </c>
      <c r="N7697">
        <v>1996</v>
      </c>
      <c r="O7697">
        <v>4</v>
      </c>
      <c r="P7697">
        <v>2202310401</v>
      </c>
      <c r="T7697">
        <v>4</v>
      </c>
      <c r="U7697">
        <v>274955</v>
      </c>
    </row>
    <row r="7698" spans="1:21" x14ac:dyDescent="0.25">
      <c r="A7698">
        <v>1</v>
      </c>
      <c r="B7698">
        <v>1</v>
      </c>
      <c r="C7698">
        <v>2017</v>
      </c>
      <c r="K7698">
        <v>31</v>
      </c>
      <c r="L7698">
        <v>30</v>
      </c>
      <c r="M7698">
        <v>2</v>
      </c>
      <c r="N7698">
        <v>1996</v>
      </c>
      <c r="O7698">
        <v>4</v>
      </c>
      <c r="P7698">
        <v>2202310401</v>
      </c>
      <c r="T7698">
        <v>4</v>
      </c>
      <c r="U7698">
        <v>187145</v>
      </c>
    </row>
    <row r="7699" spans="1:21" x14ac:dyDescent="0.25">
      <c r="A7699">
        <v>1</v>
      </c>
      <c r="B7699">
        <v>1</v>
      </c>
      <c r="C7699">
        <v>2017</v>
      </c>
      <c r="K7699">
        <v>21</v>
      </c>
      <c r="L7699">
        <v>20</v>
      </c>
      <c r="M7699">
        <v>2</v>
      </c>
      <c r="N7699">
        <v>1996</v>
      </c>
      <c r="O7699">
        <v>4</v>
      </c>
      <c r="P7699">
        <v>2202210401</v>
      </c>
      <c r="T7699">
        <v>4</v>
      </c>
      <c r="U7699">
        <v>48907.5</v>
      </c>
    </row>
    <row r="7700" spans="1:21" x14ac:dyDescent="0.25">
      <c r="A7700">
        <v>1</v>
      </c>
      <c r="B7700">
        <v>1</v>
      </c>
      <c r="C7700">
        <v>2017</v>
      </c>
      <c r="K7700">
        <v>62</v>
      </c>
      <c r="L7700">
        <v>47</v>
      </c>
      <c r="M7700">
        <v>2</v>
      </c>
      <c r="N7700">
        <v>1995</v>
      </c>
      <c r="O7700">
        <v>4</v>
      </c>
      <c r="P7700">
        <v>2202620401</v>
      </c>
      <c r="T7700">
        <v>4</v>
      </c>
      <c r="U7700">
        <v>3646650</v>
      </c>
    </row>
    <row r="7701" spans="1:21" x14ac:dyDescent="0.25">
      <c r="A7701">
        <v>1</v>
      </c>
      <c r="B7701">
        <v>1</v>
      </c>
      <c r="C7701">
        <v>2017</v>
      </c>
      <c r="K7701">
        <v>62</v>
      </c>
      <c r="L7701">
        <v>46</v>
      </c>
      <c r="M7701">
        <v>2</v>
      </c>
      <c r="N7701">
        <v>1995</v>
      </c>
      <c r="O7701">
        <v>4</v>
      </c>
      <c r="P7701">
        <v>2202620401</v>
      </c>
      <c r="T7701">
        <v>4</v>
      </c>
      <c r="U7701">
        <v>148580</v>
      </c>
    </row>
    <row r="7702" spans="1:21" x14ac:dyDescent="0.25">
      <c r="A7702">
        <v>1</v>
      </c>
      <c r="B7702">
        <v>1</v>
      </c>
      <c r="C7702">
        <v>2017</v>
      </c>
      <c r="K7702">
        <v>61</v>
      </c>
      <c r="L7702">
        <v>47</v>
      </c>
      <c r="M7702">
        <v>2</v>
      </c>
      <c r="N7702">
        <v>1995</v>
      </c>
      <c r="O7702">
        <v>4</v>
      </c>
      <c r="P7702">
        <v>2202610401</v>
      </c>
      <c r="T7702">
        <v>4</v>
      </c>
      <c r="U7702">
        <v>2395940</v>
      </c>
    </row>
    <row r="7703" spans="1:21" x14ac:dyDescent="0.25">
      <c r="A7703">
        <v>1</v>
      </c>
      <c r="B7703">
        <v>1</v>
      </c>
      <c r="C7703">
        <v>2017</v>
      </c>
      <c r="K7703">
        <v>61</v>
      </c>
      <c r="L7703">
        <v>46</v>
      </c>
      <c r="M7703">
        <v>2</v>
      </c>
      <c r="N7703">
        <v>1995</v>
      </c>
      <c r="O7703">
        <v>4</v>
      </c>
      <c r="P7703">
        <v>2202610401</v>
      </c>
      <c r="T7703">
        <v>4</v>
      </c>
      <c r="U7703">
        <v>384007</v>
      </c>
    </row>
    <row r="7704" spans="1:21" x14ac:dyDescent="0.25">
      <c r="A7704">
        <v>1</v>
      </c>
      <c r="B7704">
        <v>1</v>
      </c>
      <c r="C7704">
        <v>2017</v>
      </c>
      <c r="K7704">
        <v>54</v>
      </c>
      <c r="L7704">
        <v>47</v>
      </c>
      <c r="M7704">
        <v>2</v>
      </c>
      <c r="N7704">
        <v>1995</v>
      </c>
      <c r="O7704">
        <v>4</v>
      </c>
      <c r="P7704">
        <v>2202540401</v>
      </c>
      <c r="T7704">
        <v>4</v>
      </c>
      <c r="U7704">
        <v>2568.2399999999998</v>
      </c>
    </row>
    <row r="7705" spans="1:21" x14ac:dyDescent="0.25">
      <c r="A7705">
        <v>1</v>
      </c>
      <c r="B7705">
        <v>1</v>
      </c>
      <c r="C7705">
        <v>2017</v>
      </c>
      <c r="K7705">
        <v>54</v>
      </c>
      <c r="L7705">
        <v>46</v>
      </c>
      <c r="M7705">
        <v>2</v>
      </c>
      <c r="N7705">
        <v>1995</v>
      </c>
      <c r="O7705">
        <v>4</v>
      </c>
      <c r="P7705">
        <v>2202540401</v>
      </c>
      <c r="T7705">
        <v>4</v>
      </c>
      <c r="U7705">
        <v>19714</v>
      </c>
    </row>
    <row r="7706" spans="1:21" x14ac:dyDescent="0.25">
      <c r="A7706">
        <v>1</v>
      </c>
      <c r="B7706">
        <v>1</v>
      </c>
      <c r="C7706">
        <v>2017</v>
      </c>
      <c r="K7706">
        <v>54</v>
      </c>
      <c r="L7706">
        <v>42</v>
      </c>
      <c r="M7706">
        <v>2</v>
      </c>
      <c r="N7706">
        <v>1995</v>
      </c>
      <c r="O7706">
        <v>4</v>
      </c>
      <c r="P7706">
        <v>2202540401</v>
      </c>
      <c r="T7706">
        <v>4</v>
      </c>
      <c r="U7706">
        <v>26092.400000000001</v>
      </c>
    </row>
    <row r="7707" spans="1:21" x14ac:dyDescent="0.25">
      <c r="A7707">
        <v>1</v>
      </c>
      <c r="B7707">
        <v>1</v>
      </c>
      <c r="C7707">
        <v>2017</v>
      </c>
      <c r="K7707">
        <v>54</v>
      </c>
      <c r="L7707">
        <v>41</v>
      </c>
      <c r="M7707">
        <v>2</v>
      </c>
      <c r="N7707">
        <v>1995</v>
      </c>
      <c r="O7707">
        <v>4</v>
      </c>
      <c r="P7707">
        <v>2202540401</v>
      </c>
      <c r="T7707">
        <v>4</v>
      </c>
      <c r="U7707">
        <v>17857.099999999999</v>
      </c>
    </row>
    <row r="7708" spans="1:21" x14ac:dyDescent="0.25">
      <c r="A7708">
        <v>1</v>
      </c>
      <c r="B7708">
        <v>1</v>
      </c>
      <c r="C7708">
        <v>2017</v>
      </c>
      <c r="K7708">
        <v>53</v>
      </c>
      <c r="L7708">
        <v>47</v>
      </c>
      <c r="M7708">
        <v>2</v>
      </c>
      <c r="N7708">
        <v>1995</v>
      </c>
      <c r="O7708">
        <v>4</v>
      </c>
      <c r="P7708">
        <v>2202530401</v>
      </c>
      <c r="T7708">
        <v>4</v>
      </c>
      <c r="U7708">
        <v>32290.2</v>
      </c>
    </row>
    <row r="7709" spans="1:21" x14ac:dyDescent="0.25">
      <c r="A7709">
        <v>1</v>
      </c>
      <c r="B7709">
        <v>1</v>
      </c>
      <c r="C7709">
        <v>2017</v>
      </c>
      <c r="K7709">
        <v>53</v>
      </c>
      <c r="L7709">
        <v>46</v>
      </c>
      <c r="M7709">
        <v>2</v>
      </c>
      <c r="N7709">
        <v>1995</v>
      </c>
      <c r="O7709">
        <v>4</v>
      </c>
      <c r="P7709">
        <v>2202530401</v>
      </c>
      <c r="T7709">
        <v>4</v>
      </c>
      <c r="U7709">
        <v>51073.3</v>
      </c>
    </row>
    <row r="7710" spans="1:21" x14ac:dyDescent="0.25">
      <c r="A7710">
        <v>1</v>
      </c>
      <c r="B7710">
        <v>1</v>
      </c>
      <c r="C7710">
        <v>2017</v>
      </c>
      <c r="K7710">
        <v>53</v>
      </c>
      <c r="L7710">
        <v>42</v>
      </c>
      <c r="M7710">
        <v>2</v>
      </c>
      <c r="N7710">
        <v>1995</v>
      </c>
      <c r="O7710">
        <v>4</v>
      </c>
      <c r="P7710">
        <v>2202530401</v>
      </c>
      <c r="T7710">
        <v>4</v>
      </c>
      <c r="U7710">
        <v>6921.79</v>
      </c>
    </row>
    <row r="7711" spans="1:21" x14ac:dyDescent="0.25">
      <c r="A7711">
        <v>1</v>
      </c>
      <c r="B7711">
        <v>1</v>
      </c>
      <c r="C7711">
        <v>2017</v>
      </c>
      <c r="K7711">
        <v>53</v>
      </c>
      <c r="L7711">
        <v>41</v>
      </c>
      <c r="M7711">
        <v>2</v>
      </c>
      <c r="N7711">
        <v>1995</v>
      </c>
      <c r="O7711">
        <v>4</v>
      </c>
      <c r="P7711">
        <v>2202530401</v>
      </c>
      <c r="T7711">
        <v>4</v>
      </c>
      <c r="U7711">
        <v>17093.900000000001</v>
      </c>
    </row>
    <row r="7712" spans="1:21" x14ac:dyDescent="0.25">
      <c r="A7712">
        <v>1</v>
      </c>
      <c r="B7712">
        <v>1</v>
      </c>
      <c r="C7712">
        <v>2017</v>
      </c>
      <c r="K7712">
        <v>52</v>
      </c>
      <c r="L7712">
        <v>47</v>
      </c>
      <c r="M7712">
        <v>2</v>
      </c>
      <c r="N7712">
        <v>1995</v>
      </c>
      <c r="O7712">
        <v>4</v>
      </c>
      <c r="P7712">
        <v>2202520401</v>
      </c>
      <c r="T7712">
        <v>4</v>
      </c>
      <c r="U7712">
        <v>716327</v>
      </c>
    </row>
    <row r="7713" spans="1:21" x14ac:dyDescent="0.25">
      <c r="A7713">
        <v>1</v>
      </c>
      <c r="B7713">
        <v>1</v>
      </c>
      <c r="C7713">
        <v>2017</v>
      </c>
      <c r="K7713">
        <v>52</v>
      </c>
      <c r="L7713">
        <v>46</v>
      </c>
      <c r="M7713">
        <v>2</v>
      </c>
      <c r="N7713">
        <v>1995</v>
      </c>
      <c r="O7713">
        <v>4</v>
      </c>
      <c r="P7713">
        <v>2202520401</v>
      </c>
      <c r="T7713">
        <v>4</v>
      </c>
      <c r="U7713">
        <v>783039</v>
      </c>
    </row>
    <row r="7714" spans="1:21" x14ac:dyDescent="0.25">
      <c r="A7714">
        <v>1</v>
      </c>
      <c r="B7714">
        <v>1</v>
      </c>
      <c r="C7714">
        <v>2017</v>
      </c>
      <c r="K7714">
        <v>52</v>
      </c>
      <c r="L7714">
        <v>42</v>
      </c>
      <c r="M7714">
        <v>2</v>
      </c>
      <c r="N7714">
        <v>1995</v>
      </c>
      <c r="O7714">
        <v>4</v>
      </c>
      <c r="P7714">
        <v>2202520401</v>
      </c>
      <c r="T7714">
        <v>4</v>
      </c>
      <c r="U7714">
        <v>438217</v>
      </c>
    </row>
    <row r="7715" spans="1:21" x14ac:dyDescent="0.25">
      <c r="A7715">
        <v>1</v>
      </c>
      <c r="B7715">
        <v>1</v>
      </c>
      <c r="C7715">
        <v>2017</v>
      </c>
      <c r="K7715">
        <v>52</v>
      </c>
      <c r="L7715">
        <v>41</v>
      </c>
      <c r="M7715">
        <v>2</v>
      </c>
      <c r="N7715">
        <v>1995</v>
      </c>
      <c r="O7715">
        <v>4</v>
      </c>
      <c r="P7715">
        <v>2202520401</v>
      </c>
      <c r="T7715">
        <v>4</v>
      </c>
      <c r="U7715">
        <v>539307</v>
      </c>
    </row>
    <row r="7716" spans="1:21" x14ac:dyDescent="0.25">
      <c r="A7716">
        <v>1</v>
      </c>
      <c r="B7716">
        <v>1</v>
      </c>
      <c r="C7716">
        <v>2017</v>
      </c>
      <c r="K7716">
        <v>51</v>
      </c>
      <c r="L7716">
        <v>47</v>
      </c>
      <c r="M7716">
        <v>2</v>
      </c>
      <c r="N7716">
        <v>1995</v>
      </c>
      <c r="O7716">
        <v>4</v>
      </c>
      <c r="P7716">
        <v>2202510401</v>
      </c>
      <c r="T7716">
        <v>4</v>
      </c>
      <c r="U7716">
        <v>214798</v>
      </c>
    </row>
    <row r="7717" spans="1:21" x14ac:dyDescent="0.25">
      <c r="A7717">
        <v>1</v>
      </c>
      <c r="B7717">
        <v>1</v>
      </c>
      <c r="C7717">
        <v>2017</v>
      </c>
      <c r="K7717">
        <v>51</v>
      </c>
      <c r="L7717">
        <v>46</v>
      </c>
      <c r="M7717">
        <v>2</v>
      </c>
      <c r="N7717">
        <v>1995</v>
      </c>
      <c r="O7717">
        <v>4</v>
      </c>
      <c r="P7717">
        <v>2202510401</v>
      </c>
      <c r="T7717">
        <v>4</v>
      </c>
      <c r="U7717">
        <v>20346.8</v>
      </c>
    </row>
    <row r="7718" spans="1:21" x14ac:dyDescent="0.25">
      <c r="A7718">
        <v>1</v>
      </c>
      <c r="B7718">
        <v>1</v>
      </c>
      <c r="C7718">
        <v>2017</v>
      </c>
      <c r="K7718">
        <v>51</v>
      </c>
      <c r="L7718">
        <v>42</v>
      </c>
      <c r="M7718">
        <v>2</v>
      </c>
      <c r="N7718">
        <v>1995</v>
      </c>
      <c r="O7718">
        <v>4</v>
      </c>
      <c r="P7718">
        <v>2202510401</v>
      </c>
      <c r="T7718">
        <v>4</v>
      </c>
      <c r="U7718">
        <v>42928.6</v>
      </c>
    </row>
    <row r="7719" spans="1:21" x14ac:dyDescent="0.25">
      <c r="A7719">
        <v>1</v>
      </c>
      <c r="B7719">
        <v>1</v>
      </c>
      <c r="C7719">
        <v>2017</v>
      </c>
      <c r="K7719">
        <v>43</v>
      </c>
      <c r="L7719">
        <v>47</v>
      </c>
      <c r="M7719">
        <v>2</v>
      </c>
      <c r="N7719">
        <v>1995</v>
      </c>
      <c r="O7719">
        <v>4</v>
      </c>
      <c r="P7719">
        <v>2202430401</v>
      </c>
      <c r="T7719">
        <v>4</v>
      </c>
      <c r="U7719">
        <v>42164.4</v>
      </c>
    </row>
    <row r="7720" spans="1:21" x14ac:dyDescent="0.25">
      <c r="A7720">
        <v>1</v>
      </c>
      <c r="B7720">
        <v>1</v>
      </c>
      <c r="C7720">
        <v>2017</v>
      </c>
      <c r="K7720">
        <v>43</v>
      </c>
      <c r="L7720">
        <v>46</v>
      </c>
      <c r="M7720">
        <v>2</v>
      </c>
      <c r="N7720">
        <v>1995</v>
      </c>
      <c r="O7720">
        <v>4</v>
      </c>
      <c r="P7720">
        <v>2202430401</v>
      </c>
      <c r="T7720">
        <v>4</v>
      </c>
      <c r="U7720">
        <v>872548</v>
      </c>
    </row>
    <row r="7721" spans="1:21" x14ac:dyDescent="0.25">
      <c r="A7721">
        <v>1</v>
      </c>
      <c r="B7721">
        <v>1</v>
      </c>
      <c r="C7721">
        <v>2017</v>
      </c>
      <c r="K7721">
        <v>43</v>
      </c>
      <c r="L7721">
        <v>42</v>
      </c>
      <c r="M7721">
        <v>2</v>
      </c>
      <c r="N7721">
        <v>1995</v>
      </c>
      <c r="O7721">
        <v>4</v>
      </c>
      <c r="P7721">
        <v>2202430401</v>
      </c>
      <c r="T7721">
        <v>4</v>
      </c>
      <c r="U7721">
        <v>6555.84</v>
      </c>
    </row>
    <row r="7722" spans="1:21" x14ac:dyDescent="0.25">
      <c r="A7722">
        <v>1</v>
      </c>
      <c r="B7722">
        <v>1</v>
      </c>
      <c r="C7722">
        <v>2017</v>
      </c>
      <c r="K7722">
        <v>43</v>
      </c>
      <c r="L7722">
        <v>41</v>
      </c>
      <c r="M7722">
        <v>2</v>
      </c>
      <c r="N7722">
        <v>1995</v>
      </c>
      <c r="O7722">
        <v>4</v>
      </c>
      <c r="P7722">
        <v>2202430401</v>
      </c>
      <c r="T7722">
        <v>4</v>
      </c>
      <c r="U7722">
        <v>9902.77</v>
      </c>
    </row>
    <row r="7723" spans="1:21" x14ac:dyDescent="0.25">
      <c r="A7723">
        <v>1</v>
      </c>
      <c r="B7723">
        <v>1</v>
      </c>
      <c r="C7723">
        <v>2017</v>
      </c>
      <c r="K7723">
        <v>42</v>
      </c>
      <c r="L7723">
        <v>48</v>
      </c>
      <c r="M7723">
        <v>2</v>
      </c>
      <c r="N7723">
        <v>1995</v>
      </c>
      <c r="O7723">
        <v>4</v>
      </c>
      <c r="P7723">
        <v>2202420401</v>
      </c>
      <c r="T7723">
        <v>4</v>
      </c>
      <c r="U7723">
        <v>173692</v>
      </c>
    </row>
    <row r="7724" spans="1:21" x14ac:dyDescent="0.25">
      <c r="A7724">
        <v>1</v>
      </c>
      <c r="B7724">
        <v>1</v>
      </c>
      <c r="C7724">
        <v>2017</v>
      </c>
      <c r="K7724">
        <v>41</v>
      </c>
      <c r="L7724">
        <v>47</v>
      </c>
      <c r="M7724">
        <v>2</v>
      </c>
      <c r="N7724">
        <v>1995</v>
      </c>
      <c r="O7724">
        <v>4</v>
      </c>
      <c r="P7724">
        <v>2202410401</v>
      </c>
      <c r="T7724">
        <v>4</v>
      </c>
      <c r="U7724">
        <v>106304</v>
      </c>
    </row>
    <row r="7725" spans="1:21" x14ac:dyDescent="0.25">
      <c r="A7725">
        <v>1</v>
      </c>
      <c r="B7725">
        <v>1</v>
      </c>
      <c r="C7725">
        <v>2017</v>
      </c>
      <c r="K7725">
        <v>41</v>
      </c>
      <c r="L7725">
        <v>46</v>
      </c>
      <c r="M7725">
        <v>2</v>
      </c>
      <c r="N7725">
        <v>1995</v>
      </c>
      <c r="O7725">
        <v>4</v>
      </c>
      <c r="P7725">
        <v>2202410401</v>
      </c>
      <c r="T7725">
        <v>4</v>
      </c>
      <c r="U7725">
        <v>19175.8</v>
      </c>
    </row>
    <row r="7726" spans="1:21" x14ac:dyDescent="0.25">
      <c r="A7726">
        <v>1</v>
      </c>
      <c r="B7726">
        <v>1</v>
      </c>
      <c r="C7726">
        <v>2017</v>
      </c>
      <c r="K7726">
        <v>41</v>
      </c>
      <c r="L7726">
        <v>42</v>
      </c>
      <c r="M7726">
        <v>2</v>
      </c>
      <c r="N7726">
        <v>1995</v>
      </c>
      <c r="O7726">
        <v>4</v>
      </c>
      <c r="P7726">
        <v>2202410401</v>
      </c>
      <c r="T7726">
        <v>4</v>
      </c>
      <c r="U7726">
        <v>3140.14</v>
      </c>
    </row>
    <row r="7727" spans="1:21" x14ac:dyDescent="0.25">
      <c r="A7727">
        <v>1</v>
      </c>
      <c r="B7727">
        <v>1</v>
      </c>
      <c r="C7727">
        <v>2017</v>
      </c>
      <c r="K7727">
        <v>41</v>
      </c>
      <c r="L7727">
        <v>41</v>
      </c>
      <c r="M7727">
        <v>2</v>
      </c>
      <c r="N7727">
        <v>1995</v>
      </c>
      <c r="O7727">
        <v>4</v>
      </c>
      <c r="P7727">
        <v>2202410401</v>
      </c>
      <c r="T7727">
        <v>4</v>
      </c>
      <c r="U7727">
        <v>29307.9</v>
      </c>
    </row>
    <row r="7728" spans="1:21" x14ac:dyDescent="0.25">
      <c r="A7728">
        <v>1</v>
      </c>
      <c r="B7728">
        <v>1</v>
      </c>
      <c r="C7728">
        <v>2017</v>
      </c>
      <c r="K7728">
        <v>32</v>
      </c>
      <c r="L7728">
        <v>40</v>
      </c>
      <c r="M7728">
        <v>2</v>
      </c>
      <c r="N7728">
        <v>1995</v>
      </c>
      <c r="O7728">
        <v>4</v>
      </c>
      <c r="P7728">
        <v>2202320401</v>
      </c>
      <c r="T7728">
        <v>4</v>
      </c>
      <c r="U7728">
        <v>192811</v>
      </c>
    </row>
    <row r="7729" spans="1:21" x14ac:dyDescent="0.25">
      <c r="A7729">
        <v>1</v>
      </c>
      <c r="B7729">
        <v>1</v>
      </c>
      <c r="C7729">
        <v>2017</v>
      </c>
      <c r="K7729">
        <v>32</v>
      </c>
      <c r="L7729">
        <v>30</v>
      </c>
      <c r="M7729">
        <v>2</v>
      </c>
      <c r="N7729">
        <v>1995</v>
      </c>
      <c r="O7729">
        <v>4</v>
      </c>
      <c r="P7729">
        <v>2202320401</v>
      </c>
      <c r="T7729">
        <v>4</v>
      </c>
      <c r="U7729">
        <v>103780</v>
      </c>
    </row>
    <row r="7730" spans="1:21" x14ac:dyDescent="0.25">
      <c r="A7730">
        <v>1</v>
      </c>
      <c r="B7730">
        <v>1</v>
      </c>
      <c r="C7730">
        <v>2017</v>
      </c>
      <c r="K7730">
        <v>31</v>
      </c>
      <c r="L7730">
        <v>40</v>
      </c>
      <c r="M7730">
        <v>2</v>
      </c>
      <c r="N7730">
        <v>1995</v>
      </c>
      <c r="O7730">
        <v>4</v>
      </c>
      <c r="P7730">
        <v>2202310401</v>
      </c>
      <c r="T7730">
        <v>4</v>
      </c>
      <c r="U7730">
        <v>22222</v>
      </c>
    </row>
    <row r="7731" spans="1:21" x14ac:dyDescent="0.25">
      <c r="A7731">
        <v>1</v>
      </c>
      <c r="B7731">
        <v>1</v>
      </c>
      <c r="C7731">
        <v>2017</v>
      </c>
      <c r="K7731">
        <v>31</v>
      </c>
      <c r="L7731">
        <v>30</v>
      </c>
      <c r="M7731">
        <v>2</v>
      </c>
      <c r="N7731">
        <v>1995</v>
      </c>
      <c r="O7731">
        <v>4</v>
      </c>
      <c r="P7731">
        <v>2202310401</v>
      </c>
      <c r="T7731">
        <v>4</v>
      </c>
      <c r="U7731">
        <v>90123.7</v>
      </c>
    </row>
    <row r="7732" spans="1:21" x14ac:dyDescent="0.25">
      <c r="A7732">
        <v>1</v>
      </c>
      <c r="B7732">
        <v>1</v>
      </c>
      <c r="C7732">
        <v>2017</v>
      </c>
      <c r="K7732">
        <v>21</v>
      </c>
      <c r="L7732">
        <v>20</v>
      </c>
      <c r="M7732">
        <v>2</v>
      </c>
      <c r="N7732">
        <v>1995</v>
      </c>
      <c r="O7732">
        <v>4</v>
      </c>
      <c r="P7732">
        <v>2202210401</v>
      </c>
      <c r="T7732">
        <v>4</v>
      </c>
      <c r="U7732">
        <v>35199.300000000003</v>
      </c>
    </row>
    <row r="7733" spans="1:21" x14ac:dyDescent="0.25">
      <c r="A7733">
        <v>1</v>
      </c>
      <c r="B7733">
        <v>1</v>
      </c>
      <c r="C7733">
        <v>2017</v>
      </c>
      <c r="K7733">
        <v>62</v>
      </c>
      <c r="L7733">
        <v>47</v>
      </c>
      <c r="M7733">
        <v>2</v>
      </c>
      <c r="N7733">
        <v>1994</v>
      </c>
      <c r="O7733">
        <v>4</v>
      </c>
      <c r="P7733">
        <v>2202620401</v>
      </c>
      <c r="T7733">
        <v>4</v>
      </c>
      <c r="U7733">
        <v>1965480</v>
      </c>
    </row>
    <row r="7734" spans="1:21" x14ac:dyDescent="0.25">
      <c r="A7734">
        <v>1</v>
      </c>
      <c r="B7734">
        <v>1</v>
      </c>
      <c r="C7734">
        <v>2017</v>
      </c>
      <c r="K7734">
        <v>62</v>
      </c>
      <c r="L7734">
        <v>46</v>
      </c>
      <c r="M7734">
        <v>2</v>
      </c>
      <c r="N7734">
        <v>1994</v>
      </c>
      <c r="O7734">
        <v>4</v>
      </c>
      <c r="P7734">
        <v>2202620401</v>
      </c>
      <c r="T7734">
        <v>4</v>
      </c>
      <c r="U7734">
        <v>72477.600000000006</v>
      </c>
    </row>
    <row r="7735" spans="1:21" x14ac:dyDescent="0.25">
      <c r="A7735">
        <v>1</v>
      </c>
      <c r="B7735">
        <v>1</v>
      </c>
      <c r="C7735">
        <v>2017</v>
      </c>
      <c r="K7735">
        <v>61</v>
      </c>
      <c r="L7735">
        <v>47</v>
      </c>
      <c r="M7735">
        <v>2</v>
      </c>
      <c r="N7735">
        <v>1994</v>
      </c>
      <c r="O7735">
        <v>4</v>
      </c>
      <c r="P7735">
        <v>2202610401</v>
      </c>
      <c r="T7735">
        <v>4</v>
      </c>
      <c r="U7735">
        <v>1734440</v>
      </c>
    </row>
    <row r="7736" spans="1:21" x14ac:dyDescent="0.25">
      <c r="A7736">
        <v>1</v>
      </c>
      <c r="B7736">
        <v>1</v>
      </c>
      <c r="C7736">
        <v>2017</v>
      </c>
      <c r="K7736">
        <v>61</v>
      </c>
      <c r="L7736">
        <v>46</v>
      </c>
      <c r="M7736">
        <v>2</v>
      </c>
      <c r="N7736">
        <v>1994</v>
      </c>
      <c r="O7736">
        <v>4</v>
      </c>
      <c r="P7736">
        <v>2202610401</v>
      </c>
      <c r="T7736">
        <v>4</v>
      </c>
      <c r="U7736">
        <v>336495</v>
      </c>
    </row>
    <row r="7737" spans="1:21" x14ac:dyDescent="0.25">
      <c r="A7737">
        <v>1</v>
      </c>
      <c r="B7737">
        <v>1</v>
      </c>
      <c r="C7737">
        <v>2017</v>
      </c>
      <c r="K7737">
        <v>54</v>
      </c>
      <c r="L7737">
        <v>47</v>
      </c>
      <c r="M7737">
        <v>2</v>
      </c>
      <c r="N7737">
        <v>1994</v>
      </c>
      <c r="O7737">
        <v>4</v>
      </c>
      <c r="P7737">
        <v>2202540401</v>
      </c>
      <c r="T7737">
        <v>4</v>
      </c>
      <c r="U7737">
        <v>2062.13</v>
      </c>
    </row>
    <row r="7738" spans="1:21" x14ac:dyDescent="0.25">
      <c r="A7738">
        <v>1</v>
      </c>
      <c r="B7738">
        <v>1</v>
      </c>
      <c r="C7738">
        <v>2017</v>
      </c>
      <c r="K7738">
        <v>54</v>
      </c>
      <c r="L7738">
        <v>46</v>
      </c>
      <c r="M7738">
        <v>2</v>
      </c>
      <c r="N7738">
        <v>1994</v>
      </c>
      <c r="O7738">
        <v>4</v>
      </c>
      <c r="P7738">
        <v>2202540401</v>
      </c>
      <c r="T7738">
        <v>4</v>
      </c>
      <c r="U7738">
        <v>15845.2</v>
      </c>
    </row>
    <row r="7739" spans="1:21" x14ac:dyDescent="0.25">
      <c r="A7739">
        <v>1</v>
      </c>
      <c r="B7739">
        <v>1</v>
      </c>
      <c r="C7739">
        <v>2017</v>
      </c>
      <c r="K7739">
        <v>54</v>
      </c>
      <c r="L7739">
        <v>42</v>
      </c>
      <c r="M7739">
        <v>2</v>
      </c>
      <c r="N7739">
        <v>1994</v>
      </c>
      <c r="O7739">
        <v>4</v>
      </c>
      <c r="P7739">
        <v>2202540401</v>
      </c>
      <c r="T7739">
        <v>4</v>
      </c>
      <c r="U7739">
        <v>20976.799999999999</v>
      </c>
    </row>
    <row r="7740" spans="1:21" x14ac:dyDescent="0.25">
      <c r="A7740">
        <v>1</v>
      </c>
      <c r="B7740">
        <v>1</v>
      </c>
      <c r="C7740">
        <v>2017</v>
      </c>
      <c r="K7740">
        <v>54</v>
      </c>
      <c r="L7740">
        <v>41</v>
      </c>
      <c r="M7740">
        <v>2</v>
      </c>
      <c r="N7740">
        <v>1994</v>
      </c>
      <c r="O7740">
        <v>4</v>
      </c>
      <c r="P7740">
        <v>2202540401</v>
      </c>
      <c r="T7740">
        <v>4</v>
      </c>
      <c r="U7740">
        <v>14352</v>
      </c>
    </row>
    <row r="7741" spans="1:21" x14ac:dyDescent="0.25">
      <c r="A7741">
        <v>1</v>
      </c>
      <c r="B7741">
        <v>1</v>
      </c>
      <c r="C7741">
        <v>2017</v>
      </c>
      <c r="K7741">
        <v>53</v>
      </c>
      <c r="L7741">
        <v>47</v>
      </c>
      <c r="M7741">
        <v>2</v>
      </c>
      <c r="N7741">
        <v>1994</v>
      </c>
      <c r="O7741">
        <v>4</v>
      </c>
      <c r="P7741">
        <v>2202530401</v>
      </c>
      <c r="T7741">
        <v>4</v>
      </c>
      <c r="U7741">
        <v>24770.799999999999</v>
      </c>
    </row>
    <row r="7742" spans="1:21" x14ac:dyDescent="0.25">
      <c r="A7742">
        <v>1</v>
      </c>
      <c r="B7742">
        <v>1</v>
      </c>
      <c r="C7742">
        <v>2017</v>
      </c>
      <c r="K7742">
        <v>53</v>
      </c>
      <c r="L7742">
        <v>46</v>
      </c>
      <c r="M7742">
        <v>2</v>
      </c>
      <c r="N7742">
        <v>1994</v>
      </c>
      <c r="O7742">
        <v>4</v>
      </c>
      <c r="P7742">
        <v>2202530401</v>
      </c>
      <c r="T7742">
        <v>4</v>
      </c>
      <c r="U7742">
        <v>22165.200000000001</v>
      </c>
    </row>
    <row r="7743" spans="1:21" x14ac:dyDescent="0.25">
      <c r="A7743">
        <v>1</v>
      </c>
      <c r="B7743">
        <v>1</v>
      </c>
      <c r="C7743">
        <v>2017</v>
      </c>
      <c r="K7743">
        <v>53</v>
      </c>
      <c r="L7743">
        <v>42</v>
      </c>
      <c r="M7743">
        <v>2</v>
      </c>
      <c r="N7743">
        <v>1994</v>
      </c>
      <c r="O7743">
        <v>4</v>
      </c>
      <c r="P7743">
        <v>2202530401</v>
      </c>
      <c r="T7743">
        <v>4</v>
      </c>
      <c r="U7743">
        <v>5321.81</v>
      </c>
    </row>
    <row r="7744" spans="1:21" x14ac:dyDescent="0.25">
      <c r="A7744">
        <v>1</v>
      </c>
      <c r="B7744">
        <v>1</v>
      </c>
      <c r="C7744">
        <v>2017</v>
      </c>
      <c r="K7744">
        <v>53</v>
      </c>
      <c r="L7744">
        <v>41</v>
      </c>
      <c r="M7744">
        <v>2</v>
      </c>
      <c r="N7744">
        <v>1994</v>
      </c>
      <c r="O7744">
        <v>4</v>
      </c>
      <c r="P7744">
        <v>2202530401</v>
      </c>
      <c r="T7744">
        <v>4</v>
      </c>
      <c r="U7744">
        <v>54169.4</v>
      </c>
    </row>
    <row r="7745" spans="1:21" x14ac:dyDescent="0.25">
      <c r="A7745">
        <v>1</v>
      </c>
      <c r="B7745">
        <v>1</v>
      </c>
      <c r="C7745">
        <v>2017</v>
      </c>
      <c r="K7745">
        <v>52</v>
      </c>
      <c r="L7745">
        <v>47</v>
      </c>
      <c r="M7745">
        <v>2</v>
      </c>
      <c r="N7745">
        <v>1994</v>
      </c>
      <c r="O7745">
        <v>4</v>
      </c>
      <c r="P7745">
        <v>2202520401</v>
      </c>
      <c r="T7745">
        <v>4</v>
      </c>
      <c r="U7745">
        <v>535095</v>
      </c>
    </row>
    <row r="7746" spans="1:21" x14ac:dyDescent="0.25">
      <c r="A7746">
        <v>1</v>
      </c>
      <c r="B7746">
        <v>1</v>
      </c>
      <c r="C7746">
        <v>2017</v>
      </c>
      <c r="K7746">
        <v>52</v>
      </c>
      <c r="L7746">
        <v>46</v>
      </c>
      <c r="M7746">
        <v>2</v>
      </c>
      <c r="N7746">
        <v>1994</v>
      </c>
      <c r="O7746">
        <v>4</v>
      </c>
      <c r="P7746">
        <v>2202520401</v>
      </c>
      <c r="T7746">
        <v>4</v>
      </c>
      <c r="U7746">
        <v>393684</v>
      </c>
    </row>
    <row r="7747" spans="1:21" x14ac:dyDescent="0.25">
      <c r="A7747">
        <v>1</v>
      </c>
      <c r="B7747">
        <v>1</v>
      </c>
      <c r="C7747">
        <v>2017</v>
      </c>
      <c r="K7747">
        <v>52</v>
      </c>
      <c r="L7747">
        <v>42</v>
      </c>
      <c r="M7747">
        <v>2</v>
      </c>
      <c r="N7747">
        <v>1994</v>
      </c>
      <c r="O7747">
        <v>4</v>
      </c>
      <c r="P7747">
        <v>2202520401</v>
      </c>
      <c r="T7747">
        <v>4</v>
      </c>
      <c r="U7747">
        <v>245811</v>
      </c>
    </row>
    <row r="7748" spans="1:21" x14ac:dyDescent="0.25">
      <c r="A7748">
        <v>1</v>
      </c>
      <c r="B7748">
        <v>1</v>
      </c>
      <c r="C7748">
        <v>2017</v>
      </c>
      <c r="K7748">
        <v>52</v>
      </c>
      <c r="L7748">
        <v>41</v>
      </c>
      <c r="M7748">
        <v>2</v>
      </c>
      <c r="N7748">
        <v>1994</v>
      </c>
      <c r="O7748">
        <v>4</v>
      </c>
      <c r="P7748">
        <v>2202520401</v>
      </c>
      <c r="T7748">
        <v>4</v>
      </c>
      <c r="U7748">
        <v>468779</v>
      </c>
    </row>
    <row r="7749" spans="1:21" x14ac:dyDescent="0.25">
      <c r="A7749">
        <v>1</v>
      </c>
      <c r="B7749">
        <v>1</v>
      </c>
      <c r="C7749">
        <v>2017</v>
      </c>
      <c r="K7749">
        <v>51</v>
      </c>
      <c r="L7749">
        <v>47</v>
      </c>
      <c r="M7749">
        <v>2</v>
      </c>
      <c r="N7749">
        <v>1994</v>
      </c>
      <c r="O7749">
        <v>4</v>
      </c>
      <c r="P7749">
        <v>2202510401</v>
      </c>
      <c r="T7749">
        <v>4</v>
      </c>
      <c r="U7749">
        <v>126343</v>
      </c>
    </row>
    <row r="7750" spans="1:21" x14ac:dyDescent="0.25">
      <c r="A7750">
        <v>1</v>
      </c>
      <c r="B7750">
        <v>1</v>
      </c>
      <c r="C7750">
        <v>2017</v>
      </c>
      <c r="K7750">
        <v>51</v>
      </c>
      <c r="L7750">
        <v>46</v>
      </c>
      <c r="M7750">
        <v>2</v>
      </c>
      <c r="N7750">
        <v>1994</v>
      </c>
      <c r="O7750">
        <v>4</v>
      </c>
      <c r="P7750">
        <v>2202510401</v>
      </c>
      <c r="T7750">
        <v>4</v>
      </c>
      <c r="U7750">
        <v>28991.599999999999</v>
      </c>
    </row>
    <row r="7751" spans="1:21" x14ac:dyDescent="0.25">
      <c r="A7751">
        <v>1</v>
      </c>
      <c r="B7751">
        <v>1</v>
      </c>
      <c r="C7751">
        <v>2017</v>
      </c>
      <c r="K7751">
        <v>43</v>
      </c>
      <c r="L7751">
        <v>47</v>
      </c>
      <c r="M7751">
        <v>2</v>
      </c>
      <c r="N7751">
        <v>1994</v>
      </c>
      <c r="O7751">
        <v>4</v>
      </c>
      <c r="P7751">
        <v>2202430401</v>
      </c>
      <c r="T7751">
        <v>4</v>
      </c>
      <c r="U7751">
        <v>19364.099999999999</v>
      </c>
    </row>
    <row r="7752" spans="1:21" x14ac:dyDescent="0.25">
      <c r="A7752">
        <v>1</v>
      </c>
      <c r="B7752">
        <v>1</v>
      </c>
      <c r="C7752">
        <v>2017</v>
      </c>
      <c r="K7752">
        <v>43</v>
      </c>
      <c r="L7752">
        <v>46</v>
      </c>
      <c r="M7752">
        <v>2</v>
      </c>
      <c r="N7752">
        <v>1994</v>
      </c>
      <c r="O7752">
        <v>4</v>
      </c>
      <c r="P7752">
        <v>2202430401</v>
      </c>
      <c r="T7752">
        <v>4</v>
      </c>
      <c r="U7752">
        <v>400679</v>
      </c>
    </row>
    <row r="7753" spans="1:21" x14ac:dyDescent="0.25">
      <c r="A7753">
        <v>1</v>
      </c>
      <c r="B7753">
        <v>1</v>
      </c>
      <c r="C7753">
        <v>2017</v>
      </c>
      <c r="K7753">
        <v>43</v>
      </c>
      <c r="L7753">
        <v>42</v>
      </c>
      <c r="M7753">
        <v>2</v>
      </c>
      <c r="N7753">
        <v>1994</v>
      </c>
      <c r="O7753">
        <v>4</v>
      </c>
      <c r="P7753">
        <v>2202430401</v>
      </c>
      <c r="T7753">
        <v>4</v>
      </c>
      <c r="U7753">
        <v>3000.06</v>
      </c>
    </row>
    <row r="7754" spans="1:21" x14ac:dyDescent="0.25">
      <c r="A7754">
        <v>1</v>
      </c>
      <c r="B7754">
        <v>1</v>
      </c>
      <c r="C7754">
        <v>2017</v>
      </c>
      <c r="K7754">
        <v>43</v>
      </c>
      <c r="L7754">
        <v>41</v>
      </c>
      <c r="M7754">
        <v>2</v>
      </c>
      <c r="N7754">
        <v>1994</v>
      </c>
      <c r="O7754">
        <v>4</v>
      </c>
      <c r="P7754">
        <v>2202430401</v>
      </c>
      <c r="T7754">
        <v>4</v>
      </c>
      <c r="U7754">
        <v>4534.1899999999996</v>
      </c>
    </row>
    <row r="7755" spans="1:21" x14ac:dyDescent="0.25">
      <c r="A7755">
        <v>1</v>
      </c>
      <c r="B7755">
        <v>1</v>
      </c>
      <c r="C7755">
        <v>2017</v>
      </c>
      <c r="K7755">
        <v>42</v>
      </c>
      <c r="L7755">
        <v>48</v>
      </c>
      <c r="M7755">
        <v>2</v>
      </c>
      <c r="N7755">
        <v>1994</v>
      </c>
      <c r="O7755">
        <v>4</v>
      </c>
      <c r="P7755">
        <v>2202420401</v>
      </c>
      <c r="T7755">
        <v>4</v>
      </c>
      <c r="U7755">
        <v>156631</v>
      </c>
    </row>
    <row r="7756" spans="1:21" x14ac:dyDescent="0.25">
      <c r="A7756">
        <v>1</v>
      </c>
      <c r="B7756">
        <v>1</v>
      </c>
      <c r="C7756">
        <v>2017</v>
      </c>
      <c r="K7756">
        <v>41</v>
      </c>
      <c r="L7756">
        <v>47</v>
      </c>
      <c r="M7756">
        <v>2</v>
      </c>
      <c r="N7756">
        <v>1994</v>
      </c>
      <c r="O7756">
        <v>4</v>
      </c>
      <c r="P7756">
        <v>2202410401</v>
      </c>
      <c r="T7756">
        <v>4</v>
      </c>
      <c r="U7756">
        <v>80904.7</v>
      </c>
    </row>
    <row r="7757" spans="1:21" x14ac:dyDescent="0.25">
      <c r="A7757">
        <v>1</v>
      </c>
      <c r="B7757">
        <v>1</v>
      </c>
      <c r="C7757">
        <v>2017</v>
      </c>
      <c r="K7757">
        <v>41</v>
      </c>
      <c r="L7757">
        <v>46</v>
      </c>
      <c r="M7757">
        <v>2</v>
      </c>
      <c r="N7757">
        <v>1994</v>
      </c>
      <c r="O7757">
        <v>4</v>
      </c>
      <c r="P7757">
        <v>2202410401</v>
      </c>
      <c r="T7757">
        <v>4</v>
      </c>
      <c r="U7757">
        <v>14600.9</v>
      </c>
    </row>
    <row r="7758" spans="1:21" x14ac:dyDescent="0.25">
      <c r="A7758">
        <v>1</v>
      </c>
      <c r="B7758">
        <v>1</v>
      </c>
      <c r="C7758">
        <v>2017</v>
      </c>
      <c r="K7758">
        <v>41</v>
      </c>
      <c r="L7758">
        <v>42</v>
      </c>
      <c r="M7758">
        <v>2</v>
      </c>
      <c r="N7758">
        <v>1994</v>
      </c>
      <c r="O7758">
        <v>4</v>
      </c>
      <c r="P7758">
        <v>2202410401</v>
      </c>
      <c r="T7758">
        <v>4</v>
      </c>
      <c r="U7758">
        <v>2399.02</v>
      </c>
    </row>
    <row r="7759" spans="1:21" x14ac:dyDescent="0.25">
      <c r="A7759">
        <v>1</v>
      </c>
      <c r="B7759">
        <v>1</v>
      </c>
      <c r="C7759">
        <v>2017</v>
      </c>
      <c r="K7759">
        <v>41</v>
      </c>
      <c r="L7759">
        <v>41</v>
      </c>
      <c r="M7759">
        <v>2</v>
      </c>
      <c r="N7759">
        <v>1994</v>
      </c>
      <c r="O7759">
        <v>4</v>
      </c>
      <c r="P7759">
        <v>2202410401</v>
      </c>
      <c r="T7759">
        <v>4</v>
      </c>
      <c r="U7759">
        <v>22294.3</v>
      </c>
    </row>
    <row r="7760" spans="1:21" x14ac:dyDescent="0.25">
      <c r="A7760">
        <v>1</v>
      </c>
      <c r="B7760">
        <v>1</v>
      </c>
      <c r="C7760">
        <v>2017</v>
      </c>
      <c r="K7760">
        <v>32</v>
      </c>
      <c r="L7760">
        <v>40</v>
      </c>
      <c r="M7760">
        <v>2</v>
      </c>
      <c r="N7760">
        <v>1994</v>
      </c>
      <c r="O7760">
        <v>4</v>
      </c>
      <c r="P7760">
        <v>2202320401</v>
      </c>
      <c r="T7760">
        <v>4</v>
      </c>
      <c r="U7760">
        <v>29428.9</v>
      </c>
    </row>
    <row r="7761" spans="1:21" x14ac:dyDescent="0.25">
      <c r="A7761">
        <v>1</v>
      </c>
      <c r="B7761">
        <v>1</v>
      </c>
      <c r="C7761">
        <v>2017</v>
      </c>
      <c r="K7761">
        <v>32</v>
      </c>
      <c r="L7761">
        <v>30</v>
      </c>
      <c r="M7761">
        <v>2</v>
      </c>
      <c r="N7761">
        <v>1994</v>
      </c>
      <c r="O7761">
        <v>4</v>
      </c>
      <c r="P7761">
        <v>2202320401</v>
      </c>
      <c r="T7761">
        <v>4</v>
      </c>
      <c r="U7761">
        <v>36440.6</v>
      </c>
    </row>
    <row r="7762" spans="1:21" x14ac:dyDescent="0.25">
      <c r="A7762">
        <v>1</v>
      </c>
      <c r="B7762">
        <v>1</v>
      </c>
      <c r="C7762">
        <v>2017</v>
      </c>
      <c r="K7762">
        <v>31</v>
      </c>
      <c r="L7762">
        <v>40</v>
      </c>
      <c r="M7762">
        <v>2</v>
      </c>
      <c r="N7762">
        <v>1994</v>
      </c>
      <c r="O7762">
        <v>4</v>
      </c>
      <c r="P7762">
        <v>2202310401</v>
      </c>
      <c r="T7762">
        <v>4</v>
      </c>
      <c r="U7762">
        <v>18708.8</v>
      </c>
    </row>
    <row r="7763" spans="1:21" x14ac:dyDescent="0.25">
      <c r="A7763">
        <v>1</v>
      </c>
      <c r="B7763">
        <v>1</v>
      </c>
      <c r="C7763">
        <v>2017</v>
      </c>
      <c r="K7763">
        <v>31</v>
      </c>
      <c r="L7763">
        <v>30</v>
      </c>
      <c r="M7763">
        <v>2</v>
      </c>
      <c r="N7763">
        <v>1994</v>
      </c>
      <c r="O7763">
        <v>4</v>
      </c>
      <c r="P7763">
        <v>2202310401</v>
      </c>
      <c r="T7763">
        <v>4</v>
      </c>
      <c r="U7763">
        <v>145401</v>
      </c>
    </row>
    <row r="7764" spans="1:21" x14ac:dyDescent="0.25">
      <c r="A7764">
        <v>1</v>
      </c>
      <c r="B7764">
        <v>1</v>
      </c>
      <c r="C7764">
        <v>2017</v>
      </c>
      <c r="K7764">
        <v>21</v>
      </c>
      <c r="L7764">
        <v>20</v>
      </c>
      <c r="M7764">
        <v>2</v>
      </c>
      <c r="N7764">
        <v>1994</v>
      </c>
      <c r="O7764">
        <v>4</v>
      </c>
      <c r="P7764">
        <v>2202210401</v>
      </c>
      <c r="T7764">
        <v>4</v>
      </c>
      <c r="U7764">
        <v>4102.97</v>
      </c>
    </row>
    <row r="7765" spans="1:21" x14ac:dyDescent="0.25">
      <c r="A7765">
        <v>1</v>
      </c>
      <c r="B7765">
        <v>1</v>
      </c>
      <c r="C7765">
        <v>2017</v>
      </c>
      <c r="K7765">
        <v>62</v>
      </c>
      <c r="L7765">
        <v>47</v>
      </c>
      <c r="M7765">
        <v>2</v>
      </c>
      <c r="N7765">
        <v>1993</v>
      </c>
      <c r="O7765">
        <v>4</v>
      </c>
      <c r="P7765">
        <v>2202620401</v>
      </c>
      <c r="T7765">
        <v>4</v>
      </c>
      <c r="U7765">
        <v>1124130</v>
      </c>
    </row>
    <row r="7766" spans="1:21" x14ac:dyDescent="0.25">
      <c r="A7766">
        <v>1</v>
      </c>
      <c r="B7766">
        <v>1</v>
      </c>
      <c r="C7766">
        <v>2017</v>
      </c>
      <c r="K7766">
        <v>62</v>
      </c>
      <c r="L7766">
        <v>46</v>
      </c>
      <c r="M7766">
        <v>2</v>
      </c>
      <c r="N7766">
        <v>1993</v>
      </c>
      <c r="O7766">
        <v>4</v>
      </c>
      <c r="P7766">
        <v>2202620401</v>
      </c>
      <c r="T7766">
        <v>4</v>
      </c>
      <c r="U7766">
        <v>101607</v>
      </c>
    </row>
    <row r="7767" spans="1:21" x14ac:dyDescent="0.25">
      <c r="A7767">
        <v>1</v>
      </c>
      <c r="B7767">
        <v>1</v>
      </c>
      <c r="C7767">
        <v>2017</v>
      </c>
      <c r="K7767">
        <v>61</v>
      </c>
      <c r="L7767">
        <v>47</v>
      </c>
      <c r="M7767">
        <v>2</v>
      </c>
      <c r="N7767">
        <v>1993</v>
      </c>
      <c r="O7767">
        <v>4</v>
      </c>
      <c r="P7767">
        <v>2202610401</v>
      </c>
      <c r="T7767">
        <v>4</v>
      </c>
      <c r="U7767">
        <v>1196080</v>
      </c>
    </row>
    <row r="7768" spans="1:21" x14ac:dyDescent="0.25">
      <c r="A7768">
        <v>1</v>
      </c>
      <c r="B7768">
        <v>1</v>
      </c>
      <c r="C7768">
        <v>2017</v>
      </c>
      <c r="K7768">
        <v>61</v>
      </c>
      <c r="L7768">
        <v>46</v>
      </c>
      <c r="M7768">
        <v>2</v>
      </c>
      <c r="N7768">
        <v>1993</v>
      </c>
      <c r="O7768">
        <v>4</v>
      </c>
      <c r="P7768">
        <v>2202610401</v>
      </c>
      <c r="T7768">
        <v>4</v>
      </c>
      <c r="U7768">
        <v>143658</v>
      </c>
    </row>
    <row r="7769" spans="1:21" x14ac:dyDescent="0.25">
      <c r="A7769">
        <v>1</v>
      </c>
      <c r="B7769">
        <v>1</v>
      </c>
      <c r="C7769">
        <v>2017</v>
      </c>
      <c r="K7769">
        <v>54</v>
      </c>
      <c r="L7769">
        <v>47</v>
      </c>
      <c r="M7769">
        <v>2</v>
      </c>
      <c r="N7769">
        <v>1993</v>
      </c>
      <c r="O7769">
        <v>4</v>
      </c>
      <c r="P7769">
        <v>2202540401</v>
      </c>
      <c r="T7769">
        <v>4</v>
      </c>
      <c r="U7769">
        <v>1176.32</v>
      </c>
    </row>
    <row r="7770" spans="1:21" x14ac:dyDescent="0.25">
      <c r="A7770">
        <v>1</v>
      </c>
      <c r="B7770">
        <v>1</v>
      </c>
      <c r="C7770">
        <v>2017</v>
      </c>
      <c r="K7770">
        <v>54</v>
      </c>
      <c r="L7770">
        <v>46</v>
      </c>
      <c r="M7770">
        <v>2</v>
      </c>
      <c r="N7770">
        <v>1993</v>
      </c>
      <c r="O7770">
        <v>4</v>
      </c>
      <c r="P7770">
        <v>2202540401</v>
      </c>
      <c r="T7770">
        <v>4</v>
      </c>
      <c r="U7770">
        <v>9022.35</v>
      </c>
    </row>
    <row r="7771" spans="1:21" x14ac:dyDescent="0.25">
      <c r="A7771">
        <v>1</v>
      </c>
      <c r="B7771">
        <v>1</v>
      </c>
      <c r="C7771">
        <v>2017</v>
      </c>
      <c r="K7771">
        <v>54</v>
      </c>
      <c r="L7771">
        <v>42</v>
      </c>
      <c r="M7771">
        <v>2</v>
      </c>
      <c r="N7771">
        <v>1993</v>
      </c>
      <c r="O7771">
        <v>4</v>
      </c>
      <c r="P7771">
        <v>2202540401</v>
      </c>
      <c r="T7771">
        <v>4</v>
      </c>
      <c r="U7771">
        <v>11939.6</v>
      </c>
    </row>
    <row r="7772" spans="1:21" x14ac:dyDescent="0.25">
      <c r="A7772">
        <v>1</v>
      </c>
      <c r="B7772">
        <v>1</v>
      </c>
      <c r="C7772">
        <v>2017</v>
      </c>
      <c r="K7772">
        <v>54</v>
      </c>
      <c r="L7772">
        <v>41</v>
      </c>
      <c r="M7772">
        <v>2</v>
      </c>
      <c r="N7772">
        <v>1993</v>
      </c>
      <c r="O7772">
        <v>4</v>
      </c>
      <c r="P7772">
        <v>2202540401</v>
      </c>
      <c r="T7772">
        <v>4</v>
      </c>
      <c r="U7772">
        <v>8175.4</v>
      </c>
    </row>
    <row r="7773" spans="1:21" x14ac:dyDescent="0.25">
      <c r="A7773">
        <v>1</v>
      </c>
      <c r="B7773">
        <v>1</v>
      </c>
      <c r="C7773">
        <v>2017</v>
      </c>
      <c r="K7773">
        <v>53</v>
      </c>
      <c r="L7773">
        <v>47</v>
      </c>
      <c r="M7773">
        <v>2</v>
      </c>
      <c r="N7773">
        <v>1993</v>
      </c>
      <c r="O7773">
        <v>4</v>
      </c>
      <c r="P7773">
        <v>2202530401</v>
      </c>
      <c r="T7773">
        <v>4</v>
      </c>
      <c r="U7773">
        <v>28665.1</v>
      </c>
    </row>
    <row r="7774" spans="1:21" x14ac:dyDescent="0.25">
      <c r="A7774">
        <v>1</v>
      </c>
      <c r="B7774">
        <v>1</v>
      </c>
      <c r="C7774">
        <v>2017</v>
      </c>
      <c r="K7774">
        <v>53</v>
      </c>
      <c r="L7774">
        <v>46</v>
      </c>
      <c r="M7774">
        <v>2</v>
      </c>
      <c r="N7774">
        <v>1993</v>
      </c>
      <c r="O7774">
        <v>4</v>
      </c>
      <c r="P7774">
        <v>2202530401</v>
      </c>
      <c r="T7774">
        <v>4</v>
      </c>
      <c r="U7774">
        <v>29980.6</v>
      </c>
    </row>
    <row r="7775" spans="1:21" x14ac:dyDescent="0.25">
      <c r="A7775">
        <v>1</v>
      </c>
      <c r="B7775">
        <v>1</v>
      </c>
      <c r="C7775">
        <v>2017</v>
      </c>
      <c r="K7775">
        <v>53</v>
      </c>
      <c r="L7775">
        <v>42</v>
      </c>
      <c r="M7775">
        <v>2</v>
      </c>
      <c r="N7775">
        <v>1993</v>
      </c>
      <c r="O7775">
        <v>4</v>
      </c>
      <c r="P7775">
        <v>2202530401</v>
      </c>
      <c r="T7775">
        <v>4</v>
      </c>
      <c r="U7775">
        <v>2504.73</v>
      </c>
    </row>
    <row r="7776" spans="1:21" x14ac:dyDescent="0.25">
      <c r="A7776">
        <v>1</v>
      </c>
      <c r="B7776">
        <v>1</v>
      </c>
      <c r="C7776">
        <v>2017</v>
      </c>
      <c r="K7776">
        <v>53</v>
      </c>
      <c r="L7776">
        <v>41</v>
      </c>
      <c r="M7776">
        <v>2</v>
      </c>
      <c r="N7776">
        <v>1993</v>
      </c>
      <c r="O7776">
        <v>4</v>
      </c>
      <c r="P7776">
        <v>2202530401</v>
      </c>
      <c r="T7776">
        <v>4</v>
      </c>
      <c r="U7776">
        <v>129521</v>
      </c>
    </row>
    <row r="7777" spans="1:21" x14ac:dyDescent="0.25">
      <c r="A7777">
        <v>1</v>
      </c>
      <c r="B7777">
        <v>1</v>
      </c>
      <c r="C7777">
        <v>2017</v>
      </c>
      <c r="K7777">
        <v>52</v>
      </c>
      <c r="L7777">
        <v>47</v>
      </c>
      <c r="M7777">
        <v>2</v>
      </c>
      <c r="N7777">
        <v>1993</v>
      </c>
      <c r="O7777">
        <v>4</v>
      </c>
      <c r="P7777">
        <v>2202520401</v>
      </c>
      <c r="T7777">
        <v>4</v>
      </c>
      <c r="U7777">
        <v>394164</v>
      </c>
    </row>
    <row r="7778" spans="1:21" x14ac:dyDescent="0.25">
      <c r="A7778">
        <v>1</v>
      </c>
      <c r="B7778">
        <v>1</v>
      </c>
      <c r="C7778">
        <v>2017</v>
      </c>
      <c r="K7778">
        <v>52</v>
      </c>
      <c r="L7778">
        <v>46</v>
      </c>
      <c r="M7778">
        <v>2</v>
      </c>
      <c r="N7778">
        <v>1993</v>
      </c>
      <c r="O7778">
        <v>4</v>
      </c>
      <c r="P7778">
        <v>2202520401</v>
      </c>
      <c r="T7778">
        <v>4</v>
      </c>
      <c r="U7778">
        <v>290930</v>
      </c>
    </row>
    <row r="7779" spans="1:21" x14ac:dyDescent="0.25">
      <c r="A7779">
        <v>1</v>
      </c>
      <c r="B7779">
        <v>1</v>
      </c>
      <c r="C7779">
        <v>2017</v>
      </c>
      <c r="K7779">
        <v>52</v>
      </c>
      <c r="L7779">
        <v>42</v>
      </c>
      <c r="M7779">
        <v>2</v>
      </c>
      <c r="N7779">
        <v>1993</v>
      </c>
      <c r="O7779">
        <v>4</v>
      </c>
      <c r="P7779">
        <v>2202520401</v>
      </c>
      <c r="T7779">
        <v>4</v>
      </c>
      <c r="U7779">
        <v>195773</v>
      </c>
    </row>
    <row r="7780" spans="1:21" x14ac:dyDescent="0.25">
      <c r="A7780">
        <v>1</v>
      </c>
      <c r="B7780">
        <v>1</v>
      </c>
      <c r="C7780">
        <v>2017</v>
      </c>
      <c r="K7780">
        <v>52</v>
      </c>
      <c r="L7780">
        <v>41</v>
      </c>
      <c r="M7780">
        <v>2</v>
      </c>
      <c r="N7780">
        <v>1993</v>
      </c>
      <c r="O7780">
        <v>4</v>
      </c>
      <c r="P7780">
        <v>2202520401</v>
      </c>
      <c r="T7780">
        <v>4</v>
      </c>
      <c r="U7780">
        <v>153251</v>
      </c>
    </row>
    <row r="7781" spans="1:21" x14ac:dyDescent="0.25">
      <c r="A7781">
        <v>1</v>
      </c>
      <c r="B7781">
        <v>1</v>
      </c>
      <c r="C7781">
        <v>2017</v>
      </c>
      <c r="K7781">
        <v>51</v>
      </c>
      <c r="L7781">
        <v>47</v>
      </c>
      <c r="M7781">
        <v>2</v>
      </c>
      <c r="N7781">
        <v>1993</v>
      </c>
      <c r="O7781">
        <v>4</v>
      </c>
      <c r="P7781">
        <v>2202510401</v>
      </c>
      <c r="T7781">
        <v>4</v>
      </c>
      <c r="U7781">
        <v>55756.7</v>
      </c>
    </row>
    <row r="7782" spans="1:21" x14ac:dyDescent="0.25">
      <c r="A7782">
        <v>1</v>
      </c>
      <c r="B7782">
        <v>1</v>
      </c>
      <c r="C7782">
        <v>2017</v>
      </c>
      <c r="K7782">
        <v>51</v>
      </c>
      <c r="L7782">
        <v>46</v>
      </c>
      <c r="M7782">
        <v>2</v>
      </c>
      <c r="N7782">
        <v>1993</v>
      </c>
      <c r="O7782">
        <v>4</v>
      </c>
      <c r="P7782">
        <v>2202510401</v>
      </c>
      <c r="T7782">
        <v>4</v>
      </c>
      <c r="U7782">
        <v>11042.5</v>
      </c>
    </row>
    <row r="7783" spans="1:21" x14ac:dyDescent="0.25">
      <c r="A7783">
        <v>1</v>
      </c>
      <c r="B7783">
        <v>1</v>
      </c>
      <c r="C7783">
        <v>2017</v>
      </c>
      <c r="K7783">
        <v>43</v>
      </c>
      <c r="L7783">
        <v>47</v>
      </c>
      <c r="M7783">
        <v>2</v>
      </c>
      <c r="N7783">
        <v>1993</v>
      </c>
      <c r="O7783">
        <v>4</v>
      </c>
      <c r="P7783">
        <v>2202430401</v>
      </c>
      <c r="T7783">
        <v>4</v>
      </c>
      <c r="U7783">
        <v>23720.400000000001</v>
      </c>
    </row>
    <row r="7784" spans="1:21" x14ac:dyDescent="0.25">
      <c r="A7784">
        <v>1</v>
      </c>
      <c r="B7784">
        <v>1</v>
      </c>
      <c r="C7784">
        <v>2017</v>
      </c>
      <c r="K7784">
        <v>43</v>
      </c>
      <c r="L7784">
        <v>46</v>
      </c>
      <c r="M7784">
        <v>2</v>
      </c>
      <c r="N7784">
        <v>1993</v>
      </c>
      <c r="O7784">
        <v>4</v>
      </c>
      <c r="P7784">
        <v>2202430401</v>
      </c>
      <c r="T7784">
        <v>4</v>
      </c>
      <c r="U7784">
        <v>490605</v>
      </c>
    </row>
    <row r="7785" spans="1:21" x14ac:dyDescent="0.25">
      <c r="A7785">
        <v>1</v>
      </c>
      <c r="B7785">
        <v>1</v>
      </c>
      <c r="C7785">
        <v>2017</v>
      </c>
      <c r="K7785">
        <v>43</v>
      </c>
      <c r="L7785">
        <v>42</v>
      </c>
      <c r="M7785">
        <v>2</v>
      </c>
      <c r="N7785">
        <v>1993</v>
      </c>
      <c r="O7785">
        <v>4</v>
      </c>
      <c r="P7785">
        <v>2202430401</v>
      </c>
      <c r="T7785">
        <v>4</v>
      </c>
      <c r="U7785">
        <v>3693.6</v>
      </c>
    </row>
    <row r="7786" spans="1:21" x14ac:dyDescent="0.25">
      <c r="A7786">
        <v>1</v>
      </c>
      <c r="B7786">
        <v>1</v>
      </c>
      <c r="C7786">
        <v>2017</v>
      </c>
      <c r="K7786">
        <v>43</v>
      </c>
      <c r="L7786">
        <v>41</v>
      </c>
      <c r="M7786">
        <v>2</v>
      </c>
      <c r="N7786">
        <v>1993</v>
      </c>
      <c r="O7786">
        <v>4</v>
      </c>
      <c r="P7786">
        <v>2202430401</v>
      </c>
      <c r="T7786">
        <v>4</v>
      </c>
      <c r="U7786">
        <v>5557.34</v>
      </c>
    </row>
    <row r="7787" spans="1:21" x14ac:dyDescent="0.25">
      <c r="A7787">
        <v>1</v>
      </c>
      <c r="B7787">
        <v>1</v>
      </c>
      <c r="C7787">
        <v>2017</v>
      </c>
      <c r="K7787">
        <v>42</v>
      </c>
      <c r="L7787">
        <v>48</v>
      </c>
      <c r="M7787">
        <v>2</v>
      </c>
      <c r="N7787">
        <v>1993</v>
      </c>
      <c r="O7787">
        <v>4</v>
      </c>
      <c r="P7787">
        <v>2202420401</v>
      </c>
      <c r="T7787">
        <v>4</v>
      </c>
      <c r="U7787">
        <v>126491</v>
      </c>
    </row>
    <row r="7788" spans="1:21" x14ac:dyDescent="0.25">
      <c r="A7788">
        <v>1</v>
      </c>
      <c r="B7788">
        <v>1</v>
      </c>
      <c r="C7788">
        <v>2017</v>
      </c>
      <c r="K7788">
        <v>41</v>
      </c>
      <c r="L7788">
        <v>47</v>
      </c>
      <c r="M7788">
        <v>2</v>
      </c>
      <c r="N7788">
        <v>1993</v>
      </c>
      <c r="O7788">
        <v>4</v>
      </c>
      <c r="P7788">
        <v>2202410401</v>
      </c>
      <c r="T7788">
        <v>4</v>
      </c>
      <c r="U7788">
        <v>66196.7</v>
      </c>
    </row>
    <row r="7789" spans="1:21" x14ac:dyDescent="0.25">
      <c r="A7789">
        <v>1</v>
      </c>
      <c r="B7789">
        <v>1</v>
      </c>
      <c r="C7789">
        <v>2017</v>
      </c>
      <c r="K7789">
        <v>41</v>
      </c>
      <c r="L7789">
        <v>46</v>
      </c>
      <c r="M7789">
        <v>2</v>
      </c>
      <c r="N7789">
        <v>1993</v>
      </c>
      <c r="O7789">
        <v>4</v>
      </c>
      <c r="P7789">
        <v>2202410401</v>
      </c>
      <c r="T7789">
        <v>4</v>
      </c>
      <c r="U7789">
        <v>11923.6</v>
      </c>
    </row>
    <row r="7790" spans="1:21" x14ac:dyDescent="0.25">
      <c r="A7790">
        <v>1</v>
      </c>
      <c r="B7790">
        <v>1</v>
      </c>
      <c r="C7790">
        <v>2017</v>
      </c>
      <c r="K7790">
        <v>41</v>
      </c>
      <c r="L7790">
        <v>42</v>
      </c>
      <c r="M7790">
        <v>2</v>
      </c>
      <c r="N7790">
        <v>1993</v>
      </c>
      <c r="O7790">
        <v>4</v>
      </c>
      <c r="P7790">
        <v>2202410401</v>
      </c>
      <c r="T7790">
        <v>4</v>
      </c>
      <c r="U7790">
        <v>1973.57</v>
      </c>
    </row>
    <row r="7791" spans="1:21" x14ac:dyDescent="0.25">
      <c r="A7791">
        <v>1</v>
      </c>
      <c r="B7791">
        <v>1</v>
      </c>
      <c r="C7791">
        <v>2017</v>
      </c>
      <c r="K7791">
        <v>41</v>
      </c>
      <c r="L7791">
        <v>41</v>
      </c>
      <c r="M7791">
        <v>2</v>
      </c>
      <c r="N7791">
        <v>1993</v>
      </c>
      <c r="O7791">
        <v>4</v>
      </c>
      <c r="P7791">
        <v>2202410401</v>
      </c>
      <c r="T7791">
        <v>4</v>
      </c>
      <c r="U7791">
        <v>18255.5</v>
      </c>
    </row>
    <row r="7792" spans="1:21" x14ac:dyDescent="0.25">
      <c r="A7792">
        <v>1</v>
      </c>
      <c r="B7792">
        <v>1</v>
      </c>
      <c r="C7792">
        <v>2017</v>
      </c>
      <c r="K7792">
        <v>32</v>
      </c>
      <c r="L7792">
        <v>40</v>
      </c>
      <c r="M7792">
        <v>2</v>
      </c>
      <c r="N7792">
        <v>1993</v>
      </c>
      <c r="O7792">
        <v>4</v>
      </c>
      <c r="P7792">
        <v>2202320401</v>
      </c>
      <c r="T7792">
        <v>4</v>
      </c>
      <c r="U7792">
        <v>51059.4</v>
      </c>
    </row>
    <row r="7793" spans="1:21" x14ac:dyDescent="0.25">
      <c r="A7793">
        <v>1</v>
      </c>
      <c r="B7793">
        <v>1</v>
      </c>
      <c r="C7793">
        <v>2017</v>
      </c>
      <c r="K7793">
        <v>32</v>
      </c>
      <c r="L7793">
        <v>30</v>
      </c>
      <c r="M7793">
        <v>2</v>
      </c>
      <c r="N7793">
        <v>1993</v>
      </c>
      <c r="O7793">
        <v>4</v>
      </c>
      <c r="P7793">
        <v>2202320401</v>
      </c>
      <c r="T7793">
        <v>4</v>
      </c>
      <c r="U7793">
        <v>12763.5</v>
      </c>
    </row>
    <row r="7794" spans="1:21" x14ac:dyDescent="0.25">
      <c r="A7794">
        <v>1</v>
      </c>
      <c r="B7794">
        <v>1</v>
      </c>
      <c r="C7794">
        <v>2017</v>
      </c>
      <c r="K7794">
        <v>31</v>
      </c>
      <c r="L7794">
        <v>40</v>
      </c>
      <c r="M7794">
        <v>2</v>
      </c>
      <c r="N7794">
        <v>1993</v>
      </c>
      <c r="O7794">
        <v>4</v>
      </c>
      <c r="P7794">
        <v>2202310401</v>
      </c>
      <c r="T7794">
        <v>4</v>
      </c>
      <c r="U7794">
        <v>91102.9</v>
      </c>
    </row>
    <row r="7795" spans="1:21" x14ac:dyDescent="0.25">
      <c r="A7795">
        <v>1</v>
      </c>
      <c r="B7795">
        <v>1</v>
      </c>
      <c r="C7795">
        <v>2017</v>
      </c>
      <c r="K7795">
        <v>31</v>
      </c>
      <c r="L7795">
        <v>30</v>
      </c>
      <c r="M7795">
        <v>2</v>
      </c>
      <c r="N7795">
        <v>1993</v>
      </c>
      <c r="O7795">
        <v>4</v>
      </c>
      <c r="P7795">
        <v>2202310401</v>
      </c>
      <c r="T7795">
        <v>4</v>
      </c>
      <c r="U7795">
        <v>81172.800000000003</v>
      </c>
    </row>
    <row r="7796" spans="1:21" x14ac:dyDescent="0.25">
      <c r="A7796">
        <v>1</v>
      </c>
      <c r="B7796">
        <v>1</v>
      </c>
      <c r="C7796">
        <v>2017</v>
      </c>
      <c r="K7796">
        <v>21</v>
      </c>
      <c r="L7796">
        <v>20</v>
      </c>
      <c r="M7796">
        <v>2</v>
      </c>
      <c r="N7796">
        <v>1993</v>
      </c>
      <c r="O7796">
        <v>4</v>
      </c>
      <c r="P7796">
        <v>2202210401</v>
      </c>
      <c r="T7796">
        <v>4</v>
      </c>
      <c r="U7796">
        <v>15239.3</v>
      </c>
    </row>
    <row r="7797" spans="1:21" x14ac:dyDescent="0.25">
      <c r="A7797">
        <v>1</v>
      </c>
      <c r="B7797">
        <v>1</v>
      </c>
      <c r="C7797">
        <v>2017</v>
      </c>
      <c r="K7797">
        <v>62</v>
      </c>
      <c r="L7797">
        <v>47</v>
      </c>
      <c r="M7797">
        <v>2</v>
      </c>
      <c r="N7797">
        <v>1992</v>
      </c>
      <c r="O7797">
        <v>4</v>
      </c>
      <c r="P7797">
        <v>2202620401</v>
      </c>
      <c r="T7797">
        <v>4</v>
      </c>
      <c r="U7797">
        <v>625128</v>
      </c>
    </row>
    <row r="7798" spans="1:21" x14ac:dyDescent="0.25">
      <c r="A7798">
        <v>1</v>
      </c>
      <c r="B7798">
        <v>1</v>
      </c>
      <c r="C7798">
        <v>2017</v>
      </c>
      <c r="K7798">
        <v>62</v>
      </c>
      <c r="L7798">
        <v>46</v>
      </c>
      <c r="M7798">
        <v>2</v>
      </c>
      <c r="N7798">
        <v>1992</v>
      </c>
      <c r="O7798">
        <v>4</v>
      </c>
      <c r="P7798">
        <v>2202620401</v>
      </c>
      <c r="T7798">
        <v>4</v>
      </c>
      <c r="U7798">
        <v>17073.2</v>
      </c>
    </row>
    <row r="7799" spans="1:21" x14ac:dyDescent="0.25">
      <c r="A7799">
        <v>1</v>
      </c>
      <c r="B7799">
        <v>1</v>
      </c>
      <c r="C7799">
        <v>2017</v>
      </c>
      <c r="K7799">
        <v>61</v>
      </c>
      <c r="L7799">
        <v>47</v>
      </c>
      <c r="M7799">
        <v>2</v>
      </c>
      <c r="N7799">
        <v>1992</v>
      </c>
      <c r="O7799">
        <v>4</v>
      </c>
      <c r="P7799">
        <v>2202610401</v>
      </c>
      <c r="T7799">
        <v>4</v>
      </c>
      <c r="U7799">
        <v>737845</v>
      </c>
    </row>
    <row r="7800" spans="1:21" x14ac:dyDescent="0.25">
      <c r="A7800">
        <v>1</v>
      </c>
      <c r="B7800">
        <v>1</v>
      </c>
      <c r="C7800">
        <v>2017</v>
      </c>
      <c r="K7800">
        <v>61</v>
      </c>
      <c r="L7800">
        <v>46</v>
      </c>
      <c r="M7800">
        <v>2</v>
      </c>
      <c r="N7800">
        <v>1992</v>
      </c>
      <c r="O7800">
        <v>4</v>
      </c>
      <c r="P7800">
        <v>2202610401</v>
      </c>
      <c r="T7800">
        <v>4</v>
      </c>
      <c r="U7800">
        <v>163964</v>
      </c>
    </row>
    <row r="7801" spans="1:21" x14ac:dyDescent="0.25">
      <c r="A7801">
        <v>1</v>
      </c>
      <c r="B7801">
        <v>1</v>
      </c>
      <c r="C7801">
        <v>2017</v>
      </c>
      <c r="K7801">
        <v>54</v>
      </c>
      <c r="L7801">
        <v>47</v>
      </c>
      <c r="M7801">
        <v>2</v>
      </c>
      <c r="N7801">
        <v>1992</v>
      </c>
      <c r="O7801">
        <v>4</v>
      </c>
      <c r="P7801">
        <v>2202540401</v>
      </c>
      <c r="T7801">
        <v>4</v>
      </c>
      <c r="U7801">
        <v>1026.57</v>
      </c>
    </row>
    <row r="7802" spans="1:21" x14ac:dyDescent="0.25">
      <c r="A7802">
        <v>1</v>
      </c>
      <c r="B7802">
        <v>1</v>
      </c>
      <c r="C7802">
        <v>2017</v>
      </c>
      <c r="K7802">
        <v>54</v>
      </c>
      <c r="L7802">
        <v>46</v>
      </c>
      <c r="M7802">
        <v>2</v>
      </c>
      <c r="N7802">
        <v>1992</v>
      </c>
      <c r="O7802">
        <v>4</v>
      </c>
      <c r="P7802">
        <v>2202540401</v>
      </c>
      <c r="T7802">
        <v>4</v>
      </c>
      <c r="U7802">
        <v>7850.94</v>
      </c>
    </row>
    <row r="7803" spans="1:21" x14ac:dyDescent="0.25">
      <c r="A7803">
        <v>1</v>
      </c>
      <c r="B7803">
        <v>1</v>
      </c>
      <c r="C7803">
        <v>2017</v>
      </c>
      <c r="K7803">
        <v>54</v>
      </c>
      <c r="L7803">
        <v>42</v>
      </c>
      <c r="M7803">
        <v>2</v>
      </c>
      <c r="N7803">
        <v>1992</v>
      </c>
      <c r="O7803">
        <v>4</v>
      </c>
      <c r="P7803">
        <v>2202540401</v>
      </c>
      <c r="T7803">
        <v>4</v>
      </c>
      <c r="U7803">
        <v>10394</v>
      </c>
    </row>
    <row r="7804" spans="1:21" x14ac:dyDescent="0.25">
      <c r="A7804">
        <v>1</v>
      </c>
      <c r="B7804">
        <v>1</v>
      </c>
      <c r="C7804">
        <v>2017</v>
      </c>
      <c r="K7804">
        <v>54</v>
      </c>
      <c r="L7804">
        <v>41</v>
      </c>
      <c r="M7804">
        <v>2</v>
      </c>
      <c r="N7804">
        <v>1992</v>
      </c>
      <c r="O7804">
        <v>4</v>
      </c>
      <c r="P7804">
        <v>2202540401</v>
      </c>
      <c r="T7804">
        <v>4</v>
      </c>
      <c r="U7804">
        <v>7116.01</v>
      </c>
    </row>
    <row r="7805" spans="1:21" x14ac:dyDescent="0.25">
      <c r="A7805">
        <v>1</v>
      </c>
      <c r="B7805">
        <v>1</v>
      </c>
      <c r="C7805">
        <v>2017</v>
      </c>
      <c r="K7805">
        <v>53</v>
      </c>
      <c r="L7805">
        <v>47</v>
      </c>
      <c r="M7805">
        <v>2</v>
      </c>
      <c r="N7805">
        <v>1992</v>
      </c>
      <c r="O7805">
        <v>4</v>
      </c>
      <c r="P7805">
        <v>2202530401</v>
      </c>
      <c r="T7805">
        <v>4</v>
      </c>
      <c r="U7805">
        <v>11803.7</v>
      </c>
    </row>
    <row r="7806" spans="1:21" x14ac:dyDescent="0.25">
      <c r="A7806">
        <v>1</v>
      </c>
      <c r="B7806">
        <v>1</v>
      </c>
      <c r="C7806">
        <v>2017</v>
      </c>
      <c r="K7806">
        <v>53</v>
      </c>
      <c r="L7806">
        <v>46</v>
      </c>
      <c r="M7806">
        <v>2</v>
      </c>
      <c r="N7806">
        <v>1992</v>
      </c>
      <c r="O7806">
        <v>4</v>
      </c>
      <c r="P7806">
        <v>2202530401</v>
      </c>
      <c r="T7806">
        <v>4</v>
      </c>
      <c r="U7806">
        <v>14338.9</v>
      </c>
    </row>
    <row r="7807" spans="1:21" x14ac:dyDescent="0.25">
      <c r="A7807">
        <v>1</v>
      </c>
      <c r="B7807">
        <v>1</v>
      </c>
      <c r="C7807">
        <v>2017</v>
      </c>
      <c r="K7807">
        <v>53</v>
      </c>
      <c r="L7807">
        <v>42</v>
      </c>
      <c r="M7807">
        <v>2</v>
      </c>
      <c r="N7807">
        <v>1992</v>
      </c>
      <c r="O7807">
        <v>4</v>
      </c>
      <c r="P7807">
        <v>2202530401</v>
      </c>
      <c r="T7807">
        <v>4</v>
      </c>
      <c r="U7807">
        <v>11334</v>
      </c>
    </row>
    <row r="7808" spans="1:21" x14ac:dyDescent="0.25">
      <c r="A7808">
        <v>1</v>
      </c>
      <c r="B7808">
        <v>1</v>
      </c>
      <c r="C7808">
        <v>2017</v>
      </c>
      <c r="K7808">
        <v>53</v>
      </c>
      <c r="L7808">
        <v>41</v>
      </c>
      <c r="M7808">
        <v>2</v>
      </c>
      <c r="N7808">
        <v>1992</v>
      </c>
      <c r="O7808">
        <v>4</v>
      </c>
      <c r="P7808">
        <v>2202530401</v>
      </c>
      <c r="T7808">
        <v>4</v>
      </c>
      <c r="U7808">
        <v>13314.3</v>
      </c>
    </row>
    <row r="7809" spans="1:21" x14ac:dyDescent="0.25">
      <c r="A7809">
        <v>1</v>
      </c>
      <c r="B7809">
        <v>1</v>
      </c>
      <c r="C7809">
        <v>2017</v>
      </c>
      <c r="K7809">
        <v>52</v>
      </c>
      <c r="L7809">
        <v>47</v>
      </c>
      <c r="M7809">
        <v>2</v>
      </c>
      <c r="N7809">
        <v>1992</v>
      </c>
      <c r="O7809">
        <v>4</v>
      </c>
      <c r="P7809">
        <v>2202520401</v>
      </c>
      <c r="T7809">
        <v>4</v>
      </c>
      <c r="U7809">
        <v>237197</v>
      </c>
    </row>
    <row r="7810" spans="1:21" x14ac:dyDescent="0.25">
      <c r="A7810">
        <v>1</v>
      </c>
      <c r="B7810">
        <v>1</v>
      </c>
      <c r="C7810">
        <v>2017</v>
      </c>
      <c r="K7810">
        <v>52</v>
      </c>
      <c r="L7810">
        <v>46</v>
      </c>
      <c r="M7810">
        <v>2</v>
      </c>
      <c r="N7810">
        <v>1992</v>
      </c>
      <c r="O7810">
        <v>4</v>
      </c>
      <c r="P7810">
        <v>2202520401</v>
      </c>
      <c r="T7810">
        <v>4</v>
      </c>
      <c r="U7810">
        <v>214974</v>
      </c>
    </row>
    <row r="7811" spans="1:21" x14ac:dyDescent="0.25">
      <c r="A7811">
        <v>1</v>
      </c>
      <c r="B7811">
        <v>1</v>
      </c>
      <c r="C7811">
        <v>2017</v>
      </c>
      <c r="K7811">
        <v>52</v>
      </c>
      <c r="L7811">
        <v>42</v>
      </c>
      <c r="M7811">
        <v>2</v>
      </c>
      <c r="N7811">
        <v>1992</v>
      </c>
      <c r="O7811">
        <v>4</v>
      </c>
      <c r="P7811">
        <v>2202520401</v>
      </c>
      <c r="T7811">
        <v>4</v>
      </c>
      <c r="U7811">
        <v>123736</v>
      </c>
    </row>
    <row r="7812" spans="1:21" x14ac:dyDescent="0.25">
      <c r="A7812">
        <v>1</v>
      </c>
      <c r="B7812">
        <v>1</v>
      </c>
      <c r="C7812">
        <v>2017</v>
      </c>
      <c r="K7812">
        <v>52</v>
      </c>
      <c r="L7812">
        <v>41</v>
      </c>
      <c r="M7812">
        <v>2</v>
      </c>
      <c r="N7812">
        <v>1992</v>
      </c>
      <c r="O7812">
        <v>4</v>
      </c>
      <c r="P7812">
        <v>2202520401</v>
      </c>
      <c r="T7812">
        <v>4</v>
      </c>
      <c r="U7812">
        <v>84853.2</v>
      </c>
    </row>
    <row r="7813" spans="1:21" x14ac:dyDescent="0.25">
      <c r="A7813">
        <v>1</v>
      </c>
      <c r="B7813">
        <v>1</v>
      </c>
      <c r="C7813">
        <v>2017</v>
      </c>
      <c r="K7813">
        <v>51</v>
      </c>
      <c r="L7813">
        <v>47</v>
      </c>
      <c r="M7813">
        <v>2</v>
      </c>
      <c r="N7813">
        <v>1992</v>
      </c>
      <c r="O7813">
        <v>4</v>
      </c>
      <c r="P7813">
        <v>2202510401</v>
      </c>
      <c r="T7813">
        <v>4</v>
      </c>
      <c r="U7813">
        <v>31293.3</v>
      </c>
    </row>
    <row r="7814" spans="1:21" x14ac:dyDescent="0.25">
      <c r="A7814">
        <v>1</v>
      </c>
      <c r="B7814">
        <v>1</v>
      </c>
      <c r="C7814">
        <v>2017</v>
      </c>
      <c r="K7814">
        <v>51</v>
      </c>
      <c r="L7814">
        <v>46</v>
      </c>
      <c r="M7814">
        <v>2</v>
      </c>
      <c r="N7814">
        <v>1992</v>
      </c>
      <c r="O7814">
        <v>4</v>
      </c>
      <c r="P7814">
        <v>2202510401</v>
      </c>
      <c r="T7814">
        <v>4</v>
      </c>
      <c r="U7814">
        <v>10338.299999999999</v>
      </c>
    </row>
    <row r="7815" spans="1:21" x14ac:dyDescent="0.25">
      <c r="A7815">
        <v>1</v>
      </c>
      <c r="B7815">
        <v>1</v>
      </c>
      <c r="C7815">
        <v>2017</v>
      </c>
      <c r="K7815">
        <v>43</v>
      </c>
      <c r="L7815">
        <v>47</v>
      </c>
      <c r="M7815">
        <v>2</v>
      </c>
      <c r="N7815">
        <v>1992</v>
      </c>
      <c r="O7815">
        <v>4</v>
      </c>
      <c r="P7815">
        <v>2202430401</v>
      </c>
      <c r="T7815">
        <v>4</v>
      </c>
      <c r="U7815">
        <v>21461.7</v>
      </c>
    </row>
    <row r="7816" spans="1:21" x14ac:dyDescent="0.25">
      <c r="A7816">
        <v>1</v>
      </c>
      <c r="B7816">
        <v>1</v>
      </c>
      <c r="C7816">
        <v>2017</v>
      </c>
      <c r="K7816">
        <v>43</v>
      </c>
      <c r="L7816">
        <v>46</v>
      </c>
      <c r="M7816">
        <v>2</v>
      </c>
      <c r="N7816">
        <v>1992</v>
      </c>
      <c r="O7816">
        <v>4</v>
      </c>
      <c r="P7816">
        <v>2202430401</v>
      </c>
      <c r="T7816">
        <v>4</v>
      </c>
      <c r="U7816">
        <v>443846</v>
      </c>
    </row>
    <row r="7817" spans="1:21" x14ac:dyDescent="0.25">
      <c r="A7817">
        <v>1</v>
      </c>
      <c r="B7817">
        <v>1</v>
      </c>
      <c r="C7817">
        <v>2017</v>
      </c>
      <c r="K7817">
        <v>43</v>
      </c>
      <c r="L7817">
        <v>42</v>
      </c>
      <c r="M7817">
        <v>2</v>
      </c>
      <c r="N7817">
        <v>1992</v>
      </c>
      <c r="O7817">
        <v>4</v>
      </c>
      <c r="P7817">
        <v>2202430401</v>
      </c>
      <c r="T7817">
        <v>4</v>
      </c>
      <c r="U7817">
        <v>3340.74</v>
      </c>
    </row>
    <row r="7818" spans="1:21" x14ac:dyDescent="0.25">
      <c r="A7818">
        <v>1</v>
      </c>
      <c r="B7818">
        <v>1</v>
      </c>
      <c r="C7818">
        <v>2017</v>
      </c>
      <c r="K7818">
        <v>43</v>
      </c>
      <c r="L7818">
        <v>41</v>
      </c>
      <c r="M7818">
        <v>2</v>
      </c>
      <c r="N7818">
        <v>1992</v>
      </c>
      <c r="O7818">
        <v>4</v>
      </c>
      <c r="P7818">
        <v>2202430401</v>
      </c>
      <c r="T7818">
        <v>4</v>
      </c>
      <c r="U7818">
        <v>5027.99</v>
      </c>
    </row>
    <row r="7819" spans="1:21" x14ac:dyDescent="0.25">
      <c r="A7819">
        <v>1</v>
      </c>
      <c r="B7819">
        <v>1</v>
      </c>
      <c r="C7819">
        <v>2017</v>
      </c>
      <c r="K7819">
        <v>42</v>
      </c>
      <c r="L7819">
        <v>48</v>
      </c>
      <c r="M7819">
        <v>2</v>
      </c>
      <c r="N7819">
        <v>1992</v>
      </c>
      <c r="O7819">
        <v>4</v>
      </c>
      <c r="P7819">
        <v>2202420401</v>
      </c>
      <c r="T7819">
        <v>4</v>
      </c>
      <c r="U7819">
        <v>109376</v>
      </c>
    </row>
    <row r="7820" spans="1:21" x14ac:dyDescent="0.25">
      <c r="A7820">
        <v>1</v>
      </c>
      <c r="B7820">
        <v>1</v>
      </c>
      <c r="C7820">
        <v>2017</v>
      </c>
      <c r="K7820">
        <v>41</v>
      </c>
      <c r="L7820">
        <v>47</v>
      </c>
      <c r="M7820">
        <v>2</v>
      </c>
      <c r="N7820">
        <v>1992</v>
      </c>
      <c r="O7820">
        <v>4</v>
      </c>
      <c r="P7820">
        <v>2202410401</v>
      </c>
      <c r="T7820">
        <v>4</v>
      </c>
      <c r="U7820">
        <v>48601</v>
      </c>
    </row>
    <row r="7821" spans="1:21" x14ac:dyDescent="0.25">
      <c r="A7821">
        <v>1</v>
      </c>
      <c r="B7821">
        <v>1</v>
      </c>
      <c r="C7821">
        <v>2017</v>
      </c>
      <c r="K7821">
        <v>41</v>
      </c>
      <c r="L7821">
        <v>46</v>
      </c>
      <c r="M7821">
        <v>2</v>
      </c>
      <c r="N7821">
        <v>1992</v>
      </c>
      <c r="O7821">
        <v>4</v>
      </c>
      <c r="P7821">
        <v>2202410401</v>
      </c>
      <c r="T7821">
        <v>4</v>
      </c>
      <c r="U7821">
        <v>8762.11</v>
      </c>
    </row>
    <row r="7822" spans="1:21" x14ac:dyDescent="0.25">
      <c r="A7822">
        <v>1</v>
      </c>
      <c r="B7822">
        <v>1</v>
      </c>
      <c r="C7822">
        <v>2017</v>
      </c>
      <c r="K7822">
        <v>41</v>
      </c>
      <c r="L7822">
        <v>42</v>
      </c>
      <c r="M7822">
        <v>2</v>
      </c>
      <c r="N7822">
        <v>1992</v>
      </c>
      <c r="O7822">
        <v>4</v>
      </c>
      <c r="P7822">
        <v>2202410401</v>
      </c>
      <c r="T7822">
        <v>4</v>
      </c>
      <c r="U7822">
        <v>1433.05</v>
      </c>
    </row>
    <row r="7823" spans="1:21" x14ac:dyDescent="0.25">
      <c r="A7823">
        <v>1</v>
      </c>
      <c r="B7823">
        <v>1</v>
      </c>
      <c r="C7823">
        <v>2017</v>
      </c>
      <c r="K7823">
        <v>41</v>
      </c>
      <c r="L7823">
        <v>41</v>
      </c>
      <c r="M7823">
        <v>2</v>
      </c>
      <c r="N7823">
        <v>1992</v>
      </c>
      <c r="O7823">
        <v>4</v>
      </c>
      <c r="P7823">
        <v>2202410401</v>
      </c>
      <c r="T7823">
        <v>4</v>
      </c>
      <c r="U7823">
        <v>13388.8</v>
      </c>
    </row>
    <row r="7824" spans="1:21" x14ac:dyDescent="0.25">
      <c r="A7824">
        <v>1</v>
      </c>
      <c r="B7824">
        <v>1</v>
      </c>
      <c r="C7824">
        <v>2017</v>
      </c>
      <c r="K7824">
        <v>32</v>
      </c>
      <c r="L7824">
        <v>40</v>
      </c>
      <c r="M7824">
        <v>2</v>
      </c>
      <c r="N7824">
        <v>1992</v>
      </c>
      <c r="O7824">
        <v>4</v>
      </c>
      <c r="P7824">
        <v>2202320401</v>
      </c>
      <c r="T7824">
        <v>4</v>
      </c>
      <c r="U7824">
        <v>9259.18</v>
      </c>
    </row>
    <row r="7825" spans="1:21" x14ac:dyDescent="0.25">
      <c r="A7825">
        <v>1</v>
      </c>
      <c r="B7825">
        <v>1</v>
      </c>
      <c r="C7825">
        <v>2017</v>
      </c>
      <c r="K7825">
        <v>32</v>
      </c>
      <c r="L7825">
        <v>30</v>
      </c>
      <c r="M7825">
        <v>2</v>
      </c>
      <c r="N7825">
        <v>1992</v>
      </c>
      <c r="O7825">
        <v>4</v>
      </c>
      <c r="P7825">
        <v>2202320401</v>
      </c>
      <c r="T7825">
        <v>4</v>
      </c>
      <c r="U7825">
        <v>51697.599999999999</v>
      </c>
    </row>
    <row r="7826" spans="1:21" x14ac:dyDescent="0.25">
      <c r="A7826">
        <v>1</v>
      </c>
      <c r="B7826">
        <v>1</v>
      </c>
      <c r="C7826">
        <v>2017</v>
      </c>
      <c r="K7826">
        <v>31</v>
      </c>
      <c r="L7826">
        <v>40</v>
      </c>
      <c r="M7826">
        <v>2</v>
      </c>
      <c r="N7826">
        <v>1992</v>
      </c>
      <c r="O7826">
        <v>4</v>
      </c>
      <c r="P7826">
        <v>2202310401</v>
      </c>
      <c r="T7826">
        <v>4</v>
      </c>
      <c r="U7826">
        <v>111261</v>
      </c>
    </row>
    <row r="7827" spans="1:21" x14ac:dyDescent="0.25">
      <c r="A7827">
        <v>1</v>
      </c>
      <c r="B7827">
        <v>1</v>
      </c>
      <c r="C7827">
        <v>2017</v>
      </c>
      <c r="K7827">
        <v>31</v>
      </c>
      <c r="L7827">
        <v>30</v>
      </c>
      <c r="M7827">
        <v>2</v>
      </c>
      <c r="N7827">
        <v>1992</v>
      </c>
      <c r="O7827">
        <v>4</v>
      </c>
      <c r="P7827">
        <v>2202310401</v>
      </c>
      <c r="T7827">
        <v>4</v>
      </c>
      <c r="U7827">
        <v>41242.199999999997</v>
      </c>
    </row>
    <row r="7828" spans="1:21" x14ac:dyDescent="0.25">
      <c r="A7828">
        <v>1</v>
      </c>
      <c r="B7828">
        <v>1</v>
      </c>
      <c r="C7828">
        <v>2017</v>
      </c>
      <c r="K7828">
        <v>21</v>
      </c>
      <c r="L7828">
        <v>20</v>
      </c>
      <c r="M7828">
        <v>2</v>
      </c>
      <c r="N7828">
        <v>1992</v>
      </c>
      <c r="O7828">
        <v>4</v>
      </c>
      <c r="P7828">
        <v>2202210401</v>
      </c>
      <c r="T7828">
        <v>4</v>
      </c>
      <c r="U7828">
        <v>20441.2</v>
      </c>
    </row>
    <row r="7829" spans="1:21" x14ac:dyDescent="0.25">
      <c r="A7829">
        <v>1</v>
      </c>
      <c r="B7829">
        <v>1</v>
      </c>
      <c r="C7829">
        <v>2017</v>
      </c>
      <c r="K7829">
        <v>62</v>
      </c>
      <c r="L7829">
        <v>47</v>
      </c>
      <c r="M7829">
        <v>2</v>
      </c>
      <c r="N7829">
        <v>1991</v>
      </c>
      <c r="O7829">
        <v>4</v>
      </c>
      <c r="P7829">
        <v>2202620401</v>
      </c>
      <c r="T7829">
        <v>4</v>
      </c>
      <c r="U7829">
        <v>409093</v>
      </c>
    </row>
    <row r="7830" spans="1:21" x14ac:dyDescent="0.25">
      <c r="A7830">
        <v>1</v>
      </c>
      <c r="B7830">
        <v>1</v>
      </c>
      <c r="C7830">
        <v>2017</v>
      </c>
      <c r="K7830">
        <v>62</v>
      </c>
      <c r="L7830">
        <v>46</v>
      </c>
      <c r="M7830">
        <v>2</v>
      </c>
      <c r="N7830">
        <v>1991</v>
      </c>
      <c r="O7830">
        <v>4</v>
      </c>
      <c r="P7830">
        <v>2202620401</v>
      </c>
      <c r="T7830">
        <v>4</v>
      </c>
      <c r="U7830">
        <v>12569</v>
      </c>
    </row>
    <row r="7831" spans="1:21" x14ac:dyDescent="0.25">
      <c r="A7831">
        <v>1</v>
      </c>
      <c r="B7831">
        <v>1</v>
      </c>
      <c r="C7831">
        <v>2017</v>
      </c>
      <c r="K7831">
        <v>61</v>
      </c>
      <c r="L7831">
        <v>47</v>
      </c>
      <c r="M7831">
        <v>2</v>
      </c>
      <c r="N7831">
        <v>1991</v>
      </c>
      <c r="O7831">
        <v>4</v>
      </c>
      <c r="P7831">
        <v>2202610401</v>
      </c>
      <c r="T7831">
        <v>4</v>
      </c>
      <c r="U7831">
        <v>637410</v>
      </c>
    </row>
    <row r="7832" spans="1:21" x14ac:dyDescent="0.25">
      <c r="A7832">
        <v>1</v>
      </c>
      <c r="B7832">
        <v>1</v>
      </c>
      <c r="C7832">
        <v>2017</v>
      </c>
      <c r="K7832">
        <v>61</v>
      </c>
      <c r="L7832">
        <v>46</v>
      </c>
      <c r="M7832">
        <v>2</v>
      </c>
      <c r="N7832">
        <v>1991</v>
      </c>
      <c r="O7832">
        <v>4</v>
      </c>
      <c r="P7832">
        <v>2202610401</v>
      </c>
      <c r="T7832">
        <v>4</v>
      </c>
      <c r="U7832">
        <v>88564.1</v>
      </c>
    </row>
    <row r="7833" spans="1:21" x14ac:dyDescent="0.25">
      <c r="A7833">
        <v>1</v>
      </c>
      <c r="B7833">
        <v>1</v>
      </c>
      <c r="C7833">
        <v>2017</v>
      </c>
      <c r="K7833">
        <v>54</v>
      </c>
      <c r="L7833">
        <v>47</v>
      </c>
      <c r="M7833">
        <v>2</v>
      </c>
      <c r="N7833">
        <v>1991</v>
      </c>
      <c r="O7833">
        <v>4</v>
      </c>
      <c r="P7833">
        <v>2202540401</v>
      </c>
      <c r="T7833">
        <v>4</v>
      </c>
      <c r="U7833">
        <v>748.00599999999997</v>
      </c>
    </row>
    <row r="7834" spans="1:21" x14ac:dyDescent="0.25">
      <c r="A7834">
        <v>1</v>
      </c>
      <c r="B7834">
        <v>1</v>
      </c>
      <c r="C7834">
        <v>2017</v>
      </c>
      <c r="K7834">
        <v>54</v>
      </c>
      <c r="L7834">
        <v>46</v>
      </c>
      <c r="M7834">
        <v>2</v>
      </c>
      <c r="N7834">
        <v>1991</v>
      </c>
      <c r="O7834">
        <v>4</v>
      </c>
      <c r="P7834">
        <v>2202540401</v>
      </c>
      <c r="T7834">
        <v>4</v>
      </c>
      <c r="U7834">
        <v>5765.4</v>
      </c>
    </row>
    <row r="7835" spans="1:21" x14ac:dyDescent="0.25">
      <c r="A7835">
        <v>1</v>
      </c>
      <c r="B7835">
        <v>1</v>
      </c>
      <c r="C7835">
        <v>2017</v>
      </c>
      <c r="K7835">
        <v>54</v>
      </c>
      <c r="L7835">
        <v>42</v>
      </c>
      <c r="M7835">
        <v>2</v>
      </c>
      <c r="N7835">
        <v>1991</v>
      </c>
      <c r="O7835">
        <v>4</v>
      </c>
      <c r="P7835">
        <v>2202540401</v>
      </c>
      <c r="T7835">
        <v>4</v>
      </c>
      <c r="U7835">
        <v>7629.66</v>
      </c>
    </row>
    <row r="7836" spans="1:21" x14ac:dyDescent="0.25">
      <c r="A7836">
        <v>1</v>
      </c>
      <c r="B7836">
        <v>1</v>
      </c>
      <c r="C7836">
        <v>2017</v>
      </c>
      <c r="K7836">
        <v>54</v>
      </c>
      <c r="L7836">
        <v>41</v>
      </c>
      <c r="M7836">
        <v>2</v>
      </c>
      <c r="N7836">
        <v>1991</v>
      </c>
      <c r="O7836">
        <v>4</v>
      </c>
      <c r="P7836">
        <v>2202540401</v>
      </c>
      <c r="T7836">
        <v>4</v>
      </c>
      <c r="U7836">
        <v>5224.54</v>
      </c>
    </row>
    <row r="7837" spans="1:21" x14ac:dyDescent="0.25">
      <c r="A7837">
        <v>1</v>
      </c>
      <c r="B7837">
        <v>1</v>
      </c>
      <c r="C7837">
        <v>2017</v>
      </c>
      <c r="K7837">
        <v>53</v>
      </c>
      <c r="L7837">
        <v>47</v>
      </c>
      <c r="M7837">
        <v>2</v>
      </c>
      <c r="N7837">
        <v>1991</v>
      </c>
      <c r="O7837">
        <v>4</v>
      </c>
      <c r="P7837">
        <v>2202530401</v>
      </c>
      <c r="T7837">
        <v>4</v>
      </c>
      <c r="U7837">
        <v>4914.37</v>
      </c>
    </row>
    <row r="7838" spans="1:21" x14ac:dyDescent="0.25">
      <c r="A7838">
        <v>1</v>
      </c>
      <c r="B7838">
        <v>1</v>
      </c>
      <c r="C7838">
        <v>2017</v>
      </c>
      <c r="K7838">
        <v>53</v>
      </c>
      <c r="L7838">
        <v>46</v>
      </c>
      <c r="M7838">
        <v>2</v>
      </c>
      <c r="N7838">
        <v>1991</v>
      </c>
      <c r="O7838">
        <v>4</v>
      </c>
      <c r="P7838">
        <v>2202530401</v>
      </c>
      <c r="T7838">
        <v>4</v>
      </c>
      <c r="U7838">
        <v>20893.599999999999</v>
      </c>
    </row>
    <row r="7839" spans="1:21" x14ac:dyDescent="0.25">
      <c r="A7839">
        <v>1</v>
      </c>
      <c r="B7839">
        <v>1</v>
      </c>
      <c r="C7839">
        <v>2017</v>
      </c>
      <c r="K7839">
        <v>53</v>
      </c>
      <c r="L7839">
        <v>41</v>
      </c>
      <c r="M7839">
        <v>2</v>
      </c>
      <c r="N7839">
        <v>1991</v>
      </c>
      <c r="O7839">
        <v>4</v>
      </c>
      <c r="P7839">
        <v>2202530401</v>
      </c>
      <c r="T7839">
        <v>4</v>
      </c>
      <c r="U7839">
        <v>53057.8</v>
      </c>
    </row>
    <row r="7840" spans="1:21" x14ac:dyDescent="0.25">
      <c r="A7840">
        <v>1</v>
      </c>
      <c r="B7840">
        <v>1</v>
      </c>
      <c r="C7840">
        <v>2017</v>
      </c>
      <c r="K7840">
        <v>52</v>
      </c>
      <c r="L7840">
        <v>47</v>
      </c>
      <c r="M7840">
        <v>2</v>
      </c>
      <c r="N7840">
        <v>1991</v>
      </c>
      <c r="O7840">
        <v>4</v>
      </c>
      <c r="P7840">
        <v>2202520401</v>
      </c>
      <c r="T7840">
        <v>4</v>
      </c>
      <c r="U7840">
        <v>207797</v>
      </c>
    </row>
    <row r="7841" spans="1:21" x14ac:dyDescent="0.25">
      <c r="A7841">
        <v>1</v>
      </c>
      <c r="B7841">
        <v>1</v>
      </c>
      <c r="C7841">
        <v>2017</v>
      </c>
      <c r="K7841">
        <v>52</v>
      </c>
      <c r="L7841">
        <v>46</v>
      </c>
      <c r="M7841">
        <v>2</v>
      </c>
      <c r="N7841">
        <v>1991</v>
      </c>
      <c r="O7841">
        <v>4</v>
      </c>
      <c r="P7841">
        <v>2202520401</v>
      </c>
      <c r="T7841">
        <v>4</v>
      </c>
      <c r="U7841">
        <v>233935</v>
      </c>
    </row>
    <row r="7842" spans="1:21" x14ac:dyDescent="0.25">
      <c r="A7842">
        <v>1</v>
      </c>
      <c r="B7842">
        <v>1</v>
      </c>
      <c r="C7842">
        <v>2017</v>
      </c>
      <c r="K7842">
        <v>52</v>
      </c>
      <c r="L7842">
        <v>42</v>
      </c>
      <c r="M7842">
        <v>2</v>
      </c>
      <c r="N7842">
        <v>1991</v>
      </c>
      <c r="O7842">
        <v>4</v>
      </c>
      <c r="P7842">
        <v>2202520401</v>
      </c>
      <c r="T7842">
        <v>4</v>
      </c>
      <c r="U7842">
        <v>72782.3</v>
      </c>
    </row>
    <row r="7843" spans="1:21" x14ac:dyDescent="0.25">
      <c r="A7843">
        <v>1</v>
      </c>
      <c r="B7843">
        <v>1</v>
      </c>
      <c r="C7843">
        <v>2017</v>
      </c>
      <c r="K7843">
        <v>52</v>
      </c>
      <c r="L7843">
        <v>41</v>
      </c>
      <c r="M7843">
        <v>2</v>
      </c>
      <c r="N7843">
        <v>1991</v>
      </c>
      <c r="O7843">
        <v>4</v>
      </c>
      <c r="P7843">
        <v>2202520401</v>
      </c>
      <c r="T7843">
        <v>4</v>
      </c>
      <c r="U7843">
        <v>44329.2</v>
      </c>
    </row>
    <row r="7844" spans="1:21" x14ac:dyDescent="0.25">
      <c r="A7844">
        <v>1</v>
      </c>
      <c r="B7844">
        <v>1</v>
      </c>
      <c r="C7844">
        <v>2017</v>
      </c>
      <c r="K7844">
        <v>51</v>
      </c>
      <c r="L7844">
        <v>47</v>
      </c>
      <c r="M7844">
        <v>2</v>
      </c>
      <c r="N7844">
        <v>1991</v>
      </c>
      <c r="O7844">
        <v>4</v>
      </c>
      <c r="P7844">
        <v>2202510401</v>
      </c>
      <c r="T7844">
        <v>4</v>
      </c>
      <c r="U7844">
        <v>38589.9</v>
      </c>
    </row>
    <row r="7845" spans="1:21" x14ac:dyDescent="0.25">
      <c r="A7845">
        <v>1</v>
      </c>
      <c r="B7845">
        <v>1</v>
      </c>
      <c r="C7845">
        <v>2017</v>
      </c>
      <c r="K7845">
        <v>51</v>
      </c>
      <c r="L7845">
        <v>46</v>
      </c>
      <c r="M7845">
        <v>2</v>
      </c>
      <c r="N7845">
        <v>1991</v>
      </c>
      <c r="O7845">
        <v>4</v>
      </c>
      <c r="P7845">
        <v>2202510401</v>
      </c>
      <c r="T7845">
        <v>4</v>
      </c>
      <c r="U7845">
        <v>22917.200000000001</v>
      </c>
    </row>
    <row r="7846" spans="1:21" x14ac:dyDescent="0.25">
      <c r="A7846">
        <v>1</v>
      </c>
      <c r="B7846">
        <v>1</v>
      </c>
      <c r="C7846">
        <v>2017</v>
      </c>
      <c r="K7846">
        <v>43</v>
      </c>
      <c r="L7846">
        <v>47</v>
      </c>
      <c r="M7846">
        <v>2</v>
      </c>
      <c r="N7846">
        <v>1991</v>
      </c>
      <c r="O7846">
        <v>4</v>
      </c>
      <c r="P7846">
        <v>2202430401</v>
      </c>
      <c r="T7846">
        <v>4</v>
      </c>
      <c r="U7846">
        <v>24883.599999999999</v>
      </c>
    </row>
    <row r="7847" spans="1:21" x14ac:dyDescent="0.25">
      <c r="A7847">
        <v>1</v>
      </c>
      <c r="B7847">
        <v>1</v>
      </c>
      <c r="C7847">
        <v>2017</v>
      </c>
      <c r="K7847">
        <v>43</v>
      </c>
      <c r="L7847">
        <v>46</v>
      </c>
      <c r="M7847">
        <v>2</v>
      </c>
      <c r="N7847">
        <v>1991</v>
      </c>
      <c r="O7847">
        <v>4</v>
      </c>
      <c r="P7847">
        <v>2202430401</v>
      </c>
      <c r="T7847">
        <v>4</v>
      </c>
      <c r="U7847">
        <v>515051</v>
      </c>
    </row>
    <row r="7848" spans="1:21" x14ac:dyDescent="0.25">
      <c r="A7848">
        <v>1</v>
      </c>
      <c r="B7848">
        <v>1</v>
      </c>
      <c r="C7848">
        <v>2017</v>
      </c>
      <c r="K7848">
        <v>43</v>
      </c>
      <c r="L7848">
        <v>42</v>
      </c>
      <c r="M7848">
        <v>2</v>
      </c>
      <c r="N7848">
        <v>1991</v>
      </c>
      <c r="O7848">
        <v>4</v>
      </c>
      <c r="P7848">
        <v>2202430401</v>
      </c>
      <c r="T7848">
        <v>4</v>
      </c>
      <c r="U7848">
        <v>3869.31</v>
      </c>
    </row>
    <row r="7849" spans="1:21" x14ac:dyDescent="0.25">
      <c r="A7849">
        <v>1</v>
      </c>
      <c r="B7849">
        <v>1</v>
      </c>
      <c r="C7849">
        <v>2017</v>
      </c>
      <c r="K7849">
        <v>43</v>
      </c>
      <c r="L7849">
        <v>41</v>
      </c>
      <c r="M7849">
        <v>2</v>
      </c>
      <c r="N7849">
        <v>1991</v>
      </c>
      <c r="O7849">
        <v>4</v>
      </c>
      <c r="P7849">
        <v>2202430401</v>
      </c>
      <c r="T7849">
        <v>4</v>
      </c>
      <c r="U7849">
        <v>5837.31</v>
      </c>
    </row>
    <row r="7850" spans="1:21" x14ac:dyDescent="0.25">
      <c r="A7850">
        <v>1</v>
      </c>
      <c r="B7850">
        <v>1</v>
      </c>
      <c r="C7850">
        <v>2017</v>
      </c>
      <c r="K7850">
        <v>42</v>
      </c>
      <c r="L7850">
        <v>48</v>
      </c>
      <c r="M7850">
        <v>2</v>
      </c>
      <c r="N7850">
        <v>1991</v>
      </c>
      <c r="O7850">
        <v>4</v>
      </c>
      <c r="P7850">
        <v>2202420401</v>
      </c>
      <c r="T7850">
        <v>4</v>
      </c>
      <c r="U7850">
        <v>108879</v>
      </c>
    </row>
    <row r="7851" spans="1:21" x14ac:dyDescent="0.25">
      <c r="A7851">
        <v>1</v>
      </c>
      <c r="B7851">
        <v>1</v>
      </c>
      <c r="C7851">
        <v>2017</v>
      </c>
      <c r="K7851">
        <v>41</v>
      </c>
      <c r="L7851">
        <v>47</v>
      </c>
      <c r="M7851">
        <v>2</v>
      </c>
      <c r="N7851">
        <v>1991</v>
      </c>
      <c r="O7851">
        <v>4</v>
      </c>
      <c r="P7851">
        <v>2202410401</v>
      </c>
      <c r="T7851">
        <v>4</v>
      </c>
      <c r="U7851">
        <v>54426.8</v>
      </c>
    </row>
    <row r="7852" spans="1:21" x14ac:dyDescent="0.25">
      <c r="A7852">
        <v>1</v>
      </c>
      <c r="B7852">
        <v>1</v>
      </c>
      <c r="C7852">
        <v>2017</v>
      </c>
      <c r="K7852">
        <v>41</v>
      </c>
      <c r="L7852">
        <v>46</v>
      </c>
      <c r="M7852">
        <v>2</v>
      </c>
      <c r="N7852">
        <v>1991</v>
      </c>
      <c r="O7852">
        <v>4</v>
      </c>
      <c r="P7852">
        <v>2202410401</v>
      </c>
      <c r="T7852">
        <v>4</v>
      </c>
      <c r="U7852">
        <v>9792.77</v>
      </c>
    </row>
    <row r="7853" spans="1:21" x14ac:dyDescent="0.25">
      <c r="A7853">
        <v>1</v>
      </c>
      <c r="B7853">
        <v>1</v>
      </c>
      <c r="C7853">
        <v>2017</v>
      </c>
      <c r="K7853">
        <v>41</v>
      </c>
      <c r="L7853">
        <v>42</v>
      </c>
      <c r="M7853">
        <v>2</v>
      </c>
      <c r="N7853">
        <v>1991</v>
      </c>
      <c r="O7853">
        <v>4</v>
      </c>
      <c r="P7853">
        <v>2202410401</v>
      </c>
      <c r="T7853">
        <v>4</v>
      </c>
      <c r="U7853">
        <v>1618.64</v>
      </c>
    </row>
    <row r="7854" spans="1:21" x14ac:dyDescent="0.25">
      <c r="A7854">
        <v>1</v>
      </c>
      <c r="B7854">
        <v>1</v>
      </c>
      <c r="C7854">
        <v>2017</v>
      </c>
      <c r="K7854">
        <v>41</v>
      </c>
      <c r="L7854">
        <v>41</v>
      </c>
      <c r="M7854">
        <v>2</v>
      </c>
      <c r="N7854">
        <v>1991</v>
      </c>
      <c r="O7854">
        <v>4</v>
      </c>
      <c r="P7854">
        <v>2202410401</v>
      </c>
      <c r="T7854">
        <v>4</v>
      </c>
      <c r="U7854">
        <v>15012.9</v>
      </c>
    </row>
    <row r="7855" spans="1:21" x14ac:dyDescent="0.25">
      <c r="A7855">
        <v>1</v>
      </c>
      <c r="B7855">
        <v>1</v>
      </c>
      <c r="C7855">
        <v>2017</v>
      </c>
      <c r="K7855">
        <v>32</v>
      </c>
      <c r="L7855">
        <v>40</v>
      </c>
      <c r="M7855">
        <v>2</v>
      </c>
      <c r="N7855">
        <v>1991</v>
      </c>
      <c r="O7855">
        <v>4</v>
      </c>
      <c r="P7855">
        <v>2202320401</v>
      </c>
      <c r="T7855">
        <v>4</v>
      </c>
      <c r="U7855">
        <v>63037.7</v>
      </c>
    </row>
    <row r="7856" spans="1:21" x14ac:dyDescent="0.25">
      <c r="A7856">
        <v>1</v>
      </c>
      <c r="B7856">
        <v>1</v>
      </c>
      <c r="C7856">
        <v>2017</v>
      </c>
      <c r="K7856">
        <v>32</v>
      </c>
      <c r="L7856">
        <v>30</v>
      </c>
      <c r="M7856">
        <v>2</v>
      </c>
      <c r="N7856">
        <v>1991</v>
      </c>
      <c r="O7856">
        <v>4</v>
      </c>
      <c r="P7856">
        <v>2202320401</v>
      </c>
      <c r="T7856">
        <v>4</v>
      </c>
      <c r="U7856">
        <v>10239.4</v>
      </c>
    </row>
    <row r="7857" spans="1:21" x14ac:dyDescent="0.25">
      <c r="A7857">
        <v>1</v>
      </c>
      <c r="B7857">
        <v>1</v>
      </c>
      <c r="C7857">
        <v>2017</v>
      </c>
      <c r="K7857">
        <v>31</v>
      </c>
      <c r="L7857">
        <v>30</v>
      </c>
      <c r="M7857">
        <v>2</v>
      </c>
      <c r="N7857">
        <v>1991</v>
      </c>
      <c r="O7857">
        <v>4</v>
      </c>
      <c r="P7857">
        <v>2202310401</v>
      </c>
      <c r="T7857">
        <v>4</v>
      </c>
      <c r="U7857">
        <v>47596.1</v>
      </c>
    </row>
    <row r="7858" spans="1:21" x14ac:dyDescent="0.25">
      <c r="A7858">
        <v>1</v>
      </c>
      <c r="B7858">
        <v>1</v>
      </c>
      <c r="C7858">
        <v>2017</v>
      </c>
      <c r="K7858">
        <v>21</v>
      </c>
      <c r="L7858">
        <v>20</v>
      </c>
      <c r="M7858">
        <v>2</v>
      </c>
      <c r="N7858">
        <v>1991</v>
      </c>
      <c r="O7858">
        <v>4</v>
      </c>
      <c r="P7858">
        <v>2202210401</v>
      </c>
      <c r="T7858">
        <v>4</v>
      </c>
      <c r="U7858">
        <v>40169.1</v>
      </c>
    </row>
    <row r="7859" spans="1:21" x14ac:dyDescent="0.25">
      <c r="A7859">
        <v>1</v>
      </c>
      <c r="B7859">
        <v>1</v>
      </c>
      <c r="C7859">
        <v>2017</v>
      </c>
      <c r="K7859">
        <v>62</v>
      </c>
      <c r="L7859">
        <v>47</v>
      </c>
      <c r="M7859">
        <v>2</v>
      </c>
      <c r="N7859">
        <v>1990</v>
      </c>
      <c r="O7859">
        <v>4</v>
      </c>
      <c r="P7859">
        <v>2202620401</v>
      </c>
      <c r="T7859">
        <v>4</v>
      </c>
      <c r="U7859">
        <v>244913</v>
      </c>
    </row>
    <row r="7860" spans="1:21" x14ac:dyDescent="0.25">
      <c r="A7860">
        <v>1</v>
      </c>
      <c r="B7860">
        <v>1</v>
      </c>
      <c r="C7860">
        <v>2017</v>
      </c>
      <c r="K7860">
        <v>62</v>
      </c>
      <c r="L7860">
        <v>46</v>
      </c>
      <c r="M7860">
        <v>2</v>
      </c>
      <c r="N7860">
        <v>1990</v>
      </c>
      <c r="O7860">
        <v>4</v>
      </c>
      <c r="P7860">
        <v>2202620401</v>
      </c>
      <c r="T7860">
        <v>4</v>
      </c>
      <c r="U7860">
        <v>30627.599999999999</v>
      </c>
    </row>
    <row r="7861" spans="1:21" x14ac:dyDescent="0.25">
      <c r="A7861">
        <v>1</v>
      </c>
      <c r="B7861">
        <v>1</v>
      </c>
      <c r="C7861">
        <v>2017</v>
      </c>
      <c r="K7861">
        <v>61</v>
      </c>
      <c r="L7861">
        <v>47</v>
      </c>
      <c r="M7861">
        <v>2</v>
      </c>
      <c r="N7861">
        <v>1990</v>
      </c>
      <c r="O7861">
        <v>4</v>
      </c>
      <c r="P7861">
        <v>2202610401</v>
      </c>
      <c r="T7861">
        <v>4</v>
      </c>
      <c r="U7861">
        <v>624724</v>
      </c>
    </row>
    <row r="7862" spans="1:21" x14ac:dyDescent="0.25">
      <c r="A7862">
        <v>1</v>
      </c>
      <c r="B7862">
        <v>1</v>
      </c>
      <c r="C7862">
        <v>2017</v>
      </c>
      <c r="K7862">
        <v>61</v>
      </c>
      <c r="L7862">
        <v>46</v>
      </c>
      <c r="M7862">
        <v>2</v>
      </c>
      <c r="N7862">
        <v>1990</v>
      </c>
      <c r="O7862">
        <v>4</v>
      </c>
      <c r="P7862">
        <v>2202610401</v>
      </c>
      <c r="T7862">
        <v>4</v>
      </c>
      <c r="U7862">
        <v>140629</v>
      </c>
    </row>
    <row r="7863" spans="1:21" x14ac:dyDescent="0.25">
      <c r="A7863">
        <v>1</v>
      </c>
      <c r="B7863">
        <v>1</v>
      </c>
      <c r="C7863">
        <v>2017</v>
      </c>
      <c r="K7863">
        <v>54</v>
      </c>
      <c r="L7863">
        <v>47</v>
      </c>
      <c r="M7863">
        <v>2</v>
      </c>
      <c r="N7863">
        <v>1990</v>
      </c>
      <c r="O7863">
        <v>4</v>
      </c>
      <c r="P7863">
        <v>2202540401</v>
      </c>
      <c r="T7863">
        <v>4</v>
      </c>
      <c r="U7863">
        <v>970.971</v>
      </c>
    </row>
    <row r="7864" spans="1:21" x14ac:dyDescent="0.25">
      <c r="A7864">
        <v>1</v>
      </c>
      <c r="B7864">
        <v>1</v>
      </c>
      <c r="C7864">
        <v>2017</v>
      </c>
      <c r="K7864">
        <v>54</v>
      </c>
      <c r="L7864">
        <v>46</v>
      </c>
      <c r="M7864">
        <v>2</v>
      </c>
      <c r="N7864">
        <v>1990</v>
      </c>
      <c r="O7864">
        <v>4</v>
      </c>
      <c r="P7864">
        <v>2202540401</v>
      </c>
      <c r="T7864">
        <v>4</v>
      </c>
      <c r="U7864">
        <v>7493.62</v>
      </c>
    </row>
    <row r="7865" spans="1:21" x14ac:dyDescent="0.25">
      <c r="A7865">
        <v>1</v>
      </c>
      <c r="B7865">
        <v>1</v>
      </c>
      <c r="C7865">
        <v>2017</v>
      </c>
      <c r="K7865">
        <v>54</v>
      </c>
      <c r="L7865">
        <v>42</v>
      </c>
      <c r="M7865">
        <v>2</v>
      </c>
      <c r="N7865">
        <v>1990</v>
      </c>
      <c r="O7865">
        <v>4</v>
      </c>
      <c r="P7865">
        <v>2202540401</v>
      </c>
      <c r="T7865">
        <v>4</v>
      </c>
      <c r="U7865">
        <v>9915.33</v>
      </c>
    </row>
    <row r="7866" spans="1:21" x14ac:dyDescent="0.25">
      <c r="A7866">
        <v>1</v>
      </c>
      <c r="B7866">
        <v>1</v>
      </c>
      <c r="C7866">
        <v>2017</v>
      </c>
      <c r="K7866">
        <v>54</v>
      </c>
      <c r="L7866">
        <v>41</v>
      </c>
      <c r="M7866">
        <v>2</v>
      </c>
      <c r="N7866">
        <v>1990</v>
      </c>
      <c r="O7866">
        <v>4</v>
      </c>
      <c r="P7866">
        <v>2202540401</v>
      </c>
      <c r="T7866">
        <v>4</v>
      </c>
      <c r="U7866">
        <v>6785.38</v>
      </c>
    </row>
    <row r="7867" spans="1:21" x14ac:dyDescent="0.25">
      <c r="A7867">
        <v>1</v>
      </c>
      <c r="B7867">
        <v>1</v>
      </c>
      <c r="C7867">
        <v>2017</v>
      </c>
      <c r="K7867">
        <v>53</v>
      </c>
      <c r="L7867">
        <v>47</v>
      </c>
      <c r="M7867">
        <v>2</v>
      </c>
      <c r="N7867">
        <v>1990</v>
      </c>
      <c r="O7867">
        <v>4</v>
      </c>
      <c r="P7867">
        <v>2202530401</v>
      </c>
      <c r="T7867">
        <v>4</v>
      </c>
      <c r="U7867">
        <v>10113</v>
      </c>
    </row>
    <row r="7868" spans="1:21" x14ac:dyDescent="0.25">
      <c r="A7868">
        <v>1</v>
      </c>
      <c r="B7868">
        <v>1</v>
      </c>
      <c r="C7868">
        <v>2017</v>
      </c>
      <c r="K7868">
        <v>53</v>
      </c>
      <c r="L7868">
        <v>46</v>
      </c>
      <c r="M7868">
        <v>2</v>
      </c>
      <c r="N7868">
        <v>1990</v>
      </c>
      <c r="O7868">
        <v>4</v>
      </c>
      <c r="P7868">
        <v>2202530401</v>
      </c>
      <c r="T7868">
        <v>4</v>
      </c>
      <c r="U7868">
        <v>6422.12</v>
      </c>
    </row>
    <row r="7869" spans="1:21" x14ac:dyDescent="0.25">
      <c r="A7869">
        <v>1</v>
      </c>
      <c r="B7869">
        <v>1</v>
      </c>
      <c r="C7869">
        <v>2017</v>
      </c>
      <c r="K7869">
        <v>53</v>
      </c>
      <c r="L7869">
        <v>41</v>
      </c>
      <c r="M7869">
        <v>2</v>
      </c>
      <c r="N7869">
        <v>1990</v>
      </c>
      <c r="O7869">
        <v>4</v>
      </c>
      <c r="P7869">
        <v>2202530401</v>
      </c>
      <c r="T7869">
        <v>4</v>
      </c>
      <c r="U7869">
        <v>18873.900000000001</v>
      </c>
    </row>
    <row r="7870" spans="1:21" x14ac:dyDescent="0.25">
      <c r="A7870">
        <v>1</v>
      </c>
      <c r="B7870">
        <v>1</v>
      </c>
      <c r="C7870">
        <v>2017</v>
      </c>
      <c r="K7870">
        <v>52</v>
      </c>
      <c r="L7870">
        <v>47</v>
      </c>
      <c r="M7870">
        <v>2</v>
      </c>
      <c r="N7870">
        <v>1990</v>
      </c>
      <c r="O7870">
        <v>4</v>
      </c>
      <c r="P7870">
        <v>2202520401</v>
      </c>
      <c r="T7870">
        <v>4</v>
      </c>
      <c r="U7870">
        <v>238720</v>
      </c>
    </row>
    <row r="7871" spans="1:21" x14ac:dyDescent="0.25">
      <c r="A7871">
        <v>1</v>
      </c>
      <c r="B7871">
        <v>1</v>
      </c>
      <c r="C7871">
        <v>2017</v>
      </c>
      <c r="K7871">
        <v>52</v>
      </c>
      <c r="L7871">
        <v>46</v>
      </c>
      <c r="M7871">
        <v>2</v>
      </c>
      <c r="N7871">
        <v>1990</v>
      </c>
      <c r="O7871">
        <v>4</v>
      </c>
      <c r="P7871">
        <v>2202520401</v>
      </c>
      <c r="T7871">
        <v>4</v>
      </c>
      <c r="U7871">
        <v>221610</v>
      </c>
    </row>
    <row r="7872" spans="1:21" x14ac:dyDescent="0.25">
      <c r="A7872">
        <v>1</v>
      </c>
      <c r="B7872">
        <v>1</v>
      </c>
      <c r="C7872">
        <v>2017</v>
      </c>
      <c r="K7872">
        <v>52</v>
      </c>
      <c r="L7872">
        <v>42</v>
      </c>
      <c r="M7872">
        <v>2</v>
      </c>
      <c r="N7872">
        <v>1990</v>
      </c>
      <c r="O7872">
        <v>4</v>
      </c>
      <c r="P7872">
        <v>2202520401</v>
      </c>
      <c r="T7872">
        <v>4</v>
      </c>
      <c r="U7872">
        <v>82633.2</v>
      </c>
    </row>
    <row r="7873" spans="1:21" x14ac:dyDescent="0.25">
      <c r="A7873">
        <v>1</v>
      </c>
      <c r="B7873">
        <v>1</v>
      </c>
      <c r="C7873">
        <v>2017</v>
      </c>
      <c r="K7873">
        <v>52</v>
      </c>
      <c r="L7873">
        <v>41</v>
      </c>
      <c r="M7873">
        <v>2</v>
      </c>
      <c r="N7873">
        <v>1990</v>
      </c>
      <c r="O7873">
        <v>4</v>
      </c>
      <c r="P7873">
        <v>2202520401</v>
      </c>
      <c r="T7873">
        <v>4</v>
      </c>
      <c r="U7873">
        <v>103016</v>
      </c>
    </row>
    <row r="7874" spans="1:21" x14ac:dyDescent="0.25">
      <c r="A7874">
        <v>1</v>
      </c>
      <c r="B7874">
        <v>1</v>
      </c>
      <c r="C7874">
        <v>2017</v>
      </c>
      <c r="K7874">
        <v>51</v>
      </c>
      <c r="L7874">
        <v>47</v>
      </c>
      <c r="M7874">
        <v>2</v>
      </c>
      <c r="N7874">
        <v>1990</v>
      </c>
      <c r="O7874">
        <v>4</v>
      </c>
      <c r="P7874">
        <v>2202510401</v>
      </c>
      <c r="T7874">
        <v>4</v>
      </c>
      <c r="U7874">
        <v>25585.7</v>
      </c>
    </row>
    <row r="7875" spans="1:21" x14ac:dyDescent="0.25">
      <c r="A7875">
        <v>1</v>
      </c>
      <c r="B7875">
        <v>1</v>
      </c>
      <c r="C7875">
        <v>2017</v>
      </c>
      <c r="K7875">
        <v>51</v>
      </c>
      <c r="L7875">
        <v>46</v>
      </c>
      <c r="M7875">
        <v>2</v>
      </c>
      <c r="N7875">
        <v>1990</v>
      </c>
      <c r="O7875">
        <v>4</v>
      </c>
      <c r="P7875">
        <v>2202510401</v>
      </c>
      <c r="T7875">
        <v>4</v>
      </c>
      <c r="U7875">
        <v>3995.52</v>
      </c>
    </row>
    <row r="7876" spans="1:21" x14ac:dyDescent="0.25">
      <c r="A7876">
        <v>1</v>
      </c>
      <c r="B7876">
        <v>1</v>
      </c>
      <c r="C7876">
        <v>2017</v>
      </c>
      <c r="K7876">
        <v>51</v>
      </c>
      <c r="L7876">
        <v>42</v>
      </c>
      <c r="M7876">
        <v>2</v>
      </c>
      <c r="N7876">
        <v>1990</v>
      </c>
      <c r="O7876">
        <v>4</v>
      </c>
      <c r="P7876">
        <v>2202510401</v>
      </c>
      <c r="T7876">
        <v>4</v>
      </c>
      <c r="U7876">
        <v>1513.23</v>
      </c>
    </row>
    <row r="7877" spans="1:21" x14ac:dyDescent="0.25">
      <c r="A7877">
        <v>1</v>
      </c>
      <c r="B7877">
        <v>1</v>
      </c>
      <c r="C7877">
        <v>2017</v>
      </c>
      <c r="K7877">
        <v>43</v>
      </c>
      <c r="L7877">
        <v>47</v>
      </c>
      <c r="M7877">
        <v>2</v>
      </c>
      <c r="N7877">
        <v>1990</v>
      </c>
      <c r="O7877">
        <v>4</v>
      </c>
      <c r="P7877">
        <v>2202430401</v>
      </c>
      <c r="T7877">
        <v>4</v>
      </c>
      <c r="U7877">
        <v>26888.400000000001</v>
      </c>
    </row>
    <row r="7878" spans="1:21" x14ac:dyDescent="0.25">
      <c r="A7878">
        <v>1</v>
      </c>
      <c r="B7878">
        <v>1</v>
      </c>
      <c r="C7878">
        <v>2017</v>
      </c>
      <c r="K7878">
        <v>43</v>
      </c>
      <c r="L7878">
        <v>46</v>
      </c>
      <c r="M7878">
        <v>2</v>
      </c>
      <c r="N7878">
        <v>1990</v>
      </c>
      <c r="O7878">
        <v>4</v>
      </c>
      <c r="P7878">
        <v>2202430401</v>
      </c>
      <c r="T7878">
        <v>4</v>
      </c>
      <c r="U7878">
        <v>556302</v>
      </c>
    </row>
    <row r="7879" spans="1:21" x14ac:dyDescent="0.25">
      <c r="A7879">
        <v>1</v>
      </c>
      <c r="B7879">
        <v>1</v>
      </c>
      <c r="C7879">
        <v>2017</v>
      </c>
      <c r="K7879">
        <v>43</v>
      </c>
      <c r="L7879">
        <v>42</v>
      </c>
      <c r="M7879">
        <v>2</v>
      </c>
      <c r="N7879">
        <v>1990</v>
      </c>
      <c r="O7879">
        <v>4</v>
      </c>
      <c r="P7879">
        <v>2202430401</v>
      </c>
      <c r="T7879">
        <v>4</v>
      </c>
      <c r="U7879">
        <v>4177.49</v>
      </c>
    </row>
    <row r="7880" spans="1:21" x14ac:dyDescent="0.25">
      <c r="A7880">
        <v>1</v>
      </c>
      <c r="B7880">
        <v>1</v>
      </c>
      <c r="C7880">
        <v>2017</v>
      </c>
      <c r="K7880">
        <v>43</v>
      </c>
      <c r="L7880">
        <v>41</v>
      </c>
      <c r="M7880">
        <v>2</v>
      </c>
      <c r="N7880">
        <v>1990</v>
      </c>
      <c r="O7880">
        <v>4</v>
      </c>
      <c r="P7880">
        <v>2202430401</v>
      </c>
      <c r="T7880">
        <v>4</v>
      </c>
      <c r="U7880">
        <v>6299.38</v>
      </c>
    </row>
    <row r="7881" spans="1:21" x14ac:dyDescent="0.25">
      <c r="A7881">
        <v>1</v>
      </c>
      <c r="B7881">
        <v>1</v>
      </c>
      <c r="C7881">
        <v>2017</v>
      </c>
      <c r="K7881">
        <v>42</v>
      </c>
      <c r="L7881">
        <v>48</v>
      </c>
      <c r="M7881">
        <v>2</v>
      </c>
      <c r="N7881">
        <v>1990</v>
      </c>
      <c r="O7881">
        <v>4</v>
      </c>
      <c r="P7881">
        <v>2202420401</v>
      </c>
      <c r="T7881">
        <v>4</v>
      </c>
      <c r="U7881">
        <v>155196</v>
      </c>
    </row>
    <row r="7882" spans="1:21" x14ac:dyDescent="0.25">
      <c r="A7882">
        <v>1</v>
      </c>
      <c r="B7882">
        <v>1</v>
      </c>
      <c r="C7882">
        <v>2017</v>
      </c>
      <c r="K7882">
        <v>41</v>
      </c>
      <c r="L7882">
        <v>47</v>
      </c>
      <c r="M7882">
        <v>2</v>
      </c>
      <c r="N7882">
        <v>1990</v>
      </c>
      <c r="O7882">
        <v>4</v>
      </c>
      <c r="P7882">
        <v>2202410401</v>
      </c>
      <c r="T7882">
        <v>4</v>
      </c>
      <c r="U7882">
        <v>60703.5</v>
      </c>
    </row>
    <row r="7883" spans="1:21" x14ac:dyDescent="0.25">
      <c r="A7883">
        <v>1</v>
      </c>
      <c r="B7883">
        <v>1</v>
      </c>
      <c r="C7883">
        <v>2017</v>
      </c>
      <c r="K7883">
        <v>41</v>
      </c>
      <c r="L7883">
        <v>46</v>
      </c>
      <c r="M7883">
        <v>2</v>
      </c>
      <c r="N7883">
        <v>1990</v>
      </c>
      <c r="O7883">
        <v>4</v>
      </c>
      <c r="P7883">
        <v>2202410401</v>
      </c>
      <c r="T7883">
        <v>4</v>
      </c>
      <c r="U7883">
        <v>10941.9</v>
      </c>
    </row>
    <row r="7884" spans="1:21" x14ac:dyDescent="0.25">
      <c r="A7884">
        <v>1</v>
      </c>
      <c r="B7884">
        <v>1</v>
      </c>
      <c r="C7884">
        <v>2017</v>
      </c>
      <c r="K7884">
        <v>41</v>
      </c>
      <c r="L7884">
        <v>42</v>
      </c>
      <c r="M7884">
        <v>2</v>
      </c>
      <c r="N7884">
        <v>1990</v>
      </c>
      <c r="O7884">
        <v>4</v>
      </c>
      <c r="P7884">
        <v>2202410401</v>
      </c>
      <c r="T7884">
        <v>4</v>
      </c>
      <c r="U7884">
        <v>1810.24</v>
      </c>
    </row>
    <row r="7885" spans="1:21" x14ac:dyDescent="0.25">
      <c r="A7885">
        <v>1</v>
      </c>
      <c r="B7885">
        <v>1</v>
      </c>
      <c r="C7885">
        <v>2017</v>
      </c>
      <c r="K7885">
        <v>41</v>
      </c>
      <c r="L7885">
        <v>41</v>
      </c>
      <c r="M7885">
        <v>2</v>
      </c>
      <c r="N7885">
        <v>1990</v>
      </c>
      <c r="O7885">
        <v>4</v>
      </c>
      <c r="P7885">
        <v>2202410401</v>
      </c>
      <c r="T7885">
        <v>4</v>
      </c>
      <c r="U7885">
        <v>16734.7</v>
      </c>
    </row>
    <row r="7886" spans="1:21" x14ac:dyDescent="0.25">
      <c r="A7886">
        <v>1</v>
      </c>
      <c r="B7886">
        <v>1</v>
      </c>
      <c r="C7886">
        <v>2017</v>
      </c>
      <c r="K7886">
        <v>32</v>
      </c>
      <c r="L7886">
        <v>40</v>
      </c>
      <c r="M7886">
        <v>2</v>
      </c>
      <c r="N7886">
        <v>1990</v>
      </c>
      <c r="O7886">
        <v>4</v>
      </c>
      <c r="P7886">
        <v>2202320401</v>
      </c>
      <c r="T7886">
        <v>4</v>
      </c>
      <c r="U7886">
        <v>17366.900000000001</v>
      </c>
    </row>
    <row r="7887" spans="1:21" x14ac:dyDescent="0.25">
      <c r="A7887">
        <v>1</v>
      </c>
      <c r="B7887">
        <v>1</v>
      </c>
      <c r="C7887">
        <v>2017</v>
      </c>
      <c r="K7887">
        <v>32</v>
      </c>
      <c r="L7887">
        <v>30</v>
      </c>
      <c r="M7887">
        <v>2</v>
      </c>
      <c r="N7887">
        <v>1990</v>
      </c>
      <c r="O7887">
        <v>4</v>
      </c>
      <c r="P7887">
        <v>2202320401</v>
      </c>
      <c r="T7887">
        <v>4</v>
      </c>
      <c r="U7887">
        <v>1556.2</v>
      </c>
    </row>
    <row r="7888" spans="1:21" x14ac:dyDescent="0.25">
      <c r="A7888">
        <v>1</v>
      </c>
      <c r="B7888">
        <v>1</v>
      </c>
      <c r="C7888">
        <v>2017</v>
      </c>
      <c r="K7888">
        <v>31</v>
      </c>
      <c r="L7888">
        <v>40</v>
      </c>
      <c r="M7888">
        <v>2</v>
      </c>
      <c r="N7888">
        <v>1990</v>
      </c>
      <c r="O7888">
        <v>4</v>
      </c>
      <c r="P7888">
        <v>2202310401</v>
      </c>
      <c r="T7888">
        <v>4</v>
      </c>
      <c r="U7888">
        <v>545.1</v>
      </c>
    </row>
    <row r="7889" spans="1:21" x14ac:dyDescent="0.25">
      <c r="A7889">
        <v>1</v>
      </c>
      <c r="B7889">
        <v>1</v>
      </c>
      <c r="C7889">
        <v>2017</v>
      </c>
      <c r="K7889">
        <v>31</v>
      </c>
      <c r="L7889">
        <v>30</v>
      </c>
      <c r="M7889">
        <v>2</v>
      </c>
      <c r="N7889">
        <v>1990</v>
      </c>
      <c r="O7889">
        <v>4</v>
      </c>
      <c r="P7889">
        <v>2202310401</v>
      </c>
      <c r="T7889">
        <v>4</v>
      </c>
      <c r="U7889">
        <v>75928.7</v>
      </c>
    </row>
    <row r="7890" spans="1:21" x14ac:dyDescent="0.25">
      <c r="A7890">
        <v>1</v>
      </c>
      <c r="B7890">
        <v>1</v>
      </c>
      <c r="C7890">
        <v>2017</v>
      </c>
      <c r="K7890">
        <v>21</v>
      </c>
      <c r="L7890">
        <v>20</v>
      </c>
      <c r="M7890">
        <v>2</v>
      </c>
      <c r="N7890">
        <v>1990</v>
      </c>
      <c r="O7890">
        <v>4</v>
      </c>
      <c r="P7890">
        <v>2202210401</v>
      </c>
      <c r="T7890">
        <v>4</v>
      </c>
      <c r="U7890">
        <v>12313.9</v>
      </c>
    </row>
    <row r="7891" spans="1:21" x14ac:dyDescent="0.25">
      <c r="A7891">
        <v>1</v>
      </c>
      <c r="B7891">
        <v>1</v>
      </c>
      <c r="C7891">
        <v>2017</v>
      </c>
      <c r="K7891">
        <v>62</v>
      </c>
      <c r="L7891">
        <v>47</v>
      </c>
      <c r="M7891">
        <v>2</v>
      </c>
      <c r="N7891">
        <v>1989</v>
      </c>
      <c r="O7891">
        <v>4</v>
      </c>
      <c r="P7891">
        <v>2202620401</v>
      </c>
      <c r="T7891">
        <v>4</v>
      </c>
      <c r="U7891">
        <v>214438</v>
      </c>
    </row>
    <row r="7892" spans="1:21" x14ac:dyDescent="0.25">
      <c r="A7892">
        <v>1</v>
      </c>
      <c r="B7892">
        <v>1</v>
      </c>
      <c r="C7892">
        <v>2017</v>
      </c>
      <c r="K7892">
        <v>62</v>
      </c>
      <c r="L7892">
        <v>46</v>
      </c>
      <c r="M7892">
        <v>2</v>
      </c>
      <c r="N7892">
        <v>1989</v>
      </c>
      <c r="O7892">
        <v>4</v>
      </c>
      <c r="P7892">
        <v>2202620401</v>
      </c>
      <c r="T7892">
        <v>4</v>
      </c>
      <c r="U7892">
        <v>8885.32</v>
      </c>
    </row>
    <row r="7893" spans="1:21" x14ac:dyDescent="0.25">
      <c r="A7893">
        <v>1</v>
      </c>
      <c r="B7893">
        <v>1</v>
      </c>
      <c r="C7893">
        <v>2017</v>
      </c>
      <c r="K7893">
        <v>61</v>
      </c>
      <c r="L7893">
        <v>47</v>
      </c>
      <c r="M7893">
        <v>2</v>
      </c>
      <c r="N7893">
        <v>1989</v>
      </c>
      <c r="O7893">
        <v>4</v>
      </c>
      <c r="P7893">
        <v>2202610401</v>
      </c>
      <c r="T7893">
        <v>4</v>
      </c>
      <c r="U7893">
        <v>545732</v>
      </c>
    </row>
    <row r="7894" spans="1:21" x14ac:dyDescent="0.25">
      <c r="A7894">
        <v>1</v>
      </c>
      <c r="B7894">
        <v>1</v>
      </c>
      <c r="C7894">
        <v>2017</v>
      </c>
      <c r="K7894">
        <v>61</v>
      </c>
      <c r="L7894">
        <v>46</v>
      </c>
      <c r="M7894">
        <v>2</v>
      </c>
      <c r="N7894">
        <v>1989</v>
      </c>
      <c r="O7894">
        <v>4</v>
      </c>
      <c r="P7894">
        <v>2202610401</v>
      </c>
      <c r="T7894">
        <v>4</v>
      </c>
      <c r="U7894">
        <v>88363</v>
      </c>
    </row>
    <row r="7895" spans="1:21" x14ac:dyDescent="0.25">
      <c r="A7895">
        <v>1</v>
      </c>
      <c r="B7895">
        <v>1</v>
      </c>
      <c r="C7895">
        <v>2017</v>
      </c>
      <c r="K7895">
        <v>54</v>
      </c>
      <c r="L7895">
        <v>47</v>
      </c>
      <c r="M7895">
        <v>2</v>
      </c>
      <c r="N7895">
        <v>1989</v>
      </c>
      <c r="O7895">
        <v>4</v>
      </c>
      <c r="P7895">
        <v>2202540401</v>
      </c>
      <c r="T7895">
        <v>4</v>
      </c>
      <c r="U7895">
        <v>1246.03</v>
      </c>
    </row>
    <row r="7896" spans="1:21" x14ac:dyDescent="0.25">
      <c r="A7896">
        <v>1</v>
      </c>
      <c r="B7896">
        <v>1</v>
      </c>
      <c r="C7896">
        <v>2017</v>
      </c>
      <c r="K7896">
        <v>54</v>
      </c>
      <c r="L7896">
        <v>46</v>
      </c>
      <c r="M7896">
        <v>2</v>
      </c>
      <c r="N7896">
        <v>1989</v>
      </c>
      <c r="O7896">
        <v>4</v>
      </c>
      <c r="P7896">
        <v>2202540401</v>
      </c>
      <c r="T7896">
        <v>4</v>
      </c>
      <c r="U7896">
        <v>9605.75</v>
      </c>
    </row>
    <row r="7897" spans="1:21" x14ac:dyDescent="0.25">
      <c r="A7897">
        <v>1</v>
      </c>
      <c r="B7897">
        <v>1</v>
      </c>
      <c r="C7897">
        <v>2017</v>
      </c>
      <c r="K7897">
        <v>54</v>
      </c>
      <c r="L7897">
        <v>42</v>
      </c>
      <c r="M7897">
        <v>2</v>
      </c>
      <c r="N7897">
        <v>1989</v>
      </c>
      <c r="O7897">
        <v>4</v>
      </c>
      <c r="P7897">
        <v>2202540401</v>
      </c>
      <c r="T7897">
        <v>4</v>
      </c>
      <c r="U7897">
        <v>12709.5</v>
      </c>
    </row>
    <row r="7898" spans="1:21" x14ac:dyDescent="0.25">
      <c r="A7898">
        <v>1</v>
      </c>
      <c r="B7898">
        <v>1</v>
      </c>
      <c r="C7898">
        <v>2017</v>
      </c>
      <c r="K7898">
        <v>54</v>
      </c>
      <c r="L7898">
        <v>41</v>
      </c>
      <c r="M7898">
        <v>2</v>
      </c>
      <c r="N7898">
        <v>1989</v>
      </c>
      <c r="O7898">
        <v>4</v>
      </c>
      <c r="P7898">
        <v>2202540401</v>
      </c>
      <c r="T7898">
        <v>4</v>
      </c>
      <c r="U7898">
        <v>8699.5400000000009</v>
      </c>
    </row>
    <row r="7899" spans="1:21" x14ac:dyDescent="0.25">
      <c r="A7899">
        <v>1</v>
      </c>
      <c r="B7899">
        <v>1</v>
      </c>
      <c r="C7899">
        <v>2017</v>
      </c>
      <c r="K7899">
        <v>53</v>
      </c>
      <c r="L7899">
        <v>47</v>
      </c>
      <c r="M7899">
        <v>2</v>
      </c>
      <c r="N7899">
        <v>1989</v>
      </c>
      <c r="O7899">
        <v>4</v>
      </c>
      <c r="P7899">
        <v>2202530401</v>
      </c>
      <c r="T7899">
        <v>4</v>
      </c>
      <c r="U7899">
        <v>10535.2</v>
      </c>
    </row>
    <row r="7900" spans="1:21" x14ac:dyDescent="0.25">
      <c r="A7900">
        <v>1</v>
      </c>
      <c r="B7900">
        <v>1</v>
      </c>
      <c r="C7900">
        <v>2017</v>
      </c>
      <c r="K7900">
        <v>53</v>
      </c>
      <c r="L7900">
        <v>46</v>
      </c>
      <c r="M7900">
        <v>2</v>
      </c>
      <c r="N7900">
        <v>1989</v>
      </c>
      <c r="O7900">
        <v>4</v>
      </c>
      <c r="P7900">
        <v>2202530401</v>
      </c>
      <c r="T7900">
        <v>4</v>
      </c>
      <c r="U7900">
        <v>11921.6</v>
      </c>
    </row>
    <row r="7901" spans="1:21" x14ac:dyDescent="0.25">
      <c r="A7901">
        <v>1</v>
      </c>
      <c r="B7901">
        <v>1</v>
      </c>
      <c r="C7901">
        <v>2017</v>
      </c>
      <c r="K7901">
        <v>53</v>
      </c>
      <c r="L7901">
        <v>42</v>
      </c>
      <c r="M7901">
        <v>2</v>
      </c>
      <c r="N7901">
        <v>1989</v>
      </c>
      <c r="O7901">
        <v>4</v>
      </c>
      <c r="P7901">
        <v>2202530401</v>
      </c>
      <c r="T7901">
        <v>4</v>
      </c>
      <c r="U7901">
        <v>53104.6</v>
      </c>
    </row>
    <row r="7902" spans="1:21" x14ac:dyDescent="0.25">
      <c r="A7902">
        <v>1</v>
      </c>
      <c r="B7902">
        <v>1</v>
      </c>
      <c r="C7902">
        <v>2017</v>
      </c>
      <c r="K7902">
        <v>53</v>
      </c>
      <c r="L7902">
        <v>41</v>
      </c>
      <c r="M7902">
        <v>2</v>
      </c>
      <c r="N7902">
        <v>1989</v>
      </c>
      <c r="O7902">
        <v>4</v>
      </c>
      <c r="P7902">
        <v>2202530401</v>
      </c>
      <c r="T7902">
        <v>4</v>
      </c>
      <c r="U7902">
        <v>6130.22</v>
      </c>
    </row>
    <row r="7903" spans="1:21" x14ac:dyDescent="0.25">
      <c r="A7903">
        <v>1</v>
      </c>
      <c r="B7903">
        <v>1</v>
      </c>
      <c r="C7903">
        <v>2017</v>
      </c>
      <c r="K7903">
        <v>52</v>
      </c>
      <c r="L7903">
        <v>47</v>
      </c>
      <c r="M7903">
        <v>2</v>
      </c>
      <c r="N7903">
        <v>1989</v>
      </c>
      <c r="O7903">
        <v>4</v>
      </c>
      <c r="P7903">
        <v>2202520401</v>
      </c>
      <c r="T7903">
        <v>4</v>
      </c>
      <c r="U7903">
        <v>210643</v>
      </c>
    </row>
    <row r="7904" spans="1:21" x14ac:dyDescent="0.25">
      <c r="A7904">
        <v>1</v>
      </c>
      <c r="B7904">
        <v>1</v>
      </c>
      <c r="C7904">
        <v>2017</v>
      </c>
      <c r="K7904">
        <v>52</v>
      </c>
      <c r="L7904">
        <v>46</v>
      </c>
      <c r="M7904">
        <v>2</v>
      </c>
      <c r="N7904">
        <v>1989</v>
      </c>
      <c r="O7904">
        <v>4</v>
      </c>
      <c r="P7904">
        <v>2202520401</v>
      </c>
      <c r="T7904">
        <v>4</v>
      </c>
      <c r="U7904">
        <v>142423</v>
      </c>
    </row>
    <row r="7905" spans="1:21" x14ac:dyDescent="0.25">
      <c r="A7905">
        <v>1</v>
      </c>
      <c r="B7905">
        <v>1</v>
      </c>
      <c r="C7905">
        <v>2017</v>
      </c>
      <c r="K7905">
        <v>52</v>
      </c>
      <c r="L7905">
        <v>42</v>
      </c>
      <c r="M7905">
        <v>2</v>
      </c>
      <c r="N7905">
        <v>1989</v>
      </c>
      <c r="O7905">
        <v>4</v>
      </c>
      <c r="P7905">
        <v>2202520401</v>
      </c>
      <c r="T7905">
        <v>4</v>
      </c>
      <c r="U7905">
        <v>47307</v>
      </c>
    </row>
    <row r="7906" spans="1:21" x14ac:dyDescent="0.25">
      <c r="A7906">
        <v>1</v>
      </c>
      <c r="B7906">
        <v>1</v>
      </c>
      <c r="C7906">
        <v>2017</v>
      </c>
      <c r="K7906">
        <v>52</v>
      </c>
      <c r="L7906">
        <v>41</v>
      </c>
      <c r="M7906">
        <v>2</v>
      </c>
      <c r="N7906">
        <v>1989</v>
      </c>
      <c r="O7906">
        <v>4</v>
      </c>
      <c r="P7906">
        <v>2202520401</v>
      </c>
      <c r="T7906">
        <v>4</v>
      </c>
      <c r="U7906">
        <v>82807.199999999997</v>
      </c>
    </row>
    <row r="7907" spans="1:21" x14ac:dyDescent="0.25">
      <c r="A7907">
        <v>1</v>
      </c>
      <c r="B7907">
        <v>1</v>
      </c>
      <c r="C7907">
        <v>2017</v>
      </c>
      <c r="K7907">
        <v>51</v>
      </c>
      <c r="L7907">
        <v>47</v>
      </c>
      <c r="M7907">
        <v>2</v>
      </c>
      <c r="N7907">
        <v>1989</v>
      </c>
      <c r="O7907">
        <v>4</v>
      </c>
      <c r="P7907">
        <v>2202510401</v>
      </c>
      <c r="T7907">
        <v>4</v>
      </c>
      <c r="U7907">
        <v>27677.200000000001</v>
      </c>
    </row>
    <row r="7908" spans="1:21" x14ac:dyDescent="0.25">
      <c r="A7908">
        <v>1</v>
      </c>
      <c r="B7908">
        <v>1</v>
      </c>
      <c r="C7908">
        <v>2017</v>
      </c>
      <c r="K7908">
        <v>51</v>
      </c>
      <c r="L7908">
        <v>46</v>
      </c>
      <c r="M7908">
        <v>2</v>
      </c>
      <c r="N7908">
        <v>1989</v>
      </c>
      <c r="O7908">
        <v>4</v>
      </c>
      <c r="P7908">
        <v>2202510401</v>
      </c>
      <c r="T7908">
        <v>4</v>
      </c>
      <c r="U7908">
        <v>6338.22</v>
      </c>
    </row>
    <row r="7909" spans="1:21" x14ac:dyDescent="0.25">
      <c r="A7909">
        <v>1</v>
      </c>
      <c r="B7909">
        <v>1</v>
      </c>
      <c r="C7909">
        <v>2017</v>
      </c>
      <c r="K7909">
        <v>51</v>
      </c>
      <c r="L7909">
        <v>42</v>
      </c>
      <c r="M7909">
        <v>2</v>
      </c>
      <c r="N7909">
        <v>1989</v>
      </c>
      <c r="O7909">
        <v>4</v>
      </c>
      <c r="P7909">
        <v>2202510401</v>
      </c>
      <c r="T7909">
        <v>4</v>
      </c>
      <c r="U7909">
        <v>10538.7</v>
      </c>
    </row>
    <row r="7910" spans="1:21" x14ac:dyDescent="0.25">
      <c r="A7910">
        <v>1</v>
      </c>
      <c r="B7910">
        <v>1</v>
      </c>
      <c r="C7910">
        <v>2017</v>
      </c>
      <c r="K7910">
        <v>43</v>
      </c>
      <c r="L7910">
        <v>47</v>
      </c>
      <c r="M7910">
        <v>2</v>
      </c>
      <c r="N7910">
        <v>1989</v>
      </c>
      <c r="O7910">
        <v>4</v>
      </c>
      <c r="P7910">
        <v>2202430401</v>
      </c>
      <c r="T7910">
        <v>4</v>
      </c>
      <c r="U7910">
        <v>13438</v>
      </c>
    </row>
    <row r="7911" spans="1:21" x14ac:dyDescent="0.25">
      <c r="A7911">
        <v>1</v>
      </c>
      <c r="B7911">
        <v>1</v>
      </c>
      <c r="C7911">
        <v>2017</v>
      </c>
      <c r="K7911">
        <v>43</v>
      </c>
      <c r="L7911">
        <v>46</v>
      </c>
      <c r="M7911">
        <v>2</v>
      </c>
      <c r="N7911">
        <v>1989</v>
      </c>
      <c r="O7911">
        <v>4</v>
      </c>
      <c r="P7911">
        <v>2202430401</v>
      </c>
      <c r="T7911">
        <v>4</v>
      </c>
      <c r="U7911">
        <v>278369</v>
      </c>
    </row>
    <row r="7912" spans="1:21" x14ac:dyDescent="0.25">
      <c r="A7912">
        <v>1</v>
      </c>
      <c r="B7912">
        <v>1</v>
      </c>
      <c r="C7912">
        <v>2017</v>
      </c>
      <c r="K7912">
        <v>43</v>
      </c>
      <c r="L7912">
        <v>42</v>
      </c>
      <c r="M7912">
        <v>2</v>
      </c>
      <c r="N7912">
        <v>1989</v>
      </c>
      <c r="O7912">
        <v>4</v>
      </c>
      <c r="P7912">
        <v>2202430401</v>
      </c>
      <c r="T7912">
        <v>4</v>
      </c>
      <c r="U7912">
        <v>2080.09</v>
      </c>
    </row>
    <row r="7913" spans="1:21" x14ac:dyDescent="0.25">
      <c r="A7913">
        <v>1</v>
      </c>
      <c r="B7913">
        <v>1</v>
      </c>
      <c r="C7913">
        <v>2017</v>
      </c>
      <c r="K7913">
        <v>43</v>
      </c>
      <c r="L7913">
        <v>41</v>
      </c>
      <c r="M7913">
        <v>2</v>
      </c>
      <c r="N7913">
        <v>1989</v>
      </c>
      <c r="O7913">
        <v>4</v>
      </c>
      <c r="P7913">
        <v>2202430401</v>
      </c>
      <c r="T7913">
        <v>4</v>
      </c>
      <c r="U7913">
        <v>3169.66</v>
      </c>
    </row>
    <row r="7914" spans="1:21" x14ac:dyDescent="0.25">
      <c r="A7914">
        <v>1</v>
      </c>
      <c r="B7914">
        <v>1</v>
      </c>
      <c r="C7914">
        <v>2017</v>
      </c>
      <c r="K7914">
        <v>42</v>
      </c>
      <c r="L7914">
        <v>48</v>
      </c>
      <c r="M7914">
        <v>2</v>
      </c>
      <c r="N7914">
        <v>1989</v>
      </c>
      <c r="O7914">
        <v>4</v>
      </c>
      <c r="P7914">
        <v>2202420401</v>
      </c>
      <c r="T7914">
        <v>4</v>
      </c>
      <c r="U7914">
        <v>114818</v>
      </c>
    </row>
    <row r="7915" spans="1:21" x14ac:dyDescent="0.25">
      <c r="A7915">
        <v>1</v>
      </c>
      <c r="B7915">
        <v>1</v>
      </c>
      <c r="C7915">
        <v>2017</v>
      </c>
      <c r="K7915">
        <v>41</v>
      </c>
      <c r="L7915">
        <v>47</v>
      </c>
      <c r="M7915">
        <v>2</v>
      </c>
      <c r="N7915">
        <v>1989</v>
      </c>
      <c r="O7915">
        <v>4</v>
      </c>
      <c r="P7915">
        <v>2202410401</v>
      </c>
      <c r="T7915">
        <v>4</v>
      </c>
      <c r="U7915">
        <v>60010.8</v>
      </c>
    </row>
    <row r="7916" spans="1:21" x14ac:dyDescent="0.25">
      <c r="A7916">
        <v>1</v>
      </c>
      <c r="B7916">
        <v>1</v>
      </c>
      <c r="C7916">
        <v>2017</v>
      </c>
      <c r="K7916">
        <v>41</v>
      </c>
      <c r="L7916">
        <v>46</v>
      </c>
      <c r="M7916">
        <v>2</v>
      </c>
      <c r="N7916">
        <v>1989</v>
      </c>
      <c r="O7916">
        <v>4</v>
      </c>
      <c r="P7916">
        <v>2202410401</v>
      </c>
      <c r="T7916">
        <v>4</v>
      </c>
      <c r="U7916">
        <v>10816.4</v>
      </c>
    </row>
    <row r="7917" spans="1:21" x14ac:dyDescent="0.25">
      <c r="A7917">
        <v>1</v>
      </c>
      <c r="B7917">
        <v>1</v>
      </c>
      <c r="C7917">
        <v>2017</v>
      </c>
      <c r="K7917">
        <v>41</v>
      </c>
      <c r="L7917">
        <v>42</v>
      </c>
      <c r="M7917">
        <v>2</v>
      </c>
      <c r="N7917">
        <v>1989</v>
      </c>
      <c r="O7917">
        <v>4</v>
      </c>
      <c r="P7917">
        <v>2202410401</v>
      </c>
      <c r="T7917">
        <v>4</v>
      </c>
      <c r="U7917">
        <v>1762.67</v>
      </c>
    </row>
    <row r="7918" spans="1:21" x14ac:dyDescent="0.25">
      <c r="A7918">
        <v>1</v>
      </c>
      <c r="B7918">
        <v>1</v>
      </c>
      <c r="C7918">
        <v>2017</v>
      </c>
      <c r="K7918">
        <v>41</v>
      </c>
      <c r="L7918">
        <v>41</v>
      </c>
      <c r="M7918">
        <v>2</v>
      </c>
      <c r="N7918">
        <v>1989</v>
      </c>
      <c r="O7918">
        <v>4</v>
      </c>
      <c r="P7918">
        <v>2202410401</v>
      </c>
      <c r="T7918">
        <v>4</v>
      </c>
      <c r="U7918">
        <v>16545</v>
      </c>
    </row>
    <row r="7919" spans="1:21" x14ac:dyDescent="0.25">
      <c r="A7919">
        <v>1</v>
      </c>
      <c r="B7919">
        <v>1</v>
      </c>
      <c r="C7919">
        <v>2017</v>
      </c>
      <c r="K7919">
        <v>32</v>
      </c>
      <c r="L7919">
        <v>40</v>
      </c>
      <c r="M7919">
        <v>2</v>
      </c>
      <c r="N7919">
        <v>1989</v>
      </c>
      <c r="O7919">
        <v>4</v>
      </c>
      <c r="P7919">
        <v>2202320401</v>
      </c>
      <c r="T7919">
        <v>4</v>
      </c>
      <c r="U7919">
        <v>5934.76</v>
      </c>
    </row>
    <row r="7920" spans="1:21" x14ac:dyDescent="0.25">
      <c r="A7920">
        <v>1</v>
      </c>
      <c r="B7920">
        <v>1</v>
      </c>
      <c r="C7920">
        <v>2017</v>
      </c>
      <c r="K7920">
        <v>32</v>
      </c>
      <c r="L7920">
        <v>30</v>
      </c>
      <c r="M7920">
        <v>2</v>
      </c>
      <c r="N7920">
        <v>1989</v>
      </c>
      <c r="O7920">
        <v>4</v>
      </c>
      <c r="P7920">
        <v>2202320401</v>
      </c>
      <c r="T7920">
        <v>4</v>
      </c>
      <c r="U7920">
        <v>24508</v>
      </c>
    </row>
    <row r="7921" spans="1:21" x14ac:dyDescent="0.25">
      <c r="A7921">
        <v>1</v>
      </c>
      <c r="B7921">
        <v>1</v>
      </c>
      <c r="C7921">
        <v>2017</v>
      </c>
      <c r="K7921">
        <v>31</v>
      </c>
      <c r="L7921">
        <v>30</v>
      </c>
      <c r="M7921">
        <v>2</v>
      </c>
      <c r="N7921">
        <v>1989</v>
      </c>
      <c r="O7921">
        <v>4</v>
      </c>
      <c r="P7921">
        <v>2202310401</v>
      </c>
      <c r="T7921">
        <v>4</v>
      </c>
      <c r="U7921">
        <v>54983.199999999997</v>
      </c>
    </row>
    <row r="7922" spans="1:21" x14ac:dyDescent="0.25">
      <c r="A7922">
        <v>1</v>
      </c>
      <c r="B7922">
        <v>1</v>
      </c>
      <c r="C7922">
        <v>2017</v>
      </c>
      <c r="K7922">
        <v>21</v>
      </c>
      <c r="L7922">
        <v>20</v>
      </c>
      <c r="M7922">
        <v>2</v>
      </c>
      <c r="N7922">
        <v>1989</v>
      </c>
      <c r="O7922">
        <v>4</v>
      </c>
      <c r="P7922">
        <v>2202210401</v>
      </c>
      <c r="T7922">
        <v>4</v>
      </c>
      <c r="U7922">
        <v>8507.48</v>
      </c>
    </row>
    <row r="7923" spans="1:21" x14ac:dyDescent="0.25">
      <c r="A7923">
        <v>1</v>
      </c>
      <c r="B7923">
        <v>1</v>
      </c>
      <c r="C7923">
        <v>2017</v>
      </c>
      <c r="K7923">
        <v>62</v>
      </c>
      <c r="L7923">
        <v>47</v>
      </c>
      <c r="M7923">
        <v>2</v>
      </c>
      <c r="N7923">
        <v>1988</v>
      </c>
      <c r="O7923">
        <v>4</v>
      </c>
      <c r="P7923">
        <v>2202620401</v>
      </c>
      <c r="T7923">
        <v>4</v>
      </c>
      <c r="U7923">
        <v>103782</v>
      </c>
    </row>
    <row r="7924" spans="1:21" x14ac:dyDescent="0.25">
      <c r="A7924">
        <v>1</v>
      </c>
      <c r="B7924">
        <v>1</v>
      </c>
      <c r="C7924">
        <v>2017</v>
      </c>
      <c r="K7924">
        <v>62</v>
      </c>
      <c r="L7924">
        <v>46</v>
      </c>
      <c r="M7924">
        <v>2</v>
      </c>
      <c r="N7924">
        <v>1988</v>
      </c>
      <c r="O7924">
        <v>4</v>
      </c>
      <c r="P7924">
        <v>2202620401</v>
      </c>
      <c r="T7924">
        <v>4</v>
      </c>
      <c r="U7924">
        <v>1272.74</v>
      </c>
    </row>
    <row r="7925" spans="1:21" x14ac:dyDescent="0.25">
      <c r="A7925">
        <v>1</v>
      </c>
      <c r="B7925">
        <v>1</v>
      </c>
      <c r="C7925">
        <v>2017</v>
      </c>
      <c r="K7925">
        <v>61</v>
      </c>
      <c r="L7925">
        <v>47</v>
      </c>
      <c r="M7925">
        <v>2</v>
      </c>
      <c r="N7925">
        <v>1988</v>
      </c>
      <c r="O7925">
        <v>4</v>
      </c>
      <c r="P7925">
        <v>2202610401</v>
      </c>
      <c r="T7925">
        <v>4</v>
      </c>
      <c r="U7925">
        <v>400085</v>
      </c>
    </row>
    <row r="7926" spans="1:21" x14ac:dyDescent="0.25">
      <c r="A7926">
        <v>1</v>
      </c>
      <c r="B7926">
        <v>1</v>
      </c>
      <c r="C7926">
        <v>2017</v>
      </c>
      <c r="K7926">
        <v>61</v>
      </c>
      <c r="L7926">
        <v>46</v>
      </c>
      <c r="M7926">
        <v>2</v>
      </c>
      <c r="N7926">
        <v>1988</v>
      </c>
      <c r="O7926">
        <v>4</v>
      </c>
      <c r="P7926">
        <v>2202610401</v>
      </c>
      <c r="T7926">
        <v>4</v>
      </c>
      <c r="U7926">
        <v>61069.7</v>
      </c>
    </row>
    <row r="7927" spans="1:21" x14ac:dyDescent="0.25">
      <c r="A7927">
        <v>1</v>
      </c>
      <c r="B7927">
        <v>1</v>
      </c>
      <c r="C7927">
        <v>2017</v>
      </c>
      <c r="K7927">
        <v>54</v>
      </c>
      <c r="L7927">
        <v>47</v>
      </c>
      <c r="M7927">
        <v>2</v>
      </c>
      <c r="N7927">
        <v>1988</v>
      </c>
      <c r="O7927">
        <v>4</v>
      </c>
      <c r="P7927">
        <v>2202540401</v>
      </c>
      <c r="T7927">
        <v>4</v>
      </c>
      <c r="U7927">
        <v>1095.02</v>
      </c>
    </row>
    <row r="7928" spans="1:21" x14ac:dyDescent="0.25">
      <c r="A7928">
        <v>1</v>
      </c>
      <c r="B7928">
        <v>1</v>
      </c>
      <c r="C7928">
        <v>2017</v>
      </c>
      <c r="K7928">
        <v>54</v>
      </c>
      <c r="L7928">
        <v>46</v>
      </c>
      <c r="M7928">
        <v>2</v>
      </c>
      <c r="N7928">
        <v>1988</v>
      </c>
      <c r="O7928">
        <v>4</v>
      </c>
      <c r="P7928">
        <v>2202540401</v>
      </c>
      <c r="T7928">
        <v>4</v>
      </c>
      <c r="U7928">
        <v>8402.6200000000008</v>
      </c>
    </row>
    <row r="7929" spans="1:21" x14ac:dyDescent="0.25">
      <c r="A7929">
        <v>1</v>
      </c>
      <c r="B7929">
        <v>1</v>
      </c>
      <c r="C7929">
        <v>2017</v>
      </c>
      <c r="K7929">
        <v>54</v>
      </c>
      <c r="L7929">
        <v>42</v>
      </c>
      <c r="M7929">
        <v>2</v>
      </c>
      <c r="N7929">
        <v>1988</v>
      </c>
      <c r="O7929">
        <v>4</v>
      </c>
      <c r="P7929">
        <v>2202540401</v>
      </c>
      <c r="T7929">
        <v>4</v>
      </c>
      <c r="U7929">
        <v>11117.8</v>
      </c>
    </row>
    <row r="7930" spans="1:21" x14ac:dyDescent="0.25">
      <c r="A7930">
        <v>1</v>
      </c>
      <c r="B7930">
        <v>1</v>
      </c>
      <c r="C7930">
        <v>2017</v>
      </c>
      <c r="K7930">
        <v>54</v>
      </c>
      <c r="L7930">
        <v>41</v>
      </c>
      <c r="M7930">
        <v>2</v>
      </c>
      <c r="N7930">
        <v>1988</v>
      </c>
      <c r="O7930">
        <v>4</v>
      </c>
      <c r="P7930">
        <v>2202540401</v>
      </c>
      <c r="T7930">
        <v>4</v>
      </c>
      <c r="U7930">
        <v>7609.29</v>
      </c>
    </row>
    <row r="7931" spans="1:21" x14ac:dyDescent="0.25">
      <c r="A7931">
        <v>1</v>
      </c>
      <c r="B7931">
        <v>1</v>
      </c>
      <c r="C7931">
        <v>2017</v>
      </c>
      <c r="K7931">
        <v>53</v>
      </c>
      <c r="L7931">
        <v>47</v>
      </c>
      <c r="M7931">
        <v>2</v>
      </c>
      <c r="N7931">
        <v>1988</v>
      </c>
      <c r="O7931">
        <v>4</v>
      </c>
      <c r="P7931">
        <v>2202530401</v>
      </c>
      <c r="T7931">
        <v>4</v>
      </c>
      <c r="U7931">
        <v>8084.27</v>
      </c>
    </row>
    <row r="7932" spans="1:21" x14ac:dyDescent="0.25">
      <c r="A7932">
        <v>1</v>
      </c>
      <c r="B7932">
        <v>1</v>
      </c>
      <c r="C7932">
        <v>2017</v>
      </c>
      <c r="K7932">
        <v>53</v>
      </c>
      <c r="L7932">
        <v>46</v>
      </c>
      <c r="M7932">
        <v>2</v>
      </c>
      <c r="N7932">
        <v>1988</v>
      </c>
      <c r="O7932">
        <v>4</v>
      </c>
      <c r="P7932">
        <v>2202530401</v>
      </c>
      <c r="T7932">
        <v>4</v>
      </c>
      <c r="U7932">
        <v>30508</v>
      </c>
    </row>
    <row r="7933" spans="1:21" x14ac:dyDescent="0.25">
      <c r="A7933">
        <v>1</v>
      </c>
      <c r="B7933">
        <v>1</v>
      </c>
      <c r="C7933">
        <v>2017</v>
      </c>
      <c r="K7933">
        <v>53</v>
      </c>
      <c r="L7933">
        <v>42</v>
      </c>
      <c r="M7933">
        <v>2</v>
      </c>
      <c r="N7933">
        <v>1988</v>
      </c>
      <c r="O7933">
        <v>4</v>
      </c>
      <c r="P7933">
        <v>2202530401</v>
      </c>
      <c r="T7933">
        <v>4</v>
      </c>
      <c r="U7933">
        <v>2740.46</v>
      </c>
    </row>
    <row r="7934" spans="1:21" x14ac:dyDescent="0.25">
      <c r="A7934">
        <v>1</v>
      </c>
      <c r="B7934">
        <v>1</v>
      </c>
      <c r="C7934">
        <v>2017</v>
      </c>
      <c r="K7934">
        <v>53</v>
      </c>
      <c r="L7934">
        <v>41</v>
      </c>
      <c r="M7934">
        <v>2</v>
      </c>
      <c r="N7934">
        <v>1988</v>
      </c>
      <c r="O7934">
        <v>4</v>
      </c>
      <c r="P7934">
        <v>2202530401</v>
      </c>
      <c r="T7934">
        <v>4</v>
      </c>
      <c r="U7934">
        <v>5040.29</v>
      </c>
    </row>
    <row r="7935" spans="1:21" x14ac:dyDescent="0.25">
      <c r="A7935">
        <v>1</v>
      </c>
      <c r="B7935">
        <v>1</v>
      </c>
      <c r="C7935">
        <v>2017</v>
      </c>
      <c r="K7935">
        <v>52</v>
      </c>
      <c r="L7935">
        <v>47</v>
      </c>
      <c r="M7935">
        <v>2</v>
      </c>
      <c r="N7935">
        <v>1988</v>
      </c>
      <c r="O7935">
        <v>4</v>
      </c>
      <c r="P7935">
        <v>2202520401</v>
      </c>
      <c r="T7935">
        <v>4</v>
      </c>
      <c r="U7935">
        <v>143514</v>
      </c>
    </row>
    <row r="7936" spans="1:21" x14ac:dyDescent="0.25">
      <c r="A7936">
        <v>1</v>
      </c>
      <c r="B7936">
        <v>1</v>
      </c>
      <c r="C7936">
        <v>2017</v>
      </c>
      <c r="K7936">
        <v>52</v>
      </c>
      <c r="L7936">
        <v>46</v>
      </c>
      <c r="M7936">
        <v>2</v>
      </c>
      <c r="N7936">
        <v>1988</v>
      </c>
      <c r="O7936">
        <v>4</v>
      </c>
      <c r="P7936">
        <v>2202520401</v>
      </c>
      <c r="T7936">
        <v>4</v>
      </c>
      <c r="U7936">
        <v>111810</v>
      </c>
    </row>
    <row r="7937" spans="1:21" x14ac:dyDescent="0.25">
      <c r="A7937">
        <v>1</v>
      </c>
      <c r="B7937">
        <v>1</v>
      </c>
      <c r="C7937">
        <v>2017</v>
      </c>
      <c r="K7937">
        <v>52</v>
      </c>
      <c r="L7937">
        <v>42</v>
      </c>
      <c r="M7937">
        <v>2</v>
      </c>
      <c r="N7937">
        <v>1988</v>
      </c>
      <c r="O7937">
        <v>4</v>
      </c>
      <c r="P7937">
        <v>2202520401</v>
      </c>
      <c r="T7937">
        <v>4</v>
      </c>
      <c r="U7937">
        <v>32515.5</v>
      </c>
    </row>
    <row r="7938" spans="1:21" x14ac:dyDescent="0.25">
      <c r="A7938">
        <v>1</v>
      </c>
      <c r="B7938">
        <v>1</v>
      </c>
      <c r="C7938">
        <v>2017</v>
      </c>
      <c r="K7938">
        <v>52</v>
      </c>
      <c r="L7938">
        <v>41</v>
      </c>
      <c r="M7938">
        <v>2</v>
      </c>
      <c r="N7938">
        <v>1988</v>
      </c>
      <c r="O7938">
        <v>4</v>
      </c>
      <c r="P7938">
        <v>2202520401</v>
      </c>
      <c r="T7938">
        <v>4</v>
      </c>
      <c r="U7938">
        <v>42209.7</v>
      </c>
    </row>
    <row r="7939" spans="1:21" x14ac:dyDescent="0.25">
      <c r="A7939">
        <v>1</v>
      </c>
      <c r="B7939">
        <v>1</v>
      </c>
      <c r="C7939">
        <v>2017</v>
      </c>
      <c r="K7939">
        <v>51</v>
      </c>
      <c r="L7939">
        <v>47</v>
      </c>
      <c r="M7939">
        <v>2</v>
      </c>
      <c r="N7939">
        <v>1988</v>
      </c>
      <c r="O7939">
        <v>4</v>
      </c>
      <c r="P7939">
        <v>2202510401</v>
      </c>
      <c r="T7939">
        <v>4</v>
      </c>
      <c r="U7939">
        <v>13296.8</v>
      </c>
    </row>
    <row r="7940" spans="1:21" x14ac:dyDescent="0.25">
      <c r="A7940">
        <v>1</v>
      </c>
      <c r="B7940">
        <v>1</v>
      </c>
      <c r="C7940">
        <v>2017</v>
      </c>
      <c r="K7940">
        <v>51</v>
      </c>
      <c r="L7940">
        <v>46</v>
      </c>
      <c r="M7940">
        <v>2</v>
      </c>
      <c r="N7940">
        <v>1988</v>
      </c>
      <c r="O7940">
        <v>4</v>
      </c>
      <c r="P7940">
        <v>2202510401</v>
      </c>
      <c r="T7940">
        <v>4</v>
      </c>
      <c r="U7940">
        <v>2887.72</v>
      </c>
    </row>
    <row r="7941" spans="1:21" x14ac:dyDescent="0.25">
      <c r="A7941">
        <v>1</v>
      </c>
      <c r="B7941">
        <v>1</v>
      </c>
      <c r="C7941">
        <v>2017</v>
      </c>
      <c r="K7941">
        <v>43</v>
      </c>
      <c r="L7941">
        <v>47</v>
      </c>
      <c r="M7941">
        <v>2</v>
      </c>
      <c r="N7941">
        <v>1988</v>
      </c>
      <c r="O7941">
        <v>4</v>
      </c>
      <c r="P7941">
        <v>2202430401</v>
      </c>
      <c r="T7941">
        <v>4</v>
      </c>
      <c r="U7941">
        <v>15370.6</v>
      </c>
    </row>
    <row r="7942" spans="1:21" x14ac:dyDescent="0.25">
      <c r="A7942">
        <v>1</v>
      </c>
      <c r="B7942">
        <v>1</v>
      </c>
      <c r="C7942">
        <v>2017</v>
      </c>
      <c r="K7942">
        <v>43</v>
      </c>
      <c r="L7942">
        <v>46</v>
      </c>
      <c r="M7942">
        <v>2</v>
      </c>
      <c r="N7942">
        <v>1988</v>
      </c>
      <c r="O7942">
        <v>4</v>
      </c>
      <c r="P7942">
        <v>2202430401</v>
      </c>
      <c r="T7942">
        <v>4</v>
      </c>
      <c r="U7942">
        <v>318345</v>
      </c>
    </row>
    <row r="7943" spans="1:21" x14ac:dyDescent="0.25">
      <c r="A7943">
        <v>1</v>
      </c>
      <c r="B7943">
        <v>1</v>
      </c>
      <c r="C7943">
        <v>2017</v>
      </c>
      <c r="K7943">
        <v>43</v>
      </c>
      <c r="L7943">
        <v>42</v>
      </c>
      <c r="M7943">
        <v>2</v>
      </c>
      <c r="N7943">
        <v>1988</v>
      </c>
      <c r="O7943">
        <v>4</v>
      </c>
      <c r="P7943">
        <v>2202430401</v>
      </c>
      <c r="T7943">
        <v>4</v>
      </c>
      <c r="U7943">
        <v>2382.2800000000002</v>
      </c>
    </row>
    <row r="7944" spans="1:21" x14ac:dyDescent="0.25">
      <c r="A7944">
        <v>1</v>
      </c>
      <c r="B7944">
        <v>1</v>
      </c>
      <c r="C7944">
        <v>2017</v>
      </c>
      <c r="K7944">
        <v>43</v>
      </c>
      <c r="L7944">
        <v>41</v>
      </c>
      <c r="M7944">
        <v>2</v>
      </c>
      <c r="N7944">
        <v>1988</v>
      </c>
      <c r="O7944">
        <v>4</v>
      </c>
      <c r="P7944">
        <v>2202430401</v>
      </c>
      <c r="T7944">
        <v>4</v>
      </c>
      <c r="U7944">
        <v>3622.37</v>
      </c>
    </row>
    <row r="7945" spans="1:21" x14ac:dyDescent="0.25">
      <c r="A7945">
        <v>1</v>
      </c>
      <c r="B7945">
        <v>1</v>
      </c>
      <c r="C7945">
        <v>2017</v>
      </c>
      <c r="K7945">
        <v>42</v>
      </c>
      <c r="L7945">
        <v>48</v>
      </c>
      <c r="M7945">
        <v>2</v>
      </c>
      <c r="N7945">
        <v>1988</v>
      </c>
      <c r="O7945">
        <v>4</v>
      </c>
      <c r="P7945">
        <v>2202420401</v>
      </c>
      <c r="T7945">
        <v>4</v>
      </c>
      <c r="U7945">
        <v>86347.1</v>
      </c>
    </row>
    <row r="7946" spans="1:21" x14ac:dyDescent="0.25">
      <c r="A7946">
        <v>1</v>
      </c>
      <c r="B7946">
        <v>1</v>
      </c>
      <c r="C7946">
        <v>2017</v>
      </c>
      <c r="K7946">
        <v>41</v>
      </c>
      <c r="L7946">
        <v>47</v>
      </c>
      <c r="M7946">
        <v>2</v>
      </c>
      <c r="N7946">
        <v>1988</v>
      </c>
      <c r="O7946">
        <v>4</v>
      </c>
      <c r="P7946">
        <v>2202410401</v>
      </c>
      <c r="T7946">
        <v>4</v>
      </c>
      <c r="U7946">
        <v>55184.6</v>
      </c>
    </row>
    <row r="7947" spans="1:21" x14ac:dyDescent="0.25">
      <c r="A7947">
        <v>1</v>
      </c>
      <c r="B7947">
        <v>1</v>
      </c>
      <c r="C7947">
        <v>2017</v>
      </c>
      <c r="K7947">
        <v>41</v>
      </c>
      <c r="L7947">
        <v>46</v>
      </c>
      <c r="M7947">
        <v>2</v>
      </c>
      <c r="N7947">
        <v>1988</v>
      </c>
      <c r="O7947">
        <v>4</v>
      </c>
      <c r="P7947">
        <v>2202410401</v>
      </c>
      <c r="T7947">
        <v>4</v>
      </c>
      <c r="U7947">
        <v>9943.5400000000009</v>
      </c>
    </row>
    <row r="7948" spans="1:21" x14ac:dyDescent="0.25">
      <c r="A7948">
        <v>1</v>
      </c>
      <c r="B7948">
        <v>1</v>
      </c>
      <c r="C7948">
        <v>2017</v>
      </c>
      <c r="K7948">
        <v>41</v>
      </c>
      <c r="L7948">
        <v>42</v>
      </c>
      <c r="M7948">
        <v>2</v>
      </c>
      <c r="N7948">
        <v>1988</v>
      </c>
      <c r="O7948">
        <v>4</v>
      </c>
      <c r="P7948">
        <v>2202410401</v>
      </c>
      <c r="T7948">
        <v>4</v>
      </c>
      <c r="U7948">
        <v>1624.24</v>
      </c>
    </row>
    <row r="7949" spans="1:21" x14ac:dyDescent="0.25">
      <c r="A7949">
        <v>1</v>
      </c>
      <c r="B7949">
        <v>1</v>
      </c>
      <c r="C7949">
        <v>2017</v>
      </c>
      <c r="K7949">
        <v>41</v>
      </c>
      <c r="L7949">
        <v>41</v>
      </c>
      <c r="M7949">
        <v>2</v>
      </c>
      <c r="N7949">
        <v>1988</v>
      </c>
      <c r="O7949">
        <v>4</v>
      </c>
      <c r="P7949">
        <v>2202410401</v>
      </c>
      <c r="T7949">
        <v>4</v>
      </c>
      <c r="U7949">
        <v>15212.4</v>
      </c>
    </row>
    <row r="7950" spans="1:21" x14ac:dyDescent="0.25">
      <c r="A7950">
        <v>1</v>
      </c>
      <c r="B7950">
        <v>1</v>
      </c>
      <c r="C7950">
        <v>2017</v>
      </c>
      <c r="K7950">
        <v>32</v>
      </c>
      <c r="L7950">
        <v>40</v>
      </c>
      <c r="M7950">
        <v>2</v>
      </c>
      <c r="N7950">
        <v>1988</v>
      </c>
      <c r="O7950">
        <v>4</v>
      </c>
      <c r="P7950">
        <v>2202320401</v>
      </c>
      <c r="T7950">
        <v>4</v>
      </c>
      <c r="U7950">
        <v>7383.82</v>
      </c>
    </row>
    <row r="7951" spans="1:21" x14ac:dyDescent="0.25">
      <c r="A7951">
        <v>1</v>
      </c>
      <c r="B7951">
        <v>1</v>
      </c>
      <c r="C7951">
        <v>2017</v>
      </c>
      <c r="K7951">
        <v>32</v>
      </c>
      <c r="L7951">
        <v>30</v>
      </c>
      <c r="M7951">
        <v>2</v>
      </c>
      <c r="N7951">
        <v>1988</v>
      </c>
      <c r="O7951">
        <v>4</v>
      </c>
      <c r="P7951">
        <v>2202320401</v>
      </c>
      <c r="T7951">
        <v>4</v>
      </c>
      <c r="U7951">
        <v>47487.9</v>
      </c>
    </row>
    <row r="7952" spans="1:21" x14ac:dyDescent="0.25">
      <c r="A7952">
        <v>1</v>
      </c>
      <c r="B7952">
        <v>1</v>
      </c>
      <c r="C7952">
        <v>2017</v>
      </c>
      <c r="K7952">
        <v>31</v>
      </c>
      <c r="L7952">
        <v>30</v>
      </c>
      <c r="M7952">
        <v>2</v>
      </c>
      <c r="N7952">
        <v>1988</v>
      </c>
      <c r="O7952">
        <v>4</v>
      </c>
      <c r="P7952">
        <v>2202310401</v>
      </c>
      <c r="T7952">
        <v>4</v>
      </c>
      <c r="U7952">
        <v>15294</v>
      </c>
    </row>
    <row r="7953" spans="1:21" x14ac:dyDescent="0.25">
      <c r="A7953">
        <v>1</v>
      </c>
      <c r="B7953">
        <v>1</v>
      </c>
      <c r="C7953">
        <v>2017</v>
      </c>
      <c r="K7953">
        <v>21</v>
      </c>
      <c r="L7953">
        <v>20</v>
      </c>
      <c r="M7953">
        <v>2</v>
      </c>
      <c r="N7953">
        <v>1988</v>
      </c>
      <c r="O7953">
        <v>4</v>
      </c>
      <c r="P7953">
        <v>2202210401</v>
      </c>
      <c r="T7953">
        <v>4</v>
      </c>
      <c r="U7953">
        <v>1864.71</v>
      </c>
    </row>
    <row r="7954" spans="1:21" x14ac:dyDescent="0.25">
      <c r="A7954">
        <v>1</v>
      </c>
      <c r="B7954">
        <v>1</v>
      </c>
      <c r="C7954">
        <v>2017</v>
      </c>
      <c r="K7954">
        <v>62</v>
      </c>
      <c r="L7954">
        <v>47</v>
      </c>
      <c r="M7954">
        <v>2</v>
      </c>
      <c r="N7954">
        <v>1987</v>
      </c>
      <c r="O7954">
        <v>4</v>
      </c>
      <c r="P7954">
        <v>2202620401</v>
      </c>
      <c r="T7954">
        <v>4</v>
      </c>
      <c r="U7954">
        <v>193007</v>
      </c>
    </row>
    <row r="7955" spans="1:21" x14ac:dyDescent="0.25">
      <c r="A7955">
        <v>1</v>
      </c>
      <c r="B7955">
        <v>1</v>
      </c>
      <c r="C7955">
        <v>2017</v>
      </c>
      <c r="K7955">
        <v>62</v>
      </c>
      <c r="L7955">
        <v>46</v>
      </c>
      <c r="M7955">
        <v>2</v>
      </c>
      <c r="N7955">
        <v>1987</v>
      </c>
      <c r="O7955">
        <v>4</v>
      </c>
      <c r="P7955">
        <v>2202620401</v>
      </c>
      <c r="T7955">
        <v>4</v>
      </c>
      <c r="U7955">
        <v>3860.6</v>
      </c>
    </row>
    <row r="7956" spans="1:21" x14ac:dyDescent="0.25">
      <c r="A7956">
        <v>1</v>
      </c>
      <c r="B7956">
        <v>1</v>
      </c>
      <c r="C7956">
        <v>2017</v>
      </c>
      <c r="K7956">
        <v>61</v>
      </c>
      <c r="L7956">
        <v>47</v>
      </c>
      <c r="M7956">
        <v>2</v>
      </c>
      <c r="N7956">
        <v>1987</v>
      </c>
      <c r="O7956">
        <v>4</v>
      </c>
      <c r="P7956">
        <v>2202610401</v>
      </c>
      <c r="T7956">
        <v>4</v>
      </c>
      <c r="U7956">
        <v>535086</v>
      </c>
    </row>
    <row r="7957" spans="1:21" x14ac:dyDescent="0.25">
      <c r="A7957">
        <v>1</v>
      </c>
      <c r="B7957">
        <v>1</v>
      </c>
      <c r="C7957">
        <v>2017</v>
      </c>
      <c r="K7957">
        <v>61</v>
      </c>
      <c r="L7957">
        <v>46</v>
      </c>
      <c r="M7957">
        <v>2</v>
      </c>
      <c r="N7957">
        <v>1987</v>
      </c>
      <c r="O7957">
        <v>4</v>
      </c>
      <c r="P7957">
        <v>2202610401</v>
      </c>
      <c r="T7957">
        <v>4</v>
      </c>
      <c r="U7957">
        <v>136516</v>
      </c>
    </row>
    <row r="7958" spans="1:21" x14ac:dyDescent="0.25">
      <c r="A7958">
        <v>1</v>
      </c>
      <c r="B7958">
        <v>1</v>
      </c>
      <c r="C7958">
        <v>2017</v>
      </c>
      <c r="K7958">
        <v>54</v>
      </c>
      <c r="L7958">
        <v>47</v>
      </c>
      <c r="M7958">
        <v>2</v>
      </c>
      <c r="N7958">
        <v>1987</v>
      </c>
      <c r="O7958">
        <v>4</v>
      </c>
      <c r="P7958">
        <v>2202540401</v>
      </c>
      <c r="T7958">
        <v>4</v>
      </c>
      <c r="U7958">
        <v>2163.39</v>
      </c>
    </row>
    <row r="7959" spans="1:21" x14ac:dyDescent="0.25">
      <c r="A7959">
        <v>1</v>
      </c>
      <c r="B7959">
        <v>1</v>
      </c>
      <c r="C7959">
        <v>2017</v>
      </c>
      <c r="K7959">
        <v>54</v>
      </c>
      <c r="L7959">
        <v>46</v>
      </c>
      <c r="M7959">
        <v>2</v>
      </c>
      <c r="N7959">
        <v>1987</v>
      </c>
      <c r="O7959">
        <v>4</v>
      </c>
      <c r="P7959">
        <v>2202540401</v>
      </c>
      <c r="T7959">
        <v>4</v>
      </c>
      <c r="U7959">
        <v>16555.599999999999</v>
      </c>
    </row>
    <row r="7960" spans="1:21" x14ac:dyDescent="0.25">
      <c r="A7960">
        <v>1</v>
      </c>
      <c r="B7960">
        <v>1</v>
      </c>
      <c r="C7960">
        <v>2017</v>
      </c>
      <c r="K7960">
        <v>54</v>
      </c>
      <c r="L7960">
        <v>42</v>
      </c>
      <c r="M7960">
        <v>2</v>
      </c>
      <c r="N7960">
        <v>1987</v>
      </c>
      <c r="O7960">
        <v>4</v>
      </c>
      <c r="P7960">
        <v>2202540401</v>
      </c>
      <c r="T7960">
        <v>4</v>
      </c>
      <c r="U7960">
        <v>21907.200000000001</v>
      </c>
    </row>
    <row r="7961" spans="1:21" x14ac:dyDescent="0.25">
      <c r="A7961">
        <v>1</v>
      </c>
      <c r="B7961">
        <v>1</v>
      </c>
      <c r="C7961">
        <v>2017</v>
      </c>
      <c r="K7961">
        <v>54</v>
      </c>
      <c r="L7961">
        <v>41</v>
      </c>
      <c r="M7961">
        <v>2</v>
      </c>
      <c r="N7961">
        <v>1987</v>
      </c>
      <c r="O7961">
        <v>4</v>
      </c>
      <c r="P7961">
        <v>2202540401</v>
      </c>
      <c r="T7961">
        <v>4</v>
      </c>
      <c r="U7961">
        <v>14984.3</v>
      </c>
    </row>
    <row r="7962" spans="1:21" x14ac:dyDescent="0.25">
      <c r="A7962">
        <v>1</v>
      </c>
      <c r="B7962">
        <v>1</v>
      </c>
      <c r="C7962">
        <v>2017</v>
      </c>
      <c r="K7962">
        <v>53</v>
      </c>
      <c r="L7962">
        <v>47</v>
      </c>
      <c r="M7962">
        <v>2</v>
      </c>
      <c r="N7962">
        <v>1987</v>
      </c>
      <c r="O7962">
        <v>4</v>
      </c>
      <c r="P7962">
        <v>2202530401</v>
      </c>
      <c r="T7962">
        <v>4</v>
      </c>
      <c r="U7962">
        <v>18618.8</v>
      </c>
    </row>
    <row r="7963" spans="1:21" x14ac:dyDescent="0.25">
      <c r="A7963">
        <v>1</v>
      </c>
      <c r="B7963">
        <v>1</v>
      </c>
      <c r="C7963">
        <v>2017</v>
      </c>
      <c r="K7963">
        <v>53</v>
      </c>
      <c r="L7963">
        <v>46</v>
      </c>
      <c r="M7963">
        <v>2</v>
      </c>
      <c r="N7963">
        <v>1987</v>
      </c>
      <c r="O7963">
        <v>4</v>
      </c>
      <c r="P7963">
        <v>2202530401</v>
      </c>
      <c r="T7963">
        <v>4</v>
      </c>
      <c r="U7963">
        <v>15853</v>
      </c>
    </row>
    <row r="7964" spans="1:21" x14ac:dyDescent="0.25">
      <c r="A7964">
        <v>1</v>
      </c>
      <c r="B7964">
        <v>1</v>
      </c>
      <c r="C7964">
        <v>2017</v>
      </c>
      <c r="K7964">
        <v>52</v>
      </c>
      <c r="L7964">
        <v>47</v>
      </c>
      <c r="M7964">
        <v>2</v>
      </c>
      <c r="N7964">
        <v>1987</v>
      </c>
      <c r="O7964">
        <v>4</v>
      </c>
      <c r="P7964">
        <v>2202520401</v>
      </c>
      <c r="T7964">
        <v>4</v>
      </c>
      <c r="U7964">
        <v>202786</v>
      </c>
    </row>
    <row r="7965" spans="1:21" x14ac:dyDescent="0.25">
      <c r="A7965">
        <v>1</v>
      </c>
      <c r="B7965">
        <v>1</v>
      </c>
      <c r="C7965">
        <v>2017</v>
      </c>
      <c r="K7965">
        <v>52</v>
      </c>
      <c r="L7965">
        <v>46</v>
      </c>
      <c r="M7965">
        <v>2</v>
      </c>
      <c r="N7965">
        <v>1987</v>
      </c>
      <c r="O7965">
        <v>4</v>
      </c>
      <c r="P7965">
        <v>2202520401</v>
      </c>
      <c r="T7965">
        <v>4</v>
      </c>
      <c r="U7965">
        <v>169364</v>
      </c>
    </row>
    <row r="7966" spans="1:21" x14ac:dyDescent="0.25">
      <c r="A7966">
        <v>1</v>
      </c>
      <c r="B7966">
        <v>1</v>
      </c>
      <c r="C7966">
        <v>2017</v>
      </c>
      <c r="K7966">
        <v>52</v>
      </c>
      <c r="L7966">
        <v>42</v>
      </c>
      <c r="M7966">
        <v>2</v>
      </c>
      <c r="N7966">
        <v>1987</v>
      </c>
      <c r="O7966">
        <v>4</v>
      </c>
      <c r="P7966">
        <v>2202520401</v>
      </c>
      <c r="T7966">
        <v>4</v>
      </c>
      <c r="U7966">
        <v>4120.1400000000003</v>
      </c>
    </row>
    <row r="7967" spans="1:21" x14ac:dyDescent="0.25">
      <c r="A7967">
        <v>1</v>
      </c>
      <c r="B7967">
        <v>1</v>
      </c>
      <c r="C7967">
        <v>2017</v>
      </c>
      <c r="K7967">
        <v>52</v>
      </c>
      <c r="L7967">
        <v>41</v>
      </c>
      <c r="M7967">
        <v>2</v>
      </c>
      <c r="N7967">
        <v>1987</v>
      </c>
      <c r="O7967">
        <v>4</v>
      </c>
      <c r="P7967">
        <v>2202520401</v>
      </c>
      <c r="T7967">
        <v>4</v>
      </c>
      <c r="U7967">
        <v>84691.199999999997</v>
      </c>
    </row>
    <row r="7968" spans="1:21" x14ac:dyDescent="0.25">
      <c r="A7968">
        <v>1</v>
      </c>
      <c r="B7968">
        <v>1</v>
      </c>
      <c r="C7968">
        <v>2017</v>
      </c>
      <c r="K7968">
        <v>51</v>
      </c>
      <c r="L7968">
        <v>47</v>
      </c>
      <c r="M7968">
        <v>2</v>
      </c>
      <c r="N7968">
        <v>1987</v>
      </c>
      <c r="O7968">
        <v>4</v>
      </c>
      <c r="P7968">
        <v>2202510401</v>
      </c>
      <c r="T7968">
        <v>4</v>
      </c>
      <c r="U7968">
        <v>10116.9</v>
      </c>
    </row>
    <row r="7969" spans="1:21" x14ac:dyDescent="0.25">
      <c r="A7969">
        <v>1</v>
      </c>
      <c r="B7969">
        <v>1</v>
      </c>
      <c r="C7969">
        <v>2017</v>
      </c>
      <c r="K7969">
        <v>51</v>
      </c>
      <c r="L7969">
        <v>46</v>
      </c>
      <c r="M7969">
        <v>2</v>
      </c>
      <c r="N7969">
        <v>1987</v>
      </c>
      <c r="O7969">
        <v>4</v>
      </c>
      <c r="P7969">
        <v>2202510401</v>
      </c>
      <c r="T7969">
        <v>4</v>
      </c>
      <c r="U7969">
        <v>3318.62</v>
      </c>
    </row>
    <row r="7970" spans="1:21" x14ac:dyDescent="0.25">
      <c r="A7970">
        <v>1</v>
      </c>
      <c r="B7970">
        <v>1</v>
      </c>
      <c r="C7970">
        <v>2017</v>
      </c>
      <c r="K7970">
        <v>43</v>
      </c>
      <c r="L7970">
        <v>47</v>
      </c>
      <c r="M7970">
        <v>2</v>
      </c>
      <c r="N7970">
        <v>1987</v>
      </c>
      <c r="O7970">
        <v>4</v>
      </c>
      <c r="P7970">
        <v>2202430401</v>
      </c>
      <c r="T7970">
        <v>4</v>
      </c>
      <c r="U7970">
        <v>35585.300000000003</v>
      </c>
    </row>
    <row r="7971" spans="1:21" x14ac:dyDescent="0.25">
      <c r="A7971">
        <v>1</v>
      </c>
      <c r="B7971">
        <v>1</v>
      </c>
      <c r="C7971">
        <v>2017</v>
      </c>
      <c r="K7971">
        <v>43</v>
      </c>
      <c r="L7971">
        <v>46</v>
      </c>
      <c r="M7971">
        <v>2</v>
      </c>
      <c r="N7971">
        <v>1987</v>
      </c>
      <c r="O7971">
        <v>4</v>
      </c>
      <c r="P7971">
        <v>2202430401</v>
      </c>
      <c r="T7971">
        <v>4</v>
      </c>
      <c r="U7971">
        <v>735763</v>
      </c>
    </row>
    <row r="7972" spans="1:21" x14ac:dyDescent="0.25">
      <c r="A7972">
        <v>1</v>
      </c>
      <c r="B7972">
        <v>1</v>
      </c>
      <c r="C7972">
        <v>2017</v>
      </c>
      <c r="K7972">
        <v>43</v>
      </c>
      <c r="L7972">
        <v>42</v>
      </c>
      <c r="M7972">
        <v>2</v>
      </c>
      <c r="N7972">
        <v>1987</v>
      </c>
      <c r="O7972">
        <v>4</v>
      </c>
      <c r="P7972">
        <v>2202430401</v>
      </c>
      <c r="T7972">
        <v>4</v>
      </c>
      <c r="U7972">
        <v>5533.79</v>
      </c>
    </row>
    <row r="7973" spans="1:21" x14ac:dyDescent="0.25">
      <c r="A7973">
        <v>1</v>
      </c>
      <c r="B7973">
        <v>1</v>
      </c>
      <c r="C7973">
        <v>2017</v>
      </c>
      <c r="K7973">
        <v>43</v>
      </c>
      <c r="L7973">
        <v>41</v>
      </c>
      <c r="M7973">
        <v>2</v>
      </c>
      <c r="N7973">
        <v>1987</v>
      </c>
      <c r="O7973">
        <v>4</v>
      </c>
      <c r="P7973">
        <v>2202430401</v>
      </c>
      <c r="T7973">
        <v>4</v>
      </c>
      <c r="U7973">
        <v>8377.5400000000009</v>
      </c>
    </row>
    <row r="7974" spans="1:21" x14ac:dyDescent="0.25">
      <c r="A7974">
        <v>1</v>
      </c>
      <c r="B7974">
        <v>1</v>
      </c>
      <c r="C7974">
        <v>2017</v>
      </c>
      <c r="K7974">
        <v>42</v>
      </c>
      <c r="L7974">
        <v>48</v>
      </c>
      <c r="M7974">
        <v>2</v>
      </c>
      <c r="N7974">
        <v>1987</v>
      </c>
      <c r="O7974">
        <v>4</v>
      </c>
      <c r="P7974">
        <v>2202420401</v>
      </c>
      <c r="T7974">
        <v>4</v>
      </c>
      <c r="U7974">
        <v>186011</v>
      </c>
    </row>
    <row r="7975" spans="1:21" x14ac:dyDescent="0.25">
      <c r="A7975">
        <v>1</v>
      </c>
      <c r="B7975">
        <v>1</v>
      </c>
      <c r="C7975">
        <v>2017</v>
      </c>
      <c r="K7975">
        <v>41</v>
      </c>
      <c r="L7975">
        <v>47</v>
      </c>
      <c r="M7975">
        <v>2</v>
      </c>
      <c r="N7975">
        <v>1987</v>
      </c>
      <c r="O7975">
        <v>4</v>
      </c>
      <c r="P7975">
        <v>2202410401</v>
      </c>
      <c r="T7975">
        <v>4</v>
      </c>
      <c r="U7975">
        <v>132475</v>
      </c>
    </row>
    <row r="7976" spans="1:21" x14ac:dyDescent="0.25">
      <c r="A7976">
        <v>1</v>
      </c>
      <c r="B7976">
        <v>1</v>
      </c>
      <c r="C7976">
        <v>2017</v>
      </c>
      <c r="K7976">
        <v>41</v>
      </c>
      <c r="L7976">
        <v>46</v>
      </c>
      <c r="M7976">
        <v>2</v>
      </c>
      <c r="N7976">
        <v>1987</v>
      </c>
      <c r="O7976">
        <v>4</v>
      </c>
      <c r="P7976">
        <v>2202410401</v>
      </c>
      <c r="T7976">
        <v>4</v>
      </c>
      <c r="U7976">
        <v>23851</v>
      </c>
    </row>
    <row r="7977" spans="1:21" x14ac:dyDescent="0.25">
      <c r="A7977">
        <v>1</v>
      </c>
      <c r="B7977">
        <v>1</v>
      </c>
      <c r="C7977">
        <v>2017</v>
      </c>
      <c r="K7977">
        <v>41</v>
      </c>
      <c r="L7977">
        <v>42</v>
      </c>
      <c r="M7977">
        <v>2</v>
      </c>
      <c r="N7977">
        <v>1987</v>
      </c>
      <c r="O7977">
        <v>4</v>
      </c>
      <c r="P7977">
        <v>2202410401</v>
      </c>
      <c r="T7977">
        <v>4</v>
      </c>
      <c r="U7977">
        <v>3975.17</v>
      </c>
    </row>
    <row r="7978" spans="1:21" x14ac:dyDescent="0.25">
      <c r="A7978">
        <v>1</v>
      </c>
      <c r="B7978">
        <v>1</v>
      </c>
      <c r="C7978">
        <v>2017</v>
      </c>
      <c r="K7978">
        <v>41</v>
      </c>
      <c r="L7978">
        <v>41</v>
      </c>
      <c r="M7978">
        <v>2</v>
      </c>
      <c r="N7978">
        <v>1987</v>
      </c>
      <c r="O7978">
        <v>4</v>
      </c>
      <c r="P7978">
        <v>2202410401</v>
      </c>
      <c r="T7978">
        <v>4</v>
      </c>
      <c r="U7978">
        <v>36516.1</v>
      </c>
    </row>
    <row r="7979" spans="1:21" x14ac:dyDescent="0.25">
      <c r="A7979">
        <v>1</v>
      </c>
      <c r="B7979">
        <v>1</v>
      </c>
      <c r="C7979">
        <v>2017</v>
      </c>
      <c r="K7979">
        <v>32</v>
      </c>
      <c r="L7979">
        <v>40</v>
      </c>
      <c r="M7979">
        <v>2</v>
      </c>
      <c r="N7979">
        <v>1987</v>
      </c>
      <c r="O7979">
        <v>4</v>
      </c>
      <c r="P7979">
        <v>2202320401</v>
      </c>
      <c r="T7979">
        <v>4</v>
      </c>
      <c r="U7979">
        <v>3421.55</v>
      </c>
    </row>
    <row r="7980" spans="1:21" x14ac:dyDescent="0.25">
      <c r="A7980">
        <v>1</v>
      </c>
      <c r="B7980">
        <v>1</v>
      </c>
      <c r="C7980">
        <v>2017</v>
      </c>
      <c r="K7980">
        <v>32</v>
      </c>
      <c r="L7980">
        <v>30</v>
      </c>
      <c r="M7980">
        <v>2</v>
      </c>
      <c r="N7980">
        <v>1987</v>
      </c>
      <c r="O7980">
        <v>4</v>
      </c>
      <c r="P7980">
        <v>2202320401</v>
      </c>
      <c r="T7980">
        <v>4</v>
      </c>
      <c r="U7980">
        <v>8655.94</v>
      </c>
    </row>
    <row r="7981" spans="1:21" x14ac:dyDescent="0.25">
      <c r="A7981">
        <v>1</v>
      </c>
      <c r="B7981">
        <v>1</v>
      </c>
      <c r="C7981">
        <v>2017</v>
      </c>
      <c r="K7981">
        <v>31</v>
      </c>
      <c r="L7981">
        <v>40</v>
      </c>
      <c r="M7981">
        <v>2</v>
      </c>
      <c r="N7981">
        <v>1987</v>
      </c>
      <c r="O7981">
        <v>4</v>
      </c>
      <c r="P7981">
        <v>2202310401</v>
      </c>
      <c r="T7981">
        <v>4</v>
      </c>
      <c r="U7981">
        <v>1918.36</v>
      </c>
    </row>
    <row r="7982" spans="1:21" x14ac:dyDescent="0.25">
      <c r="A7982">
        <v>1</v>
      </c>
      <c r="B7982">
        <v>1</v>
      </c>
      <c r="C7982">
        <v>2017</v>
      </c>
      <c r="K7982">
        <v>31</v>
      </c>
      <c r="L7982">
        <v>30</v>
      </c>
      <c r="M7982">
        <v>2</v>
      </c>
      <c r="N7982">
        <v>1987</v>
      </c>
      <c r="O7982">
        <v>4</v>
      </c>
      <c r="P7982">
        <v>2202310401</v>
      </c>
      <c r="T7982">
        <v>4</v>
      </c>
      <c r="U7982">
        <v>13850.8</v>
      </c>
    </row>
    <row r="7983" spans="1:21" x14ac:dyDescent="0.25">
      <c r="A7983">
        <v>1</v>
      </c>
      <c r="B7983">
        <v>1</v>
      </c>
      <c r="C7983">
        <v>2017</v>
      </c>
      <c r="K7983">
        <v>21</v>
      </c>
      <c r="L7983">
        <v>20</v>
      </c>
      <c r="M7983">
        <v>2</v>
      </c>
      <c r="N7983">
        <v>1987</v>
      </c>
      <c r="O7983">
        <v>4</v>
      </c>
      <c r="P7983">
        <v>2202210401</v>
      </c>
      <c r="T7983">
        <v>4</v>
      </c>
      <c r="U7983">
        <v>128777</v>
      </c>
    </row>
    <row r="7984" spans="1:21" x14ac:dyDescent="0.25">
      <c r="A7984">
        <v>1</v>
      </c>
      <c r="B7984">
        <v>1</v>
      </c>
      <c r="C7984">
        <v>2017</v>
      </c>
      <c r="K7984">
        <v>54</v>
      </c>
      <c r="L7984">
        <v>47</v>
      </c>
      <c r="M7984">
        <v>1</v>
      </c>
      <c r="N7984">
        <v>2017</v>
      </c>
      <c r="O7984">
        <v>4</v>
      </c>
      <c r="P7984">
        <v>2201540401</v>
      </c>
      <c r="T7984">
        <v>4</v>
      </c>
      <c r="U7984">
        <v>21054.3</v>
      </c>
    </row>
    <row r="7985" spans="1:21" x14ac:dyDescent="0.25">
      <c r="A7985">
        <v>1</v>
      </c>
      <c r="B7985">
        <v>1</v>
      </c>
      <c r="C7985">
        <v>2017</v>
      </c>
      <c r="K7985">
        <v>54</v>
      </c>
      <c r="L7985">
        <v>46</v>
      </c>
      <c r="M7985">
        <v>1</v>
      </c>
      <c r="N7985">
        <v>2017</v>
      </c>
      <c r="O7985">
        <v>4</v>
      </c>
      <c r="P7985">
        <v>2201540401</v>
      </c>
      <c r="T7985">
        <v>4</v>
      </c>
      <c r="U7985">
        <v>161854</v>
      </c>
    </row>
    <row r="7986" spans="1:21" x14ac:dyDescent="0.25">
      <c r="A7986">
        <v>1</v>
      </c>
      <c r="B7986">
        <v>1</v>
      </c>
      <c r="C7986">
        <v>2017</v>
      </c>
      <c r="K7986">
        <v>54</v>
      </c>
      <c r="L7986">
        <v>42</v>
      </c>
      <c r="M7986">
        <v>1</v>
      </c>
      <c r="N7986">
        <v>2017</v>
      </c>
      <c r="O7986">
        <v>4</v>
      </c>
      <c r="P7986">
        <v>2201540401</v>
      </c>
      <c r="T7986">
        <v>4</v>
      </c>
      <c r="U7986">
        <v>214233</v>
      </c>
    </row>
    <row r="7987" spans="1:21" x14ac:dyDescent="0.25">
      <c r="A7987">
        <v>1</v>
      </c>
      <c r="B7987">
        <v>1</v>
      </c>
      <c r="C7987">
        <v>2017</v>
      </c>
      <c r="K7987">
        <v>54</v>
      </c>
      <c r="L7987">
        <v>41</v>
      </c>
      <c r="M7987">
        <v>1</v>
      </c>
      <c r="N7987">
        <v>2017</v>
      </c>
      <c r="O7987">
        <v>4</v>
      </c>
      <c r="P7987">
        <v>2201540401</v>
      </c>
      <c r="T7987">
        <v>4</v>
      </c>
      <c r="U7987">
        <v>146639</v>
      </c>
    </row>
    <row r="7988" spans="1:21" x14ac:dyDescent="0.25">
      <c r="A7988">
        <v>1</v>
      </c>
      <c r="B7988">
        <v>1</v>
      </c>
      <c r="C7988">
        <v>2017</v>
      </c>
      <c r="K7988">
        <v>52</v>
      </c>
      <c r="L7988">
        <v>46</v>
      </c>
      <c r="M7988">
        <v>1</v>
      </c>
      <c r="N7988">
        <v>2017</v>
      </c>
      <c r="O7988">
        <v>4</v>
      </c>
      <c r="P7988">
        <v>2201520401</v>
      </c>
      <c r="T7988">
        <v>4</v>
      </c>
      <c r="U7988">
        <v>1869590</v>
      </c>
    </row>
    <row r="7989" spans="1:21" x14ac:dyDescent="0.25">
      <c r="A7989">
        <v>1</v>
      </c>
      <c r="B7989">
        <v>1</v>
      </c>
      <c r="C7989">
        <v>2017</v>
      </c>
      <c r="K7989">
        <v>52</v>
      </c>
      <c r="L7989">
        <v>42</v>
      </c>
      <c r="M7989">
        <v>1</v>
      </c>
      <c r="N7989">
        <v>2017</v>
      </c>
      <c r="O7989">
        <v>4</v>
      </c>
      <c r="P7989">
        <v>2201520401</v>
      </c>
      <c r="T7989">
        <v>4</v>
      </c>
      <c r="U7989">
        <v>8027630</v>
      </c>
    </row>
    <row r="7990" spans="1:21" x14ac:dyDescent="0.25">
      <c r="A7990">
        <v>1</v>
      </c>
      <c r="B7990">
        <v>1</v>
      </c>
      <c r="C7990">
        <v>2017</v>
      </c>
      <c r="K7990">
        <v>52</v>
      </c>
      <c r="L7990">
        <v>41</v>
      </c>
      <c r="M7990">
        <v>1</v>
      </c>
      <c r="N7990">
        <v>2017</v>
      </c>
      <c r="O7990">
        <v>4</v>
      </c>
      <c r="P7990">
        <v>2201520401</v>
      </c>
      <c r="T7990">
        <v>4</v>
      </c>
      <c r="U7990">
        <v>6926990</v>
      </c>
    </row>
    <row r="7991" spans="1:21" x14ac:dyDescent="0.25">
      <c r="A7991">
        <v>1</v>
      </c>
      <c r="B7991">
        <v>1</v>
      </c>
      <c r="C7991">
        <v>2017</v>
      </c>
      <c r="K7991">
        <v>51</v>
      </c>
      <c r="L7991">
        <v>41</v>
      </c>
      <c r="M7991">
        <v>1</v>
      </c>
      <c r="N7991">
        <v>2017</v>
      </c>
      <c r="O7991">
        <v>4</v>
      </c>
      <c r="P7991">
        <v>2201510401</v>
      </c>
      <c r="T7991">
        <v>4</v>
      </c>
      <c r="U7991">
        <v>7586.08</v>
      </c>
    </row>
    <row r="7992" spans="1:21" x14ac:dyDescent="0.25">
      <c r="A7992">
        <v>1</v>
      </c>
      <c r="B7992">
        <v>1</v>
      </c>
      <c r="C7992">
        <v>2017</v>
      </c>
      <c r="K7992">
        <v>43</v>
      </c>
      <c r="L7992">
        <v>47</v>
      </c>
      <c r="M7992">
        <v>1</v>
      </c>
      <c r="N7992">
        <v>2017</v>
      </c>
      <c r="O7992">
        <v>4</v>
      </c>
      <c r="P7992">
        <v>2201430401</v>
      </c>
      <c r="T7992">
        <v>4</v>
      </c>
      <c r="U7992">
        <v>1020.81</v>
      </c>
    </row>
    <row r="7993" spans="1:21" x14ac:dyDescent="0.25">
      <c r="A7993">
        <v>1</v>
      </c>
      <c r="B7993">
        <v>1</v>
      </c>
      <c r="C7993">
        <v>2017</v>
      </c>
      <c r="K7993">
        <v>43</v>
      </c>
      <c r="L7993">
        <v>46</v>
      </c>
      <c r="M7993">
        <v>1</v>
      </c>
      <c r="N7993">
        <v>2017</v>
      </c>
      <c r="O7993">
        <v>4</v>
      </c>
      <c r="P7993">
        <v>2201430401</v>
      </c>
      <c r="T7993">
        <v>4</v>
      </c>
      <c r="U7993">
        <v>21808.2</v>
      </c>
    </row>
    <row r="7994" spans="1:21" x14ac:dyDescent="0.25">
      <c r="A7994">
        <v>1</v>
      </c>
      <c r="B7994">
        <v>1</v>
      </c>
      <c r="C7994">
        <v>2017</v>
      </c>
      <c r="K7994">
        <v>43</v>
      </c>
      <c r="L7994">
        <v>42</v>
      </c>
      <c r="M7994">
        <v>1</v>
      </c>
      <c r="N7994">
        <v>2017</v>
      </c>
      <c r="O7994">
        <v>4</v>
      </c>
      <c r="P7994">
        <v>2201430401</v>
      </c>
      <c r="T7994">
        <v>4</v>
      </c>
      <c r="U7994">
        <v>185.602</v>
      </c>
    </row>
    <row r="7995" spans="1:21" x14ac:dyDescent="0.25">
      <c r="A7995">
        <v>1</v>
      </c>
      <c r="B7995">
        <v>1</v>
      </c>
      <c r="C7995">
        <v>2017</v>
      </c>
      <c r="K7995">
        <v>43</v>
      </c>
      <c r="L7995">
        <v>41</v>
      </c>
      <c r="M7995">
        <v>1</v>
      </c>
      <c r="N7995">
        <v>2017</v>
      </c>
      <c r="O7995">
        <v>4</v>
      </c>
      <c r="P7995">
        <v>2201430401</v>
      </c>
      <c r="T7995">
        <v>4</v>
      </c>
      <c r="U7995">
        <v>278.40300000000002</v>
      </c>
    </row>
    <row r="7996" spans="1:21" x14ac:dyDescent="0.25">
      <c r="A7996">
        <v>1</v>
      </c>
      <c r="B7996">
        <v>1</v>
      </c>
      <c r="C7996">
        <v>2017</v>
      </c>
      <c r="K7996">
        <v>42</v>
      </c>
      <c r="L7996">
        <v>47</v>
      </c>
      <c r="M7996">
        <v>1</v>
      </c>
      <c r="N7996">
        <v>2017</v>
      </c>
      <c r="O7996">
        <v>4</v>
      </c>
      <c r="P7996">
        <v>2201420401</v>
      </c>
      <c r="T7996">
        <v>4</v>
      </c>
      <c r="U7996">
        <v>18472.099999999999</v>
      </c>
    </row>
    <row r="7997" spans="1:21" x14ac:dyDescent="0.25">
      <c r="A7997">
        <v>1</v>
      </c>
      <c r="B7997">
        <v>1</v>
      </c>
      <c r="C7997">
        <v>2017</v>
      </c>
      <c r="K7997">
        <v>42</v>
      </c>
      <c r="L7997">
        <v>46</v>
      </c>
      <c r="M7997">
        <v>1</v>
      </c>
      <c r="N7997">
        <v>2017</v>
      </c>
      <c r="O7997">
        <v>4</v>
      </c>
      <c r="P7997">
        <v>2201420401</v>
      </c>
      <c r="T7997">
        <v>4</v>
      </c>
      <c r="U7997">
        <v>2757.03</v>
      </c>
    </row>
    <row r="7998" spans="1:21" x14ac:dyDescent="0.25">
      <c r="A7998">
        <v>1</v>
      </c>
      <c r="B7998">
        <v>1</v>
      </c>
      <c r="C7998">
        <v>2017</v>
      </c>
      <c r="K7998">
        <v>42</v>
      </c>
      <c r="L7998">
        <v>42</v>
      </c>
      <c r="M7998">
        <v>1</v>
      </c>
      <c r="N7998">
        <v>2017</v>
      </c>
      <c r="O7998">
        <v>4</v>
      </c>
      <c r="P7998">
        <v>2201420401</v>
      </c>
      <c r="T7998">
        <v>4</v>
      </c>
      <c r="U7998">
        <v>7719.68</v>
      </c>
    </row>
    <row r="7999" spans="1:21" x14ac:dyDescent="0.25">
      <c r="A7999">
        <v>1</v>
      </c>
      <c r="B7999">
        <v>1</v>
      </c>
      <c r="C7999">
        <v>2017</v>
      </c>
      <c r="K7999">
        <v>32</v>
      </c>
      <c r="L7999">
        <v>40</v>
      </c>
      <c r="M7999">
        <v>1</v>
      </c>
      <c r="N7999">
        <v>2017</v>
      </c>
      <c r="O7999">
        <v>4</v>
      </c>
      <c r="P7999">
        <v>2201320401</v>
      </c>
      <c r="T7999">
        <v>4</v>
      </c>
      <c r="U7999">
        <v>6074320</v>
      </c>
    </row>
    <row r="8000" spans="1:21" x14ac:dyDescent="0.25">
      <c r="A8000">
        <v>1</v>
      </c>
      <c r="B8000">
        <v>1</v>
      </c>
      <c r="C8000">
        <v>2017</v>
      </c>
      <c r="K8000">
        <v>32</v>
      </c>
      <c r="L8000">
        <v>30</v>
      </c>
      <c r="M8000">
        <v>1</v>
      </c>
      <c r="N8000">
        <v>2017</v>
      </c>
      <c r="O8000">
        <v>4</v>
      </c>
      <c r="P8000">
        <v>2201320401</v>
      </c>
      <c r="T8000">
        <v>4</v>
      </c>
      <c r="U8000">
        <v>79568700</v>
      </c>
    </row>
    <row r="8001" spans="1:21" x14ac:dyDescent="0.25">
      <c r="A8001">
        <v>1</v>
      </c>
      <c r="B8001">
        <v>1</v>
      </c>
      <c r="C8001">
        <v>2017</v>
      </c>
      <c r="K8001">
        <v>31</v>
      </c>
      <c r="L8001">
        <v>40</v>
      </c>
      <c r="M8001">
        <v>1</v>
      </c>
      <c r="N8001">
        <v>2017</v>
      </c>
      <c r="O8001">
        <v>4</v>
      </c>
      <c r="P8001">
        <v>2201310401</v>
      </c>
      <c r="T8001">
        <v>4</v>
      </c>
      <c r="U8001">
        <v>8135070</v>
      </c>
    </row>
    <row r="8002" spans="1:21" x14ac:dyDescent="0.25">
      <c r="A8002">
        <v>1</v>
      </c>
      <c r="B8002">
        <v>1</v>
      </c>
      <c r="C8002">
        <v>2017</v>
      </c>
      <c r="K8002">
        <v>31</v>
      </c>
      <c r="L8002">
        <v>30</v>
      </c>
      <c r="M8002">
        <v>1</v>
      </c>
      <c r="N8002">
        <v>2017</v>
      </c>
      <c r="O8002">
        <v>4</v>
      </c>
      <c r="P8002">
        <v>2201310401</v>
      </c>
      <c r="T8002">
        <v>4</v>
      </c>
      <c r="U8002">
        <v>339992000</v>
      </c>
    </row>
    <row r="8003" spans="1:21" x14ac:dyDescent="0.25">
      <c r="A8003">
        <v>1</v>
      </c>
      <c r="B8003">
        <v>1</v>
      </c>
      <c r="C8003">
        <v>2017</v>
      </c>
      <c r="K8003">
        <v>21</v>
      </c>
      <c r="L8003">
        <v>20</v>
      </c>
      <c r="M8003">
        <v>1</v>
      </c>
      <c r="N8003">
        <v>2017</v>
      </c>
      <c r="O8003">
        <v>4</v>
      </c>
      <c r="P8003">
        <v>2201210401</v>
      </c>
      <c r="T8003">
        <v>4</v>
      </c>
      <c r="U8003">
        <v>523421000</v>
      </c>
    </row>
    <row r="8004" spans="1:21" x14ac:dyDescent="0.25">
      <c r="A8004">
        <v>1</v>
      </c>
      <c r="B8004">
        <v>1</v>
      </c>
      <c r="C8004">
        <v>2017</v>
      </c>
      <c r="K8004">
        <v>11</v>
      </c>
      <c r="L8004">
        <v>10</v>
      </c>
      <c r="M8004">
        <v>1</v>
      </c>
      <c r="N8004">
        <v>2017</v>
      </c>
      <c r="O8004">
        <v>4</v>
      </c>
      <c r="P8004">
        <v>2201110401</v>
      </c>
      <c r="T8004">
        <v>4</v>
      </c>
      <c r="U8004">
        <v>16941500</v>
      </c>
    </row>
    <row r="8005" spans="1:21" x14ac:dyDescent="0.25">
      <c r="A8005">
        <v>1</v>
      </c>
      <c r="B8005">
        <v>1</v>
      </c>
      <c r="C8005">
        <v>2017</v>
      </c>
      <c r="K8005">
        <v>54</v>
      </c>
      <c r="L8005">
        <v>47</v>
      </c>
      <c r="M8005">
        <v>1</v>
      </c>
      <c r="N8005">
        <v>2016</v>
      </c>
      <c r="O8005">
        <v>4</v>
      </c>
      <c r="P8005">
        <v>2201540401</v>
      </c>
      <c r="T8005">
        <v>4</v>
      </c>
      <c r="U8005">
        <v>20853.2</v>
      </c>
    </row>
    <row r="8006" spans="1:21" x14ac:dyDescent="0.25">
      <c r="A8006">
        <v>1</v>
      </c>
      <c r="B8006">
        <v>1</v>
      </c>
      <c r="C8006">
        <v>2017</v>
      </c>
      <c r="K8006">
        <v>54</v>
      </c>
      <c r="L8006">
        <v>46</v>
      </c>
      <c r="M8006">
        <v>1</v>
      </c>
      <c r="N8006">
        <v>2016</v>
      </c>
      <c r="O8006">
        <v>4</v>
      </c>
      <c r="P8006">
        <v>2201540401</v>
      </c>
      <c r="T8006">
        <v>4</v>
      </c>
      <c r="U8006">
        <v>160308</v>
      </c>
    </row>
    <row r="8007" spans="1:21" x14ac:dyDescent="0.25">
      <c r="A8007">
        <v>1</v>
      </c>
      <c r="B8007">
        <v>1</v>
      </c>
      <c r="C8007">
        <v>2017</v>
      </c>
      <c r="K8007">
        <v>54</v>
      </c>
      <c r="L8007">
        <v>42</v>
      </c>
      <c r="M8007">
        <v>1</v>
      </c>
      <c r="N8007">
        <v>2016</v>
      </c>
      <c r="O8007">
        <v>4</v>
      </c>
      <c r="P8007">
        <v>2201540401</v>
      </c>
      <c r="T8007">
        <v>4</v>
      </c>
      <c r="U8007">
        <v>212186</v>
      </c>
    </row>
    <row r="8008" spans="1:21" x14ac:dyDescent="0.25">
      <c r="A8008">
        <v>1</v>
      </c>
      <c r="B8008">
        <v>1</v>
      </c>
      <c r="C8008">
        <v>2017</v>
      </c>
      <c r="K8008">
        <v>54</v>
      </c>
      <c r="L8008">
        <v>41</v>
      </c>
      <c r="M8008">
        <v>1</v>
      </c>
      <c r="N8008">
        <v>2016</v>
      </c>
      <c r="O8008">
        <v>4</v>
      </c>
      <c r="P8008">
        <v>2201540401</v>
      </c>
      <c r="T8008">
        <v>4</v>
      </c>
      <c r="U8008">
        <v>145238</v>
      </c>
    </row>
    <row r="8009" spans="1:21" x14ac:dyDescent="0.25">
      <c r="A8009">
        <v>1</v>
      </c>
      <c r="B8009">
        <v>1</v>
      </c>
      <c r="C8009">
        <v>2017</v>
      </c>
      <c r="K8009">
        <v>52</v>
      </c>
      <c r="L8009">
        <v>46</v>
      </c>
      <c r="M8009">
        <v>1</v>
      </c>
      <c r="N8009">
        <v>2016</v>
      </c>
      <c r="O8009">
        <v>4</v>
      </c>
      <c r="P8009">
        <v>2201520401</v>
      </c>
      <c r="T8009">
        <v>4</v>
      </c>
      <c r="U8009">
        <v>1851660</v>
      </c>
    </row>
    <row r="8010" spans="1:21" x14ac:dyDescent="0.25">
      <c r="A8010">
        <v>1</v>
      </c>
      <c r="B8010">
        <v>1</v>
      </c>
      <c r="C8010">
        <v>2017</v>
      </c>
      <c r="K8010">
        <v>52</v>
      </c>
      <c r="L8010">
        <v>42</v>
      </c>
      <c r="M8010">
        <v>1</v>
      </c>
      <c r="N8010">
        <v>2016</v>
      </c>
      <c r="O8010">
        <v>4</v>
      </c>
      <c r="P8010">
        <v>2201520401</v>
      </c>
      <c r="T8010">
        <v>4</v>
      </c>
      <c r="U8010">
        <v>7950640</v>
      </c>
    </row>
    <row r="8011" spans="1:21" x14ac:dyDescent="0.25">
      <c r="A8011">
        <v>1</v>
      </c>
      <c r="B8011">
        <v>1</v>
      </c>
      <c r="C8011">
        <v>2017</v>
      </c>
      <c r="K8011">
        <v>52</v>
      </c>
      <c r="L8011">
        <v>41</v>
      </c>
      <c r="M8011">
        <v>1</v>
      </c>
      <c r="N8011">
        <v>2016</v>
      </c>
      <c r="O8011">
        <v>4</v>
      </c>
      <c r="P8011">
        <v>2201520401</v>
      </c>
      <c r="T8011">
        <v>4</v>
      </c>
      <c r="U8011">
        <v>6860560</v>
      </c>
    </row>
    <row r="8012" spans="1:21" x14ac:dyDescent="0.25">
      <c r="A8012">
        <v>1</v>
      </c>
      <c r="B8012">
        <v>1</v>
      </c>
      <c r="C8012">
        <v>2017</v>
      </c>
      <c r="K8012">
        <v>51</v>
      </c>
      <c r="L8012">
        <v>41</v>
      </c>
      <c r="M8012">
        <v>1</v>
      </c>
      <c r="N8012">
        <v>2016</v>
      </c>
      <c r="O8012">
        <v>4</v>
      </c>
      <c r="P8012">
        <v>2201510401</v>
      </c>
      <c r="T8012">
        <v>4</v>
      </c>
      <c r="U8012">
        <v>7485.65</v>
      </c>
    </row>
    <row r="8013" spans="1:21" x14ac:dyDescent="0.25">
      <c r="A8013">
        <v>1</v>
      </c>
      <c r="B8013">
        <v>1</v>
      </c>
      <c r="C8013">
        <v>2017</v>
      </c>
      <c r="K8013">
        <v>43</v>
      </c>
      <c r="L8013">
        <v>47</v>
      </c>
      <c r="M8013">
        <v>1</v>
      </c>
      <c r="N8013">
        <v>2016</v>
      </c>
      <c r="O8013">
        <v>4</v>
      </c>
      <c r="P8013">
        <v>2201430401</v>
      </c>
      <c r="T8013">
        <v>4</v>
      </c>
      <c r="U8013">
        <v>1009.9</v>
      </c>
    </row>
    <row r="8014" spans="1:21" x14ac:dyDescent="0.25">
      <c r="A8014">
        <v>1</v>
      </c>
      <c r="B8014">
        <v>1</v>
      </c>
      <c r="C8014">
        <v>2017</v>
      </c>
      <c r="K8014">
        <v>43</v>
      </c>
      <c r="L8014">
        <v>46</v>
      </c>
      <c r="M8014">
        <v>1</v>
      </c>
      <c r="N8014">
        <v>2016</v>
      </c>
      <c r="O8014">
        <v>4</v>
      </c>
      <c r="P8014">
        <v>2201430401</v>
      </c>
      <c r="T8014">
        <v>4</v>
      </c>
      <c r="U8014">
        <v>21575.1</v>
      </c>
    </row>
    <row r="8015" spans="1:21" x14ac:dyDescent="0.25">
      <c r="A8015">
        <v>1</v>
      </c>
      <c r="B8015">
        <v>1</v>
      </c>
      <c r="C8015">
        <v>2017</v>
      </c>
      <c r="K8015">
        <v>43</v>
      </c>
      <c r="L8015">
        <v>42</v>
      </c>
      <c r="M8015">
        <v>1</v>
      </c>
      <c r="N8015">
        <v>2016</v>
      </c>
      <c r="O8015">
        <v>4</v>
      </c>
      <c r="P8015">
        <v>2201430401</v>
      </c>
      <c r="T8015">
        <v>4</v>
      </c>
      <c r="U8015">
        <v>183.61799999999999</v>
      </c>
    </row>
    <row r="8016" spans="1:21" x14ac:dyDescent="0.25">
      <c r="A8016">
        <v>1</v>
      </c>
      <c r="B8016">
        <v>1</v>
      </c>
      <c r="C8016">
        <v>2017</v>
      </c>
      <c r="K8016">
        <v>43</v>
      </c>
      <c r="L8016">
        <v>41</v>
      </c>
      <c r="M8016">
        <v>1</v>
      </c>
      <c r="N8016">
        <v>2016</v>
      </c>
      <c r="O8016">
        <v>4</v>
      </c>
      <c r="P8016">
        <v>2201430401</v>
      </c>
      <c r="T8016">
        <v>4</v>
      </c>
      <c r="U8016">
        <v>275.42700000000002</v>
      </c>
    </row>
    <row r="8017" spans="1:21" x14ac:dyDescent="0.25">
      <c r="A8017">
        <v>1</v>
      </c>
      <c r="B8017">
        <v>1</v>
      </c>
      <c r="C8017">
        <v>2017</v>
      </c>
      <c r="K8017">
        <v>42</v>
      </c>
      <c r="L8017">
        <v>47</v>
      </c>
      <c r="M8017">
        <v>1</v>
      </c>
      <c r="N8017">
        <v>2016</v>
      </c>
      <c r="O8017">
        <v>4</v>
      </c>
      <c r="P8017">
        <v>2201420401</v>
      </c>
      <c r="T8017">
        <v>4</v>
      </c>
      <c r="U8017">
        <v>17692.400000000001</v>
      </c>
    </row>
    <row r="8018" spans="1:21" x14ac:dyDescent="0.25">
      <c r="A8018">
        <v>1</v>
      </c>
      <c r="B8018">
        <v>1</v>
      </c>
      <c r="C8018">
        <v>2017</v>
      </c>
      <c r="K8018">
        <v>42</v>
      </c>
      <c r="L8018">
        <v>46</v>
      </c>
      <c r="M8018">
        <v>1</v>
      </c>
      <c r="N8018">
        <v>2016</v>
      </c>
      <c r="O8018">
        <v>4</v>
      </c>
      <c r="P8018">
        <v>2201420401</v>
      </c>
      <c r="T8018">
        <v>4</v>
      </c>
      <c r="U8018">
        <v>2640.66</v>
      </c>
    </row>
    <row r="8019" spans="1:21" x14ac:dyDescent="0.25">
      <c r="A8019">
        <v>1</v>
      </c>
      <c r="B8019">
        <v>1</v>
      </c>
      <c r="C8019">
        <v>2017</v>
      </c>
      <c r="K8019">
        <v>42</v>
      </c>
      <c r="L8019">
        <v>42</v>
      </c>
      <c r="M8019">
        <v>1</v>
      </c>
      <c r="N8019">
        <v>2016</v>
      </c>
      <c r="O8019">
        <v>4</v>
      </c>
      <c r="P8019">
        <v>2201420401</v>
      </c>
      <c r="T8019">
        <v>4</v>
      </c>
      <c r="U8019">
        <v>7393.84</v>
      </c>
    </row>
    <row r="8020" spans="1:21" x14ac:dyDescent="0.25">
      <c r="A8020">
        <v>1</v>
      </c>
      <c r="B8020">
        <v>1</v>
      </c>
      <c r="C8020">
        <v>2017</v>
      </c>
      <c r="K8020">
        <v>32</v>
      </c>
      <c r="L8020">
        <v>40</v>
      </c>
      <c r="M8020">
        <v>1</v>
      </c>
      <c r="N8020">
        <v>2016</v>
      </c>
      <c r="O8020">
        <v>4</v>
      </c>
      <c r="P8020">
        <v>2201320401</v>
      </c>
      <c r="T8020">
        <v>4</v>
      </c>
      <c r="U8020">
        <v>5912510</v>
      </c>
    </row>
    <row r="8021" spans="1:21" x14ac:dyDescent="0.25">
      <c r="A8021">
        <v>1</v>
      </c>
      <c r="B8021">
        <v>1</v>
      </c>
      <c r="C8021">
        <v>2017</v>
      </c>
      <c r="K8021">
        <v>32</v>
      </c>
      <c r="L8021">
        <v>30</v>
      </c>
      <c r="M8021">
        <v>1</v>
      </c>
      <c r="N8021">
        <v>2016</v>
      </c>
      <c r="O8021">
        <v>4</v>
      </c>
      <c r="P8021">
        <v>2201320401</v>
      </c>
      <c r="T8021">
        <v>4</v>
      </c>
      <c r="U8021">
        <v>77482300</v>
      </c>
    </row>
    <row r="8022" spans="1:21" x14ac:dyDescent="0.25">
      <c r="A8022">
        <v>1</v>
      </c>
      <c r="B8022">
        <v>1</v>
      </c>
      <c r="C8022">
        <v>2017</v>
      </c>
      <c r="K8022">
        <v>31</v>
      </c>
      <c r="L8022">
        <v>40</v>
      </c>
      <c r="M8022">
        <v>1</v>
      </c>
      <c r="N8022">
        <v>2016</v>
      </c>
      <c r="O8022">
        <v>4</v>
      </c>
      <c r="P8022">
        <v>2201310401</v>
      </c>
      <c r="T8022">
        <v>4</v>
      </c>
      <c r="U8022">
        <v>7952000</v>
      </c>
    </row>
    <row r="8023" spans="1:21" x14ac:dyDescent="0.25">
      <c r="A8023">
        <v>1</v>
      </c>
      <c r="B8023">
        <v>1</v>
      </c>
      <c r="C8023">
        <v>2017</v>
      </c>
      <c r="K8023">
        <v>31</v>
      </c>
      <c r="L8023">
        <v>30</v>
      </c>
      <c r="M8023">
        <v>1</v>
      </c>
      <c r="N8023">
        <v>2016</v>
      </c>
      <c r="O8023">
        <v>4</v>
      </c>
      <c r="P8023">
        <v>2201310401</v>
      </c>
      <c r="T8023">
        <v>4</v>
      </c>
      <c r="U8023">
        <v>332483000</v>
      </c>
    </row>
    <row r="8024" spans="1:21" x14ac:dyDescent="0.25">
      <c r="A8024">
        <v>1</v>
      </c>
      <c r="B8024">
        <v>1</v>
      </c>
      <c r="C8024">
        <v>2017</v>
      </c>
      <c r="K8024">
        <v>21</v>
      </c>
      <c r="L8024">
        <v>20</v>
      </c>
      <c r="M8024">
        <v>1</v>
      </c>
      <c r="N8024">
        <v>2016</v>
      </c>
      <c r="O8024">
        <v>4</v>
      </c>
      <c r="P8024">
        <v>2201210401</v>
      </c>
      <c r="T8024">
        <v>4</v>
      </c>
      <c r="U8024">
        <v>510311000</v>
      </c>
    </row>
    <row r="8025" spans="1:21" x14ac:dyDescent="0.25">
      <c r="A8025">
        <v>1</v>
      </c>
      <c r="B8025">
        <v>1</v>
      </c>
      <c r="C8025">
        <v>2017</v>
      </c>
      <c r="K8025">
        <v>11</v>
      </c>
      <c r="L8025">
        <v>10</v>
      </c>
      <c r="M8025">
        <v>1</v>
      </c>
      <c r="N8025">
        <v>2016</v>
      </c>
      <c r="O8025">
        <v>4</v>
      </c>
      <c r="P8025">
        <v>2201110401</v>
      </c>
      <c r="T8025">
        <v>4</v>
      </c>
      <c r="U8025">
        <v>9014640</v>
      </c>
    </row>
    <row r="8026" spans="1:21" x14ac:dyDescent="0.25">
      <c r="A8026">
        <v>1</v>
      </c>
      <c r="B8026">
        <v>1</v>
      </c>
      <c r="C8026">
        <v>2017</v>
      </c>
      <c r="K8026">
        <v>54</v>
      </c>
      <c r="L8026">
        <v>47</v>
      </c>
      <c r="M8026">
        <v>1</v>
      </c>
      <c r="N8026">
        <v>2015</v>
      </c>
      <c r="O8026">
        <v>4</v>
      </c>
      <c r="P8026">
        <v>2201540401</v>
      </c>
      <c r="T8026">
        <v>4</v>
      </c>
      <c r="U8026">
        <v>20018.5</v>
      </c>
    </row>
    <row r="8027" spans="1:21" x14ac:dyDescent="0.25">
      <c r="A8027">
        <v>1</v>
      </c>
      <c r="B8027">
        <v>1</v>
      </c>
      <c r="C8027">
        <v>2017</v>
      </c>
      <c r="K8027">
        <v>54</v>
      </c>
      <c r="L8027">
        <v>46</v>
      </c>
      <c r="M8027">
        <v>1</v>
      </c>
      <c r="N8027">
        <v>2015</v>
      </c>
      <c r="O8027">
        <v>4</v>
      </c>
      <c r="P8027">
        <v>2201540401</v>
      </c>
      <c r="T8027">
        <v>4</v>
      </c>
      <c r="U8027">
        <v>153891</v>
      </c>
    </row>
    <row r="8028" spans="1:21" x14ac:dyDescent="0.25">
      <c r="A8028">
        <v>1</v>
      </c>
      <c r="B8028">
        <v>1</v>
      </c>
      <c r="C8028">
        <v>2017</v>
      </c>
      <c r="K8028">
        <v>54</v>
      </c>
      <c r="L8028">
        <v>42</v>
      </c>
      <c r="M8028">
        <v>1</v>
      </c>
      <c r="N8028">
        <v>2015</v>
      </c>
      <c r="O8028">
        <v>4</v>
      </c>
      <c r="P8028">
        <v>2201540401</v>
      </c>
      <c r="T8028">
        <v>4</v>
      </c>
      <c r="U8028">
        <v>203693</v>
      </c>
    </row>
    <row r="8029" spans="1:21" x14ac:dyDescent="0.25">
      <c r="A8029">
        <v>1</v>
      </c>
      <c r="B8029">
        <v>1</v>
      </c>
      <c r="C8029">
        <v>2017</v>
      </c>
      <c r="K8029">
        <v>54</v>
      </c>
      <c r="L8029">
        <v>41</v>
      </c>
      <c r="M8029">
        <v>1</v>
      </c>
      <c r="N8029">
        <v>2015</v>
      </c>
      <c r="O8029">
        <v>4</v>
      </c>
      <c r="P8029">
        <v>2201540401</v>
      </c>
      <c r="T8029">
        <v>4</v>
      </c>
      <c r="U8029">
        <v>139424</v>
      </c>
    </row>
    <row r="8030" spans="1:21" x14ac:dyDescent="0.25">
      <c r="A8030">
        <v>1</v>
      </c>
      <c r="B8030">
        <v>1</v>
      </c>
      <c r="C8030">
        <v>2017</v>
      </c>
      <c r="K8030">
        <v>52</v>
      </c>
      <c r="L8030">
        <v>46</v>
      </c>
      <c r="M8030">
        <v>1</v>
      </c>
      <c r="N8030">
        <v>2015</v>
      </c>
      <c r="O8030">
        <v>4</v>
      </c>
      <c r="P8030">
        <v>2201520401</v>
      </c>
      <c r="T8030">
        <v>4</v>
      </c>
      <c r="U8030">
        <v>1777640</v>
      </c>
    </row>
    <row r="8031" spans="1:21" x14ac:dyDescent="0.25">
      <c r="A8031">
        <v>1</v>
      </c>
      <c r="B8031">
        <v>1</v>
      </c>
      <c r="C8031">
        <v>2017</v>
      </c>
      <c r="K8031">
        <v>52</v>
      </c>
      <c r="L8031">
        <v>42</v>
      </c>
      <c r="M8031">
        <v>1</v>
      </c>
      <c r="N8031">
        <v>2015</v>
      </c>
      <c r="O8031">
        <v>4</v>
      </c>
      <c r="P8031">
        <v>2201520401</v>
      </c>
      <c r="T8031">
        <v>4</v>
      </c>
      <c r="U8031">
        <v>7632810</v>
      </c>
    </row>
    <row r="8032" spans="1:21" x14ac:dyDescent="0.25">
      <c r="A8032">
        <v>1</v>
      </c>
      <c r="B8032">
        <v>1</v>
      </c>
      <c r="C8032">
        <v>2017</v>
      </c>
      <c r="K8032">
        <v>52</v>
      </c>
      <c r="L8032">
        <v>41</v>
      </c>
      <c r="M8032">
        <v>1</v>
      </c>
      <c r="N8032">
        <v>2015</v>
      </c>
      <c r="O8032">
        <v>4</v>
      </c>
      <c r="P8032">
        <v>2201520401</v>
      </c>
      <c r="T8032">
        <v>4</v>
      </c>
      <c r="U8032">
        <v>6586310</v>
      </c>
    </row>
    <row r="8033" spans="1:21" x14ac:dyDescent="0.25">
      <c r="A8033">
        <v>1</v>
      </c>
      <c r="B8033">
        <v>1</v>
      </c>
      <c r="C8033">
        <v>2017</v>
      </c>
      <c r="K8033">
        <v>51</v>
      </c>
      <c r="L8033">
        <v>41</v>
      </c>
      <c r="M8033">
        <v>1</v>
      </c>
      <c r="N8033">
        <v>2015</v>
      </c>
      <c r="O8033">
        <v>4</v>
      </c>
      <c r="P8033">
        <v>2201510401</v>
      </c>
      <c r="T8033">
        <v>4</v>
      </c>
      <c r="U8033">
        <v>7165.11</v>
      </c>
    </row>
    <row r="8034" spans="1:21" x14ac:dyDescent="0.25">
      <c r="A8034">
        <v>1</v>
      </c>
      <c r="B8034">
        <v>1</v>
      </c>
      <c r="C8034">
        <v>2017</v>
      </c>
      <c r="K8034">
        <v>43</v>
      </c>
      <c r="L8034">
        <v>47</v>
      </c>
      <c r="M8034">
        <v>1</v>
      </c>
      <c r="N8034">
        <v>2015</v>
      </c>
      <c r="O8034">
        <v>4</v>
      </c>
      <c r="P8034">
        <v>2201430401</v>
      </c>
      <c r="T8034">
        <v>4</v>
      </c>
      <c r="U8034">
        <v>971.45699999999999</v>
      </c>
    </row>
    <row r="8035" spans="1:21" x14ac:dyDescent="0.25">
      <c r="A8035">
        <v>1</v>
      </c>
      <c r="B8035">
        <v>1</v>
      </c>
      <c r="C8035">
        <v>2017</v>
      </c>
      <c r="K8035">
        <v>43</v>
      </c>
      <c r="L8035">
        <v>46</v>
      </c>
      <c r="M8035">
        <v>1</v>
      </c>
      <c r="N8035">
        <v>2015</v>
      </c>
      <c r="O8035">
        <v>4</v>
      </c>
      <c r="P8035">
        <v>2201430401</v>
      </c>
      <c r="T8035">
        <v>4</v>
      </c>
      <c r="U8035">
        <v>20753.8</v>
      </c>
    </row>
    <row r="8036" spans="1:21" x14ac:dyDescent="0.25">
      <c r="A8036">
        <v>1</v>
      </c>
      <c r="B8036">
        <v>1</v>
      </c>
      <c r="C8036">
        <v>2017</v>
      </c>
      <c r="K8036">
        <v>43</v>
      </c>
      <c r="L8036">
        <v>42</v>
      </c>
      <c r="M8036">
        <v>1</v>
      </c>
      <c r="N8036">
        <v>2015</v>
      </c>
      <c r="O8036">
        <v>4</v>
      </c>
      <c r="P8036">
        <v>2201430401</v>
      </c>
      <c r="T8036">
        <v>4</v>
      </c>
      <c r="U8036">
        <v>176.62799999999999</v>
      </c>
    </row>
    <row r="8037" spans="1:21" x14ac:dyDescent="0.25">
      <c r="A8037">
        <v>1</v>
      </c>
      <c r="B8037">
        <v>1</v>
      </c>
      <c r="C8037">
        <v>2017</v>
      </c>
      <c r="K8037">
        <v>43</v>
      </c>
      <c r="L8037">
        <v>41</v>
      </c>
      <c r="M8037">
        <v>1</v>
      </c>
      <c r="N8037">
        <v>2015</v>
      </c>
      <c r="O8037">
        <v>4</v>
      </c>
      <c r="P8037">
        <v>2201430401</v>
      </c>
      <c r="T8037">
        <v>4</v>
      </c>
      <c r="U8037">
        <v>264.94299999999998</v>
      </c>
    </row>
    <row r="8038" spans="1:21" x14ac:dyDescent="0.25">
      <c r="A8038">
        <v>1</v>
      </c>
      <c r="B8038">
        <v>1</v>
      </c>
      <c r="C8038">
        <v>2017</v>
      </c>
      <c r="K8038">
        <v>42</v>
      </c>
      <c r="L8038">
        <v>47</v>
      </c>
      <c r="M8038">
        <v>1</v>
      </c>
      <c r="N8038">
        <v>2015</v>
      </c>
      <c r="O8038">
        <v>4</v>
      </c>
      <c r="P8038">
        <v>2201420401</v>
      </c>
      <c r="T8038">
        <v>4</v>
      </c>
      <c r="U8038">
        <v>16487</v>
      </c>
    </row>
    <row r="8039" spans="1:21" x14ac:dyDescent="0.25">
      <c r="A8039">
        <v>1</v>
      </c>
      <c r="B8039">
        <v>1</v>
      </c>
      <c r="C8039">
        <v>2017</v>
      </c>
      <c r="K8039">
        <v>42</v>
      </c>
      <c r="L8039">
        <v>46</v>
      </c>
      <c r="M8039">
        <v>1</v>
      </c>
      <c r="N8039">
        <v>2015</v>
      </c>
      <c r="O8039">
        <v>4</v>
      </c>
      <c r="P8039">
        <v>2201420401</v>
      </c>
      <c r="T8039">
        <v>4</v>
      </c>
      <c r="U8039">
        <v>2460.7399999999998</v>
      </c>
    </row>
    <row r="8040" spans="1:21" x14ac:dyDescent="0.25">
      <c r="A8040">
        <v>1</v>
      </c>
      <c r="B8040">
        <v>1</v>
      </c>
      <c r="C8040">
        <v>2017</v>
      </c>
      <c r="K8040">
        <v>42</v>
      </c>
      <c r="L8040">
        <v>42</v>
      </c>
      <c r="M8040">
        <v>1</v>
      </c>
      <c r="N8040">
        <v>2015</v>
      </c>
      <c r="O8040">
        <v>4</v>
      </c>
      <c r="P8040">
        <v>2201420401</v>
      </c>
      <c r="T8040">
        <v>4</v>
      </c>
      <c r="U8040">
        <v>6890.08</v>
      </c>
    </row>
    <row r="8041" spans="1:21" x14ac:dyDescent="0.25">
      <c r="A8041">
        <v>1</v>
      </c>
      <c r="B8041">
        <v>1</v>
      </c>
      <c r="C8041">
        <v>2017</v>
      </c>
      <c r="K8041">
        <v>32</v>
      </c>
      <c r="L8041">
        <v>40</v>
      </c>
      <c r="M8041">
        <v>1</v>
      </c>
      <c r="N8041">
        <v>2015</v>
      </c>
      <c r="O8041">
        <v>4</v>
      </c>
      <c r="P8041">
        <v>2201320401</v>
      </c>
      <c r="T8041">
        <v>4</v>
      </c>
      <c r="U8041">
        <v>5518450</v>
      </c>
    </row>
    <row r="8042" spans="1:21" x14ac:dyDescent="0.25">
      <c r="A8042">
        <v>1</v>
      </c>
      <c r="B8042">
        <v>1</v>
      </c>
      <c r="C8042">
        <v>2017</v>
      </c>
      <c r="K8042">
        <v>32</v>
      </c>
      <c r="L8042">
        <v>30</v>
      </c>
      <c r="M8042">
        <v>1</v>
      </c>
      <c r="N8042">
        <v>2015</v>
      </c>
      <c r="O8042">
        <v>4</v>
      </c>
      <c r="P8042">
        <v>2201320401</v>
      </c>
      <c r="T8042">
        <v>4</v>
      </c>
      <c r="U8042">
        <v>72078800</v>
      </c>
    </row>
    <row r="8043" spans="1:21" x14ac:dyDescent="0.25">
      <c r="A8043">
        <v>1</v>
      </c>
      <c r="B8043">
        <v>1</v>
      </c>
      <c r="C8043">
        <v>2017</v>
      </c>
      <c r="K8043">
        <v>31</v>
      </c>
      <c r="L8043">
        <v>40</v>
      </c>
      <c r="M8043">
        <v>1</v>
      </c>
      <c r="N8043">
        <v>2015</v>
      </c>
      <c r="O8043">
        <v>4</v>
      </c>
      <c r="P8043">
        <v>2201310401</v>
      </c>
      <c r="T8043">
        <v>4</v>
      </c>
      <c r="U8043">
        <v>7463880</v>
      </c>
    </row>
    <row r="8044" spans="1:21" x14ac:dyDescent="0.25">
      <c r="A8044">
        <v>1</v>
      </c>
      <c r="B8044">
        <v>1</v>
      </c>
      <c r="C8044">
        <v>2017</v>
      </c>
      <c r="K8044">
        <v>31</v>
      </c>
      <c r="L8044">
        <v>30</v>
      </c>
      <c r="M8044">
        <v>1</v>
      </c>
      <c r="N8044">
        <v>2015</v>
      </c>
      <c r="O8044">
        <v>4</v>
      </c>
      <c r="P8044">
        <v>2201310401</v>
      </c>
      <c r="T8044">
        <v>4</v>
      </c>
      <c r="U8044">
        <v>311041000</v>
      </c>
    </row>
    <row r="8045" spans="1:21" x14ac:dyDescent="0.25">
      <c r="A8045">
        <v>1</v>
      </c>
      <c r="B8045">
        <v>1</v>
      </c>
      <c r="C8045">
        <v>2017</v>
      </c>
      <c r="K8045">
        <v>21</v>
      </c>
      <c r="L8045">
        <v>20</v>
      </c>
      <c r="M8045">
        <v>1</v>
      </c>
      <c r="N8045">
        <v>2015</v>
      </c>
      <c r="O8045">
        <v>4</v>
      </c>
      <c r="P8045">
        <v>2201210401</v>
      </c>
      <c r="T8045">
        <v>4</v>
      </c>
      <c r="U8045">
        <v>486883000</v>
      </c>
    </row>
    <row r="8046" spans="1:21" x14ac:dyDescent="0.25">
      <c r="A8046">
        <v>1</v>
      </c>
      <c r="B8046">
        <v>1</v>
      </c>
      <c r="C8046">
        <v>2017</v>
      </c>
      <c r="K8046">
        <v>11</v>
      </c>
      <c r="L8046">
        <v>10</v>
      </c>
      <c r="M8046">
        <v>1</v>
      </c>
      <c r="N8046">
        <v>2015</v>
      </c>
      <c r="O8046">
        <v>4</v>
      </c>
      <c r="P8046">
        <v>2201110401</v>
      </c>
      <c r="T8046">
        <v>4</v>
      </c>
      <c r="U8046">
        <v>6503480</v>
      </c>
    </row>
    <row r="8047" spans="1:21" x14ac:dyDescent="0.25">
      <c r="A8047">
        <v>1</v>
      </c>
      <c r="B8047">
        <v>1</v>
      </c>
      <c r="C8047">
        <v>2017</v>
      </c>
      <c r="K8047">
        <v>54</v>
      </c>
      <c r="L8047">
        <v>47</v>
      </c>
      <c r="M8047">
        <v>1</v>
      </c>
      <c r="N8047">
        <v>2014</v>
      </c>
      <c r="O8047">
        <v>4</v>
      </c>
      <c r="P8047">
        <v>2201540401</v>
      </c>
      <c r="T8047">
        <v>4</v>
      </c>
      <c r="U8047">
        <v>18449</v>
      </c>
    </row>
    <row r="8048" spans="1:21" x14ac:dyDescent="0.25">
      <c r="A8048">
        <v>1</v>
      </c>
      <c r="B8048">
        <v>1</v>
      </c>
      <c r="C8048">
        <v>2017</v>
      </c>
      <c r="K8048">
        <v>54</v>
      </c>
      <c r="L8048">
        <v>46</v>
      </c>
      <c r="M8048">
        <v>1</v>
      </c>
      <c r="N8048">
        <v>2014</v>
      </c>
      <c r="O8048">
        <v>4</v>
      </c>
      <c r="P8048">
        <v>2201540401</v>
      </c>
      <c r="T8048">
        <v>4</v>
      </c>
      <c r="U8048">
        <v>141826</v>
      </c>
    </row>
    <row r="8049" spans="1:21" x14ac:dyDescent="0.25">
      <c r="A8049">
        <v>1</v>
      </c>
      <c r="B8049">
        <v>1</v>
      </c>
      <c r="C8049">
        <v>2017</v>
      </c>
      <c r="K8049">
        <v>54</v>
      </c>
      <c r="L8049">
        <v>42</v>
      </c>
      <c r="M8049">
        <v>1</v>
      </c>
      <c r="N8049">
        <v>2014</v>
      </c>
      <c r="O8049">
        <v>4</v>
      </c>
      <c r="P8049">
        <v>2201540401</v>
      </c>
      <c r="T8049">
        <v>4</v>
      </c>
      <c r="U8049">
        <v>187723</v>
      </c>
    </row>
    <row r="8050" spans="1:21" x14ac:dyDescent="0.25">
      <c r="A8050">
        <v>1</v>
      </c>
      <c r="B8050">
        <v>1</v>
      </c>
      <c r="C8050">
        <v>2017</v>
      </c>
      <c r="K8050">
        <v>54</v>
      </c>
      <c r="L8050">
        <v>41</v>
      </c>
      <c r="M8050">
        <v>1</v>
      </c>
      <c r="N8050">
        <v>2014</v>
      </c>
      <c r="O8050">
        <v>4</v>
      </c>
      <c r="P8050">
        <v>2201540401</v>
      </c>
      <c r="T8050">
        <v>4</v>
      </c>
      <c r="U8050">
        <v>128493</v>
      </c>
    </row>
    <row r="8051" spans="1:21" x14ac:dyDescent="0.25">
      <c r="A8051">
        <v>1</v>
      </c>
      <c r="B8051">
        <v>1</v>
      </c>
      <c r="C8051">
        <v>2017</v>
      </c>
      <c r="K8051">
        <v>52</v>
      </c>
      <c r="L8051">
        <v>46</v>
      </c>
      <c r="M8051">
        <v>1</v>
      </c>
      <c r="N8051">
        <v>2014</v>
      </c>
      <c r="O8051">
        <v>4</v>
      </c>
      <c r="P8051">
        <v>2201520401</v>
      </c>
      <c r="T8051">
        <v>4</v>
      </c>
      <c r="U8051">
        <v>1640030</v>
      </c>
    </row>
    <row r="8052" spans="1:21" x14ac:dyDescent="0.25">
      <c r="A8052">
        <v>1</v>
      </c>
      <c r="B8052">
        <v>1</v>
      </c>
      <c r="C8052">
        <v>2017</v>
      </c>
      <c r="K8052">
        <v>52</v>
      </c>
      <c r="L8052">
        <v>42</v>
      </c>
      <c r="M8052">
        <v>1</v>
      </c>
      <c r="N8052">
        <v>2014</v>
      </c>
      <c r="O8052">
        <v>4</v>
      </c>
      <c r="P8052">
        <v>2201520401</v>
      </c>
      <c r="T8052">
        <v>4</v>
      </c>
      <c r="U8052">
        <v>7041940</v>
      </c>
    </row>
    <row r="8053" spans="1:21" x14ac:dyDescent="0.25">
      <c r="A8053">
        <v>1</v>
      </c>
      <c r="B8053">
        <v>1</v>
      </c>
      <c r="C8053">
        <v>2017</v>
      </c>
      <c r="K8053">
        <v>52</v>
      </c>
      <c r="L8053">
        <v>41</v>
      </c>
      <c r="M8053">
        <v>1</v>
      </c>
      <c r="N8053">
        <v>2014</v>
      </c>
      <c r="O8053">
        <v>4</v>
      </c>
      <c r="P8053">
        <v>2201520401</v>
      </c>
      <c r="T8053">
        <v>4</v>
      </c>
      <c r="U8053">
        <v>6076450</v>
      </c>
    </row>
    <row r="8054" spans="1:21" x14ac:dyDescent="0.25">
      <c r="A8054">
        <v>1</v>
      </c>
      <c r="B8054">
        <v>1</v>
      </c>
      <c r="C8054">
        <v>2017</v>
      </c>
      <c r="K8054">
        <v>51</v>
      </c>
      <c r="L8054">
        <v>41</v>
      </c>
      <c r="M8054">
        <v>1</v>
      </c>
      <c r="N8054">
        <v>2014</v>
      </c>
      <c r="O8054">
        <v>4</v>
      </c>
      <c r="P8054">
        <v>2201510401</v>
      </c>
      <c r="T8054">
        <v>4</v>
      </c>
      <c r="U8054">
        <v>6586.23</v>
      </c>
    </row>
    <row r="8055" spans="1:21" x14ac:dyDescent="0.25">
      <c r="A8055">
        <v>1</v>
      </c>
      <c r="B8055">
        <v>1</v>
      </c>
      <c r="C8055">
        <v>2017</v>
      </c>
      <c r="K8055">
        <v>43</v>
      </c>
      <c r="L8055">
        <v>47</v>
      </c>
      <c r="M8055">
        <v>1</v>
      </c>
      <c r="N8055">
        <v>2014</v>
      </c>
      <c r="O8055">
        <v>4</v>
      </c>
      <c r="P8055">
        <v>2201430401</v>
      </c>
      <c r="T8055">
        <v>4</v>
      </c>
      <c r="U8055">
        <v>891.49400000000003</v>
      </c>
    </row>
    <row r="8056" spans="1:21" x14ac:dyDescent="0.25">
      <c r="A8056">
        <v>1</v>
      </c>
      <c r="B8056">
        <v>1</v>
      </c>
      <c r="C8056">
        <v>2017</v>
      </c>
      <c r="K8056">
        <v>43</v>
      </c>
      <c r="L8056">
        <v>46</v>
      </c>
      <c r="M8056">
        <v>1</v>
      </c>
      <c r="N8056">
        <v>2014</v>
      </c>
      <c r="O8056">
        <v>4</v>
      </c>
      <c r="P8056">
        <v>2201430401</v>
      </c>
      <c r="T8056">
        <v>4</v>
      </c>
      <c r="U8056">
        <v>19045.599999999999</v>
      </c>
    </row>
    <row r="8057" spans="1:21" x14ac:dyDescent="0.25">
      <c r="A8057">
        <v>1</v>
      </c>
      <c r="B8057">
        <v>1</v>
      </c>
      <c r="C8057">
        <v>2017</v>
      </c>
      <c r="K8057">
        <v>43</v>
      </c>
      <c r="L8057">
        <v>42</v>
      </c>
      <c r="M8057">
        <v>1</v>
      </c>
      <c r="N8057">
        <v>2014</v>
      </c>
      <c r="O8057">
        <v>4</v>
      </c>
      <c r="P8057">
        <v>2201430401</v>
      </c>
      <c r="T8057">
        <v>4</v>
      </c>
      <c r="U8057">
        <v>162.09</v>
      </c>
    </row>
    <row r="8058" spans="1:21" x14ac:dyDescent="0.25">
      <c r="A8058">
        <v>1</v>
      </c>
      <c r="B8058">
        <v>1</v>
      </c>
      <c r="C8058">
        <v>2017</v>
      </c>
      <c r="K8058">
        <v>43</v>
      </c>
      <c r="L8058">
        <v>41</v>
      </c>
      <c r="M8058">
        <v>1</v>
      </c>
      <c r="N8058">
        <v>2014</v>
      </c>
      <c r="O8058">
        <v>4</v>
      </c>
      <c r="P8058">
        <v>2201430401</v>
      </c>
      <c r="T8058">
        <v>4</v>
      </c>
      <c r="U8058">
        <v>243.13499999999999</v>
      </c>
    </row>
    <row r="8059" spans="1:21" x14ac:dyDescent="0.25">
      <c r="A8059">
        <v>1</v>
      </c>
      <c r="B8059">
        <v>1</v>
      </c>
      <c r="C8059">
        <v>2017</v>
      </c>
      <c r="K8059">
        <v>42</v>
      </c>
      <c r="L8059">
        <v>47</v>
      </c>
      <c r="M8059">
        <v>1</v>
      </c>
      <c r="N8059">
        <v>2014</v>
      </c>
      <c r="O8059">
        <v>4</v>
      </c>
      <c r="P8059">
        <v>2201420401</v>
      </c>
      <c r="T8059">
        <v>4</v>
      </c>
      <c r="U8059">
        <v>14661.8</v>
      </c>
    </row>
    <row r="8060" spans="1:21" x14ac:dyDescent="0.25">
      <c r="A8060">
        <v>1</v>
      </c>
      <c r="B8060">
        <v>1</v>
      </c>
      <c r="C8060">
        <v>2017</v>
      </c>
      <c r="K8060">
        <v>42</v>
      </c>
      <c r="L8060">
        <v>46</v>
      </c>
      <c r="M8060">
        <v>1</v>
      </c>
      <c r="N8060">
        <v>2014</v>
      </c>
      <c r="O8060">
        <v>4</v>
      </c>
      <c r="P8060">
        <v>2201420401</v>
      </c>
      <c r="T8060">
        <v>4</v>
      </c>
      <c r="U8060">
        <v>2188.33</v>
      </c>
    </row>
    <row r="8061" spans="1:21" x14ac:dyDescent="0.25">
      <c r="A8061">
        <v>1</v>
      </c>
      <c r="B8061">
        <v>1</v>
      </c>
      <c r="C8061">
        <v>2017</v>
      </c>
      <c r="K8061">
        <v>42</v>
      </c>
      <c r="L8061">
        <v>42</v>
      </c>
      <c r="M8061">
        <v>1</v>
      </c>
      <c r="N8061">
        <v>2014</v>
      </c>
      <c r="O8061">
        <v>4</v>
      </c>
      <c r="P8061">
        <v>2201420401</v>
      </c>
      <c r="T8061">
        <v>4</v>
      </c>
      <c r="U8061">
        <v>6127.32</v>
      </c>
    </row>
    <row r="8062" spans="1:21" x14ac:dyDescent="0.25">
      <c r="A8062">
        <v>1</v>
      </c>
      <c r="B8062">
        <v>1</v>
      </c>
      <c r="C8062">
        <v>2017</v>
      </c>
      <c r="K8062">
        <v>32</v>
      </c>
      <c r="L8062">
        <v>40</v>
      </c>
      <c r="M8062">
        <v>1</v>
      </c>
      <c r="N8062">
        <v>2014</v>
      </c>
      <c r="O8062">
        <v>4</v>
      </c>
      <c r="P8062">
        <v>2201320401</v>
      </c>
      <c r="T8062">
        <v>4</v>
      </c>
      <c r="U8062">
        <v>5086200</v>
      </c>
    </row>
    <row r="8063" spans="1:21" x14ac:dyDescent="0.25">
      <c r="A8063">
        <v>1</v>
      </c>
      <c r="B8063">
        <v>1</v>
      </c>
      <c r="C8063">
        <v>2017</v>
      </c>
      <c r="K8063">
        <v>32</v>
      </c>
      <c r="L8063">
        <v>30</v>
      </c>
      <c r="M8063">
        <v>1</v>
      </c>
      <c r="N8063">
        <v>2014</v>
      </c>
      <c r="O8063">
        <v>4</v>
      </c>
      <c r="P8063">
        <v>2201320401</v>
      </c>
      <c r="T8063">
        <v>4</v>
      </c>
      <c r="U8063">
        <v>65544800</v>
      </c>
    </row>
    <row r="8064" spans="1:21" x14ac:dyDescent="0.25">
      <c r="A8064">
        <v>1</v>
      </c>
      <c r="B8064">
        <v>1</v>
      </c>
      <c r="C8064">
        <v>2017</v>
      </c>
      <c r="K8064">
        <v>31</v>
      </c>
      <c r="L8064">
        <v>40</v>
      </c>
      <c r="M8064">
        <v>1</v>
      </c>
      <c r="N8064">
        <v>2014</v>
      </c>
      <c r="O8064">
        <v>4</v>
      </c>
      <c r="P8064">
        <v>2201310401</v>
      </c>
      <c r="T8064">
        <v>4</v>
      </c>
      <c r="U8064">
        <v>6925460</v>
      </c>
    </row>
    <row r="8065" spans="1:21" x14ac:dyDescent="0.25">
      <c r="A8065">
        <v>1</v>
      </c>
      <c r="B8065">
        <v>1</v>
      </c>
      <c r="C8065">
        <v>2017</v>
      </c>
      <c r="K8065">
        <v>31</v>
      </c>
      <c r="L8065">
        <v>30</v>
      </c>
      <c r="M8065">
        <v>1</v>
      </c>
      <c r="N8065">
        <v>2014</v>
      </c>
      <c r="O8065">
        <v>4</v>
      </c>
      <c r="P8065">
        <v>2201310401</v>
      </c>
      <c r="T8065">
        <v>4</v>
      </c>
      <c r="U8065">
        <v>284745000</v>
      </c>
    </row>
    <row r="8066" spans="1:21" x14ac:dyDescent="0.25">
      <c r="A8066">
        <v>1</v>
      </c>
      <c r="B8066">
        <v>1</v>
      </c>
      <c r="C8066">
        <v>2017</v>
      </c>
      <c r="K8066">
        <v>21</v>
      </c>
      <c r="L8066">
        <v>20</v>
      </c>
      <c r="M8066">
        <v>1</v>
      </c>
      <c r="N8066">
        <v>2014</v>
      </c>
      <c r="O8066">
        <v>4</v>
      </c>
      <c r="P8066">
        <v>2201210401</v>
      </c>
      <c r="T8066">
        <v>4</v>
      </c>
      <c r="U8066">
        <v>467469000</v>
      </c>
    </row>
    <row r="8067" spans="1:21" x14ac:dyDescent="0.25">
      <c r="A8067">
        <v>1</v>
      </c>
      <c r="B8067">
        <v>1</v>
      </c>
      <c r="C8067">
        <v>2017</v>
      </c>
      <c r="K8067">
        <v>11</v>
      </c>
      <c r="L8067">
        <v>10</v>
      </c>
      <c r="M8067">
        <v>1</v>
      </c>
      <c r="N8067">
        <v>2014</v>
      </c>
      <c r="O8067">
        <v>4</v>
      </c>
      <c r="P8067">
        <v>2201110401</v>
      </c>
      <c r="T8067">
        <v>4</v>
      </c>
      <c r="U8067">
        <v>4931960</v>
      </c>
    </row>
    <row r="8068" spans="1:21" x14ac:dyDescent="0.25">
      <c r="A8068">
        <v>1</v>
      </c>
      <c r="B8068">
        <v>1</v>
      </c>
      <c r="C8068">
        <v>2017</v>
      </c>
      <c r="K8068">
        <v>54</v>
      </c>
      <c r="L8068">
        <v>47</v>
      </c>
      <c r="M8068">
        <v>1</v>
      </c>
      <c r="N8068">
        <v>2013</v>
      </c>
      <c r="O8068">
        <v>4</v>
      </c>
      <c r="P8068">
        <v>2201540401</v>
      </c>
      <c r="T8068">
        <v>4</v>
      </c>
      <c r="U8068">
        <v>16607.099999999999</v>
      </c>
    </row>
    <row r="8069" spans="1:21" x14ac:dyDescent="0.25">
      <c r="A8069">
        <v>1</v>
      </c>
      <c r="B8069">
        <v>1</v>
      </c>
      <c r="C8069">
        <v>2017</v>
      </c>
      <c r="K8069">
        <v>54</v>
      </c>
      <c r="L8069">
        <v>46</v>
      </c>
      <c r="M8069">
        <v>1</v>
      </c>
      <c r="N8069">
        <v>2013</v>
      </c>
      <c r="O8069">
        <v>4</v>
      </c>
      <c r="P8069">
        <v>2201540401</v>
      </c>
      <c r="T8069">
        <v>4</v>
      </c>
      <c r="U8069">
        <v>127666</v>
      </c>
    </row>
    <row r="8070" spans="1:21" x14ac:dyDescent="0.25">
      <c r="A8070">
        <v>1</v>
      </c>
      <c r="B8070">
        <v>1</v>
      </c>
      <c r="C8070">
        <v>2017</v>
      </c>
      <c r="K8070">
        <v>54</v>
      </c>
      <c r="L8070">
        <v>42</v>
      </c>
      <c r="M8070">
        <v>1</v>
      </c>
      <c r="N8070">
        <v>2013</v>
      </c>
      <c r="O8070">
        <v>4</v>
      </c>
      <c r="P8070">
        <v>2201540401</v>
      </c>
      <c r="T8070">
        <v>4</v>
      </c>
      <c r="U8070">
        <v>168981</v>
      </c>
    </row>
    <row r="8071" spans="1:21" x14ac:dyDescent="0.25">
      <c r="A8071">
        <v>1</v>
      </c>
      <c r="B8071">
        <v>1</v>
      </c>
      <c r="C8071">
        <v>2017</v>
      </c>
      <c r="K8071">
        <v>54</v>
      </c>
      <c r="L8071">
        <v>41</v>
      </c>
      <c r="M8071">
        <v>1</v>
      </c>
      <c r="N8071">
        <v>2013</v>
      </c>
      <c r="O8071">
        <v>4</v>
      </c>
      <c r="P8071">
        <v>2201540401</v>
      </c>
      <c r="T8071">
        <v>4</v>
      </c>
      <c r="U8071">
        <v>115664</v>
      </c>
    </row>
    <row r="8072" spans="1:21" x14ac:dyDescent="0.25">
      <c r="A8072">
        <v>1</v>
      </c>
      <c r="B8072">
        <v>1</v>
      </c>
      <c r="C8072">
        <v>2017</v>
      </c>
      <c r="K8072">
        <v>52</v>
      </c>
      <c r="L8072">
        <v>46</v>
      </c>
      <c r="M8072">
        <v>1</v>
      </c>
      <c r="N8072">
        <v>2013</v>
      </c>
      <c r="O8072">
        <v>4</v>
      </c>
      <c r="P8072">
        <v>2201520401</v>
      </c>
      <c r="T8072">
        <v>4</v>
      </c>
      <c r="U8072">
        <v>1395650</v>
      </c>
    </row>
    <row r="8073" spans="1:21" x14ac:dyDescent="0.25">
      <c r="A8073">
        <v>1</v>
      </c>
      <c r="B8073">
        <v>1</v>
      </c>
      <c r="C8073">
        <v>2017</v>
      </c>
      <c r="K8073">
        <v>52</v>
      </c>
      <c r="L8073">
        <v>42</v>
      </c>
      <c r="M8073">
        <v>1</v>
      </c>
      <c r="N8073">
        <v>2013</v>
      </c>
      <c r="O8073">
        <v>4</v>
      </c>
      <c r="P8073">
        <v>2201520401</v>
      </c>
      <c r="T8073">
        <v>4</v>
      </c>
      <c r="U8073">
        <v>5992620</v>
      </c>
    </row>
    <row r="8074" spans="1:21" x14ac:dyDescent="0.25">
      <c r="A8074">
        <v>1</v>
      </c>
      <c r="B8074">
        <v>1</v>
      </c>
      <c r="C8074">
        <v>2017</v>
      </c>
      <c r="K8074">
        <v>52</v>
      </c>
      <c r="L8074">
        <v>41</v>
      </c>
      <c r="M8074">
        <v>1</v>
      </c>
      <c r="N8074">
        <v>2013</v>
      </c>
      <c r="O8074">
        <v>4</v>
      </c>
      <c r="P8074">
        <v>2201520401</v>
      </c>
      <c r="T8074">
        <v>4</v>
      </c>
      <c r="U8074">
        <v>5170990</v>
      </c>
    </row>
    <row r="8075" spans="1:21" x14ac:dyDescent="0.25">
      <c r="A8075">
        <v>1</v>
      </c>
      <c r="B8075">
        <v>1</v>
      </c>
      <c r="C8075">
        <v>2017</v>
      </c>
      <c r="K8075">
        <v>51</v>
      </c>
      <c r="L8075">
        <v>41</v>
      </c>
      <c r="M8075">
        <v>1</v>
      </c>
      <c r="N8075">
        <v>2013</v>
      </c>
      <c r="O8075">
        <v>4</v>
      </c>
      <c r="P8075">
        <v>2201510401</v>
      </c>
      <c r="T8075">
        <v>4</v>
      </c>
      <c r="U8075">
        <v>5644.83</v>
      </c>
    </row>
    <row r="8076" spans="1:21" x14ac:dyDescent="0.25">
      <c r="A8076">
        <v>1</v>
      </c>
      <c r="B8076">
        <v>1</v>
      </c>
      <c r="C8076">
        <v>2017</v>
      </c>
      <c r="K8076">
        <v>43</v>
      </c>
      <c r="L8076">
        <v>47</v>
      </c>
      <c r="M8076">
        <v>1</v>
      </c>
      <c r="N8076">
        <v>2013</v>
      </c>
      <c r="O8076">
        <v>4</v>
      </c>
      <c r="P8076">
        <v>2201430401</v>
      </c>
      <c r="T8076">
        <v>4</v>
      </c>
      <c r="U8076">
        <v>799.95699999999999</v>
      </c>
    </row>
    <row r="8077" spans="1:21" x14ac:dyDescent="0.25">
      <c r="A8077">
        <v>1</v>
      </c>
      <c r="B8077">
        <v>1</v>
      </c>
      <c r="C8077">
        <v>2017</v>
      </c>
      <c r="K8077">
        <v>43</v>
      </c>
      <c r="L8077">
        <v>46</v>
      </c>
      <c r="M8077">
        <v>1</v>
      </c>
      <c r="N8077">
        <v>2013</v>
      </c>
      <c r="O8077">
        <v>4</v>
      </c>
      <c r="P8077">
        <v>2201430401</v>
      </c>
      <c r="T8077">
        <v>4</v>
      </c>
      <c r="U8077">
        <v>17090</v>
      </c>
    </row>
    <row r="8078" spans="1:21" x14ac:dyDescent="0.25">
      <c r="A8078">
        <v>1</v>
      </c>
      <c r="B8078">
        <v>1</v>
      </c>
      <c r="C8078">
        <v>2017</v>
      </c>
      <c r="K8078">
        <v>43</v>
      </c>
      <c r="L8078">
        <v>42</v>
      </c>
      <c r="M8078">
        <v>1</v>
      </c>
      <c r="N8078">
        <v>2013</v>
      </c>
      <c r="O8078">
        <v>4</v>
      </c>
      <c r="P8078">
        <v>2201430401</v>
      </c>
      <c r="T8078">
        <v>4</v>
      </c>
      <c r="U8078">
        <v>145.447</v>
      </c>
    </row>
    <row r="8079" spans="1:21" x14ac:dyDescent="0.25">
      <c r="A8079">
        <v>1</v>
      </c>
      <c r="B8079">
        <v>1</v>
      </c>
      <c r="C8079">
        <v>2017</v>
      </c>
      <c r="K8079">
        <v>43</v>
      </c>
      <c r="L8079">
        <v>41</v>
      </c>
      <c r="M8079">
        <v>1</v>
      </c>
      <c r="N8079">
        <v>2013</v>
      </c>
      <c r="O8079">
        <v>4</v>
      </c>
      <c r="P8079">
        <v>2201430401</v>
      </c>
      <c r="T8079">
        <v>4</v>
      </c>
      <c r="U8079">
        <v>218.17</v>
      </c>
    </row>
    <row r="8080" spans="1:21" x14ac:dyDescent="0.25">
      <c r="A8080">
        <v>1</v>
      </c>
      <c r="B8080">
        <v>1</v>
      </c>
      <c r="C8080">
        <v>2017</v>
      </c>
      <c r="K8080">
        <v>42</v>
      </c>
      <c r="L8080">
        <v>47</v>
      </c>
      <c r="M8080">
        <v>1</v>
      </c>
      <c r="N8080">
        <v>2013</v>
      </c>
      <c r="O8080">
        <v>4</v>
      </c>
      <c r="P8080">
        <v>2201420401</v>
      </c>
      <c r="T8080">
        <v>4</v>
      </c>
      <c r="U8080">
        <v>12735.1</v>
      </c>
    </row>
    <row r="8081" spans="1:21" x14ac:dyDescent="0.25">
      <c r="A8081">
        <v>1</v>
      </c>
      <c r="B8081">
        <v>1</v>
      </c>
      <c r="C8081">
        <v>2017</v>
      </c>
      <c r="K8081">
        <v>42</v>
      </c>
      <c r="L8081">
        <v>46</v>
      </c>
      <c r="M8081">
        <v>1</v>
      </c>
      <c r="N8081">
        <v>2013</v>
      </c>
      <c r="O8081">
        <v>4</v>
      </c>
      <c r="P8081">
        <v>2201420401</v>
      </c>
      <c r="T8081">
        <v>4</v>
      </c>
      <c r="U8081">
        <v>1900.77</v>
      </c>
    </row>
    <row r="8082" spans="1:21" x14ac:dyDescent="0.25">
      <c r="A8082">
        <v>1</v>
      </c>
      <c r="B8082">
        <v>1</v>
      </c>
      <c r="C8082">
        <v>2017</v>
      </c>
      <c r="K8082">
        <v>42</v>
      </c>
      <c r="L8082">
        <v>42</v>
      </c>
      <c r="M8082">
        <v>1</v>
      </c>
      <c r="N8082">
        <v>2013</v>
      </c>
      <c r="O8082">
        <v>4</v>
      </c>
      <c r="P8082">
        <v>2201420401</v>
      </c>
      <c r="T8082">
        <v>4</v>
      </c>
      <c r="U8082">
        <v>5322.14</v>
      </c>
    </row>
    <row r="8083" spans="1:21" x14ac:dyDescent="0.25">
      <c r="A8083">
        <v>1</v>
      </c>
      <c r="B8083">
        <v>1</v>
      </c>
      <c r="C8083">
        <v>2017</v>
      </c>
      <c r="K8083">
        <v>32</v>
      </c>
      <c r="L8083">
        <v>40</v>
      </c>
      <c r="M8083">
        <v>1</v>
      </c>
      <c r="N8083">
        <v>2013</v>
      </c>
      <c r="O8083">
        <v>4</v>
      </c>
      <c r="P8083">
        <v>2201320401</v>
      </c>
      <c r="T8083">
        <v>4</v>
      </c>
      <c r="U8083">
        <v>4613680</v>
      </c>
    </row>
    <row r="8084" spans="1:21" x14ac:dyDescent="0.25">
      <c r="A8084">
        <v>1</v>
      </c>
      <c r="B8084">
        <v>1</v>
      </c>
      <c r="C8084">
        <v>2017</v>
      </c>
      <c r="K8084">
        <v>32</v>
      </c>
      <c r="L8084">
        <v>30</v>
      </c>
      <c r="M8084">
        <v>1</v>
      </c>
      <c r="N8084">
        <v>2013</v>
      </c>
      <c r="O8084">
        <v>4</v>
      </c>
      <c r="P8084">
        <v>2201320401</v>
      </c>
      <c r="T8084">
        <v>4</v>
      </c>
      <c r="U8084">
        <v>59064100</v>
      </c>
    </row>
    <row r="8085" spans="1:21" x14ac:dyDescent="0.25">
      <c r="A8085">
        <v>1</v>
      </c>
      <c r="B8085">
        <v>1</v>
      </c>
      <c r="C8085">
        <v>2017</v>
      </c>
      <c r="K8085">
        <v>31</v>
      </c>
      <c r="L8085">
        <v>40</v>
      </c>
      <c r="M8085">
        <v>1</v>
      </c>
      <c r="N8085">
        <v>2013</v>
      </c>
      <c r="O8085">
        <v>4</v>
      </c>
      <c r="P8085">
        <v>2201310401</v>
      </c>
      <c r="T8085">
        <v>4</v>
      </c>
      <c r="U8085">
        <v>6321660</v>
      </c>
    </row>
    <row r="8086" spans="1:21" x14ac:dyDescent="0.25">
      <c r="A8086">
        <v>1</v>
      </c>
      <c r="B8086">
        <v>1</v>
      </c>
      <c r="C8086">
        <v>2017</v>
      </c>
      <c r="K8086">
        <v>31</v>
      </c>
      <c r="L8086">
        <v>30</v>
      </c>
      <c r="M8086">
        <v>1</v>
      </c>
      <c r="N8086">
        <v>2013</v>
      </c>
      <c r="O8086">
        <v>4</v>
      </c>
      <c r="P8086">
        <v>2201310401</v>
      </c>
      <c r="T8086">
        <v>4</v>
      </c>
      <c r="U8086">
        <v>258208000</v>
      </c>
    </row>
    <row r="8087" spans="1:21" x14ac:dyDescent="0.25">
      <c r="A8087">
        <v>1</v>
      </c>
      <c r="B8087">
        <v>1</v>
      </c>
      <c r="C8087">
        <v>2017</v>
      </c>
      <c r="K8087">
        <v>21</v>
      </c>
      <c r="L8087">
        <v>20</v>
      </c>
      <c r="M8087">
        <v>1</v>
      </c>
      <c r="N8087">
        <v>2013</v>
      </c>
      <c r="O8087">
        <v>4</v>
      </c>
      <c r="P8087">
        <v>2201210401</v>
      </c>
      <c r="T8087">
        <v>4</v>
      </c>
      <c r="U8087">
        <v>434358000</v>
      </c>
    </row>
    <row r="8088" spans="1:21" x14ac:dyDescent="0.25">
      <c r="A8088">
        <v>1</v>
      </c>
      <c r="B8088">
        <v>1</v>
      </c>
      <c r="C8088">
        <v>2017</v>
      </c>
      <c r="K8088">
        <v>11</v>
      </c>
      <c r="L8088">
        <v>10</v>
      </c>
      <c r="M8088">
        <v>1</v>
      </c>
      <c r="N8088">
        <v>2013</v>
      </c>
      <c r="O8088">
        <v>4</v>
      </c>
      <c r="P8088">
        <v>2201110401</v>
      </c>
      <c r="T8088">
        <v>4</v>
      </c>
      <c r="U8088">
        <v>3798610</v>
      </c>
    </row>
    <row r="8089" spans="1:21" x14ac:dyDescent="0.25">
      <c r="A8089">
        <v>1</v>
      </c>
      <c r="B8089">
        <v>1</v>
      </c>
      <c r="C8089">
        <v>2017</v>
      </c>
      <c r="K8089">
        <v>54</v>
      </c>
      <c r="L8089">
        <v>47</v>
      </c>
      <c r="M8089">
        <v>1</v>
      </c>
      <c r="N8089">
        <v>2012</v>
      </c>
      <c r="O8089">
        <v>4</v>
      </c>
      <c r="P8089">
        <v>2201540401</v>
      </c>
      <c r="T8089">
        <v>4</v>
      </c>
      <c r="U8089">
        <v>15139.4</v>
      </c>
    </row>
    <row r="8090" spans="1:21" x14ac:dyDescent="0.25">
      <c r="A8090">
        <v>1</v>
      </c>
      <c r="B8090">
        <v>1</v>
      </c>
      <c r="C8090">
        <v>2017</v>
      </c>
      <c r="K8090">
        <v>54</v>
      </c>
      <c r="L8090">
        <v>46</v>
      </c>
      <c r="M8090">
        <v>1</v>
      </c>
      <c r="N8090">
        <v>2012</v>
      </c>
      <c r="O8090">
        <v>4</v>
      </c>
      <c r="P8090">
        <v>2201540401</v>
      </c>
      <c r="T8090">
        <v>4</v>
      </c>
      <c r="U8090">
        <v>116383</v>
      </c>
    </row>
    <row r="8091" spans="1:21" x14ac:dyDescent="0.25">
      <c r="A8091">
        <v>1</v>
      </c>
      <c r="B8091">
        <v>1</v>
      </c>
      <c r="C8091">
        <v>2017</v>
      </c>
      <c r="K8091">
        <v>54</v>
      </c>
      <c r="L8091">
        <v>42</v>
      </c>
      <c r="M8091">
        <v>1</v>
      </c>
      <c r="N8091">
        <v>2012</v>
      </c>
      <c r="O8091">
        <v>4</v>
      </c>
      <c r="P8091">
        <v>2201540401</v>
      </c>
      <c r="T8091">
        <v>4</v>
      </c>
      <c r="U8091">
        <v>154047</v>
      </c>
    </row>
    <row r="8092" spans="1:21" x14ac:dyDescent="0.25">
      <c r="A8092">
        <v>1</v>
      </c>
      <c r="B8092">
        <v>1</v>
      </c>
      <c r="C8092">
        <v>2017</v>
      </c>
      <c r="K8092">
        <v>54</v>
      </c>
      <c r="L8092">
        <v>41</v>
      </c>
      <c r="M8092">
        <v>1</v>
      </c>
      <c r="N8092">
        <v>2012</v>
      </c>
      <c r="O8092">
        <v>4</v>
      </c>
      <c r="P8092">
        <v>2201540401</v>
      </c>
      <c r="T8092">
        <v>4</v>
      </c>
      <c r="U8092">
        <v>105442</v>
      </c>
    </row>
    <row r="8093" spans="1:21" x14ac:dyDescent="0.25">
      <c r="A8093">
        <v>1</v>
      </c>
      <c r="B8093">
        <v>1</v>
      </c>
      <c r="C8093">
        <v>2017</v>
      </c>
      <c r="K8093">
        <v>52</v>
      </c>
      <c r="L8093">
        <v>46</v>
      </c>
      <c r="M8093">
        <v>1</v>
      </c>
      <c r="N8093">
        <v>2012</v>
      </c>
      <c r="O8093">
        <v>4</v>
      </c>
      <c r="P8093">
        <v>2201520401</v>
      </c>
      <c r="T8093">
        <v>4</v>
      </c>
      <c r="U8093">
        <v>1199030</v>
      </c>
    </row>
    <row r="8094" spans="1:21" x14ac:dyDescent="0.25">
      <c r="A8094">
        <v>1</v>
      </c>
      <c r="B8094">
        <v>1</v>
      </c>
      <c r="C8094">
        <v>2017</v>
      </c>
      <c r="K8094">
        <v>52</v>
      </c>
      <c r="L8094">
        <v>42</v>
      </c>
      <c r="M8094">
        <v>1</v>
      </c>
      <c r="N8094">
        <v>2012</v>
      </c>
      <c r="O8094">
        <v>4</v>
      </c>
      <c r="P8094">
        <v>2201520401</v>
      </c>
      <c r="T8094">
        <v>4</v>
      </c>
      <c r="U8094">
        <v>5148390</v>
      </c>
    </row>
    <row r="8095" spans="1:21" x14ac:dyDescent="0.25">
      <c r="A8095">
        <v>1</v>
      </c>
      <c r="B8095">
        <v>1</v>
      </c>
      <c r="C8095">
        <v>2017</v>
      </c>
      <c r="K8095">
        <v>52</v>
      </c>
      <c r="L8095">
        <v>41</v>
      </c>
      <c r="M8095">
        <v>1</v>
      </c>
      <c r="N8095">
        <v>2012</v>
      </c>
      <c r="O8095">
        <v>4</v>
      </c>
      <c r="P8095">
        <v>2201520401</v>
      </c>
      <c r="T8095">
        <v>4</v>
      </c>
      <c r="U8095">
        <v>4442520</v>
      </c>
    </row>
    <row r="8096" spans="1:21" x14ac:dyDescent="0.25">
      <c r="A8096">
        <v>1</v>
      </c>
      <c r="B8096">
        <v>1</v>
      </c>
      <c r="C8096">
        <v>2017</v>
      </c>
      <c r="K8096">
        <v>51</v>
      </c>
      <c r="L8096">
        <v>41</v>
      </c>
      <c r="M8096">
        <v>1</v>
      </c>
      <c r="N8096">
        <v>2012</v>
      </c>
      <c r="O8096">
        <v>4</v>
      </c>
      <c r="P8096">
        <v>2201510401</v>
      </c>
      <c r="T8096">
        <v>4</v>
      </c>
      <c r="U8096">
        <v>4888.6000000000004</v>
      </c>
    </row>
    <row r="8097" spans="1:21" x14ac:dyDescent="0.25">
      <c r="A8097">
        <v>1</v>
      </c>
      <c r="B8097">
        <v>1</v>
      </c>
      <c r="C8097">
        <v>2017</v>
      </c>
      <c r="K8097">
        <v>43</v>
      </c>
      <c r="L8097">
        <v>47</v>
      </c>
      <c r="M8097">
        <v>1</v>
      </c>
      <c r="N8097">
        <v>2012</v>
      </c>
      <c r="O8097">
        <v>4</v>
      </c>
      <c r="P8097">
        <v>2201430401</v>
      </c>
      <c r="T8097">
        <v>4</v>
      </c>
      <c r="U8097">
        <v>734.36300000000006</v>
      </c>
    </row>
    <row r="8098" spans="1:21" x14ac:dyDescent="0.25">
      <c r="A8098">
        <v>1</v>
      </c>
      <c r="B8098">
        <v>1</v>
      </c>
      <c r="C8098">
        <v>2017</v>
      </c>
      <c r="K8098">
        <v>43</v>
      </c>
      <c r="L8098">
        <v>46</v>
      </c>
      <c r="M8098">
        <v>1</v>
      </c>
      <c r="N8098">
        <v>2012</v>
      </c>
      <c r="O8098">
        <v>4</v>
      </c>
      <c r="P8098">
        <v>2201430401</v>
      </c>
      <c r="T8098">
        <v>4</v>
      </c>
      <c r="U8098">
        <v>15688.7</v>
      </c>
    </row>
    <row r="8099" spans="1:21" x14ac:dyDescent="0.25">
      <c r="A8099">
        <v>1</v>
      </c>
      <c r="B8099">
        <v>1</v>
      </c>
      <c r="C8099">
        <v>2017</v>
      </c>
      <c r="K8099">
        <v>43</v>
      </c>
      <c r="L8099">
        <v>42</v>
      </c>
      <c r="M8099">
        <v>1</v>
      </c>
      <c r="N8099">
        <v>2012</v>
      </c>
      <c r="O8099">
        <v>4</v>
      </c>
      <c r="P8099">
        <v>2201430401</v>
      </c>
      <c r="T8099">
        <v>4</v>
      </c>
      <c r="U8099">
        <v>133.52000000000001</v>
      </c>
    </row>
    <row r="8100" spans="1:21" x14ac:dyDescent="0.25">
      <c r="A8100">
        <v>1</v>
      </c>
      <c r="B8100">
        <v>1</v>
      </c>
      <c r="C8100">
        <v>2017</v>
      </c>
      <c r="K8100">
        <v>43</v>
      </c>
      <c r="L8100">
        <v>41</v>
      </c>
      <c r="M8100">
        <v>1</v>
      </c>
      <c r="N8100">
        <v>2012</v>
      </c>
      <c r="O8100">
        <v>4</v>
      </c>
      <c r="P8100">
        <v>2201430401</v>
      </c>
      <c r="T8100">
        <v>4</v>
      </c>
      <c r="U8100">
        <v>200.28100000000001</v>
      </c>
    </row>
    <row r="8101" spans="1:21" x14ac:dyDescent="0.25">
      <c r="A8101">
        <v>1</v>
      </c>
      <c r="B8101">
        <v>1</v>
      </c>
      <c r="C8101">
        <v>2017</v>
      </c>
      <c r="K8101">
        <v>42</v>
      </c>
      <c r="L8101">
        <v>47</v>
      </c>
      <c r="M8101">
        <v>1</v>
      </c>
      <c r="N8101">
        <v>2012</v>
      </c>
      <c r="O8101">
        <v>4</v>
      </c>
      <c r="P8101">
        <v>2201420401</v>
      </c>
      <c r="T8101">
        <v>4</v>
      </c>
      <c r="U8101">
        <v>11319.5</v>
      </c>
    </row>
    <row r="8102" spans="1:21" x14ac:dyDescent="0.25">
      <c r="A8102">
        <v>1</v>
      </c>
      <c r="B8102">
        <v>1</v>
      </c>
      <c r="C8102">
        <v>2017</v>
      </c>
      <c r="K8102">
        <v>42</v>
      </c>
      <c r="L8102">
        <v>46</v>
      </c>
      <c r="M8102">
        <v>1</v>
      </c>
      <c r="N8102">
        <v>2012</v>
      </c>
      <c r="O8102">
        <v>4</v>
      </c>
      <c r="P8102">
        <v>2201420401</v>
      </c>
      <c r="T8102">
        <v>4</v>
      </c>
      <c r="U8102">
        <v>1689.48</v>
      </c>
    </row>
    <row r="8103" spans="1:21" x14ac:dyDescent="0.25">
      <c r="A8103">
        <v>1</v>
      </c>
      <c r="B8103">
        <v>1</v>
      </c>
      <c r="C8103">
        <v>2017</v>
      </c>
      <c r="K8103">
        <v>42</v>
      </c>
      <c r="L8103">
        <v>42</v>
      </c>
      <c r="M8103">
        <v>1</v>
      </c>
      <c r="N8103">
        <v>2012</v>
      </c>
      <c r="O8103">
        <v>4</v>
      </c>
      <c r="P8103">
        <v>2201420401</v>
      </c>
      <c r="T8103">
        <v>4</v>
      </c>
      <c r="U8103">
        <v>4730.54</v>
      </c>
    </row>
    <row r="8104" spans="1:21" x14ac:dyDescent="0.25">
      <c r="A8104">
        <v>1</v>
      </c>
      <c r="B8104">
        <v>1</v>
      </c>
      <c r="C8104">
        <v>2017</v>
      </c>
      <c r="K8104">
        <v>32</v>
      </c>
      <c r="L8104">
        <v>40</v>
      </c>
      <c r="M8104">
        <v>1</v>
      </c>
      <c r="N8104">
        <v>2012</v>
      </c>
      <c r="O8104">
        <v>4</v>
      </c>
      <c r="P8104">
        <v>2201320401</v>
      </c>
      <c r="T8104">
        <v>4</v>
      </c>
      <c r="U8104">
        <v>4188490</v>
      </c>
    </row>
    <row r="8105" spans="1:21" x14ac:dyDescent="0.25">
      <c r="A8105">
        <v>1</v>
      </c>
      <c r="B8105">
        <v>1</v>
      </c>
      <c r="C8105">
        <v>2017</v>
      </c>
      <c r="K8105">
        <v>32</v>
      </c>
      <c r="L8105">
        <v>30</v>
      </c>
      <c r="M8105">
        <v>1</v>
      </c>
      <c r="N8105">
        <v>2012</v>
      </c>
      <c r="O8105">
        <v>4</v>
      </c>
      <c r="P8105">
        <v>2201320401</v>
      </c>
      <c r="T8105">
        <v>4</v>
      </c>
      <c r="U8105">
        <v>48983700</v>
      </c>
    </row>
    <row r="8106" spans="1:21" x14ac:dyDescent="0.25">
      <c r="A8106">
        <v>1</v>
      </c>
      <c r="B8106">
        <v>1</v>
      </c>
      <c r="C8106">
        <v>2017</v>
      </c>
      <c r="K8106">
        <v>31</v>
      </c>
      <c r="L8106">
        <v>40</v>
      </c>
      <c r="M8106">
        <v>1</v>
      </c>
      <c r="N8106">
        <v>2012</v>
      </c>
      <c r="O8106">
        <v>4</v>
      </c>
      <c r="P8106">
        <v>2201310401</v>
      </c>
      <c r="T8106">
        <v>4</v>
      </c>
      <c r="U8106">
        <v>5788320</v>
      </c>
    </row>
    <row r="8107" spans="1:21" x14ac:dyDescent="0.25">
      <c r="A8107">
        <v>1</v>
      </c>
      <c r="B8107">
        <v>1</v>
      </c>
      <c r="C8107">
        <v>2017</v>
      </c>
      <c r="K8107">
        <v>31</v>
      </c>
      <c r="L8107">
        <v>30</v>
      </c>
      <c r="M8107">
        <v>1</v>
      </c>
      <c r="N8107">
        <v>2012</v>
      </c>
      <c r="O8107">
        <v>4</v>
      </c>
      <c r="P8107">
        <v>2201310401</v>
      </c>
      <c r="T8107">
        <v>4</v>
      </c>
      <c r="U8107">
        <v>215977000</v>
      </c>
    </row>
    <row r="8108" spans="1:21" x14ac:dyDescent="0.25">
      <c r="A8108">
        <v>1</v>
      </c>
      <c r="B8108">
        <v>1</v>
      </c>
      <c r="C8108">
        <v>2017</v>
      </c>
      <c r="K8108">
        <v>21</v>
      </c>
      <c r="L8108">
        <v>20</v>
      </c>
      <c r="M8108">
        <v>1</v>
      </c>
      <c r="N8108">
        <v>2012</v>
      </c>
      <c r="O8108">
        <v>4</v>
      </c>
      <c r="P8108">
        <v>2201210401</v>
      </c>
      <c r="T8108">
        <v>4</v>
      </c>
      <c r="U8108">
        <v>388465000</v>
      </c>
    </row>
    <row r="8109" spans="1:21" x14ac:dyDescent="0.25">
      <c r="A8109">
        <v>1</v>
      </c>
      <c r="B8109">
        <v>1</v>
      </c>
      <c r="C8109">
        <v>2017</v>
      </c>
      <c r="K8109">
        <v>11</v>
      </c>
      <c r="L8109">
        <v>10</v>
      </c>
      <c r="M8109">
        <v>1</v>
      </c>
      <c r="N8109">
        <v>2012</v>
      </c>
      <c r="O8109">
        <v>4</v>
      </c>
      <c r="P8109">
        <v>2201110401</v>
      </c>
      <c r="T8109">
        <v>4</v>
      </c>
      <c r="U8109">
        <v>3019300</v>
      </c>
    </row>
    <row r="8110" spans="1:21" x14ac:dyDescent="0.25">
      <c r="A8110">
        <v>1</v>
      </c>
      <c r="B8110">
        <v>1</v>
      </c>
      <c r="C8110">
        <v>2017</v>
      </c>
      <c r="K8110">
        <v>54</v>
      </c>
      <c r="L8110">
        <v>47</v>
      </c>
      <c r="M8110">
        <v>1</v>
      </c>
      <c r="N8110">
        <v>2011</v>
      </c>
      <c r="O8110">
        <v>4</v>
      </c>
      <c r="P8110">
        <v>2201540401</v>
      </c>
      <c r="T8110">
        <v>4</v>
      </c>
      <c r="U8110">
        <v>11139.6</v>
      </c>
    </row>
    <row r="8111" spans="1:21" x14ac:dyDescent="0.25">
      <c r="A8111">
        <v>1</v>
      </c>
      <c r="B8111">
        <v>1</v>
      </c>
      <c r="C8111">
        <v>2017</v>
      </c>
      <c r="K8111">
        <v>54</v>
      </c>
      <c r="L8111">
        <v>46</v>
      </c>
      <c r="M8111">
        <v>1</v>
      </c>
      <c r="N8111">
        <v>2011</v>
      </c>
      <c r="O8111">
        <v>4</v>
      </c>
      <c r="P8111">
        <v>2201540401</v>
      </c>
      <c r="T8111">
        <v>4</v>
      </c>
      <c r="U8111">
        <v>85635</v>
      </c>
    </row>
    <row r="8112" spans="1:21" x14ac:dyDescent="0.25">
      <c r="A8112">
        <v>1</v>
      </c>
      <c r="B8112">
        <v>1</v>
      </c>
      <c r="C8112">
        <v>2017</v>
      </c>
      <c r="K8112">
        <v>54</v>
      </c>
      <c r="L8112">
        <v>42</v>
      </c>
      <c r="M8112">
        <v>1</v>
      </c>
      <c r="N8112">
        <v>2011</v>
      </c>
      <c r="O8112">
        <v>4</v>
      </c>
      <c r="P8112">
        <v>2201540401</v>
      </c>
      <c r="T8112">
        <v>4</v>
      </c>
      <c r="U8112">
        <v>113348</v>
      </c>
    </row>
    <row r="8113" spans="1:21" x14ac:dyDescent="0.25">
      <c r="A8113">
        <v>1</v>
      </c>
      <c r="B8113">
        <v>1</v>
      </c>
      <c r="C8113">
        <v>2017</v>
      </c>
      <c r="K8113">
        <v>54</v>
      </c>
      <c r="L8113">
        <v>41</v>
      </c>
      <c r="M8113">
        <v>1</v>
      </c>
      <c r="N8113">
        <v>2011</v>
      </c>
      <c r="O8113">
        <v>4</v>
      </c>
      <c r="P8113">
        <v>2201540401</v>
      </c>
      <c r="T8113">
        <v>4</v>
      </c>
      <c r="U8113">
        <v>77584.7</v>
      </c>
    </row>
    <row r="8114" spans="1:21" x14ac:dyDescent="0.25">
      <c r="A8114">
        <v>1</v>
      </c>
      <c r="B8114">
        <v>1</v>
      </c>
      <c r="C8114">
        <v>2017</v>
      </c>
      <c r="K8114">
        <v>52</v>
      </c>
      <c r="L8114">
        <v>46</v>
      </c>
      <c r="M8114">
        <v>1</v>
      </c>
      <c r="N8114">
        <v>2011</v>
      </c>
      <c r="O8114">
        <v>4</v>
      </c>
      <c r="P8114">
        <v>2201520401</v>
      </c>
      <c r="T8114">
        <v>4</v>
      </c>
      <c r="U8114">
        <v>630261</v>
      </c>
    </row>
    <row r="8115" spans="1:21" x14ac:dyDescent="0.25">
      <c r="A8115">
        <v>1</v>
      </c>
      <c r="B8115">
        <v>1</v>
      </c>
      <c r="C8115">
        <v>2017</v>
      </c>
      <c r="K8115">
        <v>52</v>
      </c>
      <c r="L8115">
        <v>42</v>
      </c>
      <c r="M8115">
        <v>1</v>
      </c>
      <c r="N8115">
        <v>2011</v>
      </c>
      <c r="O8115">
        <v>4</v>
      </c>
      <c r="P8115">
        <v>2201520401</v>
      </c>
      <c r="T8115">
        <v>4</v>
      </c>
      <c r="U8115">
        <v>2706210</v>
      </c>
    </row>
    <row r="8116" spans="1:21" x14ac:dyDescent="0.25">
      <c r="A8116">
        <v>1</v>
      </c>
      <c r="B8116">
        <v>1</v>
      </c>
      <c r="C8116">
        <v>2017</v>
      </c>
      <c r="K8116">
        <v>52</v>
      </c>
      <c r="L8116">
        <v>41</v>
      </c>
      <c r="M8116">
        <v>1</v>
      </c>
      <c r="N8116">
        <v>2011</v>
      </c>
      <c r="O8116">
        <v>4</v>
      </c>
      <c r="P8116">
        <v>2201520401</v>
      </c>
      <c r="T8116">
        <v>4</v>
      </c>
      <c r="U8116">
        <v>2335170</v>
      </c>
    </row>
    <row r="8117" spans="1:21" x14ac:dyDescent="0.25">
      <c r="A8117">
        <v>1</v>
      </c>
      <c r="B8117">
        <v>1</v>
      </c>
      <c r="C8117">
        <v>2017</v>
      </c>
      <c r="K8117">
        <v>51</v>
      </c>
      <c r="L8117">
        <v>41</v>
      </c>
      <c r="M8117">
        <v>1</v>
      </c>
      <c r="N8117">
        <v>2011</v>
      </c>
      <c r="O8117">
        <v>4</v>
      </c>
      <c r="P8117">
        <v>2201510401</v>
      </c>
      <c r="T8117">
        <v>4</v>
      </c>
      <c r="U8117">
        <v>2479.29</v>
      </c>
    </row>
    <row r="8118" spans="1:21" x14ac:dyDescent="0.25">
      <c r="A8118">
        <v>1</v>
      </c>
      <c r="B8118">
        <v>1</v>
      </c>
      <c r="C8118">
        <v>2017</v>
      </c>
      <c r="K8118">
        <v>43</v>
      </c>
      <c r="L8118">
        <v>47</v>
      </c>
      <c r="M8118">
        <v>1</v>
      </c>
      <c r="N8118">
        <v>2011</v>
      </c>
      <c r="O8118">
        <v>4</v>
      </c>
      <c r="P8118">
        <v>2201430401</v>
      </c>
      <c r="T8118">
        <v>4</v>
      </c>
      <c r="U8118">
        <v>515.84</v>
      </c>
    </row>
    <row r="8119" spans="1:21" x14ac:dyDescent="0.25">
      <c r="A8119">
        <v>1</v>
      </c>
      <c r="B8119">
        <v>1</v>
      </c>
      <c r="C8119">
        <v>2017</v>
      </c>
      <c r="K8119">
        <v>43</v>
      </c>
      <c r="L8119">
        <v>46</v>
      </c>
      <c r="M8119">
        <v>1</v>
      </c>
      <c r="N8119">
        <v>2011</v>
      </c>
      <c r="O8119">
        <v>4</v>
      </c>
      <c r="P8119">
        <v>2201430401</v>
      </c>
      <c r="T8119">
        <v>4</v>
      </c>
      <c r="U8119">
        <v>11020.2</v>
      </c>
    </row>
    <row r="8120" spans="1:21" x14ac:dyDescent="0.25">
      <c r="A8120">
        <v>1</v>
      </c>
      <c r="B8120">
        <v>1</v>
      </c>
      <c r="C8120">
        <v>2017</v>
      </c>
      <c r="K8120">
        <v>43</v>
      </c>
      <c r="L8120">
        <v>42</v>
      </c>
      <c r="M8120">
        <v>1</v>
      </c>
      <c r="N8120">
        <v>2011</v>
      </c>
      <c r="O8120">
        <v>4</v>
      </c>
      <c r="P8120">
        <v>2201430401</v>
      </c>
      <c r="T8120">
        <v>4</v>
      </c>
      <c r="U8120">
        <v>93.789000000000001</v>
      </c>
    </row>
    <row r="8121" spans="1:21" x14ac:dyDescent="0.25">
      <c r="A8121">
        <v>1</v>
      </c>
      <c r="B8121">
        <v>1</v>
      </c>
      <c r="C8121">
        <v>2017</v>
      </c>
      <c r="K8121">
        <v>43</v>
      </c>
      <c r="L8121">
        <v>41</v>
      </c>
      <c r="M8121">
        <v>1</v>
      </c>
      <c r="N8121">
        <v>2011</v>
      </c>
      <c r="O8121">
        <v>4</v>
      </c>
      <c r="P8121">
        <v>2201430401</v>
      </c>
      <c r="T8121">
        <v>4</v>
      </c>
      <c r="U8121">
        <v>140.684</v>
      </c>
    </row>
    <row r="8122" spans="1:21" x14ac:dyDescent="0.25">
      <c r="A8122">
        <v>1</v>
      </c>
      <c r="B8122">
        <v>1</v>
      </c>
      <c r="C8122">
        <v>2017</v>
      </c>
      <c r="K8122">
        <v>42</v>
      </c>
      <c r="L8122">
        <v>47</v>
      </c>
      <c r="M8122">
        <v>1</v>
      </c>
      <c r="N8122">
        <v>2011</v>
      </c>
      <c r="O8122">
        <v>4</v>
      </c>
      <c r="P8122">
        <v>2201420401</v>
      </c>
      <c r="T8122">
        <v>4</v>
      </c>
      <c r="U8122">
        <v>13131.1</v>
      </c>
    </row>
    <row r="8123" spans="1:21" x14ac:dyDescent="0.25">
      <c r="A8123">
        <v>1</v>
      </c>
      <c r="B8123">
        <v>1</v>
      </c>
      <c r="C8123">
        <v>2017</v>
      </c>
      <c r="K8123">
        <v>42</v>
      </c>
      <c r="L8123">
        <v>46</v>
      </c>
      <c r="M8123">
        <v>1</v>
      </c>
      <c r="N8123">
        <v>2011</v>
      </c>
      <c r="O8123">
        <v>4</v>
      </c>
      <c r="P8123">
        <v>2201420401</v>
      </c>
      <c r="T8123">
        <v>4</v>
      </c>
      <c r="U8123">
        <v>1959.87</v>
      </c>
    </row>
    <row r="8124" spans="1:21" x14ac:dyDescent="0.25">
      <c r="A8124">
        <v>1</v>
      </c>
      <c r="B8124">
        <v>1</v>
      </c>
      <c r="C8124">
        <v>2017</v>
      </c>
      <c r="K8124">
        <v>42</v>
      </c>
      <c r="L8124">
        <v>42</v>
      </c>
      <c r="M8124">
        <v>1</v>
      </c>
      <c r="N8124">
        <v>2011</v>
      </c>
      <c r="O8124">
        <v>4</v>
      </c>
      <c r="P8124">
        <v>2201420401</v>
      </c>
      <c r="T8124">
        <v>4</v>
      </c>
      <c r="U8124">
        <v>5487.64</v>
      </c>
    </row>
    <row r="8125" spans="1:21" x14ac:dyDescent="0.25">
      <c r="A8125">
        <v>1</v>
      </c>
      <c r="B8125">
        <v>1</v>
      </c>
      <c r="C8125">
        <v>2017</v>
      </c>
      <c r="K8125">
        <v>32</v>
      </c>
      <c r="L8125">
        <v>40</v>
      </c>
      <c r="M8125">
        <v>1</v>
      </c>
      <c r="N8125">
        <v>2011</v>
      </c>
      <c r="O8125">
        <v>4</v>
      </c>
      <c r="P8125">
        <v>2201320401</v>
      </c>
      <c r="T8125">
        <v>4</v>
      </c>
      <c r="U8125">
        <v>2915700</v>
      </c>
    </row>
    <row r="8126" spans="1:21" x14ac:dyDescent="0.25">
      <c r="A8126">
        <v>1</v>
      </c>
      <c r="B8126">
        <v>1</v>
      </c>
      <c r="C8126">
        <v>2017</v>
      </c>
      <c r="K8126">
        <v>32</v>
      </c>
      <c r="L8126">
        <v>30</v>
      </c>
      <c r="M8126">
        <v>1</v>
      </c>
      <c r="N8126">
        <v>2011</v>
      </c>
      <c r="O8126">
        <v>4</v>
      </c>
      <c r="P8126">
        <v>2201320401</v>
      </c>
      <c r="T8126">
        <v>4</v>
      </c>
      <c r="U8126">
        <v>34485900</v>
      </c>
    </row>
    <row r="8127" spans="1:21" x14ac:dyDescent="0.25">
      <c r="A8127">
        <v>1</v>
      </c>
      <c r="B8127">
        <v>1</v>
      </c>
      <c r="C8127">
        <v>2017</v>
      </c>
      <c r="K8127">
        <v>31</v>
      </c>
      <c r="L8127">
        <v>40</v>
      </c>
      <c r="M8127">
        <v>1</v>
      </c>
      <c r="N8127">
        <v>2011</v>
      </c>
      <c r="O8127">
        <v>4</v>
      </c>
      <c r="P8127">
        <v>2201310401</v>
      </c>
      <c r="T8127">
        <v>4</v>
      </c>
      <c r="U8127">
        <v>3586450</v>
      </c>
    </row>
    <row r="8128" spans="1:21" x14ac:dyDescent="0.25">
      <c r="A8128">
        <v>1</v>
      </c>
      <c r="B8128">
        <v>1</v>
      </c>
      <c r="C8128">
        <v>2017</v>
      </c>
      <c r="K8128">
        <v>31</v>
      </c>
      <c r="L8128">
        <v>30</v>
      </c>
      <c r="M8128">
        <v>1</v>
      </c>
      <c r="N8128">
        <v>2011</v>
      </c>
      <c r="O8128">
        <v>4</v>
      </c>
      <c r="P8128">
        <v>2201310401</v>
      </c>
      <c r="T8128">
        <v>4</v>
      </c>
      <c r="U8128">
        <v>135340000</v>
      </c>
    </row>
    <row r="8129" spans="1:21" x14ac:dyDescent="0.25">
      <c r="A8129">
        <v>1</v>
      </c>
      <c r="B8129">
        <v>1</v>
      </c>
      <c r="C8129">
        <v>2017</v>
      </c>
      <c r="K8129">
        <v>21</v>
      </c>
      <c r="L8129">
        <v>20</v>
      </c>
      <c r="M8129">
        <v>1</v>
      </c>
      <c r="N8129">
        <v>2011</v>
      </c>
      <c r="O8129">
        <v>4</v>
      </c>
      <c r="P8129">
        <v>2201210401</v>
      </c>
      <c r="T8129">
        <v>4</v>
      </c>
      <c r="U8129">
        <v>235900000</v>
      </c>
    </row>
    <row r="8130" spans="1:21" x14ac:dyDescent="0.25">
      <c r="A8130">
        <v>1</v>
      </c>
      <c r="B8130">
        <v>1</v>
      </c>
      <c r="C8130">
        <v>2017</v>
      </c>
      <c r="K8130">
        <v>11</v>
      </c>
      <c r="L8130">
        <v>10</v>
      </c>
      <c r="M8130">
        <v>1</v>
      </c>
      <c r="N8130">
        <v>2011</v>
      </c>
      <c r="O8130">
        <v>4</v>
      </c>
      <c r="P8130">
        <v>2201110401</v>
      </c>
      <c r="T8130">
        <v>4</v>
      </c>
      <c r="U8130">
        <v>2195880</v>
      </c>
    </row>
    <row r="8131" spans="1:21" x14ac:dyDescent="0.25">
      <c r="A8131">
        <v>1</v>
      </c>
      <c r="B8131">
        <v>1</v>
      </c>
      <c r="C8131">
        <v>2017</v>
      </c>
      <c r="K8131">
        <v>54</v>
      </c>
      <c r="L8131">
        <v>47</v>
      </c>
      <c r="M8131">
        <v>1</v>
      </c>
      <c r="N8131">
        <v>2010</v>
      </c>
      <c r="O8131">
        <v>4</v>
      </c>
      <c r="P8131">
        <v>2201540401</v>
      </c>
      <c r="T8131">
        <v>4</v>
      </c>
      <c r="U8131">
        <v>9746.2900000000009</v>
      </c>
    </row>
    <row r="8132" spans="1:21" x14ac:dyDescent="0.25">
      <c r="A8132">
        <v>1</v>
      </c>
      <c r="B8132">
        <v>1</v>
      </c>
      <c r="C8132">
        <v>2017</v>
      </c>
      <c r="K8132">
        <v>54</v>
      </c>
      <c r="L8132">
        <v>46</v>
      </c>
      <c r="M8132">
        <v>1</v>
      </c>
      <c r="N8132">
        <v>2010</v>
      </c>
      <c r="O8132">
        <v>4</v>
      </c>
      <c r="P8132">
        <v>2201540401</v>
      </c>
      <c r="T8132">
        <v>4</v>
      </c>
      <c r="U8132">
        <v>74892</v>
      </c>
    </row>
    <row r="8133" spans="1:21" x14ac:dyDescent="0.25">
      <c r="A8133">
        <v>1</v>
      </c>
      <c r="B8133">
        <v>1</v>
      </c>
      <c r="C8133">
        <v>2017</v>
      </c>
      <c r="K8133">
        <v>54</v>
      </c>
      <c r="L8133">
        <v>42</v>
      </c>
      <c r="M8133">
        <v>1</v>
      </c>
      <c r="N8133">
        <v>2010</v>
      </c>
      <c r="O8133">
        <v>4</v>
      </c>
      <c r="P8133">
        <v>2201540401</v>
      </c>
      <c r="T8133">
        <v>4</v>
      </c>
      <c r="U8133">
        <v>99127.2</v>
      </c>
    </row>
    <row r="8134" spans="1:21" x14ac:dyDescent="0.25">
      <c r="A8134">
        <v>1</v>
      </c>
      <c r="B8134">
        <v>1</v>
      </c>
      <c r="C8134">
        <v>2017</v>
      </c>
      <c r="K8134">
        <v>54</v>
      </c>
      <c r="L8134">
        <v>41</v>
      </c>
      <c r="M8134">
        <v>1</v>
      </c>
      <c r="N8134">
        <v>2010</v>
      </c>
      <c r="O8134">
        <v>4</v>
      </c>
      <c r="P8134">
        <v>2201540401</v>
      </c>
      <c r="T8134">
        <v>4</v>
      </c>
      <c r="U8134">
        <v>67854.2</v>
      </c>
    </row>
    <row r="8135" spans="1:21" x14ac:dyDescent="0.25">
      <c r="A8135">
        <v>1</v>
      </c>
      <c r="B8135">
        <v>1</v>
      </c>
      <c r="C8135">
        <v>2017</v>
      </c>
      <c r="K8135">
        <v>52</v>
      </c>
      <c r="L8135">
        <v>46</v>
      </c>
      <c r="M8135">
        <v>1</v>
      </c>
      <c r="N8135">
        <v>2010</v>
      </c>
      <c r="O8135">
        <v>4</v>
      </c>
      <c r="P8135">
        <v>2201520401</v>
      </c>
      <c r="T8135">
        <v>4</v>
      </c>
      <c r="U8135">
        <v>6135.9</v>
      </c>
    </row>
    <row r="8136" spans="1:21" x14ac:dyDescent="0.25">
      <c r="A8136">
        <v>1</v>
      </c>
      <c r="B8136">
        <v>1</v>
      </c>
      <c r="C8136">
        <v>2017</v>
      </c>
      <c r="K8136">
        <v>52</v>
      </c>
      <c r="L8136">
        <v>42</v>
      </c>
      <c r="M8136">
        <v>1</v>
      </c>
      <c r="N8136">
        <v>2010</v>
      </c>
      <c r="O8136">
        <v>4</v>
      </c>
      <c r="P8136">
        <v>2201520401</v>
      </c>
      <c r="T8136">
        <v>4</v>
      </c>
      <c r="U8136">
        <v>1615810</v>
      </c>
    </row>
    <row r="8137" spans="1:21" x14ac:dyDescent="0.25">
      <c r="A8137">
        <v>1</v>
      </c>
      <c r="B8137">
        <v>1</v>
      </c>
      <c r="C8137">
        <v>2017</v>
      </c>
      <c r="K8137">
        <v>52</v>
      </c>
      <c r="L8137">
        <v>41</v>
      </c>
      <c r="M8137">
        <v>1</v>
      </c>
      <c r="N8137">
        <v>2010</v>
      </c>
      <c r="O8137">
        <v>4</v>
      </c>
      <c r="P8137">
        <v>2201520401</v>
      </c>
      <c r="T8137">
        <v>4</v>
      </c>
      <c r="U8137">
        <v>1879690</v>
      </c>
    </row>
    <row r="8138" spans="1:21" x14ac:dyDescent="0.25">
      <c r="A8138">
        <v>1</v>
      </c>
      <c r="B8138">
        <v>1</v>
      </c>
      <c r="C8138">
        <v>2017</v>
      </c>
      <c r="K8138">
        <v>51</v>
      </c>
      <c r="L8138">
        <v>41</v>
      </c>
      <c r="M8138">
        <v>1</v>
      </c>
      <c r="N8138">
        <v>2010</v>
      </c>
      <c r="O8138">
        <v>4</v>
      </c>
      <c r="P8138">
        <v>2201510401</v>
      </c>
      <c r="T8138">
        <v>4</v>
      </c>
      <c r="U8138">
        <v>1224.8800000000001</v>
      </c>
    </row>
    <row r="8139" spans="1:21" x14ac:dyDescent="0.25">
      <c r="A8139">
        <v>1</v>
      </c>
      <c r="B8139">
        <v>1</v>
      </c>
      <c r="C8139">
        <v>2017</v>
      </c>
      <c r="K8139">
        <v>43</v>
      </c>
      <c r="L8139">
        <v>47</v>
      </c>
      <c r="M8139">
        <v>1</v>
      </c>
      <c r="N8139">
        <v>2010</v>
      </c>
      <c r="O8139">
        <v>4</v>
      </c>
      <c r="P8139">
        <v>2201430401</v>
      </c>
      <c r="T8139">
        <v>4</v>
      </c>
      <c r="U8139">
        <v>558.86800000000005</v>
      </c>
    </row>
    <row r="8140" spans="1:21" x14ac:dyDescent="0.25">
      <c r="A8140">
        <v>1</v>
      </c>
      <c r="B8140">
        <v>1</v>
      </c>
      <c r="C8140">
        <v>2017</v>
      </c>
      <c r="K8140">
        <v>43</v>
      </c>
      <c r="L8140">
        <v>46</v>
      </c>
      <c r="M8140">
        <v>1</v>
      </c>
      <c r="N8140">
        <v>2010</v>
      </c>
      <c r="O8140">
        <v>4</v>
      </c>
      <c r="P8140">
        <v>2201430401</v>
      </c>
      <c r="T8140">
        <v>4</v>
      </c>
      <c r="U8140">
        <v>11969.1</v>
      </c>
    </row>
    <row r="8141" spans="1:21" x14ac:dyDescent="0.25">
      <c r="A8141">
        <v>1</v>
      </c>
      <c r="B8141">
        <v>1</v>
      </c>
      <c r="C8141">
        <v>2017</v>
      </c>
      <c r="K8141">
        <v>43</v>
      </c>
      <c r="L8141">
        <v>42</v>
      </c>
      <c r="M8141">
        <v>1</v>
      </c>
      <c r="N8141">
        <v>2010</v>
      </c>
      <c r="O8141">
        <v>4</v>
      </c>
      <c r="P8141">
        <v>2201430401</v>
      </c>
      <c r="T8141">
        <v>4</v>
      </c>
      <c r="U8141">
        <v>93.144599999999997</v>
      </c>
    </row>
    <row r="8142" spans="1:21" x14ac:dyDescent="0.25">
      <c r="A8142">
        <v>1</v>
      </c>
      <c r="B8142">
        <v>1</v>
      </c>
      <c r="C8142">
        <v>2017</v>
      </c>
      <c r="K8142">
        <v>43</v>
      </c>
      <c r="L8142">
        <v>41</v>
      </c>
      <c r="M8142">
        <v>1</v>
      </c>
      <c r="N8142">
        <v>2010</v>
      </c>
      <c r="O8142">
        <v>4</v>
      </c>
      <c r="P8142">
        <v>2201430401</v>
      </c>
      <c r="T8142">
        <v>4</v>
      </c>
      <c r="U8142">
        <v>139.71700000000001</v>
      </c>
    </row>
    <row r="8143" spans="1:21" x14ac:dyDescent="0.25">
      <c r="A8143">
        <v>1</v>
      </c>
      <c r="B8143">
        <v>1</v>
      </c>
      <c r="C8143">
        <v>2017</v>
      </c>
      <c r="K8143">
        <v>42</v>
      </c>
      <c r="L8143">
        <v>47</v>
      </c>
      <c r="M8143">
        <v>1</v>
      </c>
      <c r="N8143">
        <v>2010</v>
      </c>
      <c r="O8143">
        <v>4</v>
      </c>
      <c r="P8143">
        <v>2201420401</v>
      </c>
      <c r="T8143">
        <v>4</v>
      </c>
      <c r="U8143">
        <v>6596.99</v>
      </c>
    </row>
    <row r="8144" spans="1:21" x14ac:dyDescent="0.25">
      <c r="A8144">
        <v>1</v>
      </c>
      <c r="B8144">
        <v>1</v>
      </c>
      <c r="C8144">
        <v>2017</v>
      </c>
      <c r="K8144">
        <v>42</v>
      </c>
      <c r="L8144">
        <v>46</v>
      </c>
      <c r="M8144">
        <v>1</v>
      </c>
      <c r="N8144">
        <v>2010</v>
      </c>
      <c r="O8144">
        <v>4</v>
      </c>
      <c r="P8144">
        <v>2201420401</v>
      </c>
      <c r="T8144">
        <v>4</v>
      </c>
      <c r="U8144">
        <v>942.428</v>
      </c>
    </row>
    <row r="8145" spans="1:21" x14ac:dyDescent="0.25">
      <c r="A8145">
        <v>1</v>
      </c>
      <c r="B8145">
        <v>1</v>
      </c>
      <c r="C8145">
        <v>2017</v>
      </c>
      <c r="K8145">
        <v>42</v>
      </c>
      <c r="L8145">
        <v>42</v>
      </c>
      <c r="M8145">
        <v>1</v>
      </c>
      <c r="N8145">
        <v>2010</v>
      </c>
      <c r="O8145">
        <v>4</v>
      </c>
      <c r="P8145">
        <v>2201420401</v>
      </c>
      <c r="T8145">
        <v>4</v>
      </c>
      <c r="U8145">
        <v>2827.28</v>
      </c>
    </row>
    <row r="8146" spans="1:21" x14ac:dyDescent="0.25">
      <c r="A8146">
        <v>1</v>
      </c>
      <c r="B8146">
        <v>1</v>
      </c>
      <c r="C8146">
        <v>2017</v>
      </c>
      <c r="K8146">
        <v>32</v>
      </c>
      <c r="L8146">
        <v>40</v>
      </c>
      <c r="M8146">
        <v>1</v>
      </c>
      <c r="N8146">
        <v>2010</v>
      </c>
      <c r="O8146">
        <v>4</v>
      </c>
      <c r="P8146">
        <v>2201320401</v>
      </c>
      <c r="T8146">
        <v>4</v>
      </c>
      <c r="U8146">
        <v>1438250</v>
      </c>
    </row>
    <row r="8147" spans="1:21" x14ac:dyDescent="0.25">
      <c r="A8147">
        <v>1</v>
      </c>
      <c r="B8147">
        <v>1</v>
      </c>
      <c r="C8147">
        <v>2017</v>
      </c>
      <c r="K8147">
        <v>32</v>
      </c>
      <c r="L8147">
        <v>30</v>
      </c>
      <c r="M8147">
        <v>1</v>
      </c>
      <c r="N8147">
        <v>2010</v>
      </c>
      <c r="O8147">
        <v>4</v>
      </c>
      <c r="P8147">
        <v>2201320401</v>
      </c>
      <c r="T8147">
        <v>4</v>
      </c>
      <c r="U8147">
        <v>32089600</v>
      </c>
    </row>
    <row r="8148" spans="1:21" x14ac:dyDescent="0.25">
      <c r="A8148">
        <v>1</v>
      </c>
      <c r="B8148">
        <v>1</v>
      </c>
      <c r="C8148">
        <v>2017</v>
      </c>
      <c r="K8148">
        <v>31</v>
      </c>
      <c r="L8148">
        <v>40</v>
      </c>
      <c r="M8148">
        <v>1</v>
      </c>
      <c r="N8148">
        <v>2010</v>
      </c>
      <c r="O8148">
        <v>4</v>
      </c>
      <c r="P8148">
        <v>2201310401</v>
      </c>
      <c r="T8148">
        <v>4</v>
      </c>
      <c r="U8148">
        <v>1769120</v>
      </c>
    </row>
    <row r="8149" spans="1:21" x14ac:dyDescent="0.25">
      <c r="A8149">
        <v>1</v>
      </c>
      <c r="B8149">
        <v>1</v>
      </c>
      <c r="C8149">
        <v>2017</v>
      </c>
      <c r="K8149">
        <v>31</v>
      </c>
      <c r="L8149">
        <v>30</v>
      </c>
      <c r="M8149">
        <v>1</v>
      </c>
      <c r="N8149">
        <v>2010</v>
      </c>
      <c r="O8149">
        <v>4</v>
      </c>
      <c r="P8149">
        <v>2201310401</v>
      </c>
      <c r="T8149">
        <v>4</v>
      </c>
      <c r="U8149">
        <v>125935000</v>
      </c>
    </row>
    <row r="8150" spans="1:21" x14ac:dyDescent="0.25">
      <c r="A8150">
        <v>1</v>
      </c>
      <c r="B8150">
        <v>1</v>
      </c>
      <c r="C8150">
        <v>2017</v>
      </c>
      <c r="K8150">
        <v>21</v>
      </c>
      <c r="L8150">
        <v>20</v>
      </c>
      <c r="M8150">
        <v>1</v>
      </c>
      <c r="N8150">
        <v>2010</v>
      </c>
      <c r="O8150">
        <v>4</v>
      </c>
      <c r="P8150">
        <v>2201210401</v>
      </c>
      <c r="T8150">
        <v>4</v>
      </c>
      <c r="U8150">
        <v>259835000</v>
      </c>
    </row>
    <row r="8151" spans="1:21" x14ac:dyDescent="0.25">
      <c r="A8151">
        <v>1</v>
      </c>
      <c r="B8151">
        <v>1</v>
      </c>
      <c r="C8151">
        <v>2017</v>
      </c>
      <c r="K8151">
        <v>11</v>
      </c>
      <c r="L8151">
        <v>10</v>
      </c>
      <c r="M8151">
        <v>1</v>
      </c>
      <c r="N8151">
        <v>2010</v>
      </c>
      <c r="O8151">
        <v>4</v>
      </c>
      <c r="P8151">
        <v>2201110401</v>
      </c>
      <c r="T8151">
        <v>4</v>
      </c>
      <c r="U8151">
        <v>1821330</v>
      </c>
    </row>
    <row r="8152" spans="1:21" x14ac:dyDescent="0.25">
      <c r="A8152">
        <v>1</v>
      </c>
      <c r="B8152">
        <v>1</v>
      </c>
      <c r="C8152">
        <v>2017</v>
      </c>
      <c r="K8152">
        <v>54</v>
      </c>
      <c r="L8152">
        <v>47</v>
      </c>
      <c r="M8152">
        <v>1</v>
      </c>
      <c r="N8152">
        <v>2009</v>
      </c>
      <c r="O8152">
        <v>4</v>
      </c>
      <c r="P8152">
        <v>2201540401</v>
      </c>
      <c r="T8152">
        <v>4</v>
      </c>
      <c r="U8152">
        <v>8024.7</v>
      </c>
    </row>
    <row r="8153" spans="1:21" x14ac:dyDescent="0.25">
      <c r="A8153">
        <v>1</v>
      </c>
      <c r="B8153">
        <v>1</v>
      </c>
      <c r="C8153">
        <v>2017</v>
      </c>
      <c r="K8153">
        <v>54</v>
      </c>
      <c r="L8153">
        <v>46</v>
      </c>
      <c r="M8153">
        <v>1</v>
      </c>
      <c r="N8153">
        <v>2009</v>
      </c>
      <c r="O8153">
        <v>4</v>
      </c>
      <c r="P8153">
        <v>2201540401</v>
      </c>
      <c r="T8153">
        <v>4</v>
      </c>
      <c r="U8153">
        <v>61710.400000000001</v>
      </c>
    </row>
    <row r="8154" spans="1:21" x14ac:dyDescent="0.25">
      <c r="A8154">
        <v>1</v>
      </c>
      <c r="B8154">
        <v>1</v>
      </c>
      <c r="C8154">
        <v>2017</v>
      </c>
      <c r="K8154">
        <v>54</v>
      </c>
      <c r="L8154">
        <v>42</v>
      </c>
      <c r="M8154">
        <v>1</v>
      </c>
      <c r="N8154">
        <v>2009</v>
      </c>
      <c r="O8154">
        <v>4</v>
      </c>
      <c r="P8154">
        <v>2201540401</v>
      </c>
      <c r="T8154">
        <v>4</v>
      </c>
      <c r="U8154">
        <v>81678.3</v>
      </c>
    </row>
    <row r="8155" spans="1:21" x14ac:dyDescent="0.25">
      <c r="A8155">
        <v>1</v>
      </c>
      <c r="B8155">
        <v>1</v>
      </c>
      <c r="C8155">
        <v>2017</v>
      </c>
      <c r="K8155">
        <v>54</v>
      </c>
      <c r="L8155">
        <v>41</v>
      </c>
      <c r="M8155">
        <v>1</v>
      </c>
      <c r="N8155">
        <v>2009</v>
      </c>
      <c r="O8155">
        <v>4</v>
      </c>
      <c r="P8155">
        <v>2201540401</v>
      </c>
      <c r="T8155">
        <v>4</v>
      </c>
      <c r="U8155">
        <v>55903.1</v>
      </c>
    </row>
    <row r="8156" spans="1:21" x14ac:dyDescent="0.25">
      <c r="A8156">
        <v>1</v>
      </c>
      <c r="B8156">
        <v>1</v>
      </c>
      <c r="C8156">
        <v>2017</v>
      </c>
      <c r="K8156">
        <v>52</v>
      </c>
      <c r="L8156">
        <v>46</v>
      </c>
      <c r="M8156">
        <v>1</v>
      </c>
      <c r="N8156">
        <v>2009</v>
      </c>
      <c r="O8156">
        <v>4</v>
      </c>
      <c r="P8156">
        <v>2201520401</v>
      </c>
      <c r="T8156">
        <v>4</v>
      </c>
      <c r="U8156">
        <v>333075</v>
      </c>
    </row>
    <row r="8157" spans="1:21" x14ac:dyDescent="0.25">
      <c r="A8157">
        <v>1</v>
      </c>
      <c r="B8157">
        <v>1</v>
      </c>
      <c r="C8157">
        <v>2017</v>
      </c>
      <c r="K8157">
        <v>52</v>
      </c>
      <c r="L8157">
        <v>42</v>
      </c>
      <c r="M8157">
        <v>1</v>
      </c>
      <c r="N8157">
        <v>2009</v>
      </c>
      <c r="O8157">
        <v>4</v>
      </c>
      <c r="P8157">
        <v>2201520401</v>
      </c>
      <c r="T8157">
        <v>4</v>
      </c>
      <c r="U8157">
        <v>1230720</v>
      </c>
    </row>
    <row r="8158" spans="1:21" x14ac:dyDescent="0.25">
      <c r="A8158">
        <v>1</v>
      </c>
      <c r="B8158">
        <v>1</v>
      </c>
      <c r="C8158">
        <v>2017</v>
      </c>
      <c r="K8158">
        <v>52</v>
      </c>
      <c r="L8158">
        <v>41</v>
      </c>
      <c r="M8158">
        <v>1</v>
      </c>
      <c r="N8158">
        <v>2009</v>
      </c>
      <c r="O8158">
        <v>4</v>
      </c>
      <c r="P8158">
        <v>2201520401</v>
      </c>
      <c r="T8158">
        <v>4</v>
      </c>
      <c r="U8158">
        <v>1319940</v>
      </c>
    </row>
    <row r="8159" spans="1:21" x14ac:dyDescent="0.25">
      <c r="A8159">
        <v>1</v>
      </c>
      <c r="B8159">
        <v>1</v>
      </c>
      <c r="C8159">
        <v>2017</v>
      </c>
      <c r="K8159">
        <v>51</v>
      </c>
      <c r="L8159">
        <v>41</v>
      </c>
      <c r="M8159">
        <v>1</v>
      </c>
      <c r="N8159">
        <v>2009</v>
      </c>
      <c r="O8159">
        <v>4</v>
      </c>
      <c r="P8159">
        <v>2201510401</v>
      </c>
      <c r="T8159">
        <v>4</v>
      </c>
      <c r="U8159">
        <v>1132.07</v>
      </c>
    </row>
    <row r="8160" spans="1:21" x14ac:dyDescent="0.25">
      <c r="A8160">
        <v>1</v>
      </c>
      <c r="B8160">
        <v>1</v>
      </c>
      <c r="C8160">
        <v>2017</v>
      </c>
      <c r="K8160">
        <v>43</v>
      </c>
      <c r="L8160">
        <v>47</v>
      </c>
      <c r="M8160">
        <v>1</v>
      </c>
      <c r="N8160">
        <v>2009</v>
      </c>
      <c r="O8160">
        <v>4</v>
      </c>
      <c r="P8160">
        <v>2201430401</v>
      </c>
      <c r="T8160">
        <v>4</v>
      </c>
      <c r="U8160">
        <v>688.43299999999999</v>
      </c>
    </row>
    <row r="8161" spans="1:21" x14ac:dyDescent="0.25">
      <c r="A8161">
        <v>1</v>
      </c>
      <c r="B8161">
        <v>1</v>
      </c>
      <c r="C8161">
        <v>2017</v>
      </c>
      <c r="K8161">
        <v>43</v>
      </c>
      <c r="L8161">
        <v>46</v>
      </c>
      <c r="M8161">
        <v>1</v>
      </c>
      <c r="N8161">
        <v>2009</v>
      </c>
      <c r="O8161">
        <v>4</v>
      </c>
      <c r="P8161">
        <v>2201430401</v>
      </c>
      <c r="T8161">
        <v>4</v>
      </c>
      <c r="U8161">
        <v>14044</v>
      </c>
    </row>
    <row r="8162" spans="1:21" x14ac:dyDescent="0.25">
      <c r="A8162">
        <v>1</v>
      </c>
      <c r="B8162">
        <v>1</v>
      </c>
      <c r="C8162">
        <v>2017</v>
      </c>
      <c r="K8162">
        <v>43</v>
      </c>
      <c r="L8162">
        <v>42</v>
      </c>
      <c r="M8162">
        <v>1</v>
      </c>
      <c r="N8162">
        <v>2009</v>
      </c>
      <c r="O8162">
        <v>4</v>
      </c>
      <c r="P8162">
        <v>2201430401</v>
      </c>
      <c r="T8162">
        <v>4</v>
      </c>
      <c r="U8162">
        <v>91.790999999999997</v>
      </c>
    </row>
    <row r="8163" spans="1:21" x14ac:dyDescent="0.25">
      <c r="A8163">
        <v>1</v>
      </c>
      <c r="B8163">
        <v>1</v>
      </c>
      <c r="C8163">
        <v>2017</v>
      </c>
      <c r="K8163">
        <v>43</v>
      </c>
      <c r="L8163">
        <v>41</v>
      </c>
      <c r="M8163">
        <v>1</v>
      </c>
      <c r="N8163">
        <v>2009</v>
      </c>
      <c r="O8163">
        <v>4</v>
      </c>
      <c r="P8163">
        <v>2201430401</v>
      </c>
      <c r="T8163">
        <v>4</v>
      </c>
      <c r="U8163">
        <v>137.68700000000001</v>
      </c>
    </row>
    <row r="8164" spans="1:21" x14ac:dyDescent="0.25">
      <c r="A8164">
        <v>1</v>
      </c>
      <c r="B8164">
        <v>1</v>
      </c>
      <c r="C8164">
        <v>2017</v>
      </c>
      <c r="K8164">
        <v>42</v>
      </c>
      <c r="L8164">
        <v>47</v>
      </c>
      <c r="M8164">
        <v>1</v>
      </c>
      <c r="N8164">
        <v>2009</v>
      </c>
      <c r="O8164">
        <v>4</v>
      </c>
      <c r="P8164">
        <v>2201420401</v>
      </c>
      <c r="T8164">
        <v>4</v>
      </c>
      <c r="U8164">
        <v>5752.96</v>
      </c>
    </row>
    <row r="8165" spans="1:21" x14ac:dyDescent="0.25">
      <c r="A8165">
        <v>1</v>
      </c>
      <c r="B8165">
        <v>1</v>
      </c>
      <c r="C8165">
        <v>2017</v>
      </c>
      <c r="K8165">
        <v>42</v>
      </c>
      <c r="L8165">
        <v>46</v>
      </c>
      <c r="M8165">
        <v>1</v>
      </c>
      <c r="N8165">
        <v>2009</v>
      </c>
      <c r="O8165">
        <v>4</v>
      </c>
      <c r="P8165">
        <v>2201420401</v>
      </c>
      <c r="T8165">
        <v>4</v>
      </c>
      <c r="U8165">
        <v>898.9</v>
      </c>
    </row>
    <row r="8166" spans="1:21" x14ac:dyDescent="0.25">
      <c r="A8166">
        <v>1</v>
      </c>
      <c r="B8166">
        <v>1</v>
      </c>
      <c r="C8166">
        <v>2017</v>
      </c>
      <c r="K8166">
        <v>42</v>
      </c>
      <c r="L8166">
        <v>42</v>
      </c>
      <c r="M8166">
        <v>1</v>
      </c>
      <c r="N8166">
        <v>2009</v>
      </c>
      <c r="O8166">
        <v>4</v>
      </c>
      <c r="P8166">
        <v>2201420401</v>
      </c>
      <c r="T8166">
        <v>4</v>
      </c>
      <c r="U8166">
        <v>2516.92</v>
      </c>
    </row>
    <row r="8167" spans="1:21" x14ac:dyDescent="0.25">
      <c r="A8167">
        <v>1</v>
      </c>
      <c r="B8167">
        <v>1</v>
      </c>
      <c r="C8167">
        <v>2017</v>
      </c>
      <c r="K8167">
        <v>32</v>
      </c>
      <c r="L8167">
        <v>40</v>
      </c>
      <c r="M8167">
        <v>1</v>
      </c>
      <c r="N8167">
        <v>2009</v>
      </c>
      <c r="O8167">
        <v>4</v>
      </c>
      <c r="P8167">
        <v>2201320401</v>
      </c>
      <c r="T8167">
        <v>4</v>
      </c>
      <c r="U8167">
        <v>1328390</v>
      </c>
    </row>
    <row r="8168" spans="1:21" x14ac:dyDescent="0.25">
      <c r="A8168">
        <v>1</v>
      </c>
      <c r="B8168">
        <v>1</v>
      </c>
      <c r="C8168">
        <v>2017</v>
      </c>
      <c r="K8168">
        <v>32</v>
      </c>
      <c r="L8168">
        <v>30</v>
      </c>
      <c r="M8168">
        <v>1</v>
      </c>
      <c r="N8168">
        <v>2009</v>
      </c>
      <c r="O8168">
        <v>4</v>
      </c>
      <c r="P8168">
        <v>2201320401</v>
      </c>
      <c r="T8168">
        <v>4</v>
      </c>
      <c r="U8168">
        <v>23119900</v>
      </c>
    </row>
    <row r="8169" spans="1:21" x14ac:dyDescent="0.25">
      <c r="A8169">
        <v>1</v>
      </c>
      <c r="B8169">
        <v>1</v>
      </c>
      <c r="C8169">
        <v>2017</v>
      </c>
      <c r="K8169">
        <v>31</v>
      </c>
      <c r="L8169">
        <v>40</v>
      </c>
      <c r="M8169">
        <v>1</v>
      </c>
      <c r="N8169">
        <v>2009</v>
      </c>
      <c r="O8169">
        <v>4</v>
      </c>
      <c r="P8169">
        <v>2201310401</v>
      </c>
      <c r="T8169">
        <v>4</v>
      </c>
      <c r="U8169">
        <v>1633980</v>
      </c>
    </row>
    <row r="8170" spans="1:21" x14ac:dyDescent="0.25">
      <c r="A8170">
        <v>1</v>
      </c>
      <c r="B8170">
        <v>1</v>
      </c>
      <c r="C8170">
        <v>2017</v>
      </c>
      <c r="K8170">
        <v>31</v>
      </c>
      <c r="L8170">
        <v>30</v>
      </c>
      <c r="M8170">
        <v>1</v>
      </c>
      <c r="N8170">
        <v>2009</v>
      </c>
      <c r="O8170">
        <v>4</v>
      </c>
      <c r="P8170">
        <v>2201310401</v>
      </c>
      <c r="T8170">
        <v>4</v>
      </c>
      <c r="U8170">
        <v>90733900</v>
      </c>
    </row>
    <row r="8171" spans="1:21" x14ac:dyDescent="0.25">
      <c r="A8171">
        <v>1</v>
      </c>
      <c r="B8171">
        <v>1</v>
      </c>
      <c r="C8171">
        <v>2017</v>
      </c>
      <c r="K8171">
        <v>21</v>
      </c>
      <c r="L8171">
        <v>20</v>
      </c>
      <c r="M8171">
        <v>1</v>
      </c>
      <c r="N8171">
        <v>2009</v>
      </c>
      <c r="O8171">
        <v>4</v>
      </c>
      <c r="P8171">
        <v>2201210401</v>
      </c>
      <c r="T8171">
        <v>4</v>
      </c>
      <c r="U8171">
        <v>228329000</v>
      </c>
    </row>
    <row r="8172" spans="1:21" x14ac:dyDescent="0.25">
      <c r="A8172">
        <v>1</v>
      </c>
      <c r="B8172">
        <v>1</v>
      </c>
      <c r="C8172">
        <v>2017</v>
      </c>
      <c r="K8172">
        <v>11</v>
      </c>
      <c r="L8172">
        <v>10</v>
      </c>
      <c r="M8172">
        <v>1</v>
      </c>
      <c r="N8172">
        <v>2009</v>
      </c>
      <c r="O8172">
        <v>4</v>
      </c>
      <c r="P8172">
        <v>2201110401</v>
      </c>
      <c r="T8172">
        <v>4</v>
      </c>
      <c r="U8172">
        <v>1745330</v>
      </c>
    </row>
    <row r="8173" spans="1:21" x14ac:dyDescent="0.25">
      <c r="A8173">
        <v>1</v>
      </c>
      <c r="B8173">
        <v>1</v>
      </c>
      <c r="C8173">
        <v>2017</v>
      </c>
      <c r="K8173">
        <v>54</v>
      </c>
      <c r="L8173">
        <v>47</v>
      </c>
      <c r="M8173">
        <v>1</v>
      </c>
      <c r="N8173">
        <v>2008</v>
      </c>
      <c r="O8173">
        <v>4</v>
      </c>
      <c r="P8173">
        <v>2201540401</v>
      </c>
      <c r="T8173">
        <v>4</v>
      </c>
      <c r="U8173">
        <v>10493.9</v>
      </c>
    </row>
    <row r="8174" spans="1:21" x14ac:dyDescent="0.25">
      <c r="A8174">
        <v>1</v>
      </c>
      <c r="B8174">
        <v>1</v>
      </c>
      <c r="C8174">
        <v>2017</v>
      </c>
      <c r="K8174">
        <v>54</v>
      </c>
      <c r="L8174">
        <v>46</v>
      </c>
      <c r="M8174">
        <v>1</v>
      </c>
      <c r="N8174">
        <v>2008</v>
      </c>
      <c r="O8174">
        <v>4</v>
      </c>
      <c r="P8174">
        <v>2201540401</v>
      </c>
      <c r="T8174">
        <v>4</v>
      </c>
      <c r="U8174">
        <v>80684.899999999994</v>
      </c>
    </row>
    <row r="8175" spans="1:21" x14ac:dyDescent="0.25">
      <c r="A8175">
        <v>1</v>
      </c>
      <c r="B8175">
        <v>1</v>
      </c>
      <c r="C8175">
        <v>2017</v>
      </c>
      <c r="K8175">
        <v>54</v>
      </c>
      <c r="L8175">
        <v>42</v>
      </c>
      <c r="M8175">
        <v>1</v>
      </c>
      <c r="N8175">
        <v>2008</v>
      </c>
      <c r="O8175">
        <v>4</v>
      </c>
      <c r="P8175">
        <v>2201540401</v>
      </c>
      <c r="T8175">
        <v>4</v>
      </c>
      <c r="U8175">
        <v>106791</v>
      </c>
    </row>
    <row r="8176" spans="1:21" x14ac:dyDescent="0.25">
      <c r="A8176">
        <v>1</v>
      </c>
      <c r="B8176">
        <v>1</v>
      </c>
      <c r="C8176">
        <v>2017</v>
      </c>
      <c r="K8176">
        <v>54</v>
      </c>
      <c r="L8176">
        <v>41</v>
      </c>
      <c r="M8176">
        <v>1</v>
      </c>
      <c r="N8176">
        <v>2008</v>
      </c>
      <c r="O8176">
        <v>4</v>
      </c>
      <c r="P8176">
        <v>2201540401</v>
      </c>
      <c r="T8176">
        <v>4</v>
      </c>
      <c r="U8176">
        <v>73103.600000000006</v>
      </c>
    </row>
    <row r="8177" spans="1:21" x14ac:dyDescent="0.25">
      <c r="A8177">
        <v>1</v>
      </c>
      <c r="B8177">
        <v>1</v>
      </c>
      <c r="C8177">
        <v>2017</v>
      </c>
      <c r="K8177">
        <v>52</v>
      </c>
      <c r="L8177">
        <v>46</v>
      </c>
      <c r="M8177">
        <v>1</v>
      </c>
      <c r="N8177">
        <v>2008</v>
      </c>
      <c r="O8177">
        <v>4</v>
      </c>
      <c r="P8177">
        <v>2201520401</v>
      </c>
      <c r="T8177">
        <v>4</v>
      </c>
      <c r="U8177">
        <v>910424</v>
      </c>
    </row>
    <row r="8178" spans="1:21" x14ac:dyDescent="0.25">
      <c r="A8178">
        <v>1</v>
      </c>
      <c r="B8178">
        <v>1</v>
      </c>
      <c r="C8178">
        <v>2017</v>
      </c>
      <c r="K8178">
        <v>52</v>
      </c>
      <c r="L8178">
        <v>42</v>
      </c>
      <c r="M8178">
        <v>1</v>
      </c>
      <c r="N8178">
        <v>2008</v>
      </c>
      <c r="O8178">
        <v>4</v>
      </c>
      <c r="P8178">
        <v>2201520401</v>
      </c>
      <c r="T8178">
        <v>4</v>
      </c>
      <c r="U8178">
        <v>2030910</v>
      </c>
    </row>
    <row r="8179" spans="1:21" x14ac:dyDescent="0.25">
      <c r="A8179">
        <v>1</v>
      </c>
      <c r="B8179">
        <v>1</v>
      </c>
      <c r="C8179">
        <v>2017</v>
      </c>
      <c r="K8179">
        <v>52</v>
      </c>
      <c r="L8179">
        <v>41</v>
      </c>
      <c r="M8179">
        <v>1</v>
      </c>
      <c r="N8179">
        <v>2008</v>
      </c>
      <c r="O8179">
        <v>4</v>
      </c>
      <c r="P8179">
        <v>2201520401</v>
      </c>
      <c r="T8179">
        <v>4</v>
      </c>
      <c r="U8179">
        <v>2151210</v>
      </c>
    </row>
    <row r="8180" spans="1:21" x14ac:dyDescent="0.25">
      <c r="A8180">
        <v>1</v>
      </c>
      <c r="B8180">
        <v>1</v>
      </c>
      <c r="C8180">
        <v>2017</v>
      </c>
      <c r="K8180">
        <v>51</v>
      </c>
      <c r="L8180">
        <v>41</v>
      </c>
      <c r="M8180">
        <v>1</v>
      </c>
      <c r="N8180">
        <v>2008</v>
      </c>
      <c r="O8180">
        <v>4</v>
      </c>
      <c r="P8180">
        <v>2201510401</v>
      </c>
      <c r="T8180">
        <v>4</v>
      </c>
      <c r="U8180">
        <v>2844.93</v>
      </c>
    </row>
    <row r="8181" spans="1:21" x14ac:dyDescent="0.25">
      <c r="A8181">
        <v>1</v>
      </c>
      <c r="B8181">
        <v>1</v>
      </c>
      <c r="C8181">
        <v>2017</v>
      </c>
      <c r="K8181">
        <v>43</v>
      </c>
      <c r="L8181">
        <v>47</v>
      </c>
      <c r="M8181">
        <v>1</v>
      </c>
      <c r="N8181">
        <v>2008</v>
      </c>
      <c r="O8181">
        <v>4</v>
      </c>
      <c r="P8181">
        <v>2201430401</v>
      </c>
      <c r="T8181">
        <v>4</v>
      </c>
      <c r="U8181">
        <v>725.84799999999996</v>
      </c>
    </row>
    <row r="8182" spans="1:21" x14ac:dyDescent="0.25">
      <c r="A8182">
        <v>1</v>
      </c>
      <c r="B8182">
        <v>1</v>
      </c>
      <c r="C8182">
        <v>2017</v>
      </c>
      <c r="K8182">
        <v>43</v>
      </c>
      <c r="L8182">
        <v>46</v>
      </c>
      <c r="M8182">
        <v>1</v>
      </c>
      <c r="N8182">
        <v>2008</v>
      </c>
      <c r="O8182">
        <v>4</v>
      </c>
      <c r="P8182">
        <v>2201430401</v>
      </c>
      <c r="T8182">
        <v>4</v>
      </c>
      <c r="U8182">
        <v>15288.2</v>
      </c>
    </row>
    <row r="8183" spans="1:21" x14ac:dyDescent="0.25">
      <c r="A8183">
        <v>1</v>
      </c>
      <c r="B8183">
        <v>1</v>
      </c>
      <c r="C8183">
        <v>2017</v>
      </c>
      <c r="K8183">
        <v>43</v>
      </c>
      <c r="L8183">
        <v>42</v>
      </c>
      <c r="M8183">
        <v>1</v>
      </c>
      <c r="N8183">
        <v>2008</v>
      </c>
      <c r="O8183">
        <v>4</v>
      </c>
      <c r="P8183">
        <v>2201430401</v>
      </c>
      <c r="T8183">
        <v>4</v>
      </c>
      <c r="U8183">
        <v>136.09700000000001</v>
      </c>
    </row>
    <row r="8184" spans="1:21" x14ac:dyDescent="0.25">
      <c r="A8184">
        <v>1</v>
      </c>
      <c r="B8184">
        <v>1</v>
      </c>
      <c r="C8184">
        <v>2017</v>
      </c>
      <c r="K8184">
        <v>43</v>
      </c>
      <c r="L8184">
        <v>41</v>
      </c>
      <c r="M8184">
        <v>1</v>
      </c>
      <c r="N8184">
        <v>2008</v>
      </c>
      <c r="O8184">
        <v>4</v>
      </c>
      <c r="P8184">
        <v>2201430401</v>
      </c>
      <c r="T8184">
        <v>4</v>
      </c>
      <c r="U8184">
        <v>181.46199999999999</v>
      </c>
    </row>
    <row r="8185" spans="1:21" x14ac:dyDescent="0.25">
      <c r="A8185">
        <v>1</v>
      </c>
      <c r="B8185">
        <v>1</v>
      </c>
      <c r="C8185">
        <v>2017</v>
      </c>
      <c r="K8185">
        <v>42</v>
      </c>
      <c r="L8185">
        <v>47</v>
      </c>
      <c r="M8185">
        <v>1</v>
      </c>
      <c r="N8185">
        <v>2008</v>
      </c>
      <c r="O8185">
        <v>4</v>
      </c>
      <c r="P8185">
        <v>2201420401</v>
      </c>
      <c r="T8185">
        <v>4</v>
      </c>
      <c r="U8185">
        <v>6531.74</v>
      </c>
    </row>
    <row r="8186" spans="1:21" x14ac:dyDescent="0.25">
      <c r="A8186">
        <v>1</v>
      </c>
      <c r="B8186">
        <v>1</v>
      </c>
      <c r="C8186">
        <v>2017</v>
      </c>
      <c r="K8186">
        <v>42</v>
      </c>
      <c r="L8186">
        <v>46</v>
      </c>
      <c r="M8186">
        <v>1</v>
      </c>
      <c r="N8186">
        <v>2008</v>
      </c>
      <c r="O8186">
        <v>4</v>
      </c>
      <c r="P8186">
        <v>2201420401</v>
      </c>
      <c r="T8186">
        <v>4</v>
      </c>
      <c r="U8186">
        <v>1031.33</v>
      </c>
    </row>
    <row r="8187" spans="1:21" x14ac:dyDescent="0.25">
      <c r="A8187">
        <v>1</v>
      </c>
      <c r="B8187">
        <v>1</v>
      </c>
      <c r="C8187">
        <v>2017</v>
      </c>
      <c r="K8187">
        <v>42</v>
      </c>
      <c r="L8187">
        <v>42</v>
      </c>
      <c r="M8187">
        <v>1</v>
      </c>
      <c r="N8187">
        <v>2008</v>
      </c>
      <c r="O8187">
        <v>4</v>
      </c>
      <c r="P8187">
        <v>2201420401</v>
      </c>
      <c r="T8187">
        <v>4</v>
      </c>
      <c r="U8187">
        <v>2750.21</v>
      </c>
    </row>
    <row r="8188" spans="1:21" x14ac:dyDescent="0.25">
      <c r="A8188">
        <v>1</v>
      </c>
      <c r="B8188">
        <v>1</v>
      </c>
      <c r="C8188">
        <v>2017</v>
      </c>
      <c r="K8188">
        <v>32</v>
      </c>
      <c r="L8188">
        <v>40</v>
      </c>
      <c r="M8188">
        <v>1</v>
      </c>
      <c r="N8188">
        <v>2008</v>
      </c>
      <c r="O8188">
        <v>4</v>
      </c>
      <c r="P8188">
        <v>2201320401</v>
      </c>
      <c r="T8188">
        <v>4</v>
      </c>
      <c r="U8188">
        <v>3294330</v>
      </c>
    </row>
    <row r="8189" spans="1:21" x14ac:dyDescent="0.25">
      <c r="A8189">
        <v>1</v>
      </c>
      <c r="B8189">
        <v>1</v>
      </c>
      <c r="C8189">
        <v>2017</v>
      </c>
      <c r="K8189">
        <v>32</v>
      </c>
      <c r="L8189">
        <v>30</v>
      </c>
      <c r="M8189">
        <v>1</v>
      </c>
      <c r="N8189">
        <v>2008</v>
      </c>
      <c r="O8189">
        <v>4</v>
      </c>
      <c r="P8189">
        <v>2201320401</v>
      </c>
      <c r="T8189">
        <v>4</v>
      </c>
      <c r="U8189">
        <v>39289600</v>
      </c>
    </row>
    <row r="8190" spans="1:21" x14ac:dyDescent="0.25">
      <c r="A8190">
        <v>1</v>
      </c>
      <c r="B8190">
        <v>1</v>
      </c>
      <c r="C8190">
        <v>2017</v>
      </c>
      <c r="K8190">
        <v>31</v>
      </c>
      <c r="L8190">
        <v>40</v>
      </c>
      <c r="M8190">
        <v>1</v>
      </c>
      <c r="N8190">
        <v>2008</v>
      </c>
      <c r="O8190">
        <v>4</v>
      </c>
      <c r="P8190">
        <v>2201310401</v>
      </c>
      <c r="T8190">
        <v>4</v>
      </c>
      <c r="U8190">
        <v>4052180</v>
      </c>
    </row>
    <row r="8191" spans="1:21" x14ac:dyDescent="0.25">
      <c r="A8191">
        <v>1</v>
      </c>
      <c r="B8191">
        <v>1</v>
      </c>
      <c r="C8191">
        <v>2017</v>
      </c>
      <c r="K8191">
        <v>31</v>
      </c>
      <c r="L8191">
        <v>30</v>
      </c>
      <c r="M8191">
        <v>1</v>
      </c>
      <c r="N8191">
        <v>2008</v>
      </c>
      <c r="O8191">
        <v>4</v>
      </c>
      <c r="P8191">
        <v>2201310401</v>
      </c>
      <c r="T8191">
        <v>4</v>
      </c>
      <c r="U8191">
        <v>154192000</v>
      </c>
    </row>
    <row r="8192" spans="1:21" x14ac:dyDescent="0.25">
      <c r="A8192">
        <v>1</v>
      </c>
      <c r="B8192">
        <v>1</v>
      </c>
      <c r="C8192">
        <v>2017</v>
      </c>
      <c r="K8192">
        <v>21</v>
      </c>
      <c r="L8192">
        <v>20</v>
      </c>
      <c r="M8192">
        <v>1</v>
      </c>
      <c r="N8192">
        <v>2008</v>
      </c>
      <c r="O8192">
        <v>4</v>
      </c>
      <c r="P8192">
        <v>2201210401</v>
      </c>
      <c r="T8192">
        <v>4</v>
      </c>
      <c r="U8192">
        <v>273794000</v>
      </c>
    </row>
    <row r="8193" spans="1:21" x14ac:dyDescent="0.25">
      <c r="A8193">
        <v>1</v>
      </c>
      <c r="B8193">
        <v>1</v>
      </c>
      <c r="C8193">
        <v>2017</v>
      </c>
      <c r="K8193">
        <v>11</v>
      </c>
      <c r="L8193">
        <v>10</v>
      </c>
      <c r="M8193">
        <v>1</v>
      </c>
      <c r="N8193">
        <v>2008</v>
      </c>
      <c r="O8193">
        <v>4</v>
      </c>
      <c r="P8193">
        <v>2201110401</v>
      </c>
      <c r="T8193">
        <v>4</v>
      </c>
      <c r="U8193">
        <v>2889630</v>
      </c>
    </row>
    <row r="8194" spans="1:21" x14ac:dyDescent="0.25">
      <c r="A8194">
        <v>1</v>
      </c>
      <c r="B8194">
        <v>1</v>
      </c>
      <c r="C8194">
        <v>2017</v>
      </c>
      <c r="K8194">
        <v>54</v>
      </c>
      <c r="L8194">
        <v>47</v>
      </c>
      <c r="M8194">
        <v>1</v>
      </c>
      <c r="N8194">
        <v>2007</v>
      </c>
      <c r="O8194">
        <v>4</v>
      </c>
      <c r="P8194">
        <v>2201540401</v>
      </c>
      <c r="T8194">
        <v>4</v>
      </c>
      <c r="U8194">
        <v>14160.2</v>
      </c>
    </row>
    <row r="8195" spans="1:21" x14ac:dyDescent="0.25">
      <c r="A8195">
        <v>1</v>
      </c>
      <c r="B8195">
        <v>1</v>
      </c>
      <c r="C8195">
        <v>2017</v>
      </c>
      <c r="K8195">
        <v>54</v>
      </c>
      <c r="L8195">
        <v>46</v>
      </c>
      <c r="M8195">
        <v>1</v>
      </c>
      <c r="N8195">
        <v>2007</v>
      </c>
      <c r="O8195">
        <v>4</v>
      </c>
      <c r="P8195">
        <v>2201540401</v>
      </c>
      <c r="T8195">
        <v>4</v>
      </c>
      <c r="U8195">
        <v>108818</v>
      </c>
    </row>
    <row r="8196" spans="1:21" x14ac:dyDescent="0.25">
      <c r="A8196">
        <v>1</v>
      </c>
      <c r="B8196">
        <v>1</v>
      </c>
      <c r="C8196">
        <v>2017</v>
      </c>
      <c r="K8196">
        <v>54</v>
      </c>
      <c r="L8196">
        <v>42</v>
      </c>
      <c r="M8196">
        <v>1</v>
      </c>
      <c r="N8196">
        <v>2007</v>
      </c>
      <c r="O8196">
        <v>4</v>
      </c>
      <c r="P8196">
        <v>2201540401</v>
      </c>
      <c r="T8196">
        <v>4</v>
      </c>
      <c r="U8196">
        <v>144032</v>
      </c>
    </row>
    <row r="8197" spans="1:21" x14ac:dyDescent="0.25">
      <c r="A8197">
        <v>1</v>
      </c>
      <c r="B8197">
        <v>1</v>
      </c>
      <c r="C8197">
        <v>2017</v>
      </c>
      <c r="K8197">
        <v>54</v>
      </c>
      <c r="L8197">
        <v>41</v>
      </c>
      <c r="M8197">
        <v>1</v>
      </c>
      <c r="N8197">
        <v>2007</v>
      </c>
      <c r="O8197">
        <v>4</v>
      </c>
      <c r="P8197">
        <v>2201540401</v>
      </c>
      <c r="T8197">
        <v>4</v>
      </c>
      <c r="U8197">
        <v>98593.7</v>
      </c>
    </row>
    <row r="8198" spans="1:21" x14ac:dyDescent="0.25">
      <c r="A8198">
        <v>1</v>
      </c>
      <c r="B8198">
        <v>1</v>
      </c>
      <c r="C8198">
        <v>2017</v>
      </c>
      <c r="K8198">
        <v>52</v>
      </c>
      <c r="L8198">
        <v>46</v>
      </c>
      <c r="M8198">
        <v>1</v>
      </c>
      <c r="N8198">
        <v>2007</v>
      </c>
      <c r="O8198">
        <v>4</v>
      </c>
      <c r="P8198">
        <v>2201520401</v>
      </c>
      <c r="T8198">
        <v>4</v>
      </c>
      <c r="U8198">
        <v>866417</v>
      </c>
    </row>
    <row r="8199" spans="1:21" x14ac:dyDescent="0.25">
      <c r="A8199">
        <v>1</v>
      </c>
      <c r="B8199">
        <v>1</v>
      </c>
      <c r="C8199">
        <v>2017</v>
      </c>
      <c r="K8199">
        <v>52</v>
      </c>
      <c r="L8199">
        <v>42</v>
      </c>
      <c r="M8199">
        <v>1</v>
      </c>
      <c r="N8199">
        <v>2007</v>
      </c>
      <c r="O8199">
        <v>4</v>
      </c>
      <c r="P8199">
        <v>2201520401</v>
      </c>
      <c r="T8199">
        <v>4</v>
      </c>
      <c r="U8199">
        <v>1362200</v>
      </c>
    </row>
    <row r="8200" spans="1:21" x14ac:dyDescent="0.25">
      <c r="A8200">
        <v>1</v>
      </c>
      <c r="B8200">
        <v>1</v>
      </c>
      <c r="C8200">
        <v>2017</v>
      </c>
      <c r="K8200">
        <v>52</v>
      </c>
      <c r="L8200">
        <v>41</v>
      </c>
      <c r="M8200">
        <v>1</v>
      </c>
      <c r="N8200">
        <v>2007</v>
      </c>
      <c r="O8200">
        <v>4</v>
      </c>
      <c r="P8200">
        <v>2201520401</v>
      </c>
      <c r="T8200">
        <v>4</v>
      </c>
      <c r="U8200">
        <v>2063980</v>
      </c>
    </row>
    <row r="8201" spans="1:21" x14ac:dyDescent="0.25">
      <c r="A8201">
        <v>1</v>
      </c>
      <c r="B8201">
        <v>1</v>
      </c>
      <c r="C8201">
        <v>2017</v>
      </c>
      <c r="K8201">
        <v>51</v>
      </c>
      <c r="L8201">
        <v>41</v>
      </c>
      <c r="M8201">
        <v>1</v>
      </c>
      <c r="N8201">
        <v>2007</v>
      </c>
      <c r="O8201">
        <v>4</v>
      </c>
      <c r="P8201">
        <v>2201510401</v>
      </c>
      <c r="T8201">
        <v>4</v>
      </c>
      <c r="U8201">
        <v>2341.86</v>
      </c>
    </row>
    <row r="8202" spans="1:21" x14ac:dyDescent="0.25">
      <c r="A8202">
        <v>1</v>
      </c>
      <c r="B8202">
        <v>1</v>
      </c>
      <c r="C8202">
        <v>2017</v>
      </c>
      <c r="K8202">
        <v>43</v>
      </c>
      <c r="L8202">
        <v>47</v>
      </c>
      <c r="M8202">
        <v>1</v>
      </c>
      <c r="N8202">
        <v>2007</v>
      </c>
      <c r="O8202">
        <v>4</v>
      </c>
      <c r="P8202">
        <v>2201430401</v>
      </c>
      <c r="T8202">
        <v>4</v>
      </c>
      <c r="U8202">
        <v>759.005</v>
      </c>
    </row>
    <row r="8203" spans="1:21" x14ac:dyDescent="0.25">
      <c r="A8203">
        <v>1</v>
      </c>
      <c r="B8203">
        <v>1</v>
      </c>
      <c r="C8203">
        <v>2017</v>
      </c>
      <c r="K8203">
        <v>43</v>
      </c>
      <c r="L8203">
        <v>46</v>
      </c>
      <c r="M8203">
        <v>1</v>
      </c>
      <c r="N8203">
        <v>2007</v>
      </c>
      <c r="O8203">
        <v>4</v>
      </c>
      <c r="P8203">
        <v>2201430401</v>
      </c>
      <c r="T8203">
        <v>4</v>
      </c>
      <c r="U8203">
        <v>15760.5</v>
      </c>
    </row>
    <row r="8204" spans="1:21" x14ac:dyDescent="0.25">
      <c r="A8204">
        <v>1</v>
      </c>
      <c r="B8204">
        <v>1</v>
      </c>
      <c r="C8204">
        <v>2017</v>
      </c>
      <c r="K8204">
        <v>43</v>
      </c>
      <c r="L8204">
        <v>42</v>
      </c>
      <c r="M8204">
        <v>1</v>
      </c>
      <c r="N8204">
        <v>2007</v>
      </c>
      <c r="O8204">
        <v>4</v>
      </c>
      <c r="P8204">
        <v>2201430401</v>
      </c>
      <c r="T8204">
        <v>4</v>
      </c>
      <c r="U8204">
        <v>133.94200000000001</v>
      </c>
    </row>
    <row r="8205" spans="1:21" x14ac:dyDescent="0.25">
      <c r="A8205">
        <v>1</v>
      </c>
      <c r="B8205">
        <v>1</v>
      </c>
      <c r="C8205">
        <v>2017</v>
      </c>
      <c r="K8205">
        <v>43</v>
      </c>
      <c r="L8205">
        <v>41</v>
      </c>
      <c r="M8205">
        <v>1</v>
      </c>
      <c r="N8205">
        <v>2007</v>
      </c>
      <c r="O8205">
        <v>4</v>
      </c>
      <c r="P8205">
        <v>2201430401</v>
      </c>
      <c r="T8205">
        <v>4</v>
      </c>
      <c r="U8205">
        <v>178.59</v>
      </c>
    </row>
    <row r="8206" spans="1:21" x14ac:dyDescent="0.25">
      <c r="A8206">
        <v>1</v>
      </c>
      <c r="B8206">
        <v>1</v>
      </c>
      <c r="C8206">
        <v>2017</v>
      </c>
      <c r="K8206">
        <v>42</v>
      </c>
      <c r="L8206">
        <v>47</v>
      </c>
      <c r="M8206">
        <v>1</v>
      </c>
      <c r="N8206">
        <v>2007</v>
      </c>
      <c r="O8206">
        <v>4</v>
      </c>
      <c r="P8206">
        <v>2201420401</v>
      </c>
      <c r="T8206">
        <v>4</v>
      </c>
      <c r="U8206">
        <v>4920.25</v>
      </c>
    </row>
    <row r="8207" spans="1:21" x14ac:dyDescent="0.25">
      <c r="A8207">
        <v>1</v>
      </c>
      <c r="B8207">
        <v>1</v>
      </c>
      <c r="C8207">
        <v>2017</v>
      </c>
      <c r="K8207">
        <v>42</v>
      </c>
      <c r="L8207">
        <v>46</v>
      </c>
      <c r="M8207">
        <v>1</v>
      </c>
      <c r="N8207">
        <v>2007</v>
      </c>
      <c r="O8207">
        <v>4</v>
      </c>
      <c r="P8207">
        <v>2201420401</v>
      </c>
      <c r="T8207">
        <v>4</v>
      </c>
      <c r="U8207">
        <v>820.04100000000005</v>
      </c>
    </row>
    <row r="8208" spans="1:21" x14ac:dyDescent="0.25">
      <c r="A8208">
        <v>1</v>
      </c>
      <c r="B8208">
        <v>1</v>
      </c>
      <c r="C8208">
        <v>2017</v>
      </c>
      <c r="K8208">
        <v>42</v>
      </c>
      <c r="L8208">
        <v>42</v>
      </c>
      <c r="M8208">
        <v>1</v>
      </c>
      <c r="N8208">
        <v>2007</v>
      </c>
      <c r="O8208">
        <v>4</v>
      </c>
      <c r="P8208">
        <v>2201420401</v>
      </c>
      <c r="T8208">
        <v>4</v>
      </c>
      <c r="U8208">
        <v>2132.11</v>
      </c>
    </row>
    <row r="8209" spans="1:21" x14ac:dyDescent="0.25">
      <c r="A8209">
        <v>1</v>
      </c>
      <c r="B8209">
        <v>1</v>
      </c>
      <c r="C8209">
        <v>2017</v>
      </c>
      <c r="K8209">
        <v>32</v>
      </c>
      <c r="L8209">
        <v>40</v>
      </c>
      <c r="M8209">
        <v>1</v>
      </c>
      <c r="N8209">
        <v>2007</v>
      </c>
      <c r="O8209">
        <v>4</v>
      </c>
      <c r="P8209">
        <v>2201320401</v>
      </c>
      <c r="T8209">
        <v>4</v>
      </c>
      <c r="U8209">
        <v>2670130</v>
      </c>
    </row>
    <row r="8210" spans="1:21" x14ac:dyDescent="0.25">
      <c r="A8210">
        <v>1</v>
      </c>
      <c r="B8210">
        <v>1</v>
      </c>
      <c r="C8210">
        <v>2017</v>
      </c>
      <c r="K8210">
        <v>32</v>
      </c>
      <c r="L8210">
        <v>30</v>
      </c>
      <c r="M8210">
        <v>1</v>
      </c>
      <c r="N8210">
        <v>2007</v>
      </c>
      <c r="O8210">
        <v>4</v>
      </c>
      <c r="P8210">
        <v>2201320401</v>
      </c>
      <c r="T8210">
        <v>4</v>
      </c>
      <c r="U8210">
        <v>37504100</v>
      </c>
    </row>
    <row r="8211" spans="1:21" x14ac:dyDescent="0.25">
      <c r="A8211">
        <v>1</v>
      </c>
      <c r="B8211">
        <v>1</v>
      </c>
      <c r="C8211">
        <v>2017</v>
      </c>
      <c r="K8211">
        <v>31</v>
      </c>
      <c r="L8211">
        <v>40</v>
      </c>
      <c r="M8211">
        <v>1</v>
      </c>
      <c r="N8211">
        <v>2007</v>
      </c>
      <c r="O8211">
        <v>4</v>
      </c>
      <c r="P8211">
        <v>2201310401</v>
      </c>
      <c r="T8211">
        <v>4</v>
      </c>
      <c r="U8211">
        <v>3284390</v>
      </c>
    </row>
    <row r="8212" spans="1:21" x14ac:dyDescent="0.25">
      <c r="A8212">
        <v>1</v>
      </c>
      <c r="B8212">
        <v>1</v>
      </c>
      <c r="C8212">
        <v>2017</v>
      </c>
      <c r="K8212">
        <v>31</v>
      </c>
      <c r="L8212">
        <v>30</v>
      </c>
      <c r="M8212">
        <v>1</v>
      </c>
      <c r="N8212">
        <v>2007</v>
      </c>
      <c r="O8212">
        <v>4</v>
      </c>
      <c r="P8212">
        <v>2201310401</v>
      </c>
      <c r="T8212">
        <v>4</v>
      </c>
      <c r="U8212">
        <v>147185000</v>
      </c>
    </row>
    <row r="8213" spans="1:21" x14ac:dyDescent="0.25">
      <c r="A8213">
        <v>1</v>
      </c>
      <c r="B8213">
        <v>1</v>
      </c>
      <c r="C8213">
        <v>2017</v>
      </c>
      <c r="K8213">
        <v>21</v>
      </c>
      <c r="L8213">
        <v>20</v>
      </c>
      <c r="M8213">
        <v>1</v>
      </c>
      <c r="N8213">
        <v>2007</v>
      </c>
      <c r="O8213">
        <v>4</v>
      </c>
      <c r="P8213">
        <v>2201210401</v>
      </c>
      <c r="T8213">
        <v>4</v>
      </c>
      <c r="U8213">
        <v>287334000</v>
      </c>
    </row>
    <row r="8214" spans="1:21" x14ac:dyDescent="0.25">
      <c r="A8214">
        <v>1</v>
      </c>
      <c r="B8214">
        <v>1</v>
      </c>
      <c r="C8214">
        <v>2017</v>
      </c>
      <c r="K8214">
        <v>11</v>
      </c>
      <c r="L8214">
        <v>10</v>
      </c>
      <c r="M8214">
        <v>1</v>
      </c>
      <c r="N8214">
        <v>2007</v>
      </c>
      <c r="O8214">
        <v>4</v>
      </c>
      <c r="P8214">
        <v>2201110401</v>
      </c>
      <c r="T8214">
        <v>4</v>
      </c>
      <c r="U8214">
        <v>2418130</v>
      </c>
    </row>
    <row r="8215" spans="1:21" x14ac:dyDescent="0.25">
      <c r="A8215">
        <v>1</v>
      </c>
      <c r="B8215">
        <v>1</v>
      </c>
      <c r="C8215">
        <v>2017</v>
      </c>
      <c r="K8215">
        <v>54</v>
      </c>
      <c r="L8215">
        <v>47</v>
      </c>
      <c r="M8215">
        <v>1</v>
      </c>
      <c r="N8215">
        <v>2006</v>
      </c>
      <c r="O8215">
        <v>4</v>
      </c>
      <c r="P8215">
        <v>2201540401</v>
      </c>
      <c r="T8215">
        <v>4</v>
      </c>
      <c r="U8215">
        <v>14576.8</v>
      </c>
    </row>
    <row r="8216" spans="1:21" x14ac:dyDescent="0.25">
      <c r="A8216">
        <v>1</v>
      </c>
      <c r="B8216">
        <v>1</v>
      </c>
      <c r="C8216">
        <v>2017</v>
      </c>
      <c r="K8216">
        <v>54</v>
      </c>
      <c r="L8216">
        <v>46</v>
      </c>
      <c r="M8216">
        <v>1</v>
      </c>
      <c r="N8216">
        <v>2006</v>
      </c>
      <c r="O8216">
        <v>4</v>
      </c>
      <c r="P8216">
        <v>2201540401</v>
      </c>
      <c r="T8216">
        <v>4</v>
      </c>
      <c r="U8216">
        <v>112055</v>
      </c>
    </row>
    <row r="8217" spans="1:21" x14ac:dyDescent="0.25">
      <c r="A8217">
        <v>1</v>
      </c>
      <c r="B8217">
        <v>1</v>
      </c>
      <c r="C8217">
        <v>2017</v>
      </c>
      <c r="K8217">
        <v>54</v>
      </c>
      <c r="L8217">
        <v>42</v>
      </c>
      <c r="M8217">
        <v>1</v>
      </c>
      <c r="N8217">
        <v>2006</v>
      </c>
      <c r="O8217">
        <v>4</v>
      </c>
      <c r="P8217">
        <v>2201540401</v>
      </c>
      <c r="T8217">
        <v>4</v>
      </c>
      <c r="U8217">
        <v>148325</v>
      </c>
    </row>
    <row r="8218" spans="1:21" x14ac:dyDescent="0.25">
      <c r="A8218">
        <v>1</v>
      </c>
      <c r="B8218">
        <v>1</v>
      </c>
      <c r="C8218">
        <v>2017</v>
      </c>
      <c r="K8218">
        <v>54</v>
      </c>
      <c r="L8218">
        <v>41</v>
      </c>
      <c r="M8218">
        <v>1</v>
      </c>
      <c r="N8218">
        <v>2006</v>
      </c>
      <c r="O8218">
        <v>4</v>
      </c>
      <c r="P8218">
        <v>2201540401</v>
      </c>
      <c r="T8218">
        <v>4</v>
      </c>
      <c r="U8218">
        <v>101526</v>
      </c>
    </row>
    <row r="8219" spans="1:21" x14ac:dyDescent="0.25">
      <c r="A8219">
        <v>1</v>
      </c>
      <c r="B8219">
        <v>1</v>
      </c>
      <c r="C8219">
        <v>2017</v>
      </c>
      <c r="K8219">
        <v>52</v>
      </c>
      <c r="L8219">
        <v>46</v>
      </c>
      <c r="M8219">
        <v>1</v>
      </c>
      <c r="N8219">
        <v>2006</v>
      </c>
      <c r="O8219">
        <v>4</v>
      </c>
      <c r="P8219">
        <v>2201520401</v>
      </c>
      <c r="T8219">
        <v>4</v>
      </c>
      <c r="U8219">
        <v>1263790</v>
      </c>
    </row>
    <row r="8220" spans="1:21" x14ac:dyDescent="0.25">
      <c r="A8220">
        <v>1</v>
      </c>
      <c r="B8220">
        <v>1</v>
      </c>
      <c r="C8220">
        <v>2017</v>
      </c>
      <c r="K8220">
        <v>52</v>
      </c>
      <c r="L8220">
        <v>42</v>
      </c>
      <c r="M8220">
        <v>1</v>
      </c>
      <c r="N8220">
        <v>2006</v>
      </c>
      <c r="O8220">
        <v>4</v>
      </c>
      <c r="P8220">
        <v>2201520401</v>
      </c>
      <c r="T8220">
        <v>4</v>
      </c>
      <c r="U8220">
        <v>2243730</v>
      </c>
    </row>
    <row r="8221" spans="1:21" x14ac:dyDescent="0.25">
      <c r="A8221">
        <v>1</v>
      </c>
      <c r="B8221">
        <v>1</v>
      </c>
      <c r="C8221">
        <v>2017</v>
      </c>
      <c r="K8221">
        <v>52</v>
      </c>
      <c r="L8221">
        <v>41</v>
      </c>
      <c r="M8221">
        <v>1</v>
      </c>
      <c r="N8221">
        <v>2006</v>
      </c>
      <c r="O8221">
        <v>4</v>
      </c>
      <c r="P8221">
        <v>2201520401</v>
      </c>
      <c r="T8221">
        <v>4</v>
      </c>
      <c r="U8221">
        <v>1957190</v>
      </c>
    </row>
    <row r="8222" spans="1:21" x14ac:dyDescent="0.25">
      <c r="A8222">
        <v>1</v>
      </c>
      <c r="B8222">
        <v>1</v>
      </c>
      <c r="C8222">
        <v>2017</v>
      </c>
      <c r="K8222">
        <v>51</v>
      </c>
      <c r="L8222">
        <v>41</v>
      </c>
      <c r="M8222">
        <v>1</v>
      </c>
      <c r="N8222">
        <v>2006</v>
      </c>
      <c r="O8222">
        <v>4</v>
      </c>
      <c r="P8222">
        <v>2201510401</v>
      </c>
      <c r="T8222">
        <v>4</v>
      </c>
      <c r="U8222">
        <v>3404.93</v>
      </c>
    </row>
    <row r="8223" spans="1:21" x14ac:dyDescent="0.25">
      <c r="A8223">
        <v>1</v>
      </c>
      <c r="B8223">
        <v>1</v>
      </c>
      <c r="C8223">
        <v>2017</v>
      </c>
      <c r="K8223">
        <v>43</v>
      </c>
      <c r="L8223">
        <v>47</v>
      </c>
      <c r="M8223">
        <v>1</v>
      </c>
      <c r="N8223">
        <v>2006</v>
      </c>
      <c r="O8223">
        <v>4</v>
      </c>
      <c r="P8223">
        <v>2201430401</v>
      </c>
      <c r="T8223">
        <v>4</v>
      </c>
      <c r="U8223">
        <v>874.03800000000001</v>
      </c>
    </row>
    <row r="8224" spans="1:21" x14ac:dyDescent="0.25">
      <c r="A8224">
        <v>1</v>
      </c>
      <c r="B8224">
        <v>1</v>
      </c>
      <c r="C8224">
        <v>2017</v>
      </c>
      <c r="K8224">
        <v>43</v>
      </c>
      <c r="L8224">
        <v>46</v>
      </c>
      <c r="M8224">
        <v>1</v>
      </c>
      <c r="N8224">
        <v>2006</v>
      </c>
      <c r="O8224">
        <v>4</v>
      </c>
      <c r="P8224">
        <v>2201430401</v>
      </c>
      <c r="T8224">
        <v>4</v>
      </c>
      <c r="U8224">
        <v>18311.099999999999</v>
      </c>
    </row>
    <row r="8225" spans="1:21" x14ac:dyDescent="0.25">
      <c r="A8225">
        <v>1</v>
      </c>
      <c r="B8225">
        <v>1</v>
      </c>
      <c r="C8225">
        <v>2017</v>
      </c>
      <c r="K8225">
        <v>43</v>
      </c>
      <c r="L8225">
        <v>42</v>
      </c>
      <c r="M8225">
        <v>1</v>
      </c>
      <c r="N8225">
        <v>2006</v>
      </c>
      <c r="O8225">
        <v>4</v>
      </c>
      <c r="P8225">
        <v>2201430401</v>
      </c>
      <c r="T8225">
        <v>4</v>
      </c>
      <c r="U8225">
        <v>131.10599999999999</v>
      </c>
    </row>
    <row r="8226" spans="1:21" x14ac:dyDescent="0.25">
      <c r="A8226">
        <v>1</v>
      </c>
      <c r="B8226">
        <v>1</v>
      </c>
      <c r="C8226">
        <v>2017</v>
      </c>
      <c r="K8226">
        <v>43</v>
      </c>
      <c r="L8226">
        <v>41</v>
      </c>
      <c r="M8226">
        <v>1</v>
      </c>
      <c r="N8226">
        <v>2006</v>
      </c>
      <c r="O8226">
        <v>4</v>
      </c>
      <c r="P8226">
        <v>2201430401</v>
      </c>
      <c r="T8226">
        <v>4</v>
      </c>
      <c r="U8226">
        <v>218.50899999999999</v>
      </c>
    </row>
    <row r="8227" spans="1:21" x14ac:dyDescent="0.25">
      <c r="A8227">
        <v>1</v>
      </c>
      <c r="B8227">
        <v>1</v>
      </c>
      <c r="C8227">
        <v>2017</v>
      </c>
      <c r="K8227">
        <v>42</v>
      </c>
      <c r="L8227">
        <v>47</v>
      </c>
      <c r="M8227">
        <v>1</v>
      </c>
      <c r="N8227">
        <v>2006</v>
      </c>
      <c r="O8227">
        <v>4</v>
      </c>
      <c r="P8227">
        <v>2201420401</v>
      </c>
      <c r="T8227">
        <v>4</v>
      </c>
      <c r="U8227">
        <v>3105.76</v>
      </c>
    </row>
    <row r="8228" spans="1:21" x14ac:dyDescent="0.25">
      <c r="A8228">
        <v>1</v>
      </c>
      <c r="B8228">
        <v>1</v>
      </c>
      <c r="C8228">
        <v>2017</v>
      </c>
      <c r="K8228">
        <v>42</v>
      </c>
      <c r="L8228">
        <v>46</v>
      </c>
      <c r="M8228">
        <v>1</v>
      </c>
      <c r="N8228">
        <v>2006</v>
      </c>
      <c r="O8228">
        <v>4</v>
      </c>
      <c r="P8228">
        <v>2201420401</v>
      </c>
      <c r="T8228">
        <v>4</v>
      </c>
      <c r="U8228">
        <v>465.86399999999998</v>
      </c>
    </row>
    <row r="8229" spans="1:21" x14ac:dyDescent="0.25">
      <c r="A8229">
        <v>1</v>
      </c>
      <c r="B8229">
        <v>1</v>
      </c>
      <c r="C8229">
        <v>2017</v>
      </c>
      <c r="K8229">
        <v>42</v>
      </c>
      <c r="L8229">
        <v>42</v>
      </c>
      <c r="M8229">
        <v>1</v>
      </c>
      <c r="N8229">
        <v>2006</v>
      </c>
      <c r="O8229">
        <v>4</v>
      </c>
      <c r="P8229">
        <v>2201420401</v>
      </c>
      <c r="T8229">
        <v>4</v>
      </c>
      <c r="U8229">
        <v>1397.59</v>
      </c>
    </row>
    <row r="8230" spans="1:21" x14ac:dyDescent="0.25">
      <c r="A8230">
        <v>1</v>
      </c>
      <c r="B8230">
        <v>1</v>
      </c>
      <c r="C8230">
        <v>2017</v>
      </c>
      <c r="K8230">
        <v>32</v>
      </c>
      <c r="L8230">
        <v>40</v>
      </c>
      <c r="M8230">
        <v>1</v>
      </c>
      <c r="N8230">
        <v>2006</v>
      </c>
      <c r="O8230">
        <v>4</v>
      </c>
      <c r="P8230">
        <v>2201320401</v>
      </c>
      <c r="T8230">
        <v>4</v>
      </c>
      <c r="U8230">
        <v>3852770</v>
      </c>
    </row>
    <row r="8231" spans="1:21" x14ac:dyDescent="0.25">
      <c r="A8231">
        <v>1</v>
      </c>
      <c r="B8231">
        <v>1</v>
      </c>
      <c r="C8231">
        <v>2017</v>
      </c>
      <c r="K8231">
        <v>32</v>
      </c>
      <c r="L8231">
        <v>30</v>
      </c>
      <c r="M8231">
        <v>1</v>
      </c>
      <c r="N8231">
        <v>2006</v>
      </c>
      <c r="O8231">
        <v>4</v>
      </c>
      <c r="P8231">
        <v>2201320401</v>
      </c>
      <c r="T8231">
        <v>4</v>
      </c>
      <c r="U8231">
        <v>37529600</v>
      </c>
    </row>
    <row r="8232" spans="1:21" x14ac:dyDescent="0.25">
      <c r="A8232">
        <v>1</v>
      </c>
      <c r="B8232">
        <v>1</v>
      </c>
      <c r="C8232">
        <v>2017</v>
      </c>
      <c r="K8232">
        <v>31</v>
      </c>
      <c r="L8232">
        <v>40</v>
      </c>
      <c r="M8232">
        <v>1</v>
      </c>
      <c r="N8232">
        <v>2006</v>
      </c>
      <c r="O8232">
        <v>4</v>
      </c>
      <c r="P8232">
        <v>2201310401</v>
      </c>
      <c r="T8232">
        <v>4</v>
      </c>
      <c r="U8232">
        <v>4739080</v>
      </c>
    </row>
    <row r="8233" spans="1:21" x14ac:dyDescent="0.25">
      <c r="A8233">
        <v>1</v>
      </c>
      <c r="B8233">
        <v>1</v>
      </c>
      <c r="C8233">
        <v>2017</v>
      </c>
      <c r="K8233">
        <v>31</v>
      </c>
      <c r="L8233">
        <v>30</v>
      </c>
      <c r="M8233">
        <v>1</v>
      </c>
      <c r="N8233">
        <v>2006</v>
      </c>
      <c r="O8233">
        <v>4</v>
      </c>
      <c r="P8233">
        <v>2201310401</v>
      </c>
      <c r="T8233">
        <v>4</v>
      </c>
      <c r="U8233">
        <v>147285000</v>
      </c>
    </row>
    <row r="8234" spans="1:21" x14ac:dyDescent="0.25">
      <c r="A8234">
        <v>1</v>
      </c>
      <c r="B8234">
        <v>1</v>
      </c>
      <c r="C8234">
        <v>2017</v>
      </c>
      <c r="K8234">
        <v>21</v>
      </c>
      <c r="L8234">
        <v>20</v>
      </c>
      <c r="M8234">
        <v>1</v>
      </c>
      <c r="N8234">
        <v>2006</v>
      </c>
      <c r="O8234">
        <v>4</v>
      </c>
      <c r="P8234">
        <v>2201210401</v>
      </c>
      <c r="T8234">
        <v>4</v>
      </c>
      <c r="U8234">
        <v>252777000</v>
      </c>
    </row>
    <row r="8235" spans="1:21" x14ac:dyDescent="0.25">
      <c r="A8235">
        <v>1</v>
      </c>
      <c r="B8235">
        <v>1</v>
      </c>
      <c r="C8235">
        <v>2017</v>
      </c>
      <c r="K8235">
        <v>11</v>
      </c>
      <c r="L8235">
        <v>10</v>
      </c>
      <c r="M8235">
        <v>1</v>
      </c>
      <c r="N8235">
        <v>2006</v>
      </c>
      <c r="O8235">
        <v>4</v>
      </c>
      <c r="P8235">
        <v>2201110401</v>
      </c>
      <c r="T8235">
        <v>4</v>
      </c>
      <c r="U8235">
        <v>2159350</v>
      </c>
    </row>
    <row r="8236" spans="1:21" x14ac:dyDescent="0.25">
      <c r="A8236">
        <v>1</v>
      </c>
      <c r="B8236">
        <v>1</v>
      </c>
      <c r="C8236">
        <v>2017</v>
      </c>
      <c r="K8236">
        <v>54</v>
      </c>
      <c r="L8236">
        <v>47</v>
      </c>
      <c r="M8236">
        <v>1</v>
      </c>
      <c r="N8236">
        <v>2005</v>
      </c>
      <c r="O8236">
        <v>4</v>
      </c>
      <c r="P8236">
        <v>2201540401</v>
      </c>
      <c r="T8236">
        <v>4</v>
      </c>
      <c r="U8236">
        <v>15515.7</v>
      </c>
    </row>
    <row r="8237" spans="1:21" x14ac:dyDescent="0.25">
      <c r="A8237">
        <v>1</v>
      </c>
      <c r="B8237">
        <v>1</v>
      </c>
      <c r="C8237">
        <v>2017</v>
      </c>
      <c r="K8237">
        <v>54</v>
      </c>
      <c r="L8237">
        <v>46</v>
      </c>
      <c r="M8237">
        <v>1</v>
      </c>
      <c r="N8237">
        <v>2005</v>
      </c>
      <c r="O8237">
        <v>4</v>
      </c>
      <c r="P8237">
        <v>2201540401</v>
      </c>
      <c r="T8237">
        <v>4</v>
      </c>
      <c r="U8237">
        <v>119269</v>
      </c>
    </row>
    <row r="8238" spans="1:21" x14ac:dyDescent="0.25">
      <c r="A8238">
        <v>1</v>
      </c>
      <c r="B8238">
        <v>1</v>
      </c>
      <c r="C8238">
        <v>2017</v>
      </c>
      <c r="K8238">
        <v>54</v>
      </c>
      <c r="L8238">
        <v>42</v>
      </c>
      <c r="M8238">
        <v>1</v>
      </c>
      <c r="N8238">
        <v>2005</v>
      </c>
      <c r="O8238">
        <v>4</v>
      </c>
      <c r="P8238">
        <v>2201540401</v>
      </c>
      <c r="T8238">
        <v>4</v>
      </c>
      <c r="U8238">
        <v>157868</v>
      </c>
    </row>
    <row r="8239" spans="1:21" x14ac:dyDescent="0.25">
      <c r="A8239">
        <v>1</v>
      </c>
      <c r="B8239">
        <v>1</v>
      </c>
      <c r="C8239">
        <v>2017</v>
      </c>
      <c r="K8239">
        <v>54</v>
      </c>
      <c r="L8239">
        <v>41</v>
      </c>
      <c r="M8239">
        <v>1</v>
      </c>
      <c r="N8239">
        <v>2005</v>
      </c>
      <c r="O8239">
        <v>4</v>
      </c>
      <c r="P8239">
        <v>2201540401</v>
      </c>
      <c r="T8239">
        <v>4</v>
      </c>
      <c r="U8239">
        <v>108056</v>
      </c>
    </row>
    <row r="8240" spans="1:21" x14ac:dyDescent="0.25">
      <c r="A8240">
        <v>1</v>
      </c>
      <c r="B8240">
        <v>1</v>
      </c>
      <c r="C8240">
        <v>2017</v>
      </c>
      <c r="K8240">
        <v>52</v>
      </c>
      <c r="L8240">
        <v>46</v>
      </c>
      <c r="M8240">
        <v>1</v>
      </c>
      <c r="N8240">
        <v>2005</v>
      </c>
      <c r="O8240">
        <v>4</v>
      </c>
      <c r="P8240">
        <v>2201520401</v>
      </c>
      <c r="T8240">
        <v>4</v>
      </c>
      <c r="U8240">
        <v>740571</v>
      </c>
    </row>
    <row r="8241" spans="1:21" x14ac:dyDescent="0.25">
      <c r="A8241">
        <v>1</v>
      </c>
      <c r="B8241">
        <v>1</v>
      </c>
      <c r="C8241">
        <v>2017</v>
      </c>
      <c r="K8241">
        <v>52</v>
      </c>
      <c r="L8241">
        <v>42</v>
      </c>
      <c r="M8241">
        <v>1</v>
      </c>
      <c r="N8241">
        <v>2005</v>
      </c>
      <c r="O8241">
        <v>4</v>
      </c>
      <c r="P8241">
        <v>2201520401</v>
      </c>
      <c r="T8241">
        <v>4</v>
      </c>
      <c r="U8241">
        <v>1308470</v>
      </c>
    </row>
    <row r="8242" spans="1:21" x14ac:dyDescent="0.25">
      <c r="A8242">
        <v>1</v>
      </c>
      <c r="B8242">
        <v>1</v>
      </c>
      <c r="C8242">
        <v>2017</v>
      </c>
      <c r="K8242">
        <v>52</v>
      </c>
      <c r="L8242">
        <v>41</v>
      </c>
      <c r="M8242">
        <v>1</v>
      </c>
      <c r="N8242">
        <v>2005</v>
      </c>
      <c r="O8242">
        <v>4</v>
      </c>
      <c r="P8242">
        <v>2201520401</v>
      </c>
      <c r="T8242">
        <v>4</v>
      </c>
      <c r="U8242">
        <v>1816120</v>
      </c>
    </row>
    <row r="8243" spans="1:21" x14ac:dyDescent="0.25">
      <c r="A8243">
        <v>1</v>
      </c>
      <c r="B8243">
        <v>1</v>
      </c>
      <c r="C8243">
        <v>2017</v>
      </c>
      <c r="K8243">
        <v>51</v>
      </c>
      <c r="L8243">
        <v>41</v>
      </c>
      <c r="M8243">
        <v>1</v>
      </c>
      <c r="N8243">
        <v>2005</v>
      </c>
      <c r="O8243">
        <v>4</v>
      </c>
      <c r="P8243">
        <v>2201510401</v>
      </c>
      <c r="T8243">
        <v>4</v>
      </c>
      <c r="U8243">
        <v>2712.11</v>
      </c>
    </row>
    <row r="8244" spans="1:21" x14ac:dyDescent="0.25">
      <c r="A8244">
        <v>1</v>
      </c>
      <c r="B8244">
        <v>1</v>
      </c>
      <c r="C8244">
        <v>2017</v>
      </c>
      <c r="K8244">
        <v>43</v>
      </c>
      <c r="L8244">
        <v>47</v>
      </c>
      <c r="M8244">
        <v>1</v>
      </c>
      <c r="N8244">
        <v>2005</v>
      </c>
      <c r="O8244">
        <v>4</v>
      </c>
      <c r="P8244">
        <v>2201430401</v>
      </c>
      <c r="T8244">
        <v>4</v>
      </c>
      <c r="U8244">
        <v>781.97299999999996</v>
      </c>
    </row>
    <row r="8245" spans="1:21" x14ac:dyDescent="0.25">
      <c r="A8245">
        <v>1</v>
      </c>
      <c r="B8245">
        <v>1</v>
      </c>
      <c r="C8245">
        <v>2017</v>
      </c>
      <c r="K8245">
        <v>43</v>
      </c>
      <c r="L8245">
        <v>46</v>
      </c>
      <c r="M8245">
        <v>1</v>
      </c>
      <c r="N8245">
        <v>2005</v>
      </c>
      <c r="O8245">
        <v>4</v>
      </c>
      <c r="P8245">
        <v>2201430401</v>
      </c>
      <c r="T8245">
        <v>4</v>
      </c>
      <c r="U8245">
        <v>16204.2</v>
      </c>
    </row>
    <row r="8246" spans="1:21" x14ac:dyDescent="0.25">
      <c r="A8246">
        <v>1</v>
      </c>
      <c r="B8246">
        <v>1</v>
      </c>
      <c r="C8246">
        <v>2017</v>
      </c>
      <c r="K8246">
        <v>43</v>
      </c>
      <c r="L8246">
        <v>42</v>
      </c>
      <c r="M8246">
        <v>1</v>
      </c>
      <c r="N8246">
        <v>2005</v>
      </c>
      <c r="O8246">
        <v>4</v>
      </c>
      <c r="P8246">
        <v>2201430401</v>
      </c>
      <c r="T8246">
        <v>4</v>
      </c>
      <c r="U8246">
        <v>130.32900000000001</v>
      </c>
    </row>
    <row r="8247" spans="1:21" x14ac:dyDescent="0.25">
      <c r="A8247">
        <v>1</v>
      </c>
      <c r="B8247">
        <v>1</v>
      </c>
      <c r="C8247">
        <v>2017</v>
      </c>
      <c r="K8247">
        <v>43</v>
      </c>
      <c r="L8247">
        <v>41</v>
      </c>
      <c r="M8247">
        <v>1</v>
      </c>
      <c r="N8247">
        <v>2005</v>
      </c>
      <c r="O8247">
        <v>4</v>
      </c>
      <c r="P8247">
        <v>2201430401</v>
      </c>
      <c r="T8247">
        <v>4</v>
      </c>
      <c r="U8247">
        <v>173.77199999999999</v>
      </c>
    </row>
    <row r="8248" spans="1:21" x14ac:dyDescent="0.25">
      <c r="A8248">
        <v>1</v>
      </c>
      <c r="B8248">
        <v>1</v>
      </c>
      <c r="C8248">
        <v>2017</v>
      </c>
      <c r="K8248">
        <v>42</v>
      </c>
      <c r="L8248">
        <v>47</v>
      </c>
      <c r="M8248">
        <v>1</v>
      </c>
      <c r="N8248">
        <v>2005</v>
      </c>
      <c r="O8248">
        <v>4</v>
      </c>
      <c r="P8248">
        <v>2201420401</v>
      </c>
      <c r="T8248">
        <v>4</v>
      </c>
      <c r="U8248">
        <v>4182.9399999999996</v>
      </c>
    </row>
    <row r="8249" spans="1:21" x14ac:dyDescent="0.25">
      <c r="A8249">
        <v>1</v>
      </c>
      <c r="B8249">
        <v>1</v>
      </c>
      <c r="C8249">
        <v>2017</v>
      </c>
      <c r="K8249">
        <v>42</v>
      </c>
      <c r="L8249">
        <v>46</v>
      </c>
      <c r="M8249">
        <v>1</v>
      </c>
      <c r="N8249">
        <v>2005</v>
      </c>
      <c r="O8249">
        <v>4</v>
      </c>
      <c r="P8249">
        <v>2201420401</v>
      </c>
      <c r="T8249">
        <v>4</v>
      </c>
      <c r="U8249">
        <v>597.56299999999999</v>
      </c>
    </row>
    <row r="8250" spans="1:21" x14ac:dyDescent="0.25">
      <c r="A8250">
        <v>1</v>
      </c>
      <c r="B8250">
        <v>1</v>
      </c>
      <c r="C8250">
        <v>2017</v>
      </c>
      <c r="K8250">
        <v>42</v>
      </c>
      <c r="L8250">
        <v>42</v>
      </c>
      <c r="M8250">
        <v>1</v>
      </c>
      <c r="N8250">
        <v>2005</v>
      </c>
      <c r="O8250">
        <v>4</v>
      </c>
      <c r="P8250">
        <v>2201420401</v>
      </c>
      <c r="T8250">
        <v>4</v>
      </c>
      <c r="U8250">
        <v>1792.69</v>
      </c>
    </row>
    <row r="8251" spans="1:21" x14ac:dyDescent="0.25">
      <c r="A8251">
        <v>1</v>
      </c>
      <c r="B8251">
        <v>1</v>
      </c>
      <c r="C8251">
        <v>2017</v>
      </c>
      <c r="K8251">
        <v>32</v>
      </c>
      <c r="L8251">
        <v>40</v>
      </c>
      <c r="M8251">
        <v>1</v>
      </c>
      <c r="N8251">
        <v>2005</v>
      </c>
      <c r="O8251">
        <v>4</v>
      </c>
      <c r="P8251">
        <v>2201320401</v>
      </c>
      <c r="T8251">
        <v>4</v>
      </c>
      <c r="U8251">
        <v>3028450</v>
      </c>
    </row>
    <row r="8252" spans="1:21" x14ac:dyDescent="0.25">
      <c r="A8252">
        <v>1</v>
      </c>
      <c r="B8252">
        <v>1</v>
      </c>
      <c r="C8252">
        <v>2017</v>
      </c>
      <c r="K8252">
        <v>32</v>
      </c>
      <c r="L8252">
        <v>30</v>
      </c>
      <c r="M8252">
        <v>1</v>
      </c>
      <c r="N8252">
        <v>2005</v>
      </c>
      <c r="O8252">
        <v>4</v>
      </c>
      <c r="P8252">
        <v>2201320401</v>
      </c>
      <c r="T8252">
        <v>4</v>
      </c>
      <c r="U8252">
        <v>35656600</v>
      </c>
    </row>
    <row r="8253" spans="1:21" x14ac:dyDescent="0.25">
      <c r="A8253">
        <v>1</v>
      </c>
      <c r="B8253">
        <v>1</v>
      </c>
      <c r="C8253">
        <v>2017</v>
      </c>
      <c r="K8253">
        <v>31</v>
      </c>
      <c r="L8253">
        <v>40</v>
      </c>
      <c r="M8253">
        <v>1</v>
      </c>
      <c r="N8253">
        <v>2005</v>
      </c>
      <c r="O8253">
        <v>4</v>
      </c>
      <c r="P8253">
        <v>2201310401</v>
      </c>
      <c r="T8253">
        <v>4</v>
      </c>
      <c r="U8253">
        <v>3725140</v>
      </c>
    </row>
    <row r="8254" spans="1:21" x14ac:dyDescent="0.25">
      <c r="A8254">
        <v>1</v>
      </c>
      <c r="B8254">
        <v>1</v>
      </c>
      <c r="C8254">
        <v>2017</v>
      </c>
      <c r="K8254">
        <v>31</v>
      </c>
      <c r="L8254">
        <v>30</v>
      </c>
      <c r="M8254">
        <v>1</v>
      </c>
      <c r="N8254">
        <v>2005</v>
      </c>
      <c r="O8254">
        <v>4</v>
      </c>
      <c r="P8254">
        <v>2201310401</v>
      </c>
      <c r="T8254">
        <v>4</v>
      </c>
      <c r="U8254">
        <v>139934000</v>
      </c>
    </row>
    <row r="8255" spans="1:21" x14ac:dyDescent="0.25">
      <c r="A8255">
        <v>1</v>
      </c>
      <c r="B8255">
        <v>1</v>
      </c>
      <c r="C8255">
        <v>2017</v>
      </c>
      <c r="K8255">
        <v>21</v>
      </c>
      <c r="L8255">
        <v>20</v>
      </c>
      <c r="M8255">
        <v>1</v>
      </c>
      <c r="N8255">
        <v>2005</v>
      </c>
      <c r="O8255">
        <v>4</v>
      </c>
      <c r="P8255">
        <v>2201210401</v>
      </c>
      <c r="T8255">
        <v>4</v>
      </c>
      <c r="U8255">
        <v>238346000</v>
      </c>
    </row>
    <row r="8256" spans="1:21" x14ac:dyDescent="0.25">
      <c r="A8256">
        <v>1</v>
      </c>
      <c r="B8256">
        <v>1</v>
      </c>
      <c r="C8256">
        <v>2017</v>
      </c>
      <c r="K8256">
        <v>11</v>
      </c>
      <c r="L8256">
        <v>10</v>
      </c>
      <c r="M8256">
        <v>1</v>
      </c>
      <c r="N8256">
        <v>2005</v>
      </c>
      <c r="O8256">
        <v>4</v>
      </c>
      <c r="P8256">
        <v>2201110401</v>
      </c>
      <c r="T8256">
        <v>4</v>
      </c>
      <c r="U8256">
        <v>1798740</v>
      </c>
    </row>
    <row r="8257" spans="1:21" x14ac:dyDescent="0.25">
      <c r="A8257">
        <v>1</v>
      </c>
      <c r="B8257">
        <v>1</v>
      </c>
      <c r="C8257">
        <v>2017</v>
      </c>
      <c r="K8257">
        <v>61</v>
      </c>
      <c r="L8257">
        <v>47</v>
      </c>
      <c r="M8257">
        <v>1</v>
      </c>
      <c r="N8257">
        <v>2004</v>
      </c>
      <c r="O8257">
        <v>4</v>
      </c>
      <c r="P8257">
        <v>2201610401</v>
      </c>
      <c r="T8257">
        <v>4</v>
      </c>
      <c r="U8257">
        <v>262.28699999999998</v>
      </c>
    </row>
    <row r="8258" spans="1:21" x14ac:dyDescent="0.25">
      <c r="A8258">
        <v>1</v>
      </c>
      <c r="B8258">
        <v>1</v>
      </c>
      <c r="C8258">
        <v>2017</v>
      </c>
      <c r="K8258">
        <v>54</v>
      </c>
      <c r="L8258">
        <v>47</v>
      </c>
      <c r="M8258">
        <v>1</v>
      </c>
      <c r="N8258">
        <v>2004</v>
      </c>
      <c r="O8258">
        <v>4</v>
      </c>
      <c r="P8258">
        <v>2201540401</v>
      </c>
      <c r="T8258">
        <v>4</v>
      </c>
      <c r="U8258">
        <v>15108.9</v>
      </c>
    </row>
    <row r="8259" spans="1:21" x14ac:dyDescent="0.25">
      <c r="A8259">
        <v>1</v>
      </c>
      <c r="B8259">
        <v>1</v>
      </c>
      <c r="C8259">
        <v>2017</v>
      </c>
      <c r="K8259">
        <v>54</v>
      </c>
      <c r="L8259">
        <v>46</v>
      </c>
      <c r="M8259">
        <v>1</v>
      </c>
      <c r="N8259">
        <v>2004</v>
      </c>
      <c r="O8259">
        <v>4</v>
      </c>
      <c r="P8259">
        <v>2201540401</v>
      </c>
      <c r="T8259">
        <v>4</v>
      </c>
      <c r="U8259">
        <v>116170</v>
      </c>
    </row>
    <row r="8260" spans="1:21" x14ac:dyDescent="0.25">
      <c r="A8260">
        <v>1</v>
      </c>
      <c r="B8260">
        <v>1</v>
      </c>
      <c r="C8260">
        <v>2017</v>
      </c>
      <c r="K8260">
        <v>54</v>
      </c>
      <c r="L8260">
        <v>42</v>
      </c>
      <c r="M8260">
        <v>1</v>
      </c>
      <c r="N8260">
        <v>2004</v>
      </c>
      <c r="O8260">
        <v>4</v>
      </c>
      <c r="P8260">
        <v>2201540401</v>
      </c>
      <c r="T8260">
        <v>4</v>
      </c>
      <c r="U8260">
        <v>153767</v>
      </c>
    </row>
    <row r="8261" spans="1:21" x14ac:dyDescent="0.25">
      <c r="A8261">
        <v>1</v>
      </c>
      <c r="B8261">
        <v>1</v>
      </c>
      <c r="C8261">
        <v>2017</v>
      </c>
      <c r="K8261">
        <v>54</v>
      </c>
      <c r="L8261">
        <v>41</v>
      </c>
      <c r="M8261">
        <v>1</v>
      </c>
      <c r="N8261">
        <v>2004</v>
      </c>
      <c r="O8261">
        <v>4</v>
      </c>
      <c r="P8261">
        <v>2201540401</v>
      </c>
      <c r="T8261">
        <v>4</v>
      </c>
      <c r="U8261">
        <v>105260</v>
      </c>
    </row>
    <row r="8262" spans="1:21" x14ac:dyDescent="0.25">
      <c r="A8262">
        <v>1</v>
      </c>
      <c r="B8262">
        <v>1</v>
      </c>
      <c r="C8262">
        <v>2017</v>
      </c>
      <c r="K8262">
        <v>53</v>
      </c>
      <c r="L8262">
        <v>47</v>
      </c>
      <c r="M8262">
        <v>1</v>
      </c>
      <c r="N8262">
        <v>2004</v>
      </c>
      <c r="O8262">
        <v>4</v>
      </c>
      <c r="P8262">
        <v>2201530401</v>
      </c>
      <c r="T8262">
        <v>4</v>
      </c>
      <c r="U8262">
        <v>60.0608</v>
      </c>
    </row>
    <row r="8263" spans="1:21" x14ac:dyDescent="0.25">
      <c r="A8263">
        <v>1</v>
      </c>
      <c r="B8263">
        <v>1</v>
      </c>
      <c r="C8263">
        <v>2017</v>
      </c>
      <c r="K8263">
        <v>52</v>
      </c>
      <c r="L8263">
        <v>47</v>
      </c>
      <c r="M8263">
        <v>1</v>
      </c>
      <c r="N8263">
        <v>2004</v>
      </c>
      <c r="O8263">
        <v>4</v>
      </c>
      <c r="P8263">
        <v>2201520401</v>
      </c>
      <c r="T8263">
        <v>4</v>
      </c>
      <c r="U8263">
        <v>1001.88</v>
      </c>
    </row>
    <row r="8264" spans="1:21" x14ac:dyDescent="0.25">
      <c r="A8264">
        <v>1</v>
      </c>
      <c r="B8264">
        <v>1</v>
      </c>
      <c r="C8264">
        <v>2017</v>
      </c>
      <c r="K8264">
        <v>52</v>
      </c>
      <c r="L8264">
        <v>46</v>
      </c>
      <c r="M8264">
        <v>1</v>
      </c>
      <c r="N8264">
        <v>2004</v>
      </c>
      <c r="O8264">
        <v>4</v>
      </c>
      <c r="P8264">
        <v>2201520401</v>
      </c>
      <c r="T8264">
        <v>4</v>
      </c>
      <c r="U8264">
        <v>1140460</v>
      </c>
    </row>
    <row r="8265" spans="1:21" x14ac:dyDescent="0.25">
      <c r="A8265">
        <v>1</v>
      </c>
      <c r="B8265">
        <v>1</v>
      </c>
      <c r="C8265">
        <v>2017</v>
      </c>
      <c r="K8265">
        <v>52</v>
      </c>
      <c r="L8265">
        <v>42</v>
      </c>
      <c r="M8265">
        <v>1</v>
      </c>
      <c r="N8265">
        <v>2004</v>
      </c>
      <c r="O8265">
        <v>4</v>
      </c>
      <c r="P8265">
        <v>2201520401</v>
      </c>
      <c r="T8265">
        <v>4</v>
      </c>
      <c r="U8265">
        <v>1449350</v>
      </c>
    </row>
    <row r="8266" spans="1:21" x14ac:dyDescent="0.25">
      <c r="A8266">
        <v>1</v>
      </c>
      <c r="B8266">
        <v>1</v>
      </c>
      <c r="C8266">
        <v>2017</v>
      </c>
      <c r="K8266">
        <v>52</v>
      </c>
      <c r="L8266">
        <v>41</v>
      </c>
      <c r="M8266">
        <v>1</v>
      </c>
      <c r="N8266">
        <v>2004</v>
      </c>
      <c r="O8266">
        <v>4</v>
      </c>
      <c r="P8266">
        <v>2201520401</v>
      </c>
      <c r="T8266">
        <v>4</v>
      </c>
      <c r="U8266">
        <v>1627650</v>
      </c>
    </row>
    <row r="8267" spans="1:21" x14ac:dyDescent="0.25">
      <c r="A8267">
        <v>1</v>
      </c>
      <c r="B8267">
        <v>1</v>
      </c>
      <c r="C8267">
        <v>2017</v>
      </c>
      <c r="K8267">
        <v>51</v>
      </c>
      <c r="L8267">
        <v>41</v>
      </c>
      <c r="M8267">
        <v>1</v>
      </c>
      <c r="N8267">
        <v>2004</v>
      </c>
      <c r="O8267">
        <v>4</v>
      </c>
      <c r="P8267">
        <v>2201510401</v>
      </c>
      <c r="T8267">
        <v>4</v>
      </c>
      <c r="U8267">
        <v>2727.97</v>
      </c>
    </row>
    <row r="8268" spans="1:21" x14ac:dyDescent="0.25">
      <c r="A8268">
        <v>1</v>
      </c>
      <c r="B8268">
        <v>1</v>
      </c>
      <c r="C8268">
        <v>2017</v>
      </c>
      <c r="K8268">
        <v>43</v>
      </c>
      <c r="L8268">
        <v>47</v>
      </c>
      <c r="M8268">
        <v>1</v>
      </c>
      <c r="N8268">
        <v>2004</v>
      </c>
      <c r="O8268">
        <v>4</v>
      </c>
      <c r="P8268">
        <v>2201430401</v>
      </c>
      <c r="T8268">
        <v>4</v>
      </c>
      <c r="U8268">
        <v>767.024</v>
      </c>
    </row>
    <row r="8269" spans="1:21" x14ac:dyDescent="0.25">
      <c r="A8269">
        <v>1</v>
      </c>
      <c r="B8269">
        <v>1</v>
      </c>
      <c r="C8269">
        <v>2017</v>
      </c>
      <c r="K8269">
        <v>43</v>
      </c>
      <c r="L8269">
        <v>46</v>
      </c>
      <c r="M8269">
        <v>1</v>
      </c>
      <c r="N8269">
        <v>2004</v>
      </c>
      <c r="O8269">
        <v>4</v>
      </c>
      <c r="P8269">
        <v>2201430401</v>
      </c>
      <c r="T8269">
        <v>4</v>
      </c>
      <c r="U8269">
        <v>15851.8</v>
      </c>
    </row>
    <row r="8270" spans="1:21" x14ac:dyDescent="0.25">
      <c r="A8270">
        <v>1</v>
      </c>
      <c r="B8270">
        <v>1</v>
      </c>
      <c r="C8270">
        <v>2017</v>
      </c>
      <c r="K8270">
        <v>43</v>
      </c>
      <c r="L8270">
        <v>42</v>
      </c>
      <c r="M8270">
        <v>1</v>
      </c>
      <c r="N8270">
        <v>2004</v>
      </c>
      <c r="O8270">
        <v>4</v>
      </c>
      <c r="P8270">
        <v>2201430401</v>
      </c>
      <c r="T8270">
        <v>4</v>
      </c>
      <c r="U8270">
        <v>127.837</v>
      </c>
    </row>
    <row r="8271" spans="1:21" x14ac:dyDescent="0.25">
      <c r="A8271">
        <v>1</v>
      </c>
      <c r="B8271">
        <v>1</v>
      </c>
      <c r="C8271">
        <v>2017</v>
      </c>
      <c r="K8271">
        <v>43</v>
      </c>
      <c r="L8271">
        <v>41</v>
      </c>
      <c r="M8271">
        <v>1</v>
      </c>
      <c r="N8271">
        <v>2004</v>
      </c>
      <c r="O8271">
        <v>4</v>
      </c>
      <c r="P8271">
        <v>2201430401</v>
      </c>
      <c r="T8271">
        <v>4</v>
      </c>
      <c r="U8271">
        <v>170.45</v>
      </c>
    </row>
    <row r="8272" spans="1:21" x14ac:dyDescent="0.25">
      <c r="A8272">
        <v>1</v>
      </c>
      <c r="B8272">
        <v>1</v>
      </c>
      <c r="C8272">
        <v>2017</v>
      </c>
      <c r="K8272">
        <v>42</v>
      </c>
      <c r="L8272">
        <v>47</v>
      </c>
      <c r="M8272">
        <v>1</v>
      </c>
      <c r="N8272">
        <v>2004</v>
      </c>
      <c r="O8272">
        <v>4</v>
      </c>
      <c r="P8272">
        <v>2201420401</v>
      </c>
      <c r="T8272">
        <v>4</v>
      </c>
      <c r="U8272">
        <v>2837.83</v>
      </c>
    </row>
    <row r="8273" spans="1:21" x14ac:dyDescent="0.25">
      <c r="A8273">
        <v>1</v>
      </c>
      <c r="B8273">
        <v>1</v>
      </c>
      <c r="C8273">
        <v>2017</v>
      </c>
      <c r="K8273">
        <v>42</v>
      </c>
      <c r="L8273">
        <v>46</v>
      </c>
      <c r="M8273">
        <v>1</v>
      </c>
      <c r="N8273">
        <v>2004</v>
      </c>
      <c r="O8273">
        <v>4</v>
      </c>
      <c r="P8273">
        <v>2201420401</v>
      </c>
      <c r="T8273">
        <v>4</v>
      </c>
      <c r="U8273">
        <v>425.67399999999998</v>
      </c>
    </row>
    <row r="8274" spans="1:21" x14ac:dyDescent="0.25">
      <c r="A8274">
        <v>1</v>
      </c>
      <c r="B8274">
        <v>1</v>
      </c>
      <c r="C8274">
        <v>2017</v>
      </c>
      <c r="K8274">
        <v>42</v>
      </c>
      <c r="L8274">
        <v>42</v>
      </c>
      <c r="M8274">
        <v>1</v>
      </c>
      <c r="N8274">
        <v>2004</v>
      </c>
      <c r="O8274">
        <v>4</v>
      </c>
      <c r="P8274">
        <v>2201420401</v>
      </c>
      <c r="T8274">
        <v>4</v>
      </c>
      <c r="U8274">
        <v>1135.1300000000001</v>
      </c>
    </row>
    <row r="8275" spans="1:21" x14ac:dyDescent="0.25">
      <c r="A8275">
        <v>1</v>
      </c>
      <c r="B8275">
        <v>1</v>
      </c>
      <c r="C8275">
        <v>2017</v>
      </c>
      <c r="K8275">
        <v>32</v>
      </c>
      <c r="L8275">
        <v>40</v>
      </c>
      <c r="M8275">
        <v>1</v>
      </c>
      <c r="N8275">
        <v>2004</v>
      </c>
      <c r="O8275">
        <v>4</v>
      </c>
      <c r="P8275">
        <v>2201320401</v>
      </c>
      <c r="T8275">
        <v>4</v>
      </c>
      <c r="U8275">
        <v>3047750</v>
      </c>
    </row>
    <row r="8276" spans="1:21" x14ac:dyDescent="0.25">
      <c r="A8276">
        <v>1</v>
      </c>
      <c r="B8276">
        <v>1</v>
      </c>
      <c r="C8276">
        <v>2017</v>
      </c>
      <c r="K8276">
        <v>32</v>
      </c>
      <c r="L8276">
        <v>30</v>
      </c>
      <c r="M8276">
        <v>1</v>
      </c>
      <c r="N8276">
        <v>2004</v>
      </c>
      <c r="O8276">
        <v>4</v>
      </c>
      <c r="P8276">
        <v>2201320401</v>
      </c>
      <c r="T8276">
        <v>4</v>
      </c>
      <c r="U8276">
        <v>32880900</v>
      </c>
    </row>
    <row r="8277" spans="1:21" x14ac:dyDescent="0.25">
      <c r="A8277">
        <v>1</v>
      </c>
      <c r="B8277">
        <v>1</v>
      </c>
      <c r="C8277">
        <v>2017</v>
      </c>
      <c r="K8277">
        <v>31</v>
      </c>
      <c r="L8277">
        <v>40</v>
      </c>
      <c r="M8277">
        <v>1</v>
      </c>
      <c r="N8277">
        <v>2004</v>
      </c>
      <c r="O8277">
        <v>4</v>
      </c>
      <c r="P8277">
        <v>2201310401</v>
      </c>
      <c r="T8277">
        <v>4</v>
      </c>
      <c r="U8277">
        <v>3748870</v>
      </c>
    </row>
    <row r="8278" spans="1:21" x14ac:dyDescent="0.25">
      <c r="A8278">
        <v>1</v>
      </c>
      <c r="B8278">
        <v>1</v>
      </c>
      <c r="C8278">
        <v>2017</v>
      </c>
      <c r="K8278">
        <v>31</v>
      </c>
      <c r="L8278">
        <v>30</v>
      </c>
      <c r="M8278">
        <v>1</v>
      </c>
      <c r="N8278">
        <v>2004</v>
      </c>
      <c r="O8278">
        <v>4</v>
      </c>
      <c r="P8278">
        <v>2201310401</v>
      </c>
      <c r="T8278">
        <v>4</v>
      </c>
      <c r="U8278">
        <v>129041000</v>
      </c>
    </row>
    <row r="8279" spans="1:21" x14ac:dyDescent="0.25">
      <c r="A8279">
        <v>1</v>
      </c>
      <c r="B8279">
        <v>1</v>
      </c>
      <c r="C8279">
        <v>2017</v>
      </c>
      <c r="K8279">
        <v>21</v>
      </c>
      <c r="L8279">
        <v>20</v>
      </c>
      <c r="M8279">
        <v>1</v>
      </c>
      <c r="N8279">
        <v>2004</v>
      </c>
      <c r="O8279">
        <v>4</v>
      </c>
      <c r="P8279">
        <v>2201210401</v>
      </c>
      <c r="T8279">
        <v>4</v>
      </c>
      <c r="U8279">
        <v>202383000</v>
      </c>
    </row>
    <row r="8280" spans="1:21" x14ac:dyDescent="0.25">
      <c r="A8280">
        <v>1</v>
      </c>
      <c r="B8280">
        <v>1</v>
      </c>
      <c r="C8280">
        <v>2017</v>
      </c>
      <c r="K8280">
        <v>11</v>
      </c>
      <c r="L8280">
        <v>10</v>
      </c>
      <c r="M8280">
        <v>1</v>
      </c>
      <c r="N8280">
        <v>2004</v>
      </c>
      <c r="O8280">
        <v>4</v>
      </c>
      <c r="P8280">
        <v>2201110401</v>
      </c>
      <c r="T8280">
        <v>4</v>
      </c>
      <c r="U8280">
        <v>1447750</v>
      </c>
    </row>
    <row r="8281" spans="1:21" x14ac:dyDescent="0.25">
      <c r="A8281">
        <v>1</v>
      </c>
      <c r="B8281">
        <v>1</v>
      </c>
      <c r="C8281">
        <v>2017</v>
      </c>
      <c r="K8281">
        <v>54</v>
      </c>
      <c r="L8281">
        <v>47</v>
      </c>
      <c r="M8281">
        <v>1</v>
      </c>
      <c r="N8281">
        <v>2003</v>
      </c>
      <c r="O8281">
        <v>4</v>
      </c>
      <c r="P8281">
        <v>2201540401</v>
      </c>
      <c r="T8281">
        <v>4</v>
      </c>
      <c r="U8281">
        <v>14349</v>
      </c>
    </row>
    <row r="8282" spans="1:21" x14ac:dyDescent="0.25">
      <c r="A8282">
        <v>1</v>
      </c>
      <c r="B8282">
        <v>1</v>
      </c>
      <c r="C8282">
        <v>2017</v>
      </c>
      <c r="K8282">
        <v>54</v>
      </c>
      <c r="L8282">
        <v>46</v>
      </c>
      <c r="M8282">
        <v>1</v>
      </c>
      <c r="N8282">
        <v>2003</v>
      </c>
      <c r="O8282">
        <v>4</v>
      </c>
      <c r="P8282">
        <v>2201540401</v>
      </c>
      <c r="T8282">
        <v>4</v>
      </c>
      <c r="U8282">
        <v>110258</v>
      </c>
    </row>
    <row r="8283" spans="1:21" x14ac:dyDescent="0.25">
      <c r="A8283">
        <v>1</v>
      </c>
      <c r="B8283">
        <v>1</v>
      </c>
      <c r="C8283">
        <v>2017</v>
      </c>
      <c r="K8283">
        <v>54</v>
      </c>
      <c r="L8283">
        <v>42</v>
      </c>
      <c r="M8283">
        <v>1</v>
      </c>
      <c r="N8283">
        <v>2003</v>
      </c>
      <c r="O8283">
        <v>4</v>
      </c>
      <c r="P8283">
        <v>2201540401</v>
      </c>
      <c r="T8283">
        <v>4</v>
      </c>
      <c r="U8283">
        <v>145943</v>
      </c>
    </row>
    <row r="8284" spans="1:21" x14ac:dyDescent="0.25">
      <c r="A8284">
        <v>1</v>
      </c>
      <c r="B8284">
        <v>1</v>
      </c>
      <c r="C8284">
        <v>2017</v>
      </c>
      <c r="K8284">
        <v>54</v>
      </c>
      <c r="L8284">
        <v>41</v>
      </c>
      <c r="M8284">
        <v>1</v>
      </c>
      <c r="N8284">
        <v>2003</v>
      </c>
      <c r="O8284">
        <v>4</v>
      </c>
      <c r="P8284">
        <v>2201540401</v>
      </c>
      <c r="T8284">
        <v>4</v>
      </c>
      <c r="U8284">
        <v>99906.4</v>
      </c>
    </row>
    <row r="8285" spans="1:21" x14ac:dyDescent="0.25">
      <c r="A8285">
        <v>1</v>
      </c>
      <c r="B8285">
        <v>1</v>
      </c>
      <c r="C8285">
        <v>2017</v>
      </c>
      <c r="K8285">
        <v>52</v>
      </c>
      <c r="L8285">
        <v>46</v>
      </c>
      <c r="M8285">
        <v>1</v>
      </c>
      <c r="N8285">
        <v>2003</v>
      </c>
      <c r="O8285">
        <v>4</v>
      </c>
      <c r="P8285">
        <v>2201520401</v>
      </c>
      <c r="T8285">
        <v>4</v>
      </c>
      <c r="U8285">
        <v>506980</v>
      </c>
    </row>
    <row r="8286" spans="1:21" x14ac:dyDescent="0.25">
      <c r="A8286">
        <v>1</v>
      </c>
      <c r="B8286">
        <v>1</v>
      </c>
      <c r="C8286">
        <v>2017</v>
      </c>
      <c r="K8286">
        <v>52</v>
      </c>
      <c r="L8286">
        <v>42</v>
      </c>
      <c r="M8286">
        <v>1</v>
      </c>
      <c r="N8286">
        <v>2003</v>
      </c>
      <c r="O8286">
        <v>4</v>
      </c>
      <c r="P8286">
        <v>2201520401</v>
      </c>
      <c r="T8286">
        <v>4</v>
      </c>
      <c r="U8286">
        <v>1389090</v>
      </c>
    </row>
    <row r="8287" spans="1:21" x14ac:dyDescent="0.25">
      <c r="A8287">
        <v>1</v>
      </c>
      <c r="B8287">
        <v>1</v>
      </c>
      <c r="C8287">
        <v>2017</v>
      </c>
      <c r="K8287">
        <v>52</v>
      </c>
      <c r="L8287">
        <v>41</v>
      </c>
      <c r="M8287">
        <v>1</v>
      </c>
      <c r="N8287">
        <v>2003</v>
      </c>
      <c r="O8287">
        <v>4</v>
      </c>
      <c r="P8287">
        <v>2201520401</v>
      </c>
      <c r="T8287">
        <v>4</v>
      </c>
      <c r="U8287">
        <v>1303800</v>
      </c>
    </row>
    <row r="8288" spans="1:21" x14ac:dyDescent="0.25">
      <c r="A8288">
        <v>1</v>
      </c>
      <c r="B8288">
        <v>1</v>
      </c>
      <c r="C8288">
        <v>2017</v>
      </c>
      <c r="K8288">
        <v>51</v>
      </c>
      <c r="L8288">
        <v>41</v>
      </c>
      <c r="M8288">
        <v>1</v>
      </c>
      <c r="N8288">
        <v>2003</v>
      </c>
      <c r="O8288">
        <v>4</v>
      </c>
      <c r="P8288">
        <v>2201510401</v>
      </c>
      <c r="T8288">
        <v>4</v>
      </c>
      <c r="U8288">
        <v>2110.46</v>
      </c>
    </row>
    <row r="8289" spans="1:21" x14ac:dyDescent="0.25">
      <c r="A8289">
        <v>1</v>
      </c>
      <c r="B8289">
        <v>1</v>
      </c>
      <c r="C8289">
        <v>2017</v>
      </c>
      <c r="K8289">
        <v>43</v>
      </c>
      <c r="L8289">
        <v>47</v>
      </c>
      <c r="M8289">
        <v>1</v>
      </c>
      <c r="N8289">
        <v>2003</v>
      </c>
      <c r="O8289">
        <v>4</v>
      </c>
      <c r="P8289">
        <v>2201430401</v>
      </c>
      <c r="T8289">
        <v>4</v>
      </c>
      <c r="U8289">
        <v>633.30399999999997</v>
      </c>
    </row>
    <row r="8290" spans="1:21" x14ac:dyDescent="0.25">
      <c r="A8290">
        <v>1</v>
      </c>
      <c r="B8290">
        <v>1</v>
      </c>
      <c r="C8290">
        <v>2017</v>
      </c>
      <c r="K8290">
        <v>43</v>
      </c>
      <c r="L8290">
        <v>46</v>
      </c>
      <c r="M8290">
        <v>1</v>
      </c>
      <c r="N8290">
        <v>2003</v>
      </c>
      <c r="O8290">
        <v>4</v>
      </c>
      <c r="P8290">
        <v>2201430401</v>
      </c>
      <c r="T8290">
        <v>4</v>
      </c>
      <c r="U8290">
        <v>13510.5</v>
      </c>
    </row>
    <row r="8291" spans="1:21" x14ac:dyDescent="0.25">
      <c r="A8291">
        <v>1</v>
      </c>
      <c r="B8291">
        <v>1</v>
      </c>
      <c r="C8291">
        <v>2017</v>
      </c>
      <c r="K8291">
        <v>43</v>
      </c>
      <c r="L8291">
        <v>42</v>
      </c>
      <c r="M8291">
        <v>1</v>
      </c>
      <c r="N8291">
        <v>2003</v>
      </c>
      <c r="O8291">
        <v>4</v>
      </c>
      <c r="P8291">
        <v>2201430401</v>
      </c>
      <c r="T8291">
        <v>4</v>
      </c>
      <c r="U8291">
        <v>84.4405</v>
      </c>
    </row>
    <row r="8292" spans="1:21" x14ac:dyDescent="0.25">
      <c r="A8292">
        <v>1</v>
      </c>
      <c r="B8292">
        <v>1</v>
      </c>
      <c r="C8292">
        <v>2017</v>
      </c>
      <c r="K8292">
        <v>43</v>
      </c>
      <c r="L8292">
        <v>41</v>
      </c>
      <c r="M8292">
        <v>1</v>
      </c>
      <c r="N8292">
        <v>2003</v>
      </c>
      <c r="O8292">
        <v>4</v>
      </c>
      <c r="P8292">
        <v>2201430401</v>
      </c>
      <c r="T8292">
        <v>4</v>
      </c>
      <c r="U8292">
        <v>168.881</v>
      </c>
    </row>
    <row r="8293" spans="1:21" x14ac:dyDescent="0.25">
      <c r="A8293">
        <v>1</v>
      </c>
      <c r="B8293">
        <v>1</v>
      </c>
      <c r="C8293">
        <v>2017</v>
      </c>
      <c r="K8293">
        <v>42</v>
      </c>
      <c r="L8293">
        <v>47</v>
      </c>
      <c r="M8293">
        <v>1</v>
      </c>
      <c r="N8293">
        <v>2003</v>
      </c>
      <c r="O8293">
        <v>4</v>
      </c>
      <c r="P8293">
        <v>2201420401</v>
      </c>
      <c r="T8293">
        <v>4</v>
      </c>
      <c r="U8293">
        <v>2720.5</v>
      </c>
    </row>
    <row r="8294" spans="1:21" x14ac:dyDescent="0.25">
      <c r="A8294">
        <v>1</v>
      </c>
      <c r="B8294">
        <v>1</v>
      </c>
      <c r="C8294">
        <v>2017</v>
      </c>
      <c r="K8294">
        <v>42</v>
      </c>
      <c r="L8294">
        <v>46</v>
      </c>
      <c r="M8294">
        <v>1</v>
      </c>
      <c r="N8294">
        <v>2003</v>
      </c>
      <c r="O8294">
        <v>4</v>
      </c>
      <c r="P8294">
        <v>2201420401</v>
      </c>
      <c r="T8294">
        <v>4</v>
      </c>
      <c r="U8294">
        <v>408.07499999999999</v>
      </c>
    </row>
    <row r="8295" spans="1:21" x14ac:dyDescent="0.25">
      <c r="A8295">
        <v>1</v>
      </c>
      <c r="B8295">
        <v>1</v>
      </c>
      <c r="C8295">
        <v>2017</v>
      </c>
      <c r="K8295">
        <v>42</v>
      </c>
      <c r="L8295">
        <v>42</v>
      </c>
      <c r="M8295">
        <v>1</v>
      </c>
      <c r="N8295">
        <v>2003</v>
      </c>
      <c r="O8295">
        <v>4</v>
      </c>
      <c r="P8295">
        <v>2201420401</v>
      </c>
      <c r="T8295">
        <v>4</v>
      </c>
      <c r="U8295">
        <v>1224.23</v>
      </c>
    </row>
    <row r="8296" spans="1:21" x14ac:dyDescent="0.25">
      <c r="A8296">
        <v>1</v>
      </c>
      <c r="B8296">
        <v>1</v>
      </c>
      <c r="C8296">
        <v>2017</v>
      </c>
      <c r="K8296">
        <v>32</v>
      </c>
      <c r="L8296">
        <v>40</v>
      </c>
      <c r="M8296">
        <v>1</v>
      </c>
      <c r="N8296">
        <v>2003</v>
      </c>
      <c r="O8296">
        <v>4</v>
      </c>
      <c r="P8296">
        <v>2201320401</v>
      </c>
      <c r="T8296">
        <v>4</v>
      </c>
      <c r="U8296">
        <v>2366650</v>
      </c>
    </row>
    <row r="8297" spans="1:21" x14ac:dyDescent="0.25">
      <c r="A8297">
        <v>1</v>
      </c>
      <c r="B8297">
        <v>1</v>
      </c>
      <c r="C8297">
        <v>2017</v>
      </c>
      <c r="K8297">
        <v>32</v>
      </c>
      <c r="L8297">
        <v>30</v>
      </c>
      <c r="M8297">
        <v>1</v>
      </c>
      <c r="N8297">
        <v>2003</v>
      </c>
      <c r="O8297">
        <v>4</v>
      </c>
      <c r="P8297">
        <v>2201320401</v>
      </c>
      <c r="T8297">
        <v>4</v>
      </c>
      <c r="U8297">
        <v>27173000</v>
      </c>
    </row>
    <row r="8298" spans="1:21" x14ac:dyDescent="0.25">
      <c r="A8298">
        <v>1</v>
      </c>
      <c r="B8298">
        <v>1</v>
      </c>
      <c r="C8298">
        <v>2017</v>
      </c>
      <c r="K8298">
        <v>31</v>
      </c>
      <c r="L8298">
        <v>40</v>
      </c>
      <c r="M8298">
        <v>1</v>
      </c>
      <c r="N8298">
        <v>2003</v>
      </c>
      <c r="O8298">
        <v>4</v>
      </c>
      <c r="P8298">
        <v>2201310401</v>
      </c>
      <c r="T8298">
        <v>4</v>
      </c>
      <c r="U8298">
        <v>2911090</v>
      </c>
    </row>
    <row r="8299" spans="1:21" x14ac:dyDescent="0.25">
      <c r="A8299">
        <v>1</v>
      </c>
      <c r="B8299">
        <v>1</v>
      </c>
      <c r="C8299">
        <v>2017</v>
      </c>
      <c r="K8299">
        <v>31</v>
      </c>
      <c r="L8299">
        <v>30</v>
      </c>
      <c r="M8299">
        <v>1</v>
      </c>
      <c r="N8299">
        <v>2003</v>
      </c>
      <c r="O8299">
        <v>4</v>
      </c>
      <c r="P8299">
        <v>2201310401</v>
      </c>
      <c r="T8299">
        <v>4</v>
      </c>
      <c r="U8299">
        <v>106640000</v>
      </c>
    </row>
    <row r="8300" spans="1:21" x14ac:dyDescent="0.25">
      <c r="A8300">
        <v>1</v>
      </c>
      <c r="B8300">
        <v>1</v>
      </c>
      <c r="C8300">
        <v>2017</v>
      </c>
      <c r="K8300">
        <v>21</v>
      </c>
      <c r="L8300">
        <v>20</v>
      </c>
      <c r="M8300">
        <v>1</v>
      </c>
      <c r="N8300">
        <v>2003</v>
      </c>
      <c r="O8300">
        <v>4</v>
      </c>
      <c r="P8300">
        <v>2201210401</v>
      </c>
      <c r="T8300">
        <v>4</v>
      </c>
      <c r="U8300">
        <v>180944000</v>
      </c>
    </row>
    <row r="8301" spans="1:21" x14ac:dyDescent="0.25">
      <c r="A8301">
        <v>1</v>
      </c>
      <c r="B8301">
        <v>1</v>
      </c>
      <c r="C8301">
        <v>2017</v>
      </c>
      <c r="K8301">
        <v>11</v>
      </c>
      <c r="L8301">
        <v>10</v>
      </c>
      <c r="M8301">
        <v>1</v>
      </c>
      <c r="N8301">
        <v>2003</v>
      </c>
      <c r="O8301">
        <v>4</v>
      </c>
      <c r="P8301">
        <v>2201110401</v>
      </c>
      <c r="T8301">
        <v>4</v>
      </c>
      <c r="U8301">
        <v>1180700</v>
      </c>
    </row>
    <row r="8302" spans="1:21" x14ac:dyDescent="0.25">
      <c r="A8302">
        <v>1</v>
      </c>
      <c r="B8302">
        <v>1</v>
      </c>
      <c r="C8302">
        <v>2017</v>
      </c>
      <c r="K8302">
        <v>61</v>
      </c>
      <c r="L8302">
        <v>47</v>
      </c>
      <c r="M8302">
        <v>1</v>
      </c>
      <c r="N8302">
        <v>2002</v>
      </c>
      <c r="O8302">
        <v>4</v>
      </c>
      <c r="P8302">
        <v>2201610401</v>
      </c>
      <c r="T8302">
        <v>4</v>
      </c>
      <c r="U8302">
        <v>37.675600000000003</v>
      </c>
    </row>
    <row r="8303" spans="1:21" x14ac:dyDescent="0.25">
      <c r="A8303">
        <v>1</v>
      </c>
      <c r="B8303">
        <v>1</v>
      </c>
      <c r="C8303">
        <v>2017</v>
      </c>
      <c r="K8303">
        <v>54</v>
      </c>
      <c r="L8303">
        <v>47</v>
      </c>
      <c r="M8303">
        <v>1</v>
      </c>
      <c r="N8303">
        <v>2002</v>
      </c>
      <c r="O8303">
        <v>4</v>
      </c>
      <c r="P8303">
        <v>2201540401</v>
      </c>
      <c r="T8303">
        <v>4</v>
      </c>
      <c r="U8303">
        <v>13577.3</v>
      </c>
    </row>
    <row r="8304" spans="1:21" x14ac:dyDescent="0.25">
      <c r="A8304">
        <v>1</v>
      </c>
      <c r="B8304">
        <v>1</v>
      </c>
      <c r="C8304">
        <v>2017</v>
      </c>
      <c r="K8304">
        <v>54</v>
      </c>
      <c r="L8304">
        <v>46</v>
      </c>
      <c r="M8304">
        <v>1</v>
      </c>
      <c r="N8304">
        <v>2002</v>
      </c>
      <c r="O8304">
        <v>4</v>
      </c>
      <c r="P8304">
        <v>2201540401</v>
      </c>
      <c r="T8304">
        <v>4</v>
      </c>
      <c r="U8304">
        <v>104327</v>
      </c>
    </row>
    <row r="8305" spans="1:21" x14ac:dyDescent="0.25">
      <c r="A8305">
        <v>1</v>
      </c>
      <c r="B8305">
        <v>1</v>
      </c>
      <c r="C8305">
        <v>2017</v>
      </c>
      <c r="K8305">
        <v>54</v>
      </c>
      <c r="L8305">
        <v>42</v>
      </c>
      <c r="M8305">
        <v>1</v>
      </c>
      <c r="N8305">
        <v>2002</v>
      </c>
      <c r="O8305">
        <v>4</v>
      </c>
      <c r="P8305">
        <v>2201540401</v>
      </c>
      <c r="T8305">
        <v>4</v>
      </c>
      <c r="U8305">
        <v>138077</v>
      </c>
    </row>
    <row r="8306" spans="1:21" x14ac:dyDescent="0.25">
      <c r="A8306">
        <v>1</v>
      </c>
      <c r="B8306">
        <v>1</v>
      </c>
      <c r="C8306">
        <v>2017</v>
      </c>
      <c r="K8306">
        <v>54</v>
      </c>
      <c r="L8306">
        <v>41</v>
      </c>
      <c r="M8306">
        <v>1</v>
      </c>
      <c r="N8306">
        <v>2002</v>
      </c>
      <c r="O8306">
        <v>4</v>
      </c>
      <c r="P8306">
        <v>2201540401</v>
      </c>
      <c r="T8306">
        <v>4</v>
      </c>
      <c r="U8306">
        <v>94531</v>
      </c>
    </row>
    <row r="8307" spans="1:21" x14ac:dyDescent="0.25">
      <c r="A8307">
        <v>1</v>
      </c>
      <c r="B8307">
        <v>1</v>
      </c>
      <c r="C8307">
        <v>2017</v>
      </c>
      <c r="K8307">
        <v>53</v>
      </c>
      <c r="L8307">
        <v>47</v>
      </c>
      <c r="M8307">
        <v>1</v>
      </c>
      <c r="N8307">
        <v>2002</v>
      </c>
      <c r="O8307">
        <v>4</v>
      </c>
      <c r="P8307">
        <v>2201530401</v>
      </c>
      <c r="T8307">
        <v>4</v>
      </c>
      <c r="U8307">
        <v>9.2418899999999997</v>
      </c>
    </row>
    <row r="8308" spans="1:21" x14ac:dyDescent="0.25">
      <c r="A8308">
        <v>1</v>
      </c>
      <c r="B8308">
        <v>1</v>
      </c>
      <c r="C8308">
        <v>2017</v>
      </c>
      <c r="K8308">
        <v>52</v>
      </c>
      <c r="L8308">
        <v>47</v>
      </c>
      <c r="M8308">
        <v>1</v>
      </c>
      <c r="N8308">
        <v>2002</v>
      </c>
      <c r="O8308">
        <v>4</v>
      </c>
      <c r="P8308">
        <v>2201520401</v>
      </c>
      <c r="T8308">
        <v>4</v>
      </c>
      <c r="U8308">
        <v>160.07</v>
      </c>
    </row>
    <row r="8309" spans="1:21" x14ac:dyDescent="0.25">
      <c r="A8309">
        <v>1</v>
      </c>
      <c r="B8309">
        <v>1</v>
      </c>
      <c r="C8309">
        <v>2017</v>
      </c>
      <c r="K8309">
        <v>52</v>
      </c>
      <c r="L8309">
        <v>46</v>
      </c>
      <c r="M8309">
        <v>1</v>
      </c>
      <c r="N8309">
        <v>2002</v>
      </c>
      <c r="O8309">
        <v>4</v>
      </c>
      <c r="P8309">
        <v>2201520401</v>
      </c>
      <c r="T8309">
        <v>4</v>
      </c>
      <c r="U8309">
        <v>614898</v>
      </c>
    </row>
    <row r="8310" spans="1:21" x14ac:dyDescent="0.25">
      <c r="A8310">
        <v>1</v>
      </c>
      <c r="B8310">
        <v>1</v>
      </c>
      <c r="C8310">
        <v>2017</v>
      </c>
      <c r="K8310">
        <v>52</v>
      </c>
      <c r="L8310">
        <v>42</v>
      </c>
      <c r="M8310">
        <v>1</v>
      </c>
      <c r="N8310">
        <v>2002</v>
      </c>
      <c r="O8310">
        <v>4</v>
      </c>
      <c r="P8310">
        <v>2201520401</v>
      </c>
      <c r="T8310">
        <v>4</v>
      </c>
      <c r="U8310">
        <v>1036240</v>
      </c>
    </row>
    <row r="8311" spans="1:21" x14ac:dyDescent="0.25">
      <c r="A8311">
        <v>1</v>
      </c>
      <c r="B8311">
        <v>1</v>
      </c>
      <c r="C8311">
        <v>2017</v>
      </c>
      <c r="K8311">
        <v>52</v>
      </c>
      <c r="L8311">
        <v>41</v>
      </c>
      <c r="M8311">
        <v>1</v>
      </c>
      <c r="N8311">
        <v>2002</v>
      </c>
      <c r="O8311">
        <v>4</v>
      </c>
      <c r="P8311">
        <v>2201520401</v>
      </c>
      <c r="T8311">
        <v>4</v>
      </c>
      <c r="U8311">
        <v>1080110</v>
      </c>
    </row>
    <row r="8312" spans="1:21" x14ac:dyDescent="0.25">
      <c r="A8312">
        <v>1</v>
      </c>
      <c r="B8312">
        <v>1</v>
      </c>
      <c r="C8312">
        <v>2017</v>
      </c>
      <c r="K8312">
        <v>51</v>
      </c>
      <c r="L8312">
        <v>41</v>
      </c>
      <c r="M8312">
        <v>1</v>
      </c>
      <c r="N8312">
        <v>2002</v>
      </c>
      <c r="O8312">
        <v>4</v>
      </c>
      <c r="P8312">
        <v>2201510401</v>
      </c>
      <c r="T8312">
        <v>4</v>
      </c>
      <c r="U8312">
        <v>1687.96</v>
      </c>
    </row>
    <row r="8313" spans="1:21" x14ac:dyDescent="0.25">
      <c r="A8313">
        <v>1</v>
      </c>
      <c r="B8313">
        <v>1</v>
      </c>
      <c r="C8313">
        <v>2017</v>
      </c>
      <c r="K8313">
        <v>43</v>
      </c>
      <c r="L8313">
        <v>47</v>
      </c>
      <c r="M8313">
        <v>1</v>
      </c>
      <c r="N8313">
        <v>2002</v>
      </c>
      <c r="O8313">
        <v>4</v>
      </c>
      <c r="P8313">
        <v>2201430401</v>
      </c>
      <c r="T8313">
        <v>4</v>
      </c>
      <c r="U8313">
        <v>671.50300000000004</v>
      </c>
    </row>
    <row r="8314" spans="1:21" x14ac:dyDescent="0.25">
      <c r="A8314">
        <v>1</v>
      </c>
      <c r="B8314">
        <v>1</v>
      </c>
      <c r="C8314">
        <v>2017</v>
      </c>
      <c r="K8314">
        <v>43</v>
      </c>
      <c r="L8314">
        <v>46</v>
      </c>
      <c r="M8314">
        <v>1</v>
      </c>
      <c r="N8314">
        <v>2002</v>
      </c>
      <c r="O8314">
        <v>4</v>
      </c>
      <c r="P8314">
        <v>2201430401</v>
      </c>
      <c r="T8314">
        <v>4</v>
      </c>
      <c r="U8314">
        <v>14101.6</v>
      </c>
    </row>
    <row r="8315" spans="1:21" x14ac:dyDescent="0.25">
      <c r="A8315">
        <v>1</v>
      </c>
      <c r="B8315">
        <v>1</v>
      </c>
      <c r="C8315">
        <v>2017</v>
      </c>
      <c r="K8315">
        <v>43</v>
      </c>
      <c r="L8315">
        <v>42</v>
      </c>
      <c r="M8315">
        <v>1</v>
      </c>
      <c r="N8315">
        <v>2002</v>
      </c>
      <c r="O8315">
        <v>4</v>
      </c>
      <c r="P8315">
        <v>2201430401</v>
      </c>
      <c r="T8315">
        <v>4</v>
      </c>
      <c r="U8315">
        <v>125.907</v>
      </c>
    </row>
    <row r="8316" spans="1:21" x14ac:dyDescent="0.25">
      <c r="A8316">
        <v>1</v>
      </c>
      <c r="B8316">
        <v>1</v>
      </c>
      <c r="C8316">
        <v>2017</v>
      </c>
      <c r="K8316">
        <v>43</v>
      </c>
      <c r="L8316">
        <v>41</v>
      </c>
      <c r="M8316">
        <v>1</v>
      </c>
      <c r="N8316">
        <v>2002</v>
      </c>
      <c r="O8316">
        <v>4</v>
      </c>
      <c r="P8316">
        <v>2201430401</v>
      </c>
      <c r="T8316">
        <v>4</v>
      </c>
      <c r="U8316">
        <v>167.876</v>
      </c>
    </row>
    <row r="8317" spans="1:21" x14ac:dyDescent="0.25">
      <c r="A8317">
        <v>1</v>
      </c>
      <c r="B8317">
        <v>1</v>
      </c>
      <c r="C8317">
        <v>2017</v>
      </c>
      <c r="K8317">
        <v>42</v>
      </c>
      <c r="L8317">
        <v>47</v>
      </c>
      <c r="M8317">
        <v>1</v>
      </c>
      <c r="N8317">
        <v>2002</v>
      </c>
      <c r="O8317">
        <v>4</v>
      </c>
      <c r="P8317">
        <v>2201420401</v>
      </c>
      <c r="T8317">
        <v>4</v>
      </c>
      <c r="U8317">
        <v>2620.71</v>
      </c>
    </row>
    <row r="8318" spans="1:21" x14ac:dyDescent="0.25">
      <c r="A8318">
        <v>1</v>
      </c>
      <c r="B8318">
        <v>1</v>
      </c>
      <c r="C8318">
        <v>2017</v>
      </c>
      <c r="K8318">
        <v>42</v>
      </c>
      <c r="L8318">
        <v>46</v>
      </c>
      <c r="M8318">
        <v>1</v>
      </c>
      <c r="N8318">
        <v>2002</v>
      </c>
      <c r="O8318">
        <v>4</v>
      </c>
      <c r="P8318">
        <v>2201420401</v>
      </c>
      <c r="T8318">
        <v>4</v>
      </c>
      <c r="U8318">
        <v>393.10700000000003</v>
      </c>
    </row>
    <row r="8319" spans="1:21" x14ac:dyDescent="0.25">
      <c r="A8319">
        <v>1</v>
      </c>
      <c r="B8319">
        <v>1</v>
      </c>
      <c r="C8319">
        <v>2017</v>
      </c>
      <c r="K8319">
        <v>42</v>
      </c>
      <c r="L8319">
        <v>42</v>
      </c>
      <c r="M8319">
        <v>1</v>
      </c>
      <c r="N8319">
        <v>2002</v>
      </c>
      <c r="O8319">
        <v>4</v>
      </c>
      <c r="P8319">
        <v>2201420401</v>
      </c>
      <c r="T8319">
        <v>4</v>
      </c>
      <c r="U8319">
        <v>1048.29</v>
      </c>
    </row>
    <row r="8320" spans="1:21" x14ac:dyDescent="0.25">
      <c r="A8320">
        <v>1</v>
      </c>
      <c r="B8320">
        <v>1</v>
      </c>
      <c r="C8320">
        <v>2017</v>
      </c>
      <c r="K8320">
        <v>32</v>
      </c>
      <c r="L8320">
        <v>40</v>
      </c>
      <c r="M8320">
        <v>1</v>
      </c>
      <c r="N8320">
        <v>2002</v>
      </c>
      <c r="O8320">
        <v>4</v>
      </c>
      <c r="P8320">
        <v>2201320401</v>
      </c>
      <c r="T8320">
        <v>4</v>
      </c>
      <c r="U8320">
        <v>1878110</v>
      </c>
    </row>
    <row r="8321" spans="1:21" x14ac:dyDescent="0.25">
      <c r="A8321">
        <v>1</v>
      </c>
      <c r="B8321">
        <v>1</v>
      </c>
      <c r="C8321">
        <v>2017</v>
      </c>
      <c r="K8321">
        <v>32</v>
      </c>
      <c r="L8321">
        <v>30</v>
      </c>
      <c r="M8321">
        <v>1</v>
      </c>
      <c r="N8321">
        <v>2002</v>
      </c>
      <c r="O8321">
        <v>4</v>
      </c>
      <c r="P8321">
        <v>2201320401</v>
      </c>
      <c r="T8321">
        <v>4</v>
      </c>
      <c r="U8321">
        <v>23699900</v>
      </c>
    </row>
    <row r="8322" spans="1:21" x14ac:dyDescent="0.25">
      <c r="A8322">
        <v>1</v>
      </c>
      <c r="B8322">
        <v>1</v>
      </c>
      <c r="C8322">
        <v>2017</v>
      </c>
      <c r="K8322">
        <v>31</v>
      </c>
      <c r="L8322">
        <v>40</v>
      </c>
      <c r="M8322">
        <v>1</v>
      </c>
      <c r="N8322">
        <v>2002</v>
      </c>
      <c r="O8322">
        <v>4</v>
      </c>
      <c r="P8322">
        <v>2201310401</v>
      </c>
      <c r="T8322">
        <v>4</v>
      </c>
      <c r="U8322">
        <v>2310170</v>
      </c>
    </row>
    <row r="8323" spans="1:21" x14ac:dyDescent="0.25">
      <c r="A8323">
        <v>1</v>
      </c>
      <c r="B8323">
        <v>1</v>
      </c>
      <c r="C8323">
        <v>2017</v>
      </c>
      <c r="K8323">
        <v>31</v>
      </c>
      <c r="L8323">
        <v>30</v>
      </c>
      <c r="M8323">
        <v>1</v>
      </c>
      <c r="N8323">
        <v>2002</v>
      </c>
      <c r="O8323">
        <v>4</v>
      </c>
      <c r="P8323">
        <v>2201310401</v>
      </c>
      <c r="T8323">
        <v>4</v>
      </c>
      <c r="U8323">
        <v>93010200</v>
      </c>
    </row>
    <row r="8324" spans="1:21" x14ac:dyDescent="0.25">
      <c r="A8324">
        <v>1</v>
      </c>
      <c r="B8324">
        <v>1</v>
      </c>
      <c r="C8324">
        <v>2017</v>
      </c>
      <c r="K8324">
        <v>21</v>
      </c>
      <c r="L8324">
        <v>20</v>
      </c>
      <c r="M8324">
        <v>1</v>
      </c>
      <c r="N8324">
        <v>2002</v>
      </c>
      <c r="O8324">
        <v>4</v>
      </c>
      <c r="P8324">
        <v>2201210401</v>
      </c>
      <c r="T8324">
        <v>4</v>
      </c>
      <c r="U8324">
        <v>152979000</v>
      </c>
    </row>
    <row r="8325" spans="1:21" x14ac:dyDescent="0.25">
      <c r="A8325">
        <v>1</v>
      </c>
      <c r="B8325">
        <v>1</v>
      </c>
      <c r="C8325">
        <v>2017</v>
      </c>
      <c r="K8325">
        <v>11</v>
      </c>
      <c r="L8325">
        <v>10</v>
      </c>
      <c r="M8325">
        <v>1</v>
      </c>
      <c r="N8325">
        <v>2002</v>
      </c>
      <c r="O8325">
        <v>4</v>
      </c>
      <c r="P8325">
        <v>2201110401</v>
      </c>
      <c r="T8325">
        <v>4</v>
      </c>
      <c r="U8325">
        <v>995727</v>
      </c>
    </row>
    <row r="8326" spans="1:21" x14ac:dyDescent="0.25">
      <c r="A8326">
        <v>1</v>
      </c>
      <c r="B8326">
        <v>1</v>
      </c>
      <c r="C8326">
        <v>2017</v>
      </c>
      <c r="K8326">
        <v>61</v>
      </c>
      <c r="L8326">
        <v>47</v>
      </c>
      <c r="M8326">
        <v>1</v>
      </c>
      <c r="N8326">
        <v>2001</v>
      </c>
      <c r="O8326">
        <v>4</v>
      </c>
      <c r="P8326">
        <v>2201610401</v>
      </c>
      <c r="T8326">
        <v>4</v>
      </c>
      <c r="U8326">
        <v>108.79</v>
      </c>
    </row>
    <row r="8327" spans="1:21" x14ac:dyDescent="0.25">
      <c r="A8327">
        <v>1</v>
      </c>
      <c r="B8327">
        <v>1</v>
      </c>
      <c r="C8327">
        <v>2017</v>
      </c>
      <c r="K8327">
        <v>54</v>
      </c>
      <c r="L8327">
        <v>47</v>
      </c>
      <c r="M8327">
        <v>1</v>
      </c>
      <c r="N8327">
        <v>2001</v>
      </c>
      <c r="O8327">
        <v>4</v>
      </c>
      <c r="P8327">
        <v>2201540401</v>
      </c>
      <c r="T8327">
        <v>4</v>
      </c>
      <c r="U8327">
        <v>13485.9</v>
      </c>
    </row>
    <row r="8328" spans="1:21" x14ac:dyDescent="0.25">
      <c r="A8328">
        <v>1</v>
      </c>
      <c r="B8328">
        <v>1</v>
      </c>
      <c r="C8328">
        <v>2017</v>
      </c>
      <c r="K8328">
        <v>54</v>
      </c>
      <c r="L8328">
        <v>46</v>
      </c>
      <c r="M8328">
        <v>1</v>
      </c>
      <c r="N8328">
        <v>2001</v>
      </c>
      <c r="O8328">
        <v>4</v>
      </c>
      <c r="P8328">
        <v>2201540401</v>
      </c>
      <c r="T8328">
        <v>4</v>
      </c>
      <c r="U8328">
        <v>103630</v>
      </c>
    </row>
    <row r="8329" spans="1:21" x14ac:dyDescent="0.25">
      <c r="A8329">
        <v>1</v>
      </c>
      <c r="B8329">
        <v>1</v>
      </c>
      <c r="C8329">
        <v>2017</v>
      </c>
      <c r="K8329">
        <v>54</v>
      </c>
      <c r="L8329">
        <v>42</v>
      </c>
      <c r="M8329">
        <v>1</v>
      </c>
      <c r="N8329">
        <v>2001</v>
      </c>
      <c r="O8329">
        <v>4</v>
      </c>
      <c r="P8329">
        <v>2201540401</v>
      </c>
      <c r="T8329">
        <v>4</v>
      </c>
      <c r="U8329">
        <v>137163</v>
      </c>
    </row>
    <row r="8330" spans="1:21" x14ac:dyDescent="0.25">
      <c r="A8330">
        <v>1</v>
      </c>
      <c r="B8330">
        <v>1</v>
      </c>
      <c r="C8330">
        <v>2017</v>
      </c>
      <c r="K8330">
        <v>54</v>
      </c>
      <c r="L8330">
        <v>41</v>
      </c>
      <c r="M8330">
        <v>1</v>
      </c>
      <c r="N8330">
        <v>2001</v>
      </c>
      <c r="O8330">
        <v>4</v>
      </c>
      <c r="P8330">
        <v>2201540401</v>
      </c>
      <c r="T8330">
        <v>4</v>
      </c>
      <c r="U8330">
        <v>93891.199999999997</v>
      </c>
    </row>
    <row r="8331" spans="1:21" x14ac:dyDescent="0.25">
      <c r="A8331">
        <v>1</v>
      </c>
      <c r="B8331">
        <v>1</v>
      </c>
      <c r="C8331">
        <v>2017</v>
      </c>
      <c r="K8331">
        <v>53</v>
      </c>
      <c r="L8331">
        <v>42</v>
      </c>
      <c r="M8331">
        <v>1</v>
      </c>
      <c r="N8331">
        <v>2001</v>
      </c>
      <c r="O8331">
        <v>4</v>
      </c>
      <c r="P8331">
        <v>2201530401</v>
      </c>
      <c r="T8331">
        <v>4</v>
      </c>
      <c r="U8331">
        <v>12792.1</v>
      </c>
    </row>
    <row r="8332" spans="1:21" x14ac:dyDescent="0.25">
      <c r="A8332">
        <v>1</v>
      </c>
      <c r="B8332">
        <v>1</v>
      </c>
      <c r="C8332">
        <v>2017</v>
      </c>
      <c r="K8332">
        <v>53</v>
      </c>
      <c r="L8332">
        <v>41</v>
      </c>
      <c r="M8332">
        <v>1</v>
      </c>
      <c r="N8332">
        <v>2001</v>
      </c>
      <c r="O8332">
        <v>4</v>
      </c>
      <c r="P8332">
        <v>2201530401</v>
      </c>
      <c r="T8332">
        <v>4</v>
      </c>
      <c r="U8332">
        <v>49679.8</v>
      </c>
    </row>
    <row r="8333" spans="1:21" x14ac:dyDescent="0.25">
      <c r="A8333">
        <v>1</v>
      </c>
      <c r="B8333">
        <v>1</v>
      </c>
      <c r="C8333">
        <v>2017</v>
      </c>
      <c r="K8333">
        <v>52</v>
      </c>
      <c r="L8333">
        <v>47</v>
      </c>
      <c r="M8333">
        <v>1</v>
      </c>
      <c r="N8333">
        <v>2001</v>
      </c>
      <c r="O8333">
        <v>4</v>
      </c>
      <c r="P8333">
        <v>2201520401</v>
      </c>
      <c r="T8333">
        <v>4</v>
      </c>
      <c r="U8333">
        <v>1298.81</v>
      </c>
    </row>
    <row r="8334" spans="1:21" x14ac:dyDescent="0.25">
      <c r="A8334">
        <v>1</v>
      </c>
      <c r="B8334">
        <v>1</v>
      </c>
      <c r="C8334">
        <v>2017</v>
      </c>
      <c r="K8334">
        <v>52</v>
      </c>
      <c r="L8334">
        <v>46</v>
      </c>
      <c r="M8334">
        <v>1</v>
      </c>
      <c r="N8334">
        <v>2001</v>
      </c>
      <c r="O8334">
        <v>4</v>
      </c>
      <c r="P8334">
        <v>2201520401</v>
      </c>
      <c r="T8334">
        <v>4</v>
      </c>
      <c r="U8334">
        <v>105814</v>
      </c>
    </row>
    <row r="8335" spans="1:21" x14ac:dyDescent="0.25">
      <c r="A8335">
        <v>1</v>
      </c>
      <c r="B8335">
        <v>1</v>
      </c>
      <c r="C8335">
        <v>2017</v>
      </c>
      <c r="K8335">
        <v>52</v>
      </c>
      <c r="L8335">
        <v>42</v>
      </c>
      <c r="M8335">
        <v>1</v>
      </c>
      <c r="N8335">
        <v>2001</v>
      </c>
      <c r="O8335">
        <v>4</v>
      </c>
      <c r="P8335">
        <v>2201520401</v>
      </c>
      <c r="T8335">
        <v>4</v>
      </c>
      <c r="U8335">
        <v>948472</v>
      </c>
    </row>
    <row r="8336" spans="1:21" x14ac:dyDescent="0.25">
      <c r="A8336">
        <v>1</v>
      </c>
      <c r="B8336">
        <v>1</v>
      </c>
      <c r="C8336">
        <v>2017</v>
      </c>
      <c r="K8336">
        <v>52</v>
      </c>
      <c r="L8336">
        <v>41</v>
      </c>
      <c r="M8336">
        <v>1</v>
      </c>
      <c r="N8336">
        <v>2001</v>
      </c>
      <c r="O8336">
        <v>4</v>
      </c>
      <c r="P8336">
        <v>2201520401</v>
      </c>
      <c r="T8336">
        <v>4</v>
      </c>
      <c r="U8336">
        <v>757514</v>
      </c>
    </row>
    <row r="8337" spans="1:21" x14ac:dyDescent="0.25">
      <c r="A8337">
        <v>1</v>
      </c>
      <c r="B8337">
        <v>1</v>
      </c>
      <c r="C8337">
        <v>2017</v>
      </c>
      <c r="K8337">
        <v>51</v>
      </c>
      <c r="L8337">
        <v>41</v>
      </c>
      <c r="M8337">
        <v>1</v>
      </c>
      <c r="N8337">
        <v>2001</v>
      </c>
      <c r="O8337">
        <v>4</v>
      </c>
      <c r="P8337">
        <v>2201510401</v>
      </c>
      <c r="T8337">
        <v>4</v>
      </c>
      <c r="U8337">
        <v>2158.75</v>
      </c>
    </row>
    <row r="8338" spans="1:21" x14ac:dyDescent="0.25">
      <c r="A8338">
        <v>1</v>
      </c>
      <c r="B8338">
        <v>1</v>
      </c>
      <c r="C8338">
        <v>2017</v>
      </c>
      <c r="K8338">
        <v>43</v>
      </c>
      <c r="L8338">
        <v>47</v>
      </c>
      <c r="M8338">
        <v>1</v>
      </c>
      <c r="N8338">
        <v>2001</v>
      </c>
      <c r="O8338">
        <v>4</v>
      </c>
      <c r="P8338">
        <v>2201430401</v>
      </c>
      <c r="T8338">
        <v>4</v>
      </c>
      <c r="U8338">
        <v>615.971</v>
      </c>
    </row>
    <row r="8339" spans="1:21" x14ac:dyDescent="0.25">
      <c r="A8339">
        <v>1</v>
      </c>
      <c r="B8339">
        <v>1</v>
      </c>
      <c r="C8339">
        <v>2017</v>
      </c>
      <c r="K8339">
        <v>43</v>
      </c>
      <c r="L8339">
        <v>46</v>
      </c>
      <c r="M8339">
        <v>1</v>
      </c>
      <c r="N8339">
        <v>2001</v>
      </c>
      <c r="O8339">
        <v>4</v>
      </c>
      <c r="P8339">
        <v>2201430401</v>
      </c>
      <c r="T8339">
        <v>4</v>
      </c>
      <c r="U8339">
        <v>12730.1</v>
      </c>
    </row>
    <row r="8340" spans="1:21" x14ac:dyDescent="0.25">
      <c r="A8340">
        <v>1</v>
      </c>
      <c r="B8340">
        <v>1</v>
      </c>
      <c r="C8340">
        <v>2017</v>
      </c>
      <c r="K8340">
        <v>43</v>
      </c>
      <c r="L8340">
        <v>42</v>
      </c>
      <c r="M8340">
        <v>1</v>
      </c>
      <c r="N8340">
        <v>2001</v>
      </c>
      <c r="O8340">
        <v>4</v>
      </c>
      <c r="P8340">
        <v>2201430401</v>
      </c>
      <c r="T8340">
        <v>4</v>
      </c>
      <c r="U8340">
        <v>82.129499999999993</v>
      </c>
    </row>
    <row r="8341" spans="1:21" x14ac:dyDescent="0.25">
      <c r="A8341">
        <v>1</v>
      </c>
      <c r="B8341">
        <v>1</v>
      </c>
      <c r="C8341">
        <v>2017</v>
      </c>
      <c r="K8341">
        <v>43</v>
      </c>
      <c r="L8341">
        <v>41</v>
      </c>
      <c r="M8341">
        <v>1</v>
      </c>
      <c r="N8341">
        <v>2001</v>
      </c>
      <c r="O8341">
        <v>4</v>
      </c>
      <c r="P8341">
        <v>2201430401</v>
      </c>
      <c r="T8341">
        <v>4</v>
      </c>
      <c r="U8341">
        <v>164.25899999999999</v>
      </c>
    </row>
    <row r="8342" spans="1:21" x14ac:dyDescent="0.25">
      <c r="A8342">
        <v>1</v>
      </c>
      <c r="B8342">
        <v>1</v>
      </c>
      <c r="C8342">
        <v>2017</v>
      </c>
      <c r="K8342">
        <v>42</v>
      </c>
      <c r="L8342">
        <v>47</v>
      </c>
      <c r="M8342">
        <v>1</v>
      </c>
      <c r="N8342">
        <v>2001</v>
      </c>
      <c r="O8342">
        <v>4</v>
      </c>
      <c r="P8342">
        <v>2201420401</v>
      </c>
      <c r="T8342">
        <v>4</v>
      </c>
      <c r="U8342">
        <v>2851.96</v>
      </c>
    </row>
    <row r="8343" spans="1:21" x14ac:dyDescent="0.25">
      <c r="A8343">
        <v>1</v>
      </c>
      <c r="B8343">
        <v>1</v>
      </c>
      <c r="C8343">
        <v>2017</v>
      </c>
      <c r="K8343">
        <v>42</v>
      </c>
      <c r="L8343">
        <v>46</v>
      </c>
      <c r="M8343">
        <v>1</v>
      </c>
      <c r="N8343">
        <v>2001</v>
      </c>
      <c r="O8343">
        <v>4</v>
      </c>
      <c r="P8343">
        <v>2201420401</v>
      </c>
      <c r="T8343">
        <v>4</v>
      </c>
      <c r="U8343">
        <v>371.99400000000003</v>
      </c>
    </row>
    <row r="8344" spans="1:21" x14ac:dyDescent="0.25">
      <c r="A8344">
        <v>1</v>
      </c>
      <c r="B8344">
        <v>1</v>
      </c>
      <c r="C8344">
        <v>2017</v>
      </c>
      <c r="K8344">
        <v>42</v>
      </c>
      <c r="L8344">
        <v>42</v>
      </c>
      <c r="M8344">
        <v>1</v>
      </c>
      <c r="N8344">
        <v>2001</v>
      </c>
      <c r="O8344">
        <v>4</v>
      </c>
      <c r="P8344">
        <v>2201420401</v>
      </c>
      <c r="T8344">
        <v>4</v>
      </c>
      <c r="U8344">
        <v>1239.98</v>
      </c>
    </row>
    <row r="8345" spans="1:21" x14ac:dyDescent="0.25">
      <c r="A8345">
        <v>1</v>
      </c>
      <c r="B8345">
        <v>1</v>
      </c>
      <c r="C8345">
        <v>2017</v>
      </c>
      <c r="K8345">
        <v>32</v>
      </c>
      <c r="L8345">
        <v>40</v>
      </c>
      <c r="M8345">
        <v>1</v>
      </c>
      <c r="N8345">
        <v>2001</v>
      </c>
      <c r="O8345">
        <v>4</v>
      </c>
      <c r="P8345">
        <v>2201320401</v>
      </c>
      <c r="T8345">
        <v>4</v>
      </c>
      <c r="U8345">
        <v>2338490</v>
      </c>
    </row>
    <row r="8346" spans="1:21" x14ac:dyDescent="0.25">
      <c r="A8346">
        <v>1</v>
      </c>
      <c r="B8346">
        <v>1</v>
      </c>
      <c r="C8346">
        <v>2017</v>
      </c>
      <c r="K8346">
        <v>32</v>
      </c>
      <c r="L8346">
        <v>30</v>
      </c>
      <c r="M8346">
        <v>1</v>
      </c>
      <c r="N8346">
        <v>2001</v>
      </c>
      <c r="O8346">
        <v>4</v>
      </c>
      <c r="P8346">
        <v>2201320401</v>
      </c>
      <c r="T8346">
        <v>4</v>
      </c>
      <c r="U8346">
        <v>17907700</v>
      </c>
    </row>
    <row r="8347" spans="1:21" x14ac:dyDescent="0.25">
      <c r="A8347">
        <v>1</v>
      </c>
      <c r="B8347">
        <v>1</v>
      </c>
      <c r="C8347">
        <v>2017</v>
      </c>
      <c r="K8347">
        <v>31</v>
      </c>
      <c r="L8347">
        <v>40</v>
      </c>
      <c r="M8347">
        <v>1</v>
      </c>
      <c r="N8347">
        <v>2001</v>
      </c>
      <c r="O8347">
        <v>4</v>
      </c>
      <c r="P8347">
        <v>2201310401</v>
      </c>
      <c r="T8347">
        <v>4</v>
      </c>
      <c r="U8347">
        <v>1469660</v>
      </c>
    </row>
    <row r="8348" spans="1:21" x14ac:dyDescent="0.25">
      <c r="A8348">
        <v>1</v>
      </c>
      <c r="B8348">
        <v>1</v>
      </c>
      <c r="C8348">
        <v>2017</v>
      </c>
      <c r="K8348">
        <v>31</v>
      </c>
      <c r="L8348">
        <v>30</v>
      </c>
      <c r="M8348">
        <v>1</v>
      </c>
      <c r="N8348">
        <v>2001</v>
      </c>
      <c r="O8348">
        <v>4</v>
      </c>
      <c r="P8348">
        <v>2201310401</v>
      </c>
      <c r="T8348">
        <v>4</v>
      </c>
      <c r="U8348">
        <v>76542700</v>
      </c>
    </row>
    <row r="8349" spans="1:21" x14ac:dyDescent="0.25">
      <c r="A8349">
        <v>1</v>
      </c>
      <c r="B8349">
        <v>1</v>
      </c>
      <c r="C8349">
        <v>2017</v>
      </c>
      <c r="K8349">
        <v>21</v>
      </c>
      <c r="L8349">
        <v>20</v>
      </c>
      <c r="M8349">
        <v>1</v>
      </c>
      <c r="N8349">
        <v>2001</v>
      </c>
      <c r="O8349">
        <v>4</v>
      </c>
      <c r="P8349">
        <v>2201210401</v>
      </c>
      <c r="T8349">
        <v>4</v>
      </c>
      <c r="U8349">
        <v>125010000</v>
      </c>
    </row>
    <row r="8350" spans="1:21" x14ac:dyDescent="0.25">
      <c r="A8350">
        <v>1</v>
      </c>
      <c r="B8350">
        <v>1</v>
      </c>
      <c r="C8350">
        <v>2017</v>
      </c>
      <c r="K8350">
        <v>11</v>
      </c>
      <c r="L8350">
        <v>10</v>
      </c>
      <c r="M8350">
        <v>1</v>
      </c>
      <c r="N8350">
        <v>2001</v>
      </c>
      <c r="O8350">
        <v>4</v>
      </c>
      <c r="P8350">
        <v>2201110401</v>
      </c>
      <c r="T8350">
        <v>4</v>
      </c>
      <c r="U8350">
        <v>812594</v>
      </c>
    </row>
    <row r="8351" spans="1:21" x14ac:dyDescent="0.25">
      <c r="A8351">
        <v>1</v>
      </c>
      <c r="B8351">
        <v>1</v>
      </c>
      <c r="C8351">
        <v>2017</v>
      </c>
      <c r="K8351">
        <v>61</v>
      </c>
      <c r="L8351">
        <v>47</v>
      </c>
      <c r="M8351">
        <v>1</v>
      </c>
      <c r="N8351">
        <v>2000</v>
      </c>
      <c r="O8351">
        <v>4</v>
      </c>
      <c r="P8351">
        <v>2201610401</v>
      </c>
      <c r="T8351">
        <v>4</v>
      </c>
      <c r="U8351">
        <v>62.671100000000003</v>
      </c>
    </row>
    <row r="8352" spans="1:21" x14ac:dyDescent="0.25">
      <c r="A8352">
        <v>1</v>
      </c>
      <c r="B8352">
        <v>1</v>
      </c>
      <c r="C8352">
        <v>2017</v>
      </c>
      <c r="K8352">
        <v>54</v>
      </c>
      <c r="L8352">
        <v>47</v>
      </c>
      <c r="M8352">
        <v>1</v>
      </c>
      <c r="N8352">
        <v>2000</v>
      </c>
      <c r="O8352">
        <v>4</v>
      </c>
      <c r="P8352">
        <v>2201540401</v>
      </c>
      <c r="T8352">
        <v>4</v>
      </c>
      <c r="U8352">
        <v>13328</v>
      </c>
    </row>
    <row r="8353" spans="1:21" x14ac:dyDescent="0.25">
      <c r="A8353">
        <v>1</v>
      </c>
      <c r="B8353">
        <v>1</v>
      </c>
      <c r="C8353">
        <v>2017</v>
      </c>
      <c r="K8353">
        <v>54</v>
      </c>
      <c r="L8353">
        <v>46</v>
      </c>
      <c r="M8353">
        <v>1</v>
      </c>
      <c r="N8353">
        <v>2000</v>
      </c>
      <c r="O8353">
        <v>4</v>
      </c>
      <c r="P8353">
        <v>2201540401</v>
      </c>
      <c r="T8353">
        <v>4</v>
      </c>
      <c r="U8353">
        <v>102487</v>
      </c>
    </row>
    <row r="8354" spans="1:21" x14ac:dyDescent="0.25">
      <c r="A8354">
        <v>1</v>
      </c>
      <c r="B8354">
        <v>1</v>
      </c>
      <c r="C8354">
        <v>2017</v>
      </c>
      <c r="K8354">
        <v>54</v>
      </c>
      <c r="L8354">
        <v>42</v>
      </c>
      <c r="M8354">
        <v>1</v>
      </c>
      <c r="N8354">
        <v>2000</v>
      </c>
      <c r="O8354">
        <v>4</v>
      </c>
      <c r="P8354">
        <v>2201540401</v>
      </c>
      <c r="T8354">
        <v>4</v>
      </c>
      <c r="U8354">
        <v>135659</v>
      </c>
    </row>
    <row r="8355" spans="1:21" x14ac:dyDescent="0.25">
      <c r="A8355">
        <v>1</v>
      </c>
      <c r="B8355">
        <v>1</v>
      </c>
      <c r="C8355">
        <v>2017</v>
      </c>
      <c r="K8355">
        <v>54</v>
      </c>
      <c r="L8355">
        <v>41</v>
      </c>
      <c r="M8355">
        <v>1</v>
      </c>
      <c r="N8355">
        <v>2000</v>
      </c>
      <c r="O8355">
        <v>4</v>
      </c>
      <c r="P8355">
        <v>2201540401</v>
      </c>
      <c r="T8355">
        <v>4</v>
      </c>
      <c r="U8355">
        <v>92856.6</v>
      </c>
    </row>
    <row r="8356" spans="1:21" x14ac:dyDescent="0.25">
      <c r="A8356">
        <v>1</v>
      </c>
      <c r="B8356">
        <v>1</v>
      </c>
      <c r="C8356">
        <v>2017</v>
      </c>
      <c r="K8356">
        <v>53</v>
      </c>
      <c r="L8356">
        <v>47</v>
      </c>
      <c r="M8356">
        <v>1</v>
      </c>
      <c r="N8356">
        <v>2000</v>
      </c>
      <c r="O8356">
        <v>4</v>
      </c>
      <c r="P8356">
        <v>2201530401</v>
      </c>
      <c r="T8356">
        <v>4</v>
      </c>
      <c r="U8356">
        <v>27.166</v>
      </c>
    </row>
    <row r="8357" spans="1:21" x14ac:dyDescent="0.25">
      <c r="A8357">
        <v>1</v>
      </c>
      <c r="B8357">
        <v>1</v>
      </c>
      <c r="C8357">
        <v>2017</v>
      </c>
      <c r="K8357">
        <v>53</v>
      </c>
      <c r="L8357">
        <v>46</v>
      </c>
      <c r="M8357">
        <v>1</v>
      </c>
      <c r="N8357">
        <v>2000</v>
      </c>
      <c r="O8357">
        <v>4</v>
      </c>
      <c r="P8357">
        <v>2201530401</v>
      </c>
      <c r="T8357">
        <v>4</v>
      </c>
      <c r="U8357">
        <v>145027</v>
      </c>
    </row>
    <row r="8358" spans="1:21" x14ac:dyDescent="0.25">
      <c r="A8358">
        <v>1</v>
      </c>
      <c r="B8358">
        <v>1</v>
      </c>
      <c r="C8358">
        <v>2017</v>
      </c>
      <c r="K8358">
        <v>53</v>
      </c>
      <c r="L8358">
        <v>42</v>
      </c>
      <c r="M8358">
        <v>1</v>
      </c>
      <c r="N8358">
        <v>2000</v>
      </c>
      <c r="O8358">
        <v>4</v>
      </c>
      <c r="P8358">
        <v>2201530401</v>
      </c>
      <c r="T8358">
        <v>4</v>
      </c>
      <c r="U8358">
        <v>257741</v>
      </c>
    </row>
    <row r="8359" spans="1:21" x14ac:dyDescent="0.25">
      <c r="A8359">
        <v>1</v>
      </c>
      <c r="B8359">
        <v>1</v>
      </c>
      <c r="C8359">
        <v>2017</v>
      </c>
      <c r="K8359">
        <v>53</v>
      </c>
      <c r="L8359">
        <v>41</v>
      </c>
      <c r="M8359">
        <v>1</v>
      </c>
      <c r="N8359">
        <v>2000</v>
      </c>
      <c r="O8359">
        <v>4</v>
      </c>
      <c r="P8359">
        <v>2201530401</v>
      </c>
      <c r="T8359">
        <v>4</v>
      </c>
      <c r="U8359">
        <v>200191</v>
      </c>
    </row>
    <row r="8360" spans="1:21" x14ac:dyDescent="0.25">
      <c r="A8360">
        <v>1</v>
      </c>
      <c r="B8360">
        <v>1</v>
      </c>
      <c r="C8360">
        <v>2017</v>
      </c>
      <c r="K8360">
        <v>52</v>
      </c>
      <c r="L8360">
        <v>47</v>
      </c>
      <c r="M8360">
        <v>1</v>
      </c>
      <c r="N8360">
        <v>2000</v>
      </c>
      <c r="O8360">
        <v>4</v>
      </c>
      <c r="P8360">
        <v>2201520401</v>
      </c>
      <c r="T8360">
        <v>4</v>
      </c>
      <c r="U8360">
        <v>969.61400000000003</v>
      </c>
    </row>
    <row r="8361" spans="1:21" x14ac:dyDescent="0.25">
      <c r="A8361">
        <v>1</v>
      </c>
      <c r="B8361">
        <v>1</v>
      </c>
      <c r="C8361">
        <v>2017</v>
      </c>
      <c r="K8361">
        <v>52</v>
      </c>
      <c r="L8361">
        <v>46</v>
      </c>
      <c r="M8361">
        <v>1</v>
      </c>
      <c r="N8361">
        <v>2000</v>
      </c>
      <c r="O8361">
        <v>4</v>
      </c>
      <c r="P8361">
        <v>2201520401</v>
      </c>
      <c r="T8361">
        <v>4</v>
      </c>
      <c r="U8361">
        <v>84445.4</v>
      </c>
    </row>
    <row r="8362" spans="1:21" x14ac:dyDescent="0.25">
      <c r="A8362">
        <v>1</v>
      </c>
      <c r="B8362">
        <v>1</v>
      </c>
      <c r="C8362">
        <v>2017</v>
      </c>
      <c r="K8362">
        <v>52</v>
      </c>
      <c r="L8362">
        <v>42</v>
      </c>
      <c r="M8362">
        <v>1</v>
      </c>
      <c r="N8362">
        <v>2000</v>
      </c>
      <c r="O8362">
        <v>4</v>
      </c>
      <c r="P8362">
        <v>2201520401</v>
      </c>
      <c r="T8362">
        <v>4</v>
      </c>
      <c r="U8362">
        <v>1372930</v>
      </c>
    </row>
    <row r="8363" spans="1:21" x14ac:dyDescent="0.25">
      <c r="A8363">
        <v>1</v>
      </c>
      <c r="B8363">
        <v>1</v>
      </c>
      <c r="C8363">
        <v>2017</v>
      </c>
      <c r="K8363">
        <v>52</v>
      </c>
      <c r="L8363">
        <v>41</v>
      </c>
      <c r="M8363">
        <v>1</v>
      </c>
      <c r="N8363">
        <v>2000</v>
      </c>
      <c r="O8363">
        <v>4</v>
      </c>
      <c r="P8363">
        <v>2201520401</v>
      </c>
      <c r="T8363">
        <v>4</v>
      </c>
      <c r="U8363">
        <v>1486830</v>
      </c>
    </row>
    <row r="8364" spans="1:21" x14ac:dyDescent="0.25">
      <c r="A8364">
        <v>1</v>
      </c>
      <c r="B8364">
        <v>1</v>
      </c>
      <c r="C8364">
        <v>2017</v>
      </c>
      <c r="K8364">
        <v>51</v>
      </c>
      <c r="L8364">
        <v>41</v>
      </c>
      <c r="M8364">
        <v>1</v>
      </c>
      <c r="N8364">
        <v>2000</v>
      </c>
      <c r="O8364">
        <v>4</v>
      </c>
      <c r="P8364">
        <v>2201510401</v>
      </c>
      <c r="T8364">
        <v>4</v>
      </c>
      <c r="U8364">
        <v>889.62199999999996</v>
      </c>
    </row>
    <row r="8365" spans="1:21" x14ac:dyDescent="0.25">
      <c r="A8365">
        <v>1</v>
      </c>
      <c r="B8365">
        <v>1</v>
      </c>
      <c r="C8365">
        <v>2017</v>
      </c>
      <c r="K8365">
        <v>43</v>
      </c>
      <c r="L8365">
        <v>47</v>
      </c>
      <c r="M8365">
        <v>1</v>
      </c>
      <c r="N8365">
        <v>2000</v>
      </c>
      <c r="O8365">
        <v>4</v>
      </c>
      <c r="P8365">
        <v>2201430401</v>
      </c>
      <c r="T8365">
        <v>4</v>
      </c>
      <c r="U8365">
        <v>653.15200000000004</v>
      </c>
    </row>
    <row r="8366" spans="1:21" x14ac:dyDescent="0.25">
      <c r="A8366">
        <v>1</v>
      </c>
      <c r="B8366">
        <v>1</v>
      </c>
      <c r="C8366">
        <v>2017</v>
      </c>
      <c r="K8366">
        <v>43</v>
      </c>
      <c r="L8366">
        <v>46</v>
      </c>
      <c r="M8366">
        <v>1</v>
      </c>
      <c r="N8366">
        <v>2000</v>
      </c>
      <c r="O8366">
        <v>4</v>
      </c>
      <c r="P8366">
        <v>2201430401</v>
      </c>
      <c r="T8366">
        <v>4</v>
      </c>
      <c r="U8366">
        <v>13757</v>
      </c>
    </row>
    <row r="8367" spans="1:21" x14ac:dyDescent="0.25">
      <c r="A8367">
        <v>1</v>
      </c>
      <c r="B8367">
        <v>1</v>
      </c>
      <c r="C8367">
        <v>2017</v>
      </c>
      <c r="K8367">
        <v>43</v>
      </c>
      <c r="L8367">
        <v>42</v>
      </c>
      <c r="M8367">
        <v>1</v>
      </c>
      <c r="N8367">
        <v>2000</v>
      </c>
      <c r="O8367">
        <v>4</v>
      </c>
      <c r="P8367">
        <v>2201430401</v>
      </c>
      <c r="T8367">
        <v>4</v>
      </c>
      <c r="U8367">
        <v>122.46599999999999</v>
      </c>
    </row>
    <row r="8368" spans="1:21" x14ac:dyDescent="0.25">
      <c r="A8368">
        <v>1</v>
      </c>
      <c r="B8368">
        <v>1</v>
      </c>
      <c r="C8368">
        <v>2017</v>
      </c>
      <c r="K8368">
        <v>43</v>
      </c>
      <c r="L8368">
        <v>41</v>
      </c>
      <c r="M8368">
        <v>1</v>
      </c>
      <c r="N8368">
        <v>2000</v>
      </c>
      <c r="O8368">
        <v>4</v>
      </c>
      <c r="P8368">
        <v>2201430401</v>
      </c>
      <c r="T8368">
        <v>4</v>
      </c>
      <c r="U8368">
        <v>163.28800000000001</v>
      </c>
    </row>
    <row r="8369" spans="1:21" x14ac:dyDescent="0.25">
      <c r="A8369">
        <v>1</v>
      </c>
      <c r="B8369">
        <v>1</v>
      </c>
      <c r="C8369">
        <v>2017</v>
      </c>
      <c r="K8369">
        <v>42</v>
      </c>
      <c r="L8369">
        <v>47</v>
      </c>
      <c r="M8369">
        <v>1</v>
      </c>
      <c r="N8369">
        <v>2000</v>
      </c>
      <c r="O8369">
        <v>4</v>
      </c>
      <c r="P8369">
        <v>2201420401</v>
      </c>
      <c r="T8369">
        <v>4</v>
      </c>
      <c r="U8369">
        <v>1791.42</v>
      </c>
    </row>
    <row r="8370" spans="1:21" x14ac:dyDescent="0.25">
      <c r="A8370">
        <v>1</v>
      </c>
      <c r="B8370">
        <v>1</v>
      </c>
      <c r="C8370">
        <v>2017</v>
      </c>
      <c r="K8370">
        <v>42</v>
      </c>
      <c r="L8370">
        <v>46</v>
      </c>
      <c r="M8370">
        <v>1</v>
      </c>
      <c r="N8370">
        <v>2000</v>
      </c>
      <c r="O8370">
        <v>4</v>
      </c>
      <c r="P8370">
        <v>2201420401</v>
      </c>
      <c r="T8370">
        <v>4</v>
      </c>
      <c r="U8370">
        <v>238.85599999999999</v>
      </c>
    </row>
    <row r="8371" spans="1:21" x14ac:dyDescent="0.25">
      <c r="A8371">
        <v>1</v>
      </c>
      <c r="B8371">
        <v>1</v>
      </c>
      <c r="C8371">
        <v>2017</v>
      </c>
      <c r="K8371">
        <v>42</v>
      </c>
      <c r="L8371">
        <v>42</v>
      </c>
      <c r="M8371">
        <v>1</v>
      </c>
      <c r="N8371">
        <v>2000</v>
      </c>
      <c r="O8371">
        <v>4</v>
      </c>
      <c r="P8371">
        <v>2201420401</v>
      </c>
      <c r="T8371">
        <v>4</v>
      </c>
      <c r="U8371">
        <v>716.56899999999996</v>
      </c>
    </row>
    <row r="8372" spans="1:21" x14ac:dyDescent="0.25">
      <c r="A8372">
        <v>1</v>
      </c>
      <c r="B8372">
        <v>1</v>
      </c>
      <c r="C8372">
        <v>2017</v>
      </c>
      <c r="K8372">
        <v>32</v>
      </c>
      <c r="L8372">
        <v>40</v>
      </c>
      <c r="M8372">
        <v>1</v>
      </c>
      <c r="N8372">
        <v>2000</v>
      </c>
      <c r="O8372">
        <v>4</v>
      </c>
      <c r="P8372">
        <v>2201320401</v>
      </c>
      <c r="T8372">
        <v>4</v>
      </c>
      <c r="U8372">
        <v>1279130</v>
      </c>
    </row>
    <row r="8373" spans="1:21" x14ac:dyDescent="0.25">
      <c r="A8373">
        <v>1</v>
      </c>
      <c r="B8373">
        <v>1</v>
      </c>
      <c r="C8373">
        <v>2017</v>
      </c>
      <c r="K8373">
        <v>32</v>
      </c>
      <c r="L8373">
        <v>30</v>
      </c>
      <c r="M8373">
        <v>1</v>
      </c>
      <c r="N8373">
        <v>2000</v>
      </c>
      <c r="O8373">
        <v>4</v>
      </c>
      <c r="P8373">
        <v>2201320401</v>
      </c>
      <c r="T8373">
        <v>4</v>
      </c>
      <c r="U8373">
        <v>14667500</v>
      </c>
    </row>
    <row r="8374" spans="1:21" x14ac:dyDescent="0.25">
      <c r="A8374">
        <v>1</v>
      </c>
      <c r="B8374">
        <v>1</v>
      </c>
      <c r="C8374">
        <v>2017</v>
      </c>
      <c r="K8374">
        <v>31</v>
      </c>
      <c r="L8374">
        <v>40</v>
      </c>
      <c r="M8374">
        <v>1</v>
      </c>
      <c r="N8374">
        <v>2000</v>
      </c>
      <c r="O8374">
        <v>4</v>
      </c>
      <c r="P8374">
        <v>2201310401</v>
      </c>
      <c r="T8374">
        <v>4</v>
      </c>
      <c r="U8374">
        <v>1125440</v>
      </c>
    </row>
    <row r="8375" spans="1:21" x14ac:dyDescent="0.25">
      <c r="A8375">
        <v>1</v>
      </c>
      <c r="B8375">
        <v>1</v>
      </c>
      <c r="C8375">
        <v>2017</v>
      </c>
      <c r="K8375">
        <v>31</v>
      </c>
      <c r="L8375">
        <v>30</v>
      </c>
      <c r="M8375">
        <v>1</v>
      </c>
      <c r="N8375">
        <v>2000</v>
      </c>
      <c r="O8375">
        <v>4</v>
      </c>
      <c r="P8375">
        <v>2201310401</v>
      </c>
      <c r="T8375">
        <v>4</v>
      </c>
      <c r="U8375">
        <v>66212200</v>
      </c>
    </row>
    <row r="8376" spans="1:21" x14ac:dyDescent="0.25">
      <c r="A8376">
        <v>1</v>
      </c>
      <c r="B8376">
        <v>1</v>
      </c>
      <c r="C8376">
        <v>2017</v>
      </c>
      <c r="K8376">
        <v>21</v>
      </c>
      <c r="L8376">
        <v>20</v>
      </c>
      <c r="M8376">
        <v>1</v>
      </c>
      <c r="N8376">
        <v>2000</v>
      </c>
      <c r="O8376">
        <v>4</v>
      </c>
      <c r="P8376">
        <v>2201210401</v>
      </c>
      <c r="T8376">
        <v>4</v>
      </c>
      <c r="U8376">
        <v>111646000</v>
      </c>
    </row>
    <row r="8377" spans="1:21" x14ac:dyDescent="0.25">
      <c r="A8377">
        <v>1</v>
      </c>
      <c r="B8377">
        <v>1</v>
      </c>
      <c r="C8377">
        <v>2017</v>
      </c>
      <c r="K8377">
        <v>11</v>
      </c>
      <c r="L8377">
        <v>10</v>
      </c>
      <c r="M8377">
        <v>1</v>
      </c>
      <c r="N8377">
        <v>2000</v>
      </c>
      <c r="O8377">
        <v>4</v>
      </c>
      <c r="P8377">
        <v>2201110401</v>
      </c>
      <c r="T8377">
        <v>4</v>
      </c>
      <c r="U8377">
        <v>623718</v>
      </c>
    </row>
    <row r="8378" spans="1:21" x14ac:dyDescent="0.25">
      <c r="A8378">
        <v>1</v>
      </c>
      <c r="B8378">
        <v>1</v>
      </c>
      <c r="C8378">
        <v>2017</v>
      </c>
      <c r="K8378">
        <v>61</v>
      </c>
      <c r="L8378">
        <v>47</v>
      </c>
      <c r="M8378">
        <v>1</v>
      </c>
      <c r="N8378">
        <v>1999</v>
      </c>
      <c r="O8378">
        <v>4</v>
      </c>
      <c r="P8378">
        <v>2201610401</v>
      </c>
      <c r="T8378">
        <v>4</v>
      </c>
      <c r="U8378">
        <v>14.5113</v>
      </c>
    </row>
    <row r="8379" spans="1:21" x14ac:dyDescent="0.25">
      <c r="A8379">
        <v>1</v>
      </c>
      <c r="B8379">
        <v>1</v>
      </c>
      <c r="C8379">
        <v>2017</v>
      </c>
      <c r="K8379">
        <v>54</v>
      </c>
      <c r="L8379">
        <v>47</v>
      </c>
      <c r="M8379">
        <v>1</v>
      </c>
      <c r="N8379">
        <v>1999</v>
      </c>
      <c r="O8379">
        <v>4</v>
      </c>
      <c r="P8379">
        <v>2201540401</v>
      </c>
      <c r="T8379">
        <v>4</v>
      </c>
      <c r="U8379">
        <v>13149.4</v>
      </c>
    </row>
    <row r="8380" spans="1:21" x14ac:dyDescent="0.25">
      <c r="A8380">
        <v>1</v>
      </c>
      <c r="B8380">
        <v>1</v>
      </c>
      <c r="C8380">
        <v>2017</v>
      </c>
      <c r="K8380">
        <v>54</v>
      </c>
      <c r="L8380">
        <v>46</v>
      </c>
      <c r="M8380">
        <v>1</v>
      </c>
      <c r="N8380">
        <v>1999</v>
      </c>
      <c r="O8380">
        <v>4</v>
      </c>
      <c r="P8380">
        <v>2201540401</v>
      </c>
      <c r="T8380">
        <v>4</v>
      </c>
      <c r="U8380">
        <v>101090</v>
      </c>
    </row>
    <row r="8381" spans="1:21" x14ac:dyDescent="0.25">
      <c r="A8381">
        <v>1</v>
      </c>
      <c r="B8381">
        <v>1</v>
      </c>
      <c r="C8381">
        <v>2017</v>
      </c>
      <c r="K8381">
        <v>54</v>
      </c>
      <c r="L8381">
        <v>42</v>
      </c>
      <c r="M8381">
        <v>1</v>
      </c>
      <c r="N8381">
        <v>1999</v>
      </c>
      <c r="O8381">
        <v>4</v>
      </c>
      <c r="P8381">
        <v>2201540401</v>
      </c>
      <c r="T8381">
        <v>4</v>
      </c>
      <c r="U8381">
        <v>133793</v>
      </c>
    </row>
    <row r="8382" spans="1:21" x14ac:dyDescent="0.25">
      <c r="A8382">
        <v>1</v>
      </c>
      <c r="B8382">
        <v>1</v>
      </c>
      <c r="C8382">
        <v>2017</v>
      </c>
      <c r="K8382">
        <v>54</v>
      </c>
      <c r="L8382">
        <v>41</v>
      </c>
      <c r="M8382">
        <v>1</v>
      </c>
      <c r="N8382">
        <v>1999</v>
      </c>
      <c r="O8382">
        <v>4</v>
      </c>
      <c r="P8382">
        <v>2201540401</v>
      </c>
      <c r="T8382">
        <v>4</v>
      </c>
      <c r="U8382">
        <v>91591.1</v>
      </c>
    </row>
    <row r="8383" spans="1:21" x14ac:dyDescent="0.25">
      <c r="A8383">
        <v>1</v>
      </c>
      <c r="B8383">
        <v>1</v>
      </c>
      <c r="C8383">
        <v>2017</v>
      </c>
      <c r="K8383">
        <v>53</v>
      </c>
      <c r="L8383">
        <v>47</v>
      </c>
      <c r="M8383">
        <v>1</v>
      </c>
      <c r="N8383">
        <v>1999</v>
      </c>
      <c r="O8383">
        <v>4</v>
      </c>
      <c r="P8383">
        <v>2201530401</v>
      </c>
      <c r="T8383">
        <v>4</v>
      </c>
      <c r="U8383">
        <v>3.2351000000000001</v>
      </c>
    </row>
    <row r="8384" spans="1:21" x14ac:dyDescent="0.25">
      <c r="A8384">
        <v>1</v>
      </c>
      <c r="B8384">
        <v>1</v>
      </c>
      <c r="C8384">
        <v>2017</v>
      </c>
      <c r="K8384">
        <v>53</v>
      </c>
      <c r="L8384">
        <v>42</v>
      </c>
      <c r="M8384">
        <v>1</v>
      </c>
      <c r="N8384">
        <v>1999</v>
      </c>
      <c r="O8384">
        <v>4</v>
      </c>
      <c r="P8384">
        <v>2201530401</v>
      </c>
      <c r="T8384">
        <v>4</v>
      </c>
      <c r="U8384">
        <v>75496.5</v>
      </c>
    </row>
    <row r="8385" spans="1:21" x14ac:dyDescent="0.25">
      <c r="A8385">
        <v>1</v>
      </c>
      <c r="B8385">
        <v>1</v>
      </c>
      <c r="C8385">
        <v>2017</v>
      </c>
      <c r="K8385">
        <v>53</v>
      </c>
      <c r="L8385">
        <v>41</v>
      </c>
      <c r="M8385">
        <v>1</v>
      </c>
      <c r="N8385">
        <v>1999</v>
      </c>
      <c r="O8385">
        <v>4</v>
      </c>
      <c r="P8385">
        <v>2201530401</v>
      </c>
      <c r="T8385">
        <v>4</v>
      </c>
      <c r="U8385">
        <v>284954</v>
      </c>
    </row>
    <row r="8386" spans="1:21" x14ac:dyDescent="0.25">
      <c r="A8386">
        <v>1</v>
      </c>
      <c r="B8386">
        <v>1</v>
      </c>
      <c r="C8386">
        <v>2017</v>
      </c>
      <c r="K8386">
        <v>52</v>
      </c>
      <c r="L8386">
        <v>47</v>
      </c>
      <c r="M8386">
        <v>1</v>
      </c>
      <c r="N8386">
        <v>1999</v>
      </c>
      <c r="O8386">
        <v>4</v>
      </c>
      <c r="P8386">
        <v>2201520401</v>
      </c>
      <c r="T8386">
        <v>4</v>
      </c>
      <c r="U8386">
        <v>221.33199999999999</v>
      </c>
    </row>
    <row r="8387" spans="1:21" x14ac:dyDescent="0.25">
      <c r="A8387">
        <v>1</v>
      </c>
      <c r="B8387">
        <v>1</v>
      </c>
      <c r="C8387">
        <v>2017</v>
      </c>
      <c r="K8387">
        <v>52</v>
      </c>
      <c r="L8387">
        <v>46</v>
      </c>
      <c r="M8387">
        <v>1</v>
      </c>
      <c r="N8387">
        <v>1999</v>
      </c>
      <c r="O8387">
        <v>4</v>
      </c>
      <c r="P8387">
        <v>2201520401</v>
      </c>
      <c r="T8387">
        <v>4</v>
      </c>
      <c r="U8387">
        <v>129068</v>
      </c>
    </row>
    <row r="8388" spans="1:21" x14ac:dyDescent="0.25">
      <c r="A8388">
        <v>1</v>
      </c>
      <c r="B8388">
        <v>1</v>
      </c>
      <c r="C8388">
        <v>2017</v>
      </c>
      <c r="K8388">
        <v>52</v>
      </c>
      <c r="L8388">
        <v>42</v>
      </c>
      <c r="M8388">
        <v>1</v>
      </c>
      <c r="N8388">
        <v>1999</v>
      </c>
      <c r="O8388">
        <v>4</v>
      </c>
      <c r="P8388">
        <v>2201520401</v>
      </c>
      <c r="T8388">
        <v>4</v>
      </c>
      <c r="U8388">
        <v>1602860</v>
      </c>
    </row>
    <row r="8389" spans="1:21" x14ac:dyDescent="0.25">
      <c r="A8389">
        <v>1</v>
      </c>
      <c r="B8389">
        <v>1</v>
      </c>
      <c r="C8389">
        <v>2017</v>
      </c>
      <c r="K8389">
        <v>52</v>
      </c>
      <c r="L8389">
        <v>41</v>
      </c>
      <c r="M8389">
        <v>1</v>
      </c>
      <c r="N8389">
        <v>1999</v>
      </c>
      <c r="O8389">
        <v>4</v>
      </c>
      <c r="P8389">
        <v>2201520401</v>
      </c>
      <c r="T8389">
        <v>4</v>
      </c>
      <c r="U8389">
        <v>1034050</v>
      </c>
    </row>
    <row r="8390" spans="1:21" x14ac:dyDescent="0.25">
      <c r="A8390">
        <v>1</v>
      </c>
      <c r="B8390">
        <v>1</v>
      </c>
      <c r="C8390">
        <v>2017</v>
      </c>
      <c r="K8390">
        <v>51</v>
      </c>
      <c r="L8390">
        <v>42</v>
      </c>
      <c r="M8390">
        <v>1</v>
      </c>
      <c r="N8390">
        <v>1999</v>
      </c>
      <c r="O8390">
        <v>4</v>
      </c>
      <c r="P8390">
        <v>2201510401</v>
      </c>
      <c r="T8390">
        <v>4</v>
      </c>
      <c r="U8390">
        <v>95762.8</v>
      </c>
    </row>
    <row r="8391" spans="1:21" x14ac:dyDescent="0.25">
      <c r="A8391">
        <v>1</v>
      </c>
      <c r="B8391">
        <v>1</v>
      </c>
      <c r="C8391">
        <v>2017</v>
      </c>
      <c r="K8391">
        <v>43</v>
      </c>
      <c r="L8391">
        <v>47</v>
      </c>
      <c r="M8391">
        <v>1</v>
      </c>
      <c r="N8391">
        <v>1999</v>
      </c>
      <c r="O8391">
        <v>4</v>
      </c>
      <c r="P8391">
        <v>2201430401</v>
      </c>
      <c r="T8391">
        <v>4</v>
      </c>
      <c r="U8391">
        <v>608.66800000000001</v>
      </c>
    </row>
    <row r="8392" spans="1:21" x14ac:dyDescent="0.25">
      <c r="A8392">
        <v>1</v>
      </c>
      <c r="B8392">
        <v>1</v>
      </c>
      <c r="C8392">
        <v>2017</v>
      </c>
      <c r="K8392">
        <v>43</v>
      </c>
      <c r="L8392">
        <v>46</v>
      </c>
      <c r="M8392">
        <v>1</v>
      </c>
      <c r="N8392">
        <v>1999</v>
      </c>
      <c r="O8392">
        <v>4</v>
      </c>
      <c r="P8392">
        <v>2201430401</v>
      </c>
      <c r="T8392">
        <v>4</v>
      </c>
      <c r="U8392">
        <v>12603</v>
      </c>
    </row>
    <row r="8393" spans="1:21" x14ac:dyDescent="0.25">
      <c r="A8393">
        <v>1</v>
      </c>
      <c r="B8393">
        <v>1</v>
      </c>
      <c r="C8393">
        <v>2017</v>
      </c>
      <c r="K8393">
        <v>43</v>
      </c>
      <c r="L8393">
        <v>42</v>
      </c>
      <c r="M8393">
        <v>1</v>
      </c>
      <c r="N8393">
        <v>1999</v>
      </c>
      <c r="O8393">
        <v>4</v>
      </c>
      <c r="P8393">
        <v>2201430401</v>
      </c>
      <c r="T8393">
        <v>4</v>
      </c>
      <c r="U8393">
        <v>107.41200000000001</v>
      </c>
    </row>
    <row r="8394" spans="1:21" x14ac:dyDescent="0.25">
      <c r="A8394">
        <v>1</v>
      </c>
      <c r="B8394">
        <v>1</v>
      </c>
      <c r="C8394">
        <v>2017</v>
      </c>
      <c r="K8394">
        <v>43</v>
      </c>
      <c r="L8394">
        <v>41</v>
      </c>
      <c r="M8394">
        <v>1</v>
      </c>
      <c r="N8394">
        <v>1999</v>
      </c>
      <c r="O8394">
        <v>4</v>
      </c>
      <c r="P8394">
        <v>2201430401</v>
      </c>
      <c r="T8394">
        <v>4</v>
      </c>
      <c r="U8394">
        <v>143.21600000000001</v>
      </c>
    </row>
    <row r="8395" spans="1:21" x14ac:dyDescent="0.25">
      <c r="A8395">
        <v>1</v>
      </c>
      <c r="B8395">
        <v>1</v>
      </c>
      <c r="C8395">
        <v>2017</v>
      </c>
      <c r="K8395">
        <v>42</v>
      </c>
      <c r="L8395">
        <v>47</v>
      </c>
      <c r="M8395">
        <v>1</v>
      </c>
      <c r="N8395">
        <v>1999</v>
      </c>
      <c r="O8395">
        <v>4</v>
      </c>
      <c r="P8395">
        <v>2201420401</v>
      </c>
      <c r="T8395">
        <v>4</v>
      </c>
      <c r="U8395">
        <v>1912.14</v>
      </c>
    </row>
    <row r="8396" spans="1:21" x14ac:dyDescent="0.25">
      <c r="A8396">
        <v>1</v>
      </c>
      <c r="B8396">
        <v>1</v>
      </c>
      <c r="C8396">
        <v>2017</v>
      </c>
      <c r="K8396">
        <v>42</v>
      </c>
      <c r="L8396">
        <v>46</v>
      </c>
      <c r="M8396">
        <v>1</v>
      </c>
      <c r="N8396">
        <v>1999</v>
      </c>
      <c r="O8396">
        <v>4</v>
      </c>
      <c r="P8396">
        <v>2201420401</v>
      </c>
      <c r="T8396">
        <v>4</v>
      </c>
      <c r="U8396">
        <v>273.16300000000001</v>
      </c>
    </row>
    <row r="8397" spans="1:21" x14ac:dyDescent="0.25">
      <c r="A8397">
        <v>1</v>
      </c>
      <c r="B8397">
        <v>1</v>
      </c>
      <c r="C8397">
        <v>2017</v>
      </c>
      <c r="K8397">
        <v>42</v>
      </c>
      <c r="L8397">
        <v>42</v>
      </c>
      <c r="M8397">
        <v>1</v>
      </c>
      <c r="N8397">
        <v>1999</v>
      </c>
      <c r="O8397">
        <v>4</v>
      </c>
      <c r="P8397">
        <v>2201420401</v>
      </c>
      <c r="T8397">
        <v>4</v>
      </c>
      <c r="U8397">
        <v>819.48900000000003</v>
      </c>
    </row>
    <row r="8398" spans="1:21" x14ac:dyDescent="0.25">
      <c r="A8398">
        <v>1</v>
      </c>
      <c r="B8398">
        <v>1</v>
      </c>
      <c r="C8398">
        <v>2017</v>
      </c>
      <c r="K8398">
        <v>32</v>
      </c>
      <c r="L8398">
        <v>40</v>
      </c>
      <c r="M8398">
        <v>1</v>
      </c>
      <c r="N8398">
        <v>1999</v>
      </c>
      <c r="O8398">
        <v>4</v>
      </c>
      <c r="P8398">
        <v>2201320401</v>
      </c>
      <c r="T8398">
        <v>4</v>
      </c>
      <c r="U8398">
        <v>583753</v>
      </c>
    </row>
    <row r="8399" spans="1:21" x14ac:dyDescent="0.25">
      <c r="A8399">
        <v>1</v>
      </c>
      <c r="B8399">
        <v>1</v>
      </c>
      <c r="C8399">
        <v>2017</v>
      </c>
      <c r="K8399">
        <v>32</v>
      </c>
      <c r="L8399">
        <v>30</v>
      </c>
      <c r="M8399">
        <v>1</v>
      </c>
      <c r="N8399">
        <v>1999</v>
      </c>
      <c r="O8399">
        <v>4</v>
      </c>
      <c r="P8399">
        <v>2201320401</v>
      </c>
      <c r="T8399">
        <v>4</v>
      </c>
      <c r="U8399">
        <v>10481200</v>
      </c>
    </row>
    <row r="8400" spans="1:21" x14ac:dyDescent="0.25">
      <c r="A8400">
        <v>1</v>
      </c>
      <c r="B8400">
        <v>1</v>
      </c>
      <c r="C8400">
        <v>2017</v>
      </c>
      <c r="K8400">
        <v>31</v>
      </c>
      <c r="L8400">
        <v>40</v>
      </c>
      <c r="M8400">
        <v>1</v>
      </c>
      <c r="N8400">
        <v>1999</v>
      </c>
      <c r="O8400">
        <v>4</v>
      </c>
      <c r="P8400">
        <v>2201310401</v>
      </c>
      <c r="T8400">
        <v>4</v>
      </c>
      <c r="U8400">
        <v>1626070</v>
      </c>
    </row>
    <row r="8401" spans="1:21" x14ac:dyDescent="0.25">
      <c r="A8401">
        <v>1</v>
      </c>
      <c r="B8401">
        <v>1</v>
      </c>
      <c r="C8401">
        <v>2017</v>
      </c>
      <c r="K8401">
        <v>31</v>
      </c>
      <c r="L8401">
        <v>30</v>
      </c>
      <c r="M8401">
        <v>1</v>
      </c>
      <c r="N8401">
        <v>1999</v>
      </c>
      <c r="O8401">
        <v>4</v>
      </c>
      <c r="P8401">
        <v>2201310401</v>
      </c>
      <c r="T8401">
        <v>4</v>
      </c>
      <c r="U8401">
        <v>53936100</v>
      </c>
    </row>
    <row r="8402" spans="1:21" x14ac:dyDescent="0.25">
      <c r="A8402">
        <v>1</v>
      </c>
      <c r="B8402">
        <v>1</v>
      </c>
      <c r="C8402">
        <v>2017</v>
      </c>
      <c r="K8402">
        <v>21</v>
      </c>
      <c r="L8402">
        <v>20</v>
      </c>
      <c r="M8402">
        <v>1</v>
      </c>
      <c r="N8402">
        <v>1999</v>
      </c>
      <c r="O8402">
        <v>4</v>
      </c>
      <c r="P8402">
        <v>2201210401</v>
      </c>
      <c r="T8402">
        <v>4</v>
      </c>
      <c r="U8402">
        <v>80744500</v>
      </c>
    </row>
    <row r="8403" spans="1:21" x14ac:dyDescent="0.25">
      <c r="A8403">
        <v>1</v>
      </c>
      <c r="B8403">
        <v>1</v>
      </c>
      <c r="C8403">
        <v>2017</v>
      </c>
      <c r="K8403">
        <v>11</v>
      </c>
      <c r="L8403">
        <v>10</v>
      </c>
      <c r="M8403">
        <v>1</v>
      </c>
      <c r="N8403">
        <v>1999</v>
      </c>
      <c r="O8403">
        <v>4</v>
      </c>
      <c r="P8403">
        <v>2201110401</v>
      </c>
      <c r="T8403">
        <v>4</v>
      </c>
      <c r="U8403">
        <v>452572</v>
      </c>
    </row>
    <row r="8404" spans="1:21" x14ac:dyDescent="0.25">
      <c r="A8404">
        <v>1</v>
      </c>
      <c r="B8404">
        <v>1</v>
      </c>
      <c r="C8404">
        <v>2017</v>
      </c>
      <c r="K8404">
        <v>54</v>
      </c>
      <c r="L8404">
        <v>47</v>
      </c>
      <c r="M8404">
        <v>1</v>
      </c>
      <c r="N8404">
        <v>1998</v>
      </c>
      <c r="O8404">
        <v>4</v>
      </c>
      <c r="P8404">
        <v>2201540401</v>
      </c>
      <c r="T8404">
        <v>4</v>
      </c>
      <c r="U8404">
        <v>7984.48</v>
      </c>
    </row>
    <row r="8405" spans="1:21" x14ac:dyDescent="0.25">
      <c r="A8405">
        <v>1</v>
      </c>
      <c r="B8405">
        <v>1</v>
      </c>
      <c r="C8405">
        <v>2017</v>
      </c>
      <c r="K8405">
        <v>54</v>
      </c>
      <c r="L8405">
        <v>46</v>
      </c>
      <c r="M8405">
        <v>1</v>
      </c>
      <c r="N8405">
        <v>1998</v>
      </c>
      <c r="O8405">
        <v>4</v>
      </c>
      <c r="P8405">
        <v>2201540401</v>
      </c>
      <c r="T8405">
        <v>4</v>
      </c>
      <c r="U8405">
        <v>61376.800000000003</v>
      </c>
    </row>
    <row r="8406" spans="1:21" x14ac:dyDescent="0.25">
      <c r="A8406">
        <v>1</v>
      </c>
      <c r="B8406">
        <v>1</v>
      </c>
      <c r="C8406">
        <v>2017</v>
      </c>
      <c r="K8406">
        <v>54</v>
      </c>
      <c r="L8406">
        <v>42</v>
      </c>
      <c r="M8406">
        <v>1</v>
      </c>
      <c r="N8406">
        <v>1998</v>
      </c>
      <c r="O8406">
        <v>4</v>
      </c>
      <c r="P8406">
        <v>2201540401</v>
      </c>
      <c r="T8406">
        <v>4</v>
      </c>
      <c r="U8406">
        <v>81244.3</v>
      </c>
    </row>
    <row r="8407" spans="1:21" x14ac:dyDescent="0.25">
      <c r="A8407">
        <v>1</v>
      </c>
      <c r="B8407">
        <v>1</v>
      </c>
      <c r="C8407">
        <v>2017</v>
      </c>
      <c r="K8407">
        <v>54</v>
      </c>
      <c r="L8407">
        <v>41</v>
      </c>
      <c r="M8407">
        <v>1</v>
      </c>
      <c r="N8407">
        <v>1998</v>
      </c>
      <c r="O8407">
        <v>4</v>
      </c>
      <c r="P8407">
        <v>2201540401</v>
      </c>
      <c r="T8407">
        <v>4</v>
      </c>
      <c r="U8407">
        <v>55616.5</v>
      </c>
    </row>
    <row r="8408" spans="1:21" x14ac:dyDescent="0.25">
      <c r="A8408">
        <v>1</v>
      </c>
      <c r="B8408">
        <v>1</v>
      </c>
      <c r="C8408">
        <v>2017</v>
      </c>
      <c r="K8408">
        <v>53</v>
      </c>
      <c r="L8408">
        <v>46</v>
      </c>
      <c r="M8408">
        <v>1</v>
      </c>
      <c r="N8408">
        <v>1998</v>
      </c>
      <c r="O8408">
        <v>4</v>
      </c>
      <c r="P8408">
        <v>2201530401</v>
      </c>
      <c r="T8408">
        <v>4</v>
      </c>
      <c r="U8408">
        <v>10045</v>
      </c>
    </row>
    <row r="8409" spans="1:21" x14ac:dyDescent="0.25">
      <c r="A8409">
        <v>1</v>
      </c>
      <c r="B8409">
        <v>1</v>
      </c>
      <c r="C8409">
        <v>2017</v>
      </c>
      <c r="K8409">
        <v>53</v>
      </c>
      <c r="L8409">
        <v>41</v>
      </c>
      <c r="M8409">
        <v>1</v>
      </c>
      <c r="N8409">
        <v>1998</v>
      </c>
      <c r="O8409">
        <v>4</v>
      </c>
      <c r="P8409">
        <v>2201530401</v>
      </c>
      <c r="T8409">
        <v>4</v>
      </c>
      <c r="U8409">
        <v>14324.4</v>
      </c>
    </row>
    <row r="8410" spans="1:21" x14ac:dyDescent="0.25">
      <c r="A8410">
        <v>1</v>
      </c>
      <c r="B8410">
        <v>1</v>
      </c>
      <c r="C8410">
        <v>2017</v>
      </c>
      <c r="K8410">
        <v>52</v>
      </c>
      <c r="L8410">
        <v>46</v>
      </c>
      <c r="M8410">
        <v>1</v>
      </c>
      <c r="N8410">
        <v>1998</v>
      </c>
      <c r="O8410">
        <v>4</v>
      </c>
      <c r="P8410">
        <v>2201520401</v>
      </c>
      <c r="T8410">
        <v>4</v>
      </c>
      <c r="U8410">
        <v>206020</v>
      </c>
    </row>
    <row r="8411" spans="1:21" x14ac:dyDescent="0.25">
      <c r="A8411">
        <v>1</v>
      </c>
      <c r="B8411">
        <v>1</v>
      </c>
      <c r="C8411">
        <v>2017</v>
      </c>
      <c r="K8411">
        <v>52</v>
      </c>
      <c r="L8411">
        <v>42</v>
      </c>
      <c r="M8411">
        <v>1</v>
      </c>
      <c r="N8411">
        <v>1998</v>
      </c>
      <c r="O8411">
        <v>4</v>
      </c>
      <c r="P8411">
        <v>2201520401</v>
      </c>
      <c r="T8411">
        <v>4</v>
      </c>
      <c r="U8411">
        <v>485516</v>
      </c>
    </row>
    <row r="8412" spans="1:21" x14ac:dyDescent="0.25">
      <c r="A8412">
        <v>1</v>
      </c>
      <c r="B8412">
        <v>1</v>
      </c>
      <c r="C8412">
        <v>2017</v>
      </c>
      <c r="K8412">
        <v>52</v>
      </c>
      <c r="L8412">
        <v>41</v>
      </c>
      <c r="M8412">
        <v>1</v>
      </c>
      <c r="N8412">
        <v>1998</v>
      </c>
      <c r="O8412">
        <v>4</v>
      </c>
      <c r="P8412">
        <v>2201520401</v>
      </c>
      <c r="T8412">
        <v>4</v>
      </c>
      <c r="U8412">
        <v>482895</v>
      </c>
    </row>
    <row r="8413" spans="1:21" x14ac:dyDescent="0.25">
      <c r="A8413">
        <v>1</v>
      </c>
      <c r="B8413">
        <v>1</v>
      </c>
      <c r="C8413">
        <v>2017</v>
      </c>
      <c r="K8413">
        <v>51</v>
      </c>
      <c r="L8413">
        <v>42</v>
      </c>
      <c r="M8413">
        <v>1</v>
      </c>
      <c r="N8413">
        <v>1998</v>
      </c>
      <c r="O8413">
        <v>4</v>
      </c>
      <c r="P8413">
        <v>2201510401</v>
      </c>
      <c r="T8413">
        <v>4</v>
      </c>
      <c r="U8413">
        <v>192499</v>
      </c>
    </row>
    <row r="8414" spans="1:21" x14ac:dyDescent="0.25">
      <c r="A8414">
        <v>1</v>
      </c>
      <c r="B8414">
        <v>1</v>
      </c>
      <c r="C8414">
        <v>2017</v>
      </c>
      <c r="K8414">
        <v>43</v>
      </c>
      <c r="L8414">
        <v>47</v>
      </c>
      <c r="M8414">
        <v>1</v>
      </c>
      <c r="N8414">
        <v>1998</v>
      </c>
      <c r="O8414">
        <v>4</v>
      </c>
      <c r="P8414">
        <v>2201430401</v>
      </c>
      <c r="T8414">
        <v>4</v>
      </c>
      <c r="U8414">
        <v>461.12400000000002</v>
      </c>
    </row>
    <row r="8415" spans="1:21" x14ac:dyDescent="0.25">
      <c r="A8415">
        <v>1</v>
      </c>
      <c r="B8415">
        <v>1</v>
      </c>
      <c r="C8415">
        <v>2017</v>
      </c>
      <c r="K8415">
        <v>43</v>
      </c>
      <c r="L8415">
        <v>46</v>
      </c>
      <c r="M8415">
        <v>1</v>
      </c>
      <c r="N8415">
        <v>1998</v>
      </c>
      <c r="O8415">
        <v>4</v>
      </c>
      <c r="P8415">
        <v>2201430401</v>
      </c>
      <c r="T8415">
        <v>4</v>
      </c>
      <c r="U8415">
        <v>9860.9699999999993</v>
      </c>
    </row>
    <row r="8416" spans="1:21" x14ac:dyDescent="0.25">
      <c r="A8416">
        <v>1</v>
      </c>
      <c r="B8416">
        <v>1</v>
      </c>
      <c r="C8416">
        <v>2017</v>
      </c>
      <c r="K8416">
        <v>43</v>
      </c>
      <c r="L8416">
        <v>42</v>
      </c>
      <c r="M8416">
        <v>1</v>
      </c>
      <c r="N8416">
        <v>1998</v>
      </c>
      <c r="O8416">
        <v>4</v>
      </c>
      <c r="P8416">
        <v>2201430401</v>
      </c>
      <c r="T8416">
        <v>4</v>
      </c>
      <c r="U8416">
        <v>70.9422</v>
      </c>
    </row>
    <row r="8417" spans="1:21" x14ac:dyDescent="0.25">
      <c r="A8417">
        <v>1</v>
      </c>
      <c r="B8417">
        <v>1</v>
      </c>
      <c r="C8417">
        <v>2017</v>
      </c>
      <c r="K8417">
        <v>43</v>
      </c>
      <c r="L8417">
        <v>41</v>
      </c>
      <c r="M8417">
        <v>1</v>
      </c>
      <c r="N8417">
        <v>1998</v>
      </c>
      <c r="O8417">
        <v>4</v>
      </c>
      <c r="P8417">
        <v>2201430401</v>
      </c>
      <c r="T8417">
        <v>4</v>
      </c>
      <c r="U8417">
        <v>106.413</v>
      </c>
    </row>
    <row r="8418" spans="1:21" x14ac:dyDescent="0.25">
      <c r="A8418">
        <v>1</v>
      </c>
      <c r="B8418">
        <v>1</v>
      </c>
      <c r="C8418">
        <v>2017</v>
      </c>
      <c r="K8418">
        <v>42</v>
      </c>
      <c r="L8418">
        <v>47</v>
      </c>
      <c r="M8418">
        <v>1</v>
      </c>
      <c r="N8418">
        <v>1998</v>
      </c>
      <c r="O8418">
        <v>4</v>
      </c>
      <c r="P8418">
        <v>2201420401</v>
      </c>
      <c r="T8418">
        <v>4</v>
      </c>
      <c r="U8418">
        <v>2096.87</v>
      </c>
    </row>
    <row r="8419" spans="1:21" x14ac:dyDescent="0.25">
      <c r="A8419">
        <v>1</v>
      </c>
      <c r="B8419">
        <v>1</v>
      </c>
      <c r="C8419">
        <v>2017</v>
      </c>
      <c r="K8419">
        <v>42</v>
      </c>
      <c r="L8419">
        <v>46</v>
      </c>
      <c r="M8419">
        <v>1</v>
      </c>
      <c r="N8419">
        <v>1998</v>
      </c>
      <c r="O8419">
        <v>4</v>
      </c>
      <c r="P8419">
        <v>2201420401</v>
      </c>
      <c r="T8419">
        <v>4</v>
      </c>
      <c r="U8419">
        <v>393.16399999999999</v>
      </c>
    </row>
    <row r="8420" spans="1:21" x14ac:dyDescent="0.25">
      <c r="A8420">
        <v>1</v>
      </c>
      <c r="B8420">
        <v>1</v>
      </c>
      <c r="C8420">
        <v>2017</v>
      </c>
      <c r="K8420">
        <v>42</v>
      </c>
      <c r="L8420">
        <v>42</v>
      </c>
      <c r="M8420">
        <v>1</v>
      </c>
      <c r="N8420">
        <v>1998</v>
      </c>
      <c r="O8420">
        <v>4</v>
      </c>
      <c r="P8420">
        <v>2201420401</v>
      </c>
      <c r="T8420">
        <v>4</v>
      </c>
      <c r="U8420">
        <v>917.38199999999995</v>
      </c>
    </row>
    <row r="8421" spans="1:21" x14ac:dyDescent="0.25">
      <c r="A8421">
        <v>1</v>
      </c>
      <c r="B8421">
        <v>1</v>
      </c>
      <c r="C8421">
        <v>2017</v>
      </c>
      <c r="K8421">
        <v>32</v>
      </c>
      <c r="L8421">
        <v>40</v>
      </c>
      <c r="M8421">
        <v>1</v>
      </c>
      <c r="N8421">
        <v>1998</v>
      </c>
      <c r="O8421">
        <v>4</v>
      </c>
      <c r="P8421">
        <v>2201320401</v>
      </c>
      <c r="T8421">
        <v>4</v>
      </c>
      <c r="U8421">
        <v>115874</v>
      </c>
    </row>
    <row r="8422" spans="1:21" x14ac:dyDescent="0.25">
      <c r="A8422">
        <v>1</v>
      </c>
      <c r="B8422">
        <v>1</v>
      </c>
      <c r="C8422">
        <v>2017</v>
      </c>
      <c r="K8422">
        <v>32</v>
      </c>
      <c r="L8422">
        <v>30</v>
      </c>
      <c r="M8422">
        <v>1</v>
      </c>
      <c r="N8422">
        <v>1998</v>
      </c>
      <c r="O8422">
        <v>4</v>
      </c>
      <c r="P8422">
        <v>2201320401</v>
      </c>
      <c r="T8422">
        <v>4</v>
      </c>
      <c r="U8422">
        <v>6406570</v>
      </c>
    </row>
    <row r="8423" spans="1:21" x14ac:dyDescent="0.25">
      <c r="A8423">
        <v>1</v>
      </c>
      <c r="B8423">
        <v>1</v>
      </c>
      <c r="C8423">
        <v>2017</v>
      </c>
      <c r="K8423">
        <v>31</v>
      </c>
      <c r="L8423">
        <v>40</v>
      </c>
      <c r="M8423">
        <v>1</v>
      </c>
      <c r="N8423">
        <v>1998</v>
      </c>
      <c r="O8423">
        <v>4</v>
      </c>
      <c r="P8423">
        <v>2201310401</v>
      </c>
      <c r="T8423">
        <v>4</v>
      </c>
      <c r="U8423">
        <v>587907</v>
      </c>
    </row>
    <row r="8424" spans="1:21" x14ac:dyDescent="0.25">
      <c r="A8424">
        <v>1</v>
      </c>
      <c r="B8424">
        <v>1</v>
      </c>
      <c r="C8424">
        <v>2017</v>
      </c>
      <c r="K8424">
        <v>31</v>
      </c>
      <c r="L8424">
        <v>30</v>
      </c>
      <c r="M8424">
        <v>1</v>
      </c>
      <c r="N8424">
        <v>1998</v>
      </c>
      <c r="O8424">
        <v>4</v>
      </c>
      <c r="P8424">
        <v>2201310401</v>
      </c>
      <c r="T8424">
        <v>4</v>
      </c>
      <c r="U8424">
        <v>42692000</v>
      </c>
    </row>
    <row r="8425" spans="1:21" x14ac:dyDescent="0.25">
      <c r="A8425">
        <v>1</v>
      </c>
      <c r="B8425">
        <v>1</v>
      </c>
      <c r="C8425">
        <v>2017</v>
      </c>
      <c r="K8425">
        <v>21</v>
      </c>
      <c r="L8425">
        <v>20</v>
      </c>
      <c r="M8425">
        <v>1</v>
      </c>
      <c r="N8425">
        <v>1998</v>
      </c>
      <c r="O8425">
        <v>4</v>
      </c>
      <c r="P8425">
        <v>2201210401</v>
      </c>
      <c r="T8425">
        <v>4</v>
      </c>
      <c r="U8425">
        <v>60719500</v>
      </c>
    </row>
    <row r="8426" spans="1:21" x14ac:dyDescent="0.25">
      <c r="A8426">
        <v>1</v>
      </c>
      <c r="B8426">
        <v>1</v>
      </c>
      <c r="C8426">
        <v>2017</v>
      </c>
      <c r="K8426">
        <v>11</v>
      </c>
      <c r="L8426">
        <v>10</v>
      </c>
      <c r="M8426">
        <v>1</v>
      </c>
      <c r="N8426">
        <v>1998</v>
      </c>
      <c r="O8426">
        <v>4</v>
      </c>
      <c r="P8426">
        <v>2201110401</v>
      </c>
      <c r="T8426">
        <v>4</v>
      </c>
      <c r="U8426">
        <v>373307</v>
      </c>
    </row>
    <row r="8427" spans="1:21" x14ac:dyDescent="0.25">
      <c r="A8427">
        <v>1</v>
      </c>
      <c r="B8427">
        <v>1</v>
      </c>
      <c r="C8427">
        <v>2017</v>
      </c>
      <c r="K8427">
        <v>61</v>
      </c>
      <c r="L8427">
        <v>47</v>
      </c>
      <c r="M8427">
        <v>1</v>
      </c>
      <c r="N8427">
        <v>1997</v>
      </c>
      <c r="O8427">
        <v>4</v>
      </c>
      <c r="P8427">
        <v>2201610401</v>
      </c>
      <c r="T8427">
        <v>4</v>
      </c>
      <c r="U8427">
        <v>4.3675699999999997</v>
      </c>
    </row>
    <row r="8428" spans="1:21" x14ac:dyDescent="0.25">
      <c r="A8428">
        <v>1</v>
      </c>
      <c r="B8428">
        <v>1</v>
      </c>
      <c r="C8428">
        <v>2017</v>
      </c>
      <c r="K8428">
        <v>54</v>
      </c>
      <c r="L8428">
        <v>47</v>
      </c>
      <c r="M8428">
        <v>1</v>
      </c>
      <c r="N8428">
        <v>1997</v>
      </c>
      <c r="O8428">
        <v>4</v>
      </c>
      <c r="P8428">
        <v>2201540401</v>
      </c>
      <c r="T8428">
        <v>4</v>
      </c>
      <c r="U8428">
        <v>12636.6</v>
      </c>
    </row>
    <row r="8429" spans="1:21" x14ac:dyDescent="0.25">
      <c r="A8429">
        <v>1</v>
      </c>
      <c r="B8429">
        <v>1</v>
      </c>
      <c r="C8429">
        <v>2017</v>
      </c>
      <c r="K8429">
        <v>54</v>
      </c>
      <c r="L8429">
        <v>46</v>
      </c>
      <c r="M8429">
        <v>1</v>
      </c>
      <c r="N8429">
        <v>1997</v>
      </c>
      <c r="O8429">
        <v>4</v>
      </c>
      <c r="P8429">
        <v>2201540401</v>
      </c>
      <c r="T8429">
        <v>4</v>
      </c>
      <c r="U8429">
        <v>97090.1</v>
      </c>
    </row>
    <row r="8430" spans="1:21" x14ac:dyDescent="0.25">
      <c r="A8430">
        <v>1</v>
      </c>
      <c r="B8430">
        <v>1</v>
      </c>
      <c r="C8430">
        <v>2017</v>
      </c>
      <c r="K8430">
        <v>54</v>
      </c>
      <c r="L8430">
        <v>42</v>
      </c>
      <c r="M8430">
        <v>1</v>
      </c>
      <c r="N8430">
        <v>1997</v>
      </c>
      <c r="O8430">
        <v>4</v>
      </c>
      <c r="P8430">
        <v>2201540401</v>
      </c>
      <c r="T8430">
        <v>4</v>
      </c>
      <c r="U8430">
        <v>128497</v>
      </c>
    </row>
    <row r="8431" spans="1:21" x14ac:dyDescent="0.25">
      <c r="A8431">
        <v>1</v>
      </c>
      <c r="B8431">
        <v>1</v>
      </c>
      <c r="C8431">
        <v>2017</v>
      </c>
      <c r="K8431">
        <v>54</v>
      </c>
      <c r="L8431">
        <v>41</v>
      </c>
      <c r="M8431">
        <v>1</v>
      </c>
      <c r="N8431">
        <v>1997</v>
      </c>
      <c r="O8431">
        <v>4</v>
      </c>
      <c r="P8431">
        <v>2201540401</v>
      </c>
      <c r="T8431">
        <v>4</v>
      </c>
      <c r="U8431">
        <v>87963.7</v>
      </c>
    </row>
    <row r="8432" spans="1:21" x14ac:dyDescent="0.25">
      <c r="A8432">
        <v>1</v>
      </c>
      <c r="B8432">
        <v>1</v>
      </c>
      <c r="C8432">
        <v>2017</v>
      </c>
      <c r="K8432">
        <v>53</v>
      </c>
      <c r="L8432">
        <v>47</v>
      </c>
      <c r="M8432">
        <v>1</v>
      </c>
      <c r="N8432">
        <v>1997</v>
      </c>
      <c r="O8432">
        <v>4</v>
      </c>
      <c r="P8432">
        <v>2201530401</v>
      </c>
      <c r="T8432">
        <v>4</v>
      </c>
      <c r="U8432">
        <v>5.2572099999999997</v>
      </c>
    </row>
    <row r="8433" spans="1:21" x14ac:dyDescent="0.25">
      <c r="A8433">
        <v>1</v>
      </c>
      <c r="B8433">
        <v>1</v>
      </c>
      <c r="C8433">
        <v>2017</v>
      </c>
      <c r="K8433">
        <v>53</v>
      </c>
      <c r="L8433">
        <v>46</v>
      </c>
      <c r="M8433">
        <v>1</v>
      </c>
      <c r="N8433">
        <v>1997</v>
      </c>
      <c r="O8433">
        <v>4</v>
      </c>
      <c r="P8433">
        <v>2201530401</v>
      </c>
      <c r="T8433">
        <v>4</v>
      </c>
      <c r="U8433">
        <v>1725.54</v>
      </c>
    </row>
    <row r="8434" spans="1:21" x14ac:dyDescent="0.25">
      <c r="A8434">
        <v>1</v>
      </c>
      <c r="B8434">
        <v>1</v>
      </c>
      <c r="C8434">
        <v>2017</v>
      </c>
      <c r="K8434">
        <v>53</v>
      </c>
      <c r="L8434">
        <v>41</v>
      </c>
      <c r="M8434">
        <v>1</v>
      </c>
      <c r="N8434">
        <v>1997</v>
      </c>
      <c r="O8434">
        <v>4</v>
      </c>
      <c r="P8434">
        <v>2201530401</v>
      </c>
      <c r="T8434">
        <v>4</v>
      </c>
      <c r="U8434">
        <v>33397</v>
      </c>
    </row>
    <row r="8435" spans="1:21" x14ac:dyDescent="0.25">
      <c r="A8435">
        <v>1</v>
      </c>
      <c r="B8435">
        <v>1</v>
      </c>
      <c r="C8435">
        <v>2017</v>
      </c>
      <c r="K8435">
        <v>52</v>
      </c>
      <c r="L8435">
        <v>47</v>
      </c>
      <c r="M8435">
        <v>1</v>
      </c>
      <c r="N8435">
        <v>1997</v>
      </c>
      <c r="O8435">
        <v>4</v>
      </c>
      <c r="P8435">
        <v>2201520401</v>
      </c>
      <c r="T8435">
        <v>4</v>
      </c>
      <c r="U8435">
        <v>47.737499999999997</v>
      </c>
    </row>
    <row r="8436" spans="1:21" x14ac:dyDescent="0.25">
      <c r="A8436">
        <v>1</v>
      </c>
      <c r="B8436">
        <v>1</v>
      </c>
      <c r="C8436">
        <v>2017</v>
      </c>
      <c r="K8436">
        <v>52</v>
      </c>
      <c r="L8436">
        <v>46</v>
      </c>
      <c r="M8436">
        <v>1</v>
      </c>
      <c r="N8436">
        <v>1997</v>
      </c>
      <c r="O8436">
        <v>4</v>
      </c>
      <c r="P8436">
        <v>2201520401</v>
      </c>
      <c r="T8436">
        <v>4</v>
      </c>
      <c r="U8436">
        <v>153454</v>
      </c>
    </row>
    <row r="8437" spans="1:21" x14ac:dyDescent="0.25">
      <c r="A8437">
        <v>1</v>
      </c>
      <c r="B8437">
        <v>1</v>
      </c>
      <c r="C8437">
        <v>2017</v>
      </c>
      <c r="K8437">
        <v>52</v>
      </c>
      <c r="L8437">
        <v>42</v>
      </c>
      <c r="M8437">
        <v>1</v>
      </c>
      <c r="N8437">
        <v>1997</v>
      </c>
      <c r="O8437">
        <v>4</v>
      </c>
      <c r="P8437">
        <v>2201520401</v>
      </c>
      <c r="T8437">
        <v>4</v>
      </c>
      <c r="U8437">
        <v>1106020</v>
      </c>
    </row>
    <row r="8438" spans="1:21" x14ac:dyDescent="0.25">
      <c r="A8438">
        <v>1</v>
      </c>
      <c r="B8438">
        <v>1</v>
      </c>
      <c r="C8438">
        <v>2017</v>
      </c>
      <c r="K8438">
        <v>52</v>
      </c>
      <c r="L8438">
        <v>41</v>
      </c>
      <c r="M8438">
        <v>1</v>
      </c>
      <c r="N8438">
        <v>1997</v>
      </c>
      <c r="O8438">
        <v>4</v>
      </c>
      <c r="P8438">
        <v>2201520401</v>
      </c>
      <c r="T8438">
        <v>4</v>
      </c>
      <c r="U8438">
        <v>741842</v>
      </c>
    </row>
    <row r="8439" spans="1:21" x14ac:dyDescent="0.25">
      <c r="A8439">
        <v>1</v>
      </c>
      <c r="B8439">
        <v>1</v>
      </c>
      <c r="C8439">
        <v>2017</v>
      </c>
      <c r="K8439">
        <v>51</v>
      </c>
      <c r="L8439">
        <v>46</v>
      </c>
      <c r="M8439">
        <v>1</v>
      </c>
      <c r="N8439">
        <v>1997</v>
      </c>
      <c r="O8439">
        <v>4</v>
      </c>
      <c r="P8439">
        <v>2201510401</v>
      </c>
      <c r="T8439">
        <v>4</v>
      </c>
      <c r="U8439">
        <v>4032.99</v>
      </c>
    </row>
    <row r="8440" spans="1:21" x14ac:dyDescent="0.25">
      <c r="A8440">
        <v>1</v>
      </c>
      <c r="B8440">
        <v>1</v>
      </c>
      <c r="C8440">
        <v>2017</v>
      </c>
      <c r="K8440">
        <v>43</v>
      </c>
      <c r="L8440">
        <v>47</v>
      </c>
      <c r="M8440">
        <v>1</v>
      </c>
      <c r="N8440">
        <v>1997</v>
      </c>
      <c r="O8440">
        <v>4</v>
      </c>
      <c r="P8440">
        <v>2201430401</v>
      </c>
      <c r="T8440">
        <v>4</v>
      </c>
      <c r="U8440">
        <v>455.774</v>
      </c>
    </row>
    <row r="8441" spans="1:21" x14ac:dyDescent="0.25">
      <c r="A8441">
        <v>1</v>
      </c>
      <c r="B8441">
        <v>1</v>
      </c>
      <c r="C8441">
        <v>2017</v>
      </c>
      <c r="K8441">
        <v>43</v>
      </c>
      <c r="L8441">
        <v>46</v>
      </c>
      <c r="M8441">
        <v>1</v>
      </c>
      <c r="N8441">
        <v>1997</v>
      </c>
      <c r="O8441">
        <v>4</v>
      </c>
      <c r="P8441">
        <v>2201430401</v>
      </c>
      <c r="T8441">
        <v>4</v>
      </c>
      <c r="U8441">
        <v>9080.42</v>
      </c>
    </row>
    <row r="8442" spans="1:21" x14ac:dyDescent="0.25">
      <c r="A8442">
        <v>1</v>
      </c>
      <c r="B8442">
        <v>1</v>
      </c>
      <c r="C8442">
        <v>2017</v>
      </c>
      <c r="K8442">
        <v>43</v>
      </c>
      <c r="L8442">
        <v>42</v>
      </c>
      <c r="M8442">
        <v>1</v>
      </c>
      <c r="N8442">
        <v>1997</v>
      </c>
      <c r="O8442">
        <v>4</v>
      </c>
      <c r="P8442">
        <v>2201430401</v>
      </c>
      <c r="T8442">
        <v>4</v>
      </c>
      <c r="U8442">
        <v>70.119</v>
      </c>
    </row>
    <row r="8443" spans="1:21" x14ac:dyDescent="0.25">
      <c r="A8443">
        <v>1</v>
      </c>
      <c r="B8443">
        <v>1</v>
      </c>
      <c r="C8443">
        <v>2017</v>
      </c>
      <c r="K8443">
        <v>43</v>
      </c>
      <c r="L8443">
        <v>41</v>
      </c>
      <c r="M8443">
        <v>1</v>
      </c>
      <c r="N8443">
        <v>1997</v>
      </c>
      <c r="O8443">
        <v>4</v>
      </c>
      <c r="P8443">
        <v>2201430401</v>
      </c>
      <c r="T8443">
        <v>4</v>
      </c>
      <c r="U8443">
        <v>105.179</v>
      </c>
    </row>
    <row r="8444" spans="1:21" x14ac:dyDescent="0.25">
      <c r="A8444">
        <v>1</v>
      </c>
      <c r="B8444">
        <v>1</v>
      </c>
      <c r="C8444">
        <v>2017</v>
      </c>
      <c r="K8444">
        <v>42</v>
      </c>
      <c r="L8444">
        <v>47</v>
      </c>
      <c r="M8444">
        <v>1</v>
      </c>
      <c r="N8444">
        <v>1997</v>
      </c>
      <c r="O8444">
        <v>4</v>
      </c>
      <c r="P8444">
        <v>2201420401</v>
      </c>
      <c r="T8444">
        <v>4</v>
      </c>
      <c r="U8444">
        <v>1881.44</v>
      </c>
    </row>
    <row r="8445" spans="1:21" x14ac:dyDescent="0.25">
      <c r="A8445">
        <v>1</v>
      </c>
      <c r="B8445">
        <v>1</v>
      </c>
      <c r="C8445">
        <v>2017</v>
      </c>
      <c r="K8445">
        <v>42</v>
      </c>
      <c r="L8445">
        <v>46</v>
      </c>
      <c r="M8445">
        <v>1</v>
      </c>
      <c r="N8445">
        <v>1997</v>
      </c>
      <c r="O8445">
        <v>4</v>
      </c>
      <c r="P8445">
        <v>2201420401</v>
      </c>
      <c r="T8445">
        <v>4</v>
      </c>
      <c r="U8445">
        <v>250.858</v>
      </c>
    </row>
    <row r="8446" spans="1:21" x14ac:dyDescent="0.25">
      <c r="A8446">
        <v>1</v>
      </c>
      <c r="B8446">
        <v>1</v>
      </c>
      <c r="C8446">
        <v>2017</v>
      </c>
      <c r="K8446">
        <v>42</v>
      </c>
      <c r="L8446">
        <v>42</v>
      </c>
      <c r="M8446">
        <v>1</v>
      </c>
      <c r="N8446">
        <v>1997</v>
      </c>
      <c r="O8446">
        <v>4</v>
      </c>
      <c r="P8446">
        <v>2201420401</v>
      </c>
      <c r="T8446">
        <v>4</v>
      </c>
      <c r="U8446">
        <v>752.57399999999996</v>
      </c>
    </row>
    <row r="8447" spans="1:21" x14ac:dyDescent="0.25">
      <c r="A8447">
        <v>1</v>
      </c>
      <c r="B8447">
        <v>1</v>
      </c>
      <c r="C8447">
        <v>2017</v>
      </c>
      <c r="K8447">
        <v>32</v>
      </c>
      <c r="L8447">
        <v>40</v>
      </c>
      <c r="M8447">
        <v>1</v>
      </c>
      <c r="N8447">
        <v>1997</v>
      </c>
      <c r="O8447">
        <v>4</v>
      </c>
      <c r="P8447">
        <v>2201320401</v>
      </c>
      <c r="T8447">
        <v>4</v>
      </c>
      <c r="U8447">
        <v>625996</v>
      </c>
    </row>
    <row r="8448" spans="1:21" x14ac:dyDescent="0.25">
      <c r="A8448">
        <v>1</v>
      </c>
      <c r="B8448">
        <v>1</v>
      </c>
      <c r="C8448">
        <v>2017</v>
      </c>
      <c r="K8448">
        <v>32</v>
      </c>
      <c r="L8448">
        <v>30</v>
      </c>
      <c r="M8448">
        <v>1</v>
      </c>
      <c r="N8448">
        <v>1997</v>
      </c>
      <c r="O8448">
        <v>4</v>
      </c>
      <c r="P8448">
        <v>2201320401</v>
      </c>
      <c r="T8448">
        <v>4</v>
      </c>
      <c r="U8448">
        <v>5895580</v>
      </c>
    </row>
    <row r="8449" spans="1:21" x14ac:dyDescent="0.25">
      <c r="A8449">
        <v>1</v>
      </c>
      <c r="B8449">
        <v>1</v>
      </c>
      <c r="C8449">
        <v>2017</v>
      </c>
      <c r="K8449">
        <v>31</v>
      </c>
      <c r="L8449">
        <v>40</v>
      </c>
      <c r="M8449">
        <v>1</v>
      </c>
      <c r="N8449">
        <v>1997</v>
      </c>
      <c r="O8449">
        <v>4</v>
      </c>
      <c r="P8449">
        <v>2201310401</v>
      </c>
      <c r="T8449">
        <v>4</v>
      </c>
      <c r="U8449">
        <v>898138</v>
      </c>
    </row>
    <row r="8450" spans="1:21" x14ac:dyDescent="0.25">
      <c r="A8450">
        <v>1</v>
      </c>
      <c r="B8450">
        <v>1</v>
      </c>
      <c r="C8450">
        <v>2017</v>
      </c>
      <c r="K8450">
        <v>31</v>
      </c>
      <c r="L8450">
        <v>30</v>
      </c>
      <c r="M8450">
        <v>1</v>
      </c>
      <c r="N8450">
        <v>1997</v>
      </c>
      <c r="O8450">
        <v>4</v>
      </c>
      <c r="P8450">
        <v>2201310401</v>
      </c>
      <c r="T8450">
        <v>4</v>
      </c>
      <c r="U8450">
        <v>33939700</v>
      </c>
    </row>
    <row r="8451" spans="1:21" x14ac:dyDescent="0.25">
      <c r="A8451">
        <v>1</v>
      </c>
      <c r="B8451">
        <v>1</v>
      </c>
      <c r="C8451">
        <v>2017</v>
      </c>
      <c r="K8451">
        <v>21</v>
      </c>
      <c r="L8451">
        <v>20</v>
      </c>
      <c r="M8451">
        <v>1</v>
      </c>
      <c r="N8451">
        <v>1997</v>
      </c>
      <c r="O8451">
        <v>4</v>
      </c>
      <c r="P8451">
        <v>2201210401</v>
      </c>
      <c r="T8451">
        <v>4</v>
      </c>
      <c r="U8451">
        <v>51736000</v>
      </c>
    </row>
    <row r="8452" spans="1:21" x14ac:dyDescent="0.25">
      <c r="A8452">
        <v>1</v>
      </c>
      <c r="B8452">
        <v>1</v>
      </c>
      <c r="C8452">
        <v>2017</v>
      </c>
      <c r="K8452">
        <v>11</v>
      </c>
      <c r="L8452">
        <v>10</v>
      </c>
      <c r="M8452">
        <v>1</v>
      </c>
      <c r="N8452">
        <v>1997</v>
      </c>
      <c r="O8452">
        <v>4</v>
      </c>
      <c r="P8452">
        <v>2201110401</v>
      </c>
      <c r="T8452">
        <v>4</v>
      </c>
      <c r="U8452">
        <v>344847</v>
      </c>
    </row>
    <row r="8453" spans="1:21" x14ac:dyDescent="0.25">
      <c r="A8453">
        <v>1</v>
      </c>
      <c r="B8453">
        <v>1</v>
      </c>
      <c r="C8453">
        <v>2017</v>
      </c>
      <c r="K8453">
        <v>54</v>
      </c>
      <c r="L8453">
        <v>47</v>
      </c>
      <c r="M8453">
        <v>1</v>
      </c>
      <c r="N8453">
        <v>1996</v>
      </c>
      <c r="O8453">
        <v>4</v>
      </c>
      <c r="P8453">
        <v>2201540401</v>
      </c>
      <c r="T8453">
        <v>4</v>
      </c>
      <c r="U8453">
        <v>8027.38</v>
      </c>
    </row>
    <row r="8454" spans="1:21" x14ac:dyDescent="0.25">
      <c r="A8454">
        <v>1</v>
      </c>
      <c r="B8454">
        <v>1</v>
      </c>
      <c r="C8454">
        <v>2017</v>
      </c>
      <c r="K8454">
        <v>54</v>
      </c>
      <c r="L8454">
        <v>46</v>
      </c>
      <c r="M8454">
        <v>1</v>
      </c>
      <c r="N8454">
        <v>1996</v>
      </c>
      <c r="O8454">
        <v>4</v>
      </c>
      <c r="P8454">
        <v>2201540401</v>
      </c>
      <c r="T8454">
        <v>4</v>
      </c>
      <c r="U8454">
        <v>61683.4</v>
      </c>
    </row>
    <row r="8455" spans="1:21" x14ac:dyDescent="0.25">
      <c r="A8455">
        <v>1</v>
      </c>
      <c r="B8455">
        <v>1</v>
      </c>
      <c r="C8455">
        <v>2017</v>
      </c>
      <c r="K8455">
        <v>54</v>
      </c>
      <c r="L8455">
        <v>42</v>
      </c>
      <c r="M8455">
        <v>1</v>
      </c>
      <c r="N8455">
        <v>1996</v>
      </c>
      <c r="O8455">
        <v>4</v>
      </c>
      <c r="P8455">
        <v>2201540401</v>
      </c>
      <c r="T8455">
        <v>4</v>
      </c>
      <c r="U8455">
        <v>81643.7</v>
      </c>
    </row>
    <row r="8456" spans="1:21" x14ac:dyDescent="0.25">
      <c r="A8456">
        <v>1</v>
      </c>
      <c r="B8456">
        <v>1</v>
      </c>
      <c r="C8456">
        <v>2017</v>
      </c>
      <c r="K8456">
        <v>54</v>
      </c>
      <c r="L8456">
        <v>41</v>
      </c>
      <c r="M8456">
        <v>1</v>
      </c>
      <c r="N8456">
        <v>1996</v>
      </c>
      <c r="O8456">
        <v>4</v>
      </c>
      <c r="P8456">
        <v>2201540401</v>
      </c>
      <c r="T8456">
        <v>4</v>
      </c>
      <c r="U8456">
        <v>55879.199999999997</v>
      </c>
    </row>
    <row r="8457" spans="1:21" x14ac:dyDescent="0.25">
      <c r="A8457">
        <v>1</v>
      </c>
      <c r="B8457">
        <v>1</v>
      </c>
      <c r="C8457">
        <v>2017</v>
      </c>
      <c r="K8457">
        <v>53</v>
      </c>
      <c r="L8457">
        <v>46</v>
      </c>
      <c r="M8457">
        <v>1</v>
      </c>
      <c r="N8457">
        <v>1996</v>
      </c>
      <c r="O8457">
        <v>4</v>
      </c>
      <c r="P8457">
        <v>2201530401</v>
      </c>
      <c r="T8457">
        <v>4</v>
      </c>
      <c r="U8457">
        <v>4720.8999999999996</v>
      </c>
    </row>
    <row r="8458" spans="1:21" x14ac:dyDescent="0.25">
      <c r="A8458">
        <v>1</v>
      </c>
      <c r="B8458">
        <v>1</v>
      </c>
      <c r="C8458">
        <v>2017</v>
      </c>
      <c r="K8458">
        <v>53</v>
      </c>
      <c r="L8458">
        <v>42</v>
      </c>
      <c r="M8458">
        <v>1</v>
      </c>
      <c r="N8458">
        <v>1996</v>
      </c>
      <c r="O8458">
        <v>4</v>
      </c>
      <c r="P8458">
        <v>2201530401</v>
      </c>
      <c r="T8458">
        <v>4</v>
      </c>
      <c r="U8458">
        <v>16551</v>
      </c>
    </row>
    <row r="8459" spans="1:21" x14ac:dyDescent="0.25">
      <c r="A8459">
        <v>1</v>
      </c>
      <c r="B8459">
        <v>1</v>
      </c>
      <c r="C8459">
        <v>2017</v>
      </c>
      <c r="K8459">
        <v>53</v>
      </c>
      <c r="L8459">
        <v>41</v>
      </c>
      <c r="M8459">
        <v>1</v>
      </c>
      <c r="N8459">
        <v>1996</v>
      </c>
      <c r="O8459">
        <v>4</v>
      </c>
      <c r="P8459">
        <v>2201530401</v>
      </c>
      <c r="T8459">
        <v>4</v>
      </c>
      <c r="U8459">
        <v>1768.99</v>
      </c>
    </row>
    <row r="8460" spans="1:21" x14ac:dyDescent="0.25">
      <c r="A8460">
        <v>1</v>
      </c>
      <c r="B8460">
        <v>1</v>
      </c>
      <c r="C8460">
        <v>2017</v>
      </c>
      <c r="K8460">
        <v>52</v>
      </c>
      <c r="L8460">
        <v>46</v>
      </c>
      <c r="M8460">
        <v>1</v>
      </c>
      <c r="N8460">
        <v>1996</v>
      </c>
      <c r="O8460">
        <v>4</v>
      </c>
      <c r="P8460">
        <v>2201520401</v>
      </c>
      <c r="T8460">
        <v>4</v>
      </c>
      <c r="U8460">
        <v>94548.5</v>
      </c>
    </row>
    <row r="8461" spans="1:21" x14ac:dyDescent="0.25">
      <c r="A8461">
        <v>1</v>
      </c>
      <c r="B8461">
        <v>1</v>
      </c>
      <c r="C8461">
        <v>2017</v>
      </c>
      <c r="K8461">
        <v>52</v>
      </c>
      <c r="L8461">
        <v>42</v>
      </c>
      <c r="M8461">
        <v>1</v>
      </c>
      <c r="N8461">
        <v>1996</v>
      </c>
      <c r="O8461">
        <v>4</v>
      </c>
      <c r="P8461">
        <v>2201520401</v>
      </c>
      <c r="T8461">
        <v>4</v>
      </c>
      <c r="U8461">
        <v>514072</v>
      </c>
    </row>
    <row r="8462" spans="1:21" x14ac:dyDescent="0.25">
      <c r="A8462">
        <v>1</v>
      </c>
      <c r="B8462">
        <v>1</v>
      </c>
      <c r="C8462">
        <v>2017</v>
      </c>
      <c r="K8462">
        <v>52</v>
      </c>
      <c r="L8462">
        <v>41</v>
      </c>
      <c r="M8462">
        <v>1</v>
      </c>
      <c r="N8462">
        <v>1996</v>
      </c>
      <c r="O8462">
        <v>4</v>
      </c>
      <c r="P8462">
        <v>2201520401</v>
      </c>
      <c r="T8462">
        <v>4</v>
      </c>
      <c r="U8462">
        <v>482463</v>
      </c>
    </row>
    <row r="8463" spans="1:21" x14ac:dyDescent="0.25">
      <c r="A8463">
        <v>1</v>
      </c>
      <c r="B8463">
        <v>1</v>
      </c>
      <c r="C8463">
        <v>2017</v>
      </c>
      <c r="K8463">
        <v>51</v>
      </c>
      <c r="L8463">
        <v>41</v>
      </c>
      <c r="M8463">
        <v>1</v>
      </c>
      <c r="N8463">
        <v>1996</v>
      </c>
      <c r="O8463">
        <v>4</v>
      </c>
      <c r="P8463">
        <v>2201510401</v>
      </c>
      <c r="T8463">
        <v>4</v>
      </c>
      <c r="U8463">
        <v>2982.74</v>
      </c>
    </row>
    <row r="8464" spans="1:21" x14ac:dyDescent="0.25">
      <c r="A8464">
        <v>1</v>
      </c>
      <c r="B8464">
        <v>1</v>
      </c>
      <c r="C8464">
        <v>2017</v>
      </c>
      <c r="K8464">
        <v>43</v>
      </c>
      <c r="L8464">
        <v>47</v>
      </c>
      <c r="M8464">
        <v>1</v>
      </c>
      <c r="N8464">
        <v>1996</v>
      </c>
      <c r="O8464">
        <v>4</v>
      </c>
      <c r="P8464">
        <v>2201430401</v>
      </c>
      <c r="T8464">
        <v>4</v>
      </c>
      <c r="U8464">
        <v>1546.44</v>
      </c>
    </row>
    <row r="8465" spans="1:21" x14ac:dyDescent="0.25">
      <c r="A8465">
        <v>1</v>
      </c>
      <c r="B8465">
        <v>1</v>
      </c>
      <c r="C8465">
        <v>2017</v>
      </c>
      <c r="K8465">
        <v>43</v>
      </c>
      <c r="L8465">
        <v>46</v>
      </c>
      <c r="M8465">
        <v>1</v>
      </c>
      <c r="N8465">
        <v>1996</v>
      </c>
      <c r="O8465">
        <v>4</v>
      </c>
      <c r="P8465">
        <v>2201430401</v>
      </c>
      <c r="T8465">
        <v>4</v>
      </c>
      <c r="U8465">
        <v>32234.799999999999</v>
      </c>
    </row>
    <row r="8466" spans="1:21" x14ac:dyDescent="0.25">
      <c r="A8466">
        <v>1</v>
      </c>
      <c r="B8466">
        <v>1</v>
      </c>
      <c r="C8466">
        <v>2017</v>
      </c>
      <c r="K8466">
        <v>43</v>
      </c>
      <c r="L8466">
        <v>42</v>
      </c>
      <c r="M8466">
        <v>1</v>
      </c>
      <c r="N8466">
        <v>1996</v>
      </c>
      <c r="O8466">
        <v>4</v>
      </c>
      <c r="P8466">
        <v>2201430401</v>
      </c>
      <c r="T8466">
        <v>4</v>
      </c>
      <c r="U8466">
        <v>240.55799999999999</v>
      </c>
    </row>
    <row r="8467" spans="1:21" x14ac:dyDescent="0.25">
      <c r="A8467">
        <v>1</v>
      </c>
      <c r="B8467">
        <v>1</v>
      </c>
      <c r="C8467">
        <v>2017</v>
      </c>
      <c r="K8467">
        <v>43</v>
      </c>
      <c r="L8467">
        <v>41</v>
      </c>
      <c r="M8467">
        <v>1</v>
      </c>
      <c r="N8467">
        <v>1996</v>
      </c>
      <c r="O8467">
        <v>4</v>
      </c>
      <c r="P8467">
        <v>2201430401</v>
      </c>
      <c r="T8467">
        <v>4</v>
      </c>
      <c r="U8467">
        <v>378.02</v>
      </c>
    </row>
    <row r="8468" spans="1:21" x14ac:dyDescent="0.25">
      <c r="A8468">
        <v>1</v>
      </c>
      <c r="B8468">
        <v>1</v>
      </c>
      <c r="C8468">
        <v>2017</v>
      </c>
      <c r="K8468">
        <v>42</v>
      </c>
      <c r="L8468">
        <v>47</v>
      </c>
      <c r="M8468">
        <v>1</v>
      </c>
      <c r="N8468">
        <v>1996</v>
      </c>
      <c r="O8468">
        <v>4</v>
      </c>
      <c r="P8468">
        <v>2201420401</v>
      </c>
      <c r="T8468">
        <v>4</v>
      </c>
      <c r="U8468">
        <v>1664.26</v>
      </c>
    </row>
    <row r="8469" spans="1:21" x14ac:dyDescent="0.25">
      <c r="A8469">
        <v>1</v>
      </c>
      <c r="B8469">
        <v>1</v>
      </c>
      <c r="C8469">
        <v>2017</v>
      </c>
      <c r="K8469">
        <v>42</v>
      </c>
      <c r="L8469">
        <v>46</v>
      </c>
      <c r="M8469">
        <v>1</v>
      </c>
      <c r="N8469">
        <v>1996</v>
      </c>
      <c r="O8469">
        <v>4</v>
      </c>
      <c r="P8469">
        <v>2201420401</v>
      </c>
      <c r="T8469">
        <v>4</v>
      </c>
      <c r="U8469">
        <v>237.75200000000001</v>
      </c>
    </row>
    <row r="8470" spans="1:21" x14ac:dyDescent="0.25">
      <c r="A8470">
        <v>1</v>
      </c>
      <c r="B8470">
        <v>1</v>
      </c>
      <c r="C8470">
        <v>2017</v>
      </c>
      <c r="K8470">
        <v>42</v>
      </c>
      <c r="L8470">
        <v>42</v>
      </c>
      <c r="M8470">
        <v>1</v>
      </c>
      <c r="N8470">
        <v>1996</v>
      </c>
      <c r="O8470">
        <v>4</v>
      </c>
      <c r="P8470">
        <v>2201420401</v>
      </c>
      <c r="T8470">
        <v>4</v>
      </c>
      <c r="U8470">
        <v>713.255</v>
      </c>
    </row>
    <row r="8471" spans="1:21" x14ac:dyDescent="0.25">
      <c r="A8471">
        <v>1</v>
      </c>
      <c r="B8471">
        <v>1</v>
      </c>
      <c r="C8471">
        <v>2017</v>
      </c>
      <c r="K8471">
        <v>32</v>
      </c>
      <c r="L8471">
        <v>40</v>
      </c>
      <c r="M8471">
        <v>1</v>
      </c>
      <c r="N8471">
        <v>1996</v>
      </c>
      <c r="O8471">
        <v>4</v>
      </c>
      <c r="P8471">
        <v>2201320401</v>
      </c>
      <c r="T8471">
        <v>4</v>
      </c>
      <c r="U8471">
        <v>391576</v>
      </c>
    </row>
    <row r="8472" spans="1:21" x14ac:dyDescent="0.25">
      <c r="A8472">
        <v>1</v>
      </c>
      <c r="B8472">
        <v>1</v>
      </c>
      <c r="C8472">
        <v>2017</v>
      </c>
      <c r="K8472">
        <v>32</v>
      </c>
      <c r="L8472">
        <v>30</v>
      </c>
      <c r="M8472">
        <v>1</v>
      </c>
      <c r="N8472">
        <v>1996</v>
      </c>
      <c r="O8472">
        <v>4</v>
      </c>
      <c r="P8472">
        <v>2201320401</v>
      </c>
      <c r="T8472">
        <v>4</v>
      </c>
      <c r="U8472">
        <v>3804940</v>
      </c>
    </row>
    <row r="8473" spans="1:21" x14ac:dyDescent="0.25">
      <c r="A8473">
        <v>1</v>
      </c>
      <c r="B8473">
        <v>1</v>
      </c>
      <c r="C8473">
        <v>2017</v>
      </c>
      <c r="K8473">
        <v>31</v>
      </c>
      <c r="L8473">
        <v>40</v>
      </c>
      <c r="M8473">
        <v>1</v>
      </c>
      <c r="N8473">
        <v>1996</v>
      </c>
      <c r="O8473">
        <v>4</v>
      </c>
      <c r="P8473">
        <v>2201310401</v>
      </c>
      <c r="T8473">
        <v>4</v>
      </c>
      <c r="U8473">
        <v>634637</v>
      </c>
    </row>
    <row r="8474" spans="1:21" x14ac:dyDescent="0.25">
      <c r="A8474">
        <v>1</v>
      </c>
      <c r="B8474">
        <v>1</v>
      </c>
      <c r="C8474">
        <v>2017</v>
      </c>
      <c r="K8474">
        <v>31</v>
      </c>
      <c r="L8474">
        <v>30</v>
      </c>
      <c r="M8474">
        <v>1</v>
      </c>
      <c r="N8474">
        <v>1996</v>
      </c>
      <c r="O8474">
        <v>4</v>
      </c>
      <c r="P8474">
        <v>2201310401</v>
      </c>
      <c r="T8474">
        <v>4</v>
      </c>
      <c r="U8474">
        <v>23654400</v>
      </c>
    </row>
    <row r="8475" spans="1:21" x14ac:dyDescent="0.25">
      <c r="A8475">
        <v>1</v>
      </c>
      <c r="B8475">
        <v>1</v>
      </c>
      <c r="C8475">
        <v>2017</v>
      </c>
      <c r="K8475">
        <v>21</v>
      </c>
      <c r="L8475">
        <v>20</v>
      </c>
      <c r="M8475">
        <v>1</v>
      </c>
      <c r="N8475">
        <v>1996</v>
      </c>
      <c r="O8475">
        <v>4</v>
      </c>
      <c r="P8475">
        <v>2201210401</v>
      </c>
      <c r="T8475">
        <v>4</v>
      </c>
      <c r="U8475">
        <v>39290400</v>
      </c>
    </row>
    <row r="8476" spans="1:21" x14ac:dyDescent="0.25">
      <c r="A8476">
        <v>1</v>
      </c>
      <c r="B8476">
        <v>1</v>
      </c>
      <c r="C8476">
        <v>2017</v>
      </c>
      <c r="K8476">
        <v>11</v>
      </c>
      <c r="L8476">
        <v>10</v>
      </c>
      <c r="M8476">
        <v>1</v>
      </c>
      <c r="N8476">
        <v>1996</v>
      </c>
      <c r="O8476">
        <v>4</v>
      </c>
      <c r="P8476">
        <v>2201110401</v>
      </c>
      <c r="T8476">
        <v>4</v>
      </c>
      <c r="U8476">
        <v>294131</v>
      </c>
    </row>
    <row r="8477" spans="1:21" x14ac:dyDescent="0.25">
      <c r="A8477">
        <v>1</v>
      </c>
      <c r="B8477">
        <v>1</v>
      </c>
      <c r="C8477">
        <v>2017</v>
      </c>
      <c r="K8477">
        <v>61</v>
      </c>
      <c r="L8477">
        <v>46</v>
      </c>
      <c r="M8477">
        <v>1</v>
      </c>
      <c r="N8477">
        <v>1995</v>
      </c>
      <c r="O8477">
        <v>4</v>
      </c>
      <c r="P8477">
        <v>2201610401</v>
      </c>
      <c r="T8477">
        <v>4</v>
      </c>
      <c r="U8477">
        <v>4056.56</v>
      </c>
    </row>
    <row r="8478" spans="1:21" x14ac:dyDescent="0.25">
      <c r="A8478">
        <v>1</v>
      </c>
      <c r="B8478">
        <v>1</v>
      </c>
      <c r="C8478">
        <v>2017</v>
      </c>
      <c r="K8478">
        <v>54</v>
      </c>
      <c r="L8478">
        <v>47</v>
      </c>
      <c r="M8478">
        <v>1</v>
      </c>
      <c r="N8478">
        <v>1995</v>
      </c>
      <c r="O8478">
        <v>4</v>
      </c>
      <c r="P8478">
        <v>2201540401</v>
      </c>
      <c r="T8478">
        <v>4</v>
      </c>
      <c r="U8478">
        <v>9645.9699999999993</v>
      </c>
    </row>
    <row r="8479" spans="1:21" x14ac:dyDescent="0.25">
      <c r="A8479">
        <v>1</v>
      </c>
      <c r="B8479">
        <v>1</v>
      </c>
      <c r="C8479">
        <v>2017</v>
      </c>
      <c r="K8479">
        <v>54</v>
      </c>
      <c r="L8479">
        <v>46</v>
      </c>
      <c r="M8479">
        <v>1</v>
      </c>
      <c r="N8479">
        <v>1995</v>
      </c>
      <c r="O8479">
        <v>4</v>
      </c>
      <c r="P8479">
        <v>2201540401</v>
      </c>
      <c r="T8479">
        <v>4</v>
      </c>
      <c r="U8479">
        <v>74165.5</v>
      </c>
    </row>
    <row r="8480" spans="1:21" x14ac:dyDescent="0.25">
      <c r="A8480">
        <v>1</v>
      </c>
      <c r="B8480">
        <v>1</v>
      </c>
      <c r="C8480">
        <v>2017</v>
      </c>
      <c r="K8480">
        <v>54</v>
      </c>
      <c r="L8480">
        <v>42</v>
      </c>
      <c r="M8480">
        <v>1</v>
      </c>
      <c r="N8480">
        <v>1995</v>
      </c>
      <c r="O8480">
        <v>4</v>
      </c>
      <c r="P8480">
        <v>2201540401</v>
      </c>
      <c r="T8480">
        <v>4</v>
      </c>
      <c r="U8480">
        <v>98171.9</v>
      </c>
    </row>
    <row r="8481" spans="1:21" x14ac:dyDescent="0.25">
      <c r="A8481">
        <v>1</v>
      </c>
      <c r="B8481">
        <v>1</v>
      </c>
      <c r="C8481">
        <v>2017</v>
      </c>
      <c r="K8481">
        <v>54</v>
      </c>
      <c r="L8481">
        <v>41</v>
      </c>
      <c r="M8481">
        <v>1</v>
      </c>
      <c r="N8481">
        <v>1995</v>
      </c>
      <c r="O8481">
        <v>4</v>
      </c>
      <c r="P8481">
        <v>2201540401</v>
      </c>
      <c r="T8481">
        <v>4</v>
      </c>
      <c r="U8481">
        <v>67196.3</v>
      </c>
    </row>
    <row r="8482" spans="1:21" x14ac:dyDescent="0.25">
      <c r="A8482">
        <v>1</v>
      </c>
      <c r="B8482">
        <v>1</v>
      </c>
      <c r="C8482">
        <v>2017</v>
      </c>
      <c r="K8482">
        <v>53</v>
      </c>
      <c r="L8482">
        <v>46</v>
      </c>
      <c r="M8482">
        <v>1</v>
      </c>
      <c r="N8482">
        <v>1995</v>
      </c>
      <c r="O8482">
        <v>4</v>
      </c>
      <c r="P8482">
        <v>2201530401</v>
      </c>
      <c r="T8482">
        <v>4</v>
      </c>
      <c r="U8482">
        <v>37605</v>
      </c>
    </row>
    <row r="8483" spans="1:21" x14ac:dyDescent="0.25">
      <c r="A8483">
        <v>1</v>
      </c>
      <c r="B8483">
        <v>1</v>
      </c>
      <c r="C8483">
        <v>2017</v>
      </c>
      <c r="K8483">
        <v>53</v>
      </c>
      <c r="L8483">
        <v>41</v>
      </c>
      <c r="M8483">
        <v>1</v>
      </c>
      <c r="N8483">
        <v>1995</v>
      </c>
      <c r="O8483">
        <v>4</v>
      </c>
      <c r="P8483">
        <v>2201530401</v>
      </c>
      <c r="T8483">
        <v>4</v>
      </c>
      <c r="U8483">
        <v>40063.9</v>
      </c>
    </row>
    <row r="8484" spans="1:21" x14ac:dyDescent="0.25">
      <c r="A8484">
        <v>1</v>
      </c>
      <c r="B8484">
        <v>1</v>
      </c>
      <c r="C8484">
        <v>2017</v>
      </c>
      <c r="K8484">
        <v>52</v>
      </c>
      <c r="L8484">
        <v>46</v>
      </c>
      <c r="M8484">
        <v>1</v>
      </c>
      <c r="N8484">
        <v>1995</v>
      </c>
      <c r="O8484">
        <v>4</v>
      </c>
      <c r="P8484">
        <v>2201520401</v>
      </c>
      <c r="T8484">
        <v>4</v>
      </c>
      <c r="U8484">
        <v>105026</v>
      </c>
    </row>
    <row r="8485" spans="1:21" x14ac:dyDescent="0.25">
      <c r="A8485">
        <v>1</v>
      </c>
      <c r="B8485">
        <v>1</v>
      </c>
      <c r="C8485">
        <v>2017</v>
      </c>
      <c r="K8485">
        <v>52</v>
      </c>
      <c r="L8485">
        <v>42</v>
      </c>
      <c r="M8485">
        <v>1</v>
      </c>
      <c r="N8485">
        <v>1995</v>
      </c>
      <c r="O8485">
        <v>4</v>
      </c>
      <c r="P8485">
        <v>2201520401</v>
      </c>
      <c r="T8485">
        <v>4</v>
      </c>
      <c r="U8485">
        <v>599562</v>
      </c>
    </row>
    <row r="8486" spans="1:21" x14ac:dyDescent="0.25">
      <c r="A8486">
        <v>1</v>
      </c>
      <c r="B8486">
        <v>1</v>
      </c>
      <c r="C8486">
        <v>2017</v>
      </c>
      <c r="K8486">
        <v>52</v>
      </c>
      <c r="L8486">
        <v>41</v>
      </c>
      <c r="M8486">
        <v>1</v>
      </c>
      <c r="N8486">
        <v>1995</v>
      </c>
      <c r="O8486">
        <v>4</v>
      </c>
      <c r="P8486">
        <v>2201520401</v>
      </c>
      <c r="T8486">
        <v>4</v>
      </c>
      <c r="U8486">
        <v>650282</v>
      </c>
    </row>
    <row r="8487" spans="1:21" x14ac:dyDescent="0.25">
      <c r="A8487">
        <v>1</v>
      </c>
      <c r="B8487">
        <v>1</v>
      </c>
      <c r="C8487">
        <v>2017</v>
      </c>
      <c r="K8487">
        <v>51</v>
      </c>
      <c r="L8487">
        <v>41</v>
      </c>
      <c r="M8487">
        <v>1</v>
      </c>
      <c r="N8487">
        <v>1995</v>
      </c>
      <c r="O8487">
        <v>4</v>
      </c>
      <c r="P8487">
        <v>2201510401</v>
      </c>
      <c r="T8487">
        <v>4</v>
      </c>
      <c r="U8487">
        <v>2799.31</v>
      </c>
    </row>
    <row r="8488" spans="1:21" x14ac:dyDescent="0.25">
      <c r="A8488">
        <v>1</v>
      </c>
      <c r="B8488">
        <v>1</v>
      </c>
      <c r="C8488">
        <v>2017</v>
      </c>
      <c r="K8488">
        <v>43</v>
      </c>
      <c r="L8488">
        <v>47</v>
      </c>
      <c r="M8488">
        <v>1</v>
      </c>
      <c r="N8488">
        <v>1995</v>
      </c>
      <c r="O8488">
        <v>4</v>
      </c>
      <c r="P8488">
        <v>2201430401</v>
      </c>
      <c r="T8488">
        <v>4</v>
      </c>
      <c r="U8488">
        <v>5451.7</v>
      </c>
    </row>
    <row r="8489" spans="1:21" x14ac:dyDescent="0.25">
      <c r="A8489">
        <v>1</v>
      </c>
      <c r="B8489">
        <v>1</v>
      </c>
      <c r="C8489">
        <v>2017</v>
      </c>
      <c r="K8489">
        <v>43</v>
      </c>
      <c r="L8489">
        <v>46</v>
      </c>
      <c r="M8489">
        <v>1</v>
      </c>
      <c r="N8489">
        <v>1995</v>
      </c>
      <c r="O8489">
        <v>4</v>
      </c>
      <c r="P8489">
        <v>2201430401</v>
      </c>
      <c r="T8489">
        <v>4</v>
      </c>
      <c r="U8489">
        <v>112588</v>
      </c>
    </row>
    <row r="8490" spans="1:21" x14ac:dyDescent="0.25">
      <c r="A8490">
        <v>1</v>
      </c>
      <c r="B8490">
        <v>1</v>
      </c>
      <c r="C8490">
        <v>2017</v>
      </c>
      <c r="K8490">
        <v>43</v>
      </c>
      <c r="L8490">
        <v>42</v>
      </c>
      <c r="M8490">
        <v>1</v>
      </c>
      <c r="N8490">
        <v>1995</v>
      </c>
      <c r="O8490">
        <v>4</v>
      </c>
      <c r="P8490">
        <v>2201430401</v>
      </c>
      <c r="T8490">
        <v>4</v>
      </c>
      <c r="U8490">
        <v>862.61</v>
      </c>
    </row>
    <row r="8491" spans="1:21" x14ac:dyDescent="0.25">
      <c r="A8491">
        <v>1</v>
      </c>
      <c r="B8491">
        <v>1</v>
      </c>
      <c r="C8491">
        <v>2017</v>
      </c>
      <c r="K8491">
        <v>43</v>
      </c>
      <c r="L8491">
        <v>41</v>
      </c>
      <c r="M8491">
        <v>1</v>
      </c>
      <c r="N8491">
        <v>1995</v>
      </c>
      <c r="O8491">
        <v>4</v>
      </c>
      <c r="P8491">
        <v>2201430401</v>
      </c>
      <c r="T8491">
        <v>4</v>
      </c>
      <c r="U8491">
        <v>1276.6600000000001</v>
      </c>
    </row>
    <row r="8492" spans="1:21" x14ac:dyDescent="0.25">
      <c r="A8492">
        <v>1</v>
      </c>
      <c r="B8492">
        <v>1</v>
      </c>
      <c r="C8492">
        <v>2017</v>
      </c>
      <c r="K8492">
        <v>42</v>
      </c>
      <c r="L8492">
        <v>47</v>
      </c>
      <c r="M8492">
        <v>1</v>
      </c>
      <c r="N8492">
        <v>1995</v>
      </c>
      <c r="O8492">
        <v>4</v>
      </c>
      <c r="P8492">
        <v>2201420401</v>
      </c>
      <c r="T8492">
        <v>4</v>
      </c>
      <c r="U8492">
        <v>1271.2</v>
      </c>
    </row>
    <row r="8493" spans="1:21" x14ac:dyDescent="0.25">
      <c r="A8493">
        <v>1</v>
      </c>
      <c r="B8493">
        <v>1</v>
      </c>
      <c r="C8493">
        <v>2017</v>
      </c>
      <c r="K8493">
        <v>42</v>
      </c>
      <c r="L8493">
        <v>46</v>
      </c>
      <c r="M8493">
        <v>1</v>
      </c>
      <c r="N8493">
        <v>1995</v>
      </c>
      <c r="O8493">
        <v>4</v>
      </c>
      <c r="P8493">
        <v>2201420401</v>
      </c>
      <c r="T8493">
        <v>4</v>
      </c>
      <c r="U8493">
        <v>231.12700000000001</v>
      </c>
    </row>
    <row r="8494" spans="1:21" x14ac:dyDescent="0.25">
      <c r="A8494">
        <v>1</v>
      </c>
      <c r="B8494">
        <v>1</v>
      </c>
      <c r="C8494">
        <v>2017</v>
      </c>
      <c r="K8494">
        <v>42</v>
      </c>
      <c r="L8494">
        <v>42</v>
      </c>
      <c r="M8494">
        <v>1</v>
      </c>
      <c r="N8494">
        <v>1995</v>
      </c>
      <c r="O8494">
        <v>4</v>
      </c>
      <c r="P8494">
        <v>2201420401</v>
      </c>
      <c r="T8494">
        <v>4</v>
      </c>
      <c r="U8494">
        <v>577.81600000000003</v>
      </c>
    </row>
    <row r="8495" spans="1:21" x14ac:dyDescent="0.25">
      <c r="A8495">
        <v>1</v>
      </c>
      <c r="B8495">
        <v>1</v>
      </c>
      <c r="C8495">
        <v>2017</v>
      </c>
      <c r="K8495">
        <v>32</v>
      </c>
      <c r="L8495">
        <v>40</v>
      </c>
      <c r="M8495">
        <v>1</v>
      </c>
      <c r="N8495">
        <v>1995</v>
      </c>
      <c r="O8495">
        <v>4</v>
      </c>
      <c r="P8495">
        <v>2201320401</v>
      </c>
      <c r="T8495">
        <v>4</v>
      </c>
      <c r="U8495">
        <v>352051</v>
      </c>
    </row>
    <row r="8496" spans="1:21" x14ac:dyDescent="0.25">
      <c r="A8496">
        <v>1</v>
      </c>
      <c r="B8496">
        <v>1</v>
      </c>
      <c r="C8496">
        <v>2017</v>
      </c>
      <c r="K8496">
        <v>32</v>
      </c>
      <c r="L8496">
        <v>30</v>
      </c>
      <c r="M8496">
        <v>1</v>
      </c>
      <c r="N8496">
        <v>1995</v>
      </c>
      <c r="O8496">
        <v>4</v>
      </c>
      <c r="P8496">
        <v>2201320401</v>
      </c>
      <c r="T8496">
        <v>4</v>
      </c>
      <c r="U8496">
        <v>3688640</v>
      </c>
    </row>
    <row r="8497" spans="1:21" x14ac:dyDescent="0.25">
      <c r="A8497">
        <v>1</v>
      </c>
      <c r="B8497">
        <v>1</v>
      </c>
      <c r="C8497">
        <v>2017</v>
      </c>
      <c r="K8497">
        <v>31</v>
      </c>
      <c r="L8497">
        <v>40</v>
      </c>
      <c r="M8497">
        <v>1</v>
      </c>
      <c r="N8497">
        <v>1995</v>
      </c>
      <c r="O8497">
        <v>4</v>
      </c>
      <c r="P8497">
        <v>2201310401</v>
      </c>
      <c r="T8497">
        <v>4</v>
      </c>
      <c r="U8497">
        <v>401730</v>
      </c>
    </row>
    <row r="8498" spans="1:21" x14ac:dyDescent="0.25">
      <c r="A8498">
        <v>1</v>
      </c>
      <c r="B8498">
        <v>1</v>
      </c>
      <c r="C8498">
        <v>2017</v>
      </c>
      <c r="K8498">
        <v>31</v>
      </c>
      <c r="L8498">
        <v>30</v>
      </c>
      <c r="M8498">
        <v>1</v>
      </c>
      <c r="N8498">
        <v>1995</v>
      </c>
      <c r="O8498">
        <v>4</v>
      </c>
      <c r="P8498">
        <v>2201310401</v>
      </c>
      <c r="T8498">
        <v>4</v>
      </c>
      <c r="U8498">
        <v>21694400</v>
      </c>
    </row>
    <row r="8499" spans="1:21" x14ac:dyDescent="0.25">
      <c r="A8499">
        <v>1</v>
      </c>
      <c r="B8499">
        <v>1</v>
      </c>
      <c r="C8499">
        <v>2017</v>
      </c>
      <c r="K8499">
        <v>21</v>
      </c>
      <c r="L8499">
        <v>20</v>
      </c>
      <c r="M8499">
        <v>1</v>
      </c>
      <c r="N8499">
        <v>1995</v>
      </c>
      <c r="O8499">
        <v>4</v>
      </c>
      <c r="P8499">
        <v>2201210401</v>
      </c>
      <c r="T8499">
        <v>4</v>
      </c>
      <c r="U8499">
        <v>37305900</v>
      </c>
    </row>
    <row r="8500" spans="1:21" x14ac:dyDescent="0.25">
      <c r="A8500">
        <v>1</v>
      </c>
      <c r="B8500">
        <v>1</v>
      </c>
      <c r="C8500">
        <v>2017</v>
      </c>
      <c r="K8500">
        <v>11</v>
      </c>
      <c r="L8500">
        <v>10</v>
      </c>
      <c r="M8500">
        <v>1</v>
      </c>
      <c r="N8500">
        <v>1995</v>
      </c>
      <c r="O8500">
        <v>4</v>
      </c>
      <c r="P8500">
        <v>2201110401</v>
      </c>
      <c r="T8500">
        <v>4</v>
      </c>
      <c r="U8500">
        <v>215457</v>
      </c>
    </row>
    <row r="8501" spans="1:21" x14ac:dyDescent="0.25">
      <c r="A8501">
        <v>1</v>
      </c>
      <c r="B8501">
        <v>1</v>
      </c>
      <c r="C8501">
        <v>2017</v>
      </c>
      <c r="K8501">
        <v>54</v>
      </c>
      <c r="L8501">
        <v>47</v>
      </c>
      <c r="M8501">
        <v>1</v>
      </c>
      <c r="N8501">
        <v>1994</v>
      </c>
      <c r="O8501">
        <v>4</v>
      </c>
      <c r="P8501">
        <v>2201540401</v>
      </c>
      <c r="T8501">
        <v>4</v>
      </c>
      <c r="U8501">
        <v>9398.1</v>
      </c>
    </row>
    <row r="8502" spans="1:21" x14ac:dyDescent="0.25">
      <c r="A8502">
        <v>1</v>
      </c>
      <c r="B8502">
        <v>1</v>
      </c>
      <c r="C8502">
        <v>2017</v>
      </c>
      <c r="K8502">
        <v>54</v>
      </c>
      <c r="L8502">
        <v>46</v>
      </c>
      <c r="M8502">
        <v>1</v>
      </c>
      <c r="N8502">
        <v>1994</v>
      </c>
      <c r="O8502">
        <v>4</v>
      </c>
      <c r="P8502">
        <v>2201540401</v>
      </c>
      <c r="T8502">
        <v>4</v>
      </c>
      <c r="U8502">
        <v>72186.399999999994</v>
      </c>
    </row>
    <row r="8503" spans="1:21" x14ac:dyDescent="0.25">
      <c r="A8503">
        <v>1</v>
      </c>
      <c r="B8503">
        <v>1</v>
      </c>
      <c r="C8503">
        <v>2017</v>
      </c>
      <c r="K8503">
        <v>54</v>
      </c>
      <c r="L8503">
        <v>42</v>
      </c>
      <c r="M8503">
        <v>1</v>
      </c>
      <c r="N8503">
        <v>1994</v>
      </c>
      <c r="O8503">
        <v>4</v>
      </c>
      <c r="P8503">
        <v>2201540401</v>
      </c>
      <c r="T8503">
        <v>4</v>
      </c>
      <c r="U8503">
        <v>95545.4</v>
      </c>
    </row>
    <row r="8504" spans="1:21" x14ac:dyDescent="0.25">
      <c r="A8504">
        <v>1</v>
      </c>
      <c r="B8504">
        <v>1</v>
      </c>
      <c r="C8504">
        <v>2017</v>
      </c>
      <c r="K8504">
        <v>54</v>
      </c>
      <c r="L8504">
        <v>41</v>
      </c>
      <c r="M8504">
        <v>1</v>
      </c>
      <c r="N8504">
        <v>1994</v>
      </c>
      <c r="O8504">
        <v>4</v>
      </c>
      <c r="P8504">
        <v>2201540401</v>
      </c>
      <c r="T8504">
        <v>4</v>
      </c>
      <c r="U8504">
        <v>65407.5</v>
      </c>
    </row>
    <row r="8505" spans="1:21" x14ac:dyDescent="0.25">
      <c r="A8505">
        <v>1</v>
      </c>
      <c r="B8505">
        <v>1</v>
      </c>
      <c r="C8505">
        <v>2017</v>
      </c>
      <c r="K8505">
        <v>53</v>
      </c>
      <c r="L8505">
        <v>46</v>
      </c>
      <c r="M8505">
        <v>1</v>
      </c>
      <c r="N8505">
        <v>1994</v>
      </c>
      <c r="O8505">
        <v>4</v>
      </c>
      <c r="P8505">
        <v>2201530401</v>
      </c>
      <c r="T8505">
        <v>4</v>
      </c>
      <c r="U8505">
        <v>396.61900000000003</v>
      </c>
    </row>
    <row r="8506" spans="1:21" x14ac:dyDescent="0.25">
      <c r="A8506">
        <v>1</v>
      </c>
      <c r="B8506">
        <v>1</v>
      </c>
      <c r="C8506">
        <v>2017</v>
      </c>
      <c r="K8506">
        <v>53</v>
      </c>
      <c r="L8506">
        <v>42</v>
      </c>
      <c r="M8506">
        <v>1</v>
      </c>
      <c r="N8506">
        <v>1994</v>
      </c>
      <c r="O8506">
        <v>4</v>
      </c>
      <c r="P8506">
        <v>2201530401</v>
      </c>
      <c r="T8506">
        <v>4</v>
      </c>
      <c r="U8506">
        <v>30600.400000000001</v>
      </c>
    </row>
    <row r="8507" spans="1:21" x14ac:dyDescent="0.25">
      <c r="A8507">
        <v>1</v>
      </c>
      <c r="B8507">
        <v>1</v>
      </c>
      <c r="C8507">
        <v>2017</v>
      </c>
      <c r="K8507">
        <v>53</v>
      </c>
      <c r="L8507">
        <v>41</v>
      </c>
      <c r="M8507">
        <v>1</v>
      </c>
      <c r="N8507">
        <v>1994</v>
      </c>
      <c r="O8507">
        <v>4</v>
      </c>
      <c r="P8507">
        <v>2201530401</v>
      </c>
      <c r="T8507">
        <v>4</v>
      </c>
      <c r="U8507">
        <v>4486.5</v>
      </c>
    </row>
    <row r="8508" spans="1:21" x14ac:dyDescent="0.25">
      <c r="A8508">
        <v>1</v>
      </c>
      <c r="B8508">
        <v>1</v>
      </c>
      <c r="C8508">
        <v>2017</v>
      </c>
      <c r="K8508">
        <v>52</v>
      </c>
      <c r="L8508">
        <v>46</v>
      </c>
      <c r="M8508">
        <v>1</v>
      </c>
      <c r="N8508">
        <v>1994</v>
      </c>
      <c r="O8508">
        <v>4</v>
      </c>
      <c r="P8508">
        <v>2201520401</v>
      </c>
      <c r="T8508">
        <v>4</v>
      </c>
      <c r="U8508">
        <v>68464.600000000006</v>
      </c>
    </row>
    <row r="8509" spans="1:21" x14ac:dyDescent="0.25">
      <c r="A8509">
        <v>1</v>
      </c>
      <c r="B8509">
        <v>1</v>
      </c>
      <c r="C8509">
        <v>2017</v>
      </c>
      <c r="K8509">
        <v>52</v>
      </c>
      <c r="L8509">
        <v>42</v>
      </c>
      <c r="M8509">
        <v>1</v>
      </c>
      <c r="N8509">
        <v>1994</v>
      </c>
      <c r="O8509">
        <v>4</v>
      </c>
      <c r="P8509">
        <v>2201520401</v>
      </c>
      <c r="T8509">
        <v>4</v>
      </c>
      <c r="U8509">
        <v>453496</v>
      </c>
    </row>
    <row r="8510" spans="1:21" x14ac:dyDescent="0.25">
      <c r="A8510">
        <v>1</v>
      </c>
      <c r="B8510">
        <v>1</v>
      </c>
      <c r="C8510">
        <v>2017</v>
      </c>
      <c r="K8510">
        <v>52</v>
      </c>
      <c r="L8510">
        <v>41</v>
      </c>
      <c r="M8510">
        <v>1</v>
      </c>
      <c r="N8510">
        <v>1994</v>
      </c>
      <c r="O8510">
        <v>4</v>
      </c>
      <c r="P8510">
        <v>2201520401</v>
      </c>
      <c r="T8510">
        <v>4</v>
      </c>
      <c r="U8510">
        <v>453031</v>
      </c>
    </row>
    <row r="8511" spans="1:21" x14ac:dyDescent="0.25">
      <c r="A8511">
        <v>1</v>
      </c>
      <c r="B8511">
        <v>1</v>
      </c>
      <c r="C8511">
        <v>2017</v>
      </c>
      <c r="K8511">
        <v>51</v>
      </c>
      <c r="L8511">
        <v>46</v>
      </c>
      <c r="M8511">
        <v>1</v>
      </c>
      <c r="N8511">
        <v>1994</v>
      </c>
      <c r="O8511">
        <v>4</v>
      </c>
      <c r="P8511">
        <v>2201510401</v>
      </c>
      <c r="T8511">
        <v>4</v>
      </c>
      <c r="U8511">
        <v>1873.48</v>
      </c>
    </row>
    <row r="8512" spans="1:21" x14ac:dyDescent="0.25">
      <c r="A8512">
        <v>1</v>
      </c>
      <c r="B8512">
        <v>1</v>
      </c>
      <c r="C8512">
        <v>2017</v>
      </c>
      <c r="K8512">
        <v>51</v>
      </c>
      <c r="L8512">
        <v>42</v>
      </c>
      <c r="M8512">
        <v>1</v>
      </c>
      <c r="N8512">
        <v>1994</v>
      </c>
      <c r="O8512">
        <v>4</v>
      </c>
      <c r="P8512">
        <v>2201510401</v>
      </c>
      <c r="T8512">
        <v>4</v>
      </c>
      <c r="U8512">
        <v>16358</v>
      </c>
    </row>
    <row r="8513" spans="1:21" x14ac:dyDescent="0.25">
      <c r="A8513">
        <v>1</v>
      </c>
      <c r="B8513">
        <v>1</v>
      </c>
      <c r="C8513">
        <v>2017</v>
      </c>
      <c r="K8513">
        <v>43</v>
      </c>
      <c r="L8513">
        <v>47</v>
      </c>
      <c r="M8513">
        <v>1</v>
      </c>
      <c r="N8513">
        <v>1994</v>
      </c>
      <c r="O8513">
        <v>4</v>
      </c>
      <c r="P8513">
        <v>2201430401</v>
      </c>
      <c r="T8513">
        <v>4</v>
      </c>
      <c r="U8513">
        <v>3340.98</v>
      </c>
    </row>
    <row r="8514" spans="1:21" x14ac:dyDescent="0.25">
      <c r="A8514">
        <v>1</v>
      </c>
      <c r="B8514">
        <v>1</v>
      </c>
      <c r="C8514">
        <v>2017</v>
      </c>
      <c r="K8514">
        <v>43</v>
      </c>
      <c r="L8514">
        <v>46</v>
      </c>
      <c r="M8514">
        <v>1</v>
      </c>
      <c r="N8514">
        <v>1994</v>
      </c>
      <c r="O8514">
        <v>4</v>
      </c>
      <c r="P8514">
        <v>2201430401</v>
      </c>
      <c r="T8514">
        <v>4</v>
      </c>
      <c r="U8514">
        <v>69308.3</v>
      </c>
    </row>
    <row r="8515" spans="1:21" x14ac:dyDescent="0.25">
      <c r="A8515">
        <v>1</v>
      </c>
      <c r="B8515">
        <v>1</v>
      </c>
      <c r="C8515">
        <v>2017</v>
      </c>
      <c r="K8515">
        <v>43</v>
      </c>
      <c r="L8515">
        <v>42</v>
      </c>
      <c r="M8515">
        <v>1</v>
      </c>
      <c r="N8515">
        <v>1994</v>
      </c>
      <c r="O8515">
        <v>4</v>
      </c>
      <c r="P8515">
        <v>2201430401</v>
      </c>
      <c r="T8515">
        <v>4</v>
      </c>
      <c r="U8515">
        <v>511.375</v>
      </c>
    </row>
    <row r="8516" spans="1:21" x14ac:dyDescent="0.25">
      <c r="A8516">
        <v>1</v>
      </c>
      <c r="B8516">
        <v>1</v>
      </c>
      <c r="C8516">
        <v>2017</v>
      </c>
      <c r="K8516">
        <v>43</v>
      </c>
      <c r="L8516">
        <v>41</v>
      </c>
      <c r="M8516">
        <v>1</v>
      </c>
      <c r="N8516">
        <v>1994</v>
      </c>
      <c r="O8516">
        <v>4</v>
      </c>
      <c r="P8516">
        <v>2201430401</v>
      </c>
      <c r="T8516">
        <v>4</v>
      </c>
      <c r="U8516">
        <v>784.10799999999995</v>
      </c>
    </row>
    <row r="8517" spans="1:21" x14ac:dyDescent="0.25">
      <c r="A8517">
        <v>1</v>
      </c>
      <c r="B8517">
        <v>1</v>
      </c>
      <c r="C8517">
        <v>2017</v>
      </c>
      <c r="K8517">
        <v>42</v>
      </c>
      <c r="L8517">
        <v>47</v>
      </c>
      <c r="M8517">
        <v>1</v>
      </c>
      <c r="N8517">
        <v>1994</v>
      </c>
      <c r="O8517">
        <v>4</v>
      </c>
      <c r="P8517">
        <v>2201420401</v>
      </c>
      <c r="T8517">
        <v>4</v>
      </c>
      <c r="U8517">
        <v>1104.5899999999999</v>
      </c>
    </row>
    <row r="8518" spans="1:21" x14ac:dyDescent="0.25">
      <c r="A8518">
        <v>1</v>
      </c>
      <c r="B8518">
        <v>1</v>
      </c>
      <c r="C8518">
        <v>2017</v>
      </c>
      <c r="K8518">
        <v>42</v>
      </c>
      <c r="L8518">
        <v>46</v>
      </c>
      <c r="M8518">
        <v>1</v>
      </c>
      <c r="N8518">
        <v>1994</v>
      </c>
      <c r="O8518">
        <v>4</v>
      </c>
      <c r="P8518">
        <v>2201420401</v>
      </c>
      <c r="T8518">
        <v>4</v>
      </c>
      <c r="U8518">
        <v>220.91800000000001</v>
      </c>
    </row>
    <row r="8519" spans="1:21" x14ac:dyDescent="0.25">
      <c r="A8519">
        <v>1</v>
      </c>
      <c r="B8519">
        <v>1</v>
      </c>
      <c r="C8519">
        <v>2017</v>
      </c>
      <c r="K8519">
        <v>42</v>
      </c>
      <c r="L8519">
        <v>42</v>
      </c>
      <c r="M8519">
        <v>1</v>
      </c>
      <c r="N8519">
        <v>1994</v>
      </c>
      <c r="O8519">
        <v>4</v>
      </c>
      <c r="P8519">
        <v>2201420401</v>
      </c>
      <c r="T8519">
        <v>4</v>
      </c>
      <c r="U8519">
        <v>441.83600000000001</v>
      </c>
    </row>
    <row r="8520" spans="1:21" x14ac:dyDescent="0.25">
      <c r="A8520">
        <v>1</v>
      </c>
      <c r="B8520">
        <v>1</v>
      </c>
      <c r="C8520">
        <v>2017</v>
      </c>
      <c r="K8520">
        <v>32</v>
      </c>
      <c r="L8520">
        <v>40</v>
      </c>
      <c r="M8520">
        <v>1</v>
      </c>
      <c r="N8520">
        <v>1994</v>
      </c>
      <c r="O8520">
        <v>4</v>
      </c>
      <c r="P8520">
        <v>2201320401</v>
      </c>
      <c r="T8520">
        <v>4</v>
      </c>
      <c r="U8520">
        <v>154946</v>
      </c>
    </row>
    <row r="8521" spans="1:21" x14ac:dyDescent="0.25">
      <c r="A8521">
        <v>1</v>
      </c>
      <c r="B8521">
        <v>1</v>
      </c>
      <c r="C8521">
        <v>2017</v>
      </c>
      <c r="K8521">
        <v>32</v>
      </c>
      <c r="L8521">
        <v>30</v>
      </c>
      <c r="M8521">
        <v>1</v>
      </c>
      <c r="N8521">
        <v>1994</v>
      </c>
      <c r="O8521">
        <v>4</v>
      </c>
      <c r="P8521">
        <v>2201320401</v>
      </c>
      <c r="T8521">
        <v>4</v>
      </c>
      <c r="U8521">
        <v>2340150</v>
      </c>
    </row>
    <row r="8522" spans="1:21" x14ac:dyDescent="0.25">
      <c r="A8522">
        <v>1</v>
      </c>
      <c r="B8522">
        <v>1</v>
      </c>
      <c r="C8522">
        <v>2017</v>
      </c>
      <c r="K8522">
        <v>31</v>
      </c>
      <c r="L8522">
        <v>40</v>
      </c>
      <c r="M8522">
        <v>1</v>
      </c>
      <c r="N8522">
        <v>1994</v>
      </c>
      <c r="O8522">
        <v>4</v>
      </c>
      <c r="P8522">
        <v>2201310401</v>
      </c>
      <c r="T8522">
        <v>4</v>
      </c>
      <c r="U8522">
        <v>464530</v>
      </c>
    </row>
    <row r="8523" spans="1:21" x14ac:dyDescent="0.25">
      <c r="A8523">
        <v>1</v>
      </c>
      <c r="B8523">
        <v>1</v>
      </c>
      <c r="C8523">
        <v>2017</v>
      </c>
      <c r="K8523">
        <v>31</v>
      </c>
      <c r="L8523">
        <v>30</v>
      </c>
      <c r="M8523">
        <v>1</v>
      </c>
      <c r="N8523">
        <v>1994</v>
      </c>
      <c r="O8523">
        <v>4</v>
      </c>
      <c r="P8523">
        <v>2201310401</v>
      </c>
      <c r="T8523">
        <v>4</v>
      </c>
      <c r="U8523">
        <v>18456700</v>
      </c>
    </row>
    <row r="8524" spans="1:21" x14ac:dyDescent="0.25">
      <c r="A8524">
        <v>1</v>
      </c>
      <c r="B8524">
        <v>1</v>
      </c>
      <c r="C8524">
        <v>2017</v>
      </c>
      <c r="K8524">
        <v>21</v>
      </c>
      <c r="L8524">
        <v>20</v>
      </c>
      <c r="M8524">
        <v>1</v>
      </c>
      <c r="N8524">
        <v>1994</v>
      </c>
      <c r="O8524">
        <v>4</v>
      </c>
      <c r="P8524">
        <v>2201210401</v>
      </c>
      <c r="T8524">
        <v>4</v>
      </c>
      <c r="U8524">
        <v>27329900</v>
      </c>
    </row>
    <row r="8525" spans="1:21" x14ac:dyDescent="0.25">
      <c r="A8525">
        <v>1</v>
      </c>
      <c r="B8525">
        <v>1</v>
      </c>
      <c r="C8525">
        <v>2017</v>
      </c>
      <c r="K8525">
        <v>11</v>
      </c>
      <c r="L8525">
        <v>10</v>
      </c>
      <c r="M8525">
        <v>1</v>
      </c>
      <c r="N8525">
        <v>1994</v>
      </c>
      <c r="O8525">
        <v>4</v>
      </c>
      <c r="P8525">
        <v>2201110401</v>
      </c>
      <c r="T8525">
        <v>4</v>
      </c>
      <c r="U8525">
        <v>233877</v>
      </c>
    </row>
    <row r="8526" spans="1:21" x14ac:dyDescent="0.25">
      <c r="A8526">
        <v>1</v>
      </c>
      <c r="B8526">
        <v>1</v>
      </c>
      <c r="C8526">
        <v>2017</v>
      </c>
      <c r="K8526">
        <v>61</v>
      </c>
      <c r="L8526">
        <v>46</v>
      </c>
      <c r="M8526">
        <v>1</v>
      </c>
      <c r="N8526">
        <v>1993</v>
      </c>
      <c r="O8526">
        <v>4</v>
      </c>
      <c r="P8526">
        <v>2201610401</v>
      </c>
      <c r="T8526">
        <v>4</v>
      </c>
      <c r="U8526">
        <v>3885.75</v>
      </c>
    </row>
    <row r="8527" spans="1:21" x14ac:dyDescent="0.25">
      <c r="A8527">
        <v>1</v>
      </c>
      <c r="B8527">
        <v>1</v>
      </c>
      <c r="C8527">
        <v>2017</v>
      </c>
      <c r="K8527">
        <v>54</v>
      </c>
      <c r="L8527">
        <v>47</v>
      </c>
      <c r="M8527">
        <v>1</v>
      </c>
      <c r="N8527">
        <v>1993</v>
      </c>
      <c r="O8527">
        <v>4</v>
      </c>
      <c r="P8527">
        <v>2201540401</v>
      </c>
      <c r="T8527">
        <v>4</v>
      </c>
      <c r="U8527">
        <v>6646.19</v>
      </c>
    </row>
    <row r="8528" spans="1:21" x14ac:dyDescent="0.25">
      <c r="A8528">
        <v>1</v>
      </c>
      <c r="B8528">
        <v>1</v>
      </c>
      <c r="C8528">
        <v>2017</v>
      </c>
      <c r="K8528">
        <v>54</v>
      </c>
      <c r="L8528">
        <v>46</v>
      </c>
      <c r="M8528">
        <v>1</v>
      </c>
      <c r="N8528">
        <v>1993</v>
      </c>
      <c r="O8528">
        <v>4</v>
      </c>
      <c r="P8528">
        <v>2201540401</v>
      </c>
      <c r="T8528">
        <v>4</v>
      </c>
      <c r="U8528">
        <v>51111</v>
      </c>
    </row>
    <row r="8529" spans="1:21" x14ac:dyDescent="0.25">
      <c r="A8529">
        <v>1</v>
      </c>
      <c r="B8529">
        <v>1</v>
      </c>
      <c r="C8529">
        <v>2017</v>
      </c>
      <c r="K8529">
        <v>54</v>
      </c>
      <c r="L8529">
        <v>42</v>
      </c>
      <c r="M8529">
        <v>1</v>
      </c>
      <c r="N8529">
        <v>1993</v>
      </c>
      <c r="O8529">
        <v>4</v>
      </c>
      <c r="P8529">
        <v>2201540401</v>
      </c>
      <c r="T8529">
        <v>4</v>
      </c>
      <c r="U8529">
        <v>67650</v>
      </c>
    </row>
    <row r="8530" spans="1:21" x14ac:dyDescent="0.25">
      <c r="A8530">
        <v>1</v>
      </c>
      <c r="B8530">
        <v>1</v>
      </c>
      <c r="C8530">
        <v>2017</v>
      </c>
      <c r="K8530">
        <v>54</v>
      </c>
      <c r="L8530">
        <v>41</v>
      </c>
      <c r="M8530">
        <v>1</v>
      </c>
      <c r="N8530">
        <v>1993</v>
      </c>
      <c r="O8530">
        <v>4</v>
      </c>
      <c r="P8530">
        <v>2201540401</v>
      </c>
      <c r="T8530">
        <v>4</v>
      </c>
      <c r="U8530">
        <v>46311.6</v>
      </c>
    </row>
    <row r="8531" spans="1:21" x14ac:dyDescent="0.25">
      <c r="A8531">
        <v>1</v>
      </c>
      <c r="B8531">
        <v>1</v>
      </c>
      <c r="C8531">
        <v>2017</v>
      </c>
      <c r="K8531">
        <v>53</v>
      </c>
      <c r="L8531">
        <v>46</v>
      </c>
      <c r="M8531">
        <v>1</v>
      </c>
      <c r="N8531">
        <v>1993</v>
      </c>
      <c r="O8531">
        <v>4</v>
      </c>
      <c r="P8531">
        <v>2201530401</v>
      </c>
      <c r="T8531">
        <v>4</v>
      </c>
      <c r="U8531">
        <v>13846.7</v>
      </c>
    </row>
    <row r="8532" spans="1:21" x14ac:dyDescent="0.25">
      <c r="A8532">
        <v>1</v>
      </c>
      <c r="B8532">
        <v>1</v>
      </c>
      <c r="C8532">
        <v>2017</v>
      </c>
      <c r="K8532">
        <v>53</v>
      </c>
      <c r="L8532">
        <v>42</v>
      </c>
      <c r="M8532">
        <v>1</v>
      </c>
      <c r="N8532">
        <v>1993</v>
      </c>
      <c r="O8532">
        <v>4</v>
      </c>
      <c r="P8532">
        <v>2201530401</v>
      </c>
      <c r="T8532">
        <v>4</v>
      </c>
      <c r="U8532">
        <v>139630</v>
      </c>
    </row>
    <row r="8533" spans="1:21" x14ac:dyDescent="0.25">
      <c r="A8533">
        <v>1</v>
      </c>
      <c r="B8533">
        <v>1</v>
      </c>
      <c r="C8533">
        <v>2017</v>
      </c>
      <c r="K8533">
        <v>53</v>
      </c>
      <c r="L8533">
        <v>41</v>
      </c>
      <c r="M8533">
        <v>1</v>
      </c>
      <c r="N8533">
        <v>1993</v>
      </c>
      <c r="O8533">
        <v>4</v>
      </c>
      <c r="P8533">
        <v>2201530401</v>
      </c>
      <c r="T8533">
        <v>4</v>
      </c>
      <c r="U8533">
        <v>24489.599999999999</v>
      </c>
    </row>
    <row r="8534" spans="1:21" x14ac:dyDescent="0.25">
      <c r="A8534">
        <v>1</v>
      </c>
      <c r="B8534">
        <v>1</v>
      </c>
      <c r="C8534">
        <v>2017</v>
      </c>
      <c r="K8534">
        <v>52</v>
      </c>
      <c r="L8534">
        <v>46</v>
      </c>
      <c r="M8534">
        <v>1</v>
      </c>
      <c r="N8534">
        <v>1993</v>
      </c>
      <c r="O8534">
        <v>4</v>
      </c>
      <c r="P8534">
        <v>2201520401</v>
      </c>
      <c r="T8534">
        <v>4</v>
      </c>
      <c r="U8534">
        <v>88590.2</v>
      </c>
    </row>
    <row r="8535" spans="1:21" x14ac:dyDescent="0.25">
      <c r="A8535">
        <v>1</v>
      </c>
      <c r="B8535">
        <v>1</v>
      </c>
      <c r="C8535">
        <v>2017</v>
      </c>
      <c r="K8535">
        <v>52</v>
      </c>
      <c r="L8535">
        <v>42</v>
      </c>
      <c r="M8535">
        <v>1</v>
      </c>
      <c r="N8535">
        <v>1993</v>
      </c>
      <c r="O8535">
        <v>4</v>
      </c>
      <c r="P8535">
        <v>2201520401</v>
      </c>
      <c r="T8535">
        <v>4</v>
      </c>
      <c r="U8535">
        <v>160341</v>
      </c>
    </row>
    <row r="8536" spans="1:21" x14ac:dyDescent="0.25">
      <c r="A8536">
        <v>1</v>
      </c>
      <c r="B8536">
        <v>1</v>
      </c>
      <c r="C8536">
        <v>2017</v>
      </c>
      <c r="K8536">
        <v>52</v>
      </c>
      <c r="L8536">
        <v>41</v>
      </c>
      <c r="M8536">
        <v>1</v>
      </c>
      <c r="N8536">
        <v>1993</v>
      </c>
      <c r="O8536">
        <v>4</v>
      </c>
      <c r="P8536">
        <v>2201520401</v>
      </c>
      <c r="T8536">
        <v>4</v>
      </c>
      <c r="U8536">
        <v>348920</v>
      </c>
    </row>
    <row r="8537" spans="1:21" x14ac:dyDescent="0.25">
      <c r="A8537">
        <v>1</v>
      </c>
      <c r="B8537">
        <v>1</v>
      </c>
      <c r="C8537">
        <v>2017</v>
      </c>
      <c r="K8537">
        <v>51</v>
      </c>
      <c r="L8537">
        <v>46</v>
      </c>
      <c r="M8537">
        <v>1</v>
      </c>
      <c r="N8537">
        <v>1993</v>
      </c>
      <c r="O8537">
        <v>4</v>
      </c>
      <c r="P8537">
        <v>2201510401</v>
      </c>
      <c r="T8537">
        <v>4</v>
      </c>
      <c r="U8537">
        <v>2170.9699999999998</v>
      </c>
    </row>
    <row r="8538" spans="1:21" x14ac:dyDescent="0.25">
      <c r="A8538">
        <v>1</v>
      </c>
      <c r="B8538">
        <v>1</v>
      </c>
      <c r="C8538">
        <v>2017</v>
      </c>
      <c r="K8538">
        <v>43</v>
      </c>
      <c r="L8538">
        <v>47</v>
      </c>
      <c r="M8538">
        <v>1</v>
      </c>
      <c r="N8538">
        <v>1993</v>
      </c>
      <c r="O8538">
        <v>4</v>
      </c>
      <c r="P8538">
        <v>2201430401</v>
      </c>
      <c r="T8538">
        <v>4</v>
      </c>
      <c r="U8538">
        <v>3253.08</v>
      </c>
    </row>
    <row r="8539" spans="1:21" x14ac:dyDescent="0.25">
      <c r="A8539">
        <v>1</v>
      </c>
      <c r="B8539">
        <v>1</v>
      </c>
      <c r="C8539">
        <v>2017</v>
      </c>
      <c r="K8539">
        <v>43</v>
      </c>
      <c r="L8539">
        <v>46</v>
      </c>
      <c r="M8539">
        <v>1</v>
      </c>
      <c r="N8539">
        <v>1993</v>
      </c>
      <c r="O8539">
        <v>4</v>
      </c>
      <c r="P8539">
        <v>2201430401</v>
      </c>
      <c r="T8539">
        <v>4</v>
      </c>
      <c r="U8539">
        <v>67230.3</v>
      </c>
    </row>
    <row r="8540" spans="1:21" x14ac:dyDescent="0.25">
      <c r="A8540">
        <v>1</v>
      </c>
      <c r="B8540">
        <v>1</v>
      </c>
      <c r="C8540">
        <v>2017</v>
      </c>
      <c r="K8540">
        <v>43</v>
      </c>
      <c r="L8540">
        <v>42</v>
      </c>
      <c r="M8540">
        <v>1</v>
      </c>
      <c r="N8540">
        <v>1993</v>
      </c>
      <c r="O8540">
        <v>4</v>
      </c>
      <c r="P8540">
        <v>2201430401</v>
      </c>
      <c r="T8540">
        <v>4</v>
      </c>
      <c r="U8540">
        <v>508.29300000000001</v>
      </c>
    </row>
    <row r="8541" spans="1:21" x14ac:dyDescent="0.25">
      <c r="A8541">
        <v>1</v>
      </c>
      <c r="B8541">
        <v>1</v>
      </c>
      <c r="C8541">
        <v>2017</v>
      </c>
      <c r="K8541">
        <v>43</v>
      </c>
      <c r="L8541">
        <v>41</v>
      </c>
      <c r="M8541">
        <v>1</v>
      </c>
      <c r="N8541">
        <v>1993</v>
      </c>
      <c r="O8541">
        <v>4</v>
      </c>
      <c r="P8541">
        <v>2201430401</v>
      </c>
      <c r="T8541">
        <v>4</v>
      </c>
      <c r="U8541">
        <v>745.49699999999996</v>
      </c>
    </row>
    <row r="8542" spans="1:21" x14ac:dyDescent="0.25">
      <c r="A8542">
        <v>1</v>
      </c>
      <c r="B8542">
        <v>1</v>
      </c>
      <c r="C8542">
        <v>2017</v>
      </c>
      <c r="K8542">
        <v>42</v>
      </c>
      <c r="L8542">
        <v>47</v>
      </c>
      <c r="M8542">
        <v>1</v>
      </c>
      <c r="N8542">
        <v>1993</v>
      </c>
      <c r="O8542">
        <v>4</v>
      </c>
      <c r="P8542">
        <v>2201420401</v>
      </c>
      <c r="T8542">
        <v>4</v>
      </c>
      <c r="U8542">
        <v>851.79</v>
      </c>
    </row>
    <row r="8543" spans="1:21" x14ac:dyDescent="0.25">
      <c r="A8543">
        <v>1</v>
      </c>
      <c r="B8543">
        <v>1</v>
      </c>
      <c r="C8543">
        <v>2017</v>
      </c>
      <c r="K8543">
        <v>42</v>
      </c>
      <c r="L8543">
        <v>46</v>
      </c>
      <c r="M8543">
        <v>1</v>
      </c>
      <c r="N8543">
        <v>1993</v>
      </c>
      <c r="O8543">
        <v>4</v>
      </c>
      <c r="P8543">
        <v>2201420401</v>
      </c>
      <c r="T8543">
        <v>4</v>
      </c>
      <c r="U8543">
        <v>106.474</v>
      </c>
    </row>
    <row r="8544" spans="1:21" x14ac:dyDescent="0.25">
      <c r="A8544">
        <v>1</v>
      </c>
      <c r="B8544">
        <v>1</v>
      </c>
      <c r="C8544">
        <v>2017</v>
      </c>
      <c r="K8544">
        <v>42</v>
      </c>
      <c r="L8544">
        <v>42</v>
      </c>
      <c r="M8544">
        <v>1</v>
      </c>
      <c r="N8544">
        <v>1993</v>
      </c>
      <c r="O8544">
        <v>4</v>
      </c>
      <c r="P8544">
        <v>2201420401</v>
      </c>
      <c r="T8544">
        <v>4</v>
      </c>
      <c r="U8544">
        <v>319.42099999999999</v>
      </c>
    </row>
    <row r="8545" spans="1:21" x14ac:dyDescent="0.25">
      <c r="A8545">
        <v>1</v>
      </c>
      <c r="B8545">
        <v>1</v>
      </c>
      <c r="C8545">
        <v>2017</v>
      </c>
      <c r="K8545">
        <v>32</v>
      </c>
      <c r="L8545">
        <v>40</v>
      </c>
      <c r="M8545">
        <v>1</v>
      </c>
      <c r="N8545">
        <v>1993</v>
      </c>
      <c r="O8545">
        <v>4</v>
      </c>
      <c r="P8545">
        <v>2201320401</v>
      </c>
      <c r="T8545">
        <v>4</v>
      </c>
      <c r="U8545">
        <v>76959</v>
      </c>
    </row>
    <row r="8546" spans="1:21" x14ac:dyDescent="0.25">
      <c r="A8546">
        <v>1</v>
      </c>
      <c r="B8546">
        <v>1</v>
      </c>
      <c r="C8546">
        <v>2017</v>
      </c>
      <c r="K8546">
        <v>32</v>
      </c>
      <c r="L8546">
        <v>30</v>
      </c>
      <c r="M8546">
        <v>1</v>
      </c>
      <c r="N8546">
        <v>1993</v>
      </c>
      <c r="O8546">
        <v>4</v>
      </c>
      <c r="P8546">
        <v>2201320401</v>
      </c>
      <c r="T8546">
        <v>4</v>
      </c>
      <c r="U8546">
        <v>2274350</v>
      </c>
    </row>
    <row r="8547" spans="1:21" x14ac:dyDescent="0.25">
      <c r="A8547">
        <v>1</v>
      </c>
      <c r="B8547">
        <v>1</v>
      </c>
      <c r="C8547">
        <v>2017</v>
      </c>
      <c r="K8547">
        <v>31</v>
      </c>
      <c r="L8547">
        <v>40</v>
      </c>
      <c r="M8547">
        <v>1</v>
      </c>
      <c r="N8547">
        <v>1993</v>
      </c>
      <c r="O8547">
        <v>4</v>
      </c>
      <c r="P8547">
        <v>2201310401</v>
      </c>
      <c r="T8547">
        <v>4</v>
      </c>
      <c r="U8547">
        <v>398671</v>
      </c>
    </row>
    <row r="8548" spans="1:21" x14ac:dyDescent="0.25">
      <c r="A8548">
        <v>1</v>
      </c>
      <c r="B8548">
        <v>1</v>
      </c>
      <c r="C8548">
        <v>2017</v>
      </c>
      <c r="K8548">
        <v>31</v>
      </c>
      <c r="L8548">
        <v>30</v>
      </c>
      <c r="M8548">
        <v>1</v>
      </c>
      <c r="N8548">
        <v>1993</v>
      </c>
      <c r="O8548">
        <v>4</v>
      </c>
      <c r="P8548">
        <v>2201310401</v>
      </c>
      <c r="T8548">
        <v>4</v>
      </c>
      <c r="U8548">
        <v>12089300</v>
      </c>
    </row>
    <row r="8549" spans="1:21" x14ac:dyDescent="0.25">
      <c r="A8549">
        <v>1</v>
      </c>
      <c r="B8549">
        <v>1</v>
      </c>
      <c r="C8549">
        <v>2017</v>
      </c>
      <c r="K8549">
        <v>21</v>
      </c>
      <c r="L8549">
        <v>20</v>
      </c>
      <c r="M8549">
        <v>1</v>
      </c>
      <c r="N8549">
        <v>1993</v>
      </c>
      <c r="O8549">
        <v>4</v>
      </c>
      <c r="P8549">
        <v>2201210401</v>
      </c>
      <c r="T8549">
        <v>4</v>
      </c>
      <c r="U8549">
        <v>22015700</v>
      </c>
    </row>
    <row r="8550" spans="1:21" x14ac:dyDescent="0.25">
      <c r="A8550">
        <v>1</v>
      </c>
      <c r="B8550">
        <v>1</v>
      </c>
      <c r="C8550">
        <v>2017</v>
      </c>
      <c r="K8550">
        <v>11</v>
      </c>
      <c r="L8550">
        <v>10</v>
      </c>
      <c r="M8550">
        <v>1</v>
      </c>
      <c r="N8550">
        <v>1993</v>
      </c>
      <c r="O8550">
        <v>4</v>
      </c>
      <c r="P8550">
        <v>2201110401</v>
      </c>
      <c r="T8550">
        <v>4</v>
      </c>
      <c r="U8550">
        <v>179168</v>
      </c>
    </row>
    <row r="8551" spans="1:21" x14ac:dyDescent="0.25">
      <c r="A8551">
        <v>1</v>
      </c>
      <c r="B8551">
        <v>1</v>
      </c>
      <c r="C8551">
        <v>2017</v>
      </c>
      <c r="K8551">
        <v>61</v>
      </c>
      <c r="L8551">
        <v>46</v>
      </c>
      <c r="M8551">
        <v>1</v>
      </c>
      <c r="N8551">
        <v>1992</v>
      </c>
      <c r="O8551">
        <v>4</v>
      </c>
      <c r="P8551">
        <v>2201610401</v>
      </c>
      <c r="T8551">
        <v>4</v>
      </c>
      <c r="U8551">
        <v>3402.66</v>
      </c>
    </row>
    <row r="8552" spans="1:21" x14ac:dyDescent="0.25">
      <c r="A8552">
        <v>1</v>
      </c>
      <c r="B8552">
        <v>1</v>
      </c>
      <c r="C8552">
        <v>2017</v>
      </c>
      <c r="K8552">
        <v>54</v>
      </c>
      <c r="L8552">
        <v>47</v>
      </c>
      <c r="M8552">
        <v>1</v>
      </c>
      <c r="N8552">
        <v>1992</v>
      </c>
      <c r="O8552">
        <v>4</v>
      </c>
      <c r="P8552">
        <v>2201540401</v>
      </c>
      <c r="T8552">
        <v>4</v>
      </c>
      <c r="U8552">
        <v>5786.13</v>
      </c>
    </row>
    <row r="8553" spans="1:21" x14ac:dyDescent="0.25">
      <c r="A8553">
        <v>1</v>
      </c>
      <c r="B8553">
        <v>1</v>
      </c>
      <c r="C8553">
        <v>2017</v>
      </c>
      <c r="K8553">
        <v>54</v>
      </c>
      <c r="L8553">
        <v>46</v>
      </c>
      <c r="M8553">
        <v>1</v>
      </c>
      <c r="N8553">
        <v>1992</v>
      </c>
      <c r="O8553">
        <v>4</v>
      </c>
      <c r="P8553">
        <v>2201540401</v>
      </c>
      <c r="T8553">
        <v>4</v>
      </c>
      <c r="U8553">
        <v>44492.5</v>
      </c>
    </row>
    <row r="8554" spans="1:21" x14ac:dyDescent="0.25">
      <c r="A8554">
        <v>1</v>
      </c>
      <c r="B8554">
        <v>1</v>
      </c>
      <c r="C8554">
        <v>2017</v>
      </c>
      <c r="K8554">
        <v>54</v>
      </c>
      <c r="L8554">
        <v>42</v>
      </c>
      <c r="M8554">
        <v>1</v>
      </c>
      <c r="N8554">
        <v>1992</v>
      </c>
      <c r="O8554">
        <v>4</v>
      </c>
      <c r="P8554">
        <v>2201540401</v>
      </c>
      <c r="T8554">
        <v>4</v>
      </c>
      <c r="U8554">
        <v>58887.9</v>
      </c>
    </row>
    <row r="8555" spans="1:21" x14ac:dyDescent="0.25">
      <c r="A8555">
        <v>1</v>
      </c>
      <c r="B8555">
        <v>1</v>
      </c>
      <c r="C8555">
        <v>2017</v>
      </c>
      <c r="K8555">
        <v>54</v>
      </c>
      <c r="L8555">
        <v>41</v>
      </c>
      <c r="M8555">
        <v>1</v>
      </c>
      <c r="N8555">
        <v>1992</v>
      </c>
      <c r="O8555">
        <v>4</v>
      </c>
      <c r="P8555">
        <v>2201540401</v>
      </c>
      <c r="T8555">
        <v>4</v>
      </c>
      <c r="U8555">
        <v>40304.6</v>
      </c>
    </row>
    <row r="8556" spans="1:21" x14ac:dyDescent="0.25">
      <c r="A8556">
        <v>1</v>
      </c>
      <c r="B8556">
        <v>1</v>
      </c>
      <c r="C8556">
        <v>2017</v>
      </c>
      <c r="K8556">
        <v>53</v>
      </c>
      <c r="L8556">
        <v>46</v>
      </c>
      <c r="M8556">
        <v>1</v>
      </c>
      <c r="N8556">
        <v>1992</v>
      </c>
      <c r="O8556">
        <v>4</v>
      </c>
      <c r="P8556">
        <v>2201530401</v>
      </c>
      <c r="T8556">
        <v>4</v>
      </c>
      <c r="U8556">
        <v>8293.93</v>
      </c>
    </row>
    <row r="8557" spans="1:21" x14ac:dyDescent="0.25">
      <c r="A8557">
        <v>1</v>
      </c>
      <c r="B8557">
        <v>1</v>
      </c>
      <c r="C8557">
        <v>2017</v>
      </c>
      <c r="K8557">
        <v>53</v>
      </c>
      <c r="L8557">
        <v>41</v>
      </c>
      <c r="M8557">
        <v>1</v>
      </c>
      <c r="N8557">
        <v>1992</v>
      </c>
      <c r="O8557">
        <v>4</v>
      </c>
      <c r="P8557">
        <v>2201530401</v>
      </c>
      <c r="T8557">
        <v>4</v>
      </c>
      <c r="U8557">
        <v>1479.84</v>
      </c>
    </row>
    <row r="8558" spans="1:21" x14ac:dyDescent="0.25">
      <c r="A8558">
        <v>1</v>
      </c>
      <c r="B8558">
        <v>1</v>
      </c>
      <c r="C8558">
        <v>2017</v>
      </c>
      <c r="K8558">
        <v>52</v>
      </c>
      <c r="L8558">
        <v>47</v>
      </c>
      <c r="M8558">
        <v>1</v>
      </c>
      <c r="N8558">
        <v>1992</v>
      </c>
      <c r="O8558">
        <v>4</v>
      </c>
      <c r="P8558">
        <v>2201520401</v>
      </c>
      <c r="T8558">
        <v>4</v>
      </c>
      <c r="U8558">
        <v>636.81200000000001</v>
      </c>
    </row>
    <row r="8559" spans="1:21" x14ac:dyDescent="0.25">
      <c r="A8559">
        <v>1</v>
      </c>
      <c r="B8559">
        <v>1</v>
      </c>
      <c r="C8559">
        <v>2017</v>
      </c>
      <c r="K8559">
        <v>52</v>
      </c>
      <c r="L8559">
        <v>46</v>
      </c>
      <c r="M8559">
        <v>1</v>
      </c>
      <c r="N8559">
        <v>1992</v>
      </c>
      <c r="O8559">
        <v>4</v>
      </c>
      <c r="P8559">
        <v>2201520401</v>
      </c>
      <c r="T8559">
        <v>4</v>
      </c>
      <c r="U8559">
        <v>97886.1</v>
      </c>
    </row>
    <row r="8560" spans="1:21" x14ac:dyDescent="0.25">
      <c r="A8560">
        <v>1</v>
      </c>
      <c r="B8560">
        <v>1</v>
      </c>
      <c r="C8560">
        <v>2017</v>
      </c>
      <c r="K8560">
        <v>52</v>
      </c>
      <c r="L8560">
        <v>42</v>
      </c>
      <c r="M8560">
        <v>1</v>
      </c>
      <c r="N8560">
        <v>1992</v>
      </c>
      <c r="O8560">
        <v>4</v>
      </c>
      <c r="P8560">
        <v>2201520401</v>
      </c>
      <c r="T8560">
        <v>4</v>
      </c>
      <c r="U8560">
        <v>212207</v>
      </c>
    </row>
    <row r="8561" spans="1:21" x14ac:dyDescent="0.25">
      <c r="A8561">
        <v>1</v>
      </c>
      <c r="B8561">
        <v>1</v>
      </c>
      <c r="C8561">
        <v>2017</v>
      </c>
      <c r="K8561">
        <v>52</v>
      </c>
      <c r="L8561">
        <v>41</v>
      </c>
      <c r="M8561">
        <v>1</v>
      </c>
      <c r="N8561">
        <v>1992</v>
      </c>
      <c r="O8561">
        <v>4</v>
      </c>
      <c r="P8561">
        <v>2201520401</v>
      </c>
      <c r="T8561">
        <v>4</v>
      </c>
      <c r="U8561">
        <v>176581</v>
      </c>
    </row>
    <row r="8562" spans="1:21" x14ac:dyDescent="0.25">
      <c r="A8562">
        <v>1</v>
      </c>
      <c r="B8562">
        <v>1</v>
      </c>
      <c r="C8562">
        <v>2017</v>
      </c>
      <c r="K8562">
        <v>51</v>
      </c>
      <c r="L8562">
        <v>42</v>
      </c>
      <c r="M8562">
        <v>1</v>
      </c>
      <c r="N8562">
        <v>1992</v>
      </c>
      <c r="O8562">
        <v>4</v>
      </c>
      <c r="P8562">
        <v>2201510401</v>
      </c>
      <c r="T8562">
        <v>4</v>
      </c>
      <c r="U8562">
        <v>11085.5</v>
      </c>
    </row>
    <row r="8563" spans="1:21" x14ac:dyDescent="0.25">
      <c r="A8563">
        <v>1</v>
      </c>
      <c r="B8563">
        <v>1</v>
      </c>
      <c r="C8563">
        <v>2017</v>
      </c>
      <c r="K8563">
        <v>43</v>
      </c>
      <c r="L8563">
        <v>47</v>
      </c>
      <c r="M8563">
        <v>1</v>
      </c>
      <c r="N8563">
        <v>1992</v>
      </c>
      <c r="O8563">
        <v>4</v>
      </c>
      <c r="P8563">
        <v>2201430401</v>
      </c>
      <c r="T8563">
        <v>4</v>
      </c>
      <c r="U8563">
        <v>202.46899999999999</v>
      </c>
    </row>
    <row r="8564" spans="1:21" x14ac:dyDescent="0.25">
      <c r="A8564">
        <v>1</v>
      </c>
      <c r="B8564">
        <v>1</v>
      </c>
      <c r="C8564">
        <v>2017</v>
      </c>
      <c r="K8564">
        <v>43</v>
      </c>
      <c r="L8564">
        <v>46</v>
      </c>
      <c r="M8564">
        <v>1</v>
      </c>
      <c r="N8564">
        <v>1992</v>
      </c>
      <c r="O8564">
        <v>4</v>
      </c>
      <c r="P8564">
        <v>2201430401</v>
      </c>
      <c r="T8564">
        <v>4</v>
      </c>
      <c r="U8564">
        <v>4488.07</v>
      </c>
    </row>
    <row r="8565" spans="1:21" x14ac:dyDescent="0.25">
      <c r="A8565">
        <v>1</v>
      </c>
      <c r="B8565">
        <v>1</v>
      </c>
      <c r="C8565">
        <v>2017</v>
      </c>
      <c r="K8565">
        <v>43</v>
      </c>
      <c r="L8565">
        <v>42</v>
      </c>
      <c r="M8565">
        <v>1</v>
      </c>
      <c r="N8565">
        <v>1992</v>
      </c>
      <c r="O8565">
        <v>4</v>
      </c>
      <c r="P8565">
        <v>2201430401</v>
      </c>
      <c r="T8565">
        <v>4</v>
      </c>
      <c r="U8565">
        <v>33.744900000000001</v>
      </c>
    </row>
    <row r="8566" spans="1:21" x14ac:dyDescent="0.25">
      <c r="A8566">
        <v>1</v>
      </c>
      <c r="B8566">
        <v>1</v>
      </c>
      <c r="C8566">
        <v>2017</v>
      </c>
      <c r="K8566">
        <v>43</v>
      </c>
      <c r="L8566">
        <v>41</v>
      </c>
      <c r="M8566">
        <v>1</v>
      </c>
      <c r="N8566">
        <v>1992</v>
      </c>
      <c r="O8566">
        <v>4</v>
      </c>
      <c r="P8566">
        <v>2201430401</v>
      </c>
      <c r="T8566">
        <v>4</v>
      </c>
      <c r="U8566">
        <v>67.489699999999999</v>
      </c>
    </row>
    <row r="8567" spans="1:21" x14ac:dyDescent="0.25">
      <c r="A8567">
        <v>1</v>
      </c>
      <c r="B8567">
        <v>1</v>
      </c>
      <c r="C8567">
        <v>2017</v>
      </c>
      <c r="K8567">
        <v>42</v>
      </c>
      <c r="L8567">
        <v>47</v>
      </c>
      <c r="M8567">
        <v>1</v>
      </c>
      <c r="N8567">
        <v>1992</v>
      </c>
      <c r="O8567">
        <v>4</v>
      </c>
      <c r="P8567">
        <v>2201420401</v>
      </c>
      <c r="T8567">
        <v>4</v>
      </c>
      <c r="U8567">
        <v>718.90599999999995</v>
      </c>
    </row>
    <row r="8568" spans="1:21" x14ac:dyDescent="0.25">
      <c r="A8568">
        <v>1</v>
      </c>
      <c r="B8568">
        <v>1</v>
      </c>
      <c r="C8568">
        <v>2017</v>
      </c>
      <c r="K8568">
        <v>42</v>
      </c>
      <c r="L8568">
        <v>46</v>
      </c>
      <c r="M8568">
        <v>1</v>
      </c>
      <c r="N8568">
        <v>1992</v>
      </c>
      <c r="O8568">
        <v>4</v>
      </c>
      <c r="P8568">
        <v>2201420401</v>
      </c>
      <c r="T8568">
        <v>4</v>
      </c>
      <c r="U8568">
        <v>102.70099999999999</v>
      </c>
    </row>
    <row r="8569" spans="1:21" x14ac:dyDescent="0.25">
      <c r="A8569">
        <v>1</v>
      </c>
      <c r="B8569">
        <v>1</v>
      </c>
      <c r="C8569">
        <v>2017</v>
      </c>
      <c r="K8569">
        <v>42</v>
      </c>
      <c r="L8569">
        <v>42</v>
      </c>
      <c r="M8569">
        <v>1</v>
      </c>
      <c r="N8569">
        <v>1992</v>
      </c>
      <c r="O8569">
        <v>4</v>
      </c>
      <c r="P8569">
        <v>2201420401</v>
      </c>
      <c r="T8569">
        <v>4</v>
      </c>
      <c r="U8569">
        <v>308.10300000000001</v>
      </c>
    </row>
    <row r="8570" spans="1:21" x14ac:dyDescent="0.25">
      <c r="A8570">
        <v>1</v>
      </c>
      <c r="B8570">
        <v>1</v>
      </c>
      <c r="C8570">
        <v>2017</v>
      </c>
      <c r="K8570">
        <v>32</v>
      </c>
      <c r="L8570">
        <v>40</v>
      </c>
      <c r="M8570">
        <v>1</v>
      </c>
      <c r="N8570">
        <v>1992</v>
      </c>
      <c r="O8570">
        <v>4</v>
      </c>
      <c r="P8570">
        <v>2201320401</v>
      </c>
      <c r="T8570">
        <v>4</v>
      </c>
      <c r="U8570">
        <v>58880.7</v>
      </c>
    </row>
    <row r="8571" spans="1:21" x14ac:dyDescent="0.25">
      <c r="A8571">
        <v>1</v>
      </c>
      <c r="B8571">
        <v>1</v>
      </c>
      <c r="C8571">
        <v>2017</v>
      </c>
      <c r="K8571">
        <v>32</v>
      </c>
      <c r="L8571">
        <v>30</v>
      </c>
      <c r="M8571">
        <v>1</v>
      </c>
      <c r="N8571">
        <v>1992</v>
      </c>
      <c r="O8571">
        <v>4</v>
      </c>
      <c r="P8571">
        <v>2201320401</v>
      </c>
      <c r="T8571">
        <v>4</v>
      </c>
      <c r="U8571">
        <v>1129790</v>
      </c>
    </row>
    <row r="8572" spans="1:21" x14ac:dyDescent="0.25">
      <c r="A8572">
        <v>1</v>
      </c>
      <c r="B8572">
        <v>1</v>
      </c>
      <c r="C8572">
        <v>2017</v>
      </c>
      <c r="K8572">
        <v>31</v>
      </c>
      <c r="L8572">
        <v>40</v>
      </c>
      <c r="M8572">
        <v>1</v>
      </c>
      <c r="N8572">
        <v>1992</v>
      </c>
      <c r="O8572">
        <v>4</v>
      </c>
      <c r="P8572">
        <v>2201310401</v>
      </c>
      <c r="T8572">
        <v>4</v>
      </c>
      <c r="U8572">
        <v>252957</v>
      </c>
    </row>
    <row r="8573" spans="1:21" x14ac:dyDescent="0.25">
      <c r="A8573">
        <v>1</v>
      </c>
      <c r="B8573">
        <v>1</v>
      </c>
      <c r="C8573">
        <v>2017</v>
      </c>
      <c r="K8573">
        <v>31</v>
      </c>
      <c r="L8573">
        <v>30</v>
      </c>
      <c r="M8573">
        <v>1</v>
      </c>
      <c r="N8573">
        <v>1992</v>
      </c>
      <c r="O8573">
        <v>4</v>
      </c>
      <c r="P8573">
        <v>2201310401</v>
      </c>
      <c r="T8573">
        <v>4</v>
      </c>
      <c r="U8573">
        <v>9480140</v>
      </c>
    </row>
    <row r="8574" spans="1:21" x14ac:dyDescent="0.25">
      <c r="A8574">
        <v>1</v>
      </c>
      <c r="B8574">
        <v>1</v>
      </c>
      <c r="C8574">
        <v>2017</v>
      </c>
      <c r="K8574">
        <v>21</v>
      </c>
      <c r="L8574">
        <v>20</v>
      </c>
      <c r="M8574">
        <v>1</v>
      </c>
      <c r="N8574">
        <v>1992</v>
      </c>
      <c r="O8574">
        <v>4</v>
      </c>
      <c r="P8574">
        <v>2201210401</v>
      </c>
      <c r="T8574">
        <v>4</v>
      </c>
      <c r="U8574">
        <v>17521200</v>
      </c>
    </row>
    <row r="8575" spans="1:21" x14ac:dyDescent="0.25">
      <c r="A8575">
        <v>1</v>
      </c>
      <c r="B8575">
        <v>1</v>
      </c>
      <c r="C8575">
        <v>2017</v>
      </c>
      <c r="K8575">
        <v>11</v>
      </c>
      <c r="L8575">
        <v>10</v>
      </c>
      <c r="M8575">
        <v>1</v>
      </c>
      <c r="N8575">
        <v>1992</v>
      </c>
      <c r="O8575">
        <v>4</v>
      </c>
      <c r="P8575">
        <v>2201110401</v>
      </c>
      <c r="T8575">
        <v>4</v>
      </c>
      <c r="U8575">
        <v>140342</v>
      </c>
    </row>
    <row r="8576" spans="1:21" x14ac:dyDescent="0.25">
      <c r="A8576">
        <v>1</v>
      </c>
      <c r="B8576">
        <v>1</v>
      </c>
      <c r="C8576">
        <v>2017</v>
      </c>
      <c r="K8576">
        <v>54</v>
      </c>
      <c r="L8576">
        <v>47</v>
      </c>
      <c r="M8576">
        <v>1</v>
      </c>
      <c r="N8576">
        <v>1991</v>
      </c>
      <c r="O8576">
        <v>4</v>
      </c>
      <c r="P8576">
        <v>2201540401</v>
      </c>
      <c r="T8576">
        <v>4</v>
      </c>
      <c r="U8576">
        <v>4246.37</v>
      </c>
    </row>
    <row r="8577" spans="1:21" x14ac:dyDescent="0.25">
      <c r="A8577">
        <v>1</v>
      </c>
      <c r="B8577">
        <v>1</v>
      </c>
      <c r="C8577">
        <v>2017</v>
      </c>
      <c r="K8577">
        <v>54</v>
      </c>
      <c r="L8577">
        <v>46</v>
      </c>
      <c r="M8577">
        <v>1</v>
      </c>
      <c r="N8577">
        <v>1991</v>
      </c>
      <c r="O8577">
        <v>4</v>
      </c>
      <c r="P8577">
        <v>2201540401</v>
      </c>
      <c r="T8577">
        <v>4</v>
      </c>
      <c r="U8577">
        <v>32647.599999999999</v>
      </c>
    </row>
    <row r="8578" spans="1:21" x14ac:dyDescent="0.25">
      <c r="A8578">
        <v>1</v>
      </c>
      <c r="B8578">
        <v>1</v>
      </c>
      <c r="C8578">
        <v>2017</v>
      </c>
      <c r="K8578">
        <v>54</v>
      </c>
      <c r="L8578">
        <v>42</v>
      </c>
      <c r="M8578">
        <v>1</v>
      </c>
      <c r="N8578">
        <v>1991</v>
      </c>
      <c r="O8578">
        <v>4</v>
      </c>
      <c r="P8578">
        <v>2201540401</v>
      </c>
      <c r="T8578">
        <v>4</v>
      </c>
      <c r="U8578">
        <v>43211.7</v>
      </c>
    </row>
    <row r="8579" spans="1:21" x14ac:dyDescent="0.25">
      <c r="A8579">
        <v>1</v>
      </c>
      <c r="B8579">
        <v>1</v>
      </c>
      <c r="C8579">
        <v>2017</v>
      </c>
      <c r="K8579">
        <v>54</v>
      </c>
      <c r="L8579">
        <v>41</v>
      </c>
      <c r="M8579">
        <v>1</v>
      </c>
      <c r="N8579">
        <v>1991</v>
      </c>
      <c r="O8579">
        <v>4</v>
      </c>
      <c r="P8579">
        <v>2201540401</v>
      </c>
      <c r="T8579">
        <v>4</v>
      </c>
      <c r="U8579">
        <v>29575</v>
      </c>
    </row>
    <row r="8580" spans="1:21" x14ac:dyDescent="0.25">
      <c r="A8580">
        <v>1</v>
      </c>
      <c r="B8580">
        <v>1</v>
      </c>
      <c r="C8580">
        <v>2017</v>
      </c>
      <c r="K8580">
        <v>53</v>
      </c>
      <c r="L8580">
        <v>46</v>
      </c>
      <c r="M8580">
        <v>1</v>
      </c>
      <c r="N8580">
        <v>1991</v>
      </c>
      <c r="O8580">
        <v>4</v>
      </c>
      <c r="P8580">
        <v>2201530401</v>
      </c>
      <c r="T8580">
        <v>4</v>
      </c>
      <c r="U8580">
        <v>6201.55</v>
      </c>
    </row>
    <row r="8581" spans="1:21" x14ac:dyDescent="0.25">
      <c r="A8581">
        <v>1</v>
      </c>
      <c r="B8581">
        <v>1</v>
      </c>
      <c r="C8581">
        <v>2017</v>
      </c>
      <c r="K8581">
        <v>53</v>
      </c>
      <c r="L8581">
        <v>41</v>
      </c>
      <c r="M8581">
        <v>1</v>
      </c>
      <c r="N8581">
        <v>1991</v>
      </c>
      <c r="O8581">
        <v>4</v>
      </c>
      <c r="P8581">
        <v>2201530401</v>
      </c>
      <c r="T8581">
        <v>4</v>
      </c>
      <c r="U8581">
        <v>1666.73</v>
      </c>
    </row>
    <row r="8582" spans="1:21" x14ac:dyDescent="0.25">
      <c r="A8582">
        <v>1</v>
      </c>
      <c r="B8582">
        <v>1</v>
      </c>
      <c r="C8582">
        <v>2017</v>
      </c>
      <c r="K8582">
        <v>52</v>
      </c>
      <c r="L8582">
        <v>46</v>
      </c>
      <c r="M8582">
        <v>1</v>
      </c>
      <c r="N8582">
        <v>1991</v>
      </c>
      <c r="O8582">
        <v>4</v>
      </c>
      <c r="P8582">
        <v>2201520401</v>
      </c>
      <c r="T8582">
        <v>4</v>
      </c>
      <c r="U8582">
        <v>84898.2</v>
      </c>
    </row>
    <row r="8583" spans="1:21" x14ac:dyDescent="0.25">
      <c r="A8583">
        <v>1</v>
      </c>
      <c r="B8583">
        <v>1</v>
      </c>
      <c r="C8583">
        <v>2017</v>
      </c>
      <c r="K8583">
        <v>52</v>
      </c>
      <c r="L8583">
        <v>42</v>
      </c>
      <c r="M8583">
        <v>1</v>
      </c>
      <c r="N8583">
        <v>1991</v>
      </c>
      <c r="O8583">
        <v>4</v>
      </c>
      <c r="P8583">
        <v>2201520401</v>
      </c>
      <c r="T8583">
        <v>4</v>
      </c>
      <c r="U8583">
        <v>98082.2</v>
      </c>
    </row>
    <row r="8584" spans="1:21" x14ac:dyDescent="0.25">
      <c r="A8584">
        <v>1</v>
      </c>
      <c r="B8584">
        <v>1</v>
      </c>
      <c r="C8584">
        <v>2017</v>
      </c>
      <c r="K8584">
        <v>52</v>
      </c>
      <c r="L8584">
        <v>41</v>
      </c>
      <c r="M8584">
        <v>1</v>
      </c>
      <c r="N8584">
        <v>1991</v>
      </c>
      <c r="O8584">
        <v>4</v>
      </c>
      <c r="P8584">
        <v>2201520401</v>
      </c>
      <c r="T8584">
        <v>4</v>
      </c>
      <c r="U8584">
        <v>158332</v>
      </c>
    </row>
    <row r="8585" spans="1:21" x14ac:dyDescent="0.25">
      <c r="A8585">
        <v>1</v>
      </c>
      <c r="B8585">
        <v>1</v>
      </c>
      <c r="C8585">
        <v>2017</v>
      </c>
      <c r="K8585">
        <v>51</v>
      </c>
      <c r="L8585">
        <v>46</v>
      </c>
      <c r="M8585">
        <v>1</v>
      </c>
      <c r="N8585">
        <v>1991</v>
      </c>
      <c r="O8585">
        <v>4</v>
      </c>
      <c r="P8585">
        <v>2201510401</v>
      </c>
      <c r="T8585">
        <v>4</v>
      </c>
      <c r="U8585">
        <v>1436.25</v>
      </c>
    </row>
    <row r="8586" spans="1:21" x14ac:dyDescent="0.25">
      <c r="A8586">
        <v>1</v>
      </c>
      <c r="B8586">
        <v>1</v>
      </c>
      <c r="C8586">
        <v>2017</v>
      </c>
      <c r="K8586">
        <v>51</v>
      </c>
      <c r="L8586">
        <v>42</v>
      </c>
      <c r="M8586">
        <v>1</v>
      </c>
      <c r="N8586">
        <v>1991</v>
      </c>
      <c r="O8586">
        <v>4</v>
      </c>
      <c r="P8586">
        <v>2201510401</v>
      </c>
      <c r="T8586">
        <v>4</v>
      </c>
      <c r="U8586">
        <v>5491.62</v>
      </c>
    </row>
    <row r="8587" spans="1:21" x14ac:dyDescent="0.25">
      <c r="A8587">
        <v>1</v>
      </c>
      <c r="B8587">
        <v>1</v>
      </c>
      <c r="C8587">
        <v>2017</v>
      </c>
      <c r="K8587">
        <v>43</v>
      </c>
      <c r="L8587">
        <v>47</v>
      </c>
      <c r="M8587">
        <v>1</v>
      </c>
      <c r="N8587">
        <v>1991</v>
      </c>
      <c r="O8587">
        <v>4</v>
      </c>
      <c r="P8587">
        <v>2201430401</v>
      </c>
      <c r="T8587">
        <v>4</v>
      </c>
      <c r="U8587">
        <v>2434.9899999999998</v>
      </c>
    </row>
    <row r="8588" spans="1:21" x14ac:dyDescent="0.25">
      <c r="A8588">
        <v>1</v>
      </c>
      <c r="B8588">
        <v>1</v>
      </c>
      <c r="C8588">
        <v>2017</v>
      </c>
      <c r="K8588">
        <v>43</v>
      </c>
      <c r="L8588">
        <v>46</v>
      </c>
      <c r="M8588">
        <v>1</v>
      </c>
      <c r="N8588">
        <v>1991</v>
      </c>
      <c r="O8588">
        <v>4</v>
      </c>
      <c r="P8588">
        <v>2201430401</v>
      </c>
      <c r="T8588">
        <v>4</v>
      </c>
      <c r="U8588">
        <v>50667.9</v>
      </c>
    </row>
    <row r="8589" spans="1:21" x14ac:dyDescent="0.25">
      <c r="A8589">
        <v>1</v>
      </c>
      <c r="B8589">
        <v>1</v>
      </c>
      <c r="C8589">
        <v>2017</v>
      </c>
      <c r="K8589">
        <v>43</v>
      </c>
      <c r="L8589">
        <v>42</v>
      </c>
      <c r="M8589">
        <v>1</v>
      </c>
      <c r="N8589">
        <v>1991</v>
      </c>
      <c r="O8589">
        <v>4</v>
      </c>
      <c r="P8589">
        <v>2201430401</v>
      </c>
      <c r="T8589">
        <v>4</v>
      </c>
      <c r="U8589">
        <v>366.91699999999997</v>
      </c>
    </row>
    <row r="8590" spans="1:21" x14ac:dyDescent="0.25">
      <c r="A8590">
        <v>1</v>
      </c>
      <c r="B8590">
        <v>1</v>
      </c>
      <c r="C8590">
        <v>2017</v>
      </c>
      <c r="K8590">
        <v>43</v>
      </c>
      <c r="L8590">
        <v>41</v>
      </c>
      <c r="M8590">
        <v>1</v>
      </c>
      <c r="N8590">
        <v>1991</v>
      </c>
      <c r="O8590">
        <v>4</v>
      </c>
      <c r="P8590">
        <v>2201430401</v>
      </c>
      <c r="T8590">
        <v>4</v>
      </c>
      <c r="U8590">
        <v>567.053</v>
      </c>
    </row>
    <row r="8591" spans="1:21" x14ac:dyDescent="0.25">
      <c r="A8591">
        <v>1</v>
      </c>
      <c r="B8591">
        <v>1</v>
      </c>
      <c r="C8591">
        <v>2017</v>
      </c>
      <c r="K8591">
        <v>42</v>
      </c>
      <c r="L8591">
        <v>47</v>
      </c>
      <c r="M8591">
        <v>1</v>
      </c>
      <c r="N8591">
        <v>1991</v>
      </c>
      <c r="O8591">
        <v>4</v>
      </c>
      <c r="P8591">
        <v>2201420401</v>
      </c>
      <c r="T8591">
        <v>4</v>
      </c>
      <c r="U8591">
        <v>686.62400000000002</v>
      </c>
    </row>
    <row r="8592" spans="1:21" x14ac:dyDescent="0.25">
      <c r="A8592">
        <v>1</v>
      </c>
      <c r="B8592">
        <v>1</v>
      </c>
      <c r="C8592">
        <v>2017</v>
      </c>
      <c r="K8592">
        <v>42</v>
      </c>
      <c r="L8592">
        <v>46</v>
      </c>
      <c r="M8592">
        <v>1</v>
      </c>
      <c r="N8592">
        <v>1991</v>
      </c>
      <c r="O8592">
        <v>4</v>
      </c>
      <c r="P8592">
        <v>2201420401</v>
      </c>
      <c r="T8592">
        <v>4</v>
      </c>
      <c r="U8592">
        <v>98.089100000000002</v>
      </c>
    </row>
    <row r="8593" spans="1:21" x14ac:dyDescent="0.25">
      <c r="A8593">
        <v>1</v>
      </c>
      <c r="B8593">
        <v>1</v>
      </c>
      <c r="C8593">
        <v>2017</v>
      </c>
      <c r="K8593">
        <v>42</v>
      </c>
      <c r="L8593">
        <v>42</v>
      </c>
      <c r="M8593">
        <v>1</v>
      </c>
      <c r="N8593">
        <v>1991</v>
      </c>
      <c r="O8593">
        <v>4</v>
      </c>
      <c r="P8593">
        <v>2201420401</v>
      </c>
      <c r="T8593">
        <v>4</v>
      </c>
      <c r="U8593">
        <v>294.267</v>
      </c>
    </row>
    <row r="8594" spans="1:21" x14ac:dyDescent="0.25">
      <c r="A8594">
        <v>1</v>
      </c>
      <c r="B8594">
        <v>1</v>
      </c>
      <c r="C8594">
        <v>2017</v>
      </c>
      <c r="K8594">
        <v>32</v>
      </c>
      <c r="L8594">
        <v>40</v>
      </c>
      <c r="M8594">
        <v>1</v>
      </c>
      <c r="N8594">
        <v>1991</v>
      </c>
      <c r="O8594">
        <v>4</v>
      </c>
      <c r="P8594">
        <v>2201320401</v>
      </c>
      <c r="T8594">
        <v>4</v>
      </c>
      <c r="U8594">
        <v>76932</v>
      </c>
    </row>
    <row r="8595" spans="1:21" x14ac:dyDescent="0.25">
      <c r="A8595">
        <v>1</v>
      </c>
      <c r="B8595">
        <v>1</v>
      </c>
      <c r="C8595">
        <v>2017</v>
      </c>
      <c r="K8595">
        <v>32</v>
      </c>
      <c r="L8595">
        <v>30</v>
      </c>
      <c r="M8595">
        <v>1</v>
      </c>
      <c r="N8595">
        <v>1991</v>
      </c>
      <c r="O8595">
        <v>4</v>
      </c>
      <c r="P8595">
        <v>2201320401</v>
      </c>
      <c r="T8595">
        <v>4</v>
      </c>
      <c r="U8595">
        <v>1012690</v>
      </c>
    </row>
    <row r="8596" spans="1:21" x14ac:dyDescent="0.25">
      <c r="A8596">
        <v>1</v>
      </c>
      <c r="B8596">
        <v>1</v>
      </c>
      <c r="C8596">
        <v>2017</v>
      </c>
      <c r="K8596">
        <v>31</v>
      </c>
      <c r="L8596">
        <v>40</v>
      </c>
      <c r="M8596">
        <v>1</v>
      </c>
      <c r="N8596">
        <v>1991</v>
      </c>
      <c r="O8596">
        <v>4</v>
      </c>
      <c r="P8596">
        <v>2201310401</v>
      </c>
      <c r="T8596">
        <v>4</v>
      </c>
      <c r="U8596">
        <v>209171</v>
      </c>
    </row>
    <row r="8597" spans="1:21" x14ac:dyDescent="0.25">
      <c r="A8597">
        <v>1</v>
      </c>
      <c r="B8597">
        <v>1</v>
      </c>
      <c r="C8597">
        <v>2017</v>
      </c>
      <c r="K8597">
        <v>31</v>
      </c>
      <c r="L8597">
        <v>30</v>
      </c>
      <c r="M8597">
        <v>1</v>
      </c>
      <c r="N8597">
        <v>1991</v>
      </c>
      <c r="O8597">
        <v>4</v>
      </c>
      <c r="P8597">
        <v>2201310401</v>
      </c>
      <c r="T8597">
        <v>4</v>
      </c>
      <c r="U8597">
        <v>7886180</v>
      </c>
    </row>
    <row r="8598" spans="1:21" x14ac:dyDescent="0.25">
      <c r="A8598">
        <v>1</v>
      </c>
      <c r="B8598">
        <v>1</v>
      </c>
      <c r="C8598">
        <v>2017</v>
      </c>
      <c r="K8598">
        <v>21</v>
      </c>
      <c r="L8598">
        <v>20</v>
      </c>
      <c r="M8598">
        <v>1</v>
      </c>
      <c r="N8598">
        <v>1991</v>
      </c>
      <c r="O8598">
        <v>4</v>
      </c>
      <c r="P8598">
        <v>2201210401</v>
      </c>
      <c r="T8598">
        <v>4</v>
      </c>
      <c r="U8598">
        <v>14187400</v>
      </c>
    </row>
    <row r="8599" spans="1:21" x14ac:dyDescent="0.25">
      <c r="A8599">
        <v>1</v>
      </c>
      <c r="B8599">
        <v>1</v>
      </c>
      <c r="C8599">
        <v>2017</v>
      </c>
      <c r="K8599">
        <v>11</v>
      </c>
      <c r="L8599">
        <v>10</v>
      </c>
      <c r="M8599">
        <v>1</v>
      </c>
      <c r="N8599">
        <v>1991</v>
      </c>
      <c r="O8599">
        <v>4</v>
      </c>
      <c r="P8599">
        <v>2201110401</v>
      </c>
      <c r="T8599">
        <v>4</v>
      </c>
      <c r="U8599">
        <v>102275</v>
      </c>
    </row>
    <row r="8600" spans="1:21" x14ac:dyDescent="0.25">
      <c r="A8600">
        <v>1</v>
      </c>
      <c r="B8600">
        <v>1</v>
      </c>
      <c r="C8600">
        <v>2017</v>
      </c>
      <c r="K8600">
        <v>54</v>
      </c>
      <c r="L8600">
        <v>47</v>
      </c>
      <c r="M8600">
        <v>1</v>
      </c>
      <c r="N8600">
        <v>1990</v>
      </c>
      <c r="O8600">
        <v>4</v>
      </c>
      <c r="P8600">
        <v>2201540401</v>
      </c>
      <c r="T8600">
        <v>4</v>
      </c>
      <c r="U8600">
        <v>5517.4</v>
      </c>
    </row>
    <row r="8601" spans="1:21" x14ac:dyDescent="0.25">
      <c r="A8601">
        <v>1</v>
      </c>
      <c r="B8601">
        <v>1</v>
      </c>
      <c r="C8601">
        <v>2017</v>
      </c>
      <c r="K8601">
        <v>54</v>
      </c>
      <c r="L8601">
        <v>46</v>
      </c>
      <c r="M8601">
        <v>1</v>
      </c>
      <c r="N8601">
        <v>1990</v>
      </c>
      <c r="O8601">
        <v>4</v>
      </c>
      <c r="P8601">
        <v>2201540401</v>
      </c>
      <c r="T8601">
        <v>4</v>
      </c>
      <c r="U8601">
        <v>42448.6</v>
      </c>
    </row>
    <row r="8602" spans="1:21" x14ac:dyDescent="0.25">
      <c r="A8602">
        <v>1</v>
      </c>
      <c r="B8602">
        <v>1</v>
      </c>
      <c r="C8602">
        <v>2017</v>
      </c>
      <c r="K8602">
        <v>54</v>
      </c>
      <c r="L8602">
        <v>42</v>
      </c>
      <c r="M8602">
        <v>1</v>
      </c>
      <c r="N8602">
        <v>1990</v>
      </c>
      <c r="O8602">
        <v>4</v>
      </c>
      <c r="P8602">
        <v>2201540401</v>
      </c>
      <c r="T8602">
        <v>4</v>
      </c>
      <c r="U8602">
        <v>56179.3</v>
      </c>
    </row>
    <row r="8603" spans="1:21" x14ac:dyDescent="0.25">
      <c r="A8603">
        <v>1</v>
      </c>
      <c r="B8603">
        <v>1</v>
      </c>
      <c r="C8603">
        <v>2017</v>
      </c>
      <c r="K8603">
        <v>54</v>
      </c>
      <c r="L8603">
        <v>41</v>
      </c>
      <c r="M8603">
        <v>1</v>
      </c>
      <c r="N8603">
        <v>1990</v>
      </c>
      <c r="O8603">
        <v>4</v>
      </c>
      <c r="P8603">
        <v>2201540401</v>
      </c>
      <c r="T8603">
        <v>4</v>
      </c>
      <c r="U8603">
        <v>38461.9</v>
      </c>
    </row>
    <row r="8604" spans="1:21" x14ac:dyDescent="0.25">
      <c r="A8604">
        <v>1</v>
      </c>
      <c r="B8604">
        <v>1</v>
      </c>
      <c r="C8604">
        <v>2017</v>
      </c>
      <c r="K8604">
        <v>53</v>
      </c>
      <c r="L8604">
        <v>46</v>
      </c>
      <c r="M8604">
        <v>1</v>
      </c>
      <c r="N8604">
        <v>1990</v>
      </c>
      <c r="O8604">
        <v>4</v>
      </c>
      <c r="P8604">
        <v>2201530401</v>
      </c>
      <c r="T8604">
        <v>4</v>
      </c>
      <c r="U8604">
        <v>2809.77</v>
      </c>
    </row>
    <row r="8605" spans="1:21" x14ac:dyDescent="0.25">
      <c r="A8605">
        <v>1</v>
      </c>
      <c r="B8605">
        <v>1</v>
      </c>
      <c r="C8605">
        <v>2017</v>
      </c>
      <c r="K8605">
        <v>53</v>
      </c>
      <c r="L8605">
        <v>42</v>
      </c>
      <c r="M8605">
        <v>1</v>
      </c>
      <c r="N8605">
        <v>1990</v>
      </c>
      <c r="O8605">
        <v>4</v>
      </c>
      <c r="P8605">
        <v>2201530401</v>
      </c>
      <c r="T8605">
        <v>4</v>
      </c>
      <c r="U8605">
        <v>9796.7099999999991</v>
      </c>
    </row>
    <row r="8606" spans="1:21" x14ac:dyDescent="0.25">
      <c r="A8606">
        <v>1</v>
      </c>
      <c r="B8606">
        <v>1</v>
      </c>
      <c r="C8606">
        <v>2017</v>
      </c>
      <c r="K8606">
        <v>53</v>
      </c>
      <c r="L8606">
        <v>41</v>
      </c>
      <c r="M8606">
        <v>1</v>
      </c>
      <c r="N8606">
        <v>1990</v>
      </c>
      <c r="O8606">
        <v>4</v>
      </c>
      <c r="P8606">
        <v>2201530401</v>
      </c>
      <c r="T8606">
        <v>4</v>
      </c>
      <c r="U8606">
        <v>1273.94</v>
      </c>
    </row>
    <row r="8607" spans="1:21" x14ac:dyDescent="0.25">
      <c r="A8607">
        <v>1</v>
      </c>
      <c r="B8607">
        <v>1</v>
      </c>
      <c r="C8607">
        <v>2017</v>
      </c>
      <c r="K8607">
        <v>52</v>
      </c>
      <c r="L8607">
        <v>46</v>
      </c>
      <c r="M8607">
        <v>1</v>
      </c>
      <c r="N8607">
        <v>1990</v>
      </c>
      <c r="O8607">
        <v>4</v>
      </c>
      <c r="P8607">
        <v>2201520401</v>
      </c>
      <c r="T8607">
        <v>4</v>
      </c>
      <c r="U8607">
        <v>73423.7</v>
      </c>
    </row>
    <row r="8608" spans="1:21" x14ac:dyDescent="0.25">
      <c r="A8608">
        <v>1</v>
      </c>
      <c r="B8608">
        <v>1</v>
      </c>
      <c r="C8608">
        <v>2017</v>
      </c>
      <c r="K8608">
        <v>52</v>
      </c>
      <c r="L8608">
        <v>42</v>
      </c>
      <c r="M8608">
        <v>1</v>
      </c>
      <c r="N8608">
        <v>1990</v>
      </c>
      <c r="O8608">
        <v>4</v>
      </c>
      <c r="P8608">
        <v>2201520401</v>
      </c>
      <c r="T8608">
        <v>4</v>
      </c>
      <c r="U8608">
        <v>99124.9</v>
      </c>
    </row>
    <row r="8609" spans="1:21" x14ac:dyDescent="0.25">
      <c r="A8609">
        <v>1</v>
      </c>
      <c r="B8609">
        <v>1</v>
      </c>
      <c r="C8609">
        <v>2017</v>
      </c>
      <c r="K8609">
        <v>52</v>
      </c>
      <c r="L8609">
        <v>41</v>
      </c>
      <c r="M8609">
        <v>1</v>
      </c>
      <c r="N8609">
        <v>1990</v>
      </c>
      <c r="O8609">
        <v>4</v>
      </c>
      <c r="P8609">
        <v>2201520401</v>
      </c>
      <c r="T8609">
        <v>4</v>
      </c>
      <c r="U8609">
        <v>226414</v>
      </c>
    </row>
    <row r="8610" spans="1:21" x14ac:dyDescent="0.25">
      <c r="A8610">
        <v>1</v>
      </c>
      <c r="B8610">
        <v>1</v>
      </c>
      <c r="C8610">
        <v>2017</v>
      </c>
      <c r="K8610">
        <v>51</v>
      </c>
      <c r="L8610">
        <v>46</v>
      </c>
      <c r="M8610">
        <v>1</v>
      </c>
      <c r="N8610">
        <v>1990</v>
      </c>
      <c r="O8610">
        <v>4</v>
      </c>
      <c r="P8610">
        <v>2201510401</v>
      </c>
      <c r="T8610">
        <v>4</v>
      </c>
      <c r="U8610">
        <v>714.77800000000002</v>
      </c>
    </row>
    <row r="8611" spans="1:21" x14ac:dyDescent="0.25">
      <c r="A8611">
        <v>1</v>
      </c>
      <c r="B8611">
        <v>1</v>
      </c>
      <c r="C8611">
        <v>2017</v>
      </c>
      <c r="K8611">
        <v>51</v>
      </c>
      <c r="L8611">
        <v>42</v>
      </c>
      <c r="M8611">
        <v>1</v>
      </c>
      <c r="N8611">
        <v>1990</v>
      </c>
      <c r="O8611">
        <v>4</v>
      </c>
      <c r="P8611">
        <v>2201510401</v>
      </c>
      <c r="T8611">
        <v>4</v>
      </c>
      <c r="U8611">
        <v>7253.84</v>
      </c>
    </row>
    <row r="8612" spans="1:21" x14ac:dyDescent="0.25">
      <c r="A8612">
        <v>1</v>
      </c>
      <c r="B8612">
        <v>1</v>
      </c>
      <c r="C8612">
        <v>2017</v>
      </c>
      <c r="K8612">
        <v>43</v>
      </c>
      <c r="L8612">
        <v>47</v>
      </c>
      <c r="M8612">
        <v>1</v>
      </c>
      <c r="N8612">
        <v>1990</v>
      </c>
      <c r="O8612">
        <v>4</v>
      </c>
      <c r="P8612">
        <v>2201430401</v>
      </c>
      <c r="T8612">
        <v>4</v>
      </c>
      <c r="U8612">
        <v>3812.79</v>
      </c>
    </row>
    <row r="8613" spans="1:21" x14ac:dyDescent="0.25">
      <c r="A8613">
        <v>1</v>
      </c>
      <c r="B8613">
        <v>1</v>
      </c>
      <c r="C8613">
        <v>2017</v>
      </c>
      <c r="K8613">
        <v>43</v>
      </c>
      <c r="L8613">
        <v>46</v>
      </c>
      <c r="M8613">
        <v>1</v>
      </c>
      <c r="N8613">
        <v>1990</v>
      </c>
      <c r="O8613">
        <v>4</v>
      </c>
      <c r="P8613">
        <v>2201430401</v>
      </c>
      <c r="T8613">
        <v>4</v>
      </c>
      <c r="U8613">
        <v>78775.5</v>
      </c>
    </row>
    <row r="8614" spans="1:21" x14ac:dyDescent="0.25">
      <c r="A8614">
        <v>1</v>
      </c>
      <c r="B8614">
        <v>1</v>
      </c>
      <c r="C8614">
        <v>2017</v>
      </c>
      <c r="K8614">
        <v>43</v>
      </c>
      <c r="L8614">
        <v>42</v>
      </c>
      <c r="M8614">
        <v>1</v>
      </c>
      <c r="N8614">
        <v>1990</v>
      </c>
      <c r="O8614">
        <v>4</v>
      </c>
      <c r="P8614">
        <v>2201430401</v>
      </c>
      <c r="T8614">
        <v>4</v>
      </c>
      <c r="U8614">
        <v>596.78399999999999</v>
      </c>
    </row>
    <row r="8615" spans="1:21" x14ac:dyDescent="0.25">
      <c r="A8615">
        <v>1</v>
      </c>
      <c r="B8615">
        <v>1</v>
      </c>
      <c r="C8615">
        <v>2017</v>
      </c>
      <c r="K8615">
        <v>43</v>
      </c>
      <c r="L8615">
        <v>41</v>
      </c>
      <c r="M8615">
        <v>1</v>
      </c>
      <c r="N8615">
        <v>1990</v>
      </c>
      <c r="O8615">
        <v>4</v>
      </c>
      <c r="P8615">
        <v>2201430401</v>
      </c>
      <c r="T8615">
        <v>4</v>
      </c>
      <c r="U8615">
        <v>895.17600000000004</v>
      </c>
    </row>
    <row r="8616" spans="1:21" x14ac:dyDescent="0.25">
      <c r="A8616">
        <v>1</v>
      </c>
      <c r="B8616">
        <v>1</v>
      </c>
      <c r="C8616">
        <v>2017</v>
      </c>
      <c r="K8616">
        <v>42</v>
      </c>
      <c r="L8616">
        <v>47</v>
      </c>
      <c r="M8616">
        <v>1</v>
      </c>
      <c r="N8616">
        <v>1990</v>
      </c>
      <c r="O8616">
        <v>4</v>
      </c>
      <c r="P8616">
        <v>2201420401</v>
      </c>
      <c r="T8616">
        <v>4</v>
      </c>
      <c r="U8616">
        <v>1039.68</v>
      </c>
    </row>
    <row r="8617" spans="1:21" x14ac:dyDescent="0.25">
      <c r="A8617">
        <v>1</v>
      </c>
      <c r="B8617">
        <v>1</v>
      </c>
      <c r="C8617">
        <v>2017</v>
      </c>
      <c r="K8617">
        <v>42</v>
      </c>
      <c r="L8617">
        <v>46</v>
      </c>
      <c r="M8617">
        <v>1</v>
      </c>
      <c r="N8617">
        <v>1990</v>
      </c>
      <c r="O8617">
        <v>4</v>
      </c>
      <c r="P8617">
        <v>2201420401</v>
      </c>
      <c r="T8617">
        <v>4</v>
      </c>
      <c r="U8617">
        <v>189.03200000000001</v>
      </c>
    </row>
    <row r="8618" spans="1:21" x14ac:dyDescent="0.25">
      <c r="A8618">
        <v>1</v>
      </c>
      <c r="B8618">
        <v>1</v>
      </c>
      <c r="C8618">
        <v>2017</v>
      </c>
      <c r="K8618">
        <v>42</v>
      </c>
      <c r="L8618">
        <v>42</v>
      </c>
      <c r="M8618">
        <v>1</v>
      </c>
      <c r="N8618">
        <v>1990</v>
      </c>
      <c r="O8618">
        <v>4</v>
      </c>
      <c r="P8618">
        <v>2201420401</v>
      </c>
      <c r="T8618">
        <v>4</v>
      </c>
      <c r="U8618">
        <v>378.065</v>
      </c>
    </row>
    <row r="8619" spans="1:21" x14ac:dyDescent="0.25">
      <c r="A8619">
        <v>1</v>
      </c>
      <c r="B8619">
        <v>1</v>
      </c>
      <c r="C8619">
        <v>2017</v>
      </c>
      <c r="K8619">
        <v>32</v>
      </c>
      <c r="L8619">
        <v>40</v>
      </c>
      <c r="M8619">
        <v>1</v>
      </c>
      <c r="N8619">
        <v>1990</v>
      </c>
      <c r="O8619">
        <v>4</v>
      </c>
      <c r="P8619">
        <v>2201320401</v>
      </c>
      <c r="T8619">
        <v>4</v>
      </c>
      <c r="U8619">
        <v>100194</v>
      </c>
    </row>
    <row r="8620" spans="1:21" x14ac:dyDescent="0.25">
      <c r="A8620">
        <v>1</v>
      </c>
      <c r="B8620">
        <v>1</v>
      </c>
      <c r="C8620">
        <v>2017</v>
      </c>
      <c r="K8620">
        <v>32</v>
      </c>
      <c r="L8620">
        <v>30</v>
      </c>
      <c r="M8620">
        <v>1</v>
      </c>
      <c r="N8620">
        <v>1990</v>
      </c>
      <c r="O8620">
        <v>4</v>
      </c>
      <c r="P8620">
        <v>2201320401</v>
      </c>
      <c r="T8620">
        <v>4</v>
      </c>
      <c r="U8620">
        <v>1093860</v>
      </c>
    </row>
    <row r="8621" spans="1:21" x14ac:dyDescent="0.25">
      <c r="A8621">
        <v>1</v>
      </c>
      <c r="B8621">
        <v>1</v>
      </c>
      <c r="C8621">
        <v>2017</v>
      </c>
      <c r="K8621">
        <v>31</v>
      </c>
      <c r="L8621">
        <v>40</v>
      </c>
      <c r="M8621">
        <v>1</v>
      </c>
      <c r="N8621">
        <v>1990</v>
      </c>
      <c r="O8621">
        <v>4</v>
      </c>
      <c r="P8621">
        <v>2201310401</v>
      </c>
      <c r="T8621">
        <v>4</v>
      </c>
      <c r="U8621">
        <v>150001</v>
      </c>
    </row>
    <row r="8622" spans="1:21" x14ac:dyDescent="0.25">
      <c r="A8622">
        <v>1</v>
      </c>
      <c r="B8622">
        <v>1</v>
      </c>
      <c r="C8622">
        <v>2017</v>
      </c>
      <c r="K8622">
        <v>31</v>
      </c>
      <c r="L8622">
        <v>30</v>
      </c>
      <c r="M8622">
        <v>1</v>
      </c>
      <c r="N8622">
        <v>1990</v>
      </c>
      <c r="O8622">
        <v>4</v>
      </c>
      <c r="P8622">
        <v>2201310401</v>
      </c>
      <c r="T8622">
        <v>4</v>
      </c>
      <c r="U8622">
        <v>6818880</v>
      </c>
    </row>
    <row r="8623" spans="1:21" x14ac:dyDescent="0.25">
      <c r="A8623">
        <v>1</v>
      </c>
      <c r="B8623">
        <v>1</v>
      </c>
      <c r="C8623">
        <v>2017</v>
      </c>
      <c r="K8623">
        <v>21</v>
      </c>
      <c r="L8623">
        <v>20</v>
      </c>
      <c r="M8623">
        <v>1</v>
      </c>
      <c r="N8623">
        <v>1990</v>
      </c>
      <c r="O8623">
        <v>4</v>
      </c>
      <c r="P8623">
        <v>2201210401</v>
      </c>
      <c r="T8623">
        <v>4</v>
      </c>
      <c r="U8623">
        <v>11560500</v>
      </c>
    </row>
    <row r="8624" spans="1:21" x14ac:dyDescent="0.25">
      <c r="A8624">
        <v>1</v>
      </c>
      <c r="B8624">
        <v>1</v>
      </c>
      <c r="C8624">
        <v>2017</v>
      </c>
      <c r="K8624">
        <v>11</v>
      </c>
      <c r="L8624">
        <v>10</v>
      </c>
      <c r="M8624">
        <v>1</v>
      </c>
      <c r="N8624">
        <v>1990</v>
      </c>
      <c r="O8624">
        <v>4</v>
      </c>
      <c r="P8624">
        <v>2201110401</v>
      </c>
      <c r="T8624">
        <v>4</v>
      </c>
      <c r="U8624">
        <v>76760</v>
      </c>
    </row>
    <row r="8625" spans="1:21" x14ac:dyDescent="0.25">
      <c r="A8625">
        <v>1</v>
      </c>
      <c r="B8625">
        <v>1</v>
      </c>
      <c r="C8625">
        <v>2017</v>
      </c>
      <c r="K8625">
        <v>61</v>
      </c>
      <c r="L8625">
        <v>46</v>
      </c>
      <c r="M8625">
        <v>1</v>
      </c>
      <c r="N8625">
        <v>1989</v>
      </c>
      <c r="O8625">
        <v>4</v>
      </c>
      <c r="P8625">
        <v>2201610401</v>
      </c>
      <c r="T8625">
        <v>4</v>
      </c>
      <c r="U8625">
        <v>3842.03</v>
      </c>
    </row>
    <row r="8626" spans="1:21" x14ac:dyDescent="0.25">
      <c r="A8626">
        <v>1</v>
      </c>
      <c r="B8626">
        <v>1</v>
      </c>
      <c r="C8626">
        <v>2017</v>
      </c>
      <c r="K8626">
        <v>54</v>
      </c>
      <c r="L8626">
        <v>47</v>
      </c>
      <c r="M8626">
        <v>1</v>
      </c>
      <c r="N8626">
        <v>1989</v>
      </c>
      <c r="O8626">
        <v>4</v>
      </c>
      <c r="P8626">
        <v>2201540401</v>
      </c>
      <c r="T8626">
        <v>4</v>
      </c>
      <c r="U8626">
        <v>7079.71</v>
      </c>
    </row>
    <row r="8627" spans="1:21" x14ac:dyDescent="0.25">
      <c r="A8627">
        <v>1</v>
      </c>
      <c r="B8627">
        <v>1</v>
      </c>
      <c r="C8627">
        <v>2017</v>
      </c>
      <c r="K8627">
        <v>54</v>
      </c>
      <c r="L8627">
        <v>46</v>
      </c>
      <c r="M8627">
        <v>1</v>
      </c>
      <c r="N8627">
        <v>1989</v>
      </c>
      <c r="O8627">
        <v>4</v>
      </c>
      <c r="P8627">
        <v>2201540401</v>
      </c>
      <c r="T8627">
        <v>4</v>
      </c>
      <c r="U8627">
        <v>54406.1</v>
      </c>
    </row>
    <row r="8628" spans="1:21" x14ac:dyDescent="0.25">
      <c r="A8628">
        <v>1</v>
      </c>
      <c r="B8628">
        <v>1</v>
      </c>
      <c r="C8628">
        <v>2017</v>
      </c>
      <c r="K8628">
        <v>54</v>
      </c>
      <c r="L8628">
        <v>42</v>
      </c>
      <c r="M8628">
        <v>1</v>
      </c>
      <c r="N8628">
        <v>1989</v>
      </c>
      <c r="O8628">
        <v>4</v>
      </c>
      <c r="P8628">
        <v>2201540401</v>
      </c>
      <c r="T8628">
        <v>4</v>
      </c>
      <c r="U8628">
        <v>72009.100000000006</v>
      </c>
    </row>
    <row r="8629" spans="1:21" x14ac:dyDescent="0.25">
      <c r="A8629">
        <v>1</v>
      </c>
      <c r="B8629">
        <v>1</v>
      </c>
      <c r="C8629">
        <v>2017</v>
      </c>
      <c r="K8629">
        <v>54</v>
      </c>
      <c r="L8629">
        <v>41</v>
      </c>
      <c r="M8629">
        <v>1</v>
      </c>
      <c r="N8629">
        <v>1989</v>
      </c>
      <c r="O8629">
        <v>4</v>
      </c>
      <c r="P8629">
        <v>2201540401</v>
      </c>
      <c r="T8629">
        <v>4</v>
      </c>
      <c r="U8629">
        <v>49297.4</v>
      </c>
    </row>
    <row r="8630" spans="1:21" x14ac:dyDescent="0.25">
      <c r="A8630">
        <v>1</v>
      </c>
      <c r="B8630">
        <v>1</v>
      </c>
      <c r="C8630">
        <v>2017</v>
      </c>
      <c r="K8630">
        <v>53</v>
      </c>
      <c r="L8630">
        <v>46</v>
      </c>
      <c r="M8630">
        <v>1</v>
      </c>
      <c r="N8630">
        <v>1989</v>
      </c>
      <c r="O8630">
        <v>4</v>
      </c>
      <c r="P8630">
        <v>2201530401</v>
      </c>
      <c r="T8630">
        <v>4</v>
      </c>
      <c r="U8630">
        <v>27102.1</v>
      </c>
    </row>
    <row r="8631" spans="1:21" x14ac:dyDescent="0.25">
      <c r="A8631">
        <v>1</v>
      </c>
      <c r="B8631">
        <v>1</v>
      </c>
      <c r="C8631">
        <v>2017</v>
      </c>
      <c r="K8631">
        <v>53</v>
      </c>
      <c r="L8631">
        <v>41</v>
      </c>
      <c r="M8631">
        <v>1</v>
      </c>
      <c r="N8631">
        <v>1989</v>
      </c>
      <c r="O8631">
        <v>4</v>
      </c>
      <c r="P8631">
        <v>2201530401</v>
      </c>
      <c r="T8631">
        <v>4</v>
      </c>
      <c r="U8631">
        <v>74777.600000000006</v>
      </c>
    </row>
    <row r="8632" spans="1:21" x14ac:dyDescent="0.25">
      <c r="A8632">
        <v>1</v>
      </c>
      <c r="B8632">
        <v>1</v>
      </c>
      <c r="C8632">
        <v>2017</v>
      </c>
      <c r="K8632">
        <v>52</v>
      </c>
      <c r="L8632">
        <v>46</v>
      </c>
      <c r="M8632">
        <v>1</v>
      </c>
      <c r="N8632">
        <v>1989</v>
      </c>
      <c r="O8632">
        <v>4</v>
      </c>
      <c r="P8632">
        <v>2201520401</v>
      </c>
      <c r="T8632">
        <v>4</v>
      </c>
      <c r="U8632">
        <v>44492</v>
      </c>
    </row>
    <row r="8633" spans="1:21" x14ac:dyDescent="0.25">
      <c r="A8633">
        <v>1</v>
      </c>
      <c r="B8633">
        <v>1</v>
      </c>
      <c r="C8633">
        <v>2017</v>
      </c>
      <c r="K8633">
        <v>52</v>
      </c>
      <c r="L8633">
        <v>42</v>
      </c>
      <c r="M8633">
        <v>1</v>
      </c>
      <c r="N8633">
        <v>1989</v>
      </c>
      <c r="O8633">
        <v>4</v>
      </c>
      <c r="P8633">
        <v>2201520401</v>
      </c>
      <c r="T8633">
        <v>4</v>
      </c>
      <c r="U8633">
        <v>78691.600000000006</v>
      </c>
    </row>
    <row r="8634" spans="1:21" x14ac:dyDescent="0.25">
      <c r="A8634">
        <v>1</v>
      </c>
      <c r="B8634">
        <v>1</v>
      </c>
      <c r="C8634">
        <v>2017</v>
      </c>
      <c r="K8634">
        <v>52</v>
      </c>
      <c r="L8634">
        <v>41</v>
      </c>
      <c r="M8634">
        <v>1</v>
      </c>
      <c r="N8634">
        <v>1989</v>
      </c>
      <c r="O8634">
        <v>4</v>
      </c>
      <c r="P8634">
        <v>2201520401</v>
      </c>
      <c r="T8634">
        <v>4</v>
      </c>
      <c r="U8634">
        <v>229776</v>
      </c>
    </row>
    <row r="8635" spans="1:21" x14ac:dyDescent="0.25">
      <c r="A8635">
        <v>1</v>
      </c>
      <c r="B8635">
        <v>1</v>
      </c>
      <c r="C8635">
        <v>2017</v>
      </c>
      <c r="K8635">
        <v>51</v>
      </c>
      <c r="L8635">
        <v>42</v>
      </c>
      <c r="M8635">
        <v>1</v>
      </c>
      <c r="N8635">
        <v>1989</v>
      </c>
      <c r="O8635">
        <v>4</v>
      </c>
      <c r="P8635">
        <v>2201510401</v>
      </c>
      <c r="T8635">
        <v>4</v>
      </c>
      <c r="U8635">
        <v>1351.78</v>
      </c>
    </row>
    <row r="8636" spans="1:21" x14ac:dyDescent="0.25">
      <c r="A8636">
        <v>1</v>
      </c>
      <c r="B8636">
        <v>1</v>
      </c>
      <c r="C8636">
        <v>2017</v>
      </c>
      <c r="K8636">
        <v>43</v>
      </c>
      <c r="L8636">
        <v>47</v>
      </c>
      <c r="M8636">
        <v>1</v>
      </c>
      <c r="N8636">
        <v>1989</v>
      </c>
      <c r="O8636">
        <v>4</v>
      </c>
      <c r="P8636">
        <v>2201430401</v>
      </c>
      <c r="T8636">
        <v>4</v>
      </c>
      <c r="U8636">
        <v>3995.09</v>
      </c>
    </row>
    <row r="8637" spans="1:21" x14ac:dyDescent="0.25">
      <c r="A8637">
        <v>1</v>
      </c>
      <c r="B8637">
        <v>1</v>
      </c>
      <c r="C8637">
        <v>2017</v>
      </c>
      <c r="K8637">
        <v>43</v>
      </c>
      <c r="L8637">
        <v>46</v>
      </c>
      <c r="M8637">
        <v>1</v>
      </c>
      <c r="N8637">
        <v>1989</v>
      </c>
      <c r="O8637">
        <v>4</v>
      </c>
      <c r="P8637">
        <v>2201430401</v>
      </c>
      <c r="T8637">
        <v>4</v>
      </c>
      <c r="U8637">
        <v>82708.3</v>
      </c>
    </row>
    <row r="8638" spans="1:21" x14ac:dyDescent="0.25">
      <c r="A8638">
        <v>1</v>
      </c>
      <c r="B8638">
        <v>1</v>
      </c>
      <c r="C8638">
        <v>2017</v>
      </c>
      <c r="K8638">
        <v>43</v>
      </c>
      <c r="L8638">
        <v>42</v>
      </c>
      <c r="M8638">
        <v>1</v>
      </c>
      <c r="N8638">
        <v>1989</v>
      </c>
      <c r="O8638">
        <v>4</v>
      </c>
      <c r="P8638">
        <v>2201430401</v>
      </c>
      <c r="T8638">
        <v>4</v>
      </c>
      <c r="U8638">
        <v>627.32799999999997</v>
      </c>
    </row>
    <row r="8639" spans="1:21" x14ac:dyDescent="0.25">
      <c r="A8639">
        <v>1</v>
      </c>
      <c r="B8639">
        <v>1</v>
      </c>
      <c r="C8639">
        <v>2017</v>
      </c>
      <c r="K8639">
        <v>43</v>
      </c>
      <c r="L8639">
        <v>41</v>
      </c>
      <c r="M8639">
        <v>1</v>
      </c>
      <c r="N8639">
        <v>1989</v>
      </c>
      <c r="O8639">
        <v>4</v>
      </c>
      <c r="P8639">
        <v>2201430401</v>
      </c>
      <c r="T8639">
        <v>4</v>
      </c>
      <c r="U8639">
        <v>924.48400000000004</v>
      </c>
    </row>
    <row r="8640" spans="1:21" x14ac:dyDescent="0.25">
      <c r="A8640">
        <v>1</v>
      </c>
      <c r="B8640">
        <v>1</v>
      </c>
      <c r="C8640">
        <v>2017</v>
      </c>
      <c r="K8640">
        <v>42</v>
      </c>
      <c r="L8640">
        <v>47</v>
      </c>
      <c r="M8640">
        <v>1</v>
      </c>
      <c r="N8640">
        <v>1989</v>
      </c>
      <c r="O8640">
        <v>4</v>
      </c>
      <c r="P8640">
        <v>2201420401</v>
      </c>
      <c r="T8640">
        <v>4</v>
      </c>
      <c r="U8640">
        <v>729.58</v>
      </c>
    </row>
    <row r="8641" spans="1:21" x14ac:dyDescent="0.25">
      <c r="A8641">
        <v>1</v>
      </c>
      <c r="B8641">
        <v>1</v>
      </c>
      <c r="C8641">
        <v>2017</v>
      </c>
      <c r="K8641">
        <v>42</v>
      </c>
      <c r="L8641">
        <v>46</v>
      </c>
      <c r="M8641">
        <v>1</v>
      </c>
      <c r="N8641">
        <v>1989</v>
      </c>
      <c r="O8641">
        <v>4</v>
      </c>
      <c r="P8641">
        <v>2201420401</v>
      </c>
      <c r="T8641">
        <v>4</v>
      </c>
      <c r="U8641">
        <v>91.197500000000005</v>
      </c>
    </row>
    <row r="8642" spans="1:21" x14ac:dyDescent="0.25">
      <c r="A8642">
        <v>1</v>
      </c>
      <c r="B8642">
        <v>1</v>
      </c>
      <c r="C8642">
        <v>2017</v>
      </c>
      <c r="K8642">
        <v>42</v>
      </c>
      <c r="L8642">
        <v>42</v>
      </c>
      <c r="M8642">
        <v>1</v>
      </c>
      <c r="N8642">
        <v>1989</v>
      </c>
      <c r="O8642">
        <v>4</v>
      </c>
      <c r="P8642">
        <v>2201420401</v>
      </c>
      <c r="T8642">
        <v>4</v>
      </c>
      <c r="U8642">
        <v>273.59300000000002</v>
      </c>
    </row>
    <row r="8643" spans="1:21" x14ac:dyDescent="0.25">
      <c r="A8643">
        <v>1</v>
      </c>
      <c r="B8643">
        <v>1</v>
      </c>
      <c r="C8643">
        <v>2017</v>
      </c>
      <c r="K8643">
        <v>32</v>
      </c>
      <c r="L8643">
        <v>40</v>
      </c>
      <c r="M8643">
        <v>1</v>
      </c>
      <c r="N8643">
        <v>1989</v>
      </c>
      <c r="O8643">
        <v>4</v>
      </c>
      <c r="P8643">
        <v>2201320401</v>
      </c>
      <c r="T8643">
        <v>4</v>
      </c>
      <c r="U8643">
        <v>96038.7</v>
      </c>
    </row>
    <row r="8644" spans="1:21" x14ac:dyDescent="0.25">
      <c r="A8644">
        <v>1</v>
      </c>
      <c r="B8644">
        <v>1</v>
      </c>
      <c r="C8644">
        <v>2017</v>
      </c>
      <c r="K8644">
        <v>32</v>
      </c>
      <c r="L8644">
        <v>30</v>
      </c>
      <c r="M8644">
        <v>1</v>
      </c>
      <c r="N8644">
        <v>1989</v>
      </c>
      <c r="O8644">
        <v>4</v>
      </c>
      <c r="P8644">
        <v>2201320401</v>
      </c>
      <c r="T8644">
        <v>4</v>
      </c>
      <c r="U8644">
        <v>1154680</v>
      </c>
    </row>
    <row r="8645" spans="1:21" x14ac:dyDescent="0.25">
      <c r="A8645">
        <v>1</v>
      </c>
      <c r="B8645">
        <v>1</v>
      </c>
      <c r="C8645">
        <v>2017</v>
      </c>
      <c r="K8645">
        <v>31</v>
      </c>
      <c r="L8645">
        <v>40</v>
      </c>
      <c r="M8645">
        <v>1</v>
      </c>
      <c r="N8645">
        <v>1989</v>
      </c>
      <c r="O8645">
        <v>4</v>
      </c>
      <c r="P8645">
        <v>2201310401</v>
      </c>
      <c r="T8645">
        <v>4</v>
      </c>
      <c r="U8645">
        <v>138299</v>
      </c>
    </row>
    <row r="8646" spans="1:21" x14ac:dyDescent="0.25">
      <c r="A8646">
        <v>1</v>
      </c>
      <c r="B8646">
        <v>1</v>
      </c>
      <c r="C8646">
        <v>2017</v>
      </c>
      <c r="K8646">
        <v>31</v>
      </c>
      <c r="L8646">
        <v>30</v>
      </c>
      <c r="M8646">
        <v>1</v>
      </c>
      <c r="N8646">
        <v>1989</v>
      </c>
      <c r="O8646">
        <v>4</v>
      </c>
      <c r="P8646">
        <v>2201310401</v>
      </c>
      <c r="T8646">
        <v>4</v>
      </c>
      <c r="U8646">
        <v>6868080</v>
      </c>
    </row>
    <row r="8647" spans="1:21" x14ac:dyDescent="0.25">
      <c r="A8647">
        <v>1</v>
      </c>
      <c r="B8647">
        <v>1</v>
      </c>
      <c r="C8647">
        <v>2017</v>
      </c>
      <c r="K8647">
        <v>21</v>
      </c>
      <c r="L8647">
        <v>20</v>
      </c>
      <c r="M8647">
        <v>1</v>
      </c>
      <c r="N8647">
        <v>1989</v>
      </c>
      <c r="O8647">
        <v>4</v>
      </c>
      <c r="P8647">
        <v>2201210401</v>
      </c>
      <c r="T8647">
        <v>4</v>
      </c>
      <c r="U8647">
        <v>9333820</v>
      </c>
    </row>
    <row r="8648" spans="1:21" x14ac:dyDescent="0.25">
      <c r="A8648">
        <v>1</v>
      </c>
      <c r="B8648">
        <v>1</v>
      </c>
      <c r="C8648">
        <v>2017</v>
      </c>
      <c r="K8648">
        <v>11</v>
      </c>
      <c r="L8648">
        <v>10</v>
      </c>
      <c r="M8648">
        <v>1</v>
      </c>
      <c r="N8648">
        <v>1989</v>
      </c>
      <c r="O8648">
        <v>4</v>
      </c>
      <c r="P8648">
        <v>2201110401</v>
      </c>
      <c r="T8648">
        <v>4</v>
      </c>
      <c r="U8648">
        <v>53866.5</v>
      </c>
    </row>
    <row r="8649" spans="1:21" x14ac:dyDescent="0.25">
      <c r="A8649">
        <v>1</v>
      </c>
      <c r="B8649">
        <v>1</v>
      </c>
      <c r="C8649">
        <v>2017</v>
      </c>
      <c r="K8649">
        <v>61</v>
      </c>
      <c r="L8649">
        <v>46</v>
      </c>
      <c r="M8649">
        <v>1</v>
      </c>
      <c r="N8649">
        <v>1988</v>
      </c>
      <c r="O8649">
        <v>4</v>
      </c>
      <c r="P8649">
        <v>2201610401</v>
      </c>
      <c r="T8649">
        <v>4</v>
      </c>
      <c r="U8649">
        <v>1573.12</v>
      </c>
    </row>
    <row r="8650" spans="1:21" x14ac:dyDescent="0.25">
      <c r="A8650">
        <v>1</v>
      </c>
      <c r="B8650">
        <v>1</v>
      </c>
      <c r="C8650">
        <v>2017</v>
      </c>
      <c r="K8650">
        <v>54</v>
      </c>
      <c r="L8650">
        <v>47</v>
      </c>
      <c r="M8650">
        <v>1</v>
      </c>
      <c r="N8650">
        <v>1988</v>
      </c>
      <c r="O8650">
        <v>4</v>
      </c>
      <c r="P8650">
        <v>2201540401</v>
      </c>
      <c r="T8650">
        <v>4</v>
      </c>
      <c r="U8650">
        <v>6190.23</v>
      </c>
    </row>
    <row r="8651" spans="1:21" x14ac:dyDescent="0.25">
      <c r="A8651">
        <v>1</v>
      </c>
      <c r="B8651">
        <v>1</v>
      </c>
      <c r="C8651">
        <v>2017</v>
      </c>
      <c r="K8651">
        <v>54</v>
      </c>
      <c r="L8651">
        <v>46</v>
      </c>
      <c r="M8651">
        <v>1</v>
      </c>
      <c r="N8651">
        <v>1988</v>
      </c>
      <c r="O8651">
        <v>4</v>
      </c>
      <c r="P8651">
        <v>2201540401</v>
      </c>
      <c r="T8651">
        <v>4</v>
      </c>
      <c r="U8651">
        <v>47599.9</v>
      </c>
    </row>
    <row r="8652" spans="1:21" x14ac:dyDescent="0.25">
      <c r="A8652">
        <v>1</v>
      </c>
      <c r="B8652">
        <v>1</v>
      </c>
      <c r="C8652">
        <v>2017</v>
      </c>
      <c r="K8652">
        <v>54</v>
      </c>
      <c r="L8652">
        <v>42</v>
      </c>
      <c r="M8652">
        <v>1</v>
      </c>
      <c r="N8652">
        <v>1988</v>
      </c>
      <c r="O8652">
        <v>4</v>
      </c>
      <c r="P8652">
        <v>2201540401</v>
      </c>
      <c r="T8652">
        <v>4</v>
      </c>
      <c r="U8652">
        <v>62997.3</v>
      </c>
    </row>
    <row r="8653" spans="1:21" x14ac:dyDescent="0.25">
      <c r="A8653">
        <v>1</v>
      </c>
      <c r="B8653">
        <v>1</v>
      </c>
      <c r="C8653">
        <v>2017</v>
      </c>
      <c r="K8653">
        <v>54</v>
      </c>
      <c r="L8653">
        <v>41</v>
      </c>
      <c r="M8653">
        <v>1</v>
      </c>
      <c r="N8653">
        <v>1988</v>
      </c>
      <c r="O8653">
        <v>4</v>
      </c>
      <c r="P8653">
        <v>2201540401</v>
      </c>
      <c r="T8653">
        <v>4</v>
      </c>
      <c r="U8653">
        <v>43130.5</v>
      </c>
    </row>
    <row r="8654" spans="1:21" x14ac:dyDescent="0.25">
      <c r="A8654">
        <v>1</v>
      </c>
      <c r="B8654">
        <v>1</v>
      </c>
      <c r="C8654">
        <v>2017</v>
      </c>
      <c r="K8654">
        <v>53</v>
      </c>
      <c r="L8654">
        <v>42</v>
      </c>
      <c r="M8654">
        <v>1</v>
      </c>
      <c r="N8654">
        <v>1988</v>
      </c>
      <c r="O8654">
        <v>4</v>
      </c>
      <c r="P8654">
        <v>2201530401</v>
      </c>
      <c r="T8654">
        <v>4</v>
      </c>
      <c r="U8654">
        <v>1052.3800000000001</v>
      </c>
    </row>
    <row r="8655" spans="1:21" x14ac:dyDescent="0.25">
      <c r="A8655">
        <v>1</v>
      </c>
      <c r="B8655">
        <v>1</v>
      </c>
      <c r="C8655">
        <v>2017</v>
      </c>
      <c r="K8655">
        <v>53</v>
      </c>
      <c r="L8655">
        <v>41</v>
      </c>
      <c r="M8655">
        <v>1</v>
      </c>
      <c r="N8655">
        <v>1988</v>
      </c>
      <c r="O8655">
        <v>4</v>
      </c>
      <c r="P8655">
        <v>2201530401</v>
      </c>
      <c r="T8655">
        <v>4</v>
      </c>
      <c r="U8655">
        <v>5471.04</v>
      </c>
    </row>
    <row r="8656" spans="1:21" x14ac:dyDescent="0.25">
      <c r="A8656">
        <v>1</v>
      </c>
      <c r="B8656">
        <v>1</v>
      </c>
      <c r="C8656">
        <v>2017</v>
      </c>
      <c r="K8656">
        <v>52</v>
      </c>
      <c r="L8656">
        <v>46</v>
      </c>
      <c r="M8656">
        <v>1</v>
      </c>
      <c r="N8656">
        <v>1988</v>
      </c>
      <c r="O8656">
        <v>4</v>
      </c>
      <c r="P8656">
        <v>2201520401</v>
      </c>
      <c r="T8656">
        <v>4</v>
      </c>
      <c r="U8656">
        <v>57638.400000000001</v>
      </c>
    </row>
    <row r="8657" spans="1:21" x14ac:dyDescent="0.25">
      <c r="A8657">
        <v>1</v>
      </c>
      <c r="B8657">
        <v>1</v>
      </c>
      <c r="C8657">
        <v>2017</v>
      </c>
      <c r="K8657">
        <v>52</v>
      </c>
      <c r="L8657">
        <v>42</v>
      </c>
      <c r="M8657">
        <v>1</v>
      </c>
      <c r="N8657">
        <v>1988</v>
      </c>
      <c r="O8657">
        <v>4</v>
      </c>
      <c r="P8657">
        <v>2201520401</v>
      </c>
      <c r="T8657">
        <v>4</v>
      </c>
      <c r="U8657">
        <v>61726.5</v>
      </c>
    </row>
    <row r="8658" spans="1:21" x14ac:dyDescent="0.25">
      <c r="A8658">
        <v>1</v>
      </c>
      <c r="B8658">
        <v>1</v>
      </c>
      <c r="C8658">
        <v>2017</v>
      </c>
      <c r="K8658">
        <v>52</v>
      </c>
      <c r="L8658">
        <v>41</v>
      </c>
      <c r="M8658">
        <v>1</v>
      </c>
      <c r="N8658">
        <v>1988</v>
      </c>
      <c r="O8658">
        <v>4</v>
      </c>
      <c r="P8658">
        <v>2201520401</v>
      </c>
      <c r="T8658">
        <v>4</v>
      </c>
      <c r="U8658">
        <v>142235</v>
      </c>
    </row>
    <row r="8659" spans="1:21" x14ac:dyDescent="0.25">
      <c r="A8659">
        <v>1</v>
      </c>
      <c r="B8659">
        <v>1</v>
      </c>
      <c r="C8659">
        <v>2017</v>
      </c>
      <c r="K8659">
        <v>51</v>
      </c>
      <c r="L8659">
        <v>46</v>
      </c>
      <c r="M8659">
        <v>1</v>
      </c>
      <c r="N8659">
        <v>1988</v>
      </c>
      <c r="O8659">
        <v>4</v>
      </c>
      <c r="P8659">
        <v>2201510401</v>
      </c>
      <c r="T8659">
        <v>4</v>
      </c>
      <c r="U8659">
        <v>1821.22</v>
      </c>
    </row>
    <row r="8660" spans="1:21" x14ac:dyDescent="0.25">
      <c r="A8660">
        <v>1</v>
      </c>
      <c r="B8660">
        <v>1</v>
      </c>
      <c r="C8660">
        <v>2017</v>
      </c>
      <c r="K8660">
        <v>51</v>
      </c>
      <c r="L8660">
        <v>41</v>
      </c>
      <c r="M8660">
        <v>1</v>
      </c>
      <c r="N8660">
        <v>1988</v>
      </c>
      <c r="O8660">
        <v>4</v>
      </c>
      <c r="P8660">
        <v>2201510401</v>
      </c>
      <c r="T8660">
        <v>4</v>
      </c>
      <c r="U8660">
        <v>107.36</v>
      </c>
    </row>
    <row r="8661" spans="1:21" x14ac:dyDescent="0.25">
      <c r="A8661">
        <v>1</v>
      </c>
      <c r="B8661">
        <v>1</v>
      </c>
      <c r="C8661">
        <v>2017</v>
      </c>
      <c r="K8661">
        <v>43</v>
      </c>
      <c r="L8661">
        <v>47</v>
      </c>
      <c r="M8661">
        <v>1</v>
      </c>
      <c r="N8661">
        <v>1988</v>
      </c>
      <c r="O8661">
        <v>4</v>
      </c>
      <c r="P8661">
        <v>2201430401</v>
      </c>
      <c r="T8661">
        <v>4</v>
      </c>
      <c r="U8661">
        <v>5123.54</v>
      </c>
    </row>
    <row r="8662" spans="1:21" x14ac:dyDescent="0.25">
      <c r="A8662">
        <v>1</v>
      </c>
      <c r="B8662">
        <v>1</v>
      </c>
      <c r="C8662">
        <v>2017</v>
      </c>
      <c r="K8662">
        <v>43</v>
      </c>
      <c r="L8662">
        <v>46</v>
      </c>
      <c r="M8662">
        <v>1</v>
      </c>
      <c r="N8662">
        <v>1988</v>
      </c>
      <c r="O8662">
        <v>4</v>
      </c>
      <c r="P8662">
        <v>2201430401</v>
      </c>
      <c r="T8662">
        <v>4</v>
      </c>
      <c r="U8662">
        <v>105995</v>
      </c>
    </row>
    <row r="8663" spans="1:21" x14ac:dyDescent="0.25">
      <c r="A8663">
        <v>1</v>
      </c>
      <c r="B8663">
        <v>1</v>
      </c>
      <c r="C8663">
        <v>2017</v>
      </c>
      <c r="K8663">
        <v>43</v>
      </c>
      <c r="L8663">
        <v>42</v>
      </c>
      <c r="M8663">
        <v>1</v>
      </c>
      <c r="N8663">
        <v>1988</v>
      </c>
      <c r="O8663">
        <v>4</v>
      </c>
      <c r="P8663">
        <v>2201430401</v>
      </c>
      <c r="T8663">
        <v>4</v>
      </c>
      <c r="U8663">
        <v>783.21600000000001</v>
      </c>
    </row>
    <row r="8664" spans="1:21" x14ac:dyDescent="0.25">
      <c r="A8664">
        <v>1</v>
      </c>
      <c r="B8664">
        <v>1</v>
      </c>
      <c r="C8664">
        <v>2017</v>
      </c>
      <c r="K8664">
        <v>43</v>
      </c>
      <c r="L8664">
        <v>41</v>
      </c>
      <c r="M8664">
        <v>1</v>
      </c>
      <c r="N8664">
        <v>1988</v>
      </c>
      <c r="O8664">
        <v>4</v>
      </c>
      <c r="P8664">
        <v>2201430401</v>
      </c>
      <c r="T8664">
        <v>4</v>
      </c>
      <c r="U8664">
        <v>1207.46</v>
      </c>
    </row>
    <row r="8665" spans="1:21" x14ac:dyDescent="0.25">
      <c r="A8665">
        <v>1</v>
      </c>
      <c r="B8665">
        <v>1</v>
      </c>
      <c r="C8665">
        <v>2017</v>
      </c>
      <c r="K8665">
        <v>42</v>
      </c>
      <c r="L8665">
        <v>47</v>
      </c>
      <c r="M8665">
        <v>1</v>
      </c>
      <c r="N8665">
        <v>1988</v>
      </c>
      <c r="O8665">
        <v>4</v>
      </c>
      <c r="P8665">
        <v>2201420401</v>
      </c>
      <c r="T8665">
        <v>4</v>
      </c>
      <c r="U8665">
        <v>522.78800000000001</v>
      </c>
    </row>
    <row r="8666" spans="1:21" x14ac:dyDescent="0.25">
      <c r="A8666">
        <v>1</v>
      </c>
      <c r="B8666">
        <v>1</v>
      </c>
      <c r="C8666">
        <v>2017</v>
      </c>
      <c r="K8666">
        <v>42</v>
      </c>
      <c r="L8666">
        <v>46</v>
      </c>
      <c r="M8666">
        <v>1</v>
      </c>
      <c r="N8666">
        <v>1988</v>
      </c>
      <c r="O8666">
        <v>4</v>
      </c>
      <c r="P8666">
        <v>2201420401</v>
      </c>
      <c r="T8666">
        <v>4</v>
      </c>
      <c r="U8666">
        <v>87.131299999999996</v>
      </c>
    </row>
    <row r="8667" spans="1:21" x14ac:dyDescent="0.25">
      <c r="A8667">
        <v>1</v>
      </c>
      <c r="B8667">
        <v>1</v>
      </c>
      <c r="C8667">
        <v>2017</v>
      </c>
      <c r="K8667">
        <v>42</v>
      </c>
      <c r="L8667">
        <v>42</v>
      </c>
      <c r="M8667">
        <v>1</v>
      </c>
      <c r="N8667">
        <v>1988</v>
      </c>
      <c r="O8667">
        <v>4</v>
      </c>
      <c r="P8667">
        <v>2201420401</v>
      </c>
      <c r="T8667">
        <v>4</v>
      </c>
      <c r="U8667">
        <v>261.39400000000001</v>
      </c>
    </row>
    <row r="8668" spans="1:21" x14ac:dyDescent="0.25">
      <c r="A8668">
        <v>1</v>
      </c>
      <c r="B8668">
        <v>1</v>
      </c>
      <c r="C8668">
        <v>2017</v>
      </c>
      <c r="K8668">
        <v>32</v>
      </c>
      <c r="L8668">
        <v>40</v>
      </c>
      <c r="M8668">
        <v>1</v>
      </c>
      <c r="N8668">
        <v>1988</v>
      </c>
      <c r="O8668">
        <v>4</v>
      </c>
      <c r="P8668">
        <v>2201320401</v>
      </c>
      <c r="T8668">
        <v>4</v>
      </c>
      <c r="U8668">
        <v>74509.8</v>
      </c>
    </row>
    <row r="8669" spans="1:21" x14ac:dyDescent="0.25">
      <c r="A8669">
        <v>1</v>
      </c>
      <c r="B8669">
        <v>1</v>
      </c>
      <c r="C8669">
        <v>2017</v>
      </c>
      <c r="K8669">
        <v>32</v>
      </c>
      <c r="L8669">
        <v>30</v>
      </c>
      <c r="M8669">
        <v>1</v>
      </c>
      <c r="N8669">
        <v>1988</v>
      </c>
      <c r="O8669">
        <v>4</v>
      </c>
      <c r="P8669">
        <v>2201320401</v>
      </c>
      <c r="T8669">
        <v>4</v>
      </c>
      <c r="U8669">
        <v>1015280</v>
      </c>
    </row>
    <row r="8670" spans="1:21" x14ac:dyDescent="0.25">
      <c r="A8670">
        <v>1</v>
      </c>
      <c r="B8670">
        <v>1</v>
      </c>
      <c r="C8670">
        <v>2017</v>
      </c>
      <c r="K8670">
        <v>31</v>
      </c>
      <c r="L8670">
        <v>40</v>
      </c>
      <c r="M8670">
        <v>1</v>
      </c>
      <c r="N8670">
        <v>1988</v>
      </c>
      <c r="O8670">
        <v>4</v>
      </c>
      <c r="P8670">
        <v>2201310401</v>
      </c>
      <c r="T8670">
        <v>4</v>
      </c>
      <c r="U8670">
        <v>101260</v>
      </c>
    </row>
    <row r="8671" spans="1:21" x14ac:dyDescent="0.25">
      <c r="A8671">
        <v>1</v>
      </c>
      <c r="B8671">
        <v>1</v>
      </c>
      <c r="C8671">
        <v>2017</v>
      </c>
      <c r="K8671">
        <v>31</v>
      </c>
      <c r="L8671">
        <v>30</v>
      </c>
      <c r="M8671">
        <v>1</v>
      </c>
      <c r="N8671">
        <v>1988</v>
      </c>
      <c r="O8671">
        <v>4</v>
      </c>
      <c r="P8671">
        <v>2201310401</v>
      </c>
      <c r="T8671">
        <v>4</v>
      </c>
      <c r="U8671">
        <v>5759780</v>
      </c>
    </row>
    <row r="8672" spans="1:21" x14ac:dyDescent="0.25">
      <c r="A8672">
        <v>1</v>
      </c>
      <c r="B8672">
        <v>1</v>
      </c>
      <c r="C8672">
        <v>2017</v>
      </c>
      <c r="K8672">
        <v>21</v>
      </c>
      <c r="L8672">
        <v>20</v>
      </c>
      <c r="M8672">
        <v>1</v>
      </c>
      <c r="N8672">
        <v>1988</v>
      </c>
      <c r="O8672">
        <v>4</v>
      </c>
      <c r="P8672">
        <v>2201210401</v>
      </c>
      <c r="T8672">
        <v>4</v>
      </c>
      <c r="U8672">
        <v>7170330</v>
      </c>
    </row>
    <row r="8673" spans="1:21" x14ac:dyDescent="0.25">
      <c r="A8673">
        <v>1</v>
      </c>
      <c r="B8673">
        <v>1</v>
      </c>
      <c r="C8673">
        <v>2017</v>
      </c>
      <c r="K8673">
        <v>11</v>
      </c>
      <c r="L8673">
        <v>10</v>
      </c>
      <c r="M8673">
        <v>1</v>
      </c>
      <c r="N8673">
        <v>1988</v>
      </c>
      <c r="O8673">
        <v>4</v>
      </c>
      <c r="P8673">
        <v>2201110401</v>
      </c>
      <c r="T8673">
        <v>4</v>
      </c>
      <c r="U8673">
        <v>42384</v>
      </c>
    </row>
    <row r="8674" spans="1:21" x14ac:dyDescent="0.25">
      <c r="A8674">
        <v>1</v>
      </c>
      <c r="B8674">
        <v>1</v>
      </c>
      <c r="C8674">
        <v>2017</v>
      </c>
      <c r="K8674">
        <v>61</v>
      </c>
      <c r="L8674">
        <v>46</v>
      </c>
      <c r="M8674">
        <v>1</v>
      </c>
      <c r="N8674">
        <v>1987</v>
      </c>
      <c r="O8674">
        <v>4</v>
      </c>
      <c r="P8674">
        <v>2201610401</v>
      </c>
      <c r="T8674">
        <v>4</v>
      </c>
      <c r="U8674">
        <v>2496.4499999999998</v>
      </c>
    </row>
    <row r="8675" spans="1:21" x14ac:dyDescent="0.25">
      <c r="A8675">
        <v>1</v>
      </c>
      <c r="B8675">
        <v>1</v>
      </c>
      <c r="C8675">
        <v>2017</v>
      </c>
      <c r="K8675">
        <v>54</v>
      </c>
      <c r="L8675">
        <v>47</v>
      </c>
      <c r="M8675">
        <v>1</v>
      </c>
      <c r="N8675">
        <v>1987</v>
      </c>
      <c r="O8675">
        <v>4</v>
      </c>
      <c r="P8675">
        <v>2201540401</v>
      </c>
      <c r="T8675">
        <v>4</v>
      </c>
      <c r="U8675">
        <v>12206.1</v>
      </c>
    </row>
    <row r="8676" spans="1:21" x14ac:dyDescent="0.25">
      <c r="A8676">
        <v>1</v>
      </c>
      <c r="B8676">
        <v>1</v>
      </c>
      <c r="C8676">
        <v>2017</v>
      </c>
      <c r="K8676">
        <v>54</v>
      </c>
      <c r="L8676">
        <v>46</v>
      </c>
      <c r="M8676">
        <v>1</v>
      </c>
      <c r="N8676">
        <v>1987</v>
      </c>
      <c r="O8676">
        <v>4</v>
      </c>
      <c r="P8676">
        <v>2201540401</v>
      </c>
      <c r="T8676">
        <v>4</v>
      </c>
      <c r="U8676">
        <v>93754.5</v>
      </c>
    </row>
    <row r="8677" spans="1:21" x14ac:dyDescent="0.25">
      <c r="A8677">
        <v>1</v>
      </c>
      <c r="B8677">
        <v>1</v>
      </c>
      <c r="C8677">
        <v>2017</v>
      </c>
      <c r="K8677">
        <v>54</v>
      </c>
      <c r="L8677">
        <v>42</v>
      </c>
      <c r="M8677">
        <v>1</v>
      </c>
      <c r="N8677">
        <v>1987</v>
      </c>
      <c r="O8677">
        <v>4</v>
      </c>
      <c r="P8677">
        <v>2201540401</v>
      </c>
      <c r="T8677">
        <v>4</v>
      </c>
      <c r="U8677">
        <v>124110</v>
      </c>
    </row>
    <row r="8678" spans="1:21" x14ac:dyDescent="0.25">
      <c r="A8678">
        <v>1</v>
      </c>
      <c r="B8678">
        <v>1</v>
      </c>
      <c r="C8678">
        <v>2017</v>
      </c>
      <c r="K8678">
        <v>54</v>
      </c>
      <c r="L8678">
        <v>41</v>
      </c>
      <c r="M8678">
        <v>1</v>
      </c>
      <c r="N8678">
        <v>1987</v>
      </c>
      <c r="O8678">
        <v>4</v>
      </c>
      <c r="P8678">
        <v>2201540401</v>
      </c>
      <c r="T8678">
        <v>4</v>
      </c>
      <c r="U8678">
        <v>84941.5</v>
      </c>
    </row>
    <row r="8679" spans="1:21" x14ac:dyDescent="0.25">
      <c r="A8679">
        <v>1</v>
      </c>
      <c r="B8679">
        <v>1</v>
      </c>
      <c r="C8679">
        <v>2017</v>
      </c>
      <c r="K8679">
        <v>53</v>
      </c>
      <c r="L8679">
        <v>41</v>
      </c>
      <c r="M8679">
        <v>1</v>
      </c>
      <c r="N8679">
        <v>1987</v>
      </c>
      <c r="O8679">
        <v>4</v>
      </c>
      <c r="P8679">
        <v>2201530401</v>
      </c>
      <c r="T8679">
        <v>4</v>
      </c>
      <c r="U8679">
        <v>4488.4399999999996</v>
      </c>
    </row>
    <row r="8680" spans="1:21" x14ac:dyDescent="0.25">
      <c r="A8680">
        <v>1</v>
      </c>
      <c r="B8680">
        <v>1</v>
      </c>
      <c r="C8680">
        <v>2017</v>
      </c>
      <c r="K8680">
        <v>52</v>
      </c>
      <c r="L8680">
        <v>46</v>
      </c>
      <c r="M8680">
        <v>1</v>
      </c>
      <c r="N8680">
        <v>1987</v>
      </c>
      <c r="O8680">
        <v>4</v>
      </c>
      <c r="P8680">
        <v>2201520401</v>
      </c>
      <c r="T8680">
        <v>4</v>
      </c>
      <c r="U8680">
        <v>94896.9</v>
      </c>
    </row>
    <row r="8681" spans="1:21" x14ac:dyDescent="0.25">
      <c r="A8681">
        <v>1</v>
      </c>
      <c r="B8681">
        <v>1</v>
      </c>
      <c r="C8681">
        <v>2017</v>
      </c>
      <c r="K8681">
        <v>52</v>
      </c>
      <c r="L8681">
        <v>42</v>
      </c>
      <c r="M8681">
        <v>1</v>
      </c>
      <c r="N8681">
        <v>1987</v>
      </c>
      <c r="O8681">
        <v>4</v>
      </c>
      <c r="P8681">
        <v>2201520401</v>
      </c>
      <c r="T8681">
        <v>4</v>
      </c>
      <c r="U8681">
        <v>63845.5</v>
      </c>
    </row>
    <row r="8682" spans="1:21" x14ac:dyDescent="0.25">
      <c r="A8682">
        <v>1</v>
      </c>
      <c r="B8682">
        <v>1</v>
      </c>
      <c r="C8682">
        <v>2017</v>
      </c>
      <c r="K8682">
        <v>52</v>
      </c>
      <c r="L8682">
        <v>41</v>
      </c>
      <c r="M8682">
        <v>1</v>
      </c>
      <c r="N8682">
        <v>1987</v>
      </c>
      <c r="O8682">
        <v>4</v>
      </c>
      <c r="P8682">
        <v>2201520401</v>
      </c>
      <c r="T8682">
        <v>4</v>
      </c>
      <c r="U8682">
        <v>231068</v>
      </c>
    </row>
    <row r="8683" spans="1:21" x14ac:dyDescent="0.25">
      <c r="A8683">
        <v>1</v>
      </c>
      <c r="B8683">
        <v>1</v>
      </c>
      <c r="C8683">
        <v>2017</v>
      </c>
      <c r="K8683">
        <v>51</v>
      </c>
      <c r="L8683">
        <v>46</v>
      </c>
      <c r="M8683">
        <v>1</v>
      </c>
      <c r="N8683">
        <v>1987</v>
      </c>
      <c r="O8683">
        <v>4</v>
      </c>
      <c r="P8683">
        <v>2201510401</v>
      </c>
      <c r="T8683">
        <v>4</v>
      </c>
      <c r="U8683">
        <v>1443.95</v>
      </c>
    </row>
    <row r="8684" spans="1:21" x14ac:dyDescent="0.25">
      <c r="A8684">
        <v>1</v>
      </c>
      <c r="B8684">
        <v>1</v>
      </c>
      <c r="C8684">
        <v>2017</v>
      </c>
      <c r="K8684">
        <v>51</v>
      </c>
      <c r="L8684">
        <v>41</v>
      </c>
      <c r="M8684">
        <v>1</v>
      </c>
      <c r="N8684">
        <v>1987</v>
      </c>
      <c r="O8684">
        <v>4</v>
      </c>
      <c r="P8684">
        <v>2201510401</v>
      </c>
      <c r="T8684">
        <v>4</v>
      </c>
      <c r="U8684">
        <v>155.22300000000001</v>
      </c>
    </row>
    <row r="8685" spans="1:21" x14ac:dyDescent="0.25">
      <c r="A8685">
        <v>1</v>
      </c>
      <c r="B8685">
        <v>1</v>
      </c>
      <c r="C8685">
        <v>2017</v>
      </c>
      <c r="K8685">
        <v>43</v>
      </c>
      <c r="L8685">
        <v>47</v>
      </c>
      <c r="M8685">
        <v>1</v>
      </c>
      <c r="N8685">
        <v>1987</v>
      </c>
      <c r="O8685">
        <v>4</v>
      </c>
      <c r="P8685">
        <v>2201430401</v>
      </c>
      <c r="T8685">
        <v>4</v>
      </c>
      <c r="U8685">
        <v>12835.3</v>
      </c>
    </row>
    <row r="8686" spans="1:21" x14ac:dyDescent="0.25">
      <c r="A8686">
        <v>1</v>
      </c>
      <c r="B8686">
        <v>1</v>
      </c>
      <c r="C8686">
        <v>2017</v>
      </c>
      <c r="K8686">
        <v>43</v>
      </c>
      <c r="L8686">
        <v>46</v>
      </c>
      <c r="M8686">
        <v>1</v>
      </c>
      <c r="N8686">
        <v>1987</v>
      </c>
      <c r="O8686">
        <v>4</v>
      </c>
      <c r="P8686">
        <v>2201430401</v>
      </c>
      <c r="T8686">
        <v>4</v>
      </c>
      <c r="U8686">
        <v>266006</v>
      </c>
    </row>
    <row r="8687" spans="1:21" x14ac:dyDescent="0.25">
      <c r="A8687">
        <v>1</v>
      </c>
      <c r="B8687">
        <v>1</v>
      </c>
      <c r="C8687">
        <v>2017</v>
      </c>
      <c r="K8687">
        <v>43</v>
      </c>
      <c r="L8687">
        <v>42</v>
      </c>
      <c r="M8687">
        <v>1</v>
      </c>
      <c r="N8687">
        <v>1987</v>
      </c>
      <c r="O8687">
        <v>4</v>
      </c>
      <c r="P8687">
        <v>2201430401</v>
      </c>
      <c r="T8687">
        <v>4</v>
      </c>
      <c r="U8687">
        <v>1998.31</v>
      </c>
    </row>
    <row r="8688" spans="1:21" x14ac:dyDescent="0.25">
      <c r="A8688">
        <v>1</v>
      </c>
      <c r="B8688">
        <v>1</v>
      </c>
      <c r="C8688">
        <v>2017</v>
      </c>
      <c r="K8688">
        <v>43</v>
      </c>
      <c r="L8688">
        <v>41</v>
      </c>
      <c r="M8688">
        <v>1</v>
      </c>
      <c r="N8688">
        <v>1987</v>
      </c>
      <c r="O8688">
        <v>4</v>
      </c>
      <c r="P8688">
        <v>2201430401</v>
      </c>
      <c r="T8688">
        <v>4</v>
      </c>
      <c r="U8688">
        <v>2997.47</v>
      </c>
    </row>
    <row r="8689" spans="1:21" x14ac:dyDescent="0.25">
      <c r="A8689">
        <v>1</v>
      </c>
      <c r="B8689">
        <v>1</v>
      </c>
      <c r="C8689">
        <v>2017</v>
      </c>
      <c r="K8689">
        <v>42</v>
      </c>
      <c r="L8689">
        <v>47</v>
      </c>
      <c r="M8689">
        <v>1</v>
      </c>
      <c r="N8689">
        <v>1987</v>
      </c>
      <c r="O8689">
        <v>4</v>
      </c>
      <c r="P8689">
        <v>2201420401</v>
      </c>
      <c r="T8689">
        <v>4</v>
      </c>
      <c r="U8689">
        <v>1230.5</v>
      </c>
    </row>
    <row r="8690" spans="1:21" x14ac:dyDescent="0.25">
      <c r="A8690">
        <v>1</v>
      </c>
      <c r="B8690">
        <v>1</v>
      </c>
      <c r="C8690">
        <v>2017</v>
      </c>
      <c r="K8690">
        <v>42</v>
      </c>
      <c r="L8690">
        <v>46</v>
      </c>
      <c r="M8690">
        <v>1</v>
      </c>
      <c r="N8690">
        <v>1987</v>
      </c>
      <c r="O8690">
        <v>4</v>
      </c>
      <c r="P8690">
        <v>2201420401</v>
      </c>
      <c r="T8690">
        <v>4</v>
      </c>
      <c r="U8690">
        <v>205.084</v>
      </c>
    </row>
    <row r="8691" spans="1:21" x14ac:dyDescent="0.25">
      <c r="A8691">
        <v>1</v>
      </c>
      <c r="B8691">
        <v>1</v>
      </c>
      <c r="C8691">
        <v>2017</v>
      </c>
      <c r="K8691">
        <v>42</v>
      </c>
      <c r="L8691">
        <v>42</v>
      </c>
      <c r="M8691">
        <v>1</v>
      </c>
      <c r="N8691">
        <v>1987</v>
      </c>
      <c r="O8691">
        <v>4</v>
      </c>
      <c r="P8691">
        <v>2201420401</v>
      </c>
      <c r="T8691">
        <v>4</v>
      </c>
      <c r="U8691">
        <v>410.16800000000001</v>
      </c>
    </row>
    <row r="8692" spans="1:21" x14ac:dyDescent="0.25">
      <c r="A8692">
        <v>1</v>
      </c>
      <c r="B8692">
        <v>1</v>
      </c>
      <c r="C8692">
        <v>2017</v>
      </c>
      <c r="K8692">
        <v>32</v>
      </c>
      <c r="L8692">
        <v>40</v>
      </c>
      <c r="M8692">
        <v>1</v>
      </c>
      <c r="N8692">
        <v>1987</v>
      </c>
      <c r="O8692">
        <v>4</v>
      </c>
      <c r="P8692">
        <v>2201320401</v>
      </c>
      <c r="T8692">
        <v>4</v>
      </c>
      <c r="U8692">
        <v>58648.1</v>
      </c>
    </row>
    <row r="8693" spans="1:21" x14ac:dyDescent="0.25">
      <c r="A8693">
        <v>1</v>
      </c>
      <c r="B8693">
        <v>1</v>
      </c>
      <c r="C8693">
        <v>2017</v>
      </c>
      <c r="K8693">
        <v>32</v>
      </c>
      <c r="L8693">
        <v>30</v>
      </c>
      <c r="M8693">
        <v>1</v>
      </c>
      <c r="N8693">
        <v>1987</v>
      </c>
      <c r="O8693">
        <v>4</v>
      </c>
      <c r="P8693">
        <v>2201320401</v>
      </c>
      <c r="T8693">
        <v>4</v>
      </c>
      <c r="U8693">
        <v>806242</v>
      </c>
    </row>
    <row r="8694" spans="1:21" x14ac:dyDescent="0.25">
      <c r="A8694">
        <v>1</v>
      </c>
      <c r="B8694">
        <v>1</v>
      </c>
      <c r="C8694">
        <v>2017</v>
      </c>
      <c r="K8694">
        <v>31</v>
      </c>
      <c r="L8694">
        <v>40</v>
      </c>
      <c r="M8694">
        <v>1</v>
      </c>
      <c r="N8694">
        <v>1987</v>
      </c>
      <c r="O8694">
        <v>4</v>
      </c>
      <c r="P8694">
        <v>2201310401</v>
      </c>
      <c r="T8694">
        <v>4</v>
      </c>
      <c r="U8694">
        <v>81372.5</v>
      </c>
    </row>
    <row r="8695" spans="1:21" x14ac:dyDescent="0.25">
      <c r="A8695">
        <v>1</v>
      </c>
      <c r="B8695">
        <v>1</v>
      </c>
      <c r="C8695">
        <v>2017</v>
      </c>
      <c r="K8695">
        <v>31</v>
      </c>
      <c r="L8695">
        <v>30</v>
      </c>
      <c r="M8695">
        <v>1</v>
      </c>
      <c r="N8695">
        <v>1987</v>
      </c>
      <c r="O8695">
        <v>4</v>
      </c>
      <c r="P8695">
        <v>2201310401</v>
      </c>
      <c r="T8695">
        <v>4</v>
      </c>
      <c r="U8695">
        <v>4296280</v>
      </c>
    </row>
    <row r="8696" spans="1:21" x14ac:dyDescent="0.25">
      <c r="A8696">
        <v>1</v>
      </c>
      <c r="B8696">
        <v>1</v>
      </c>
      <c r="C8696">
        <v>2017</v>
      </c>
      <c r="K8696">
        <v>21</v>
      </c>
      <c r="L8696">
        <v>20</v>
      </c>
      <c r="M8696">
        <v>1</v>
      </c>
      <c r="N8696">
        <v>1987</v>
      </c>
      <c r="O8696">
        <v>4</v>
      </c>
      <c r="P8696">
        <v>2201210401</v>
      </c>
      <c r="T8696">
        <v>4</v>
      </c>
      <c r="U8696">
        <v>9958000</v>
      </c>
    </row>
    <row r="8697" spans="1:21" x14ac:dyDescent="0.25">
      <c r="A8697">
        <v>1</v>
      </c>
      <c r="B8697">
        <v>1</v>
      </c>
      <c r="C8697">
        <v>2017</v>
      </c>
      <c r="K8697">
        <v>11</v>
      </c>
      <c r="L8697">
        <v>10</v>
      </c>
      <c r="M8697">
        <v>1</v>
      </c>
      <c r="N8697">
        <v>1987</v>
      </c>
      <c r="O8697">
        <v>4</v>
      </c>
      <c r="P8697">
        <v>2201110401</v>
      </c>
      <c r="T8697">
        <v>4</v>
      </c>
      <c r="U8697">
        <v>46891.3</v>
      </c>
    </row>
    <row r="8698" spans="1:21" x14ac:dyDescent="0.25">
      <c r="A8698">
        <v>1</v>
      </c>
      <c r="B8698">
        <v>1</v>
      </c>
      <c r="C8698">
        <v>2017</v>
      </c>
      <c r="K8698">
        <v>62</v>
      </c>
      <c r="L8698">
        <v>47</v>
      </c>
      <c r="M8698">
        <v>2</v>
      </c>
      <c r="N8698">
        <v>2017</v>
      </c>
      <c r="O8698">
        <v>3</v>
      </c>
      <c r="P8698">
        <v>2202620301</v>
      </c>
      <c r="T8698">
        <v>4</v>
      </c>
      <c r="U8698">
        <v>59922700</v>
      </c>
    </row>
    <row r="8699" spans="1:21" x14ac:dyDescent="0.25">
      <c r="A8699">
        <v>1</v>
      </c>
      <c r="B8699">
        <v>1</v>
      </c>
      <c r="C8699">
        <v>2017</v>
      </c>
      <c r="K8699">
        <v>62</v>
      </c>
      <c r="L8699">
        <v>46</v>
      </c>
      <c r="M8699">
        <v>2</v>
      </c>
      <c r="N8699">
        <v>2017</v>
      </c>
      <c r="O8699">
        <v>3</v>
      </c>
      <c r="P8699">
        <v>2202620301</v>
      </c>
      <c r="T8699">
        <v>4</v>
      </c>
      <c r="U8699">
        <v>2572770</v>
      </c>
    </row>
    <row r="8700" spans="1:21" x14ac:dyDescent="0.25">
      <c r="A8700">
        <v>1</v>
      </c>
      <c r="B8700">
        <v>1</v>
      </c>
      <c r="C8700">
        <v>2017</v>
      </c>
      <c r="K8700">
        <v>61</v>
      </c>
      <c r="L8700">
        <v>47</v>
      </c>
      <c r="M8700">
        <v>2</v>
      </c>
      <c r="N8700">
        <v>2017</v>
      </c>
      <c r="O8700">
        <v>3</v>
      </c>
      <c r="P8700">
        <v>2202610301</v>
      </c>
      <c r="T8700">
        <v>4</v>
      </c>
      <c r="U8700">
        <v>22913300</v>
      </c>
    </row>
    <row r="8701" spans="1:21" x14ac:dyDescent="0.25">
      <c r="A8701">
        <v>1</v>
      </c>
      <c r="B8701">
        <v>1</v>
      </c>
      <c r="C8701">
        <v>2017</v>
      </c>
      <c r="K8701">
        <v>61</v>
      </c>
      <c r="L8701">
        <v>46</v>
      </c>
      <c r="M8701">
        <v>2</v>
      </c>
      <c r="N8701">
        <v>2017</v>
      </c>
      <c r="O8701">
        <v>3</v>
      </c>
      <c r="P8701">
        <v>2202610301</v>
      </c>
      <c r="T8701">
        <v>4</v>
      </c>
      <c r="U8701">
        <v>7185010</v>
      </c>
    </row>
    <row r="8702" spans="1:21" x14ac:dyDescent="0.25">
      <c r="A8702">
        <v>1</v>
      </c>
      <c r="B8702">
        <v>1</v>
      </c>
      <c r="C8702">
        <v>2017</v>
      </c>
      <c r="K8702">
        <v>54</v>
      </c>
      <c r="L8702">
        <v>47</v>
      </c>
      <c r="M8702">
        <v>2</v>
      </c>
      <c r="N8702">
        <v>2017</v>
      </c>
      <c r="O8702">
        <v>3</v>
      </c>
      <c r="P8702">
        <v>2202540301</v>
      </c>
      <c r="T8702">
        <v>4</v>
      </c>
      <c r="U8702">
        <v>32874.300000000003</v>
      </c>
    </row>
    <row r="8703" spans="1:21" x14ac:dyDescent="0.25">
      <c r="A8703">
        <v>1</v>
      </c>
      <c r="B8703">
        <v>1</v>
      </c>
      <c r="C8703">
        <v>2017</v>
      </c>
      <c r="K8703">
        <v>54</v>
      </c>
      <c r="L8703">
        <v>46</v>
      </c>
      <c r="M8703">
        <v>2</v>
      </c>
      <c r="N8703">
        <v>2017</v>
      </c>
      <c r="O8703">
        <v>3</v>
      </c>
      <c r="P8703">
        <v>2202540301</v>
      </c>
      <c r="T8703">
        <v>4</v>
      </c>
      <c r="U8703">
        <v>252719</v>
      </c>
    </row>
    <row r="8704" spans="1:21" x14ac:dyDescent="0.25">
      <c r="A8704">
        <v>1</v>
      </c>
      <c r="B8704">
        <v>1</v>
      </c>
      <c r="C8704">
        <v>2017</v>
      </c>
      <c r="K8704">
        <v>54</v>
      </c>
      <c r="L8704">
        <v>42</v>
      </c>
      <c r="M8704">
        <v>2</v>
      </c>
      <c r="N8704">
        <v>2017</v>
      </c>
      <c r="O8704">
        <v>3</v>
      </c>
      <c r="P8704">
        <v>2202540301</v>
      </c>
      <c r="T8704">
        <v>4</v>
      </c>
      <c r="U8704">
        <v>334504</v>
      </c>
    </row>
    <row r="8705" spans="1:21" x14ac:dyDescent="0.25">
      <c r="A8705">
        <v>1</v>
      </c>
      <c r="B8705">
        <v>1</v>
      </c>
      <c r="C8705">
        <v>2017</v>
      </c>
      <c r="K8705">
        <v>54</v>
      </c>
      <c r="L8705">
        <v>41</v>
      </c>
      <c r="M8705">
        <v>2</v>
      </c>
      <c r="N8705">
        <v>2017</v>
      </c>
      <c r="O8705">
        <v>3</v>
      </c>
      <c r="P8705">
        <v>2202540301</v>
      </c>
      <c r="T8705">
        <v>4</v>
      </c>
      <c r="U8705">
        <v>228962</v>
      </c>
    </row>
    <row r="8706" spans="1:21" x14ac:dyDescent="0.25">
      <c r="A8706">
        <v>1</v>
      </c>
      <c r="B8706">
        <v>1</v>
      </c>
      <c r="C8706">
        <v>2017</v>
      </c>
      <c r="K8706">
        <v>53</v>
      </c>
      <c r="L8706">
        <v>47</v>
      </c>
      <c r="M8706">
        <v>2</v>
      </c>
      <c r="N8706">
        <v>2017</v>
      </c>
      <c r="O8706">
        <v>3</v>
      </c>
      <c r="P8706">
        <v>2202530301</v>
      </c>
      <c r="T8706">
        <v>4</v>
      </c>
      <c r="U8706">
        <v>1287240</v>
      </c>
    </row>
    <row r="8707" spans="1:21" x14ac:dyDescent="0.25">
      <c r="A8707">
        <v>1</v>
      </c>
      <c r="B8707">
        <v>1</v>
      </c>
      <c r="C8707">
        <v>2017</v>
      </c>
      <c r="K8707">
        <v>53</v>
      </c>
      <c r="L8707">
        <v>46</v>
      </c>
      <c r="M8707">
        <v>2</v>
      </c>
      <c r="N8707">
        <v>2017</v>
      </c>
      <c r="O8707">
        <v>3</v>
      </c>
      <c r="P8707">
        <v>2202530301</v>
      </c>
      <c r="T8707">
        <v>4</v>
      </c>
      <c r="U8707">
        <v>1280470</v>
      </c>
    </row>
    <row r="8708" spans="1:21" x14ac:dyDescent="0.25">
      <c r="A8708">
        <v>1</v>
      </c>
      <c r="B8708">
        <v>1</v>
      </c>
      <c r="C8708">
        <v>2017</v>
      </c>
      <c r="K8708">
        <v>53</v>
      </c>
      <c r="L8708">
        <v>42</v>
      </c>
      <c r="M8708">
        <v>2</v>
      </c>
      <c r="N8708">
        <v>2017</v>
      </c>
      <c r="O8708">
        <v>3</v>
      </c>
      <c r="P8708">
        <v>2202530301</v>
      </c>
      <c r="T8708">
        <v>4</v>
      </c>
      <c r="U8708">
        <v>874488</v>
      </c>
    </row>
    <row r="8709" spans="1:21" x14ac:dyDescent="0.25">
      <c r="A8709">
        <v>1</v>
      </c>
      <c r="B8709">
        <v>1</v>
      </c>
      <c r="C8709">
        <v>2017</v>
      </c>
      <c r="K8709">
        <v>53</v>
      </c>
      <c r="L8709">
        <v>41</v>
      </c>
      <c r="M8709">
        <v>2</v>
      </c>
      <c r="N8709">
        <v>2017</v>
      </c>
      <c r="O8709">
        <v>3</v>
      </c>
      <c r="P8709">
        <v>2202530301</v>
      </c>
      <c r="T8709">
        <v>4</v>
      </c>
      <c r="U8709">
        <v>1234340</v>
      </c>
    </row>
    <row r="8710" spans="1:21" x14ac:dyDescent="0.25">
      <c r="A8710">
        <v>1</v>
      </c>
      <c r="B8710">
        <v>1</v>
      </c>
      <c r="C8710">
        <v>2017</v>
      </c>
      <c r="K8710">
        <v>52</v>
      </c>
      <c r="L8710">
        <v>47</v>
      </c>
      <c r="M8710">
        <v>2</v>
      </c>
      <c r="N8710">
        <v>2017</v>
      </c>
      <c r="O8710">
        <v>3</v>
      </c>
      <c r="P8710">
        <v>2202520301</v>
      </c>
      <c r="T8710">
        <v>4</v>
      </c>
      <c r="U8710">
        <v>9423930</v>
      </c>
    </row>
    <row r="8711" spans="1:21" x14ac:dyDescent="0.25">
      <c r="A8711">
        <v>1</v>
      </c>
      <c r="B8711">
        <v>1</v>
      </c>
      <c r="C8711">
        <v>2017</v>
      </c>
      <c r="K8711">
        <v>52</v>
      </c>
      <c r="L8711">
        <v>46</v>
      </c>
      <c r="M8711">
        <v>2</v>
      </c>
      <c r="N8711">
        <v>2017</v>
      </c>
      <c r="O8711">
        <v>3</v>
      </c>
      <c r="P8711">
        <v>2202520301</v>
      </c>
      <c r="T8711">
        <v>4</v>
      </c>
      <c r="U8711">
        <v>12118700</v>
      </c>
    </row>
    <row r="8712" spans="1:21" x14ac:dyDescent="0.25">
      <c r="A8712">
        <v>1</v>
      </c>
      <c r="B8712">
        <v>1</v>
      </c>
      <c r="C8712">
        <v>2017</v>
      </c>
      <c r="K8712">
        <v>52</v>
      </c>
      <c r="L8712">
        <v>42</v>
      </c>
      <c r="M8712">
        <v>2</v>
      </c>
      <c r="N8712">
        <v>2017</v>
      </c>
      <c r="O8712">
        <v>3</v>
      </c>
      <c r="P8712">
        <v>2202520301</v>
      </c>
      <c r="T8712">
        <v>4</v>
      </c>
      <c r="U8712">
        <v>14989500</v>
      </c>
    </row>
    <row r="8713" spans="1:21" x14ac:dyDescent="0.25">
      <c r="A8713">
        <v>1</v>
      </c>
      <c r="B8713">
        <v>1</v>
      </c>
      <c r="C8713">
        <v>2017</v>
      </c>
      <c r="K8713">
        <v>52</v>
      </c>
      <c r="L8713">
        <v>41</v>
      </c>
      <c r="M8713">
        <v>2</v>
      </c>
      <c r="N8713">
        <v>2017</v>
      </c>
      <c r="O8713">
        <v>3</v>
      </c>
      <c r="P8713">
        <v>2202520301</v>
      </c>
      <c r="T8713">
        <v>4</v>
      </c>
      <c r="U8713">
        <v>16392000</v>
      </c>
    </row>
    <row r="8714" spans="1:21" x14ac:dyDescent="0.25">
      <c r="A8714">
        <v>1</v>
      </c>
      <c r="B8714">
        <v>1</v>
      </c>
      <c r="C8714">
        <v>2017</v>
      </c>
      <c r="K8714">
        <v>51</v>
      </c>
      <c r="L8714">
        <v>47</v>
      </c>
      <c r="M8714">
        <v>2</v>
      </c>
      <c r="N8714">
        <v>2017</v>
      </c>
      <c r="O8714">
        <v>3</v>
      </c>
      <c r="P8714">
        <v>2202510301</v>
      </c>
      <c r="T8714">
        <v>4</v>
      </c>
      <c r="U8714">
        <v>3152600</v>
      </c>
    </row>
    <row r="8715" spans="1:21" x14ac:dyDescent="0.25">
      <c r="A8715">
        <v>1</v>
      </c>
      <c r="B8715">
        <v>1</v>
      </c>
      <c r="C8715">
        <v>2017</v>
      </c>
      <c r="K8715">
        <v>51</v>
      </c>
      <c r="L8715">
        <v>46</v>
      </c>
      <c r="M8715">
        <v>2</v>
      </c>
      <c r="N8715">
        <v>2017</v>
      </c>
      <c r="O8715">
        <v>3</v>
      </c>
      <c r="P8715">
        <v>2202510301</v>
      </c>
      <c r="T8715">
        <v>4</v>
      </c>
      <c r="U8715">
        <v>85892.800000000003</v>
      </c>
    </row>
    <row r="8716" spans="1:21" x14ac:dyDescent="0.25">
      <c r="A8716">
        <v>1</v>
      </c>
      <c r="B8716">
        <v>1</v>
      </c>
      <c r="C8716">
        <v>2017</v>
      </c>
      <c r="K8716">
        <v>43</v>
      </c>
      <c r="L8716">
        <v>47</v>
      </c>
      <c r="M8716">
        <v>2</v>
      </c>
      <c r="N8716">
        <v>2017</v>
      </c>
      <c r="O8716">
        <v>3</v>
      </c>
      <c r="P8716">
        <v>2202430301</v>
      </c>
      <c r="T8716">
        <v>4</v>
      </c>
      <c r="U8716">
        <v>163457</v>
      </c>
    </row>
    <row r="8717" spans="1:21" x14ac:dyDescent="0.25">
      <c r="A8717">
        <v>1</v>
      </c>
      <c r="B8717">
        <v>1</v>
      </c>
      <c r="C8717">
        <v>2017</v>
      </c>
      <c r="K8717">
        <v>43</v>
      </c>
      <c r="L8717">
        <v>46</v>
      </c>
      <c r="M8717">
        <v>2</v>
      </c>
      <c r="N8717">
        <v>2017</v>
      </c>
      <c r="O8717">
        <v>3</v>
      </c>
      <c r="P8717">
        <v>2202430301</v>
      </c>
      <c r="T8717">
        <v>4</v>
      </c>
      <c r="U8717">
        <v>3383990</v>
      </c>
    </row>
    <row r="8718" spans="1:21" x14ac:dyDescent="0.25">
      <c r="A8718">
        <v>1</v>
      </c>
      <c r="B8718">
        <v>1</v>
      </c>
      <c r="C8718">
        <v>2017</v>
      </c>
      <c r="K8718">
        <v>43</v>
      </c>
      <c r="L8718">
        <v>42</v>
      </c>
      <c r="M8718">
        <v>2</v>
      </c>
      <c r="N8718">
        <v>2017</v>
      </c>
      <c r="O8718">
        <v>3</v>
      </c>
      <c r="P8718">
        <v>2202430301</v>
      </c>
      <c r="T8718">
        <v>4</v>
      </c>
      <c r="U8718">
        <v>25472</v>
      </c>
    </row>
    <row r="8719" spans="1:21" x14ac:dyDescent="0.25">
      <c r="A8719">
        <v>1</v>
      </c>
      <c r="B8719">
        <v>1</v>
      </c>
      <c r="C8719">
        <v>2017</v>
      </c>
      <c r="K8719">
        <v>43</v>
      </c>
      <c r="L8719">
        <v>41</v>
      </c>
      <c r="M8719">
        <v>2</v>
      </c>
      <c r="N8719">
        <v>2017</v>
      </c>
      <c r="O8719">
        <v>3</v>
      </c>
      <c r="P8719">
        <v>2202430301</v>
      </c>
      <c r="T8719">
        <v>4</v>
      </c>
      <c r="U8719">
        <v>38426.300000000003</v>
      </c>
    </row>
    <row r="8720" spans="1:21" x14ac:dyDescent="0.25">
      <c r="A8720">
        <v>1</v>
      </c>
      <c r="B8720">
        <v>1</v>
      </c>
      <c r="C8720">
        <v>2017</v>
      </c>
      <c r="K8720">
        <v>42</v>
      </c>
      <c r="L8720">
        <v>48</v>
      </c>
      <c r="M8720">
        <v>2</v>
      </c>
      <c r="N8720">
        <v>2017</v>
      </c>
      <c r="O8720">
        <v>3</v>
      </c>
      <c r="P8720">
        <v>2202420301</v>
      </c>
      <c r="T8720">
        <v>4</v>
      </c>
      <c r="U8720">
        <v>1507430</v>
      </c>
    </row>
    <row r="8721" spans="1:21" x14ac:dyDescent="0.25">
      <c r="A8721">
        <v>1</v>
      </c>
      <c r="B8721">
        <v>1</v>
      </c>
      <c r="C8721">
        <v>2017</v>
      </c>
      <c r="K8721">
        <v>41</v>
      </c>
      <c r="L8721">
        <v>47</v>
      </c>
      <c r="M8721">
        <v>2</v>
      </c>
      <c r="N8721">
        <v>2017</v>
      </c>
      <c r="O8721">
        <v>3</v>
      </c>
      <c r="P8721">
        <v>2202410301</v>
      </c>
      <c r="T8721">
        <v>4</v>
      </c>
      <c r="U8721">
        <v>442969</v>
      </c>
    </row>
    <row r="8722" spans="1:21" x14ac:dyDescent="0.25">
      <c r="A8722">
        <v>1</v>
      </c>
      <c r="B8722">
        <v>1</v>
      </c>
      <c r="C8722">
        <v>2017</v>
      </c>
      <c r="K8722">
        <v>41</v>
      </c>
      <c r="L8722">
        <v>46</v>
      </c>
      <c r="M8722">
        <v>2</v>
      </c>
      <c r="N8722">
        <v>2017</v>
      </c>
      <c r="O8722">
        <v>3</v>
      </c>
      <c r="P8722">
        <v>2202410301</v>
      </c>
      <c r="T8722">
        <v>4</v>
      </c>
      <c r="U8722">
        <v>79871.199999999997</v>
      </c>
    </row>
    <row r="8723" spans="1:21" x14ac:dyDescent="0.25">
      <c r="A8723">
        <v>1</v>
      </c>
      <c r="B8723">
        <v>1</v>
      </c>
      <c r="C8723">
        <v>2017</v>
      </c>
      <c r="K8723">
        <v>41</v>
      </c>
      <c r="L8723">
        <v>42</v>
      </c>
      <c r="M8723">
        <v>2</v>
      </c>
      <c r="N8723">
        <v>2017</v>
      </c>
      <c r="O8723">
        <v>3</v>
      </c>
      <c r="P8723">
        <v>2202410301</v>
      </c>
      <c r="T8723">
        <v>4</v>
      </c>
      <c r="U8723">
        <v>13169.3</v>
      </c>
    </row>
    <row r="8724" spans="1:21" x14ac:dyDescent="0.25">
      <c r="A8724">
        <v>1</v>
      </c>
      <c r="B8724">
        <v>1</v>
      </c>
      <c r="C8724">
        <v>2017</v>
      </c>
      <c r="K8724">
        <v>41</v>
      </c>
      <c r="L8724">
        <v>41</v>
      </c>
      <c r="M8724">
        <v>2</v>
      </c>
      <c r="N8724">
        <v>2017</v>
      </c>
      <c r="O8724">
        <v>3</v>
      </c>
      <c r="P8724">
        <v>2202410301</v>
      </c>
      <c r="T8724">
        <v>4</v>
      </c>
      <c r="U8724">
        <v>122116</v>
      </c>
    </row>
    <row r="8725" spans="1:21" x14ac:dyDescent="0.25">
      <c r="A8725">
        <v>1</v>
      </c>
      <c r="B8725">
        <v>1</v>
      </c>
      <c r="C8725">
        <v>2017</v>
      </c>
      <c r="K8725">
        <v>32</v>
      </c>
      <c r="L8725">
        <v>40</v>
      </c>
      <c r="M8725">
        <v>2</v>
      </c>
      <c r="N8725">
        <v>2017</v>
      </c>
      <c r="O8725">
        <v>3</v>
      </c>
      <c r="P8725">
        <v>2202320301</v>
      </c>
      <c r="T8725">
        <v>4</v>
      </c>
      <c r="U8725">
        <v>5048190</v>
      </c>
    </row>
    <row r="8726" spans="1:21" x14ac:dyDescent="0.25">
      <c r="A8726">
        <v>1</v>
      </c>
      <c r="B8726">
        <v>1</v>
      </c>
      <c r="C8726">
        <v>2017</v>
      </c>
      <c r="K8726">
        <v>32</v>
      </c>
      <c r="L8726">
        <v>30</v>
      </c>
      <c r="M8726">
        <v>2</v>
      </c>
      <c r="N8726">
        <v>2017</v>
      </c>
      <c r="O8726">
        <v>3</v>
      </c>
      <c r="P8726">
        <v>2202320301</v>
      </c>
      <c r="T8726">
        <v>4</v>
      </c>
      <c r="U8726">
        <v>4064600</v>
      </c>
    </row>
    <row r="8727" spans="1:21" x14ac:dyDescent="0.25">
      <c r="A8727">
        <v>1</v>
      </c>
      <c r="B8727">
        <v>1</v>
      </c>
      <c r="C8727">
        <v>2017</v>
      </c>
      <c r="K8727">
        <v>31</v>
      </c>
      <c r="L8727">
        <v>40</v>
      </c>
      <c r="M8727">
        <v>2</v>
      </c>
      <c r="N8727">
        <v>2017</v>
      </c>
      <c r="O8727">
        <v>3</v>
      </c>
      <c r="P8727">
        <v>2202310301</v>
      </c>
      <c r="T8727">
        <v>4</v>
      </c>
      <c r="U8727">
        <v>9135930</v>
      </c>
    </row>
    <row r="8728" spans="1:21" x14ac:dyDescent="0.25">
      <c r="A8728">
        <v>1</v>
      </c>
      <c r="B8728">
        <v>1</v>
      </c>
      <c r="C8728">
        <v>2017</v>
      </c>
      <c r="K8728">
        <v>31</v>
      </c>
      <c r="L8728">
        <v>30</v>
      </c>
      <c r="M8728">
        <v>2</v>
      </c>
      <c r="N8728">
        <v>2017</v>
      </c>
      <c r="O8728">
        <v>3</v>
      </c>
      <c r="P8728">
        <v>2202310301</v>
      </c>
      <c r="T8728">
        <v>4</v>
      </c>
      <c r="U8728">
        <v>4492220</v>
      </c>
    </row>
    <row r="8729" spans="1:21" x14ac:dyDescent="0.25">
      <c r="A8729">
        <v>1</v>
      </c>
      <c r="B8729">
        <v>1</v>
      </c>
      <c r="C8729">
        <v>2017</v>
      </c>
      <c r="K8729">
        <v>21</v>
      </c>
      <c r="L8729">
        <v>20</v>
      </c>
      <c r="M8729">
        <v>2</v>
      </c>
      <c r="N8729">
        <v>2017</v>
      </c>
      <c r="O8729">
        <v>3</v>
      </c>
      <c r="P8729">
        <v>2202210301</v>
      </c>
      <c r="T8729">
        <v>4</v>
      </c>
      <c r="U8729">
        <v>7932020</v>
      </c>
    </row>
    <row r="8730" spans="1:21" x14ac:dyDescent="0.25">
      <c r="A8730">
        <v>1</v>
      </c>
      <c r="B8730">
        <v>1</v>
      </c>
      <c r="C8730">
        <v>2017</v>
      </c>
      <c r="K8730">
        <v>62</v>
      </c>
      <c r="L8730">
        <v>47</v>
      </c>
      <c r="M8730">
        <v>2</v>
      </c>
      <c r="N8730">
        <v>2016</v>
      </c>
      <c r="O8730">
        <v>3</v>
      </c>
      <c r="P8730">
        <v>2202620301</v>
      </c>
      <c r="T8730">
        <v>4</v>
      </c>
      <c r="U8730">
        <v>59074000</v>
      </c>
    </row>
    <row r="8731" spans="1:21" x14ac:dyDescent="0.25">
      <c r="A8731">
        <v>1</v>
      </c>
      <c r="B8731">
        <v>1</v>
      </c>
      <c r="C8731">
        <v>2017</v>
      </c>
      <c r="K8731">
        <v>62</v>
      </c>
      <c r="L8731">
        <v>46</v>
      </c>
      <c r="M8731">
        <v>2</v>
      </c>
      <c r="N8731">
        <v>2016</v>
      </c>
      <c r="O8731">
        <v>3</v>
      </c>
      <c r="P8731">
        <v>2202620301</v>
      </c>
      <c r="T8731">
        <v>4</v>
      </c>
      <c r="U8731">
        <v>2536330</v>
      </c>
    </row>
    <row r="8732" spans="1:21" x14ac:dyDescent="0.25">
      <c r="A8732">
        <v>1</v>
      </c>
      <c r="B8732">
        <v>1</v>
      </c>
      <c r="C8732">
        <v>2017</v>
      </c>
      <c r="K8732">
        <v>61</v>
      </c>
      <c r="L8732">
        <v>47</v>
      </c>
      <c r="M8732">
        <v>2</v>
      </c>
      <c r="N8732">
        <v>2016</v>
      </c>
      <c r="O8732">
        <v>3</v>
      </c>
      <c r="P8732">
        <v>2202610301</v>
      </c>
      <c r="T8732">
        <v>4</v>
      </c>
      <c r="U8732">
        <v>22749000</v>
      </c>
    </row>
    <row r="8733" spans="1:21" x14ac:dyDescent="0.25">
      <c r="A8733">
        <v>1</v>
      </c>
      <c r="B8733">
        <v>1</v>
      </c>
      <c r="C8733">
        <v>2017</v>
      </c>
      <c r="K8733">
        <v>61</v>
      </c>
      <c r="L8733">
        <v>46</v>
      </c>
      <c r="M8733">
        <v>2</v>
      </c>
      <c r="N8733">
        <v>2016</v>
      </c>
      <c r="O8733">
        <v>3</v>
      </c>
      <c r="P8733">
        <v>2202610301</v>
      </c>
      <c r="T8733">
        <v>4</v>
      </c>
      <c r="U8733">
        <v>7133500</v>
      </c>
    </row>
    <row r="8734" spans="1:21" x14ac:dyDescent="0.25">
      <c r="A8734">
        <v>1</v>
      </c>
      <c r="B8734">
        <v>1</v>
      </c>
      <c r="C8734">
        <v>2017</v>
      </c>
      <c r="K8734">
        <v>54</v>
      </c>
      <c r="L8734">
        <v>47</v>
      </c>
      <c r="M8734">
        <v>2</v>
      </c>
      <c r="N8734">
        <v>2016</v>
      </c>
      <c r="O8734">
        <v>3</v>
      </c>
      <c r="P8734">
        <v>2202540301</v>
      </c>
      <c r="T8734">
        <v>4</v>
      </c>
      <c r="U8734">
        <v>32560.2</v>
      </c>
    </row>
    <row r="8735" spans="1:21" x14ac:dyDescent="0.25">
      <c r="A8735">
        <v>1</v>
      </c>
      <c r="B8735">
        <v>1</v>
      </c>
      <c r="C8735">
        <v>2017</v>
      </c>
      <c r="K8735">
        <v>54</v>
      </c>
      <c r="L8735">
        <v>46</v>
      </c>
      <c r="M8735">
        <v>2</v>
      </c>
      <c r="N8735">
        <v>2016</v>
      </c>
      <c r="O8735">
        <v>3</v>
      </c>
      <c r="P8735">
        <v>2202540301</v>
      </c>
      <c r="T8735">
        <v>4</v>
      </c>
      <c r="U8735">
        <v>250305</v>
      </c>
    </row>
    <row r="8736" spans="1:21" x14ac:dyDescent="0.25">
      <c r="A8736">
        <v>1</v>
      </c>
      <c r="B8736">
        <v>1</v>
      </c>
      <c r="C8736">
        <v>2017</v>
      </c>
      <c r="K8736">
        <v>54</v>
      </c>
      <c r="L8736">
        <v>42</v>
      </c>
      <c r="M8736">
        <v>2</v>
      </c>
      <c r="N8736">
        <v>2016</v>
      </c>
      <c r="O8736">
        <v>3</v>
      </c>
      <c r="P8736">
        <v>2202540301</v>
      </c>
      <c r="T8736">
        <v>4</v>
      </c>
      <c r="U8736">
        <v>331308</v>
      </c>
    </row>
    <row r="8737" spans="1:21" x14ac:dyDescent="0.25">
      <c r="A8737">
        <v>1</v>
      </c>
      <c r="B8737">
        <v>1</v>
      </c>
      <c r="C8737">
        <v>2017</v>
      </c>
      <c r="K8737">
        <v>54</v>
      </c>
      <c r="L8737">
        <v>41</v>
      </c>
      <c r="M8737">
        <v>2</v>
      </c>
      <c r="N8737">
        <v>2016</v>
      </c>
      <c r="O8737">
        <v>3</v>
      </c>
      <c r="P8737">
        <v>2202540301</v>
      </c>
      <c r="T8737">
        <v>4</v>
      </c>
      <c r="U8737">
        <v>226775</v>
      </c>
    </row>
    <row r="8738" spans="1:21" x14ac:dyDescent="0.25">
      <c r="A8738">
        <v>1</v>
      </c>
      <c r="B8738">
        <v>1</v>
      </c>
      <c r="C8738">
        <v>2017</v>
      </c>
      <c r="K8738">
        <v>53</v>
      </c>
      <c r="L8738">
        <v>47</v>
      </c>
      <c r="M8738">
        <v>2</v>
      </c>
      <c r="N8738">
        <v>2016</v>
      </c>
      <c r="O8738">
        <v>3</v>
      </c>
      <c r="P8738">
        <v>2202530301</v>
      </c>
      <c r="T8738">
        <v>4</v>
      </c>
      <c r="U8738">
        <v>1271990</v>
      </c>
    </row>
    <row r="8739" spans="1:21" x14ac:dyDescent="0.25">
      <c r="A8739">
        <v>1</v>
      </c>
      <c r="B8739">
        <v>1</v>
      </c>
      <c r="C8739">
        <v>2017</v>
      </c>
      <c r="K8739">
        <v>53</v>
      </c>
      <c r="L8739">
        <v>46</v>
      </c>
      <c r="M8739">
        <v>2</v>
      </c>
      <c r="N8739">
        <v>2016</v>
      </c>
      <c r="O8739">
        <v>3</v>
      </c>
      <c r="P8739">
        <v>2202530301</v>
      </c>
      <c r="T8739">
        <v>4</v>
      </c>
      <c r="U8739">
        <v>1265300</v>
      </c>
    </row>
    <row r="8740" spans="1:21" x14ac:dyDescent="0.25">
      <c r="A8740">
        <v>1</v>
      </c>
      <c r="B8740">
        <v>1</v>
      </c>
      <c r="C8740">
        <v>2017</v>
      </c>
      <c r="K8740">
        <v>53</v>
      </c>
      <c r="L8740">
        <v>42</v>
      </c>
      <c r="M8740">
        <v>2</v>
      </c>
      <c r="N8740">
        <v>2016</v>
      </c>
      <c r="O8740">
        <v>3</v>
      </c>
      <c r="P8740">
        <v>2202530301</v>
      </c>
      <c r="T8740">
        <v>4</v>
      </c>
      <c r="U8740">
        <v>864124</v>
      </c>
    </row>
    <row r="8741" spans="1:21" x14ac:dyDescent="0.25">
      <c r="A8741">
        <v>1</v>
      </c>
      <c r="B8741">
        <v>1</v>
      </c>
      <c r="C8741">
        <v>2017</v>
      </c>
      <c r="K8741">
        <v>53</v>
      </c>
      <c r="L8741">
        <v>41</v>
      </c>
      <c r="M8741">
        <v>2</v>
      </c>
      <c r="N8741">
        <v>2016</v>
      </c>
      <c r="O8741">
        <v>3</v>
      </c>
      <c r="P8741">
        <v>2202530301</v>
      </c>
      <c r="T8741">
        <v>4</v>
      </c>
      <c r="U8741">
        <v>1219720</v>
      </c>
    </row>
    <row r="8742" spans="1:21" x14ac:dyDescent="0.25">
      <c r="A8742">
        <v>1</v>
      </c>
      <c r="B8742">
        <v>1</v>
      </c>
      <c r="C8742">
        <v>2017</v>
      </c>
      <c r="K8742">
        <v>52</v>
      </c>
      <c r="L8742">
        <v>47</v>
      </c>
      <c r="M8742">
        <v>2</v>
      </c>
      <c r="N8742">
        <v>2016</v>
      </c>
      <c r="O8742">
        <v>3</v>
      </c>
      <c r="P8742">
        <v>2202520301</v>
      </c>
      <c r="T8742">
        <v>4</v>
      </c>
      <c r="U8742">
        <v>9333550</v>
      </c>
    </row>
    <row r="8743" spans="1:21" x14ac:dyDescent="0.25">
      <c r="A8743">
        <v>1</v>
      </c>
      <c r="B8743">
        <v>1</v>
      </c>
      <c r="C8743">
        <v>2017</v>
      </c>
      <c r="K8743">
        <v>52</v>
      </c>
      <c r="L8743">
        <v>46</v>
      </c>
      <c r="M8743">
        <v>2</v>
      </c>
      <c r="N8743">
        <v>2016</v>
      </c>
      <c r="O8743">
        <v>3</v>
      </c>
      <c r="P8743">
        <v>2202520301</v>
      </c>
      <c r="T8743">
        <v>4</v>
      </c>
      <c r="U8743">
        <v>12002500</v>
      </c>
    </row>
    <row r="8744" spans="1:21" x14ac:dyDescent="0.25">
      <c r="A8744">
        <v>1</v>
      </c>
      <c r="B8744">
        <v>1</v>
      </c>
      <c r="C8744">
        <v>2017</v>
      </c>
      <c r="K8744">
        <v>52</v>
      </c>
      <c r="L8744">
        <v>42</v>
      </c>
      <c r="M8744">
        <v>2</v>
      </c>
      <c r="N8744">
        <v>2016</v>
      </c>
      <c r="O8744">
        <v>3</v>
      </c>
      <c r="P8744">
        <v>2202520301</v>
      </c>
      <c r="T8744">
        <v>4</v>
      </c>
      <c r="U8744">
        <v>14845700</v>
      </c>
    </row>
    <row r="8745" spans="1:21" x14ac:dyDescent="0.25">
      <c r="A8745">
        <v>1</v>
      </c>
      <c r="B8745">
        <v>1</v>
      </c>
      <c r="C8745">
        <v>2017</v>
      </c>
      <c r="K8745">
        <v>52</v>
      </c>
      <c r="L8745">
        <v>41</v>
      </c>
      <c r="M8745">
        <v>2</v>
      </c>
      <c r="N8745">
        <v>2016</v>
      </c>
      <c r="O8745">
        <v>3</v>
      </c>
      <c r="P8745">
        <v>2202520301</v>
      </c>
      <c r="T8745">
        <v>4</v>
      </c>
      <c r="U8745">
        <v>16234800</v>
      </c>
    </row>
    <row r="8746" spans="1:21" x14ac:dyDescent="0.25">
      <c r="A8746">
        <v>1</v>
      </c>
      <c r="B8746">
        <v>1</v>
      </c>
      <c r="C8746">
        <v>2017</v>
      </c>
      <c r="K8746">
        <v>51</v>
      </c>
      <c r="L8746">
        <v>47</v>
      </c>
      <c r="M8746">
        <v>2</v>
      </c>
      <c r="N8746">
        <v>2016</v>
      </c>
      <c r="O8746">
        <v>3</v>
      </c>
      <c r="P8746">
        <v>2202510301</v>
      </c>
      <c r="T8746">
        <v>4</v>
      </c>
      <c r="U8746">
        <v>3110870</v>
      </c>
    </row>
    <row r="8747" spans="1:21" x14ac:dyDescent="0.25">
      <c r="A8747">
        <v>1</v>
      </c>
      <c r="B8747">
        <v>1</v>
      </c>
      <c r="C8747">
        <v>2017</v>
      </c>
      <c r="K8747">
        <v>51</v>
      </c>
      <c r="L8747">
        <v>46</v>
      </c>
      <c r="M8747">
        <v>2</v>
      </c>
      <c r="N8747">
        <v>2016</v>
      </c>
      <c r="O8747">
        <v>3</v>
      </c>
      <c r="P8747">
        <v>2202510301</v>
      </c>
      <c r="T8747">
        <v>4</v>
      </c>
      <c r="U8747">
        <v>84755.7</v>
      </c>
    </row>
    <row r="8748" spans="1:21" x14ac:dyDescent="0.25">
      <c r="A8748">
        <v>1</v>
      </c>
      <c r="B8748">
        <v>1</v>
      </c>
      <c r="C8748">
        <v>2017</v>
      </c>
      <c r="K8748">
        <v>43</v>
      </c>
      <c r="L8748">
        <v>47</v>
      </c>
      <c r="M8748">
        <v>2</v>
      </c>
      <c r="N8748">
        <v>2016</v>
      </c>
      <c r="O8748">
        <v>3</v>
      </c>
      <c r="P8748">
        <v>2202430301</v>
      </c>
      <c r="T8748">
        <v>4</v>
      </c>
      <c r="U8748">
        <v>161710</v>
      </c>
    </row>
    <row r="8749" spans="1:21" x14ac:dyDescent="0.25">
      <c r="A8749">
        <v>1</v>
      </c>
      <c r="B8749">
        <v>1</v>
      </c>
      <c r="C8749">
        <v>2017</v>
      </c>
      <c r="K8749">
        <v>43</v>
      </c>
      <c r="L8749">
        <v>46</v>
      </c>
      <c r="M8749">
        <v>2</v>
      </c>
      <c r="N8749">
        <v>2016</v>
      </c>
      <c r="O8749">
        <v>3</v>
      </c>
      <c r="P8749">
        <v>2202430301</v>
      </c>
      <c r="T8749">
        <v>4</v>
      </c>
      <c r="U8749">
        <v>3347820</v>
      </c>
    </row>
    <row r="8750" spans="1:21" x14ac:dyDescent="0.25">
      <c r="A8750">
        <v>1</v>
      </c>
      <c r="B8750">
        <v>1</v>
      </c>
      <c r="C8750">
        <v>2017</v>
      </c>
      <c r="K8750">
        <v>43</v>
      </c>
      <c r="L8750">
        <v>42</v>
      </c>
      <c r="M8750">
        <v>2</v>
      </c>
      <c r="N8750">
        <v>2016</v>
      </c>
      <c r="O8750">
        <v>3</v>
      </c>
      <c r="P8750">
        <v>2202430301</v>
      </c>
      <c r="T8750">
        <v>4</v>
      </c>
      <c r="U8750">
        <v>25199.7</v>
      </c>
    </row>
    <row r="8751" spans="1:21" x14ac:dyDescent="0.25">
      <c r="A8751">
        <v>1</v>
      </c>
      <c r="B8751">
        <v>1</v>
      </c>
      <c r="C8751">
        <v>2017</v>
      </c>
      <c r="K8751">
        <v>43</v>
      </c>
      <c r="L8751">
        <v>41</v>
      </c>
      <c r="M8751">
        <v>2</v>
      </c>
      <c r="N8751">
        <v>2016</v>
      </c>
      <c r="O8751">
        <v>3</v>
      </c>
      <c r="P8751">
        <v>2202430301</v>
      </c>
      <c r="T8751">
        <v>4</v>
      </c>
      <c r="U8751">
        <v>38015.599999999999</v>
      </c>
    </row>
    <row r="8752" spans="1:21" x14ac:dyDescent="0.25">
      <c r="A8752">
        <v>1</v>
      </c>
      <c r="B8752">
        <v>1</v>
      </c>
      <c r="C8752">
        <v>2017</v>
      </c>
      <c r="K8752">
        <v>42</v>
      </c>
      <c r="L8752">
        <v>48</v>
      </c>
      <c r="M8752">
        <v>2</v>
      </c>
      <c r="N8752">
        <v>2016</v>
      </c>
      <c r="O8752">
        <v>3</v>
      </c>
      <c r="P8752">
        <v>2202420301</v>
      </c>
      <c r="T8752">
        <v>4</v>
      </c>
      <c r="U8752">
        <v>1443800</v>
      </c>
    </row>
    <row r="8753" spans="1:21" x14ac:dyDescent="0.25">
      <c r="A8753">
        <v>1</v>
      </c>
      <c r="B8753">
        <v>1</v>
      </c>
      <c r="C8753">
        <v>2017</v>
      </c>
      <c r="K8753">
        <v>41</v>
      </c>
      <c r="L8753">
        <v>47</v>
      </c>
      <c r="M8753">
        <v>2</v>
      </c>
      <c r="N8753">
        <v>2016</v>
      </c>
      <c r="O8753">
        <v>3</v>
      </c>
      <c r="P8753">
        <v>2202410301</v>
      </c>
      <c r="T8753">
        <v>4</v>
      </c>
      <c r="U8753">
        <v>438193</v>
      </c>
    </row>
    <row r="8754" spans="1:21" x14ac:dyDescent="0.25">
      <c r="A8754">
        <v>1</v>
      </c>
      <c r="B8754">
        <v>1</v>
      </c>
      <c r="C8754">
        <v>2017</v>
      </c>
      <c r="K8754">
        <v>41</v>
      </c>
      <c r="L8754">
        <v>46</v>
      </c>
      <c r="M8754">
        <v>2</v>
      </c>
      <c r="N8754">
        <v>2016</v>
      </c>
      <c r="O8754">
        <v>3</v>
      </c>
      <c r="P8754">
        <v>2202410301</v>
      </c>
      <c r="T8754">
        <v>4</v>
      </c>
      <c r="U8754">
        <v>79010</v>
      </c>
    </row>
    <row r="8755" spans="1:21" x14ac:dyDescent="0.25">
      <c r="A8755">
        <v>1</v>
      </c>
      <c r="B8755">
        <v>1</v>
      </c>
      <c r="C8755">
        <v>2017</v>
      </c>
      <c r="K8755">
        <v>41</v>
      </c>
      <c r="L8755">
        <v>42</v>
      </c>
      <c r="M8755">
        <v>2</v>
      </c>
      <c r="N8755">
        <v>2016</v>
      </c>
      <c r="O8755">
        <v>3</v>
      </c>
      <c r="P8755">
        <v>2202410301</v>
      </c>
      <c r="T8755">
        <v>4</v>
      </c>
      <c r="U8755">
        <v>13027.3</v>
      </c>
    </row>
    <row r="8756" spans="1:21" x14ac:dyDescent="0.25">
      <c r="A8756">
        <v>1</v>
      </c>
      <c r="B8756">
        <v>1</v>
      </c>
      <c r="C8756">
        <v>2017</v>
      </c>
      <c r="K8756">
        <v>41</v>
      </c>
      <c r="L8756">
        <v>41</v>
      </c>
      <c r="M8756">
        <v>2</v>
      </c>
      <c r="N8756">
        <v>2016</v>
      </c>
      <c r="O8756">
        <v>3</v>
      </c>
      <c r="P8756">
        <v>2202410301</v>
      </c>
      <c r="T8756">
        <v>4</v>
      </c>
      <c r="U8756">
        <v>120799</v>
      </c>
    </row>
    <row r="8757" spans="1:21" x14ac:dyDescent="0.25">
      <c r="A8757">
        <v>1</v>
      </c>
      <c r="B8757">
        <v>1</v>
      </c>
      <c r="C8757">
        <v>2017</v>
      </c>
      <c r="K8757">
        <v>32</v>
      </c>
      <c r="L8757">
        <v>40</v>
      </c>
      <c r="M8757">
        <v>2</v>
      </c>
      <c r="N8757">
        <v>2016</v>
      </c>
      <c r="O8757">
        <v>3</v>
      </c>
      <c r="P8757">
        <v>2202320301</v>
      </c>
      <c r="T8757">
        <v>4</v>
      </c>
      <c r="U8757">
        <v>4913720</v>
      </c>
    </row>
    <row r="8758" spans="1:21" x14ac:dyDescent="0.25">
      <c r="A8758">
        <v>1</v>
      </c>
      <c r="B8758">
        <v>1</v>
      </c>
      <c r="C8758">
        <v>2017</v>
      </c>
      <c r="K8758">
        <v>32</v>
      </c>
      <c r="L8758">
        <v>30</v>
      </c>
      <c r="M8758">
        <v>2</v>
      </c>
      <c r="N8758">
        <v>2016</v>
      </c>
      <c r="O8758">
        <v>3</v>
      </c>
      <c r="P8758">
        <v>2202320301</v>
      </c>
      <c r="T8758">
        <v>4</v>
      </c>
      <c r="U8758">
        <v>3956330</v>
      </c>
    </row>
    <row r="8759" spans="1:21" x14ac:dyDescent="0.25">
      <c r="A8759">
        <v>1</v>
      </c>
      <c r="B8759">
        <v>1</v>
      </c>
      <c r="C8759">
        <v>2017</v>
      </c>
      <c r="K8759">
        <v>31</v>
      </c>
      <c r="L8759">
        <v>40</v>
      </c>
      <c r="M8759">
        <v>2</v>
      </c>
      <c r="N8759">
        <v>2016</v>
      </c>
      <c r="O8759">
        <v>3</v>
      </c>
      <c r="P8759">
        <v>2202310301</v>
      </c>
      <c r="T8759">
        <v>4</v>
      </c>
      <c r="U8759">
        <v>8930340</v>
      </c>
    </row>
    <row r="8760" spans="1:21" x14ac:dyDescent="0.25">
      <c r="A8760">
        <v>1</v>
      </c>
      <c r="B8760">
        <v>1</v>
      </c>
      <c r="C8760">
        <v>2017</v>
      </c>
      <c r="K8760">
        <v>31</v>
      </c>
      <c r="L8760">
        <v>30</v>
      </c>
      <c r="M8760">
        <v>2</v>
      </c>
      <c r="N8760">
        <v>2016</v>
      </c>
      <c r="O8760">
        <v>3</v>
      </c>
      <c r="P8760">
        <v>2202310301</v>
      </c>
      <c r="T8760">
        <v>4</v>
      </c>
      <c r="U8760">
        <v>4391130</v>
      </c>
    </row>
    <row r="8761" spans="1:21" x14ac:dyDescent="0.25">
      <c r="A8761">
        <v>1</v>
      </c>
      <c r="B8761">
        <v>1</v>
      </c>
      <c r="C8761">
        <v>2017</v>
      </c>
      <c r="K8761">
        <v>21</v>
      </c>
      <c r="L8761">
        <v>20</v>
      </c>
      <c r="M8761">
        <v>2</v>
      </c>
      <c r="N8761">
        <v>2016</v>
      </c>
      <c r="O8761">
        <v>3</v>
      </c>
      <c r="P8761">
        <v>2202210301</v>
      </c>
      <c r="T8761">
        <v>4</v>
      </c>
      <c r="U8761">
        <v>7732370</v>
      </c>
    </row>
    <row r="8762" spans="1:21" x14ac:dyDescent="0.25">
      <c r="A8762">
        <v>1</v>
      </c>
      <c r="B8762">
        <v>1</v>
      </c>
      <c r="C8762">
        <v>2017</v>
      </c>
      <c r="K8762">
        <v>62</v>
      </c>
      <c r="L8762">
        <v>47</v>
      </c>
      <c r="M8762">
        <v>2</v>
      </c>
      <c r="N8762">
        <v>2015</v>
      </c>
      <c r="O8762">
        <v>3</v>
      </c>
      <c r="P8762">
        <v>2202620301</v>
      </c>
      <c r="T8762">
        <v>4</v>
      </c>
      <c r="U8762">
        <v>56727600</v>
      </c>
    </row>
    <row r="8763" spans="1:21" x14ac:dyDescent="0.25">
      <c r="A8763">
        <v>1</v>
      </c>
      <c r="B8763">
        <v>1</v>
      </c>
      <c r="C8763">
        <v>2017</v>
      </c>
      <c r="K8763">
        <v>62</v>
      </c>
      <c r="L8763">
        <v>46</v>
      </c>
      <c r="M8763">
        <v>2</v>
      </c>
      <c r="N8763">
        <v>2015</v>
      </c>
      <c r="O8763">
        <v>3</v>
      </c>
      <c r="P8763">
        <v>2202620301</v>
      </c>
      <c r="T8763">
        <v>4</v>
      </c>
      <c r="U8763">
        <v>2435590</v>
      </c>
    </row>
    <row r="8764" spans="1:21" x14ac:dyDescent="0.25">
      <c r="A8764">
        <v>1</v>
      </c>
      <c r="B8764">
        <v>1</v>
      </c>
      <c r="C8764">
        <v>2017</v>
      </c>
      <c r="K8764">
        <v>61</v>
      </c>
      <c r="L8764">
        <v>47</v>
      </c>
      <c r="M8764">
        <v>2</v>
      </c>
      <c r="N8764">
        <v>2015</v>
      </c>
      <c r="O8764">
        <v>3</v>
      </c>
      <c r="P8764">
        <v>2202610301</v>
      </c>
      <c r="T8764">
        <v>4</v>
      </c>
      <c r="U8764">
        <v>21990800</v>
      </c>
    </row>
    <row r="8765" spans="1:21" x14ac:dyDescent="0.25">
      <c r="A8765">
        <v>1</v>
      </c>
      <c r="B8765">
        <v>1</v>
      </c>
      <c r="C8765">
        <v>2017</v>
      </c>
      <c r="K8765">
        <v>61</v>
      </c>
      <c r="L8765">
        <v>46</v>
      </c>
      <c r="M8765">
        <v>2</v>
      </c>
      <c r="N8765">
        <v>2015</v>
      </c>
      <c r="O8765">
        <v>3</v>
      </c>
      <c r="P8765">
        <v>2202610301</v>
      </c>
      <c r="T8765">
        <v>4</v>
      </c>
      <c r="U8765">
        <v>6895720</v>
      </c>
    </row>
    <row r="8766" spans="1:21" x14ac:dyDescent="0.25">
      <c r="A8766">
        <v>1</v>
      </c>
      <c r="B8766">
        <v>1</v>
      </c>
      <c r="C8766">
        <v>2017</v>
      </c>
      <c r="K8766">
        <v>54</v>
      </c>
      <c r="L8766">
        <v>47</v>
      </c>
      <c r="M8766">
        <v>2</v>
      </c>
      <c r="N8766">
        <v>2015</v>
      </c>
      <c r="O8766">
        <v>3</v>
      </c>
      <c r="P8766">
        <v>2202540301</v>
      </c>
      <c r="T8766">
        <v>4</v>
      </c>
      <c r="U8766">
        <v>31256.9</v>
      </c>
    </row>
    <row r="8767" spans="1:21" x14ac:dyDescent="0.25">
      <c r="A8767">
        <v>1</v>
      </c>
      <c r="B8767">
        <v>1</v>
      </c>
      <c r="C8767">
        <v>2017</v>
      </c>
      <c r="K8767">
        <v>54</v>
      </c>
      <c r="L8767">
        <v>46</v>
      </c>
      <c r="M8767">
        <v>2</v>
      </c>
      <c r="N8767">
        <v>2015</v>
      </c>
      <c r="O8767">
        <v>3</v>
      </c>
      <c r="P8767">
        <v>2202540301</v>
      </c>
      <c r="T8767">
        <v>4</v>
      </c>
      <c r="U8767">
        <v>240286</v>
      </c>
    </row>
    <row r="8768" spans="1:21" x14ac:dyDescent="0.25">
      <c r="A8768">
        <v>1</v>
      </c>
      <c r="B8768">
        <v>1</v>
      </c>
      <c r="C8768">
        <v>2017</v>
      </c>
      <c r="K8768">
        <v>54</v>
      </c>
      <c r="L8768">
        <v>42</v>
      </c>
      <c r="M8768">
        <v>2</v>
      </c>
      <c r="N8768">
        <v>2015</v>
      </c>
      <c r="O8768">
        <v>3</v>
      </c>
      <c r="P8768">
        <v>2202540301</v>
      </c>
      <c r="T8768">
        <v>4</v>
      </c>
      <c r="U8768">
        <v>318047</v>
      </c>
    </row>
    <row r="8769" spans="1:21" x14ac:dyDescent="0.25">
      <c r="A8769">
        <v>1</v>
      </c>
      <c r="B8769">
        <v>1</v>
      </c>
      <c r="C8769">
        <v>2017</v>
      </c>
      <c r="K8769">
        <v>54</v>
      </c>
      <c r="L8769">
        <v>41</v>
      </c>
      <c r="M8769">
        <v>2</v>
      </c>
      <c r="N8769">
        <v>2015</v>
      </c>
      <c r="O8769">
        <v>3</v>
      </c>
      <c r="P8769">
        <v>2202540301</v>
      </c>
      <c r="T8769">
        <v>4</v>
      </c>
      <c r="U8769">
        <v>217697</v>
      </c>
    </row>
    <row r="8770" spans="1:21" x14ac:dyDescent="0.25">
      <c r="A8770">
        <v>1</v>
      </c>
      <c r="B8770">
        <v>1</v>
      </c>
      <c r="C8770">
        <v>2017</v>
      </c>
      <c r="K8770">
        <v>53</v>
      </c>
      <c r="L8770">
        <v>47</v>
      </c>
      <c r="M8770">
        <v>2</v>
      </c>
      <c r="N8770">
        <v>2015</v>
      </c>
      <c r="O8770">
        <v>3</v>
      </c>
      <c r="P8770">
        <v>2202530301</v>
      </c>
      <c r="T8770">
        <v>4</v>
      </c>
      <c r="U8770">
        <v>1219190</v>
      </c>
    </row>
    <row r="8771" spans="1:21" x14ac:dyDescent="0.25">
      <c r="A8771">
        <v>1</v>
      </c>
      <c r="B8771">
        <v>1</v>
      </c>
      <c r="C8771">
        <v>2017</v>
      </c>
      <c r="K8771">
        <v>53</v>
      </c>
      <c r="L8771">
        <v>46</v>
      </c>
      <c r="M8771">
        <v>2</v>
      </c>
      <c r="N8771">
        <v>2015</v>
      </c>
      <c r="O8771">
        <v>3</v>
      </c>
      <c r="P8771">
        <v>2202530301</v>
      </c>
      <c r="T8771">
        <v>4</v>
      </c>
      <c r="U8771">
        <v>1212780</v>
      </c>
    </row>
    <row r="8772" spans="1:21" x14ac:dyDescent="0.25">
      <c r="A8772">
        <v>1</v>
      </c>
      <c r="B8772">
        <v>1</v>
      </c>
      <c r="C8772">
        <v>2017</v>
      </c>
      <c r="K8772">
        <v>53</v>
      </c>
      <c r="L8772">
        <v>42</v>
      </c>
      <c r="M8772">
        <v>2</v>
      </c>
      <c r="N8772">
        <v>2015</v>
      </c>
      <c r="O8772">
        <v>3</v>
      </c>
      <c r="P8772">
        <v>2202530301</v>
      </c>
      <c r="T8772">
        <v>4</v>
      </c>
      <c r="U8772">
        <v>828256</v>
      </c>
    </row>
    <row r="8773" spans="1:21" x14ac:dyDescent="0.25">
      <c r="A8773">
        <v>1</v>
      </c>
      <c r="B8773">
        <v>1</v>
      </c>
      <c r="C8773">
        <v>2017</v>
      </c>
      <c r="K8773">
        <v>53</v>
      </c>
      <c r="L8773">
        <v>41</v>
      </c>
      <c r="M8773">
        <v>2</v>
      </c>
      <c r="N8773">
        <v>2015</v>
      </c>
      <c r="O8773">
        <v>3</v>
      </c>
      <c r="P8773">
        <v>2202530301</v>
      </c>
      <c r="T8773">
        <v>4</v>
      </c>
      <c r="U8773">
        <v>1169090</v>
      </c>
    </row>
    <row r="8774" spans="1:21" x14ac:dyDescent="0.25">
      <c r="A8774">
        <v>1</v>
      </c>
      <c r="B8774">
        <v>1</v>
      </c>
      <c r="C8774">
        <v>2017</v>
      </c>
      <c r="K8774">
        <v>52</v>
      </c>
      <c r="L8774">
        <v>47</v>
      </c>
      <c r="M8774">
        <v>2</v>
      </c>
      <c r="N8774">
        <v>2015</v>
      </c>
      <c r="O8774">
        <v>3</v>
      </c>
      <c r="P8774">
        <v>2202520301</v>
      </c>
      <c r="T8774">
        <v>4</v>
      </c>
      <c r="U8774">
        <v>8960440</v>
      </c>
    </row>
    <row r="8775" spans="1:21" x14ac:dyDescent="0.25">
      <c r="A8775">
        <v>1</v>
      </c>
      <c r="B8775">
        <v>1</v>
      </c>
      <c r="C8775">
        <v>2017</v>
      </c>
      <c r="K8775">
        <v>52</v>
      </c>
      <c r="L8775">
        <v>46</v>
      </c>
      <c r="M8775">
        <v>2</v>
      </c>
      <c r="N8775">
        <v>2015</v>
      </c>
      <c r="O8775">
        <v>3</v>
      </c>
      <c r="P8775">
        <v>2202520301</v>
      </c>
      <c r="T8775">
        <v>4</v>
      </c>
      <c r="U8775">
        <v>11522700</v>
      </c>
    </row>
    <row r="8776" spans="1:21" x14ac:dyDescent="0.25">
      <c r="A8776">
        <v>1</v>
      </c>
      <c r="B8776">
        <v>1</v>
      </c>
      <c r="C8776">
        <v>2017</v>
      </c>
      <c r="K8776">
        <v>52</v>
      </c>
      <c r="L8776">
        <v>42</v>
      </c>
      <c r="M8776">
        <v>2</v>
      </c>
      <c r="N8776">
        <v>2015</v>
      </c>
      <c r="O8776">
        <v>3</v>
      </c>
      <c r="P8776">
        <v>2202520301</v>
      </c>
      <c r="T8776">
        <v>4</v>
      </c>
      <c r="U8776">
        <v>14252300</v>
      </c>
    </row>
    <row r="8777" spans="1:21" x14ac:dyDescent="0.25">
      <c r="A8777">
        <v>1</v>
      </c>
      <c r="B8777">
        <v>1</v>
      </c>
      <c r="C8777">
        <v>2017</v>
      </c>
      <c r="K8777">
        <v>52</v>
      </c>
      <c r="L8777">
        <v>41</v>
      </c>
      <c r="M8777">
        <v>2</v>
      </c>
      <c r="N8777">
        <v>2015</v>
      </c>
      <c r="O8777">
        <v>3</v>
      </c>
      <c r="P8777">
        <v>2202520301</v>
      </c>
      <c r="T8777">
        <v>4</v>
      </c>
      <c r="U8777">
        <v>15585800</v>
      </c>
    </row>
    <row r="8778" spans="1:21" x14ac:dyDescent="0.25">
      <c r="A8778">
        <v>1</v>
      </c>
      <c r="B8778">
        <v>1</v>
      </c>
      <c r="C8778">
        <v>2017</v>
      </c>
      <c r="K8778">
        <v>51</v>
      </c>
      <c r="L8778">
        <v>47</v>
      </c>
      <c r="M8778">
        <v>2</v>
      </c>
      <c r="N8778">
        <v>2015</v>
      </c>
      <c r="O8778">
        <v>3</v>
      </c>
      <c r="P8778">
        <v>2202510301</v>
      </c>
      <c r="T8778">
        <v>4</v>
      </c>
      <c r="U8778">
        <v>2977660</v>
      </c>
    </row>
    <row r="8779" spans="1:21" x14ac:dyDescent="0.25">
      <c r="A8779">
        <v>1</v>
      </c>
      <c r="B8779">
        <v>1</v>
      </c>
      <c r="C8779">
        <v>2017</v>
      </c>
      <c r="K8779">
        <v>51</v>
      </c>
      <c r="L8779">
        <v>46</v>
      </c>
      <c r="M8779">
        <v>2</v>
      </c>
      <c r="N8779">
        <v>2015</v>
      </c>
      <c r="O8779">
        <v>3</v>
      </c>
      <c r="P8779">
        <v>2202510301</v>
      </c>
      <c r="T8779">
        <v>4</v>
      </c>
      <c r="U8779">
        <v>81126.399999999994</v>
      </c>
    </row>
    <row r="8780" spans="1:21" x14ac:dyDescent="0.25">
      <c r="A8780">
        <v>1</v>
      </c>
      <c r="B8780">
        <v>1</v>
      </c>
      <c r="C8780">
        <v>2017</v>
      </c>
      <c r="K8780">
        <v>43</v>
      </c>
      <c r="L8780">
        <v>47</v>
      </c>
      <c r="M8780">
        <v>2</v>
      </c>
      <c r="N8780">
        <v>2015</v>
      </c>
      <c r="O8780">
        <v>3</v>
      </c>
      <c r="P8780">
        <v>2202430301</v>
      </c>
      <c r="T8780">
        <v>4</v>
      </c>
      <c r="U8780">
        <v>155554</v>
      </c>
    </row>
    <row r="8781" spans="1:21" x14ac:dyDescent="0.25">
      <c r="A8781">
        <v>1</v>
      </c>
      <c r="B8781">
        <v>1</v>
      </c>
      <c r="C8781">
        <v>2017</v>
      </c>
      <c r="K8781">
        <v>43</v>
      </c>
      <c r="L8781">
        <v>46</v>
      </c>
      <c r="M8781">
        <v>2</v>
      </c>
      <c r="N8781">
        <v>2015</v>
      </c>
      <c r="O8781">
        <v>3</v>
      </c>
      <c r="P8781">
        <v>2202430301</v>
      </c>
      <c r="T8781">
        <v>4</v>
      </c>
      <c r="U8781">
        <v>3220380</v>
      </c>
    </row>
    <row r="8782" spans="1:21" x14ac:dyDescent="0.25">
      <c r="A8782">
        <v>1</v>
      </c>
      <c r="B8782">
        <v>1</v>
      </c>
      <c r="C8782">
        <v>2017</v>
      </c>
      <c r="K8782">
        <v>43</v>
      </c>
      <c r="L8782">
        <v>42</v>
      </c>
      <c r="M8782">
        <v>2</v>
      </c>
      <c r="N8782">
        <v>2015</v>
      </c>
      <c r="O8782">
        <v>3</v>
      </c>
      <c r="P8782">
        <v>2202430301</v>
      </c>
      <c r="T8782">
        <v>4</v>
      </c>
      <c r="U8782">
        <v>24240.400000000001</v>
      </c>
    </row>
    <row r="8783" spans="1:21" x14ac:dyDescent="0.25">
      <c r="A8783">
        <v>1</v>
      </c>
      <c r="B8783">
        <v>1</v>
      </c>
      <c r="C8783">
        <v>2017</v>
      </c>
      <c r="K8783">
        <v>43</v>
      </c>
      <c r="L8783">
        <v>41</v>
      </c>
      <c r="M8783">
        <v>2</v>
      </c>
      <c r="N8783">
        <v>2015</v>
      </c>
      <c r="O8783">
        <v>3</v>
      </c>
      <c r="P8783">
        <v>2202430301</v>
      </c>
      <c r="T8783">
        <v>4</v>
      </c>
      <c r="U8783">
        <v>36568.400000000001</v>
      </c>
    </row>
    <row r="8784" spans="1:21" x14ac:dyDescent="0.25">
      <c r="A8784">
        <v>1</v>
      </c>
      <c r="B8784">
        <v>1</v>
      </c>
      <c r="C8784">
        <v>2017</v>
      </c>
      <c r="K8784">
        <v>42</v>
      </c>
      <c r="L8784">
        <v>48</v>
      </c>
      <c r="M8784">
        <v>2</v>
      </c>
      <c r="N8784">
        <v>2015</v>
      </c>
      <c r="O8784">
        <v>3</v>
      </c>
      <c r="P8784">
        <v>2202420301</v>
      </c>
      <c r="T8784">
        <v>4</v>
      </c>
      <c r="U8784">
        <v>1345430</v>
      </c>
    </row>
    <row r="8785" spans="1:21" x14ac:dyDescent="0.25">
      <c r="A8785">
        <v>1</v>
      </c>
      <c r="B8785">
        <v>1</v>
      </c>
      <c r="C8785">
        <v>2017</v>
      </c>
      <c r="K8785">
        <v>41</v>
      </c>
      <c r="L8785">
        <v>47</v>
      </c>
      <c r="M8785">
        <v>2</v>
      </c>
      <c r="N8785">
        <v>2015</v>
      </c>
      <c r="O8785">
        <v>3</v>
      </c>
      <c r="P8785">
        <v>2202410301</v>
      </c>
      <c r="T8785">
        <v>4</v>
      </c>
      <c r="U8785">
        <v>421444</v>
      </c>
    </row>
    <row r="8786" spans="1:21" x14ac:dyDescent="0.25">
      <c r="A8786">
        <v>1</v>
      </c>
      <c r="B8786">
        <v>1</v>
      </c>
      <c r="C8786">
        <v>2017</v>
      </c>
      <c r="K8786">
        <v>41</v>
      </c>
      <c r="L8786">
        <v>46</v>
      </c>
      <c r="M8786">
        <v>2</v>
      </c>
      <c r="N8786">
        <v>2015</v>
      </c>
      <c r="O8786">
        <v>3</v>
      </c>
      <c r="P8786">
        <v>2202410301</v>
      </c>
      <c r="T8786">
        <v>4</v>
      </c>
      <c r="U8786">
        <v>75990</v>
      </c>
    </row>
    <row r="8787" spans="1:21" x14ac:dyDescent="0.25">
      <c r="A8787">
        <v>1</v>
      </c>
      <c r="B8787">
        <v>1</v>
      </c>
      <c r="C8787">
        <v>2017</v>
      </c>
      <c r="K8787">
        <v>41</v>
      </c>
      <c r="L8787">
        <v>42</v>
      </c>
      <c r="M8787">
        <v>2</v>
      </c>
      <c r="N8787">
        <v>2015</v>
      </c>
      <c r="O8787">
        <v>3</v>
      </c>
      <c r="P8787">
        <v>2202410301</v>
      </c>
      <c r="T8787">
        <v>4</v>
      </c>
      <c r="U8787">
        <v>12529.4</v>
      </c>
    </row>
    <row r="8788" spans="1:21" x14ac:dyDescent="0.25">
      <c r="A8788">
        <v>1</v>
      </c>
      <c r="B8788">
        <v>1</v>
      </c>
      <c r="C8788">
        <v>2017</v>
      </c>
      <c r="K8788">
        <v>41</v>
      </c>
      <c r="L8788">
        <v>41</v>
      </c>
      <c r="M8788">
        <v>2</v>
      </c>
      <c r="N8788">
        <v>2015</v>
      </c>
      <c r="O8788">
        <v>3</v>
      </c>
      <c r="P8788">
        <v>2202410301</v>
      </c>
      <c r="T8788">
        <v>4</v>
      </c>
      <c r="U8788">
        <v>116182</v>
      </c>
    </row>
    <row r="8789" spans="1:21" x14ac:dyDescent="0.25">
      <c r="A8789">
        <v>1</v>
      </c>
      <c r="B8789">
        <v>1</v>
      </c>
      <c r="C8789">
        <v>2017</v>
      </c>
      <c r="K8789">
        <v>32</v>
      </c>
      <c r="L8789">
        <v>40</v>
      </c>
      <c r="M8789">
        <v>2</v>
      </c>
      <c r="N8789">
        <v>2015</v>
      </c>
      <c r="O8789">
        <v>3</v>
      </c>
      <c r="P8789">
        <v>2202320301</v>
      </c>
      <c r="T8789">
        <v>4</v>
      </c>
      <c r="U8789">
        <v>4586220</v>
      </c>
    </row>
    <row r="8790" spans="1:21" x14ac:dyDescent="0.25">
      <c r="A8790">
        <v>1</v>
      </c>
      <c r="B8790">
        <v>1</v>
      </c>
      <c r="C8790">
        <v>2017</v>
      </c>
      <c r="K8790">
        <v>32</v>
      </c>
      <c r="L8790">
        <v>30</v>
      </c>
      <c r="M8790">
        <v>2</v>
      </c>
      <c r="N8790">
        <v>2015</v>
      </c>
      <c r="O8790">
        <v>3</v>
      </c>
      <c r="P8790">
        <v>2202320301</v>
      </c>
      <c r="T8790">
        <v>4</v>
      </c>
      <c r="U8790">
        <v>3692640</v>
      </c>
    </row>
    <row r="8791" spans="1:21" x14ac:dyDescent="0.25">
      <c r="A8791">
        <v>1</v>
      </c>
      <c r="B8791">
        <v>1</v>
      </c>
      <c r="C8791">
        <v>2017</v>
      </c>
      <c r="K8791">
        <v>31</v>
      </c>
      <c r="L8791">
        <v>40</v>
      </c>
      <c r="M8791">
        <v>2</v>
      </c>
      <c r="N8791">
        <v>2015</v>
      </c>
      <c r="O8791">
        <v>3</v>
      </c>
      <c r="P8791">
        <v>2202310301</v>
      </c>
      <c r="T8791">
        <v>4</v>
      </c>
      <c r="U8791">
        <v>8382170</v>
      </c>
    </row>
    <row r="8792" spans="1:21" x14ac:dyDescent="0.25">
      <c r="A8792">
        <v>1</v>
      </c>
      <c r="B8792">
        <v>1</v>
      </c>
      <c r="C8792">
        <v>2017</v>
      </c>
      <c r="K8792">
        <v>31</v>
      </c>
      <c r="L8792">
        <v>30</v>
      </c>
      <c r="M8792">
        <v>2</v>
      </c>
      <c r="N8792">
        <v>2015</v>
      </c>
      <c r="O8792">
        <v>3</v>
      </c>
      <c r="P8792">
        <v>2202310301</v>
      </c>
      <c r="T8792">
        <v>4</v>
      </c>
      <c r="U8792">
        <v>4121590</v>
      </c>
    </row>
    <row r="8793" spans="1:21" x14ac:dyDescent="0.25">
      <c r="A8793">
        <v>1</v>
      </c>
      <c r="B8793">
        <v>1</v>
      </c>
      <c r="C8793">
        <v>2017</v>
      </c>
      <c r="K8793">
        <v>21</v>
      </c>
      <c r="L8793">
        <v>20</v>
      </c>
      <c r="M8793">
        <v>2</v>
      </c>
      <c r="N8793">
        <v>2015</v>
      </c>
      <c r="O8793">
        <v>3</v>
      </c>
      <c r="P8793">
        <v>2202210301</v>
      </c>
      <c r="T8793">
        <v>4</v>
      </c>
      <c r="U8793">
        <v>7376950</v>
      </c>
    </row>
    <row r="8794" spans="1:21" x14ac:dyDescent="0.25">
      <c r="A8794">
        <v>1</v>
      </c>
      <c r="B8794">
        <v>1</v>
      </c>
      <c r="C8794">
        <v>2017</v>
      </c>
      <c r="K8794">
        <v>62</v>
      </c>
      <c r="L8794">
        <v>47</v>
      </c>
      <c r="M8794">
        <v>2</v>
      </c>
      <c r="N8794">
        <v>2014</v>
      </c>
      <c r="O8794">
        <v>3</v>
      </c>
      <c r="P8794">
        <v>2202620301</v>
      </c>
      <c r="T8794">
        <v>4</v>
      </c>
      <c r="U8794">
        <v>51233700</v>
      </c>
    </row>
    <row r="8795" spans="1:21" x14ac:dyDescent="0.25">
      <c r="A8795">
        <v>1</v>
      </c>
      <c r="B8795">
        <v>1</v>
      </c>
      <c r="C8795">
        <v>2017</v>
      </c>
      <c r="K8795">
        <v>62</v>
      </c>
      <c r="L8795">
        <v>46</v>
      </c>
      <c r="M8795">
        <v>2</v>
      </c>
      <c r="N8795">
        <v>2014</v>
      </c>
      <c r="O8795">
        <v>3</v>
      </c>
      <c r="P8795">
        <v>2202620301</v>
      </c>
      <c r="T8795">
        <v>4</v>
      </c>
      <c r="U8795">
        <v>2199710</v>
      </c>
    </row>
    <row r="8796" spans="1:21" x14ac:dyDescent="0.25">
      <c r="A8796">
        <v>1</v>
      </c>
      <c r="B8796">
        <v>1</v>
      </c>
      <c r="C8796">
        <v>2017</v>
      </c>
      <c r="K8796">
        <v>61</v>
      </c>
      <c r="L8796">
        <v>47</v>
      </c>
      <c r="M8796">
        <v>2</v>
      </c>
      <c r="N8796">
        <v>2014</v>
      </c>
      <c r="O8796">
        <v>3</v>
      </c>
      <c r="P8796">
        <v>2202610301</v>
      </c>
      <c r="T8796">
        <v>4</v>
      </c>
      <c r="U8796">
        <v>20133600</v>
      </c>
    </row>
    <row r="8797" spans="1:21" x14ac:dyDescent="0.25">
      <c r="A8797">
        <v>1</v>
      </c>
      <c r="B8797">
        <v>1</v>
      </c>
      <c r="C8797">
        <v>2017</v>
      </c>
      <c r="K8797">
        <v>61</v>
      </c>
      <c r="L8797">
        <v>46</v>
      </c>
      <c r="M8797">
        <v>2</v>
      </c>
      <c r="N8797">
        <v>2014</v>
      </c>
      <c r="O8797">
        <v>3</v>
      </c>
      <c r="P8797">
        <v>2202610301</v>
      </c>
      <c r="T8797">
        <v>4</v>
      </c>
      <c r="U8797">
        <v>6313380</v>
      </c>
    </row>
    <row r="8798" spans="1:21" x14ac:dyDescent="0.25">
      <c r="A8798">
        <v>1</v>
      </c>
      <c r="B8798">
        <v>1</v>
      </c>
      <c r="C8798">
        <v>2017</v>
      </c>
      <c r="K8798">
        <v>54</v>
      </c>
      <c r="L8798">
        <v>47</v>
      </c>
      <c r="M8798">
        <v>2</v>
      </c>
      <c r="N8798">
        <v>2014</v>
      </c>
      <c r="O8798">
        <v>3</v>
      </c>
      <c r="P8798">
        <v>2202540301</v>
      </c>
      <c r="T8798">
        <v>4</v>
      </c>
      <c r="U8798">
        <v>28806.3</v>
      </c>
    </row>
    <row r="8799" spans="1:21" x14ac:dyDescent="0.25">
      <c r="A8799">
        <v>1</v>
      </c>
      <c r="B8799">
        <v>1</v>
      </c>
      <c r="C8799">
        <v>2017</v>
      </c>
      <c r="K8799">
        <v>54</v>
      </c>
      <c r="L8799">
        <v>46</v>
      </c>
      <c r="M8799">
        <v>2</v>
      </c>
      <c r="N8799">
        <v>2014</v>
      </c>
      <c r="O8799">
        <v>3</v>
      </c>
      <c r="P8799">
        <v>2202540301</v>
      </c>
      <c r="T8799">
        <v>4</v>
      </c>
      <c r="U8799">
        <v>221447</v>
      </c>
    </row>
    <row r="8800" spans="1:21" x14ac:dyDescent="0.25">
      <c r="A8800">
        <v>1</v>
      </c>
      <c r="B8800">
        <v>1</v>
      </c>
      <c r="C8800">
        <v>2017</v>
      </c>
      <c r="K8800">
        <v>54</v>
      </c>
      <c r="L8800">
        <v>42</v>
      </c>
      <c r="M8800">
        <v>2</v>
      </c>
      <c r="N8800">
        <v>2014</v>
      </c>
      <c r="O8800">
        <v>3</v>
      </c>
      <c r="P8800">
        <v>2202540301</v>
      </c>
      <c r="T8800">
        <v>4</v>
      </c>
      <c r="U8800">
        <v>293112</v>
      </c>
    </row>
    <row r="8801" spans="1:21" x14ac:dyDescent="0.25">
      <c r="A8801">
        <v>1</v>
      </c>
      <c r="B8801">
        <v>1</v>
      </c>
      <c r="C8801">
        <v>2017</v>
      </c>
      <c r="K8801">
        <v>54</v>
      </c>
      <c r="L8801">
        <v>41</v>
      </c>
      <c r="M8801">
        <v>2</v>
      </c>
      <c r="N8801">
        <v>2014</v>
      </c>
      <c r="O8801">
        <v>3</v>
      </c>
      <c r="P8801">
        <v>2202540301</v>
      </c>
      <c r="T8801">
        <v>4</v>
      </c>
      <c r="U8801">
        <v>200630</v>
      </c>
    </row>
    <row r="8802" spans="1:21" x14ac:dyDescent="0.25">
      <c r="A8802">
        <v>1</v>
      </c>
      <c r="B8802">
        <v>1</v>
      </c>
      <c r="C8802">
        <v>2017</v>
      </c>
      <c r="K8802">
        <v>53</v>
      </c>
      <c r="L8802">
        <v>47</v>
      </c>
      <c r="M8802">
        <v>2</v>
      </c>
      <c r="N8802">
        <v>2014</v>
      </c>
      <c r="O8802">
        <v>3</v>
      </c>
      <c r="P8802">
        <v>2202530301</v>
      </c>
      <c r="T8802">
        <v>4</v>
      </c>
      <c r="U8802">
        <v>1123080</v>
      </c>
    </row>
    <row r="8803" spans="1:21" x14ac:dyDescent="0.25">
      <c r="A8803">
        <v>1</v>
      </c>
      <c r="B8803">
        <v>1</v>
      </c>
      <c r="C8803">
        <v>2017</v>
      </c>
      <c r="K8803">
        <v>53</v>
      </c>
      <c r="L8803">
        <v>46</v>
      </c>
      <c r="M8803">
        <v>2</v>
      </c>
      <c r="N8803">
        <v>2014</v>
      </c>
      <c r="O8803">
        <v>3</v>
      </c>
      <c r="P8803">
        <v>2202530301</v>
      </c>
      <c r="T8803">
        <v>4</v>
      </c>
      <c r="U8803">
        <v>1117170</v>
      </c>
    </row>
    <row r="8804" spans="1:21" x14ac:dyDescent="0.25">
      <c r="A8804">
        <v>1</v>
      </c>
      <c r="B8804">
        <v>1</v>
      </c>
      <c r="C8804">
        <v>2017</v>
      </c>
      <c r="K8804">
        <v>53</v>
      </c>
      <c r="L8804">
        <v>42</v>
      </c>
      <c r="M8804">
        <v>2</v>
      </c>
      <c r="N8804">
        <v>2014</v>
      </c>
      <c r="O8804">
        <v>3</v>
      </c>
      <c r="P8804">
        <v>2202530301</v>
      </c>
      <c r="T8804">
        <v>4</v>
      </c>
      <c r="U8804">
        <v>762966</v>
      </c>
    </row>
    <row r="8805" spans="1:21" x14ac:dyDescent="0.25">
      <c r="A8805">
        <v>1</v>
      </c>
      <c r="B8805">
        <v>1</v>
      </c>
      <c r="C8805">
        <v>2017</v>
      </c>
      <c r="K8805">
        <v>53</v>
      </c>
      <c r="L8805">
        <v>41</v>
      </c>
      <c r="M8805">
        <v>2</v>
      </c>
      <c r="N8805">
        <v>2014</v>
      </c>
      <c r="O8805">
        <v>3</v>
      </c>
      <c r="P8805">
        <v>2202530301</v>
      </c>
      <c r="T8805">
        <v>4</v>
      </c>
      <c r="U8805">
        <v>1076930</v>
      </c>
    </row>
    <row r="8806" spans="1:21" x14ac:dyDescent="0.25">
      <c r="A8806">
        <v>1</v>
      </c>
      <c r="B8806">
        <v>1</v>
      </c>
      <c r="C8806">
        <v>2017</v>
      </c>
      <c r="K8806">
        <v>52</v>
      </c>
      <c r="L8806">
        <v>47</v>
      </c>
      <c r="M8806">
        <v>2</v>
      </c>
      <c r="N8806">
        <v>2014</v>
      </c>
      <c r="O8806">
        <v>3</v>
      </c>
      <c r="P8806">
        <v>2202520301</v>
      </c>
      <c r="T8806">
        <v>4</v>
      </c>
      <c r="U8806">
        <v>8266790</v>
      </c>
    </row>
    <row r="8807" spans="1:21" x14ac:dyDescent="0.25">
      <c r="A8807">
        <v>1</v>
      </c>
      <c r="B8807">
        <v>1</v>
      </c>
      <c r="C8807">
        <v>2017</v>
      </c>
      <c r="K8807">
        <v>52</v>
      </c>
      <c r="L8807">
        <v>46</v>
      </c>
      <c r="M8807">
        <v>2</v>
      </c>
      <c r="N8807">
        <v>2014</v>
      </c>
      <c r="O8807">
        <v>3</v>
      </c>
      <c r="P8807">
        <v>2202520301</v>
      </c>
      <c r="T8807">
        <v>4</v>
      </c>
      <c r="U8807">
        <v>10630700</v>
      </c>
    </row>
    <row r="8808" spans="1:21" x14ac:dyDescent="0.25">
      <c r="A8808">
        <v>1</v>
      </c>
      <c r="B8808">
        <v>1</v>
      </c>
      <c r="C8808">
        <v>2017</v>
      </c>
      <c r="K8808">
        <v>52</v>
      </c>
      <c r="L8808">
        <v>42</v>
      </c>
      <c r="M8808">
        <v>2</v>
      </c>
      <c r="N8808">
        <v>2014</v>
      </c>
      <c r="O8808">
        <v>3</v>
      </c>
      <c r="P8808">
        <v>2202520301</v>
      </c>
      <c r="T8808">
        <v>4</v>
      </c>
      <c r="U8808">
        <v>13149000</v>
      </c>
    </row>
    <row r="8809" spans="1:21" x14ac:dyDescent="0.25">
      <c r="A8809">
        <v>1</v>
      </c>
      <c r="B8809">
        <v>1</v>
      </c>
      <c r="C8809">
        <v>2017</v>
      </c>
      <c r="K8809">
        <v>52</v>
      </c>
      <c r="L8809">
        <v>41</v>
      </c>
      <c r="M8809">
        <v>2</v>
      </c>
      <c r="N8809">
        <v>2014</v>
      </c>
      <c r="O8809">
        <v>3</v>
      </c>
      <c r="P8809">
        <v>2202520301</v>
      </c>
      <c r="T8809">
        <v>4</v>
      </c>
      <c r="U8809">
        <v>14379200</v>
      </c>
    </row>
    <row r="8810" spans="1:21" x14ac:dyDescent="0.25">
      <c r="A8810">
        <v>1</v>
      </c>
      <c r="B8810">
        <v>1</v>
      </c>
      <c r="C8810">
        <v>2017</v>
      </c>
      <c r="K8810">
        <v>51</v>
      </c>
      <c r="L8810">
        <v>47</v>
      </c>
      <c r="M8810">
        <v>2</v>
      </c>
      <c r="N8810">
        <v>2014</v>
      </c>
      <c r="O8810">
        <v>3</v>
      </c>
      <c r="P8810">
        <v>2202510301</v>
      </c>
      <c r="T8810">
        <v>4</v>
      </c>
      <c r="U8810">
        <v>2737090</v>
      </c>
    </row>
    <row r="8811" spans="1:21" x14ac:dyDescent="0.25">
      <c r="A8811">
        <v>1</v>
      </c>
      <c r="B8811">
        <v>1</v>
      </c>
      <c r="C8811">
        <v>2017</v>
      </c>
      <c r="K8811">
        <v>51</v>
      </c>
      <c r="L8811">
        <v>46</v>
      </c>
      <c r="M8811">
        <v>2</v>
      </c>
      <c r="N8811">
        <v>2014</v>
      </c>
      <c r="O8811">
        <v>3</v>
      </c>
      <c r="P8811">
        <v>2202510301</v>
      </c>
      <c r="T8811">
        <v>4</v>
      </c>
      <c r="U8811">
        <v>74572</v>
      </c>
    </row>
    <row r="8812" spans="1:21" x14ac:dyDescent="0.25">
      <c r="A8812">
        <v>1</v>
      </c>
      <c r="B8812">
        <v>1</v>
      </c>
      <c r="C8812">
        <v>2017</v>
      </c>
      <c r="K8812">
        <v>43</v>
      </c>
      <c r="L8812">
        <v>47</v>
      </c>
      <c r="M8812">
        <v>2</v>
      </c>
      <c r="N8812">
        <v>2014</v>
      </c>
      <c r="O8812">
        <v>3</v>
      </c>
      <c r="P8812">
        <v>2202430301</v>
      </c>
      <c r="T8812">
        <v>4</v>
      </c>
      <c r="U8812">
        <v>142750</v>
      </c>
    </row>
    <row r="8813" spans="1:21" x14ac:dyDescent="0.25">
      <c r="A8813">
        <v>1</v>
      </c>
      <c r="B8813">
        <v>1</v>
      </c>
      <c r="C8813">
        <v>2017</v>
      </c>
      <c r="K8813">
        <v>43</v>
      </c>
      <c r="L8813">
        <v>46</v>
      </c>
      <c r="M8813">
        <v>2</v>
      </c>
      <c r="N8813">
        <v>2014</v>
      </c>
      <c r="O8813">
        <v>3</v>
      </c>
      <c r="P8813">
        <v>2202430301</v>
      </c>
      <c r="T8813">
        <v>4</v>
      </c>
      <c r="U8813">
        <v>2955300</v>
      </c>
    </row>
    <row r="8814" spans="1:21" x14ac:dyDescent="0.25">
      <c r="A8814">
        <v>1</v>
      </c>
      <c r="B8814">
        <v>1</v>
      </c>
      <c r="C8814">
        <v>2017</v>
      </c>
      <c r="K8814">
        <v>43</v>
      </c>
      <c r="L8814">
        <v>42</v>
      </c>
      <c r="M8814">
        <v>2</v>
      </c>
      <c r="N8814">
        <v>2014</v>
      </c>
      <c r="O8814">
        <v>3</v>
      </c>
      <c r="P8814">
        <v>2202430301</v>
      </c>
      <c r="T8814">
        <v>4</v>
      </c>
      <c r="U8814">
        <v>22245.200000000001</v>
      </c>
    </row>
    <row r="8815" spans="1:21" x14ac:dyDescent="0.25">
      <c r="A8815">
        <v>1</v>
      </c>
      <c r="B8815">
        <v>1</v>
      </c>
      <c r="C8815">
        <v>2017</v>
      </c>
      <c r="K8815">
        <v>43</v>
      </c>
      <c r="L8815">
        <v>41</v>
      </c>
      <c r="M8815">
        <v>2</v>
      </c>
      <c r="N8815">
        <v>2014</v>
      </c>
      <c r="O8815">
        <v>3</v>
      </c>
      <c r="P8815">
        <v>2202430301</v>
      </c>
      <c r="T8815">
        <v>4</v>
      </c>
      <c r="U8815">
        <v>33558.400000000001</v>
      </c>
    </row>
    <row r="8816" spans="1:21" x14ac:dyDescent="0.25">
      <c r="A8816">
        <v>1</v>
      </c>
      <c r="B8816">
        <v>1</v>
      </c>
      <c r="C8816">
        <v>2017</v>
      </c>
      <c r="K8816">
        <v>42</v>
      </c>
      <c r="L8816">
        <v>48</v>
      </c>
      <c r="M8816">
        <v>2</v>
      </c>
      <c r="N8816">
        <v>2014</v>
      </c>
      <c r="O8816">
        <v>3</v>
      </c>
      <c r="P8816">
        <v>2202420301</v>
      </c>
      <c r="T8816">
        <v>4</v>
      </c>
      <c r="U8816">
        <v>1196490</v>
      </c>
    </row>
    <row r="8817" spans="1:21" x14ac:dyDescent="0.25">
      <c r="A8817">
        <v>1</v>
      </c>
      <c r="B8817">
        <v>1</v>
      </c>
      <c r="C8817">
        <v>2017</v>
      </c>
      <c r="K8817">
        <v>41</v>
      </c>
      <c r="L8817">
        <v>47</v>
      </c>
      <c r="M8817">
        <v>2</v>
      </c>
      <c r="N8817">
        <v>2014</v>
      </c>
      <c r="O8817">
        <v>3</v>
      </c>
      <c r="P8817">
        <v>2202410301</v>
      </c>
      <c r="T8817">
        <v>4</v>
      </c>
      <c r="U8817">
        <v>386712</v>
      </c>
    </row>
    <row r="8818" spans="1:21" x14ac:dyDescent="0.25">
      <c r="A8818">
        <v>1</v>
      </c>
      <c r="B8818">
        <v>1</v>
      </c>
      <c r="C8818">
        <v>2017</v>
      </c>
      <c r="K8818">
        <v>41</v>
      </c>
      <c r="L8818">
        <v>46</v>
      </c>
      <c r="M8818">
        <v>2</v>
      </c>
      <c r="N8818">
        <v>2014</v>
      </c>
      <c r="O8818">
        <v>3</v>
      </c>
      <c r="P8818">
        <v>2202410301</v>
      </c>
      <c r="T8818">
        <v>4</v>
      </c>
      <c r="U8818">
        <v>69727.5</v>
      </c>
    </row>
    <row r="8819" spans="1:21" x14ac:dyDescent="0.25">
      <c r="A8819">
        <v>1</v>
      </c>
      <c r="B8819">
        <v>1</v>
      </c>
      <c r="C8819">
        <v>2017</v>
      </c>
      <c r="K8819">
        <v>41</v>
      </c>
      <c r="L8819">
        <v>42</v>
      </c>
      <c r="M8819">
        <v>2</v>
      </c>
      <c r="N8819">
        <v>2014</v>
      </c>
      <c r="O8819">
        <v>3</v>
      </c>
      <c r="P8819">
        <v>2202410301</v>
      </c>
      <c r="T8819">
        <v>4</v>
      </c>
      <c r="U8819">
        <v>11496.8</v>
      </c>
    </row>
    <row r="8820" spans="1:21" x14ac:dyDescent="0.25">
      <c r="A8820">
        <v>1</v>
      </c>
      <c r="B8820">
        <v>1</v>
      </c>
      <c r="C8820">
        <v>2017</v>
      </c>
      <c r="K8820">
        <v>41</v>
      </c>
      <c r="L8820">
        <v>41</v>
      </c>
      <c r="M8820">
        <v>2</v>
      </c>
      <c r="N8820">
        <v>2014</v>
      </c>
      <c r="O8820">
        <v>3</v>
      </c>
      <c r="P8820">
        <v>2202410301</v>
      </c>
      <c r="T8820">
        <v>4</v>
      </c>
      <c r="U8820">
        <v>106607</v>
      </c>
    </row>
    <row r="8821" spans="1:21" x14ac:dyDescent="0.25">
      <c r="A8821">
        <v>1</v>
      </c>
      <c r="B8821">
        <v>1</v>
      </c>
      <c r="C8821">
        <v>2017</v>
      </c>
      <c r="K8821">
        <v>32</v>
      </c>
      <c r="L8821">
        <v>40</v>
      </c>
      <c r="M8821">
        <v>2</v>
      </c>
      <c r="N8821">
        <v>2014</v>
      </c>
      <c r="O8821">
        <v>3</v>
      </c>
      <c r="P8821">
        <v>2202320301</v>
      </c>
      <c r="T8821">
        <v>4</v>
      </c>
      <c r="U8821">
        <v>4226990</v>
      </c>
    </row>
    <row r="8822" spans="1:21" x14ac:dyDescent="0.25">
      <c r="A8822">
        <v>1</v>
      </c>
      <c r="B8822">
        <v>1</v>
      </c>
      <c r="C8822">
        <v>2017</v>
      </c>
      <c r="K8822">
        <v>32</v>
      </c>
      <c r="L8822">
        <v>30</v>
      </c>
      <c r="M8822">
        <v>2</v>
      </c>
      <c r="N8822">
        <v>2014</v>
      </c>
      <c r="O8822">
        <v>3</v>
      </c>
      <c r="P8822">
        <v>2202320301</v>
      </c>
      <c r="T8822">
        <v>4</v>
      </c>
      <c r="U8822">
        <v>3403400</v>
      </c>
    </row>
    <row r="8823" spans="1:21" x14ac:dyDescent="0.25">
      <c r="A8823">
        <v>1</v>
      </c>
      <c r="B8823">
        <v>1</v>
      </c>
      <c r="C8823">
        <v>2017</v>
      </c>
      <c r="K8823">
        <v>31</v>
      </c>
      <c r="L8823">
        <v>40</v>
      </c>
      <c r="M8823">
        <v>2</v>
      </c>
      <c r="N8823">
        <v>2014</v>
      </c>
      <c r="O8823">
        <v>3</v>
      </c>
      <c r="P8823">
        <v>2202310301</v>
      </c>
      <c r="T8823">
        <v>4</v>
      </c>
      <c r="U8823">
        <v>7777500</v>
      </c>
    </row>
    <row r="8824" spans="1:21" x14ac:dyDescent="0.25">
      <c r="A8824">
        <v>1</v>
      </c>
      <c r="B8824">
        <v>1</v>
      </c>
      <c r="C8824">
        <v>2017</v>
      </c>
      <c r="K8824">
        <v>31</v>
      </c>
      <c r="L8824">
        <v>30</v>
      </c>
      <c r="M8824">
        <v>2</v>
      </c>
      <c r="N8824">
        <v>2014</v>
      </c>
      <c r="O8824">
        <v>3</v>
      </c>
      <c r="P8824">
        <v>2202310301</v>
      </c>
      <c r="T8824">
        <v>4</v>
      </c>
      <c r="U8824">
        <v>3824270</v>
      </c>
    </row>
    <row r="8825" spans="1:21" x14ac:dyDescent="0.25">
      <c r="A8825">
        <v>1</v>
      </c>
      <c r="B8825">
        <v>1</v>
      </c>
      <c r="C8825">
        <v>2017</v>
      </c>
      <c r="K8825">
        <v>21</v>
      </c>
      <c r="L8825">
        <v>20</v>
      </c>
      <c r="M8825">
        <v>2</v>
      </c>
      <c r="N8825">
        <v>2014</v>
      </c>
      <c r="O8825">
        <v>3</v>
      </c>
      <c r="P8825">
        <v>2202210301</v>
      </c>
      <c r="T8825">
        <v>4</v>
      </c>
      <c r="U8825">
        <v>7081480</v>
      </c>
    </row>
    <row r="8826" spans="1:21" x14ac:dyDescent="0.25">
      <c r="A8826">
        <v>1</v>
      </c>
      <c r="B8826">
        <v>1</v>
      </c>
      <c r="C8826">
        <v>2017</v>
      </c>
      <c r="K8826">
        <v>62</v>
      </c>
      <c r="L8826">
        <v>47</v>
      </c>
      <c r="M8826">
        <v>2</v>
      </c>
      <c r="N8826">
        <v>2013</v>
      </c>
      <c r="O8826">
        <v>3</v>
      </c>
      <c r="P8826">
        <v>2202620301</v>
      </c>
      <c r="T8826">
        <v>4</v>
      </c>
      <c r="U8826">
        <v>43307600</v>
      </c>
    </row>
    <row r="8827" spans="1:21" x14ac:dyDescent="0.25">
      <c r="A8827">
        <v>1</v>
      </c>
      <c r="B8827">
        <v>1</v>
      </c>
      <c r="C8827">
        <v>2017</v>
      </c>
      <c r="K8827">
        <v>62</v>
      </c>
      <c r="L8827">
        <v>46</v>
      </c>
      <c r="M8827">
        <v>2</v>
      </c>
      <c r="N8827">
        <v>2013</v>
      </c>
      <c r="O8827">
        <v>3</v>
      </c>
      <c r="P8827">
        <v>2202620301</v>
      </c>
      <c r="T8827">
        <v>4</v>
      </c>
      <c r="U8827">
        <v>1859400</v>
      </c>
    </row>
    <row r="8828" spans="1:21" x14ac:dyDescent="0.25">
      <c r="A8828">
        <v>1</v>
      </c>
      <c r="B8828">
        <v>1</v>
      </c>
      <c r="C8828">
        <v>2017</v>
      </c>
      <c r="K8828">
        <v>61</v>
      </c>
      <c r="L8828">
        <v>47</v>
      </c>
      <c r="M8828">
        <v>2</v>
      </c>
      <c r="N8828">
        <v>2013</v>
      </c>
      <c r="O8828">
        <v>3</v>
      </c>
      <c r="P8828">
        <v>2202610301</v>
      </c>
      <c r="T8828">
        <v>4</v>
      </c>
      <c r="U8828">
        <v>16806300</v>
      </c>
    </row>
    <row r="8829" spans="1:21" x14ac:dyDescent="0.25">
      <c r="A8829">
        <v>1</v>
      </c>
      <c r="B8829">
        <v>1</v>
      </c>
      <c r="C8829">
        <v>2017</v>
      </c>
      <c r="K8829">
        <v>61</v>
      </c>
      <c r="L8829">
        <v>46</v>
      </c>
      <c r="M8829">
        <v>2</v>
      </c>
      <c r="N8829">
        <v>2013</v>
      </c>
      <c r="O8829">
        <v>3</v>
      </c>
      <c r="P8829">
        <v>2202610301</v>
      </c>
      <c r="T8829">
        <v>4</v>
      </c>
      <c r="U8829">
        <v>5270000</v>
      </c>
    </row>
    <row r="8830" spans="1:21" x14ac:dyDescent="0.25">
      <c r="A8830">
        <v>1</v>
      </c>
      <c r="B8830">
        <v>1</v>
      </c>
      <c r="C8830">
        <v>2017</v>
      </c>
      <c r="K8830">
        <v>54</v>
      </c>
      <c r="L8830">
        <v>47</v>
      </c>
      <c r="M8830">
        <v>2</v>
      </c>
      <c r="N8830">
        <v>2013</v>
      </c>
      <c r="O8830">
        <v>3</v>
      </c>
      <c r="P8830">
        <v>2202540301</v>
      </c>
      <c r="T8830">
        <v>4</v>
      </c>
      <c r="U8830">
        <v>25930.3</v>
      </c>
    </row>
    <row r="8831" spans="1:21" x14ac:dyDescent="0.25">
      <c r="A8831">
        <v>1</v>
      </c>
      <c r="B8831">
        <v>1</v>
      </c>
      <c r="C8831">
        <v>2017</v>
      </c>
      <c r="K8831">
        <v>54</v>
      </c>
      <c r="L8831">
        <v>46</v>
      </c>
      <c r="M8831">
        <v>2</v>
      </c>
      <c r="N8831">
        <v>2013</v>
      </c>
      <c r="O8831">
        <v>3</v>
      </c>
      <c r="P8831">
        <v>2202540301</v>
      </c>
      <c r="T8831">
        <v>4</v>
      </c>
      <c r="U8831">
        <v>199338</v>
      </c>
    </row>
    <row r="8832" spans="1:21" x14ac:dyDescent="0.25">
      <c r="A8832">
        <v>1</v>
      </c>
      <c r="B8832">
        <v>1</v>
      </c>
      <c r="C8832">
        <v>2017</v>
      </c>
      <c r="K8832">
        <v>54</v>
      </c>
      <c r="L8832">
        <v>42</v>
      </c>
      <c r="M8832">
        <v>2</v>
      </c>
      <c r="N8832">
        <v>2013</v>
      </c>
      <c r="O8832">
        <v>3</v>
      </c>
      <c r="P8832">
        <v>2202540301</v>
      </c>
      <c r="T8832">
        <v>4</v>
      </c>
      <c r="U8832">
        <v>263847</v>
      </c>
    </row>
    <row r="8833" spans="1:21" x14ac:dyDescent="0.25">
      <c r="A8833">
        <v>1</v>
      </c>
      <c r="B8833">
        <v>1</v>
      </c>
      <c r="C8833">
        <v>2017</v>
      </c>
      <c r="K8833">
        <v>54</v>
      </c>
      <c r="L8833">
        <v>41</v>
      </c>
      <c r="M8833">
        <v>2</v>
      </c>
      <c r="N8833">
        <v>2013</v>
      </c>
      <c r="O8833">
        <v>3</v>
      </c>
      <c r="P8833">
        <v>2202540301</v>
      </c>
      <c r="T8833">
        <v>4</v>
      </c>
      <c r="U8833">
        <v>180599</v>
      </c>
    </row>
    <row r="8834" spans="1:21" x14ac:dyDescent="0.25">
      <c r="A8834">
        <v>1</v>
      </c>
      <c r="B8834">
        <v>1</v>
      </c>
      <c r="C8834">
        <v>2017</v>
      </c>
      <c r="K8834">
        <v>53</v>
      </c>
      <c r="L8834">
        <v>47</v>
      </c>
      <c r="M8834">
        <v>2</v>
      </c>
      <c r="N8834">
        <v>2013</v>
      </c>
      <c r="O8834">
        <v>3</v>
      </c>
      <c r="P8834">
        <v>2202530301</v>
      </c>
      <c r="T8834">
        <v>4</v>
      </c>
      <c r="U8834">
        <v>952927</v>
      </c>
    </row>
    <row r="8835" spans="1:21" x14ac:dyDescent="0.25">
      <c r="A8835">
        <v>1</v>
      </c>
      <c r="B8835">
        <v>1</v>
      </c>
      <c r="C8835">
        <v>2017</v>
      </c>
      <c r="K8835">
        <v>53</v>
      </c>
      <c r="L8835">
        <v>46</v>
      </c>
      <c r="M8835">
        <v>2</v>
      </c>
      <c r="N8835">
        <v>2013</v>
      </c>
      <c r="O8835">
        <v>3</v>
      </c>
      <c r="P8835">
        <v>2202530301</v>
      </c>
      <c r="T8835">
        <v>4</v>
      </c>
      <c r="U8835">
        <v>947913</v>
      </c>
    </row>
    <row r="8836" spans="1:21" x14ac:dyDescent="0.25">
      <c r="A8836">
        <v>1</v>
      </c>
      <c r="B8836">
        <v>1</v>
      </c>
      <c r="C8836">
        <v>2017</v>
      </c>
      <c r="K8836">
        <v>53</v>
      </c>
      <c r="L8836">
        <v>42</v>
      </c>
      <c r="M8836">
        <v>2</v>
      </c>
      <c r="N8836">
        <v>2013</v>
      </c>
      <c r="O8836">
        <v>3</v>
      </c>
      <c r="P8836">
        <v>2202530301</v>
      </c>
      <c r="T8836">
        <v>4</v>
      </c>
      <c r="U8836">
        <v>647370</v>
      </c>
    </row>
    <row r="8837" spans="1:21" x14ac:dyDescent="0.25">
      <c r="A8837">
        <v>1</v>
      </c>
      <c r="B8837">
        <v>1</v>
      </c>
      <c r="C8837">
        <v>2017</v>
      </c>
      <c r="K8837">
        <v>53</v>
      </c>
      <c r="L8837">
        <v>41</v>
      </c>
      <c r="M8837">
        <v>2</v>
      </c>
      <c r="N8837">
        <v>2013</v>
      </c>
      <c r="O8837">
        <v>3</v>
      </c>
      <c r="P8837">
        <v>2202530301</v>
      </c>
      <c r="T8837">
        <v>4</v>
      </c>
      <c r="U8837">
        <v>913767</v>
      </c>
    </row>
    <row r="8838" spans="1:21" x14ac:dyDescent="0.25">
      <c r="A8838">
        <v>1</v>
      </c>
      <c r="B8838">
        <v>1</v>
      </c>
      <c r="C8838">
        <v>2017</v>
      </c>
      <c r="K8838">
        <v>52</v>
      </c>
      <c r="L8838">
        <v>47</v>
      </c>
      <c r="M8838">
        <v>2</v>
      </c>
      <c r="N8838">
        <v>2013</v>
      </c>
      <c r="O8838">
        <v>3</v>
      </c>
      <c r="P8838">
        <v>2202520301</v>
      </c>
      <c r="T8838">
        <v>4</v>
      </c>
      <c r="U8838">
        <v>7034950</v>
      </c>
    </row>
    <row r="8839" spans="1:21" x14ac:dyDescent="0.25">
      <c r="A8839">
        <v>1</v>
      </c>
      <c r="B8839">
        <v>1</v>
      </c>
      <c r="C8839">
        <v>2017</v>
      </c>
      <c r="K8839">
        <v>52</v>
      </c>
      <c r="L8839">
        <v>46</v>
      </c>
      <c r="M8839">
        <v>2</v>
      </c>
      <c r="N8839">
        <v>2013</v>
      </c>
      <c r="O8839">
        <v>3</v>
      </c>
      <c r="P8839">
        <v>2202520301</v>
      </c>
      <c r="T8839">
        <v>4</v>
      </c>
      <c r="U8839">
        <v>9046600</v>
      </c>
    </row>
    <row r="8840" spans="1:21" x14ac:dyDescent="0.25">
      <c r="A8840">
        <v>1</v>
      </c>
      <c r="B8840">
        <v>1</v>
      </c>
      <c r="C8840">
        <v>2017</v>
      </c>
      <c r="K8840">
        <v>52</v>
      </c>
      <c r="L8840">
        <v>42</v>
      </c>
      <c r="M8840">
        <v>2</v>
      </c>
      <c r="N8840">
        <v>2013</v>
      </c>
      <c r="O8840">
        <v>3</v>
      </c>
      <c r="P8840">
        <v>2202520301</v>
      </c>
      <c r="T8840">
        <v>4</v>
      </c>
      <c r="U8840">
        <v>11189600</v>
      </c>
    </row>
    <row r="8841" spans="1:21" x14ac:dyDescent="0.25">
      <c r="A8841">
        <v>1</v>
      </c>
      <c r="B8841">
        <v>1</v>
      </c>
      <c r="C8841">
        <v>2017</v>
      </c>
      <c r="K8841">
        <v>52</v>
      </c>
      <c r="L8841">
        <v>41</v>
      </c>
      <c r="M8841">
        <v>2</v>
      </c>
      <c r="N8841">
        <v>2013</v>
      </c>
      <c r="O8841">
        <v>3</v>
      </c>
      <c r="P8841">
        <v>2202520301</v>
      </c>
      <c r="T8841">
        <v>4</v>
      </c>
      <c r="U8841">
        <v>12236600</v>
      </c>
    </row>
    <row r="8842" spans="1:21" x14ac:dyDescent="0.25">
      <c r="A8842">
        <v>1</v>
      </c>
      <c r="B8842">
        <v>1</v>
      </c>
      <c r="C8842">
        <v>2017</v>
      </c>
      <c r="K8842">
        <v>51</v>
      </c>
      <c r="L8842">
        <v>47</v>
      </c>
      <c r="M8842">
        <v>2</v>
      </c>
      <c r="N8842">
        <v>2013</v>
      </c>
      <c r="O8842">
        <v>3</v>
      </c>
      <c r="P8842">
        <v>2202510301</v>
      </c>
      <c r="T8842">
        <v>4</v>
      </c>
      <c r="U8842">
        <v>2345860</v>
      </c>
    </row>
    <row r="8843" spans="1:21" x14ac:dyDescent="0.25">
      <c r="A8843">
        <v>1</v>
      </c>
      <c r="B8843">
        <v>1</v>
      </c>
      <c r="C8843">
        <v>2017</v>
      </c>
      <c r="K8843">
        <v>51</v>
      </c>
      <c r="L8843">
        <v>46</v>
      </c>
      <c r="M8843">
        <v>2</v>
      </c>
      <c r="N8843">
        <v>2013</v>
      </c>
      <c r="O8843">
        <v>3</v>
      </c>
      <c r="P8843">
        <v>2202510301</v>
      </c>
      <c r="T8843">
        <v>4</v>
      </c>
      <c r="U8843">
        <v>63913.2</v>
      </c>
    </row>
    <row r="8844" spans="1:21" x14ac:dyDescent="0.25">
      <c r="A8844">
        <v>1</v>
      </c>
      <c r="B8844">
        <v>1</v>
      </c>
      <c r="C8844">
        <v>2017</v>
      </c>
      <c r="K8844">
        <v>43</v>
      </c>
      <c r="L8844">
        <v>47</v>
      </c>
      <c r="M8844">
        <v>2</v>
      </c>
      <c r="N8844">
        <v>2013</v>
      </c>
      <c r="O8844">
        <v>3</v>
      </c>
      <c r="P8844">
        <v>2202430301</v>
      </c>
      <c r="T8844">
        <v>4</v>
      </c>
      <c r="U8844">
        <v>128093</v>
      </c>
    </row>
    <row r="8845" spans="1:21" x14ac:dyDescent="0.25">
      <c r="A8845">
        <v>1</v>
      </c>
      <c r="B8845">
        <v>1</v>
      </c>
      <c r="C8845">
        <v>2017</v>
      </c>
      <c r="K8845">
        <v>43</v>
      </c>
      <c r="L8845">
        <v>46</v>
      </c>
      <c r="M8845">
        <v>2</v>
      </c>
      <c r="N8845">
        <v>2013</v>
      </c>
      <c r="O8845">
        <v>3</v>
      </c>
      <c r="P8845">
        <v>2202430301</v>
      </c>
      <c r="T8845">
        <v>4</v>
      </c>
      <c r="U8845">
        <v>2651860</v>
      </c>
    </row>
    <row r="8846" spans="1:21" x14ac:dyDescent="0.25">
      <c r="A8846">
        <v>1</v>
      </c>
      <c r="B8846">
        <v>1</v>
      </c>
      <c r="C8846">
        <v>2017</v>
      </c>
      <c r="K8846">
        <v>43</v>
      </c>
      <c r="L8846">
        <v>42</v>
      </c>
      <c r="M8846">
        <v>2</v>
      </c>
      <c r="N8846">
        <v>2013</v>
      </c>
      <c r="O8846">
        <v>3</v>
      </c>
      <c r="P8846">
        <v>2202430301</v>
      </c>
      <c r="T8846">
        <v>4</v>
      </c>
      <c r="U8846">
        <v>19961.099999999999</v>
      </c>
    </row>
    <row r="8847" spans="1:21" x14ac:dyDescent="0.25">
      <c r="A8847">
        <v>1</v>
      </c>
      <c r="B8847">
        <v>1</v>
      </c>
      <c r="C8847">
        <v>2017</v>
      </c>
      <c r="K8847">
        <v>43</v>
      </c>
      <c r="L8847">
        <v>41</v>
      </c>
      <c r="M8847">
        <v>2</v>
      </c>
      <c r="N8847">
        <v>2013</v>
      </c>
      <c r="O8847">
        <v>3</v>
      </c>
      <c r="P8847">
        <v>2202430301</v>
      </c>
      <c r="T8847">
        <v>4</v>
      </c>
      <c r="U8847">
        <v>30112.7</v>
      </c>
    </row>
    <row r="8848" spans="1:21" x14ac:dyDescent="0.25">
      <c r="A8848">
        <v>1</v>
      </c>
      <c r="B8848">
        <v>1</v>
      </c>
      <c r="C8848">
        <v>2017</v>
      </c>
      <c r="K8848">
        <v>42</v>
      </c>
      <c r="L8848">
        <v>48</v>
      </c>
      <c r="M8848">
        <v>2</v>
      </c>
      <c r="N8848">
        <v>2013</v>
      </c>
      <c r="O8848">
        <v>3</v>
      </c>
      <c r="P8848">
        <v>2202420301</v>
      </c>
      <c r="T8848">
        <v>4</v>
      </c>
      <c r="U8848">
        <v>1039260</v>
      </c>
    </row>
    <row r="8849" spans="1:21" x14ac:dyDescent="0.25">
      <c r="A8849">
        <v>1</v>
      </c>
      <c r="B8849">
        <v>1</v>
      </c>
      <c r="C8849">
        <v>2017</v>
      </c>
      <c r="K8849">
        <v>41</v>
      </c>
      <c r="L8849">
        <v>47</v>
      </c>
      <c r="M8849">
        <v>2</v>
      </c>
      <c r="N8849">
        <v>2013</v>
      </c>
      <c r="O8849">
        <v>3</v>
      </c>
      <c r="P8849">
        <v>2202410301</v>
      </c>
      <c r="T8849">
        <v>4</v>
      </c>
      <c r="U8849">
        <v>347002</v>
      </c>
    </row>
    <row r="8850" spans="1:21" x14ac:dyDescent="0.25">
      <c r="A8850">
        <v>1</v>
      </c>
      <c r="B8850">
        <v>1</v>
      </c>
      <c r="C8850">
        <v>2017</v>
      </c>
      <c r="K8850">
        <v>41</v>
      </c>
      <c r="L8850">
        <v>46</v>
      </c>
      <c r="M8850">
        <v>2</v>
      </c>
      <c r="N8850">
        <v>2013</v>
      </c>
      <c r="O8850">
        <v>3</v>
      </c>
      <c r="P8850">
        <v>2202410301</v>
      </c>
      <c r="T8850">
        <v>4</v>
      </c>
      <c r="U8850">
        <v>62567.5</v>
      </c>
    </row>
    <row r="8851" spans="1:21" x14ac:dyDescent="0.25">
      <c r="A8851">
        <v>1</v>
      </c>
      <c r="B8851">
        <v>1</v>
      </c>
      <c r="C8851">
        <v>2017</v>
      </c>
      <c r="K8851">
        <v>41</v>
      </c>
      <c r="L8851">
        <v>42</v>
      </c>
      <c r="M8851">
        <v>2</v>
      </c>
      <c r="N8851">
        <v>2013</v>
      </c>
      <c r="O8851">
        <v>3</v>
      </c>
      <c r="P8851">
        <v>2202410301</v>
      </c>
      <c r="T8851">
        <v>4</v>
      </c>
      <c r="U8851">
        <v>10316.299999999999</v>
      </c>
    </row>
    <row r="8852" spans="1:21" x14ac:dyDescent="0.25">
      <c r="A8852">
        <v>1</v>
      </c>
      <c r="B8852">
        <v>1</v>
      </c>
      <c r="C8852">
        <v>2017</v>
      </c>
      <c r="K8852">
        <v>41</v>
      </c>
      <c r="L8852">
        <v>41</v>
      </c>
      <c r="M8852">
        <v>2</v>
      </c>
      <c r="N8852">
        <v>2013</v>
      </c>
      <c r="O8852">
        <v>3</v>
      </c>
      <c r="P8852">
        <v>2202410301</v>
      </c>
      <c r="T8852">
        <v>4</v>
      </c>
      <c r="U8852">
        <v>95659.9</v>
      </c>
    </row>
    <row r="8853" spans="1:21" x14ac:dyDescent="0.25">
      <c r="A8853">
        <v>1</v>
      </c>
      <c r="B8853">
        <v>1</v>
      </c>
      <c r="C8853">
        <v>2017</v>
      </c>
      <c r="K8853">
        <v>32</v>
      </c>
      <c r="L8853">
        <v>40</v>
      </c>
      <c r="M8853">
        <v>2</v>
      </c>
      <c r="N8853">
        <v>2013</v>
      </c>
      <c r="O8853">
        <v>3</v>
      </c>
      <c r="P8853">
        <v>2202320301</v>
      </c>
      <c r="T8853">
        <v>4</v>
      </c>
      <c r="U8853">
        <v>3834290</v>
      </c>
    </row>
    <row r="8854" spans="1:21" x14ac:dyDescent="0.25">
      <c r="A8854">
        <v>1</v>
      </c>
      <c r="B8854">
        <v>1</v>
      </c>
      <c r="C8854">
        <v>2017</v>
      </c>
      <c r="K8854">
        <v>32</v>
      </c>
      <c r="L8854">
        <v>30</v>
      </c>
      <c r="M8854">
        <v>2</v>
      </c>
      <c r="N8854">
        <v>2013</v>
      </c>
      <c r="O8854">
        <v>3</v>
      </c>
      <c r="P8854">
        <v>2202320301</v>
      </c>
      <c r="T8854">
        <v>4</v>
      </c>
      <c r="U8854">
        <v>3087220</v>
      </c>
    </row>
    <row r="8855" spans="1:21" x14ac:dyDescent="0.25">
      <c r="A8855">
        <v>1</v>
      </c>
      <c r="B8855">
        <v>1</v>
      </c>
      <c r="C8855">
        <v>2017</v>
      </c>
      <c r="K8855">
        <v>31</v>
      </c>
      <c r="L8855">
        <v>40</v>
      </c>
      <c r="M8855">
        <v>2</v>
      </c>
      <c r="N8855">
        <v>2013</v>
      </c>
      <c r="O8855">
        <v>3</v>
      </c>
      <c r="P8855">
        <v>2202310301</v>
      </c>
      <c r="T8855">
        <v>4</v>
      </c>
      <c r="U8855">
        <v>7099420</v>
      </c>
    </row>
    <row r="8856" spans="1:21" x14ac:dyDescent="0.25">
      <c r="A8856">
        <v>1</v>
      </c>
      <c r="B8856">
        <v>1</v>
      </c>
      <c r="C8856">
        <v>2017</v>
      </c>
      <c r="K8856">
        <v>31</v>
      </c>
      <c r="L8856">
        <v>30</v>
      </c>
      <c r="M8856">
        <v>2</v>
      </c>
      <c r="N8856">
        <v>2013</v>
      </c>
      <c r="O8856">
        <v>3</v>
      </c>
      <c r="P8856">
        <v>2202310301</v>
      </c>
      <c r="T8856">
        <v>4</v>
      </c>
      <c r="U8856">
        <v>3490850</v>
      </c>
    </row>
    <row r="8857" spans="1:21" x14ac:dyDescent="0.25">
      <c r="A8857">
        <v>1</v>
      </c>
      <c r="B8857">
        <v>1</v>
      </c>
      <c r="C8857">
        <v>2017</v>
      </c>
      <c r="K8857">
        <v>21</v>
      </c>
      <c r="L8857">
        <v>20</v>
      </c>
      <c r="M8857">
        <v>2</v>
      </c>
      <c r="N8857">
        <v>2013</v>
      </c>
      <c r="O8857">
        <v>3</v>
      </c>
      <c r="P8857">
        <v>2202210301</v>
      </c>
      <c r="T8857">
        <v>4</v>
      </c>
      <c r="U8857">
        <v>6581190</v>
      </c>
    </row>
    <row r="8858" spans="1:21" x14ac:dyDescent="0.25">
      <c r="A8858">
        <v>1</v>
      </c>
      <c r="B8858">
        <v>1</v>
      </c>
      <c r="C8858">
        <v>2017</v>
      </c>
      <c r="K8858">
        <v>62</v>
      </c>
      <c r="L8858">
        <v>47</v>
      </c>
      <c r="M8858">
        <v>2</v>
      </c>
      <c r="N8858">
        <v>2012</v>
      </c>
      <c r="O8858">
        <v>3</v>
      </c>
      <c r="P8858">
        <v>2202620301</v>
      </c>
      <c r="T8858">
        <v>4</v>
      </c>
      <c r="U8858">
        <v>39469200</v>
      </c>
    </row>
    <row r="8859" spans="1:21" x14ac:dyDescent="0.25">
      <c r="A8859">
        <v>1</v>
      </c>
      <c r="B8859">
        <v>1</v>
      </c>
      <c r="C8859">
        <v>2017</v>
      </c>
      <c r="K8859">
        <v>62</v>
      </c>
      <c r="L8859">
        <v>46</v>
      </c>
      <c r="M8859">
        <v>2</v>
      </c>
      <c r="N8859">
        <v>2012</v>
      </c>
      <c r="O8859">
        <v>3</v>
      </c>
      <c r="P8859">
        <v>2202620301</v>
      </c>
      <c r="T8859">
        <v>4</v>
      </c>
      <c r="U8859">
        <v>1694600</v>
      </c>
    </row>
    <row r="8860" spans="1:21" x14ac:dyDescent="0.25">
      <c r="A8860">
        <v>1</v>
      </c>
      <c r="B8860">
        <v>1</v>
      </c>
      <c r="C8860">
        <v>2017</v>
      </c>
      <c r="K8860">
        <v>61</v>
      </c>
      <c r="L8860">
        <v>47</v>
      </c>
      <c r="M8860">
        <v>2</v>
      </c>
      <c r="N8860">
        <v>2012</v>
      </c>
      <c r="O8860">
        <v>3</v>
      </c>
      <c r="P8860">
        <v>2202610301</v>
      </c>
      <c r="T8860">
        <v>4</v>
      </c>
      <c r="U8860">
        <v>15429500</v>
      </c>
    </row>
    <row r="8861" spans="1:21" x14ac:dyDescent="0.25">
      <c r="A8861">
        <v>1</v>
      </c>
      <c r="B8861">
        <v>1</v>
      </c>
      <c r="C8861">
        <v>2017</v>
      </c>
      <c r="K8861">
        <v>61</v>
      </c>
      <c r="L8861">
        <v>46</v>
      </c>
      <c r="M8861">
        <v>2</v>
      </c>
      <c r="N8861">
        <v>2012</v>
      </c>
      <c r="O8861">
        <v>3</v>
      </c>
      <c r="P8861">
        <v>2202610301</v>
      </c>
      <c r="T8861">
        <v>4</v>
      </c>
      <c r="U8861">
        <v>4838300</v>
      </c>
    </row>
    <row r="8862" spans="1:21" x14ac:dyDescent="0.25">
      <c r="A8862">
        <v>1</v>
      </c>
      <c r="B8862">
        <v>1</v>
      </c>
      <c r="C8862">
        <v>2017</v>
      </c>
      <c r="K8862">
        <v>54</v>
      </c>
      <c r="L8862">
        <v>47</v>
      </c>
      <c r="M8862">
        <v>2</v>
      </c>
      <c r="N8862">
        <v>2012</v>
      </c>
      <c r="O8862">
        <v>3</v>
      </c>
      <c r="P8862">
        <v>2202540301</v>
      </c>
      <c r="T8862">
        <v>4</v>
      </c>
      <c r="U8862">
        <v>23638.6</v>
      </c>
    </row>
    <row r="8863" spans="1:21" x14ac:dyDescent="0.25">
      <c r="A8863">
        <v>1</v>
      </c>
      <c r="B8863">
        <v>1</v>
      </c>
      <c r="C8863">
        <v>2017</v>
      </c>
      <c r="K8863">
        <v>54</v>
      </c>
      <c r="L8863">
        <v>46</v>
      </c>
      <c r="M8863">
        <v>2</v>
      </c>
      <c r="N8863">
        <v>2012</v>
      </c>
      <c r="O8863">
        <v>3</v>
      </c>
      <c r="P8863">
        <v>2202540301</v>
      </c>
      <c r="T8863">
        <v>4</v>
      </c>
      <c r="U8863">
        <v>181721</v>
      </c>
    </row>
    <row r="8864" spans="1:21" x14ac:dyDescent="0.25">
      <c r="A8864">
        <v>1</v>
      </c>
      <c r="B8864">
        <v>1</v>
      </c>
      <c r="C8864">
        <v>2017</v>
      </c>
      <c r="K8864">
        <v>54</v>
      </c>
      <c r="L8864">
        <v>42</v>
      </c>
      <c r="M8864">
        <v>2</v>
      </c>
      <c r="N8864">
        <v>2012</v>
      </c>
      <c r="O8864">
        <v>3</v>
      </c>
      <c r="P8864">
        <v>2202540301</v>
      </c>
      <c r="T8864">
        <v>4</v>
      </c>
      <c r="U8864">
        <v>240529</v>
      </c>
    </row>
    <row r="8865" spans="1:21" x14ac:dyDescent="0.25">
      <c r="A8865">
        <v>1</v>
      </c>
      <c r="B8865">
        <v>1</v>
      </c>
      <c r="C8865">
        <v>2017</v>
      </c>
      <c r="K8865">
        <v>54</v>
      </c>
      <c r="L8865">
        <v>41</v>
      </c>
      <c r="M8865">
        <v>2</v>
      </c>
      <c r="N8865">
        <v>2012</v>
      </c>
      <c r="O8865">
        <v>3</v>
      </c>
      <c r="P8865">
        <v>2202540301</v>
      </c>
      <c r="T8865">
        <v>4</v>
      </c>
      <c r="U8865">
        <v>164638</v>
      </c>
    </row>
    <row r="8866" spans="1:21" x14ac:dyDescent="0.25">
      <c r="A8866">
        <v>1</v>
      </c>
      <c r="B8866">
        <v>1</v>
      </c>
      <c r="C8866">
        <v>2017</v>
      </c>
      <c r="K8866">
        <v>53</v>
      </c>
      <c r="L8866">
        <v>47</v>
      </c>
      <c r="M8866">
        <v>2</v>
      </c>
      <c r="N8866">
        <v>2012</v>
      </c>
      <c r="O8866">
        <v>3</v>
      </c>
      <c r="P8866">
        <v>2202530301</v>
      </c>
      <c r="T8866">
        <v>4</v>
      </c>
      <c r="U8866">
        <v>816278</v>
      </c>
    </row>
    <row r="8867" spans="1:21" x14ac:dyDescent="0.25">
      <c r="A8867">
        <v>1</v>
      </c>
      <c r="B8867">
        <v>1</v>
      </c>
      <c r="C8867">
        <v>2017</v>
      </c>
      <c r="K8867">
        <v>53</v>
      </c>
      <c r="L8867">
        <v>46</v>
      </c>
      <c r="M8867">
        <v>2</v>
      </c>
      <c r="N8867">
        <v>2012</v>
      </c>
      <c r="O8867">
        <v>3</v>
      </c>
      <c r="P8867">
        <v>2202530301</v>
      </c>
      <c r="T8867">
        <v>4</v>
      </c>
      <c r="U8867">
        <v>811984</v>
      </c>
    </row>
    <row r="8868" spans="1:21" x14ac:dyDescent="0.25">
      <c r="A8868">
        <v>1</v>
      </c>
      <c r="B8868">
        <v>1</v>
      </c>
      <c r="C8868">
        <v>2017</v>
      </c>
      <c r="K8868">
        <v>53</v>
      </c>
      <c r="L8868">
        <v>42</v>
      </c>
      <c r="M8868">
        <v>2</v>
      </c>
      <c r="N8868">
        <v>2012</v>
      </c>
      <c r="O8868">
        <v>3</v>
      </c>
      <c r="P8868">
        <v>2202530301</v>
      </c>
      <c r="T8868">
        <v>4</v>
      </c>
      <c r="U8868">
        <v>554538</v>
      </c>
    </row>
    <row r="8869" spans="1:21" x14ac:dyDescent="0.25">
      <c r="A8869">
        <v>1</v>
      </c>
      <c r="B8869">
        <v>1</v>
      </c>
      <c r="C8869">
        <v>2017</v>
      </c>
      <c r="K8869">
        <v>53</v>
      </c>
      <c r="L8869">
        <v>41</v>
      </c>
      <c r="M8869">
        <v>2</v>
      </c>
      <c r="N8869">
        <v>2012</v>
      </c>
      <c r="O8869">
        <v>3</v>
      </c>
      <c r="P8869">
        <v>2202530301</v>
      </c>
      <c r="T8869">
        <v>4</v>
      </c>
      <c r="U8869">
        <v>782734</v>
      </c>
    </row>
    <row r="8870" spans="1:21" x14ac:dyDescent="0.25">
      <c r="A8870">
        <v>1</v>
      </c>
      <c r="B8870">
        <v>1</v>
      </c>
      <c r="C8870">
        <v>2017</v>
      </c>
      <c r="K8870">
        <v>52</v>
      </c>
      <c r="L8870">
        <v>47</v>
      </c>
      <c r="M8870">
        <v>2</v>
      </c>
      <c r="N8870">
        <v>2012</v>
      </c>
      <c r="O8870">
        <v>3</v>
      </c>
      <c r="P8870">
        <v>2202520301</v>
      </c>
      <c r="T8870">
        <v>4</v>
      </c>
      <c r="U8870">
        <v>6043880</v>
      </c>
    </row>
    <row r="8871" spans="1:21" x14ac:dyDescent="0.25">
      <c r="A8871">
        <v>1</v>
      </c>
      <c r="B8871">
        <v>1</v>
      </c>
      <c r="C8871">
        <v>2017</v>
      </c>
      <c r="K8871">
        <v>52</v>
      </c>
      <c r="L8871">
        <v>46</v>
      </c>
      <c r="M8871">
        <v>2</v>
      </c>
      <c r="N8871">
        <v>2012</v>
      </c>
      <c r="O8871">
        <v>3</v>
      </c>
      <c r="P8871">
        <v>2202520301</v>
      </c>
      <c r="T8871">
        <v>4</v>
      </c>
      <c r="U8871">
        <v>7772130</v>
      </c>
    </row>
    <row r="8872" spans="1:21" x14ac:dyDescent="0.25">
      <c r="A8872">
        <v>1</v>
      </c>
      <c r="B8872">
        <v>1</v>
      </c>
      <c r="C8872">
        <v>2017</v>
      </c>
      <c r="K8872">
        <v>52</v>
      </c>
      <c r="L8872">
        <v>42</v>
      </c>
      <c r="M8872">
        <v>2</v>
      </c>
      <c r="N8872">
        <v>2012</v>
      </c>
      <c r="O8872">
        <v>3</v>
      </c>
      <c r="P8872">
        <v>2202520301</v>
      </c>
      <c r="T8872">
        <v>4</v>
      </c>
      <c r="U8872">
        <v>9613260</v>
      </c>
    </row>
    <row r="8873" spans="1:21" x14ac:dyDescent="0.25">
      <c r="A8873">
        <v>1</v>
      </c>
      <c r="B8873">
        <v>1</v>
      </c>
      <c r="C8873">
        <v>2017</v>
      </c>
      <c r="K8873">
        <v>52</v>
      </c>
      <c r="L8873">
        <v>41</v>
      </c>
      <c r="M8873">
        <v>2</v>
      </c>
      <c r="N8873">
        <v>2012</v>
      </c>
      <c r="O8873">
        <v>3</v>
      </c>
      <c r="P8873">
        <v>2202520301</v>
      </c>
      <c r="T8873">
        <v>4</v>
      </c>
      <c r="U8873">
        <v>10512700</v>
      </c>
    </row>
    <row r="8874" spans="1:21" x14ac:dyDescent="0.25">
      <c r="A8874">
        <v>1</v>
      </c>
      <c r="B8874">
        <v>1</v>
      </c>
      <c r="C8874">
        <v>2017</v>
      </c>
      <c r="K8874">
        <v>51</v>
      </c>
      <c r="L8874">
        <v>47</v>
      </c>
      <c r="M8874">
        <v>2</v>
      </c>
      <c r="N8874">
        <v>2012</v>
      </c>
      <c r="O8874">
        <v>3</v>
      </c>
      <c r="P8874">
        <v>2202510301</v>
      </c>
      <c r="T8874">
        <v>4</v>
      </c>
      <c r="U8874">
        <v>2031590</v>
      </c>
    </row>
    <row r="8875" spans="1:21" x14ac:dyDescent="0.25">
      <c r="A8875">
        <v>1</v>
      </c>
      <c r="B8875">
        <v>1</v>
      </c>
      <c r="C8875">
        <v>2017</v>
      </c>
      <c r="K8875">
        <v>51</v>
      </c>
      <c r="L8875">
        <v>46</v>
      </c>
      <c r="M8875">
        <v>2</v>
      </c>
      <c r="N8875">
        <v>2012</v>
      </c>
      <c r="O8875">
        <v>3</v>
      </c>
      <c r="P8875">
        <v>2202510301</v>
      </c>
      <c r="T8875">
        <v>4</v>
      </c>
      <c r="U8875">
        <v>55350.8</v>
      </c>
    </row>
    <row r="8876" spans="1:21" x14ac:dyDescent="0.25">
      <c r="A8876">
        <v>1</v>
      </c>
      <c r="B8876">
        <v>1</v>
      </c>
      <c r="C8876">
        <v>2017</v>
      </c>
      <c r="K8876">
        <v>43</v>
      </c>
      <c r="L8876">
        <v>47</v>
      </c>
      <c r="M8876">
        <v>2</v>
      </c>
      <c r="N8876">
        <v>2012</v>
      </c>
      <c r="O8876">
        <v>3</v>
      </c>
      <c r="P8876">
        <v>2202430301</v>
      </c>
      <c r="T8876">
        <v>4</v>
      </c>
      <c r="U8876">
        <v>117590</v>
      </c>
    </row>
    <row r="8877" spans="1:21" x14ac:dyDescent="0.25">
      <c r="A8877">
        <v>1</v>
      </c>
      <c r="B8877">
        <v>1</v>
      </c>
      <c r="C8877">
        <v>2017</v>
      </c>
      <c r="K8877">
        <v>43</v>
      </c>
      <c r="L8877">
        <v>46</v>
      </c>
      <c r="M8877">
        <v>2</v>
      </c>
      <c r="N8877">
        <v>2012</v>
      </c>
      <c r="O8877">
        <v>3</v>
      </c>
      <c r="P8877">
        <v>2202430301</v>
      </c>
      <c r="T8877">
        <v>4</v>
      </c>
      <c r="U8877">
        <v>2434410</v>
      </c>
    </row>
    <row r="8878" spans="1:21" x14ac:dyDescent="0.25">
      <c r="A8878">
        <v>1</v>
      </c>
      <c r="B8878">
        <v>1</v>
      </c>
      <c r="C8878">
        <v>2017</v>
      </c>
      <c r="K8878">
        <v>43</v>
      </c>
      <c r="L8878">
        <v>42</v>
      </c>
      <c r="M8878">
        <v>2</v>
      </c>
      <c r="N8878">
        <v>2012</v>
      </c>
      <c r="O8878">
        <v>3</v>
      </c>
      <c r="P8878">
        <v>2202430301</v>
      </c>
      <c r="T8878">
        <v>4</v>
      </c>
      <c r="U8878">
        <v>18324.3</v>
      </c>
    </row>
    <row r="8879" spans="1:21" x14ac:dyDescent="0.25">
      <c r="A8879">
        <v>1</v>
      </c>
      <c r="B8879">
        <v>1</v>
      </c>
      <c r="C8879">
        <v>2017</v>
      </c>
      <c r="K8879">
        <v>43</v>
      </c>
      <c r="L8879">
        <v>41</v>
      </c>
      <c r="M8879">
        <v>2</v>
      </c>
      <c r="N8879">
        <v>2012</v>
      </c>
      <c r="O8879">
        <v>3</v>
      </c>
      <c r="P8879">
        <v>2202430301</v>
      </c>
      <c r="T8879">
        <v>4</v>
      </c>
      <c r="U8879">
        <v>27643.5</v>
      </c>
    </row>
    <row r="8880" spans="1:21" x14ac:dyDescent="0.25">
      <c r="A8880">
        <v>1</v>
      </c>
      <c r="B8880">
        <v>1</v>
      </c>
      <c r="C8880">
        <v>2017</v>
      </c>
      <c r="K8880">
        <v>42</v>
      </c>
      <c r="L8880">
        <v>48</v>
      </c>
      <c r="M8880">
        <v>2</v>
      </c>
      <c r="N8880">
        <v>2012</v>
      </c>
      <c r="O8880">
        <v>3</v>
      </c>
      <c r="P8880">
        <v>2202420301</v>
      </c>
      <c r="T8880">
        <v>4</v>
      </c>
      <c r="U8880">
        <v>923738</v>
      </c>
    </row>
    <row r="8881" spans="1:21" x14ac:dyDescent="0.25">
      <c r="A8881">
        <v>1</v>
      </c>
      <c r="B8881">
        <v>1</v>
      </c>
      <c r="C8881">
        <v>2017</v>
      </c>
      <c r="K8881">
        <v>41</v>
      </c>
      <c r="L8881">
        <v>47</v>
      </c>
      <c r="M8881">
        <v>2</v>
      </c>
      <c r="N8881">
        <v>2012</v>
      </c>
      <c r="O8881">
        <v>3</v>
      </c>
      <c r="P8881">
        <v>2202410301</v>
      </c>
      <c r="T8881">
        <v>4</v>
      </c>
      <c r="U8881">
        <v>318541</v>
      </c>
    </row>
    <row r="8882" spans="1:21" x14ac:dyDescent="0.25">
      <c r="A8882">
        <v>1</v>
      </c>
      <c r="B8882">
        <v>1</v>
      </c>
      <c r="C8882">
        <v>2017</v>
      </c>
      <c r="K8882">
        <v>41</v>
      </c>
      <c r="L8882">
        <v>46</v>
      </c>
      <c r="M8882">
        <v>2</v>
      </c>
      <c r="N8882">
        <v>2012</v>
      </c>
      <c r="O8882">
        <v>3</v>
      </c>
      <c r="P8882">
        <v>2202410301</v>
      </c>
      <c r="T8882">
        <v>4</v>
      </c>
      <c r="U8882">
        <v>57435.7</v>
      </c>
    </row>
    <row r="8883" spans="1:21" x14ac:dyDescent="0.25">
      <c r="A8883">
        <v>1</v>
      </c>
      <c r="B8883">
        <v>1</v>
      </c>
      <c r="C8883">
        <v>2017</v>
      </c>
      <c r="K8883">
        <v>41</v>
      </c>
      <c r="L8883">
        <v>42</v>
      </c>
      <c r="M8883">
        <v>2</v>
      </c>
      <c r="N8883">
        <v>2012</v>
      </c>
      <c r="O8883">
        <v>3</v>
      </c>
      <c r="P8883">
        <v>2202410301</v>
      </c>
      <c r="T8883">
        <v>4</v>
      </c>
      <c r="U8883">
        <v>9470.1299999999992</v>
      </c>
    </row>
    <row r="8884" spans="1:21" x14ac:dyDescent="0.25">
      <c r="A8884">
        <v>1</v>
      </c>
      <c r="B8884">
        <v>1</v>
      </c>
      <c r="C8884">
        <v>2017</v>
      </c>
      <c r="K8884">
        <v>41</v>
      </c>
      <c r="L8884">
        <v>41</v>
      </c>
      <c r="M8884">
        <v>2</v>
      </c>
      <c r="N8884">
        <v>2012</v>
      </c>
      <c r="O8884">
        <v>3</v>
      </c>
      <c r="P8884">
        <v>2202410301</v>
      </c>
      <c r="T8884">
        <v>4</v>
      </c>
      <c r="U8884">
        <v>87813.9</v>
      </c>
    </row>
    <row r="8885" spans="1:21" x14ac:dyDescent="0.25">
      <c r="A8885">
        <v>1</v>
      </c>
      <c r="B8885">
        <v>1</v>
      </c>
      <c r="C8885">
        <v>2017</v>
      </c>
      <c r="K8885">
        <v>32</v>
      </c>
      <c r="L8885">
        <v>40</v>
      </c>
      <c r="M8885">
        <v>2</v>
      </c>
      <c r="N8885">
        <v>2012</v>
      </c>
      <c r="O8885">
        <v>3</v>
      </c>
      <c r="P8885">
        <v>2202320301</v>
      </c>
      <c r="T8885">
        <v>4</v>
      </c>
      <c r="U8885">
        <v>3480940</v>
      </c>
    </row>
    <row r="8886" spans="1:21" x14ac:dyDescent="0.25">
      <c r="A8886">
        <v>1</v>
      </c>
      <c r="B8886">
        <v>1</v>
      </c>
      <c r="C8886">
        <v>2017</v>
      </c>
      <c r="K8886">
        <v>32</v>
      </c>
      <c r="L8886">
        <v>30</v>
      </c>
      <c r="M8886">
        <v>2</v>
      </c>
      <c r="N8886">
        <v>2012</v>
      </c>
      <c r="O8886">
        <v>3</v>
      </c>
      <c r="P8886">
        <v>2202320301</v>
      </c>
      <c r="T8886">
        <v>4</v>
      </c>
      <c r="U8886">
        <v>2802710</v>
      </c>
    </row>
    <row r="8887" spans="1:21" x14ac:dyDescent="0.25">
      <c r="A8887">
        <v>1</v>
      </c>
      <c r="B8887">
        <v>1</v>
      </c>
      <c r="C8887">
        <v>2017</v>
      </c>
      <c r="K8887">
        <v>31</v>
      </c>
      <c r="L8887">
        <v>40</v>
      </c>
      <c r="M8887">
        <v>2</v>
      </c>
      <c r="N8887">
        <v>2012</v>
      </c>
      <c r="O8887">
        <v>3</v>
      </c>
      <c r="P8887">
        <v>2202310301</v>
      </c>
      <c r="T8887">
        <v>4</v>
      </c>
      <c r="U8887">
        <v>6500450</v>
      </c>
    </row>
    <row r="8888" spans="1:21" x14ac:dyDescent="0.25">
      <c r="A8888">
        <v>1</v>
      </c>
      <c r="B8888">
        <v>1</v>
      </c>
      <c r="C8888">
        <v>2017</v>
      </c>
      <c r="K8888">
        <v>31</v>
      </c>
      <c r="L8888">
        <v>30</v>
      </c>
      <c r="M8888">
        <v>2</v>
      </c>
      <c r="N8888">
        <v>2012</v>
      </c>
      <c r="O8888">
        <v>3</v>
      </c>
      <c r="P8888">
        <v>2202310301</v>
      </c>
      <c r="T8888">
        <v>4</v>
      </c>
      <c r="U8888">
        <v>3196330</v>
      </c>
    </row>
    <row r="8889" spans="1:21" x14ac:dyDescent="0.25">
      <c r="A8889">
        <v>1</v>
      </c>
      <c r="B8889">
        <v>1</v>
      </c>
      <c r="C8889">
        <v>2017</v>
      </c>
      <c r="K8889">
        <v>21</v>
      </c>
      <c r="L8889">
        <v>20</v>
      </c>
      <c r="M8889">
        <v>2</v>
      </c>
      <c r="N8889">
        <v>2012</v>
      </c>
      <c r="O8889">
        <v>3</v>
      </c>
      <c r="P8889">
        <v>2202210301</v>
      </c>
      <c r="T8889">
        <v>4</v>
      </c>
      <c r="U8889">
        <v>6159200</v>
      </c>
    </row>
    <row r="8890" spans="1:21" x14ac:dyDescent="0.25">
      <c r="A8890">
        <v>1</v>
      </c>
      <c r="B8890">
        <v>1</v>
      </c>
      <c r="C8890">
        <v>2017</v>
      </c>
      <c r="K8890">
        <v>62</v>
      </c>
      <c r="L8890">
        <v>47</v>
      </c>
      <c r="M8890">
        <v>2</v>
      </c>
      <c r="N8890">
        <v>2011</v>
      </c>
      <c r="O8890">
        <v>3</v>
      </c>
      <c r="P8890">
        <v>2202620301</v>
      </c>
      <c r="T8890">
        <v>4</v>
      </c>
      <c r="U8890">
        <v>40136300</v>
      </c>
    </row>
    <row r="8891" spans="1:21" x14ac:dyDescent="0.25">
      <c r="A8891">
        <v>1</v>
      </c>
      <c r="B8891">
        <v>1</v>
      </c>
      <c r="C8891">
        <v>2017</v>
      </c>
      <c r="K8891">
        <v>62</v>
      </c>
      <c r="L8891">
        <v>46</v>
      </c>
      <c r="M8891">
        <v>2</v>
      </c>
      <c r="N8891">
        <v>2011</v>
      </c>
      <c r="O8891">
        <v>3</v>
      </c>
      <c r="P8891">
        <v>2202620301</v>
      </c>
      <c r="T8891">
        <v>4</v>
      </c>
      <c r="U8891">
        <v>1723250</v>
      </c>
    </row>
    <row r="8892" spans="1:21" x14ac:dyDescent="0.25">
      <c r="A8892">
        <v>1</v>
      </c>
      <c r="B8892">
        <v>1</v>
      </c>
      <c r="C8892">
        <v>2017</v>
      </c>
      <c r="K8892">
        <v>61</v>
      </c>
      <c r="L8892">
        <v>47</v>
      </c>
      <c r="M8892">
        <v>2</v>
      </c>
      <c r="N8892">
        <v>2011</v>
      </c>
      <c r="O8892">
        <v>3</v>
      </c>
      <c r="P8892">
        <v>2202610301</v>
      </c>
      <c r="T8892">
        <v>4</v>
      </c>
      <c r="U8892">
        <v>7047050</v>
      </c>
    </row>
    <row r="8893" spans="1:21" x14ac:dyDescent="0.25">
      <c r="A8893">
        <v>1</v>
      </c>
      <c r="B8893">
        <v>1</v>
      </c>
      <c r="C8893">
        <v>2017</v>
      </c>
      <c r="K8893">
        <v>61</v>
      </c>
      <c r="L8893">
        <v>46</v>
      </c>
      <c r="M8893">
        <v>2</v>
      </c>
      <c r="N8893">
        <v>2011</v>
      </c>
      <c r="O8893">
        <v>3</v>
      </c>
      <c r="P8893">
        <v>2202610301</v>
      </c>
      <c r="T8893">
        <v>4</v>
      </c>
      <c r="U8893">
        <v>2209770</v>
      </c>
    </row>
    <row r="8894" spans="1:21" x14ac:dyDescent="0.25">
      <c r="A8894">
        <v>1</v>
      </c>
      <c r="B8894">
        <v>1</v>
      </c>
      <c r="C8894">
        <v>2017</v>
      </c>
      <c r="K8894">
        <v>54</v>
      </c>
      <c r="L8894">
        <v>47</v>
      </c>
      <c r="M8894">
        <v>2</v>
      </c>
      <c r="N8894">
        <v>2011</v>
      </c>
      <c r="O8894">
        <v>3</v>
      </c>
      <c r="P8894">
        <v>2202540301</v>
      </c>
      <c r="T8894">
        <v>4</v>
      </c>
      <c r="U8894">
        <v>17393.400000000001</v>
      </c>
    </row>
    <row r="8895" spans="1:21" x14ac:dyDescent="0.25">
      <c r="A8895">
        <v>1</v>
      </c>
      <c r="B8895">
        <v>1</v>
      </c>
      <c r="C8895">
        <v>2017</v>
      </c>
      <c r="K8895">
        <v>54</v>
      </c>
      <c r="L8895">
        <v>46</v>
      </c>
      <c r="M8895">
        <v>2</v>
      </c>
      <c r="N8895">
        <v>2011</v>
      </c>
      <c r="O8895">
        <v>3</v>
      </c>
      <c r="P8895">
        <v>2202540301</v>
      </c>
      <c r="T8895">
        <v>4</v>
      </c>
      <c r="U8895">
        <v>133711</v>
      </c>
    </row>
    <row r="8896" spans="1:21" x14ac:dyDescent="0.25">
      <c r="A8896">
        <v>1</v>
      </c>
      <c r="B8896">
        <v>1</v>
      </c>
      <c r="C8896">
        <v>2017</v>
      </c>
      <c r="K8896">
        <v>54</v>
      </c>
      <c r="L8896">
        <v>42</v>
      </c>
      <c r="M8896">
        <v>2</v>
      </c>
      <c r="N8896">
        <v>2011</v>
      </c>
      <c r="O8896">
        <v>3</v>
      </c>
      <c r="P8896">
        <v>2202540301</v>
      </c>
      <c r="T8896">
        <v>4</v>
      </c>
      <c r="U8896">
        <v>176982</v>
      </c>
    </row>
    <row r="8897" spans="1:21" x14ac:dyDescent="0.25">
      <c r="A8897">
        <v>1</v>
      </c>
      <c r="B8897">
        <v>1</v>
      </c>
      <c r="C8897">
        <v>2017</v>
      </c>
      <c r="K8897">
        <v>54</v>
      </c>
      <c r="L8897">
        <v>41</v>
      </c>
      <c r="M8897">
        <v>2</v>
      </c>
      <c r="N8897">
        <v>2011</v>
      </c>
      <c r="O8897">
        <v>3</v>
      </c>
      <c r="P8897">
        <v>2202540301</v>
      </c>
      <c r="T8897">
        <v>4</v>
      </c>
      <c r="U8897">
        <v>121141</v>
      </c>
    </row>
    <row r="8898" spans="1:21" x14ac:dyDescent="0.25">
      <c r="A8898">
        <v>1</v>
      </c>
      <c r="B8898">
        <v>1</v>
      </c>
      <c r="C8898">
        <v>2017</v>
      </c>
      <c r="K8898">
        <v>53</v>
      </c>
      <c r="L8898">
        <v>47</v>
      </c>
      <c r="M8898">
        <v>2</v>
      </c>
      <c r="N8898">
        <v>2011</v>
      </c>
      <c r="O8898">
        <v>3</v>
      </c>
      <c r="P8898">
        <v>2202530301</v>
      </c>
      <c r="T8898">
        <v>4</v>
      </c>
      <c r="U8898">
        <v>289875</v>
      </c>
    </row>
    <row r="8899" spans="1:21" x14ac:dyDescent="0.25">
      <c r="A8899">
        <v>1</v>
      </c>
      <c r="B8899">
        <v>1</v>
      </c>
      <c r="C8899">
        <v>2017</v>
      </c>
      <c r="K8899">
        <v>53</v>
      </c>
      <c r="L8899">
        <v>46</v>
      </c>
      <c r="M8899">
        <v>2</v>
      </c>
      <c r="N8899">
        <v>2011</v>
      </c>
      <c r="O8899">
        <v>3</v>
      </c>
      <c r="P8899">
        <v>2202530301</v>
      </c>
      <c r="T8899">
        <v>4</v>
      </c>
      <c r="U8899">
        <v>288350</v>
      </c>
    </row>
    <row r="8900" spans="1:21" x14ac:dyDescent="0.25">
      <c r="A8900">
        <v>1</v>
      </c>
      <c r="B8900">
        <v>1</v>
      </c>
      <c r="C8900">
        <v>2017</v>
      </c>
      <c r="K8900">
        <v>53</v>
      </c>
      <c r="L8900">
        <v>42</v>
      </c>
      <c r="M8900">
        <v>2</v>
      </c>
      <c r="N8900">
        <v>2011</v>
      </c>
      <c r="O8900">
        <v>3</v>
      </c>
      <c r="P8900">
        <v>2202530301</v>
      </c>
      <c r="T8900">
        <v>4</v>
      </c>
      <c r="U8900">
        <v>196926</v>
      </c>
    </row>
    <row r="8901" spans="1:21" x14ac:dyDescent="0.25">
      <c r="A8901">
        <v>1</v>
      </c>
      <c r="B8901">
        <v>1</v>
      </c>
      <c r="C8901">
        <v>2017</v>
      </c>
      <c r="K8901">
        <v>53</v>
      </c>
      <c r="L8901">
        <v>41</v>
      </c>
      <c r="M8901">
        <v>2</v>
      </c>
      <c r="N8901">
        <v>2011</v>
      </c>
      <c r="O8901">
        <v>3</v>
      </c>
      <c r="P8901">
        <v>2202530301</v>
      </c>
      <c r="T8901">
        <v>4</v>
      </c>
      <c r="U8901">
        <v>277963</v>
      </c>
    </row>
    <row r="8902" spans="1:21" x14ac:dyDescent="0.25">
      <c r="A8902">
        <v>1</v>
      </c>
      <c r="B8902">
        <v>1</v>
      </c>
      <c r="C8902">
        <v>2017</v>
      </c>
      <c r="K8902">
        <v>52</v>
      </c>
      <c r="L8902">
        <v>47</v>
      </c>
      <c r="M8902">
        <v>2</v>
      </c>
      <c r="N8902">
        <v>2011</v>
      </c>
      <c r="O8902">
        <v>3</v>
      </c>
      <c r="P8902">
        <v>2202520301</v>
      </c>
      <c r="T8902">
        <v>4</v>
      </c>
      <c r="U8902">
        <v>3176920</v>
      </c>
    </row>
    <row r="8903" spans="1:21" x14ac:dyDescent="0.25">
      <c r="A8903">
        <v>1</v>
      </c>
      <c r="B8903">
        <v>1</v>
      </c>
      <c r="C8903">
        <v>2017</v>
      </c>
      <c r="K8903">
        <v>52</v>
      </c>
      <c r="L8903">
        <v>46</v>
      </c>
      <c r="M8903">
        <v>2</v>
      </c>
      <c r="N8903">
        <v>2011</v>
      </c>
      <c r="O8903">
        <v>3</v>
      </c>
      <c r="P8903">
        <v>2202520301</v>
      </c>
      <c r="T8903">
        <v>4</v>
      </c>
      <c r="U8903">
        <v>4085360</v>
      </c>
    </row>
    <row r="8904" spans="1:21" x14ac:dyDescent="0.25">
      <c r="A8904">
        <v>1</v>
      </c>
      <c r="B8904">
        <v>1</v>
      </c>
      <c r="C8904">
        <v>2017</v>
      </c>
      <c r="K8904">
        <v>52</v>
      </c>
      <c r="L8904">
        <v>42</v>
      </c>
      <c r="M8904">
        <v>2</v>
      </c>
      <c r="N8904">
        <v>2011</v>
      </c>
      <c r="O8904">
        <v>3</v>
      </c>
      <c r="P8904">
        <v>2202520301</v>
      </c>
      <c r="T8904">
        <v>4</v>
      </c>
      <c r="U8904">
        <v>5053130</v>
      </c>
    </row>
    <row r="8905" spans="1:21" x14ac:dyDescent="0.25">
      <c r="A8905">
        <v>1</v>
      </c>
      <c r="B8905">
        <v>1</v>
      </c>
      <c r="C8905">
        <v>2017</v>
      </c>
      <c r="K8905">
        <v>52</v>
      </c>
      <c r="L8905">
        <v>41</v>
      </c>
      <c r="M8905">
        <v>2</v>
      </c>
      <c r="N8905">
        <v>2011</v>
      </c>
      <c r="O8905">
        <v>3</v>
      </c>
      <c r="P8905">
        <v>2202520301</v>
      </c>
      <c r="T8905">
        <v>4</v>
      </c>
      <c r="U8905">
        <v>5525930</v>
      </c>
    </row>
    <row r="8906" spans="1:21" x14ac:dyDescent="0.25">
      <c r="A8906">
        <v>1</v>
      </c>
      <c r="B8906">
        <v>1</v>
      </c>
      <c r="C8906">
        <v>2017</v>
      </c>
      <c r="K8906">
        <v>51</v>
      </c>
      <c r="L8906">
        <v>47</v>
      </c>
      <c r="M8906">
        <v>2</v>
      </c>
      <c r="N8906">
        <v>2011</v>
      </c>
      <c r="O8906">
        <v>3</v>
      </c>
      <c r="P8906">
        <v>2202510301</v>
      </c>
      <c r="T8906">
        <v>4</v>
      </c>
      <c r="U8906">
        <v>1030340</v>
      </c>
    </row>
    <row r="8907" spans="1:21" x14ac:dyDescent="0.25">
      <c r="A8907">
        <v>1</v>
      </c>
      <c r="B8907">
        <v>1</v>
      </c>
      <c r="C8907">
        <v>2017</v>
      </c>
      <c r="K8907">
        <v>51</v>
      </c>
      <c r="L8907">
        <v>46</v>
      </c>
      <c r="M8907">
        <v>2</v>
      </c>
      <c r="N8907">
        <v>2011</v>
      </c>
      <c r="O8907">
        <v>3</v>
      </c>
      <c r="P8907">
        <v>2202510301</v>
      </c>
      <c r="T8907">
        <v>4</v>
      </c>
      <c r="U8907">
        <v>28071.5</v>
      </c>
    </row>
    <row r="8908" spans="1:21" x14ac:dyDescent="0.25">
      <c r="A8908">
        <v>1</v>
      </c>
      <c r="B8908">
        <v>1</v>
      </c>
      <c r="C8908">
        <v>2017</v>
      </c>
      <c r="K8908">
        <v>43</v>
      </c>
      <c r="L8908">
        <v>47</v>
      </c>
      <c r="M8908">
        <v>2</v>
      </c>
      <c r="N8908">
        <v>2011</v>
      </c>
      <c r="O8908">
        <v>3</v>
      </c>
      <c r="P8908">
        <v>2202430301</v>
      </c>
      <c r="T8908">
        <v>4</v>
      </c>
      <c r="U8908">
        <v>82598.8</v>
      </c>
    </row>
    <row r="8909" spans="1:21" x14ac:dyDescent="0.25">
      <c r="A8909">
        <v>1</v>
      </c>
      <c r="B8909">
        <v>1</v>
      </c>
      <c r="C8909">
        <v>2017</v>
      </c>
      <c r="K8909">
        <v>43</v>
      </c>
      <c r="L8909">
        <v>46</v>
      </c>
      <c r="M8909">
        <v>2</v>
      </c>
      <c r="N8909">
        <v>2011</v>
      </c>
      <c r="O8909">
        <v>3</v>
      </c>
      <c r="P8909">
        <v>2202430301</v>
      </c>
      <c r="T8909">
        <v>4</v>
      </c>
      <c r="U8909">
        <v>1710010</v>
      </c>
    </row>
    <row r="8910" spans="1:21" x14ac:dyDescent="0.25">
      <c r="A8910">
        <v>1</v>
      </c>
      <c r="B8910">
        <v>1</v>
      </c>
      <c r="C8910">
        <v>2017</v>
      </c>
      <c r="K8910">
        <v>43</v>
      </c>
      <c r="L8910">
        <v>42</v>
      </c>
      <c r="M8910">
        <v>2</v>
      </c>
      <c r="N8910">
        <v>2011</v>
      </c>
      <c r="O8910">
        <v>3</v>
      </c>
      <c r="P8910">
        <v>2202430301</v>
      </c>
      <c r="T8910">
        <v>4</v>
      </c>
      <c r="U8910">
        <v>12871.6</v>
      </c>
    </row>
    <row r="8911" spans="1:21" x14ac:dyDescent="0.25">
      <c r="A8911">
        <v>1</v>
      </c>
      <c r="B8911">
        <v>1</v>
      </c>
      <c r="C8911">
        <v>2017</v>
      </c>
      <c r="K8911">
        <v>43</v>
      </c>
      <c r="L8911">
        <v>41</v>
      </c>
      <c r="M8911">
        <v>2</v>
      </c>
      <c r="N8911">
        <v>2011</v>
      </c>
      <c r="O8911">
        <v>3</v>
      </c>
      <c r="P8911">
        <v>2202430301</v>
      </c>
      <c r="T8911">
        <v>4</v>
      </c>
      <c r="U8911">
        <v>19417.7</v>
      </c>
    </row>
    <row r="8912" spans="1:21" x14ac:dyDescent="0.25">
      <c r="A8912">
        <v>1</v>
      </c>
      <c r="B8912">
        <v>1</v>
      </c>
      <c r="C8912">
        <v>2017</v>
      </c>
      <c r="K8912">
        <v>42</v>
      </c>
      <c r="L8912">
        <v>48</v>
      </c>
      <c r="M8912">
        <v>2</v>
      </c>
      <c r="N8912">
        <v>2011</v>
      </c>
      <c r="O8912">
        <v>3</v>
      </c>
      <c r="P8912">
        <v>2202420301</v>
      </c>
      <c r="T8912">
        <v>4</v>
      </c>
      <c r="U8912">
        <v>1071580</v>
      </c>
    </row>
    <row r="8913" spans="1:21" x14ac:dyDescent="0.25">
      <c r="A8913">
        <v>1</v>
      </c>
      <c r="B8913">
        <v>1</v>
      </c>
      <c r="C8913">
        <v>2017</v>
      </c>
      <c r="K8913">
        <v>41</v>
      </c>
      <c r="L8913">
        <v>47</v>
      </c>
      <c r="M8913">
        <v>2</v>
      </c>
      <c r="N8913">
        <v>2011</v>
      </c>
      <c r="O8913">
        <v>3</v>
      </c>
      <c r="P8913">
        <v>2202410301</v>
      </c>
      <c r="T8913">
        <v>4</v>
      </c>
      <c r="U8913">
        <v>289561</v>
      </c>
    </row>
    <row r="8914" spans="1:21" x14ac:dyDescent="0.25">
      <c r="A8914">
        <v>1</v>
      </c>
      <c r="B8914">
        <v>1</v>
      </c>
      <c r="C8914">
        <v>2017</v>
      </c>
      <c r="K8914">
        <v>41</v>
      </c>
      <c r="L8914">
        <v>46</v>
      </c>
      <c r="M8914">
        <v>2</v>
      </c>
      <c r="N8914">
        <v>2011</v>
      </c>
      <c r="O8914">
        <v>3</v>
      </c>
      <c r="P8914">
        <v>2202410301</v>
      </c>
      <c r="T8914">
        <v>4</v>
      </c>
      <c r="U8914">
        <v>52210.400000000001</v>
      </c>
    </row>
    <row r="8915" spans="1:21" x14ac:dyDescent="0.25">
      <c r="A8915">
        <v>1</v>
      </c>
      <c r="B8915">
        <v>1</v>
      </c>
      <c r="C8915">
        <v>2017</v>
      </c>
      <c r="K8915">
        <v>41</v>
      </c>
      <c r="L8915">
        <v>42</v>
      </c>
      <c r="M8915">
        <v>2</v>
      </c>
      <c r="N8915">
        <v>2011</v>
      </c>
      <c r="O8915">
        <v>3</v>
      </c>
      <c r="P8915">
        <v>2202410301</v>
      </c>
      <c r="T8915">
        <v>4</v>
      </c>
      <c r="U8915">
        <v>8608.56</v>
      </c>
    </row>
    <row r="8916" spans="1:21" x14ac:dyDescent="0.25">
      <c r="A8916">
        <v>1</v>
      </c>
      <c r="B8916">
        <v>1</v>
      </c>
      <c r="C8916">
        <v>2017</v>
      </c>
      <c r="K8916">
        <v>41</v>
      </c>
      <c r="L8916">
        <v>41</v>
      </c>
      <c r="M8916">
        <v>2</v>
      </c>
      <c r="N8916">
        <v>2011</v>
      </c>
      <c r="O8916">
        <v>3</v>
      </c>
      <c r="P8916">
        <v>2202410301</v>
      </c>
      <c r="T8916">
        <v>4</v>
      </c>
      <c r="U8916">
        <v>79824.899999999994</v>
      </c>
    </row>
    <row r="8917" spans="1:21" x14ac:dyDescent="0.25">
      <c r="A8917">
        <v>1</v>
      </c>
      <c r="B8917">
        <v>1</v>
      </c>
      <c r="C8917">
        <v>2017</v>
      </c>
      <c r="K8917">
        <v>32</v>
      </c>
      <c r="L8917">
        <v>40</v>
      </c>
      <c r="M8917">
        <v>2</v>
      </c>
      <c r="N8917">
        <v>2011</v>
      </c>
      <c r="O8917">
        <v>3</v>
      </c>
      <c r="P8917">
        <v>2202320301</v>
      </c>
      <c r="T8917">
        <v>4</v>
      </c>
      <c r="U8917">
        <v>2423160</v>
      </c>
    </row>
    <row r="8918" spans="1:21" x14ac:dyDescent="0.25">
      <c r="A8918">
        <v>1</v>
      </c>
      <c r="B8918">
        <v>1</v>
      </c>
      <c r="C8918">
        <v>2017</v>
      </c>
      <c r="K8918">
        <v>32</v>
      </c>
      <c r="L8918">
        <v>30</v>
      </c>
      <c r="M8918">
        <v>2</v>
      </c>
      <c r="N8918">
        <v>2011</v>
      </c>
      <c r="O8918">
        <v>3</v>
      </c>
      <c r="P8918">
        <v>2202320301</v>
      </c>
      <c r="T8918">
        <v>4</v>
      </c>
      <c r="U8918">
        <v>1951030</v>
      </c>
    </row>
    <row r="8919" spans="1:21" x14ac:dyDescent="0.25">
      <c r="A8919">
        <v>1</v>
      </c>
      <c r="B8919">
        <v>1</v>
      </c>
      <c r="C8919">
        <v>2017</v>
      </c>
      <c r="K8919">
        <v>31</v>
      </c>
      <c r="L8919">
        <v>40</v>
      </c>
      <c r="M8919">
        <v>2</v>
      </c>
      <c r="N8919">
        <v>2011</v>
      </c>
      <c r="O8919">
        <v>3</v>
      </c>
      <c r="P8919">
        <v>2202310301</v>
      </c>
      <c r="T8919">
        <v>4</v>
      </c>
      <c r="U8919">
        <v>4027690</v>
      </c>
    </row>
    <row r="8920" spans="1:21" x14ac:dyDescent="0.25">
      <c r="A8920">
        <v>1</v>
      </c>
      <c r="B8920">
        <v>1</v>
      </c>
      <c r="C8920">
        <v>2017</v>
      </c>
      <c r="K8920">
        <v>31</v>
      </c>
      <c r="L8920">
        <v>30</v>
      </c>
      <c r="M8920">
        <v>2</v>
      </c>
      <c r="N8920">
        <v>2011</v>
      </c>
      <c r="O8920">
        <v>3</v>
      </c>
      <c r="P8920">
        <v>2202310301</v>
      </c>
      <c r="T8920">
        <v>4</v>
      </c>
      <c r="U8920">
        <v>1980450</v>
      </c>
    </row>
    <row r="8921" spans="1:21" x14ac:dyDescent="0.25">
      <c r="A8921">
        <v>1</v>
      </c>
      <c r="B8921">
        <v>1</v>
      </c>
      <c r="C8921">
        <v>2017</v>
      </c>
      <c r="K8921">
        <v>21</v>
      </c>
      <c r="L8921">
        <v>20</v>
      </c>
      <c r="M8921">
        <v>2</v>
      </c>
      <c r="N8921">
        <v>2011</v>
      </c>
      <c r="O8921">
        <v>3</v>
      </c>
      <c r="P8921">
        <v>2202210301</v>
      </c>
      <c r="T8921">
        <v>4</v>
      </c>
      <c r="U8921">
        <v>3665910</v>
      </c>
    </row>
    <row r="8922" spans="1:21" x14ac:dyDescent="0.25">
      <c r="A8922">
        <v>1</v>
      </c>
      <c r="B8922">
        <v>1</v>
      </c>
      <c r="C8922">
        <v>2017</v>
      </c>
      <c r="K8922">
        <v>62</v>
      </c>
      <c r="L8922">
        <v>47</v>
      </c>
      <c r="M8922">
        <v>2</v>
      </c>
      <c r="N8922">
        <v>2010</v>
      </c>
      <c r="O8922">
        <v>3</v>
      </c>
      <c r="P8922">
        <v>2202620301</v>
      </c>
      <c r="T8922">
        <v>4</v>
      </c>
      <c r="U8922">
        <v>30199300</v>
      </c>
    </row>
    <row r="8923" spans="1:21" x14ac:dyDescent="0.25">
      <c r="A8923">
        <v>1</v>
      </c>
      <c r="B8923">
        <v>1</v>
      </c>
      <c r="C8923">
        <v>2017</v>
      </c>
      <c r="K8923">
        <v>62</v>
      </c>
      <c r="L8923">
        <v>46</v>
      </c>
      <c r="M8923">
        <v>2</v>
      </c>
      <c r="N8923">
        <v>2010</v>
      </c>
      <c r="O8923">
        <v>3</v>
      </c>
      <c r="P8923">
        <v>2202620301</v>
      </c>
      <c r="T8923">
        <v>4</v>
      </c>
      <c r="U8923">
        <v>953420</v>
      </c>
    </row>
    <row r="8924" spans="1:21" x14ac:dyDescent="0.25">
      <c r="A8924">
        <v>1</v>
      </c>
      <c r="B8924">
        <v>1</v>
      </c>
      <c r="C8924">
        <v>2017</v>
      </c>
      <c r="K8924">
        <v>61</v>
      </c>
      <c r="L8924">
        <v>47</v>
      </c>
      <c r="M8924">
        <v>2</v>
      </c>
      <c r="N8924">
        <v>2010</v>
      </c>
      <c r="O8924">
        <v>3</v>
      </c>
      <c r="P8924">
        <v>2202610301</v>
      </c>
      <c r="T8924">
        <v>4</v>
      </c>
      <c r="U8924">
        <v>5176220</v>
      </c>
    </row>
    <row r="8925" spans="1:21" x14ac:dyDescent="0.25">
      <c r="A8925">
        <v>1</v>
      </c>
      <c r="B8925">
        <v>1</v>
      </c>
      <c r="C8925">
        <v>2017</v>
      </c>
      <c r="K8925">
        <v>61</v>
      </c>
      <c r="L8925">
        <v>46</v>
      </c>
      <c r="M8925">
        <v>2</v>
      </c>
      <c r="N8925">
        <v>2010</v>
      </c>
      <c r="O8925">
        <v>3</v>
      </c>
      <c r="P8925">
        <v>2202610301</v>
      </c>
      <c r="T8925">
        <v>4</v>
      </c>
      <c r="U8925">
        <v>1193520</v>
      </c>
    </row>
    <row r="8926" spans="1:21" x14ac:dyDescent="0.25">
      <c r="A8926">
        <v>1</v>
      </c>
      <c r="B8926">
        <v>1</v>
      </c>
      <c r="C8926">
        <v>2017</v>
      </c>
      <c r="K8926">
        <v>54</v>
      </c>
      <c r="L8926">
        <v>47</v>
      </c>
      <c r="M8926">
        <v>2</v>
      </c>
      <c r="N8926">
        <v>2010</v>
      </c>
      <c r="O8926">
        <v>3</v>
      </c>
      <c r="P8926">
        <v>2202540301</v>
      </c>
      <c r="T8926">
        <v>4</v>
      </c>
      <c r="U8926">
        <v>15217.9</v>
      </c>
    </row>
    <row r="8927" spans="1:21" x14ac:dyDescent="0.25">
      <c r="A8927">
        <v>1</v>
      </c>
      <c r="B8927">
        <v>1</v>
      </c>
      <c r="C8927">
        <v>2017</v>
      </c>
      <c r="K8927">
        <v>54</v>
      </c>
      <c r="L8927">
        <v>46</v>
      </c>
      <c r="M8927">
        <v>2</v>
      </c>
      <c r="N8927">
        <v>2010</v>
      </c>
      <c r="O8927">
        <v>3</v>
      </c>
      <c r="P8927">
        <v>2202540301</v>
      </c>
      <c r="T8927">
        <v>4</v>
      </c>
      <c r="U8927">
        <v>116937</v>
      </c>
    </row>
    <row r="8928" spans="1:21" x14ac:dyDescent="0.25">
      <c r="A8928">
        <v>1</v>
      </c>
      <c r="B8928">
        <v>1</v>
      </c>
      <c r="C8928">
        <v>2017</v>
      </c>
      <c r="K8928">
        <v>54</v>
      </c>
      <c r="L8928">
        <v>42</v>
      </c>
      <c r="M8928">
        <v>2</v>
      </c>
      <c r="N8928">
        <v>2010</v>
      </c>
      <c r="O8928">
        <v>3</v>
      </c>
      <c r="P8928">
        <v>2202540301</v>
      </c>
      <c r="T8928">
        <v>4</v>
      </c>
      <c r="U8928">
        <v>154777</v>
      </c>
    </row>
    <row r="8929" spans="1:21" x14ac:dyDescent="0.25">
      <c r="A8929">
        <v>1</v>
      </c>
      <c r="B8929">
        <v>1</v>
      </c>
      <c r="C8929">
        <v>2017</v>
      </c>
      <c r="K8929">
        <v>54</v>
      </c>
      <c r="L8929">
        <v>41</v>
      </c>
      <c r="M8929">
        <v>2</v>
      </c>
      <c r="N8929">
        <v>2010</v>
      </c>
      <c r="O8929">
        <v>3</v>
      </c>
      <c r="P8929">
        <v>2202540301</v>
      </c>
      <c r="T8929">
        <v>4</v>
      </c>
      <c r="U8929">
        <v>105948</v>
      </c>
    </row>
    <row r="8930" spans="1:21" x14ac:dyDescent="0.25">
      <c r="A8930">
        <v>1</v>
      </c>
      <c r="B8930">
        <v>1</v>
      </c>
      <c r="C8930">
        <v>2017</v>
      </c>
      <c r="K8930">
        <v>53</v>
      </c>
      <c r="L8930">
        <v>47</v>
      </c>
      <c r="M8930">
        <v>2</v>
      </c>
      <c r="N8930">
        <v>2010</v>
      </c>
      <c r="O8930">
        <v>3</v>
      </c>
      <c r="P8930">
        <v>2202530301</v>
      </c>
      <c r="T8930">
        <v>4</v>
      </c>
      <c r="U8930">
        <v>213256</v>
      </c>
    </row>
    <row r="8931" spans="1:21" x14ac:dyDescent="0.25">
      <c r="A8931">
        <v>1</v>
      </c>
      <c r="B8931">
        <v>1</v>
      </c>
      <c r="C8931">
        <v>2017</v>
      </c>
      <c r="K8931">
        <v>53</v>
      </c>
      <c r="L8931">
        <v>46</v>
      </c>
      <c r="M8931">
        <v>2</v>
      </c>
      <c r="N8931">
        <v>2010</v>
      </c>
      <c r="O8931">
        <v>3</v>
      </c>
      <c r="P8931">
        <v>2202530301</v>
      </c>
      <c r="T8931">
        <v>4</v>
      </c>
      <c r="U8931">
        <v>155987</v>
      </c>
    </row>
    <row r="8932" spans="1:21" x14ac:dyDescent="0.25">
      <c r="A8932">
        <v>1</v>
      </c>
      <c r="B8932">
        <v>1</v>
      </c>
      <c r="C8932">
        <v>2017</v>
      </c>
      <c r="K8932">
        <v>53</v>
      </c>
      <c r="L8932">
        <v>42</v>
      </c>
      <c r="M8932">
        <v>2</v>
      </c>
      <c r="N8932">
        <v>2010</v>
      </c>
      <c r="O8932">
        <v>3</v>
      </c>
      <c r="P8932">
        <v>2202530301</v>
      </c>
      <c r="T8932">
        <v>4</v>
      </c>
      <c r="U8932">
        <v>112499</v>
      </c>
    </row>
    <row r="8933" spans="1:21" x14ac:dyDescent="0.25">
      <c r="A8933">
        <v>1</v>
      </c>
      <c r="B8933">
        <v>1</v>
      </c>
      <c r="C8933">
        <v>2017</v>
      </c>
      <c r="K8933">
        <v>53</v>
      </c>
      <c r="L8933">
        <v>41</v>
      </c>
      <c r="M8933">
        <v>2</v>
      </c>
      <c r="N8933">
        <v>2010</v>
      </c>
      <c r="O8933">
        <v>3</v>
      </c>
      <c r="P8933">
        <v>2202530301</v>
      </c>
      <c r="T8933">
        <v>4</v>
      </c>
      <c r="U8933">
        <v>130131</v>
      </c>
    </row>
    <row r="8934" spans="1:21" x14ac:dyDescent="0.25">
      <c r="A8934">
        <v>1</v>
      </c>
      <c r="B8934">
        <v>1</v>
      </c>
      <c r="C8934">
        <v>2017</v>
      </c>
      <c r="K8934">
        <v>52</v>
      </c>
      <c r="L8934">
        <v>47</v>
      </c>
      <c r="M8934">
        <v>2</v>
      </c>
      <c r="N8934">
        <v>2010</v>
      </c>
      <c r="O8934">
        <v>3</v>
      </c>
      <c r="P8934">
        <v>2202520301</v>
      </c>
      <c r="T8934">
        <v>4</v>
      </c>
      <c r="U8934">
        <v>2346680</v>
      </c>
    </row>
    <row r="8935" spans="1:21" x14ac:dyDescent="0.25">
      <c r="A8935">
        <v>1</v>
      </c>
      <c r="B8935">
        <v>1</v>
      </c>
      <c r="C8935">
        <v>2017</v>
      </c>
      <c r="K8935">
        <v>52</v>
      </c>
      <c r="L8935">
        <v>46</v>
      </c>
      <c r="M8935">
        <v>2</v>
      </c>
      <c r="N8935">
        <v>2010</v>
      </c>
      <c r="O8935">
        <v>3</v>
      </c>
      <c r="P8935">
        <v>2202520301</v>
      </c>
      <c r="T8935">
        <v>4</v>
      </c>
      <c r="U8935">
        <v>2218990</v>
      </c>
    </row>
    <row r="8936" spans="1:21" x14ac:dyDescent="0.25">
      <c r="A8936">
        <v>1</v>
      </c>
      <c r="B8936">
        <v>1</v>
      </c>
      <c r="C8936">
        <v>2017</v>
      </c>
      <c r="K8936">
        <v>52</v>
      </c>
      <c r="L8936">
        <v>42</v>
      </c>
      <c r="M8936">
        <v>2</v>
      </c>
      <c r="N8936">
        <v>2010</v>
      </c>
      <c r="O8936">
        <v>3</v>
      </c>
      <c r="P8936">
        <v>2202520301</v>
      </c>
      <c r="T8936">
        <v>4</v>
      </c>
      <c r="U8936">
        <v>2898440</v>
      </c>
    </row>
    <row r="8937" spans="1:21" x14ac:dyDescent="0.25">
      <c r="A8937">
        <v>1</v>
      </c>
      <c r="B8937">
        <v>1</v>
      </c>
      <c r="C8937">
        <v>2017</v>
      </c>
      <c r="K8937">
        <v>52</v>
      </c>
      <c r="L8937">
        <v>41</v>
      </c>
      <c r="M8937">
        <v>2</v>
      </c>
      <c r="N8937">
        <v>2010</v>
      </c>
      <c r="O8937">
        <v>3</v>
      </c>
      <c r="P8937">
        <v>2202520301</v>
      </c>
      <c r="T8937">
        <v>4</v>
      </c>
      <c r="U8937">
        <v>2287430</v>
      </c>
    </row>
    <row r="8938" spans="1:21" x14ac:dyDescent="0.25">
      <c r="A8938">
        <v>1</v>
      </c>
      <c r="B8938">
        <v>1</v>
      </c>
      <c r="C8938">
        <v>2017</v>
      </c>
      <c r="K8938">
        <v>51</v>
      </c>
      <c r="L8938">
        <v>47</v>
      </c>
      <c r="M8938">
        <v>2</v>
      </c>
      <c r="N8938">
        <v>2010</v>
      </c>
      <c r="O8938">
        <v>3</v>
      </c>
      <c r="P8938">
        <v>2202510301</v>
      </c>
      <c r="T8938">
        <v>4</v>
      </c>
      <c r="U8938">
        <v>770075</v>
      </c>
    </row>
    <row r="8939" spans="1:21" x14ac:dyDescent="0.25">
      <c r="A8939">
        <v>1</v>
      </c>
      <c r="B8939">
        <v>1</v>
      </c>
      <c r="C8939">
        <v>2017</v>
      </c>
      <c r="K8939">
        <v>51</v>
      </c>
      <c r="L8939">
        <v>46</v>
      </c>
      <c r="M8939">
        <v>2</v>
      </c>
      <c r="N8939">
        <v>2010</v>
      </c>
      <c r="O8939">
        <v>3</v>
      </c>
      <c r="P8939">
        <v>2202510301</v>
      </c>
      <c r="T8939">
        <v>4</v>
      </c>
      <c r="U8939">
        <v>15427.6</v>
      </c>
    </row>
    <row r="8940" spans="1:21" x14ac:dyDescent="0.25">
      <c r="A8940">
        <v>1</v>
      </c>
      <c r="B8940">
        <v>1</v>
      </c>
      <c r="C8940">
        <v>2017</v>
      </c>
      <c r="K8940">
        <v>43</v>
      </c>
      <c r="L8940">
        <v>47</v>
      </c>
      <c r="M8940">
        <v>2</v>
      </c>
      <c r="N8940">
        <v>2010</v>
      </c>
      <c r="O8940">
        <v>3</v>
      </c>
      <c r="P8940">
        <v>2202430301</v>
      </c>
      <c r="T8940">
        <v>4</v>
      </c>
      <c r="U8940">
        <v>89701.2</v>
      </c>
    </row>
    <row r="8941" spans="1:21" x14ac:dyDescent="0.25">
      <c r="A8941">
        <v>1</v>
      </c>
      <c r="B8941">
        <v>1</v>
      </c>
      <c r="C8941">
        <v>2017</v>
      </c>
      <c r="K8941">
        <v>43</v>
      </c>
      <c r="L8941">
        <v>46</v>
      </c>
      <c r="M8941">
        <v>2</v>
      </c>
      <c r="N8941">
        <v>2010</v>
      </c>
      <c r="O8941">
        <v>3</v>
      </c>
      <c r="P8941">
        <v>2202430301</v>
      </c>
      <c r="T8941">
        <v>4</v>
      </c>
      <c r="U8941">
        <v>1856410</v>
      </c>
    </row>
    <row r="8942" spans="1:21" x14ac:dyDescent="0.25">
      <c r="A8942">
        <v>1</v>
      </c>
      <c r="B8942">
        <v>1</v>
      </c>
      <c r="C8942">
        <v>2017</v>
      </c>
      <c r="K8942">
        <v>43</v>
      </c>
      <c r="L8942">
        <v>42</v>
      </c>
      <c r="M8942">
        <v>2</v>
      </c>
      <c r="N8942">
        <v>2010</v>
      </c>
      <c r="O8942">
        <v>3</v>
      </c>
      <c r="P8942">
        <v>2202430301</v>
      </c>
      <c r="T8942">
        <v>4</v>
      </c>
      <c r="U8942">
        <v>13951.9</v>
      </c>
    </row>
    <row r="8943" spans="1:21" x14ac:dyDescent="0.25">
      <c r="A8943">
        <v>1</v>
      </c>
      <c r="B8943">
        <v>1</v>
      </c>
      <c r="C8943">
        <v>2017</v>
      </c>
      <c r="K8943">
        <v>43</v>
      </c>
      <c r="L8943">
        <v>41</v>
      </c>
      <c r="M8943">
        <v>2</v>
      </c>
      <c r="N8943">
        <v>2010</v>
      </c>
      <c r="O8943">
        <v>3</v>
      </c>
      <c r="P8943">
        <v>2202430301</v>
      </c>
      <c r="T8943">
        <v>4</v>
      </c>
      <c r="U8943">
        <v>21037.4</v>
      </c>
    </row>
    <row r="8944" spans="1:21" x14ac:dyDescent="0.25">
      <c r="A8944">
        <v>1</v>
      </c>
      <c r="B8944">
        <v>1</v>
      </c>
      <c r="C8944">
        <v>2017</v>
      </c>
      <c r="K8944">
        <v>42</v>
      </c>
      <c r="L8944">
        <v>48</v>
      </c>
      <c r="M8944">
        <v>2</v>
      </c>
      <c r="N8944">
        <v>2010</v>
      </c>
      <c r="O8944">
        <v>3</v>
      </c>
      <c r="P8944">
        <v>2202420301</v>
      </c>
      <c r="T8944">
        <v>4</v>
      </c>
      <c r="U8944">
        <v>632350</v>
      </c>
    </row>
    <row r="8945" spans="1:21" x14ac:dyDescent="0.25">
      <c r="A8945">
        <v>1</v>
      </c>
      <c r="B8945">
        <v>1</v>
      </c>
      <c r="C8945">
        <v>2017</v>
      </c>
      <c r="K8945">
        <v>41</v>
      </c>
      <c r="L8945">
        <v>47</v>
      </c>
      <c r="M8945">
        <v>2</v>
      </c>
      <c r="N8945">
        <v>2010</v>
      </c>
      <c r="O8945">
        <v>3</v>
      </c>
      <c r="P8945">
        <v>2202410301</v>
      </c>
      <c r="T8945">
        <v>4</v>
      </c>
      <c r="U8945">
        <v>253808</v>
      </c>
    </row>
    <row r="8946" spans="1:21" x14ac:dyDescent="0.25">
      <c r="A8946">
        <v>1</v>
      </c>
      <c r="B8946">
        <v>1</v>
      </c>
      <c r="C8946">
        <v>2017</v>
      </c>
      <c r="K8946">
        <v>41</v>
      </c>
      <c r="L8946">
        <v>46</v>
      </c>
      <c r="M8946">
        <v>2</v>
      </c>
      <c r="N8946">
        <v>2010</v>
      </c>
      <c r="O8946">
        <v>3</v>
      </c>
      <c r="P8946">
        <v>2202410301</v>
      </c>
      <c r="T8946">
        <v>4</v>
      </c>
      <c r="U8946">
        <v>45717</v>
      </c>
    </row>
    <row r="8947" spans="1:21" x14ac:dyDescent="0.25">
      <c r="A8947">
        <v>1</v>
      </c>
      <c r="B8947">
        <v>1</v>
      </c>
      <c r="C8947">
        <v>2017</v>
      </c>
      <c r="K8947">
        <v>41</v>
      </c>
      <c r="L8947">
        <v>42</v>
      </c>
      <c r="M8947">
        <v>2</v>
      </c>
      <c r="N8947">
        <v>2010</v>
      </c>
      <c r="O8947">
        <v>3</v>
      </c>
      <c r="P8947">
        <v>2202410301</v>
      </c>
      <c r="T8947">
        <v>4</v>
      </c>
      <c r="U8947">
        <v>7595.61</v>
      </c>
    </row>
    <row r="8948" spans="1:21" x14ac:dyDescent="0.25">
      <c r="A8948">
        <v>1</v>
      </c>
      <c r="B8948">
        <v>1</v>
      </c>
      <c r="C8948">
        <v>2017</v>
      </c>
      <c r="K8948">
        <v>41</v>
      </c>
      <c r="L8948">
        <v>41</v>
      </c>
      <c r="M8948">
        <v>2</v>
      </c>
      <c r="N8948">
        <v>2010</v>
      </c>
      <c r="O8948">
        <v>3</v>
      </c>
      <c r="P8948">
        <v>2202410301</v>
      </c>
      <c r="T8948">
        <v>4</v>
      </c>
      <c r="U8948">
        <v>70080.2</v>
      </c>
    </row>
    <row r="8949" spans="1:21" x14ac:dyDescent="0.25">
      <c r="A8949">
        <v>1</v>
      </c>
      <c r="B8949">
        <v>1</v>
      </c>
      <c r="C8949">
        <v>2017</v>
      </c>
      <c r="K8949">
        <v>32</v>
      </c>
      <c r="L8949">
        <v>40</v>
      </c>
      <c r="M8949">
        <v>2</v>
      </c>
      <c r="N8949">
        <v>2010</v>
      </c>
      <c r="O8949">
        <v>3</v>
      </c>
      <c r="P8949">
        <v>2202320301</v>
      </c>
      <c r="T8949">
        <v>4</v>
      </c>
      <c r="U8949">
        <v>975298</v>
      </c>
    </row>
    <row r="8950" spans="1:21" x14ac:dyDescent="0.25">
      <c r="A8950">
        <v>1</v>
      </c>
      <c r="B8950">
        <v>1</v>
      </c>
      <c r="C8950">
        <v>2017</v>
      </c>
      <c r="K8950">
        <v>32</v>
      </c>
      <c r="L8950">
        <v>30</v>
      </c>
      <c r="M8950">
        <v>2</v>
      </c>
      <c r="N8950">
        <v>2010</v>
      </c>
      <c r="O8950">
        <v>3</v>
      </c>
      <c r="P8950">
        <v>2202320301</v>
      </c>
      <c r="T8950">
        <v>4</v>
      </c>
      <c r="U8950">
        <v>1551510</v>
      </c>
    </row>
    <row r="8951" spans="1:21" x14ac:dyDescent="0.25">
      <c r="A8951">
        <v>1</v>
      </c>
      <c r="B8951">
        <v>1</v>
      </c>
      <c r="C8951">
        <v>2017</v>
      </c>
      <c r="K8951">
        <v>31</v>
      </c>
      <c r="L8951">
        <v>40</v>
      </c>
      <c r="M8951">
        <v>2</v>
      </c>
      <c r="N8951">
        <v>2010</v>
      </c>
      <c r="O8951">
        <v>3</v>
      </c>
      <c r="P8951">
        <v>2202310301</v>
      </c>
      <c r="T8951">
        <v>4</v>
      </c>
      <c r="U8951">
        <v>1621110</v>
      </c>
    </row>
    <row r="8952" spans="1:21" x14ac:dyDescent="0.25">
      <c r="A8952">
        <v>1</v>
      </c>
      <c r="B8952">
        <v>1</v>
      </c>
      <c r="C8952">
        <v>2017</v>
      </c>
      <c r="K8952">
        <v>31</v>
      </c>
      <c r="L8952">
        <v>30</v>
      </c>
      <c r="M8952">
        <v>2</v>
      </c>
      <c r="N8952">
        <v>2010</v>
      </c>
      <c r="O8952">
        <v>3</v>
      </c>
      <c r="P8952">
        <v>2202310301</v>
      </c>
      <c r="T8952">
        <v>4</v>
      </c>
      <c r="U8952">
        <v>1574910</v>
      </c>
    </row>
    <row r="8953" spans="1:21" x14ac:dyDescent="0.25">
      <c r="A8953">
        <v>1</v>
      </c>
      <c r="B8953">
        <v>1</v>
      </c>
      <c r="C8953">
        <v>2017</v>
      </c>
      <c r="K8953">
        <v>21</v>
      </c>
      <c r="L8953">
        <v>20</v>
      </c>
      <c r="M8953">
        <v>2</v>
      </c>
      <c r="N8953">
        <v>2010</v>
      </c>
      <c r="O8953">
        <v>3</v>
      </c>
      <c r="P8953">
        <v>2202210301</v>
      </c>
      <c r="T8953">
        <v>4</v>
      </c>
      <c r="U8953">
        <v>3398240</v>
      </c>
    </row>
    <row r="8954" spans="1:21" x14ac:dyDescent="0.25">
      <c r="A8954">
        <v>1</v>
      </c>
      <c r="B8954">
        <v>1</v>
      </c>
      <c r="C8954">
        <v>2017</v>
      </c>
      <c r="K8954">
        <v>62</v>
      </c>
      <c r="L8954">
        <v>47</v>
      </c>
      <c r="M8954">
        <v>2</v>
      </c>
      <c r="N8954">
        <v>2009</v>
      </c>
      <c r="O8954">
        <v>3</v>
      </c>
      <c r="P8954">
        <v>2202620301</v>
      </c>
      <c r="T8954">
        <v>4</v>
      </c>
      <c r="U8954">
        <v>37475000</v>
      </c>
    </row>
    <row r="8955" spans="1:21" x14ac:dyDescent="0.25">
      <c r="A8955">
        <v>1</v>
      </c>
      <c r="B8955">
        <v>1</v>
      </c>
      <c r="C8955">
        <v>2017</v>
      </c>
      <c r="K8955">
        <v>62</v>
      </c>
      <c r="L8955">
        <v>46</v>
      </c>
      <c r="M8955">
        <v>2</v>
      </c>
      <c r="N8955">
        <v>2009</v>
      </c>
      <c r="O8955">
        <v>3</v>
      </c>
      <c r="P8955">
        <v>2202620301</v>
      </c>
      <c r="T8955">
        <v>4</v>
      </c>
      <c r="U8955">
        <v>1020850</v>
      </c>
    </row>
    <row r="8956" spans="1:21" x14ac:dyDescent="0.25">
      <c r="A8956">
        <v>1</v>
      </c>
      <c r="B8956">
        <v>1</v>
      </c>
      <c r="C8956">
        <v>2017</v>
      </c>
      <c r="K8956">
        <v>61</v>
      </c>
      <c r="L8956">
        <v>47</v>
      </c>
      <c r="M8956">
        <v>2</v>
      </c>
      <c r="N8956">
        <v>2009</v>
      </c>
      <c r="O8956">
        <v>3</v>
      </c>
      <c r="P8956">
        <v>2202610301</v>
      </c>
      <c r="T8956">
        <v>4</v>
      </c>
      <c r="U8956">
        <v>6247850</v>
      </c>
    </row>
    <row r="8957" spans="1:21" x14ac:dyDescent="0.25">
      <c r="A8957">
        <v>1</v>
      </c>
      <c r="B8957">
        <v>1</v>
      </c>
      <c r="C8957">
        <v>2017</v>
      </c>
      <c r="K8957">
        <v>61</v>
      </c>
      <c r="L8957">
        <v>46</v>
      </c>
      <c r="M8957">
        <v>2</v>
      </c>
      <c r="N8957">
        <v>2009</v>
      </c>
      <c r="O8957">
        <v>3</v>
      </c>
      <c r="P8957">
        <v>2202610301</v>
      </c>
      <c r="T8957">
        <v>4</v>
      </c>
      <c r="U8957">
        <v>1243020</v>
      </c>
    </row>
    <row r="8958" spans="1:21" x14ac:dyDescent="0.25">
      <c r="A8958">
        <v>1</v>
      </c>
      <c r="B8958">
        <v>1</v>
      </c>
      <c r="C8958">
        <v>2017</v>
      </c>
      <c r="K8958">
        <v>54</v>
      </c>
      <c r="L8958">
        <v>47</v>
      </c>
      <c r="M8958">
        <v>2</v>
      </c>
      <c r="N8958">
        <v>2009</v>
      </c>
      <c r="O8958">
        <v>3</v>
      </c>
      <c r="P8958">
        <v>2202540301</v>
      </c>
      <c r="T8958">
        <v>4</v>
      </c>
      <c r="U8958">
        <v>12529.8</v>
      </c>
    </row>
    <row r="8959" spans="1:21" x14ac:dyDescent="0.25">
      <c r="A8959">
        <v>1</v>
      </c>
      <c r="B8959">
        <v>1</v>
      </c>
      <c r="C8959">
        <v>2017</v>
      </c>
      <c r="K8959">
        <v>54</v>
      </c>
      <c r="L8959">
        <v>46</v>
      </c>
      <c r="M8959">
        <v>2</v>
      </c>
      <c r="N8959">
        <v>2009</v>
      </c>
      <c r="O8959">
        <v>3</v>
      </c>
      <c r="P8959">
        <v>2202540301</v>
      </c>
      <c r="T8959">
        <v>4</v>
      </c>
      <c r="U8959">
        <v>96354.8</v>
      </c>
    </row>
    <row r="8960" spans="1:21" x14ac:dyDescent="0.25">
      <c r="A8960">
        <v>1</v>
      </c>
      <c r="B8960">
        <v>1</v>
      </c>
      <c r="C8960">
        <v>2017</v>
      </c>
      <c r="K8960">
        <v>54</v>
      </c>
      <c r="L8960">
        <v>42</v>
      </c>
      <c r="M8960">
        <v>2</v>
      </c>
      <c r="N8960">
        <v>2009</v>
      </c>
      <c r="O8960">
        <v>3</v>
      </c>
      <c r="P8960">
        <v>2202540301</v>
      </c>
      <c r="T8960">
        <v>4</v>
      </c>
      <c r="U8960">
        <v>127533</v>
      </c>
    </row>
    <row r="8961" spans="1:21" x14ac:dyDescent="0.25">
      <c r="A8961">
        <v>1</v>
      </c>
      <c r="B8961">
        <v>1</v>
      </c>
      <c r="C8961">
        <v>2017</v>
      </c>
      <c r="K8961">
        <v>54</v>
      </c>
      <c r="L8961">
        <v>41</v>
      </c>
      <c r="M8961">
        <v>2</v>
      </c>
      <c r="N8961">
        <v>2009</v>
      </c>
      <c r="O8961">
        <v>3</v>
      </c>
      <c r="P8961">
        <v>2202540301</v>
      </c>
      <c r="T8961">
        <v>4</v>
      </c>
      <c r="U8961">
        <v>87287.2</v>
      </c>
    </row>
    <row r="8962" spans="1:21" x14ac:dyDescent="0.25">
      <c r="A8962">
        <v>1</v>
      </c>
      <c r="B8962">
        <v>1</v>
      </c>
      <c r="C8962">
        <v>2017</v>
      </c>
      <c r="K8962">
        <v>53</v>
      </c>
      <c r="L8962">
        <v>47</v>
      </c>
      <c r="M8962">
        <v>2</v>
      </c>
      <c r="N8962">
        <v>2009</v>
      </c>
      <c r="O8962">
        <v>3</v>
      </c>
      <c r="P8962">
        <v>2202530301</v>
      </c>
      <c r="T8962">
        <v>4</v>
      </c>
      <c r="U8962">
        <v>257874</v>
      </c>
    </row>
    <row r="8963" spans="1:21" x14ac:dyDescent="0.25">
      <c r="A8963">
        <v>1</v>
      </c>
      <c r="B8963">
        <v>1</v>
      </c>
      <c r="C8963">
        <v>2017</v>
      </c>
      <c r="K8963">
        <v>53</v>
      </c>
      <c r="L8963">
        <v>46</v>
      </c>
      <c r="M8963">
        <v>2</v>
      </c>
      <c r="N8963">
        <v>2009</v>
      </c>
      <c r="O8963">
        <v>3</v>
      </c>
      <c r="P8963">
        <v>2202530301</v>
      </c>
      <c r="T8963">
        <v>4</v>
      </c>
      <c r="U8963">
        <v>162751</v>
      </c>
    </row>
    <row r="8964" spans="1:21" x14ac:dyDescent="0.25">
      <c r="A8964">
        <v>1</v>
      </c>
      <c r="B8964">
        <v>1</v>
      </c>
      <c r="C8964">
        <v>2017</v>
      </c>
      <c r="K8964">
        <v>53</v>
      </c>
      <c r="L8964">
        <v>42</v>
      </c>
      <c r="M8964">
        <v>2</v>
      </c>
      <c r="N8964">
        <v>2009</v>
      </c>
      <c r="O8964">
        <v>3</v>
      </c>
      <c r="P8964">
        <v>2202530301</v>
      </c>
      <c r="T8964">
        <v>4</v>
      </c>
      <c r="U8964">
        <v>122335</v>
      </c>
    </row>
    <row r="8965" spans="1:21" x14ac:dyDescent="0.25">
      <c r="A8965">
        <v>1</v>
      </c>
      <c r="B8965">
        <v>1</v>
      </c>
      <c r="C8965">
        <v>2017</v>
      </c>
      <c r="K8965">
        <v>53</v>
      </c>
      <c r="L8965">
        <v>41</v>
      </c>
      <c r="M8965">
        <v>2</v>
      </c>
      <c r="N8965">
        <v>2009</v>
      </c>
      <c r="O8965">
        <v>3</v>
      </c>
      <c r="P8965">
        <v>2202530301</v>
      </c>
      <c r="T8965">
        <v>4</v>
      </c>
      <c r="U8965">
        <v>110731</v>
      </c>
    </row>
    <row r="8966" spans="1:21" x14ac:dyDescent="0.25">
      <c r="A8966">
        <v>1</v>
      </c>
      <c r="B8966">
        <v>1</v>
      </c>
      <c r="C8966">
        <v>2017</v>
      </c>
      <c r="K8966">
        <v>52</v>
      </c>
      <c r="L8966">
        <v>47</v>
      </c>
      <c r="M8966">
        <v>2</v>
      </c>
      <c r="N8966">
        <v>2009</v>
      </c>
      <c r="O8966">
        <v>3</v>
      </c>
      <c r="P8966">
        <v>2202520301</v>
      </c>
      <c r="T8966">
        <v>4</v>
      </c>
      <c r="U8966">
        <v>2850980</v>
      </c>
    </row>
    <row r="8967" spans="1:21" x14ac:dyDescent="0.25">
      <c r="A8967">
        <v>1</v>
      </c>
      <c r="B8967">
        <v>1</v>
      </c>
      <c r="C8967">
        <v>2017</v>
      </c>
      <c r="K8967">
        <v>52</v>
      </c>
      <c r="L8967">
        <v>46</v>
      </c>
      <c r="M8967">
        <v>2</v>
      </c>
      <c r="N8967">
        <v>2009</v>
      </c>
      <c r="O8967">
        <v>3</v>
      </c>
      <c r="P8967">
        <v>2202520301</v>
      </c>
      <c r="T8967">
        <v>4</v>
      </c>
      <c r="U8967">
        <v>2326090</v>
      </c>
    </row>
    <row r="8968" spans="1:21" x14ac:dyDescent="0.25">
      <c r="A8968">
        <v>1</v>
      </c>
      <c r="B8968">
        <v>1</v>
      </c>
      <c r="C8968">
        <v>2017</v>
      </c>
      <c r="K8968">
        <v>52</v>
      </c>
      <c r="L8968">
        <v>42</v>
      </c>
      <c r="M8968">
        <v>2</v>
      </c>
      <c r="N8968">
        <v>2009</v>
      </c>
      <c r="O8968">
        <v>3</v>
      </c>
      <c r="P8968">
        <v>2202520301</v>
      </c>
      <c r="T8968">
        <v>4</v>
      </c>
      <c r="U8968">
        <v>3166650</v>
      </c>
    </row>
    <row r="8969" spans="1:21" x14ac:dyDescent="0.25">
      <c r="A8969">
        <v>1</v>
      </c>
      <c r="B8969">
        <v>1</v>
      </c>
      <c r="C8969">
        <v>2017</v>
      </c>
      <c r="K8969">
        <v>52</v>
      </c>
      <c r="L8969">
        <v>41</v>
      </c>
      <c r="M8969">
        <v>2</v>
      </c>
      <c r="N8969">
        <v>2009</v>
      </c>
      <c r="O8969">
        <v>3</v>
      </c>
      <c r="P8969">
        <v>2202520301</v>
      </c>
      <c r="T8969">
        <v>4</v>
      </c>
      <c r="U8969">
        <v>2003930</v>
      </c>
    </row>
    <row r="8970" spans="1:21" x14ac:dyDescent="0.25">
      <c r="A8970">
        <v>1</v>
      </c>
      <c r="B8970">
        <v>1</v>
      </c>
      <c r="C8970">
        <v>2017</v>
      </c>
      <c r="K8970">
        <v>51</v>
      </c>
      <c r="L8970">
        <v>47</v>
      </c>
      <c r="M8970">
        <v>2</v>
      </c>
      <c r="N8970">
        <v>2009</v>
      </c>
      <c r="O8970">
        <v>3</v>
      </c>
      <c r="P8970">
        <v>2202510301</v>
      </c>
      <c r="T8970">
        <v>4</v>
      </c>
      <c r="U8970">
        <v>948177</v>
      </c>
    </row>
    <row r="8971" spans="1:21" x14ac:dyDescent="0.25">
      <c r="A8971">
        <v>1</v>
      </c>
      <c r="B8971">
        <v>1</v>
      </c>
      <c r="C8971">
        <v>2017</v>
      </c>
      <c r="K8971">
        <v>51</v>
      </c>
      <c r="L8971">
        <v>46</v>
      </c>
      <c r="M8971">
        <v>2</v>
      </c>
      <c r="N8971">
        <v>2009</v>
      </c>
      <c r="O8971">
        <v>3</v>
      </c>
      <c r="P8971">
        <v>2202510301</v>
      </c>
      <c r="T8971">
        <v>4</v>
      </c>
      <c r="U8971">
        <v>16390.2</v>
      </c>
    </row>
    <row r="8972" spans="1:21" x14ac:dyDescent="0.25">
      <c r="A8972">
        <v>1</v>
      </c>
      <c r="B8972">
        <v>1</v>
      </c>
      <c r="C8972">
        <v>2017</v>
      </c>
      <c r="K8972">
        <v>43</v>
      </c>
      <c r="L8972">
        <v>47</v>
      </c>
      <c r="M8972">
        <v>2</v>
      </c>
      <c r="N8972">
        <v>2009</v>
      </c>
      <c r="O8972">
        <v>3</v>
      </c>
      <c r="P8972">
        <v>2202430301</v>
      </c>
      <c r="T8972">
        <v>4</v>
      </c>
      <c r="U8972">
        <v>105314</v>
      </c>
    </row>
    <row r="8973" spans="1:21" x14ac:dyDescent="0.25">
      <c r="A8973">
        <v>1</v>
      </c>
      <c r="B8973">
        <v>1</v>
      </c>
      <c r="C8973">
        <v>2017</v>
      </c>
      <c r="K8973">
        <v>43</v>
      </c>
      <c r="L8973">
        <v>46</v>
      </c>
      <c r="M8973">
        <v>2</v>
      </c>
      <c r="N8973">
        <v>2009</v>
      </c>
      <c r="O8973">
        <v>3</v>
      </c>
      <c r="P8973">
        <v>2202430301</v>
      </c>
      <c r="T8973">
        <v>4</v>
      </c>
      <c r="U8973">
        <v>2179130</v>
      </c>
    </row>
    <row r="8974" spans="1:21" x14ac:dyDescent="0.25">
      <c r="A8974">
        <v>1</v>
      </c>
      <c r="B8974">
        <v>1</v>
      </c>
      <c r="C8974">
        <v>2017</v>
      </c>
      <c r="K8974">
        <v>43</v>
      </c>
      <c r="L8974">
        <v>42</v>
      </c>
      <c r="M8974">
        <v>2</v>
      </c>
      <c r="N8974">
        <v>2009</v>
      </c>
      <c r="O8974">
        <v>3</v>
      </c>
      <c r="P8974">
        <v>2202430301</v>
      </c>
      <c r="T8974">
        <v>4</v>
      </c>
      <c r="U8974">
        <v>16412.599999999999</v>
      </c>
    </row>
    <row r="8975" spans="1:21" x14ac:dyDescent="0.25">
      <c r="A8975">
        <v>1</v>
      </c>
      <c r="B8975">
        <v>1</v>
      </c>
      <c r="C8975">
        <v>2017</v>
      </c>
      <c r="K8975">
        <v>43</v>
      </c>
      <c r="L8975">
        <v>41</v>
      </c>
      <c r="M8975">
        <v>2</v>
      </c>
      <c r="N8975">
        <v>2009</v>
      </c>
      <c r="O8975">
        <v>3</v>
      </c>
      <c r="P8975">
        <v>2202430301</v>
      </c>
      <c r="T8975">
        <v>4</v>
      </c>
      <c r="U8975">
        <v>24690.9</v>
      </c>
    </row>
    <row r="8976" spans="1:21" x14ac:dyDescent="0.25">
      <c r="A8976">
        <v>1</v>
      </c>
      <c r="B8976">
        <v>1</v>
      </c>
      <c r="C8976">
        <v>2017</v>
      </c>
      <c r="K8976">
        <v>42</v>
      </c>
      <c r="L8976">
        <v>48</v>
      </c>
      <c r="M8976">
        <v>2</v>
      </c>
      <c r="N8976">
        <v>2009</v>
      </c>
      <c r="O8976">
        <v>3</v>
      </c>
      <c r="P8976">
        <v>2202420301</v>
      </c>
      <c r="T8976">
        <v>4</v>
      </c>
      <c r="U8976">
        <v>621472</v>
      </c>
    </row>
    <row r="8977" spans="1:21" x14ac:dyDescent="0.25">
      <c r="A8977">
        <v>1</v>
      </c>
      <c r="B8977">
        <v>1</v>
      </c>
      <c r="C8977">
        <v>2017</v>
      </c>
      <c r="K8977">
        <v>41</v>
      </c>
      <c r="L8977">
        <v>47</v>
      </c>
      <c r="M8977">
        <v>2</v>
      </c>
      <c r="N8977">
        <v>2009</v>
      </c>
      <c r="O8977">
        <v>3</v>
      </c>
      <c r="P8977">
        <v>2202410301</v>
      </c>
      <c r="T8977">
        <v>4</v>
      </c>
      <c r="U8977">
        <v>209763</v>
      </c>
    </row>
    <row r="8978" spans="1:21" x14ac:dyDescent="0.25">
      <c r="A8978">
        <v>1</v>
      </c>
      <c r="B8978">
        <v>1</v>
      </c>
      <c r="C8978">
        <v>2017</v>
      </c>
      <c r="K8978">
        <v>41</v>
      </c>
      <c r="L8978">
        <v>46</v>
      </c>
      <c r="M8978">
        <v>2</v>
      </c>
      <c r="N8978">
        <v>2009</v>
      </c>
      <c r="O8978">
        <v>3</v>
      </c>
      <c r="P8978">
        <v>2202410301</v>
      </c>
      <c r="T8978">
        <v>4</v>
      </c>
      <c r="U8978">
        <v>37800.9</v>
      </c>
    </row>
    <row r="8979" spans="1:21" x14ac:dyDescent="0.25">
      <c r="A8979">
        <v>1</v>
      </c>
      <c r="B8979">
        <v>1</v>
      </c>
      <c r="C8979">
        <v>2017</v>
      </c>
      <c r="K8979">
        <v>41</v>
      </c>
      <c r="L8979">
        <v>42</v>
      </c>
      <c r="M8979">
        <v>2</v>
      </c>
      <c r="N8979">
        <v>2009</v>
      </c>
      <c r="O8979">
        <v>3</v>
      </c>
      <c r="P8979">
        <v>2202410301</v>
      </c>
      <c r="T8979">
        <v>4</v>
      </c>
      <c r="U8979">
        <v>6278.8</v>
      </c>
    </row>
    <row r="8980" spans="1:21" x14ac:dyDescent="0.25">
      <c r="A8980">
        <v>1</v>
      </c>
      <c r="B8980">
        <v>1</v>
      </c>
      <c r="C8980">
        <v>2017</v>
      </c>
      <c r="K8980">
        <v>41</v>
      </c>
      <c r="L8980">
        <v>41</v>
      </c>
      <c r="M8980">
        <v>2</v>
      </c>
      <c r="N8980">
        <v>2009</v>
      </c>
      <c r="O8980">
        <v>3</v>
      </c>
      <c r="P8980">
        <v>2202410301</v>
      </c>
      <c r="T8980">
        <v>4</v>
      </c>
      <c r="U8980">
        <v>57790.6</v>
      </c>
    </row>
    <row r="8981" spans="1:21" x14ac:dyDescent="0.25">
      <c r="A8981">
        <v>1</v>
      </c>
      <c r="B8981">
        <v>1</v>
      </c>
      <c r="C8981">
        <v>2017</v>
      </c>
      <c r="K8981">
        <v>32</v>
      </c>
      <c r="L8981">
        <v>40</v>
      </c>
      <c r="M8981">
        <v>2</v>
      </c>
      <c r="N8981">
        <v>2009</v>
      </c>
      <c r="O8981">
        <v>3</v>
      </c>
      <c r="P8981">
        <v>2202320301</v>
      </c>
      <c r="T8981">
        <v>4</v>
      </c>
      <c r="U8981">
        <v>872194</v>
      </c>
    </row>
    <row r="8982" spans="1:21" x14ac:dyDescent="0.25">
      <c r="A8982">
        <v>1</v>
      </c>
      <c r="B8982">
        <v>1</v>
      </c>
      <c r="C8982">
        <v>2017</v>
      </c>
      <c r="K8982">
        <v>32</v>
      </c>
      <c r="L8982">
        <v>30</v>
      </c>
      <c r="M8982">
        <v>2</v>
      </c>
      <c r="N8982">
        <v>2009</v>
      </c>
      <c r="O8982">
        <v>3</v>
      </c>
      <c r="P8982">
        <v>2202320301</v>
      </c>
      <c r="T8982">
        <v>4</v>
      </c>
      <c r="U8982">
        <v>1244650</v>
      </c>
    </row>
    <row r="8983" spans="1:21" x14ac:dyDescent="0.25">
      <c r="A8983">
        <v>1</v>
      </c>
      <c r="B8983">
        <v>1</v>
      </c>
      <c r="C8983">
        <v>2017</v>
      </c>
      <c r="K8983">
        <v>31</v>
      </c>
      <c r="L8983">
        <v>40</v>
      </c>
      <c r="M8983">
        <v>2</v>
      </c>
      <c r="N8983">
        <v>2009</v>
      </c>
      <c r="O8983">
        <v>3</v>
      </c>
      <c r="P8983">
        <v>2202310301</v>
      </c>
      <c r="T8983">
        <v>4</v>
      </c>
      <c r="U8983">
        <v>1449730</v>
      </c>
    </row>
    <row r="8984" spans="1:21" x14ac:dyDescent="0.25">
      <c r="A8984">
        <v>1</v>
      </c>
      <c r="B8984">
        <v>1</v>
      </c>
      <c r="C8984">
        <v>2017</v>
      </c>
      <c r="K8984">
        <v>31</v>
      </c>
      <c r="L8984">
        <v>30</v>
      </c>
      <c r="M8984">
        <v>2</v>
      </c>
      <c r="N8984">
        <v>2009</v>
      </c>
      <c r="O8984">
        <v>3</v>
      </c>
      <c r="P8984">
        <v>2202310301</v>
      </c>
      <c r="T8984">
        <v>4</v>
      </c>
      <c r="U8984">
        <v>1263420</v>
      </c>
    </row>
    <row r="8985" spans="1:21" x14ac:dyDescent="0.25">
      <c r="A8985">
        <v>1</v>
      </c>
      <c r="B8985">
        <v>1</v>
      </c>
      <c r="C8985">
        <v>2017</v>
      </c>
      <c r="K8985">
        <v>21</v>
      </c>
      <c r="L8985">
        <v>20</v>
      </c>
      <c r="M8985">
        <v>2</v>
      </c>
      <c r="N8985">
        <v>2009</v>
      </c>
      <c r="O8985">
        <v>3</v>
      </c>
      <c r="P8985">
        <v>2202210301</v>
      </c>
      <c r="T8985">
        <v>4</v>
      </c>
      <c r="U8985">
        <v>2145190</v>
      </c>
    </row>
    <row r="8986" spans="1:21" x14ac:dyDescent="0.25">
      <c r="A8986">
        <v>1</v>
      </c>
      <c r="B8986">
        <v>1</v>
      </c>
      <c r="C8986">
        <v>2017</v>
      </c>
      <c r="K8986">
        <v>62</v>
      </c>
      <c r="L8986">
        <v>47</v>
      </c>
      <c r="M8986">
        <v>2</v>
      </c>
      <c r="N8986">
        <v>2008</v>
      </c>
      <c r="O8986">
        <v>3</v>
      </c>
      <c r="P8986">
        <v>2202620301</v>
      </c>
      <c r="T8986">
        <v>4</v>
      </c>
      <c r="U8986">
        <v>26491300</v>
      </c>
    </row>
    <row r="8987" spans="1:21" x14ac:dyDescent="0.25">
      <c r="A8987">
        <v>1</v>
      </c>
      <c r="B8987">
        <v>1</v>
      </c>
      <c r="C8987">
        <v>2017</v>
      </c>
      <c r="K8987">
        <v>62</v>
      </c>
      <c r="L8987">
        <v>46</v>
      </c>
      <c r="M8987">
        <v>2</v>
      </c>
      <c r="N8987">
        <v>2008</v>
      </c>
      <c r="O8987">
        <v>3</v>
      </c>
      <c r="P8987">
        <v>2202620301</v>
      </c>
      <c r="T8987">
        <v>4</v>
      </c>
      <c r="U8987">
        <v>1539470</v>
      </c>
    </row>
    <row r="8988" spans="1:21" x14ac:dyDescent="0.25">
      <c r="A8988">
        <v>1</v>
      </c>
      <c r="B8988">
        <v>1</v>
      </c>
      <c r="C8988">
        <v>2017</v>
      </c>
      <c r="K8988">
        <v>61</v>
      </c>
      <c r="L8988">
        <v>47</v>
      </c>
      <c r="M8988">
        <v>2</v>
      </c>
      <c r="N8988">
        <v>2008</v>
      </c>
      <c r="O8988">
        <v>3</v>
      </c>
      <c r="P8988">
        <v>2202610301</v>
      </c>
      <c r="T8988">
        <v>4</v>
      </c>
      <c r="U8988">
        <v>4276680</v>
      </c>
    </row>
    <row r="8989" spans="1:21" x14ac:dyDescent="0.25">
      <c r="A8989">
        <v>1</v>
      </c>
      <c r="B8989">
        <v>1</v>
      </c>
      <c r="C8989">
        <v>2017</v>
      </c>
      <c r="K8989">
        <v>61</v>
      </c>
      <c r="L8989">
        <v>46</v>
      </c>
      <c r="M8989">
        <v>2</v>
      </c>
      <c r="N8989">
        <v>2008</v>
      </c>
      <c r="O8989">
        <v>3</v>
      </c>
      <c r="P8989">
        <v>2202610301</v>
      </c>
      <c r="T8989">
        <v>4</v>
      </c>
      <c r="U8989">
        <v>1815120</v>
      </c>
    </row>
    <row r="8990" spans="1:21" x14ac:dyDescent="0.25">
      <c r="A8990">
        <v>1</v>
      </c>
      <c r="B8990">
        <v>1</v>
      </c>
      <c r="C8990">
        <v>2017</v>
      </c>
      <c r="K8990">
        <v>54</v>
      </c>
      <c r="L8990">
        <v>47</v>
      </c>
      <c r="M8990">
        <v>2</v>
      </c>
      <c r="N8990">
        <v>2008</v>
      </c>
      <c r="O8990">
        <v>3</v>
      </c>
      <c r="P8990">
        <v>2202540301</v>
      </c>
      <c r="T8990">
        <v>4</v>
      </c>
      <c r="U8990">
        <v>15749.8</v>
      </c>
    </row>
    <row r="8991" spans="1:21" x14ac:dyDescent="0.25">
      <c r="A8991">
        <v>1</v>
      </c>
      <c r="B8991">
        <v>1</v>
      </c>
      <c r="C8991">
        <v>2017</v>
      </c>
      <c r="K8991">
        <v>54</v>
      </c>
      <c r="L8991">
        <v>46</v>
      </c>
      <c r="M8991">
        <v>2</v>
      </c>
      <c r="N8991">
        <v>2008</v>
      </c>
      <c r="O8991">
        <v>3</v>
      </c>
      <c r="P8991">
        <v>2202540301</v>
      </c>
      <c r="T8991">
        <v>4</v>
      </c>
      <c r="U8991">
        <v>121049</v>
      </c>
    </row>
    <row r="8992" spans="1:21" x14ac:dyDescent="0.25">
      <c r="A8992">
        <v>1</v>
      </c>
      <c r="B8992">
        <v>1</v>
      </c>
      <c r="C8992">
        <v>2017</v>
      </c>
      <c r="K8992">
        <v>54</v>
      </c>
      <c r="L8992">
        <v>42</v>
      </c>
      <c r="M8992">
        <v>2</v>
      </c>
      <c r="N8992">
        <v>2008</v>
      </c>
      <c r="O8992">
        <v>3</v>
      </c>
      <c r="P8992">
        <v>2202540301</v>
      </c>
      <c r="T8992">
        <v>4</v>
      </c>
      <c r="U8992">
        <v>160207</v>
      </c>
    </row>
    <row r="8993" spans="1:21" x14ac:dyDescent="0.25">
      <c r="A8993">
        <v>1</v>
      </c>
      <c r="B8993">
        <v>1</v>
      </c>
      <c r="C8993">
        <v>2017</v>
      </c>
      <c r="K8993">
        <v>54</v>
      </c>
      <c r="L8993">
        <v>41</v>
      </c>
      <c r="M8993">
        <v>2</v>
      </c>
      <c r="N8993">
        <v>2008</v>
      </c>
      <c r="O8993">
        <v>3</v>
      </c>
      <c r="P8993">
        <v>2202540301</v>
      </c>
      <c r="T8993">
        <v>4</v>
      </c>
      <c r="U8993">
        <v>109663</v>
      </c>
    </row>
    <row r="8994" spans="1:21" x14ac:dyDescent="0.25">
      <c r="A8994">
        <v>1</v>
      </c>
      <c r="B8994">
        <v>1</v>
      </c>
      <c r="C8994">
        <v>2017</v>
      </c>
      <c r="K8994">
        <v>53</v>
      </c>
      <c r="L8994">
        <v>47</v>
      </c>
      <c r="M8994">
        <v>2</v>
      </c>
      <c r="N8994">
        <v>2008</v>
      </c>
      <c r="O8994">
        <v>3</v>
      </c>
      <c r="P8994">
        <v>2202530301</v>
      </c>
      <c r="T8994">
        <v>4</v>
      </c>
      <c r="U8994">
        <v>177416</v>
      </c>
    </row>
    <row r="8995" spans="1:21" x14ac:dyDescent="0.25">
      <c r="A8995">
        <v>1</v>
      </c>
      <c r="B8995">
        <v>1</v>
      </c>
      <c r="C8995">
        <v>2017</v>
      </c>
      <c r="K8995">
        <v>53</v>
      </c>
      <c r="L8995">
        <v>46</v>
      </c>
      <c r="M8995">
        <v>2</v>
      </c>
      <c r="N8995">
        <v>2008</v>
      </c>
      <c r="O8995">
        <v>3</v>
      </c>
      <c r="P8995">
        <v>2202530301</v>
      </c>
      <c r="T8995">
        <v>4</v>
      </c>
      <c r="U8995">
        <v>238869</v>
      </c>
    </row>
    <row r="8996" spans="1:21" x14ac:dyDescent="0.25">
      <c r="A8996">
        <v>1</v>
      </c>
      <c r="B8996">
        <v>1</v>
      </c>
      <c r="C8996">
        <v>2017</v>
      </c>
      <c r="K8996">
        <v>53</v>
      </c>
      <c r="L8996">
        <v>42</v>
      </c>
      <c r="M8996">
        <v>2</v>
      </c>
      <c r="N8996">
        <v>2008</v>
      </c>
      <c r="O8996">
        <v>3</v>
      </c>
      <c r="P8996">
        <v>2202530301</v>
      </c>
      <c r="T8996">
        <v>4</v>
      </c>
      <c r="U8996">
        <v>337731</v>
      </c>
    </row>
    <row r="8997" spans="1:21" x14ac:dyDescent="0.25">
      <c r="A8997">
        <v>1</v>
      </c>
      <c r="B8997">
        <v>1</v>
      </c>
      <c r="C8997">
        <v>2017</v>
      </c>
      <c r="K8997">
        <v>53</v>
      </c>
      <c r="L8997">
        <v>41</v>
      </c>
      <c r="M8997">
        <v>2</v>
      </c>
      <c r="N8997">
        <v>2008</v>
      </c>
      <c r="O8997">
        <v>3</v>
      </c>
      <c r="P8997">
        <v>2202530301</v>
      </c>
      <c r="T8997">
        <v>4</v>
      </c>
      <c r="U8997">
        <v>289340</v>
      </c>
    </row>
    <row r="8998" spans="1:21" x14ac:dyDescent="0.25">
      <c r="A8998">
        <v>1</v>
      </c>
      <c r="B8998">
        <v>1</v>
      </c>
      <c r="C8998">
        <v>2017</v>
      </c>
      <c r="K8998">
        <v>52</v>
      </c>
      <c r="L8998">
        <v>47</v>
      </c>
      <c r="M8998">
        <v>2</v>
      </c>
      <c r="N8998">
        <v>2008</v>
      </c>
      <c r="O8998">
        <v>3</v>
      </c>
      <c r="P8998">
        <v>2202520301</v>
      </c>
      <c r="T8998">
        <v>4</v>
      </c>
      <c r="U8998">
        <v>1972260</v>
      </c>
    </row>
    <row r="8999" spans="1:21" x14ac:dyDescent="0.25">
      <c r="A8999">
        <v>1</v>
      </c>
      <c r="B8999">
        <v>1</v>
      </c>
      <c r="C8999">
        <v>2017</v>
      </c>
      <c r="K8999">
        <v>52</v>
      </c>
      <c r="L8999">
        <v>46</v>
      </c>
      <c r="M8999">
        <v>2</v>
      </c>
      <c r="N8999">
        <v>2008</v>
      </c>
      <c r="O8999">
        <v>3</v>
      </c>
      <c r="P8999">
        <v>2202520301</v>
      </c>
      <c r="T8999">
        <v>4</v>
      </c>
      <c r="U8999">
        <v>3432790</v>
      </c>
    </row>
    <row r="9000" spans="1:21" x14ac:dyDescent="0.25">
      <c r="A9000">
        <v>1</v>
      </c>
      <c r="B9000">
        <v>1</v>
      </c>
      <c r="C9000">
        <v>2017</v>
      </c>
      <c r="K9000">
        <v>52</v>
      </c>
      <c r="L9000">
        <v>42</v>
      </c>
      <c r="M9000">
        <v>2</v>
      </c>
      <c r="N9000">
        <v>2008</v>
      </c>
      <c r="O9000">
        <v>3</v>
      </c>
      <c r="P9000">
        <v>2202520301</v>
      </c>
      <c r="T9000">
        <v>4</v>
      </c>
      <c r="U9000">
        <v>8790340</v>
      </c>
    </row>
    <row r="9001" spans="1:21" x14ac:dyDescent="0.25">
      <c r="A9001">
        <v>1</v>
      </c>
      <c r="B9001">
        <v>1</v>
      </c>
      <c r="C9001">
        <v>2017</v>
      </c>
      <c r="K9001">
        <v>52</v>
      </c>
      <c r="L9001">
        <v>41</v>
      </c>
      <c r="M9001">
        <v>2</v>
      </c>
      <c r="N9001">
        <v>2008</v>
      </c>
      <c r="O9001">
        <v>3</v>
      </c>
      <c r="P9001">
        <v>2202520301</v>
      </c>
      <c r="T9001">
        <v>4</v>
      </c>
      <c r="U9001">
        <v>5902810</v>
      </c>
    </row>
    <row r="9002" spans="1:21" x14ac:dyDescent="0.25">
      <c r="A9002">
        <v>1</v>
      </c>
      <c r="B9002">
        <v>1</v>
      </c>
      <c r="C9002">
        <v>2017</v>
      </c>
      <c r="K9002">
        <v>51</v>
      </c>
      <c r="L9002">
        <v>47</v>
      </c>
      <c r="M9002">
        <v>2</v>
      </c>
      <c r="N9002">
        <v>2008</v>
      </c>
      <c r="O9002">
        <v>3</v>
      </c>
      <c r="P9002">
        <v>2202510301</v>
      </c>
      <c r="T9002">
        <v>4</v>
      </c>
      <c r="U9002">
        <v>666107</v>
      </c>
    </row>
    <row r="9003" spans="1:21" x14ac:dyDescent="0.25">
      <c r="A9003">
        <v>1</v>
      </c>
      <c r="B9003">
        <v>1</v>
      </c>
      <c r="C9003">
        <v>2017</v>
      </c>
      <c r="K9003">
        <v>51</v>
      </c>
      <c r="L9003">
        <v>46</v>
      </c>
      <c r="M9003">
        <v>2</v>
      </c>
      <c r="N9003">
        <v>2008</v>
      </c>
      <c r="O9003">
        <v>3</v>
      </c>
      <c r="P9003">
        <v>2202510301</v>
      </c>
      <c r="T9003">
        <v>4</v>
      </c>
      <c r="U9003">
        <v>24563.5</v>
      </c>
    </row>
    <row r="9004" spans="1:21" x14ac:dyDescent="0.25">
      <c r="A9004">
        <v>1</v>
      </c>
      <c r="B9004">
        <v>1</v>
      </c>
      <c r="C9004">
        <v>2017</v>
      </c>
      <c r="K9004">
        <v>43</v>
      </c>
      <c r="L9004">
        <v>47</v>
      </c>
      <c r="M9004">
        <v>2</v>
      </c>
      <c r="N9004">
        <v>2008</v>
      </c>
      <c r="O9004">
        <v>3</v>
      </c>
      <c r="P9004">
        <v>2202430301</v>
      </c>
      <c r="T9004">
        <v>4</v>
      </c>
      <c r="U9004">
        <v>114771</v>
      </c>
    </row>
    <row r="9005" spans="1:21" x14ac:dyDescent="0.25">
      <c r="A9005">
        <v>1</v>
      </c>
      <c r="B9005">
        <v>1</v>
      </c>
      <c r="C9005">
        <v>2017</v>
      </c>
      <c r="K9005">
        <v>43</v>
      </c>
      <c r="L9005">
        <v>46</v>
      </c>
      <c r="M9005">
        <v>2</v>
      </c>
      <c r="N9005">
        <v>2008</v>
      </c>
      <c r="O9005">
        <v>3</v>
      </c>
      <c r="P9005">
        <v>2202430301</v>
      </c>
      <c r="T9005">
        <v>4</v>
      </c>
      <c r="U9005">
        <v>2375400</v>
      </c>
    </row>
    <row r="9006" spans="1:21" x14ac:dyDescent="0.25">
      <c r="A9006">
        <v>1</v>
      </c>
      <c r="B9006">
        <v>1</v>
      </c>
      <c r="C9006">
        <v>2017</v>
      </c>
      <c r="K9006">
        <v>43</v>
      </c>
      <c r="L9006">
        <v>42</v>
      </c>
      <c r="M9006">
        <v>2</v>
      </c>
      <c r="N9006">
        <v>2008</v>
      </c>
      <c r="O9006">
        <v>3</v>
      </c>
      <c r="P9006">
        <v>2202430301</v>
      </c>
      <c r="T9006">
        <v>4</v>
      </c>
      <c r="U9006">
        <v>17859.599999999999</v>
      </c>
    </row>
    <row r="9007" spans="1:21" x14ac:dyDescent="0.25">
      <c r="A9007">
        <v>1</v>
      </c>
      <c r="B9007">
        <v>1</v>
      </c>
      <c r="C9007">
        <v>2017</v>
      </c>
      <c r="K9007">
        <v>43</v>
      </c>
      <c r="L9007">
        <v>41</v>
      </c>
      <c r="M9007">
        <v>2</v>
      </c>
      <c r="N9007">
        <v>2008</v>
      </c>
      <c r="O9007">
        <v>3</v>
      </c>
      <c r="P9007">
        <v>2202430301</v>
      </c>
      <c r="T9007">
        <v>4</v>
      </c>
      <c r="U9007">
        <v>26896.1</v>
      </c>
    </row>
    <row r="9008" spans="1:21" x14ac:dyDescent="0.25">
      <c r="A9008">
        <v>1</v>
      </c>
      <c r="B9008">
        <v>1</v>
      </c>
      <c r="C9008">
        <v>2017</v>
      </c>
      <c r="K9008">
        <v>42</v>
      </c>
      <c r="L9008">
        <v>48</v>
      </c>
      <c r="M9008">
        <v>2</v>
      </c>
      <c r="N9008">
        <v>2008</v>
      </c>
      <c r="O9008">
        <v>3</v>
      </c>
      <c r="P9008">
        <v>2202420301</v>
      </c>
      <c r="T9008">
        <v>4</v>
      </c>
      <c r="U9008">
        <v>841950</v>
      </c>
    </row>
    <row r="9009" spans="1:21" x14ac:dyDescent="0.25">
      <c r="A9009">
        <v>1</v>
      </c>
      <c r="B9009">
        <v>1</v>
      </c>
      <c r="C9009">
        <v>2017</v>
      </c>
      <c r="K9009">
        <v>41</v>
      </c>
      <c r="L9009">
        <v>47</v>
      </c>
      <c r="M9009">
        <v>2</v>
      </c>
      <c r="N9009">
        <v>2008</v>
      </c>
      <c r="O9009">
        <v>3</v>
      </c>
      <c r="P9009">
        <v>2202410301</v>
      </c>
      <c r="T9009">
        <v>4</v>
      </c>
      <c r="U9009">
        <v>269167</v>
      </c>
    </row>
    <row r="9010" spans="1:21" x14ac:dyDescent="0.25">
      <c r="A9010">
        <v>1</v>
      </c>
      <c r="B9010">
        <v>1</v>
      </c>
      <c r="C9010">
        <v>2017</v>
      </c>
      <c r="K9010">
        <v>41</v>
      </c>
      <c r="L9010">
        <v>46</v>
      </c>
      <c r="M9010">
        <v>2</v>
      </c>
      <c r="N9010">
        <v>2008</v>
      </c>
      <c r="O9010">
        <v>3</v>
      </c>
      <c r="P9010">
        <v>2202410301</v>
      </c>
      <c r="T9010">
        <v>4</v>
      </c>
      <c r="U9010">
        <v>48554.2</v>
      </c>
    </row>
    <row r="9011" spans="1:21" x14ac:dyDescent="0.25">
      <c r="A9011">
        <v>1</v>
      </c>
      <c r="B9011">
        <v>1</v>
      </c>
      <c r="C9011">
        <v>2017</v>
      </c>
      <c r="K9011">
        <v>41</v>
      </c>
      <c r="L9011">
        <v>42</v>
      </c>
      <c r="M9011">
        <v>2</v>
      </c>
      <c r="N9011">
        <v>2008</v>
      </c>
      <c r="O9011">
        <v>3</v>
      </c>
      <c r="P9011">
        <v>2202410301</v>
      </c>
      <c r="T9011">
        <v>4</v>
      </c>
      <c r="U9011">
        <v>7991.46</v>
      </c>
    </row>
    <row r="9012" spans="1:21" x14ac:dyDescent="0.25">
      <c r="A9012">
        <v>1</v>
      </c>
      <c r="B9012">
        <v>1</v>
      </c>
      <c r="C9012">
        <v>2017</v>
      </c>
      <c r="K9012">
        <v>41</v>
      </c>
      <c r="L9012">
        <v>41</v>
      </c>
      <c r="M9012">
        <v>2</v>
      </c>
      <c r="N9012">
        <v>2008</v>
      </c>
      <c r="O9012">
        <v>3</v>
      </c>
      <c r="P9012">
        <v>2202410301</v>
      </c>
      <c r="T9012">
        <v>4</v>
      </c>
      <c r="U9012">
        <v>74223.7</v>
      </c>
    </row>
    <row r="9013" spans="1:21" x14ac:dyDescent="0.25">
      <c r="A9013">
        <v>1</v>
      </c>
      <c r="B9013">
        <v>1</v>
      </c>
      <c r="C9013">
        <v>2017</v>
      </c>
      <c r="K9013">
        <v>32</v>
      </c>
      <c r="L9013">
        <v>40</v>
      </c>
      <c r="M9013">
        <v>2</v>
      </c>
      <c r="N9013">
        <v>2008</v>
      </c>
      <c r="O9013">
        <v>3</v>
      </c>
      <c r="P9013">
        <v>2202320301</v>
      </c>
      <c r="T9013">
        <v>4</v>
      </c>
      <c r="U9013">
        <v>2662630</v>
      </c>
    </row>
    <row r="9014" spans="1:21" x14ac:dyDescent="0.25">
      <c r="A9014">
        <v>1</v>
      </c>
      <c r="B9014">
        <v>1</v>
      </c>
      <c r="C9014">
        <v>2017</v>
      </c>
      <c r="K9014">
        <v>32</v>
      </c>
      <c r="L9014">
        <v>30</v>
      </c>
      <c r="M9014">
        <v>2</v>
      </c>
      <c r="N9014">
        <v>2008</v>
      </c>
      <c r="O9014">
        <v>3</v>
      </c>
      <c r="P9014">
        <v>2202320301</v>
      </c>
      <c r="T9014">
        <v>4</v>
      </c>
      <c r="U9014">
        <v>1972520</v>
      </c>
    </row>
    <row r="9015" spans="1:21" x14ac:dyDescent="0.25">
      <c r="A9015">
        <v>1</v>
      </c>
      <c r="B9015">
        <v>1</v>
      </c>
      <c r="C9015">
        <v>2017</v>
      </c>
      <c r="K9015">
        <v>31</v>
      </c>
      <c r="L9015">
        <v>40</v>
      </c>
      <c r="M9015">
        <v>2</v>
      </c>
      <c r="N9015">
        <v>2008</v>
      </c>
      <c r="O9015">
        <v>3</v>
      </c>
      <c r="P9015">
        <v>2202310301</v>
      </c>
      <c r="T9015">
        <v>4</v>
      </c>
      <c r="U9015">
        <v>4425730</v>
      </c>
    </row>
    <row r="9016" spans="1:21" x14ac:dyDescent="0.25">
      <c r="A9016">
        <v>1</v>
      </c>
      <c r="B9016">
        <v>1</v>
      </c>
      <c r="C9016">
        <v>2017</v>
      </c>
      <c r="K9016">
        <v>31</v>
      </c>
      <c r="L9016">
        <v>30</v>
      </c>
      <c r="M9016">
        <v>2</v>
      </c>
      <c r="N9016">
        <v>2008</v>
      </c>
      <c r="O9016">
        <v>3</v>
      </c>
      <c r="P9016">
        <v>2202310301</v>
      </c>
      <c r="T9016">
        <v>4</v>
      </c>
      <c r="U9016">
        <v>2002270</v>
      </c>
    </row>
    <row r="9017" spans="1:21" x14ac:dyDescent="0.25">
      <c r="A9017">
        <v>1</v>
      </c>
      <c r="B9017">
        <v>1</v>
      </c>
      <c r="C9017">
        <v>2017</v>
      </c>
      <c r="K9017">
        <v>21</v>
      </c>
      <c r="L9017">
        <v>20</v>
      </c>
      <c r="M9017">
        <v>2</v>
      </c>
      <c r="N9017">
        <v>2008</v>
      </c>
      <c r="O9017">
        <v>3</v>
      </c>
      <c r="P9017">
        <v>2202210301</v>
      </c>
      <c r="T9017">
        <v>4</v>
      </c>
      <c r="U9017">
        <v>186159</v>
      </c>
    </row>
    <row r="9018" spans="1:21" x14ac:dyDescent="0.25">
      <c r="A9018">
        <v>1</v>
      </c>
      <c r="B9018">
        <v>1</v>
      </c>
      <c r="C9018">
        <v>2017</v>
      </c>
      <c r="K9018">
        <v>62</v>
      </c>
      <c r="L9018">
        <v>47</v>
      </c>
      <c r="M9018">
        <v>2</v>
      </c>
      <c r="N9018">
        <v>2007</v>
      </c>
      <c r="O9018">
        <v>3</v>
      </c>
      <c r="P9018">
        <v>2202620301</v>
      </c>
      <c r="T9018">
        <v>4</v>
      </c>
      <c r="U9018">
        <v>86915800</v>
      </c>
    </row>
    <row r="9019" spans="1:21" x14ac:dyDescent="0.25">
      <c r="A9019">
        <v>1</v>
      </c>
      <c r="B9019">
        <v>1</v>
      </c>
      <c r="C9019">
        <v>2017</v>
      </c>
      <c r="K9019">
        <v>62</v>
      </c>
      <c r="L9019">
        <v>46</v>
      </c>
      <c r="M9019">
        <v>2</v>
      </c>
      <c r="N9019">
        <v>2007</v>
      </c>
      <c r="O9019">
        <v>3</v>
      </c>
      <c r="P9019">
        <v>2202620301</v>
      </c>
      <c r="T9019">
        <v>4</v>
      </c>
      <c r="U9019">
        <v>3741760</v>
      </c>
    </row>
    <row r="9020" spans="1:21" x14ac:dyDescent="0.25">
      <c r="A9020">
        <v>1</v>
      </c>
      <c r="B9020">
        <v>1</v>
      </c>
      <c r="C9020">
        <v>2017</v>
      </c>
      <c r="K9020">
        <v>61</v>
      </c>
      <c r="L9020">
        <v>47</v>
      </c>
      <c r="M9020">
        <v>2</v>
      </c>
      <c r="N9020">
        <v>2007</v>
      </c>
      <c r="O9020">
        <v>3</v>
      </c>
      <c r="P9020">
        <v>2202610301</v>
      </c>
      <c r="T9020">
        <v>4</v>
      </c>
      <c r="U9020">
        <v>13509000</v>
      </c>
    </row>
    <row r="9021" spans="1:21" x14ac:dyDescent="0.25">
      <c r="A9021">
        <v>1</v>
      </c>
      <c r="B9021">
        <v>1</v>
      </c>
      <c r="C9021">
        <v>2017</v>
      </c>
      <c r="K9021">
        <v>61</v>
      </c>
      <c r="L9021">
        <v>46</v>
      </c>
      <c r="M9021">
        <v>2</v>
      </c>
      <c r="N9021">
        <v>2007</v>
      </c>
      <c r="O9021">
        <v>3</v>
      </c>
      <c r="P9021">
        <v>2202610301</v>
      </c>
      <c r="T9021">
        <v>4</v>
      </c>
      <c r="U9021">
        <v>4247480</v>
      </c>
    </row>
    <row r="9022" spans="1:21" x14ac:dyDescent="0.25">
      <c r="A9022">
        <v>1</v>
      </c>
      <c r="B9022">
        <v>1</v>
      </c>
      <c r="C9022">
        <v>2017</v>
      </c>
      <c r="K9022">
        <v>54</v>
      </c>
      <c r="L9022">
        <v>47</v>
      </c>
      <c r="M9022">
        <v>2</v>
      </c>
      <c r="N9022">
        <v>2007</v>
      </c>
      <c r="O9022">
        <v>3</v>
      </c>
      <c r="P9022">
        <v>2202540301</v>
      </c>
      <c r="T9022">
        <v>4</v>
      </c>
      <c r="U9022">
        <v>19603.599999999999</v>
      </c>
    </row>
    <row r="9023" spans="1:21" x14ac:dyDescent="0.25">
      <c r="A9023">
        <v>1</v>
      </c>
      <c r="B9023">
        <v>1</v>
      </c>
      <c r="C9023">
        <v>2017</v>
      </c>
      <c r="K9023">
        <v>54</v>
      </c>
      <c r="L9023">
        <v>46</v>
      </c>
      <c r="M9023">
        <v>2</v>
      </c>
      <c r="N9023">
        <v>2007</v>
      </c>
      <c r="O9023">
        <v>3</v>
      </c>
      <c r="P9023">
        <v>2202540301</v>
      </c>
      <c r="T9023">
        <v>4</v>
      </c>
      <c r="U9023">
        <v>150666</v>
      </c>
    </row>
    <row r="9024" spans="1:21" x14ac:dyDescent="0.25">
      <c r="A9024">
        <v>1</v>
      </c>
      <c r="B9024">
        <v>1</v>
      </c>
      <c r="C9024">
        <v>2017</v>
      </c>
      <c r="K9024">
        <v>54</v>
      </c>
      <c r="L9024">
        <v>42</v>
      </c>
      <c r="M9024">
        <v>2</v>
      </c>
      <c r="N9024">
        <v>2007</v>
      </c>
      <c r="O9024">
        <v>3</v>
      </c>
      <c r="P9024">
        <v>2202540301</v>
      </c>
      <c r="T9024">
        <v>4</v>
      </c>
      <c r="U9024">
        <v>199417</v>
      </c>
    </row>
    <row r="9025" spans="1:21" x14ac:dyDescent="0.25">
      <c r="A9025">
        <v>1</v>
      </c>
      <c r="B9025">
        <v>1</v>
      </c>
      <c r="C9025">
        <v>2017</v>
      </c>
      <c r="K9025">
        <v>54</v>
      </c>
      <c r="L9025">
        <v>41</v>
      </c>
      <c r="M9025">
        <v>2</v>
      </c>
      <c r="N9025">
        <v>2007</v>
      </c>
      <c r="O9025">
        <v>3</v>
      </c>
      <c r="P9025">
        <v>2202540301</v>
      </c>
      <c r="T9025">
        <v>4</v>
      </c>
      <c r="U9025">
        <v>136504</v>
      </c>
    </row>
    <row r="9026" spans="1:21" x14ac:dyDescent="0.25">
      <c r="A9026">
        <v>1</v>
      </c>
      <c r="B9026">
        <v>1</v>
      </c>
      <c r="C9026">
        <v>2017</v>
      </c>
      <c r="K9026">
        <v>53</v>
      </c>
      <c r="L9026">
        <v>47</v>
      </c>
      <c r="M9026">
        <v>2</v>
      </c>
      <c r="N9026">
        <v>2007</v>
      </c>
      <c r="O9026">
        <v>3</v>
      </c>
      <c r="P9026">
        <v>2202530301</v>
      </c>
      <c r="T9026">
        <v>4</v>
      </c>
      <c r="U9026">
        <v>568484</v>
      </c>
    </row>
    <row r="9027" spans="1:21" x14ac:dyDescent="0.25">
      <c r="A9027">
        <v>1</v>
      </c>
      <c r="B9027">
        <v>1</v>
      </c>
      <c r="C9027">
        <v>2017</v>
      </c>
      <c r="K9027">
        <v>53</v>
      </c>
      <c r="L9027">
        <v>46</v>
      </c>
      <c r="M9027">
        <v>2</v>
      </c>
      <c r="N9027">
        <v>2007</v>
      </c>
      <c r="O9027">
        <v>3</v>
      </c>
      <c r="P9027">
        <v>2202530301</v>
      </c>
      <c r="T9027">
        <v>4</v>
      </c>
      <c r="U9027">
        <v>567015</v>
      </c>
    </row>
    <row r="9028" spans="1:21" x14ac:dyDescent="0.25">
      <c r="A9028">
        <v>1</v>
      </c>
      <c r="B9028">
        <v>1</v>
      </c>
      <c r="C9028">
        <v>2017</v>
      </c>
      <c r="K9028">
        <v>53</v>
      </c>
      <c r="L9028">
        <v>42</v>
      </c>
      <c r="M9028">
        <v>2</v>
      </c>
      <c r="N9028">
        <v>2007</v>
      </c>
      <c r="O9028">
        <v>3</v>
      </c>
      <c r="P9028">
        <v>2202530301</v>
      </c>
      <c r="T9028">
        <v>4</v>
      </c>
      <c r="U9028">
        <v>283581</v>
      </c>
    </row>
    <row r="9029" spans="1:21" x14ac:dyDescent="0.25">
      <c r="A9029">
        <v>1</v>
      </c>
      <c r="B9029">
        <v>1</v>
      </c>
      <c r="C9029">
        <v>2017</v>
      </c>
      <c r="K9029">
        <v>53</v>
      </c>
      <c r="L9029">
        <v>41</v>
      </c>
      <c r="M9029">
        <v>2</v>
      </c>
      <c r="N9029">
        <v>2007</v>
      </c>
      <c r="O9029">
        <v>3</v>
      </c>
      <c r="P9029">
        <v>2202530301</v>
      </c>
      <c r="T9029">
        <v>4</v>
      </c>
      <c r="U9029">
        <v>231886</v>
      </c>
    </row>
    <row r="9030" spans="1:21" x14ac:dyDescent="0.25">
      <c r="A9030">
        <v>1</v>
      </c>
      <c r="B9030">
        <v>1</v>
      </c>
      <c r="C9030">
        <v>2017</v>
      </c>
      <c r="K9030">
        <v>52</v>
      </c>
      <c r="L9030">
        <v>47</v>
      </c>
      <c r="M9030">
        <v>2</v>
      </c>
      <c r="N9030">
        <v>2007</v>
      </c>
      <c r="O9030">
        <v>3</v>
      </c>
      <c r="P9030">
        <v>2202520301</v>
      </c>
      <c r="T9030">
        <v>4</v>
      </c>
      <c r="U9030">
        <v>6361000</v>
      </c>
    </row>
    <row r="9031" spans="1:21" x14ac:dyDescent="0.25">
      <c r="A9031">
        <v>1</v>
      </c>
      <c r="B9031">
        <v>1</v>
      </c>
      <c r="C9031">
        <v>2017</v>
      </c>
      <c r="K9031">
        <v>52</v>
      </c>
      <c r="L9031">
        <v>46</v>
      </c>
      <c r="M9031">
        <v>2</v>
      </c>
      <c r="N9031">
        <v>2007</v>
      </c>
      <c r="O9031">
        <v>3</v>
      </c>
      <c r="P9031">
        <v>2202520301</v>
      </c>
      <c r="T9031">
        <v>4</v>
      </c>
      <c r="U9031">
        <v>8201940</v>
      </c>
    </row>
    <row r="9032" spans="1:21" x14ac:dyDescent="0.25">
      <c r="A9032">
        <v>1</v>
      </c>
      <c r="B9032">
        <v>1</v>
      </c>
      <c r="C9032">
        <v>2017</v>
      </c>
      <c r="K9032">
        <v>52</v>
      </c>
      <c r="L9032">
        <v>42</v>
      </c>
      <c r="M9032">
        <v>2</v>
      </c>
      <c r="N9032">
        <v>2007</v>
      </c>
      <c r="O9032">
        <v>3</v>
      </c>
      <c r="P9032">
        <v>2202520301</v>
      </c>
      <c r="T9032">
        <v>4</v>
      </c>
      <c r="U9032">
        <v>7429260</v>
      </c>
    </row>
    <row r="9033" spans="1:21" x14ac:dyDescent="0.25">
      <c r="A9033">
        <v>1</v>
      </c>
      <c r="B9033">
        <v>1</v>
      </c>
      <c r="C9033">
        <v>2017</v>
      </c>
      <c r="K9033">
        <v>52</v>
      </c>
      <c r="L9033">
        <v>41</v>
      </c>
      <c r="M9033">
        <v>2</v>
      </c>
      <c r="N9033">
        <v>2007</v>
      </c>
      <c r="O9033">
        <v>3</v>
      </c>
      <c r="P9033">
        <v>2202520301</v>
      </c>
      <c r="T9033">
        <v>4</v>
      </c>
      <c r="U9033">
        <v>4661680</v>
      </c>
    </row>
    <row r="9034" spans="1:21" x14ac:dyDescent="0.25">
      <c r="A9034">
        <v>1</v>
      </c>
      <c r="B9034">
        <v>1</v>
      </c>
      <c r="C9034">
        <v>2017</v>
      </c>
      <c r="K9034">
        <v>51</v>
      </c>
      <c r="L9034">
        <v>47</v>
      </c>
      <c r="M9034">
        <v>2</v>
      </c>
      <c r="N9034">
        <v>2007</v>
      </c>
      <c r="O9034">
        <v>3</v>
      </c>
      <c r="P9034">
        <v>2202510301</v>
      </c>
      <c r="T9034">
        <v>4</v>
      </c>
      <c r="U9034">
        <v>2187100</v>
      </c>
    </row>
    <row r="9035" spans="1:21" x14ac:dyDescent="0.25">
      <c r="A9035">
        <v>1</v>
      </c>
      <c r="B9035">
        <v>1</v>
      </c>
      <c r="C9035">
        <v>2017</v>
      </c>
      <c r="K9035">
        <v>51</v>
      </c>
      <c r="L9035">
        <v>46</v>
      </c>
      <c r="M9035">
        <v>2</v>
      </c>
      <c r="N9035">
        <v>2007</v>
      </c>
      <c r="O9035">
        <v>3</v>
      </c>
      <c r="P9035">
        <v>2202510301</v>
      </c>
      <c r="T9035">
        <v>4</v>
      </c>
      <c r="U9035">
        <v>59748</v>
      </c>
    </row>
    <row r="9036" spans="1:21" x14ac:dyDescent="0.25">
      <c r="A9036">
        <v>1</v>
      </c>
      <c r="B9036">
        <v>1</v>
      </c>
      <c r="C9036">
        <v>2017</v>
      </c>
      <c r="K9036">
        <v>43</v>
      </c>
      <c r="L9036">
        <v>47</v>
      </c>
      <c r="M9036">
        <v>2</v>
      </c>
      <c r="N9036">
        <v>2007</v>
      </c>
      <c r="O9036">
        <v>3</v>
      </c>
      <c r="P9036">
        <v>2202430301</v>
      </c>
      <c r="T9036">
        <v>4</v>
      </c>
      <c r="U9036">
        <v>118206</v>
      </c>
    </row>
    <row r="9037" spans="1:21" x14ac:dyDescent="0.25">
      <c r="A9037">
        <v>1</v>
      </c>
      <c r="B9037">
        <v>1</v>
      </c>
      <c r="C9037">
        <v>2017</v>
      </c>
      <c r="K9037">
        <v>43</v>
      </c>
      <c r="L9037">
        <v>46</v>
      </c>
      <c r="M9037">
        <v>2</v>
      </c>
      <c r="N9037">
        <v>2007</v>
      </c>
      <c r="O9037">
        <v>3</v>
      </c>
      <c r="P9037">
        <v>2202430301</v>
      </c>
      <c r="T9037">
        <v>4</v>
      </c>
      <c r="U9037">
        <v>2446690</v>
      </c>
    </row>
    <row r="9038" spans="1:21" x14ac:dyDescent="0.25">
      <c r="A9038">
        <v>1</v>
      </c>
      <c r="B9038">
        <v>1</v>
      </c>
      <c r="C9038">
        <v>2017</v>
      </c>
      <c r="K9038">
        <v>43</v>
      </c>
      <c r="L9038">
        <v>42</v>
      </c>
      <c r="M9038">
        <v>2</v>
      </c>
      <c r="N9038">
        <v>2007</v>
      </c>
      <c r="O9038">
        <v>3</v>
      </c>
      <c r="P9038">
        <v>2202430301</v>
      </c>
      <c r="T9038">
        <v>4</v>
      </c>
      <c r="U9038">
        <v>18417.2</v>
      </c>
    </row>
    <row r="9039" spans="1:21" x14ac:dyDescent="0.25">
      <c r="A9039">
        <v>1</v>
      </c>
      <c r="B9039">
        <v>1</v>
      </c>
      <c r="C9039">
        <v>2017</v>
      </c>
      <c r="K9039">
        <v>43</v>
      </c>
      <c r="L9039">
        <v>41</v>
      </c>
      <c r="M9039">
        <v>2</v>
      </c>
      <c r="N9039">
        <v>2007</v>
      </c>
      <c r="O9039">
        <v>3</v>
      </c>
      <c r="P9039">
        <v>2202430301</v>
      </c>
      <c r="T9039">
        <v>4</v>
      </c>
      <c r="U9039">
        <v>27730.799999999999</v>
      </c>
    </row>
    <row r="9040" spans="1:21" x14ac:dyDescent="0.25">
      <c r="A9040">
        <v>1</v>
      </c>
      <c r="B9040">
        <v>1</v>
      </c>
      <c r="C9040">
        <v>2017</v>
      </c>
      <c r="K9040">
        <v>42</v>
      </c>
      <c r="L9040">
        <v>48</v>
      </c>
      <c r="M9040">
        <v>2</v>
      </c>
      <c r="N9040">
        <v>2007</v>
      </c>
      <c r="O9040">
        <v>3</v>
      </c>
      <c r="P9040">
        <v>2202420301</v>
      </c>
      <c r="T9040">
        <v>4</v>
      </c>
      <c r="U9040">
        <v>798465</v>
      </c>
    </row>
    <row r="9041" spans="1:21" x14ac:dyDescent="0.25">
      <c r="A9041">
        <v>1</v>
      </c>
      <c r="B9041">
        <v>1</v>
      </c>
      <c r="C9041">
        <v>2017</v>
      </c>
      <c r="K9041">
        <v>41</v>
      </c>
      <c r="L9041">
        <v>47</v>
      </c>
      <c r="M9041">
        <v>2</v>
      </c>
      <c r="N9041">
        <v>2007</v>
      </c>
      <c r="O9041">
        <v>3</v>
      </c>
      <c r="P9041">
        <v>2202410301</v>
      </c>
      <c r="T9041">
        <v>4</v>
      </c>
      <c r="U9041">
        <v>350621</v>
      </c>
    </row>
    <row r="9042" spans="1:21" x14ac:dyDescent="0.25">
      <c r="A9042">
        <v>1</v>
      </c>
      <c r="B9042">
        <v>1</v>
      </c>
      <c r="C9042">
        <v>2017</v>
      </c>
      <c r="K9042">
        <v>41</v>
      </c>
      <c r="L9042">
        <v>46</v>
      </c>
      <c r="M9042">
        <v>2</v>
      </c>
      <c r="N9042">
        <v>2007</v>
      </c>
      <c r="O9042">
        <v>3</v>
      </c>
      <c r="P9042">
        <v>2202410301</v>
      </c>
      <c r="T9042">
        <v>4</v>
      </c>
      <c r="U9042">
        <v>63241.599999999999</v>
      </c>
    </row>
    <row r="9043" spans="1:21" x14ac:dyDescent="0.25">
      <c r="A9043">
        <v>1</v>
      </c>
      <c r="B9043">
        <v>1</v>
      </c>
      <c r="C9043">
        <v>2017</v>
      </c>
      <c r="K9043">
        <v>41</v>
      </c>
      <c r="L9043">
        <v>42</v>
      </c>
      <c r="M9043">
        <v>2</v>
      </c>
      <c r="N9043">
        <v>2007</v>
      </c>
      <c r="O9043">
        <v>3</v>
      </c>
      <c r="P9043">
        <v>2202410301</v>
      </c>
      <c r="T9043">
        <v>4</v>
      </c>
      <c r="U9043">
        <v>10388.799999999999</v>
      </c>
    </row>
    <row r="9044" spans="1:21" x14ac:dyDescent="0.25">
      <c r="A9044">
        <v>1</v>
      </c>
      <c r="B9044">
        <v>1</v>
      </c>
      <c r="C9044">
        <v>2017</v>
      </c>
      <c r="K9044">
        <v>41</v>
      </c>
      <c r="L9044">
        <v>41</v>
      </c>
      <c r="M9044">
        <v>2</v>
      </c>
      <c r="N9044">
        <v>2007</v>
      </c>
      <c r="O9044">
        <v>3</v>
      </c>
      <c r="P9044">
        <v>2202410301</v>
      </c>
      <c r="T9044">
        <v>4</v>
      </c>
      <c r="U9044">
        <v>96745.4</v>
      </c>
    </row>
    <row r="9045" spans="1:21" x14ac:dyDescent="0.25">
      <c r="A9045">
        <v>1</v>
      </c>
      <c r="B9045">
        <v>1</v>
      </c>
      <c r="C9045">
        <v>2017</v>
      </c>
      <c r="K9045">
        <v>32</v>
      </c>
      <c r="L9045">
        <v>40</v>
      </c>
      <c r="M9045">
        <v>2</v>
      </c>
      <c r="N9045">
        <v>2007</v>
      </c>
      <c r="O9045">
        <v>3</v>
      </c>
      <c r="P9045">
        <v>2202320301</v>
      </c>
      <c r="T9045">
        <v>4</v>
      </c>
      <c r="U9045">
        <v>2095490</v>
      </c>
    </row>
    <row r="9046" spans="1:21" x14ac:dyDescent="0.25">
      <c r="A9046">
        <v>1</v>
      </c>
      <c r="B9046">
        <v>1</v>
      </c>
      <c r="C9046">
        <v>2017</v>
      </c>
      <c r="K9046">
        <v>32</v>
      </c>
      <c r="L9046">
        <v>30</v>
      </c>
      <c r="M9046">
        <v>2</v>
      </c>
      <c r="N9046">
        <v>2007</v>
      </c>
      <c r="O9046">
        <v>3</v>
      </c>
      <c r="P9046">
        <v>2202320301</v>
      </c>
      <c r="T9046">
        <v>4</v>
      </c>
      <c r="U9046">
        <v>1800070</v>
      </c>
    </row>
    <row r="9047" spans="1:21" x14ac:dyDescent="0.25">
      <c r="A9047">
        <v>1</v>
      </c>
      <c r="B9047">
        <v>1</v>
      </c>
      <c r="C9047">
        <v>2017</v>
      </c>
      <c r="K9047">
        <v>31</v>
      </c>
      <c r="L9047">
        <v>40</v>
      </c>
      <c r="M9047">
        <v>2</v>
      </c>
      <c r="N9047">
        <v>2007</v>
      </c>
      <c r="O9047">
        <v>3</v>
      </c>
      <c r="P9047">
        <v>2202310301</v>
      </c>
      <c r="T9047">
        <v>4</v>
      </c>
      <c r="U9047">
        <v>3483060</v>
      </c>
    </row>
    <row r="9048" spans="1:21" x14ac:dyDescent="0.25">
      <c r="A9048">
        <v>1</v>
      </c>
      <c r="B9048">
        <v>1</v>
      </c>
      <c r="C9048">
        <v>2017</v>
      </c>
      <c r="K9048">
        <v>31</v>
      </c>
      <c r="L9048">
        <v>30</v>
      </c>
      <c r="M9048">
        <v>2</v>
      </c>
      <c r="N9048">
        <v>2007</v>
      </c>
      <c r="O9048">
        <v>3</v>
      </c>
      <c r="P9048">
        <v>2202310301</v>
      </c>
      <c r="T9048">
        <v>4</v>
      </c>
      <c r="U9048">
        <v>1827220</v>
      </c>
    </row>
    <row r="9049" spans="1:21" x14ac:dyDescent="0.25">
      <c r="A9049">
        <v>1</v>
      </c>
      <c r="B9049">
        <v>1</v>
      </c>
      <c r="C9049">
        <v>2017</v>
      </c>
      <c r="K9049">
        <v>21</v>
      </c>
      <c r="L9049">
        <v>20</v>
      </c>
      <c r="M9049">
        <v>2</v>
      </c>
      <c r="N9049">
        <v>2007</v>
      </c>
      <c r="O9049">
        <v>3</v>
      </c>
      <c r="P9049">
        <v>2202210301</v>
      </c>
      <c r="T9049">
        <v>4</v>
      </c>
      <c r="U9049">
        <v>123478</v>
      </c>
    </row>
    <row r="9050" spans="1:21" x14ac:dyDescent="0.25">
      <c r="A9050">
        <v>1</v>
      </c>
      <c r="B9050">
        <v>1</v>
      </c>
      <c r="C9050">
        <v>2017</v>
      </c>
      <c r="K9050">
        <v>62</v>
      </c>
      <c r="L9050">
        <v>47</v>
      </c>
      <c r="M9050">
        <v>2</v>
      </c>
      <c r="N9050">
        <v>2006</v>
      </c>
      <c r="O9050">
        <v>3</v>
      </c>
      <c r="P9050">
        <v>2202620301</v>
      </c>
      <c r="T9050">
        <v>4</v>
      </c>
      <c r="U9050">
        <v>59676200</v>
      </c>
    </row>
    <row r="9051" spans="1:21" x14ac:dyDescent="0.25">
      <c r="A9051">
        <v>1</v>
      </c>
      <c r="B9051">
        <v>1</v>
      </c>
      <c r="C9051">
        <v>2017</v>
      </c>
      <c r="K9051">
        <v>62</v>
      </c>
      <c r="L9051">
        <v>46</v>
      </c>
      <c r="M9051">
        <v>2</v>
      </c>
      <c r="N9051">
        <v>2006</v>
      </c>
      <c r="O9051">
        <v>3</v>
      </c>
      <c r="P9051">
        <v>2202620301</v>
      </c>
      <c r="T9051">
        <v>4</v>
      </c>
      <c r="U9051">
        <v>2462270</v>
      </c>
    </row>
    <row r="9052" spans="1:21" x14ac:dyDescent="0.25">
      <c r="A9052">
        <v>1</v>
      </c>
      <c r="B9052">
        <v>1</v>
      </c>
      <c r="C9052">
        <v>2017</v>
      </c>
      <c r="K9052">
        <v>61</v>
      </c>
      <c r="L9052">
        <v>47</v>
      </c>
      <c r="M9052">
        <v>2</v>
      </c>
      <c r="N9052">
        <v>2006</v>
      </c>
      <c r="O9052">
        <v>3</v>
      </c>
      <c r="P9052">
        <v>2202610301</v>
      </c>
      <c r="T9052">
        <v>4</v>
      </c>
      <c r="U9052">
        <v>8863650</v>
      </c>
    </row>
    <row r="9053" spans="1:21" x14ac:dyDescent="0.25">
      <c r="A9053">
        <v>1</v>
      </c>
      <c r="B9053">
        <v>1</v>
      </c>
      <c r="C9053">
        <v>2017</v>
      </c>
      <c r="K9053">
        <v>61</v>
      </c>
      <c r="L9053">
        <v>46</v>
      </c>
      <c r="M9053">
        <v>2</v>
      </c>
      <c r="N9053">
        <v>2006</v>
      </c>
      <c r="O9053">
        <v>3</v>
      </c>
      <c r="P9053">
        <v>2202610301</v>
      </c>
      <c r="T9053">
        <v>4</v>
      </c>
      <c r="U9053">
        <v>2671010</v>
      </c>
    </row>
    <row r="9054" spans="1:21" x14ac:dyDescent="0.25">
      <c r="A9054">
        <v>1</v>
      </c>
      <c r="B9054">
        <v>1</v>
      </c>
      <c r="C9054">
        <v>2017</v>
      </c>
      <c r="K9054">
        <v>54</v>
      </c>
      <c r="L9054">
        <v>47</v>
      </c>
      <c r="M9054">
        <v>2</v>
      </c>
      <c r="N9054">
        <v>2006</v>
      </c>
      <c r="O9054">
        <v>3</v>
      </c>
      <c r="P9054">
        <v>2202540301</v>
      </c>
      <c r="T9054">
        <v>4</v>
      </c>
      <c r="U9054">
        <v>19392.2</v>
      </c>
    </row>
    <row r="9055" spans="1:21" x14ac:dyDescent="0.25">
      <c r="A9055">
        <v>1</v>
      </c>
      <c r="B9055">
        <v>1</v>
      </c>
      <c r="C9055">
        <v>2017</v>
      </c>
      <c r="K9055">
        <v>54</v>
      </c>
      <c r="L9055">
        <v>46</v>
      </c>
      <c r="M9055">
        <v>2</v>
      </c>
      <c r="N9055">
        <v>2006</v>
      </c>
      <c r="O9055">
        <v>3</v>
      </c>
      <c r="P9055">
        <v>2202540301</v>
      </c>
      <c r="T9055">
        <v>4</v>
      </c>
      <c r="U9055">
        <v>149044</v>
      </c>
    </row>
    <row r="9056" spans="1:21" x14ac:dyDescent="0.25">
      <c r="A9056">
        <v>1</v>
      </c>
      <c r="B9056">
        <v>1</v>
      </c>
      <c r="C9056">
        <v>2017</v>
      </c>
      <c r="K9056">
        <v>54</v>
      </c>
      <c r="L9056">
        <v>42</v>
      </c>
      <c r="M9056">
        <v>2</v>
      </c>
      <c r="N9056">
        <v>2006</v>
      </c>
      <c r="O9056">
        <v>3</v>
      </c>
      <c r="P9056">
        <v>2202540301</v>
      </c>
      <c r="T9056">
        <v>4</v>
      </c>
      <c r="U9056">
        <v>197272</v>
      </c>
    </row>
    <row r="9057" spans="1:21" x14ac:dyDescent="0.25">
      <c r="A9057">
        <v>1</v>
      </c>
      <c r="B9057">
        <v>1</v>
      </c>
      <c r="C9057">
        <v>2017</v>
      </c>
      <c r="K9057">
        <v>54</v>
      </c>
      <c r="L9057">
        <v>41</v>
      </c>
      <c r="M9057">
        <v>2</v>
      </c>
      <c r="N9057">
        <v>2006</v>
      </c>
      <c r="O9057">
        <v>3</v>
      </c>
      <c r="P9057">
        <v>2202540301</v>
      </c>
      <c r="T9057">
        <v>4</v>
      </c>
      <c r="U9057">
        <v>135051</v>
      </c>
    </row>
    <row r="9058" spans="1:21" x14ac:dyDescent="0.25">
      <c r="A9058">
        <v>1</v>
      </c>
      <c r="B9058">
        <v>1</v>
      </c>
      <c r="C9058">
        <v>2017</v>
      </c>
      <c r="K9058">
        <v>53</v>
      </c>
      <c r="L9058">
        <v>47</v>
      </c>
      <c r="M9058">
        <v>2</v>
      </c>
      <c r="N9058">
        <v>2006</v>
      </c>
      <c r="O9058">
        <v>3</v>
      </c>
      <c r="P9058">
        <v>2202530301</v>
      </c>
      <c r="T9058">
        <v>4</v>
      </c>
      <c r="U9058">
        <v>378975</v>
      </c>
    </row>
    <row r="9059" spans="1:21" x14ac:dyDescent="0.25">
      <c r="A9059">
        <v>1</v>
      </c>
      <c r="B9059">
        <v>1</v>
      </c>
      <c r="C9059">
        <v>2017</v>
      </c>
      <c r="K9059">
        <v>53</v>
      </c>
      <c r="L9059">
        <v>46</v>
      </c>
      <c r="M9059">
        <v>2</v>
      </c>
      <c r="N9059">
        <v>2006</v>
      </c>
      <c r="O9059">
        <v>3</v>
      </c>
      <c r="P9059">
        <v>2202530301</v>
      </c>
      <c r="T9059">
        <v>4</v>
      </c>
      <c r="U9059">
        <v>362279</v>
      </c>
    </row>
    <row r="9060" spans="1:21" x14ac:dyDescent="0.25">
      <c r="A9060">
        <v>1</v>
      </c>
      <c r="B9060">
        <v>1</v>
      </c>
      <c r="C9060">
        <v>2017</v>
      </c>
      <c r="K9060">
        <v>53</v>
      </c>
      <c r="L9060">
        <v>42</v>
      </c>
      <c r="M9060">
        <v>2</v>
      </c>
      <c r="N9060">
        <v>2006</v>
      </c>
      <c r="O9060">
        <v>3</v>
      </c>
      <c r="P9060">
        <v>2202530301</v>
      </c>
      <c r="T9060">
        <v>4</v>
      </c>
      <c r="U9060">
        <v>277642</v>
      </c>
    </row>
    <row r="9061" spans="1:21" x14ac:dyDescent="0.25">
      <c r="A9061">
        <v>1</v>
      </c>
      <c r="B9061">
        <v>1</v>
      </c>
      <c r="C9061">
        <v>2017</v>
      </c>
      <c r="K9061">
        <v>53</v>
      </c>
      <c r="L9061">
        <v>41</v>
      </c>
      <c r="M9061">
        <v>2</v>
      </c>
      <c r="N9061">
        <v>2006</v>
      </c>
      <c r="O9061">
        <v>3</v>
      </c>
      <c r="P9061">
        <v>2202530301</v>
      </c>
      <c r="T9061">
        <v>4</v>
      </c>
      <c r="U9061">
        <v>291187</v>
      </c>
    </row>
    <row r="9062" spans="1:21" x14ac:dyDescent="0.25">
      <c r="A9062">
        <v>1</v>
      </c>
      <c r="B9062">
        <v>1</v>
      </c>
      <c r="C9062">
        <v>2017</v>
      </c>
      <c r="K9062">
        <v>52</v>
      </c>
      <c r="L9062">
        <v>47</v>
      </c>
      <c r="M9062">
        <v>2</v>
      </c>
      <c r="N9062">
        <v>2006</v>
      </c>
      <c r="O9062">
        <v>3</v>
      </c>
      <c r="P9062">
        <v>2202520301</v>
      </c>
      <c r="T9062">
        <v>4</v>
      </c>
      <c r="U9062">
        <v>4274050</v>
      </c>
    </row>
    <row r="9063" spans="1:21" x14ac:dyDescent="0.25">
      <c r="A9063">
        <v>1</v>
      </c>
      <c r="B9063">
        <v>1</v>
      </c>
      <c r="C9063">
        <v>2017</v>
      </c>
      <c r="K9063">
        <v>52</v>
      </c>
      <c r="L9063">
        <v>46</v>
      </c>
      <c r="M9063">
        <v>2</v>
      </c>
      <c r="N9063">
        <v>2006</v>
      </c>
      <c r="O9063">
        <v>3</v>
      </c>
      <c r="P9063">
        <v>2202520301</v>
      </c>
      <c r="T9063">
        <v>4</v>
      </c>
      <c r="U9063">
        <v>5281860</v>
      </c>
    </row>
    <row r="9064" spans="1:21" x14ac:dyDescent="0.25">
      <c r="A9064">
        <v>1</v>
      </c>
      <c r="B9064">
        <v>1</v>
      </c>
      <c r="C9064">
        <v>2017</v>
      </c>
      <c r="K9064">
        <v>52</v>
      </c>
      <c r="L9064">
        <v>42</v>
      </c>
      <c r="M9064">
        <v>2</v>
      </c>
      <c r="N9064">
        <v>2006</v>
      </c>
      <c r="O9064">
        <v>3</v>
      </c>
      <c r="P9064">
        <v>2202520301</v>
      </c>
      <c r="T9064">
        <v>4</v>
      </c>
      <c r="U9064">
        <v>7331210</v>
      </c>
    </row>
    <row r="9065" spans="1:21" x14ac:dyDescent="0.25">
      <c r="A9065">
        <v>1</v>
      </c>
      <c r="B9065">
        <v>1</v>
      </c>
      <c r="C9065">
        <v>2017</v>
      </c>
      <c r="K9065">
        <v>52</v>
      </c>
      <c r="L9065">
        <v>41</v>
      </c>
      <c r="M9065">
        <v>2</v>
      </c>
      <c r="N9065">
        <v>2006</v>
      </c>
      <c r="O9065">
        <v>3</v>
      </c>
      <c r="P9065">
        <v>2202520301</v>
      </c>
      <c r="T9065">
        <v>4</v>
      </c>
      <c r="U9065">
        <v>6270160</v>
      </c>
    </row>
    <row r="9066" spans="1:21" x14ac:dyDescent="0.25">
      <c r="A9066">
        <v>1</v>
      </c>
      <c r="B9066">
        <v>1</v>
      </c>
      <c r="C9066">
        <v>2017</v>
      </c>
      <c r="K9066">
        <v>51</v>
      </c>
      <c r="L9066">
        <v>47</v>
      </c>
      <c r="M9066">
        <v>2</v>
      </c>
      <c r="N9066">
        <v>2006</v>
      </c>
      <c r="O9066">
        <v>3</v>
      </c>
      <c r="P9066">
        <v>2202510301</v>
      </c>
      <c r="T9066">
        <v>4</v>
      </c>
      <c r="U9066">
        <v>1500770</v>
      </c>
    </row>
    <row r="9067" spans="1:21" x14ac:dyDescent="0.25">
      <c r="A9067">
        <v>1</v>
      </c>
      <c r="B9067">
        <v>1</v>
      </c>
      <c r="C9067">
        <v>2017</v>
      </c>
      <c r="K9067">
        <v>51</v>
      </c>
      <c r="L9067">
        <v>46</v>
      </c>
      <c r="M9067">
        <v>2</v>
      </c>
      <c r="N9067">
        <v>2006</v>
      </c>
      <c r="O9067">
        <v>3</v>
      </c>
      <c r="P9067">
        <v>2202510301</v>
      </c>
      <c r="T9067">
        <v>4</v>
      </c>
      <c r="U9067">
        <v>39293.800000000003</v>
      </c>
    </row>
    <row r="9068" spans="1:21" x14ac:dyDescent="0.25">
      <c r="A9068">
        <v>1</v>
      </c>
      <c r="B9068">
        <v>1</v>
      </c>
      <c r="C9068">
        <v>2017</v>
      </c>
      <c r="K9068">
        <v>43</v>
      </c>
      <c r="L9068">
        <v>47</v>
      </c>
      <c r="M9068">
        <v>2</v>
      </c>
      <c r="N9068">
        <v>2006</v>
      </c>
      <c r="O9068">
        <v>3</v>
      </c>
      <c r="P9068">
        <v>2202430301</v>
      </c>
      <c r="T9068">
        <v>4</v>
      </c>
      <c r="U9068">
        <v>137363</v>
      </c>
    </row>
    <row r="9069" spans="1:21" x14ac:dyDescent="0.25">
      <c r="A9069">
        <v>1</v>
      </c>
      <c r="B9069">
        <v>1</v>
      </c>
      <c r="C9069">
        <v>2017</v>
      </c>
      <c r="K9069">
        <v>43</v>
      </c>
      <c r="L9069">
        <v>46</v>
      </c>
      <c r="M9069">
        <v>2</v>
      </c>
      <c r="N9069">
        <v>2006</v>
      </c>
      <c r="O9069">
        <v>3</v>
      </c>
      <c r="P9069">
        <v>2202430301</v>
      </c>
      <c r="T9069">
        <v>4</v>
      </c>
      <c r="U9069">
        <v>2843080</v>
      </c>
    </row>
    <row r="9070" spans="1:21" x14ac:dyDescent="0.25">
      <c r="A9070">
        <v>1</v>
      </c>
      <c r="B9070">
        <v>1</v>
      </c>
      <c r="C9070">
        <v>2017</v>
      </c>
      <c r="K9070">
        <v>43</v>
      </c>
      <c r="L9070">
        <v>42</v>
      </c>
      <c r="M9070">
        <v>2</v>
      </c>
      <c r="N9070">
        <v>2006</v>
      </c>
      <c r="O9070">
        <v>3</v>
      </c>
      <c r="P9070">
        <v>2202430301</v>
      </c>
      <c r="T9070">
        <v>4</v>
      </c>
      <c r="U9070">
        <v>21385.9</v>
      </c>
    </row>
    <row r="9071" spans="1:21" x14ac:dyDescent="0.25">
      <c r="A9071">
        <v>1</v>
      </c>
      <c r="B9071">
        <v>1</v>
      </c>
      <c r="C9071">
        <v>2017</v>
      </c>
      <c r="K9071">
        <v>43</v>
      </c>
      <c r="L9071">
        <v>41</v>
      </c>
      <c r="M9071">
        <v>2</v>
      </c>
      <c r="N9071">
        <v>2006</v>
      </c>
      <c r="O9071">
        <v>3</v>
      </c>
      <c r="P9071">
        <v>2202430301</v>
      </c>
      <c r="T9071">
        <v>4</v>
      </c>
      <c r="U9071">
        <v>32215.9</v>
      </c>
    </row>
    <row r="9072" spans="1:21" x14ac:dyDescent="0.25">
      <c r="A9072">
        <v>1</v>
      </c>
      <c r="B9072">
        <v>1</v>
      </c>
      <c r="C9072">
        <v>2017</v>
      </c>
      <c r="K9072">
        <v>42</v>
      </c>
      <c r="L9072">
        <v>48</v>
      </c>
      <c r="M9072">
        <v>2</v>
      </c>
      <c r="N9072">
        <v>2006</v>
      </c>
      <c r="O9072">
        <v>3</v>
      </c>
      <c r="P9072">
        <v>2202420301</v>
      </c>
      <c r="T9072">
        <v>4</v>
      </c>
      <c r="U9072">
        <v>555561</v>
      </c>
    </row>
    <row r="9073" spans="1:21" x14ac:dyDescent="0.25">
      <c r="A9073">
        <v>1</v>
      </c>
      <c r="B9073">
        <v>1</v>
      </c>
      <c r="C9073">
        <v>2017</v>
      </c>
      <c r="K9073">
        <v>41</v>
      </c>
      <c r="L9073">
        <v>47</v>
      </c>
      <c r="M9073">
        <v>2</v>
      </c>
      <c r="N9073">
        <v>2006</v>
      </c>
      <c r="O9073">
        <v>3</v>
      </c>
      <c r="P9073">
        <v>2202410301</v>
      </c>
      <c r="T9073">
        <v>4</v>
      </c>
      <c r="U9073">
        <v>356113</v>
      </c>
    </row>
    <row r="9074" spans="1:21" x14ac:dyDescent="0.25">
      <c r="A9074">
        <v>1</v>
      </c>
      <c r="B9074">
        <v>1</v>
      </c>
      <c r="C9074">
        <v>2017</v>
      </c>
      <c r="K9074">
        <v>41</v>
      </c>
      <c r="L9074">
        <v>46</v>
      </c>
      <c r="M9074">
        <v>2</v>
      </c>
      <c r="N9074">
        <v>2006</v>
      </c>
      <c r="O9074">
        <v>3</v>
      </c>
      <c r="P9074">
        <v>2202410301</v>
      </c>
      <c r="T9074">
        <v>4</v>
      </c>
      <c r="U9074">
        <v>64233.9</v>
      </c>
    </row>
    <row r="9075" spans="1:21" x14ac:dyDescent="0.25">
      <c r="A9075">
        <v>1</v>
      </c>
      <c r="B9075">
        <v>1</v>
      </c>
      <c r="C9075">
        <v>2017</v>
      </c>
      <c r="K9075">
        <v>41</v>
      </c>
      <c r="L9075">
        <v>42</v>
      </c>
      <c r="M9075">
        <v>2</v>
      </c>
      <c r="N9075">
        <v>2006</v>
      </c>
      <c r="O9075">
        <v>3</v>
      </c>
      <c r="P9075">
        <v>2202410301</v>
      </c>
      <c r="T9075">
        <v>4</v>
      </c>
      <c r="U9075">
        <v>10600.9</v>
      </c>
    </row>
    <row r="9076" spans="1:21" x14ac:dyDescent="0.25">
      <c r="A9076">
        <v>1</v>
      </c>
      <c r="B9076">
        <v>1</v>
      </c>
      <c r="C9076">
        <v>2017</v>
      </c>
      <c r="K9076">
        <v>41</v>
      </c>
      <c r="L9076">
        <v>41</v>
      </c>
      <c r="M9076">
        <v>2</v>
      </c>
      <c r="N9076">
        <v>2006</v>
      </c>
      <c r="O9076">
        <v>3</v>
      </c>
      <c r="P9076">
        <v>2202410301</v>
      </c>
      <c r="T9076">
        <v>4</v>
      </c>
      <c r="U9076">
        <v>98235.4</v>
      </c>
    </row>
    <row r="9077" spans="1:21" x14ac:dyDescent="0.25">
      <c r="A9077">
        <v>1</v>
      </c>
      <c r="B9077">
        <v>1</v>
      </c>
      <c r="C9077">
        <v>2017</v>
      </c>
      <c r="K9077">
        <v>32</v>
      </c>
      <c r="L9077">
        <v>40</v>
      </c>
      <c r="M9077">
        <v>2</v>
      </c>
      <c r="N9077">
        <v>2006</v>
      </c>
      <c r="O9077">
        <v>3</v>
      </c>
      <c r="P9077">
        <v>2202320301</v>
      </c>
      <c r="T9077">
        <v>4</v>
      </c>
      <c r="U9077">
        <v>2903830</v>
      </c>
    </row>
    <row r="9078" spans="1:21" x14ac:dyDescent="0.25">
      <c r="A9078">
        <v>1</v>
      </c>
      <c r="B9078">
        <v>1</v>
      </c>
      <c r="C9078">
        <v>2017</v>
      </c>
      <c r="K9078">
        <v>32</v>
      </c>
      <c r="L9078">
        <v>30</v>
      </c>
      <c r="M9078">
        <v>2</v>
      </c>
      <c r="N9078">
        <v>2006</v>
      </c>
      <c r="O9078">
        <v>3</v>
      </c>
      <c r="P9078">
        <v>2202320301</v>
      </c>
      <c r="T9078">
        <v>4</v>
      </c>
      <c r="U9078">
        <v>1539950</v>
      </c>
    </row>
    <row r="9079" spans="1:21" x14ac:dyDescent="0.25">
      <c r="A9079">
        <v>1</v>
      </c>
      <c r="B9079">
        <v>1</v>
      </c>
      <c r="C9079">
        <v>2017</v>
      </c>
      <c r="K9079">
        <v>31</v>
      </c>
      <c r="L9079">
        <v>40</v>
      </c>
      <c r="M9079">
        <v>2</v>
      </c>
      <c r="N9079">
        <v>2006</v>
      </c>
      <c r="O9079">
        <v>3</v>
      </c>
      <c r="P9079">
        <v>2202310301</v>
      </c>
      <c r="T9079">
        <v>4</v>
      </c>
      <c r="U9079">
        <v>4826660</v>
      </c>
    </row>
    <row r="9080" spans="1:21" x14ac:dyDescent="0.25">
      <c r="A9080">
        <v>1</v>
      </c>
      <c r="B9080">
        <v>1</v>
      </c>
      <c r="C9080">
        <v>2017</v>
      </c>
      <c r="K9080">
        <v>31</v>
      </c>
      <c r="L9080">
        <v>30</v>
      </c>
      <c r="M9080">
        <v>2</v>
      </c>
      <c r="N9080">
        <v>2006</v>
      </c>
      <c r="O9080">
        <v>3</v>
      </c>
      <c r="P9080">
        <v>2202310301</v>
      </c>
      <c r="T9080">
        <v>4</v>
      </c>
      <c r="U9080">
        <v>1563180</v>
      </c>
    </row>
    <row r="9081" spans="1:21" x14ac:dyDescent="0.25">
      <c r="A9081">
        <v>1</v>
      </c>
      <c r="B9081">
        <v>1</v>
      </c>
      <c r="C9081">
        <v>2017</v>
      </c>
      <c r="K9081">
        <v>21</v>
      </c>
      <c r="L9081">
        <v>20</v>
      </c>
      <c r="M9081">
        <v>2</v>
      </c>
      <c r="N9081">
        <v>2006</v>
      </c>
      <c r="O9081">
        <v>3</v>
      </c>
      <c r="P9081">
        <v>2202210301</v>
      </c>
      <c r="T9081">
        <v>4</v>
      </c>
      <c r="U9081">
        <v>2196800</v>
      </c>
    </row>
    <row r="9082" spans="1:21" x14ac:dyDescent="0.25">
      <c r="A9082">
        <v>1</v>
      </c>
      <c r="B9082">
        <v>1</v>
      </c>
      <c r="C9082">
        <v>2017</v>
      </c>
      <c r="K9082">
        <v>62</v>
      </c>
      <c r="L9082">
        <v>47</v>
      </c>
      <c r="M9082">
        <v>2</v>
      </c>
      <c r="N9082">
        <v>2005</v>
      </c>
      <c r="O9082">
        <v>3</v>
      </c>
      <c r="P9082">
        <v>2202620301</v>
      </c>
      <c r="T9082">
        <v>4</v>
      </c>
      <c r="U9082">
        <v>51722800</v>
      </c>
    </row>
    <row r="9083" spans="1:21" x14ac:dyDescent="0.25">
      <c r="A9083">
        <v>1</v>
      </c>
      <c r="B9083">
        <v>1</v>
      </c>
      <c r="C9083">
        <v>2017</v>
      </c>
      <c r="K9083">
        <v>62</v>
      </c>
      <c r="L9083">
        <v>46</v>
      </c>
      <c r="M9083">
        <v>2</v>
      </c>
      <c r="N9083">
        <v>2005</v>
      </c>
      <c r="O9083">
        <v>3</v>
      </c>
      <c r="P9083">
        <v>2202620301</v>
      </c>
      <c r="T9083">
        <v>4</v>
      </c>
      <c r="U9083">
        <v>2466560</v>
      </c>
    </row>
    <row r="9084" spans="1:21" x14ac:dyDescent="0.25">
      <c r="A9084">
        <v>1</v>
      </c>
      <c r="B9084">
        <v>1</v>
      </c>
      <c r="C9084">
        <v>2017</v>
      </c>
      <c r="K9084">
        <v>61</v>
      </c>
      <c r="L9084">
        <v>47</v>
      </c>
      <c r="M9084">
        <v>2</v>
      </c>
      <c r="N9084">
        <v>2005</v>
      </c>
      <c r="O9084">
        <v>3</v>
      </c>
      <c r="P9084">
        <v>2202610301</v>
      </c>
      <c r="T9084">
        <v>4</v>
      </c>
      <c r="U9084">
        <v>7268660</v>
      </c>
    </row>
    <row r="9085" spans="1:21" x14ac:dyDescent="0.25">
      <c r="A9085">
        <v>1</v>
      </c>
      <c r="B9085">
        <v>1</v>
      </c>
      <c r="C9085">
        <v>2017</v>
      </c>
      <c r="K9085">
        <v>61</v>
      </c>
      <c r="L9085">
        <v>46</v>
      </c>
      <c r="M9085">
        <v>2</v>
      </c>
      <c r="N9085">
        <v>2005</v>
      </c>
      <c r="O9085">
        <v>3</v>
      </c>
      <c r="P9085">
        <v>2202610301</v>
      </c>
      <c r="T9085">
        <v>4</v>
      </c>
      <c r="U9085">
        <v>2531590</v>
      </c>
    </row>
    <row r="9086" spans="1:21" x14ac:dyDescent="0.25">
      <c r="A9086">
        <v>1</v>
      </c>
      <c r="B9086">
        <v>1</v>
      </c>
      <c r="C9086">
        <v>2017</v>
      </c>
      <c r="K9086">
        <v>54</v>
      </c>
      <c r="L9086">
        <v>47</v>
      </c>
      <c r="M9086">
        <v>2</v>
      </c>
      <c r="N9086">
        <v>2005</v>
      </c>
      <c r="O9086">
        <v>3</v>
      </c>
      <c r="P9086">
        <v>2202540301</v>
      </c>
      <c r="T9086">
        <v>4</v>
      </c>
      <c r="U9086">
        <v>19038.8</v>
      </c>
    </row>
    <row r="9087" spans="1:21" x14ac:dyDescent="0.25">
      <c r="A9087">
        <v>1</v>
      </c>
      <c r="B9087">
        <v>1</v>
      </c>
      <c r="C9087">
        <v>2017</v>
      </c>
      <c r="K9087">
        <v>54</v>
      </c>
      <c r="L9087">
        <v>46</v>
      </c>
      <c r="M9087">
        <v>2</v>
      </c>
      <c r="N9087">
        <v>2005</v>
      </c>
      <c r="O9087">
        <v>3</v>
      </c>
      <c r="P9087">
        <v>2202540301</v>
      </c>
      <c r="T9087">
        <v>4</v>
      </c>
      <c r="U9087">
        <v>146330</v>
      </c>
    </row>
    <row r="9088" spans="1:21" x14ac:dyDescent="0.25">
      <c r="A9088">
        <v>1</v>
      </c>
      <c r="B9088">
        <v>1</v>
      </c>
      <c r="C9088">
        <v>2017</v>
      </c>
      <c r="K9088">
        <v>54</v>
      </c>
      <c r="L9088">
        <v>42</v>
      </c>
      <c r="M9088">
        <v>2</v>
      </c>
      <c r="N9088">
        <v>2005</v>
      </c>
      <c r="O9088">
        <v>3</v>
      </c>
      <c r="P9088">
        <v>2202540301</v>
      </c>
      <c r="T9088">
        <v>4</v>
      </c>
      <c r="U9088">
        <v>193666</v>
      </c>
    </row>
    <row r="9089" spans="1:21" x14ac:dyDescent="0.25">
      <c r="A9089">
        <v>1</v>
      </c>
      <c r="B9089">
        <v>1</v>
      </c>
      <c r="C9089">
        <v>2017</v>
      </c>
      <c r="K9089">
        <v>54</v>
      </c>
      <c r="L9089">
        <v>41</v>
      </c>
      <c r="M9089">
        <v>2</v>
      </c>
      <c r="N9089">
        <v>2005</v>
      </c>
      <c r="O9089">
        <v>3</v>
      </c>
      <c r="P9089">
        <v>2202540301</v>
      </c>
      <c r="T9089">
        <v>4</v>
      </c>
      <c r="U9089">
        <v>132569</v>
      </c>
    </row>
    <row r="9090" spans="1:21" x14ac:dyDescent="0.25">
      <c r="A9090">
        <v>1</v>
      </c>
      <c r="B9090">
        <v>1</v>
      </c>
      <c r="C9090">
        <v>2017</v>
      </c>
      <c r="K9090">
        <v>53</v>
      </c>
      <c r="L9090">
        <v>47</v>
      </c>
      <c r="M9090">
        <v>2</v>
      </c>
      <c r="N9090">
        <v>2005</v>
      </c>
      <c r="O9090">
        <v>3</v>
      </c>
      <c r="P9090">
        <v>2202530301</v>
      </c>
      <c r="T9090">
        <v>4</v>
      </c>
      <c r="U9090">
        <v>315135</v>
      </c>
    </row>
    <row r="9091" spans="1:21" x14ac:dyDescent="0.25">
      <c r="A9091">
        <v>1</v>
      </c>
      <c r="B9091">
        <v>1</v>
      </c>
      <c r="C9091">
        <v>2017</v>
      </c>
      <c r="K9091">
        <v>53</v>
      </c>
      <c r="L9091">
        <v>46</v>
      </c>
      <c r="M9091">
        <v>2</v>
      </c>
      <c r="N9091">
        <v>2005</v>
      </c>
      <c r="O9091">
        <v>3</v>
      </c>
      <c r="P9091">
        <v>2202530301</v>
      </c>
      <c r="T9091">
        <v>4</v>
      </c>
      <c r="U9091">
        <v>348182</v>
      </c>
    </row>
    <row r="9092" spans="1:21" x14ac:dyDescent="0.25">
      <c r="A9092">
        <v>1</v>
      </c>
      <c r="B9092">
        <v>1</v>
      </c>
      <c r="C9092">
        <v>2017</v>
      </c>
      <c r="K9092">
        <v>53</v>
      </c>
      <c r="L9092">
        <v>42</v>
      </c>
      <c r="M9092">
        <v>2</v>
      </c>
      <c r="N9092">
        <v>2005</v>
      </c>
      <c r="O9092">
        <v>3</v>
      </c>
      <c r="P9092">
        <v>2202530301</v>
      </c>
      <c r="T9092">
        <v>4</v>
      </c>
      <c r="U9092">
        <v>195825</v>
      </c>
    </row>
    <row r="9093" spans="1:21" x14ac:dyDescent="0.25">
      <c r="A9093">
        <v>1</v>
      </c>
      <c r="B9093">
        <v>1</v>
      </c>
      <c r="C9093">
        <v>2017</v>
      </c>
      <c r="K9093">
        <v>53</v>
      </c>
      <c r="L9093">
        <v>41</v>
      </c>
      <c r="M9093">
        <v>2</v>
      </c>
      <c r="N9093">
        <v>2005</v>
      </c>
      <c r="O9093">
        <v>3</v>
      </c>
      <c r="P9093">
        <v>2202530301</v>
      </c>
      <c r="T9093">
        <v>4</v>
      </c>
      <c r="U9093">
        <v>215739</v>
      </c>
    </row>
    <row r="9094" spans="1:21" x14ac:dyDescent="0.25">
      <c r="A9094">
        <v>1</v>
      </c>
      <c r="B9094">
        <v>1</v>
      </c>
      <c r="C9094">
        <v>2017</v>
      </c>
      <c r="K9094">
        <v>52</v>
      </c>
      <c r="L9094">
        <v>47</v>
      </c>
      <c r="M9094">
        <v>2</v>
      </c>
      <c r="N9094">
        <v>2005</v>
      </c>
      <c r="O9094">
        <v>3</v>
      </c>
      <c r="P9094">
        <v>2202520301</v>
      </c>
      <c r="T9094">
        <v>4</v>
      </c>
      <c r="U9094">
        <v>3588740</v>
      </c>
    </row>
    <row r="9095" spans="1:21" x14ac:dyDescent="0.25">
      <c r="A9095">
        <v>1</v>
      </c>
      <c r="B9095">
        <v>1</v>
      </c>
      <c r="C9095">
        <v>2017</v>
      </c>
      <c r="K9095">
        <v>52</v>
      </c>
      <c r="L9095">
        <v>46</v>
      </c>
      <c r="M9095">
        <v>2</v>
      </c>
      <c r="N9095">
        <v>2005</v>
      </c>
      <c r="O9095">
        <v>3</v>
      </c>
      <c r="P9095">
        <v>2202520301</v>
      </c>
      <c r="T9095">
        <v>4</v>
      </c>
      <c r="U9095">
        <v>5125860</v>
      </c>
    </row>
    <row r="9096" spans="1:21" x14ac:dyDescent="0.25">
      <c r="A9096">
        <v>1</v>
      </c>
      <c r="B9096">
        <v>1</v>
      </c>
      <c r="C9096">
        <v>2017</v>
      </c>
      <c r="K9096">
        <v>52</v>
      </c>
      <c r="L9096">
        <v>42</v>
      </c>
      <c r="M9096">
        <v>2</v>
      </c>
      <c r="N9096">
        <v>2005</v>
      </c>
      <c r="O9096">
        <v>3</v>
      </c>
      <c r="P9096">
        <v>2202520301</v>
      </c>
      <c r="T9096">
        <v>4</v>
      </c>
      <c r="U9096">
        <v>5221250</v>
      </c>
    </row>
    <row r="9097" spans="1:21" x14ac:dyDescent="0.25">
      <c r="A9097">
        <v>1</v>
      </c>
      <c r="B9097">
        <v>1</v>
      </c>
      <c r="C9097">
        <v>2017</v>
      </c>
      <c r="K9097">
        <v>52</v>
      </c>
      <c r="L9097">
        <v>41</v>
      </c>
      <c r="M9097">
        <v>2</v>
      </c>
      <c r="N9097">
        <v>2005</v>
      </c>
      <c r="O9097">
        <v>3</v>
      </c>
      <c r="P9097">
        <v>2202520301</v>
      </c>
      <c r="T9097">
        <v>4</v>
      </c>
      <c r="U9097">
        <v>4537260</v>
      </c>
    </row>
    <row r="9098" spans="1:21" x14ac:dyDescent="0.25">
      <c r="A9098">
        <v>1</v>
      </c>
      <c r="B9098">
        <v>1</v>
      </c>
      <c r="C9098">
        <v>2017</v>
      </c>
      <c r="K9098">
        <v>51</v>
      </c>
      <c r="L9098">
        <v>47</v>
      </c>
      <c r="M9098">
        <v>2</v>
      </c>
      <c r="N9098">
        <v>2005</v>
      </c>
      <c r="O9098">
        <v>3</v>
      </c>
      <c r="P9098">
        <v>2202510301</v>
      </c>
      <c r="T9098">
        <v>4</v>
      </c>
      <c r="U9098">
        <v>1292140</v>
      </c>
    </row>
    <row r="9099" spans="1:21" x14ac:dyDescent="0.25">
      <c r="A9099">
        <v>1</v>
      </c>
      <c r="B9099">
        <v>1</v>
      </c>
      <c r="C9099">
        <v>2017</v>
      </c>
      <c r="K9099">
        <v>51</v>
      </c>
      <c r="L9099">
        <v>46</v>
      </c>
      <c r="M9099">
        <v>2</v>
      </c>
      <c r="N9099">
        <v>2005</v>
      </c>
      <c r="O9099">
        <v>3</v>
      </c>
      <c r="P9099">
        <v>2202510301</v>
      </c>
      <c r="T9099">
        <v>4</v>
      </c>
      <c r="U9099">
        <v>39101.9</v>
      </c>
    </row>
    <row r="9100" spans="1:21" x14ac:dyDescent="0.25">
      <c r="A9100">
        <v>1</v>
      </c>
      <c r="B9100">
        <v>1</v>
      </c>
      <c r="C9100">
        <v>2017</v>
      </c>
      <c r="K9100">
        <v>43</v>
      </c>
      <c r="L9100">
        <v>47</v>
      </c>
      <c r="M9100">
        <v>2</v>
      </c>
      <c r="N9100">
        <v>2005</v>
      </c>
      <c r="O9100">
        <v>3</v>
      </c>
      <c r="P9100">
        <v>2202430301</v>
      </c>
      <c r="T9100">
        <v>4</v>
      </c>
      <c r="U9100">
        <v>121695</v>
      </c>
    </row>
    <row r="9101" spans="1:21" x14ac:dyDescent="0.25">
      <c r="A9101">
        <v>1</v>
      </c>
      <c r="B9101">
        <v>1</v>
      </c>
      <c r="C9101">
        <v>2017</v>
      </c>
      <c r="K9101">
        <v>43</v>
      </c>
      <c r="L9101">
        <v>46</v>
      </c>
      <c r="M9101">
        <v>2</v>
      </c>
      <c r="N9101">
        <v>2005</v>
      </c>
      <c r="O9101">
        <v>3</v>
      </c>
      <c r="P9101">
        <v>2202430301</v>
      </c>
      <c r="T9101">
        <v>4</v>
      </c>
      <c r="U9101">
        <v>2517980</v>
      </c>
    </row>
    <row r="9102" spans="1:21" x14ac:dyDescent="0.25">
      <c r="A9102">
        <v>1</v>
      </c>
      <c r="B9102">
        <v>1</v>
      </c>
      <c r="C9102">
        <v>2017</v>
      </c>
      <c r="K9102">
        <v>43</v>
      </c>
      <c r="L9102">
        <v>42</v>
      </c>
      <c r="M9102">
        <v>2</v>
      </c>
      <c r="N9102">
        <v>2005</v>
      </c>
      <c r="O9102">
        <v>3</v>
      </c>
      <c r="P9102">
        <v>2202430301</v>
      </c>
      <c r="T9102">
        <v>4</v>
      </c>
      <c r="U9102">
        <v>18942.400000000001</v>
      </c>
    </row>
    <row r="9103" spans="1:21" x14ac:dyDescent="0.25">
      <c r="A9103">
        <v>1</v>
      </c>
      <c r="B9103">
        <v>1</v>
      </c>
      <c r="C9103">
        <v>2017</v>
      </c>
      <c r="K9103">
        <v>43</v>
      </c>
      <c r="L9103">
        <v>41</v>
      </c>
      <c r="M9103">
        <v>2</v>
      </c>
      <c r="N9103">
        <v>2005</v>
      </c>
      <c r="O9103">
        <v>3</v>
      </c>
      <c r="P9103">
        <v>2202430301</v>
      </c>
      <c r="T9103">
        <v>4</v>
      </c>
      <c r="U9103">
        <v>28549.9</v>
      </c>
    </row>
    <row r="9104" spans="1:21" x14ac:dyDescent="0.25">
      <c r="A9104">
        <v>1</v>
      </c>
      <c r="B9104">
        <v>1</v>
      </c>
      <c r="C9104">
        <v>2017</v>
      </c>
      <c r="K9104">
        <v>42</v>
      </c>
      <c r="L9104">
        <v>48</v>
      </c>
      <c r="M9104">
        <v>2</v>
      </c>
      <c r="N9104">
        <v>2005</v>
      </c>
      <c r="O9104">
        <v>3</v>
      </c>
      <c r="P9104">
        <v>2202420301</v>
      </c>
      <c r="T9104">
        <v>4</v>
      </c>
      <c r="U9104">
        <v>843988</v>
      </c>
    </row>
    <row r="9105" spans="1:21" x14ac:dyDescent="0.25">
      <c r="A9105">
        <v>1</v>
      </c>
      <c r="B9105">
        <v>1</v>
      </c>
      <c r="C9105">
        <v>2017</v>
      </c>
      <c r="K9105">
        <v>41</v>
      </c>
      <c r="L9105">
        <v>47</v>
      </c>
      <c r="M9105">
        <v>2</v>
      </c>
      <c r="N9105">
        <v>2005</v>
      </c>
      <c r="O9105">
        <v>3</v>
      </c>
      <c r="P9105">
        <v>2202410301</v>
      </c>
      <c r="T9105">
        <v>4</v>
      </c>
      <c r="U9105">
        <v>366059</v>
      </c>
    </row>
    <row r="9106" spans="1:21" x14ac:dyDescent="0.25">
      <c r="A9106">
        <v>1</v>
      </c>
      <c r="B9106">
        <v>1</v>
      </c>
      <c r="C9106">
        <v>2017</v>
      </c>
      <c r="K9106">
        <v>41</v>
      </c>
      <c r="L9106">
        <v>46</v>
      </c>
      <c r="M9106">
        <v>2</v>
      </c>
      <c r="N9106">
        <v>2005</v>
      </c>
      <c r="O9106">
        <v>3</v>
      </c>
      <c r="P9106">
        <v>2202410301</v>
      </c>
      <c r="T9106">
        <v>4</v>
      </c>
      <c r="U9106">
        <v>66006.2</v>
      </c>
    </row>
    <row r="9107" spans="1:21" x14ac:dyDescent="0.25">
      <c r="A9107">
        <v>1</v>
      </c>
      <c r="B9107">
        <v>1</v>
      </c>
      <c r="C9107">
        <v>2017</v>
      </c>
      <c r="K9107">
        <v>41</v>
      </c>
      <c r="L9107">
        <v>42</v>
      </c>
      <c r="M9107">
        <v>2</v>
      </c>
      <c r="N9107">
        <v>2005</v>
      </c>
      <c r="O9107">
        <v>3</v>
      </c>
      <c r="P9107">
        <v>2202410301</v>
      </c>
      <c r="T9107">
        <v>4</v>
      </c>
      <c r="U9107">
        <v>10835.5</v>
      </c>
    </row>
    <row r="9108" spans="1:21" x14ac:dyDescent="0.25">
      <c r="A9108">
        <v>1</v>
      </c>
      <c r="B9108">
        <v>1</v>
      </c>
      <c r="C9108">
        <v>2017</v>
      </c>
      <c r="K9108">
        <v>41</v>
      </c>
      <c r="L9108">
        <v>41</v>
      </c>
      <c r="M9108">
        <v>2</v>
      </c>
      <c r="N9108">
        <v>2005</v>
      </c>
      <c r="O9108">
        <v>3</v>
      </c>
      <c r="P9108">
        <v>2202410301</v>
      </c>
      <c r="T9108">
        <v>4</v>
      </c>
      <c r="U9108">
        <v>100951</v>
      </c>
    </row>
    <row r="9109" spans="1:21" x14ac:dyDescent="0.25">
      <c r="A9109">
        <v>1</v>
      </c>
      <c r="B9109">
        <v>1</v>
      </c>
      <c r="C9109">
        <v>2017</v>
      </c>
      <c r="K9109">
        <v>32</v>
      </c>
      <c r="L9109">
        <v>40</v>
      </c>
      <c r="M9109">
        <v>2</v>
      </c>
      <c r="N9109">
        <v>2005</v>
      </c>
      <c r="O9109">
        <v>3</v>
      </c>
      <c r="P9109">
        <v>2202320301</v>
      </c>
      <c r="T9109">
        <v>4</v>
      </c>
      <c r="U9109">
        <v>2107640</v>
      </c>
    </row>
    <row r="9110" spans="1:21" x14ac:dyDescent="0.25">
      <c r="A9110">
        <v>1</v>
      </c>
      <c r="B9110">
        <v>1</v>
      </c>
      <c r="C9110">
        <v>2017</v>
      </c>
      <c r="K9110">
        <v>32</v>
      </c>
      <c r="L9110">
        <v>30</v>
      </c>
      <c r="M9110">
        <v>2</v>
      </c>
      <c r="N9110">
        <v>2005</v>
      </c>
      <c r="O9110">
        <v>3</v>
      </c>
      <c r="P9110">
        <v>2202320301</v>
      </c>
      <c r="T9110">
        <v>4</v>
      </c>
      <c r="U9110">
        <v>1488830</v>
      </c>
    </row>
    <row r="9111" spans="1:21" x14ac:dyDescent="0.25">
      <c r="A9111">
        <v>1</v>
      </c>
      <c r="B9111">
        <v>1</v>
      </c>
      <c r="C9111">
        <v>2017</v>
      </c>
      <c r="K9111">
        <v>31</v>
      </c>
      <c r="L9111">
        <v>40</v>
      </c>
      <c r="M9111">
        <v>2</v>
      </c>
      <c r="N9111">
        <v>2005</v>
      </c>
      <c r="O9111">
        <v>3</v>
      </c>
      <c r="P9111">
        <v>2202310301</v>
      </c>
      <c r="T9111">
        <v>4</v>
      </c>
      <c r="U9111">
        <v>3503260</v>
      </c>
    </row>
    <row r="9112" spans="1:21" x14ac:dyDescent="0.25">
      <c r="A9112">
        <v>1</v>
      </c>
      <c r="B9112">
        <v>1</v>
      </c>
      <c r="C9112">
        <v>2017</v>
      </c>
      <c r="K9112">
        <v>31</v>
      </c>
      <c r="L9112">
        <v>30</v>
      </c>
      <c r="M9112">
        <v>2</v>
      </c>
      <c r="N9112">
        <v>2005</v>
      </c>
      <c r="O9112">
        <v>3</v>
      </c>
      <c r="P9112">
        <v>2202310301</v>
      </c>
      <c r="T9112">
        <v>4</v>
      </c>
      <c r="U9112">
        <v>1511280</v>
      </c>
    </row>
    <row r="9113" spans="1:21" x14ac:dyDescent="0.25">
      <c r="A9113">
        <v>1</v>
      </c>
      <c r="B9113">
        <v>1</v>
      </c>
      <c r="C9113">
        <v>2017</v>
      </c>
      <c r="K9113">
        <v>21</v>
      </c>
      <c r="L9113">
        <v>20</v>
      </c>
      <c r="M9113">
        <v>2</v>
      </c>
      <c r="N9113">
        <v>2005</v>
      </c>
      <c r="O9113">
        <v>3</v>
      </c>
      <c r="P9113">
        <v>2202210301</v>
      </c>
      <c r="T9113">
        <v>4</v>
      </c>
      <c r="U9113">
        <v>1430790</v>
      </c>
    </row>
    <row r="9114" spans="1:21" x14ac:dyDescent="0.25">
      <c r="A9114">
        <v>1</v>
      </c>
      <c r="B9114">
        <v>1</v>
      </c>
      <c r="C9114">
        <v>2017</v>
      </c>
      <c r="K9114">
        <v>62</v>
      </c>
      <c r="L9114">
        <v>47</v>
      </c>
      <c r="M9114">
        <v>2</v>
      </c>
      <c r="N9114">
        <v>2004</v>
      </c>
      <c r="O9114">
        <v>3</v>
      </c>
      <c r="P9114">
        <v>2202620301</v>
      </c>
      <c r="T9114">
        <v>4</v>
      </c>
      <c r="U9114">
        <v>27894500</v>
      </c>
    </row>
    <row r="9115" spans="1:21" x14ac:dyDescent="0.25">
      <c r="A9115">
        <v>1</v>
      </c>
      <c r="B9115">
        <v>1</v>
      </c>
      <c r="C9115">
        <v>2017</v>
      </c>
      <c r="K9115">
        <v>62</v>
      </c>
      <c r="L9115">
        <v>46</v>
      </c>
      <c r="M9115">
        <v>2</v>
      </c>
      <c r="N9115">
        <v>2004</v>
      </c>
      <c r="O9115">
        <v>3</v>
      </c>
      <c r="P9115">
        <v>2202620301</v>
      </c>
      <c r="T9115">
        <v>4</v>
      </c>
      <c r="U9115">
        <v>1647840</v>
      </c>
    </row>
    <row r="9116" spans="1:21" x14ac:dyDescent="0.25">
      <c r="A9116">
        <v>1</v>
      </c>
      <c r="B9116">
        <v>1</v>
      </c>
      <c r="C9116">
        <v>2017</v>
      </c>
      <c r="K9116">
        <v>61</v>
      </c>
      <c r="L9116">
        <v>47</v>
      </c>
      <c r="M9116">
        <v>2</v>
      </c>
      <c r="N9116">
        <v>2004</v>
      </c>
      <c r="O9116">
        <v>3</v>
      </c>
      <c r="P9116">
        <v>2202610301</v>
      </c>
      <c r="T9116">
        <v>4</v>
      </c>
      <c r="U9116">
        <v>3658290</v>
      </c>
    </row>
    <row r="9117" spans="1:21" x14ac:dyDescent="0.25">
      <c r="A9117">
        <v>1</v>
      </c>
      <c r="B9117">
        <v>1</v>
      </c>
      <c r="C9117">
        <v>2017</v>
      </c>
      <c r="K9117">
        <v>61</v>
      </c>
      <c r="L9117">
        <v>46</v>
      </c>
      <c r="M9117">
        <v>2</v>
      </c>
      <c r="N9117">
        <v>2004</v>
      </c>
      <c r="O9117">
        <v>3</v>
      </c>
      <c r="P9117">
        <v>2202610301</v>
      </c>
      <c r="T9117">
        <v>4</v>
      </c>
      <c r="U9117">
        <v>1578350</v>
      </c>
    </row>
    <row r="9118" spans="1:21" x14ac:dyDescent="0.25">
      <c r="A9118">
        <v>1</v>
      </c>
      <c r="B9118">
        <v>1</v>
      </c>
      <c r="C9118">
        <v>2017</v>
      </c>
      <c r="K9118">
        <v>54</v>
      </c>
      <c r="L9118">
        <v>47</v>
      </c>
      <c r="M9118">
        <v>2</v>
      </c>
      <c r="N9118">
        <v>2004</v>
      </c>
      <c r="O9118">
        <v>3</v>
      </c>
      <c r="P9118">
        <v>2202540301</v>
      </c>
      <c r="T9118">
        <v>4</v>
      </c>
      <c r="U9118">
        <v>17796.8</v>
      </c>
    </row>
    <row r="9119" spans="1:21" x14ac:dyDescent="0.25">
      <c r="A9119">
        <v>1</v>
      </c>
      <c r="B9119">
        <v>1</v>
      </c>
      <c r="C9119">
        <v>2017</v>
      </c>
      <c r="K9119">
        <v>54</v>
      </c>
      <c r="L9119">
        <v>46</v>
      </c>
      <c r="M9119">
        <v>2</v>
      </c>
      <c r="N9119">
        <v>2004</v>
      </c>
      <c r="O9119">
        <v>3</v>
      </c>
      <c r="P9119">
        <v>2202540301</v>
      </c>
      <c r="T9119">
        <v>4</v>
      </c>
      <c r="U9119">
        <v>136841</v>
      </c>
    </row>
    <row r="9120" spans="1:21" x14ac:dyDescent="0.25">
      <c r="A9120">
        <v>1</v>
      </c>
      <c r="B9120">
        <v>1</v>
      </c>
      <c r="C9120">
        <v>2017</v>
      </c>
      <c r="K9120">
        <v>54</v>
      </c>
      <c r="L9120">
        <v>42</v>
      </c>
      <c r="M9120">
        <v>2</v>
      </c>
      <c r="N9120">
        <v>2004</v>
      </c>
      <c r="O9120">
        <v>3</v>
      </c>
      <c r="P9120">
        <v>2202540301</v>
      </c>
      <c r="T9120">
        <v>4</v>
      </c>
      <c r="U9120">
        <v>181126</v>
      </c>
    </row>
    <row r="9121" spans="1:21" x14ac:dyDescent="0.25">
      <c r="A9121">
        <v>1</v>
      </c>
      <c r="B9121">
        <v>1</v>
      </c>
      <c r="C9121">
        <v>2017</v>
      </c>
      <c r="K9121">
        <v>54</v>
      </c>
      <c r="L9121">
        <v>41</v>
      </c>
      <c r="M9121">
        <v>2</v>
      </c>
      <c r="N9121">
        <v>2004</v>
      </c>
      <c r="O9121">
        <v>3</v>
      </c>
      <c r="P9121">
        <v>2202540301</v>
      </c>
      <c r="T9121">
        <v>4</v>
      </c>
      <c r="U9121">
        <v>123989</v>
      </c>
    </row>
    <row r="9122" spans="1:21" x14ac:dyDescent="0.25">
      <c r="A9122">
        <v>1</v>
      </c>
      <c r="B9122">
        <v>1</v>
      </c>
      <c r="C9122">
        <v>2017</v>
      </c>
      <c r="K9122">
        <v>53</v>
      </c>
      <c r="L9122">
        <v>47</v>
      </c>
      <c r="M9122">
        <v>2</v>
      </c>
      <c r="N9122">
        <v>2004</v>
      </c>
      <c r="O9122">
        <v>3</v>
      </c>
      <c r="P9122">
        <v>2202530301</v>
      </c>
      <c r="T9122">
        <v>4</v>
      </c>
      <c r="U9122">
        <v>162348</v>
      </c>
    </row>
    <row r="9123" spans="1:21" x14ac:dyDescent="0.25">
      <c r="A9123">
        <v>1</v>
      </c>
      <c r="B9123">
        <v>1</v>
      </c>
      <c r="C9123">
        <v>2017</v>
      </c>
      <c r="K9123">
        <v>53</v>
      </c>
      <c r="L9123">
        <v>46</v>
      </c>
      <c r="M9123">
        <v>2</v>
      </c>
      <c r="N9123">
        <v>2004</v>
      </c>
      <c r="O9123">
        <v>3</v>
      </c>
      <c r="P9123">
        <v>2202530301</v>
      </c>
      <c r="T9123">
        <v>4</v>
      </c>
      <c r="U9123">
        <v>222199</v>
      </c>
    </row>
    <row r="9124" spans="1:21" x14ac:dyDescent="0.25">
      <c r="A9124">
        <v>1</v>
      </c>
      <c r="B9124">
        <v>1</v>
      </c>
      <c r="C9124">
        <v>2017</v>
      </c>
      <c r="K9124">
        <v>53</v>
      </c>
      <c r="L9124">
        <v>42</v>
      </c>
      <c r="M9124">
        <v>2</v>
      </c>
      <c r="N9124">
        <v>2004</v>
      </c>
      <c r="O9124">
        <v>3</v>
      </c>
      <c r="P9124">
        <v>2202530301</v>
      </c>
      <c r="T9124">
        <v>4</v>
      </c>
      <c r="U9124">
        <v>142850</v>
      </c>
    </row>
    <row r="9125" spans="1:21" x14ac:dyDescent="0.25">
      <c r="A9125">
        <v>1</v>
      </c>
      <c r="B9125">
        <v>1</v>
      </c>
      <c r="C9125">
        <v>2017</v>
      </c>
      <c r="K9125">
        <v>53</v>
      </c>
      <c r="L9125">
        <v>41</v>
      </c>
      <c r="M9125">
        <v>2</v>
      </c>
      <c r="N9125">
        <v>2004</v>
      </c>
      <c r="O9125">
        <v>3</v>
      </c>
      <c r="P9125">
        <v>2202530301</v>
      </c>
      <c r="T9125">
        <v>4</v>
      </c>
      <c r="U9125">
        <v>160929</v>
      </c>
    </row>
    <row r="9126" spans="1:21" x14ac:dyDescent="0.25">
      <c r="A9126">
        <v>1</v>
      </c>
      <c r="B9126">
        <v>1</v>
      </c>
      <c r="C9126">
        <v>2017</v>
      </c>
      <c r="K9126">
        <v>52</v>
      </c>
      <c r="L9126">
        <v>47</v>
      </c>
      <c r="M9126">
        <v>2</v>
      </c>
      <c r="N9126">
        <v>2004</v>
      </c>
      <c r="O9126">
        <v>3</v>
      </c>
      <c r="P9126">
        <v>2202520301</v>
      </c>
      <c r="T9126">
        <v>4</v>
      </c>
      <c r="U9126">
        <v>1871610</v>
      </c>
    </row>
    <row r="9127" spans="1:21" x14ac:dyDescent="0.25">
      <c r="A9127">
        <v>1</v>
      </c>
      <c r="B9127">
        <v>1</v>
      </c>
      <c r="C9127">
        <v>2017</v>
      </c>
      <c r="K9127">
        <v>52</v>
      </c>
      <c r="L9127">
        <v>46</v>
      </c>
      <c r="M9127">
        <v>2</v>
      </c>
      <c r="N9127">
        <v>2004</v>
      </c>
      <c r="O9127">
        <v>3</v>
      </c>
      <c r="P9127">
        <v>2202520301</v>
      </c>
      <c r="T9127">
        <v>4</v>
      </c>
      <c r="U9127">
        <v>3311500</v>
      </c>
    </row>
    <row r="9128" spans="1:21" x14ac:dyDescent="0.25">
      <c r="A9128">
        <v>1</v>
      </c>
      <c r="B9128">
        <v>1</v>
      </c>
      <c r="C9128">
        <v>2017</v>
      </c>
      <c r="K9128">
        <v>52</v>
      </c>
      <c r="L9128">
        <v>42</v>
      </c>
      <c r="M9128">
        <v>2</v>
      </c>
      <c r="N9128">
        <v>2004</v>
      </c>
      <c r="O9128">
        <v>3</v>
      </c>
      <c r="P9128">
        <v>2202520301</v>
      </c>
      <c r="T9128">
        <v>4</v>
      </c>
      <c r="U9128">
        <v>3855770</v>
      </c>
    </row>
    <row r="9129" spans="1:21" x14ac:dyDescent="0.25">
      <c r="A9129">
        <v>1</v>
      </c>
      <c r="B9129">
        <v>1</v>
      </c>
      <c r="C9129">
        <v>2017</v>
      </c>
      <c r="K9129">
        <v>52</v>
      </c>
      <c r="L9129">
        <v>41</v>
      </c>
      <c r="M9129">
        <v>2</v>
      </c>
      <c r="N9129">
        <v>2004</v>
      </c>
      <c r="O9129">
        <v>3</v>
      </c>
      <c r="P9129">
        <v>2202520301</v>
      </c>
      <c r="T9129">
        <v>4</v>
      </c>
      <c r="U9129">
        <v>3296830</v>
      </c>
    </row>
    <row r="9130" spans="1:21" x14ac:dyDescent="0.25">
      <c r="A9130">
        <v>1</v>
      </c>
      <c r="B9130">
        <v>1</v>
      </c>
      <c r="C9130">
        <v>2017</v>
      </c>
      <c r="K9130">
        <v>51</v>
      </c>
      <c r="L9130">
        <v>47</v>
      </c>
      <c r="M9130">
        <v>2</v>
      </c>
      <c r="N9130">
        <v>2004</v>
      </c>
      <c r="O9130">
        <v>3</v>
      </c>
      <c r="P9130">
        <v>2202510301</v>
      </c>
      <c r="T9130">
        <v>4</v>
      </c>
      <c r="U9130">
        <v>694723</v>
      </c>
    </row>
    <row r="9131" spans="1:21" x14ac:dyDescent="0.25">
      <c r="A9131">
        <v>1</v>
      </c>
      <c r="B9131">
        <v>1</v>
      </c>
      <c r="C9131">
        <v>2017</v>
      </c>
      <c r="K9131">
        <v>51</v>
      </c>
      <c r="L9131">
        <v>46</v>
      </c>
      <c r="M9131">
        <v>2</v>
      </c>
      <c r="N9131">
        <v>2004</v>
      </c>
      <c r="O9131">
        <v>3</v>
      </c>
      <c r="P9131">
        <v>2202510301</v>
      </c>
      <c r="T9131">
        <v>4</v>
      </c>
      <c r="U9131">
        <v>26042.7</v>
      </c>
    </row>
    <row r="9132" spans="1:21" x14ac:dyDescent="0.25">
      <c r="A9132">
        <v>1</v>
      </c>
      <c r="B9132">
        <v>1</v>
      </c>
      <c r="C9132">
        <v>2017</v>
      </c>
      <c r="K9132">
        <v>43</v>
      </c>
      <c r="L9132">
        <v>47</v>
      </c>
      <c r="M9132">
        <v>2</v>
      </c>
      <c r="N9132">
        <v>2004</v>
      </c>
      <c r="O9132">
        <v>3</v>
      </c>
      <c r="P9132">
        <v>2202430301</v>
      </c>
      <c r="T9132">
        <v>4</v>
      </c>
      <c r="U9132">
        <v>118767</v>
      </c>
    </row>
    <row r="9133" spans="1:21" x14ac:dyDescent="0.25">
      <c r="A9133">
        <v>1</v>
      </c>
      <c r="B9133">
        <v>1</v>
      </c>
      <c r="C9133">
        <v>2017</v>
      </c>
      <c r="K9133">
        <v>43</v>
      </c>
      <c r="L9133">
        <v>46</v>
      </c>
      <c r="M9133">
        <v>2</v>
      </c>
      <c r="N9133">
        <v>2004</v>
      </c>
      <c r="O9133">
        <v>3</v>
      </c>
      <c r="P9133">
        <v>2202430301</v>
      </c>
      <c r="T9133">
        <v>4</v>
      </c>
      <c r="U9133">
        <v>2458220</v>
      </c>
    </row>
    <row r="9134" spans="1:21" x14ac:dyDescent="0.25">
      <c r="A9134">
        <v>1</v>
      </c>
      <c r="B9134">
        <v>1</v>
      </c>
      <c r="C9134">
        <v>2017</v>
      </c>
      <c r="K9134">
        <v>43</v>
      </c>
      <c r="L9134">
        <v>42</v>
      </c>
      <c r="M9134">
        <v>2</v>
      </c>
      <c r="N9134">
        <v>2004</v>
      </c>
      <c r="O9134">
        <v>3</v>
      </c>
      <c r="P9134">
        <v>2202430301</v>
      </c>
      <c r="T9134">
        <v>4</v>
      </c>
      <c r="U9134">
        <v>18513.5</v>
      </c>
    </row>
    <row r="9135" spans="1:21" x14ac:dyDescent="0.25">
      <c r="A9135">
        <v>1</v>
      </c>
      <c r="B9135">
        <v>1</v>
      </c>
      <c r="C9135">
        <v>2017</v>
      </c>
      <c r="K9135">
        <v>43</v>
      </c>
      <c r="L9135">
        <v>41</v>
      </c>
      <c r="M9135">
        <v>2</v>
      </c>
      <c r="N9135">
        <v>2004</v>
      </c>
      <c r="O9135">
        <v>3</v>
      </c>
      <c r="P9135">
        <v>2202430301</v>
      </c>
      <c r="T9135">
        <v>4</v>
      </c>
      <c r="U9135">
        <v>27870.5</v>
      </c>
    </row>
    <row r="9136" spans="1:21" x14ac:dyDescent="0.25">
      <c r="A9136">
        <v>1</v>
      </c>
      <c r="B9136">
        <v>1</v>
      </c>
      <c r="C9136">
        <v>2017</v>
      </c>
      <c r="K9136">
        <v>42</v>
      </c>
      <c r="L9136">
        <v>48</v>
      </c>
      <c r="M9136">
        <v>2</v>
      </c>
      <c r="N9136">
        <v>2004</v>
      </c>
      <c r="O9136">
        <v>3</v>
      </c>
      <c r="P9136">
        <v>2202420301</v>
      </c>
      <c r="T9136">
        <v>4</v>
      </c>
      <c r="U9136">
        <v>673655</v>
      </c>
    </row>
    <row r="9137" spans="1:21" x14ac:dyDescent="0.25">
      <c r="A9137">
        <v>1</v>
      </c>
      <c r="B9137">
        <v>1</v>
      </c>
      <c r="C9137">
        <v>2017</v>
      </c>
      <c r="K9137">
        <v>41</v>
      </c>
      <c r="L9137">
        <v>47</v>
      </c>
      <c r="M9137">
        <v>2</v>
      </c>
      <c r="N9137">
        <v>2004</v>
      </c>
      <c r="O9137">
        <v>3</v>
      </c>
      <c r="P9137">
        <v>2202410301</v>
      </c>
      <c r="T9137">
        <v>4</v>
      </c>
      <c r="U9137">
        <v>352406</v>
      </c>
    </row>
    <row r="9138" spans="1:21" x14ac:dyDescent="0.25">
      <c r="A9138">
        <v>1</v>
      </c>
      <c r="B9138">
        <v>1</v>
      </c>
      <c r="C9138">
        <v>2017</v>
      </c>
      <c r="K9138">
        <v>41</v>
      </c>
      <c r="L9138">
        <v>46</v>
      </c>
      <c r="M9138">
        <v>2</v>
      </c>
      <c r="N9138">
        <v>2004</v>
      </c>
      <c r="O9138">
        <v>3</v>
      </c>
      <c r="P9138">
        <v>2202410301</v>
      </c>
      <c r="T9138">
        <v>4</v>
      </c>
      <c r="U9138">
        <v>63518.3</v>
      </c>
    </row>
    <row r="9139" spans="1:21" x14ac:dyDescent="0.25">
      <c r="A9139">
        <v>1</v>
      </c>
      <c r="B9139">
        <v>1</v>
      </c>
      <c r="C9139">
        <v>2017</v>
      </c>
      <c r="K9139">
        <v>41</v>
      </c>
      <c r="L9139">
        <v>42</v>
      </c>
      <c r="M9139">
        <v>2</v>
      </c>
      <c r="N9139">
        <v>2004</v>
      </c>
      <c r="O9139">
        <v>3</v>
      </c>
      <c r="P9139">
        <v>2202410301</v>
      </c>
      <c r="T9139">
        <v>4</v>
      </c>
      <c r="U9139">
        <v>10477.200000000001</v>
      </c>
    </row>
    <row r="9140" spans="1:21" x14ac:dyDescent="0.25">
      <c r="A9140">
        <v>1</v>
      </c>
      <c r="B9140">
        <v>1</v>
      </c>
      <c r="C9140">
        <v>2017</v>
      </c>
      <c r="K9140">
        <v>41</v>
      </c>
      <c r="L9140">
        <v>41</v>
      </c>
      <c r="M9140">
        <v>2</v>
      </c>
      <c r="N9140">
        <v>2004</v>
      </c>
      <c r="O9140">
        <v>3</v>
      </c>
      <c r="P9140">
        <v>2202410301</v>
      </c>
      <c r="T9140">
        <v>4</v>
      </c>
      <c r="U9140">
        <v>97241.9</v>
      </c>
    </row>
    <row r="9141" spans="1:21" x14ac:dyDescent="0.25">
      <c r="A9141">
        <v>1</v>
      </c>
      <c r="B9141">
        <v>1</v>
      </c>
      <c r="C9141">
        <v>2017</v>
      </c>
      <c r="K9141">
        <v>32</v>
      </c>
      <c r="L9141">
        <v>40</v>
      </c>
      <c r="M9141">
        <v>2</v>
      </c>
      <c r="N9141">
        <v>2004</v>
      </c>
      <c r="O9141">
        <v>3</v>
      </c>
      <c r="P9141">
        <v>2202320301</v>
      </c>
      <c r="T9141">
        <v>4</v>
      </c>
      <c r="U9141">
        <v>1562840</v>
      </c>
    </row>
    <row r="9142" spans="1:21" x14ac:dyDescent="0.25">
      <c r="A9142">
        <v>1</v>
      </c>
      <c r="B9142">
        <v>1</v>
      </c>
      <c r="C9142">
        <v>2017</v>
      </c>
      <c r="K9142">
        <v>32</v>
      </c>
      <c r="L9142">
        <v>30</v>
      </c>
      <c r="M9142">
        <v>2</v>
      </c>
      <c r="N9142">
        <v>2004</v>
      </c>
      <c r="O9142">
        <v>3</v>
      </c>
      <c r="P9142">
        <v>2202320301</v>
      </c>
      <c r="T9142">
        <v>4</v>
      </c>
      <c r="U9142">
        <v>1440450</v>
      </c>
    </row>
    <row r="9143" spans="1:21" x14ac:dyDescent="0.25">
      <c r="A9143">
        <v>1</v>
      </c>
      <c r="B9143">
        <v>1</v>
      </c>
      <c r="C9143">
        <v>2017</v>
      </c>
      <c r="K9143">
        <v>31</v>
      </c>
      <c r="L9143">
        <v>40</v>
      </c>
      <c r="M9143">
        <v>2</v>
      </c>
      <c r="N9143">
        <v>2004</v>
      </c>
      <c r="O9143">
        <v>3</v>
      </c>
      <c r="P9143">
        <v>2202310301</v>
      </c>
      <c r="T9143">
        <v>4</v>
      </c>
      <c r="U9143">
        <v>2597710</v>
      </c>
    </row>
    <row r="9144" spans="1:21" x14ac:dyDescent="0.25">
      <c r="A9144">
        <v>1</v>
      </c>
      <c r="B9144">
        <v>1</v>
      </c>
      <c r="C9144">
        <v>2017</v>
      </c>
      <c r="K9144">
        <v>31</v>
      </c>
      <c r="L9144">
        <v>30</v>
      </c>
      <c r="M9144">
        <v>2</v>
      </c>
      <c r="N9144">
        <v>2004</v>
      </c>
      <c r="O9144">
        <v>3</v>
      </c>
      <c r="P9144">
        <v>2202310301</v>
      </c>
      <c r="T9144">
        <v>4</v>
      </c>
      <c r="U9144">
        <v>1462180</v>
      </c>
    </row>
    <row r="9145" spans="1:21" x14ac:dyDescent="0.25">
      <c r="A9145">
        <v>1</v>
      </c>
      <c r="B9145">
        <v>1</v>
      </c>
      <c r="C9145">
        <v>2017</v>
      </c>
      <c r="K9145">
        <v>21</v>
      </c>
      <c r="L9145">
        <v>20</v>
      </c>
      <c r="M9145">
        <v>2</v>
      </c>
      <c r="N9145">
        <v>2004</v>
      </c>
      <c r="O9145">
        <v>3</v>
      </c>
      <c r="P9145">
        <v>2202210301</v>
      </c>
      <c r="T9145">
        <v>4</v>
      </c>
      <c r="U9145">
        <v>785912</v>
      </c>
    </row>
    <row r="9146" spans="1:21" x14ac:dyDescent="0.25">
      <c r="A9146">
        <v>1</v>
      </c>
      <c r="B9146">
        <v>1</v>
      </c>
      <c r="C9146">
        <v>2017</v>
      </c>
      <c r="K9146">
        <v>62</v>
      </c>
      <c r="L9146">
        <v>47</v>
      </c>
      <c r="M9146">
        <v>2</v>
      </c>
      <c r="N9146">
        <v>2003</v>
      </c>
      <c r="O9146">
        <v>3</v>
      </c>
      <c r="P9146">
        <v>2202620301</v>
      </c>
      <c r="T9146">
        <v>4</v>
      </c>
      <c r="U9146">
        <v>25180700</v>
      </c>
    </row>
    <row r="9147" spans="1:21" x14ac:dyDescent="0.25">
      <c r="A9147">
        <v>1</v>
      </c>
      <c r="B9147">
        <v>1</v>
      </c>
      <c r="C9147">
        <v>2017</v>
      </c>
      <c r="K9147">
        <v>62</v>
      </c>
      <c r="L9147">
        <v>46</v>
      </c>
      <c r="M9147">
        <v>2</v>
      </c>
      <c r="N9147">
        <v>2003</v>
      </c>
      <c r="O9147">
        <v>3</v>
      </c>
      <c r="P9147">
        <v>2202620301</v>
      </c>
      <c r="T9147">
        <v>4</v>
      </c>
      <c r="U9147">
        <v>973156</v>
      </c>
    </row>
    <row r="9148" spans="1:21" x14ac:dyDescent="0.25">
      <c r="A9148">
        <v>1</v>
      </c>
      <c r="B9148">
        <v>1</v>
      </c>
      <c r="C9148">
        <v>2017</v>
      </c>
      <c r="K9148">
        <v>61</v>
      </c>
      <c r="L9148">
        <v>47</v>
      </c>
      <c r="M9148">
        <v>2</v>
      </c>
      <c r="N9148">
        <v>2003</v>
      </c>
      <c r="O9148">
        <v>3</v>
      </c>
      <c r="P9148">
        <v>2202610301</v>
      </c>
      <c r="T9148">
        <v>4</v>
      </c>
      <c r="U9148">
        <v>3021280</v>
      </c>
    </row>
    <row r="9149" spans="1:21" x14ac:dyDescent="0.25">
      <c r="A9149">
        <v>1</v>
      </c>
      <c r="B9149">
        <v>1</v>
      </c>
      <c r="C9149">
        <v>2017</v>
      </c>
      <c r="K9149">
        <v>61</v>
      </c>
      <c r="L9149">
        <v>46</v>
      </c>
      <c r="M9149">
        <v>2</v>
      </c>
      <c r="N9149">
        <v>2003</v>
      </c>
      <c r="O9149">
        <v>3</v>
      </c>
      <c r="P9149">
        <v>2202610301</v>
      </c>
      <c r="T9149">
        <v>4</v>
      </c>
      <c r="U9149">
        <v>852776</v>
      </c>
    </row>
    <row r="9150" spans="1:21" x14ac:dyDescent="0.25">
      <c r="A9150">
        <v>1</v>
      </c>
      <c r="B9150">
        <v>1</v>
      </c>
      <c r="C9150">
        <v>2017</v>
      </c>
      <c r="K9150">
        <v>54</v>
      </c>
      <c r="L9150">
        <v>47</v>
      </c>
      <c r="M9150">
        <v>2</v>
      </c>
      <c r="N9150">
        <v>2003</v>
      </c>
      <c r="O9150">
        <v>3</v>
      </c>
      <c r="P9150">
        <v>2202540301</v>
      </c>
      <c r="T9150">
        <v>4</v>
      </c>
      <c r="U9150">
        <v>15553.7</v>
      </c>
    </row>
    <row r="9151" spans="1:21" x14ac:dyDescent="0.25">
      <c r="A9151">
        <v>1</v>
      </c>
      <c r="B9151">
        <v>1</v>
      </c>
      <c r="C9151">
        <v>2017</v>
      </c>
      <c r="K9151">
        <v>54</v>
      </c>
      <c r="L9151">
        <v>46</v>
      </c>
      <c r="M9151">
        <v>2</v>
      </c>
      <c r="N9151">
        <v>2003</v>
      </c>
      <c r="O9151">
        <v>3</v>
      </c>
      <c r="P9151">
        <v>2202540301</v>
      </c>
      <c r="T9151">
        <v>4</v>
      </c>
      <c r="U9151">
        <v>119634</v>
      </c>
    </row>
    <row r="9152" spans="1:21" x14ac:dyDescent="0.25">
      <c r="A9152">
        <v>1</v>
      </c>
      <c r="B9152">
        <v>1</v>
      </c>
      <c r="C9152">
        <v>2017</v>
      </c>
      <c r="K9152">
        <v>54</v>
      </c>
      <c r="L9152">
        <v>42</v>
      </c>
      <c r="M9152">
        <v>2</v>
      </c>
      <c r="N9152">
        <v>2003</v>
      </c>
      <c r="O9152">
        <v>3</v>
      </c>
      <c r="P9152">
        <v>2202540301</v>
      </c>
      <c r="T9152">
        <v>4</v>
      </c>
      <c r="U9152">
        <v>158354</v>
      </c>
    </row>
    <row r="9153" spans="1:21" x14ac:dyDescent="0.25">
      <c r="A9153">
        <v>1</v>
      </c>
      <c r="B9153">
        <v>1</v>
      </c>
      <c r="C9153">
        <v>2017</v>
      </c>
      <c r="K9153">
        <v>54</v>
      </c>
      <c r="L9153">
        <v>41</v>
      </c>
      <c r="M9153">
        <v>2</v>
      </c>
      <c r="N9153">
        <v>2003</v>
      </c>
      <c r="O9153">
        <v>3</v>
      </c>
      <c r="P9153">
        <v>2202540301</v>
      </c>
      <c r="T9153">
        <v>4</v>
      </c>
      <c r="U9153">
        <v>108394</v>
      </c>
    </row>
    <row r="9154" spans="1:21" x14ac:dyDescent="0.25">
      <c r="A9154">
        <v>1</v>
      </c>
      <c r="B9154">
        <v>1</v>
      </c>
      <c r="C9154">
        <v>2017</v>
      </c>
      <c r="K9154">
        <v>53</v>
      </c>
      <c r="L9154">
        <v>47</v>
      </c>
      <c r="M9154">
        <v>2</v>
      </c>
      <c r="N9154">
        <v>2003</v>
      </c>
      <c r="O9154">
        <v>3</v>
      </c>
      <c r="P9154">
        <v>2202530301</v>
      </c>
      <c r="T9154">
        <v>4</v>
      </c>
      <c r="U9154">
        <v>137784</v>
      </c>
    </row>
    <row r="9155" spans="1:21" x14ac:dyDescent="0.25">
      <c r="A9155">
        <v>1</v>
      </c>
      <c r="B9155">
        <v>1</v>
      </c>
      <c r="C9155">
        <v>2017</v>
      </c>
      <c r="K9155">
        <v>53</v>
      </c>
      <c r="L9155">
        <v>46</v>
      </c>
      <c r="M9155">
        <v>2</v>
      </c>
      <c r="N9155">
        <v>2003</v>
      </c>
      <c r="O9155">
        <v>3</v>
      </c>
      <c r="P9155">
        <v>2202530301</v>
      </c>
      <c r="T9155">
        <v>4</v>
      </c>
      <c r="U9155">
        <v>123371</v>
      </c>
    </row>
    <row r="9156" spans="1:21" x14ac:dyDescent="0.25">
      <c r="A9156">
        <v>1</v>
      </c>
      <c r="B9156">
        <v>1</v>
      </c>
      <c r="C9156">
        <v>2017</v>
      </c>
      <c r="K9156">
        <v>53</v>
      </c>
      <c r="L9156">
        <v>42</v>
      </c>
      <c r="M9156">
        <v>2</v>
      </c>
      <c r="N9156">
        <v>2003</v>
      </c>
      <c r="O9156">
        <v>3</v>
      </c>
      <c r="P9156">
        <v>2202530301</v>
      </c>
      <c r="T9156">
        <v>4</v>
      </c>
      <c r="U9156">
        <v>110956</v>
      </c>
    </row>
    <row r="9157" spans="1:21" x14ac:dyDescent="0.25">
      <c r="A9157">
        <v>1</v>
      </c>
      <c r="B9157">
        <v>1</v>
      </c>
      <c r="C9157">
        <v>2017</v>
      </c>
      <c r="K9157">
        <v>53</v>
      </c>
      <c r="L9157">
        <v>41</v>
      </c>
      <c r="M9157">
        <v>2</v>
      </c>
      <c r="N9157">
        <v>2003</v>
      </c>
      <c r="O9157">
        <v>3</v>
      </c>
      <c r="P9157">
        <v>2202530301</v>
      </c>
      <c r="T9157">
        <v>4</v>
      </c>
      <c r="U9157">
        <v>127691</v>
      </c>
    </row>
    <row r="9158" spans="1:21" x14ac:dyDescent="0.25">
      <c r="A9158">
        <v>1</v>
      </c>
      <c r="B9158">
        <v>1</v>
      </c>
      <c r="C9158">
        <v>2017</v>
      </c>
      <c r="K9158">
        <v>52</v>
      </c>
      <c r="L9158">
        <v>47</v>
      </c>
      <c r="M9158">
        <v>2</v>
      </c>
      <c r="N9158">
        <v>2003</v>
      </c>
      <c r="O9158">
        <v>3</v>
      </c>
      <c r="P9158">
        <v>2202520301</v>
      </c>
      <c r="T9158">
        <v>4</v>
      </c>
      <c r="U9158">
        <v>1613970</v>
      </c>
    </row>
    <row r="9159" spans="1:21" x14ac:dyDescent="0.25">
      <c r="A9159">
        <v>1</v>
      </c>
      <c r="B9159">
        <v>1</v>
      </c>
      <c r="C9159">
        <v>2017</v>
      </c>
      <c r="K9159">
        <v>52</v>
      </c>
      <c r="L9159">
        <v>46</v>
      </c>
      <c r="M9159">
        <v>2</v>
      </c>
      <c r="N9159">
        <v>2003</v>
      </c>
      <c r="O9159">
        <v>3</v>
      </c>
      <c r="P9159">
        <v>2202520301</v>
      </c>
      <c r="T9159">
        <v>4</v>
      </c>
      <c r="U9159">
        <v>1868210</v>
      </c>
    </row>
    <row r="9160" spans="1:21" x14ac:dyDescent="0.25">
      <c r="A9160">
        <v>1</v>
      </c>
      <c r="B9160">
        <v>1</v>
      </c>
      <c r="C9160">
        <v>2017</v>
      </c>
      <c r="K9160">
        <v>52</v>
      </c>
      <c r="L9160">
        <v>42</v>
      </c>
      <c r="M9160">
        <v>2</v>
      </c>
      <c r="N9160">
        <v>2003</v>
      </c>
      <c r="O9160">
        <v>3</v>
      </c>
      <c r="P9160">
        <v>2202520301</v>
      </c>
      <c r="T9160">
        <v>4</v>
      </c>
      <c r="U9160">
        <v>3043060</v>
      </c>
    </row>
    <row r="9161" spans="1:21" x14ac:dyDescent="0.25">
      <c r="A9161">
        <v>1</v>
      </c>
      <c r="B9161">
        <v>1</v>
      </c>
      <c r="C9161">
        <v>2017</v>
      </c>
      <c r="K9161">
        <v>52</v>
      </c>
      <c r="L9161">
        <v>41</v>
      </c>
      <c r="M9161">
        <v>2</v>
      </c>
      <c r="N9161">
        <v>2003</v>
      </c>
      <c r="O9161">
        <v>3</v>
      </c>
      <c r="P9161">
        <v>2202520301</v>
      </c>
      <c r="T9161">
        <v>4</v>
      </c>
      <c r="U9161">
        <v>2653400</v>
      </c>
    </row>
    <row r="9162" spans="1:21" x14ac:dyDescent="0.25">
      <c r="A9162">
        <v>1</v>
      </c>
      <c r="B9162">
        <v>1</v>
      </c>
      <c r="C9162">
        <v>2017</v>
      </c>
      <c r="K9162">
        <v>51</v>
      </c>
      <c r="L9162">
        <v>47</v>
      </c>
      <c r="M9162">
        <v>2</v>
      </c>
      <c r="N9162">
        <v>2003</v>
      </c>
      <c r="O9162">
        <v>3</v>
      </c>
      <c r="P9162">
        <v>2202510301</v>
      </c>
      <c r="T9162">
        <v>4</v>
      </c>
      <c r="U9162">
        <v>622166</v>
      </c>
    </row>
    <row r="9163" spans="1:21" x14ac:dyDescent="0.25">
      <c r="A9163">
        <v>1</v>
      </c>
      <c r="B9163">
        <v>1</v>
      </c>
      <c r="C9163">
        <v>2017</v>
      </c>
      <c r="K9163">
        <v>51</v>
      </c>
      <c r="L9163">
        <v>46</v>
      </c>
      <c r="M9163">
        <v>2</v>
      </c>
      <c r="N9163">
        <v>2003</v>
      </c>
      <c r="O9163">
        <v>3</v>
      </c>
      <c r="P9163">
        <v>2202510301</v>
      </c>
      <c r="T9163">
        <v>4</v>
      </c>
      <c r="U9163">
        <v>15258</v>
      </c>
    </row>
    <row r="9164" spans="1:21" x14ac:dyDescent="0.25">
      <c r="A9164">
        <v>1</v>
      </c>
      <c r="B9164">
        <v>1</v>
      </c>
      <c r="C9164">
        <v>2017</v>
      </c>
      <c r="K9164">
        <v>43</v>
      </c>
      <c r="L9164">
        <v>47</v>
      </c>
      <c r="M9164">
        <v>2</v>
      </c>
      <c r="N9164">
        <v>2003</v>
      </c>
      <c r="O9164">
        <v>3</v>
      </c>
      <c r="P9164">
        <v>2202430301</v>
      </c>
      <c r="T9164">
        <v>4</v>
      </c>
      <c r="U9164">
        <v>101317</v>
      </c>
    </row>
    <row r="9165" spans="1:21" x14ac:dyDescent="0.25">
      <c r="A9165">
        <v>1</v>
      </c>
      <c r="B9165">
        <v>1</v>
      </c>
      <c r="C9165">
        <v>2017</v>
      </c>
      <c r="K9165">
        <v>43</v>
      </c>
      <c r="L9165">
        <v>46</v>
      </c>
      <c r="M9165">
        <v>2</v>
      </c>
      <c r="N9165">
        <v>2003</v>
      </c>
      <c r="O9165">
        <v>3</v>
      </c>
      <c r="P9165">
        <v>2202430301</v>
      </c>
      <c r="T9165">
        <v>4</v>
      </c>
      <c r="U9165">
        <v>2097140</v>
      </c>
    </row>
    <row r="9166" spans="1:21" x14ac:dyDescent="0.25">
      <c r="A9166">
        <v>1</v>
      </c>
      <c r="B9166">
        <v>1</v>
      </c>
      <c r="C9166">
        <v>2017</v>
      </c>
      <c r="K9166">
        <v>43</v>
      </c>
      <c r="L9166">
        <v>42</v>
      </c>
      <c r="M9166">
        <v>2</v>
      </c>
      <c r="N9166">
        <v>2003</v>
      </c>
      <c r="O9166">
        <v>3</v>
      </c>
      <c r="P9166">
        <v>2202430301</v>
      </c>
      <c r="T9166">
        <v>4</v>
      </c>
      <c r="U9166">
        <v>15760.5</v>
      </c>
    </row>
    <row r="9167" spans="1:21" x14ac:dyDescent="0.25">
      <c r="A9167">
        <v>1</v>
      </c>
      <c r="B9167">
        <v>1</v>
      </c>
      <c r="C9167">
        <v>2017</v>
      </c>
      <c r="K9167">
        <v>43</v>
      </c>
      <c r="L9167">
        <v>41</v>
      </c>
      <c r="M9167">
        <v>2</v>
      </c>
      <c r="N9167">
        <v>2003</v>
      </c>
      <c r="O9167">
        <v>3</v>
      </c>
      <c r="P9167">
        <v>2202430301</v>
      </c>
      <c r="T9167">
        <v>4</v>
      </c>
      <c r="U9167">
        <v>23773.200000000001</v>
      </c>
    </row>
    <row r="9168" spans="1:21" x14ac:dyDescent="0.25">
      <c r="A9168">
        <v>1</v>
      </c>
      <c r="B9168">
        <v>1</v>
      </c>
      <c r="C9168">
        <v>2017</v>
      </c>
      <c r="K9168">
        <v>42</v>
      </c>
      <c r="L9168">
        <v>48</v>
      </c>
      <c r="M9168">
        <v>2</v>
      </c>
      <c r="N9168">
        <v>2003</v>
      </c>
      <c r="O9168">
        <v>3</v>
      </c>
      <c r="P9168">
        <v>2202420301</v>
      </c>
      <c r="T9168">
        <v>4</v>
      </c>
      <c r="U9168">
        <v>641750</v>
      </c>
    </row>
    <row r="9169" spans="1:21" x14ac:dyDescent="0.25">
      <c r="A9169">
        <v>1</v>
      </c>
      <c r="B9169">
        <v>1</v>
      </c>
      <c r="C9169">
        <v>2017</v>
      </c>
      <c r="K9169">
        <v>41</v>
      </c>
      <c r="L9169">
        <v>47</v>
      </c>
      <c r="M9169">
        <v>2</v>
      </c>
      <c r="N9169">
        <v>2003</v>
      </c>
      <c r="O9169">
        <v>3</v>
      </c>
      <c r="P9169">
        <v>2202410301</v>
      </c>
      <c r="T9169">
        <v>4</v>
      </c>
      <c r="U9169">
        <v>323624</v>
      </c>
    </row>
    <row r="9170" spans="1:21" x14ac:dyDescent="0.25">
      <c r="A9170">
        <v>1</v>
      </c>
      <c r="B9170">
        <v>1</v>
      </c>
      <c r="C9170">
        <v>2017</v>
      </c>
      <c r="K9170">
        <v>41</v>
      </c>
      <c r="L9170">
        <v>46</v>
      </c>
      <c r="M9170">
        <v>2</v>
      </c>
      <c r="N9170">
        <v>2003</v>
      </c>
      <c r="O9170">
        <v>3</v>
      </c>
      <c r="P9170">
        <v>2202410301</v>
      </c>
      <c r="T9170">
        <v>4</v>
      </c>
      <c r="U9170">
        <v>58403.5</v>
      </c>
    </row>
    <row r="9171" spans="1:21" x14ac:dyDescent="0.25">
      <c r="A9171">
        <v>1</v>
      </c>
      <c r="B9171">
        <v>1</v>
      </c>
      <c r="C9171">
        <v>2017</v>
      </c>
      <c r="K9171">
        <v>41</v>
      </c>
      <c r="L9171">
        <v>42</v>
      </c>
      <c r="M9171">
        <v>2</v>
      </c>
      <c r="N9171">
        <v>2003</v>
      </c>
      <c r="O9171">
        <v>3</v>
      </c>
      <c r="P9171">
        <v>2202410301</v>
      </c>
      <c r="T9171">
        <v>4</v>
      </c>
      <c r="U9171">
        <v>9619.39</v>
      </c>
    </row>
    <row r="9172" spans="1:21" x14ac:dyDescent="0.25">
      <c r="A9172">
        <v>1</v>
      </c>
      <c r="B9172">
        <v>1</v>
      </c>
      <c r="C9172">
        <v>2017</v>
      </c>
      <c r="K9172">
        <v>41</v>
      </c>
      <c r="L9172">
        <v>41</v>
      </c>
      <c r="M9172">
        <v>2</v>
      </c>
      <c r="N9172">
        <v>2003</v>
      </c>
      <c r="O9172">
        <v>3</v>
      </c>
      <c r="P9172">
        <v>2202410301</v>
      </c>
      <c r="T9172">
        <v>4</v>
      </c>
      <c r="U9172">
        <v>89185.5</v>
      </c>
    </row>
    <row r="9173" spans="1:21" x14ac:dyDescent="0.25">
      <c r="A9173">
        <v>1</v>
      </c>
      <c r="B9173">
        <v>1</v>
      </c>
      <c r="C9173">
        <v>2017</v>
      </c>
      <c r="K9173">
        <v>32</v>
      </c>
      <c r="L9173">
        <v>40</v>
      </c>
      <c r="M9173">
        <v>2</v>
      </c>
      <c r="N9173">
        <v>2003</v>
      </c>
      <c r="O9173">
        <v>3</v>
      </c>
      <c r="P9173">
        <v>2202320301</v>
      </c>
      <c r="T9173">
        <v>4</v>
      </c>
      <c r="U9173">
        <v>1310500</v>
      </c>
    </row>
    <row r="9174" spans="1:21" x14ac:dyDescent="0.25">
      <c r="A9174">
        <v>1</v>
      </c>
      <c r="B9174">
        <v>1</v>
      </c>
      <c r="C9174">
        <v>2017</v>
      </c>
      <c r="K9174">
        <v>32</v>
      </c>
      <c r="L9174">
        <v>30</v>
      </c>
      <c r="M9174">
        <v>2</v>
      </c>
      <c r="N9174">
        <v>2003</v>
      </c>
      <c r="O9174">
        <v>3</v>
      </c>
      <c r="P9174">
        <v>2202320301</v>
      </c>
      <c r="T9174">
        <v>4</v>
      </c>
      <c r="U9174">
        <v>1220930</v>
      </c>
    </row>
    <row r="9175" spans="1:21" x14ac:dyDescent="0.25">
      <c r="A9175">
        <v>1</v>
      </c>
      <c r="B9175">
        <v>1</v>
      </c>
      <c r="C9175">
        <v>2017</v>
      </c>
      <c r="K9175">
        <v>31</v>
      </c>
      <c r="L9175">
        <v>40</v>
      </c>
      <c r="M9175">
        <v>2</v>
      </c>
      <c r="N9175">
        <v>2003</v>
      </c>
      <c r="O9175">
        <v>3</v>
      </c>
      <c r="P9175">
        <v>2202310301</v>
      </c>
      <c r="T9175">
        <v>4</v>
      </c>
      <c r="U9175">
        <v>2178270</v>
      </c>
    </row>
    <row r="9176" spans="1:21" x14ac:dyDescent="0.25">
      <c r="A9176">
        <v>1</v>
      </c>
      <c r="B9176">
        <v>1</v>
      </c>
      <c r="C9176">
        <v>2017</v>
      </c>
      <c r="K9176">
        <v>31</v>
      </c>
      <c r="L9176">
        <v>30</v>
      </c>
      <c r="M9176">
        <v>2</v>
      </c>
      <c r="N9176">
        <v>2003</v>
      </c>
      <c r="O9176">
        <v>3</v>
      </c>
      <c r="P9176">
        <v>2202310301</v>
      </c>
      <c r="T9176">
        <v>4</v>
      </c>
      <c r="U9176">
        <v>1239340</v>
      </c>
    </row>
    <row r="9177" spans="1:21" x14ac:dyDescent="0.25">
      <c r="A9177">
        <v>1</v>
      </c>
      <c r="B9177">
        <v>1</v>
      </c>
      <c r="C9177">
        <v>2017</v>
      </c>
      <c r="K9177">
        <v>21</v>
      </c>
      <c r="L9177">
        <v>20</v>
      </c>
      <c r="M9177">
        <v>2</v>
      </c>
      <c r="N9177">
        <v>2003</v>
      </c>
      <c r="O9177">
        <v>3</v>
      </c>
      <c r="P9177">
        <v>2202210301</v>
      </c>
      <c r="T9177">
        <v>4</v>
      </c>
      <c r="U9177">
        <v>893311</v>
      </c>
    </row>
    <row r="9178" spans="1:21" x14ac:dyDescent="0.25">
      <c r="A9178">
        <v>1</v>
      </c>
      <c r="B9178">
        <v>1</v>
      </c>
      <c r="C9178">
        <v>2017</v>
      </c>
      <c r="K9178">
        <v>62</v>
      </c>
      <c r="L9178">
        <v>47</v>
      </c>
      <c r="M9178">
        <v>2</v>
      </c>
      <c r="N9178">
        <v>2002</v>
      </c>
      <c r="O9178">
        <v>3</v>
      </c>
      <c r="P9178">
        <v>2202620301</v>
      </c>
      <c r="T9178">
        <v>4</v>
      </c>
      <c r="U9178">
        <v>16296200</v>
      </c>
    </row>
    <row r="9179" spans="1:21" x14ac:dyDescent="0.25">
      <c r="A9179">
        <v>1</v>
      </c>
      <c r="B9179">
        <v>1</v>
      </c>
      <c r="C9179">
        <v>2017</v>
      </c>
      <c r="K9179">
        <v>62</v>
      </c>
      <c r="L9179">
        <v>46</v>
      </c>
      <c r="M9179">
        <v>2</v>
      </c>
      <c r="N9179">
        <v>2002</v>
      </c>
      <c r="O9179">
        <v>3</v>
      </c>
      <c r="P9179">
        <v>2202620301</v>
      </c>
      <c r="T9179">
        <v>4</v>
      </c>
      <c r="U9179">
        <v>866353</v>
      </c>
    </row>
    <row r="9180" spans="1:21" x14ac:dyDescent="0.25">
      <c r="A9180">
        <v>1</v>
      </c>
      <c r="B9180">
        <v>1</v>
      </c>
      <c r="C9180">
        <v>2017</v>
      </c>
      <c r="K9180">
        <v>61</v>
      </c>
      <c r="L9180">
        <v>47</v>
      </c>
      <c r="M9180">
        <v>2</v>
      </c>
      <c r="N9180">
        <v>2002</v>
      </c>
      <c r="O9180">
        <v>3</v>
      </c>
      <c r="P9180">
        <v>2202610301</v>
      </c>
      <c r="T9180">
        <v>4</v>
      </c>
      <c r="U9180">
        <v>1735220</v>
      </c>
    </row>
    <row r="9181" spans="1:21" x14ac:dyDescent="0.25">
      <c r="A9181">
        <v>1</v>
      </c>
      <c r="B9181">
        <v>1</v>
      </c>
      <c r="C9181">
        <v>2017</v>
      </c>
      <c r="K9181">
        <v>61</v>
      </c>
      <c r="L9181">
        <v>46</v>
      </c>
      <c r="M9181">
        <v>2</v>
      </c>
      <c r="N9181">
        <v>2002</v>
      </c>
      <c r="O9181">
        <v>3</v>
      </c>
      <c r="P9181">
        <v>2202610301</v>
      </c>
      <c r="T9181">
        <v>4</v>
      </c>
      <c r="U9181">
        <v>673742</v>
      </c>
    </row>
    <row r="9182" spans="1:21" x14ac:dyDescent="0.25">
      <c r="A9182">
        <v>1</v>
      </c>
      <c r="B9182">
        <v>1</v>
      </c>
      <c r="C9182">
        <v>2017</v>
      </c>
      <c r="K9182">
        <v>54</v>
      </c>
      <c r="L9182">
        <v>47</v>
      </c>
      <c r="M9182">
        <v>2</v>
      </c>
      <c r="N9182">
        <v>2002</v>
      </c>
      <c r="O9182">
        <v>3</v>
      </c>
      <c r="P9182">
        <v>2202540301</v>
      </c>
      <c r="T9182">
        <v>4</v>
      </c>
      <c r="U9182">
        <v>14142.2</v>
      </c>
    </row>
    <row r="9183" spans="1:21" x14ac:dyDescent="0.25">
      <c r="A9183">
        <v>1</v>
      </c>
      <c r="B9183">
        <v>1</v>
      </c>
      <c r="C9183">
        <v>2017</v>
      </c>
      <c r="K9183">
        <v>54</v>
      </c>
      <c r="L9183">
        <v>46</v>
      </c>
      <c r="M9183">
        <v>2</v>
      </c>
      <c r="N9183">
        <v>2002</v>
      </c>
      <c r="O9183">
        <v>3</v>
      </c>
      <c r="P9183">
        <v>2202540301</v>
      </c>
      <c r="T9183">
        <v>4</v>
      </c>
      <c r="U9183">
        <v>108607</v>
      </c>
    </row>
    <row r="9184" spans="1:21" x14ac:dyDescent="0.25">
      <c r="A9184">
        <v>1</v>
      </c>
      <c r="B9184">
        <v>1</v>
      </c>
      <c r="C9184">
        <v>2017</v>
      </c>
      <c r="K9184">
        <v>54</v>
      </c>
      <c r="L9184">
        <v>42</v>
      </c>
      <c r="M9184">
        <v>2</v>
      </c>
      <c r="N9184">
        <v>2002</v>
      </c>
      <c r="O9184">
        <v>3</v>
      </c>
      <c r="P9184">
        <v>2202540301</v>
      </c>
      <c r="T9184">
        <v>4</v>
      </c>
      <c r="U9184">
        <v>143729</v>
      </c>
    </row>
    <row r="9185" spans="1:21" x14ac:dyDescent="0.25">
      <c r="A9185">
        <v>1</v>
      </c>
      <c r="B9185">
        <v>1</v>
      </c>
      <c r="C9185">
        <v>2017</v>
      </c>
      <c r="K9185">
        <v>54</v>
      </c>
      <c r="L9185">
        <v>41</v>
      </c>
      <c r="M9185">
        <v>2</v>
      </c>
      <c r="N9185">
        <v>2002</v>
      </c>
      <c r="O9185">
        <v>3</v>
      </c>
      <c r="P9185">
        <v>2202540301</v>
      </c>
      <c r="T9185">
        <v>4</v>
      </c>
      <c r="U9185">
        <v>98391.5</v>
      </c>
    </row>
    <row r="9186" spans="1:21" x14ac:dyDescent="0.25">
      <c r="A9186">
        <v>1</v>
      </c>
      <c r="B9186">
        <v>1</v>
      </c>
      <c r="C9186">
        <v>2017</v>
      </c>
      <c r="K9186">
        <v>53</v>
      </c>
      <c r="L9186">
        <v>47</v>
      </c>
      <c r="M9186">
        <v>2</v>
      </c>
      <c r="N9186">
        <v>2002</v>
      </c>
      <c r="O9186">
        <v>3</v>
      </c>
      <c r="P9186">
        <v>2202530301</v>
      </c>
      <c r="T9186">
        <v>4</v>
      </c>
      <c r="U9186">
        <v>82491.7</v>
      </c>
    </row>
    <row r="9187" spans="1:21" x14ac:dyDescent="0.25">
      <c r="A9187">
        <v>1</v>
      </c>
      <c r="B9187">
        <v>1</v>
      </c>
      <c r="C9187">
        <v>2017</v>
      </c>
      <c r="K9187">
        <v>53</v>
      </c>
      <c r="L9187">
        <v>46</v>
      </c>
      <c r="M9187">
        <v>2</v>
      </c>
      <c r="N9187">
        <v>2002</v>
      </c>
      <c r="O9187">
        <v>3</v>
      </c>
      <c r="P9187">
        <v>2202530301</v>
      </c>
      <c r="T9187">
        <v>4</v>
      </c>
      <c r="U9187">
        <v>101606</v>
      </c>
    </row>
    <row r="9188" spans="1:21" x14ac:dyDescent="0.25">
      <c r="A9188">
        <v>1</v>
      </c>
      <c r="B9188">
        <v>1</v>
      </c>
      <c r="C9188">
        <v>2017</v>
      </c>
      <c r="K9188">
        <v>53</v>
      </c>
      <c r="L9188">
        <v>42</v>
      </c>
      <c r="M9188">
        <v>2</v>
      </c>
      <c r="N9188">
        <v>2002</v>
      </c>
      <c r="O9188">
        <v>3</v>
      </c>
      <c r="P9188">
        <v>2202530301</v>
      </c>
      <c r="T9188">
        <v>4</v>
      </c>
      <c r="U9188">
        <v>71518.600000000006</v>
      </c>
    </row>
    <row r="9189" spans="1:21" x14ac:dyDescent="0.25">
      <c r="A9189">
        <v>1</v>
      </c>
      <c r="B9189">
        <v>1</v>
      </c>
      <c r="C9189">
        <v>2017</v>
      </c>
      <c r="K9189">
        <v>53</v>
      </c>
      <c r="L9189">
        <v>41</v>
      </c>
      <c r="M9189">
        <v>2</v>
      </c>
      <c r="N9189">
        <v>2002</v>
      </c>
      <c r="O9189">
        <v>3</v>
      </c>
      <c r="P9189">
        <v>2202530301</v>
      </c>
      <c r="T9189">
        <v>4</v>
      </c>
      <c r="U9189">
        <v>94811.7</v>
      </c>
    </row>
    <row r="9190" spans="1:21" x14ac:dyDescent="0.25">
      <c r="A9190">
        <v>1</v>
      </c>
      <c r="B9190">
        <v>1</v>
      </c>
      <c r="C9190">
        <v>2017</v>
      </c>
      <c r="K9190">
        <v>52</v>
      </c>
      <c r="L9190">
        <v>47</v>
      </c>
      <c r="M9190">
        <v>2</v>
      </c>
      <c r="N9190">
        <v>2002</v>
      </c>
      <c r="O9190">
        <v>3</v>
      </c>
      <c r="P9190">
        <v>2202520301</v>
      </c>
      <c r="T9190">
        <v>4</v>
      </c>
      <c r="U9190">
        <v>987423</v>
      </c>
    </row>
    <row r="9191" spans="1:21" x14ac:dyDescent="0.25">
      <c r="A9191">
        <v>1</v>
      </c>
      <c r="B9191">
        <v>1</v>
      </c>
      <c r="C9191">
        <v>2017</v>
      </c>
      <c r="K9191">
        <v>52</v>
      </c>
      <c r="L9191">
        <v>46</v>
      </c>
      <c r="M9191">
        <v>2</v>
      </c>
      <c r="N9191">
        <v>2002</v>
      </c>
      <c r="O9191">
        <v>3</v>
      </c>
      <c r="P9191">
        <v>2202520301</v>
      </c>
      <c r="T9191">
        <v>4</v>
      </c>
      <c r="U9191">
        <v>1572270</v>
      </c>
    </row>
    <row r="9192" spans="1:21" x14ac:dyDescent="0.25">
      <c r="A9192">
        <v>1</v>
      </c>
      <c r="B9192">
        <v>1</v>
      </c>
      <c r="C9192">
        <v>2017</v>
      </c>
      <c r="K9192">
        <v>52</v>
      </c>
      <c r="L9192">
        <v>42</v>
      </c>
      <c r="M9192">
        <v>2</v>
      </c>
      <c r="N9192">
        <v>2002</v>
      </c>
      <c r="O9192">
        <v>3</v>
      </c>
      <c r="P9192">
        <v>2202520301</v>
      </c>
      <c r="T9192">
        <v>4</v>
      </c>
      <c r="U9192">
        <v>2004350</v>
      </c>
    </row>
    <row r="9193" spans="1:21" x14ac:dyDescent="0.25">
      <c r="A9193">
        <v>1</v>
      </c>
      <c r="B9193">
        <v>1</v>
      </c>
      <c r="C9193">
        <v>2017</v>
      </c>
      <c r="K9193">
        <v>52</v>
      </c>
      <c r="L9193">
        <v>41</v>
      </c>
      <c r="M9193">
        <v>2</v>
      </c>
      <c r="N9193">
        <v>2002</v>
      </c>
      <c r="O9193">
        <v>3</v>
      </c>
      <c r="P9193">
        <v>2202520301</v>
      </c>
      <c r="T9193">
        <v>4</v>
      </c>
      <c r="U9193">
        <v>2032830</v>
      </c>
    </row>
    <row r="9194" spans="1:21" x14ac:dyDescent="0.25">
      <c r="A9194">
        <v>1</v>
      </c>
      <c r="B9194">
        <v>1</v>
      </c>
      <c r="C9194">
        <v>2017</v>
      </c>
      <c r="K9194">
        <v>51</v>
      </c>
      <c r="L9194">
        <v>47</v>
      </c>
      <c r="M9194">
        <v>2</v>
      </c>
      <c r="N9194">
        <v>2002</v>
      </c>
      <c r="O9194">
        <v>3</v>
      </c>
      <c r="P9194">
        <v>2202510301</v>
      </c>
      <c r="T9194">
        <v>4</v>
      </c>
      <c r="U9194">
        <v>399423</v>
      </c>
    </row>
    <row r="9195" spans="1:21" x14ac:dyDescent="0.25">
      <c r="A9195">
        <v>1</v>
      </c>
      <c r="B9195">
        <v>1</v>
      </c>
      <c r="C9195">
        <v>2017</v>
      </c>
      <c r="K9195">
        <v>51</v>
      </c>
      <c r="L9195">
        <v>46</v>
      </c>
      <c r="M9195">
        <v>2</v>
      </c>
      <c r="N9195">
        <v>2002</v>
      </c>
      <c r="O9195">
        <v>3</v>
      </c>
      <c r="P9195">
        <v>2202510301</v>
      </c>
      <c r="T9195">
        <v>4</v>
      </c>
      <c r="U9195">
        <v>13474.7</v>
      </c>
    </row>
    <row r="9196" spans="1:21" x14ac:dyDescent="0.25">
      <c r="A9196">
        <v>1</v>
      </c>
      <c r="B9196">
        <v>1</v>
      </c>
      <c r="C9196">
        <v>2017</v>
      </c>
      <c r="K9196">
        <v>43</v>
      </c>
      <c r="L9196">
        <v>47</v>
      </c>
      <c r="M9196">
        <v>2</v>
      </c>
      <c r="N9196">
        <v>2002</v>
      </c>
      <c r="O9196">
        <v>3</v>
      </c>
      <c r="P9196">
        <v>2202430301</v>
      </c>
      <c r="T9196">
        <v>4</v>
      </c>
      <c r="U9196">
        <v>105783</v>
      </c>
    </row>
    <row r="9197" spans="1:21" x14ac:dyDescent="0.25">
      <c r="A9197">
        <v>1</v>
      </c>
      <c r="B9197">
        <v>1</v>
      </c>
      <c r="C9197">
        <v>2017</v>
      </c>
      <c r="K9197">
        <v>43</v>
      </c>
      <c r="L9197">
        <v>46</v>
      </c>
      <c r="M9197">
        <v>2</v>
      </c>
      <c r="N9197">
        <v>2002</v>
      </c>
      <c r="O9197">
        <v>3</v>
      </c>
      <c r="P9197">
        <v>2202430301</v>
      </c>
      <c r="T9197">
        <v>4</v>
      </c>
      <c r="U9197">
        <v>2189450</v>
      </c>
    </row>
    <row r="9198" spans="1:21" x14ac:dyDescent="0.25">
      <c r="A9198">
        <v>1</v>
      </c>
      <c r="B9198">
        <v>1</v>
      </c>
      <c r="C9198">
        <v>2017</v>
      </c>
      <c r="K9198">
        <v>43</v>
      </c>
      <c r="L9198">
        <v>42</v>
      </c>
      <c r="M9198">
        <v>2</v>
      </c>
      <c r="N9198">
        <v>2002</v>
      </c>
      <c r="O9198">
        <v>3</v>
      </c>
      <c r="P9198">
        <v>2202430301</v>
      </c>
      <c r="T9198">
        <v>4</v>
      </c>
      <c r="U9198">
        <v>16456.599999999999</v>
      </c>
    </row>
    <row r="9199" spans="1:21" x14ac:dyDescent="0.25">
      <c r="A9199">
        <v>1</v>
      </c>
      <c r="B9199">
        <v>1</v>
      </c>
      <c r="C9199">
        <v>2017</v>
      </c>
      <c r="K9199">
        <v>43</v>
      </c>
      <c r="L9199">
        <v>41</v>
      </c>
      <c r="M9199">
        <v>2</v>
      </c>
      <c r="N9199">
        <v>2002</v>
      </c>
      <c r="O9199">
        <v>3</v>
      </c>
      <c r="P9199">
        <v>2202430301</v>
      </c>
      <c r="T9199">
        <v>4</v>
      </c>
      <c r="U9199">
        <v>24816.5</v>
      </c>
    </row>
    <row r="9200" spans="1:21" x14ac:dyDescent="0.25">
      <c r="A9200">
        <v>1</v>
      </c>
      <c r="B9200">
        <v>1</v>
      </c>
      <c r="C9200">
        <v>2017</v>
      </c>
      <c r="K9200">
        <v>42</v>
      </c>
      <c r="L9200">
        <v>48</v>
      </c>
      <c r="M9200">
        <v>2</v>
      </c>
      <c r="N9200">
        <v>2002</v>
      </c>
      <c r="O9200">
        <v>3</v>
      </c>
      <c r="P9200">
        <v>2202420301</v>
      </c>
      <c r="T9200">
        <v>4</v>
      </c>
      <c r="U9200">
        <v>633830</v>
      </c>
    </row>
    <row r="9201" spans="1:21" x14ac:dyDescent="0.25">
      <c r="A9201">
        <v>1</v>
      </c>
      <c r="B9201">
        <v>1</v>
      </c>
      <c r="C9201">
        <v>2017</v>
      </c>
      <c r="K9201">
        <v>41</v>
      </c>
      <c r="L9201">
        <v>47</v>
      </c>
      <c r="M9201">
        <v>2</v>
      </c>
      <c r="N9201">
        <v>2002</v>
      </c>
      <c r="O9201">
        <v>3</v>
      </c>
      <c r="P9201">
        <v>2202410301</v>
      </c>
      <c r="T9201">
        <v>4</v>
      </c>
      <c r="U9201">
        <v>301279</v>
      </c>
    </row>
    <row r="9202" spans="1:21" x14ac:dyDescent="0.25">
      <c r="A9202">
        <v>1</v>
      </c>
      <c r="B9202">
        <v>1</v>
      </c>
      <c r="C9202">
        <v>2017</v>
      </c>
      <c r="K9202">
        <v>41</v>
      </c>
      <c r="L9202">
        <v>46</v>
      </c>
      <c r="M9202">
        <v>2</v>
      </c>
      <c r="N9202">
        <v>2002</v>
      </c>
      <c r="O9202">
        <v>3</v>
      </c>
      <c r="P9202">
        <v>2202410301</v>
      </c>
      <c r="T9202">
        <v>4</v>
      </c>
      <c r="U9202">
        <v>54358.5</v>
      </c>
    </row>
    <row r="9203" spans="1:21" x14ac:dyDescent="0.25">
      <c r="A9203">
        <v>1</v>
      </c>
      <c r="B9203">
        <v>1</v>
      </c>
      <c r="C9203">
        <v>2017</v>
      </c>
      <c r="K9203">
        <v>41</v>
      </c>
      <c r="L9203">
        <v>42</v>
      </c>
      <c r="M9203">
        <v>2</v>
      </c>
      <c r="N9203">
        <v>2002</v>
      </c>
      <c r="O9203">
        <v>3</v>
      </c>
      <c r="P9203">
        <v>2202410301</v>
      </c>
      <c r="T9203">
        <v>4</v>
      </c>
      <c r="U9203">
        <v>8974.2800000000007</v>
      </c>
    </row>
    <row r="9204" spans="1:21" x14ac:dyDescent="0.25">
      <c r="A9204">
        <v>1</v>
      </c>
      <c r="B9204">
        <v>1</v>
      </c>
      <c r="C9204">
        <v>2017</v>
      </c>
      <c r="K9204">
        <v>41</v>
      </c>
      <c r="L9204">
        <v>41</v>
      </c>
      <c r="M9204">
        <v>2</v>
      </c>
      <c r="N9204">
        <v>2002</v>
      </c>
      <c r="O9204">
        <v>3</v>
      </c>
      <c r="P9204">
        <v>2202410301</v>
      </c>
      <c r="T9204">
        <v>4</v>
      </c>
      <c r="U9204">
        <v>83076.2</v>
      </c>
    </row>
    <row r="9205" spans="1:21" x14ac:dyDescent="0.25">
      <c r="A9205">
        <v>1</v>
      </c>
      <c r="B9205">
        <v>1</v>
      </c>
      <c r="C9205">
        <v>2017</v>
      </c>
      <c r="K9205">
        <v>32</v>
      </c>
      <c r="L9205">
        <v>40</v>
      </c>
      <c r="M9205">
        <v>2</v>
      </c>
      <c r="N9205">
        <v>2002</v>
      </c>
      <c r="O9205">
        <v>3</v>
      </c>
      <c r="P9205">
        <v>2202320301</v>
      </c>
      <c r="T9205">
        <v>4</v>
      </c>
      <c r="U9205">
        <v>1048210</v>
      </c>
    </row>
    <row r="9206" spans="1:21" x14ac:dyDescent="0.25">
      <c r="A9206">
        <v>1</v>
      </c>
      <c r="B9206">
        <v>1</v>
      </c>
      <c r="C9206">
        <v>2017</v>
      </c>
      <c r="K9206">
        <v>32</v>
      </c>
      <c r="L9206">
        <v>30</v>
      </c>
      <c r="M9206">
        <v>2</v>
      </c>
      <c r="N9206">
        <v>2002</v>
      </c>
      <c r="O9206">
        <v>3</v>
      </c>
      <c r="P9206">
        <v>2202320301</v>
      </c>
      <c r="T9206">
        <v>4</v>
      </c>
      <c r="U9206">
        <v>918446</v>
      </c>
    </row>
    <row r="9207" spans="1:21" x14ac:dyDescent="0.25">
      <c r="A9207">
        <v>1</v>
      </c>
      <c r="B9207">
        <v>1</v>
      </c>
      <c r="C9207">
        <v>2017</v>
      </c>
      <c r="K9207">
        <v>31</v>
      </c>
      <c r="L9207">
        <v>40</v>
      </c>
      <c r="M9207">
        <v>2</v>
      </c>
      <c r="N9207">
        <v>2002</v>
      </c>
      <c r="O9207">
        <v>3</v>
      </c>
      <c r="P9207">
        <v>2202310301</v>
      </c>
      <c r="T9207">
        <v>4</v>
      </c>
      <c r="U9207">
        <v>1742300</v>
      </c>
    </row>
    <row r="9208" spans="1:21" x14ac:dyDescent="0.25">
      <c r="A9208">
        <v>1</v>
      </c>
      <c r="B9208">
        <v>1</v>
      </c>
      <c r="C9208">
        <v>2017</v>
      </c>
      <c r="K9208">
        <v>31</v>
      </c>
      <c r="L9208">
        <v>30</v>
      </c>
      <c r="M9208">
        <v>2</v>
      </c>
      <c r="N9208">
        <v>2002</v>
      </c>
      <c r="O9208">
        <v>3</v>
      </c>
      <c r="P9208">
        <v>2202310301</v>
      </c>
      <c r="T9208">
        <v>4</v>
      </c>
      <c r="U9208">
        <v>932298</v>
      </c>
    </row>
    <row r="9209" spans="1:21" x14ac:dyDescent="0.25">
      <c r="A9209">
        <v>1</v>
      </c>
      <c r="B9209">
        <v>1</v>
      </c>
      <c r="C9209">
        <v>2017</v>
      </c>
      <c r="K9209">
        <v>21</v>
      </c>
      <c r="L9209">
        <v>20</v>
      </c>
      <c r="M9209">
        <v>2</v>
      </c>
      <c r="N9209">
        <v>2002</v>
      </c>
      <c r="O9209">
        <v>3</v>
      </c>
      <c r="P9209">
        <v>2202210301</v>
      </c>
      <c r="T9209">
        <v>4</v>
      </c>
      <c r="U9209">
        <v>827522</v>
      </c>
    </row>
    <row r="9210" spans="1:21" x14ac:dyDescent="0.25">
      <c r="A9210">
        <v>1</v>
      </c>
      <c r="B9210">
        <v>1</v>
      </c>
      <c r="C9210">
        <v>2017</v>
      </c>
      <c r="K9210">
        <v>62</v>
      </c>
      <c r="L9210">
        <v>47</v>
      </c>
      <c r="M9210">
        <v>2</v>
      </c>
      <c r="N9210">
        <v>2001</v>
      </c>
      <c r="O9210">
        <v>3</v>
      </c>
      <c r="P9210">
        <v>2202620301</v>
      </c>
      <c r="T9210">
        <v>4</v>
      </c>
      <c r="U9210">
        <v>16839400</v>
      </c>
    </row>
    <row r="9211" spans="1:21" x14ac:dyDescent="0.25">
      <c r="A9211">
        <v>1</v>
      </c>
      <c r="B9211">
        <v>1</v>
      </c>
      <c r="C9211">
        <v>2017</v>
      </c>
      <c r="K9211">
        <v>62</v>
      </c>
      <c r="L9211">
        <v>46</v>
      </c>
      <c r="M9211">
        <v>2</v>
      </c>
      <c r="N9211">
        <v>2001</v>
      </c>
      <c r="O9211">
        <v>3</v>
      </c>
      <c r="P9211">
        <v>2202620301</v>
      </c>
      <c r="T9211">
        <v>4</v>
      </c>
      <c r="U9211">
        <v>657890</v>
      </c>
    </row>
    <row r="9212" spans="1:21" x14ac:dyDescent="0.25">
      <c r="A9212">
        <v>1</v>
      </c>
      <c r="B9212">
        <v>1</v>
      </c>
      <c r="C9212">
        <v>2017</v>
      </c>
      <c r="K9212">
        <v>61</v>
      </c>
      <c r="L9212">
        <v>47</v>
      </c>
      <c r="M9212">
        <v>2</v>
      </c>
      <c r="N9212">
        <v>2001</v>
      </c>
      <c r="O9212">
        <v>3</v>
      </c>
      <c r="P9212">
        <v>2202610301</v>
      </c>
      <c r="T9212">
        <v>4</v>
      </c>
      <c r="U9212">
        <v>3078160</v>
      </c>
    </row>
    <row r="9213" spans="1:21" x14ac:dyDescent="0.25">
      <c r="A9213">
        <v>1</v>
      </c>
      <c r="B9213">
        <v>1</v>
      </c>
      <c r="C9213">
        <v>2017</v>
      </c>
      <c r="K9213">
        <v>61</v>
      </c>
      <c r="L9213">
        <v>46</v>
      </c>
      <c r="M9213">
        <v>2</v>
      </c>
      <c r="N9213">
        <v>2001</v>
      </c>
      <c r="O9213">
        <v>3</v>
      </c>
      <c r="P9213">
        <v>2202610301</v>
      </c>
      <c r="T9213">
        <v>4</v>
      </c>
      <c r="U9213">
        <v>424449</v>
      </c>
    </row>
    <row r="9214" spans="1:21" x14ac:dyDescent="0.25">
      <c r="A9214">
        <v>1</v>
      </c>
      <c r="B9214">
        <v>1</v>
      </c>
      <c r="C9214">
        <v>2017</v>
      </c>
      <c r="K9214">
        <v>54</v>
      </c>
      <c r="L9214">
        <v>47</v>
      </c>
      <c r="M9214">
        <v>2</v>
      </c>
      <c r="N9214">
        <v>2001</v>
      </c>
      <c r="O9214">
        <v>3</v>
      </c>
      <c r="P9214">
        <v>2202540301</v>
      </c>
      <c r="T9214">
        <v>4</v>
      </c>
      <c r="U9214">
        <v>12361</v>
      </c>
    </row>
    <row r="9215" spans="1:21" x14ac:dyDescent="0.25">
      <c r="A9215">
        <v>1</v>
      </c>
      <c r="B9215">
        <v>1</v>
      </c>
      <c r="C9215">
        <v>2017</v>
      </c>
      <c r="K9215">
        <v>54</v>
      </c>
      <c r="L9215">
        <v>46</v>
      </c>
      <c r="M9215">
        <v>2</v>
      </c>
      <c r="N9215">
        <v>2001</v>
      </c>
      <c r="O9215">
        <v>3</v>
      </c>
      <c r="P9215">
        <v>2202540301</v>
      </c>
      <c r="T9215">
        <v>4</v>
      </c>
      <c r="U9215">
        <v>95018.1</v>
      </c>
    </row>
    <row r="9216" spans="1:21" x14ac:dyDescent="0.25">
      <c r="A9216">
        <v>1</v>
      </c>
      <c r="B9216">
        <v>1</v>
      </c>
      <c r="C9216">
        <v>2017</v>
      </c>
      <c r="K9216">
        <v>54</v>
      </c>
      <c r="L9216">
        <v>42</v>
      </c>
      <c r="M9216">
        <v>2</v>
      </c>
      <c r="N9216">
        <v>2001</v>
      </c>
      <c r="O9216">
        <v>3</v>
      </c>
      <c r="P9216">
        <v>2202540301</v>
      </c>
      <c r="T9216">
        <v>4</v>
      </c>
      <c r="U9216">
        <v>125773</v>
      </c>
    </row>
    <row r="9217" spans="1:21" x14ac:dyDescent="0.25">
      <c r="A9217">
        <v>1</v>
      </c>
      <c r="B9217">
        <v>1</v>
      </c>
      <c r="C9217">
        <v>2017</v>
      </c>
      <c r="K9217">
        <v>54</v>
      </c>
      <c r="L9217">
        <v>41</v>
      </c>
      <c r="M9217">
        <v>2</v>
      </c>
      <c r="N9217">
        <v>2001</v>
      </c>
      <c r="O9217">
        <v>3</v>
      </c>
      <c r="P9217">
        <v>2202540301</v>
      </c>
      <c r="T9217">
        <v>4</v>
      </c>
      <c r="U9217">
        <v>86094.5</v>
      </c>
    </row>
    <row r="9218" spans="1:21" x14ac:dyDescent="0.25">
      <c r="A9218">
        <v>1</v>
      </c>
      <c r="B9218">
        <v>1</v>
      </c>
      <c r="C9218">
        <v>2017</v>
      </c>
      <c r="K9218">
        <v>53</v>
      </c>
      <c r="L9218">
        <v>47</v>
      </c>
      <c r="M9218">
        <v>2</v>
      </c>
      <c r="N9218">
        <v>2001</v>
      </c>
      <c r="O9218">
        <v>3</v>
      </c>
      <c r="P9218">
        <v>2202530301</v>
      </c>
      <c r="T9218">
        <v>4</v>
      </c>
      <c r="U9218">
        <v>112599</v>
      </c>
    </row>
    <row r="9219" spans="1:21" x14ac:dyDescent="0.25">
      <c r="A9219">
        <v>1</v>
      </c>
      <c r="B9219">
        <v>1</v>
      </c>
      <c r="C9219">
        <v>2017</v>
      </c>
      <c r="K9219">
        <v>53</v>
      </c>
      <c r="L9219">
        <v>46</v>
      </c>
      <c r="M9219">
        <v>2</v>
      </c>
      <c r="N9219">
        <v>2001</v>
      </c>
      <c r="O9219">
        <v>3</v>
      </c>
      <c r="P9219">
        <v>2202530301</v>
      </c>
      <c r="T9219">
        <v>4</v>
      </c>
      <c r="U9219">
        <v>173716</v>
      </c>
    </row>
    <row r="9220" spans="1:21" x14ac:dyDescent="0.25">
      <c r="A9220">
        <v>1</v>
      </c>
      <c r="B9220">
        <v>1</v>
      </c>
      <c r="C9220">
        <v>2017</v>
      </c>
      <c r="K9220">
        <v>53</v>
      </c>
      <c r="L9220">
        <v>42</v>
      </c>
      <c r="M9220">
        <v>2</v>
      </c>
      <c r="N9220">
        <v>2001</v>
      </c>
      <c r="O9220">
        <v>3</v>
      </c>
      <c r="P9220">
        <v>2202530301</v>
      </c>
      <c r="T9220">
        <v>4</v>
      </c>
      <c r="U9220">
        <v>125010</v>
      </c>
    </row>
    <row r="9221" spans="1:21" x14ac:dyDescent="0.25">
      <c r="A9221">
        <v>1</v>
      </c>
      <c r="B9221">
        <v>1</v>
      </c>
      <c r="C9221">
        <v>2017</v>
      </c>
      <c r="K9221">
        <v>53</v>
      </c>
      <c r="L9221">
        <v>41</v>
      </c>
      <c r="M9221">
        <v>2</v>
      </c>
      <c r="N9221">
        <v>2001</v>
      </c>
      <c r="O9221">
        <v>3</v>
      </c>
      <c r="P9221">
        <v>2202530301</v>
      </c>
      <c r="T9221">
        <v>4</v>
      </c>
      <c r="U9221">
        <v>185763</v>
      </c>
    </row>
    <row r="9222" spans="1:21" x14ac:dyDescent="0.25">
      <c r="A9222">
        <v>1</v>
      </c>
      <c r="B9222">
        <v>1</v>
      </c>
      <c r="C9222">
        <v>2017</v>
      </c>
      <c r="K9222">
        <v>52</v>
      </c>
      <c r="L9222">
        <v>47</v>
      </c>
      <c r="M9222">
        <v>2</v>
      </c>
      <c r="N9222">
        <v>2001</v>
      </c>
      <c r="O9222">
        <v>3</v>
      </c>
      <c r="P9222">
        <v>2202520301</v>
      </c>
      <c r="T9222">
        <v>4</v>
      </c>
      <c r="U9222">
        <v>1759770</v>
      </c>
    </row>
    <row r="9223" spans="1:21" x14ac:dyDescent="0.25">
      <c r="A9223">
        <v>1</v>
      </c>
      <c r="B9223">
        <v>1</v>
      </c>
      <c r="C9223">
        <v>2017</v>
      </c>
      <c r="K9223">
        <v>52</v>
      </c>
      <c r="L9223">
        <v>46</v>
      </c>
      <c r="M9223">
        <v>2</v>
      </c>
      <c r="N9223">
        <v>2001</v>
      </c>
      <c r="O9223">
        <v>3</v>
      </c>
      <c r="P9223">
        <v>2202520301</v>
      </c>
      <c r="T9223">
        <v>4</v>
      </c>
      <c r="U9223">
        <v>2012770</v>
      </c>
    </row>
    <row r="9224" spans="1:21" x14ac:dyDescent="0.25">
      <c r="A9224">
        <v>1</v>
      </c>
      <c r="B9224">
        <v>1</v>
      </c>
      <c r="C9224">
        <v>2017</v>
      </c>
      <c r="K9224">
        <v>52</v>
      </c>
      <c r="L9224">
        <v>42</v>
      </c>
      <c r="M9224">
        <v>2</v>
      </c>
      <c r="N9224">
        <v>2001</v>
      </c>
      <c r="O9224">
        <v>3</v>
      </c>
      <c r="P9224">
        <v>2202520301</v>
      </c>
      <c r="T9224">
        <v>4</v>
      </c>
      <c r="U9224">
        <v>1939390</v>
      </c>
    </row>
    <row r="9225" spans="1:21" x14ac:dyDescent="0.25">
      <c r="A9225">
        <v>1</v>
      </c>
      <c r="B9225">
        <v>1</v>
      </c>
      <c r="C9225">
        <v>2017</v>
      </c>
      <c r="K9225">
        <v>52</v>
      </c>
      <c r="L9225">
        <v>41</v>
      </c>
      <c r="M9225">
        <v>2</v>
      </c>
      <c r="N9225">
        <v>2001</v>
      </c>
      <c r="O9225">
        <v>3</v>
      </c>
      <c r="P9225">
        <v>2202520301</v>
      </c>
      <c r="T9225">
        <v>4</v>
      </c>
      <c r="U9225">
        <v>1105720</v>
      </c>
    </row>
    <row r="9226" spans="1:21" x14ac:dyDescent="0.25">
      <c r="A9226">
        <v>1</v>
      </c>
      <c r="B9226">
        <v>1</v>
      </c>
      <c r="C9226">
        <v>2017</v>
      </c>
      <c r="K9226">
        <v>51</v>
      </c>
      <c r="L9226">
        <v>47</v>
      </c>
      <c r="M9226">
        <v>2</v>
      </c>
      <c r="N9226">
        <v>2001</v>
      </c>
      <c r="O9226">
        <v>3</v>
      </c>
      <c r="P9226">
        <v>2202510301</v>
      </c>
      <c r="T9226">
        <v>4</v>
      </c>
      <c r="U9226">
        <v>418140</v>
      </c>
    </row>
    <row r="9227" spans="1:21" x14ac:dyDescent="0.25">
      <c r="A9227">
        <v>1</v>
      </c>
      <c r="B9227">
        <v>1</v>
      </c>
      <c r="C9227">
        <v>2017</v>
      </c>
      <c r="K9227">
        <v>51</v>
      </c>
      <c r="L9227">
        <v>46</v>
      </c>
      <c r="M9227">
        <v>2</v>
      </c>
      <c r="N9227">
        <v>2001</v>
      </c>
      <c r="O9227">
        <v>3</v>
      </c>
      <c r="P9227">
        <v>2202510301</v>
      </c>
      <c r="T9227">
        <v>4</v>
      </c>
      <c r="U9227">
        <v>27205</v>
      </c>
    </row>
    <row r="9228" spans="1:21" x14ac:dyDescent="0.25">
      <c r="A9228">
        <v>1</v>
      </c>
      <c r="B9228">
        <v>1</v>
      </c>
      <c r="C9228">
        <v>2017</v>
      </c>
      <c r="K9228">
        <v>43</v>
      </c>
      <c r="L9228">
        <v>47</v>
      </c>
      <c r="M9228">
        <v>2</v>
      </c>
      <c r="N9228">
        <v>2001</v>
      </c>
      <c r="O9228">
        <v>3</v>
      </c>
      <c r="P9228">
        <v>2202430301</v>
      </c>
      <c r="T9228">
        <v>4</v>
      </c>
      <c r="U9228">
        <v>95452.9</v>
      </c>
    </row>
    <row r="9229" spans="1:21" x14ac:dyDescent="0.25">
      <c r="A9229">
        <v>1</v>
      </c>
      <c r="B9229">
        <v>1</v>
      </c>
      <c r="C9229">
        <v>2017</v>
      </c>
      <c r="K9229">
        <v>43</v>
      </c>
      <c r="L9229">
        <v>46</v>
      </c>
      <c r="M9229">
        <v>2</v>
      </c>
      <c r="N9229">
        <v>2001</v>
      </c>
      <c r="O9229">
        <v>3</v>
      </c>
      <c r="P9229">
        <v>2202430301</v>
      </c>
      <c r="T9229">
        <v>4</v>
      </c>
      <c r="U9229">
        <v>1975400</v>
      </c>
    </row>
    <row r="9230" spans="1:21" x14ac:dyDescent="0.25">
      <c r="A9230">
        <v>1</v>
      </c>
      <c r="B9230">
        <v>1</v>
      </c>
      <c r="C9230">
        <v>2017</v>
      </c>
      <c r="K9230">
        <v>43</v>
      </c>
      <c r="L9230">
        <v>42</v>
      </c>
      <c r="M9230">
        <v>2</v>
      </c>
      <c r="N9230">
        <v>2001</v>
      </c>
      <c r="O9230">
        <v>3</v>
      </c>
      <c r="P9230">
        <v>2202430301</v>
      </c>
      <c r="T9230">
        <v>4</v>
      </c>
      <c r="U9230">
        <v>14878.3</v>
      </c>
    </row>
    <row r="9231" spans="1:21" x14ac:dyDescent="0.25">
      <c r="A9231">
        <v>1</v>
      </c>
      <c r="B9231">
        <v>1</v>
      </c>
      <c r="C9231">
        <v>2017</v>
      </c>
      <c r="K9231">
        <v>43</v>
      </c>
      <c r="L9231">
        <v>41</v>
      </c>
      <c r="M9231">
        <v>2</v>
      </c>
      <c r="N9231">
        <v>2001</v>
      </c>
      <c r="O9231">
        <v>3</v>
      </c>
      <c r="P9231">
        <v>2202430301</v>
      </c>
      <c r="T9231">
        <v>4</v>
      </c>
      <c r="U9231">
        <v>22414</v>
      </c>
    </row>
    <row r="9232" spans="1:21" x14ac:dyDescent="0.25">
      <c r="A9232">
        <v>1</v>
      </c>
      <c r="B9232">
        <v>1</v>
      </c>
      <c r="C9232">
        <v>2017</v>
      </c>
      <c r="K9232">
        <v>42</v>
      </c>
      <c r="L9232">
        <v>48</v>
      </c>
      <c r="M9232">
        <v>2</v>
      </c>
      <c r="N9232">
        <v>2001</v>
      </c>
      <c r="O9232">
        <v>3</v>
      </c>
      <c r="P9232">
        <v>2202420301</v>
      </c>
      <c r="T9232">
        <v>4</v>
      </c>
      <c r="U9232">
        <v>709283</v>
      </c>
    </row>
    <row r="9233" spans="1:21" x14ac:dyDescent="0.25">
      <c r="A9233">
        <v>1</v>
      </c>
      <c r="B9233">
        <v>1</v>
      </c>
      <c r="C9233">
        <v>2017</v>
      </c>
      <c r="K9233">
        <v>41</v>
      </c>
      <c r="L9233">
        <v>47</v>
      </c>
      <c r="M9233">
        <v>2</v>
      </c>
      <c r="N9233">
        <v>2001</v>
      </c>
      <c r="O9233">
        <v>3</v>
      </c>
      <c r="P9233">
        <v>2202410301</v>
      </c>
      <c r="T9233">
        <v>4</v>
      </c>
      <c r="U9233">
        <v>286542</v>
      </c>
    </row>
    <row r="9234" spans="1:21" x14ac:dyDescent="0.25">
      <c r="A9234">
        <v>1</v>
      </c>
      <c r="B9234">
        <v>1</v>
      </c>
      <c r="C9234">
        <v>2017</v>
      </c>
      <c r="K9234">
        <v>41</v>
      </c>
      <c r="L9234">
        <v>46</v>
      </c>
      <c r="M9234">
        <v>2</v>
      </c>
      <c r="N9234">
        <v>2001</v>
      </c>
      <c r="O9234">
        <v>3</v>
      </c>
      <c r="P9234">
        <v>2202410301</v>
      </c>
      <c r="T9234">
        <v>4</v>
      </c>
      <c r="U9234">
        <v>51600.800000000003</v>
      </c>
    </row>
    <row r="9235" spans="1:21" x14ac:dyDescent="0.25">
      <c r="A9235">
        <v>1</v>
      </c>
      <c r="B9235">
        <v>1</v>
      </c>
      <c r="C9235">
        <v>2017</v>
      </c>
      <c r="K9235">
        <v>41</v>
      </c>
      <c r="L9235">
        <v>42</v>
      </c>
      <c r="M9235">
        <v>2</v>
      </c>
      <c r="N9235">
        <v>2001</v>
      </c>
      <c r="O9235">
        <v>3</v>
      </c>
      <c r="P9235">
        <v>2202410301</v>
      </c>
      <c r="T9235">
        <v>4</v>
      </c>
      <c r="U9235">
        <v>8503.07</v>
      </c>
    </row>
    <row r="9236" spans="1:21" x14ac:dyDescent="0.25">
      <c r="A9236">
        <v>1</v>
      </c>
      <c r="B9236">
        <v>1</v>
      </c>
      <c r="C9236">
        <v>2017</v>
      </c>
      <c r="K9236">
        <v>41</v>
      </c>
      <c r="L9236">
        <v>41</v>
      </c>
      <c r="M9236">
        <v>2</v>
      </c>
      <c r="N9236">
        <v>2001</v>
      </c>
      <c r="O9236">
        <v>3</v>
      </c>
      <c r="P9236">
        <v>2202410301</v>
      </c>
      <c r="T9236">
        <v>4</v>
      </c>
      <c r="U9236">
        <v>78973.7</v>
      </c>
    </row>
    <row r="9237" spans="1:21" x14ac:dyDescent="0.25">
      <c r="A9237">
        <v>1</v>
      </c>
      <c r="B9237">
        <v>1</v>
      </c>
      <c r="C9237">
        <v>2017</v>
      </c>
      <c r="K9237">
        <v>32</v>
      </c>
      <c r="L9237">
        <v>40</v>
      </c>
      <c r="M9237">
        <v>2</v>
      </c>
      <c r="N9237">
        <v>2001</v>
      </c>
      <c r="O9237">
        <v>3</v>
      </c>
      <c r="P9237">
        <v>2202320301</v>
      </c>
      <c r="T9237">
        <v>4</v>
      </c>
      <c r="U9237">
        <v>2827450</v>
      </c>
    </row>
    <row r="9238" spans="1:21" x14ac:dyDescent="0.25">
      <c r="A9238">
        <v>1</v>
      </c>
      <c r="B9238">
        <v>1</v>
      </c>
      <c r="C9238">
        <v>2017</v>
      </c>
      <c r="K9238">
        <v>32</v>
      </c>
      <c r="L9238">
        <v>30</v>
      </c>
      <c r="M9238">
        <v>2</v>
      </c>
      <c r="N9238">
        <v>2001</v>
      </c>
      <c r="O9238">
        <v>3</v>
      </c>
      <c r="P9238">
        <v>2202320301</v>
      </c>
      <c r="T9238">
        <v>4</v>
      </c>
      <c r="U9238">
        <v>518422</v>
      </c>
    </row>
    <row r="9239" spans="1:21" x14ac:dyDescent="0.25">
      <c r="A9239">
        <v>1</v>
      </c>
      <c r="B9239">
        <v>1</v>
      </c>
      <c r="C9239">
        <v>2017</v>
      </c>
      <c r="K9239">
        <v>31</v>
      </c>
      <c r="L9239">
        <v>40</v>
      </c>
      <c r="M9239">
        <v>2</v>
      </c>
      <c r="N9239">
        <v>2001</v>
      </c>
      <c r="O9239">
        <v>3</v>
      </c>
      <c r="P9239">
        <v>2202310301</v>
      </c>
      <c r="T9239">
        <v>4</v>
      </c>
      <c r="U9239">
        <v>584490</v>
      </c>
    </row>
    <row r="9240" spans="1:21" x14ac:dyDescent="0.25">
      <c r="A9240">
        <v>1</v>
      </c>
      <c r="B9240">
        <v>1</v>
      </c>
      <c r="C9240">
        <v>2017</v>
      </c>
      <c r="K9240">
        <v>31</v>
      </c>
      <c r="L9240">
        <v>30</v>
      </c>
      <c r="M9240">
        <v>2</v>
      </c>
      <c r="N9240">
        <v>2001</v>
      </c>
      <c r="O9240">
        <v>3</v>
      </c>
      <c r="P9240">
        <v>2202310301</v>
      </c>
      <c r="T9240">
        <v>4</v>
      </c>
      <c r="U9240">
        <v>851344</v>
      </c>
    </row>
    <row r="9241" spans="1:21" x14ac:dyDescent="0.25">
      <c r="A9241">
        <v>1</v>
      </c>
      <c r="B9241">
        <v>1</v>
      </c>
      <c r="C9241">
        <v>2017</v>
      </c>
      <c r="K9241">
        <v>21</v>
      </c>
      <c r="L9241">
        <v>20</v>
      </c>
      <c r="M9241">
        <v>2</v>
      </c>
      <c r="N9241">
        <v>2001</v>
      </c>
      <c r="O9241">
        <v>3</v>
      </c>
      <c r="P9241">
        <v>2202210301</v>
      </c>
      <c r="T9241">
        <v>4</v>
      </c>
      <c r="U9241">
        <v>461861</v>
      </c>
    </row>
    <row r="9242" spans="1:21" x14ac:dyDescent="0.25">
      <c r="A9242">
        <v>1</v>
      </c>
      <c r="B9242">
        <v>1</v>
      </c>
      <c r="C9242">
        <v>2017</v>
      </c>
      <c r="K9242">
        <v>62</v>
      </c>
      <c r="L9242">
        <v>47</v>
      </c>
      <c r="M9242">
        <v>2</v>
      </c>
      <c r="N9242">
        <v>2000</v>
      </c>
      <c r="O9242">
        <v>3</v>
      </c>
      <c r="P9242">
        <v>2202620301</v>
      </c>
      <c r="T9242">
        <v>4</v>
      </c>
      <c r="U9242">
        <v>25647600</v>
      </c>
    </row>
    <row r="9243" spans="1:21" x14ac:dyDescent="0.25">
      <c r="A9243">
        <v>1</v>
      </c>
      <c r="B9243">
        <v>1</v>
      </c>
      <c r="C9243">
        <v>2017</v>
      </c>
      <c r="K9243">
        <v>62</v>
      </c>
      <c r="L9243">
        <v>46</v>
      </c>
      <c r="M9243">
        <v>2</v>
      </c>
      <c r="N9243">
        <v>2000</v>
      </c>
      <c r="O9243">
        <v>3</v>
      </c>
      <c r="P9243">
        <v>2202620301</v>
      </c>
      <c r="T9243">
        <v>4</v>
      </c>
      <c r="U9243">
        <v>403729</v>
      </c>
    </row>
    <row r="9244" spans="1:21" x14ac:dyDescent="0.25">
      <c r="A9244">
        <v>1</v>
      </c>
      <c r="B9244">
        <v>1</v>
      </c>
      <c r="C9244">
        <v>2017</v>
      </c>
      <c r="K9244">
        <v>61</v>
      </c>
      <c r="L9244">
        <v>47</v>
      </c>
      <c r="M9244">
        <v>2</v>
      </c>
      <c r="N9244">
        <v>2000</v>
      </c>
      <c r="O9244">
        <v>3</v>
      </c>
      <c r="P9244">
        <v>2202610301</v>
      </c>
      <c r="T9244">
        <v>4</v>
      </c>
      <c r="U9244">
        <v>3852030</v>
      </c>
    </row>
    <row r="9245" spans="1:21" x14ac:dyDescent="0.25">
      <c r="A9245">
        <v>1</v>
      </c>
      <c r="B9245">
        <v>1</v>
      </c>
      <c r="C9245">
        <v>2017</v>
      </c>
      <c r="K9245">
        <v>61</v>
      </c>
      <c r="L9245">
        <v>46</v>
      </c>
      <c r="M9245">
        <v>2</v>
      </c>
      <c r="N9245">
        <v>2000</v>
      </c>
      <c r="O9245">
        <v>3</v>
      </c>
      <c r="P9245">
        <v>2202610301</v>
      </c>
      <c r="T9245">
        <v>4</v>
      </c>
      <c r="U9245">
        <v>643502</v>
      </c>
    </row>
    <row r="9246" spans="1:21" x14ac:dyDescent="0.25">
      <c r="A9246">
        <v>1</v>
      </c>
      <c r="B9246">
        <v>1</v>
      </c>
      <c r="C9246">
        <v>2017</v>
      </c>
      <c r="K9246">
        <v>54</v>
      </c>
      <c r="L9246">
        <v>47</v>
      </c>
      <c r="M9246">
        <v>2</v>
      </c>
      <c r="N9246">
        <v>2000</v>
      </c>
      <c r="O9246">
        <v>3</v>
      </c>
      <c r="P9246">
        <v>2202540301</v>
      </c>
      <c r="T9246">
        <v>4</v>
      </c>
      <c r="U9246">
        <v>10718.1</v>
      </c>
    </row>
    <row r="9247" spans="1:21" x14ac:dyDescent="0.25">
      <c r="A9247">
        <v>1</v>
      </c>
      <c r="B9247">
        <v>1</v>
      </c>
      <c r="C9247">
        <v>2017</v>
      </c>
      <c r="K9247">
        <v>54</v>
      </c>
      <c r="L9247">
        <v>46</v>
      </c>
      <c r="M9247">
        <v>2</v>
      </c>
      <c r="N9247">
        <v>2000</v>
      </c>
      <c r="O9247">
        <v>3</v>
      </c>
      <c r="P9247">
        <v>2202540301</v>
      </c>
      <c r="T9247">
        <v>4</v>
      </c>
      <c r="U9247">
        <v>82434.3</v>
      </c>
    </row>
    <row r="9248" spans="1:21" x14ac:dyDescent="0.25">
      <c r="A9248">
        <v>1</v>
      </c>
      <c r="B9248">
        <v>1</v>
      </c>
      <c r="C9248">
        <v>2017</v>
      </c>
      <c r="K9248">
        <v>54</v>
      </c>
      <c r="L9248">
        <v>42</v>
      </c>
      <c r="M9248">
        <v>2</v>
      </c>
      <c r="N9248">
        <v>2000</v>
      </c>
      <c r="O9248">
        <v>3</v>
      </c>
      <c r="P9248">
        <v>2202540301</v>
      </c>
      <c r="T9248">
        <v>4</v>
      </c>
      <c r="U9248">
        <v>109118</v>
      </c>
    </row>
    <row r="9249" spans="1:21" x14ac:dyDescent="0.25">
      <c r="A9249">
        <v>1</v>
      </c>
      <c r="B9249">
        <v>1</v>
      </c>
      <c r="C9249">
        <v>2017</v>
      </c>
      <c r="K9249">
        <v>54</v>
      </c>
      <c r="L9249">
        <v>41</v>
      </c>
      <c r="M9249">
        <v>2</v>
      </c>
      <c r="N9249">
        <v>2000</v>
      </c>
      <c r="O9249">
        <v>3</v>
      </c>
      <c r="P9249">
        <v>2202540301</v>
      </c>
      <c r="T9249">
        <v>4</v>
      </c>
      <c r="U9249">
        <v>74683.3</v>
      </c>
    </row>
    <row r="9250" spans="1:21" x14ac:dyDescent="0.25">
      <c r="A9250">
        <v>1</v>
      </c>
      <c r="B9250">
        <v>1</v>
      </c>
      <c r="C9250">
        <v>2017</v>
      </c>
      <c r="K9250">
        <v>53</v>
      </c>
      <c r="L9250">
        <v>47</v>
      </c>
      <c r="M9250">
        <v>2</v>
      </c>
      <c r="N9250">
        <v>2000</v>
      </c>
      <c r="O9250">
        <v>3</v>
      </c>
      <c r="P9250">
        <v>2202530301</v>
      </c>
      <c r="T9250">
        <v>4</v>
      </c>
      <c r="U9250">
        <v>197489</v>
      </c>
    </row>
    <row r="9251" spans="1:21" x14ac:dyDescent="0.25">
      <c r="A9251">
        <v>1</v>
      </c>
      <c r="B9251">
        <v>1</v>
      </c>
      <c r="C9251">
        <v>2017</v>
      </c>
      <c r="K9251">
        <v>53</v>
      </c>
      <c r="L9251">
        <v>46</v>
      </c>
      <c r="M9251">
        <v>2</v>
      </c>
      <c r="N9251">
        <v>2000</v>
      </c>
      <c r="O9251">
        <v>3</v>
      </c>
      <c r="P9251">
        <v>2202530301</v>
      </c>
      <c r="T9251">
        <v>4</v>
      </c>
      <c r="U9251">
        <v>222858</v>
      </c>
    </row>
    <row r="9252" spans="1:21" x14ac:dyDescent="0.25">
      <c r="A9252">
        <v>1</v>
      </c>
      <c r="B9252">
        <v>1</v>
      </c>
      <c r="C9252">
        <v>2017</v>
      </c>
      <c r="K9252">
        <v>53</v>
      </c>
      <c r="L9252">
        <v>42</v>
      </c>
      <c r="M9252">
        <v>2</v>
      </c>
      <c r="N9252">
        <v>2000</v>
      </c>
      <c r="O9252">
        <v>3</v>
      </c>
      <c r="P9252">
        <v>2202530301</v>
      </c>
      <c r="T9252">
        <v>4</v>
      </c>
      <c r="U9252">
        <v>183715</v>
      </c>
    </row>
    <row r="9253" spans="1:21" x14ac:dyDescent="0.25">
      <c r="A9253">
        <v>1</v>
      </c>
      <c r="B9253">
        <v>1</v>
      </c>
      <c r="C9253">
        <v>2017</v>
      </c>
      <c r="K9253">
        <v>53</v>
      </c>
      <c r="L9253">
        <v>41</v>
      </c>
      <c r="M9253">
        <v>2</v>
      </c>
      <c r="N9253">
        <v>2000</v>
      </c>
      <c r="O9253">
        <v>3</v>
      </c>
      <c r="P9253">
        <v>2202530301</v>
      </c>
      <c r="T9253">
        <v>4</v>
      </c>
      <c r="U9253">
        <v>114269</v>
      </c>
    </row>
    <row r="9254" spans="1:21" x14ac:dyDescent="0.25">
      <c r="A9254">
        <v>1</v>
      </c>
      <c r="B9254">
        <v>1</v>
      </c>
      <c r="C9254">
        <v>2017</v>
      </c>
      <c r="K9254">
        <v>52</v>
      </c>
      <c r="L9254">
        <v>47</v>
      </c>
      <c r="M9254">
        <v>2</v>
      </c>
      <c r="N9254">
        <v>2000</v>
      </c>
      <c r="O9254">
        <v>3</v>
      </c>
      <c r="P9254">
        <v>2202520301</v>
      </c>
      <c r="T9254">
        <v>4</v>
      </c>
      <c r="U9254">
        <v>2498170</v>
      </c>
    </row>
    <row r="9255" spans="1:21" x14ac:dyDescent="0.25">
      <c r="A9255">
        <v>1</v>
      </c>
      <c r="B9255">
        <v>1</v>
      </c>
      <c r="C9255">
        <v>2017</v>
      </c>
      <c r="K9255">
        <v>52</v>
      </c>
      <c r="L9255">
        <v>46</v>
      </c>
      <c r="M9255">
        <v>2</v>
      </c>
      <c r="N9255">
        <v>2000</v>
      </c>
      <c r="O9255">
        <v>3</v>
      </c>
      <c r="P9255">
        <v>2202520301</v>
      </c>
      <c r="T9255">
        <v>4</v>
      </c>
      <c r="U9255">
        <v>2664410</v>
      </c>
    </row>
    <row r="9256" spans="1:21" x14ac:dyDescent="0.25">
      <c r="A9256">
        <v>1</v>
      </c>
      <c r="B9256">
        <v>1</v>
      </c>
      <c r="C9256">
        <v>2017</v>
      </c>
      <c r="K9256">
        <v>52</v>
      </c>
      <c r="L9256">
        <v>42</v>
      </c>
      <c r="M9256">
        <v>2</v>
      </c>
      <c r="N9256">
        <v>2000</v>
      </c>
      <c r="O9256">
        <v>3</v>
      </c>
      <c r="P9256">
        <v>2202520301</v>
      </c>
      <c r="T9256">
        <v>4</v>
      </c>
      <c r="U9256">
        <v>2250230</v>
      </c>
    </row>
    <row r="9257" spans="1:21" x14ac:dyDescent="0.25">
      <c r="A9257">
        <v>1</v>
      </c>
      <c r="B9257">
        <v>1</v>
      </c>
      <c r="C9257">
        <v>2017</v>
      </c>
      <c r="K9257">
        <v>52</v>
      </c>
      <c r="L9257">
        <v>41</v>
      </c>
      <c r="M9257">
        <v>2</v>
      </c>
      <c r="N9257">
        <v>2000</v>
      </c>
      <c r="O9257">
        <v>3</v>
      </c>
      <c r="P9257">
        <v>2202520301</v>
      </c>
      <c r="T9257">
        <v>4</v>
      </c>
      <c r="U9257">
        <v>2732120</v>
      </c>
    </row>
    <row r="9258" spans="1:21" x14ac:dyDescent="0.25">
      <c r="A9258">
        <v>1</v>
      </c>
      <c r="B9258">
        <v>1</v>
      </c>
      <c r="C9258">
        <v>2017</v>
      </c>
      <c r="K9258">
        <v>51</v>
      </c>
      <c r="L9258">
        <v>47</v>
      </c>
      <c r="M9258">
        <v>2</v>
      </c>
      <c r="N9258">
        <v>2000</v>
      </c>
      <c r="O9258">
        <v>3</v>
      </c>
      <c r="P9258">
        <v>2202510301</v>
      </c>
      <c r="T9258">
        <v>4</v>
      </c>
      <c r="U9258">
        <v>439738</v>
      </c>
    </row>
    <row r="9259" spans="1:21" x14ac:dyDescent="0.25">
      <c r="A9259">
        <v>1</v>
      </c>
      <c r="B9259">
        <v>1</v>
      </c>
      <c r="C9259">
        <v>2017</v>
      </c>
      <c r="K9259">
        <v>51</v>
      </c>
      <c r="L9259">
        <v>46</v>
      </c>
      <c r="M9259">
        <v>2</v>
      </c>
      <c r="N9259">
        <v>2000</v>
      </c>
      <c r="O9259">
        <v>3</v>
      </c>
      <c r="P9259">
        <v>2202510301</v>
      </c>
      <c r="T9259">
        <v>4</v>
      </c>
      <c r="U9259">
        <v>104556</v>
      </c>
    </row>
    <row r="9260" spans="1:21" x14ac:dyDescent="0.25">
      <c r="A9260">
        <v>1</v>
      </c>
      <c r="B9260">
        <v>1</v>
      </c>
      <c r="C9260">
        <v>2017</v>
      </c>
      <c r="K9260">
        <v>51</v>
      </c>
      <c r="L9260">
        <v>42</v>
      </c>
      <c r="M9260">
        <v>2</v>
      </c>
      <c r="N9260">
        <v>2000</v>
      </c>
      <c r="O9260">
        <v>3</v>
      </c>
      <c r="P9260">
        <v>2202510301</v>
      </c>
      <c r="T9260">
        <v>4</v>
      </c>
      <c r="U9260">
        <v>22786.2</v>
      </c>
    </row>
    <row r="9261" spans="1:21" x14ac:dyDescent="0.25">
      <c r="A9261">
        <v>1</v>
      </c>
      <c r="B9261">
        <v>1</v>
      </c>
      <c r="C9261">
        <v>2017</v>
      </c>
      <c r="K9261">
        <v>43</v>
      </c>
      <c r="L9261">
        <v>47</v>
      </c>
      <c r="M9261">
        <v>2</v>
      </c>
      <c r="N9261">
        <v>2000</v>
      </c>
      <c r="O9261">
        <v>3</v>
      </c>
      <c r="P9261">
        <v>2202430301</v>
      </c>
      <c r="T9261">
        <v>4</v>
      </c>
      <c r="U9261">
        <v>103276</v>
      </c>
    </row>
    <row r="9262" spans="1:21" x14ac:dyDescent="0.25">
      <c r="A9262">
        <v>1</v>
      </c>
      <c r="B9262">
        <v>1</v>
      </c>
      <c r="C9262">
        <v>2017</v>
      </c>
      <c r="K9262">
        <v>43</v>
      </c>
      <c r="L9262">
        <v>46</v>
      </c>
      <c r="M9262">
        <v>2</v>
      </c>
      <c r="N9262">
        <v>2000</v>
      </c>
      <c r="O9262">
        <v>3</v>
      </c>
      <c r="P9262">
        <v>2202430301</v>
      </c>
      <c r="T9262">
        <v>4</v>
      </c>
      <c r="U9262">
        <v>2136660</v>
      </c>
    </row>
    <row r="9263" spans="1:21" x14ac:dyDescent="0.25">
      <c r="A9263">
        <v>1</v>
      </c>
      <c r="B9263">
        <v>1</v>
      </c>
      <c r="C9263">
        <v>2017</v>
      </c>
      <c r="K9263">
        <v>43</v>
      </c>
      <c r="L9263">
        <v>42</v>
      </c>
      <c r="M9263">
        <v>2</v>
      </c>
      <c r="N9263">
        <v>2000</v>
      </c>
      <c r="O9263">
        <v>3</v>
      </c>
      <c r="P9263">
        <v>2202430301</v>
      </c>
      <c r="T9263">
        <v>4</v>
      </c>
      <c r="U9263">
        <v>16070.9</v>
      </c>
    </row>
    <row r="9264" spans="1:21" x14ac:dyDescent="0.25">
      <c r="A9264">
        <v>1</v>
      </c>
      <c r="B9264">
        <v>1</v>
      </c>
      <c r="C9264">
        <v>2017</v>
      </c>
      <c r="K9264">
        <v>43</v>
      </c>
      <c r="L9264">
        <v>41</v>
      </c>
      <c r="M9264">
        <v>2</v>
      </c>
      <c r="N9264">
        <v>2000</v>
      </c>
      <c r="O9264">
        <v>3</v>
      </c>
      <c r="P9264">
        <v>2202430301</v>
      </c>
      <c r="T9264">
        <v>4</v>
      </c>
      <c r="U9264">
        <v>24202.400000000001</v>
      </c>
    </row>
    <row r="9265" spans="1:21" x14ac:dyDescent="0.25">
      <c r="A9265">
        <v>1</v>
      </c>
      <c r="B9265">
        <v>1</v>
      </c>
      <c r="C9265">
        <v>2017</v>
      </c>
      <c r="K9265">
        <v>42</v>
      </c>
      <c r="L9265">
        <v>48</v>
      </c>
      <c r="M9265">
        <v>2</v>
      </c>
      <c r="N9265">
        <v>2000</v>
      </c>
      <c r="O9265">
        <v>3</v>
      </c>
      <c r="P9265">
        <v>2202420301</v>
      </c>
      <c r="T9265">
        <v>4</v>
      </c>
      <c r="U9265">
        <v>467541</v>
      </c>
    </row>
    <row r="9266" spans="1:21" x14ac:dyDescent="0.25">
      <c r="A9266">
        <v>1</v>
      </c>
      <c r="B9266">
        <v>1</v>
      </c>
      <c r="C9266">
        <v>2017</v>
      </c>
      <c r="K9266">
        <v>41</v>
      </c>
      <c r="L9266">
        <v>47</v>
      </c>
      <c r="M9266">
        <v>2</v>
      </c>
      <c r="N9266">
        <v>2000</v>
      </c>
      <c r="O9266">
        <v>3</v>
      </c>
      <c r="P9266">
        <v>2202410301</v>
      </c>
      <c r="T9266">
        <v>4</v>
      </c>
      <c r="U9266">
        <v>270804</v>
      </c>
    </row>
    <row r="9267" spans="1:21" x14ac:dyDescent="0.25">
      <c r="A9267">
        <v>1</v>
      </c>
      <c r="B9267">
        <v>1</v>
      </c>
      <c r="C9267">
        <v>2017</v>
      </c>
      <c r="K9267">
        <v>41</v>
      </c>
      <c r="L9267">
        <v>46</v>
      </c>
      <c r="M9267">
        <v>2</v>
      </c>
      <c r="N9267">
        <v>2000</v>
      </c>
      <c r="O9267">
        <v>3</v>
      </c>
      <c r="P9267">
        <v>2202410301</v>
      </c>
      <c r="T9267">
        <v>4</v>
      </c>
      <c r="U9267">
        <v>48854.3</v>
      </c>
    </row>
    <row r="9268" spans="1:21" x14ac:dyDescent="0.25">
      <c r="A9268">
        <v>1</v>
      </c>
      <c r="B9268">
        <v>1</v>
      </c>
      <c r="C9268">
        <v>2017</v>
      </c>
      <c r="K9268">
        <v>41</v>
      </c>
      <c r="L9268">
        <v>42</v>
      </c>
      <c r="M9268">
        <v>2</v>
      </c>
      <c r="N9268">
        <v>2000</v>
      </c>
      <c r="O9268">
        <v>3</v>
      </c>
      <c r="P9268">
        <v>2202410301</v>
      </c>
      <c r="T9268">
        <v>4</v>
      </c>
      <c r="U9268">
        <v>8023.22</v>
      </c>
    </row>
    <row r="9269" spans="1:21" x14ac:dyDescent="0.25">
      <c r="A9269">
        <v>1</v>
      </c>
      <c r="B9269">
        <v>1</v>
      </c>
      <c r="C9269">
        <v>2017</v>
      </c>
      <c r="K9269">
        <v>41</v>
      </c>
      <c r="L9269">
        <v>41</v>
      </c>
      <c r="M9269">
        <v>2</v>
      </c>
      <c r="N9269">
        <v>2000</v>
      </c>
      <c r="O9269">
        <v>3</v>
      </c>
      <c r="P9269">
        <v>2202410301</v>
      </c>
      <c r="T9269">
        <v>4</v>
      </c>
      <c r="U9269">
        <v>74671.600000000006</v>
      </c>
    </row>
    <row r="9270" spans="1:21" x14ac:dyDescent="0.25">
      <c r="A9270">
        <v>1</v>
      </c>
      <c r="B9270">
        <v>1</v>
      </c>
      <c r="C9270">
        <v>2017</v>
      </c>
      <c r="K9270">
        <v>32</v>
      </c>
      <c r="L9270">
        <v>40</v>
      </c>
      <c r="M9270">
        <v>2</v>
      </c>
      <c r="N9270">
        <v>2000</v>
      </c>
      <c r="O9270">
        <v>3</v>
      </c>
      <c r="P9270">
        <v>2202320301</v>
      </c>
      <c r="T9270">
        <v>4</v>
      </c>
      <c r="U9270">
        <v>854853</v>
      </c>
    </row>
    <row r="9271" spans="1:21" x14ac:dyDescent="0.25">
      <c r="A9271">
        <v>1</v>
      </c>
      <c r="B9271">
        <v>1</v>
      </c>
      <c r="C9271">
        <v>2017</v>
      </c>
      <c r="K9271">
        <v>32</v>
      </c>
      <c r="L9271">
        <v>30</v>
      </c>
      <c r="M9271">
        <v>2</v>
      </c>
      <c r="N9271">
        <v>2000</v>
      </c>
      <c r="O9271">
        <v>3</v>
      </c>
      <c r="P9271">
        <v>2202320301</v>
      </c>
      <c r="T9271">
        <v>4</v>
      </c>
      <c r="U9271">
        <v>534046</v>
      </c>
    </row>
    <row r="9272" spans="1:21" x14ac:dyDescent="0.25">
      <c r="A9272">
        <v>1</v>
      </c>
      <c r="B9272">
        <v>1</v>
      </c>
      <c r="C9272">
        <v>2017</v>
      </c>
      <c r="K9272">
        <v>31</v>
      </c>
      <c r="L9272">
        <v>40</v>
      </c>
      <c r="M9272">
        <v>2</v>
      </c>
      <c r="N9272">
        <v>2000</v>
      </c>
      <c r="O9272">
        <v>3</v>
      </c>
      <c r="P9272">
        <v>2202310301</v>
      </c>
      <c r="T9272">
        <v>4</v>
      </c>
      <c r="U9272">
        <v>418990</v>
      </c>
    </row>
    <row r="9273" spans="1:21" x14ac:dyDescent="0.25">
      <c r="A9273">
        <v>1</v>
      </c>
      <c r="B9273">
        <v>1</v>
      </c>
      <c r="C9273">
        <v>2017</v>
      </c>
      <c r="K9273">
        <v>31</v>
      </c>
      <c r="L9273">
        <v>30</v>
      </c>
      <c r="M9273">
        <v>2</v>
      </c>
      <c r="N9273">
        <v>2000</v>
      </c>
      <c r="O9273">
        <v>3</v>
      </c>
      <c r="P9273">
        <v>2202310301</v>
      </c>
      <c r="T9273">
        <v>4</v>
      </c>
      <c r="U9273">
        <v>505036</v>
      </c>
    </row>
    <row r="9274" spans="1:21" x14ac:dyDescent="0.25">
      <c r="A9274">
        <v>1</v>
      </c>
      <c r="B9274">
        <v>1</v>
      </c>
      <c r="C9274">
        <v>2017</v>
      </c>
      <c r="K9274">
        <v>21</v>
      </c>
      <c r="L9274">
        <v>20</v>
      </c>
      <c r="M9274">
        <v>2</v>
      </c>
      <c r="N9274">
        <v>2000</v>
      </c>
      <c r="O9274">
        <v>3</v>
      </c>
      <c r="P9274">
        <v>2202210301</v>
      </c>
      <c r="T9274">
        <v>4</v>
      </c>
      <c r="U9274">
        <v>356037</v>
      </c>
    </row>
    <row r="9275" spans="1:21" x14ac:dyDescent="0.25">
      <c r="A9275">
        <v>1</v>
      </c>
      <c r="B9275">
        <v>1</v>
      </c>
      <c r="C9275">
        <v>2017</v>
      </c>
      <c r="K9275">
        <v>62</v>
      </c>
      <c r="L9275">
        <v>47</v>
      </c>
      <c r="M9275">
        <v>2</v>
      </c>
      <c r="N9275">
        <v>1999</v>
      </c>
      <c r="O9275">
        <v>3</v>
      </c>
      <c r="P9275">
        <v>2202620301</v>
      </c>
      <c r="T9275">
        <v>4</v>
      </c>
      <c r="U9275">
        <v>17518800</v>
      </c>
    </row>
    <row r="9276" spans="1:21" x14ac:dyDescent="0.25">
      <c r="A9276">
        <v>1</v>
      </c>
      <c r="B9276">
        <v>1</v>
      </c>
      <c r="C9276">
        <v>2017</v>
      </c>
      <c r="K9276">
        <v>62</v>
      </c>
      <c r="L9276">
        <v>46</v>
      </c>
      <c r="M9276">
        <v>2</v>
      </c>
      <c r="N9276">
        <v>1999</v>
      </c>
      <c r="O9276">
        <v>3</v>
      </c>
      <c r="P9276">
        <v>2202620301</v>
      </c>
      <c r="T9276">
        <v>4</v>
      </c>
      <c r="U9276">
        <v>369026</v>
      </c>
    </row>
    <row r="9277" spans="1:21" x14ac:dyDescent="0.25">
      <c r="A9277">
        <v>1</v>
      </c>
      <c r="B9277">
        <v>1</v>
      </c>
      <c r="C9277">
        <v>2017</v>
      </c>
      <c r="K9277">
        <v>61</v>
      </c>
      <c r="L9277">
        <v>47</v>
      </c>
      <c r="M9277">
        <v>2</v>
      </c>
      <c r="N9277">
        <v>1999</v>
      </c>
      <c r="O9277">
        <v>3</v>
      </c>
      <c r="P9277">
        <v>2202610301</v>
      </c>
      <c r="T9277">
        <v>4</v>
      </c>
      <c r="U9277">
        <v>3256930</v>
      </c>
    </row>
    <row r="9278" spans="1:21" x14ac:dyDescent="0.25">
      <c r="A9278">
        <v>1</v>
      </c>
      <c r="B9278">
        <v>1</v>
      </c>
      <c r="C9278">
        <v>2017</v>
      </c>
      <c r="K9278">
        <v>61</v>
      </c>
      <c r="L9278">
        <v>46</v>
      </c>
      <c r="M9278">
        <v>2</v>
      </c>
      <c r="N9278">
        <v>1999</v>
      </c>
      <c r="O9278">
        <v>3</v>
      </c>
      <c r="P9278">
        <v>2202610301</v>
      </c>
      <c r="T9278">
        <v>4</v>
      </c>
      <c r="U9278">
        <v>475898</v>
      </c>
    </row>
    <row r="9279" spans="1:21" x14ac:dyDescent="0.25">
      <c r="A9279">
        <v>1</v>
      </c>
      <c r="B9279">
        <v>1</v>
      </c>
      <c r="C9279">
        <v>2017</v>
      </c>
      <c r="K9279">
        <v>54</v>
      </c>
      <c r="L9279">
        <v>47</v>
      </c>
      <c r="M9279">
        <v>2</v>
      </c>
      <c r="N9279">
        <v>1999</v>
      </c>
      <c r="O9279">
        <v>3</v>
      </c>
      <c r="P9279">
        <v>2202540301</v>
      </c>
      <c r="T9279">
        <v>4</v>
      </c>
      <c r="U9279">
        <v>9664.2099999999991</v>
      </c>
    </row>
    <row r="9280" spans="1:21" x14ac:dyDescent="0.25">
      <c r="A9280">
        <v>1</v>
      </c>
      <c r="B9280">
        <v>1</v>
      </c>
      <c r="C9280">
        <v>2017</v>
      </c>
      <c r="K9280">
        <v>54</v>
      </c>
      <c r="L9280">
        <v>46</v>
      </c>
      <c r="M9280">
        <v>2</v>
      </c>
      <c r="N9280">
        <v>1999</v>
      </c>
      <c r="O9280">
        <v>3</v>
      </c>
      <c r="P9280">
        <v>2202540301</v>
      </c>
      <c r="T9280">
        <v>4</v>
      </c>
      <c r="U9280">
        <v>74276.399999999994</v>
      </c>
    </row>
    <row r="9281" spans="1:21" x14ac:dyDescent="0.25">
      <c r="A9281">
        <v>1</v>
      </c>
      <c r="B9281">
        <v>1</v>
      </c>
      <c r="C9281">
        <v>2017</v>
      </c>
      <c r="K9281">
        <v>54</v>
      </c>
      <c r="L9281">
        <v>42</v>
      </c>
      <c r="M9281">
        <v>2</v>
      </c>
      <c r="N9281">
        <v>1999</v>
      </c>
      <c r="O9281">
        <v>3</v>
      </c>
      <c r="P9281">
        <v>2202540301</v>
      </c>
      <c r="T9281">
        <v>4</v>
      </c>
      <c r="U9281">
        <v>98298.8</v>
      </c>
    </row>
    <row r="9282" spans="1:21" x14ac:dyDescent="0.25">
      <c r="A9282">
        <v>1</v>
      </c>
      <c r="B9282">
        <v>1</v>
      </c>
      <c r="C9282">
        <v>2017</v>
      </c>
      <c r="K9282">
        <v>54</v>
      </c>
      <c r="L9282">
        <v>41</v>
      </c>
      <c r="M9282">
        <v>2</v>
      </c>
      <c r="N9282">
        <v>1999</v>
      </c>
      <c r="O9282">
        <v>3</v>
      </c>
      <c r="P9282">
        <v>2202540301</v>
      </c>
      <c r="T9282">
        <v>4</v>
      </c>
      <c r="U9282">
        <v>67294.5</v>
      </c>
    </row>
    <row r="9283" spans="1:21" x14ac:dyDescent="0.25">
      <c r="A9283">
        <v>1</v>
      </c>
      <c r="B9283">
        <v>1</v>
      </c>
      <c r="C9283">
        <v>2017</v>
      </c>
      <c r="K9283">
        <v>53</v>
      </c>
      <c r="L9283">
        <v>47</v>
      </c>
      <c r="M9283">
        <v>2</v>
      </c>
      <c r="N9283">
        <v>1999</v>
      </c>
      <c r="O9283">
        <v>3</v>
      </c>
      <c r="P9283">
        <v>2202530301</v>
      </c>
      <c r="T9283">
        <v>4</v>
      </c>
      <c r="U9283">
        <v>121503</v>
      </c>
    </row>
    <row r="9284" spans="1:21" x14ac:dyDescent="0.25">
      <c r="A9284">
        <v>1</v>
      </c>
      <c r="B9284">
        <v>1</v>
      </c>
      <c r="C9284">
        <v>2017</v>
      </c>
      <c r="K9284">
        <v>53</v>
      </c>
      <c r="L9284">
        <v>46</v>
      </c>
      <c r="M9284">
        <v>2</v>
      </c>
      <c r="N9284">
        <v>1999</v>
      </c>
      <c r="O9284">
        <v>3</v>
      </c>
      <c r="P9284">
        <v>2202530301</v>
      </c>
      <c r="T9284">
        <v>4</v>
      </c>
      <c r="U9284">
        <v>281521</v>
      </c>
    </row>
    <row r="9285" spans="1:21" x14ac:dyDescent="0.25">
      <c r="A9285">
        <v>1</v>
      </c>
      <c r="B9285">
        <v>1</v>
      </c>
      <c r="C9285">
        <v>2017</v>
      </c>
      <c r="K9285">
        <v>53</v>
      </c>
      <c r="L9285">
        <v>42</v>
      </c>
      <c r="M9285">
        <v>2</v>
      </c>
      <c r="N9285">
        <v>1999</v>
      </c>
      <c r="O9285">
        <v>3</v>
      </c>
      <c r="P9285">
        <v>2202530301</v>
      </c>
      <c r="T9285">
        <v>4</v>
      </c>
      <c r="U9285">
        <v>113382</v>
      </c>
    </row>
    <row r="9286" spans="1:21" x14ac:dyDescent="0.25">
      <c r="A9286">
        <v>1</v>
      </c>
      <c r="B9286">
        <v>1</v>
      </c>
      <c r="C9286">
        <v>2017</v>
      </c>
      <c r="K9286">
        <v>53</v>
      </c>
      <c r="L9286">
        <v>41</v>
      </c>
      <c r="M9286">
        <v>2</v>
      </c>
      <c r="N9286">
        <v>1999</v>
      </c>
      <c r="O9286">
        <v>3</v>
      </c>
      <c r="P9286">
        <v>2202530301</v>
      </c>
      <c r="T9286">
        <v>4</v>
      </c>
      <c r="U9286">
        <v>271673</v>
      </c>
    </row>
    <row r="9287" spans="1:21" x14ac:dyDescent="0.25">
      <c r="A9287">
        <v>1</v>
      </c>
      <c r="B9287">
        <v>1</v>
      </c>
      <c r="C9287">
        <v>2017</v>
      </c>
      <c r="K9287">
        <v>52</v>
      </c>
      <c r="L9287">
        <v>47</v>
      </c>
      <c r="M9287">
        <v>2</v>
      </c>
      <c r="N9287">
        <v>1999</v>
      </c>
      <c r="O9287">
        <v>3</v>
      </c>
      <c r="P9287">
        <v>2202520301</v>
      </c>
      <c r="T9287">
        <v>4</v>
      </c>
      <c r="U9287">
        <v>1866150</v>
      </c>
    </row>
    <row r="9288" spans="1:21" x14ac:dyDescent="0.25">
      <c r="A9288">
        <v>1</v>
      </c>
      <c r="B9288">
        <v>1</v>
      </c>
      <c r="C9288">
        <v>2017</v>
      </c>
      <c r="K9288">
        <v>52</v>
      </c>
      <c r="L9288">
        <v>46</v>
      </c>
      <c r="M9288">
        <v>2</v>
      </c>
      <c r="N9288">
        <v>1999</v>
      </c>
      <c r="O9288">
        <v>3</v>
      </c>
      <c r="P9288">
        <v>2202520301</v>
      </c>
      <c r="T9288">
        <v>4</v>
      </c>
      <c r="U9288">
        <v>1775540</v>
      </c>
    </row>
    <row r="9289" spans="1:21" x14ac:dyDescent="0.25">
      <c r="A9289">
        <v>1</v>
      </c>
      <c r="B9289">
        <v>1</v>
      </c>
      <c r="C9289">
        <v>2017</v>
      </c>
      <c r="K9289">
        <v>52</v>
      </c>
      <c r="L9289">
        <v>42</v>
      </c>
      <c r="M9289">
        <v>2</v>
      </c>
      <c r="N9289">
        <v>1999</v>
      </c>
      <c r="O9289">
        <v>3</v>
      </c>
      <c r="P9289">
        <v>2202520301</v>
      </c>
      <c r="T9289">
        <v>4</v>
      </c>
      <c r="U9289">
        <v>2193290</v>
      </c>
    </row>
    <row r="9290" spans="1:21" x14ac:dyDescent="0.25">
      <c r="A9290">
        <v>1</v>
      </c>
      <c r="B9290">
        <v>1</v>
      </c>
      <c r="C9290">
        <v>2017</v>
      </c>
      <c r="K9290">
        <v>52</v>
      </c>
      <c r="L9290">
        <v>41</v>
      </c>
      <c r="M9290">
        <v>2</v>
      </c>
      <c r="N9290">
        <v>1999</v>
      </c>
      <c r="O9290">
        <v>3</v>
      </c>
      <c r="P9290">
        <v>2202520301</v>
      </c>
      <c r="T9290">
        <v>4</v>
      </c>
      <c r="U9290">
        <v>1433180</v>
      </c>
    </row>
    <row r="9291" spans="1:21" x14ac:dyDescent="0.25">
      <c r="A9291">
        <v>1</v>
      </c>
      <c r="B9291">
        <v>1</v>
      </c>
      <c r="C9291">
        <v>2017</v>
      </c>
      <c r="K9291">
        <v>51</v>
      </c>
      <c r="L9291">
        <v>47</v>
      </c>
      <c r="M9291">
        <v>2</v>
      </c>
      <c r="N9291">
        <v>1999</v>
      </c>
      <c r="O9291">
        <v>3</v>
      </c>
      <c r="P9291">
        <v>2202510301</v>
      </c>
      <c r="T9291">
        <v>4</v>
      </c>
      <c r="U9291">
        <v>547736</v>
      </c>
    </row>
    <row r="9292" spans="1:21" x14ac:dyDescent="0.25">
      <c r="A9292">
        <v>1</v>
      </c>
      <c r="B9292">
        <v>1</v>
      </c>
      <c r="C9292">
        <v>2017</v>
      </c>
      <c r="K9292">
        <v>51</v>
      </c>
      <c r="L9292">
        <v>46</v>
      </c>
      <c r="M9292">
        <v>2</v>
      </c>
      <c r="N9292">
        <v>1999</v>
      </c>
      <c r="O9292">
        <v>3</v>
      </c>
      <c r="P9292">
        <v>2202510301</v>
      </c>
      <c r="T9292">
        <v>4</v>
      </c>
      <c r="U9292">
        <v>73739.3</v>
      </c>
    </row>
    <row r="9293" spans="1:21" x14ac:dyDescent="0.25">
      <c r="A9293">
        <v>1</v>
      </c>
      <c r="B9293">
        <v>1</v>
      </c>
      <c r="C9293">
        <v>2017</v>
      </c>
      <c r="K9293">
        <v>43</v>
      </c>
      <c r="L9293">
        <v>47</v>
      </c>
      <c r="M9293">
        <v>2</v>
      </c>
      <c r="N9293">
        <v>1999</v>
      </c>
      <c r="O9293">
        <v>3</v>
      </c>
      <c r="P9293">
        <v>2202430301</v>
      </c>
      <c r="T9293">
        <v>4</v>
      </c>
      <c r="U9293">
        <v>94680.5</v>
      </c>
    </row>
    <row r="9294" spans="1:21" x14ac:dyDescent="0.25">
      <c r="A9294">
        <v>1</v>
      </c>
      <c r="B9294">
        <v>1</v>
      </c>
      <c r="C9294">
        <v>2017</v>
      </c>
      <c r="K9294">
        <v>43</v>
      </c>
      <c r="L9294">
        <v>46</v>
      </c>
      <c r="M9294">
        <v>2</v>
      </c>
      <c r="N9294">
        <v>1999</v>
      </c>
      <c r="O9294">
        <v>3</v>
      </c>
      <c r="P9294">
        <v>2202430301</v>
      </c>
      <c r="T9294">
        <v>4</v>
      </c>
      <c r="U9294">
        <v>1959030</v>
      </c>
    </row>
    <row r="9295" spans="1:21" x14ac:dyDescent="0.25">
      <c r="A9295">
        <v>1</v>
      </c>
      <c r="B9295">
        <v>1</v>
      </c>
      <c r="C9295">
        <v>2017</v>
      </c>
      <c r="K9295">
        <v>43</v>
      </c>
      <c r="L9295">
        <v>42</v>
      </c>
      <c r="M9295">
        <v>2</v>
      </c>
      <c r="N9295">
        <v>1999</v>
      </c>
      <c r="O9295">
        <v>3</v>
      </c>
      <c r="P9295">
        <v>2202430301</v>
      </c>
      <c r="T9295">
        <v>4</v>
      </c>
      <c r="U9295">
        <v>14713.1</v>
      </c>
    </row>
    <row r="9296" spans="1:21" x14ac:dyDescent="0.25">
      <c r="A9296">
        <v>1</v>
      </c>
      <c r="B9296">
        <v>1</v>
      </c>
      <c r="C9296">
        <v>2017</v>
      </c>
      <c r="K9296">
        <v>43</v>
      </c>
      <c r="L9296">
        <v>41</v>
      </c>
      <c r="M9296">
        <v>2</v>
      </c>
      <c r="N9296">
        <v>1999</v>
      </c>
      <c r="O9296">
        <v>3</v>
      </c>
      <c r="P9296">
        <v>2202430301</v>
      </c>
      <c r="T9296">
        <v>4</v>
      </c>
      <c r="U9296">
        <v>22238.1</v>
      </c>
    </row>
    <row r="9297" spans="1:21" x14ac:dyDescent="0.25">
      <c r="A9297">
        <v>1</v>
      </c>
      <c r="B9297">
        <v>1</v>
      </c>
      <c r="C9297">
        <v>2017</v>
      </c>
      <c r="K9297">
        <v>42</v>
      </c>
      <c r="L9297">
        <v>48</v>
      </c>
      <c r="M9297">
        <v>2</v>
      </c>
      <c r="N9297">
        <v>1999</v>
      </c>
      <c r="O9297">
        <v>3</v>
      </c>
      <c r="P9297">
        <v>2202420301</v>
      </c>
      <c r="T9297">
        <v>4</v>
      </c>
      <c r="U9297">
        <v>416444</v>
      </c>
    </row>
    <row r="9298" spans="1:21" x14ac:dyDescent="0.25">
      <c r="A9298">
        <v>1</v>
      </c>
      <c r="B9298">
        <v>1</v>
      </c>
      <c r="C9298">
        <v>2017</v>
      </c>
      <c r="K9298">
        <v>41</v>
      </c>
      <c r="L9298">
        <v>47</v>
      </c>
      <c r="M9298">
        <v>2</v>
      </c>
      <c r="N9298">
        <v>1999</v>
      </c>
      <c r="O9298">
        <v>3</v>
      </c>
      <c r="P9298">
        <v>2202410301</v>
      </c>
      <c r="T9298">
        <v>4</v>
      </c>
      <c r="U9298">
        <v>260841</v>
      </c>
    </row>
    <row r="9299" spans="1:21" x14ac:dyDescent="0.25">
      <c r="A9299">
        <v>1</v>
      </c>
      <c r="B9299">
        <v>1</v>
      </c>
      <c r="C9299">
        <v>2017</v>
      </c>
      <c r="K9299">
        <v>41</v>
      </c>
      <c r="L9299">
        <v>46</v>
      </c>
      <c r="M9299">
        <v>2</v>
      </c>
      <c r="N9299">
        <v>1999</v>
      </c>
      <c r="O9299">
        <v>3</v>
      </c>
      <c r="P9299">
        <v>2202410301</v>
      </c>
      <c r="T9299">
        <v>4</v>
      </c>
      <c r="U9299">
        <v>47060.3</v>
      </c>
    </row>
    <row r="9300" spans="1:21" x14ac:dyDescent="0.25">
      <c r="A9300">
        <v>1</v>
      </c>
      <c r="B9300">
        <v>1</v>
      </c>
      <c r="C9300">
        <v>2017</v>
      </c>
      <c r="K9300">
        <v>41</v>
      </c>
      <c r="L9300">
        <v>42</v>
      </c>
      <c r="M9300">
        <v>2</v>
      </c>
      <c r="N9300">
        <v>1999</v>
      </c>
      <c r="O9300">
        <v>3</v>
      </c>
      <c r="P9300">
        <v>2202410301</v>
      </c>
      <c r="T9300">
        <v>4</v>
      </c>
      <c r="U9300">
        <v>7763.94</v>
      </c>
    </row>
    <row r="9301" spans="1:21" x14ac:dyDescent="0.25">
      <c r="A9301">
        <v>1</v>
      </c>
      <c r="B9301">
        <v>1</v>
      </c>
      <c r="C9301">
        <v>2017</v>
      </c>
      <c r="K9301">
        <v>41</v>
      </c>
      <c r="L9301">
        <v>41</v>
      </c>
      <c r="M9301">
        <v>2</v>
      </c>
      <c r="N9301">
        <v>1999</v>
      </c>
      <c r="O9301">
        <v>3</v>
      </c>
      <c r="P9301">
        <v>2202410301</v>
      </c>
      <c r="T9301">
        <v>4</v>
      </c>
      <c r="U9301">
        <v>71918.600000000006</v>
      </c>
    </row>
    <row r="9302" spans="1:21" x14ac:dyDescent="0.25">
      <c r="A9302">
        <v>1</v>
      </c>
      <c r="B9302">
        <v>1</v>
      </c>
      <c r="C9302">
        <v>2017</v>
      </c>
      <c r="K9302">
        <v>32</v>
      </c>
      <c r="L9302">
        <v>40</v>
      </c>
      <c r="M9302">
        <v>2</v>
      </c>
      <c r="N9302">
        <v>1999</v>
      </c>
      <c r="O9302">
        <v>3</v>
      </c>
      <c r="P9302">
        <v>2202320301</v>
      </c>
      <c r="T9302">
        <v>4</v>
      </c>
      <c r="U9302">
        <v>1132340</v>
      </c>
    </row>
    <row r="9303" spans="1:21" x14ac:dyDescent="0.25">
      <c r="A9303">
        <v>1</v>
      </c>
      <c r="B9303">
        <v>1</v>
      </c>
      <c r="C9303">
        <v>2017</v>
      </c>
      <c r="K9303">
        <v>32</v>
      </c>
      <c r="L9303">
        <v>30</v>
      </c>
      <c r="M9303">
        <v>2</v>
      </c>
      <c r="N9303">
        <v>1999</v>
      </c>
      <c r="O9303">
        <v>3</v>
      </c>
      <c r="P9303">
        <v>2202320301</v>
      </c>
      <c r="T9303">
        <v>4</v>
      </c>
      <c r="U9303">
        <v>220819</v>
      </c>
    </row>
    <row r="9304" spans="1:21" x14ac:dyDescent="0.25">
      <c r="A9304">
        <v>1</v>
      </c>
      <c r="B9304">
        <v>1</v>
      </c>
      <c r="C9304">
        <v>2017</v>
      </c>
      <c r="K9304">
        <v>31</v>
      </c>
      <c r="L9304">
        <v>40</v>
      </c>
      <c r="M9304">
        <v>2</v>
      </c>
      <c r="N9304">
        <v>1999</v>
      </c>
      <c r="O9304">
        <v>3</v>
      </c>
      <c r="P9304">
        <v>2202310301</v>
      </c>
      <c r="T9304">
        <v>4</v>
      </c>
      <c r="U9304">
        <v>885794</v>
      </c>
    </row>
    <row r="9305" spans="1:21" x14ac:dyDescent="0.25">
      <c r="A9305">
        <v>1</v>
      </c>
      <c r="B9305">
        <v>1</v>
      </c>
      <c r="C9305">
        <v>2017</v>
      </c>
      <c r="K9305">
        <v>31</v>
      </c>
      <c r="L9305">
        <v>30</v>
      </c>
      <c r="M9305">
        <v>2</v>
      </c>
      <c r="N9305">
        <v>1999</v>
      </c>
      <c r="O9305">
        <v>3</v>
      </c>
      <c r="P9305">
        <v>2202310301</v>
      </c>
      <c r="T9305">
        <v>4</v>
      </c>
      <c r="U9305">
        <v>823105</v>
      </c>
    </row>
    <row r="9306" spans="1:21" x14ac:dyDescent="0.25">
      <c r="A9306">
        <v>1</v>
      </c>
      <c r="B9306">
        <v>1</v>
      </c>
      <c r="C9306">
        <v>2017</v>
      </c>
      <c r="K9306">
        <v>21</v>
      </c>
      <c r="L9306">
        <v>20</v>
      </c>
      <c r="M9306">
        <v>2</v>
      </c>
      <c r="N9306">
        <v>1999</v>
      </c>
      <c r="O9306">
        <v>3</v>
      </c>
      <c r="P9306">
        <v>2202210301</v>
      </c>
      <c r="T9306">
        <v>4</v>
      </c>
      <c r="U9306">
        <v>186919</v>
      </c>
    </row>
    <row r="9307" spans="1:21" x14ac:dyDescent="0.25">
      <c r="A9307">
        <v>1</v>
      </c>
      <c r="B9307">
        <v>1</v>
      </c>
      <c r="C9307">
        <v>2017</v>
      </c>
      <c r="K9307">
        <v>62</v>
      </c>
      <c r="L9307">
        <v>47</v>
      </c>
      <c r="M9307">
        <v>2</v>
      </c>
      <c r="N9307">
        <v>1998</v>
      </c>
      <c r="O9307">
        <v>3</v>
      </c>
      <c r="P9307">
        <v>2202620301</v>
      </c>
      <c r="T9307">
        <v>4</v>
      </c>
      <c r="U9307">
        <v>10414900</v>
      </c>
    </row>
    <row r="9308" spans="1:21" x14ac:dyDescent="0.25">
      <c r="A9308">
        <v>1</v>
      </c>
      <c r="B9308">
        <v>1</v>
      </c>
      <c r="C9308">
        <v>2017</v>
      </c>
      <c r="K9308">
        <v>62</v>
      </c>
      <c r="L9308">
        <v>46</v>
      </c>
      <c r="M9308">
        <v>2</v>
      </c>
      <c r="N9308">
        <v>1998</v>
      </c>
      <c r="O9308">
        <v>3</v>
      </c>
      <c r="P9308">
        <v>2202620301</v>
      </c>
      <c r="T9308">
        <v>4</v>
      </c>
      <c r="U9308">
        <v>583507</v>
      </c>
    </row>
    <row r="9309" spans="1:21" x14ac:dyDescent="0.25">
      <c r="A9309">
        <v>1</v>
      </c>
      <c r="B9309">
        <v>1</v>
      </c>
      <c r="C9309">
        <v>2017</v>
      </c>
      <c r="K9309">
        <v>61</v>
      </c>
      <c r="L9309">
        <v>47</v>
      </c>
      <c r="M9309">
        <v>2</v>
      </c>
      <c r="N9309">
        <v>1998</v>
      </c>
      <c r="O9309">
        <v>3</v>
      </c>
      <c r="P9309">
        <v>2202610301</v>
      </c>
      <c r="T9309">
        <v>4</v>
      </c>
      <c r="U9309">
        <v>3104690</v>
      </c>
    </row>
    <row r="9310" spans="1:21" x14ac:dyDescent="0.25">
      <c r="A9310">
        <v>1</v>
      </c>
      <c r="B9310">
        <v>1</v>
      </c>
      <c r="C9310">
        <v>2017</v>
      </c>
      <c r="K9310">
        <v>61</v>
      </c>
      <c r="L9310">
        <v>46</v>
      </c>
      <c r="M9310">
        <v>2</v>
      </c>
      <c r="N9310">
        <v>1998</v>
      </c>
      <c r="O9310">
        <v>3</v>
      </c>
      <c r="P9310">
        <v>2202610301</v>
      </c>
      <c r="T9310">
        <v>4</v>
      </c>
      <c r="U9310">
        <v>404729</v>
      </c>
    </row>
    <row r="9311" spans="1:21" x14ac:dyDescent="0.25">
      <c r="A9311">
        <v>1</v>
      </c>
      <c r="B9311">
        <v>1</v>
      </c>
      <c r="C9311">
        <v>2017</v>
      </c>
      <c r="K9311">
        <v>54</v>
      </c>
      <c r="L9311">
        <v>47</v>
      </c>
      <c r="M9311">
        <v>2</v>
      </c>
      <c r="N9311">
        <v>1998</v>
      </c>
      <c r="O9311">
        <v>3</v>
      </c>
      <c r="P9311">
        <v>2202540301</v>
      </c>
      <c r="T9311">
        <v>4</v>
      </c>
      <c r="U9311">
        <v>5092.1499999999996</v>
      </c>
    </row>
    <row r="9312" spans="1:21" x14ac:dyDescent="0.25">
      <c r="A9312">
        <v>1</v>
      </c>
      <c r="B9312">
        <v>1</v>
      </c>
      <c r="C9312">
        <v>2017</v>
      </c>
      <c r="K9312">
        <v>54</v>
      </c>
      <c r="L9312">
        <v>46</v>
      </c>
      <c r="M9312">
        <v>2</v>
      </c>
      <c r="N9312">
        <v>1998</v>
      </c>
      <c r="O9312">
        <v>3</v>
      </c>
      <c r="P9312">
        <v>2202540301</v>
      </c>
      <c r="T9312">
        <v>4</v>
      </c>
      <c r="U9312">
        <v>39137.4</v>
      </c>
    </row>
    <row r="9313" spans="1:21" x14ac:dyDescent="0.25">
      <c r="A9313">
        <v>1</v>
      </c>
      <c r="B9313">
        <v>1</v>
      </c>
      <c r="C9313">
        <v>2017</v>
      </c>
      <c r="K9313">
        <v>54</v>
      </c>
      <c r="L9313">
        <v>42</v>
      </c>
      <c r="M9313">
        <v>2</v>
      </c>
      <c r="N9313">
        <v>1998</v>
      </c>
      <c r="O9313">
        <v>3</v>
      </c>
      <c r="P9313">
        <v>2202540301</v>
      </c>
      <c r="T9313">
        <v>4</v>
      </c>
      <c r="U9313">
        <v>51819</v>
      </c>
    </row>
    <row r="9314" spans="1:21" x14ac:dyDescent="0.25">
      <c r="A9314">
        <v>1</v>
      </c>
      <c r="B9314">
        <v>1</v>
      </c>
      <c r="C9314">
        <v>2017</v>
      </c>
      <c r="K9314">
        <v>54</v>
      </c>
      <c r="L9314">
        <v>41</v>
      </c>
      <c r="M9314">
        <v>2</v>
      </c>
      <c r="N9314">
        <v>1998</v>
      </c>
      <c r="O9314">
        <v>3</v>
      </c>
      <c r="P9314">
        <v>2202540301</v>
      </c>
      <c r="T9314">
        <v>4</v>
      </c>
      <c r="U9314">
        <v>35469.5</v>
      </c>
    </row>
    <row r="9315" spans="1:21" x14ac:dyDescent="0.25">
      <c r="A9315">
        <v>1</v>
      </c>
      <c r="B9315">
        <v>1</v>
      </c>
      <c r="C9315">
        <v>2017</v>
      </c>
      <c r="K9315">
        <v>53</v>
      </c>
      <c r="L9315">
        <v>47</v>
      </c>
      <c r="M9315">
        <v>2</v>
      </c>
      <c r="N9315">
        <v>1998</v>
      </c>
      <c r="O9315">
        <v>3</v>
      </c>
      <c r="P9315">
        <v>2202530301</v>
      </c>
      <c r="T9315">
        <v>4</v>
      </c>
      <c r="U9315">
        <v>52540</v>
      </c>
    </row>
    <row r="9316" spans="1:21" x14ac:dyDescent="0.25">
      <c r="A9316">
        <v>1</v>
      </c>
      <c r="B9316">
        <v>1</v>
      </c>
      <c r="C9316">
        <v>2017</v>
      </c>
      <c r="K9316">
        <v>53</v>
      </c>
      <c r="L9316">
        <v>46</v>
      </c>
      <c r="M9316">
        <v>2</v>
      </c>
      <c r="N9316">
        <v>1998</v>
      </c>
      <c r="O9316">
        <v>3</v>
      </c>
      <c r="P9316">
        <v>2202530301</v>
      </c>
      <c r="T9316">
        <v>4</v>
      </c>
      <c r="U9316">
        <v>69623.100000000006</v>
      </c>
    </row>
    <row r="9317" spans="1:21" x14ac:dyDescent="0.25">
      <c r="A9317">
        <v>1</v>
      </c>
      <c r="B9317">
        <v>1</v>
      </c>
      <c r="C9317">
        <v>2017</v>
      </c>
      <c r="K9317">
        <v>53</v>
      </c>
      <c r="L9317">
        <v>42</v>
      </c>
      <c r="M9317">
        <v>2</v>
      </c>
      <c r="N9317">
        <v>1998</v>
      </c>
      <c r="O9317">
        <v>3</v>
      </c>
      <c r="P9317">
        <v>2202530301</v>
      </c>
      <c r="T9317">
        <v>4</v>
      </c>
      <c r="U9317">
        <v>41114.800000000003</v>
      </c>
    </row>
    <row r="9318" spans="1:21" x14ac:dyDescent="0.25">
      <c r="A9318">
        <v>1</v>
      </c>
      <c r="B9318">
        <v>1</v>
      </c>
      <c r="C9318">
        <v>2017</v>
      </c>
      <c r="K9318">
        <v>53</v>
      </c>
      <c r="L9318">
        <v>41</v>
      </c>
      <c r="M9318">
        <v>2</v>
      </c>
      <c r="N9318">
        <v>1998</v>
      </c>
      <c r="O9318">
        <v>3</v>
      </c>
      <c r="P9318">
        <v>2202530301</v>
      </c>
      <c r="T9318">
        <v>4</v>
      </c>
      <c r="U9318">
        <v>11489.4</v>
      </c>
    </row>
    <row r="9319" spans="1:21" x14ac:dyDescent="0.25">
      <c r="A9319">
        <v>1</v>
      </c>
      <c r="B9319">
        <v>1</v>
      </c>
      <c r="C9319">
        <v>2017</v>
      </c>
      <c r="K9319">
        <v>52</v>
      </c>
      <c r="L9319">
        <v>47</v>
      </c>
      <c r="M9319">
        <v>2</v>
      </c>
      <c r="N9319">
        <v>1998</v>
      </c>
      <c r="O9319">
        <v>3</v>
      </c>
      <c r="P9319">
        <v>2202520301</v>
      </c>
      <c r="T9319">
        <v>4</v>
      </c>
      <c r="U9319">
        <v>1397690</v>
      </c>
    </row>
    <row r="9320" spans="1:21" x14ac:dyDescent="0.25">
      <c r="A9320">
        <v>1</v>
      </c>
      <c r="B9320">
        <v>1</v>
      </c>
      <c r="C9320">
        <v>2017</v>
      </c>
      <c r="K9320">
        <v>52</v>
      </c>
      <c r="L9320">
        <v>46</v>
      </c>
      <c r="M9320">
        <v>2</v>
      </c>
      <c r="N9320">
        <v>1998</v>
      </c>
      <c r="O9320">
        <v>3</v>
      </c>
      <c r="P9320">
        <v>2202520301</v>
      </c>
      <c r="T9320">
        <v>4</v>
      </c>
      <c r="U9320">
        <v>1534390</v>
      </c>
    </row>
    <row r="9321" spans="1:21" x14ac:dyDescent="0.25">
      <c r="A9321">
        <v>1</v>
      </c>
      <c r="B9321">
        <v>1</v>
      </c>
      <c r="C9321">
        <v>2017</v>
      </c>
      <c r="K9321">
        <v>52</v>
      </c>
      <c r="L9321">
        <v>42</v>
      </c>
      <c r="M9321">
        <v>2</v>
      </c>
      <c r="N9321">
        <v>1998</v>
      </c>
      <c r="O9321">
        <v>3</v>
      </c>
      <c r="P9321">
        <v>2202520301</v>
      </c>
      <c r="T9321">
        <v>4</v>
      </c>
      <c r="U9321">
        <v>676316</v>
      </c>
    </row>
    <row r="9322" spans="1:21" x14ac:dyDescent="0.25">
      <c r="A9322">
        <v>1</v>
      </c>
      <c r="B9322">
        <v>1</v>
      </c>
      <c r="C9322">
        <v>2017</v>
      </c>
      <c r="K9322">
        <v>52</v>
      </c>
      <c r="L9322">
        <v>41</v>
      </c>
      <c r="M9322">
        <v>2</v>
      </c>
      <c r="N9322">
        <v>1998</v>
      </c>
      <c r="O9322">
        <v>3</v>
      </c>
      <c r="P9322">
        <v>2202520301</v>
      </c>
      <c r="T9322">
        <v>4</v>
      </c>
      <c r="U9322">
        <v>593477</v>
      </c>
    </row>
    <row r="9323" spans="1:21" x14ac:dyDescent="0.25">
      <c r="A9323">
        <v>1</v>
      </c>
      <c r="B9323">
        <v>1</v>
      </c>
      <c r="C9323">
        <v>2017</v>
      </c>
      <c r="K9323">
        <v>51</v>
      </c>
      <c r="L9323">
        <v>47</v>
      </c>
      <c r="M9323">
        <v>2</v>
      </c>
      <c r="N9323">
        <v>1998</v>
      </c>
      <c r="O9323">
        <v>3</v>
      </c>
      <c r="P9323">
        <v>2202510301</v>
      </c>
      <c r="T9323">
        <v>4</v>
      </c>
      <c r="U9323">
        <v>336536</v>
      </c>
    </row>
    <row r="9324" spans="1:21" x14ac:dyDescent="0.25">
      <c r="A9324">
        <v>1</v>
      </c>
      <c r="B9324">
        <v>1</v>
      </c>
      <c r="C9324">
        <v>2017</v>
      </c>
      <c r="K9324">
        <v>51</v>
      </c>
      <c r="L9324">
        <v>46</v>
      </c>
      <c r="M9324">
        <v>2</v>
      </c>
      <c r="N9324">
        <v>1998</v>
      </c>
      <c r="O9324">
        <v>3</v>
      </c>
      <c r="P9324">
        <v>2202510301</v>
      </c>
      <c r="T9324">
        <v>4</v>
      </c>
      <c r="U9324">
        <v>38417</v>
      </c>
    </row>
    <row r="9325" spans="1:21" x14ac:dyDescent="0.25">
      <c r="A9325">
        <v>1</v>
      </c>
      <c r="B9325">
        <v>1</v>
      </c>
      <c r="C9325">
        <v>2017</v>
      </c>
      <c r="K9325">
        <v>43</v>
      </c>
      <c r="L9325">
        <v>47</v>
      </c>
      <c r="M9325">
        <v>2</v>
      </c>
      <c r="N9325">
        <v>1998</v>
      </c>
      <c r="O9325">
        <v>3</v>
      </c>
      <c r="P9325">
        <v>2202430301</v>
      </c>
      <c r="T9325">
        <v>4</v>
      </c>
      <c r="U9325">
        <v>73994.3</v>
      </c>
    </row>
    <row r="9326" spans="1:21" x14ac:dyDescent="0.25">
      <c r="A9326">
        <v>1</v>
      </c>
      <c r="B9326">
        <v>1</v>
      </c>
      <c r="C9326">
        <v>2017</v>
      </c>
      <c r="K9326">
        <v>43</v>
      </c>
      <c r="L9326">
        <v>46</v>
      </c>
      <c r="M9326">
        <v>2</v>
      </c>
      <c r="N9326">
        <v>1998</v>
      </c>
      <c r="O9326">
        <v>3</v>
      </c>
      <c r="P9326">
        <v>2202430301</v>
      </c>
      <c r="T9326">
        <v>4</v>
      </c>
      <c r="U9326">
        <v>1531630</v>
      </c>
    </row>
    <row r="9327" spans="1:21" x14ac:dyDescent="0.25">
      <c r="A9327">
        <v>1</v>
      </c>
      <c r="B9327">
        <v>1</v>
      </c>
      <c r="C9327">
        <v>2017</v>
      </c>
      <c r="K9327">
        <v>43</v>
      </c>
      <c r="L9327">
        <v>42</v>
      </c>
      <c r="M9327">
        <v>2</v>
      </c>
      <c r="N9327">
        <v>1998</v>
      </c>
      <c r="O9327">
        <v>3</v>
      </c>
      <c r="P9327">
        <v>2202430301</v>
      </c>
      <c r="T9327">
        <v>4</v>
      </c>
      <c r="U9327">
        <v>11516.4</v>
      </c>
    </row>
    <row r="9328" spans="1:21" x14ac:dyDescent="0.25">
      <c r="A9328">
        <v>1</v>
      </c>
      <c r="B9328">
        <v>1</v>
      </c>
      <c r="C9328">
        <v>2017</v>
      </c>
      <c r="K9328">
        <v>43</v>
      </c>
      <c r="L9328">
        <v>41</v>
      </c>
      <c r="M9328">
        <v>2</v>
      </c>
      <c r="N9328">
        <v>1998</v>
      </c>
      <c r="O9328">
        <v>3</v>
      </c>
      <c r="P9328">
        <v>2202430301</v>
      </c>
      <c r="T9328">
        <v>4</v>
      </c>
      <c r="U9328">
        <v>17358.099999999999</v>
      </c>
    </row>
    <row r="9329" spans="1:21" x14ac:dyDescent="0.25">
      <c r="A9329">
        <v>1</v>
      </c>
      <c r="B9329">
        <v>1</v>
      </c>
      <c r="C9329">
        <v>2017</v>
      </c>
      <c r="K9329">
        <v>42</v>
      </c>
      <c r="L9329">
        <v>48</v>
      </c>
      <c r="M9329">
        <v>2</v>
      </c>
      <c r="N9329">
        <v>1998</v>
      </c>
      <c r="O9329">
        <v>3</v>
      </c>
      <c r="P9329">
        <v>2202420301</v>
      </c>
      <c r="T9329">
        <v>4</v>
      </c>
      <c r="U9329">
        <v>449747</v>
      </c>
    </row>
    <row r="9330" spans="1:21" x14ac:dyDescent="0.25">
      <c r="A9330">
        <v>1</v>
      </c>
      <c r="B9330">
        <v>1</v>
      </c>
      <c r="C9330">
        <v>2017</v>
      </c>
      <c r="K9330">
        <v>41</v>
      </c>
      <c r="L9330">
        <v>47</v>
      </c>
      <c r="M9330">
        <v>2</v>
      </c>
      <c r="N9330">
        <v>1998</v>
      </c>
      <c r="O9330">
        <v>3</v>
      </c>
      <c r="P9330">
        <v>2202410301</v>
      </c>
      <c r="T9330">
        <v>4</v>
      </c>
      <c r="U9330">
        <v>195875</v>
      </c>
    </row>
    <row r="9331" spans="1:21" x14ac:dyDescent="0.25">
      <c r="A9331">
        <v>1</v>
      </c>
      <c r="B9331">
        <v>1</v>
      </c>
      <c r="C9331">
        <v>2017</v>
      </c>
      <c r="K9331">
        <v>41</v>
      </c>
      <c r="L9331">
        <v>46</v>
      </c>
      <c r="M9331">
        <v>2</v>
      </c>
      <c r="N9331">
        <v>1998</v>
      </c>
      <c r="O9331">
        <v>3</v>
      </c>
      <c r="P9331">
        <v>2202410301</v>
      </c>
      <c r="T9331">
        <v>4</v>
      </c>
      <c r="U9331">
        <v>35300.6</v>
      </c>
    </row>
    <row r="9332" spans="1:21" x14ac:dyDescent="0.25">
      <c r="A9332">
        <v>1</v>
      </c>
      <c r="B9332">
        <v>1</v>
      </c>
      <c r="C9332">
        <v>2017</v>
      </c>
      <c r="K9332">
        <v>41</v>
      </c>
      <c r="L9332">
        <v>42</v>
      </c>
      <c r="M9332">
        <v>2</v>
      </c>
      <c r="N9332">
        <v>1998</v>
      </c>
      <c r="O9332">
        <v>3</v>
      </c>
      <c r="P9332">
        <v>2202410301</v>
      </c>
      <c r="T9332">
        <v>4</v>
      </c>
      <c r="U9332">
        <v>5804.7</v>
      </c>
    </row>
    <row r="9333" spans="1:21" x14ac:dyDescent="0.25">
      <c r="A9333">
        <v>1</v>
      </c>
      <c r="B9333">
        <v>1</v>
      </c>
      <c r="C9333">
        <v>2017</v>
      </c>
      <c r="K9333">
        <v>41</v>
      </c>
      <c r="L9333">
        <v>41</v>
      </c>
      <c r="M9333">
        <v>2</v>
      </c>
      <c r="N9333">
        <v>1998</v>
      </c>
      <c r="O9333">
        <v>3</v>
      </c>
      <c r="P9333">
        <v>2202410301</v>
      </c>
      <c r="T9333">
        <v>4</v>
      </c>
      <c r="U9333">
        <v>53997.2</v>
      </c>
    </row>
    <row r="9334" spans="1:21" x14ac:dyDescent="0.25">
      <c r="A9334">
        <v>1</v>
      </c>
      <c r="B9334">
        <v>1</v>
      </c>
      <c r="C9334">
        <v>2017</v>
      </c>
      <c r="K9334">
        <v>32</v>
      </c>
      <c r="L9334">
        <v>40</v>
      </c>
      <c r="M9334">
        <v>2</v>
      </c>
      <c r="N9334">
        <v>1998</v>
      </c>
      <c r="O9334">
        <v>3</v>
      </c>
      <c r="P9334">
        <v>2202320301</v>
      </c>
      <c r="T9334">
        <v>4</v>
      </c>
      <c r="U9334">
        <v>214578</v>
      </c>
    </row>
    <row r="9335" spans="1:21" x14ac:dyDescent="0.25">
      <c r="A9335">
        <v>1</v>
      </c>
      <c r="B9335">
        <v>1</v>
      </c>
      <c r="C9335">
        <v>2017</v>
      </c>
      <c r="K9335">
        <v>32</v>
      </c>
      <c r="L9335">
        <v>30</v>
      </c>
      <c r="M9335">
        <v>2</v>
      </c>
      <c r="N9335">
        <v>1998</v>
      </c>
      <c r="O9335">
        <v>3</v>
      </c>
      <c r="P9335">
        <v>2202320301</v>
      </c>
      <c r="T9335">
        <v>4</v>
      </c>
      <c r="U9335">
        <v>334006</v>
      </c>
    </row>
    <row r="9336" spans="1:21" x14ac:dyDescent="0.25">
      <c r="A9336">
        <v>1</v>
      </c>
      <c r="B9336">
        <v>1</v>
      </c>
      <c r="C9336">
        <v>2017</v>
      </c>
      <c r="K9336">
        <v>31</v>
      </c>
      <c r="L9336">
        <v>40</v>
      </c>
      <c r="M9336">
        <v>2</v>
      </c>
      <c r="N9336">
        <v>1998</v>
      </c>
      <c r="O9336">
        <v>3</v>
      </c>
      <c r="P9336">
        <v>2202310301</v>
      </c>
      <c r="T9336">
        <v>4</v>
      </c>
      <c r="U9336">
        <v>255461</v>
      </c>
    </row>
    <row r="9337" spans="1:21" x14ac:dyDescent="0.25">
      <c r="A9337">
        <v>1</v>
      </c>
      <c r="B9337">
        <v>1</v>
      </c>
      <c r="C9337">
        <v>2017</v>
      </c>
      <c r="K9337">
        <v>31</v>
      </c>
      <c r="L9337">
        <v>30</v>
      </c>
      <c r="M9337">
        <v>2</v>
      </c>
      <c r="N9337">
        <v>1998</v>
      </c>
      <c r="O9337">
        <v>3</v>
      </c>
      <c r="P9337">
        <v>2202310301</v>
      </c>
      <c r="T9337">
        <v>4</v>
      </c>
      <c r="U9337">
        <v>261423</v>
      </c>
    </row>
    <row r="9338" spans="1:21" x14ac:dyDescent="0.25">
      <c r="A9338">
        <v>1</v>
      </c>
      <c r="B9338">
        <v>1</v>
      </c>
      <c r="C9338">
        <v>2017</v>
      </c>
      <c r="K9338">
        <v>21</v>
      </c>
      <c r="L9338">
        <v>20</v>
      </c>
      <c r="M9338">
        <v>2</v>
      </c>
      <c r="N9338">
        <v>1998</v>
      </c>
      <c r="O9338">
        <v>3</v>
      </c>
      <c r="P9338">
        <v>2202210301</v>
      </c>
      <c r="T9338">
        <v>4</v>
      </c>
      <c r="U9338">
        <v>163890</v>
      </c>
    </row>
    <row r="9339" spans="1:21" x14ac:dyDescent="0.25">
      <c r="A9339">
        <v>1</v>
      </c>
      <c r="B9339">
        <v>1</v>
      </c>
      <c r="C9339">
        <v>2017</v>
      </c>
      <c r="K9339">
        <v>62</v>
      </c>
      <c r="L9339">
        <v>47</v>
      </c>
      <c r="M9339">
        <v>2</v>
      </c>
      <c r="N9339">
        <v>1997</v>
      </c>
      <c r="O9339">
        <v>3</v>
      </c>
      <c r="P9339">
        <v>2202620301</v>
      </c>
      <c r="T9339">
        <v>4</v>
      </c>
      <c r="U9339">
        <v>5497510</v>
      </c>
    </row>
    <row r="9340" spans="1:21" x14ac:dyDescent="0.25">
      <c r="A9340">
        <v>1</v>
      </c>
      <c r="B9340">
        <v>1</v>
      </c>
      <c r="C9340">
        <v>2017</v>
      </c>
      <c r="K9340">
        <v>62</v>
      </c>
      <c r="L9340">
        <v>46</v>
      </c>
      <c r="M9340">
        <v>2</v>
      </c>
      <c r="N9340">
        <v>1997</v>
      </c>
      <c r="O9340">
        <v>3</v>
      </c>
      <c r="P9340">
        <v>2202620301</v>
      </c>
      <c r="T9340">
        <v>4</v>
      </c>
      <c r="U9340">
        <v>204432</v>
      </c>
    </row>
    <row r="9341" spans="1:21" x14ac:dyDescent="0.25">
      <c r="A9341">
        <v>1</v>
      </c>
      <c r="B9341">
        <v>1</v>
      </c>
      <c r="C9341">
        <v>2017</v>
      </c>
      <c r="K9341">
        <v>61</v>
      </c>
      <c r="L9341">
        <v>47</v>
      </c>
      <c r="M9341">
        <v>2</v>
      </c>
      <c r="N9341">
        <v>1997</v>
      </c>
      <c r="O9341">
        <v>3</v>
      </c>
      <c r="P9341">
        <v>2202610301</v>
      </c>
      <c r="T9341">
        <v>4</v>
      </c>
      <c r="U9341">
        <v>2407850</v>
      </c>
    </row>
    <row r="9342" spans="1:21" x14ac:dyDescent="0.25">
      <c r="A9342">
        <v>1</v>
      </c>
      <c r="B9342">
        <v>1</v>
      </c>
      <c r="C9342">
        <v>2017</v>
      </c>
      <c r="K9342">
        <v>61</v>
      </c>
      <c r="L9342">
        <v>46</v>
      </c>
      <c r="M9342">
        <v>2</v>
      </c>
      <c r="N9342">
        <v>1997</v>
      </c>
      <c r="O9342">
        <v>3</v>
      </c>
      <c r="P9342">
        <v>2202610301</v>
      </c>
      <c r="T9342">
        <v>4</v>
      </c>
      <c r="U9342">
        <v>213797</v>
      </c>
    </row>
    <row r="9343" spans="1:21" x14ac:dyDescent="0.25">
      <c r="A9343">
        <v>1</v>
      </c>
      <c r="B9343">
        <v>1</v>
      </c>
      <c r="C9343">
        <v>2017</v>
      </c>
      <c r="K9343">
        <v>54</v>
      </c>
      <c r="L9343">
        <v>47</v>
      </c>
      <c r="M9343">
        <v>2</v>
      </c>
      <c r="N9343">
        <v>1997</v>
      </c>
      <c r="O9343">
        <v>3</v>
      </c>
      <c r="P9343">
        <v>2202540301</v>
      </c>
      <c r="T9343">
        <v>4</v>
      </c>
      <c r="U9343">
        <v>6923.1</v>
      </c>
    </row>
    <row r="9344" spans="1:21" x14ac:dyDescent="0.25">
      <c r="A9344">
        <v>1</v>
      </c>
      <c r="B9344">
        <v>1</v>
      </c>
      <c r="C9344">
        <v>2017</v>
      </c>
      <c r="K9344">
        <v>54</v>
      </c>
      <c r="L9344">
        <v>46</v>
      </c>
      <c r="M9344">
        <v>2</v>
      </c>
      <c r="N9344">
        <v>1997</v>
      </c>
      <c r="O9344">
        <v>3</v>
      </c>
      <c r="P9344">
        <v>2202540301</v>
      </c>
      <c r="T9344">
        <v>4</v>
      </c>
      <c r="U9344">
        <v>53269.4</v>
      </c>
    </row>
    <row r="9345" spans="1:21" x14ac:dyDescent="0.25">
      <c r="A9345">
        <v>1</v>
      </c>
      <c r="B9345">
        <v>1</v>
      </c>
      <c r="C9345">
        <v>2017</v>
      </c>
      <c r="K9345">
        <v>54</v>
      </c>
      <c r="L9345">
        <v>42</v>
      </c>
      <c r="M9345">
        <v>2</v>
      </c>
      <c r="N9345">
        <v>1997</v>
      </c>
      <c r="O9345">
        <v>3</v>
      </c>
      <c r="P9345">
        <v>2202540301</v>
      </c>
      <c r="T9345">
        <v>4</v>
      </c>
      <c r="U9345">
        <v>70500.3</v>
      </c>
    </row>
    <row r="9346" spans="1:21" x14ac:dyDescent="0.25">
      <c r="A9346">
        <v>1</v>
      </c>
      <c r="B9346">
        <v>1</v>
      </c>
      <c r="C9346">
        <v>2017</v>
      </c>
      <c r="K9346">
        <v>54</v>
      </c>
      <c r="L9346">
        <v>41</v>
      </c>
      <c r="M9346">
        <v>2</v>
      </c>
      <c r="N9346">
        <v>1997</v>
      </c>
      <c r="O9346">
        <v>3</v>
      </c>
      <c r="P9346">
        <v>2202540301</v>
      </c>
      <c r="T9346">
        <v>4</v>
      </c>
      <c r="U9346">
        <v>48250.2</v>
      </c>
    </row>
    <row r="9347" spans="1:21" x14ac:dyDescent="0.25">
      <c r="A9347">
        <v>1</v>
      </c>
      <c r="B9347">
        <v>1</v>
      </c>
      <c r="C9347">
        <v>2017</v>
      </c>
      <c r="K9347">
        <v>53</v>
      </c>
      <c r="L9347">
        <v>47</v>
      </c>
      <c r="M9347">
        <v>2</v>
      </c>
      <c r="N9347">
        <v>1997</v>
      </c>
      <c r="O9347">
        <v>3</v>
      </c>
      <c r="P9347">
        <v>2202530301</v>
      </c>
      <c r="T9347">
        <v>4</v>
      </c>
      <c r="U9347">
        <v>52263</v>
      </c>
    </row>
    <row r="9348" spans="1:21" x14ac:dyDescent="0.25">
      <c r="A9348">
        <v>1</v>
      </c>
      <c r="B9348">
        <v>1</v>
      </c>
      <c r="C9348">
        <v>2017</v>
      </c>
      <c r="K9348">
        <v>53</v>
      </c>
      <c r="L9348">
        <v>46</v>
      </c>
      <c r="M9348">
        <v>2</v>
      </c>
      <c r="N9348">
        <v>1997</v>
      </c>
      <c r="O9348">
        <v>3</v>
      </c>
      <c r="P9348">
        <v>2202530301</v>
      </c>
      <c r="T9348">
        <v>4</v>
      </c>
      <c r="U9348">
        <v>48171.4</v>
      </c>
    </row>
    <row r="9349" spans="1:21" x14ac:dyDescent="0.25">
      <c r="A9349">
        <v>1</v>
      </c>
      <c r="B9349">
        <v>1</v>
      </c>
      <c r="C9349">
        <v>2017</v>
      </c>
      <c r="K9349">
        <v>53</v>
      </c>
      <c r="L9349">
        <v>41</v>
      </c>
      <c r="M9349">
        <v>2</v>
      </c>
      <c r="N9349">
        <v>1997</v>
      </c>
      <c r="O9349">
        <v>3</v>
      </c>
      <c r="P9349">
        <v>2202530301</v>
      </c>
      <c r="T9349">
        <v>4</v>
      </c>
      <c r="U9349">
        <v>9887.19</v>
      </c>
    </row>
    <row r="9350" spans="1:21" x14ac:dyDescent="0.25">
      <c r="A9350">
        <v>1</v>
      </c>
      <c r="B9350">
        <v>1</v>
      </c>
      <c r="C9350">
        <v>2017</v>
      </c>
      <c r="K9350">
        <v>52</v>
      </c>
      <c r="L9350">
        <v>47</v>
      </c>
      <c r="M9350">
        <v>2</v>
      </c>
      <c r="N9350">
        <v>1997</v>
      </c>
      <c r="O9350">
        <v>3</v>
      </c>
      <c r="P9350">
        <v>2202520301</v>
      </c>
      <c r="T9350">
        <v>4</v>
      </c>
      <c r="U9350">
        <v>1220260</v>
      </c>
    </row>
    <row r="9351" spans="1:21" x14ac:dyDescent="0.25">
      <c r="A9351">
        <v>1</v>
      </c>
      <c r="B9351">
        <v>1</v>
      </c>
      <c r="C9351">
        <v>2017</v>
      </c>
      <c r="K9351">
        <v>52</v>
      </c>
      <c r="L9351">
        <v>46</v>
      </c>
      <c r="M9351">
        <v>2</v>
      </c>
      <c r="N9351">
        <v>1997</v>
      </c>
      <c r="O9351">
        <v>3</v>
      </c>
      <c r="P9351">
        <v>2202520301</v>
      </c>
      <c r="T9351">
        <v>4</v>
      </c>
      <c r="U9351">
        <v>1015520</v>
      </c>
    </row>
    <row r="9352" spans="1:21" x14ac:dyDescent="0.25">
      <c r="A9352">
        <v>1</v>
      </c>
      <c r="B9352">
        <v>1</v>
      </c>
      <c r="C9352">
        <v>2017</v>
      </c>
      <c r="K9352">
        <v>52</v>
      </c>
      <c r="L9352">
        <v>42</v>
      </c>
      <c r="M9352">
        <v>2</v>
      </c>
      <c r="N9352">
        <v>1997</v>
      </c>
      <c r="O9352">
        <v>3</v>
      </c>
      <c r="P9352">
        <v>2202520301</v>
      </c>
      <c r="T9352">
        <v>4</v>
      </c>
      <c r="U9352">
        <v>1202280</v>
      </c>
    </row>
    <row r="9353" spans="1:21" x14ac:dyDescent="0.25">
      <c r="A9353">
        <v>1</v>
      </c>
      <c r="B9353">
        <v>1</v>
      </c>
      <c r="C9353">
        <v>2017</v>
      </c>
      <c r="K9353">
        <v>52</v>
      </c>
      <c r="L9353">
        <v>41</v>
      </c>
      <c r="M9353">
        <v>2</v>
      </c>
      <c r="N9353">
        <v>1997</v>
      </c>
      <c r="O9353">
        <v>3</v>
      </c>
      <c r="P9353">
        <v>2202520301</v>
      </c>
      <c r="T9353">
        <v>4</v>
      </c>
      <c r="U9353">
        <v>1071830</v>
      </c>
    </row>
    <row r="9354" spans="1:21" x14ac:dyDescent="0.25">
      <c r="A9354">
        <v>1</v>
      </c>
      <c r="B9354">
        <v>1</v>
      </c>
      <c r="C9354">
        <v>2017</v>
      </c>
      <c r="K9354">
        <v>51</v>
      </c>
      <c r="L9354">
        <v>47</v>
      </c>
      <c r="M9354">
        <v>2</v>
      </c>
      <c r="N9354">
        <v>1997</v>
      </c>
      <c r="O9354">
        <v>3</v>
      </c>
      <c r="P9354">
        <v>2202510301</v>
      </c>
      <c r="T9354">
        <v>4</v>
      </c>
      <c r="U9354">
        <v>246382</v>
      </c>
    </row>
    <row r="9355" spans="1:21" x14ac:dyDescent="0.25">
      <c r="A9355">
        <v>1</v>
      </c>
      <c r="B9355">
        <v>1</v>
      </c>
      <c r="C9355">
        <v>2017</v>
      </c>
      <c r="K9355">
        <v>51</v>
      </c>
      <c r="L9355">
        <v>46</v>
      </c>
      <c r="M9355">
        <v>2</v>
      </c>
      <c r="N9355">
        <v>1997</v>
      </c>
      <c r="O9355">
        <v>3</v>
      </c>
      <c r="P9355">
        <v>2202510301</v>
      </c>
      <c r="T9355">
        <v>4</v>
      </c>
      <c r="U9355">
        <v>23399</v>
      </c>
    </row>
    <row r="9356" spans="1:21" x14ac:dyDescent="0.25">
      <c r="A9356">
        <v>1</v>
      </c>
      <c r="B9356">
        <v>1</v>
      </c>
      <c r="C9356">
        <v>2017</v>
      </c>
      <c r="K9356">
        <v>43</v>
      </c>
      <c r="L9356">
        <v>47</v>
      </c>
      <c r="M9356">
        <v>2</v>
      </c>
      <c r="N9356">
        <v>1997</v>
      </c>
      <c r="O9356">
        <v>3</v>
      </c>
      <c r="P9356">
        <v>2202430301</v>
      </c>
      <c r="T9356">
        <v>4</v>
      </c>
      <c r="U9356">
        <v>68131.7</v>
      </c>
    </row>
    <row r="9357" spans="1:21" x14ac:dyDescent="0.25">
      <c r="A9357">
        <v>1</v>
      </c>
      <c r="B9357">
        <v>1</v>
      </c>
      <c r="C9357">
        <v>2017</v>
      </c>
      <c r="K9357">
        <v>43</v>
      </c>
      <c r="L9357">
        <v>46</v>
      </c>
      <c r="M9357">
        <v>2</v>
      </c>
      <c r="N9357">
        <v>1997</v>
      </c>
      <c r="O9357">
        <v>3</v>
      </c>
      <c r="P9357">
        <v>2202430301</v>
      </c>
      <c r="T9357">
        <v>4</v>
      </c>
      <c r="U9357">
        <v>1410200</v>
      </c>
    </row>
    <row r="9358" spans="1:21" x14ac:dyDescent="0.25">
      <c r="A9358">
        <v>1</v>
      </c>
      <c r="B9358">
        <v>1</v>
      </c>
      <c r="C9358">
        <v>2017</v>
      </c>
      <c r="K9358">
        <v>43</v>
      </c>
      <c r="L9358">
        <v>42</v>
      </c>
      <c r="M9358">
        <v>2</v>
      </c>
      <c r="N9358">
        <v>1997</v>
      </c>
      <c r="O9358">
        <v>3</v>
      </c>
      <c r="P9358">
        <v>2202430301</v>
      </c>
      <c r="T9358">
        <v>4</v>
      </c>
      <c r="U9358">
        <v>10612.9</v>
      </c>
    </row>
    <row r="9359" spans="1:21" x14ac:dyDescent="0.25">
      <c r="A9359">
        <v>1</v>
      </c>
      <c r="B9359">
        <v>1</v>
      </c>
      <c r="C9359">
        <v>2017</v>
      </c>
      <c r="K9359">
        <v>43</v>
      </c>
      <c r="L9359">
        <v>41</v>
      </c>
      <c r="M9359">
        <v>2</v>
      </c>
      <c r="N9359">
        <v>1997</v>
      </c>
      <c r="O9359">
        <v>3</v>
      </c>
      <c r="P9359">
        <v>2202430301</v>
      </c>
      <c r="T9359">
        <v>4</v>
      </c>
      <c r="U9359">
        <v>16001.9</v>
      </c>
    </row>
    <row r="9360" spans="1:21" x14ac:dyDescent="0.25">
      <c r="A9360">
        <v>1</v>
      </c>
      <c r="B9360">
        <v>1</v>
      </c>
      <c r="C9360">
        <v>2017</v>
      </c>
      <c r="K9360">
        <v>42</v>
      </c>
      <c r="L9360">
        <v>48</v>
      </c>
      <c r="M9360">
        <v>2</v>
      </c>
      <c r="N9360">
        <v>1997</v>
      </c>
      <c r="O9360">
        <v>3</v>
      </c>
      <c r="P9360">
        <v>2202420301</v>
      </c>
      <c r="T9360">
        <v>4</v>
      </c>
      <c r="U9360">
        <v>381653</v>
      </c>
    </row>
    <row r="9361" spans="1:21" x14ac:dyDescent="0.25">
      <c r="A9361">
        <v>1</v>
      </c>
      <c r="B9361">
        <v>1</v>
      </c>
      <c r="C9361">
        <v>2017</v>
      </c>
      <c r="K9361">
        <v>41</v>
      </c>
      <c r="L9361">
        <v>47</v>
      </c>
      <c r="M9361">
        <v>2</v>
      </c>
      <c r="N9361">
        <v>1997</v>
      </c>
      <c r="O9361">
        <v>3</v>
      </c>
      <c r="P9361">
        <v>2202410301</v>
      </c>
      <c r="T9361">
        <v>4</v>
      </c>
      <c r="U9361">
        <v>157522</v>
      </c>
    </row>
    <row r="9362" spans="1:21" x14ac:dyDescent="0.25">
      <c r="A9362">
        <v>1</v>
      </c>
      <c r="B9362">
        <v>1</v>
      </c>
      <c r="C9362">
        <v>2017</v>
      </c>
      <c r="K9362">
        <v>41</v>
      </c>
      <c r="L9362">
        <v>46</v>
      </c>
      <c r="M9362">
        <v>2</v>
      </c>
      <c r="N9362">
        <v>1997</v>
      </c>
      <c r="O9362">
        <v>3</v>
      </c>
      <c r="P9362">
        <v>2202410301</v>
      </c>
      <c r="T9362">
        <v>4</v>
      </c>
      <c r="U9362">
        <v>28410</v>
      </c>
    </row>
    <row r="9363" spans="1:21" x14ac:dyDescent="0.25">
      <c r="A9363">
        <v>1</v>
      </c>
      <c r="B9363">
        <v>1</v>
      </c>
      <c r="C9363">
        <v>2017</v>
      </c>
      <c r="K9363">
        <v>41</v>
      </c>
      <c r="L9363">
        <v>42</v>
      </c>
      <c r="M9363">
        <v>2</v>
      </c>
      <c r="N9363">
        <v>1997</v>
      </c>
      <c r="O9363">
        <v>3</v>
      </c>
      <c r="P9363">
        <v>2202410301</v>
      </c>
      <c r="T9363">
        <v>4</v>
      </c>
      <c r="U9363">
        <v>4668.3100000000004</v>
      </c>
    </row>
    <row r="9364" spans="1:21" x14ac:dyDescent="0.25">
      <c r="A9364">
        <v>1</v>
      </c>
      <c r="B9364">
        <v>1</v>
      </c>
      <c r="C9364">
        <v>2017</v>
      </c>
      <c r="K9364">
        <v>41</v>
      </c>
      <c r="L9364">
        <v>41</v>
      </c>
      <c r="M9364">
        <v>2</v>
      </c>
      <c r="N9364">
        <v>1997</v>
      </c>
      <c r="O9364">
        <v>3</v>
      </c>
      <c r="P9364">
        <v>2202410301</v>
      </c>
      <c r="T9364">
        <v>4</v>
      </c>
      <c r="U9364">
        <v>43415.3</v>
      </c>
    </row>
    <row r="9365" spans="1:21" x14ac:dyDescent="0.25">
      <c r="A9365">
        <v>1</v>
      </c>
      <c r="B9365">
        <v>1</v>
      </c>
      <c r="C9365">
        <v>2017</v>
      </c>
      <c r="K9365">
        <v>32</v>
      </c>
      <c r="L9365">
        <v>40</v>
      </c>
      <c r="M9365">
        <v>2</v>
      </c>
      <c r="N9365">
        <v>1997</v>
      </c>
      <c r="O9365">
        <v>3</v>
      </c>
      <c r="P9365">
        <v>2202320301</v>
      </c>
      <c r="T9365">
        <v>4</v>
      </c>
      <c r="U9365">
        <v>591254</v>
      </c>
    </row>
    <row r="9366" spans="1:21" x14ac:dyDescent="0.25">
      <c r="A9366">
        <v>1</v>
      </c>
      <c r="B9366">
        <v>1</v>
      </c>
      <c r="C9366">
        <v>2017</v>
      </c>
      <c r="K9366">
        <v>32</v>
      </c>
      <c r="L9366">
        <v>30</v>
      </c>
      <c r="M9366">
        <v>2</v>
      </c>
      <c r="N9366">
        <v>1997</v>
      </c>
      <c r="O9366">
        <v>3</v>
      </c>
      <c r="P9366">
        <v>2202320301</v>
      </c>
      <c r="T9366">
        <v>4</v>
      </c>
      <c r="U9366">
        <v>203174</v>
      </c>
    </row>
    <row r="9367" spans="1:21" x14ac:dyDescent="0.25">
      <c r="A9367">
        <v>1</v>
      </c>
      <c r="B9367">
        <v>1</v>
      </c>
      <c r="C9367">
        <v>2017</v>
      </c>
      <c r="K9367">
        <v>31</v>
      </c>
      <c r="L9367">
        <v>40</v>
      </c>
      <c r="M9367">
        <v>2</v>
      </c>
      <c r="N9367">
        <v>1997</v>
      </c>
      <c r="O9367">
        <v>3</v>
      </c>
      <c r="P9367">
        <v>2202310301</v>
      </c>
      <c r="T9367">
        <v>4</v>
      </c>
      <c r="U9367">
        <v>160856</v>
      </c>
    </row>
    <row r="9368" spans="1:21" x14ac:dyDescent="0.25">
      <c r="A9368">
        <v>1</v>
      </c>
      <c r="B9368">
        <v>1</v>
      </c>
      <c r="C9368">
        <v>2017</v>
      </c>
      <c r="K9368">
        <v>31</v>
      </c>
      <c r="L9368">
        <v>30</v>
      </c>
      <c r="M9368">
        <v>2</v>
      </c>
      <c r="N9368">
        <v>1997</v>
      </c>
      <c r="O9368">
        <v>3</v>
      </c>
      <c r="P9368">
        <v>2202310301</v>
      </c>
      <c r="T9368">
        <v>4</v>
      </c>
      <c r="U9368">
        <v>297928</v>
      </c>
    </row>
    <row r="9369" spans="1:21" x14ac:dyDescent="0.25">
      <c r="A9369">
        <v>1</v>
      </c>
      <c r="B9369">
        <v>1</v>
      </c>
      <c r="C9369">
        <v>2017</v>
      </c>
      <c r="K9369">
        <v>21</v>
      </c>
      <c r="L9369">
        <v>20</v>
      </c>
      <c r="M9369">
        <v>2</v>
      </c>
      <c r="N9369">
        <v>1997</v>
      </c>
      <c r="O9369">
        <v>3</v>
      </c>
      <c r="P9369">
        <v>2202210301</v>
      </c>
      <c r="T9369">
        <v>4</v>
      </c>
      <c r="U9369">
        <v>56808.9</v>
      </c>
    </row>
    <row r="9370" spans="1:21" x14ac:dyDescent="0.25">
      <c r="A9370">
        <v>1</v>
      </c>
      <c r="B9370">
        <v>1</v>
      </c>
      <c r="C9370">
        <v>2017</v>
      </c>
      <c r="K9370">
        <v>62</v>
      </c>
      <c r="L9370">
        <v>47</v>
      </c>
      <c r="M9370">
        <v>2</v>
      </c>
      <c r="N9370">
        <v>1996</v>
      </c>
      <c r="O9370">
        <v>3</v>
      </c>
      <c r="P9370">
        <v>2202620301</v>
      </c>
      <c r="T9370">
        <v>4</v>
      </c>
      <c r="U9370">
        <v>5308140</v>
      </c>
    </row>
    <row r="9371" spans="1:21" x14ac:dyDescent="0.25">
      <c r="A9371">
        <v>1</v>
      </c>
      <c r="B9371">
        <v>1</v>
      </c>
      <c r="C9371">
        <v>2017</v>
      </c>
      <c r="K9371">
        <v>62</v>
      </c>
      <c r="L9371">
        <v>46</v>
      </c>
      <c r="M9371">
        <v>2</v>
      </c>
      <c r="N9371">
        <v>1996</v>
      </c>
      <c r="O9371">
        <v>3</v>
      </c>
      <c r="P9371">
        <v>2202620301</v>
      </c>
      <c r="T9371">
        <v>4</v>
      </c>
      <c r="U9371">
        <v>309607</v>
      </c>
    </row>
    <row r="9372" spans="1:21" x14ac:dyDescent="0.25">
      <c r="A9372">
        <v>1</v>
      </c>
      <c r="B9372">
        <v>1</v>
      </c>
      <c r="C9372">
        <v>2017</v>
      </c>
      <c r="K9372">
        <v>61</v>
      </c>
      <c r="L9372">
        <v>47</v>
      </c>
      <c r="M9372">
        <v>2</v>
      </c>
      <c r="N9372">
        <v>1996</v>
      </c>
      <c r="O9372">
        <v>3</v>
      </c>
      <c r="P9372">
        <v>2202610301</v>
      </c>
      <c r="T9372">
        <v>4</v>
      </c>
      <c r="U9372">
        <v>2860340</v>
      </c>
    </row>
    <row r="9373" spans="1:21" x14ac:dyDescent="0.25">
      <c r="A9373">
        <v>1</v>
      </c>
      <c r="B9373">
        <v>1</v>
      </c>
      <c r="C9373">
        <v>2017</v>
      </c>
      <c r="K9373">
        <v>61</v>
      </c>
      <c r="L9373">
        <v>46</v>
      </c>
      <c r="M9373">
        <v>2</v>
      </c>
      <c r="N9373">
        <v>1996</v>
      </c>
      <c r="O9373">
        <v>3</v>
      </c>
      <c r="P9373">
        <v>2202610301</v>
      </c>
      <c r="T9373">
        <v>4</v>
      </c>
      <c r="U9373">
        <v>465743</v>
      </c>
    </row>
    <row r="9374" spans="1:21" x14ac:dyDescent="0.25">
      <c r="A9374">
        <v>1</v>
      </c>
      <c r="B9374">
        <v>1</v>
      </c>
      <c r="C9374">
        <v>2017</v>
      </c>
      <c r="K9374">
        <v>54</v>
      </c>
      <c r="L9374">
        <v>47</v>
      </c>
      <c r="M9374">
        <v>2</v>
      </c>
      <c r="N9374">
        <v>1996</v>
      </c>
      <c r="O9374">
        <v>3</v>
      </c>
      <c r="P9374">
        <v>2202540301</v>
      </c>
      <c r="T9374">
        <v>4</v>
      </c>
      <c r="U9374">
        <v>3733.92</v>
      </c>
    </row>
    <row r="9375" spans="1:21" x14ac:dyDescent="0.25">
      <c r="A9375">
        <v>1</v>
      </c>
      <c r="B9375">
        <v>1</v>
      </c>
      <c r="C9375">
        <v>2017</v>
      </c>
      <c r="K9375">
        <v>54</v>
      </c>
      <c r="L9375">
        <v>46</v>
      </c>
      <c r="M9375">
        <v>2</v>
      </c>
      <c r="N9375">
        <v>1996</v>
      </c>
      <c r="O9375">
        <v>3</v>
      </c>
      <c r="P9375">
        <v>2202540301</v>
      </c>
      <c r="T9375">
        <v>4</v>
      </c>
      <c r="U9375">
        <v>28764.3</v>
      </c>
    </row>
    <row r="9376" spans="1:21" x14ac:dyDescent="0.25">
      <c r="A9376">
        <v>1</v>
      </c>
      <c r="B9376">
        <v>1</v>
      </c>
      <c r="C9376">
        <v>2017</v>
      </c>
      <c r="K9376">
        <v>54</v>
      </c>
      <c r="L9376">
        <v>42</v>
      </c>
      <c r="M9376">
        <v>2</v>
      </c>
      <c r="N9376">
        <v>1996</v>
      </c>
      <c r="O9376">
        <v>3</v>
      </c>
      <c r="P9376">
        <v>2202540301</v>
      </c>
      <c r="T9376">
        <v>4</v>
      </c>
      <c r="U9376">
        <v>38071</v>
      </c>
    </row>
    <row r="9377" spans="1:21" x14ac:dyDescent="0.25">
      <c r="A9377">
        <v>1</v>
      </c>
      <c r="B9377">
        <v>1</v>
      </c>
      <c r="C9377">
        <v>2017</v>
      </c>
      <c r="K9377">
        <v>54</v>
      </c>
      <c r="L9377">
        <v>41</v>
      </c>
      <c r="M9377">
        <v>2</v>
      </c>
      <c r="N9377">
        <v>1996</v>
      </c>
      <c r="O9377">
        <v>3</v>
      </c>
      <c r="P9377">
        <v>2202540301</v>
      </c>
      <c r="T9377">
        <v>4</v>
      </c>
      <c r="U9377">
        <v>26062.400000000001</v>
      </c>
    </row>
    <row r="9378" spans="1:21" x14ac:dyDescent="0.25">
      <c r="A9378">
        <v>1</v>
      </c>
      <c r="B9378">
        <v>1</v>
      </c>
      <c r="C9378">
        <v>2017</v>
      </c>
      <c r="K9378">
        <v>53</v>
      </c>
      <c r="L9378">
        <v>47</v>
      </c>
      <c r="M9378">
        <v>2</v>
      </c>
      <c r="N9378">
        <v>1996</v>
      </c>
      <c r="O9378">
        <v>3</v>
      </c>
      <c r="P9378">
        <v>2202530301</v>
      </c>
      <c r="T9378">
        <v>4</v>
      </c>
      <c r="U9378">
        <v>60234.5</v>
      </c>
    </row>
    <row r="9379" spans="1:21" x14ac:dyDescent="0.25">
      <c r="A9379">
        <v>1</v>
      </c>
      <c r="B9379">
        <v>1</v>
      </c>
      <c r="C9379">
        <v>2017</v>
      </c>
      <c r="K9379">
        <v>53</v>
      </c>
      <c r="L9379">
        <v>46</v>
      </c>
      <c r="M9379">
        <v>2</v>
      </c>
      <c r="N9379">
        <v>1996</v>
      </c>
      <c r="O9379">
        <v>3</v>
      </c>
      <c r="P9379">
        <v>2202530301</v>
      </c>
      <c r="T9379">
        <v>4</v>
      </c>
      <c r="U9379">
        <v>47950.400000000001</v>
      </c>
    </row>
    <row r="9380" spans="1:21" x14ac:dyDescent="0.25">
      <c r="A9380">
        <v>1</v>
      </c>
      <c r="B9380">
        <v>1</v>
      </c>
      <c r="C9380">
        <v>2017</v>
      </c>
      <c r="K9380">
        <v>53</v>
      </c>
      <c r="L9380">
        <v>42</v>
      </c>
      <c r="M9380">
        <v>2</v>
      </c>
      <c r="N9380">
        <v>1996</v>
      </c>
      <c r="O9380">
        <v>3</v>
      </c>
      <c r="P9380">
        <v>2202530301</v>
      </c>
      <c r="T9380">
        <v>4</v>
      </c>
      <c r="U9380">
        <v>27786.799999999999</v>
      </c>
    </row>
    <row r="9381" spans="1:21" x14ac:dyDescent="0.25">
      <c r="A9381">
        <v>1</v>
      </c>
      <c r="B9381">
        <v>1</v>
      </c>
      <c r="C9381">
        <v>2017</v>
      </c>
      <c r="K9381">
        <v>53</v>
      </c>
      <c r="L9381">
        <v>41</v>
      </c>
      <c r="M9381">
        <v>2</v>
      </c>
      <c r="N9381">
        <v>1996</v>
      </c>
      <c r="O9381">
        <v>3</v>
      </c>
      <c r="P9381">
        <v>2202530301</v>
      </c>
      <c r="T9381">
        <v>4</v>
      </c>
      <c r="U9381">
        <v>1479.91</v>
      </c>
    </row>
    <row r="9382" spans="1:21" x14ac:dyDescent="0.25">
      <c r="A9382">
        <v>1</v>
      </c>
      <c r="B9382">
        <v>1</v>
      </c>
      <c r="C9382">
        <v>2017</v>
      </c>
      <c r="K9382">
        <v>52</v>
      </c>
      <c r="L9382">
        <v>47</v>
      </c>
      <c r="M9382">
        <v>2</v>
      </c>
      <c r="N9382">
        <v>1996</v>
      </c>
      <c r="O9382">
        <v>3</v>
      </c>
      <c r="P9382">
        <v>2202520301</v>
      </c>
      <c r="T9382">
        <v>4</v>
      </c>
      <c r="U9382">
        <v>948378</v>
      </c>
    </row>
    <row r="9383" spans="1:21" x14ac:dyDescent="0.25">
      <c r="A9383">
        <v>1</v>
      </c>
      <c r="B9383">
        <v>1</v>
      </c>
      <c r="C9383">
        <v>2017</v>
      </c>
      <c r="K9383">
        <v>52</v>
      </c>
      <c r="L9383">
        <v>46</v>
      </c>
      <c r="M9383">
        <v>2</v>
      </c>
      <c r="N9383">
        <v>1996</v>
      </c>
      <c r="O9383">
        <v>3</v>
      </c>
      <c r="P9383">
        <v>2202520301</v>
      </c>
      <c r="T9383">
        <v>4</v>
      </c>
      <c r="U9383">
        <v>769842</v>
      </c>
    </row>
    <row r="9384" spans="1:21" x14ac:dyDescent="0.25">
      <c r="A9384">
        <v>1</v>
      </c>
      <c r="B9384">
        <v>1</v>
      </c>
      <c r="C9384">
        <v>2017</v>
      </c>
      <c r="K9384">
        <v>52</v>
      </c>
      <c r="L9384">
        <v>42</v>
      </c>
      <c r="M9384">
        <v>2</v>
      </c>
      <c r="N9384">
        <v>1996</v>
      </c>
      <c r="O9384">
        <v>3</v>
      </c>
      <c r="P9384">
        <v>2202520301</v>
      </c>
      <c r="T9384">
        <v>4</v>
      </c>
      <c r="U9384">
        <v>629149</v>
      </c>
    </row>
    <row r="9385" spans="1:21" x14ac:dyDescent="0.25">
      <c r="A9385">
        <v>1</v>
      </c>
      <c r="B9385">
        <v>1</v>
      </c>
      <c r="C9385">
        <v>2017</v>
      </c>
      <c r="K9385">
        <v>52</v>
      </c>
      <c r="L9385">
        <v>41</v>
      </c>
      <c r="M9385">
        <v>2</v>
      </c>
      <c r="N9385">
        <v>1996</v>
      </c>
      <c r="O9385">
        <v>3</v>
      </c>
      <c r="P9385">
        <v>2202520301</v>
      </c>
      <c r="T9385">
        <v>4</v>
      </c>
      <c r="U9385">
        <v>605896</v>
      </c>
    </row>
    <row r="9386" spans="1:21" x14ac:dyDescent="0.25">
      <c r="A9386">
        <v>1</v>
      </c>
      <c r="B9386">
        <v>1</v>
      </c>
      <c r="C9386">
        <v>2017</v>
      </c>
      <c r="K9386">
        <v>51</v>
      </c>
      <c r="L9386">
        <v>47</v>
      </c>
      <c r="M9386">
        <v>2</v>
      </c>
      <c r="N9386">
        <v>1996</v>
      </c>
      <c r="O9386">
        <v>3</v>
      </c>
      <c r="P9386">
        <v>2202510301</v>
      </c>
      <c r="T9386">
        <v>4</v>
      </c>
      <c r="U9386">
        <v>285385</v>
      </c>
    </row>
    <row r="9387" spans="1:21" x14ac:dyDescent="0.25">
      <c r="A9387">
        <v>1</v>
      </c>
      <c r="B9387">
        <v>1</v>
      </c>
      <c r="C9387">
        <v>2017</v>
      </c>
      <c r="K9387">
        <v>51</v>
      </c>
      <c r="L9387">
        <v>46</v>
      </c>
      <c r="M9387">
        <v>2</v>
      </c>
      <c r="N9387">
        <v>1996</v>
      </c>
      <c r="O9387">
        <v>3</v>
      </c>
      <c r="P9387">
        <v>2202510301</v>
      </c>
      <c r="T9387">
        <v>4</v>
      </c>
      <c r="U9387">
        <v>32385</v>
      </c>
    </row>
    <row r="9388" spans="1:21" x14ac:dyDescent="0.25">
      <c r="A9388">
        <v>1</v>
      </c>
      <c r="B9388">
        <v>1</v>
      </c>
      <c r="C9388">
        <v>2017</v>
      </c>
      <c r="K9388">
        <v>43</v>
      </c>
      <c r="L9388">
        <v>47</v>
      </c>
      <c r="M9388">
        <v>2</v>
      </c>
      <c r="N9388">
        <v>1996</v>
      </c>
      <c r="O9388">
        <v>3</v>
      </c>
      <c r="P9388">
        <v>2202430301</v>
      </c>
      <c r="T9388">
        <v>4</v>
      </c>
      <c r="U9388">
        <v>56380</v>
      </c>
    </row>
    <row r="9389" spans="1:21" x14ac:dyDescent="0.25">
      <c r="A9389">
        <v>1</v>
      </c>
      <c r="B9389">
        <v>1</v>
      </c>
      <c r="C9389">
        <v>2017</v>
      </c>
      <c r="K9389">
        <v>43</v>
      </c>
      <c r="L9389">
        <v>46</v>
      </c>
      <c r="M9389">
        <v>2</v>
      </c>
      <c r="N9389">
        <v>1996</v>
      </c>
      <c r="O9389">
        <v>3</v>
      </c>
      <c r="P9389">
        <v>2202430301</v>
      </c>
      <c r="T9389">
        <v>4</v>
      </c>
      <c r="U9389">
        <v>1166360</v>
      </c>
    </row>
    <row r="9390" spans="1:21" x14ac:dyDescent="0.25">
      <c r="A9390">
        <v>1</v>
      </c>
      <c r="B9390">
        <v>1</v>
      </c>
      <c r="C9390">
        <v>2017</v>
      </c>
      <c r="K9390">
        <v>43</v>
      </c>
      <c r="L9390">
        <v>42</v>
      </c>
      <c r="M9390">
        <v>2</v>
      </c>
      <c r="N9390">
        <v>1996</v>
      </c>
      <c r="O9390">
        <v>3</v>
      </c>
      <c r="P9390">
        <v>2202430301</v>
      </c>
      <c r="T9390">
        <v>4</v>
      </c>
      <c r="U9390">
        <v>8785.7999999999993</v>
      </c>
    </row>
    <row r="9391" spans="1:21" x14ac:dyDescent="0.25">
      <c r="A9391">
        <v>1</v>
      </c>
      <c r="B9391">
        <v>1</v>
      </c>
      <c r="C9391">
        <v>2017</v>
      </c>
      <c r="K9391">
        <v>43</v>
      </c>
      <c r="L9391">
        <v>41</v>
      </c>
      <c r="M9391">
        <v>2</v>
      </c>
      <c r="N9391">
        <v>1996</v>
      </c>
      <c r="O9391">
        <v>3</v>
      </c>
      <c r="P9391">
        <v>2202430301</v>
      </c>
      <c r="T9391">
        <v>4</v>
      </c>
      <c r="U9391">
        <v>13205.6</v>
      </c>
    </row>
    <row r="9392" spans="1:21" x14ac:dyDescent="0.25">
      <c r="A9392">
        <v>1</v>
      </c>
      <c r="B9392">
        <v>1</v>
      </c>
      <c r="C9392">
        <v>2017</v>
      </c>
      <c r="K9392">
        <v>42</v>
      </c>
      <c r="L9392">
        <v>48</v>
      </c>
      <c r="M9392">
        <v>2</v>
      </c>
      <c r="N9392">
        <v>1996</v>
      </c>
      <c r="O9392">
        <v>3</v>
      </c>
      <c r="P9392">
        <v>2202420301</v>
      </c>
      <c r="T9392">
        <v>4</v>
      </c>
      <c r="U9392">
        <v>368052</v>
      </c>
    </row>
    <row r="9393" spans="1:21" x14ac:dyDescent="0.25">
      <c r="A9393">
        <v>1</v>
      </c>
      <c r="B9393">
        <v>1</v>
      </c>
      <c r="C9393">
        <v>2017</v>
      </c>
      <c r="K9393">
        <v>41</v>
      </c>
      <c r="L9393">
        <v>47</v>
      </c>
      <c r="M9393">
        <v>2</v>
      </c>
      <c r="N9393">
        <v>1996</v>
      </c>
      <c r="O9393">
        <v>3</v>
      </c>
      <c r="P9393">
        <v>2202410301</v>
      </c>
      <c r="T9393">
        <v>4</v>
      </c>
      <c r="U9393">
        <v>128974</v>
      </c>
    </row>
    <row r="9394" spans="1:21" x14ac:dyDescent="0.25">
      <c r="A9394">
        <v>1</v>
      </c>
      <c r="B9394">
        <v>1</v>
      </c>
      <c r="C9394">
        <v>2017</v>
      </c>
      <c r="K9394">
        <v>41</v>
      </c>
      <c r="L9394">
        <v>46</v>
      </c>
      <c r="M9394">
        <v>2</v>
      </c>
      <c r="N9394">
        <v>1996</v>
      </c>
      <c r="O9394">
        <v>3</v>
      </c>
      <c r="P9394">
        <v>2202410301</v>
      </c>
      <c r="T9394">
        <v>4</v>
      </c>
      <c r="U9394">
        <v>23271.5</v>
      </c>
    </row>
    <row r="9395" spans="1:21" x14ac:dyDescent="0.25">
      <c r="A9395">
        <v>1</v>
      </c>
      <c r="B9395">
        <v>1</v>
      </c>
      <c r="C9395">
        <v>2017</v>
      </c>
      <c r="K9395">
        <v>41</v>
      </c>
      <c r="L9395">
        <v>42</v>
      </c>
      <c r="M9395">
        <v>2</v>
      </c>
      <c r="N9395">
        <v>1996</v>
      </c>
      <c r="O9395">
        <v>3</v>
      </c>
      <c r="P9395">
        <v>2202410301</v>
      </c>
      <c r="T9395">
        <v>4</v>
      </c>
      <c r="U9395">
        <v>3856.8</v>
      </c>
    </row>
    <row r="9396" spans="1:21" x14ac:dyDescent="0.25">
      <c r="A9396">
        <v>1</v>
      </c>
      <c r="B9396">
        <v>1</v>
      </c>
      <c r="C9396">
        <v>2017</v>
      </c>
      <c r="K9396">
        <v>41</v>
      </c>
      <c r="L9396">
        <v>41</v>
      </c>
      <c r="M9396">
        <v>2</v>
      </c>
      <c r="N9396">
        <v>1996</v>
      </c>
      <c r="O9396">
        <v>3</v>
      </c>
      <c r="P9396">
        <v>2202410301</v>
      </c>
      <c r="T9396">
        <v>4</v>
      </c>
      <c r="U9396">
        <v>35561</v>
      </c>
    </row>
    <row r="9397" spans="1:21" x14ac:dyDescent="0.25">
      <c r="A9397">
        <v>1</v>
      </c>
      <c r="B9397">
        <v>1</v>
      </c>
      <c r="C9397">
        <v>2017</v>
      </c>
      <c r="K9397">
        <v>32</v>
      </c>
      <c r="L9397">
        <v>40</v>
      </c>
      <c r="M9397">
        <v>2</v>
      </c>
      <c r="N9397">
        <v>1996</v>
      </c>
      <c r="O9397">
        <v>3</v>
      </c>
      <c r="P9397">
        <v>2202320301</v>
      </c>
      <c r="T9397">
        <v>4</v>
      </c>
      <c r="U9397">
        <v>125305</v>
      </c>
    </row>
    <row r="9398" spans="1:21" x14ac:dyDescent="0.25">
      <c r="A9398">
        <v>1</v>
      </c>
      <c r="B9398">
        <v>1</v>
      </c>
      <c r="C9398">
        <v>2017</v>
      </c>
      <c r="K9398">
        <v>32</v>
      </c>
      <c r="L9398">
        <v>30</v>
      </c>
      <c r="M9398">
        <v>2</v>
      </c>
      <c r="N9398">
        <v>1996</v>
      </c>
      <c r="O9398">
        <v>3</v>
      </c>
      <c r="P9398">
        <v>2202320301</v>
      </c>
      <c r="T9398">
        <v>4</v>
      </c>
      <c r="U9398">
        <v>69674.7</v>
      </c>
    </row>
    <row r="9399" spans="1:21" x14ac:dyDescent="0.25">
      <c r="A9399">
        <v>1</v>
      </c>
      <c r="B9399">
        <v>1</v>
      </c>
      <c r="C9399">
        <v>2017</v>
      </c>
      <c r="K9399">
        <v>31</v>
      </c>
      <c r="L9399">
        <v>40</v>
      </c>
      <c r="M9399">
        <v>2</v>
      </c>
      <c r="N9399">
        <v>1996</v>
      </c>
      <c r="O9399">
        <v>3</v>
      </c>
      <c r="P9399">
        <v>2202310301</v>
      </c>
      <c r="T9399">
        <v>4</v>
      </c>
      <c r="U9399">
        <v>425544</v>
      </c>
    </row>
    <row r="9400" spans="1:21" x14ac:dyDescent="0.25">
      <c r="A9400">
        <v>1</v>
      </c>
      <c r="B9400">
        <v>1</v>
      </c>
      <c r="C9400">
        <v>2017</v>
      </c>
      <c r="K9400">
        <v>31</v>
      </c>
      <c r="L9400">
        <v>30</v>
      </c>
      <c r="M9400">
        <v>2</v>
      </c>
      <c r="N9400">
        <v>1996</v>
      </c>
      <c r="O9400">
        <v>3</v>
      </c>
      <c r="P9400">
        <v>2202310301</v>
      </c>
      <c r="T9400">
        <v>4</v>
      </c>
      <c r="U9400">
        <v>289642</v>
      </c>
    </row>
    <row r="9401" spans="1:21" x14ac:dyDescent="0.25">
      <c r="A9401">
        <v>1</v>
      </c>
      <c r="B9401">
        <v>1</v>
      </c>
      <c r="C9401">
        <v>2017</v>
      </c>
      <c r="K9401">
        <v>21</v>
      </c>
      <c r="L9401">
        <v>20</v>
      </c>
      <c r="M9401">
        <v>2</v>
      </c>
      <c r="N9401">
        <v>1996</v>
      </c>
      <c r="O9401">
        <v>3</v>
      </c>
      <c r="P9401">
        <v>2202210301</v>
      </c>
      <c r="T9401">
        <v>4</v>
      </c>
      <c r="U9401">
        <v>59130.7</v>
      </c>
    </row>
    <row r="9402" spans="1:21" x14ac:dyDescent="0.25">
      <c r="A9402">
        <v>1</v>
      </c>
      <c r="B9402">
        <v>1</v>
      </c>
      <c r="C9402">
        <v>2017</v>
      </c>
      <c r="K9402">
        <v>62</v>
      </c>
      <c r="L9402">
        <v>47</v>
      </c>
      <c r="M9402">
        <v>2</v>
      </c>
      <c r="N9402">
        <v>1995</v>
      </c>
      <c r="O9402">
        <v>3</v>
      </c>
      <c r="P9402">
        <v>2202620301</v>
      </c>
      <c r="T9402">
        <v>4</v>
      </c>
      <c r="U9402">
        <v>4374430</v>
      </c>
    </row>
    <row r="9403" spans="1:21" x14ac:dyDescent="0.25">
      <c r="A9403">
        <v>1</v>
      </c>
      <c r="B9403">
        <v>1</v>
      </c>
      <c r="C9403">
        <v>2017</v>
      </c>
      <c r="K9403">
        <v>62</v>
      </c>
      <c r="L9403">
        <v>46</v>
      </c>
      <c r="M9403">
        <v>2</v>
      </c>
      <c r="N9403">
        <v>1995</v>
      </c>
      <c r="O9403">
        <v>3</v>
      </c>
      <c r="P9403">
        <v>2202620301</v>
      </c>
      <c r="T9403">
        <v>4</v>
      </c>
      <c r="U9403">
        <v>178233</v>
      </c>
    </row>
    <row r="9404" spans="1:21" x14ac:dyDescent="0.25">
      <c r="A9404">
        <v>1</v>
      </c>
      <c r="B9404">
        <v>1</v>
      </c>
      <c r="C9404">
        <v>2017</v>
      </c>
      <c r="K9404">
        <v>61</v>
      </c>
      <c r="L9404">
        <v>47</v>
      </c>
      <c r="M9404">
        <v>2</v>
      </c>
      <c r="N9404">
        <v>1995</v>
      </c>
      <c r="O9404">
        <v>3</v>
      </c>
      <c r="P9404">
        <v>2202610301</v>
      </c>
      <c r="T9404">
        <v>4</v>
      </c>
      <c r="U9404">
        <v>2946000</v>
      </c>
    </row>
    <row r="9405" spans="1:21" x14ac:dyDescent="0.25">
      <c r="A9405">
        <v>1</v>
      </c>
      <c r="B9405">
        <v>1</v>
      </c>
      <c r="C9405">
        <v>2017</v>
      </c>
      <c r="K9405">
        <v>61</v>
      </c>
      <c r="L9405">
        <v>46</v>
      </c>
      <c r="M9405">
        <v>2</v>
      </c>
      <c r="N9405">
        <v>1995</v>
      </c>
      <c r="O9405">
        <v>3</v>
      </c>
      <c r="P9405">
        <v>2202610301</v>
      </c>
      <c r="T9405">
        <v>4</v>
      </c>
      <c r="U9405">
        <v>472167</v>
      </c>
    </row>
    <row r="9406" spans="1:21" x14ac:dyDescent="0.25">
      <c r="A9406">
        <v>1</v>
      </c>
      <c r="B9406">
        <v>1</v>
      </c>
      <c r="C9406">
        <v>2017</v>
      </c>
      <c r="K9406">
        <v>54</v>
      </c>
      <c r="L9406">
        <v>47</v>
      </c>
      <c r="M9406">
        <v>2</v>
      </c>
      <c r="N9406">
        <v>1995</v>
      </c>
      <c r="O9406">
        <v>3</v>
      </c>
      <c r="P9406">
        <v>2202540301</v>
      </c>
      <c r="T9406">
        <v>4</v>
      </c>
      <c r="U9406">
        <v>4010.06</v>
      </c>
    </row>
    <row r="9407" spans="1:21" x14ac:dyDescent="0.25">
      <c r="A9407">
        <v>1</v>
      </c>
      <c r="B9407">
        <v>1</v>
      </c>
      <c r="C9407">
        <v>2017</v>
      </c>
      <c r="K9407">
        <v>54</v>
      </c>
      <c r="L9407">
        <v>46</v>
      </c>
      <c r="M9407">
        <v>2</v>
      </c>
      <c r="N9407">
        <v>1995</v>
      </c>
      <c r="O9407">
        <v>3</v>
      </c>
      <c r="P9407">
        <v>2202540301</v>
      </c>
      <c r="T9407">
        <v>4</v>
      </c>
      <c r="U9407">
        <v>30781.4</v>
      </c>
    </row>
    <row r="9408" spans="1:21" x14ac:dyDescent="0.25">
      <c r="A9408">
        <v>1</v>
      </c>
      <c r="B9408">
        <v>1</v>
      </c>
      <c r="C9408">
        <v>2017</v>
      </c>
      <c r="K9408">
        <v>54</v>
      </c>
      <c r="L9408">
        <v>42</v>
      </c>
      <c r="M9408">
        <v>2</v>
      </c>
      <c r="N9408">
        <v>1995</v>
      </c>
      <c r="O9408">
        <v>3</v>
      </c>
      <c r="P9408">
        <v>2202540301</v>
      </c>
      <c r="T9408">
        <v>4</v>
      </c>
      <c r="U9408">
        <v>40740.699999999997</v>
      </c>
    </row>
    <row r="9409" spans="1:21" x14ac:dyDescent="0.25">
      <c r="A9409">
        <v>1</v>
      </c>
      <c r="B9409">
        <v>1</v>
      </c>
      <c r="C9409">
        <v>2017</v>
      </c>
      <c r="K9409">
        <v>54</v>
      </c>
      <c r="L9409">
        <v>41</v>
      </c>
      <c r="M9409">
        <v>2</v>
      </c>
      <c r="N9409">
        <v>1995</v>
      </c>
      <c r="O9409">
        <v>3</v>
      </c>
      <c r="P9409">
        <v>2202540301</v>
      </c>
      <c r="T9409">
        <v>4</v>
      </c>
      <c r="U9409">
        <v>27882.1</v>
      </c>
    </row>
    <row r="9410" spans="1:21" x14ac:dyDescent="0.25">
      <c r="A9410">
        <v>1</v>
      </c>
      <c r="B9410">
        <v>1</v>
      </c>
      <c r="C9410">
        <v>2017</v>
      </c>
      <c r="K9410">
        <v>53</v>
      </c>
      <c r="L9410">
        <v>47</v>
      </c>
      <c r="M9410">
        <v>2</v>
      </c>
      <c r="N9410">
        <v>1995</v>
      </c>
      <c r="O9410">
        <v>3</v>
      </c>
      <c r="P9410">
        <v>2202530301</v>
      </c>
      <c r="T9410">
        <v>4</v>
      </c>
      <c r="U9410">
        <v>48349.2</v>
      </c>
    </row>
    <row r="9411" spans="1:21" x14ac:dyDescent="0.25">
      <c r="A9411">
        <v>1</v>
      </c>
      <c r="B9411">
        <v>1</v>
      </c>
      <c r="C9411">
        <v>2017</v>
      </c>
      <c r="K9411">
        <v>53</v>
      </c>
      <c r="L9411">
        <v>46</v>
      </c>
      <c r="M9411">
        <v>2</v>
      </c>
      <c r="N9411">
        <v>1995</v>
      </c>
      <c r="O9411">
        <v>3</v>
      </c>
      <c r="P9411">
        <v>2202530301</v>
      </c>
      <c r="T9411">
        <v>4</v>
      </c>
      <c r="U9411">
        <v>76473.7</v>
      </c>
    </row>
    <row r="9412" spans="1:21" x14ac:dyDescent="0.25">
      <c r="A9412">
        <v>1</v>
      </c>
      <c r="B9412">
        <v>1</v>
      </c>
      <c r="C9412">
        <v>2017</v>
      </c>
      <c r="K9412">
        <v>53</v>
      </c>
      <c r="L9412">
        <v>42</v>
      </c>
      <c r="M9412">
        <v>2</v>
      </c>
      <c r="N9412">
        <v>1995</v>
      </c>
      <c r="O9412">
        <v>3</v>
      </c>
      <c r="P9412">
        <v>2202530301</v>
      </c>
      <c r="T9412">
        <v>4</v>
      </c>
      <c r="U9412">
        <v>10364.200000000001</v>
      </c>
    </row>
    <row r="9413" spans="1:21" x14ac:dyDescent="0.25">
      <c r="A9413">
        <v>1</v>
      </c>
      <c r="B9413">
        <v>1</v>
      </c>
      <c r="C9413">
        <v>2017</v>
      </c>
      <c r="K9413">
        <v>53</v>
      </c>
      <c r="L9413">
        <v>41</v>
      </c>
      <c r="M9413">
        <v>2</v>
      </c>
      <c r="N9413">
        <v>1995</v>
      </c>
      <c r="O9413">
        <v>3</v>
      </c>
      <c r="P9413">
        <v>2202530301</v>
      </c>
      <c r="T9413">
        <v>4</v>
      </c>
      <c r="U9413">
        <v>25595.200000000001</v>
      </c>
    </row>
    <row r="9414" spans="1:21" x14ac:dyDescent="0.25">
      <c r="A9414">
        <v>1</v>
      </c>
      <c r="B9414">
        <v>1</v>
      </c>
      <c r="C9414">
        <v>2017</v>
      </c>
      <c r="K9414">
        <v>52</v>
      </c>
      <c r="L9414">
        <v>47</v>
      </c>
      <c r="M9414">
        <v>2</v>
      </c>
      <c r="N9414">
        <v>1995</v>
      </c>
      <c r="O9414">
        <v>3</v>
      </c>
      <c r="P9414">
        <v>2202520301</v>
      </c>
      <c r="T9414">
        <v>4</v>
      </c>
      <c r="U9414">
        <v>1072680</v>
      </c>
    </row>
    <row r="9415" spans="1:21" x14ac:dyDescent="0.25">
      <c r="A9415">
        <v>1</v>
      </c>
      <c r="B9415">
        <v>1</v>
      </c>
      <c r="C9415">
        <v>2017</v>
      </c>
      <c r="K9415">
        <v>52</v>
      </c>
      <c r="L9415">
        <v>46</v>
      </c>
      <c r="M9415">
        <v>2</v>
      </c>
      <c r="N9415">
        <v>1995</v>
      </c>
      <c r="O9415">
        <v>3</v>
      </c>
      <c r="P9415">
        <v>2202520301</v>
      </c>
      <c r="T9415">
        <v>4</v>
      </c>
      <c r="U9415">
        <v>1172580</v>
      </c>
    </row>
    <row r="9416" spans="1:21" x14ac:dyDescent="0.25">
      <c r="A9416">
        <v>1</v>
      </c>
      <c r="B9416">
        <v>1</v>
      </c>
      <c r="C9416">
        <v>2017</v>
      </c>
      <c r="K9416">
        <v>52</v>
      </c>
      <c r="L9416">
        <v>42</v>
      </c>
      <c r="M9416">
        <v>2</v>
      </c>
      <c r="N9416">
        <v>1995</v>
      </c>
      <c r="O9416">
        <v>3</v>
      </c>
      <c r="P9416">
        <v>2202520301</v>
      </c>
      <c r="T9416">
        <v>4</v>
      </c>
      <c r="U9416">
        <v>656221</v>
      </c>
    </row>
    <row r="9417" spans="1:21" x14ac:dyDescent="0.25">
      <c r="A9417">
        <v>1</v>
      </c>
      <c r="B9417">
        <v>1</v>
      </c>
      <c r="C9417">
        <v>2017</v>
      </c>
      <c r="K9417">
        <v>52</v>
      </c>
      <c r="L9417">
        <v>41</v>
      </c>
      <c r="M9417">
        <v>2</v>
      </c>
      <c r="N9417">
        <v>1995</v>
      </c>
      <c r="O9417">
        <v>3</v>
      </c>
      <c r="P9417">
        <v>2202520301</v>
      </c>
      <c r="T9417">
        <v>4</v>
      </c>
      <c r="U9417">
        <v>807601</v>
      </c>
    </row>
    <row r="9418" spans="1:21" x14ac:dyDescent="0.25">
      <c r="A9418">
        <v>1</v>
      </c>
      <c r="B9418">
        <v>1</v>
      </c>
      <c r="C9418">
        <v>2017</v>
      </c>
      <c r="K9418">
        <v>51</v>
      </c>
      <c r="L9418">
        <v>47</v>
      </c>
      <c r="M9418">
        <v>2</v>
      </c>
      <c r="N9418">
        <v>1995</v>
      </c>
      <c r="O9418">
        <v>3</v>
      </c>
      <c r="P9418">
        <v>2202510301</v>
      </c>
      <c r="T9418">
        <v>4</v>
      </c>
      <c r="U9418">
        <v>283095</v>
      </c>
    </row>
    <row r="9419" spans="1:21" x14ac:dyDescent="0.25">
      <c r="A9419">
        <v>1</v>
      </c>
      <c r="B9419">
        <v>1</v>
      </c>
      <c r="C9419">
        <v>2017</v>
      </c>
      <c r="K9419">
        <v>51</v>
      </c>
      <c r="L9419">
        <v>46</v>
      </c>
      <c r="M9419">
        <v>2</v>
      </c>
      <c r="N9419">
        <v>1995</v>
      </c>
      <c r="O9419">
        <v>3</v>
      </c>
      <c r="P9419">
        <v>2202510301</v>
      </c>
      <c r="T9419">
        <v>4</v>
      </c>
      <c r="U9419">
        <v>26816.2</v>
      </c>
    </row>
    <row r="9420" spans="1:21" x14ac:dyDescent="0.25">
      <c r="A9420">
        <v>1</v>
      </c>
      <c r="B9420">
        <v>1</v>
      </c>
      <c r="C9420">
        <v>2017</v>
      </c>
      <c r="K9420">
        <v>51</v>
      </c>
      <c r="L9420">
        <v>42</v>
      </c>
      <c r="M9420">
        <v>2</v>
      </c>
      <c r="N9420">
        <v>1995</v>
      </c>
      <c r="O9420">
        <v>3</v>
      </c>
      <c r="P9420">
        <v>2202510301</v>
      </c>
      <c r="T9420">
        <v>4</v>
      </c>
      <c r="U9420">
        <v>56578.2</v>
      </c>
    </row>
    <row r="9421" spans="1:21" x14ac:dyDescent="0.25">
      <c r="A9421">
        <v>1</v>
      </c>
      <c r="B9421">
        <v>1</v>
      </c>
      <c r="C9421">
        <v>2017</v>
      </c>
      <c r="K9421">
        <v>43</v>
      </c>
      <c r="L9421">
        <v>47</v>
      </c>
      <c r="M9421">
        <v>2</v>
      </c>
      <c r="N9421">
        <v>1995</v>
      </c>
      <c r="O9421">
        <v>3</v>
      </c>
      <c r="P9421">
        <v>2202430301</v>
      </c>
      <c r="T9421">
        <v>4</v>
      </c>
      <c r="U9421">
        <v>66132.899999999994</v>
      </c>
    </row>
    <row r="9422" spans="1:21" x14ac:dyDescent="0.25">
      <c r="A9422">
        <v>1</v>
      </c>
      <c r="B9422">
        <v>1</v>
      </c>
      <c r="C9422">
        <v>2017</v>
      </c>
      <c r="K9422">
        <v>43</v>
      </c>
      <c r="L9422">
        <v>46</v>
      </c>
      <c r="M9422">
        <v>2</v>
      </c>
      <c r="N9422">
        <v>1995</v>
      </c>
      <c r="O9422">
        <v>3</v>
      </c>
      <c r="P9422">
        <v>2202430301</v>
      </c>
      <c r="T9422">
        <v>4</v>
      </c>
      <c r="U9422">
        <v>1368550</v>
      </c>
    </row>
    <row r="9423" spans="1:21" x14ac:dyDescent="0.25">
      <c r="A9423">
        <v>1</v>
      </c>
      <c r="B9423">
        <v>1</v>
      </c>
      <c r="C9423">
        <v>2017</v>
      </c>
      <c r="K9423">
        <v>43</v>
      </c>
      <c r="L9423">
        <v>42</v>
      </c>
      <c r="M9423">
        <v>2</v>
      </c>
      <c r="N9423">
        <v>1995</v>
      </c>
      <c r="O9423">
        <v>3</v>
      </c>
      <c r="P9423">
        <v>2202430301</v>
      </c>
      <c r="T9423">
        <v>4</v>
      </c>
      <c r="U9423">
        <v>10282.5</v>
      </c>
    </row>
    <row r="9424" spans="1:21" x14ac:dyDescent="0.25">
      <c r="A9424">
        <v>1</v>
      </c>
      <c r="B9424">
        <v>1</v>
      </c>
      <c r="C9424">
        <v>2017</v>
      </c>
      <c r="K9424">
        <v>43</v>
      </c>
      <c r="L9424">
        <v>41</v>
      </c>
      <c r="M9424">
        <v>2</v>
      </c>
      <c r="N9424">
        <v>1995</v>
      </c>
      <c r="O9424">
        <v>3</v>
      </c>
      <c r="P9424">
        <v>2202430301</v>
      </c>
      <c r="T9424">
        <v>4</v>
      </c>
      <c r="U9424">
        <v>15532</v>
      </c>
    </row>
    <row r="9425" spans="1:21" x14ac:dyDescent="0.25">
      <c r="A9425">
        <v>1</v>
      </c>
      <c r="B9425">
        <v>1</v>
      </c>
      <c r="C9425">
        <v>2017</v>
      </c>
      <c r="K9425">
        <v>42</v>
      </c>
      <c r="L9425">
        <v>48</v>
      </c>
      <c r="M9425">
        <v>2</v>
      </c>
      <c r="N9425">
        <v>1995</v>
      </c>
      <c r="O9425">
        <v>3</v>
      </c>
      <c r="P9425">
        <v>2202420301</v>
      </c>
      <c r="T9425">
        <v>4</v>
      </c>
      <c r="U9425">
        <v>272425</v>
      </c>
    </row>
    <row r="9426" spans="1:21" x14ac:dyDescent="0.25">
      <c r="A9426">
        <v>1</v>
      </c>
      <c r="B9426">
        <v>1</v>
      </c>
      <c r="C9426">
        <v>2017</v>
      </c>
      <c r="K9426">
        <v>41</v>
      </c>
      <c r="L9426">
        <v>47</v>
      </c>
      <c r="M9426">
        <v>2</v>
      </c>
      <c r="N9426">
        <v>1995</v>
      </c>
      <c r="O9426">
        <v>3</v>
      </c>
      <c r="P9426">
        <v>2202410301</v>
      </c>
      <c r="T9426">
        <v>4</v>
      </c>
      <c r="U9426">
        <v>166670</v>
      </c>
    </row>
    <row r="9427" spans="1:21" x14ac:dyDescent="0.25">
      <c r="A9427">
        <v>1</v>
      </c>
      <c r="B9427">
        <v>1</v>
      </c>
      <c r="C9427">
        <v>2017</v>
      </c>
      <c r="K9427">
        <v>41</v>
      </c>
      <c r="L9427">
        <v>46</v>
      </c>
      <c r="M9427">
        <v>2</v>
      </c>
      <c r="N9427">
        <v>1995</v>
      </c>
      <c r="O9427">
        <v>3</v>
      </c>
      <c r="P9427">
        <v>2202410301</v>
      </c>
      <c r="T9427">
        <v>4</v>
      </c>
      <c r="U9427">
        <v>30065</v>
      </c>
    </row>
    <row r="9428" spans="1:21" x14ac:dyDescent="0.25">
      <c r="A9428">
        <v>1</v>
      </c>
      <c r="B9428">
        <v>1</v>
      </c>
      <c r="C9428">
        <v>2017</v>
      </c>
      <c r="K9428">
        <v>41</v>
      </c>
      <c r="L9428">
        <v>42</v>
      </c>
      <c r="M9428">
        <v>2</v>
      </c>
      <c r="N9428">
        <v>1995</v>
      </c>
      <c r="O9428">
        <v>3</v>
      </c>
      <c r="P9428">
        <v>2202410301</v>
      </c>
      <c r="T9428">
        <v>4</v>
      </c>
      <c r="U9428">
        <v>4923.3</v>
      </c>
    </row>
    <row r="9429" spans="1:21" x14ac:dyDescent="0.25">
      <c r="A9429">
        <v>1</v>
      </c>
      <c r="B9429">
        <v>1</v>
      </c>
      <c r="C9429">
        <v>2017</v>
      </c>
      <c r="K9429">
        <v>41</v>
      </c>
      <c r="L9429">
        <v>41</v>
      </c>
      <c r="M9429">
        <v>2</v>
      </c>
      <c r="N9429">
        <v>1995</v>
      </c>
      <c r="O9429">
        <v>3</v>
      </c>
      <c r="P9429">
        <v>2202410301</v>
      </c>
      <c r="T9429">
        <v>4</v>
      </c>
      <c r="U9429">
        <v>45950.8</v>
      </c>
    </row>
    <row r="9430" spans="1:21" x14ac:dyDescent="0.25">
      <c r="A9430">
        <v>1</v>
      </c>
      <c r="B9430">
        <v>1</v>
      </c>
      <c r="C9430">
        <v>2017</v>
      </c>
      <c r="K9430">
        <v>32</v>
      </c>
      <c r="L9430">
        <v>40</v>
      </c>
      <c r="M9430">
        <v>2</v>
      </c>
      <c r="N9430">
        <v>1995</v>
      </c>
      <c r="O9430">
        <v>3</v>
      </c>
      <c r="P9430">
        <v>2202320301</v>
      </c>
      <c r="T9430">
        <v>4</v>
      </c>
      <c r="U9430">
        <v>298352</v>
      </c>
    </row>
    <row r="9431" spans="1:21" x14ac:dyDescent="0.25">
      <c r="A9431">
        <v>1</v>
      </c>
      <c r="B9431">
        <v>1</v>
      </c>
      <c r="C9431">
        <v>2017</v>
      </c>
      <c r="K9431">
        <v>32</v>
      </c>
      <c r="L9431">
        <v>30</v>
      </c>
      <c r="M9431">
        <v>2</v>
      </c>
      <c r="N9431">
        <v>1995</v>
      </c>
      <c r="O9431">
        <v>3</v>
      </c>
      <c r="P9431">
        <v>2202320301</v>
      </c>
      <c r="T9431">
        <v>4</v>
      </c>
      <c r="U9431">
        <v>160586</v>
      </c>
    </row>
    <row r="9432" spans="1:21" x14ac:dyDescent="0.25">
      <c r="A9432">
        <v>1</v>
      </c>
      <c r="B9432">
        <v>1</v>
      </c>
      <c r="C9432">
        <v>2017</v>
      </c>
      <c r="K9432">
        <v>31</v>
      </c>
      <c r="L9432">
        <v>40</v>
      </c>
      <c r="M9432">
        <v>2</v>
      </c>
      <c r="N9432">
        <v>1995</v>
      </c>
      <c r="O9432">
        <v>3</v>
      </c>
      <c r="P9432">
        <v>2202310301</v>
      </c>
      <c r="T9432">
        <v>4</v>
      </c>
      <c r="U9432">
        <v>34392.699999999997</v>
      </c>
    </row>
    <row r="9433" spans="1:21" x14ac:dyDescent="0.25">
      <c r="A9433">
        <v>1</v>
      </c>
      <c r="B9433">
        <v>1</v>
      </c>
      <c r="C9433">
        <v>2017</v>
      </c>
      <c r="K9433">
        <v>31</v>
      </c>
      <c r="L9433">
        <v>30</v>
      </c>
      <c r="M9433">
        <v>2</v>
      </c>
      <c r="N9433">
        <v>1995</v>
      </c>
      <c r="O9433">
        <v>3</v>
      </c>
      <c r="P9433">
        <v>2202310301</v>
      </c>
      <c r="T9433">
        <v>4</v>
      </c>
      <c r="U9433">
        <v>139483</v>
      </c>
    </row>
    <row r="9434" spans="1:21" x14ac:dyDescent="0.25">
      <c r="A9434">
        <v>1</v>
      </c>
      <c r="B9434">
        <v>1</v>
      </c>
      <c r="C9434">
        <v>2017</v>
      </c>
      <c r="K9434">
        <v>21</v>
      </c>
      <c r="L9434">
        <v>20</v>
      </c>
      <c r="M9434">
        <v>2</v>
      </c>
      <c r="N9434">
        <v>1995</v>
      </c>
      <c r="O9434">
        <v>3</v>
      </c>
      <c r="P9434">
        <v>2202210301</v>
      </c>
      <c r="T9434">
        <v>4</v>
      </c>
      <c r="U9434">
        <v>42557</v>
      </c>
    </row>
    <row r="9435" spans="1:21" x14ac:dyDescent="0.25">
      <c r="A9435">
        <v>1</v>
      </c>
      <c r="B9435">
        <v>1</v>
      </c>
      <c r="C9435">
        <v>2017</v>
      </c>
      <c r="K9435">
        <v>62</v>
      </c>
      <c r="L9435">
        <v>47</v>
      </c>
      <c r="M9435">
        <v>2</v>
      </c>
      <c r="N9435">
        <v>1994</v>
      </c>
      <c r="O9435">
        <v>3</v>
      </c>
      <c r="P9435">
        <v>2202620301</v>
      </c>
      <c r="T9435">
        <v>4</v>
      </c>
      <c r="U9435">
        <v>2357740</v>
      </c>
    </row>
    <row r="9436" spans="1:21" x14ac:dyDescent="0.25">
      <c r="A9436">
        <v>1</v>
      </c>
      <c r="B9436">
        <v>1</v>
      </c>
      <c r="C9436">
        <v>2017</v>
      </c>
      <c r="K9436">
        <v>62</v>
      </c>
      <c r="L9436">
        <v>46</v>
      </c>
      <c r="M9436">
        <v>2</v>
      </c>
      <c r="N9436">
        <v>1994</v>
      </c>
      <c r="O9436">
        <v>3</v>
      </c>
      <c r="P9436">
        <v>2202620301</v>
      </c>
      <c r="T9436">
        <v>4</v>
      </c>
      <c r="U9436">
        <v>86942.3</v>
      </c>
    </row>
    <row r="9437" spans="1:21" x14ac:dyDescent="0.25">
      <c r="A9437">
        <v>1</v>
      </c>
      <c r="B9437">
        <v>1</v>
      </c>
      <c r="C9437">
        <v>2017</v>
      </c>
      <c r="K9437">
        <v>61</v>
      </c>
      <c r="L9437">
        <v>47</v>
      </c>
      <c r="M9437">
        <v>2</v>
      </c>
      <c r="N9437">
        <v>1994</v>
      </c>
      <c r="O9437">
        <v>3</v>
      </c>
      <c r="P9437">
        <v>2202610301</v>
      </c>
      <c r="T9437">
        <v>4</v>
      </c>
      <c r="U9437">
        <v>2132630</v>
      </c>
    </row>
    <row r="9438" spans="1:21" x14ac:dyDescent="0.25">
      <c r="A9438">
        <v>1</v>
      </c>
      <c r="B9438">
        <v>1</v>
      </c>
      <c r="C9438">
        <v>2017</v>
      </c>
      <c r="K9438">
        <v>61</v>
      </c>
      <c r="L9438">
        <v>46</v>
      </c>
      <c r="M9438">
        <v>2</v>
      </c>
      <c r="N9438">
        <v>1994</v>
      </c>
      <c r="O9438">
        <v>3</v>
      </c>
      <c r="P9438">
        <v>2202610301</v>
      </c>
      <c r="T9438">
        <v>4</v>
      </c>
      <c r="U9438">
        <v>413747</v>
      </c>
    </row>
    <row r="9439" spans="1:21" x14ac:dyDescent="0.25">
      <c r="A9439">
        <v>1</v>
      </c>
      <c r="B9439">
        <v>1</v>
      </c>
      <c r="C9439">
        <v>2017</v>
      </c>
      <c r="K9439">
        <v>54</v>
      </c>
      <c r="L9439">
        <v>47</v>
      </c>
      <c r="M9439">
        <v>2</v>
      </c>
      <c r="N9439">
        <v>1994</v>
      </c>
      <c r="O9439">
        <v>3</v>
      </c>
      <c r="P9439">
        <v>2202540301</v>
      </c>
      <c r="T9439">
        <v>4</v>
      </c>
      <c r="U9439">
        <v>3219.82</v>
      </c>
    </row>
    <row r="9440" spans="1:21" x14ac:dyDescent="0.25">
      <c r="A9440">
        <v>1</v>
      </c>
      <c r="B9440">
        <v>1</v>
      </c>
      <c r="C9440">
        <v>2017</v>
      </c>
      <c r="K9440">
        <v>54</v>
      </c>
      <c r="L9440">
        <v>46</v>
      </c>
      <c r="M9440">
        <v>2</v>
      </c>
      <c r="N9440">
        <v>1994</v>
      </c>
      <c r="O9440">
        <v>3</v>
      </c>
      <c r="P9440">
        <v>2202540301</v>
      </c>
      <c r="T9440">
        <v>4</v>
      </c>
      <c r="U9440">
        <v>24740.799999999999</v>
      </c>
    </row>
    <row r="9441" spans="1:21" x14ac:dyDescent="0.25">
      <c r="A9441">
        <v>1</v>
      </c>
      <c r="B9441">
        <v>1</v>
      </c>
      <c r="C9441">
        <v>2017</v>
      </c>
      <c r="K9441">
        <v>54</v>
      </c>
      <c r="L9441">
        <v>42</v>
      </c>
      <c r="M9441">
        <v>2</v>
      </c>
      <c r="N9441">
        <v>1994</v>
      </c>
      <c r="O9441">
        <v>3</v>
      </c>
      <c r="P9441">
        <v>2202540301</v>
      </c>
      <c r="T9441">
        <v>4</v>
      </c>
      <c r="U9441">
        <v>32753.3</v>
      </c>
    </row>
    <row r="9442" spans="1:21" x14ac:dyDescent="0.25">
      <c r="A9442">
        <v>1</v>
      </c>
      <c r="B9442">
        <v>1</v>
      </c>
      <c r="C9442">
        <v>2017</v>
      </c>
      <c r="K9442">
        <v>54</v>
      </c>
      <c r="L9442">
        <v>41</v>
      </c>
      <c r="M9442">
        <v>2</v>
      </c>
      <c r="N9442">
        <v>1994</v>
      </c>
      <c r="O9442">
        <v>3</v>
      </c>
      <c r="P9442">
        <v>2202540301</v>
      </c>
      <c r="T9442">
        <v>4</v>
      </c>
      <c r="U9442">
        <v>22409.200000000001</v>
      </c>
    </row>
    <row r="9443" spans="1:21" x14ac:dyDescent="0.25">
      <c r="A9443">
        <v>1</v>
      </c>
      <c r="B9443">
        <v>1</v>
      </c>
      <c r="C9443">
        <v>2017</v>
      </c>
      <c r="K9443">
        <v>53</v>
      </c>
      <c r="L9443">
        <v>47</v>
      </c>
      <c r="M9443">
        <v>2</v>
      </c>
      <c r="N9443">
        <v>1994</v>
      </c>
      <c r="O9443">
        <v>3</v>
      </c>
      <c r="P9443">
        <v>2202530301</v>
      </c>
      <c r="T9443">
        <v>4</v>
      </c>
      <c r="U9443">
        <v>37090.1</v>
      </c>
    </row>
    <row r="9444" spans="1:21" x14ac:dyDescent="0.25">
      <c r="A9444">
        <v>1</v>
      </c>
      <c r="B9444">
        <v>1</v>
      </c>
      <c r="C9444">
        <v>2017</v>
      </c>
      <c r="K9444">
        <v>53</v>
      </c>
      <c r="L9444">
        <v>46</v>
      </c>
      <c r="M9444">
        <v>2</v>
      </c>
      <c r="N9444">
        <v>1994</v>
      </c>
      <c r="O9444">
        <v>3</v>
      </c>
      <c r="P9444">
        <v>2202530301</v>
      </c>
      <c r="T9444">
        <v>4</v>
      </c>
      <c r="U9444">
        <v>33188.699999999997</v>
      </c>
    </row>
    <row r="9445" spans="1:21" x14ac:dyDescent="0.25">
      <c r="A9445">
        <v>1</v>
      </c>
      <c r="B9445">
        <v>1</v>
      </c>
      <c r="C9445">
        <v>2017</v>
      </c>
      <c r="K9445">
        <v>53</v>
      </c>
      <c r="L9445">
        <v>42</v>
      </c>
      <c r="M9445">
        <v>2</v>
      </c>
      <c r="N9445">
        <v>1994</v>
      </c>
      <c r="O9445">
        <v>3</v>
      </c>
      <c r="P9445">
        <v>2202530301</v>
      </c>
      <c r="T9445">
        <v>4</v>
      </c>
      <c r="U9445">
        <v>7968.52</v>
      </c>
    </row>
    <row r="9446" spans="1:21" x14ac:dyDescent="0.25">
      <c r="A9446">
        <v>1</v>
      </c>
      <c r="B9446">
        <v>1</v>
      </c>
      <c r="C9446">
        <v>2017</v>
      </c>
      <c r="K9446">
        <v>53</v>
      </c>
      <c r="L9446">
        <v>41</v>
      </c>
      <c r="M9446">
        <v>2</v>
      </c>
      <c r="N9446">
        <v>1994</v>
      </c>
      <c r="O9446">
        <v>3</v>
      </c>
      <c r="P9446">
        <v>2202530301</v>
      </c>
      <c r="T9446">
        <v>4</v>
      </c>
      <c r="U9446">
        <v>81109.7</v>
      </c>
    </row>
    <row r="9447" spans="1:21" x14ac:dyDescent="0.25">
      <c r="A9447">
        <v>1</v>
      </c>
      <c r="B9447">
        <v>1</v>
      </c>
      <c r="C9447">
        <v>2017</v>
      </c>
      <c r="K9447">
        <v>52</v>
      </c>
      <c r="L9447">
        <v>47</v>
      </c>
      <c r="M9447">
        <v>2</v>
      </c>
      <c r="N9447">
        <v>1994</v>
      </c>
      <c r="O9447">
        <v>3</v>
      </c>
      <c r="P9447">
        <v>2202520301</v>
      </c>
      <c r="T9447">
        <v>4</v>
      </c>
      <c r="U9447">
        <v>801294</v>
      </c>
    </row>
    <row r="9448" spans="1:21" x14ac:dyDescent="0.25">
      <c r="A9448">
        <v>1</v>
      </c>
      <c r="B9448">
        <v>1</v>
      </c>
      <c r="C9448">
        <v>2017</v>
      </c>
      <c r="K9448">
        <v>52</v>
      </c>
      <c r="L9448">
        <v>46</v>
      </c>
      <c r="M9448">
        <v>2</v>
      </c>
      <c r="N9448">
        <v>1994</v>
      </c>
      <c r="O9448">
        <v>3</v>
      </c>
      <c r="P9448">
        <v>2202520301</v>
      </c>
      <c r="T9448">
        <v>4</v>
      </c>
      <c r="U9448">
        <v>589534</v>
      </c>
    </row>
    <row r="9449" spans="1:21" x14ac:dyDescent="0.25">
      <c r="A9449">
        <v>1</v>
      </c>
      <c r="B9449">
        <v>1</v>
      </c>
      <c r="C9449">
        <v>2017</v>
      </c>
      <c r="K9449">
        <v>52</v>
      </c>
      <c r="L9449">
        <v>42</v>
      </c>
      <c r="M9449">
        <v>2</v>
      </c>
      <c r="N9449">
        <v>1994</v>
      </c>
      <c r="O9449">
        <v>3</v>
      </c>
      <c r="P9449">
        <v>2202520301</v>
      </c>
      <c r="T9449">
        <v>4</v>
      </c>
      <c r="U9449">
        <v>368097</v>
      </c>
    </row>
    <row r="9450" spans="1:21" x14ac:dyDescent="0.25">
      <c r="A9450">
        <v>1</v>
      </c>
      <c r="B9450">
        <v>1</v>
      </c>
      <c r="C9450">
        <v>2017</v>
      </c>
      <c r="K9450">
        <v>52</v>
      </c>
      <c r="L9450">
        <v>41</v>
      </c>
      <c r="M9450">
        <v>2</v>
      </c>
      <c r="N9450">
        <v>1994</v>
      </c>
      <c r="O9450">
        <v>3</v>
      </c>
      <c r="P9450">
        <v>2202520301</v>
      </c>
      <c r="T9450">
        <v>4</v>
      </c>
      <c r="U9450">
        <v>701987</v>
      </c>
    </row>
    <row r="9451" spans="1:21" x14ac:dyDescent="0.25">
      <c r="A9451">
        <v>1</v>
      </c>
      <c r="B9451">
        <v>1</v>
      </c>
      <c r="C9451">
        <v>2017</v>
      </c>
      <c r="K9451">
        <v>51</v>
      </c>
      <c r="L9451">
        <v>47</v>
      </c>
      <c r="M9451">
        <v>2</v>
      </c>
      <c r="N9451">
        <v>1994</v>
      </c>
      <c r="O9451">
        <v>3</v>
      </c>
      <c r="P9451">
        <v>2202510301</v>
      </c>
      <c r="T9451">
        <v>4</v>
      </c>
      <c r="U9451">
        <v>166515</v>
      </c>
    </row>
    <row r="9452" spans="1:21" x14ac:dyDescent="0.25">
      <c r="A9452">
        <v>1</v>
      </c>
      <c r="B9452">
        <v>1</v>
      </c>
      <c r="C9452">
        <v>2017</v>
      </c>
      <c r="K9452">
        <v>51</v>
      </c>
      <c r="L9452">
        <v>46</v>
      </c>
      <c r="M9452">
        <v>2</v>
      </c>
      <c r="N9452">
        <v>1994</v>
      </c>
      <c r="O9452">
        <v>3</v>
      </c>
      <c r="P9452">
        <v>2202510301</v>
      </c>
      <c r="T9452">
        <v>4</v>
      </c>
      <c r="U9452">
        <v>38209.800000000003</v>
      </c>
    </row>
    <row r="9453" spans="1:21" x14ac:dyDescent="0.25">
      <c r="A9453">
        <v>1</v>
      </c>
      <c r="B9453">
        <v>1</v>
      </c>
      <c r="C9453">
        <v>2017</v>
      </c>
      <c r="K9453">
        <v>43</v>
      </c>
      <c r="L9453">
        <v>47</v>
      </c>
      <c r="M9453">
        <v>2</v>
      </c>
      <c r="N9453">
        <v>1994</v>
      </c>
      <c r="O9453">
        <v>3</v>
      </c>
      <c r="P9453">
        <v>2202430301</v>
      </c>
      <c r="T9453">
        <v>4</v>
      </c>
      <c r="U9453">
        <v>30371.599999999999</v>
      </c>
    </row>
    <row r="9454" spans="1:21" x14ac:dyDescent="0.25">
      <c r="A9454">
        <v>1</v>
      </c>
      <c r="B9454">
        <v>1</v>
      </c>
      <c r="C9454">
        <v>2017</v>
      </c>
      <c r="K9454">
        <v>43</v>
      </c>
      <c r="L9454">
        <v>46</v>
      </c>
      <c r="M9454">
        <v>2</v>
      </c>
      <c r="N9454">
        <v>1994</v>
      </c>
      <c r="O9454">
        <v>3</v>
      </c>
      <c r="P9454">
        <v>2202430301</v>
      </c>
      <c r="T9454">
        <v>4</v>
      </c>
      <c r="U9454">
        <v>628447</v>
      </c>
    </row>
    <row r="9455" spans="1:21" x14ac:dyDescent="0.25">
      <c r="A9455">
        <v>1</v>
      </c>
      <c r="B9455">
        <v>1</v>
      </c>
      <c r="C9455">
        <v>2017</v>
      </c>
      <c r="K9455">
        <v>43</v>
      </c>
      <c r="L9455">
        <v>42</v>
      </c>
      <c r="M9455">
        <v>2</v>
      </c>
      <c r="N9455">
        <v>1994</v>
      </c>
      <c r="O9455">
        <v>3</v>
      </c>
      <c r="P9455">
        <v>2202430301</v>
      </c>
      <c r="T9455">
        <v>4</v>
      </c>
      <c r="U9455">
        <v>4705.46</v>
      </c>
    </row>
    <row r="9456" spans="1:21" x14ac:dyDescent="0.25">
      <c r="A9456">
        <v>1</v>
      </c>
      <c r="B9456">
        <v>1</v>
      </c>
      <c r="C9456">
        <v>2017</v>
      </c>
      <c r="K9456">
        <v>43</v>
      </c>
      <c r="L9456">
        <v>41</v>
      </c>
      <c r="M9456">
        <v>2</v>
      </c>
      <c r="N9456">
        <v>1994</v>
      </c>
      <c r="O9456">
        <v>3</v>
      </c>
      <c r="P9456">
        <v>2202430301</v>
      </c>
      <c r="T9456">
        <v>4</v>
      </c>
      <c r="U9456">
        <v>7111.67</v>
      </c>
    </row>
    <row r="9457" spans="1:21" x14ac:dyDescent="0.25">
      <c r="A9457">
        <v>1</v>
      </c>
      <c r="B9457">
        <v>1</v>
      </c>
      <c r="C9457">
        <v>2017</v>
      </c>
      <c r="K9457">
        <v>42</v>
      </c>
      <c r="L9457">
        <v>48</v>
      </c>
      <c r="M9457">
        <v>2</v>
      </c>
      <c r="N9457">
        <v>1994</v>
      </c>
      <c r="O9457">
        <v>3</v>
      </c>
      <c r="P9457">
        <v>2202420301</v>
      </c>
      <c r="T9457">
        <v>4</v>
      </c>
      <c r="U9457">
        <v>245667</v>
      </c>
    </row>
    <row r="9458" spans="1:21" x14ac:dyDescent="0.25">
      <c r="A9458">
        <v>1</v>
      </c>
      <c r="B9458">
        <v>1</v>
      </c>
      <c r="C9458">
        <v>2017</v>
      </c>
      <c r="K9458">
        <v>41</v>
      </c>
      <c r="L9458">
        <v>47</v>
      </c>
      <c r="M9458">
        <v>2</v>
      </c>
      <c r="N9458">
        <v>1994</v>
      </c>
      <c r="O9458">
        <v>3</v>
      </c>
      <c r="P9458">
        <v>2202410301</v>
      </c>
      <c r="T9458">
        <v>4</v>
      </c>
      <c r="U9458">
        <v>126847</v>
      </c>
    </row>
    <row r="9459" spans="1:21" x14ac:dyDescent="0.25">
      <c r="A9459">
        <v>1</v>
      </c>
      <c r="B9459">
        <v>1</v>
      </c>
      <c r="C9459">
        <v>2017</v>
      </c>
      <c r="K9459">
        <v>41</v>
      </c>
      <c r="L9459">
        <v>46</v>
      </c>
      <c r="M9459">
        <v>2</v>
      </c>
      <c r="N9459">
        <v>1994</v>
      </c>
      <c r="O9459">
        <v>3</v>
      </c>
      <c r="P9459">
        <v>2202410301</v>
      </c>
      <c r="T9459">
        <v>4</v>
      </c>
      <c r="U9459">
        <v>22892.2</v>
      </c>
    </row>
    <row r="9460" spans="1:21" x14ac:dyDescent="0.25">
      <c r="A9460">
        <v>1</v>
      </c>
      <c r="B9460">
        <v>1</v>
      </c>
      <c r="C9460">
        <v>2017</v>
      </c>
      <c r="K9460">
        <v>41</v>
      </c>
      <c r="L9460">
        <v>42</v>
      </c>
      <c r="M9460">
        <v>2</v>
      </c>
      <c r="N9460">
        <v>1994</v>
      </c>
      <c r="O9460">
        <v>3</v>
      </c>
      <c r="P9460">
        <v>2202410301</v>
      </c>
      <c r="T9460">
        <v>4</v>
      </c>
      <c r="U9460">
        <v>3761.33</v>
      </c>
    </row>
    <row r="9461" spans="1:21" x14ac:dyDescent="0.25">
      <c r="A9461">
        <v>1</v>
      </c>
      <c r="B9461">
        <v>1</v>
      </c>
      <c r="C9461">
        <v>2017</v>
      </c>
      <c r="K9461">
        <v>41</v>
      </c>
      <c r="L9461">
        <v>41</v>
      </c>
      <c r="M9461">
        <v>2</v>
      </c>
      <c r="N9461">
        <v>1994</v>
      </c>
      <c r="O9461">
        <v>3</v>
      </c>
      <c r="P9461">
        <v>2202410301</v>
      </c>
      <c r="T9461">
        <v>4</v>
      </c>
      <c r="U9461">
        <v>34954.400000000001</v>
      </c>
    </row>
    <row r="9462" spans="1:21" x14ac:dyDescent="0.25">
      <c r="A9462">
        <v>1</v>
      </c>
      <c r="B9462">
        <v>1</v>
      </c>
      <c r="C9462">
        <v>2017</v>
      </c>
      <c r="K9462">
        <v>32</v>
      </c>
      <c r="L9462">
        <v>40</v>
      </c>
      <c r="M9462">
        <v>2</v>
      </c>
      <c r="N9462">
        <v>1994</v>
      </c>
      <c r="O9462">
        <v>3</v>
      </c>
      <c r="P9462">
        <v>2202320301</v>
      </c>
      <c r="T9462">
        <v>4</v>
      </c>
      <c r="U9462">
        <v>45537.7</v>
      </c>
    </row>
    <row r="9463" spans="1:21" x14ac:dyDescent="0.25">
      <c r="A9463">
        <v>1</v>
      </c>
      <c r="B9463">
        <v>1</v>
      </c>
      <c r="C9463">
        <v>2017</v>
      </c>
      <c r="K9463">
        <v>32</v>
      </c>
      <c r="L9463">
        <v>30</v>
      </c>
      <c r="M9463">
        <v>2</v>
      </c>
      <c r="N9463">
        <v>1994</v>
      </c>
      <c r="O9463">
        <v>3</v>
      </c>
      <c r="P9463">
        <v>2202320301</v>
      </c>
      <c r="T9463">
        <v>4</v>
      </c>
      <c r="U9463">
        <v>56387.4</v>
      </c>
    </row>
    <row r="9464" spans="1:21" x14ac:dyDescent="0.25">
      <c r="A9464">
        <v>1</v>
      </c>
      <c r="B9464">
        <v>1</v>
      </c>
      <c r="C9464">
        <v>2017</v>
      </c>
      <c r="K9464">
        <v>31</v>
      </c>
      <c r="L9464">
        <v>40</v>
      </c>
      <c r="M9464">
        <v>2</v>
      </c>
      <c r="N9464">
        <v>1994</v>
      </c>
      <c r="O9464">
        <v>3</v>
      </c>
      <c r="P9464">
        <v>2202310301</v>
      </c>
      <c r="T9464">
        <v>4</v>
      </c>
      <c r="U9464">
        <v>28955.3</v>
      </c>
    </row>
    <row r="9465" spans="1:21" x14ac:dyDescent="0.25">
      <c r="A9465">
        <v>1</v>
      </c>
      <c r="B9465">
        <v>1</v>
      </c>
      <c r="C9465">
        <v>2017</v>
      </c>
      <c r="K9465">
        <v>31</v>
      </c>
      <c r="L9465">
        <v>30</v>
      </c>
      <c r="M9465">
        <v>2</v>
      </c>
      <c r="N9465">
        <v>1994</v>
      </c>
      <c r="O9465">
        <v>3</v>
      </c>
      <c r="P9465">
        <v>2202310301</v>
      </c>
      <c r="T9465">
        <v>4</v>
      </c>
      <c r="U9465">
        <v>225035</v>
      </c>
    </row>
    <row r="9466" spans="1:21" x14ac:dyDescent="0.25">
      <c r="A9466">
        <v>1</v>
      </c>
      <c r="B9466">
        <v>1</v>
      </c>
      <c r="C9466">
        <v>2017</v>
      </c>
      <c r="K9466">
        <v>21</v>
      </c>
      <c r="L9466">
        <v>20</v>
      </c>
      <c r="M9466">
        <v>2</v>
      </c>
      <c r="N9466">
        <v>1994</v>
      </c>
      <c r="O9466">
        <v>3</v>
      </c>
      <c r="P9466">
        <v>2202210301</v>
      </c>
      <c r="T9466">
        <v>4</v>
      </c>
      <c r="U9466">
        <v>4960.62</v>
      </c>
    </row>
    <row r="9467" spans="1:21" x14ac:dyDescent="0.25">
      <c r="A9467">
        <v>1</v>
      </c>
      <c r="B9467">
        <v>1</v>
      </c>
      <c r="C9467">
        <v>2017</v>
      </c>
      <c r="K9467">
        <v>62</v>
      </c>
      <c r="L9467">
        <v>47</v>
      </c>
      <c r="M9467">
        <v>2</v>
      </c>
      <c r="N9467">
        <v>1993</v>
      </c>
      <c r="O9467">
        <v>3</v>
      </c>
      <c r="P9467">
        <v>2202620301</v>
      </c>
      <c r="T9467">
        <v>4</v>
      </c>
      <c r="U9467">
        <v>1348470</v>
      </c>
    </row>
    <row r="9468" spans="1:21" x14ac:dyDescent="0.25">
      <c r="A9468">
        <v>1</v>
      </c>
      <c r="B9468">
        <v>1</v>
      </c>
      <c r="C9468">
        <v>2017</v>
      </c>
      <c r="K9468">
        <v>62</v>
      </c>
      <c r="L9468">
        <v>46</v>
      </c>
      <c r="M9468">
        <v>2</v>
      </c>
      <c r="N9468">
        <v>1993</v>
      </c>
      <c r="O9468">
        <v>3</v>
      </c>
      <c r="P9468">
        <v>2202620301</v>
      </c>
      <c r="T9468">
        <v>4</v>
      </c>
      <c r="U9468">
        <v>121885</v>
      </c>
    </row>
    <row r="9469" spans="1:21" x14ac:dyDescent="0.25">
      <c r="A9469">
        <v>1</v>
      </c>
      <c r="B9469">
        <v>1</v>
      </c>
      <c r="C9469">
        <v>2017</v>
      </c>
      <c r="K9469">
        <v>61</v>
      </c>
      <c r="L9469">
        <v>47</v>
      </c>
      <c r="M9469">
        <v>2</v>
      </c>
      <c r="N9469">
        <v>1993</v>
      </c>
      <c r="O9469">
        <v>3</v>
      </c>
      <c r="P9469">
        <v>2202610301</v>
      </c>
      <c r="T9469">
        <v>4</v>
      </c>
      <c r="U9469">
        <v>1470670</v>
      </c>
    </row>
    <row r="9470" spans="1:21" x14ac:dyDescent="0.25">
      <c r="A9470">
        <v>1</v>
      </c>
      <c r="B9470">
        <v>1</v>
      </c>
      <c r="C9470">
        <v>2017</v>
      </c>
      <c r="K9470">
        <v>61</v>
      </c>
      <c r="L9470">
        <v>46</v>
      </c>
      <c r="M9470">
        <v>2</v>
      </c>
      <c r="N9470">
        <v>1993</v>
      </c>
      <c r="O9470">
        <v>3</v>
      </c>
      <c r="P9470">
        <v>2202610301</v>
      </c>
      <c r="T9470">
        <v>4</v>
      </c>
      <c r="U9470">
        <v>176639</v>
      </c>
    </row>
    <row r="9471" spans="1:21" x14ac:dyDescent="0.25">
      <c r="A9471">
        <v>1</v>
      </c>
      <c r="B9471">
        <v>1</v>
      </c>
      <c r="C9471">
        <v>2017</v>
      </c>
      <c r="K9471">
        <v>54</v>
      </c>
      <c r="L9471">
        <v>47</v>
      </c>
      <c r="M9471">
        <v>2</v>
      </c>
      <c r="N9471">
        <v>1993</v>
      </c>
      <c r="O9471">
        <v>3</v>
      </c>
      <c r="P9471">
        <v>2202540301</v>
      </c>
      <c r="T9471">
        <v>4</v>
      </c>
      <c r="U9471">
        <v>1836.7</v>
      </c>
    </row>
    <row r="9472" spans="1:21" x14ac:dyDescent="0.25">
      <c r="A9472">
        <v>1</v>
      </c>
      <c r="B9472">
        <v>1</v>
      </c>
      <c r="C9472">
        <v>2017</v>
      </c>
      <c r="K9472">
        <v>54</v>
      </c>
      <c r="L9472">
        <v>46</v>
      </c>
      <c r="M9472">
        <v>2</v>
      </c>
      <c r="N9472">
        <v>1993</v>
      </c>
      <c r="O9472">
        <v>3</v>
      </c>
      <c r="P9472">
        <v>2202540301</v>
      </c>
      <c r="T9472">
        <v>4</v>
      </c>
      <c r="U9472">
        <v>14087.5</v>
      </c>
    </row>
    <row r="9473" spans="1:21" x14ac:dyDescent="0.25">
      <c r="A9473">
        <v>1</v>
      </c>
      <c r="B9473">
        <v>1</v>
      </c>
      <c r="C9473">
        <v>2017</v>
      </c>
      <c r="K9473">
        <v>54</v>
      </c>
      <c r="L9473">
        <v>42</v>
      </c>
      <c r="M9473">
        <v>2</v>
      </c>
      <c r="N9473">
        <v>1993</v>
      </c>
      <c r="O9473">
        <v>3</v>
      </c>
      <c r="P9473">
        <v>2202540301</v>
      </c>
      <c r="T9473">
        <v>4</v>
      </c>
      <c r="U9473">
        <v>18642.5</v>
      </c>
    </row>
    <row r="9474" spans="1:21" x14ac:dyDescent="0.25">
      <c r="A9474">
        <v>1</v>
      </c>
      <c r="B9474">
        <v>1</v>
      </c>
      <c r="C9474">
        <v>2017</v>
      </c>
      <c r="K9474">
        <v>54</v>
      </c>
      <c r="L9474">
        <v>41</v>
      </c>
      <c r="M9474">
        <v>2</v>
      </c>
      <c r="N9474">
        <v>1993</v>
      </c>
      <c r="O9474">
        <v>3</v>
      </c>
      <c r="P9474">
        <v>2202540301</v>
      </c>
      <c r="T9474">
        <v>4</v>
      </c>
      <c r="U9474">
        <v>12765.1</v>
      </c>
    </row>
    <row r="9475" spans="1:21" x14ac:dyDescent="0.25">
      <c r="A9475">
        <v>1</v>
      </c>
      <c r="B9475">
        <v>1</v>
      </c>
      <c r="C9475">
        <v>2017</v>
      </c>
      <c r="K9475">
        <v>53</v>
      </c>
      <c r="L9475">
        <v>47</v>
      </c>
      <c r="M9475">
        <v>2</v>
      </c>
      <c r="N9475">
        <v>1993</v>
      </c>
      <c r="O9475">
        <v>3</v>
      </c>
      <c r="P9475">
        <v>2202530301</v>
      </c>
      <c r="T9475">
        <v>4</v>
      </c>
      <c r="U9475">
        <v>42921.2</v>
      </c>
    </row>
    <row r="9476" spans="1:21" x14ac:dyDescent="0.25">
      <c r="A9476">
        <v>1</v>
      </c>
      <c r="B9476">
        <v>1</v>
      </c>
      <c r="C9476">
        <v>2017</v>
      </c>
      <c r="K9476">
        <v>53</v>
      </c>
      <c r="L9476">
        <v>46</v>
      </c>
      <c r="M9476">
        <v>2</v>
      </c>
      <c r="N9476">
        <v>1993</v>
      </c>
      <c r="O9476">
        <v>3</v>
      </c>
      <c r="P9476">
        <v>2202530301</v>
      </c>
      <c r="T9476">
        <v>4</v>
      </c>
      <c r="U9476">
        <v>44890.9</v>
      </c>
    </row>
    <row r="9477" spans="1:21" x14ac:dyDescent="0.25">
      <c r="A9477">
        <v>1</v>
      </c>
      <c r="B9477">
        <v>1</v>
      </c>
      <c r="C9477">
        <v>2017</v>
      </c>
      <c r="K9477">
        <v>53</v>
      </c>
      <c r="L9477">
        <v>42</v>
      </c>
      <c r="M9477">
        <v>2</v>
      </c>
      <c r="N9477">
        <v>1993</v>
      </c>
      <c r="O9477">
        <v>3</v>
      </c>
      <c r="P9477">
        <v>2202530301</v>
      </c>
      <c r="T9477">
        <v>4</v>
      </c>
      <c r="U9477">
        <v>3750.42</v>
      </c>
    </row>
    <row r="9478" spans="1:21" x14ac:dyDescent="0.25">
      <c r="A9478">
        <v>1</v>
      </c>
      <c r="B9478">
        <v>1</v>
      </c>
      <c r="C9478">
        <v>2017</v>
      </c>
      <c r="K9478">
        <v>53</v>
      </c>
      <c r="L9478">
        <v>41</v>
      </c>
      <c r="M9478">
        <v>2</v>
      </c>
      <c r="N9478">
        <v>1993</v>
      </c>
      <c r="O9478">
        <v>3</v>
      </c>
      <c r="P9478">
        <v>2202530301</v>
      </c>
      <c r="T9478">
        <v>4</v>
      </c>
      <c r="U9478">
        <v>193935</v>
      </c>
    </row>
    <row r="9479" spans="1:21" x14ac:dyDescent="0.25">
      <c r="A9479">
        <v>1</v>
      </c>
      <c r="B9479">
        <v>1</v>
      </c>
      <c r="C9479">
        <v>2017</v>
      </c>
      <c r="K9479">
        <v>52</v>
      </c>
      <c r="L9479">
        <v>47</v>
      </c>
      <c r="M9479">
        <v>2</v>
      </c>
      <c r="N9479">
        <v>1993</v>
      </c>
      <c r="O9479">
        <v>3</v>
      </c>
      <c r="P9479">
        <v>2202520301</v>
      </c>
      <c r="T9479">
        <v>4</v>
      </c>
      <c r="U9479">
        <v>590252</v>
      </c>
    </row>
    <row r="9480" spans="1:21" x14ac:dyDescent="0.25">
      <c r="A9480">
        <v>1</v>
      </c>
      <c r="B9480">
        <v>1</v>
      </c>
      <c r="C9480">
        <v>2017</v>
      </c>
      <c r="K9480">
        <v>52</v>
      </c>
      <c r="L9480">
        <v>46</v>
      </c>
      <c r="M9480">
        <v>2</v>
      </c>
      <c r="N9480">
        <v>1993</v>
      </c>
      <c r="O9480">
        <v>3</v>
      </c>
      <c r="P9480">
        <v>2202520301</v>
      </c>
      <c r="T9480">
        <v>4</v>
      </c>
      <c r="U9480">
        <v>435661</v>
      </c>
    </row>
    <row r="9481" spans="1:21" x14ac:dyDescent="0.25">
      <c r="A9481">
        <v>1</v>
      </c>
      <c r="B9481">
        <v>1</v>
      </c>
      <c r="C9481">
        <v>2017</v>
      </c>
      <c r="K9481">
        <v>52</v>
      </c>
      <c r="L9481">
        <v>42</v>
      </c>
      <c r="M9481">
        <v>2</v>
      </c>
      <c r="N9481">
        <v>1993</v>
      </c>
      <c r="O9481">
        <v>3</v>
      </c>
      <c r="P9481">
        <v>2202520301</v>
      </c>
      <c r="T9481">
        <v>4</v>
      </c>
      <c r="U9481">
        <v>293166</v>
      </c>
    </row>
    <row r="9482" spans="1:21" x14ac:dyDescent="0.25">
      <c r="A9482">
        <v>1</v>
      </c>
      <c r="B9482">
        <v>1</v>
      </c>
      <c r="C9482">
        <v>2017</v>
      </c>
      <c r="K9482">
        <v>52</v>
      </c>
      <c r="L9482">
        <v>41</v>
      </c>
      <c r="M9482">
        <v>2</v>
      </c>
      <c r="N9482">
        <v>1993</v>
      </c>
      <c r="O9482">
        <v>3</v>
      </c>
      <c r="P9482">
        <v>2202520301</v>
      </c>
      <c r="T9482">
        <v>4</v>
      </c>
      <c r="U9482">
        <v>229490</v>
      </c>
    </row>
    <row r="9483" spans="1:21" x14ac:dyDescent="0.25">
      <c r="A9483">
        <v>1</v>
      </c>
      <c r="B9483">
        <v>1</v>
      </c>
      <c r="C9483">
        <v>2017</v>
      </c>
      <c r="K9483">
        <v>51</v>
      </c>
      <c r="L9483">
        <v>47</v>
      </c>
      <c r="M9483">
        <v>2</v>
      </c>
      <c r="N9483">
        <v>1993</v>
      </c>
      <c r="O9483">
        <v>3</v>
      </c>
      <c r="P9483">
        <v>2202510301</v>
      </c>
      <c r="T9483">
        <v>4</v>
      </c>
      <c r="U9483">
        <v>73485</v>
      </c>
    </row>
    <row r="9484" spans="1:21" x14ac:dyDescent="0.25">
      <c r="A9484">
        <v>1</v>
      </c>
      <c r="B9484">
        <v>1</v>
      </c>
      <c r="C9484">
        <v>2017</v>
      </c>
      <c r="K9484">
        <v>51</v>
      </c>
      <c r="L9484">
        <v>46</v>
      </c>
      <c r="M9484">
        <v>2</v>
      </c>
      <c r="N9484">
        <v>1993</v>
      </c>
      <c r="O9484">
        <v>3</v>
      </c>
      <c r="P9484">
        <v>2202510301</v>
      </c>
      <c r="T9484">
        <v>4</v>
      </c>
      <c r="U9484">
        <v>14553.6</v>
      </c>
    </row>
    <row r="9485" spans="1:21" x14ac:dyDescent="0.25">
      <c r="A9485">
        <v>1</v>
      </c>
      <c r="B9485">
        <v>1</v>
      </c>
      <c r="C9485">
        <v>2017</v>
      </c>
      <c r="K9485">
        <v>43</v>
      </c>
      <c r="L9485">
        <v>47</v>
      </c>
      <c r="M9485">
        <v>2</v>
      </c>
      <c r="N9485">
        <v>1993</v>
      </c>
      <c r="O9485">
        <v>3</v>
      </c>
      <c r="P9485">
        <v>2202430301</v>
      </c>
      <c r="T9485">
        <v>4</v>
      </c>
      <c r="U9485">
        <v>37204.300000000003</v>
      </c>
    </row>
    <row r="9486" spans="1:21" x14ac:dyDescent="0.25">
      <c r="A9486">
        <v>1</v>
      </c>
      <c r="B9486">
        <v>1</v>
      </c>
      <c r="C9486">
        <v>2017</v>
      </c>
      <c r="K9486">
        <v>43</v>
      </c>
      <c r="L9486">
        <v>46</v>
      </c>
      <c r="M9486">
        <v>2</v>
      </c>
      <c r="N9486">
        <v>1993</v>
      </c>
      <c r="O9486">
        <v>3</v>
      </c>
      <c r="P9486">
        <v>2202430301</v>
      </c>
      <c r="T9486">
        <v>4</v>
      </c>
      <c r="U9486">
        <v>769491</v>
      </c>
    </row>
    <row r="9487" spans="1:21" x14ac:dyDescent="0.25">
      <c r="A9487">
        <v>1</v>
      </c>
      <c r="B9487">
        <v>1</v>
      </c>
      <c r="C9487">
        <v>2017</v>
      </c>
      <c r="K9487">
        <v>43</v>
      </c>
      <c r="L9487">
        <v>42</v>
      </c>
      <c r="M9487">
        <v>2</v>
      </c>
      <c r="N9487">
        <v>1993</v>
      </c>
      <c r="O9487">
        <v>3</v>
      </c>
      <c r="P9487">
        <v>2202430301</v>
      </c>
      <c r="T9487">
        <v>4</v>
      </c>
      <c r="U9487">
        <v>5793.24</v>
      </c>
    </row>
    <row r="9488" spans="1:21" x14ac:dyDescent="0.25">
      <c r="A9488">
        <v>1</v>
      </c>
      <c r="B9488">
        <v>1</v>
      </c>
      <c r="C9488">
        <v>2017</v>
      </c>
      <c r="K9488">
        <v>43</v>
      </c>
      <c r="L9488">
        <v>41</v>
      </c>
      <c r="M9488">
        <v>2</v>
      </c>
      <c r="N9488">
        <v>1993</v>
      </c>
      <c r="O9488">
        <v>3</v>
      </c>
      <c r="P9488">
        <v>2202430301</v>
      </c>
      <c r="T9488">
        <v>4</v>
      </c>
      <c r="U9488">
        <v>8716.43</v>
      </c>
    </row>
    <row r="9489" spans="1:21" x14ac:dyDescent="0.25">
      <c r="A9489">
        <v>1</v>
      </c>
      <c r="B9489">
        <v>1</v>
      </c>
      <c r="C9489">
        <v>2017</v>
      </c>
      <c r="K9489">
        <v>42</v>
      </c>
      <c r="L9489">
        <v>48</v>
      </c>
      <c r="M9489">
        <v>2</v>
      </c>
      <c r="N9489">
        <v>1993</v>
      </c>
      <c r="O9489">
        <v>3</v>
      </c>
      <c r="P9489">
        <v>2202420301</v>
      </c>
      <c r="T9489">
        <v>4</v>
      </c>
      <c r="U9489">
        <v>198394</v>
      </c>
    </row>
    <row r="9490" spans="1:21" x14ac:dyDescent="0.25">
      <c r="A9490">
        <v>1</v>
      </c>
      <c r="B9490">
        <v>1</v>
      </c>
      <c r="C9490">
        <v>2017</v>
      </c>
      <c r="K9490">
        <v>41</v>
      </c>
      <c r="L9490">
        <v>47</v>
      </c>
      <c r="M9490">
        <v>2</v>
      </c>
      <c r="N9490">
        <v>1993</v>
      </c>
      <c r="O9490">
        <v>3</v>
      </c>
      <c r="P9490">
        <v>2202410301</v>
      </c>
      <c r="T9490">
        <v>4</v>
      </c>
      <c r="U9490">
        <v>103787</v>
      </c>
    </row>
    <row r="9491" spans="1:21" x14ac:dyDescent="0.25">
      <c r="A9491">
        <v>1</v>
      </c>
      <c r="B9491">
        <v>1</v>
      </c>
      <c r="C9491">
        <v>2017</v>
      </c>
      <c r="K9491">
        <v>41</v>
      </c>
      <c r="L9491">
        <v>46</v>
      </c>
      <c r="M9491">
        <v>2</v>
      </c>
      <c r="N9491">
        <v>1993</v>
      </c>
      <c r="O9491">
        <v>3</v>
      </c>
      <c r="P9491">
        <v>2202410301</v>
      </c>
      <c r="T9491">
        <v>4</v>
      </c>
      <c r="U9491">
        <v>18694.599999999999</v>
      </c>
    </row>
    <row r="9492" spans="1:21" x14ac:dyDescent="0.25">
      <c r="A9492">
        <v>1</v>
      </c>
      <c r="B9492">
        <v>1</v>
      </c>
      <c r="C9492">
        <v>2017</v>
      </c>
      <c r="K9492">
        <v>41</v>
      </c>
      <c r="L9492">
        <v>42</v>
      </c>
      <c r="M9492">
        <v>2</v>
      </c>
      <c r="N9492">
        <v>1993</v>
      </c>
      <c r="O9492">
        <v>3</v>
      </c>
      <c r="P9492">
        <v>2202410301</v>
      </c>
      <c r="T9492">
        <v>4</v>
      </c>
      <c r="U9492">
        <v>3094.28</v>
      </c>
    </row>
    <row r="9493" spans="1:21" x14ac:dyDescent="0.25">
      <c r="A9493">
        <v>1</v>
      </c>
      <c r="B9493">
        <v>1</v>
      </c>
      <c r="C9493">
        <v>2017</v>
      </c>
      <c r="K9493">
        <v>41</v>
      </c>
      <c r="L9493">
        <v>41</v>
      </c>
      <c r="M9493">
        <v>2</v>
      </c>
      <c r="N9493">
        <v>1993</v>
      </c>
      <c r="O9493">
        <v>3</v>
      </c>
      <c r="P9493">
        <v>2202410301</v>
      </c>
      <c r="T9493">
        <v>4</v>
      </c>
      <c r="U9493">
        <v>28622.1</v>
      </c>
    </row>
    <row r="9494" spans="1:21" x14ac:dyDescent="0.25">
      <c r="A9494">
        <v>1</v>
      </c>
      <c r="B9494">
        <v>1</v>
      </c>
      <c r="C9494">
        <v>2017</v>
      </c>
      <c r="K9494">
        <v>32</v>
      </c>
      <c r="L9494">
        <v>40</v>
      </c>
      <c r="M9494">
        <v>2</v>
      </c>
      <c r="N9494">
        <v>1993</v>
      </c>
      <c r="O9494">
        <v>3</v>
      </c>
      <c r="P9494">
        <v>2202320301</v>
      </c>
      <c r="T9494">
        <v>4</v>
      </c>
      <c r="U9494">
        <v>79008.399999999994</v>
      </c>
    </row>
    <row r="9495" spans="1:21" x14ac:dyDescent="0.25">
      <c r="A9495">
        <v>1</v>
      </c>
      <c r="B9495">
        <v>1</v>
      </c>
      <c r="C9495">
        <v>2017</v>
      </c>
      <c r="K9495">
        <v>32</v>
      </c>
      <c r="L9495">
        <v>30</v>
      </c>
      <c r="M9495">
        <v>2</v>
      </c>
      <c r="N9495">
        <v>1993</v>
      </c>
      <c r="O9495">
        <v>3</v>
      </c>
      <c r="P9495">
        <v>2202320301</v>
      </c>
      <c r="T9495">
        <v>4</v>
      </c>
      <c r="U9495">
        <v>19750.099999999999</v>
      </c>
    </row>
    <row r="9496" spans="1:21" x14ac:dyDescent="0.25">
      <c r="A9496">
        <v>1</v>
      </c>
      <c r="B9496">
        <v>1</v>
      </c>
      <c r="C9496">
        <v>2017</v>
      </c>
      <c r="K9496">
        <v>31</v>
      </c>
      <c r="L9496">
        <v>40</v>
      </c>
      <c r="M9496">
        <v>2</v>
      </c>
      <c r="N9496">
        <v>1993</v>
      </c>
      <c r="O9496">
        <v>3</v>
      </c>
      <c r="P9496">
        <v>2202310301</v>
      </c>
      <c r="T9496">
        <v>4</v>
      </c>
      <c r="U9496">
        <v>140999</v>
      </c>
    </row>
    <row r="9497" spans="1:21" x14ac:dyDescent="0.25">
      <c r="A9497">
        <v>1</v>
      </c>
      <c r="B9497">
        <v>1</v>
      </c>
      <c r="C9497">
        <v>2017</v>
      </c>
      <c r="K9497">
        <v>31</v>
      </c>
      <c r="L9497">
        <v>30</v>
      </c>
      <c r="M9497">
        <v>2</v>
      </c>
      <c r="N9497">
        <v>1993</v>
      </c>
      <c r="O9497">
        <v>3</v>
      </c>
      <c r="P9497">
        <v>2202310301</v>
      </c>
      <c r="T9497">
        <v>4</v>
      </c>
      <c r="U9497">
        <v>125630</v>
      </c>
    </row>
    <row r="9498" spans="1:21" x14ac:dyDescent="0.25">
      <c r="A9498">
        <v>1</v>
      </c>
      <c r="B9498">
        <v>1</v>
      </c>
      <c r="C9498">
        <v>2017</v>
      </c>
      <c r="K9498">
        <v>21</v>
      </c>
      <c r="L9498">
        <v>20</v>
      </c>
      <c r="M9498">
        <v>2</v>
      </c>
      <c r="N9498">
        <v>1993</v>
      </c>
      <c r="O9498">
        <v>3</v>
      </c>
      <c r="P9498">
        <v>2202210301</v>
      </c>
      <c r="T9498">
        <v>4</v>
      </c>
      <c r="U9498">
        <v>18424.8</v>
      </c>
    </row>
    <row r="9499" spans="1:21" x14ac:dyDescent="0.25">
      <c r="A9499">
        <v>1</v>
      </c>
      <c r="B9499">
        <v>1</v>
      </c>
      <c r="C9499">
        <v>2017</v>
      </c>
      <c r="K9499">
        <v>62</v>
      </c>
      <c r="L9499">
        <v>47</v>
      </c>
      <c r="M9499">
        <v>2</v>
      </c>
      <c r="N9499">
        <v>1992</v>
      </c>
      <c r="O9499">
        <v>3</v>
      </c>
      <c r="P9499">
        <v>2202620301</v>
      </c>
      <c r="T9499">
        <v>4</v>
      </c>
      <c r="U9499">
        <v>749887</v>
      </c>
    </row>
    <row r="9500" spans="1:21" x14ac:dyDescent="0.25">
      <c r="A9500">
        <v>1</v>
      </c>
      <c r="B9500">
        <v>1</v>
      </c>
      <c r="C9500">
        <v>2017</v>
      </c>
      <c r="K9500">
        <v>62</v>
      </c>
      <c r="L9500">
        <v>46</v>
      </c>
      <c r="M9500">
        <v>2</v>
      </c>
      <c r="N9500">
        <v>1992</v>
      </c>
      <c r="O9500">
        <v>3</v>
      </c>
      <c r="P9500">
        <v>2202620301</v>
      </c>
      <c r="T9500">
        <v>4</v>
      </c>
      <c r="U9500">
        <v>20480.599999999999</v>
      </c>
    </row>
    <row r="9501" spans="1:21" x14ac:dyDescent="0.25">
      <c r="A9501">
        <v>1</v>
      </c>
      <c r="B9501">
        <v>1</v>
      </c>
      <c r="C9501">
        <v>2017</v>
      </c>
      <c r="K9501">
        <v>61</v>
      </c>
      <c r="L9501">
        <v>47</v>
      </c>
      <c r="M9501">
        <v>2</v>
      </c>
      <c r="N9501">
        <v>1992</v>
      </c>
      <c r="O9501">
        <v>3</v>
      </c>
      <c r="P9501">
        <v>2202610301</v>
      </c>
      <c r="T9501">
        <v>4</v>
      </c>
      <c r="U9501">
        <v>907238</v>
      </c>
    </row>
    <row r="9502" spans="1:21" x14ac:dyDescent="0.25">
      <c r="A9502">
        <v>1</v>
      </c>
      <c r="B9502">
        <v>1</v>
      </c>
      <c r="C9502">
        <v>2017</v>
      </c>
      <c r="K9502">
        <v>61</v>
      </c>
      <c r="L9502">
        <v>46</v>
      </c>
      <c r="M9502">
        <v>2</v>
      </c>
      <c r="N9502">
        <v>1992</v>
      </c>
      <c r="O9502">
        <v>3</v>
      </c>
      <c r="P9502">
        <v>2202610301</v>
      </c>
      <c r="T9502">
        <v>4</v>
      </c>
      <c r="U9502">
        <v>201606</v>
      </c>
    </row>
    <row r="9503" spans="1:21" x14ac:dyDescent="0.25">
      <c r="A9503">
        <v>1</v>
      </c>
      <c r="B9503">
        <v>1</v>
      </c>
      <c r="C9503">
        <v>2017</v>
      </c>
      <c r="K9503">
        <v>54</v>
      </c>
      <c r="L9503">
        <v>47</v>
      </c>
      <c r="M9503">
        <v>2</v>
      </c>
      <c r="N9503">
        <v>1992</v>
      </c>
      <c r="O9503">
        <v>3</v>
      </c>
      <c r="P9503">
        <v>2202540301</v>
      </c>
      <c r="T9503">
        <v>4</v>
      </c>
      <c r="U9503">
        <v>1602.89</v>
      </c>
    </row>
    <row r="9504" spans="1:21" x14ac:dyDescent="0.25">
      <c r="A9504">
        <v>1</v>
      </c>
      <c r="B9504">
        <v>1</v>
      </c>
      <c r="C9504">
        <v>2017</v>
      </c>
      <c r="K9504">
        <v>54</v>
      </c>
      <c r="L9504">
        <v>46</v>
      </c>
      <c r="M9504">
        <v>2</v>
      </c>
      <c r="N9504">
        <v>1992</v>
      </c>
      <c r="O9504">
        <v>3</v>
      </c>
      <c r="P9504">
        <v>2202540301</v>
      </c>
      <c r="T9504">
        <v>4</v>
      </c>
      <c r="U9504">
        <v>12258.5</v>
      </c>
    </row>
    <row r="9505" spans="1:21" x14ac:dyDescent="0.25">
      <c r="A9505">
        <v>1</v>
      </c>
      <c r="B9505">
        <v>1</v>
      </c>
      <c r="C9505">
        <v>2017</v>
      </c>
      <c r="K9505">
        <v>54</v>
      </c>
      <c r="L9505">
        <v>42</v>
      </c>
      <c r="M9505">
        <v>2</v>
      </c>
      <c r="N9505">
        <v>1992</v>
      </c>
      <c r="O9505">
        <v>3</v>
      </c>
      <c r="P9505">
        <v>2202540301</v>
      </c>
      <c r="T9505">
        <v>4</v>
      </c>
      <c r="U9505">
        <v>16229.3</v>
      </c>
    </row>
    <row r="9506" spans="1:21" x14ac:dyDescent="0.25">
      <c r="A9506">
        <v>1</v>
      </c>
      <c r="B9506">
        <v>1</v>
      </c>
      <c r="C9506">
        <v>2017</v>
      </c>
      <c r="K9506">
        <v>54</v>
      </c>
      <c r="L9506">
        <v>41</v>
      </c>
      <c r="M9506">
        <v>2</v>
      </c>
      <c r="N9506">
        <v>1992</v>
      </c>
      <c r="O9506">
        <v>3</v>
      </c>
      <c r="P9506">
        <v>2202540301</v>
      </c>
      <c r="T9506">
        <v>4</v>
      </c>
      <c r="U9506">
        <v>11111</v>
      </c>
    </row>
    <row r="9507" spans="1:21" x14ac:dyDescent="0.25">
      <c r="A9507">
        <v>1</v>
      </c>
      <c r="B9507">
        <v>1</v>
      </c>
      <c r="C9507">
        <v>2017</v>
      </c>
      <c r="K9507">
        <v>53</v>
      </c>
      <c r="L9507">
        <v>47</v>
      </c>
      <c r="M9507">
        <v>2</v>
      </c>
      <c r="N9507">
        <v>1992</v>
      </c>
      <c r="O9507">
        <v>3</v>
      </c>
      <c r="P9507">
        <v>2202530301</v>
      </c>
      <c r="T9507">
        <v>4</v>
      </c>
      <c r="U9507">
        <v>17674</v>
      </c>
    </row>
    <row r="9508" spans="1:21" x14ac:dyDescent="0.25">
      <c r="A9508">
        <v>1</v>
      </c>
      <c r="B9508">
        <v>1</v>
      </c>
      <c r="C9508">
        <v>2017</v>
      </c>
      <c r="K9508">
        <v>53</v>
      </c>
      <c r="L9508">
        <v>46</v>
      </c>
      <c r="M9508">
        <v>2</v>
      </c>
      <c r="N9508">
        <v>1992</v>
      </c>
      <c r="O9508">
        <v>3</v>
      </c>
      <c r="P9508">
        <v>2202530301</v>
      </c>
      <c r="T9508">
        <v>4</v>
      </c>
      <c r="U9508">
        <v>21470.2</v>
      </c>
    </row>
    <row r="9509" spans="1:21" x14ac:dyDescent="0.25">
      <c r="A9509">
        <v>1</v>
      </c>
      <c r="B9509">
        <v>1</v>
      </c>
      <c r="C9509">
        <v>2017</v>
      </c>
      <c r="K9509">
        <v>53</v>
      </c>
      <c r="L9509">
        <v>42</v>
      </c>
      <c r="M9509">
        <v>2</v>
      </c>
      <c r="N9509">
        <v>1992</v>
      </c>
      <c r="O9509">
        <v>3</v>
      </c>
      <c r="P9509">
        <v>2202530301</v>
      </c>
      <c r="T9509">
        <v>4</v>
      </c>
      <c r="U9509">
        <v>16970.7</v>
      </c>
    </row>
    <row r="9510" spans="1:21" x14ac:dyDescent="0.25">
      <c r="A9510">
        <v>1</v>
      </c>
      <c r="B9510">
        <v>1</v>
      </c>
      <c r="C9510">
        <v>2017</v>
      </c>
      <c r="K9510">
        <v>53</v>
      </c>
      <c r="L9510">
        <v>41</v>
      </c>
      <c r="M9510">
        <v>2</v>
      </c>
      <c r="N9510">
        <v>1992</v>
      </c>
      <c r="O9510">
        <v>3</v>
      </c>
      <c r="P9510">
        <v>2202530301</v>
      </c>
      <c r="T9510">
        <v>4</v>
      </c>
      <c r="U9510">
        <v>19936</v>
      </c>
    </row>
    <row r="9511" spans="1:21" x14ac:dyDescent="0.25">
      <c r="A9511">
        <v>1</v>
      </c>
      <c r="B9511">
        <v>1</v>
      </c>
      <c r="C9511">
        <v>2017</v>
      </c>
      <c r="K9511">
        <v>52</v>
      </c>
      <c r="L9511">
        <v>47</v>
      </c>
      <c r="M9511">
        <v>2</v>
      </c>
      <c r="N9511">
        <v>1992</v>
      </c>
      <c r="O9511">
        <v>3</v>
      </c>
      <c r="P9511">
        <v>2202520301</v>
      </c>
      <c r="T9511">
        <v>4</v>
      </c>
      <c r="U9511">
        <v>355197</v>
      </c>
    </row>
    <row r="9512" spans="1:21" x14ac:dyDescent="0.25">
      <c r="A9512">
        <v>1</v>
      </c>
      <c r="B9512">
        <v>1</v>
      </c>
      <c r="C9512">
        <v>2017</v>
      </c>
      <c r="K9512">
        <v>52</v>
      </c>
      <c r="L9512">
        <v>46</v>
      </c>
      <c r="M9512">
        <v>2</v>
      </c>
      <c r="N9512">
        <v>1992</v>
      </c>
      <c r="O9512">
        <v>3</v>
      </c>
      <c r="P9512">
        <v>2202520301</v>
      </c>
      <c r="T9512">
        <v>4</v>
      </c>
      <c r="U9512">
        <v>321920</v>
      </c>
    </row>
    <row r="9513" spans="1:21" x14ac:dyDescent="0.25">
      <c r="A9513">
        <v>1</v>
      </c>
      <c r="B9513">
        <v>1</v>
      </c>
      <c r="C9513">
        <v>2017</v>
      </c>
      <c r="K9513">
        <v>52</v>
      </c>
      <c r="L9513">
        <v>42</v>
      </c>
      <c r="M9513">
        <v>2</v>
      </c>
      <c r="N9513">
        <v>1992</v>
      </c>
      <c r="O9513">
        <v>3</v>
      </c>
      <c r="P9513">
        <v>2202520301</v>
      </c>
      <c r="T9513">
        <v>4</v>
      </c>
      <c r="U9513">
        <v>185291</v>
      </c>
    </row>
    <row r="9514" spans="1:21" x14ac:dyDescent="0.25">
      <c r="A9514">
        <v>1</v>
      </c>
      <c r="B9514">
        <v>1</v>
      </c>
      <c r="C9514">
        <v>2017</v>
      </c>
      <c r="K9514">
        <v>52</v>
      </c>
      <c r="L9514">
        <v>41</v>
      </c>
      <c r="M9514">
        <v>2</v>
      </c>
      <c r="N9514">
        <v>1992</v>
      </c>
      <c r="O9514">
        <v>3</v>
      </c>
      <c r="P9514">
        <v>2202520301</v>
      </c>
      <c r="T9514">
        <v>4</v>
      </c>
      <c r="U9514">
        <v>127066</v>
      </c>
    </row>
    <row r="9515" spans="1:21" x14ac:dyDescent="0.25">
      <c r="A9515">
        <v>1</v>
      </c>
      <c r="B9515">
        <v>1</v>
      </c>
      <c r="C9515">
        <v>2017</v>
      </c>
      <c r="K9515">
        <v>51</v>
      </c>
      <c r="L9515">
        <v>47</v>
      </c>
      <c r="M9515">
        <v>2</v>
      </c>
      <c r="N9515">
        <v>1992</v>
      </c>
      <c r="O9515">
        <v>3</v>
      </c>
      <c r="P9515">
        <v>2202510301</v>
      </c>
      <c r="T9515">
        <v>4</v>
      </c>
      <c r="U9515">
        <v>41243.300000000003</v>
      </c>
    </row>
    <row r="9516" spans="1:21" x14ac:dyDescent="0.25">
      <c r="A9516">
        <v>1</v>
      </c>
      <c r="B9516">
        <v>1</v>
      </c>
      <c r="C9516">
        <v>2017</v>
      </c>
      <c r="K9516">
        <v>51</v>
      </c>
      <c r="L9516">
        <v>46</v>
      </c>
      <c r="M9516">
        <v>2</v>
      </c>
      <c r="N9516">
        <v>1992</v>
      </c>
      <c r="O9516">
        <v>3</v>
      </c>
      <c r="P9516">
        <v>2202510301</v>
      </c>
      <c r="T9516">
        <v>4</v>
      </c>
      <c r="U9516">
        <v>13625.5</v>
      </c>
    </row>
    <row r="9517" spans="1:21" x14ac:dyDescent="0.25">
      <c r="A9517">
        <v>1</v>
      </c>
      <c r="B9517">
        <v>1</v>
      </c>
      <c r="C9517">
        <v>2017</v>
      </c>
      <c r="K9517">
        <v>43</v>
      </c>
      <c r="L9517">
        <v>47</v>
      </c>
      <c r="M9517">
        <v>2</v>
      </c>
      <c r="N9517">
        <v>1992</v>
      </c>
      <c r="O9517">
        <v>3</v>
      </c>
      <c r="P9517">
        <v>2202430301</v>
      </c>
      <c r="T9517">
        <v>4</v>
      </c>
      <c r="U9517">
        <v>33661.800000000003</v>
      </c>
    </row>
    <row r="9518" spans="1:21" x14ac:dyDescent="0.25">
      <c r="A9518">
        <v>1</v>
      </c>
      <c r="B9518">
        <v>1</v>
      </c>
      <c r="C9518">
        <v>2017</v>
      </c>
      <c r="K9518">
        <v>43</v>
      </c>
      <c r="L9518">
        <v>46</v>
      </c>
      <c r="M9518">
        <v>2</v>
      </c>
      <c r="N9518">
        <v>1992</v>
      </c>
      <c r="O9518">
        <v>3</v>
      </c>
      <c r="P9518">
        <v>2202430301</v>
      </c>
      <c r="T9518">
        <v>4</v>
      </c>
      <c r="U9518">
        <v>696153</v>
      </c>
    </row>
    <row r="9519" spans="1:21" x14ac:dyDescent="0.25">
      <c r="A9519">
        <v>1</v>
      </c>
      <c r="B9519">
        <v>1</v>
      </c>
      <c r="C9519">
        <v>2017</v>
      </c>
      <c r="K9519">
        <v>43</v>
      </c>
      <c r="L9519">
        <v>42</v>
      </c>
      <c r="M9519">
        <v>2</v>
      </c>
      <c r="N9519">
        <v>1992</v>
      </c>
      <c r="O9519">
        <v>3</v>
      </c>
      <c r="P9519">
        <v>2202430301</v>
      </c>
      <c r="T9519">
        <v>4</v>
      </c>
      <c r="U9519">
        <v>5239.8</v>
      </c>
    </row>
    <row r="9520" spans="1:21" x14ac:dyDescent="0.25">
      <c r="A9520">
        <v>1</v>
      </c>
      <c r="B9520">
        <v>1</v>
      </c>
      <c r="C9520">
        <v>2017</v>
      </c>
      <c r="K9520">
        <v>43</v>
      </c>
      <c r="L9520">
        <v>41</v>
      </c>
      <c r="M9520">
        <v>2</v>
      </c>
      <c r="N9520">
        <v>1992</v>
      </c>
      <c r="O9520">
        <v>3</v>
      </c>
      <c r="P9520">
        <v>2202430301</v>
      </c>
      <c r="T9520">
        <v>4</v>
      </c>
      <c r="U9520">
        <v>7886.17</v>
      </c>
    </row>
    <row r="9521" spans="1:21" x14ac:dyDescent="0.25">
      <c r="A9521">
        <v>1</v>
      </c>
      <c r="B9521">
        <v>1</v>
      </c>
      <c r="C9521">
        <v>2017</v>
      </c>
      <c r="K9521">
        <v>42</v>
      </c>
      <c r="L9521">
        <v>48</v>
      </c>
      <c r="M9521">
        <v>2</v>
      </c>
      <c r="N9521">
        <v>1992</v>
      </c>
      <c r="O9521">
        <v>3</v>
      </c>
      <c r="P9521">
        <v>2202420301</v>
      </c>
      <c r="T9521">
        <v>4</v>
      </c>
      <c r="U9521">
        <v>171551</v>
      </c>
    </row>
    <row r="9522" spans="1:21" x14ac:dyDescent="0.25">
      <c r="A9522">
        <v>1</v>
      </c>
      <c r="B9522">
        <v>1</v>
      </c>
      <c r="C9522">
        <v>2017</v>
      </c>
      <c r="K9522">
        <v>41</v>
      </c>
      <c r="L9522">
        <v>47</v>
      </c>
      <c r="M9522">
        <v>2</v>
      </c>
      <c r="N9522">
        <v>1992</v>
      </c>
      <c r="O9522">
        <v>3</v>
      </c>
      <c r="P9522">
        <v>2202410301</v>
      </c>
      <c r="T9522">
        <v>4</v>
      </c>
      <c r="U9522">
        <v>76199.7</v>
      </c>
    </row>
    <row r="9523" spans="1:21" x14ac:dyDescent="0.25">
      <c r="A9523">
        <v>1</v>
      </c>
      <c r="B9523">
        <v>1</v>
      </c>
      <c r="C9523">
        <v>2017</v>
      </c>
      <c r="K9523">
        <v>41</v>
      </c>
      <c r="L9523">
        <v>46</v>
      </c>
      <c r="M9523">
        <v>2</v>
      </c>
      <c r="N9523">
        <v>1992</v>
      </c>
      <c r="O9523">
        <v>3</v>
      </c>
      <c r="P9523">
        <v>2202410301</v>
      </c>
      <c r="T9523">
        <v>4</v>
      </c>
      <c r="U9523">
        <v>13737.8</v>
      </c>
    </row>
    <row r="9524" spans="1:21" x14ac:dyDescent="0.25">
      <c r="A9524">
        <v>1</v>
      </c>
      <c r="B9524">
        <v>1</v>
      </c>
      <c r="C9524">
        <v>2017</v>
      </c>
      <c r="K9524">
        <v>41</v>
      </c>
      <c r="L9524">
        <v>42</v>
      </c>
      <c r="M9524">
        <v>2</v>
      </c>
      <c r="N9524">
        <v>1992</v>
      </c>
      <c r="O9524">
        <v>3</v>
      </c>
      <c r="P9524">
        <v>2202410301</v>
      </c>
      <c r="T9524">
        <v>4</v>
      </c>
      <c r="U9524">
        <v>2246.83</v>
      </c>
    </row>
    <row r="9525" spans="1:21" x14ac:dyDescent="0.25">
      <c r="A9525">
        <v>1</v>
      </c>
      <c r="B9525">
        <v>1</v>
      </c>
      <c r="C9525">
        <v>2017</v>
      </c>
      <c r="K9525">
        <v>41</v>
      </c>
      <c r="L9525">
        <v>41</v>
      </c>
      <c r="M9525">
        <v>2</v>
      </c>
      <c r="N9525">
        <v>1992</v>
      </c>
      <c r="O9525">
        <v>3</v>
      </c>
      <c r="P9525">
        <v>2202410301</v>
      </c>
      <c r="T9525">
        <v>4</v>
      </c>
      <c r="U9525">
        <v>20991.8</v>
      </c>
    </row>
    <row r="9526" spans="1:21" x14ac:dyDescent="0.25">
      <c r="A9526">
        <v>1</v>
      </c>
      <c r="B9526">
        <v>1</v>
      </c>
      <c r="C9526">
        <v>2017</v>
      </c>
      <c r="K9526">
        <v>32</v>
      </c>
      <c r="L9526">
        <v>40</v>
      </c>
      <c r="M9526">
        <v>2</v>
      </c>
      <c r="N9526">
        <v>1992</v>
      </c>
      <c r="O9526">
        <v>3</v>
      </c>
      <c r="P9526">
        <v>2202320301</v>
      </c>
      <c r="T9526">
        <v>4</v>
      </c>
      <c r="U9526">
        <v>14327.5</v>
      </c>
    </row>
    <row r="9527" spans="1:21" x14ac:dyDescent="0.25">
      <c r="A9527">
        <v>1</v>
      </c>
      <c r="B9527">
        <v>1</v>
      </c>
      <c r="C9527">
        <v>2017</v>
      </c>
      <c r="K9527">
        <v>32</v>
      </c>
      <c r="L9527">
        <v>30</v>
      </c>
      <c r="M9527">
        <v>2</v>
      </c>
      <c r="N9527">
        <v>1992</v>
      </c>
      <c r="O9527">
        <v>3</v>
      </c>
      <c r="P9527">
        <v>2202320301</v>
      </c>
      <c r="T9527">
        <v>4</v>
      </c>
      <c r="U9527">
        <v>79995.8</v>
      </c>
    </row>
    <row r="9528" spans="1:21" x14ac:dyDescent="0.25">
      <c r="A9528">
        <v>1</v>
      </c>
      <c r="B9528">
        <v>1</v>
      </c>
      <c r="C9528">
        <v>2017</v>
      </c>
      <c r="K9528">
        <v>31</v>
      </c>
      <c r="L9528">
        <v>40</v>
      </c>
      <c r="M9528">
        <v>2</v>
      </c>
      <c r="N9528">
        <v>1992</v>
      </c>
      <c r="O9528">
        <v>3</v>
      </c>
      <c r="P9528">
        <v>2202310301</v>
      </c>
      <c r="T9528">
        <v>4</v>
      </c>
      <c r="U9528">
        <v>172197</v>
      </c>
    </row>
    <row r="9529" spans="1:21" x14ac:dyDescent="0.25">
      <c r="A9529">
        <v>1</v>
      </c>
      <c r="B9529">
        <v>1</v>
      </c>
      <c r="C9529">
        <v>2017</v>
      </c>
      <c r="K9529">
        <v>31</v>
      </c>
      <c r="L9529">
        <v>30</v>
      </c>
      <c r="M9529">
        <v>2</v>
      </c>
      <c r="N9529">
        <v>1992</v>
      </c>
      <c r="O9529">
        <v>3</v>
      </c>
      <c r="P9529">
        <v>2202310301</v>
      </c>
      <c r="T9529">
        <v>4</v>
      </c>
      <c r="U9529">
        <v>63830</v>
      </c>
    </row>
    <row r="9530" spans="1:21" x14ac:dyDescent="0.25">
      <c r="A9530">
        <v>1</v>
      </c>
      <c r="B9530">
        <v>1</v>
      </c>
      <c r="C9530">
        <v>2017</v>
      </c>
      <c r="K9530">
        <v>21</v>
      </c>
      <c r="L9530">
        <v>20</v>
      </c>
      <c r="M9530">
        <v>2</v>
      </c>
      <c r="N9530">
        <v>1992</v>
      </c>
      <c r="O9530">
        <v>3</v>
      </c>
      <c r="P9530">
        <v>2202210301</v>
      </c>
      <c r="T9530">
        <v>4</v>
      </c>
      <c r="U9530">
        <v>24714</v>
      </c>
    </row>
    <row r="9531" spans="1:21" x14ac:dyDescent="0.25">
      <c r="A9531">
        <v>1</v>
      </c>
      <c r="B9531">
        <v>1</v>
      </c>
      <c r="C9531">
        <v>2017</v>
      </c>
      <c r="K9531">
        <v>62</v>
      </c>
      <c r="L9531">
        <v>47</v>
      </c>
      <c r="M9531">
        <v>2</v>
      </c>
      <c r="N9531">
        <v>1991</v>
      </c>
      <c r="O9531">
        <v>3</v>
      </c>
      <c r="P9531">
        <v>2202620301</v>
      </c>
      <c r="T9531">
        <v>4</v>
      </c>
      <c r="U9531">
        <v>490737</v>
      </c>
    </row>
    <row r="9532" spans="1:21" x14ac:dyDescent="0.25">
      <c r="A9532">
        <v>1</v>
      </c>
      <c r="B9532">
        <v>1</v>
      </c>
      <c r="C9532">
        <v>2017</v>
      </c>
      <c r="K9532">
        <v>62</v>
      </c>
      <c r="L9532">
        <v>46</v>
      </c>
      <c r="M9532">
        <v>2</v>
      </c>
      <c r="N9532">
        <v>1991</v>
      </c>
      <c r="O9532">
        <v>3</v>
      </c>
      <c r="P9532">
        <v>2202620301</v>
      </c>
      <c r="T9532">
        <v>4</v>
      </c>
      <c r="U9532">
        <v>15077.5</v>
      </c>
    </row>
    <row r="9533" spans="1:21" x14ac:dyDescent="0.25">
      <c r="A9533">
        <v>1</v>
      </c>
      <c r="B9533">
        <v>1</v>
      </c>
      <c r="C9533">
        <v>2017</v>
      </c>
      <c r="K9533">
        <v>61</v>
      </c>
      <c r="L9533">
        <v>47</v>
      </c>
      <c r="M9533">
        <v>2</v>
      </c>
      <c r="N9533">
        <v>1991</v>
      </c>
      <c r="O9533">
        <v>3</v>
      </c>
      <c r="P9533">
        <v>2202610301</v>
      </c>
      <c r="T9533">
        <v>4</v>
      </c>
      <c r="U9533">
        <v>783745</v>
      </c>
    </row>
    <row r="9534" spans="1:21" x14ac:dyDescent="0.25">
      <c r="A9534">
        <v>1</v>
      </c>
      <c r="B9534">
        <v>1</v>
      </c>
      <c r="C9534">
        <v>2017</v>
      </c>
      <c r="K9534">
        <v>61</v>
      </c>
      <c r="L9534">
        <v>46</v>
      </c>
      <c r="M9534">
        <v>2</v>
      </c>
      <c r="N9534">
        <v>1991</v>
      </c>
      <c r="O9534">
        <v>3</v>
      </c>
      <c r="P9534">
        <v>2202610301</v>
      </c>
      <c r="T9534">
        <v>4</v>
      </c>
      <c r="U9534">
        <v>108896</v>
      </c>
    </row>
    <row r="9535" spans="1:21" x14ac:dyDescent="0.25">
      <c r="A9535">
        <v>1</v>
      </c>
      <c r="B9535">
        <v>1</v>
      </c>
      <c r="C9535">
        <v>2017</v>
      </c>
      <c r="K9535">
        <v>54</v>
      </c>
      <c r="L9535">
        <v>47</v>
      </c>
      <c r="M9535">
        <v>2</v>
      </c>
      <c r="N9535">
        <v>1991</v>
      </c>
      <c r="O9535">
        <v>3</v>
      </c>
      <c r="P9535">
        <v>2202540301</v>
      </c>
      <c r="T9535">
        <v>4</v>
      </c>
      <c r="U9535">
        <v>1167.94</v>
      </c>
    </row>
    <row r="9536" spans="1:21" x14ac:dyDescent="0.25">
      <c r="A9536">
        <v>1</v>
      </c>
      <c r="B9536">
        <v>1</v>
      </c>
      <c r="C9536">
        <v>2017</v>
      </c>
      <c r="K9536">
        <v>54</v>
      </c>
      <c r="L9536">
        <v>46</v>
      </c>
      <c r="M9536">
        <v>2</v>
      </c>
      <c r="N9536">
        <v>1991</v>
      </c>
      <c r="O9536">
        <v>3</v>
      </c>
      <c r="P9536">
        <v>2202540301</v>
      </c>
      <c r="T9536">
        <v>4</v>
      </c>
      <c r="U9536">
        <v>9002.11</v>
      </c>
    </row>
    <row r="9537" spans="1:21" x14ac:dyDescent="0.25">
      <c r="A9537">
        <v>1</v>
      </c>
      <c r="B9537">
        <v>1</v>
      </c>
      <c r="C9537">
        <v>2017</v>
      </c>
      <c r="K9537">
        <v>54</v>
      </c>
      <c r="L9537">
        <v>42</v>
      </c>
      <c r="M9537">
        <v>2</v>
      </c>
      <c r="N9537">
        <v>1991</v>
      </c>
      <c r="O9537">
        <v>3</v>
      </c>
      <c r="P9537">
        <v>2202540301</v>
      </c>
      <c r="T9537">
        <v>4</v>
      </c>
      <c r="U9537">
        <v>11913</v>
      </c>
    </row>
    <row r="9538" spans="1:21" x14ac:dyDescent="0.25">
      <c r="A9538">
        <v>1</v>
      </c>
      <c r="B9538">
        <v>1</v>
      </c>
      <c r="C9538">
        <v>2017</v>
      </c>
      <c r="K9538">
        <v>54</v>
      </c>
      <c r="L9538">
        <v>41</v>
      </c>
      <c r="M9538">
        <v>2</v>
      </c>
      <c r="N9538">
        <v>1991</v>
      </c>
      <c r="O9538">
        <v>3</v>
      </c>
      <c r="P9538">
        <v>2202540301</v>
      </c>
      <c r="T9538">
        <v>4</v>
      </c>
      <c r="U9538">
        <v>8157.6</v>
      </c>
    </row>
    <row r="9539" spans="1:21" x14ac:dyDescent="0.25">
      <c r="A9539">
        <v>1</v>
      </c>
      <c r="B9539">
        <v>1</v>
      </c>
      <c r="C9539">
        <v>2017</v>
      </c>
      <c r="K9539">
        <v>53</v>
      </c>
      <c r="L9539">
        <v>47</v>
      </c>
      <c r="M9539">
        <v>2</v>
      </c>
      <c r="N9539">
        <v>1991</v>
      </c>
      <c r="O9539">
        <v>3</v>
      </c>
      <c r="P9539">
        <v>2202530301</v>
      </c>
      <c r="T9539">
        <v>4</v>
      </c>
      <c r="U9539">
        <v>7358.44</v>
      </c>
    </row>
    <row r="9540" spans="1:21" x14ac:dyDescent="0.25">
      <c r="A9540">
        <v>1</v>
      </c>
      <c r="B9540">
        <v>1</v>
      </c>
      <c r="C9540">
        <v>2017</v>
      </c>
      <c r="K9540">
        <v>53</v>
      </c>
      <c r="L9540">
        <v>46</v>
      </c>
      <c r="M9540">
        <v>2</v>
      </c>
      <c r="N9540">
        <v>1991</v>
      </c>
      <c r="O9540">
        <v>3</v>
      </c>
      <c r="P9540">
        <v>2202530301</v>
      </c>
      <c r="T9540">
        <v>4</v>
      </c>
      <c r="U9540">
        <v>31284.7</v>
      </c>
    </row>
    <row r="9541" spans="1:21" x14ac:dyDescent="0.25">
      <c r="A9541">
        <v>1</v>
      </c>
      <c r="B9541">
        <v>1</v>
      </c>
      <c r="C9541">
        <v>2017</v>
      </c>
      <c r="K9541">
        <v>53</v>
      </c>
      <c r="L9541">
        <v>41</v>
      </c>
      <c r="M9541">
        <v>2</v>
      </c>
      <c r="N9541">
        <v>1991</v>
      </c>
      <c r="O9541">
        <v>3</v>
      </c>
      <c r="P9541">
        <v>2202530301</v>
      </c>
      <c r="T9541">
        <v>4</v>
      </c>
      <c r="U9541">
        <v>79445.100000000006</v>
      </c>
    </row>
    <row r="9542" spans="1:21" x14ac:dyDescent="0.25">
      <c r="A9542">
        <v>1</v>
      </c>
      <c r="B9542">
        <v>1</v>
      </c>
      <c r="C9542">
        <v>2017</v>
      </c>
      <c r="K9542">
        <v>52</v>
      </c>
      <c r="L9542">
        <v>47</v>
      </c>
      <c r="M9542">
        <v>2</v>
      </c>
      <c r="N9542">
        <v>1991</v>
      </c>
      <c r="O9542">
        <v>3</v>
      </c>
      <c r="P9542">
        <v>2202520301</v>
      </c>
      <c r="T9542">
        <v>4</v>
      </c>
      <c r="U9542">
        <v>311172</v>
      </c>
    </row>
    <row r="9543" spans="1:21" x14ac:dyDescent="0.25">
      <c r="A9543">
        <v>1</v>
      </c>
      <c r="B9543">
        <v>1</v>
      </c>
      <c r="C9543">
        <v>2017</v>
      </c>
      <c r="K9543">
        <v>52</v>
      </c>
      <c r="L9543">
        <v>46</v>
      </c>
      <c r="M9543">
        <v>2</v>
      </c>
      <c r="N9543">
        <v>1991</v>
      </c>
      <c r="O9543">
        <v>3</v>
      </c>
      <c r="P9543">
        <v>2202520301</v>
      </c>
      <c r="T9543">
        <v>4</v>
      </c>
      <c r="U9543">
        <v>350313</v>
      </c>
    </row>
    <row r="9544" spans="1:21" x14ac:dyDescent="0.25">
      <c r="A9544">
        <v>1</v>
      </c>
      <c r="B9544">
        <v>1</v>
      </c>
      <c r="C9544">
        <v>2017</v>
      </c>
      <c r="K9544">
        <v>52</v>
      </c>
      <c r="L9544">
        <v>42</v>
      </c>
      <c r="M9544">
        <v>2</v>
      </c>
      <c r="N9544">
        <v>1991</v>
      </c>
      <c r="O9544">
        <v>3</v>
      </c>
      <c r="P9544">
        <v>2202520301</v>
      </c>
      <c r="T9544">
        <v>4</v>
      </c>
      <c r="U9544">
        <v>108990</v>
      </c>
    </row>
    <row r="9545" spans="1:21" x14ac:dyDescent="0.25">
      <c r="A9545">
        <v>1</v>
      </c>
      <c r="B9545">
        <v>1</v>
      </c>
      <c r="C9545">
        <v>2017</v>
      </c>
      <c r="K9545">
        <v>52</v>
      </c>
      <c r="L9545">
        <v>41</v>
      </c>
      <c r="M9545">
        <v>2</v>
      </c>
      <c r="N9545">
        <v>1991</v>
      </c>
      <c r="O9545">
        <v>3</v>
      </c>
      <c r="P9545">
        <v>2202520301</v>
      </c>
      <c r="T9545">
        <v>4</v>
      </c>
      <c r="U9545">
        <v>66382</v>
      </c>
    </row>
    <row r="9546" spans="1:21" x14ac:dyDescent="0.25">
      <c r="A9546">
        <v>1</v>
      </c>
      <c r="B9546">
        <v>1</v>
      </c>
      <c r="C9546">
        <v>2017</v>
      </c>
      <c r="K9546">
        <v>51</v>
      </c>
      <c r="L9546">
        <v>47</v>
      </c>
      <c r="M9546">
        <v>2</v>
      </c>
      <c r="N9546">
        <v>1991</v>
      </c>
      <c r="O9546">
        <v>3</v>
      </c>
      <c r="P9546">
        <v>2202510301</v>
      </c>
      <c r="T9546">
        <v>4</v>
      </c>
      <c r="U9546">
        <v>50859.8</v>
      </c>
    </row>
    <row r="9547" spans="1:21" x14ac:dyDescent="0.25">
      <c r="A9547">
        <v>1</v>
      </c>
      <c r="B9547">
        <v>1</v>
      </c>
      <c r="C9547">
        <v>2017</v>
      </c>
      <c r="K9547">
        <v>51</v>
      </c>
      <c r="L9547">
        <v>46</v>
      </c>
      <c r="M9547">
        <v>2</v>
      </c>
      <c r="N9547">
        <v>1991</v>
      </c>
      <c r="O9547">
        <v>3</v>
      </c>
      <c r="P9547">
        <v>2202510301</v>
      </c>
      <c r="T9547">
        <v>4</v>
      </c>
      <c r="U9547">
        <v>30203.9</v>
      </c>
    </row>
    <row r="9548" spans="1:21" x14ac:dyDescent="0.25">
      <c r="A9548">
        <v>1</v>
      </c>
      <c r="B9548">
        <v>1</v>
      </c>
      <c r="C9548">
        <v>2017</v>
      </c>
      <c r="K9548">
        <v>43</v>
      </c>
      <c r="L9548">
        <v>47</v>
      </c>
      <c r="M9548">
        <v>2</v>
      </c>
      <c r="N9548">
        <v>1991</v>
      </c>
      <c r="O9548">
        <v>3</v>
      </c>
      <c r="P9548">
        <v>2202430301</v>
      </c>
      <c r="T9548">
        <v>4</v>
      </c>
      <c r="U9548">
        <v>39028.800000000003</v>
      </c>
    </row>
    <row r="9549" spans="1:21" x14ac:dyDescent="0.25">
      <c r="A9549">
        <v>1</v>
      </c>
      <c r="B9549">
        <v>1</v>
      </c>
      <c r="C9549">
        <v>2017</v>
      </c>
      <c r="K9549">
        <v>43</v>
      </c>
      <c r="L9549">
        <v>46</v>
      </c>
      <c r="M9549">
        <v>2</v>
      </c>
      <c r="N9549">
        <v>1991</v>
      </c>
      <c r="O9549">
        <v>3</v>
      </c>
      <c r="P9549">
        <v>2202430301</v>
      </c>
      <c r="T9549">
        <v>4</v>
      </c>
      <c r="U9549">
        <v>807834</v>
      </c>
    </row>
    <row r="9550" spans="1:21" x14ac:dyDescent="0.25">
      <c r="A9550">
        <v>1</v>
      </c>
      <c r="B9550">
        <v>1</v>
      </c>
      <c r="C9550">
        <v>2017</v>
      </c>
      <c r="K9550">
        <v>43</v>
      </c>
      <c r="L9550">
        <v>42</v>
      </c>
      <c r="M9550">
        <v>2</v>
      </c>
      <c r="N9550">
        <v>1991</v>
      </c>
      <c r="O9550">
        <v>3</v>
      </c>
      <c r="P9550">
        <v>2202430301</v>
      </c>
      <c r="T9550">
        <v>4</v>
      </c>
      <c r="U9550">
        <v>6068.83</v>
      </c>
    </row>
    <row r="9551" spans="1:21" x14ac:dyDescent="0.25">
      <c r="A9551">
        <v>1</v>
      </c>
      <c r="B9551">
        <v>1</v>
      </c>
      <c r="C9551">
        <v>2017</v>
      </c>
      <c r="K9551">
        <v>43</v>
      </c>
      <c r="L9551">
        <v>41</v>
      </c>
      <c r="M9551">
        <v>2</v>
      </c>
      <c r="N9551">
        <v>1991</v>
      </c>
      <c r="O9551">
        <v>3</v>
      </c>
      <c r="P9551">
        <v>2202430301</v>
      </c>
      <c r="T9551">
        <v>4</v>
      </c>
      <c r="U9551">
        <v>9155.56</v>
      </c>
    </row>
    <row r="9552" spans="1:21" x14ac:dyDescent="0.25">
      <c r="A9552">
        <v>1</v>
      </c>
      <c r="B9552">
        <v>1</v>
      </c>
      <c r="C9552">
        <v>2017</v>
      </c>
      <c r="K9552">
        <v>42</v>
      </c>
      <c r="L9552">
        <v>48</v>
      </c>
      <c r="M9552">
        <v>2</v>
      </c>
      <c r="N9552">
        <v>1991</v>
      </c>
      <c r="O9552">
        <v>3</v>
      </c>
      <c r="P9552">
        <v>2202420301</v>
      </c>
      <c r="T9552">
        <v>4</v>
      </c>
      <c r="U9552">
        <v>170770</v>
      </c>
    </row>
    <row r="9553" spans="1:21" x14ac:dyDescent="0.25">
      <c r="A9553">
        <v>1</v>
      </c>
      <c r="B9553">
        <v>1</v>
      </c>
      <c r="C9553">
        <v>2017</v>
      </c>
      <c r="K9553">
        <v>41</v>
      </c>
      <c r="L9553">
        <v>47</v>
      </c>
      <c r="M9553">
        <v>2</v>
      </c>
      <c r="N9553">
        <v>1991</v>
      </c>
      <c r="O9553">
        <v>3</v>
      </c>
      <c r="P9553">
        <v>2202410301</v>
      </c>
      <c r="T9553">
        <v>4</v>
      </c>
      <c r="U9553">
        <v>85333.6</v>
      </c>
    </row>
    <row r="9554" spans="1:21" x14ac:dyDescent="0.25">
      <c r="A9554">
        <v>1</v>
      </c>
      <c r="B9554">
        <v>1</v>
      </c>
      <c r="C9554">
        <v>2017</v>
      </c>
      <c r="K9554">
        <v>41</v>
      </c>
      <c r="L9554">
        <v>46</v>
      </c>
      <c r="M9554">
        <v>2</v>
      </c>
      <c r="N9554">
        <v>1991</v>
      </c>
      <c r="O9554">
        <v>3</v>
      </c>
      <c r="P9554">
        <v>2202410301</v>
      </c>
      <c r="T9554">
        <v>4</v>
      </c>
      <c r="U9554">
        <v>15353.7</v>
      </c>
    </row>
    <row r="9555" spans="1:21" x14ac:dyDescent="0.25">
      <c r="A9555">
        <v>1</v>
      </c>
      <c r="B9555">
        <v>1</v>
      </c>
      <c r="C9555">
        <v>2017</v>
      </c>
      <c r="K9555">
        <v>41</v>
      </c>
      <c r="L9555">
        <v>42</v>
      </c>
      <c r="M9555">
        <v>2</v>
      </c>
      <c r="N9555">
        <v>1991</v>
      </c>
      <c r="O9555">
        <v>3</v>
      </c>
      <c r="P9555">
        <v>2202410301</v>
      </c>
      <c r="T9555">
        <v>4</v>
      </c>
      <c r="U9555">
        <v>2537.8000000000002</v>
      </c>
    </row>
    <row r="9556" spans="1:21" x14ac:dyDescent="0.25">
      <c r="A9556">
        <v>1</v>
      </c>
      <c r="B9556">
        <v>1</v>
      </c>
      <c r="C9556">
        <v>2017</v>
      </c>
      <c r="K9556">
        <v>41</v>
      </c>
      <c r="L9556">
        <v>41</v>
      </c>
      <c r="M9556">
        <v>2</v>
      </c>
      <c r="N9556">
        <v>1991</v>
      </c>
      <c r="O9556">
        <v>3</v>
      </c>
      <c r="P9556">
        <v>2202410301</v>
      </c>
      <c r="T9556">
        <v>4</v>
      </c>
      <c r="U9556">
        <v>23538.1</v>
      </c>
    </row>
    <row r="9557" spans="1:21" x14ac:dyDescent="0.25">
      <c r="A9557">
        <v>1</v>
      </c>
      <c r="B9557">
        <v>1</v>
      </c>
      <c r="C9557">
        <v>2017</v>
      </c>
      <c r="K9557">
        <v>32</v>
      </c>
      <c r="L9557">
        <v>40</v>
      </c>
      <c r="M9557">
        <v>2</v>
      </c>
      <c r="N9557">
        <v>1991</v>
      </c>
      <c r="O9557">
        <v>3</v>
      </c>
      <c r="P9557">
        <v>2202320301</v>
      </c>
      <c r="T9557">
        <v>4</v>
      </c>
      <c r="U9557">
        <v>97543.4</v>
      </c>
    </row>
    <row r="9558" spans="1:21" x14ac:dyDescent="0.25">
      <c r="A9558">
        <v>1</v>
      </c>
      <c r="B9558">
        <v>1</v>
      </c>
      <c r="C9558">
        <v>2017</v>
      </c>
      <c r="K9558">
        <v>32</v>
      </c>
      <c r="L9558">
        <v>30</v>
      </c>
      <c r="M9558">
        <v>2</v>
      </c>
      <c r="N9558">
        <v>1991</v>
      </c>
      <c r="O9558">
        <v>3</v>
      </c>
      <c r="P9558">
        <v>2202320301</v>
      </c>
      <c r="T9558">
        <v>4</v>
      </c>
      <c r="U9558">
        <v>15844.2</v>
      </c>
    </row>
    <row r="9559" spans="1:21" x14ac:dyDescent="0.25">
      <c r="A9559">
        <v>1</v>
      </c>
      <c r="B9559">
        <v>1</v>
      </c>
      <c r="C9559">
        <v>2017</v>
      </c>
      <c r="K9559">
        <v>31</v>
      </c>
      <c r="L9559">
        <v>30</v>
      </c>
      <c r="M9559">
        <v>2</v>
      </c>
      <c r="N9559">
        <v>1991</v>
      </c>
      <c r="O9559">
        <v>3</v>
      </c>
      <c r="P9559">
        <v>2202310301</v>
      </c>
      <c r="T9559">
        <v>4</v>
      </c>
      <c r="U9559">
        <v>73663.899999999994</v>
      </c>
    </row>
    <row r="9560" spans="1:21" x14ac:dyDescent="0.25">
      <c r="A9560">
        <v>1</v>
      </c>
      <c r="B9560">
        <v>1</v>
      </c>
      <c r="C9560">
        <v>2017</v>
      </c>
      <c r="K9560">
        <v>21</v>
      </c>
      <c r="L9560">
        <v>20</v>
      </c>
      <c r="M9560">
        <v>2</v>
      </c>
      <c r="N9560">
        <v>1991</v>
      </c>
      <c r="O9560">
        <v>3</v>
      </c>
      <c r="P9560">
        <v>2202210301</v>
      </c>
      <c r="T9560">
        <v>4</v>
      </c>
      <c r="U9560">
        <v>48565.7</v>
      </c>
    </row>
    <row r="9561" spans="1:21" x14ac:dyDescent="0.25">
      <c r="A9561">
        <v>1</v>
      </c>
      <c r="B9561">
        <v>1</v>
      </c>
      <c r="C9561">
        <v>2017</v>
      </c>
      <c r="K9561">
        <v>62</v>
      </c>
      <c r="L9561">
        <v>47</v>
      </c>
      <c r="M9561">
        <v>2</v>
      </c>
      <c r="N9561">
        <v>1990</v>
      </c>
      <c r="O9561">
        <v>3</v>
      </c>
      <c r="P9561">
        <v>2202620301</v>
      </c>
      <c r="T9561">
        <v>4</v>
      </c>
      <c r="U9561">
        <v>293791</v>
      </c>
    </row>
    <row r="9562" spans="1:21" x14ac:dyDescent="0.25">
      <c r="A9562">
        <v>1</v>
      </c>
      <c r="B9562">
        <v>1</v>
      </c>
      <c r="C9562">
        <v>2017</v>
      </c>
      <c r="K9562">
        <v>62</v>
      </c>
      <c r="L9562">
        <v>46</v>
      </c>
      <c r="M9562">
        <v>2</v>
      </c>
      <c r="N9562">
        <v>1990</v>
      </c>
      <c r="O9562">
        <v>3</v>
      </c>
      <c r="P9562">
        <v>2202620301</v>
      </c>
      <c r="T9562">
        <v>4</v>
      </c>
      <c r="U9562">
        <v>36740.1</v>
      </c>
    </row>
    <row r="9563" spans="1:21" x14ac:dyDescent="0.25">
      <c r="A9563">
        <v>1</v>
      </c>
      <c r="B9563">
        <v>1</v>
      </c>
      <c r="C9563">
        <v>2017</v>
      </c>
      <c r="K9563">
        <v>61</v>
      </c>
      <c r="L9563">
        <v>47</v>
      </c>
      <c r="M9563">
        <v>2</v>
      </c>
      <c r="N9563">
        <v>1990</v>
      </c>
      <c r="O9563">
        <v>3</v>
      </c>
      <c r="P9563">
        <v>2202610301</v>
      </c>
      <c r="T9563">
        <v>4</v>
      </c>
      <c r="U9563">
        <v>768146</v>
      </c>
    </row>
    <row r="9564" spans="1:21" x14ac:dyDescent="0.25">
      <c r="A9564">
        <v>1</v>
      </c>
      <c r="B9564">
        <v>1</v>
      </c>
      <c r="C9564">
        <v>2017</v>
      </c>
      <c r="K9564">
        <v>61</v>
      </c>
      <c r="L9564">
        <v>46</v>
      </c>
      <c r="M9564">
        <v>2</v>
      </c>
      <c r="N9564">
        <v>1990</v>
      </c>
      <c r="O9564">
        <v>3</v>
      </c>
      <c r="P9564">
        <v>2202610301</v>
      </c>
      <c r="T9564">
        <v>4</v>
      </c>
      <c r="U9564">
        <v>172915</v>
      </c>
    </row>
    <row r="9565" spans="1:21" x14ac:dyDescent="0.25">
      <c r="A9565">
        <v>1</v>
      </c>
      <c r="B9565">
        <v>1</v>
      </c>
      <c r="C9565">
        <v>2017</v>
      </c>
      <c r="K9565">
        <v>54</v>
      </c>
      <c r="L9565">
        <v>47</v>
      </c>
      <c r="M9565">
        <v>2</v>
      </c>
      <c r="N9565">
        <v>1990</v>
      </c>
      <c r="O9565">
        <v>3</v>
      </c>
      <c r="P9565">
        <v>2202540301</v>
      </c>
      <c r="T9565">
        <v>4</v>
      </c>
      <c r="U9565">
        <v>1516.08</v>
      </c>
    </row>
    <row r="9566" spans="1:21" x14ac:dyDescent="0.25">
      <c r="A9566">
        <v>1</v>
      </c>
      <c r="B9566">
        <v>1</v>
      </c>
      <c r="C9566">
        <v>2017</v>
      </c>
      <c r="K9566">
        <v>54</v>
      </c>
      <c r="L9566">
        <v>46</v>
      </c>
      <c r="M9566">
        <v>2</v>
      </c>
      <c r="N9566">
        <v>1990</v>
      </c>
      <c r="O9566">
        <v>3</v>
      </c>
      <c r="P9566">
        <v>2202540301</v>
      </c>
      <c r="T9566">
        <v>4</v>
      </c>
      <c r="U9566">
        <v>11700.6</v>
      </c>
    </row>
    <row r="9567" spans="1:21" x14ac:dyDescent="0.25">
      <c r="A9567">
        <v>1</v>
      </c>
      <c r="B9567">
        <v>1</v>
      </c>
      <c r="C9567">
        <v>2017</v>
      </c>
      <c r="K9567">
        <v>54</v>
      </c>
      <c r="L9567">
        <v>42</v>
      </c>
      <c r="M9567">
        <v>2</v>
      </c>
      <c r="N9567">
        <v>1990</v>
      </c>
      <c r="O9567">
        <v>3</v>
      </c>
      <c r="P9567">
        <v>2202540301</v>
      </c>
      <c r="T9567">
        <v>4</v>
      </c>
      <c r="U9567">
        <v>15481.8</v>
      </c>
    </row>
    <row r="9568" spans="1:21" x14ac:dyDescent="0.25">
      <c r="A9568">
        <v>1</v>
      </c>
      <c r="B9568">
        <v>1</v>
      </c>
      <c r="C9568">
        <v>2017</v>
      </c>
      <c r="K9568">
        <v>54</v>
      </c>
      <c r="L9568">
        <v>41</v>
      </c>
      <c r="M9568">
        <v>2</v>
      </c>
      <c r="N9568">
        <v>1990</v>
      </c>
      <c r="O9568">
        <v>3</v>
      </c>
      <c r="P9568">
        <v>2202540301</v>
      </c>
      <c r="T9568">
        <v>4</v>
      </c>
      <c r="U9568">
        <v>10594.7</v>
      </c>
    </row>
    <row r="9569" spans="1:21" x14ac:dyDescent="0.25">
      <c r="A9569">
        <v>1</v>
      </c>
      <c r="B9569">
        <v>1</v>
      </c>
      <c r="C9569">
        <v>2017</v>
      </c>
      <c r="K9569">
        <v>53</v>
      </c>
      <c r="L9569">
        <v>47</v>
      </c>
      <c r="M9569">
        <v>2</v>
      </c>
      <c r="N9569">
        <v>1990</v>
      </c>
      <c r="O9569">
        <v>3</v>
      </c>
      <c r="P9569">
        <v>2202530301</v>
      </c>
      <c r="T9569">
        <v>4</v>
      </c>
      <c r="U9569">
        <v>15142.4</v>
      </c>
    </row>
    <row r="9570" spans="1:21" x14ac:dyDescent="0.25">
      <c r="A9570">
        <v>1</v>
      </c>
      <c r="B9570">
        <v>1</v>
      </c>
      <c r="C9570">
        <v>2017</v>
      </c>
      <c r="K9570">
        <v>53</v>
      </c>
      <c r="L9570">
        <v>46</v>
      </c>
      <c r="M9570">
        <v>2</v>
      </c>
      <c r="N9570">
        <v>1990</v>
      </c>
      <c r="O9570">
        <v>3</v>
      </c>
      <c r="P9570">
        <v>2202530301</v>
      </c>
      <c r="T9570">
        <v>4</v>
      </c>
      <c r="U9570">
        <v>9616.0400000000009</v>
      </c>
    </row>
    <row r="9571" spans="1:21" x14ac:dyDescent="0.25">
      <c r="A9571">
        <v>1</v>
      </c>
      <c r="B9571">
        <v>1</v>
      </c>
      <c r="C9571">
        <v>2017</v>
      </c>
      <c r="K9571">
        <v>53</v>
      </c>
      <c r="L9571">
        <v>41</v>
      </c>
      <c r="M9571">
        <v>2</v>
      </c>
      <c r="N9571">
        <v>1990</v>
      </c>
      <c r="O9571">
        <v>3</v>
      </c>
      <c r="P9571">
        <v>2202530301</v>
      </c>
      <c r="T9571">
        <v>4</v>
      </c>
      <c r="U9571">
        <v>28260.5</v>
      </c>
    </row>
    <row r="9572" spans="1:21" x14ac:dyDescent="0.25">
      <c r="A9572">
        <v>1</v>
      </c>
      <c r="B9572">
        <v>1</v>
      </c>
      <c r="C9572">
        <v>2017</v>
      </c>
      <c r="K9572">
        <v>52</v>
      </c>
      <c r="L9572">
        <v>47</v>
      </c>
      <c r="M9572">
        <v>2</v>
      </c>
      <c r="N9572">
        <v>1990</v>
      </c>
      <c r="O9572">
        <v>3</v>
      </c>
      <c r="P9572">
        <v>2202520301</v>
      </c>
      <c r="T9572">
        <v>4</v>
      </c>
      <c r="U9572">
        <v>357478</v>
      </c>
    </row>
    <row r="9573" spans="1:21" x14ac:dyDescent="0.25">
      <c r="A9573">
        <v>1</v>
      </c>
      <c r="B9573">
        <v>1</v>
      </c>
      <c r="C9573">
        <v>2017</v>
      </c>
      <c r="K9573">
        <v>52</v>
      </c>
      <c r="L9573">
        <v>46</v>
      </c>
      <c r="M9573">
        <v>2</v>
      </c>
      <c r="N9573">
        <v>1990</v>
      </c>
      <c r="O9573">
        <v>3</v>
      </c>
      <c r="P9573">
        <v>2202520301</v>
      </c>
      <c r="T9573">
        <v>4</v>
      </c>
      <c r="U9573">
        <v>331856</v>
      </c>
    </row>
    <row r="9574" spans="1:21" x14ac:dyDescent="0.25">
      <c r="A9574">
        <v>1</v>
      </c>
      <c r="B9574">
        <v>1</v>
      </c>
      <c r="C9574">
        <v>2017</v>
      </c>
      <c r="K9574">
        <v>52</v>
      </c>
      <c r="L9574">
        <v>42</v>
      </c>
      <c r="M9574">
        <v>2</v>
      </c>
      <c r="N9574">
        <v>1990</v>
      </c>
      <c r="O9574">
        <v>3</v>
      </c>
      <c r="P9574">
        <v>2202520301</v>
      </c>
      <c r="T9574">
        <v>4</v>
      </c>
      <c r="U9574">
        <v>123742</v>
      </c>
    </row>
    <row r="9575" spans="1:21" x14ac:dyDescent="0.25">
      <c r="A9575">
        <v>1</v>
      </c>
      <c r="B9575">
        <v>1</v>
      </c>
      <c r="C9575">
        <v>2017</v>
      </c>
      <c r="K9575">
        <v>52</v>
      </c>
      <c r="L9575">
        <v>41</v>
      </c>
      <c r="M9575">
        <v>2</v>
      </c>
      <c r="N9575">
        <v>1990</v>
      </c>
      <c r="O9575">
        <v>3</v>
      </c>
      <c r="P9575">
        <v>2202520301</v>
      </c>
      <c r="T9575">
        <v>4</v>
      </c>
      <c r="U9575">
        <v>154265</v>
      </c>
    </row>
    <row r="9576" spans="1:21" x14ac:dyDescent="0.25">
      <c r="A9576">
        <v>1</v>
      </c>
      <c r="B9576">
        <v>1</v>
      </c>
      <c r="C9576">
        <v>2017</v>
      </c>
      <c r="K9576">
        <v>51</v>
      </c>
      <c r="L9576">
        <v>47</v>
      </c>
      <c r="M9576">
        <v>2</v>
      </c>
      <c r="N9576">
        <v>1990</v>
      </c>
      <c r="O9576">
        <v>3</v>
      </c>
      <c r="P9576">
        <v>2202510301</v>
      </c>
      <c r="T9576">
        <v>4</v>
      </c>
      <c r="U9576">
        <v>33720.800000000003</v>
      </c>
    </row>
    <row r="9577" spans="1:21" x14ac:dyDescent="0.25">
      <c r="A9577">
        <v>1</v>
      </c>
      <c r="B9577">
        <v>1</v>
      </c>
      <c r="C9577">
        <v>2017</v>
      </c>
      <c r="K9577">
        <v>51</v>
      </c>
      <c r="L9577">
        <v>46</v>
      </c>
      <c r="M9577">
        <v>2</v>
      </c>
      <c r="N9577">
        <v>1990</v>
      </c>
      <c r="O9577">
        <v>3</v>
      </c>
      <c r="P9577">
        <v>2202510301</v>
      </c>
      <c r="T9577">
        <v>4</v>
      </c>
      <c r="U9577">
        <v>5265.92</v>
      </c>
    </row>
    <row r="9578" spans="1:21" x14ac:dyDescent="0.25">
      <c r="A9578">
        <v>1</v>
      </c>
      <c r="B9578">
        <v>1</v>
      </c>
      <c r="C9578">
        <v>2017</v>
      </c>
      <c r="K9578">
        <v>51</v>
      </c>
      <c r="L9578">
        <v>42</v>
      </c>
      <c r="M9578">
        <v>2</v>
      </c>
      <c r="N9578">
        <v>1990</v>
      </c>
      <c r="O9578">
        <v>3</v>
      </c>
      <c r="P9578">
        <v>2202510301</v>
      </c>
      <c r="T9578">
        <v>4</v>
      </c>
      <c r="U9578">
        <v>1994.38</v>
      </c>
    </row>
    <row r="9579" spans="1:21" x14ac:dyDescent="0.25">
      <c r="A9579">
        <v>1</v>
      </c>
      <c r="B9579">
        <v>1</v>
      </c>
      <c r="C9579">
        <v>2017</v>
      </c>
      <c r="K9579">
        <v>43</v>
      </c>
      <c r="L9579">
        <v>47</v>
      </c>
      <c r="M9579">
        <v>2</v>
      </c>
      <c r="N9579">
        <v>1990</v>
      </c>
      <c r="O9579">
        <v>3</v>
      </c>
      <c r="P9579">
        <v>2202430301</v>
      </c>
      <c r="T9579">
        <v>4</v>
      </c>
      <c r="U9579">
        <v>42173.3</v>
      </c>
    </row>
    <row r="9580" spans="1:21" x14ac:dyDescent="0.25">
      <c r="A9580">
        <v>1</v>
      </c>
      <c r="B9580">
        <v>1</v>
      </c>
      <c r="C9580">
        <v>2017</v>
      </c>
      <c r="K9580">
        <v>43</v>
      </c>
      <c r="L9580">
        <v>46</v>
      </c>
      <c r="M9580">
        <v>2</v>
      </c>
      <c r="N9580">
        <v>1990</v>
      </c>
      <c r="O9580">
        <v>3</v>
      </c>
      <c r="P9580">
        <v>2202430301</v>
      </c>
      <c r="T9580">
        <v>4</v>
      </c>
      <c r="U9580">
        <v>872534</v>
      </c>
    </row>
    <row r="9581" spans="1:21" x14ac:dyDescent="0.25">
      <c r="A9581">
        <v>1</v>
      </c>
      <c r="B9581">
        <v>1</v>
      </c>
      <c r="C9581">
        <v>2017</v>
      </c>
      <c r="K9581">
        <v>43</v>
      </c>
      <c r="L9581">
        <v>42</v>
      </c>
      <c r="M9581">
        <v>2</v>
      </c>
      <c r="N9581">
        <v>1990</v>
      </c>
      <c r="O9581">
        <v>3</v>
      </c>
      <c r="P9581">
        <v>2202430301</v>
      </c>
      <c r="T9581">
        <v>4</v>
      </c>
      <c r="U9581">
        <v>6552.2</v>
      </c>
    </row>
    <row r="9582" spans="1:21" x14ac:dyDescent="0.25">
      <c r="A9582">
        <v>1</v>
      </c>
      <c r="B9582">
        <v>1</v>
      </c>
      <c r="C9582">
        <v>2017</v>
      </c>
      <c r="K9582">
        <v>43</v>
      </c>
      <c r="L9582">
        <v>41</v>
      </c>
      <c r="M9582">
        <v>2</v>
      </c>
      <c r="N9582">
        <v>1990</v>
      </c>
      <c r="O9582">
        <v>3</v>
      </c>
      <c r="P9582">
        <v>2202430301</v>
      </c>
      <c r="T9582">
        <v>4</v>
      </c>
      <c r="U9582">
        <v>9880.2900000000009</v>
      </c>
    </row>
    <row r="9583" spans="1:21" x14ac:dyDescent="0.25">
      <c r="A9583">
        <v>1</v>
      </c>
      <c r="B9583">
        <v>1</v>
      </c>
      <c r="C9583">
        <v>2017</v>
      </c>
      <c r="K9583">
        <v>42</v>
      </c>
      <c r="L9583">
        <v>48</v>
      </c>
      <c r="M9583">
        <v>2</v>
      </c>
      <c r="N9583">
        <v>1990</v>
      </c>
      <c r="O9583">
        <v>3</v>
      </c>
      <c r="P9583">
        <v>2202420301</v>
      </c>
      <c r="T9583">
        <v>4</v>
      </c>
      <c r="U9583">
        <v>243415</v>
      </c>
    </row>
    <row r="9584" spans="1:21" x14ac:dyDescent="0.25">
      <c r="A9584">
        <v>1</v>
      </c>
      <c r="B9584">
        <v>1</v>
      </c>
      <c r="C9584">
        <v>2017</v>
      </c>
      <c r="K9584">
        <v>41</v>
      </c>
      <c r="L9584">
        <v>47</v>
      </c>
      <c r="M9584">
        <v>2</v>
      </c>
      <c r="N9584">
        <v>1990</v>
      </c>
      <c r="O9584">
        <v>3</v>
      </c>
      <c r="P9584">
        <v>2202410301</v>
      </c>
      <c r="T9584">
        <v>4</v>
      </c>
      <c r="U9584">
        <v>95174.7</v>
      </c>
    </row>
    <row r="9585" spans="1:21" x14ac:dyDescent="0.25">
      <c r="A9585">
        <v>1</v>
      </c>
      <c r="B9585">
        <v>1</v>
      </c>
      <c r="C9585">
        <v>2017</v>
      </c>
      <c r="K9585">
        <v>41</v>
      </c>
      <c r="L9585">
        <v>46</v>
      </c>
      <c r="M9585">
        <v>2</v>
      </c>
      <c r="N9585">
        <v>1990</v>
      </c>
      <c r="O9585">
        <v>3</v>
      </c>
      <c r="P9585">
        <v>2202410301</v>
      </c>
      <c r="T9585">
        <v>4</v>
      </c>
      <c r="U9585">
        <v>17155.400000000001</v>
      </c>
    </row>
    <row r="9586" spans="1:21" x14ac:dyDescent="0.25">
      <c r="A9586">
        <v>1</v>
      </c>
      <c r="B9586">
        <v>1</v>
      </c>
      <c r="C9586">
        <v>2017</v>
      </c>
      <c r="K9586">
        <v>41</v>
      </c>
      <c r="L9586">
        <v>42</v>
      </c>
      <c r="M9586">
        <v>2</v>
      </c>
      <c r="N9586">
        <v>1990</v>
      </c>
      <c r="O9586">
        <v>3</v>
      </c>
      <c r="P9586">
        <v>2202410301</v>
      </c>
      <c r="T9586">
        <v>4</v>
      </c>
      <c r="U9586">
        <v>2838.21</v>
      </c>
    </row>
    <row r="9587" spans="1:21" x14ac:dyDescent="0.25">
      <c r="A9587">
        <v>1</v>
      </c>
      <c r="B9587">
        <v>1</v>
      </c>
      <c r="C9587">
        <v>2017</v>
      </c>
      <c r="K9587">
        <v>41</v>
      </c>
      <c r="L9587">
        <v>41</v>
      </c>
      <c r="M9587">
        <v>2</v>
      </c>
      <c r="N9587">
        <v>1990</v>
      </c>
      <c r="O9587">
        <v>3</v>
      </c>
      <c r="P9587">
        <v>2202410301</v>
      </c>
      <c r="T9587">
        <v>4</v>
      </c>
      <c r="U9587">
        <v>26237.7</v>
      </c>
    </row>
    <row r="9588" spans="1:21" x14ac:dyDescent="0.25">
      <c r="A9588">
        <v>1</v>
      </c>
      <c r="B9588">
        <v>1</v>
      </c>
      <c r="C9588">
        <v>2017</v>
      </c>
      <c r="K9588">
        <v>32</v>
      </c>
      <c r="L9588">
        <v>40</v>
      </c>
      <c r="M9588">
        <v>2</v>
      </c>
      <c r="N9588">
        <v>1990</v>
      </c>
      <c r="O9588">
        <v>3</v>
      </c>
      <c r="P9588">
        <v>2202320301</v>
      </c>
      <c r="T9588">
        <v>4</v>
      </c>
      <c r="U9588">
        <v>26873.200000000001</v>
      </c>
    </row>
    <row r="9589" spans="1:21" x14ac:dyDescent="0.25">
      <c r="A9589">
        <v>1</v>
      </c>
      <c r="B9589">
        <v>1</v>
      </c>
      <c r="C9589">
        <v>2017</v>
      </c>
      <c r="K9589">
        <v>32</v>
      </c>
      <c r="L9589">
        <v>30</v>
      </c>
      <c r="M9589">
        <v>2</v>
      </c>
      <c r="N9589">
        <v>1990</v>
      </c>
      <c r="O9589">
        <v>3</v>
      </c>
      <c r="P9589">
        <v>2202320301</v>
      </c>
      <c r="T9589">
        <v>4</v>
      </c>
      <c r="U9589">
        <v>2408.0300000000002</v>
      </c>
    </row>
    <row r="9590" spans="1:21" x14ac:dyDescent="0.25">
      <c r="A9590">
        <v>1</v>
      </c>
      <c r="B9590">
        <v>1</v>
      </c>
      <c r="C9590">
        <v>2017</v>
      </c>
      <c r="K9590">
        <v>31</v>
      </c>
      <c r="L9590">
        <v>40</v>
      </c>
      <c r="M9590">
        <v>2</v>
      </c>
      <c r="N9590">
        <v>1990</v>
      </c>
      <c r="O9590">
        <v>3</v>
      </c>
      <c r="P9590">
        <v>2202310301</v>
      </c>
      <c r="T9590">
        <v>4</v>
      </c>
      <c r="U9590">
        <v>843.64400000000001</v>
      </c>
    </row>
    <row r="9591" spans="1:21" x14ac:dyDescent="0.25">
      <c r="A9591">
        <v>1</v>
      </c>
      <c r="B9591">
        <v>1</v>
      </c>
      <c r="C9591">
        <v>2017</v>
      </c>
      <c r="K9591">
        <v>31</v>
      </c>
      <c r="L9591">
        <v>30</v>
      </c>
      <c r="M9591">
        <v>2</v>
      </c>
      <c r="N9591">
        <v>1990</v>
      </c>
      <c r="O9591">
        <v>3</v>
      </c>
      <c r="P9591">
        <v>2202310301</v>
      </c>
      <c r="T9591">
        <v>4</v>
      </c>
      <c r="U9591">
        <v>117514</v>
      </c>
    </row>
    <row r="9592" spans="1:21" x14ac:dyDescent="0.25">
      <c r="A9592">
        <v>1</v>
      </c>
      <c r="B9592">
        <v>1</v>
      </c>
      <c r="C9592">
        <v>2017</v>
      </c>
      <c r="K9592">
        <v>21</v>
      </c>
      <c r="L9592">
        <v>20</v>
      </c>
      <c r="M9592">
        <v>2</v>
      </c>
      <c r="N9592">
        <v>1990</v>
      </c>
      <c r="O9592">
        <v>3</v>
      </c>
      <c r="P9592">
        <v>2202210301</v>
      </c>
      <c r="T9592">
        <v>4</v>
      </c>
      <c r="U9592">
        <v>14887.9</v>
      </c>
    </row>
    <row r="9593" spans="1:21" x14ac:dyDescent="0.25">
      <c r="A9593">
        <v>1</v>
      </c>
      <c r="B9593">
        <v>1</v>
      </c>
      <c r="C9593">
        <v>2017</v>
      </c>
      <c r="K9593">
        <v>62</v>
      </c>
      <c r="L9593">
        <v>47</v>
      </c>
      <c r="M9593">
        <v>2</v>
      </c>
      <c r="N9593">
        <v>1989</v>
      </c>
      <c r="O9593">
        <v>3</v>
      </c>
      <c r="P9593">
        <v>2202620301</v>
      </c>
      <c r="T9593">
        <v>4</v>
      </c>
      <c r="U9593">
        <v>257234</v>
      </c>
    </row>
    <row r="9594" spans="1:21" x14ac:dyDescent="0.25">
      <c r="A9594">
        <v>1</v>
      </c>
      <c r="B9594">
        <v>1</v>
      </c>
      <c r="C9594">
        <v>2017</v>
      </c>
      <c r="K9594">
        <v>62</v>
      </c>
      <c r="L9594">
        <v>46</v>
      </c>
      <c r="M9594">
        <v>2</v>
      </c>
      <c r="N9594">
        <v>1989</v>
      </c>
      <c r="O9594">
        <v>3</v>
      </c>
      <c r="P9594">
        <v>2202620301</v>
      </c>
      <c r="T9594">
        <v>4</v>
      </c>
      <c r="U9594">
        <v>10658.6</v>
      </c>
    </row>
    <row r="9595" spans="1:21" x14ac:dyDescent="0.25">
      <c r="A9595">
        <v>1</v>
      </c>
      <c r="B9595">
        <v>1</v>
      </c>
      <c r="C9595">
        <v>2017</v>
      </c>
      <c r="K9595">
        <v>61</v>
      </c>
      <c r="L9595">
        <v>47</v>
      </c>
      <c r="M9595">
        <v>2</v>
      </c>
      <c r="N9595">
        <v>1989</v>
      </c>
      <c r="O9595">
        <v>3</v>
      </c>
      <c r="P9595">
        <v>2202610301</v>
      </c>
      <c r="T9595">
        <v>4</v>
      </c>
      <c r="U9595">
        <v>671019</v>
      </c>
    </row>
    <row r="9596" spans="1:21" x14ac:dyDescent="0.25">
      <c r="A9596">
        <v>1</v>
      </c>
      <c r="B9596">
        <v>1</v>
      </c>
      <c r="C9596">
        <v>2017</v>
      </c>
      <c r="K9596">
        <v>61</v>
      </c>
      <c r="L9596">
        <v>46</v>
      </c>
      <c r="M9596">
        <v>2</v>
      </c>
      <c r="N9596">
        <v>1989</v>
      </c>
      <c r="O9596">
        <v>3</v>
      </c>
      <c r="P9596">
        <v>2202610301</v>
      </c>
      <c r="T9596">
        <v>4</v>
      </c>
      <c r="U9596">
        <v>108649</v>
      </c>
    </row>
    <row r="9597" spans="1:21" x14ac:dyDescent="0.25">
      <c r="A9597">
        <v>1</v>
      </c>
      <c r="B9597">
        <v>1</v>
      </c>
      <c r="C9597">
        <v>2017</v>
      </c>
      <c r="K9597">
        <v>54</v>
      </c>
      <c r="L9597">
        <v>47</v>
      </c>
      <c r="M9597">
        <v>2</v>
      </c>
      <c r="N9597">
        <v>1989</v>
      </c>
      <c r="O9597">
        <v>3</v>
      </c>
      <c r="P9597">
        <v>2202540301</v>
      </c>
      <c r="T9597">
        <v>4</v>
      </c>
      <c r="U9597">
        <v>1945.55</v>
      </c>
    </row>
    <row r="9598" spans="1:21" x14ac:dyDescent="0.25">
      <c r="A9598">
        <v>1</v>
      </c>
      <c r="B9598">
        <v>1</v>
      </c>
      <c r="C9598">
        <v>2017</v>
      </c>
      <c r="K9598">
        <v>54</v>
      </c>
      <c r="L9598">
        <v>46</v>
      </c>
      <c r="M9598">
        <v>2</v>
      </c>
      <c r="N9598">
        <v>1989</v>
      </c>
      <c r="O9598">
        <v>3</v>
      </c>
      <c r="P9598">
        <v>2202540301</v>
      </c>
      <c r="T9598">
        <v>4</v>
      </c>
      <c r="U9598">
        <v>14998.4</v>
      </c>
    </row>
    <row r="9599" spans="1:21" x14ac:dyDescent="0.25">
      <c r="A9599">
        <v>1</v>
      </c>
      <c r="B9599">
        <v>1</v>
      </c>
      <c r="C9599">
        <v>2017</v>
      </c>
      <c r="K9599">
        <v>54</v>
      </c>
      <c r="L9599">
        <v>42</v>
      </c>
      <c r="M9599">
        <v>2</v>
      </c>
      <c r="N9599">
        <v>1989</v>
      </c>
      <c r="O9599">
        <v>3</v>
      </c>
      <c r="P9599">
        <v>2202540301</v>
      </c>
      <c r="T9599">
        <v>4</v>
      </c>
      <c r="U9599">
        <v>19844.599999999999</v>
      </c>
    </row>
    <row r="9600" spans="1:21" x14ac:dyDescent="0.25">
      <c r="A9600">
        <v>1</v>
      </c>
      <c r="B9600">
        <v>1</v>
      </c>
      <c r="C9600">
        <v>2017</v>
      </c>
      <c r="K9600">
        <v>54</v>
      </c>
      <c r="L9600">
        <v>41</v>
      </c>
      <c r="M9600">
        <v>2</v>
      </c>
      <c r="N9600">
        <v>1989</v>
      </c>
      <c r="O9600">
        <v>3</v>
      </c>
      <c r="P9600">
        <v>2202540301</v>
      </c>
      <c r="T9600">
        <v>4</v>
      </c>
      <c r="U9600">
        <v>13583.5</v>
      </c>
    </row>
    <row r="9601" spans="1:21" x14ac:dyDescent="0.25">
      <c r="A9601">
        <v>1</v>
      </c>
      <c r="B9601">
        <v>1</v>
      </c>
      <c r="C9601">
        <v>2017</v>
      </c>
      <c r="K9601">
        <v>53</v>
      </c>
      <c r="L9601">
        <v>47</v>
      </c>
      <c r="M9601">
        <v>2</v>
      </c>
      <c r="N9601">
        <v>1989</v>
      </c>
      <c r="O9601">
        <v>3</v>
      </c>
      <c r="P9601">
        <v>2202530301</v>
      </c>
      <c r="T9601">
        <v>4</v>
      </c>
      <c r="U9601">
        <v>15774.7</v>
      </c>
    </row>
    <row r="9602" spans="1:21" x14ac:dyDescent="0.25">
      <c r="A9602">
        <v>1</v>
      </c>
      <c r="B9602">
        <v>1</v>
      </c>
      <c r="C9602">
        <v>2017</v>
      </c>
      <c r="K9602">
        <v>53</v>
      </c>
      <c r="L9602">
        <v>46</v>
      </c>
      <c r="M9602">
        <v>2</v>
      </c>
      <c r="N9602">
        <v>1989</v>
      </c>
      <c r="O9602">
        <v>3</v>
      </c>
      <c r="P9602">
        <v>2202530301</v>
      </c>
      <c r="T9602">
        <v>4</v>
      </c>
      <c r="U9602">
        <v>17850.599999999999</v>
      </c>
    </row>
    <row r="9603" spans="1:21" x14ac:dyDescent="0.25">
      <c r="A9603">
        <v>1</v>
      </c>
      <c r="B9603">
        <v>1</v>
      </c>
      <c r="C9603">
        <v>2017</v>
      </c>
      <c r="K9603">
        <v>53</v>
      </c>
      <c r="L9603">
        <v>42</v>
      </c>
      <c r="M9603">
        <v>2</v>
      </c>
      <c r="N9603">
        <v>1989</v>
      </c>
      <c r="O9603">
        <v>3</v>
      </c>
      <c r="P9603">
        <v>2202530301</v>
      </c>
      <c r="T9603">
        <v>4</v>
      </c>
      <c r="U9603">
        <v>79515.199999999997</v>
      </c>
    </row>
    <row r="9604" spans="1:21" x14ac:dyDescent="0.25">
      <c r="A9604">
        <v>1</v>
      </c>
      <c r="B9604">
        <v>1</v>
      </c>
      <c r="C9604">
        <v>2017</v>
      </c>
      <c r="K9604">
        <v>53</v>
      </c>
      <c r="L9604">
        <v>41</v>
      </c>
      <c r="M9604">
        <v>2</v>
      </c>
      <c r="N9604">
        <v>1989</v>
      </c>
      <c r="O9604">
        <v>3</v>
      </c>
      <c r="P9604">
        <v>2202530301</v>
      </c>
      <c r="T9604">
        <v>4</v>
      </c>
      <c r="U9604">
        <v>9178.9699999999993</v>
      </c>
    </row>
    <row r="9605" spans="1:21" x14ac:dyDescent="0.25">
      <c r="A9605">
        <v>1</v>
      </c>
      <c r="B9605">
        <v>1</v>
      </c>
      <c r="C9605">
        <v>2017</v>
      </c>
      <c r="K9605">
        <v>52</v>
      </c>
      <c r="L9605">
        <v>47</v>
      </c>
      <c r="M9605">
        <v>2</v>
      </c>
      <c r="N9605">
        <v>1989</v>
      </c>
      <c r="O9605">
        <v>3</v>
      </c>
      <c r="P9605">
        <v>2202520301</v>
      </c>
      <c r="T9605">
        <v>4</v>
      </c>
      <c r="U9605">
        <v>315434</v>
      </c>
    </row>
    <row r="9606" spans="1:21" x14ac:dyDescent="0.25">
      <c r="A9606">
        <v>1</v>
      </c>
      <c r="B9606">
        <v>1</v>
      </c>
      <c r="C9606">
        <v>2017</v>
      </c>
      <c r="K9606">
        <v>52</v>
      </c>
      <c r="L9606">
        <v>46</v>
      </c>
      <c r="M9606">
        <v>2</v>
      </c>
      <c r="N9606">
        <v>1989</v>
      </c>
      <c r="O9606">
        <v>3</v>
      </c>
      <c r="P9606">
        <v>2202520301</v>
      </c>
      <c r="T9606">
        <v>4</v>
      </c>
      <c r="U9606">
        <v>213276</v>
      </c>
    </row>
    <row r="9607" spans="1:21" x14ac:dyDescent="0.25">
      <c r="A9607">
        <v>1</v>
      </c>
      <c r="B9607">
        <v>1</v>
      </c>
      <c r="C9607">
        <v>2017</v>
      </c>
      <c r="K9607">
        <v>52</v>
      </c>
      <c r="L9607">
        <v>42</v>
      </c>
      <c r="M9607">
        <v>2</v>
      </c>
      <c r="N9607">
        <v>1989</v>
      </c>
      <c r="O9607">
        <v>3</v>
      </c>
      <c r="P9607">
        <v>2202520301</v>
      </c>
      <c r="T9607">
        <v>4</v>
      </c>
      <c r="U9607">
        <v>70841.3</v>
      </c>
    </row>
    <row r="9608" spans="1:21" x14ac:dyDescent="0.25">
      <c r="A9608">
        <v>1</v>
      </c>
      <c r="B9608">
        <v>1</v>
      </c>
      <c r="C9608">
        <v>2017</v>
      </c>
      <c r="K9608">
        <v>52</v>
      </c>
      <c r="L9608">
        <v>41</v>
      </c>
      <c r="M9608">
        <v>2</v>
      </c>
      <c r="N9608">
        <v>1989</v>
      </c>
      <c r="O9608">
        <v>3</v>
      </c>
      <c r="P9608">
        <v>2202520301</v>
      </c>
      <c r="T9608">
        <v>4</v>
      </c>
      <c r="U9608">
        <v>124002</v>
      </c>
    </row>
    <row r="9609" spans="1:21" x14ac:dyDescent="0.25">
      <c r="A9609">
        <v>1</v>
      </c>
      <c r="B9609">
        <v>1</v>
      </c>
      <c r="C9609">
        <v>2017</v>
      </c>
      <c r="K9609">
        <v>51</v>
      </c>
      <c r="L9609">
        <v>47</v>
      </c>
      <c r="M9609">
        <v>2</v>
      </c>
      <c r="N9609">
        <v>1989</v>
      </c>
      <c r="O9609">
        <v>3</v>
      </c>
      <c r="P9609">
        <v>2202510301</v>
      </c>
      <c r="T9609">
        <v>4</v>
      </c>
      <c r="U9609">
        <v>36477.5</v>
      </c>
    </row>
    <row r="9610" spans="1:21" x14ac:dyDescent="0.25">
      <c r="A9610">
        <v>1</v>
      </c>
      <c r="B9610">
        <v>1</v>
      </c>
      <c r="C9610">
        <v>2017</v>
      </c>
      <c r="K9610">
        <v>51</v>
      </c>
      <c r="L9610">
        <v>46</v>
      </c>
      <c r="M9610">
        <v>2</v>
      </c>
      <c r="N9610">
        <v>1989</v>
      </c>
      <c r="O9610">
        <v>3</v>
      </c>
      <c r="P9610">
        <v>2202510301</v>
      </c>
      <c r="T9610">
        <v>4</v>
      </c>
      <c r="U9610">
        <v>8353.5</v>
      </c>
    </row>
    <row r="9611" spans="1:21" x14ac:dyDescent="0.25">
      <c r="A9611">
        <v>1</v>
      </c>
      <c r="B9611">
        <v>1</v>
      </c>
      <c r="C9611">
        <v>2017</v>
      </c>
      <c r="K9611">
        <v>51</v>
      </c>
      <c r="L9611">
        <v>42</v>
      </c>
      <c r="M9611">
        <v>2</v>
      </c>
      <c r="N9611">
        <v>1989</v>
      </c>
      <c r="O9611">
        <v>3</v>
      </c>
      <c r="P9611">
        <v>2202510301</v>
      </c>
      <c r="T9611">
        <v>4</v>
      </c>
      <c r="U9611">
        <v>13889.6</v>
      </c>
    </row>
    <row r="9612" spans="1:21" x14ac:dyDescent="0.25">
      <c r="A9612">
        <v>1</v>
      </c>
      <c r="B9612">
        <v>1</v>
      </c>
      <c r="C9612">
        <v>2017</v>
      </c>
      <c r="K9612">
        <v>43</v>
      </c>
      <c r="L9612">
        <v>47</v>
      </c>
      <c r="M9612">
        <v>2</v>
      </c>
      <c r="N9612">
        <v>1989</v>
      </c>
      <c r="O9612">
        <v>3</v>
      </c>
      <c r="P9612">
        <v>2202430301</v>
      </c>
      <c r="T9612">
        <v>4</v>
      </c>
      <c r="U9612">
        <v>21076.9</v>
      </c>
    </row>
    <row r="9613" spans="1:21" x14ac:dyDescent="0.25">
      <c r="A9613">
        <v>1</v>
      </c>
      <c r="B9613">
        <v>1</v>
      </c>
      <c r="C9613">
        <v>2017</v>
      </c>
      <c r="K9613">
        <v>43</v>
      </c>
      <c r="L9613">
        <v>46</v>
      </c>
      <c r="M9613">
        <v>2</v>
      </c>
      <c r="N9613">
        <v>1989</v>
      </c>
      <c r="O9613">
        <v>3</v>
      </c>
      <c r="P9613">
        <v>2202430301</v>
      </c>
      <c r="T9613">
        <v>4</v>
      </c>
      <c r="U9613">
        <v>436609</v>
      </c>
    </row>
    <row r="9614" spans="1:21" x14ac:dyDescent="0.25">
      <c r="A9614">
        <v>1</v>
      </c>
      <c r="B9614">
        <v>1</v>
      </c>
      <c r="C9614">
        <v>2017</v>
      </c>
      <c r="K9614">
        <v>43</v>
      </c>
      <c r="L9614">
        <v>42</v>
      </c>
      <c r="M9614">
        <v>2</v>
      </c>
      <c r="N9614">
        <v>1989</v>
      </c>
      <c r="O9614">
        <v>3</v>
      </c>
      <c r="P9614">
        <v>2202430301</v>
      </c>
      <c r="T9614">
        <v>4</v>
      </c>
      <c r="U9614">
        <v>3262.52</v>
      </c>
    </row>
    <row r="9615" spans="1:21" x14ac:dyDescent="0.25">
      <c r="A9615">
        <v>1</v>
      </c>
      <c r="B9615">
        <v>1</v>
      </c>
      <c r="C9615">
        <v>2017</v>
      </c>
      <c r="K9615">
        <v>43</v>
      </c>
      <c r="L9615">
        <v>41</v>
      </c>
      <c r="M9615">
        <v>2</v>
      </c>
      <c r="N9615">
        <v>1989</v>
      </c>
      <c r="O9615">
        <v>3</v>
      </c>
      <c r="P9615">
        <v>2202430301</v>
      </c>
      <c r="T9615">
        <v>4</v>
      </c>
      <c r="U9615">
        <v>4971.47</v>
      </c>
    </row>
    <row r="9616" spans="1:21" x14ac:dyDescent="0.25">
      <c r="A9616">
        <v>1</v>
      </c>
      <c r="B9616">
        <v>1</v>
      </c>
      <c r="C9616">
        <v>2017</v>
      </c>
      <c r="K9616">
        <v>42</v>
      </c>
      <c r="L9616">
        <v>48</v>
      </c>
      <c r="M9616">
        <v>2</v>
      </c>
      <c r="N9616">
        <v>1989</v>
      </c>
      <c r="O9616">
        <v>3</v>
      </c>
      <c r="P9616">
        <v>2202420301</v>
      </c>
      <c r="T9616">
        <v>4</v>
      </c>
      <c r="U9616">
        <v>180085</v>
      </c>
    </row>
    <row r="9617" spans="1:21" x14ac:dyDescent="0.25">
      <c r="A9617">
        <v>1</v>
      </c>
      <c r="B9617">
        <v>1</v>
      </c>
      <c r="C9617">
        <v>2017</v>
      </c>
      <c r="K9617">
        <v>41</v>
      </c>
      <c r="L9617">
        <v>47</v>
      </c>
      <c r="M9617">
        <v>2</v>
      </c>
      <c r="N9617">
        <v>1989</v>
      </c>
      <c r="O9617">
        <v>3</v>
      </c>
      <c r="P9617">
        <v>2202410301</v>
      </c>
      <c r="T9617">
        <v>4</v>
      </c>
      <c r="U9617">
        <v>94088.7</v>
      </c>
    </row>
    <row r="9618" spans="1:21" x14ac:dyDescent="0.25">
      <c r="A9618">
        <v>1</v>
      </c>
      <c r="B9618">
        <v>1</v>
      </c>
      <c r="C9618">
        <v>2017</v>
      </c>
      <c r="K9618">
        <v>41</v>
      </c>
      <c r="L9618">
        <v>46</v>
      </c>
      <c r="M9618">
        <v>2</v>
      </c>
      <c r="N9618">
        <v>1989</v>
      </c>
      <c r="O9618">
        <v>3</v>
      </c>
      <c r="P9618">
        <v>2202410301</v>
      </c>
      <c r="T9618">
        <v>4</v>
      </c>
      <c r="U9618">
        <v>16958.599999999999</v>
      </c>
    </row>
    <row r="9619" spans="1:21" x14ac:dyDescent="0.25">
      <c r="A9619">
        <v>1</v>
      </c>
      <c r="B9619">
        <v>1</v>
      </c>
      <c r="C9619">
        <v>2017</v>
      </c>
      <c r="K9619">
        <v>41</v>
      </c>
      <c r="L9619">
        <v>42</v>
      </c>
      <c r="M9619">
        <v>2</v>
      </c>
      <c r="N9619">
        <v>1989</v>
      </c>
      <c r="O9619">
        <v>3</v>
      </c>
      <c r="P9619">
        <v>2202410301</v>
      </c>
      <c r="T9619">
        <v>4</v>
      </c>
      <c r="U9619">
        <v>2763.62</v>
      </c>
    </row>
    <row r="9620" spans="1:21" x14ac:dyDescent="0.25">
      <c r="A9620">
        <v>1</v>
      </c>
      <c r="B9620">
        <v>1</v>
      </c>
      <c r="C9620">
        <v>2017</v>
      </c>
      <c r="K9620">
        <v>41</v>
      </c>
      <c r="L9620">
        <v>41</v>
      </c>
      <c r="M9620">
        <v>2</v>
      </c>
      <c r="N9620">
        <v>1989</v>
      </c>
      <c r="O9620">
        <v>3</v>
      </c>
      <c r="P9620">
        <v>2202410301</v>
      </c>
      <c r="T9620">
        <v>4</v>
      </c>
      <c r="U9620">
        <v>25940.3</v>
      </c>
    </row>
    <row r="9621" spans="1:21" x14ac:dyDescent="0.25">
      <c r="A9621">
        <v>1</v>
      </c>
      <c r="B9621">
        <v>1</v>
      </c>
      <c r="C9621">
        <v>2017</v>
      </c>
      <c r="K9621">
        <v>32</v>
      </c>
      <c r="L9621">
        <v>40</v>
      </c>
      <c r="M9621">
        <v>2</v>
      </c>
      <c r="N9621">
        <v>1989</v>
      </c>
      <c r="O9621">
        <v>3</v>
      </c>
      <c r="P9621">
        <v>2202320301</v>
      </c>
      <c r="T9621">
        <v>4</v>
      </c>
      <c r="U9621">
        <v>9183.34</v>
      </c>
    </row>
    <row r="9622" spans="1:21" x14ac:dyDescent="0.25">
      <c r="A9622">
        <v>1</v>
      </c>
      <c r="B9622">
        <v>1</v>
      </c>
      <c r="C9622">
        <v>2017</v>
      </c>
      <c r="K9622">
        <v>32</v>
      </c>
      <c r="L9622">
        <v>30</v>
      </c>
      <c r="M9622">
        <v>2</v>
      </c>
      <c r="N9622">
        <v>1989</v>
      </c>
      <c r="O9622">
        <v>3</v>
      </c>
      <c r="P9622">
        <v>2202320301</v>
      </c>
      <c r="T9622">
        <v>4</v>
      </c>
      <c r="U9622">
        <v>37923.199999999997</v>
      </c>
    </row>
    <row r="9623" spans="1:21" x14ac:dyDescent="0.25">
      <c r="A9623">
        <v>1</v>
      </c>
      <c r="B9623">
        <v>1</v>
      </c>
      <c r="C9623">
        <v>2017</v>
      </c>
      <c r="K9623">
        <v>31</v>
      </c>
      <c r="L9623">
        <v>30</v>
      </c>
      <c r="M9623">
        <v>2</v>
      </c>
      <c r="N9623">
        <v>1989</v>
      </c>
      <c r="O9623">
        <v>3</v>
      </c>
      <c r="P9623">
        <v>2202310301</v>
      </c>
      <c r="T9623">
        <v>4</v>
      </c>
      <c r="U9623">
        <v>85096.9</v>
      </c>
    </row>
    <row r="9624" spans="1:21" x14ac:dyDescent="0.25">
      <c r="A9624">
        <v>1</v>
      </c>
      <c r="B9624">
        <v>1</v>
      </c>
      <c r="C9624">
        <v>2017</v>
      </c>
      <c r="K9624">
        <v>21</v>
      </c>
      <c r="L9624">
        <v>20</v>
      </c>
      <c r="M9624">
        <v>2</v>
      </c>
      <c r="N9624">
        <v>1989</v>
      </c>
      <c r="O9624">
        <v>3</v>
      </c>
      <c r="P9624">
        <v>2202210301</v>
      </c>
      <c r="T9624">
        <v>4</v>
      </c>
      <c r="U9624">
        <v>10285.799999999999</v>
      </c>
    </row>
    <row r="9625" spans="1:21" x14ac:dyDescent="0.25">
      <c r="A9625">
        <v>1</v>
      </c>
      <c r="B9625">
        <v>1</v>
      </c>
      <c r="C9625">
        <v>2017</v>
      </c>
      <c r="K9625">
        <v>62</v>
      </c>
      <c r="L9625">
        <v>47</v>
      </c>
      <c r="M9625">
        <v>2</v>
      </c>
      <c r="N9625">
        <v>1988</v>
      </c>
      <c r="O9625">
        <v>3</v>
      </c>
      <c r="P9625">
        <v>2202620301</v>
      </c>
      <c r="T9625">
        <v>4</v>
      </c>
      <c r="U9625">
        <v>124494</v>
      </c>
    </row>
    <row r="9626" spans="1:21" x14ac:dyDescent="0.25">
      <c r="A9626">
        <v>1</v>
      </c>
      <c r="B9626">
        <v>1</v>
      </c>
      <c r="C9626">
        <v>2017</v>
      </c>
      <c r="K9626">
        <v>62</v>
      </c>
      <c r="L9626">
        <v>46</v>
      </c>
      <c r="M9626">
        <v>2</v>
      </c>
      <c r="N9626">
        <v>1988</v>
      </c>
      <c r="O9626">
        <v>3</v>
      </c>
      <c r="P9626">
        <v>2202620301</v>
      </c>
      <c r="T9626">
        <v>4</v>
      </c>
      <c r="U9626">
        <v>1526.74</v>
      </c>
    </row>
    <row r="9627" spans="1:21" x14ac:dyDescent="0.25">
      <c r="A9627">
        <v>1</v>
      </c>
      <c r="B9627">
        <v>1</v>
      </c>
      <c r="C9627">
        <v>2017</v>
      </c>
      <c r="K9627">
        <v>61</v>
      </c>
      <c r="L9627">
        <v>47</v>
      </c>
      <c r="M9627">
        <v>2</v>
      </c>
      <c r="N9627">
        <v>1988</v>
      </c>
      <c r="O9627">
        <v>3</v>
      </c>
      <c r="P9627">
        <v>2202610301</v>
      </c>
      <c r="T9627">
        <v>4</v>
      </c>
      <c r="U9627">
        <v>491936</v>
      </c>
    </row>
    <row r="9628" spans="1:21" x14ac:dyDescent="0.25">
      <c r="A9628">
        <v>1</v>
      </c>
      <c r="B9628">
        <v>1</v>
      </c>
      <c r="C9628">
        <v>2017</v>
      </c>
      <c r="K9628">
        <v>61</v>
      </c>
      <c r="L9628">
        <v>46</v>
      </c>
      <c r="M9628">
        <v>2</v>
      </c>
      <c r="N9628">
        <v>1988</v>
      </c>
      <c r="O9628">
        <v>3</v>
      </c>
      <c r="P9628">
        <v>2202610301</v>
      </c>
      <c r="T9628">
        <v>4</v>
      </c>
      <c r="U9628">
        <v>75089.899999999994</v>
      </c>
    </row>
    <row r="9629" spans="1:21" x14ac:dyDescent="0.25">
      <c r="A9629">
        <v>1</v>
      </c>
      <c r="B9629">
        <v>1</v>
      </c>
      <c r="C9629">
        <v>2017</v>
      </c>
      <c r="K9629">
        <v>54</v>
      </c>
      <c r="L9629">
        <v>47</v>
      </c>
      <c r="M9629">
        <v>2</v>
      </c>
      <c r="N9629">
        <v>1988</v>
      </c>
      <c r="O9629">
        <v>3</v>
      </c>
      <c r="P9629">
        <v>2202540301</v>
      </c>
      <c r="T9629">
        <v>4</v>
      </c>
      <c r="U9629">
        <v>1709.77</v>
      </c>
    </row>
    <row r="9630" spans="1:21" x14ac:dyDescent="0.25">
      <c r="A9630">
        <v>1</v>
      </c>
      <c r="B9630">
        <v>1</v>
      </c>
      <c r="C9630">
        <v>2017</v>
      </c>
      <c r="K9630">
        <v>54</v>
      </c>
      <c r="L9630">
        <v>46</v>
      </c>
      <c r="M9630">
        <v>2</v>
      </c>
      <c r="N9630">
        <v>1988</v>
      </c>
      <c r="O9630">
        <v>3</v>
      </c>
      <c r="P9630">
        <v>2202540301</v>
      </c>
      <c r="T9630">
        <v>4</v>
      </c>
      <c r="U9630">
        <v>13119.9</v>
      </c>
    </row>
    <row r="9631" spans="1:21" x14ac:dyDescent="0.25">
      <c r="A9631">
        <v>1</v>
      </c>
      <c r="B9631">
        <v>1</v>
      </c>
      <c r="C9631">
        <v>2017</v>
      </c>
      <c r="K9631">
        <v>54</v>
      </c>
      <c r="L9631">
        <v>42</v>
      </c>
      <c r="M9631">
        <v>2</v>
      </c>
      <c r="N9631">
        <v>1988</v>
      </c>
      <c r="O9631">
        <v>3</v>
      </c>
      <c r="P9631">
        <v>2202540301</v>
      </c>
      <c r="T9631">
        <v>4</v>
      </c>
      <c r="U9631">
        <v>17359.400000000001</v>
      </c>
    </row>
    <row r="9632" spans="1:21" x14ac:dyDescent="0.25">
      <c r="A9632">
        <v>1</v>
      </c>
      <c r="B9632">
        <v>1</v>
      </c>
      <c r="C9632">
        <v>2017</v>
      </c>
      <c r="K9632">
        <v>54</v>
      </c>
      <c r="L9632">
        <v>41</v>
      </c>
      <c r="M9632">
        <v>2</v>
      </c>
      <c r="N9632">
        <v>1988</v>
      </c>
      <c r="O9632">
        <v>3</v>
      </c>
      <c r="P9632">
        <v>2202540301</v>
      </c>
      <c r="T9632">
        <v>4</v>
      </c>
      <c r="U9632">
        <v>11881.2</v>
      </c>
    </row>
    <row r="9633" spans="1:21" x14ac:dyDescent="0.25">
      <c r="A9633">
        <v>1</v>
      </c>
      <c r="B9633">
        <v>1</v>
      </c>
      <c r="C9633">
        <v>2017</v>
      </c>
      <c r="K9633">
        <v>53</v>
      </c>
      <c r="L9633">
        <v>47</v>
      </c>
      <c r="M9633">
        <v>2</v>
      </c>
      <c r="N9633">
        <v>1988</v>
      </c>
      <c r="O9633">
        <v>3</v>
      </c>
      <c r="P9633">
        <v>2202530301</v>
      </c>
      <c r="T9633">
        <v>4</v>
      </c>
      <c r="U9633">
        <v>12104.8</v>
      </c>
    </row>
    <row r="9634" spans="1:21" x14ac:dyDescent="0.25">
      <c r="A9634">
        <v>1</v>
      </c>
      <c r="B9634">
        <v>1</v>
      </c>
      <c r="C9634">
        <v>2017</v>
      </c>
      <c r="K9634">
        <v>53</v>
      </c>
      <c r="L9634">
        <v>46</v>
      </c>
      <c r="M9634">
        <v>2</v>
      </c>
      <c r="N9634">
        <v>1988</v>
      </c>
      <c r="O9634">
        <v>3</v>
      </c>
      <c r="P9634">
        <v>2202530301</v>
      </c>
      <c r="T9634">
        <v>4</v>
      </c>
      <c r="U9634">
        <v>45680.6</v>
      </c>
    </row>
    <row r="9635" spans="1:21" x14ac:dyDescent="0.25">
      <c r="A9635">
        <v>1</v>
      </c>
      <c r="B9635">
        <v>1</v>
      </c>
      <c r="C9635">
        <v>2017</v>
      </c>
      <c r="K9635">
        <v>53</v>
      </c>
      <c r="L9635">
        <v>42</v>
      </c>
      <c r="M9635">
        <v>2</v>
      </c>
      <c r="N9635">
        <v>1988</v>
      </c>
      <c r="O9635">
        <v>3</v>
      </c>
      <c r="P9635">
        <v>2202530301</v>
      </c>
      <c r="T9635">
        <v>4</v>
      </c>
      <c r="U9635">
        <v>4103.38</v>
      </c>
    </row>
    <row r="9636" spans="1:21" x14ac:dyDescent="0.25">
      <c r="A9636">
        <v>1</v>
      </c>
      <c r="B9636">
        <v>1</v>
      </c>
      <c r="C9636">
        <v>2017</v>
      </c>
      <c r="K9636">
        <v>53</v>
      </c>
      <c r="L9636">
        <v>41</v>
      </c>
      <c r="M9636">
        <v>2</v>
      </c>
      <c r="N9636">
        <v>1988</v>
      </c>
      <c r="O9636">
        <v>3</v>
      </c>
      <c r="P9636">
        <v>2202530301</v>
      </c>
      <c r="T9636">
        <v>4</v>
      </c>
      <c r="U9636">
        <v>7546.98</v>
      </c>
    </row>
    <row r="9637" spans="1:21" x14ac:dyDescent="0.25">
      <c r="A9637">
        <v>1</v>
      </c>
      <c r="B9637">
        <v>1</v>
      </c>
      <c r="C9637">
        <v>2017</v>
      </c>
      <c r="K9637">
        <v>52</v>
      </c>
      <c r="L9637">
        <v>47</v>
      </c>
      <c r="M9637">
        <v>2</v>
      </c>
      <c r="N9637">
        <v>1988</v>
      </c>
      <c r="O9637">
        <v>3</v>
      </c>
      <c r="P9637">
        <v>2202520301</v>
      </c>
      <c r="T9637">
        <v>4</v>
      </c>
      <c r="U9637">
        <v>214910</v>
      </c>
    </row>
    <row r="9638" spans="1:21" x14ac:dyDescent="0.25">
      <c r="A9638">
        <v>1</v>
      </c>
      <c r="B9638">
        <v>1</v>
      </c>
      <c r="C9638">
        <v>2017</v>
      </c>
      <c r="K9638">
        <v>52</v>
      </c>
      <c r="L9638">
        <v>46</v>
      </c>
      <c r="M9638">
        <v>2</v>
      </c>
      <c r="N9638">
        <v>1988</v>
      </c>
      <c r="O9638">
        <v>3</v>
      </c>
      <c r="P9638">
        <v>2202520301</v>
      </c>
      <c r="T9638">
        <v>4</v>
      </c>
      <c r="U9638">
        <v>167433</v>
      </c>
    </row>
    <row r="9639" spans="1:21" x14ac:dyDescent="0.25">
      <c r="A9639">
        <v>1</v>
      </c>
      <c r="B9639">
        <v>1</v>
      </c>
      <c r="C9639">
        <v>2017</v>
      </c>
      <c r="K9639">
        <v>52</v>
      </c>
      <c r="L9639">
        <v>42</v>
      </c>
      <c r="M9639">
        <v>2</v>
      </c>
      <c r="N9639">
        <v>1988</v>
      </c>
      <c r="O9639">
        <v>3</v>
      </c>
      <c r="P9639">
        <v>2202520301</v>
      </c>
      <c r="T9639">
        <v>4</v>
      </c>
      <c r="U9639">
        <v>48691.3</v>
      </c>
    </row>
    <row r="9640" spans="1:21" x14ac:dyDescent="0.25">
      <c r="A9640">
        <v>1</v>
      </c>
      <c r="B9640">
        <v>1</v>
      </c>
      <c r="C9640">
        <v>2017</v>
      </c>
      <c r="K9640">
        <v>52</v>
      </c>
      <c r="L9640">
        <v>41</v>
      </c>
      <c r="M9640">
        <v>2</v>
      </c>
      <c r="N9640">
        <v>1988</v>
      </c>
      <c r="O9640">
        <v>3</v>
      </c>
      <c r="P9640">
        <v>2202520301</v>
      </c>
      <c r="T9640">
        <v>4</v>
      </c>
      <c r="U9640">
        <v>63208.2</v>
      </c>
    </row>
    <row r="9641" spans="1:21" x14ac:dyDescent="0.25">
      <c r="A9641">
        <v>1</v>
      </c>
      <c r="B9641">
        <v>1</v>
      </c>
      <c r="C9641">
        <v>2017</v>
      </c>
      <c r="K9641">
        <v>51</v>
      </c>
      <c r="L9641">
        <v>47</v>
      </c>
      <c r="M9641">
        <v>2</v>
      </c>
      <c r="N9641">
        <v>1988</v>
      </c>
      <c r="O9641">
        <v>3</v>
      </c>
      <c r="P9641">
        <v>2202510301</v>
      </c>
      <c r="T9641">
        <v>4</v>
      </c>
      <c r="U9641">
        <v>17524.599999999999</v>
      </c>
    </row>
    <row r="9642" spans="1:21" x14ac:dyDescent="0.25">
      <c r="A9642">
        <v>1</v>
      </c>
      <c r="B9642">
        <v>1</v>
      </c>
      <c r="C9642">
        <v>2017</v>
      </c>
      <c r="K9642">
        <v>51</v>
      </c>
      <c r="L9642">
        <v>46</v>
      </c>
      <c r="M9642">
        <v>2</v>
      </c>
      <c r="N9642">
        <v>1988</v>
      </c>
      <c r="O9642">
        <v>3</v>
      </c>
      <c r="P9642">
        <v>2202510301</v>
      </c>
      <c r="T9642">
        <v>4</v>
      </c>
      <c r="U9642">
        <v>3805.89</v>
      </c>
    </row>
    <row r="9643" spans="1:21" x14ac:dyDescent="0.25">
      <c r="A9643">
        <v>1</v>
      </c>
      <c r="B9643">
        <v>1</v>
      </c>
      <c r="C9643">
        <v>2017</v>
      </c>
      <c r="K9643">
        <v>43</v>
      </c>
      <c r="L9643">
        <v>47</v>
      </c>
      <c r="M9643">
        <v>2</v>
      </c>
      <c r="N9643">
        <v>1988</v>
      </c>
      <c r="O9643">
        <v>3</v>
      </c>
      <c r="P9643">
        <v>2202430301</v>
      </c>
      <c r="T9643">
        <v>4</v>
      </c>
      <c r="U9643">
        <v>24108.1</v>
      </c>
    </row>
    <row r="9644" spans="1:21" x14ac:dyDescent="0.25">
      <c r="A9644">
        <v>1</v>
      </c>
      <c r="B9644">
        <v>1</v>
      </c>
      <c r="C9644">
        <v>2017</v>
      </c>
      <c r="K9644">
        <v>43</v>
      </c>
      <c r="L9644">
        <v>46</v>
      </c>
      <c r="M9644">
        <v>2</v>
      </c>
      <c r="N9644">
        <v>1988</v>
      </c>
      <c r="O9644">
        <v>3</v>
      </c>
      <c r="P9644">
        <v>2202430301</v>
      </c>
      <c r="T9644">
        <v>4</v>
      </c>
      <c r="U9644">
        <v>499309</v>
      </c>
    </row>
    <row r="9645" spans="1:21" x14ac:dyDescent="0.25">
      <c r="A9645">
        <v>1</v>
      </c>
      <c r="B9645">
        <v>1</v>
      </c>
      <c r="C9645">
        <v>2017</v>
      </c>
      <c r="K9645">
        <v>43</v>
      </c>
      <c r="L9645">
        <v>42</v>
      </c>
      <c r="M9645">
        <v>2</v>
      </c>
      <c r="N9645">
        <v>1988</v>
      </c>
      <c r="O9645">
        <v>3</v>
      </c>
      <c r="P9645">
        <v>2202430301</v>
      </c>
      <c r="T9645">
        <v>4</v>
      </c>
      <c r="U9645">
        <v>3736.5</v>
      </c>
    </row>
    <row r="9646" spans="1:21" x14ac:dyDescent="0.25">
      <c r="A9646">
        <v>1</v>
      </c>
      <c r="B9646">
        <v>1</v>
      </c>
      <c r="C9646">
        <v>2017</v>
      </c>
      <c r="K9646">
        <v>43</v>
      </c>
      <c r="L9646">
        <v>41</v>
      </c>
      <c r="M9646">
        <v>2</v>
      </c>
      <c r="N9646">
        <v>1988</v>
      </c>
      <c r="O9646">
        <v>3</v>
      </c>
      <c r="P9646">
        <v>2202430301</v>
      </c>
      <c r="T9646">
        <v>4</v>
      </c>
      <c r="U9646">
        <v>5681.53</v>
      </c>
    </row>
    <row r="9647" spans="1:21" x14ac:dyDescent="0.25">
      <c r="A9647">
        <v>1</v>
      </c>
      <c r="B9647">
        <v>1</v>
      </c>
      <c r="C9647">
        <v>2017</v>
      </c>
      <c r="K9647">
        <v>42</v>
      </c>
      <c r="L9647">
        <v>48</v>
      </c>
      <c r="M9647">
        <v>2</v>
      </c>
      <c r="N9647">
        <v>1988</v>
      </c>
      <c r="O9647">
        <v>3</v>
      </c>
      <c r="P9647">
        <v>2202420301</v>
      </c>
      <c r="T9647">
        <v>4</v>
      </c>
      <c r="U9647">
        <v>135431</v>
      </c>
    </row>
    <row r="9648" spans="1:21" x14ac:dyDescent="0.25">
      <c r="A9648">
        <v>1</v>
      </c>
      <c r="B9648">
        <v>1</v>
      </c>
      <c r="C9648">
        <v>2017</v>
      </c>
      <c r="K9648">
        <v>41</v>
      </c>
      <c r="L9648">
        <v>47</v>
      </c>
      <c r="M9648">
        <v>2</v>
      </c>
      <c r="N9648">
        <v>1988</v>
      </c>
      <c r="O9648">
        <v>3</v>
      </c>
      <c r="P9648">
        <v>2202410301</v>
      </c>
      <c r="T9648">
        <v>4</v>
      </c>
      <c r="U9648">
        <v>86521.9</v>
      </c>
    </row>
    <row r="9649" spans="1:21" x14ac:dyDescent="0.25">
      <c r="A9649">
        <v>1</v>
      </c>
      <c r="B9649">
        <v>1</v>
      </c>
      <c r="C9649">
        <v>2017</v>
      </c>
      <c r="K9649">
        <v>41</v>
      </c>
      <c r="L9649">
        <v>46</v>
      </c>
      <c r="M9649">
        <v>2</v>
      </c>
      <c r="N9649">
        <v>1988</v>
      </c>
      <c r="O9649">
        <v>3</v>
      </c>
      <c r="P9649">
        <v>2202410301</v>
      </c>
      <c r="T9649">
        <v>4</v>
      </c>
      <c r="U9649">
        <v>15590.1</v>
      </c>
    </row>
    <row r="9650" spans="1:21" x14ac:dyDescent="0.25">
      <c r="A9650">
        <v>1</v>
      </c>
      <c r="B9650">
        <v>1</v>
      </c>
      <c r="C9650">
        <v>2017</v>
      </c>
      <c r="K9650">
        <v>41</v>
      </c>
      <c r="L9650">
        <v>42</v>
      </c>
      <c r="M9650">
        <v>2</v>
      </c>
      <c r="N9650">
        <v>1988</v>
      </c>
      <c r="O9650">
        <v>3</v>
      </c>
      <c r="P9650">
        <v>2202410301</v>
      </c>
      <c r="T9650">
        <v>4</v>
      </c>
      <c r="U9650">
        <v>2546.59</v>
      </c>
    </row>
    <row r="9651" spans="1:21" x14ac:dyDescent="0.25">
      <c r="A9651">
        <v>1</v>
      </c>
      <c r="B9651">
        <v>1</v>
      </c>
      <c r="C9651">
        <v>2017</v>
      </c>
      <c r="K9651">
        <v>41</v>
      </c>
      <c r="L9651">
        <v>41</v>
      </c>
      <c r="M9651">
        <v>2</v>
      </c>
      <c r="N9651">
        <v>1988</v>
      </c>
      <c r="O9651">
        <v>3</v>
      </c>
      <c r="P9651">
        <v>2202410301</v>
      </c>
      <c r="T9651">
        <v>4</v>
      </c>
      <c r="U9651">
        <v>23851</v>
      </c>
    </row>
    <row r="9652" spans="1:21" x14ac:dyDescent="0.25">
      <c r="A9652">
        <v>1</v>
      </c>
      <c r="B9652">
        <v>1</v>
      </c>
      <c r="C9652">
        <v>2017</v>
      </c>
      <c r="K9652">
        <v>32</v>
      </c>
      <c r="L9652">
        <v>40</v>
      </c>
      <c r="M9652">
        <v>2</v>
      </c>
      <c r="N9652">
        <v>1988</v>
      </c>
      <c r="O9652">
        <v>3</v>
      </c>
      <c r="P9652">
        <v>2202320301</v>
      </c>
      <c r="T9652">
        <v>4</v>
      </c>
      <c r="U9652">
        <v>11425.6</v>
      </c>
    </row>
    <row r="9653" spans="1:21" x14ac:dyDescent="0.25">
      <c r="A9653">
        <v>1</v>
      </c>
      <c r="B9653">
        <v>1</v>
      </c>
      <c r="C9653">
        <v>2017</v>
      </c>
      <c r="K9653">
        <v>32</v>
      </c>
      <c r="L9653">
        <v>30</v>
      </c>
      <c r="M9653">
        <v>2</v>
      </c>
      <c r="N9653">
        <v>1988</v>
      </c>
      <c r="O9653">
        <v>3</v>
      </c>
      <c r="P9653">
        <v>2202320301</v>
      </c>
      <c r="T9653">
        <v>4</v>
      </c>
      <c r="U9653">
        <v>73481.8</v>
      </c>
    </row>
    <row r="9654" spans="1:21" x14ac:dyDescent="0.25">
      <c r="A9654">
        <v>1</v>
      </c>
      <c r="B9654">
        <v>1</v>
      </c>
      <c r="C9654">
        <v>2017</v>
      </c>
      <c r="K9654">
        <v>31</v>
      </c>
      <c r="L9654">
        <v>30</v>
      </c>
      <c r="M9654">
        <v>2</v>
      </c>
      <c r="N9654">
        <v>1988</v>
      </c>
      <c r="O9654">
        <v>3</v>
      </c>
      <c r="P9654">
        <v>2202310301</v>
      </c>
      <c r="T9654">
        <v>4</v>
      </c>
      <c r="U9654">
        <v>23670.3</v>
      </c>
    </row>
    <row r="9655" spans="1:21" x14ac:dyDescent="0.25">
      <c r="A9655">
        <v>1</v>
      </c>
      <c r="B9655">
        <v>1</v>
      </c>
      <c r="C9655">
        <v>2017</v>
      </c>
      <c r="K9655">
        <v>21</v>
      </c>
      <c r="L9655">
        <v>20</v>
      </c>
      <c r="M9655">
        <v>2</v>
      </c>
      <c r="N9655">
        <v>1988</v>
      </c>
      <c r="O9655">
        <v>3</v>
      </c>
      <c r="P9655">
        <v>2202210301</v>
      </c>
      <c r="T9655">
        <v>4</v>
      </c>
      <c r="U9655">
        <v>2254.4899999999998</v>
      </c>
    </row>
    <row r="9656" spans="1:21" x14ac:dyDescent="0.25">
      <c r="A9656">
        <v>1</v>
      </c>
      <c r="B9656">
        <v>1</v>
      </c>
      <c r="C9656">
        <v>2017</v>
      </c>
      <c r="K9656">
        <v>62</v>
      </c>
      <c r="L9656">
        <v>47</v>
      </c>
      <c r="M9656">
        <v>2</v>
      </c>
      <c r="N9656">
        <v>1987</v>
      </c>
      <c r="O9656">
        <v>3</v>
      </c>
      <c r="P9656">
        <v>2202620301</v>
      </c>
      <c r="T9656">
        <v>4</v>
      </c>
      <c r="U9656">
        <v>231526</v>
      </c>
    </row>
    <row r="9657" spans="1:21" x14ac:dyDescent="0.25">
      <c r="A9657">
        <v>1</v>
      </c>
      <c r="B9657">
        <v>1</v>
      </c>
      <c r="C9657">
        <v>2017</v>
      </c>
      <c r="K9657">
        <v>62</v>
      </c>
      <c r="L9657">
        <v>46</v>
      </c>
      <c r="M9657">
        <v>2</v>
      </c>
      <c r="N9657">
        <v>1987</v>
      </c>
      <c r="O9657">
        <v>3</v>
      </c>
      <c r="P9657">
        <v>2202620301</v>
      </c>
      <c r="T9657">
        <v>4</v>
      </c>
      <c r="U9657">
        <v>4631.08</v>
      </c>
    </row>
    <row r="9658" spans="1:21" x14ac:dyDescent="0.25">
      <c r="A9658">
        <v>1</v>
      </c>
      <c r="B9658">
        <v>1</v>
      </c>
      <c r="C9658">
        <v>2017</v>
      </c>
      <c r="K9658">
        <v>61</v>
      </c>
      <c r="L9658">
        <v>47</v>
      </c>
      <c r="M9658">
        <v>2</v>
      </c>
      <c r="N9658">
        <v>1987</v>
      </c>
      <c r="O9658">
        <v>3</v>
      </c>
      <c r="P9658">
        <v>2202610301</v>
      </c>
      <c r="T9658">
        <v>4</v>
      </c>
      <c r="U9658">
        <v>657930</v>
      </c>
    </row>
    <row r="9659" spans="1:21" x14ac:dyDescent="0.25">
      <c r="A9659">
        <v>1</v>
      </c>
      <c r="B9659">
        <v>1</v>
      </c>
      <c r="C9659">
        <v>2017</v>
      </c>
      <c r="K9659">
        <v>61</v>
      </c>
      <c r="L9659">
        <v>46</v>
      </c>
      <c r="M9659">
        <v>2</v>
      </c>
      <c r="N9659">
        <v>1987</v>
      </c>
      <c r="O9659">
        <v>3</v>
      </c>
      <c r="P9659">
        <v>2202610301</v>
      </c>
      <c r="T9659">
        <v>4</v>
      </c>
      <c r="U9659">
        <v>167858</v>
      </c>
    </row>
    <row r="9660" spans="1:21" x14ac:dyDescent="0.25">
      <c r="A9660">
        <v>1</v>
      </c>
      <c r="B9660">
        <v>1</v>
      </c>
      <c r="C9660">
        <v>2017</v>
      </c>
      <c r="K9660">
        <v>54</v>
      </c>
      <c r="L9660">
        <v>47</v>
      </c>
      <c r="M9660">
        <v>2</v>
      </c>
      <c r="N9660">
        <v>1987</v>
      </c>
      <c r="O9660">
        <v>3</v>
      </c>
      <c r="P9660">
        <v>2202540301</v>
      </c>
      <c r="T9660">
        <v>4</v>
      </c>
      <c r="U9660">
        <v>3377.92</v>
      </c>
    </row>
    <row r="9661" spans="1:21" x14ac:dyDescent="0.25">
      <c r="A9661">
        <v>1</v>
      </c>
      <c r="B9661">
        <v>1</v>
      </c>
      <c r="C9661">
        <v>2017</v>
      </c>
      <c r="K9661">
        <v>54</v>
      </c>
      <c r="L9661">
        <v>46</v>
      </c>
      <c r="M9661">
        <v>2</v>
      </c>
      <c r="N9661">
        <v>1987</v>
      </c>
      <c r="O9661">
        <v>3</v>
      </c>
      <c r="P9661">
        <v>2202540301</v>
      </c>
      <c r="T9661">
        <v>4</v>
      </c>
      <c r="U9661">
        <v>25850</v>
      </c>
    </row>
    <row r="9662" spans="1:21" x14ac:dyDescent="0.25">
      <c r="A9662">
        <v>1</v>
      </c>
      <c r="B9662">
        <v>1</v>
      </c>
      <c r="C9662">
        <v>2017</v>
      </c>
      <c r="K9662">
        <v>54</v>
      </c>
      <c r="L9662">
        <v>42</v>
      </c>
      <c r="M9662">
        <v>2</v>
      </c>
      <c r="N9662">
        <v>1987</v>
      </c>
      <c r="O9662">
        <v>3</v>
      </c>
      <c r="P9662">
        <v>2202540301</v>
      </c>
      <c r="T9662">
        <v>4</v>
      </c>
      <c r="U9662">
        <v>34205.9</v>
      </c>
    </row>
    <row r="9663" spans="1:21" x14ac:dyDescent="0.25">
      <c r="A9663">
        <v>1</v>
      </c>
      <c r="B9663">
        <v>1</v>
      </c>
      <c r="C9663">
        <v>2017</v>
      </c>
      <c r="K9663">
        <v>54</v>
      </c>
      <c r="L9663">
        <v>41</v>
      </c>
      <c r="M9663">
        <v>2</v>
      </c>
      <c r="N9663">
        <v>1987</v>
      </c>
      <c r="O9663">
        <v>3</v>
      </c>
      <c r="P9663">
        <v>2202540301</v>
      </c>
      <c r="T9663">
        <v>4</v>
      </c>
      <c r="U9663">
        <v>23396.6</v>
      </c>
    </row>
    <row r="9664" spans="1:21" x14ac:dyDescent="0.25">
      <c r="A9664">
        <v>1</v>
      </c>
      <c r="B9664">
        <v>1</v>
      </c>
      <c r="C9664">
        <v>2017</v>
      </c>
      <c r="K9664">
        <v>53</v>
      </c>
      <c r="L9664">
        <v>47</v>
      </c>
      <c r="M9664">
        <v>2</v>
      </c>
      <c r="N9664">
        <v>1987</v>
      </c>
      <c r="O9664">
        <v>3</v>
      </c>
      <c r="P9664">
        <v>2202530301</v>
      </c>
      <c r="T9664">
        <v>4</v>
      </c>
      <c r="U9664">
        <v>27878.5</v>
      </c>
    </row>
    <row r="9665" spans="1:21" x14ac:dyDescent="0.25">
      <c r="A9665">
        <v>1</v>
      </c>
      <c r="B9665">
        <v>1</v>
      </c>
      <c r="C9665">
        <v>2017</v>
      </c>
      <c r="K9665">
        <v>53</v>
      </c>
      <c r="L9665">
        <v>46</v>
      </c>
      <c r="M9665">
        <v>2</v>
      </c>
      <c r="N9665">
        <v>1987</v>
      </c>
      <c r="O9665">
        <v>3</v>
      </c>
      <c r="P9665">
        <v>2202530301</v>
      </c>
      <c r="T9665">
        <v>4</v>
      </c>
      <c r="U9665">
        <v>23737.200000000001</v>
      </c>
    </row>
    <row r="9666" spans="1:21" x14ac:dyDescent="0.25">
      <c r="A9666">
        <v>1</v>
      </c>
      <c r="B9666">
        <v>1</v>
      </c>
      <c r="C9666">
        <v>2017</v>
      </c>
      <c r="K9666">
        <v>52</v>
      </c>
      <c r="L9666">
        <v>47</v>
      </c>
      <c r="M9666">
        <v>2</v>
      </c>
      <c r="N9666">
        <v>1987</v>
      </c>
      <c r="O9666">
        <v>3</v>
      </c>
      <c r="P9666">
        <v>2202520301</v>
      </c>
      <c r="T9666">
        <v>4</v>
      </c>
      <c r="U9666">
        <v>303668</v>
      </c>
    </row>
    <row r="9667" spans="1:21" x14ac:dyDescent="0.25">
      <c r="A9667">
        <v>1</v>
      </c>
      <c r="B9667">
        <v>1</v>
      </c>
      <c r="C9667">
        <v>2017</v>
      </c>
      <c r="K9667">
        <v>52</v>
      </c>
      <c r="L9667">
        <v>46</v>
      </c>
      <c r="M9667">
        <v>2</v>
      </c>
      <c r="N9667">
        <v>1987</v>
      </c>
      <c r="O9667">
        <v>3</v>
      </c>
      <c r="P9667">
        <v>2202520301</v>
      </c>
      <c r="T9667">
        <v>4</v>
      </c>
      <c r="U9667">
        <v>253619</v>
      </c>
    </row>
    <row r="9668" spans="1:21" x14ac:dyDescent="0.25">
      <c r="A9668">
        <v>1</v>
      </c>
      <c r="B9668">
        <v>1</v>
      </c>
      <c r="C9668">
        <v>2017</v>
      </c>
      <c r="K9668">
        <v>52</v>
      </c>
      <c r="L9668">
        <v>42</v>
      </c>
      <c r="M9668">
        <v>2</v>
      </c>
      <c r="N9668">
        <v>1987</v>
      </c>
      <c r="O9668">
        <v>3</v>
      </c>
      <c r="P9668">
        <v>2202520301</v>
      </c>
      <c r="T9668">
        <v>4</v>
      </c>
      <c r="U9668">
        <v>6169.82</v>
      </c>
    </row>
    <row r="9669" spans="1:21" x14ac:dyDescent="0.25">
      <c r="A9669">
        <v>1</v>
      </c>
      <c r="B9669">
        <v>1</v>
      </c>
      <c r="C9669">
        <v>2017</v>
      </c>
      <c r="K9669">
        <v>52</v>
      </c>
      <c r="L9669">
        <v>41</v>
      </c>
      <c r="M9669">
        <v>2</v>
      </c>
      <c r="N9669">
        <v>1987</v>
      </c>
      <c r="O9669">
        <v>3</v>
      </c>
      <c r="P9669">
        <v>2202520301</v>
      </c>
      <c r="T9669">
        <v>4</v>
      </c>
      <c r="U9669">
        <v>126823</v>
      </c>
    </row>
    <row r="9670" spans="1:21" x14ac:dyDescent="0.25">
      <c r="A9670">
        <v>1</v>
      </c>
      <c r="B9670">
        <v>1</v>
      </c>
      <c r="C9670">
        <v>2017</v>
      </c>
      <c r="K9670">
        <v>51</v>
      </c>
      <c r="L9670">
        <v>47</v>
      </c>
      <c r="M9670">
        <v>2</v>
      </c>
      <c r="N9670">
        <v>1987</v>
      </c>
      <c r="O9670">
        <v>3</v>
      </c>
      <c r="P9670">
        <v>2202510301</v>
      </c>
      <c r="T9670">
        <v>4</v>
      </c>
      <c r="U9670">
        <v>13333.7</v>
      </c>
    </row>
    <row r="9671" spans="1:21" x14ac:dyDescent="0.25">
      <c r="A9671">
        <v>1</v>
      </c>
      <c r="B9671">
        <v>1</v>
      </c>
      <c r="C9671">
        <v>2017</v>
      </c>
      <c r="K9671">
        <v>51</v>
      </c>
      <c r="L9671">
        <v>46</v>
      </c>
      <c r="M9671">
        <v>2</v>
      </c>
      <c r="N9671">
        <v>1987</v>
      </c>
      <c r="O9671">
        <v>3</v>
      </c>
      <c r="P9671">
        <v>2202510301</v>
      </c>
      <c r="T9671">
        <v>4</v>
      </c>
      <c r="U9671">
        <v>4373.8</v>
      </c>
    </row>
    <row r="9672" spans="1:21" x14ac:dyDescent="0.25">
      <c r="A9672">
        <v>1</v>
      </c>
      <c r="B9672">
        <v>1</v>
      </c>
      <c r="C9672">
        <v>2017</v>
      </c>
      <c r="K9672">
        <v>43</v>
      </c>
      <c r="L9672">
        <v>47</v>
      </c>
      <c r="M9672">
        <v>2</v>
      </c>
      <c r="N9672">
        <v>1987</v>
      </c>
      <c r="O9672">
        <v>3</v>
      </c>
      <c r="P9672">
        <v>2202430301</v>
      </c>
      <c r="T9672">
        <v>4</v>
      </c>
      <c r="U9672">
        <v>55813.9</v>
      </c>
    </row>
    <row r="9673" spans="1:21" x14ac:dyDescent="0.25">
      <c r="A9673">
        <v>1</v>
      </c>
      <c r="B9673">
        <v>1</v>
      </c>
      <c r="C9673">
        <v>2017</v>
      </c>
      <c r="K9673">
        <v>43</v>
      </c>
      <c r="L9673">
        <v>46</v>
      </c>
      <c r="M9673">
        <v>2</v>
      </c>
      <c r="N9673">
        <v>1987</v>
      </c>
      <c r="O9673">
        <v>3</v>
      </c>
      <c r="P9673">
        <v>2202430301</v>
      </c>
      <c r="T9673">
        <v>4</v>
      </c>
      <c r="U9673">
        <v>1154010</v>
      </c>
    </row>
    <row r="9674" spans="1:21" x14ac:dyDescent="0.25">
      <c r="A9674">
        <v>1</v>
      </c>
      <c r="B9674">
        <v>1</v>
      </c>
      <c r="C9674">
        <v>2017</v>
      </c>
      <c r="K9674">
        <v>43</v>
      </c>
      <c r="L9674">
        <v>42</v>
      </c>
      <c r="M9674">
        <v>2</v>
      </c>
      <c r="N9674">
        <v>1987</v>
      </c>
      <c r="O9674">
        <v>3</v>
      </c>
      <c r="P9674">
        <v>2202430301</v>
      </c>
      <c r="T9674">
        <v>4</v>
      </c>
      <c r="U9674">
        <v>8679.49</v>
      </c>
    </row>
    <row r="9675" spans="1:21" x14ac:dyDescent="0.25">
      <c r="A9675">
        <v>1</v>
      </c>
      <c r="B9675">
        <v>1</v>
      </c>
      <c r="C9675">
        <v>2017</v>
      </c>
      <c r="K9675">
        <v>43</v>
      </c>
      <c r="L9675">
        <v>41</v>
      </c>
      <c r="M9675">
        <v>2</v>
      </c>
      <c r="N9675">
        <v>1987</v>
      </c>
      <c r="O9675">
        <v>3</v>
      </c>
      <c r="P9675">
        <v>2202430301</v>
      </c>
      <c r="T9675">
        <v>4</v>
      </c>
      <c r="U9675">
        <v>13139.8</v>
      </c>
    </row>
    <row r="9676" spans="1:21" x14ac:dyDescent="0.25">
      <c r="A9676">
        <v>1</v>
      </c>
      <c r="B9676">
        <v>1</v>
      </c>
      <c r="C9676">
        <v>2017</v>
      </c>
      <c r="K9676">
        <v>42</v>
      </c>
      <c r="L9676">
        <v>48</v>
      </c>
      <c r="M9676">
        <v>2</v>
      </c>
      <c r="N9676">
        <v>1987</v>
      </c>
      <c r="O9676">
        <v>3</v>
      </c>
      <c r="P9676">
        <v>2202420301</v>
      </c>
      <c r="T9676">
        <v>4</v>
      </c>
      <c r="U9676">
        <v>291748</v>
      </c>
    </row>
    <row r="9677" spans="1:21" x14ac:dyDescent="0.25">
      <c r="A9677">
        <v>1</v>
      </c>
      <c r="B9677">
        <v>1</v>
      </c>
      <c r="C9677">
        <v>2017</v>
      </c>
      <c r="K9677">
        <v>41</v>
      </c>
      <c r="L9677">
        <v>47</v>
      </c>
      <c r="M9677">
        <v>2</v>
      </c>
      <c r="N9677">
        <v>1987</v>
      </c>
      <c r="O9677">
        <v>3</v>
      </c>
      <c r="P9677">
        <v>2202410301</v>
      </c>
      <c r="T9677">
        <v>4</v>
      </c>
      <c r="U9677">
        <v>207702</v>
      </c>
    </row>
    <row r="9678" spans="1:21" x14ac:dyDescent="0.25">
      <c r="A9678">
        <v>1</v>
      </c>
      <c r="B9678">
        <v>1</v>
      </c>
      <c r="C9678">
        <v>2017</v>
      </c>
      <c r="K9678">
        <v>41</v>
      </c>
      <c r="L9678">
        <v>46</v>
      </c>
      <c r="M9678">
        <v>2</v>
      </c>
      <c r="N9678">
        <v>1987</v>
      </c>
      <c r="O9678">
        <v>3</v>
      </c>
      <c r="P9678">
        <v>2202410301</v>
      </c>
      <c r="T9678">
        <v>4</v>
      </c>
      <c r="U9678">
        <v>37395.1</v>
      </c>
    </row>
    <row r="9679" spans="1:21" x14ac:dyDescent="0.25">
      <c r="A9679">
        <v>1</v>
      </c>
      <c r="B9679">
        <v>1</v>
      </c>
      <c r="C9679">
        <v>2017</v>
      </c>
      <c r="K9679">
        <v>41</v>
      </c>
      <c r="L9679">
        <v>42</v>
      </c>
      <c r="M9679">
        <v>2</v>
      </c>
      <c r="N9679">
        <v>1987</v>
      </c>
      <c r="O9679">
        <v>3</v>
      </c>
      <c r="P9679">
        <v>2202410301</v>
      </c>
      <c r="T9679">
        <v>4</v>
      </c>
      <c r="U9679">
        <v>6232.52</v>
      </c>
    </row>
    <row r="9680" spans="1:21" x14ac:dyDescent="0.25">
      <c r="A9680">
        <v>1</v>
      </c>
      <c r="B9680">
        <v>1</v>
      </c>
      <c r="C9680">
        <v>2017</v>
      </c>
      <c r="K9680">
        <v>41</v>
      </c>
      <c r="L9680">
        <v>41</v>
      </c>
      <c r="M9680">
        <v>2</v>
      </c>
      <c r="N9680">
        <v>1987</v>
      </c>
      <c r="O9680">
        <v>3</v>
      </c>
      <c r="P9680">
        <v>2202410301</v>
      </c>
      <c r="T9680">
        <v>4</v>
      </c>
      <c r="U9680">
        <v>57252.2</v>
      </c>
    </row>
    <row r="9681" spans="1:21" x14ac:dyDescent="0.25">
      <c r="A9681">
        <v>1</v>
      </c>
      <c r="B9681">
        <v>1</v>
      </c>
      <c r="C9681">
        <v>2017</v>
      </c>
      <c r="K9681">
        <v>32</v>
      </c>
      <c r="L9681">
        <v>40</v>
      </c>
      <c r="M9681">
        <v>2</v>
      </c>
      <c r="N9681">
        <v>1987</v>
      </c>
      <c r="O9681">
        <v>3</v>
      </c>
      <c r="P9681">
        <v>2202320301</v>
      </c>
      <c r="T9681">
        <v>4</v>
      </c>
      <c r="U9681">
        <v>5294.44</v>
      </c>
    </row>
    <row r="9682" spans="1:21" x14ac:dyDescent="0.25">
      <c r="A9682">
        <v>1</v>
      </c>
      <c r="B9682">
        <v>1</v>
      </c>
      <c r="C9682">
        <v>2017</v>
      </c>
      <c r="K9682">
        <v>32</v>
      </c>
      <c r="L9682">
        <v>30</v>
      </c>
      <c r="M9682">
        <v>2</v>
      </c>
      <c r="N9682">
        <v>1987</v>
      </c>
      <c r="O9682">
        <v>3</v>
      </c>
      <c r="P9682">
        <v>2202320301</v>
      </c>
      <c r="T9682">
        <v>4</v>
      </c>
      <c r="U9682">
        <v>13394</v>
      </c>
    </row>
    <row r="9683" spans="1:21" x14ac:dyDescent="0.25">
      <c r="A9683">
        <v>1</v>
      </c>
      <c r="B9683">
        <v>1</v>
      </c>
      <c r="C9683">
        <v>2017</v>
      </c>
      <c r="K9683">
        <v>31</v>
      </c>
      <c r="L9683">
        <v>40</v>
      </c>
      <c r="M9683">
        <v>2</v>
      </c>
      <c r="N9683">
        <v>1987</v>
      </c>
      <c r="O9683">
        <v>3</v>
      </c>
      <c r="P9683">
        <v>2202310301</v>
      </c>
      <c r="T9683">
        <v>4</v>
      </c>
      <c r="U9683">
        <v>2969.02</v>
      </c>
    </row>
    <row r="9684" spans="1:21" x14ac:dyDescent="0.25">
      <c r="A9684">
        <v>1</v>
      </c>
      <c r="B9684">
        <v>1</v>
      </c>
      <c r="C9684">
        <v>2017</v>
      </c>
      <c r="K9684">
        <v>31</v>
      </c>
      <c r="L9684">
        <v>30</v>
      </c>
      <c r="M9684">
        <v>2</v>
      </c>
      <c r="N9684">
        <v>1987</v>
      </c>
      <c r="O9684">
        <v>3</v>
      </c>
      <c r="P9684">
        <v>2202310301</v>
      </c>
      <c r="T9684">
        <v>4</v>
      </c>
      <c r="U9684">
        <v>21436.7</v>
      </c>
    </row>
    <row r="9685" spans="1:21" x14ac:dyDescent="0.25">
      <c r="A9685">
        <v>1</v>
      </c>
      <c r="B9685">
        <v>1</v>
      </c>
      <c r="C9685">
        <v>2017</v>
      </c>
      <c r="K9685">
        <v>21</v>
      </c>
      <c r="L9685">
        <v>20</v>
      </c>
      <c r="M9685">
        <v>2</v>
      </c>
      <c r="N9685">
        <v>1987</v>
      </c>
      <c r="O9685">
        <v>3</v>
      </c>
      <c r="P9685">
        <v>2202210301</v>
      </c>
      <c r="T9685">
        <v>4</v>
      </c>
      <c r="U9685">
        <v>155696</v>
      </c>
    </row>
    <row r="9686" spans="1:21" x14ac:dyDescent="0.25">
      <c r="A9686">
        <v>1</v>
      </c>
      <c r="B9686">
        <v>1</v>
      </c>
      <c r="C9686">
        <v>2017</v>
      </c>
      <c r="K9686">
        <v>54</v>
      </c>
      <c r="L9686">
        <v>47</v>
      </c>
      <c r="M9686">
        <v>1</v>
      </c>
      <c r="N9686">
        <v>2017</v>
      </c>
      <c r="O9686">
        <v>3</v>
      </c>
      <c r="P9686">
        <v>2201540301</v>
      </c>
      <c r="T9686">
        <v>4</v>
      </c>
      <c r="U9686">
        <v>32874.300000000003</v>
      </c>
    </row>
    <row r="9687" spans="1:21" x14ac:dyDescent="0.25">
      <c r="A9687">
        <v>1</v>
      </c>
      <c r="B9687">
        <v>1</v>
      </c>
      <c r="C9687">
        <v>2017</v>
      </c>
      <c r="K9687">
        <v>54</v>
      </c>
      <c r="L9687">
        <v>46</v>
      </c>
      <c r="M9687">
        <v>1</v>
      </c>
      <c r="N9687">
        <v>2017</v>
      </c>
      <c r="O9687">
        <v>3</v>
      </c>
      <c r="P9687">
        <v>2201540301</v>
      </c>
      <c r="T9687">
        <v>4</v>
      </c>
      <c r="U9687">
        <v>252719</v>
      </c>
    </row>
    <row r="9688" spans="1:21" x14ac:dyDescent="0.25">
      <c r="A9688">
        <v>1</v>
      </c>
      <c r="B9688">
        <v>1</v>
      </c>
      <c r="C9688">
        <v>2017</v>
      </c>
      <c r="K9688">
        <v>54</v>
      </c>
      <c r="L9688">
        <v>42</v>
      </c>
      <c r="M9688">
        <v>1</v>
      </c>
      <c r="N9688">
        <v>2017</v>
      </c>
      <c r="O9688">
        <v>3</v>
      </c>
      <c r="P9688">
        <v>2201540301</v>
      </c>
      <c r="T9688">
        <v>4</v>
      </c>
      <c r="U9688">
        <v>334504</v>
      </c>
    </row>
    <row r="9689" spans="1:21" x14ac:dyDescent="0.25">
      <c r="A9689">
        <v>1</v>
      </c>
      <c r="B9689">
        <v>1</v>
      </c>
      <c r="C9689">
        <v>2017</v>
      </c>
      <c r="K9689">
        <v>54</v>
      </c>
      <c r="L9689">
        <v>41</v>
      </c>
      <c r="M9689">
        <v>1</v>
      </c>
      <c r="N9689">
        <v>2017</v>
      </c>
      <c r="O9689">
        <v>3</v>
      </c>
      <c r="P9689">
        <v>2201540301</v>
      </c>
      <c r="T9689">
        <v>4</v>
      </c>
      <c r="U9689">
        <v>228962</v>
      </c>
    </row>
    <row r="9690" spans="1:21" x14ac:dyDescent="0.25">
      <c r="A9690">
        <v>1</v>
      </c>
      <c r="B9690">
        <v>1</v>
      </c>
      <c r="C9690">
        <v>2017</v>
      </c>
      <c r="K9690">
        <v>52</v>
      </c>
      <c r="L9690">
        <v>46</v>
      </c>
      <c r="M9690">
        <v>1</v>
      </c>
      <c r="N9690">
        <v>2017</v>
      </c>
      <c r="O9690">
        <v>3</v>
      </c>
      <c r="P9690">
        <v>2201520301</v>
      </c>
      <c r="T9690">
        <v>4</v>
      </c>
      <c r="U9690">
        <v>2799670</v>
      </c>
    </row>
    <row r="9691" spans="1:21" x14ac:dyDescent="0.25">
      <c r="A9691">
        <v>1</v>
      </c>
      <c r="B9691">
        <v>1</v>
      </c>
      <c r="C9691">
        <v>2017</v>
      </c>
      <c r="K9691">
        <v>52</v>
      </c>
      <c r="L9691">
        <v>42</v>
      </c>
      <c r="M9691">
        <v>1</v>
      </c>
      <c r="N9691">
        <v>2017</v>
      </c>
      <c r="O9691">
        <v>3</v>
      </c>
      <c r="P9691">
        <v>2201520301</v>
      </c>
      <c r="T9691">
        <v>4</v>
      </c>
      <c r="U9691">
        <v>12021200</v>
      </c>
    </row>
    <row r="9692" spans="1:21" x14ac:dyDescent="0.25">
      <c r="A9692">
        <v>1</v>
      </c>
      <c r="B9692">
        <v>1</v>
      </c>
      <c r="C9692">
        <v>2017</v>
      </c>
      <c r="K9692">
        <v>52</v>
      </c>
      <c r="L9692">
        <v>41</v>
      </c>
      <c r="M9692">
        <v>1</v>
      </c>
      <c r="N9692">
        <v>2017</v>
      </c>
      <c r="O9692">
        <v>3</v>
      </c>
      <c r="P9692">
        <v>2201520301</v>
      </c>
      <c r="T9692">
        <v>4</v>
      </c>
      <c r="U9692">
        <v>10373000</v>
      </c>
    </row>
    <row r="9693" spans="1:21" x14ac:dyDescent="0.25">
      <c r="A9693">
        <v>1</v>
      </c>
      <c r="B9693">
        <v>1</v>
      </c>
      <c r="C9693">
        <v>2017</v>
      </c>
      <c r="K9693">
        <v>51</v>
      </c>
      <c r="L9693">
        <v>41</v>
      </c>
      <c r="M9693">
        <v>1</v>
      </c>
      <c r="N9693">
        <v>2017</v>
      </c>
      <c r="O9693">
        <v>3</v>
      </c>
      <c r="P9693">
        <v>2201510301</v>
      </c>
      <c r="T9693">
        <v>4</v>
      </c>
      <c r="U9693">
        <v>9998.14</v>
      </c>
    </row>
    <row r="9694" spans="1:21" x14ac:dyDescent="0.25">
      <c r="A9694">
        <v>1</v>
      </c>
      <c r="B9694">
        <v>1</v>
      </c>
      <c r="C9694">
        <v>2017</v>
      </c>
      <c r="K9694">
        <v>43</v>
      </c>
      <c r="L9694">
        <v>47</v>
      </c>
      <c r="M9694">
        <v>1</v>
      </c>
      <c r="N9694">
        <v>2017</v>
      </c>
      <c r="O9694">
        <v>3</v>
      </c>
      <c r="P9694">
        <v>2201430301</v>
      </c>
      <c r="T9694">
        <v>4</v>
      </c>
      <c r="U9694">
        <v>1601.09</v>
      </c>
    </row>
    <row r="9695" spans="1:21" x14ac:dyDescent="0.25">
      <c r="A9695">
        <v>1</v>
      </c>
      <c r="B9695">
        <v>1</v>
      </c>
      <c r="C9695">
        <v>2017</v>
      </c>
      <c r="K9695">
        <v>43</v>
      </c>
      <c r="L9695">
        <v>46</v>
      </c>
      <c r="M9695">
        <v>1</v>
      </c>
      <c r="N9695">
        <v>2017</v>
      </c>
      <c r="O9695">
        <v>3</v>
      </c>
      <c r="P9695">
        <v>2201430301</v>
      </c>
      <c r="T9695">
        <v>4</v>
      </c>
      <c r="U9695">
        <v>34205.199999999997</v>
      </c>
    </row>
    <row r="9696" spans="1:21" x14ac:dyDescent="0.25">
      <c r="A9696">
        <v>1</v>
      </c>
      <c r="B9696">
        <v>1</v>
      </c>
      <c r="C9696">
        <v>2017</v>
      </c>
      <c r="K9696">
        <v>43</v>
      </c>
      <c r="L9696">
        <v>42</v>
      </c>
      <c r="M9696">
        <v>1</v>
      </c>
      <c r="N9696">
        <v>2017</v>
      </c>
      <c r="O9696">
        <v>3</v>
      </c>
      <c r="P9696">
        <v>2201430301</v>
      </c>
      <c r="T9696">
        <v>4</v>
      </c>
      <c r="U9696">
        <v>291.108</v>
      </c>
    </row>
    <row r="9697" spans="1:21" x14ac:dyDescent="0.25">
      <c r="A9697">
        <v>1</v>
      </c>
      <c r="B9697">
        <v>1</v>
      </c>
      <c r="C9697">
        <v>2017</v>
      </c>
      <c r="K9697">
        <v>43</v>
      </c>
      <c r="L9697">
        <v>41</v>
      </c>
      <c r="M9697">
        <v>1</v>
      </c>
      <c r="N9697">
        <v>2017</v>
      </c>
      <c r="O9697">
        <v>3</v>
      </c>
      <c r="P9697">
        <v>2201430301</v>
      </c>
      <c r="T9697">
        <v>4</v>
      </c>
      <c r="U9697">
        <v>436.66199999999998</v>
      </c>
    </row>
    <row r="9698" spans="1:21" x14ac:dyDescent="0.25">
      <c r="A9698">
        <v>1</v>
      </c>
      <c r="B9698">
        <v>1</v>
      </c>
      <c r="C9698">
        <v>2017</v>
      </c>
      <c r="K9698">
        <v>42</v>
      </c>
      <c r="L9698">
        <v>47</v>
      </c>
      <c r="M9698">
        <v>1</v>
      </c>
      <c r="N9698">
        <v>2017</v>
      </c>
      <c r="O9698">
        <v>3</v>
      </c>
      <c r="P9698">
        <v>2201420301</v>
      </c>
      <c r="T9698">
        <v>4</v>
      </c>
      <c r="U9698">
        <v>28972.400000000001</v>
      </c>
    </row>
    <row r="9699" spans="1:21" x14ac:dyDescent="0.25">
      <c r="A9699">
        <v>1</v>
      </c>
      <c r="B9699">
        <v>1</v>
      </c>
      <c r="C9699">
        <v>2017</v>
      </c>
      <c r="K9699">
        <v>42</v>
      </c>
      <c r="L9699">
        <v>46</v>
      </c>
      <c r="M9699">
        <v>1</v>
      </c>
      <c r="N9699">
        <v>2017</v>
      </c>
      <c r="O9699">
        <v>3</v>
      </c>
      <c r="P9699">
        <v>2201420301</v>
      </c>
      <c r="T9699">
        <v>4</v>
      </c>
      <c r="U9699">
        <v>4324.24</v>
      </c>
    </row>
    <row r="9700" spans="1:21" x14ac:dyDescent="0.25">
      <c r="A9700">
        <v>1</v>
      </c>
      <c r="B9700">
        <v>1</v>
      </c>
      <c r="C9700">
        <v>2017</v>
      </c>
      <c r="K9700">
        <v>42</v>
      </c>
      <c r="L9700">
        <v>42</v>
      </c>
      <c r="M9700">
        <v>1</v>
      </c>
      <c r="N9700">
        <v>2017</v>
      </c>
      <c r="O9700">
        <v>3</v>
      </c>
      <c r="P9700">
        <v>2201420301</v>
      </c>
      <c r="T9700">
        <v>4</v>
      </c>
      <c r="U9700">
        <v>12107.9</v>
      </c>
    </row>
    <row r="9701" spans="1:21" x14ac:dyDescent="0.25">
      <c r="A9701">
        <v>1</v>
      </c>
      <c r="B9701">
        <v>1</v>
      </c>
      <c r="C9701">
        <v>2017</v>
      </c>
      <c r="K9701">
        <v>32</v>
      </c>
      <c r="L9701">
        <v>40</v>
      </c>
      <c r="M9701">
        <v>1</v>
      </c>
      <c r="N9701">
        <v>2017</v>
      </c>
      <c r="O9701">
        <v>3</v>
      </c>
      <c r="P9701">
        <v>2201320301</v>
      </c>
      <c r="T9701">
        <v>4</v>
      </c>
      <c r="U9701">
        <v>9399280</v>
      </c>
    </row>
    <row r="9702" spans="1:21" x14ac:dyDescent="0.25">
      <c r="A9702">
        <v>1</v>
      </c>
      <c r="B9702">
        <v>1</v>
      </c>
      <c r="C9702">
        <v>2017</v>
      </c>
      <c r="K9702">
        <v>32</v>
      </c>
      <c r="L9702">
        <v>30</v>
      </c>
      <c r="M9702">
        <v>1</v>
      </c>
      <c r="N9702">
        <v>2017</v>
      </c>
      <c r="O9702">
        <v>3</v>
      </c>
      <c r="P9702">
        <v>2201320301</v>
      </c>
      <c r="T9702">
        <v>4</v>
      </c>
      <c r="U9702">
        <v>123123000</v>
      </c>
    </row>
    <row r="9703" spans="1:21" x14ac:dyDescent="0.25">
      <c r="A9703">
        <v>1</v>
      </c>
      <c r="B9703">
        <v>1</v>
      </c>
      <c r="C9703">
        <v>2017</v>
      </c>
      <c r="K9703">
        <v>31</v>
      </c>
      <c r="L9703">
        <v>40</v>
      </c>
      <c r="M9703">
        <v>1</v>
      </c>
      <c r="N9703">
        <v>2017</v>
      </c>
      <c r="O9703">
        <v>3</v>
      </c>
      <c r="P9703">
        <v>2201310301</v>
      </c>
      <c r="T9703">
        <v>4</v>
      </c>
      <c r="U9703">
        <v>12590500</v>
      </c>
    </row>
    <row r="9704" spans="1:21" x14ac:dyDescent="0.25">
      <c r="A9704">
        <v>1</v>
      </c>
      <c r="B9704">
        <v>1</v>
      </c>
      <c r="C9704">
        <v>2017</v>
      </c>
      <c r="K9704">
        <v>31</v>
      </c>
      <c r="L9704">
        <v>30</v>
      </c>
      <c r="M9704">
        <v>1</v>
      </c>
      <c r="N9704">
        <v>2017</v>
      </c>
      <c r="O9704">
        <v>3</v>
      </c>
      <c r="P9704">
        <v>2201310301</v>
      </c>
      <c r="T9704">
        <v>4</v>
      </c>
      <c r="U9704">
        <v>526201000</v>
      </c>
    </row>
    <row r="9705" spans="1:21" x14ac:dyDescent="0.25">
      <c r="A9705">
        <v>1</v>
      </c>
      <c r="B9705">
        <v>1</v>
      </c>
      <c r="C9705">
        <v>2017</v>
      </c>
      <c r="K9705">
        <v>21</v>
      </c>
      <c r="L9705">
        <v>20</v>
      </c>
      <c r="M9705">
        <v>1</v>
      </c>
      <c r="N9705">
        <v>2017</v>
      </c>
      <c r="O9705">
        <v>3</v>
      </c>
      <c r="P9705">
        <v>2201210301</v>
      </c>
      <c r="T9705">
        <v>4</v>
      </c>
      <c r="U9705">
        <v>632832000</v>
      </c>
    </row>
    <row r="9706" spans="1:21" x14ac:dyDescent="0.25">
      <c r="A9706">
        <v>1</v>
      </c>
      <c r="B9706">
        <v>1</v>
      </c>
      <c r="C9706">
        <v>2017</v>
      </c>
      <c r="K9706">
        <v>11</v>
      </c>
      <c r="L9706">
        <v>10</v>
      </c>
      <c r="M9706">
        <v>1</v>
      </c>
      <c r="N9706">
        <v>2017</v>
      </c>
      <c r="O9706">
        <v>3</v>
      </c>
      <c r="P9706">
        <v>2201110301</v>
      </c>
      <c r="T9706">
        <v>4</v>
      </c>
      <c r="U9706">
        <v>32733000</v>
      </c>
    </row>
    <row r="9707" spans="1:21" x14ac:dyDescent="0.25">
      <c r="A9707">
        <v>1</v>
      </c>
      <c r="B9707">
        <v>1</v>
      </c>
      <c r="C9707">
        <v>2017</v>
      </c>
      <c r="K9707">
        <v>54</v>
      </c>
      <c r="L9707">
        <v>47</v>
      </c>
      <c r="M9707">
        <v>1</v>
      </c>
      <c r="N9707">
        <v>2016</v>
      </c>
      <c r="O9707">
        <v>3</v>
      </c>
      <c r="P9707">
        <v>2201540301</v>
      </c>
      <c r="T9707">
        <v>4</v>
      </c>
      <c r="U9707">
        <v>32560.2</v>
      </c>
    </row>
    <row r="9708" spans="1:21" x14ac:dyDescent="0.25">
      <c r="A9708">
        <v>1</v>
      </c>
      <c r="B9708">
        <v>1</v>
      </c>
      <c r="C9708">
        <v>2017</v>
      </c>
      <c r="K9708">
        <v>54</v>
      </c>
      <c r="L9708">
        <v>46</v>
      </c>
      <c r="M9708">
        <v>1</v>
      </c>
      <c r="N9708">
        <v>2016</v>
      </c>
      <c r="O9708">
        <v>3</v>
      </c>
      <c r="P9708">
        <v>2201540301</v>
      </c>
      <c r="T9708">
        <v>4</v>
      </c>
      <c r="U9708">
        <v>250305</v>
      </c>
    </row>
    <row r="9709" spans="1:21" x14ac:dyDescent="0.25">
      <c r="A9709">
        <v>1</v>
      </c>
      <c r="B9709">
        <v>1</v>
      </c>
      <c r="C9709">
        <v>2017</v>
      </c>
      <c r="K9709">
        <v>54</v>
      </c>
      <c r="L9709">
        <v>42</v>
      </c>
      <c r="M9709">
        <v>1</v>
      </c>
      <c r="N9709">
        <v>2016</v>
      </c>
      <c r="O9709">
        <v>3</v>
      </c>
      <c r="P9709">
        <v>2201540301</v>
      </c>
      <c r="T9709">
        <v>4</v>
      </c>
      <c r="U9709">
        <v>331308</v>
      </c>
    </row>
    <row r="9710" spans="1:21" x14ac:dyDescent="0.25">
      <c r="A9710">
        <v>1</v>
      </c>
      <c r="B9710">
        <v>1</v>
      </c>
      <c r="C9710">
        <v>2017</v>
      </c>
      <c r="K9710">
        <v>54</v>
      </c>
      <c r="L9710">
        <v>41</v>
      </c>
      <c r="M9710">
        <v>1</v>
      </c>
      <c r="N9710">
        <v>2016</v>
      </c>
      <c r="O9710">
        <v>3</v>
      </c>
      <c r="P9710">
        <v>2201540301</v>
      </c>
      <c r="T9710">
        <v>4</v>
      </c>
      <c r="U9710">
        <v>226775</v>
      </c>
    </row>
    <row r="9711" spans="1:21" x14ac:dyDescent="0.25">
      <c r="A9711">
        <v>1</v>
      </c>
      <c r="B9711">
        <v>1</v>
      </c>
      <c r="C9711">
        <v>2017</v>
      </c>
      <c r="K9711">
        <v>52</v>
      </c>
      <c r="L9711">
        <v>46</v>
      </c>
      <c r="M9711">
        <v>1</v>
      </c>
      <c r="N9711">
        <v>2016</v>
      </c>
      <c r="O9711">
        <v>3</v>
      </c>
      <c r="P9711">
        <v>2201520301</v>
      </c>
      <c r="T9711">
        <v>4</v>
      </c>
      <c r="U9711">
        <v>2772820</v>
      </c>
    </row>
    <row r="9712" spans="1:21" x14ac:dyDescent="0.25">
      <c r="A9712">
        <v>1</v>
      </c>
      <c r="B9712">
        <v>1</v>
      </c>
      <c r="C9712">
        <v>2017</v>
      </c>
      <c r="K9712">
        <v>52</v>
      </c>
      <c r="L9712">
        <v>42</v>
      </c>
      <c r="M9712">
        <v>1</v>
      </c>
      <c r="N9712">
        <v>2016</v>
      </c>
      <c r="O9712">
        <v>3</v>
      </c>
      <c r="P9712">
        <v>2201520301</v>
      </c>
      <c r="T9712">
        <v>4</v>
      </c>
      <c r="U9712">
        <v>11905900</v>
      </c>
    </row>
    <row r="9713" spans="1:21" x14ac:dyDescent="0.25">
      <c r="A9713">
        <v>1</v>
      </c>
      <c r="B9713">
        <v>1</v>
      </c>
      <c r="C9713">
        <v>2017</v>
      </c>
      <c r="K9713">
        <v>52</v>
      </c>
      <c r="L9713">
        <v>41</v>
      </c>
      <c r="M9713">
        <v>1</v>
      </c>
      <c r="N9713">
        <v>2016</v>
      </c>
      <c r="O9713">
        <v>3</v>
      </c>
      <c r="P9713">
        <v>2201520301</v>
      </c>
      <c r="T9713">
        <v>4</v>
      </c>
      <c r="U9713">
        <v>10273500</v>
      </c>
    </row>
    <row r="9714" spans="1:21" x14ac:dyDescent="0.25">
      <c r="A9714">
        <v>1</v>
      </c>
      <c r="B9714">
        <v>1</v>
      </c>
      <c r="C9714">
        <v>2017</v>
      </c>
      <c r="K9714">
        <v>51</v>
      </c>
      <c r="L9714">
        <v>41</v>
      </c>
      <c r="M9714">
        <v>1</v>
      </c>
      <c r="N9714">
        <v>2016</v>
      </c>
      <c r="O9714">
        <v>3</v>
      </c>
      <c r="P9714">
        <v>2201510301</v>
      </c>
      <c r="T9714">
        <v>4</v>
      </c>
      <c r="U9714">
        <v>9865.7800000000007</v>
      </c>
    </row>
    <row r="9715" spans="1:21" x14ac:dyDescent="0.25">
      <c r="A9715">
        <v>1</v>
      </c>
      <c r="B9715">
        <v>1</v>
      </c>
      <c r="C9715">
        <v>2017</v>
      </c>
      <c r="K9715">
        <v>43</v>
      </c>
      <c r="L9715">
        <v>47</v>
      </c>
      <c r="M9715">
        <v>1</v>
      </c>
      <c r="N9715">
        <v>2016</v>
      </c>
      <c r="O9715">
        <v>3</v>
      </c>
      <c r="P9715">
        <v>2201430301</v>
      </c>
      <c r="T9715">
        <v>4</v>
      </c>
      <c r="U9715">
        <v>1583.98</v>
      </c>
    </row>
    <row r="9716" spans="1:21" x14ac:dyDescent="0.25">
      <c r="A9716">
        <v>1</v>
      </c>
      <c r="B9716">
        <v>1</v>
      </c>
      <c r="C9716">
        <v>2017</v>
      </c>
      <c r="K9716">
        <v>43</v>
      </c>
      <c r="L9716">
        <v>46</v>
      </c>
      <c r="M9716">
        <v>1</v>
      </c>
      <c r="N9716">
        <v>2016</v>
      </c>
      <c r="O9716">
        <v>3</v>
      </c>
      <c r="P9716">
        <v>2201430301</v>
      </c>
      <c r="T9716">
        <v>4</v>
      </c>
      <c r="U9716">
        <v>33839.599999999999</v>
      </c>
    </row>
    <row r="9717" spans="1:21" x14ac:dyDescent="0.25">
      <c r="A9717">
        <v>1</v>
      </c>
      <c r="B9717">
        <v>1</v>
      </c>
      <c r="C9717">
        <v>2017</v>
      </c>
      <c r="K9717">
        <v>43</v>
      </c>
      <c r="L9717">
        <v>42</v>
      </c>
      <c r="M9717">
        <v>1</v>
      </c>
      <c r="N9717">
        <v>2016</v>
      </c>
      <c r="O9717">
        <v>3</v>
      </c>
      <c r="P9717">
        <v>2201430301</v>
      </c>
      <c r="T9717">
        <v>4</v>
      </c>
      <c r="U9717">
        <v>287.99700000000001</v>
      </c>
    </row>
    <row r="9718" spans="1:21" x14ac:dyDescent="0.25">
      <c r="A9718">
        <v>1</v>
      </c>
      <c r="B9718">
        <v>1</v>
      </c>
      <c r="C9718">
        <v>2017</v>
      </c>
      <c r="K9718">
        <v>43</v>
      </c>
      <c r="L9718">
        <v>41</v>
      </c>
      <c r="M9718">
        <v>1</v>
      </c>
      <c r="N9718">
        <v>2016</v>
      </c>
      <c r="O9718">
        <v>3</v>
      </c>
      <c r="P9718">
        <v>2201430301</v>
      </c>
      <c r="T9718">
        <v>4</v>
      </c>
      <c r="U9718">
        <v>431.995</v>
      </c>
    </row>
    <row r="9719" spans="1:21" x14ac:dyDescent="0.25">
      <c r="A9719">
        <v>1</v>
      </c>
      <c r="B9719">
        <v>1</v>
      </c>
      <c r="C9719">
        <v>2017</v>
      </c>
      <c r="K9719">
        <v>42</v>
      </c>
      <c r="L9719">
        <v>47</v>
      </c>
      <c r="M9719">
        <v>1</v>
      </c>
      <c r="N9719">
        <v>2016</v>
      </c>
      <c r="O9719">
        <v>3</v>
      </c>
      <c r="P9719">
        <v>2201420301</v>
      </c>
      <c r="T9719">
        <v>4</v>
      </c>
      <c r="U9719">
        <v>27749.5</v>
      </c>
    </row>
    <row r="9720" spans="1:21" x14ac:dyDescent="0.25">
      <c r="A9720">
        <v>1</v>
      </c>
      <c r="B9720">
        <v>1</v>
      </c>
      <c r="C9720">
        <v>2017</v>
      </c>
      <c r="K9720">
        <v>42</v>
      </c>
      <c r="L9720">
        <v>46</v>
      </c>
      <c r="M9720">
        <v>1</v>
      </c>
      <c r="N9720">
        <v>2016</v>
      </c>
      <c r="O9720">
        <v>3</v>
      </c>
      <c r="P9720">
        <v>2201420301</v>
      </c>
      <c r="T9720">
        <v>4</v>
      </c>
      <c r="U9720">
        <v>4141.72</v>
      </c>
    </row>
    <row r="9721" spans="1:21" x14ac:dyDescent="0.25">
      <c r="A9721">
        <v>1</v>
      </c>
      <c r="B9721">
        <v>1</v>
      </c>
      <c r="C9721">
        <v>2017</v>
      </c>
      <c r="K9721">
        <v>42</v>
      </c>
      <c r="L9721">
        <v>42</v>
      </c>
      <c r="M9721">
        <v>1</v>
      </c>
      <c r="N9721">
        <v>2016</v>
      </c>
      <c r="O9721">
        <v>3</v>
      </c>
      <c r="P9721">
        <v>2201420301</v>
      </c>
      <c r="T9721">
        <v>4</v>
      </c>
      <c r="U9721">
        <v>11596.8</v>
      </c>
    </row>
    <row r="9722" spans="1:21" x14ac:dyDescent="0.25">
      <c r="A9722">
        <v>1</v>
      </c>
      <c r="B9722">
        <v>1</v>
      </c>
      <c r="C9722">
        <v>2017</v>
      </c>
      <c r="K9722">
        <v>32</v>
      </c>
      <c r="L9722">
        <v>40</v>
      </c>
      <c r="M9722">
        <v>1</v>
      </c>
      <c r="N9722">
        <v>2016</v>
      </c>
      <c r="O9722">
        <v>3</v>
      </c>
      <c r="P9722">
        <v>2201320301</v>
      </c>
      <c r="T9722">
        <v>4</v>
      </c>
      <c r="U9722">
        <v>9148910</v>
      </c>
    </row>
    <row r="9723" spans="1:21" x14ac:dyDescent="0.25">
      <c r="A9723">
        <v>1</v>
      </c>
      <c r="B9723">
        <v>1</v>
      </c>
      <c r="C9723">
        <v>2017</v>
      </c>
      <c r="K9723">
        <v>32</v>
      </c>
      <c r="L9723">
        <v>30</v>
      </c>
      <c r="M9723">
        <v>1</v>
      </c>
      <c r="N9723">
        <v>2016</v>
      </c>
      <c r="O9723">
        <v>3</v>
      </c>
      <c r="P9723">
        <v>2201320301</v>
      </c>
      <c r="T9723">
        <v>4</v>
      </c>
      <c r="U9723">
        <v>119895000</v>
      </c>
    </row>
    <row r="9724" spans="1:21" x14ac:dyDescent="0.25">
      <c r="A9724">
        <v>1</v>
      </c>
      <c r="B9724">
        <v>1</v>
      </c>
      <c r="C9724">
        <v>2017</v>
      </c>
      <c r="K9724">
        <v>31</v>
      </c>
      <c r="L9724">
        <v>40</v>
      </c>
      <c r="M9724">
        <v>1</v>
      </c>
      <c r="N9724">
        <v>2016</v>
      </c>
      <c r="O9724">
        <v>3</v>
      </c>
      <c r="P9724">
        <v>2201310301</v>
      </c>
      <c r="T9724">
        <v>4</v>
      </c>
      <c r="U9724">
        <v>12307200</v>
      </c>
    </row>
    <row r="9725" spans="1:21" x14ac:dyDescent="0.25">
      <c r="A9725">
        <v>1</v>
      </c>
      <c r="B9725">
        <v>1</v>
      </c>
      <c r="C9725">
        <v>2017</v>
      </c>
      <c r="K9725">
        <v>31</v>
      </c>
      <c r="L9725">
        <v>30</v>
      </c>
      <c r="M9725">
        <v>1</v>
      </c>
      <c r="N9725">
        <v>2016</v>
      </c>
      <c r="O9725">
        <v>3</v>
      </c>
      <c r="P9725">
        <v>2201310301</v>
      </c>
      <c r="T9725">
        <v>4</v>
      </c>
      <c r="U9725">
        <v>514580000</v>
      </c>
    </row>
    <row r="9726" spans="1:21" x14ac:dyDescent="0.25">
      <c r="A9726">
        <v>1</v>
      </c>
      <c r="B9726">
        <v>1</v>
      </c>
      <c r="C9726">
        <v>2017</v>
      </c>
      <c r="K9726">
        <v>21</v>
      </c>
      <c r="L9726">
        <v>20</v>
      </c>
      <c r="M9726">
        <v>1</v>
      </c>
      <c r="N9726">
        <v>2016</v>
      </c>
      <c r="O9726">
        <v>3</v>
      </c>
      <c r="P9726">
        <v>2201210301</v>
      </c>
      <c r="T9726">
        <v>4</v>
      </c>
      <c r="U9726">
        <v>616982000</v>
      </c>
    </row>
    <row r="9727" spans="1:21" x14ac:dyDescent="0.25">
      <c r="A9727">
        <v>1</v>
      </c>
      <c r="B9727">
        <v>1</v>
      </c>
      <c r="C9727">
        <v>2017</v>
      </c>
      <c r="K9727">
        <v>11</v>
      </c>
      <c r="L9727">
        <v>10</v>
      </c>
      <c r="M9727">
        <v>1</v>
      </c>
      <c r="N9727">
        <v>2016</v>
      </c>
      <c r="O9727">
        <v>3</v>
      </c>
      <c r="P9727">
        <v>2201110301</v>
      </c>
      <c r="T9727">
        <v>4</v>
      </c>
      <c r="U9727">
        <v>17417300</v>
      </c>
    </row>
    <row r="9728" spans="1:21" x14ac:dyDescent="0.25">
      <c r="A9728">
        <v>1</v>
      </c>
      <c r="B9728">
        <v>1</v>
      </c>
      <c r="C9728">
        <v>2017</v>
      </c>
      <c r="K9728">
        <v>54</v>
      </c>
      <c r="L9728">
        <v>47</v>
      </c>
      <c r="M9728">
        <v>1</v>
      </c>
      <c r="N9728">
        <v>2015</v>
      </c>
      <c r="O9728">
        <v>3</v>
      </c>
      <c r="P9728">
        <v>2201540301</v>
      </c>
      <c r="T9728">
        <v>4</v>
      </c>
      <c r="U9728">
        <v>31256.9</v>
      </c>
    </row>
    <row r="9729" spans="1:21" x14ac:dyDescent="0.25">
      <c r="A9729">
        <v>1</v>
      </c>
      <c r="B9729">
        <v>1</v>
      </c>
      <c r="C9729">
        <v>2017</v>
      </c>
      <c r="K9729">
        <v>54</v>
      </c>
      <c r="L9729">
        <v>46</v>
      </c>
      <c r="M9729">
        <v>1</v>
      </c>
      <c r="N9729">
        <v>2015</v>
      </c>
      <c r="O9729">
        <v>3</v>
      </c>
      <c r="P9729">
        <v>2201540301</v>
      </c>
      <c r="T9729">
        <v>4</v>
      </c>
      <c r="U9729">
        <v>240286</v>
      </c>
    </row>
    <row r="9730" spans="1:21" x14ac:dyDescent="0.25">
      <c r="A9730">
        <v>1</v>
      </c>
      <c r="B9730">
        <v>1</v>
      </c>
      <c r="C9730">
        <v>2017</v>
      </c>
      <c r="K9730">
        <v>54</v>
      </c>
      <c r="L9730">
        <v>42</v>
      </c>
      <c r="M9730">
        <v>1</v>
      </c>
      <c r="N9730">
        <v>2015</v>
      </c>
      <c r="O9730">
        <v>3</v>
      </c>
      <c r="P9730">
        <v>2201540301</v>
      </c>
      <c r="T9730">
        <v>4</v>
      </c>
      <c r="U9730">
        <v>318047</v>
      </c>
    </row>
    <row r="9731" spans="1:21" x14ac:dyDescent="0.25">
      <c r="A9731">
        <v>1</v>
      </c>
      <c r="B9731">
        <v>1</v>
      </c>
      <c r="C9731">
        <v>2017</v>
      </c>
      <c r="K9731">
        <v>54</v>
      </c>
      <c r="L9731">
        <v>41</v>
      </c>
      <c r="M9731">
        <v>1</v>
      </c>
      <c r="N9731">
        <v>2015</v>
      </c>
      <c r="O9731">
        <v>3</v>
      </c>
      <c r="P9731">
        <v>2201540301</v>
      </c>
      <c r="T9731">
        <v>4</v>
      </c>
      <c r="U9731">
        <v>217697</v>
      </c>
    </row>
    <row r="9732" spans="1:21" x14ac:dyDescent="0.25">
      <c r="A9732">
        <v>1</v>
      </c>
      <c r="B9732">
        <v>1</v>
      </c>
      <c r="C9732">
        <v>2017</v>
      </c>
      <c r="K9732">
        <v>52</v>
      </c>
      <c r="L9732">
        <v>46</v>
      </c>
      <c r="M9732">
        <v>1</v>
      </c>
      <c r="N9732">
        <v>2015</v>
      </c>
      <c r="O9732">
        <v>3</v>
      </c>
      <c r="P9732">
        <v>2201520301</v>
      </c>
      <c r="T9732">
        <v>4</v>
      </c>
      <c r="U9732">
        <v>2661980</v>
      </c>
    </row>
    <row r="9733" spans="1:21" x14ac:dyDescent="0.25">
      <c r="A9733">
        <v>1</v>
      </c>
      <c r="B9733">
        <v>1</v>
      </c>
      <c r="C9733">
        <v>2017</v>
      </c>
      <c r="K9733">
        <v>52</v>
      </c>
      <c r="L9733">
        <v>42</v>
      </c>
      <c r="M9733">
        <v>1</v>
      </c>
      <c r="N9733">
        <v>2015</v>
      </c>
      <c r="O9733">
        <v>3</v>
      </c>
      <c r="P9733">
        <v>2201520301</v>
      </c>
      <c r="T9733">
        <v>4</v>
      </c>
      <c r="U9733">
        <v>11430000</v>
      </c>
    </row>
    <row r="9734" spans="1:21" x14ac:dyDescent="0.25">
      <c r="A9734">
        <v>1</v>
      </c>
      <c r="B9734">
        <v>1</v>
      </c>
      <c r="C9734">
        <v>2017</v>
      </c>
      <c r="K9734">
        <v>52</v>
      </c>
      <c r="L9734">
        <v>41</v>
      </c>
      <c r="M9734">
        <v>1</v>
      </c>
      <c r="N9734">
        <v>2015</v>
      </c>
      <c r="O9734">
        <v>3</v>
      </c>
      <c r="P9734">
        <v>2201520301</v>
      </c>
      <c r="T9734">
        <v>4</v>
      </c>
      <c r="U9734">
        <v>9862860</v>
      </c>
    </row>
    <row r="9735" spans="1:21" x14ac:dyDescent="0.25">
      <c r="A9735">
        <v>1</v>
      </c>
      <c r="B9735">
        <v>1</v>
      </c>
      <c r="C9735">
        <v>2017</v>
      </c>
      <c r="K9735">
        <v>51</v>
      </c>
      <c r="L9735">
        <v>41</v>
      </c>
      <c r="M9735">
        <v>1</v>
      </c>
      <c r="N9735">
        <v>2015</v>
      </c>
      <c r="O9735">
        <v>3</v>
      </c>
      <c r="P9735">
        <v>2201510301</v>
      </c>
      <c r="T9735">
        <v>4</v>
      </c>
      <c r="U9735">
        <v>9443.32</v>
      </c>
    </row>
    <row r="9736" spans="1:21" x14ac:dyDescent="0.25">
      <c r="A9736">
        <v>1</v>
      </c>
      <c r="B9736">
        <v>1</v>
      </c>
      <c r="C9736">
        <v>2017</v>
      </c>
      <c r="K9736">
        <v>43</v>
      </c>
      <c r="L9736">
        <v>47</v>
      </c>
      <c r="M9736">
        <v>1</v>
      </c>
      <c r="N9736">
        <v>2015</v>
      </c>
      <c r="O9736">
        <v>3</v>
      </c>
      <c r="P9736">
        <v>2201430301</v>
      </c>
      <c r="T9736">
        <v>4</v>
      </c>
      <c r="U9736">
        <v>1523.69</v>
      </c>
    </row>
    <row r="9737" spans="1:21" x14ac:dyDescent="0.25">
      <c r="A9737">
        <v>1</v>
      </c>
      <c r="B9737">
        <v>1</v>
      </c>
      <c r="C9737">
        <v>2017</v>
      </c>
      <c r="K9737">
        <v>43</v>
      </c>
      <c r="L9737">
        <v>46</v>
      </c>
      <c r="M9737">
        <v>1</v>
      </c>
      <c r="N9737">
        <v>2015</v>
      </c>
      <c r="O9737">
        <v>3</v>
      </c>
      <c r="P9737">
        <v>2201430301</v>
      </c>
      <c r="T9737">
        <v>4</v>
      </c>
      <c r="U9737">
        <v>32551.5</v>
      </c>
    </row>
    <row r="9738" spans="1:21" x14ac:dyDescent="0.25">
      <c r="A9738">
        <v>1</v>
      </c>
      <c r="B9738">
        <v>1</v>
      </c>
      <c r="C9738">
        <v>2017</v>
      </c>
      <c r="K9738">
        <v>43</v>
      </c>
      <c r="L9738">
        <v>42</v>
      </c>
      <c r="M9738">
        <v>1</v>
      </c>
      <c r="N9738">
        <v>2015</v>
      </c>
      <c r="O9738">
        <v>3</v>
      </c>
      <c r="P9738">
        <v>2201430301</v>
      </c>
      <c r="T9738">
        <v>4</v>
      </c>
      <c r="U9738">
        <v>277.03399999999999</v>
      </c>
    </row>
    <row r="9739" spans="1:21" x14ac:dyDescent="0.25">
      <c r="A9739">
        <v>1</v>
      </c>
      <c r="B9739">
        <v>1</v>
      </c>
      <c r="C9739">
        <v>2017</v>
      </c>
      <c r="K9739">
        <v>43</v>
      </c>
      <c r="L9739">
        <v>41</v>
      </c>
      <c r="M9739">
        <v>1</v>
      </c>
      <c r="N9739">
        <v>2015</v>
      </c>
      <c r="O9739">
        <v>3</v>
      </c>
      <c r="P9739">
        <v>2201430301</v>
      </c>
      <c r="T9739">
        <v>4</v>
      </c>
      <c r="U9739">
        <v>415.55099999999999</v>
      </c>
    </row>
    <row r="9740" spans="1:21" x14ac:dyDescent="0.25">
      <c r="A9740">
        <v>1</v>
      </c>
      <c r="B9740">
        <v>1</v>
      </c>
      <c r="C9740">
        <v>2017</v>
      </c>
      <c r="K9740">
        <v>42</v>
      </c>
      <c r="L9740">
        <v>47</v>
      </c>
      <c r="M9740">
        <v>1</v>
      </c>
      <c r="N9740">
        <v>2015</v>
      </c>
      <c r="O9740">
        <v>3</v>
      </c>
      <c r="P9740">
        <v>2201420301</v>
      </c>
      <c r="T9740">
        <v>4</v>
      </c>
      <c r="U9740">
        <v>25858.9</v>
      </c>
    </row>
    <row r="9741" spans="1:21" x14ac:dyDescent="0.25">
      <c r="A9741">
        <v>1</v>
      </c>
      <c r="B9741">
        <v>1</v>
      </c>
      <c r="C9741">
        <v>2017</v>
      </c>
      <c r="K9741">
        <v>42</v>
      </c>
      <c r="L9741">
        <v>46</v>
      </c>
      <c r="M9741">
        <v>1</v>
      </c>
      <c r="N9741">
        <v>2015</v>
      </c>
      <c r="O9741">
        <v>3</v>
      </c>
      <c r="P9741">
        <v>2201420301</v>
      </c>
      <c r="T9741">
        <v>4</v>
      </c>
      <c r="U9741">
        <v>3859.53</v>
      </c>
    </row>
    <row r="9742" spans="1:21" x14ac:dyDescent="0.25">
      <c r="A9742">
        <v>1</v>
      </c>
      <c r="B9742">
        <v>1</v>
      </c>
      <c r="C9742">
        <v>2017</v>
      </c>
      <c r="K9742">
        <v>42</v>
      </c>
      <c r="L9742">
        <v>42</v>
      </c>
      <c r="M9742">
        <v>1</v>
      </c>
      <c r="N9742">
        <v>2015</v>
      </c>
      <c r="O9742">
        <v>3</v>
      </c>
      <c r="P9742">
        <v>2201420301</v>
      </c>
      <c r="T9742">
        <v>4</v>
      </c>
      <c r="U9742">
        <v>10806.7</v>
      </c>
    </row>
    <row r="9743" spans="1:21" x14ac:dyDescent="0.25">
      <c r="A9743">
        <v>1</v>
      </c>
      <c r="B9743">
        <v>1</v>
      </c>
      <c r="C9743">
        <v>2017</v>
      </c>
      <c r="K9743">
        <v>32</v>
      </c>
      <c r="L9743">
        <v>40</v>
      </c>
      <c r="M9743">
        <v>1</v>
      </c>
      <c r="N9743">
        <v>2015</v>
      </c>
      <c r="O9743">
        <v>3</v>
      </c>
      <c r="P9743">
        <v>2201320301</v>
      </c>
      <c r="T9743">
        <v>4</v>
      </c>
      <c r="U9743">
        <v>8539140</v>
      </c>
    </row>
    <row r="9744" spans="1:21" x14ac:dyDescent="0.25">
      <c r="A9744">
        <v>1</v>
      </c>
      <c r="B9744">
        <v>1</v>
      </c>
      <c r="C9744">
        <v>2017</v>
      </c>
      <c r="K9744">
        <v>32</v>
      </c>
      <c r="L9744">
        <v>30</v>
      </c>
      <c r="M9744">
        <v>1</v>
      </c>
      <c r="N9744">
        <v>2015</v>
      </c>
      <c r="O9744">
        <v>3</v>
      </c>
      <c r="P9744">
        <v>2201320301</v>
      </c>
      <c r="T9744">
        <v>4</v>
      </c>
      <c r="U9744">
        <v>111533000</v>
      </c>
    </row>
    <row r="9745" spans="1:21" x14ac:dyDescent="0.25">
      <c r="A9745">
        <v>1</v>
      </c>
      <c r="B9745">
        <v>1</v>
      </c>
      <c r="C9745">
        <v>2017</v>
      </c>
      <c r="K9745">
        <v>31</v>
      </c>
      <c r="L9745">
        <v>40</v>
      </c>
      <c r="M9745">
        <v>1</v>
      </c>
      <c r="N9745">
        <v>2015</v>
      </c>
      <c r="O9745">
        <v>3</v>
      </c>
      <c r="P9745">
        <v>2201310301</v>
      </c>
      <c r="T9745">
        <v>4</v>
      </c>
      <c r="U9745">
        <v>11551800</v>
      </c>
    </row>
    <row r="9746" spans="1:21" x14ac:dyDescent="0.25">
      <c r="A9746">
        <v>1</v>
      </c>
      <c r="B9746">
        <v>1</v>
      </c>
      <c r="C9746">
        <v>2017</v>
      </c>
      <c r="K9746">
        <v>31</v>
      </c>
      <c r="L9746">
        <v>30</v>
      </c>
      <c r="M9746">
        <v>1</v>
      </c>
      <c r="N9746">
        <v>2015</v>
      </c>
      <c r="O9746">
        <v>3</v>
      </c>
      <c r="P9746">
        <v>2201310301</v>
      </c>
      <c r="T9746">
        <v>4</v>
      </c>
      <c r="U9746">
        <v>481394000</v>
      </c>
    </row>
    <row r="9747" spans="1:21" x14ac:dyDescent="0.25">
      <c r="A9747">
        <v>1</v>
      </c>
      <c r="B9747">
        <v>1</v>
      </c>
      <c r="C9747">
        <v>2017</v>
      </c>
      <c r="K9747">
        <v>21</v>
      </c>
      <c r="L9747">
        <v>20</v>
      </c>
      <c r="M9747">
        <v>1</v>
      </c>
      <c r="N9747">
        <v>2015</v>
      </c>
      <c r="O9747">
        <v>3</v>
      </c>
      <c r="P9747">
        <v>2201210301</v>
      </c>
      <c r="T9747">
        <v>4</v>
      </c>
      <c r="U9747">
        <v>588657000</v>
      </c>
    </row>
    <row r="9748" spans="1:21" x14ac:dyDescent="0.25">
      <c r="A9748">
        <v>1</v>
      </c>
      <c r="B9748">
        <v>1</v>
      </c>
      <c r="C9748">
        <v>2017</v>
      </c>
      <c r="K9748">
        <v>11</v>
      </c>
      <c r="L9748">
        <v>10</v>
      </c>
      <c r="M9748">
        <v>1</v>
      </c>
      <c r="N9748">
        <v>2015</v>
      </c>
      <c r="O9748">
        <v>3</v>
      </c>
      <c r="P9748">
        <v>2201110301</v>
      </c>
      <c r="T9748">
        <v>4</v>
      </c>
      <c r="U9748">
        <v>12565500</v>
      </c>
    </row>
    <row r="9749" spans="1:21" x14ac:dyDescent="0.25">
      <c r="A9749">
        <v>1</v>
      </c>
      <c r="B9749">
        <v>1</v>
      </c>
      <c r="C9749">
        <v>2017</v>
      </c>
      <c r="K9749">
        <v>54</v>
      </c>
      <c r="L9749">
        <v>47</v>
      </c>
      <c r="M9749">
        <v>1</v>
      </c>
      <c r="N9749">
        <v>2014</v>
      </c>
      <c r="O9749">
        <v>3</v>
      </c>
      <c r="P9749">
        <v>2201540301</v>
      </c>
      <c r="T9749">
        <v>4</v>
      </c>
      <c r="U9749">
        <v>28806.3</v>
      </c>
    </row>
    <row r="9750" spans="1:21" x14ac:dyDescent="0.25">
      <c r="A9750">
        <v>1</v>
      </c>
      <c r="B9750">
        <v>1</v>
      </c>
      <c r="C9750">
        <v>2017</v>
      </c>
      <c r="K9750">
        <v>54</v>
      </c>
      <c r="L9750">
        <v>46</v>
      </c>
      <c r="M9750">
        <v>1</v>
      </c>
      <c r="N9750">
        <v>2014</v>
      </c>
      <c r="O9750">
        <v>3</v>
      </c>
      <c r="P9750">
        <v>2201540301</v>
      </c>
      <c r="T9750">
        <v>4</v>
      </c>
      <c r="U9750">
        <v>221447</v>
      </c>
    </row>
    <row r="9751" spans="1:21" x14ac:dyDescent="0.25">
      <c r="A9751">
        <v>1</v>
      </c>
      <c r="B9751">
        <v>1</v>
      </c>
      <c r="C9751">
        <v>2017</v>
      </c>
      <c r="K9751">
        <v>54</v>
      </c>
      <c r="L9751">
        <v>42</v>
      </c>
      <c r="M9751">
        <v>1</v>
      </c>
      <c r="N9751">
        <v>2014</v>
      </c>
      <c r="O9751">
        <v>3</v>
      </c>
      <c r="P9751">
        <v>2201540301</v>
      </c>
      <c r="T9751">
        <v>4</v>
      </c>
      <c r="U9751">
        <v>293112</v>
      </c>
    </row>
    <row r="9752" spans="1:21" x14ac:dyDescent="0.25">
      <c r="A9752">
        <v>1</v>
      </c>
      <c r="B9752">
        <v>1</v>
      </c>
      <c r="C9752">
        <v>2017</v>
      </c>
      <c r="K9752">
        <v>54</v>
      </c>
      <c r="L9752">
        <v>41</v>
      </c>
      <c r="M9752">
        <v>1</v>
      </c>
      <c r="N9752">
        <v>2014</v>
      </c>
      <c r="O9752">
        <v>3</v>
      </c>
      <c r="P9752">
        <v>2201540301</v>
      </c>
      <c r="T9752">
        <v>4</v>
      </c>
      <c r="U9752">
        <v>200630</v>
      </c>
    </row>
    <row r="9753" spans="1:21" x14ac:dyDescent="0.25">
      <c r="A9753">
        <v>1</v>
      </c>
      <c r="B9753">
        <v>1</v>
      </c>
      <c r="C9753">
        <v>2017</v>
      </c>
      <c r="K9753">
        <v>52</v>
      </c>
      <c r="L9753">
        <v>46</v>
      </c>
      <c r="M9753">
        <v>1</v>
      </c>
      <c r="N9753">
        <v>2014</v>
      </c>
      <c r="O9753">
        <v>3</v>
      </c>
      <c r="P9753">
        <v>2201520301</v>
      </c>
      <c r="T9753">
        <v>4</v>
      </c>
      <c r="U9753">
        <v>2455910</v>
      </c>
    </row>
    <row r="9754" spans="1:21" x14ac:dyDescent="0.25">
      <c r="A9754">
        <v>1</v>
      </c>
      <c r="B9754">
        <v>1</v>
      </c>
      <c r="C9754">
        <v>2017</v>
      </c>
      <c r="K9754">
        <v>52</v>
      </c>
      <c r="L9754">
        <v>42</v>
      </c>
      <c r="M9754">
        <v>1</v>
      </c>
      <c r="N9754">
        <v>2014</v>
      </c>
      <c r="O9754">
        <v>3</v>
      </c>
      <c r="P9754">
        <v>2201520301</v>
      </c>
      <c r="T9754">
        <v>4</v>
      </c>
      <c r="U9754">
        <v>10545200</v>
      </c>
    </row>
    <row r="9755" spans="1:21" x14ac:dyDescent="0.25">
      <c r="A9755">
        <v>1</v>
      </c>
      <c r="B9755">
        <v>1</v>
      </c>
      <c r="C9755">
        <v>2017</v>
      </c>
      <c r="K9755">
        <v>52</v>
      </c>
      <c r="L9755">
        <v>41</v>
      </c>
      <c r="M9755">
        <v>1</v>
      </c>
      <c r="N9755">
        <v>2014</v>
      </c>
      <c r="O9755">
        <v>3</v>
      </c>
      <c r="P9755">
        <v>2201520301</v>
      </c>
      <c r="T9755">
        <v>4</v>
      </c>
      <c r="U9755">
        <v>9099360</v>
      </c>
    </row>
    <row r="9756" spans="1:21" x14ac:dyDescent="0.25">
      <c r="A9756">
        <v>1</v>
      </c>
      <c r="B9756">
        <v>1</v>
      </c>
      <c r="C9756">
        <v>2017</v>
      </c>
      <c r="K9756">
        <v>51</v>
      </c>
      <c r="L9756">
        <v>41</v>
      </c>
      <c r="M9756">
        <v>1</v>
      </c>
      <c r="N9756">
        <v>2014</v>
      </c>
      <c r="O9756">
        <v>3</v>
      </c>
      <c r="P9756">
        <v>2201510301</v>
      </c>
      <c r="T9756">
        <v>4</v>
      </c>
      <c r="U9756">
        <v>8680.3799999999992</v>
      </c>
    </row>
    <row r="9757" spans="1:21" x14ac:dyDescent="0.25">
      <c r="A9757">
        <v>1</v>
      </c>
      <c r="B9757">
        <v>1</v>
      </c>
      <c r="C9757">
        <v>2017</v>
      </c>
      <c r="K9757">
        <v>43</v>
      </c>
      <c r="L9757">
        <v>47</v>
      </c>
      <c r="M9757">
        <v>1</v>
      </c>
      <c r="N9757">
        <v>2014</v>
      </c>
      <c r="O9757">
        <v>3</v>
      </c>
      <c r="P9757">
        <v>2201430301</v>
      </c>
      <c r="T9757">
        <v>4</v>
      </c>
      <c r="U9757">
        <v>1398.27</v>
      </c>
    </row>
    <row r="9758" spans="1:21" x14ac:dyDescent="0.25">
      <c r="A9758">
        <v>1</v>
      </c>
      <c r="B9758">
        <v>1</v>
      </c>
      <c r="C9758">
        <v>2017</v>
      </c>
      <c r="K9758">
        <v>43</v>
      </c>
      <c r="L9758">
        <v>46</v>
      </c>
      <c r="M9758">
        <v>1</v>
      </c>
      <c r="N9758">
        <v>2014</v>
      </c>
      <c r="O9758">
        <v>3</v>
      </c>
      <c r="P9758">
        <v>2201430301</v>
      </c>
      <c r="T9758">
        <v>4</v>
      </c>
      <c r="U9758">
        <v>29872.1</v>
      </c>
    </row>
    <row r="9759" spans="1:21" x14ac:dyDescent="0.25">
      <c r="A9759">
        <v>1</v>
      </c>
      <c r="B9759">
        <v>1</v>
      </c>
      <c r="C9759">
        <v>2017</v>
      </c>
      <c r="K9759">
        <v>43</v>
      </c>
      <c r="L9759">
        <v>42</v>
      </c>
      <c r="M9759">
        <v>1</v>
      </c>
      <c r="N9759">
        <v>2014</v>
      </c>
      <c r="O9759">
        <v>3</v>
      </c>
      <c r="P9759">
        <v>2201430301</v>
      </c>
      <c r="T9759">
        <v>4</v>
      </c>
      <c r="U9759">
        <v>254.23</v>
      </c>
    </row>
    <row r="9760" spans="1:21" x14ac:dyDescent="0.25">
      <c r="A9760">
        <v>1</v>
      </c>
      <c r="B9760">
        <v>1</v>
      </c>
      <c r="C9760">
        <v>2017</v>
      </c>
      <c r="K9760">
        <v>43</v>
      </c>
      <c r="L9760">
        <v>41</v>
      </c>
      <c r="M9760">
        <v>1</v>
      </c>
      <c r="N9760">
        <v>2014</v>
      </c>
      <c r="O9760">
        <v>3</v>
      </c>
      <c r="P9760">
        <v>2201430301</v>
      </c>
      <c r="T9760">
        <v>4</v>
      </c>
      <c r="U9760">
        <v>381.346</v>
      </c>
    </row>
    <row r="9761" spans="1:21" x14ac:dyDescent="0.25">
      <c r="A9761">
        <v>1</v>
      </c>
      <c r="B9761">
        <v>1</v>
      </c>
      <c r="C9761">
        <v>2017</v>
      </c>
      <c r="K9761">
        <v>42</v>
      </c>
      <c r="L9761">
        <v>47</v>
      </c>
      <c r="M9761">
        <v>1</v>
      </c>
      <c r="N9761">
        <v>2014</v>
      </c>
      <c r="O9761">
        <v>3</v>
      </c>
      <c r="P9761">
        <v>2201420301</v>
      </c>
      <c r="T9761">
        <v>4</v>
      </c>
      <c r="U9761">
        <v>22996.2</v>
      </c>
    </row>
    <row r="9762" spans="1:21" x14ac:dyDescent="0.25">
      <c r="A9762">
        <v>1</v>
      </c>
      <c r="B9762">
        <v>1</v>
      </c>
      <c r="C9762">
        <v>2017</v>
      </c>
      <c r="K9762">
        <v>42</v>
      </c>
      <c r="L9762">
        <v>46</v>
      </c>
      <c r="M9762">
        <v>1</v>
      </c>
      <c r="N9762">
        <v>2014</v>
      </c>
      <c r="O9762">
        <v>3</v>
      </c>
      <c r="P9762">
        <v>2201420301</v>
      </c>
      <c r="T9762">
        <v>4</v>
      </c>
      <c r="U9762">
        <v>3432.27</v>
      </c>
    </row>
    <row r="9763" spans="1:21" x14ac:dyDescent="0.25">
      <c r="A9763">
        <v>1</v>
      </c>
      <c r="B9763">
        <v>1</v>
      </c>
      <c r="C9763">
        <v>2017</v>
      </c>
      <c r="K9763">
        <v>42</v>
      </c>
      <c r="L9763">
        <v>42</v>
      </c>
      <c r="M9763">
        <v>1</v>
      </c>
      <c r="N9763">
        <v>2014</v>
      </c>
      <c r="O9763">
        <v>3</v>
      </c>
      <c r="P9763">
        <v>2201420301</v>
      </c>
      <c r="T9763">
        <v>4</v>
      </c>
      <c r="U9763">
        <v>9610.36</v>
      </c>
    </row>
    <row r="9764" spans="1:21" x14ac:dyDescent="0.25">
      <c r="A9764">
        <v>1</v>
      </c>
      <c r="B9764">
        <v>1</v>
      </c>
      <c r="C9764">
        <v>2017</v>
      </c>
      <c r="K9764">
        <v>32</v>
      </c>
      <c r="L9764">
        <v>40</v>
      </c>
      <c r="M9764">
        <v>1</v>
      </c>
      <c r="N9764">
        <v>2014</v>
      </c>
      <c r="O9764">
        <v>3</v>
      </c>
      <c r="P9764">
        <v>2201320301</v>
      </c>
      <c r="T9764">
        <v>4</v>
      </c>
      <c r="U9764">
        <v>7870280</v>
      </c>
    </row>
    <row r="9765" spans="1:21" x14ac:dyDescent="0.25">
      <c r="A9765">
        <v>1</v>
      </c>
      <c r="B9765">
        <v>1</v>
      </c>
      <c r="C9765">
        <v>2017</v>
      </c>
      <c r="K9765">
        <v>32</v>
      </c>
      <c r="L9765">
        <v>30</v>
      </c>
      <c r="M9765">
        <v>1</v>
      </c>
      <c r="N9765">
        <v>2014</v>
      </c>
      <c r="O9765">
        <v>3</v>
      </c>
      <c r="P9765">
        <v>2201320301</v>
      </c>
      <c r="T9765">
        <v>4</v>
      </c>
      <c r="U9765">
        <v>101423000</v>
      </c>
    </row>
    <row r="9766" spans="1:21" x14ac:dyDescent="0.25">
      <c r="A9766">
        <v>1</v>
      </c>
      <c r="B9766">
        <v>1</v>
      </c>
      <c r="C9766">
        <v>2017</v>
      </c>
      <c r="K9766">
        <v>31</v>
      </c>
      <c r="L9766">
        <v>40</v>
      </c>
      <c r="M9766">
        <v>1</v>
      </c>
      <c r="N9766">
        <v>2014</v>
      </c>
      <c r="O9766">
        <v>3</v>
      </c>
      <c r="P9766">
        <v>2201310301</v>
      </c>
      <c r="T9766">
        <v>4</v>
      </c>
      <c r="U9766">
        <v>10718500</v>
      </c>
    </row>
    <row r="9767" spans="1:21" x14ac:dyDescent="0.25">
      <c r="A9767">
        <v>1</v>
      </c>
      <c r="B9767">
        <v>1</v>
      </c>
      <c r="C9767">
        <v>2017</v>
      </c>
      <c r="K9767">
        <v>31</v>
      </c>
      <c r="L9767">
        <v>30</v>
      </c>
      <c r="M9767">
        <v>1</v>
      </c>
      <c r="N9767">
        <v>2014</v>
      </c>
      <c r="O9767">
        <v>3</v>
      </c>
      <c r="P9767">
        <v>2201310301</v>
      </c>
      <c r="T9767">
        <v>4</v>
      </c>
      <c r="U9767">
        <v>440696000</v>
      </c>
    </row>
    <row r="9768" spans="1:21" x14ac:dyDescent="0.25">
      <c r="A9768">
        <v>1</v>
      </c>
      <c r="B9768">
        <v>1</v>
      </c>
      <c r="C9768">
        <v>2017</v>
      </c>
      <c r="K9768">
        <v>21</v>
      </c>
      <c r="L9768">
        <v>20</v>
      </c>
      <c r="M9768">
        <v>1</v>
      </c>
      <c r="N9768">
        <v>2014</v>
      </c>
      <c r="O9768">
        <v>3</v>
      </c>
      <c r="P9768">
        <v>2201210301</v>
      </c>
      <c r="T9768">
        <v>4</v>
      </c>
      <c r="U9768">
        <v>565185000</v>
      </c>
    </row>
    <row r="9769" spans="1:21" x14ac:dyDescent="0.25">
      <c r="A9769">
        <v>1</v>
      </c>
      <c r="B9769">
        <v>1</v>
      </c>
      <c r="C9769">
        <v>2017</v>
      </c>
      <c r="K9769">
        <v>11</v>
      </c>
      <c r="L9769">
        <v>10</v>
      </c>
      <c r="M9769">
        <v>1</v>
      </c>
      <c r="N9769">
        <v>2014</v>
      </c>
      <c r="O9769">
        <v>3</v>
      </c>
      <c r="P9769">
        <v>2201110301</v>
      </c>
      <c r="T9769">
        <v>4</v>
      </c>
      <c r="U9769">
        <v>9529120</v>
      </c>
    </row>
    <row r="9770" spans="1:21" x14ac:dyDescent="0.25">
      <c r="A9770">
        <v>1</v>
      </c>
      <c r="B9770">
        <v>1</v>
      </c>
      <c r="C9770">
        <v>2017</v>
      </c>
      <c r="K9770">
        <v>54</v>
      </c>
      <c r="L9770">
        <v>47</v>
      </c>
      <c r="M9770">
        <v>1</v>
      </c>
      <c r="N9770">
        <v>2013</v>
      </c>
      <c r="O9770">
        <v>3</v>
      </c>
      <c r="P9770">
        <v>2201540301</v>
      </c>
      <c r="T9770">
        <v>4</v>
      </c>
      <c r="U9770">
        <v>25930.3</v>
      </c>
    </row>
    <row r="9771" spans="1:21" x14ac:dyDescent="0.25">
      <c r="A9771">
        <v>1</v>
      </c>
      <c r="B9771">
        <v>1</v>
      </c>
      <c r="C9771">
        <v>2017</v>
      </c>
      <c r="K9771">
        <v>54</v>
      </c>
      <c r="L9771">
        <v>46</v>
      </c>
      <c r="M9771">
        <v>1</v>
      </c>
      <c r="N9771">
        <v>2013</v>
      </c>
      <c r="O9771">
        <v>3</v>
      </c>
      <c r="P9771">
        <v>2201540301</v>
      </c>
      <c r="T9771">
        <v>4</v>
      </c>
      <c r="U9771">
        <v>199338</v>
      </c>
    </row>
    <row r="9772" spans="1:21" x14ac:dyDescent="0.25">
      <c r="A9772">
        <v>1</v>
      </c>
      <c r="B9772">
        <v>1</v>
      </c>
      <c r="C9772">
        <v>2017</v>
      </c>
      <c r="K9772">
        <v>54</v>
      </c>
      <c r="L9772">
        <v>42</v>
      </c>
      <c r="M9772">
        <v>1</v>
      </c>
      <c r="N9772">
        <v>2013</v>
      </c>
      <c r="O9772">
        <v>3</v>
      </c>
      <c r="P9772">
        <v>2201540301</v>
      </c>
      <c r="T9772">
        <v>4</v>
      </c>
      <c r="U9772">
        <v>263847</v>
      </c>
    </row>
    <row r="9773" spans="1:21" x14ac:dyDescent="0.25">
      <c r="A9773">
        <v>1</v>
      </c>
      <c r="B9773">
        <v>1</v>
      </c>
      <c r="C9773">
        <v>2017</v>
      </c>
      <c r="K9773">
        <v>54</v>
      </c>
      <c r="L9773">
        <v>41</v>
      </c>
      <c r="M9773">
        <v>1</v>
      </c>
      <c r="N9773">
        <v>2013</v>
      </c>
      <c r="O9773">
        <v>3</v>
      </c>
      <c r="P9773">
        <v>2201540301</v>
      </c>
      <c r="T9773">
        <v>4</v>
      </c>
      <c r="U9773">
        <v>180599</v>
      </c>
    </row>
    <row r="9774" spans="1:21" x14ac:dyDescent="0.25">
      <c r="A9774">
        <v>1</v>
      </c>
      <c r="B9774">
        <v>1</v>
      </c>
      <c r="C9774">
        <v>2017</v>
      </c>
      <c r="K9774">
        <v>52</v>
      </c>
      <c r="L9774">
        <v>46</v>
      </c>
      <c r="M9774">
        <v>1</v>
      </c>
      <c r="N9774">
        <v>2013</v>
      </c>
      <c r="O9774">
        <v>3</v>
      </c>
      <c r="P9774">
        <v>2201520301</v>
      </c>
      <c r="T9774">
        <v>4</v>
      </c>
      <c r="U9774">
        <v>2089950</v>
      </c>
    </row>
    <row r="9775" spans="1:21" x14ac:dyDescent="0.25">
      <c r="A9775">
        <v>1</v>
      </c>
      <c r="B9775">
        <v>1</v>
      </c>
      <c r="C9775">
        <v>2017</v>
      </c>
      <c r="K9775">
        <v>52</v>
      </c>
      <c r="L9775">
        <v>42</v>
      </c>
      <c r="M9775">
        <v>1</v>
      </c>
      <c r="N9775">
        <v>2013</v>
      </c>
      <c r="O9775">
        <v>3</v>
      </c>
      <c r="P9775">
        <v>2201520301</v>
      </c>
      <c r="T9775">
        <v>4</v>
      </c>
      <c r="U9775">
        <v>8973820</v>
      </c>
    </row>
    <row r="9776" spans="1:21" x14ac:dyDescent="0.25">
      <c r="A9776">
        <v>1</v>
      </c>
      <c r="B9776">
        <v>1</v>
      </c>
      <c r="C9776">
        <v>2017</v>
      </c>
      <c r="K9776">
        <v>52</v>
      </c>
      <c r="L9776">
        <v>41</v>
      </c>
      <c r="M9776">
        <v>1</v>
      </c>
      <c r="N9776">
        <v>2013</v>
      </c>
      <c r="O9776">
        <v>3</v>
      </c>
      <c r="P9776">
        <v>2201520301</v>
      </c>
      <c r="T9776">
        <v>4</v>
      </c>
      <c r="U9776">
        <v>7743460</v>
      </c>
    </row>
    <row r="9777" spans="1:21" x14ac:dyDescent="0.25">
      <c r="A9777">
        <v>1</v>
      </c>
      <c r="B9777">
        <v>1</v>
      </c>
      <c r="C9777">
        <v>2017</v>
      </c>
      <c r="K9777">
        <v>51</v>
      </c>
      <c r="L9777">
        <v>41</v>
      </c>
      <c r="M9777">
        <v>1</v>
      </c>
      <c r="N9777">
        <v>2013</v>
      </c>
      <c r="O9777">
        <v>3</v>
      </c>
      <c r="P9777">
        <v>2201510301</v>
      </c>
      <c r="T9777">
        <v>4</v>
      </c>
      <c r="U9777">
        <v>7439.66</v>
      </c>
    </row>
    <row r="9778" spans="1:21" x14ac:dyDescent="0.25">
      <c r="A9778">
        <v>1</v>
      </c>
      <c r="B9778">
        <v>1</v>
      </c>
      <c r="C9778">
        <v>2017</v>
      </c>
      <c r="K9778">
        <v>43</v>
      </c>
      <c r="L9778">
        <v>47</v>
      </c>
      <c r="M9778">
        <v>1</v>
      </c>
      <c r="N9778">
        <v>2013</v>
      </c>
      <c r="O9778">
        <v>3</v>
      </c>
      <c r="P9778">
        <v>2201430301</v>
      </c>
      <c r="T9778">
        <v>4</v>
      </c>
      <c r="U9778">
        <v>1254.7</v>
      </c>
    </row>
    <row r="9779" spans="1:21" x14ac:dyDescent="0.25">
      <c r="A9779">
        <v>1</v>
      </c>
      <c r="B9779">
        <v>1</v>
      </c>
      <c r="C9779">
        <v>2017</v>
      </c>
      <c r="K9779">
        <v>43</v>
      </c>
      <c r="L9779">
        <v>46</v>
      </c>
      <c r="M9779">
        <v>1</v>
      </c>
      <c r="N9779">
        <v>2013</v>
      </c>
      <c r="O9779">
        <v>3</v>
      </c>
      <c r="P9779">
        <v>2201430301</v>
      </c>
      <c r="T9779">
        <v>4</v>
      </c>
      <c r="U9779">
        <v>26804.9</v>
      </c>
    </row>
    <row r="9780" spans="1:21" x14ac:dyDescent="0.25">
      <c r="A9780">
        <v>1</v>
      </c>
      <c r="B9780">
        <v>1</v>
      </c>
      <c r="C9780">
        <v>2017</v>
      </c>
      <c r="K9780">
        <v>43</v>
      </c>
      <c r="L9780">
        <v>42</v>
      </c>
      <c r="M9780">
        <v>1</v>
      </c>
      <c r="N9780">
        <v>2013</v>
      </c>
      <c r="O9780">
        <v>3</v>
      </c>
      <c r="P9780">
        <v>2201430301</v>
      </c>
      <c r="T9780">
        <v>4</v>
      </c>
      <c r="U9780">
        <v>228.12700000000001</v>
      </c>
    </row>
    <row r="9781" spans="1:21" x14ac:dyDescent="0.25">
      <c r="A9781">
        <v>1</v>
      </c>
      <c r="B9781">
        <v>1</v>
      </c>
      <c r="C9781">
        <v>2017</v>
      </c>
      <c r="K9781">
        <v>43</v>
      </c>
      <c r="L9781">
        <v>41</v>
      </c>
      <c r="M9781">
        <v>1</v>
      </c>
      <c r="N9781">
        <v>2013</v>
      </c>
      <c r="O9781">
        <v>3</v>
      </c>
      <c r="P9781">
        <v>2201430301</v>
      </c>
      <c r="T9781">
        <v>4</v>
      </c>
      <c r="U9781">
        <v>342.19</v>
      </c>
    </row>
    <row r="9782" spans="1:21" x14ac:dyDescent="0.25">
      <c r="A9782">
        <v>1</v>
      </c>
      <c r="B9782">
        <v>1</v>
      </c>
      <c r="C9782">
        <v>2017</v>
      </c>
      <c r="K9782">
        <v>42</v>
      </c>
      <c r="L9782">
        <v>47</v>
      </c>
      <c r="M9782">
        <v>1</v>
      </c>
      <c r="N9782">
        <v>2013</v>
      </c>
      <c r="O9782">
        <v>3</v>
      </c>
      <c r="P9782">
        <v>2201420301</v>
      </c>
      <c r="T9782">
        <v>4</v>
      </c>
      <c r="U9782">
        <v>19974.3</v>
      </c>
    </row>
    <row r="9783" spans="1:21" x14ac:dyDescent="0.25">
      <c r="A9783">
        <v>1</v>
      </c>
      <c r="B9783">
        <v>1</v>
      </c>
      <c r="C9783">
        <v>2017</v>
      </c>
      <c r="K9783">
        <v>42</v>
      </c>
      <c r="L9783">
        <v>46</v>
      </c>
      <c r="M9783">
        <v>1</v>
      </c>
      <c r="N9783">
        <v>2013</v>
      </c>
      <c r="O9783">
        <v>3</v>
      </c>
      <c r="P9783">
        <v>2201420301</v>
      </c>
      <c r="T9783">
        <v>4</v>
      </c>
      <c r="U9783">
        <v>2981.24</v>
      </c>
    </row>
    <row r="9784" spans="1:21" x14ac:dyDescent="0.25">
      <c r="A9784">
        <v>1</v>
      </c>
      <c r="B9784">
        <v>1</v>
      </c>
      <c r="C9784">
        <v>2017</v>
      </c>
      <c r="K9784">
        <v>42</v>
      </c>
      <c r="L9784">
        <v>42</v>
      </c>
      <c r="M9784">
        <v>1</v>
      </c>
      <c r="N9784">
        <v>2013</v>
      </c>
      <c r="O9784">
        <v>3</v>
      </c>
      <c r="P9784">
        <v>2201420301</v>
      </c>
      <c r="T9784">
        <v>4</v>
      </c>
      <c r="U9784">
        <v>8347.48</v>
      </c>
    </row>
    <row r="9785" spans="1:21" x14ac:dyDescent="0.25">
      <c r="A9785">
        <v>1</v>
      </c>
      <c r="B9785">
        <v>1</v>
      </c>
      <c r="C9785">
        <v>2017</v>
      </c>
      <c r="K9785">
        <v>32</v>
      </c>
      <c r="L9785">
        <v>40</v>
      </c>
      <c r="M9785">
        <v>1</v>
      </c>
      <c r="N9785">
        <v>2013</v>
      </c>
      <c r="O9785">
        <v>3</v>
      </c>
      <c r="P9785">
        <v>2201320301</v>
      </c>
      <c r="T9785">
        <v>4</v>
      </c>
      <c r="U9785">
        <v>7139110</v>
      </c>
    </row>
    <row r="9786" spans="1:21" x14ac:dyDescent="0.25">
      <c r="A9786">
        <v>1</v>
      </c>
      <c r="B9786">
        <v>1</v>
      </c>
      <c r="C9786">
        <v>2017</v>
      </c>
      <c r="K9786">
        <v>32</v>
      </c>
      <c r="L9786">
        <v>30</v>
      </c>
      <c r="M9786">
        <v>1</v>
      </c>
      <c r="N9786">
        <v>2013</v>
      </c>
      <c r="O9786">
        <v>3</v>
      </c>
      <c r="P9786">
        <v>2201320301</v>
      </c>
      <c r="T9786">
        <v>4</v>
      </c>
      <c r="U9786">
        <v>91394700</v>
      </c>
    </row>
    <row r="9787" spans="1:21" x14ac:dyDescent="0.25">
      <c r="A9787">
        <v>1</v>
      </c>
      <c r="B9787">
        <v>1</v>
      </c>
      <c r="C9787">
        <v>2017</v>
      </c>
      <c r="K9787">
        <v>31</v>
      </c>
      <c r="L9787">
        <v>40</v>
      </c>
      <c r="M9787">
        <v>1</v>
      </c>
      <c r="N9787">
        <v>2013</v>
      </c>
      <c r="O9787">
        <v>3</v>
      </c>
      <c r="P9787">
        <v>2201310301</v>
      </c>
      <c r="T9787">
        <v>4</v>
      </c>
      <c r="U9787">
        <v>9783960</v>
      </c>
    </row>
    <row r="9788" spans="1:21" x14ac:dyDescent="0.25">
      <c r="A9788">
        <v>1</v>
      </c>
      <c r="B9788">
        <v>1</v>
      </c>
      <c r="C9788">
        <v>2017</v>
      </c>
      <c r="K9788">
        <v>31</v>
      </c>
      <c r="L9788">
        <v>30</v>
      </c>
      <c r="M9788">
        <v>1</v>
      </c>
      <c r="N9788">
        <v>2013</v>
      </c>
      <c r="O9788">
        <v>3</v>
      </c>
      <c r="P9788">
        <v>2201310301</v>
      </c>
      <c r="T9788">
        <v>4</v>
      </c>
      <c r="U9788">
        <v>399626000</v>
      </c>
    </row>
    <row r="9789" spans="1:21" x14ac:dyDescent="0.25">
      <c r="A9789">
        <v>1</v>
      </c>
      <c r="B9789">
        <v>1</v>
      </c>
      <c r="C9789">
        <v>2017</v>
      </c>
      <c r="K9789">
        <v>21</v>
      </c>
      <c r="L9789">
        <v>20</v>
      </c>
      <c r="M9789">
        <v>1</v>
      </c>
      <c r="N9789">
        <v>2013</v>
      </c>
      <c r="O9789">
        <v>3</v>
      </c>
      <c r="P9789">
        <v>2201210301</v>
      </c>
      <c r="T9789">
        <v>4</v>
      </c>
      <c r="U9789">
        <v>525152000</v>
      </c>
    </row>
    <row r="9790" spans="1:21" x14ac:dyDescent="0.25">
      <c r="A9790">
        <v>1</v>
      </c>
      <c r="B9790">
        <v>1</v>
      </c>
      <c r="C9790">
        <v>2017</v>
      </c>
      <c r="K9790">
        <v>11</v>
      </c>
      <c r="L9790">
        <v>10</v>
      </c>
      <c r="M9790">
        <v>1</v>
      </c>
      <c r="N9790">
        <v>2013</v>
      </c>
      <c r="O9790">
        <v>3</v>
      </c>
      <c r="P9790">
        <v>2201110301</v>
      </c>
      <c r="T9790">
        <v>4</v>
      </c>
      <c r="U9790">
        <v>7339340</v>
      </c>
    </row>
    <row r="9791" spans="1:21" x14ac:dyDescent="0.25">
      <c r="A9791">
        <v>1</v>
      </c>
      <c r="B9791">
        <v>1</v>
      </c>
      <c r="C9791">
        <v>2017</v>
      </c>
      <c r="K9791">
        <v>54</v>
      </c>
      <c r="L9791">
        <v>47</v>
      </c>
      <c r="M9791">
        <v>1</v>
      </c>
      <c r="N9791">
        <v>2012</v>
      </c>
      <c r="O9791">
        <v>3</v>
      </c>
      <c r="P9791">
        <v>2201540301</v>
      </c>
      <c r="T9791">
        <v>4</v>
      </c>
      <c r="U9791">
        <v>23638.6</v>
      </c>
    </row>
    <row r="9792" spans="1:21" x14ac:dyDescent="0.25">
      <c r="A9792">
        <v>1</v>
      </c>
      <c r="B9792">
        <v>1</v>
      </c>
      <c r="C9792">
        <v>2017</v>
      </c>
      <c r="K9792">
        <v>54</v>
      </c>
      <c r="L9792">
        <v>46</v>
      </c>
      <c r="M9792">
        <v>1</v>
      </c>
      <c r="N9792">
        <v>2012</v>
      </c>
      <c r="O9792">
        <v>3</v>
      </c>
      <c r="P9792">
        <v>2201540301</v>
      </c>
      <c r="T9792">
        <v>4</v>
      </c>
      <c r="U9792">
        <v>181721</v>
      </c>
    </row>
    <row r="9793" spans="1:21" x14ac:dyDescent="0.25">
      <c r="A9793">
        <v>1</v>
      </c>
      <c r="B9793">
        <v>1</v>
      </c>
      <c r="C9793">
        <v>2017</v>
      </c>
      <c r="K9793">
        <v>54</v>
      </c>
      <c r="L9793">
        <v>42</v>
      </c>
      <c r="M9793">
        <v>1</v>
      </c>
      <c r="N9793">
        <v>2012</v>
      </c>
      <c r="O9793">
        <v>3</v>
      </c>
      <c r="P9793">
        <v>2201540301</v>
      </c>
      <c r="T9793">
        <v>4</v>
      </c>
      <c r="U9793">
        <v>240529</v>
      </c>
    </row>
    <row r="9794" spans="1:21" x14ac:dyDescent="0.25">
      <c r="A9794">
        <v>1</v>
      </c>
      <c r="B9794">
        <v>1</v>
      </c>
      <c r="C9794">
        <v>2017</v>
      </c>
      <c r="K9794">
        <v>54</v>
      </c>
      <c r="L9794">
        <v>41</v>
      </c>
      <c r="M9794">
        <v>1</v>
      </c>
      <c r="N9794">
        <v>2012</v>
      </c>
      <c r="O9794">
        <v>3</v>
      </c>
      <c r="P9794">
        <v>2201540301</v>
      </c>
      <c r="T9794">
        <v>4</v>
      </c>
      <c r="U9794">
        <v>164638</v>
      </c>
    </row>
    <row r="9795" spans="1:21" x14ac:dyDescent="0.25">
      <c r="A9795">
        <v>1</v>
      </c>
      <c r="B9795">
        <v>1</v>
      </c>
      <c r="C9795">
        <v>2017</v>
      </c>
      <c r="K9795">
        <v>52</v>
      </c>
      <c r="L9795">
        <v>46</v>
      </c>
      <c r="M9795">
        <v>1</v>
      </c>
      <c r="N9795">
        <v>2012</v>
      </c>
      <c r="O9795">
        <v>3</v>
      </c>
      <c r="P9795">
        <v>2201520301</v>
      </c>
      <c r="T9795">
        <v>4</v>
      </c>
      <c r="U9795">
        <v>1795520</v>
      </c>
    </row>
    <row r="9796" spans="1:21" x14ac:dyDescent="0.25">
      <c r="A9796">
        <v>1</v>
      </c>
      <c r="B9796">
        <v>1</v>
      </c>
      <c r="C9796">
        <v>2017</v>
      </c>
      <c r="K9796">
        <v>52</v>
      </c>
      <c r="L9796">
        <v>42</v>
      </c>
      <c r="M9796">
        <v>1</v>
      </c>
      <c r="N9796">
        <v>2012</v>
      </c>
      <c r="O9796">
        <v>3</v>
      </c>
      <c r="P9796">
        <v>2201520301</v>
      </c>
      <c r="T9796">
        <v>4</v>
      </c>
      <c r="U9796">
        <v>7709610</v>
      </c>
    </row>
    <row r="9797" spans="1:21" x14ac:dyDescent="0.25">
      <c r="A9797">
        <v>1</v>
      </c>
      <c r="B9797">
        <v>1</v>
      </c>
      <c r="C9797">
        <v>2017</v>
      </c>
      <c r="K9797">
        <v>52</v>
      </c>
      <c r="L9797">
        <v>41</v>
      </c>
      <c r="M9797">
        <v>1</v>
      </c>
      <c r="N9797">
        <v>2012</v>
      </c>
      <c r="O9797">
        <v>3</v>
      </c>
      <c r="P9797">
        <v>2201520301</v>
      </c>
      <c r="T9797">
        <v>4</v>
      </c>
      <c r="U9797">
        <v>6652580</v>
      </c>
    </row>
    <row r="9798" spans="1:21" x14ac:dyDescent="0.25">
      <c r="A9798">
        <v>1</v>
      </c>
      <c r="B9798">
        <v>1</v>
      </c>
      <c r="C9798">
        <v>2017</v>
      </c>
      <c r="K9798">
        <v>51</v>
      </c>
      <c r="L9798">
        <v>41</v>
      </c>
      <c r="M9798">
        <v>1</v>
      </c>
      <c r="N9798">
        <v>2012</v>
      </c>
      <c r="O9798">
        <v>3</v>
      </c>
      <c r="P9798">
        <v>2201510301</v>
      </c>
      <c r="T9798">
        <v>4</v>
      </c>
      <c r="U9798">
        <v>6442.98</v>
      </c>
    </row>
    <row r="9799" spans="1:21" x14ac:dyDescent="0.25">
      <c r="A9799">
        <v>1</v>
      </c>
      <c r="B9799">
        <v>1</v>
      </c>
      <c r="C9799">
        <v>2017</v>
      </c>
      <c r="K9799">
        <v>43</v>
      </c>
      <c r="L9799">
        <v>47</v>
      </c>
      <c r="M9799">
        <v>1</v>
      </c>
      <c r="N9799">
        <v>2012</v>
      </c>
      <c r="O9799">
        <v>3</v>
      </c>
      <c r="P9799">
        <v>2201430301</v>
      </c>
      <c r="T9799">
        <v>4</v>
      </c>
      <c r="U9799">
        <v>1151.81</v>
      </c>
    </row>
    <row r="9800" spans="1:21" x14ac:dyDescent="0.25">
      <c r="A9800">
        <v>1</v>
      </c>
      <c r="B9800">
        <v>1</v>
      </c>
      <c r="C9800">
        <v>2017</v>
      </c>
      <c r="K9800">
        <v>43</v>
      </c>
      <c r="L9800">
        <v>46</v>
      </c>
      <c r="M9800">
        <v>1</v>
      </c>
      <c r="N9800">
        <v>2012</v>
      </c>
      <c r="O9800">
        <v>3</v>
      </c>
      <c r="P9800">
        <v>2201430301</v>
      </c>
      <c r="T9800">
        <v>4</v>
      </c>
      <c r="U9800">
        <v>24606.9</v>
      </c>
    </row>
    <row r="9801" spans="1:21" x14ac:dyDescent="0.25">
      <c r="A9801">
        <v>1</v>
      </c>
      <c r="B9801">
        <v>1</v>
      </c>
      <c r="C9801">
        <v>2017</v>
      </c>
      <c r="K9801">
        <v>43</v>
      </c>
      <c r="L9801">
        <v>42</v>
      </c>
      <c r="M9801">
        <v>1</v>
      </c>
      <c r="N9801">
        <v>2012</v>
      </c>
      <c r="O9801">
        <v>3</v>
      </c>
      <c r="P9801">
        <v>2201430301</v>
      </c>
      <c r="T9801">
        <v>4</v>
      </c>
      <c r="U9801">
        <v>209.42099999999999</v>
      </c>
    </row>
    <row r="9802" spans="1:21" x14ac:dyDescent="0.25">
      <c r="A9802">
        <v>1</v>
      </c>
      <c r="B9802">
        <v>1</v>
      </c>
      <c r="C9802">
        <v>2017</v>
      </c>
      <c r="K9802">
        <v>43</v>
      </c>
      <c r="L9802">
        <v>41</v>
      </c>
      <c r="M9802">
        <v>1</v>
      </c>
      <c r="N9802">
        <v>2012</v>
      </c>
      <c r="O9802">
        <v>3</v>
      </c>
      <c r="P9802">
        <v>2201430301</v>
      </c>
      <c r="T9802">
        <v>4</v>
      </c>
      <c r="U9802">
        <v>314.13099999999997</v>
      </c>
    </row>
    <row r="9803" spans="1:21" x14ac:dyDescent="0.25">
      <c r="A9803">
        <v>1</v>
      </c>
      <c r="B9803">
        <v>1</v>
      </c>
      <c r="C9803">
        <v>2017</v>
      </c>
      <c r="K9803">
        <v>42</v>
      </c>
      <c r="L9803">
        <v>47</v>
      </c>
      <c r="M9803">
        <v>1</v>
      </c>
      <c r="N9803">
        <v>2012</v>
      </c>
      <c r="O9803">
        <v>3</v>
      </c>
      <c r="P9803">
        <v>2201420301</v>
      </c>
      <c r="T9803">
        <v>4</v>
      </c>
      <c r="U9803">
        <v>17754</v>
      </c>
    </row>
    <row r="9804" spans="1:21" x14ac:dyDescent="0.25">
      <c r="A9804">
        <v>1</v>
      </c>
      <c r="B9804">
        <v>1</v>
      </c>
      <c r="C9804">
        <v>2017</v>
      </c>
      <c r="K9804">
        <v>42</v>
      </c>
      <c r="L9804">
        <v>46</v>
      </c>
      <c r="M9804">
        <v>1</v>
      </c>
      <c r="N9804">
        <v>2012</v>
      </c>
      <c r="O9804">
        <v>3</v>
      </c>
      <c r="P9804">
        <v>2201420301</v>
      </c>
      <c r="T9804">
        <v>4</v>
      </c>
      <c r="U9804">
        <v>2649.85</v>
      </c>
    </row>
    <row r="9805" spans="1:21" x14ac:dyDescent="0.25">
      <c r="A9805">
        <v>1</v>
      </c>
      <c r="B9805">
        <v>1</v>
      </c>
      <c r="C9805">
        <v>2017</v>
      </c>
      <c r="K9805">
        <v>42</v>
      </c>
      <c r="L9805">
        <v>42</v>
      </c>
      <c r="M9805">
        <v>1</v>
      </c>
      <c r="N9805">
        <v>2012</v>
      </c>
      <c r="O9805">
        <v>3</v>
      </c>
      <c r="P9805">
        <v>2201420301</v>
      </c>
      <c r="T9805">
        <v>4</v>
      </c>
      <c r="U9805">
        <v>7419.58</v>
      </c>
    </row>
    <row r="9806" spans="1:21" x14ac:dyDescent="0.25">
      <c r="A9806">
        <v>1</v>
      </c>
      <c r="B9806">
        <v>1</v>
      </c>
      <c r="C9806">
        <v>2017</v>
      </c>
      <c r="K9806">
        <v>32</v>
      </c>
      <c r="L9806">
        <v>40</v>
      </c>
      <c r="M9806">
        <v>1</v>
      </c>
      <c r="N9806">
        <v>2012</v>
      </c>
      <c r="O9806">
        <v>3</v>
      </c>
      <c r="P9806">
        <v>2201320301</v>
      </c>
      <c r="T9806">
        <v>4</v>
      </c>
      <c r="U9806">
        <v>6481200</v>
      </c>
    </row>
    <row r="9807" spans="1:21" x14ac:dyDescent="0.25">
      <c r="A9807">
        <v>1</v>
      </c>
      <c r="B9807">
        <v>1</v>
      </c>
      <c r="C9807">
        <v>2017</v>
      </c>
      <c r="K9807">
        <v>32</v>
      </c>
      <c r="L9807">
        <v>30</v>
      </c>
      <c r="M9807">
        <v>1</v>
      </c>
      <c r="N9807">
        <v>2012</v>
      </c>
      <c r="O9807">
        <v>3</v>
      </c>
      <c r="P9807">
        <v>2201320301</v>
      </c>
      <c r="T9807">
        <v>4</v>
      </c>
      <c r="U9807">
        <v>75796500</v>
      </c>
    </row>
    <row r="9808" spans="1:21" x14ac:dyDescent="0.25">
      <c r="A9808">
        <v>1</v>
      </c>
      <c r="B9808">
        <v>1</v>
      </c>
      <c r="C9808">
        <v>2017</v>
      </c>
      <c r="K9808">
        <v>31</v>
      </c>
      <c r="L9808">
        <v>40</v>
      </c>
      <c r="M9808">
        <v>1</v>
      </c>
      <c r="N9808">
        <v>2012</v>
      </c>
      <c r="O9808">
        <v>3</v>
      </c>
      <c r="P9808">
        <v>2201310301</v>
      </c>
      <c r="T9808">
        <v>4</v>
      </c>
      <c r="U9808">
        <v>8958510</v>
      </c>
    </row>
    <row r="9809" spans="1:21" x14ac:dyDescent="0.25">
      <c r="A9809">
        <v>1</v>
      </c>
      <c r="B9809">
        <v>1</v>
      </c>
      <c r="C9809">
        <v>2017</v>
      </c>
      <c r="K9809">
        <v>31</v>
      </c>
      <c r="L9809">
        <v>30</v>
      </c>
      <c r="M9809">
        <v>1</v>
      </c>
      <c r="N9809">
        <v>2012</v>
      </c>
      <c r="O9809">
        <v>3</v>
      </c>
      <c r="P9809">
        <v>2201310301</v>
      </c>
      <c r="T9809">
        <v>4</v>
      </c>
      <c r="U9809">
        <v>334265000</v>
      </c>
    </row>
    <row r="9810" spans="1:21" x14ac:dyDescent="0.25">
      <c r="A9810">
        <v>1</v>
      </c>
      <c r="B9810">
        <v>1</v>
      </c>
      <c r="C9810">
        <v>2017</v>
      </c>
      <c r="K9810">
        <v>21</v>
      </c>
      <c r="L9810">
        <v>20</v>
      </c>
      <c r="M9810">
        <v>1</v>
      </c>
      <c r="N9810">
        <v>2012</v>
      </c>
      <c r="O9810">
        <v>3</v>
      </c>
      <c r="P9810">
        <v>2201210301</v>
      </c>
      <c r="T9810">
        <v>4</v>
      </c>
      <c r="U9810">
        <v>469666000</v>
      </c>
    </row>
    <row r="9811" spans="1:21" x14ac:dyDescent="0.25">
      <c r="A9811">
        <v>1</v>
      </c>
      <c r="B9811">
        <v>1</v>
      </c>
      <c r="C9811">
        <v>2017</v>
      </c>
      <c r="K9811">
        <v>11</v>
      </c>
      <c r="L9811">
        <v>10</v>
      </c>
      <c r="M9811">
        <v>1</v>
      </c>
      <c r="N9811">
        <v>2012</v>
      </c>
      <c r="O9811">
        <v>3</v>
      </c>
      <c r="P9811">
        <v>2201110301</v>
      </c>
      <c r="T9811">
        <v>4</v>
      </c>
      <c r="U9811">
        <v>5833630</v>
      </c>
    </row>
    <row r="9812" spans="1:21" x14ac:dyDescent="0.25">
      <c r="A9812">
        <v>1</v>
      </c>
      <c r="B9812">
        <v>1</v>
      </c>
      <c r="C9812">
        <v>2017</v>
      </c>
      <c r="K9812">
        <v>54</v>
      </c>
      <c r="L9812">
        <v>47</v>
      </c>
      <c r="M9812">
        <v>1</v>
      </c>
      <c r="N9812">
        <v>2011</v>
      </c>
      <c r="O9812">
        <v>3</v>
      </c>
      <c r="P9812">
        <v>2201540301</v>
      </c>
      <c r="T9812">
        <v>4</v>
      </c>
      <c r="U9812">
        <v>17393.400000000001</v>
      </c>
    </row>
    <row r="9813" spans="1:21" x14ac:dyDescent="0.25">
      <c r="A9813">
        <v>1</v>
      </c>
      <c r="B9813">
        <v>1</v>
      </c>
      <c r="C9813">
        <v>2017</v>
      </c>
      <c r="K9813">
        <v>54</v>
      </c>
      <c r="L9813">
        <v>46</v>
      </c>
      <c r="M9813">
        <v>1</v>
      </c>
      <c r="N9813">
        <v>2011</v>
      </c>
      <c r="O9813">
        <v>3</v>
      </c>
      <c r="P9813">
        <v>2201540301</v>
      </c>
      <c r="T9813">
        <v>4</v>
      </c>
      <c r="U9813">
        <v>133711</v>
      </c>
    </row>
    <row r="9814" spans="1:21" x14ac:dyDescent="0.25">
      <c r="A9814">
        <v>1</v>
      </c>
      <c r="B9814">
        <v>1</v>
      </c>
      <c r="C9814">
        <v>2017</v>
      </c>
      <c r="K9814">
        <v>54</v>
      </c>
      <c r="L9814">
        <v>42</v>
      </c>
      <c r="M9814">
        <v>1</v>
      </c>
      <c r="N9814">
        <v>2011</v>
      </c>
      <c r="O9814">
        <v>3</v>
      </c>
      <c r="P9814">
        <v>2201540301</v>
      </c>
      <c r="T9814">
        <v>4</v>
      </c>
      <c r="U9814">
        <v>176982</v>
      </c>
    </row>
    <row r="9815" spans="1:21" x14ac:dyDescent="0.25">
      <c r="A9815">
        <v>1</v>
      </c>
      <c r="B9815">
        <v>1</v>
      </c>
      <c r="C9815">
        <v>2017</v>
      </c>
      <c r="K9815">
        <v>54</v>
      </c>
      <c r="L9815">
        <v>41</v>
      </c>
      <c r="M9815">
        <v>1</v>
      </c>
      <c r="N9815">
        <v>2011</v>
      </c>
      <c r="O9815">
        <v>3</v>
      </c>
      <c r="P9815">
        <v>2201540301</v>
      </c>
      <c r="T9815">
        <v>4</v>
      </c>
      <c r="U9815">
        <v>121141</v>
      </c>
    </row>
    <row r="9816" spans="1:21" x14ac:dyDescent="0.25">
      <c r="A9816">
        <v>1</v>
      </c>
      <c r="B9816">
        <v>1</v>
      </c>
      <c r="C9816">
        <v>2017</v>
      </c>
      <c r="K9816">
        <v>52</v>
      </c>
      <c r="L9816">
        <v>46</v>
      </c>
      <c r="M9816">
        <v>1</v>
      </c>
      <c r="N9816">
        <v>2011</v>
      </c>
      <c r="O9816">
        <v>3</v>
      </c>
      <c r="P9816">
        <v>2201520301</v>
      </c>
      <c r="T9816">
        <v>4</v>
      </c>
      <c r="U9816">
        <v>943803</v>
      </c>
    </row>
    <row r="9817" spans="1:21" x14ac:dyDescent="0.25">
      <c r="A9817">
        <v>1</v>
      </c>
      <c r="B9817">
        <v>1</v>
      </c>
      <c r="C9817">
        <v>2017</v>
      </c>
      <c r="K9817">
        <v>52</v>
      </c>
      <c r="L9817">
        <v>42</v>
      </c>
      <c r="M9817">
        <v>1</v>
      </c>
      <c r="N9817">
        <v>2011</v>
      </c>
      <c r="O9817">
        <v>3</v>
      </c>
      <c r="P9817">
        <v>2201520301</v>
      </c>
      <c r="T9817">
        <v>4</v>
      </c>
      <c r="U9817">
        <v>4052490</v>
      </c>
    </row>
    <row r="9818" spans="1:21" x14ac:dyDescent="0.25">
      <c r="A9818">
        <v>1</v>
      </c>
      <c r="B9818">
        <v>1</v>
      </c>
      <c r="C9818">
        <v>2017</v>
      </c>
      <c r="K9818">
        <v>52</v>
      </c>
      <c r="L9818">
        <v>41</v>
      </c>
      <c r="M9818">
        <v>1</v>
      </c>
      <c r="N9818">
        <v>2011</v>
      </c>
      <c r="O9818">
        <v>3</v>
      </c>
      <c r="P9818">
        <v>2201520301</v>
      </c>
      <c r="T9818">
        <v>4</v>
      </c>
      <c r="U9818">
        <v>3496870</v>
      </c>
    </row>
    <row r="9819" spans="1:21" x14ac:dyDescent="0.25">
      <c r="A9819">
        <v>1</v>
      </c>
      <c r="B9819">
        <v>1</v>
      </c>
      <c r="C9819">
        <v>2017</v>
      </c>
      <c r="K9819">
        <v>51</v>
      </c>
      <c r="L9819">
        <v>41</v>
      </c>
      <c r="M9819">
        <v>1</v>
      </c>
      <c r="N9819">
        <v>2011</v>
      </c>
      <c r="O9819">
        <v>3</v>
      </c>
      <c r="P9819">
        <v>2201510301</v>
      </c>
      <c r="T9819">
        <v>4</v>
      </c>
      <c r="U9819">
        <v>3267.6</v>
      </c>
    </row>
    <row r="9820" spans="1:21" x14ac:dyDescent="0.25">
      <c r="A9820">
        <v>1</v>
      </c>
      <c r="B9820">
        <v>1</v>
      </c>
      <c r="C9820">
        <v>2017</v>
      </c>
      <c r="K9820">
        <v>43</v>
      </c>
      <c r="L9820">
        <v>47</v>
      </c>
      <c r="M9820">
        <v>1</v>
      </c>
      <c r="N9820">
        <v>2011</v>
      </c>
      <c r="O9820">
        <v>3</v>
      </c>
      <c r="P9820">
        <v>2201430301</v>
      </c>
      <c r="T9820">
        <v>4</v>
      </c>
      <c r="U9820">
        <v>809.07100000000003</v>
      </c>
    </row>
    <row r="9821" spans="1:21" x14ac:dyDescent="0.25">
      <c r="A9821">
        <v>1</v>
      </c>
      <c r="B9821">
        <v>1</v>
      </c>
      <c r="C9821">
        <v>2017</v>
      </c>
      <c r="K9821">
        <v>43</v>
      </c>
      <c r="L9821">
        <v>46</v>
      </c>
      <c r="M9821">
        <v>1</v>
      </c>
      <c r="N9821">
        <v>2011</v>
      </c>
      <c r="O9821">
        <v>3</v>
      </c>
      <c r="P9821">
        <v>2201430301</v>
      </c>
      <c r="T9821">
        <v>4</v>
      </c>
      <c r="U9821">
        <v>17284.7</v>
      </c>
    </row>
    <row r="9822" spans="1:21" x14ac:dyDescent="0.25">
      <c r="A9822">
        <v>1</v>
      </c>
      <c r="B9822">
        <v>1</v>
      </c>
      <c r="C9822">
        <v>2017</v>
      </c>
      <c r="K9822">
        <v>43</v>
      </c>
      <c r="L9822">
        <v>42</v>
      </c>
      <c r="M9822">
        <v>1</v>
      </c>
      <c r="N9822">
        <v>2011</v>
      </c>
      <c r="O9822">
        <v>3</v>
      </c>
      <c r="P9822">
        <v>2201430301</v>
      </c>
      <c r="T9822">
        <v>4</v>
      </c>
      <c r="U9822">
        <v>147.10400000000001</v>
      </c>
    </row>
    <row r="9823" spans="1:21" x14ac:dyDescent="0.25">
      <c r="A9823">
        <v>1</v>
      </c>
      <c r="B9823">
        <v>1</v>
      </c>
      <c r="C9823">
        <v>2017</v>
      </c>
      <c r="K9823">
        <v>43</v>
      </c>
      <c r="L9823">
        <v>41</v>
      </c>
      <c r="M9823">
        <v>1</v>
      </c>
      <c r="N9823">
        <v>2011</v>
      </c>
      <c r="O9823">
        <v>3</v>
      </c>
      <c r="P9823">
        <v>2201430301</v>
      </c>
      <c r="T9823">
        <v>4</v>
      </c>
      <c r="U9823">
        <v>220.65600000000001</v>
      </c>
    </row>
    <row r="9824" spans="1:21" x14ac:dyDescent="0.25">
      <c r="A9824">
        <v>1</v>
      </c>
      <c r="B9824">
        <v>1</v>
      </c>
      <c r="C9824">
        <v>2017</v>
      </c>
      <c r="K9824">
        <v>42</v>
      </c>
      <c r="L9824">
        <v>47</v>
      </c>
      <c r="M9824">
        <v>1</v>
      </c>
      <c r="N9824">
        <v>2011</v>
      </c>
      <c r="O9824">
        <v>3</v>
      </c>
      <c r="P9824">
        <v>2201420301</v>
      </c>
      <c r="T9824">
        <v>4</v>
      </c>
      <c r="U9824">
        <v>20595.400000000001</v>
      </c>
    </row>
    <row r="9825" spans="1:21" x14ac:dyDescent="0.25">
      <c r="A9825">
        <v>1</v>
      </c>
      <c r="B9825">
        <v>1</v>
      </c>
      <c r="C9825">
        <v>2017</v>
      </c>
      <c r="K9825">
        <v>42</v>
      </c>
      <c r="L9825">
        <v>46</v>
      </c>
      <c r="M9825">
        <v>1</v>
      </c>
      <c r="N9825">
        <v>2011</v>
      </c>
      <c r="O9825">
        <v>3</v>
      </c>
      <c r="P9825">
        <v>2201420301</v>
      </c>
      <c r="T9825">
        <v>4</v>
      </c>
      <c r="U9825">
        <v>3073.94</v>
      </c>
    </row>
    <row r="9826" spans="1:21" x14ac:dyDescent="0.25">
      <c r="A9826">
        <v>1</v>
      </c>
      <c r="B9826">
        <v>1</v>
      </c>
      <c r="C9826">
        <v>2017</v>
      </c>
      <c r="K9826">
        <v>42</v>
      </c>
      <c r="L9826">
        <v>42</v>
      </c>
      <c r="M9826">
        <v>1</v>
      </c>
      <c r="N9826">
        <v>2011</v>
      </c>
      <c r="O9826">
        <v>3</v>
      </c>
      <c r="P9826">
        <v>2201420301</v>
      </c>
      <c r="T9826">
        <v>4</v>
      </c>
      <c r="U9826">
        <v>8607.0499999999993</v>
      </c>
    </row>
    <row r="9827" spans="1:21" x14ac:dyDescent="0.25">
      <c r="A9827">
        <v>1</v>
      </c>
      <c r="B9827">
        <v>1</v>
      </c>
      <c r="C9827">
        <v>2017</v>
      </c>
      <c r="K9827">
        <v>32</v>
      </c>
      <c r="L9827">
        <v>40</v>
      </c>
      <c r="M9827">
        <v>1</v>
      </c>
      <c r="N9827">
        <v>2011</v>
      </c>
      <c r="O9827">
        <v>3</v>
      </c>
      <c r="P9827">
        <v>2201320301</v>
      </c>
      <c r="T9827">
        <v>4</v>
      </c>
      <c r="U9827">
        <v>4511700</v>
      </c>
    </row>
    <row r="9828" spans="1:21" x14ac:dyDescent="0.25">
      <c r="A9828">
        <v>1</v>
      </c>
      <c r="B9828">
        <v>1</v>
      </c>
      <c r="C9828">
        <v>2017</v>
      </c>
      <c r="K9828">
        <v>32</v>
      </c>
      <c r="L9828">
        <v>30</v>
      </c>
      <c r="M9828">
        <v>1</v>
      </c>
      <c r="N9828">
        <v>2011</v>
      </c>
      <c r="O9828">
        <v>3</v>
      </c>
      <c r="P9828">
        <v>2201320301</v>
      </c>
      <c r="T9828">
        <v>4</v>
      </c>
      <c r="U9828">
        <v>53362900</v>
      </c>
    </row>
    <row r="9829" spans="1:21" x14ac:dyDescent="0.25">
      <c r="A9829">
        <v>1</v>
      </c>
      <c r="B9829">
        <v>1</v>
      </c>
      <c r="C9829">
        <v>2017</v>
      </c>
      <c r="K9829">
        <v>31</v>
      </c>
      <c r="L9829">
        <v>40</v>
      </c>
      <c r="M9829">
        <v>1</v>
      </c>
      <c r="N9829">
        <v>2011</v>
      </c>
      <c r="O9829">
        <v>3</v>
      </c>
      <c r="P9829">
        <v>2201310301</v>
      </c>
      <c r="T9829">
        <v>4</v>
      </c>
      <c r="U9829">
        <v>5550710</v>
      </c>
    </row>
    <row r="9830" spans="1:21" x14ac:dyDescent="0.25">
      <c r="A9830">
        <v>1</v>
      </c>
      <c r="B9830">
        <v>1</v>
      </c>
      <c r="C9830">
        <v>2017</v>
      </c>
      <c r="K9830">
        <v>31</v>
      </c>
      <c r="L9830">
        <v>30</v>
      </c>
      <c r="M9830">
        <v>1</v>
      </c>
      <c r="N9830">
        <v>2011</v>
      </c>
      <c r="O9830">
        <v>3</v>
      </c>
      <c r="P9830">
        <v>2201310301</v>
      </c>
      <c r="T9830">
        <v>4</v>
      </c>
      <c r="U9830">
        <v>209464000</v>
      </c>
    </row>
    <row r="9831" spans="1:21" x14ac:dyDescent="0.25">
      <c r="A9831">
        <v>1</v>
      </c>
      <c r="B9831">
        <v>1</v>
      </c>
      <c r="C9831">
        <v>2017</v>
      </c>
      <c r="K9831">
        <v>21</v>
      </c>
      <c r="L9831">
        <v>20</v>
      </c>
      <c r="M9831">
        <v>1</v>
      </c>
      <c r="N9831">
        <v>2011</v>
      </c>
      <c r="O9831">
        <v>3</v>
      </c>
      <c r="P9831">
        <v>2201210301</v>
      </c>
      <c r="T9831">
        <v>4</v>
      </c>
      <c r="U9831">
        <v>285210000</v>
      </c>
    </row>
    <row r="9832" spans="1:21" x14ac:dyDescent="0.25">
      <c r="A9832">
        <v>1</v>
      </c>
      <c r="B9832">
        <v>1</v>
      </c>
      <c r="C9832">
        <v>2017</v>
      </c>
      <c r="K9832">
        <v>11</v>
      </c>
      <c r="L9832">
        <v>10</v>
      </c>
      <c r="M9832">
        <v>1</v>
      </c>
      <c r="N9832">
        <v>2011</v>
      </c>
      <c r="O9832">
        <v>3</v>
      </c>
      <c r="P9832">
        <v>2201110301</v>
      </c>
      <c r="T9832">
        <v>4</v>
      </c>
      <c r="U9832">
        <v>4242700</v>
      </c>
    </row>
    <row r="9833" spans="1:21" x14ac:dyDescent="0.25">
      <c r="A9833">
        <v>1</v>
      </c>
      <c r="B9833">
        <v>1</v>
      </c>
      <c r="C9833">
        <v>2017</v>
      </c>
      <c r="K9833">
        <v>54</v>
      </c>
      <c r="L9833">
        <v>47</v>
      </c>
      <c r="M9833">
        <v>1</v>
      </c>
      <c r="N9833">
        <v>2010</v>
      </c>
      <c r="O9833">
        <v>3</v>
      </c>
      <c r="P9833">
        <v>2201540301</v>
      </c>
      <c r="T9833">
        <v>4</v>
      </c>
      <c r="U9833">
        <v>15217.9</v>
      </c>
    </row>
    <row r="9834" spans="1:21" x14ac:dyDescent="0.25">
      <c r="A9834">
        <v>1</v>
      </c>
      <c r="B9834">
        <v>1</v>
      </c>
      <c r="C9834">
        <v>2017</v>
      </c>
      <c r="K9834">
        <v>54</v>
      </c>
      <c r="L9834">
        <v>46</v>
      </c>
      <c r="M9834">
        <v>1</v>
      </c>
      <c r="N9834">
        <v>2010</v>
      </c>
      <c r="O9834">
        <v>3</v>
      </c>
      <c r="P9834">
        <v>2201540301</v>
      </c>
      <c r="T9834">
        <v>4</v>
      </c>
      <c r="U9834">
        <v>116937</v>
      </c>
    </row>
    <row r="9835" spans="1:21" x14ac:dyDescent="0.25">
      <c r="A9835">
        <v>1</v>
      </c>
      <c r="B9835">
        <v>1</v>
      </c>
      <c r="C9835">
        <v>2017</v>
      </c>
      <c r="K9835">
        <v>54</v>
      </c>
      <c r="L9835">
        <v>42</v>
      </c>
      <c r="M9835">
        <v>1</v>
      </c>
      <c r="N9835">
        <v>2010</v>
      </c>
      <c r="O9835">
        <v>3</v>
      </c>
      <c r="P9835">
        <v>2201540301</v>
      </c>
      <c r="T9835">
        <v>4</v>
      </c>
      <c r="U9835">
        <v>154777</v>
      </c>
    </row>
    <row r="9836" spans="1:21" x14ac:dyDescent="0.25">
      <c r="A9836">
        <v>1</v>
      </c>
      <c r="B9836">
        <v>1</v>
      </c>
      <c r="C9836">
        <v>2017</v>
      </c>
      <c r="K9836">
        <v>54</v>
      </c>
      <c r="L9836">
        <v>41</v>
      </c>
      <c r="M9836">
        <v>1</v>
      </c>
      <c r="N9836">
        <v>2010</v>
      </c>
      <c r="O9836">
        <v>3</v>
      </c>
      <c r="P9836">
        <v>2201540301</v>
      </c>
      <c r="T9836">
        <v>4</v>
      </c>
      <c r="U9836">
        <v>105948</v>
      </c>
    </row>
    <row r="9837" spans="1:21" x14ac:dyDescent="0.25">
      <c r="A9837">
        <v>1</v>
      </c>
      <c r="B9837">
        <v>1</v>
      </c>
      <c r="C9837">
        <v>2017</v>
      </c>
      <c r="K9837">
        <v>52</v>
      </c>
      <c r="L9837">
        <v>46</v>
      </c>
      <c r="M9837">
        <v>1</v>
      </c>
      <c r="N9837">
        <v>2010</v>
      </c>
      <c r="O9837">
        <v>3</v>
      </c>
      <c r="P9837">
        <v>2201520301</v>
      </c>
      <c r="T9837">
        <v>4</v>
      </c>
      <c r="U9837">
        <v>9188.3799999999992</v>
      </c>
    </row>
    <row r="9838" spans="1:21" x14ac:dyDescent="0.25">
      <c r="A9838">
        <v>1</v>
      </c>
      <c r="B9838">
        <v>1</v>
      </c>
      <c r="C9838">
        <v>2017</v>
      </c>
      <c r="K9838">
        <v>52</v>
      </c>
      <c r="L9838">
        <v>42</v>
      </c>
      <c r="M9838">
        <v>1</v>
      </c>
      <c r="N9838">
        <v>2010</v>
      </c>
      <c r="O9838">
        <v>3</v>
      </c>
      <c r="P9838">
        <v>2201520301</v>
      </c>
      <c r="T9838">
        <v>4</v>
      </c>
      <c r="U9838">
        <v>2419640</v>
      </c>
    </row>
    <row r="9839" spans="1:21" x14ac:dyDescent="0.25">
      <c r="A9839">
        <v>1</v>
      </c>
      <c r="B9839">
        <v>1</v>
      </c>
      <c r="C9839">
        <v>2017</v>
      </c>
      <c r="K9839">
        <v>52</v>
      </c>
      <c r="L9839">
        <v>41</v>
      </c>
      <c r="M9839">
        <v>1</v>
      </c>
      <c r="N9839">
        <v>2010</v>
      </c>
      <c r="O9839">
        <v>3</v>
      </c>
      <c r="P9839">
        <v>2201520301</v>
      </c>
      <c r="T9839">
        <v>4</v>
      </c>
      <c r="U9839">
        <v>2814800</v>
      </c>
    </row>
    <row r="9840" spans="1:21" x14ac:dyDescent="0.25">
      <c r="A9840">
        <v>1</v>
      </c>
      <c r="B9840">
        <v>1</v>
      </c>
      <c r="C9840">
        <v>2017</v>
      </c>
      <c r="K9840">
        <v>51</v>
      </c>
      <c r="L9840">
        <v>41</v>
      </c>
      <c r="M9840">
        <v>1</v>
      </c>
      <c r="N9840">
        <v>2010</v>
      </c>
      <c r="O9840">
        <v>3</v>
      </c>
      <c r="P9840">
        <v>2201510301</v>
      </c>
      <c r="T9840">
        <v>4</v>
      </c>
      <c r="U9840">
        <v>1614.34</v>
      </c>
    </row>
    <row r="9841" spans="1:21" x14ac:dyDescent="0.25">
      <c r="A9841">
        <v>1</v>
      </c>
      <c r="B9841">
        <v>1</v>
      </c>
      <c r="C9841">
        <v>2017</v>
      </c>
      <c r="K9841">
        <v>43</v>
      </c>
      <c r="L9841">
        <v>47</v>
      </c>
      <c r="M9841">
        <v>1</v>
      </c>
      <c r="N9841">
        <v>2010</v>
      </c>
      <c r="O9841">
        <v>3</v>
      </c>
      <c r="P9841">
        <v>2201430301</v>
      </c>
      <c r="T9841">
        <v>4</v>
      </c>
      <c r="U9841">
        <v>876.55899999999997</v>
      </c>
    </row>
    <row r="9842" spans="1:21" x14ac:dyDescent="0.25">
      <c r="A9842">
        <v>1</v>
      </c>
      <c r="B9842">
        <v>1</v>
      </c>
      <c r="C9842">
        <v>2017</v>
      </c>
      <c r="K9842">
        <v>43</v>
      </c>
      <c r="L9842">
        <v>46</v>
      </c>
      <c r="M9842">
        <v>1</v>
      </c>
      <c r="N9842">
        <v>2010</v>
      </c>
      <c r="O9842">
        <v>3</v>
      </c>
      <c r="P9842">
        <v>2201430301</v>
      </c>
      <c r="T9842">
        <v>4</v>
      </c>
      <c r="U9842">
        <v>18773</v>
      </c>
    </row>
    <row r="9843" spans="1:21" x14ac:dyDescent="0.25">
      <c r="A9843">
        <v>1</v>
      </c>
      <c r="B9843">
        <v>1</v>
      </c>
      <c r="C9843">
        <v>2017</v>
      </c>
      <c r="K9843">
        <v>43</v>
      </c>
      <c r="L9843">
        <v>42</v>
      </c>
      <c r="M9843">
        <v>1</v>
      </c>
      <c r="N9843">
        <v>2010</v>
      </c>
      <c r="O9843">
        <v>3</v>
      </c>
      <c r="P9843">
        <v>2201430301</v>
      </c>
      <c r="T9843">
        <v>4</v>
      </c>
      <c r="U9843">
        <v>146.09299999999999</v>
      </c>
    </row>
    <row r="9844" spans="1:21" x14ac:dyDescent="0.25">
      <c r="A9844">
        <v>1</v>
      </c>
      <c r="B9844">
        <v>1</v>
      </c>
      <c r="C9844">
        <v>2017</v>
      </c>
      <c r="K9844">
        <v>43</v>
      </c>
      <c r="L9844">
        <v>41</v>
      </c>
      <c r="M9844">
        <v>1</v>
      </c>
      <c r="N9844">
        <v>2010</v>
      </c>
      <c r="O9844">
        <v>3</v>
      </c>
      <c r="P9844">
        <v>2201430301</v>
      </c>
      <c r="T9844">
        <v>4</v>
      </c>
      <c r="U9844">
        <v>219.14</v>
      </c>
    </row>
    <row r="9845" spans="1:21" x14ac:dyDescent="0.25">
      <c r="A9845">
        <v>1</v>
      </c>
      <c r="B9845">
        <v>1</v>
      </c>
      <c r="C9845">
        <v>2017</v>
      </c>
      <c r="K9845">
        <v>42</v>
      </c>
      <c r="L9845">
        <v>47</v>
      </c>
      <c r="M9845">
        <v>1</v>
      </c>
      <c r="N9845">
        <v>2010</v>
      </c>
      <c r="O9845">
        <v>3</v>
      </c>
      <c r="P9845">
        <v>2201420301</v>
      </c>
      <c r="T9845">
        <v>4</v>
      </c>
      <c r="U9845">
        <v>10347</v>
      </c>
    </row>
    <row r="9846" spans="1:21" x14ac:dyDescent="0.25">
      <c r="A9846">
        <v>1</v>
      </c>
      <c r="B9846">
        <v>1</v>
      </c>
      <c r="C9846">
        <v>2017</v>
      </c>
      <c r="K9846">
        <v>42</v>
      </c>
      <c r="L9846">
        <v>46</v>
      </c>
      <c r="M9846">
        <v>1</v>
      </c>
      <c r="N9846">
        <v>2010</v>
      </c>
      <c r="O9846">
        <v>3</v>
      </c>
      <c r="P9846">
        <v>2201420301</v>
      </c>
      <c r="T9846">
        <v>4</v>
      </c>
      <c r="U9846">
        <v>1478.14</v>
      </c>
    </row>
    <row r="9847" spans="1:21" x14ac:dyDescent="0.25">
      <c r="A9847">
        <v>1</v>
      </c>
      <c r="B9847">
        <v>1</v>
      </c>
      <c r="C9847">
        <v>2017</v>
      </c>
      <c r="K9847">
        <v>42</v>
      </c>
      <c r="L9847">
        <v>42</v>
      </c>
      <c r="M9847">
        <v>1</v>
      </c>
      <c r="N9847">
        <v>2010</v>
      </c>
      <c r="O9847">
        <v>3</v>
      </c>
      <c r="P9847">
        <v>2201420301</v>
      </c>
      <c r="T9847">
        <v>4</v>
      </c>
      <c r="U9847">
        <v>4434.43</v>
      </c>
    </row>
    <row r="9848" spans="1:21" x14ac:dyDescent="0.25">
      <c r="A9848">
        <v>1</v>
      </c>
      <c r="B9848">
        <v>1</v>
      </c>
      <c r="C9848">
        <v>2017</v>
      </c>
      <c r="K9848">
        <v>32</v>
      </c>
      <c r="L9848">
        <v>40</v>
      </c>
      <c r="M9848">
        <v>1</v>
      </c>
      <c r="N9848">
        <v>2010</v>
      </c>
      <c r="O9848">
        <v>3</v>
      </c>
      <c r="P9848">
        <v>2201320301</v>
      </c>
      <c r="T9848">
        <v>4</v>
      </c>
      <c r="U9848">
        <v>2225520</v>
      </c>
    </row>
    <row r="9849" spans="1:21" x14ac:dyDescent="0.25">
      <c r="A9849">
        <v>1</v>
      </c>
      <c r="B9849">
        <v>1</v>
      </c>
      <c r="C9849">
        <v>2017</v>
      </c>
      <c r="K9849">
        <v>32</v>
      </c>
      <c r="L9849">
        <v>30</v>
      </c>
      <c r="M9849">
        <v>1</v>
      </c>
      <c r="N9849">
        <v>2010</v>
      </c>
      <c r="O9849">
        <v>3</v>
      </c>
      <c r="P9849">
        <v>2201320301</v>
      </c>
      <c r="T9849">
        <v>4</v>
      </c>
      <c r="U9849">
        <v>49654800</v>
      </c>
    </row>
    <row r="9850" spans="1:21" x14ac:dyDescent="0.25">
      <c r="A9850">
        <v>1</v>
      </c>
      <c r="B9850">
        <v>1</v>
      </c>
      <c r="C9850">
        <v>2017</v>
      </c>
      <c r="K9850">
        <v>31</v>
      </c>
      <c r="L9850">
        <v>40</v>
      </c>
      <c r="M9850">
        <v>1</v>
      </c>
      <c r="N9850">
        <v>2010</v>
      </c>
      <c r="O9850">
        <v>3</v>
      </c>
      <c r="P9850">
        <v>2201310301</v>
      </c>
      <c r="T9850">
        <v>4</v>
      </c>
      <c r="U9850">
        <v>2738040</v>
      </c>
    </row>
    <row r="9851" spans="1:21" x14ac:dyDescent="0.25">
      <c r="A9851">
        <v>1</v>
      </c>
      <c r="B9851">
        <v>1</v>
      </c>
      <c r="C9851">
        <v>2017</v>
      </c>
      <c r="K9851">
        <v>31</v>
      </c>
      <c r="L9851">
        <v>30</v>
      </c>
      <c r="M9851">
        <v>1</v>
      </c>
      <c r="N9851">
        <v>2010</v>
      </c>
      <c r="O9851">
        <v>3</v>
      </c>
      <c r="P9851">
        <v>2201310301</v>
      </c>
      <c r="T9851">
        <v>4</v>
      </c>
      <c r="U9851">
        <v>194909000</v>
      </c>
    </row>
    <row r="9852" spans="1:21" x14ac:dyDescent="0.25">
      <c r="A9852">
        <v>1</v>
      </c>
      <c r="B9852">
        <v>1</v>
      </c>
      <c r="C9852">
        <v>2017</v>
      </c>
      <c r="K9852">
        <v>21</v>
      </c>
      <c r="L9852">
        <v>20</v>
      </c>
      <c r="M9852">
        <v>1</v>
      </c>
      <c r="N9852">
        <v>2010</v>
      </c>
      <c r="O9852">
        <v>3</v>
      </c>
      <c r="P9852">
        <v>2201210301</v>
      </c>
      <c r="T9852">
        <v>4</v>
      </c>
      <c r="U9852">
        <v>314149000</v>
      </c>
    </row>
    <row r="9853" spans="1:21" x14ac:dyDescent="0.25">
      <c r="A9853">
        <v>1</v>
      </c>
      <c r="B9853">
        <v>1</v>
      </c>
      <c r="C9853">
        <v>2017</v>
      </c>
      <c r="K9853">
        <v>11</v>
      </c>
      <c r="L9853">
        <v>10</v>
      </c>
      <c r="M9853">
        <v>1</v>
      </c>
      <c r="N9853">
        <v>2010</v>
      </c>
      <c r="O9853">
        <v>3</v>
      </c>
      <c r="P9853">
        <v>2201110301</v>
      </c>
      <c r="T9853">
        <v>4</v>
      </c>
      <c r="U9853">
        <v>3519020</v>
      </c>
    </row>
    <row r="9854" spans="1:21" x14ac:dyDescent="0.25">
      <c r="A9854">
        <v>1</v>
      </c>
      <c r="B9854">
        <v>1</v>
      </c>
      <c r="C9854">
        <v>2017</v>
      </c>
      <c r="K9854">
        <v>54</v>
      </c>
      <c r="L9854">
        <v>47</v>
      </c>
      <c r="M9854">
        <v>1</v>
      </c>
      <c r="N9854">
        <v>2009</v>
      </c>
      <c r="O9854">
        <v>3</v>
      </c>
      <c r="P9854">
        <v>2201540301</v>
      </c>
      <c r="T9854">
        <v>4</v>
      </c>
      <c r="U9854">
        <v>12529.8</v>
      </c>
    </row>
    <row r="9855" spans="1:21" x14ac:dyDescent="0.25">
      <c r="A9855">
        <v>1</v>
      </c>
      <c r="B9855">
        <v>1</v>
      </c>
      <c r="C9855">
        <v>2017</v>
      </c>
      <c r="K9855">
        <v>54</v>
      </c>
      <c r="L9855">
        <v>46</v>
      </c>
      <c r="M9855">
        <v>1</v>
      </c>
      <c r="N9855">
        <v>2009</v>
      </c>
      <c r="O9855">
        <v>3</v>
      </c>
      <c r="P9855">
        <v>2201540301</v>
      </c>
      <c r="T9855">
        <v>4</v>
      </c>
      <c r="U9855">
        <v>96354.8</v>
      </c>
    </row>
    <row r="9856" spans="1:21" x14ac:dyDescent="0.25">
      <c r="A9856">
        <v>1</v>
      </c>
      <c r="B9856">
        <v>1</v>
      </c>
      <c r="C9856">
        <v>2017</v>
      </c>
      <c r="K9856">
        <v>54</v>
      </c>
      <c r="L9856">
        <v>42</v>
      </c>
      <c r="M9856">
        <v>1</v>
      </c>
      <c r="N9856">
        <v>2009</v>
      </c>
      <c r="O9856">
        <v>3</v>
      </c>
      <c r="P9856">
        <v>2201540301</v>
      </c>
      <c r="T9856">
        <v>4</v>
      </c>
      <c r="U9856">
        <v>127533</v>
      </c>
    </row>
    <row r="9857" spans="1:21" x14ac:dyDescent="0.25">
      <c r="A9857">
        <v>1</v>
      </c>
      <c r="B9857">
        <v>1</v>
      </c>
      <c r="C9857">
        <v>2017</v>
      </c>
      <c r="K9857">
        <v>54</v>
      </c>
      <c r="L9857">
        <v>41</v>
      </c>
      <c r="M9857">
        <v>1</v>
      </c>
      <c r="N9857">
        <v>2009</v>
      </c>
      <c r="O9857">
        <v>3</v>
      </c>
      <c r="P9857">
        <v>2201540301</v>
      </c>
      <c r="T9857">
        <v>4</v>
      </c>
      <c r="U9857">
        <v>87287.2</v>
      </c>
    </row>
    <row r="9858" spans="1:21" x14ac:dyDescent="0.25">
      <c r="A9858">
        <v>1</v>
      </c>
      <c r="B9858">
        <v>1</v>
      </c>
      <c r="C9858">
        <v>2017</v>
      </c>
      <c r="K9858">
        <v>52</v>
      </c>
      <c r="L9858">
        <v>46</v>
      </c>
      <c r="M9858">
        <v>1</v>
      </c>
      <c r="N9858">
        <v>2009</v>
      </c>
      <c r="O9858">
        <v>3</v>
      </c>
      <c r="P9858">
        <v>2201520301</v>
      </c>
      <c r="T9858">
        <v>4</v>
      </c>
      <c r="U9858">
        <v>498774</v>
      </c>
    </row>
    <row r="9859" spans="1:21" x14ac:dyDescent="0.25">
      <c r="A9859">
        <v>1</v>
      </c>
      <c r="B9859">
        <v>1</v>
      </c>
      <c r="C9859">
        <v>2017</v>
      </c>
      <c r="K9859">
        <v>52</v>
      </c>
      <c r="L9859">
        <v>42</v>
      </c>
      <c r="M9859">
        <v>1</v>
      </c>
      <c r="N9859">
        <v>2009</v>
      </c>
      <c r="O9859">
        <v>3</v>
      </c>
      <c r="P9859">
        <v>2201520301</v>
      </c>
      <c r="T9859">
        <v>4</v>
      </c>
      <c r="U9859">
        <v>1842980</v>
      </c>
    </row>
    <row r="9860" spans="1:21" x14ac:dyDescent="0.25">
      <c r="A9860">
        <v>1</v>
      </c>
      <c r="B9860">
        <v>1</v>
      </c>
      <c r="C9860">
        <v>2017</v>
      </c>
      <c r="K9860">
        <v>52</v>
      </c>
      <c r="L9860">
        <v>41</v>
      </c>
      <c r="M9860">
        <v>1</v>
      </c>
      <c r="N9860">
        <v>2009</v>
      </c>
      <c r="O9860">
        <v>3</v>
      </c>
      <c r="P9860">
        <v>2201520301</v>
      </c>
      <c r="T9860">
        <v>4</v>
      </c>
      <c r="U9860">
        <v>1976580</v>
      </c>
    </row>
    <row r="9861" spans="1:21" x14ac:dyDescent="0.25">
      <c r="A9861">
        <v>1</v>
      </c>
      <c r="B9861">
        <v>1</v>
      </c>
      <c r="C9861">
        <v>2017</v>
      </c>
      <c r="K9861">
        <v>51</v>
      </c>
      <c r="L9861">
        <v>41</v>
      </c>
      <c r="M9861">
        <v>1</v>
      </c>
      <c r="N9861">
        <v>2009</v>
      </c>
      <c r="O9861">
        <v>3</v>
      </c>
      <c r="P9861">
        <v>2201510301</v>
      </c>
      <c r="T9861">
        <v>4</v>
      </c>
      <c r="U9861">
        <v>1492.02</v>
      </c>
    </row>
    <row r="9862" spans="1:21" x14ac:dyDescent="0.25">
      <c r="A9862">
        <v>1</v>
      </c>
      <c r="B9862">
        <v>1</v>
      </c>
      <c r="C9862">
        <v>2017</v>
      </c>
      <c r="K9862">
        <v>43</v>
      </c>
      <c r="L9862">
        <v>47</v>
      </c>
      <c r="M9862">
        <v>1</v>
      </c>
      <c r="N9862">
        <v>2009</v>
      </c>
      <c r="O9862">
        <v>3</v>
      </c>
      <c r="P9862">
        <v>2201430301</v>
      </c>
      <c r="T9862">
        <v>4</v>
      </c>
      <c r="U9862">
        <v>1079.78</v>
      </c>
    </row>
    <row r="9863" spans="1:21" x14ac:dyDescent="0.25">
      <c r="A9863">
        <v>1</v>
      </c>
      <c r="B9863">
        <v>1</v>
      </c>
      <c r="C9863">
        <v>2017</v>
      </c>
      <c r="K9863">
        <v>43</v>
      </c>
      <c r="L9863">
        <v>46</v>
      </c>
      <c r="M9863">
        <v>1</v>
      </c>
      <c r="N9863">
        <v>2009</v>
      </c>
      <c r="O9863">
        <v>3</v>
      </c>
      <c r="P9863">
        <v>2201430301</v>
      </c>
      <c r="T9863">
        <v>4</v>
      </c>
      <c r="U9863">
        <v>22027.4</v>
      </c>
    </row>
    <row r="9864" spans="1:21" x14ac:dyDescent="0.25">
      <c r="A9864">
        <v>1</v>
      </c>
      <c r="B9864">
        <v>1</v>
      </c>
      <c r="C9864">
        <v>2017</v>
      </c>
      <c r="K9864">
        <v>43</v>
      </c>
      <c r="L9864">
        <v>42</v>
      </c>
      <c r="M9864">
        <v>1</v>
      </c>
      <c r="N9864">
        <v>2009</v>
      </c>
      <c r="O9864">
        <v>3</v>
      </c>
      <c r="P9864">
        <v>2201430301</v>
      </c>
      <c r="T9864">
        <v>4</v>
      </c>
      <c r="U9864">
        <v>143.97</v>
      </c>
    </row>
    <row r="9865" spans="1:21" x14ac:dyDescent="0.25">
      <c r="A9865">
        <v>1</v>
      </c>
      <c r="B9865">
        <v>1</v>
      </c>
      <c r="C9865">
        <v>2017</v>
      </c>
      <c r="K9865">
        <v>43</v>
      </c>
      <c r="L9865">
        <v>41</v>
      </c>
      <c r="M9865">
        <v>1</v>
      </c>
      <c r="N9865">
        <v>2009</v>
      </c>
      <c r="O9865">
        <v>3</v>
      </c>
      <c r="P9865">
        <v>2201430301</v>
      </c>
      <c r="T9865">
        <v>4</v>
      </c>
      <c r="U9865">
        <v>215.95500000000001</v>
      </c>
    </row>
    <row r="9866" spans="1:21" x14ac:dyDescent="0.25">
      <c r="A9866">
        <v>1</v>
      </c>
      <c r="B9866">
        <v>1</v>
      </c>
      <c r="C9866">
        <v>2017</v>
      </c>
      <c r="K9866">
        <v>42</v>
      </c>
      <c r="L9866">
        <v>47</v>
      </c>
      <c r="M9866">
        <v>1</v>
      </c>
      <c r="N9866">
        <v>2009</v>
      </c>
      <c r="O9866">
        <v>3</v>
      </c>
      <c r="P9866">
        <v>2201420301</v>
      </c>
      <c r="T9866">
        <v>4</v>
      </c>
      <c r="U9866">
        <v>9023.19</v>
      </c>
    </row>
    <row r="9867" spans="1:21" x14ac:dyDescent="0.25">
      <c r="A9867">
        <v>1</v>
      </c>
      <c r="B9867">
        <v>1</v>
      </c>
      <c r="C9867">
        <v>2017</v>
      </c>
      <c r="K9867">
        <v>42</v>
      </c>
      <c r="L9867">
        <v>46</v>
      </c>
      <c r="M9867">
        <v>1</v>
      </c>
      <c r="N9867">
        <v>2009</v>
      </c>
      <c r="O9867">
        <v>3</v>
      </c>
      <c r="P9867">
        <v>2201420301</v>
      </c>
      <c r="T9867">
        <v>4</v>
      </c>
      <c r="U9867">
        <v>1409.87</v>
      </c>
    </row>
    <row r="9868" spans="1:21" x14ac:dyDescent="0.25">
      <c r="A9868">
        <v>1</v>
      </c>
      <c r="B9868">
        <v>1</v>
      </c>
      <c r="C9868">
        <v>2017</v>
      </c>
      <c r="K9868">
        <v>42</v>
      </c>
      <c r="L9868">
        <v>42</v>
      </c>
      <c r="M9868">
        <v>1</v>
      </c>
      <c r="N9868">
        <v>2009</v>
      </c>
      <c r="O9868">
        <v>3</v>
      </c>
      <c r="P9868">
        <v>2201420301</v>
      </c>
      <c r="T9868">
        <v>4</v>
      </c>
      <c r="U9868">
        <v>3947.65</v>
      </c>
    </row>
    <row r="9869" spans="1:21" x14ac:dyDescent="0.25">
      <c r="A9869">
        <v>1</v>
      </c>
      <c r="B9869">
        <v>1</v>
      </c>
      <c r="C9869">
        <v>2017</v>
      </c>
      <c r="K9869">
        <v>32</v>
      </c>
      <c r="L9869">
        <v>40</v>
      </c>
      <c r="M9869">
        <v>1</v>
      </c>
      <c r="N9869">
        <v>2009</v>
      </c>
      <c r="O9869">
        <v>3</v>
      </c>
      <c r="P9869">
        <v>2201320301</v>
      </c>
      <c r="T9869">
        <v>4</v>
      </c>
      <c r="U9869">
        <v>2055520</v>
      </c>
    </row>
    <row r="9870" spans="1:21" x14ac:dyDescent="0.25">
      <c r="A9870">
        <v>1</v>
      </c>
      <c r="B9870">
        <v>1</v>
      </c>
      <c r="C9870">
        <v>2017</v>
      </c>
      <c r="K9870">
        <v>32</v>
      </c>
      <c r="L9870">
        <v>30</v>
      </c>
      <c r="M9870">
        <v>1</v>
      </c>
      <c r="N9870">
        <v>2009</v>
      </c>
      <c r="O9870">
        <v>3</v>
      </c>
      <c r="P9870">
        <v>2201320301</v>
      </c>
      <c r="T9870">
        <v>4</v>
      </c>
      <c r="U9870">
        <v>35775300</v>
      </c>
    </row>
    <row r="9871" spans="1:21" x14ac:dyDescent="0.25">
      <c r="A9871">
        <v>1</v>
      </c>
      <c r="B9871">
        <v>1</v>
      </c>
      <c r="C9871">
        <v>2017</v>
      </c>
      <c r="K9871">
        <v>31</v>
      </c>
      <c r="L9871">
        <v>40</v>
      </c>
      <c r="M9871">
        <v>1</v>
      </c>
      <c r="N9871">
        <v>2009</v>
      </c>
      <c r="O9871">
        <v>3</v>
      </c>
      <c r="P9871">
        <v>2201310301</v>
      </c>
      <c r="T9871">
        <v>4</v>
      </c>
      <c r="U9871">
        <v>2528890</v>
      </c>
    </row>
    <row r="9872" spans="1:21" x14ac:dyDescent="0.25">
      <c r="A9872">
        <v>1</v>
      </c>
      <c r="B9872">
        <v>1</v>
      </c>
      <c r="C9872">
        <v>2017</v>
      </c>
      <c r="K9872">
        <v>31</v>
      </c>
      <c r="L9872">
        <v>30</v>
      </c>
      <c r="M9872">
        <v>1</v>
      </c>
      <c r="N9872">
        <v>2009</v>
      </c>
      <c r="O9872">
        <v>3</v>
      </c>
      <c r="P9872">
        <v>2201310301</v>
      </c>
      <c r="T9872">
        <v>4</v>
      </c>
      <c r="U9872">
        <v>140428000</v>
      </c>
    </row>
    <row r="9873" spans="1:21" x14ac:dyDescent="0.25">
      <c r="A9873">
        <v>1</v>
      </c>
      <c r="B9873">
        <v>1</v>
      </c>
      <c r="C9873">
        <v>2017</v>
      </c>
      <c r="K9873">
        <v>21</v>
      </c>
      <c r="L9873">
        <v>20</v>
      </c>
      <c r="M9873">
        <v>1</v>
      </c>
      <c r="N9873">
        <v>2009</v>
      </c>
      <c r="O9873">
        <v>3</v>
      </c>
      <c r="P9873">
        <v>2201210301</v>
      </c>
      <c r="T9873">
        <v>4</v>
      </c>
      <c r="U9873">
        <v>276057000</v>
      </c>
    </row>
    <row r="9874" spans="1:21" x14ac:dyDescent="0.25">
      <c r="A9874">
        <v>1</v>
      </c>
      <c r="B9874">
        <v>1</v>
      </c>
      <c r="C9874">
        <v>2017</v>
      </c>
      <c r="K9874">
        <v>11</v>
      </c>
      <c r="L9874">
        <v>10</v>
      </c>
      <c r="M9874">
        <v>1</v>
      </c>
      <c r="N9874">
        <v>2009</v>
      </c>
      <c r="O9874">
        <v>3</v>
      </c>
      <c r="P9874">
        <v>2201110301</v>
      </c>
      <c r="T9874">
        <v>4</v>
      </c>
      <c r="U9874">
        <v>3372190</v>
      </c>
    </row>
    <row r="9875" spans="1:21" x14ac:dyDescent="0.25">
      <c r="A9875">
        <v>1</v>
      </c>
      <c r="B9875">
        <v>1</v>
      </c>
      <c r="C9875">
        <v>2017</v>
      </c>
      <c r="K9875">
        <v>54</v>
      </c>
      <c r="L9875">
        <v>47</v>
      </c>
      <c r="M9875">
        <v>1</v>
      </c>
      <c r="N9875">
        <v>2008</v>
      </c>
      <c r="O9875">
        <v>3</v>
      </c>
      <c r="P9875">
        <v>2201540301</v>
      </c>
      <c r="T9875">
        <v>4</v>
      </c>
      <c r="U9875">
        <v>16385.099999999999</v>
      </c>
    </row>
    <row r="9876" spans="1:21" x14ac:dyDescent="0.25">
      <c r="A9876">
        <v>1</v>
      </c>
      <c r="B9876">
        <v>1</v>
      </c>
      <c r="C9876">
        <v>2017</v>
      </c>
      <c r="K9876">
        <v>54</v>
      </c>
      <c r="L9876">
        <v>46</v>
      </c>
      <c r="M9876">
        <v>1</v>
      </c>
      <c r="N9876">
        <v>2008</v>
      </c>
      <c r="O9876">
        <v>3</v>
      </c>
      <c r="P9876">
        <v>2201540301</v>
      </c>
      <c r="T9876">
        <v>4</v>
      </c>
      <c r="U9876">
        <v>125982</v>
      </c>
    </row>
    <row r="9877" spans="1:21" x14ac:dyDescent="0.25">
      <c r="A9877">
        <v>1</v>
      </c>
      <c r="B9877">
        <v>1</v>
      </c>
      <c r="C9877">
        <v>2017</v>
      </c>
      <c r="K9877">
        <v>54</v>
      </c>
      <c r="L9877">
        <v>42</v>
      </c>
      <c r="M9877">
        <v>1</v>
      </c>
      <c r="N9877">
        <v>2008</v>
      </c>
      <c r="O9877">
        <v>3</v>
      </c>
      <c r="P9877">
        <v>2201540301</v>
      </c>
      <c r="T9877">
        <v>4</v>
      </c>
      <c r="U9877">
        <v>166744</v>
      </c>
    </row>
    <row r="9878" spans="1:21" x14ac:dyDescent="0.25">
      <c r="A9878">
        <v>1</v>
      </c>
      <c r="B9878">
        <v>1</v>
      </c>
      <c r="C9878">
        <v>2017</v>
      </c>
      <c r="K9878">
        <v>54</v>
      </c>
      <c r="L9878">
        <v>41</v>
      </c>
      <c r="M9878">
        <v>1</v>
      </c>
      <c r="N9878">
        <v>2008</v>
      </c>
      <c r="O9878">
        <v>3</v>
      </c>
      <c r="P9878">
        <v>2201540301</v>
      </c>
      <c r="T9878">
        <v>4</v>
      </c>
      <c r="U9878">
        <v>114144</v>
      </c>
    </row>
    <row r="9879" spans="1:21" x14ac:dyDescent="0.25">
      <c r="A9879">
        <v>1</v>
      </c>
      <c r="B9879">
        <v>1</v>
      </c>
      <c r="C9879">
        <v>2017</v>
      </c>
      <c r="K9879">
        <v>52</v>
      </c>
      <c r="L9879">
        <v>46</v>
      </c>
      <c r="M9879">
        <v>1</v>
      </c>
      <c r="N9879">
        <v>2008</v>
      </c>
      <c r="O9879">
        <v>3</v>
      </c>
      <c r="P9879">
        <v>2201520301</v>
      </c>
      <c r="T9879">
        <v>4</v>
      </c>
      <c r="U9879">
        <v>1363340</v>
      </c>
    </row>
    <row r="9880" spans="1:21" x14ac:dyDescent="0.25">
      <c r="A9880">
        <v>1</v>
      </c>
      <c r="B9880">
        <v>1</v>
      </c>
      <c r="C9880">
        <v>2017</v>
      </c>
      <c r="K9880">
        <v>52</v>
      </c>
      <c r="L9880">
        <v>42</v>
      </c>
      <c r="M9880">
        <v>1</v>
      </c>
      <c r="N9880">
        <v>2008</v>
      </c>
      <c r="O9880">
        <v>3</v>
      </c>
      <c r="P9880">
        <v>2201520301</v>
      </c>
      <c r="T9880">
        <v>4</v>
      </c>
      <c r="U9880">
        <v>3041240</v>
      </c>
    </row>
    <row r="9881" spans="1:21" x14ac:dyDescent="0.25">
      <c r="A9881">
        <v>1</v>
      </c>
      <c r="B9881">
        <v>1</v>
      </c>
      <c r="C9881">
        <v>2017</v>
      </c>
      <c r="K9881">
        <v>52</v>
      </c>
      <c r="L9881">
        <v>41</v>
      </c>
      <c r="M9881">
        <v>1</v>
      </c>
      <c r="N9881">
        <v>2008</v>
      </c>
      <c r="O9881">
        <v>3</v>
      </c>
      <c r="P9881">
        <v>2201520301</v>
      </c>
      <c r="T9881">
        <v>4</v>
      </c>
      <c r="U9881">
        <v>3221390</v>
      </c>
    </row>
    <row r="9882" spans="1:21" x14ac:dyDescent="0.25">
      <c r="A9882">
        <v>1</v>
      </c>
      <c r="B9882">
        <v>1</v>
      </c>
      <c r="C9882">
        <v>2017</v>
      </c>
      <c r="K9882">
        <v>51</v>
      </c>
      <c r="L9882">
        <v>41</v>
      </c>
      <c r="M9882">
        <v>1</v>
      </c>
      <c r="N9882">
        <v>2008</v>
      </c>
      <c r="O9882">
        <v>3</v>
      </c>
      <c r="P9882">
        <v>2201510301</v>
      </c>
      <c r="T9882">
        <v>4</v>
      </c>
      <c r="U9882">
        <v>3749.5</v>
      </c>
    </row>
    <row r="9883" spans="1:21" x14ac:dyDescent="0.25">
      <c r="A9883">
        <v>1</v>
      </c>
      <c r="B9883">
        <v>1</v>
      </c>
      <c r="C9883">
        <v>2017</v>
      </c>
      <c r="K9883">
        <v>43</v>
      </c>
      <c r="L9883">
        <v>47</v>
      </c>
      <c r="M9883">
        <v>1</v>
      </c>
      <c r="N9883">
        <v>2008</v>
      </c>
      <c r="O9883">
        <v>3</v>
      </c>
      <c r="P9883">
        <v>2201430301</v>
      </c>
      <c r="T9883">
        <v>4</v>
      </c>
      <c r="U9883">
        <v>1138.46</v>
      </c>
    </row>
    <row r="9884" spans="1:21" x14ac:dyDescent="0.25">
      <c r="A9884">
        <v>1</v>
      </c>
      <c r="B9884">
        <v>1</v>
      </c>
      <c r="C9884">
        <v>2017</v>
      </c>
      <c r="K9884">
        <v>43</v>
      </c>
      <c r="L9884">
        <v>46</v>
      </c>
      <c r="M9884">
        <v>1</v>
      </c>
      <c r="N9884">
        <v>2008</v>
      </c>
      <c r="O9884">
        <v>3</v>
      </c>
      <c r="P9884">
        <v>2201430301</v>
      </c>
      <c r="T9884">
        <v>4</v>
      </c>
      <c r="U9884">
        <v>23978.799999999999</v>
      </c>
    </row>
    <row r="9885" spans="1:21" x14ac:dyDescent="0.25">
      <c r="A9885">
        <v>1</v>
      </c>
      <c r="B9885">
        <v>1</v>
      </c>
      <c r="C9885">
        <v>2017</v>
      </c>
      <c r="K9885">
        <v>43</v>
      </c>
      <c r="L9885">
        <v>42</v>
      </c>
      <c r="M9885">
        <v>1</v>
      </c>
      <c r="N9885">
        <v>2008</v>
      </c>
      <c r="O9885">
        <v>3</v>
      </c>
      <c r="P9885">
        <v>2201430301</v>
      </c>
      <c r="T9885">
        <v>4</v>
      </c>
      <c r="U9885">
        <v>213.46100000000001</v>
      </c>
    </row>
    <row r="9886" spans="1:21" x14ac:dyDescent="0.25">
      <c r="A9886">
        <v>1</v>
      </c>
      <c r="B9886">
        <v>1</v>
      </c>
      <c r="C9886">
        <v>2017</v>
      </c>
      <c r="K9886">
        <v>43</v>
      </c>
      <c r="L9886">
        <v>41</v>
      </c>
      <c r="M9886">
        <v>1</v>
      </c>
      <c r="N9886">
        <v>2008</v>
      </c>
      <c r="O9886">
        <v>3</v>
      </c>
      <c r="P9886">
        <v>2201430301</v>
      </c>
      <c r="T9886">
        <v>4</v>
      </c>
      <c r="U9886">
        <v>284.61500000000001</v>
      </c>
    </row>
    <row r="9887" spans="1:21" x14ac:dyDescent="0.25">
      <c r="A9887">
        <v>1</v>
      </c>
      <c r="B9887">
        <v>1</v>
      </c>
      <c r="C9887">
        <v>2017</v>
      </c>
      <c r="K9887">
        <v>42</v>
      </c>
      <c r="L9887">
        <v>47</v>
      </c>
      <c r="M9887">
        <v>1</v>
      </c>
      <c r="N9887">
        <v>2008</v>
      </c>
      <c r="O9887">
        <v>3</v>
      </c>
      <c r="P9887">
        <v>2201420301</v>
      </c>
      <c r="T9887">
        <v>4</v>
      </c>
      <c r="U9887">
        <v>10244.700000000001</v>
      </c>
    </row>
    <row r="9888" spans="1:21" x14ac:dyDescent="0.25">
      <c r="A9888">
        <v>1</v>
      </c>
      <c r="B9888">
        <v>1</v>
      </c>
      <c r="C9888">
        <v>2017</v>
      </c>
      <c r="K9888">
        <v>42</v>
      </c>
      <c r="L9888">
        <v>46</v>
      </c>
      <c r="M9888">
        <v>1</v>
      </c>
      <c r="N9888">
        <v>2008</v>
      </c>
      <c r="O9888">
        <v>3</v>
      </c>
      <c r="P9888">
        <v>2201420301</v>
      </c>
      <c r="T9888">
        <v>4</v>
      </c>
      <c r="U9888">
        <v>1617.58</v>
      </c>
    </row>
    <row r="9889" spans="1:21" x14ac:dyDescent="0.25">
      <c r="A9889">
        <v>1</v>
      </c>
      <c r="B9889">
        <v>1</v>
      </c>
      <c r="C9889">
        <v>2017</v>
      </c>
      <c r="K9889">
        <v>42</v>
      </c>
      <c r="L9889">
        <v>42</v>
      </c>
      <c r="M9889">
        <v>1</v>
      </c>
      <c r="N9889">
        <v>2008</v>
      </c>
      <c r="O9889">
        <v>3</v>
      </c>
      <c r="P9889">
        <v>2201420301</v>
      </c>
      <c r="T9889">
        <v>4</v>
      </c>
      <c r="U9889">
        <v>4313.54</v>
      </c>
    </row>
    <row r="9890" spans="1:21" x14ac:dyDescent="0.25">
      <c r="A9890">
        <v>1</v>
      </c>
      <c r="B9890">
        <v>1</v>
      </c>
      <c r="C9890">
        <v>2017</v>
      </c>
      <c r="K9890">
        <v>32</v>
      </c>
      <c r="L9890">
        <v>40</v>
      </c>
      <c r="M9890">
        <v>1</v>
      </c>
      <c r="N9890">
        <v>2008</v>
      </c>
      <c r="O9890">
        <v>3</v>
      </c>
      <c r="P9890">
        <v>2201320301</v>
      </c>
      <c r="T9890">
        <v>4</v>
      </c>
      <c r="U9890">
        <v>5097580</v>
      </c>
    </row>
    <row r="9891" spans="1:21" x14ac:dyDescent="0.25">
      <c r="A9891">
        <v>1</v>
      </c>
      <c r="B9891">
        <v>1</v>
      </c>
      <c r="C9891">
        <v>2017</v>
      </c>
      <c r="K9891">
        <v>32</v>
      </c>
      <c r="L9891">
        <v>30</v>
      </c>
      <c r="M9891">
        <v>1</v>
      </c>
      <c r="N9891">
        <v>2008</v>
      </c>
      <c r="O9891">
        <v>3</v>
      </c>
      <c r="P9891">
        <v>2201320301</v>
      </c>
      <c r="T9891">
        <v>4</v>
      </c>
      <c r="U9891">
        <v>60795900</v>
      </c>
    </row>
    <row r="9892" spans="1:21" x14ac:dyDescent="0.25">
      <c r="A9892">
        <v>1</v>
      </c>
      <c r="B9892">
        <v>1</v>
      </c>
      <c r="C9892">
        <v>2017</v>
      </c>
      <c r="K9892">
        <v>31</v>
      </c>
      <c r="L9892">
        <v>40</v>
      </c>
      <c r="M9892">
        <v>1</v>
      </c>
      <c r="N9892">
        <v>2008</v>
      </c>
      <c r="O9892">
        <v>3</v>
      </c>
      <c r="P9892">
        <v>2201310301</v>
      </c>
      <c r="T9892">
        <v>4</v>
      </c>
      <c r="U9892">
        <v>6271510</v>
      </c>
    </row>
    <row r="9893" spans="1:21" x14ac:dyDescent="0.25">
      <c r="A9893">
        <v>1</v>
      </c>
      <c r="B9893">
        <v>1</v>
      </c>
      <c r="C9893">
        <v>2017</v>
      </c>
      <c r="K9893">
        <v>31</v>
      </c>
      <c r="L9893">
        <v>30</v>
      </c>
      <c r="M9893">
        <v>1</v>
      </c>
      <c r="N9893">
        <v>2008</v>
      </c>
      <c r="O9893">
        <v>3</v>
      </c>
      <c r="P9893">
        <v>2201310301</v>
      </c>
      <c r="T9893">
        <v>4</v>
      </c>
      <c r="U9893">
        <v>238641000</v>
      </c>
    </row>
    <row r="9894" spans="1:21" x14ac:dyDescent="0.25">
      <c r="A9894">
        <v>1</v>
      </c>
      <c r="B9894">
        <v>1</v>
      </c>
      <c r="C9894">
        <v>2017</v>
      </c>
      <c r="K9894">
        <v>21</v>
      </c>
      <c r="L9894">
        <v>20</v>
      </c>
      <c r="M9894">
        <v>1</v>
      </c>
      <c r="N9894">
        <v>2008</v>
      </c>
      <c r="O9894">
        <v>3</v>
      </c>
      <c r="P9894">
        <v>2201210301</v>
      </c>
      <c r="T9894">
        <v>4</v>
      </c>
      <c r="U9894">
        <v>331025000</v>
      </c>
    </row>
    <row r="9895" spans="1:21" x14ac:dyDescent="0.25">
      <c r="A9895">
        <v>1</v>
      </c>
      <c r="B9895">
        <v>1</v>
      </c>
      <c r="C9895">
        <v>2017</v>
      </c>
      <c r="K9895">
        <v>11</v>
      </c>
      <c r="L9895">
        <v>10</v>
      </c>
      <c r="M9895">
        <v>1</v>
      </c>
      <c r="N9895">
        <v>2008</v>
      </c>
      <c r="O9895">
        <v>3</v>
      </c>
      <c r="P9895">
        <v>2201110301</v>
      </c>
      <c r="T9895">
        <v>4</v>
      </c>
      <c r="U9895">
        <v>5583100</v>
      </c>
    </row>
    <row r="9896" spans="1:21" x14ac:dyDescent="0.25">
      <c r="A9896">
        <v>1</v>
      </c>
      <c r="B9896">
        <v>1</v>
      </c>
      <c r="C9896">
        <v>2017</v>
      </c>
      <c r="K9896">
        <v>54</v>
      </c>
      <c r="L9896">
        <v>47</v>
      </c>
      <c r="M9896">
        <v>1</v>
      </c>
      <c r="N9896">
        <v>2007</v>
      </c>
      <c r="O9896">
        <v>3</v>
      </c>
      <c r="P9896">
        <v>2201540301</v>
      </c>
      <c r="T9896">
        <v>4</v>
      </c>
      <c r="U9896">
        <v>22109.8</v>
      </c>
    </row>
    <row r="9897" spans="1:21" x14ac:dyDescent="0.25">
      <c r="A9897">
        <v>1</v>
      </c>
      <c r="B9897">
        <v>1</v>
      </c>
      <c r="C9897">
        <v>2017</v>
      </c>
      <c r="K9897">
        <v>54</v>
      </c>
      <c r="L9897">
        <v>46</v>
      </c>
      <c r="M9897">
        <v>1</v>
      </c>
      <c r="N9897">
        <v>2007</v>
      </c>
      <c r="O9897">
        <v>3</v>
      </c>
      <c r="P9897">
        <v>2201540301</v>
      </c>
      <c r="T9897">
        <v>4</v>
      </c>
      <c r="U9897">
        <v>169909</v>
      </c>
    </row>
    <row r="9898" spans="1:21" x14ac:dyDescent="0.25">
      <c r="A9898">
        <v>1</v>
      </c>
      <c r="B9898">
        <v>1</v>
      </c>
      <c r="C9898">
        <v>2017</v>
      </c>
      <c r="K9898">
        <v>54</v>
      </c>
      <c r="L9898">
        <v>42</v>
      </c>
      <c r="M9898">
        <v>1</v>
      </c>
      <c r="N9898">
        <v>2007</v>
      </c>
      <c r="O9898">
        <v>3</v>
      </c>
      <c r="P9898">
        <v>2201540301</v>
      </c>
      <c r="T9898">
        <v>4</v>
      </c>
      <c r="U9898">
        <v>224892</v>
      </c>
    </row>
    <row r="9899" spans="1:21" x14ac:dyDescent="0.25">
      <c r="A9899">
        <v>1</v>
      </c>
      <c r="B9899">
        <v>1</v>
      </c>
      <c r="C9899">
        <v>2017</v>
      </c>
      <c r="K9899">
        <v>54</v>
      </c>
      <c r="L9899">
        <v>41</v>
      </c>
      <c r="M9899">
        <v>1</v>
      </c>
      <c r="N9899">
        <v>2007</v>
      </c>
      <c r="O9899">
        <v>3</v>
      </c>
      <c r="P9899">
        <v>2201540301</v>
      </c>
      <c r="T9899">
        <v>4</v>
      </c>
      <c r="U9899">
        <v>153945</v>
      </c>
    </row>
    <row r="9900" spans="1:21" x14ac:dyDescent="0.25">
      <c r="A9900">
        <v>1</v>
      </c>
      <c r="B9900">
        <v>1</v>
      </c>
      <c r="C9900">
        <v>2017</v>
      </c>
      <c r="K9900">
        <v>52</v>
      </c>
      <c r="L9900">
        <v>46</v>
      </c>
      <c r="M9900">
        <v>1</v>
      </c>
      <c r="N9900">
        <v>2007</v>
      </c>
      <c r="O9900">
        <v>3</v>
      </c>
      <c r="P9900">
        <v>2201520301</v>
      </c>
      <c r="T9900">
        <v>4</v>
      </c>
      <c r="U9900">
        <v>1297440</v>
      </c>
    </row>
    <row r="9901" spans="1:21" x14ac:dyDescent="0.25">
      <c r="A9901">
        <v>1</v>
      </c>
      <c r="B9901">
        <v>1</v>
      </c>
      <c r="C9901">
        <v>2017</v>
      </c>
      <c r="K9901">
        <v>52</v>
      </c>
      <c r="L9901">
        <v>42</v>
      </c>
      <c r="M9901">
        <v>1</v>
      </c>
      <c r="N9901">
        <v>2007</v>
      </c>
      <c r="O9901">
        <v>3</v>
      </c>
      <c r="P9901">
        <v>2201520301</v>
      </c>
      <c r="T9901">
        <v>4</v>
      </c>
      <c r="U9901">
        <v>2039870</v>
      </c>
    </row>
    <row r="9902" spans="1:21" x14ac:dyDescent="0.25">
      <c r="A9902">
        <v>1</v>
      </c>
      <c r="B9902">
        <v>1</v>
      </c>
      <c r="C9902">
        <v>2017</v>
      </c>
      <c r="K9902">
        <v>52</v>
      </c>
      <c r="L9902">
        <v>41</v>
      </c>
      <c r="M9902">
        <v>1</v>
      </c>
      <c r="N9902">
        <v>2007</v>
      </c>
      <c r="O9902">
        <v>3</v>
      </c>
      <c r="P9902">
        <v>2201520301</v>
      </c>
      <c r="T9902">
        <v>4</v>
      </c>
      <c r="U9902">
        <v>3090770</v>
      </c>
    </row>
    <row r="9903" spans="1:21" x14ac:dyDescent="0.25">
      <c r="A9903">
        <v>1</v>
      </c>
      <c r="B9903">
        <v>1</v>
      </c>
      <c r="C9903">
        <v>2017</v>
      </c>
      <c r="K9903">
        <v>51</v>
      </c>
      <c r="L9903">
        <v>41</v>
      </c>
      <c r="M9903">
        <v>1</v>
      </c>
      <c r="N9903">
        <v>2007</v>
      </c>
      <c r="O9903">
        <v>3</v>
      </c>
      <c r="P9903">
        <v>2201510301</v>
      </c>
      <c r="T9903">
        <v>4</v>
      </c>
      <c r="U9903">
        <v>3086.47</v>
      </c>
    </row>
    <row r="9904" spans="1:21" x14ac:dyDescent="0.25">
      <c r="A9904">
        <v>1</v>
      </c>
      <c r="B9904">
        <v>1</v>
      </c>
      <c r="C9904">
        <v>2017</v>
      </c>
      <c r="K9904">
        <v>43</v>
      </c>
      <c r="L9904">
        <v>47</v>
      </c>
      <c r="M9904">
        <v>1</v>
      </c>
      <c r="N9904">
        <v>2007</v>
      </c>
      <c r="O9904">
        <v>3</v>
      </c>
      <c r="P9904">
        <v>2201430301</v>
      </c>
      <c r="T9904">
        <v>4</v>
      </c>
      <c r="U9904">
        <v>1190.47</v>
      </c>
    </row>
    <row r="9905" spans="1:21" x14ac:dyDescent="0.25">
      <c r="A9905">
        <v>1</v>
      </c>
      <c r="B9905">
        <v>1</v>
      </c>
      <c r="C9905">
        <v>2017</v>
      </c>
      <c r="K9905">
        <v>43</v>
      </c>
      <c r="L9905">
        <v>46</v>
      </c>
      <c r="M9905">
        <v>1</v>
      </c>
      <c r="N9905">
        <v>2007</v>
      </c>
      <c r="O9905">
        <v>3</v>
      </c>
      <c r="P9905">
        <v>2201430301</v>
      </c>
      <c r="T9905">
        <v>4</v>
      </c>
      <c r="U9905">
        <v>24719.7</v>
      </c>
    </row>
    <row r="9906" spans="1:21" x14ac:dyDescent="0.25">
      <c r="A9906">
        <v>1</v>
      </c>
      <c r="B9906">
        <v>1</v>
      </c>
      <c r="C9906">
        <v>2017</v>
      </c>
      <c r="K9906">
        <v>43</v>
      </c>
      <c r="L9906">
        <v>42</v>
      </c>
      <c r="M9906">
        <v>1</v>
      </c>
      <c r="N9906">
        <v>2007</v>
      </c>
      <c r="O9906">
        <v>3</v>
      </c>
      <c r="P9906">
        <v>2201430301</v>
      </c>
      <c r="T9906">
        <v>4</v>
      </c>
      <c r="U9906">
        <v>210.08199999999999</v>
      </c>
    </row>
    <row r="9907" spans="1:21" x14ac:dyDescent="0.25">
      <c r="A9907">
        <v>1</v>
      </c>
      <c r="B9907">
        <v>1</v>
      </c>
      <c r="C9907">
        <v>2017</v>
      </c>
      <c r="K9907">
        <v>43</v>
      </c>
      <c r="L9907">
        <v>41</v>
      </c>
      <c r="M9907">
        <v>1</v>
      </c>
      <c r="N9907">
        <v>2007</v>
      </c>
      <c r="O9907">
        <v>3</v>
      </c>
      <c r="P9907">
        <v>2201430301</v>
      </c>
      <c r="T9907">
        <v>4</v>
      </c>
      <c r="U9907">
        <v>280.10899999999998</v>
      </c>
    </row>
    <row r="9908" spans="1:21" x14ac:dyDescent="0.25">
      <c r="A9908">
        <v>1</v>
      </c>
      <c r="B9908">
        <v>1</v>
      </c>
      <c r="C9908">
        <v>2017</v>
      </c>
      <c r="K9908">
        <v>42</v>
      </c>
      <c r="L9908">
        <v>47</v>
      </c>
      <c r="M9908">
        <v>1</v>
      </c>
      <c r="N9908">
        <v>2007</v>
      </c>
      <c r="O9908">
        <v>3</v>
      </c>
      <c r="P9908">
        <v>2201420301</v>
      </c>
      <c r="T9908">
        <v>4</v>
      </c>
      <c r="U9908">
        <v>7717.13</v>
      </c>
    </row>
    <row r="9909" spans="1:21" x14ac:dyDescent="0.25">
      <c r="A9909">
        <v>1</v>
      </c>
      <c r="B9909">
        <v>1</v>
      </c>
      <c r="C9909">
        <v>2017</v>
      </c>
      <c r="K9909">
        <v>42</v>
      </c>
      <c r="L9909">
        <v>46</v>
      </c>
      <c r="M9909">
        <v>1</v>
      </c>
      <c r="N9909">
        <v>2007</v>
      </c>
      <c r="O9909">
        <v>3</v>
      </c>
      <c r="P9909">
        <v>2201420301</v>
      </c>
      <c r="T9909">
        <v>4</v>
      </c>
      <c r="U9909">
        <v>1286.19</v>
      </c>
    </row>
    <row r="9910" spans="1:21" x14ac:dyDescent="0.25">
      <c r="A9910">
        <v>1</v>
      </c>
      <c r="B9910">
        <v>1</v>
      </c>
      <c r="C9910">
        <v>2017</v>
      </c>
      <c r="K9910">
        <v>42</v>
      </c>
      <c r="L9910">
        <v>42</v>
      </c>
      <c r="M9910">
        <v>1</v>
      </c>
      <c r="N9910">
        <v>2007</v>
      </c>
      <c r="O9910">
        <v>3</v>
      </c>
      <c r="P9910">
        <v>2201420301</v>
      </c>
      <c r="T9910">
        <v>4</v>
      </c>
      <c r="U9910">
        <v>3344.09</v>
      </c>
    </row>
    <row r="9911" spans="1:21" x14ac:dyDescent="0.25">
      <c r="A9911">
        <v>1</v>
      </c>
      <c r="B9911">
        <v>1</v>
      </c>
      <c r="C9911">
        <v>2017</v>
      </c>
      <c r="K9911">
        <v>32</v>
      </c>
      <c r="L9911">
        <v>40</v>
      </c>
      <c r="M9911">
        <v>1</v>
      </c>
      <c r="N9911">
        <v>2007</v>
      </c>
      <c r="O9911">
        <v>3</v>
      </c>
      <c r="P9911">
        <v>2201320301</v>
      </c>
      <c r="T9911">
        <v>4</v>
      </c>
      <c r="U9911">
        <v>4131720</v>
      </c>
    </row>
    <row r="9912" spans="1:21" x14ac:dyDescent="0.25">
      <c r="A9912">
        <v>1</v>
      </c>
      <c r="B9912">
        <v>1</v>
      </c>
      <c r="C9912">
        <v>2017</v>
      </c>
      <c r="K9912">
        <v>32</v>
      </c>
      <c r="L9912">
        <v>30</v>
      </c>
      <c r="M9912">
        <v>1</v>
      </c>
      <c r="N9912">
        <v>2007</v>
      </c>
      <c r="O9912">
        <v>3</v>
      </c>
      <c r="P9912">
        <v>2201320301</v>
      </c>
      <c r="T9912">
        <v>4</v>
      </c>
      <c r="U9912">
        <v>58033200</v>
      </c>
    </row>
    <row r="9913" spans="1:21" x14ac:dyDescent="0.25">
      <c r="A9913">
        <v>1</v>
      </c>
      <c r="B9913">
        <v>1</v>
      </c>
      <c r="C9913">
        <v>2017</v>
      </c>
      <c r="K9913">
        <v>31</v>
      </c>
      <c r="L9913">
        <v>40</v>
      </c>
      <c r="M9913">
        <v>1</v>
      </c>
      <c r="N9913">
        <v>2007</v>
      </c>
      <c r="O9913">
        <v>3</v>
      </c>
      <c r="P9913">
        <v>2201310301</v>
      </c>
      <c r="T9913">
        <v>4</v>
      </c>
      <c r="U9913">
        <v>5083210</v>
      </c>
    </row>
    <row r="9914" spans="1:21" x14ac:dyDescent="0.25">
      <c r="A9914">
        <v>1</v>
      </c>
      <c r="B9914">
        <v>1</v>
      </c>
      <c r="C9914">
        <v>2017</v>
      </c>
      <c r="K9914">
        <v>31</v>
      </c>
      <c r="L9914">
        <v>30</v>
      </c>
      <c r="M9914">
        <v>1</v>
      </c>
      <c r="N9914">
        <v>2007</v>
      </c>
      <c r="O9914">
        <v>3</v>
      </c>
      <c r="P9914">
        <v>2201310301</v>
      </c>
      <c r="T9914">
        <v>4</v>
      </c>
      <c r="U9914">
        <v>227796000</v>
      </c>
    </row>
    <row r="9915" spans="1:21" x14ac:dyDescent="0.25">
      <c r="A9915">
        <v>1</v>
      </c>
      <c r="B9915">
        <v>1</v>
      </c>
      <c r="C9915">
        <v>2017</v>
      </c>
      <c r="K9915">
        <v>21</v>
      </c>
      <c r="L9915">
        <v>20</v>
      </c>
      <c r="M9915">
        <v>1</v>
      </c>
      <c r="N9915">
        <v>2007</v>
      </c>
      <c r="O9915">
        <v>3</v>
      </c>
      <c r="P9915">
        <v>2201210301</v>
      </c>
      <c r="T9915">
        <v>4</v>
      </c>
      <c r="U9915">
        <v>347396000</v>
      </c>
    </row>
    <row r="9916" spans="1:21" x14ac:dyDescent="0.25">
      <c r="A9916">
        <v>1</v>
      </c>
      <c r="B9916">
        <v>1</v>
      </c>
      <c r="C9916">
        <v>2017</v>
      </c>
      <c r="K9916">
        <v>11</v>
      </c>
      <c r="L9916">
        <v>10</v>
      </c>
      <c r="M9916">
        <v>1</v>
      </c>
      <c r="N9916">
        <v>2007</v>
      </c>
      <c r="O9916">
        <v>3</v>
      </c>
      <c r="P9916">
        <v>2201110301</v>
      </c>
      <c r="T9916">
        <v>4</v>
      </c>
      <c r="U9916">
        <v>4672110</v>
      </c>
    </row>
    <row r="9917" spans="1:21" x14ac:dyDescent="0.25">
      <c r="A9917">
        <v>1</v>
      </c>
      <c r="B9917">
        <v>1</v>
      </c>
      <c r="C9917">
        <v>2017</v>
      </c>
      <c r="K9917">
        <v>54</v>
      </c>
      <c r="L9917">
        <v>47</v>
      </c>
      <c r="M9917">
        <v>1</v>
      </c>
      <c r="N9917">
        <v>2006</v>
      </c>
      <c r="O9917">
        <v>3</v>
      </c>
      <c r="P9917">
        <v>2201540301</v>
      </c>
      <c r="T9917">
        <v>4</v>
      </c>
      <c r="U9917">
        <v>22760.2</v>
      </c>
    </row>
    <row r="9918" spans="1:21" x14ac:dyDescent="0.25">
      <c r="A9918">
        <v>1</v>
      </c>
      <c r="B9918">
        <v>1</v>
      </c>
      <c r="C9918">
        <v>2017</v>
      </c>
      <c r="K9918">
        <v>54</v>
      </c>
      <c r="L9918">
        <v>46</v>
      </c>
      <c r="M9918">
        <v>1</v>
      </c>
      <c r="N9918">
        <v>2006</v>
      </c>
      <c r="O9918">
        <v>3</v>
      </c>
      <c r="P9918">
        <v>2201540301</v>
      </c>
      <c r="T9918">
        <v>4</v>
      </c>
      <c r="U9918">
        <v>174964</v>
      </c>
    </row>
    <row r="9919" spans="1:21" x14ac:dyDescent="0.25">
      <c r="A9919">
        <v>1</v>
      </c>
      <c r="B9919">
        <v>1</v>
      </c>
      <c r="C9919">
        <v>2017</v>
      </c>
      <c r="K9919">
        <v>54</v>
      </c>
      <c r="L9919">
        <v>42</v>
      </c>
      <c r="M9919">
        <v>1</v>
      </c>
      <c r="N9919">
        <v>2006</v>
      </c>
      <c r="O9919">
        <v>3</v>
      </c>
      <c r="P9919">
        <v>2201540301</v>
      </c>
      <c r="T9919">
        <v>4</v>
      </c>
      <c r="U9919">
        <v>231595</v>
      </c>
    </row>
    <row r="9920" spans="1:21" x14ac:dyDescent="0.25">
      <c r="A9920">
        <v>1</v>
      </c>
      <c r="B9920">
        <v>1</v>
      </c>
      <c r="C9920">
        <v>2017</v>
      </c>
      <c r="K9920">
        <v>54</v>
      </c>
      <c r="L9920">
        <v>41</v>
      </c>
      <c r="M9920">
        <v>1</v>
      </c>
      <c r="N9920">
        <v>2006</v>
      </c>
      <c r="O9920">
        <v>3</v>
      </c>
      <c r="P9920">
        <v>2201540301</v>
      </c>
      <c r="T9920">
        <v>4</v>
      </c>
      <c r="U9920">
        <v>158523</v>
      </c>
    </row>
    <row r="9921" spans="1:21" x14ac:dyDescent="0.25">
      <c r="A9921">
        <v>1</v>
      </c>
      <c r="B9921">
        <v>1</v>
      </c>
      <c r="C9921">
        <v>2017</v>
      </c>
      <c r="K9921">
        <v>52</v>
      </c>
      <c r="L9921">
        <v>46</v>
      </c>
      <c r="M9921">
        <v>1</v>
      </c>
      <c r="N9921">
        <v>2006</v>
      </c>
      <c r="O9921">
        <v>3</v>
      </c>
      <c r="P9921">
        <v>2201520301</v>
      </c>
      <c r="T9921">
        <v>4</v>
      </c>
      <c r="U9921">
        <v>1892500</v>
      </c>
    </row>
    <row r="9922" spans="1:21" x14ac:dyDescent="0.25">
      <c r="A9922">
        <v>1</v>
      </c>
      <c r="B9922">
        <v>1</v>
      </c>
      <c r="C9922">
        <v>2017</v>
      </c>
      <c r="K9922">
        <v>52</v>
      </c>
      <c r="L9922">
        <v>42</v>
      </c>
      <c r="M9922">
        <v>1</v>
      </c>
      <c r="N9922">
        <v>2006</v>
      </c>
      <c r="O9922">
        <v>3</v>
      </c>
      <c r="P9922">
        <v>2201520301</v>
      </c>
      <c r="T9922">
        <v>4</v>
      </c>
      <c r="U9922">
        <v>3359940</v>
      </c>
    </row>
    <row r="9923" spans="1:21" x14ac:dyDescent="0.25">
      <c r="A9923">
        <v>1</v>
      </c>
      <c r="B9923">
        <v>1</v>
      </c>
      <c r="C9923">
        <v>2017</v>
      </c>
      <c r="K9923">
        <v>52</v>
      </c>
      <c r="L9923">
        <v>41</v>
      </c>
      <c r="M9923">
        <v>1</v>
      </c>
      <c r="N9923">
        <v>2006</v>
      </c>
      <c r="O9923">
        <v>3</v>
      </c>
      <c r="P9923">
        <v>2201520301</v>
      </c>
      <c r="T9923">
        <v>4</v>
      </c>
      <c r="U9923">
        <v>2930850</v>
      </c>
    </row>
    <row r="9924" spans="1:21" x14ac:dyDescent="0.25">
      <c r="A9924">
        <v>1</v>
      </c>
      <c r="B9924">
        <v>1</v>
      </c>
      <c r="C9924">
        <v>2017</v>
      </c>
      <c r="K9924">
        <v>51</v>
      </c>
      <c r="L9924">
        <v>41</v>
      </c>
      <c r="M9924">
        <v>1</v>
      </c>
      <c r="N9924">
        <v>2006</v>
      </c>
      <c r="O9924">
        <v>3</v>
      </c>
      <c r="P9924">
        <v>2201510301</v>
      </c>
      <c r="T9924">
        <v>4</v>
      </c>
      <c r="U9924">
        <v>4487.55</v>
      </c>
    </row>
    <row r="9925" spans="1:21" x14ac:dyDescent="0.25">
      <c r="A9925">
        <v>1</v>
      </c>
      <c r="B9925">
        <v>1</v>
      </c>
      <c r="C9925">
        <v>2017</v>
      </c>
      <c r="K9925">
        <v>43</v>
      </c>
      <c r="L9925">
        <v>47</v>
      </c>
      <c r="M9925">
        <v>1</v>
      </c>
      <c r="N9925">
        <v>2006</v>
      </c>
      <c r="O9925">
        <v>3</v>
      </c>
      <c r="P9925">
        <v>2201430301</v>
      </c>
      <c r="T9925">
        <v>4</v>
      </c>
      <c r="U9925">
        <v>1370.89</v>
      </c>
    </row>
    <row r="9926" spans="1:21" x14ac:dyDescent="0.25">
      <c r="A9926">
        <v>1</v>
      </c>
      <c r="B9926">
        <v>1</v>
      </c>
      <c r="C9926">
        <v>2017</v>
      </c>
      <c r="K9926">
        <v>43</v>
      </c>
      <c r="L9926">
        <v>46</v>
      </c>
      <c r="M9926">
        <v>1</v>
      </c>
      <c r="N9926">
        <v>2006</v>
      </c>
      <c r="O9926">
        <v>3</v>
      </c>
      <c r="P9926">
        <v>2201430301</v>
      </c>
      <c r="T9926">
        <v>4</v>
      </c>
      <c r="U9926">
        <v>28720.1</v>
      </c>
    </row>
    <row r="9927" spans="1:21" x14ac:dyDescent="0.25">
      <c r="A9927">
        <v>1</v>
      </c>
      <c r="B9927">
        <v>1</v>
      </c>
      <c r="C9927">
        <v>2017</v>
      </c>
      <c r="K9927">
        <v>43</v>
      </c>
      <c r="L9927">
        <v>42</v>
      </c>
      <c r="M9927">
        <v>1</v>
      </c>
      <c r="N9927">
        <v>2006</v>
      </c>
      <c r="O9927">
        <v>3</v>
      </c>
      <c r="P9927">
        <v>2201430301</v>
      </c>
      <c r="T9927">
        <v>4</v>
      </c>
      <c r="U9927">
        <v>205.63300000000001</v>
      </c>
    </row>
    <row r="9928" spans="1:21" x14ac:dyDescent="0.25">
      <c r="A9928">
        <v>1</v>
      </c>
      <c r="B9928">
        <v>1</v>
      </c>
      <c r="C9928">
        <v>2017</v>
      </c>
      <c r="K9928">
        <v>43</v>
      </c>
      <c r="L9928">
        <v>41</v>
      </c>
      <c r="M9928">
        <v>1</v>
      </c>
      <c r="N9928">
        <v>2006</v>
      </c>
      <c r="O9928">
        <v>3</v>
      </c>
      <c r="P9928">
        <v>2201430301</v>
      </c>
      <c r="T9928">
        <v>4</v>
      </c>
      <c r="U9928">
        <v>342.72199999999998</v>
      </c>
    </row>
    <row r="9929" spans="1:21" x14ac:dyDescent="0.25">
      <c r="A9929">
        <v>1</v>
      </c>
      <c r="B9929">
        <v>1</v>
      </c>
      <c r="C9929">
        <v>2017</v>
      </c>
      <c r="K9929">
        <v>42</v>
      </c>
      <c r="L9929">
        <v>47</v>
      </c>
      <c r="M9929">
        <v>1</v>
      </c>
      <c r="N9929">
        <v>2006</v>
      </c>
      <c r="O9929">
        <v>3</v>
      </c>
      <c r="P9929">
        <v>2201420301</v>
      </c>
      <c r="T9929">
        <v>4</v>
      </c>
      <c r="U9929">
        <v>4871.21</v>
      </c>
    </row>
    <row r="9930" spans="1:21" x14ac:dyDescent="0.25">
      <c r="A9930">
        <v>1</v>
      </c>
      <c r="B9930">
        <v>1</v>
      </c>
      <c r="C9930">
        <v>2017</v>
      </c>
      <c r="K9930">
        <v>42</v>
      </c>
      <c r="L9930">
        <v>46</v>
      </c>
      <c r="M9930">
        <v>1</v>
      </c>
      <c r="N9930">
        <v>2006</v>
      </c>
      <c r="O9930">
        <v>3</v>
      </c>
      <c r="P9930">
        <v>2201420301</v>
      </c>
      <c r="T9930">
        <v>4</v>
      </c>
      <c r="U9930">
        <v>730.68100000000004</v>
      </c>
    </row>
    <row r="9931" spans="1:21" x14ac:dyDescent="0.25">
      <c r="A9931">
        <v>1</v>
      </c>
      <c r="B9931">
        <v>1</v>
      </c>
      <c r="C9931">
        <v>2017</v>
      </c>
      <c r="K9931">
        <v>42</v>
      </c>
      <c r="L9931">
        <v>42</v>
      </c>
      <c r="M9931">
        <v>1</v>
      </c>
      <c r="N9931">
        <v>2006</v>
      </c>
      <c r="O9931">
        <v>3</v>
      </c>
      <c r="P9931">
        <v>2201420301</v>
      </c>
      <c r="T9931">
        <v>4</v>
      </c>
      <c r="U9931">
        <v>2192.04</v>
      </c>
    </row>
    <row r="9932" spans="1:21" x14ac:dyDescent="0.25">
      <c r="A9932">
        <v>1</v>
      </c>
      <c r="B9932">
        <v>1</v>
      </c>
      <c r="C9932">
        <v>2017</v>
      </c>
      <c r="K9932">
        <v>32</v>
      </c>
      <c r="L9932">
        <v>40</v>
      </c>
      <c r="M9932">
        <v>1</v>
      </c>
      <c r="N9932">
        <v>2006</v>
      </c>
      <c r="O9932">
        <v>3</v>
      </c>
      <c r="P9932">
        <v>2201320301</v>
      </c>
      <c r="T9932">
        <v>4</v>
      </c>
      <c r="U9932">
        <v>5961700</v>
      </c>
    </row>
    <row r="9933" spans="1:21" x14ac:dyDescent="0.25">
      <c r="A9933">
        <v>1</v>
      </c>
      <c r="B9933">
        <v>1</v>
      </c>
      <c r="C9933">
        <v>2017</v>
      </c>
      <c r="K9933">
        <v>32</v>
      </c>
      <c r="L9933">
        <v>30</v>
      </c>
      <c r="M9933">
        <v>1</v>
      </c>
      <c r="N9933">
        <v>2006</v>
      </c>
      <c r="O9933">
        <v>3</v>
      </c>
      <c r="P9933">
        <v>2201320301</v>
      </c>
      <c r="T9933">
        <v>4</v>
      </c>
      <c r="U9933">
        <v>58072500</v>
      </c>
    </row>
    <row r="9934" spans="1:21" x14ac:dyDescent="0.25">
      <c r="A9934">
        <v>1</v>
      </c>
      <c r="B9934">
        <v>1</v>
      </c>
      <c r="C9934">
        <v>2017</v>
      </c>
      <c r="K9934">
        <v>31</v>
      </c>
      <c r="L9934">
        <v>40</v>
      </c>
      <c r="M9934">
        <v>1</v>
      </c>
      <c r="N9934">
        <v>2006</v>
      </c>
      <c r="O9934">
        <v>3</v>
      </c>
      <c r="P9934">
        <v>2201310301</v>
      </c>
      <c r="T9934">
        <v>4</v>
      </c>
      <c r="U9934">
        <v>7334620</v>
      </c>
    </row>
    <row r="9935" spans="1:21" x14ac:dyDescent="0.25">
      <c r="A9935">
        <v>1</v>
      </c>
      <c r="B9935">
        <v>1</v>
      </c>
      <c r="C9935">
        <v>2017</v>
      </c>
      <c r="K9935">
        <v>31</v>
      </c>
      <c r="L9935">
        <v>30</v>
      </c>
      <c r="M9935">
        <v>1</v>
      </c>
      <c r="N9935">
        <v>2006</v>
      </c>
      <c r="O9935">
        <v>3</v>
      </c>
      <c r="P9935">
        <v>2201310301</v>
      </c>
      <c r="T9935">
        <v>4</v>
      </c>
      <c r="U9935">
        <v>227951000</v>
      </c>
    </row>
    <row r="9936" spans="1:21" x14ac:dyDescent="0.25">
      <c r="A9936">
        <v>1</v>
      </c>
      <c r="B9936">
        <v>1</v>
      </c>
      <c r="C9936">
        <v>2017</v>
      </c>
      <c r="K9936">
        <v>21</v>
      </c>
      <c r="L9936">
        <v>20</v>
      </c>
      <c r="M9936">
        <v>1</v>
      </c>
      <c r="N9936">
        <v>2006</v>
      </c>
      <c r="O9936">
        <v>3</v>
      </c>
      <c r="P9936">
        <v>2201210301</v>
      </c>
      <c r="T9936">
        <v>4</v>
      </c>
      <c r="U9936">
        <v>305615000</v>
      </c>
    </row>
    <row r="9937" spans="1:21" x14ac:dyDescent="0.25">
      <c r="A9937">
        <v>1</v>
      </c>
      <c r="B9937">
        <v>1</v>
      </c>
      <c r="C9937">
        <v>2017</v>
      </c>
      <c r="K9937">
        <v>11</v>
      </c>
      <c r="L9937">
        <v>10</v>
      </c>
      <c r="M9937">
        <v>1</v>
      </c>
      <c r="N9937">
        <v>2006</v>
      </c>
      <c r="O9937">
        <v>3</v>
      </c>
      <c r="P9937">
        <v>2201110301</v>
      </c>
      <c r="T9937">
        <v>4</v>
      </c>
      <c r="U9937">
        <v>4172120</v>
      </c>
    </row>
    <row r="9938" spans="1:21" x14ac:dyDescent="0.25">
      <c r="A9938">
        <v>1</v>
      </c>
      <c r="B9938">
        <v>1</v>
      </c>
      <c r="C9938">
        <v>2017</v>
      </c>
      <c r="K9938">
        <v>54</v>
      </c>
      <c r="L9938">
        <v>47</v>
      </c>
      <c r="M9938">
        <v>1</v>
      </c>
      <c r="N9938">
        <v>2005</v>
      </c>
      <c r="O9938">
        <v>3</v>
      </c>
      <c r="P9938">
        <v>2201540301</v>
      </c>
      <c r="T9938">
        <v>4</v>
      </c>
      <c r="U9938">
        <v>24226.2</v>
      </c>
    </row>
    <row r="9939" spans="1:21" x14ac:dyDescent="0.25">
      <c r="A9939">
        <v>1</v>
      </c>
      <c r="B9939">
        <v>1</v>
      </c>
      <c r="C9939">
        <v>2017</v>
      </c>
      <c r="K9939">
        <v>54</v>
      </c>
      <c r="L9939">
        <v>46</v>
      </c>
      <c r="M9939">
        <v>1</v>
      </c>
      <c r="N9939">
        <v>2005</v>
      </c>
      <c r="O9939">
        <v>3</v>
      </c>
      <c r="P9939">
        <v>2201540301</v>
      </c>
      <c r="T9939">
        <v>4</v>
      </c>
      <c r="U9939">
        <v>186227</v>
      </c>
    </row>
    <row r="9940" spans="1:21" x14ac:dyDescent="0.25">
      <c r="A9940">
        <v>1</v>
      </c>
      <c r="B9940">
        <v>1</v>
      </c>
      <c r="C9940">
        <v>2017</v>
      </c>
      <c r="K9940">
        <v>54</v>
      </c>
      <c r="L9940">
        <v>42</v>
      </c>
      <c r="M9940">
        <v>1</v>
      </c>
      <c r="N9940">
        <v>2005</v>
      </c>
      <c r="O9940">
        <v>3</v>
      </c>
      <c r="P9940">
        <v>2201540301</v>
      </c>
      <c r="T9940">
        <v>4</v>
      </c>
      <c r="U9940">
        <v>246495</v>
      </c>
    </row>
    <row r="9941" spans="1:21" x14ac:dyDescent="0.25">
      <c r="A9941">
        <v>1</v>
      </c>
      <c r="B9941">
        <v>1</v>
      </c>
      <c r="C9941">
        <v>2017</v>
      </c>
      <c r="K9941">
        <v>54</v>
      </c>
      <c r="L9941">
        <v>41</v>
      </c>
      <c r="M9941">
        <v>1</v>
      </c>
      <c r="N9941">
        <v>2005</v>
      </c>
      <c r="O9941">
        <v>3</v>
      </c>
      <c r="P9941">
        <v>2201540301</v>
      </c>
      <c r="T9941">
        <v>4</v>
      </c>
      <c r="U9941">
        <v>168719</v>
      </c>
    </row>
    <row r="9942" spans="1:21" x14ac:dyDescent="0.25">
      <c r="A9942">
        <v>1</v>
      </c>
      <c r="B9942">
        <v>1</v>
      </c>
      <c r="C9942">
        <v>2017</v>
      </c>
      <c r="K9942">
        <v>52</v>
      </c>
      <c r="L9942">
        <v>46</v>
      </c>
      <c r="M9942">
        <v>1</v>
      </c>
      <c r="N9942">
        <v>2005</v>
      </c>
      <c r="O9942">
        <v>3</v>
      </c>
      <c r="P9942">
        <v>2201520301</v>
      </c>
      <c r="T9942">
        <v>4</v>
      </c>
      <c r="U9942">
        <v>1108990</v>
      </c>
    </row>
    <row r="9943" spans="1:21" x14ac:dyDescent="0.25">
      <c r="A9943">
        <v>1</v>
      </c>
      <c r="B9943">
        <v>1</v>
      </c>
      <c r="C9943">
        <v>2017</v>
      </c>
      <c r="K9943">
        <v>52</v>
      </c>
      <c r="L9943">
        <v>42</v>
      </c>
      <c r="M9943">
        <v>1</v>
      </c>
      <c r="N9943">
        <v>2005</v>
      </c>
      <c r="O9943">
        <v>3</v>
      </c>
      <c r="P9943">
        <v>2201520301</v>
      </c>
      <c r="T9943">
        <v>4</v>
      </c>
      <c r="U9943">
        <v>1959410</v>
      </c>
    </row>
    <row r="9944" spans="1:21" x14ac:dyDescent="0.25">
      <c r="A9944">
        <v>1</v>
      </c>
      <c r="B9944">
        <v>1</v>
      </c>
      <c r="C9944">
        <v>2017</v>
      </c>
      <c r="K9944">
        <v>52</v>
      </c>
      <c r="L9944">
        <v>41</v>
      </c>
      <c r="M9944">
        <v>1</v>
      </c>
      <c r="N9944">
        <v>2005</v>
      </c>
      <c r="O9944">
        <v>3</v>
      </c>
      <c r="P9944">
        <v>2201520301</v>
      </c>
      <c r="T9944">
        <v>4</v>
      </c>
      <c r="U9944">
        <v>2719600</v>
      </c>
    </row>
    <row r="9945" spans="1:21" x14ac:dyDescent="0.25">
      <c r="A9945">
        <v>1</v>
      </c>
      <c r="B9945">
        <v>1</v>
      </c>
      <c r="C9945">
        <v>2017</v>
      </c>
      <c r="K9945">
        <v>51</v>
      </c>
      <c r="L9945">
        <v>41</v>
      </c>
      <c r="M9945">
        <v>1</v>
      </c>
      <c r="N9945">
        <v>2005</v>
      </c>
      <c r="O9945">
        <v>3</v>
      </c>
      <c r="P9945">
        <v>2201510301</v>
      </c>
      <c r="T9945">
        <v>4</v>
      </c>
      <c r="U9945">
        <v>3574.45</v>
      </c>
    </row>
    <row r="9946" spans="1:21" x14ac:dyDescent="0.25">
      <c r="A9946">
        <v>1</v>
      </c>
      <c r="B9946">
        <v>1</v>
      </c>
      <c r="C9946">
        <v>2017</v>
      </c>
      <c r="K9946">
        <v>43</v>
      </c>
      <c r="L9946">
        <v>47</v>
      </c>
      <c r="M9946">
        <v>1</v>
      </c>
      <c r="N9946">
        <v>2005</v>
      </c>
      <c r="O9946">
        <v>3</v>
      </c>
      <c r="P9946">
        <v>2201430301</v>
      </c>
      <c r="T9946">
        <v>4</v>
      </c>
      <c r="U9946">
        <v>1226.49</v>
      </c>
    </row>
    <row r="9947" spans="1:21" x14ac:dyDescent="0.25">
      <c r="A9947">
        <v>1</v>
      </c>
      <c r="B9947">
        <v>1</v>
      </c>
      <c r="C9947">
        <v>2017</v>
      </c>
      <c r="K9947">
        <v>43</v>
      </c>
      <c r="L9947">
        <v>46</v>
      </c>
      <c r="M9947">
        <v>1</v>
      </c>
      <c r="N9947">
        <v>2005</v>
      </c>
      <c r="O9947">
        <v>3</v>
      </c>
      <c r="P9947">
        <v>2201430301</v>
      </c>
      <c r="T9947">
        <v>4</v>
      </c>
      <c r="U9947">
        <v>25415.599999999999</v>
      </c>
    </row>
    <row r="9948" spans="1:21" x14ac:dyDescent="0.25">
      <c r="A9948">
        <v>1</v>
      </c>
      <c r="B9948">
        <v>1</v>
      </c>
      <c r="C9948">
        <v>2017</v>
      </c>
      <c r="K9948">
        <v>43</v>
      </c>
      <c r="L9948">
        <v>42</v>
      </c>
      <c r="M9948">
        <v>1</v>
      </c>
      <c r="N9948">
        <v>2005</v>
      </c>
      <c r="O9948">
        <v>3</v>
      </c>
      <c r="P9948">
        <v>2201430301</v>
      </c>
      <c r="T9948">
        <v>4</v>
      </c>
      <c r="U9948">
        <v>204.41499999999999</v>
      </c>
    </row>
    <row r="9949" spans="1:21" x14ac:dyDescent="0.25">
      <c r="A9949">
        <v>1</v>
      </c>
      <c r="B9949">
        <v>1</v>
      </c>
      <c r="C9949">
        <v>2017</v>
      </c>
      <c r="K9949">
        <v>43</v>
      </c>
      <c r="L9949">
        <v>41</v>
      </c>
      <c r="M9949">
        <v>1</v>
      </c>
      <c r="N9949">
        <v>2005</v>
      </c>
      <c r="O9949">
        <v>3</v>
      </c>
      <c r="P9949">
        <v>2201430301</v>
      </c>
      <c r="T9949">
        <v>4</v>
      </c>
      <c r="U9949">
        <v>272.553</v>
      </c>
    </row>
    <row r="9950" spans="1:21" x14ac:dyDescent="0.25">
      <c r="A9950">
        <v>1</v>
      </c>
      <c r="B9950">
        <v>1</v>
      </c>
      <c r="C9950">
        <v>2017</v>
      </c>
      <c r="K9950">
        <v>42</v>
      </c>
      <c r="L9950">
        <v>47</v>
      </c>
      <c r="M9950">
        <v>1</v>
      </c>
      <c r="N9950">
        <v>2005</v>
      </c>
      <c r="O9950">
        <v>3</v>
      </c>
      <c r="P9950">
        <v>2201420301</v>
      </c>
      <c r="T9950">
        <v>4</v>
      </c>
      <c r="U9950">
        <v>6560.71</v>
      </c>
    </row>
    <row r="9951" spans="1:21" x14ac:dyDescent="0.25">
      <c r="A9951">
        <v>1</v>
      </c>
      <c r="B9951">
        <v>1</v>
      </c>
      <c r="C9951">
        <v>2017</v>
      </c>
      <c r="K9951">
        <v>42</v>
      </c>
      <c r="L9951">
        <v>46</v>
      </c>
      <c r="M9951">
        <v>1</v>
      </c>
      <c r="N9951">
        <v>2005</v>
      </c>
      <c r="O9951">
        <v>3</v>
      </c>
      <c r="P9951">
        <v>2201420301</v>
      </c>
      <c r="T9951">
        <v>4</v>
      </c>
      <c r="U9951">
        <v>937.24400000000003</v>
      </c>
    </row>
    <row r="9952" spans="1:21" x14ac:dyDescent="0.25">
      <c r="A9952">
        <v>1</v>
      </c>
      <c r="B9952">
        <v>1</v>
      </c>
      <c r="C9952">
        <v>2017</v>
      </c>
      <c r="K9952">
        <v>42</v>
      </c>
      <c r="L9952">
        <v>42</v>
      </c>
      <c r="M9952">
        <v>1</v>
      </c>
      <c r="N9952">
        <v>2005</v>
      </c>
      <c r="O9952">
        <v>3</v>
      </c>
      <c r="P9952">
        <v>2201420301</v>
      </c>
      <c r="T9952">
        <v>4</v>
      </c>
      <c r="U9952">
        <v>2811.73</v>
      </c>
    </row>
    <row r="9953" spans="1:21" x14ac:dyDescent="0.25">
      <c r="A9953">
        <v>1</v>
      </c>
      <c r="B9953">
        <v>1</v>
      </c>
      <c r="C9953">
        <v>2017</v>
      </c>
      <c r="K9953">
        <v>32</v>
      </c>
      <c r="L9953">
        <v>40</v>
      </c>
      <c r="M9953">
        <v>1</v>
      </c>
      <c r="N9953">
        <v>2005</v>
      </c>
      <c r="O9953">
        <v>3</v>
      </c>
      <c r="P9953">
        <v>2201320301</v>
      </c>
      <c r="T9953">
        <v>4</v>
      </c>
      <c r="U9953">
        <v>4686170</v>
      </c>
    </row>
    <row r="9954" spans="1:21" x14ac:dyDescent="0.25">
      <c r="A9954">
        <v>1</v>
      </c>
      <c r="B9954">
        <v>1</v>
      </c>
      <c r="C9954">
        <v>2017</v>
      </c>
      <c r="K9954">
        <v>32</v>
      </c>
      <c r="L9954">
        <v>30</v>
      </c>
      <c r="M9954">
        <v>1</v>
      </c>
      <c r="N9954">
        <v>2005</v>
      </c>
      <c r="O9954">
        <v>3</v>
      </c>
      <c r="P9954">
        <v>2201320301</v>
      </c>
      <c r="T9954">
        <v>4</v>
      </c>
      <c r="U9954">
        <v>55174400</v>
      </c>
    </row>
    <row r="9955" spans="1:21" x14ac:dyDescent="0.25">
      <c r="A9955">
        <v>1</v>
      </c>
      <c r="B9955">
        <v>1</v>
      </c>
      <c r="C9955">
        <v>2017</v>
      </c>
      <c r="K9955">
        <v>31</v>
      </c>
      <c r="L9955">
        <v>40</v>
      </c>
      <c r="M9955">
        <v>1</v>
      </c>
      <c r="N9955">
        <v>2005</v>
      </c>
      <c r="O9955">
        <v>3</v>
      </c>
      <c r="P9955">
        <v>2201310301</v>
      </c>
      <c r="T9955">
        <v>4</v>
      </c>
      <c r="U9955">
        <v>5765350</v>
      </c>
    </row>
    <row r="9956" spans="1:21" x14ac:dyDescent="0.25">
      <c r="A9956">
        <v>1</v>
      </c>
      <c r="B9956">
        <v>1</v>
      </c>
      <c r="C9956">
        <v>2017</v>
      </c>
      <c r="K9956">
        <v>31</v>
      </c>
      <c r="L9956">
        <v>30</v>
      </c>
      <c r="M9956">
        <v>1</v>
      </c>
      <c r="N9956">
        <v>2005</v>
      </c>
      <c r="O9956">
        <v>3</v>
      </c>
      <c r="P9956">
        <v>2201310301</v>
      </c>
      <c r="T9956">
        <v>4</v>
      </c>
      <c r="U9956">
        <v>216575000</v>
      </c>
    </row>
    <row r="9957" spans="1:21" x14ac:dyDescent="0.25">
      <c r="A9957">
        <v>1</v>
      </c>
      <c r="B9957">
        <v>1</v>
      </c>
      <c r="C9957">
        <v>2017</v>
      </c>
      <c r="K9957">
        <v>21</v>
      </c>
      <c r="L9957">
        <v>20</v>
      </c>
      <c r="M9957">
        <v>1</v>
      </c>
      <c r="N9957">
        <v>2005</v>
      </c>
      <c r="O9957">
        <v>3</v>
      </c>
      <c r="P9957">
        <v>2201210301</v>
      </c>
      <c r="T9957">
        <v>4</v>
      </c>
      <c r="U9957">
        <v>288168000</v>
      </c>
    </row>
    <row r="9958" spans="1:21" x14ac:dyDescent="0.25">
      <c r="A9958">
        <v>1</v>
      </c>
      <c r="B9958">
        <v>1</v>
      </c>
      <c r="C9958">
        <v>2017</v>
      </c>
      <c r="K9958">
        <v>11</v>
      </c>
      <c r="L9958">
        <v>10</v>
      </c>
      <c r="M9958">
        <v>1</v>
      </c>
      <c r="N9958">
        <v>2005</v>
      </c>
      <c r="O9958">
        <v>3</v>
      </c>
      <c r="P9958">
        <v>2201110301</v>
      </c>
      <c r="T9958">
        <v>4</v>
      </c>
      <c r="U9958">
        <v>3475380</v>
      </c>
    </row>
    <row r="9959" spans="1:21" x14ac:dyDescent="0.25">
      <c r="A9959">
        <v>1</v>
      </c>
      <c r="B9959">
        <v>1</v>
      </c>
      <c r="C9959">
        <v>2017</v>
      </c>
      <c r="K9959">
        <v>61</v>
      </c>
      <c r="L9959">
        <v>47</v>
      </c>
      <c r="M9959">
        <v>1</v>
      </c>
      <c r="N9959">
        <v>2004</v>
      </c>
      <c r="O9959">
        <v>3</v>
      </c>
      <c r="P9959">
        <v>2201610301</v>
      </c>
      <c r="T9959">
        <v>4</v>
      </c>
      <c r="U9959">
        <v>322.50200000000001</v>
      </c>
    </row>
    <row r="9960" spans="1:21" x14ac:dyDescent="0.25">
      <c r="A9960">
        <v>1</v>
      </c>
      <c r="B9960">
        <v>1</v>
      </c>
      <c r="C9960">
        <v>2017</v>
      </c>
      <c r="K9960">
        <v>54</v>
      </c>
      <c r="L9960">
        <v>47</v>
      </c>
      <c r="M9960">
        <v>1</v>
      </c>
      <c r="N9960">
        <v>2004</v>
      </c>
      <c r="O9960">
        <v>3</v>
      </c>
      <c r="P9960">
        <v>2201540301</v>
      </c>
      <c r="T9960">
        <v>4</v>
      </c>
      <c r="U9960">
        <v>23591.1</v>
      </c>
    </row>
    <row r="9961" spans="1:21" x14ac:dyDescent="0.25">
      <c r="A9961">
        <v>1</v>
      </c>
      <c r="B9961">
        <v>1</v>
      </c>
      <c r="C9961">
        <v>2017</v>
      </c>
      <c r="K9961">
        <v>54</v>
      </c>
      <c r="L9961">
        <v>46</v>
      </c>
      <c r="M9961">
        <v>1</v>
      </c>
      <c r="N9961">
        <v>2004</v>
      </c>
      <c r="O9961">
        <v>3</v>
      </c>
      <c r="P9961">
        <v>2201540301</v>
      </c>
      <c r="T9961">
        <v>4</v>
      </c>
      <c r="U9961">
        <v>181388</v>
      </c>
    </row>
    <row r="9962" spans="1:21" x14ac:dyDescent="0.25">
      <c r="A9962">
        <v>1</v>
      </c>
      <c r="B9962">
        <v>1</v>
      </c>
      <c r="C9962">
        <v>2017</v>
      </c>
      <c r="K9962">
        <v>54</v>
      </c>
      <c r="L9962">
        <v>42</v>
      </c>
      <c r="M9962">
        <v>1</v>
      </c>
      <c r="N9962">
        <v>2004</v>
      </c>
      <c r="O9962">
        <v>3</v>
      </c>
      <c r="P9962">
        <v>2201540301</v>
      </c>
      <c r="T9962">
        <v>4</v>
      </c>
      <c r="U9962">
        <v>240093</v>
      </c>
    </row>
    <row r="9963" spans="1:21" x14ac:dyDescent="0.25">
      <c r="A9963">
        <v>1</v>
      </c>
      <c r="B9963">
        <v>1</v>
      </c>
      <c r="C9963">
        <v>2017</v>
      </c>
      <c r="K9963">
        <v>54</v>
      </c>
      <c r="L9963">
        <v>41</v>
      </c>
      <c r="M9963">
        <v>1</v>
      </c>
      <c r="N9963">
        <v>2004</v>
      </c>
      <c r="O9963">
        <v>3</v>
      </c>
      <c r="P9963">
        <v>2201540301</v>
      </c>
      <c r="T9963">
        <v>4</v>
      </c>
      <c r="U9963">
        <v>164353</v>
      </c>
    </row>
    <row r="9964" spans="1:21" x14ac:dyDescent="0.25">
      <c r="A9964">
        <v>1</v>
      </c>
      <c r="B9964">
        <v>1</v>
      </c>
      <c r="C9964">
        <v>2017</v>
      </c>
      <c r="K9964">
        <v>53</v>
      </c>
      <c r="L9964">
        <v>47</v>
      </c>
      <c r="M9964">
        <v>1</v>
      </c>
      <c r="N9964">
        <v>2004</v>
      </c>
      <c r="O9964">
        <v>3</v>
      </c>
      <c r="P9964">
        <v>2201530301</v>
      </c>
      <c r="T9964">
        <v>4</v>
      </c>
      <c r="U9964">
        <v>89.930899999999994</v>
      </c>
    </row>
    <row r="9965" spans="1:21" x14ac:dyDescent="0.25">
      <c r="A9965">
        <v>1</v>
      </c>
      <c r="B9965">
        <v>1</v>
      </c>
      <c r="C9965">
        <v>2017</v>
      </c>
      <c r="K9965">
        <v>52</v>
      </c>
      <c r="L9965">
        <v>47</v>
      </c>
      <c r="M9965">
        <v>1</v>
      </c>
      <c r="N9965">
        <v>2004</v>
      </c>
      <c r="O9965">
        <v>3</v>
      </c>
      <c r="P9965">
        <v>2201520301</v>
      </c>
      <c r="T9965">
        <v>4</v>
      </c>
      <c r="U9965">
        <v>1500.29</v>
      </c>
    </row>
    <row r="9966" spans="1:21" x14ac:dyDescent="0.25">
      <c r="A9966">
        <v>1</v>
      </c>
      <c r="B9966">
        <v>1</v>
      </c>
      <c r="C9966">
        <v>2017</v>
      </c>
      <c r="K9966">
        <v>52</v>
      </c>
      <c r="L9966">
        <v>46</v>
      </c>
      <c r="M9966">
        <v>1</v>
      </c>
      <c r="N9966">
        <v>2004</v>
      </c>
      <c r="O9966">
        <v>3</v>
      </c>
      <c r="P9966">
        <v>2201520301</v>
      </c>
      <c r="T9966">
        <v>4</v>
      </c>
      <c r="U9966">
        <v>1707810</v>
      </c>
    </row>
    <row r="9967" spans="1:21" x14ac:dyDescent="0.25">
      <c r="A9967">
        <v>1</v>
      </c>
      <c r="B9967">
        <v>1</v>
      </c>
      <c r="C9967">
        <v>2017</v>
      </c>
      <c r="K9967">
        <v>52</v>
      </c>
      <c r="L9967">
        <v>42</v>
      </c>
      <c r="M9967">
        <v>1</v>
      </c>
      <c r="N9967">
        <v>2004</v>
      </c>
      <c r="O9967">
        <v>3</v>
      </c>
      <c r="P9967">
        <v>2201520301</v>
      </c>
      <c r="T9967">
        <v>4</v>
      </c>
      <c r="U9967">
        <v>2170370</v>
      </c>
    </row>
    <row r="9968" spans="1:21" x14ac:dyDescent="0.25">
      <c r="A9968">
        <v>1</v>
      </c>
      <c r="B9968">
        <v>1</v>
      </c>
      <c r="C9968">
        <v>2017</v>
      </c>
      <c r="K9968">
        <v>52</v>
      </c>
      <c r="L9968">
        <v>41</v>
      </c>
      <c r="M9968">
        <v>1</v>
      </c>
      <c r="N9968">
        <v>2004</v>
      </c>
      <c r="O9968">
        <v>3</v>
      </c>
      <c r="P9968">
        <v>2201520301</v>
      </c>
      <c r="T9968">
        <v>4</v>
      </c>
      <c r="U9968">
        <v>2437380</v>
      </c>
    </row>
    <row r="9969" spans="1:21" x14ac:dyDescent="0.25">
      <c r="A9969">
        <v>1</v>
      </c>
      <c r="B9969">
        <v>1</v>
      </c>
      <c r="C9969">
        <v>2017</v>
      </c>
      <c r="K9969">
        <v>51</v>
      </c>
      <c r="L9969">
        <v>41</v>
      </c>
      <c r="M9969">
        <v>1</v>
      </c>
      <c r="N9969">
        <v>2004</v>
      </c>
      <c r="O9969">
        <v>3</v>
      </c>
      <c r="P9969">
        <v>2201510301</v>
      </c>
      <c r="T9969">
        <v>4</v>
      </c>
      <c r="U9969">
        <v>3595.35</v>
      </c>
    </row>
    <row r="9970" spans="1:21" x14ac:dyDescent="0.25">
      <c r="A9970">
        <v>1</v>
      </c>
      <c r="B9970">
        <v>1</v>
      </c>
      <c r="C9970">
        <v>2017</v>
      </c>
      <c r="K9970">
        <v>43</v>
      </c>
      <c r="L9970">
        <v>47</v>
      </c>
      <c r="M9970">
        <v>1</v>
      </c>
      <c r="N9970">
        <v>2004</v>
      </c>
      <c r="O9970">
        <v>3</v>
      </c>
      <c r="P9970">
        <v>2201430301</v>
      </c>
      <c r="T9970">
        <v>4</v>
      </c>
      <c r="U9970">
        <v>1203.04</v>
      </c>
    </row>
    <row r="9971" spans="1:21" x14ac:dyDescent="0.25">
      <c r="A9971">
        <v>1</v>
      </c>
      <c r="B9971">
        <v>1</v>
      </c>
      <c r="C9971">
        <v>2017</v>
      </c>
      <c r="K9971">
        <v>43</v>
      </c>
      <c r="L9971">
        <v>46</v>
      </c>
      <c r="M9971">
        <v>1</v>
      </c>
      <c r="N9971">
        <v>2004</v>
      </c>
      <c r="O9971">
        <v>3</v>
      </c>
      <c r="P9971">
        <v>2201430301</v>
      </c>
      <c r="T9971">
        <v>4</v>
      </c>
      <c r="U9971">
        <v>24862.9</v>
      </c>
    </row>
    <row r="9972" spans="1:21" x14ac:dyDescent="0.25">
      <c r="A9972">
        <v>1</v>
      </c>
      <c r="B9972">
        <v>1</v>
      </c>
      <c r="C9972">
        <v>2017</v>
      </c>
      <c r="K9972">
        <v>43</v>
      </c>
      <c r="L9972">
        <v>42</v>
      </c>
      <c r="M9972">
        <v>1</v>
      </c>
      <c r="N9972">
        <v>2004</v>
      </c>
      <c r="O9972">
        <v>3</v>
      </c>
      <c r="P9972">
        <v>2201430301</v>
      </c>
      <c r="T9972">
        <v>4</v>
      </c>
      <c r="U9972">
        <v>200.50700000000001</v>
      </c>
    </row>
    <row r="9973" spans="1:21" x14ac:dyDescent="0.25">
      <c r="A9973">
        <v>1</v>
      </c>
      <c r="B9973">
        <v>1</v>
      </c>
      <c r="C9973">
        <v>2017</v>
      </c>
      <c r="K9973">
        <v>43</v>
      </c>
      <c r="L9973">
        <v>41</v>
      </c>
      <c r="M9973">
        <v>1</v>
      </c>
      <c r="N9973">
        <v>2004</v>
      </c>
      <c r="O9973">
        <v>3</v>
      </c>
      <c r="P9973">
        <v>2201430301</v>
      </c>
      <c r="T9973">
        <v>4</v>
      </c>
      <c r="U9973">
        <v>267.34300000000002</v>
      </c>
    </row>
    <row r="9974" spans="1:21" x14ac:dyDescent="0.25">
      <c r="A9974">
        <v>1</v>
      </c>
      <c r="B9974">
        <v>1</v>
      </c>
      <c r="C9974">
        <v>2017</v>
      </c>
      <c r="K9974">
        <v>42</v>
      </c>
      <c r="L9974">
        <v>47</v>
      </c>
      <c r="M9974">
        <v>1</v>
      </c>
      <c r="N9974">
        <v>2004</v>
      </c>
      <c r="O9974">
        <v>3</v>
      </c>
      <c r="P9974">
        <v>2201420301</v>
      </c>
      <c r="T9974">
        <v>4</v>
      </c>
      <c r="U9974">
        <v>4450.9799999999996</v>
      </c>
    </row>
    <row r="9975" spans="1:21" x14ac:dyDescent="0.25">
      <c r="A9975">
        <v>1</v>
      </c>
      <c r="B9975">
        <v>1</v>
      </c>
      <c r="C9975">
        <v>2017</v>
      </c>
      <c r="K9975">
        <v>42</v>
      </c>
      <c r="L9975">
        <v>46</v>
      </c>
      <c r="M9975">
        <v>1</v>
      </c>
      <c r="N9975">
        <v>2004</v>
      </c>
      <c r="O9975">
        <v>3</v>
      </c>
      <c r="P9975">
        <v>2201420301</v>
      </c>
      <c r="T9975">
        <v>4</v>
      </c>
      <c r="U9975">
        <v>667.64599999999996</v>
      </c>
    </row>
    <row r="9976" spans="1:21" x14ac:dyDescent="0.25">
      <c r="A9976">
        <v>1</v>
      </c>
      <c r="B9976">
        <v>1</v>
      </c>
      <c r="C9976">
        <v>2017</v>
      </c>
      <c r="K9976">
        <v>42</v>
      </c>
      <c r="L9976">
        <v>42</v>
      </c>
      <c r="M9976">
        <v>1</v>
      </c>
      <c r="N9976">
        <v>2004</v>
      </c>
      <c r="O9976">
        <v>3</v>
      </c>
      <c r="P9976">
        <v>2201420301</v>
      </c>
      <c r="T9976">
        <v>4</v>
      </c>
      <c r="U9976">
        <v>1780.39</v>
      </c>
    </row>
    <row r="9977" spans="1:21" x14ac:dyDescent="0.25">
      <c r="A9977">
        <v>1</v>
      </c>
      <c r="B9977">
        <v>1</v>
      </c>
      <c r="C9977">
        <v>2017</v>
      </c>
      <c r="K9977">
        <v>32</v>
      </c>
      <c r="L9977">
        <v>40</v>
      </c>
      <c r="M9977">
        <v>1</v>
      </c>
      <c r="N9977">
        <v>2004</v>
      </c>
      <c r="O9977">
        <v>3</v>
      </c>
      <c r="P9977">
        <v>2201320301</v>
      </c>
      <c r="T9977">
        <v>4</v>
      </c>
      <c r="U9977">
        <v>4716030</v>
      </c>
    </row>
    <row r="9978" spans="1:21" x14ac:dyDescent="0.25">
      <c r="A9978">
        <v>1</v>
      </c>
      <c r="B9978">
        <v>1</v>
      </c>
      <c r="C9978">
        <v>2017</v>
      </c>
      <c r="K9978">
        <v>32</v>
      </c>
      <c r="L9978">
        <v>30</v>
      </c>
      <c r="M9978">
        <v>1</v>
      </c>
      <c r="N9978">
        <v>2004</v>
      </c>
      <c r="O9978">
        <v>3</v>
      </c>
      <c r="P9978">
        <v>2201320301</v>
      </c>
      <c r="T9978">
        <v>4</v>
      </c>
      <c r="U9978">
        <v>50879300</v>
      </c>
    </row>
    <row r="9979" spans="1:21" x14ac:dyDescent="0.25">
      <c r="A9979">
        <v>1</v>
      </c>
      <c r="B9979">
        <v>1</v>
      </c>
      <c r="C9979">
        <v>2017</v>
      </c>
      <c r="K9979">
        <v>31</v>
      </c>
      <c r="L9979">
        <v>40</v>
      </c>
      <c r="M9979">
        <v>1</v>
      </c>
      <c r="N9979">
        <v>2004</v>
      </c>
      <c r="O9979">
        <v>3</v>
      </c>
      <c r="P9979">
        <v>2201310301</v>
      </c>
      <c r="T9979">
        <v>4</v>
      </c>
      <c r="U9979">
        <v>5802090</v>
      </c>
    </row>
    <row r="9980" spans="1:21" x14ac:dyDescent="0.25">
      <c r="A9980">
        <v>1</v>
      </c>
      <c r="B9980">
        <v>1</v>
      </c>
      <c r="C9980">
        <v>2017</v>
      </c>
      <c r="K9980">
        <v>31</v>
      </c>
      <c r="L9980">
        <v>30</v>
      </c>
      <c r="M9980">
        <v>1</v>
      </c>
      <c r="N9980">
        <v>2004</v>
      </c>
      <c r="O9980">
        <v>3</v>
      </c>
      <c r="P9980">
        <v>2201310301</v>
      </c>
      <c r="T9980">
        <v>4</v>
      </c>
      <c r="U9980">
        <v>199715000</v>
      </c>
    </row>
    <row r="9981" spans="1:21" x14ac:dyDescent="0.25">
      <c r="A9981">
        <v>1</v>
      </c>
      <c r="B9981">
        <v>1</v>
      </c>
      <c r="C9981">
        <v>2017</v>
      </c>
      <c r="K9981">
        <v>21</v>
      </c>
      <c r="L9981">
        <v>20</v>
      </c>
      <c r="M9981">
        <v>1</v>
      </c>
      <c r="N9981">
        <v>2004</v>
      </c>
      <c r="O9981">
        <v>3</v>
      </c>
      <c r="P9981">
        <v>2201210301</v>
      </c>
      <c r="T9981">
        <v>4</v>
      </c>
      <c r="U9981">
        <v>244688000</v>
      </c>
    </row>
    <row r="9982" spans="1:21" x14ac:dyDescent="0.25">
      <c r="A9982">
        <v>1</v>
      </c>
      <c r="B9982">
        <v>1</v>
      </c>
      <c r="C9982">
        <v>2017</v>
      </c>
      <c r="K9982">
        <v>11</v>
      </c>
      <c r="L9982">
        <v>10</v>
      </c>
      <c r="M9982">
        <v>1</v>
      </c>
      <c r="N9982">
        <v>2004</v>
      </c>
      <c r="O9982">
        <v>3</v>
      </c>
      <c r="P9982">
        <v>2201110301</v>
      </c>
      <c r="T9982">
        <v>4</v>
      </c>
      <c r="U9982">
        <v>2797220</v>
      </c>
    </row>
    <row r="9983" spans="1:21" x14ac:dyDescent="0.25">
      <c r="A9983">
        <v>1</v>
      </c>
      <c r="B9983">
        <v>1</v>
      </c>
      <c r="C9983">
        <v>2017</v>
      </c>
      <c r="K9983">
        <v>54</v>
      </c>
      <c r="L9983">
        <v>47</v>
      </c>
      <c r="M9983">
        <v>1</v>
      </c>
      <c r="N9983">
        <v>2003</v>
      </c>
      <c r="O9983">
        <v>3</v>
      </c>
      <c r="P9983">
        <v>2201540301</v>
      </c>
      <c r="T9983">
        <v>4</v>
      </c>
      <c r="U9983">
        <v>22404.5</v>
      </c>
    </row>
    <row r="9984" spans="1:21" x14ac:dyDescent="0.25">
      <c r="A9984">
        <v>1</v>
      </c>
      <c r="B9984">
        <v>1</v>
      </c>
      <c r="C9984">
        <v>2017</v>
      </c>
      <c r="K9984">
        <v>54</v>
      </c>
      <c r="L9984">
        <v>46</v>
      </c>
      <c r="M9984">
        <v>1</v>
      </c>
      <c r="N9984">
        <v>2003</v>
      </c>
      <c r="O9984">
        <v>3</v>
      </c>
      <c r="P9984">
        <v>2201540301</v>
      </c>
      <c r="T9984">
        <v>4</v>
      </c>
      <c r="U9984">
        <v>172157</v>
      </c>
    </row>
    <row r="9985" spans="1:21" x14ac:dyDescent="0.25">
      <c r="A9985">
        <v>1</v>
      </c>
      <c r="B9985">
        <v>1</v>
      </c>
      <c r="C9985">
        <v>2017</v>
      </c>
      <c r="K9985">
        <v>54</v>
      </c>
      <c r="L9985">
        <v>42</v>
      </c>
      <c r="M9985">
        <v>1</v>
      </c>
      <c r="N9985">
        <v>2003</v>
      </c>
      <c r="O9985">
        <v>3</v>
      </c>
      <c r="P9985">
        <v>2201540301</v>
      </c>
      <c r="T9985">
        <v>4</v>
      </c>
      <c r="U9985">
        <v>227876</v>
      </c>
    </row>
    <row r="9986" spans="1:21" x14ac:dyDescent="0.25">
      <c r="A9986">
        <v>1</v>
      </c>
      <c r="B9986">
        <v>1</v>
      </c>
      <c r="C9986">
        <v>2017</v>
      </c>
      <c r="K9986">
        <v>54</v>
      </c>
      <c r="L9986">
        <v>41</v>
      </c>
      <c r="M9986">
        <v>1</v>
      </c>
      <c r="N9986">
        <v>2003</v>
      </c>
      <c r="O9986">
        <v>3</v>
      </c>
      <c r="P9986">
        <v>2201540301</v>
      </c>
      <c r="T9986">
        <v>4</v>
      </c>
      <c r="U9986">
        <v>155994</v>
      </c>
    </row>
    <row r="9987" spans="1:21" x14ac:dyDescent="0.25">
      <c r="A9987">
        <v>1</v>
      </c>
      <c r="B9987">
        <v>1</v>
      </c>
      <c r="C9987">
        <v>2017</v>
      </c>
      <c r="K9987">
        <v>52</v>
      </c>
      <c r="L9987">
        <v>46</v>
      </c>
      <c r="M9987">
        <v>1</v>
      </c>
      <c r="N9987">
        <v>2003</v>
      </c>
      <c r="O9987">
        <v>3</v>
      </c>
      <c r="P9987">
        <v>2201520301</v>
      </c>
      <c r="T9987">
        <v>4</v>
      </c>
      <c r="U9987">
        <v>759192</v>
      </c>
    </row>
    <row r="9988" spans="1:21" x14ac:dyDescent="0.25">
      <c r="A9988">
        <v>1</v>
      </c>
      <c r="B9988">
        <v>1</v>
      </c>
      <c r="C9988">
        <v>2017</v>
      </c>
      <c r="K9988">
        <v>52</v>
      </c>
      <c r="L9988">
        <v>42</v>
      </c>
      <c r="M9988">
        <v>1</v>
      </c>
      <c r="N9988">
        <v>2003</v>
      </c>
      <c r="O9988">
        <v>3</v>
      </c>
      <c r="P9988">
        <v>2201520301</v>
      </c>
      <c r="T9988">
        <v>4</v>
      </c>
      <c r="U9988">
        <v>2080130</v>
      </c>
    </row>
    <row r="9989" spans="1:21" x14ac:dyDescent="0.25">
      <c r="A9989">
        <v>1</v>
      </c>
      <c r="B9989">
        <v>1</v>
      </c>
      <c r="C9989">
        <v>2017</v>
      </c>
      <c r="K9989">
        <v>52</v>
      </c>
      <c r="L9989">
        <v>41</v>
      </c>
      <c r="M9989">
        <v>1</v>
      </c>
      <c r="N9989">
        <v>2003</v>
      </c>
      <c r="O9989">
        <v>3</v>
      </c>
      <c r="P9989">
        <v>2201520301</v>
      </c>
      <c r="T9989">
        <v>4</v>
      </c>
      <c r="U9989">
        <v>1952420</v>
      </c>
    </row>
    <row r="9990" spans="1:21" x14ac:dyDescent="0.25">
      <c r="A9990">
        <v>1</v>
      </c>
      <c r="B9990">
        <v>1</v>
      </c>
      <c r="C9990">
        <v>2017</v>
      </c>
      <c r="K9990">
        <v>51</v>
      </c>
      <c r="L9990">
        <v>41</v>
      </c>
      <c r="M9990">
        <v>1</v>
      </c>
      <c r="N9990">
        <v>2003</v>
      </c>
      <c r="O9990">
        <v>3</v>
      </c>
      <c r="P9990">
        <v>2201510301</v>
      </c>
      <c r="T9990">
        <v>4</v>
      </c>
      <c r="U9990">
        <v>2781.5</v>
      </c>
    </row>
    <row r="9991" spans="1:21" x14ac:dyDescent="0.25">
      <c r="A9991">
        <v>1</v>
      </c>
      <c r="B9991">
        <v>1</v>
      </c>
      <c r="C9991">
        <v>2017</v>
      </c>
      <c r="K9991">
        <v>43</v>
      </c>
      <c r="L9991">
        <v>47</v>
      </c>
      <c r="M9991">
        <v>1</v>
      </c>
      <c r="N9991">
        <v>2003</v>
      </c>
      <c r="O9991">
        <v>3</v>
      </c>
      <c r="P9991">
        <v>2201430301</v>
      </c>
      <c r="T9991">
        <v>4</v>
      </c>
      <c r="U9991">
        <v>993.30799999999999</v>
      </c>
    </row>
    <row r="9992" spans="1:21" x14ac:dyDescent="0.25">
      <c r="A9992">
        <v>1</v>
      </c>
      <c r="B9992">
        <v>1</v>
      </c>
      <c r="C9992">
        <v>2017</v>
      </c>
      <c r="K9992">
        <v>43</v>
      </c>
      <c r="L9992">
        <v>46</v>
      </c>
      <c r="M9992">
        <v>1</v>
      </c>
      <c r="N9992">
        <v>2003</v>
      </c>
      <c r="O9992">
        <v>3</v>
      </c>
      <c r="P9992">
        <v>2201430301</v>
      </c>
      <c r="T9992">
        <v>4</v>
      </c>
      <c r="U9992">
        <v>21190.6</v>
      </c>
    </row>
    <row r="9993" spans="1:21" x14ac:dyDescent="0.25">
      <c r="A9993">
        <v>1</v>
      </c>
      <c r="B9993">
        <v>1</v>
      </c>
      <c r="C9993">
        <v>2017</v>
      </c>
      <c r="K9993">
        <v>43</v>
      </c>
      <c r="L9993">
        <v>42</v>
      </c>
      <c r="M9993">
        <v>1</v>
      </c>
      <c r="N9993">
        <v>2003</v>
      </c>
      <c r="O9993">
        <v>3</v>
      </c>
      <c r="P9993">
        <v>2201430301</v>
      </c>
      <c r="T9993">
        <v>4</v>
      </c>
      <c r="U9993">
        <v>132.441</v>
      </c>
    </row>
    <row r="9994" spans="1:21" x14ac:dyDescent="0.25">
      <c r="A9994">
        <v>1</v>
      </c>
      <c r="B9994">
        <v>1</v>
      </c>
      <c r="C9994">
        <v>2017</v>
      </c>
      <c r="K9994">
        <v>43</v>
      </c>
      <c r="L9994">
        <v>41</v>
      </c>
      <c r="M9994">
        <v>1</v>
      </c>
      <c r="N9994">
        <v>2003</v>
      </c>
      <c r="O9994">
        <v>3</v>
      </c>
      <c r="P9994">
        <v>2201430301</v>
      </c>
      <c r="T9994">
        <v>4</v>
      </c>
      <c r="U9994">
        <v>264.88200000000001</v>
      </c>
    </row>
    <row r="9995" spans="1:21" x14ac:dyDescent="0.25">
      <c r="A9995">
        <v>1</v>
      </c>
      <c r="B9995">
        <v>1</v>
      </c>
      <c r="C9995">
        <v>2017</v>
      </c>
      <c r="K9995">
        <v>42</v>
      </c>
      <c r="L9995">
        <v>47</v>
      </c>
      <c r="M9995">
        <v>1</v>
      </c>
      <c r="N9995">
        <v>2003</v>
      </c>
      <c r="O9995">
        <v>3</v>
      </c>
      <c r="P9995">
        <v>2201420301</v>
      </c>
      <c r="T9995">
        <v>4</v>
      </c>
      <c r="U9995">
        <v>4266.95</v>
      </c>
    </row>
    <row r="9996" spans="1:21" x14ac:dyDescent="0.25">
      <c r="A9996">
        <v>1</v>
      </c>
      <c r="B9996">
        <v>1</v>
      </c>
      <c r="C9996">
        <v>2017</v>
      </c>
      <c r="K9996">
        <v>42</v>
      </c>
      <c r="L9996">
        <v>46</v>
      </c>
      <c r="M9996">
        <v>1</v>
      </c>
      <c r="N9996">
        <v>2003</v>
      </c>
      <c r="O9996">
        <v>3</v>
      </c>
      <c r="P9996">
        <v>2201420301</v>
      </c>
      <c r="T9996">
        <v>4</v>
      </c>
      <c r="U9996">
        <v>640.04300000000001</v>
      </c>
    </row>
    <row r="9997" spans="1:21" x14ac:dyDescent="0.25">
      <c r="A9997">
        <v>1</v>
      </c>
      <c r="B9997">
        <v>1</v>
      </c>
      <c r="C9997">
        <v>2017</v>
      </c>
      <c r="K9997">
        <v>42</v>
      </c>
      <c r="L9997">
        <v>42</v>
      </c>
      <c r="M9997">
        <v>1</v>
      </c>
      <c r="N9997">
        <v>2003</v>
      </c>
      <c r="O9997">
        <v>3</v>
      </c>
      <c r="P9997">
        <v>2201420301</v>
      </c>
      <c r="T9997">
        <v>4</v>
      </c>
      <c r="U9997">
        <v>1920.13</v>
      </c>
    </row>
    <row r="9998" spans="1:21" x14ac:dyDescent="0.25">
      <c r="A9998">
        <v>1</v>
      </c>
      <c r="B9998">
        <v>1</v>
      </c>
      <c r="C9998">
        <v>2017</v>
      </c>
      <c r="K9998">
        <v>32</v>
      </c>
      <c r="L9998">
        <v>40</v>
      </c>
      <c r="M9998">
        <v>1</v>
      </c>
      <c r="N9998">
        <v>2003</v>
      </c>
      <c r="O9998">
        <v>3</v>
      </c>
      <c r="P9998">
        <v>2201320301</v>
      </c>
      <c r="T9998">
        <v>4</v>
      </c>
      <c r="U9998">
        <v>3662100</v>
      </c>
    </row>
    <row r="9999" spans="1:21" x14ac:dyDescent="0.25">
      <c r="A9999">
        <v>1</v>
      </c>
      <c r="B9999">
        <v>1</v>
      </c>
      <c r="C9999">
        <v>2017</v>
      </c>
      <c r="K9999">
        <v>32</v>
      </c>
      <c r="L9999">
        <v>30</v>
      </c>
      <c r="M9999">
        <v>1</v>
      </c>
      <c r="N9999">
        <v>2003</v>
      </c>
      <c r="O9999">
        <v>3</v>
      </c>
      <c r="P9999">
        <v>2201320301</v>
      </c>
      <c r="T9999">
        <v>4</v>
      </c>
      <c r="U9999">
        <v>42047000</v>
      </c>
    </row>
    <row r="10000" spans="1:21" x14ac:dyDescent="0.25">
      <c r="A10000">
        <v>1</v>
      </c>
      <c r="B10000">
        <v>1</v>
      </c>
      <c r="C10000">
        <v>2017</v>
      </c>
      <c r="K10000">
        <v>31</v>
      </c>
      <c r="L10000">
        <v>40</v>
      </c>
      <c r="M10000">
        <v>1</v>
      </c>
      <c r="N10000">
        <v>2003</v>
      </c>
      <c r="O10000">
        <v>3</v>
      </c>
      <c r="P10000">
        <v>2201310301</v>
      </c>
      <c r="T10000">
        <v>4</v>
      </c>
      <c r="U10000">
        <v>4505450</v>
      </c>
    </row>
    <row r="10001" spans="1:21" x14ac:dyDescent="0.25">
      <c r="A10001">
        <v>1</v>
      </c>
      <c r="B10001">
        <v>1</v>
      </c>
      <c r="C10001">
        <v>2017</v>
      </c>
      <c r="K10001">
        <v>31</v>
      </c>
      <c r="L10001">
        <v>30</v>
      </c>
      <c r="M10001">
        <v>1</v>
      </c>
      <c r="N10001">
        <v>2003</v>
      </c>
      <c r="O10001">
        <v>3</v>
      </c>
      <c r="P10001">
        <v>2201310301</v>
      </c>
      <c r="T10001">
        <v>4</v>
      </c>
      <c r="U10001">
        <v>165046000</v>
      </c>
    </row>
    <row r="10002" spans="1:21" x14ac:dyDescent="0.25">
      <c r="A10002">
        <v>1</v>
      </c>
      <c r="B10002">
        <v>1</v>
      </c>
      <c r="C10002">
        <v>2017</v>
      </c>
      <c r="K10002">
        <v>21</v>
      </c>
      <c r="L10002">
        <v>20</v>
      </c>
      <c r="M10002">
        <v>1</v>
      </c>
      <c r="N10002">
        <v>2003</v>
      </c>
      <c r="O10002">
        <v>3</v>
      </c>
      <c r="P10002">
        <v>2201210301</v>
      </c>
      <c r="T10002">
        <v>4</v>
      </c>
      <c r="U10002">
        <v>218766000</v>
      </c>
    </row>
    <row r="10003" spans="1:21" x14ac:dyDescent="0.25">
      <c r="A10003">
        <v>1</v>
      </c>
      <c r="B10003">
        <v>1</v>
      </c>
      <c r="C10003">
        <v>2017</v>
      </c>
      <c r="K10003">
        <v>11</v>
      </c>
      <c r="L10003">
        <v>10</v>
      </c>
      <c r="M10003">
        <v>1</v>
      </c>
      <c r="N10003">
        <v>2003</v>
      </c>
      <c r="O10003">
        <v>3</v>
      </c>
      <c r="P10003">
        <v>2201110301</v>
      </c>
      <c r="T10003">
        <v>4</v>
      </c>
      <c r="U10003">
        <v>2281240</v>
      </c>
    </row>
    <row r="10004" spans="1:21" x14ac:dyDescent="0.25">
      <c r="A10004">
        <v>1</v>
      </c>
      <c r="B10004">
        <v>1</v>
      </c>
      <c r="C10004">
        <v>2017</v>
      </c>
      <c r="K10004">
        <v>61</v>
      </c>
      <c r="L10004">
        <v>47</v>
      </c>
      <c r="M10004">
        <v>1</v>
      </c>
      <c r="N10004">
        <v>2002</v>
      </c>
      <c r="O10004">
        <v>3</v>
      </c>
      <c r="P10004">
        <v>2201610301</v>
      </c>
      <c r="T10004">
        <v>4</v>
      </c>
      <c r="U10004">
        <v>46.325099999999999</v>
      </c>
    </row>
    <row r="10005" spans="1:21" x14ac:dyDescent="0.25">
      <c r="A10005">
        <v>1</v>
      </c>
      <c r="B10005">
        <v>1</v>
      </c>
      <c r="C10005">
        <v>2017</v>
      </c>
      <c r="K10005">
        <v>54</v>
      </c>
      <c r="L10005">
        <v>47</v>
      </c>
      <c r="M10005">
        <v>1</v>
      </c>
      <c r="N10005">
        <v>2002</v>
      </c>
      <c r="O10005">
        <v>3</v>
      </c>
      <c r="P10005">
        <v>2201540301</v>
      </c>
      <c r="T10005">
        <v>4</v>
      </c>
      <c r="U10005">
        <v>21199.599999999999</v>
      </c>
    </row>
    <row r="10006" spans="1:21" x14ac:dyDescent="0.25">
      <c r="A10006">
        <v>1</v>
      </c>
      <c r="B10006">
        <v>1</v>
      </c>
      <c r="C10006">
        <v>2017</v>
      </c>
      <c r="K10006">
        <v>54</v>
      </c>
      <c r="L10006">
        <v>46</v>
      </c>
      <c r="M10006">
        <v>1</v>
      </c>
      <c r="N10006">
        <v>2002</v>
      </c>
      <c r="O10006">
        <v>3</v>
      </c>
      <c r="P10006">
        <v>2201540301</v>
      </c>
      <c r="T10006">
        <v>4</v>
      </c>
      <c r="U10006">
        <v>162897</v>
      </c>
    </row>
    <row r="10007" spans="1:21" x14ac:dyDescent="0.25">
      <c r="A10007">
        <v>1</v>
      </c>
      <c r="B10007">
        <v>1</v>
      </c>
      <c r="C10007">
        <v>2017</v>
      </c>
      <c r="K10007">
        <v>54</v>
      </c>
      <c r="L10007">
        <v>42</v>
      </c>
      <c r="M10007">
        <v>1</v>
      </c>
      <c r="N10007">
        <v>2002</v>
      </c>
      <c r="O10007">
        <v>3</v>
      </c>
      <c r="P10007">
        <v>2201540301</v>
      </c>
      <c r="T10007">
        <v>4</v>
      </c>
      <c r="U10007">
        <v>215594</v>
      </c>
    </row>
    <row r="10008" spans="1:21" x14ac:dyDescent="0.25">
      <c r="A10008">
        <v>1</v>
      </c>
      <c r="B10008">
        <v>1</v>
      </c>
      <c r="C10008">
        <v>2017</v>
      </c>
      <c r="K10008">
        <v>54</v>
      </c>
      <c r="L10008">
        <v>41</v>
      </c>
      <c r="M10008">
        <v>1</v>
      </c>
      <c r="N10008">
        <v>2002</v>
      </c>
      <c r="O10008">
        <v>3</v>
      </c>
      <c r="P10008">
        <v>2201540301</v>
      </c>
      <c r="T10008">
        <v>4</v>
      </c>
      <c r="U10008">
        <v>147601</v>
      </c>
    </row>
    <row r="10009" spans="1:21" x14ac:dyDescent="0.25">
      <c r="A10009">
        <v>1</v>
      </c>
      <c r="B10009">
        <v>1</v>
      </c>
      <c r="C10009">
        <v>2017</v>
      </c>
      <c r="K10009">
        <v>53</v>
      </c>
      <c r="L10009">
        <v>47</v>
      </c>
      <c r="M10009">
        <v>1</v>
      </c>
      <c r="N10009">
        <v>2002</v>
      </c>
      <c r="O10009">
        <v>3</v>
      </c>
      <c r="P10009">
        <v>2201530301</v>
      </c>
      <c r="T10009">
        <v>4</v>
      </c>
      <c r="U10009">
        <v>13.838200000000001</v>
      </c>
    </row>
    <row r="10010" spans="1:21" x14ac:dyDescent="0.25">
      <c r="A10010">
        <v>1</v>
      </c>
      <c r="B10010">
        <v>1</v>
      </c>
      <c r="C10010">
        <v>2017</v>
      </c>
      <c r="K10010">
        <v>52</v>
      </c>
      <c r="L10010">
        <v>47</v>
      </c>
      <c r="M10010">
        <v>1</v>
      </c>
      <c r="N10010">
        <v>2002</v>
      </c>
      <c r="O10010">
        <v>3</v>
      </c>
      <c r="P10010">
        <v>2201520301</v>
      </c>
      <c r="T10010">
        <v>4</v>
      </c>
      <c r="U10010">
        <v>239.70099999999999</v>
      </c>
    </row>
    <row r="10011" spans="1:21" x14ac:dyDescent="0.25">
      <c r="A10011">
        <v>1</v>
      </c>
      <c r="B10011">
        <v>1</v>
      </c>
      <c r="C10011">
        <v>2017</v>
      </c>
      <c r="K10011">
        <v>52</v>
      </c>
      <c r="L10011">
        <v>46</v>
      </c>
      <c r="M10011">
        <v>1</v>
      </c>
      <c r="N10011">
        <v>2002</v>
      </c>
      <c r="O10011">
        <v>3</v>
      </c>
      <c r="P10011">
        <v>2201520301</v>
      </c>
      <c r="T10011">
        <v>4</v>
      </c>
      <c r="U10011">
        <v>920797</v>
      </c>
    </row>
    <row r="10012" spans="1:21" x14ac:dyDescent="0.25">
      <c r="A10012">
        <v>1</v>
      </c>
      <c r="B10012">
        <v>1</v>
      </c>
      <c r="C10012">
        <v>2017</v>
      </c>
      <c r="K10012">
        <v>52</v>
      </c>
      <c r="L10012">
        <v>42</v>
      </c>
      <c r="M10012">
        <v>1</v>
      </c>
      <c r="N10012">
        <v>2002</v>
      </c>
      <c r="O10012">
        <v>3</v>
      </c>
      <c r="P10012">
        <v>2201520301</v>
      </c>
      <c r="T10012">
        <v>4</v>
      </c>
      <c r="U10012">
        <v>1551760</v>
      </c>
    </row>
    <row r="10013" spans="1:21" x14ac:dyDescent="0.25">
      <c r="A10013">
        <v>1</v>
      </c>
      <c r="B10013">
        <v>1</v>
      </c>
      <c r="C10013">
        <v>2017</v>
      </c>
      <c r="K10013">
        <v>52</v>
      </c>
      <c r="L10013">
        <v>41</v>
      </c>
      <c r="M10013">
        <v>1</v>
      </c>
      <c r="N10013">
        <v>2002</v>
      </c>
      <c r="O10013">
        <v>3</v>
      </c>
      <c r="P10013">
        <v>2201520301</v>
      </c>
      <c r="T10013">
        <v>4</v>
      </c>
      <c r="U10013">
        <v>1617440</v>
      </c>
    </row>
    <row r="10014" spans="1:21" x14ac:dyDescent="0.25">
      <c r="A10014">
        <v>1</v>
      </c>
      <c r="B10014">
        <v>1</v>
      </c>
      <c r="C10014">
        <v>2017</v>
      </c>
      <c r="K10014">
        <v>51</v>
      </c>
      <c r="L10014">
        <v>41</v>
      </c>
      <c r="M10014">
        <v>1</v>
      </c>
      <c r="N10014">
        <v>2002</v>
      </c>
      <c r="O10014">
        <v>3</v>
      </c>
      <c r="P10014">
        <v>2201510301</v>
      </c>
      <c r="T10014">
        <v>4</v>
      </c>
      <c r="U10014">
        <v>2224.66</v>
      </c>
    </row>
    <row r="10015" spans="1:21" x14ac:dyDescent="0.25">
      <c r="A10015">
        <v>1</v>
      </c>
      <c r="B10015">
        <v>1</v>
      </c>
      <c r="C10015">
        <v>2017</v>
      </c>
      <c r="K10015">
        <v>43</v>
      </c>
      <c r="L10015">
        <v>47</v>
      </c>
      <c r="M10015">
        <v>1</v>
      </c>
      <c r="N10015">
        <v>2002</v>
      </c>
      <c r="O10015">
        <v>3</v>
      </c>
      <c r="P10015">
        <v>2201430301</v>
      </c>
      <c r="T10015">
        <v>4</v>
      </c>
      <c r="U10015">
        <v>1053.22</v>
      </c>
    </row>
    <row r="10016" spans="1:21" x14ac:dyDescent="0.25">
      <c r="A10016">
        <v>1</v>
      </c>
      <c r="B10016">
        <v>1</v>
      </c>
      <c r="C10016">
        <v>2017</v>
      </c>
      <c r="K10016">
        <v>43</v>
      </c>
      <c r="L10016">
        <v>46</v>
      </c>
      <c r="M10016">
        <v>1</v>
      </c>
      <c r="N10016">
        <v>2002</v>
      </c>
      <c r="O10016">
        <v>3</v>
      </c>
      <c r="P10016">
        <v>2201430301</v>
      </c>
      <c r="T10016">
        <v>4</v>
      </c>
      <c r="U10016">
        <v>22117.599999999999</v>
      </c>
    </row>
    <row r="10017" spans="1:21" x14ac:dyDescent="0.25">
      <c r="A10017">
        <v>1</v>
      </c>
      <c r="B10017">
        <v>1</v>
      </c>
      <c r="C10017">
        <v>2017</v>
      </c>
      <c r="K10017">
        <v>43</v>
      </c>
      <c r="L10017">
        <v>42</v>
      </c>
      <c r="M10017">
        <v>1</v>
      </c>
      <c r="N10017">
        <v>2002</v>
      </c>
      <c r="O10017">
        <v>3</v>
      </c>
      <c r="P10017">
        <v>2201430301</v>
      </c>
      <c r="T10017">
        <v>4</v>
      </c>
      <c r="U10017">
        <v>197.47900000000001</v>
      </c>
    </row>
    <row r="10018" spans="1:21" x14ac:dyDescent="0.25">
      <c r="A10018">
        <v>1</v>
      </c>
      <c r="B10018">
        <v>1</v>
      </c>
      <c r="C10018">
        <v>2017</v>
      </c>
      <c r="K10018">
        <v>43</v>
      </c>
      <c r="L10018">
        <v>41</v>
      </c>
      <c r="M10018">
        <v>1</v>
      </c>
      <c r="N10018">
        <v>2002</v>
      </c>
      <c r="O10018">
        <v>3</v>
      </c>
      <c r="P10018">
        <v>2201430301</v>
      </c>
      <c r="T10018">
        <v>4</v>
      </c>
      <c r="U10018">
        <v>263.30500000000001</v>
      </c>
    </row>
    <row r="10019" spans="1:21" x14ac:dyDescent="0.25">
      <c r="A10019">
        <v>1</v>
      </c>
      <c r="B10019">
        <v>1</v>
      </c>
      <c r="C10019">
        <v>2017</v>
      </c>
      <c r="K10019">
        <v>42</v>
      </c>
      <c r="L10019">
        <v>47</v>
      </c>
      <c r="M10019">
        <v>1</v>
      </c>
      <c r="N10019">
        <v>2002</v>
      </c>
      <c r="O10019">
        <v>3</v>
      </c>
      <c r="P10019">
        <v>2201420301</v>
      </c>
      <c r="T10019">
        <v>4</v>
      </c>
      <c r="U10019">
        <v>4110.4399999999996</v>
      </c>
    </row>
    <row r="10020" spans="1:21" x14ac:dyDescent="0.25">
      <c r="A10020">
        <v>1</v>
      </c>
      <c r="B10020">
        <v>1</v>
      </c>
      <c r="C10020">
        <v>2017</v>
      </c>
      <c r="K10020">
        <v>42</v>
      </c>
      <c r="L10020">
        <v>46</v>
      </c>
      <c r="M10020">
        <v>1</v>
      </c>
      <c r="N10020">
        <v>2002</v>
      </c>
      <c r="O10020">
        <v>3</v>
      </c>
      <c r="P10020">
        <v>2201420301</v>
      </c>
      <c r="T10020">
        <v>4</v>
      </c>
      <c r="U10020">
        <v>616.56600000000003</v>
      </c>
    </row>
    <row r="10021" spans="1:21" x14ac:dyDescent="0.25">
      <c r="A10021">
        <v>1</v>
      </c>
      <c r="B10021">
        <v>1</v>
      </c>
      <c r="C10021">
        <v>2017</v>
      </c>
      <c r="K10021">
        <v>42</v>
      </c>
      <c r="L10021">
        <v>42</v>
      </c>
      <c r="M10021">
        <v>1</v>
      </c>
      <c r="N10021">
        <v>2002</v>
      </c>
      <c r="O10021">
        <v>3</v>
      </c>
      <c r="P10021">
        <v>2201420301</v>
      </c>
      <c r="T10021">
        <v>4</v>
      </c>
      <c r="U10021">
        <v>1644.18</v>
      </c>
    </row>
    <row r="10022" spans="1:21" x14ac:dyDescent="0.25">
      <c r="A10022">
        <v>1</v>
      </c>
      <c r="B10022">
        <v>1</v>
      </c>
      <c r="C10022">
        <v>2017</v>
      </c>
      <c r="K10022">
        <v>32</v>
      </c>
      <c r="L10022">
        <v>40</v>
      </c>
      <c r="M10022">
        <v>1</v>
      </c>
      <c r="N10022">
        <v>2002</v>
      </c>
      <c r="O10022">
        <v>3</v>
      </c>
      <c r="P10022">
        <v>2201320301</v>
      </c>
      <c r="T10022">
        <v>4</v>
      </c>
      <c r="U10022">
        <v>2906160</v>
      </c>
    </row>
    <row r="10023" spans="1:21" x14ac:dyDescent="0.25">
      <c r="A10023">
        <v>1</v>
      </c>
      <c r="B10023">
        <v>1</v>
      </c>
      <c r="C10023">
        <v>2017</v>
      </c>
      <c r="K10023">
        <v>32</v>
      </c>
      <c r="L10023">
        <v>30</v>
      </c>
      <c r="M10023">
        <v>1</v>
      </c>
      <c r="N10023">
        <v>2002</v>
      </c>
      <c r="O10023">
        <v>3</v>
      </c>
      <c r="P10023">
        <v>2201320301</v>
      </c>
      <c r="T10023">
        <v>4</v>
      </c>
      <c r="U10023">
        <v>36672800</v>
      </c>
    </row>
    <row r="10024" spans="1:21" x14ac:dyDescent="0.25">
      <c r="A10024">
        <v>1</v>
      </c>
      <c r="B10024">
        <v>1</v>
      </c>
      <c r="C10024">
        <v>2017</v>
      </c>
      <c r="K10024">
        <v>31</v>
      </c>
      <c r="L10024">
        <v>40</v>
      </c>
      <c r="M10024">
        <v>1</v>
      </c>
      <c r="N10024">
        <v>2002</v>
      </c>
      <c r="O10024">
        <v>3</v>
      </c>
      <c r="P10024">
        <v>2201310301</v>
      </c>
      <c r="T10024">
        <v>4</v>
      </c>
      <c r="U10024">
        <v>3575420</v>
      </c>
    </row>
    <row r="10025" spans="1:21" x14ac:dyDescent="0.25">
      <c r="A10025">
        <v>1</v>
      </c>
      <c r="B10025">
        <v>1</v>
      </c>
      <c r="C10025">
        <v>2017</v>
      </c>
      <c r="K10025">
        <v>31</v>
      </c>
      <c r="L10025">
        <v>30</v>
      </c>
      <c r="M10025">
        <v>1</v>
      </c>
      <c r="N10025">
        <v>2002</v>
      </c>
      <c r="O10025">
        <v>3</v>
      </c>
      <c r="P10025">
        <v>2201310301</v>
      </c>
      <c r="T10025">
        <v>4</v>
      </c>
      <c r="U10025">
        <v>143951000</v>
      </c>
    </row>
    <row r="10026" spans="1:21" x14ac:dyDescent="0.25">
      <c r="A10026">
        <v>1</v>
      </c>
      <c r="B10026">
        <v>1</v>
      </c>
      <c r="C10026">
        <v>2017</v>
      </c>
      <c r="K10026">
        <v>21</v>
      </c>
      <c r="L10026">
        <v>20</v>
      </c>
      <c r="M10026">
        <v>1</v>
      </c>
      <c r="N10026">
        <v>2002</v>
      </c>
      <c r="O10026">
        <v>3</v>
      </c>
      <c r="P10026">
        <v>2201210301</v>
      </c>
      <c r="T10026">
        <v>4</v>
      </c>
      <c r="U10026">
        <v>184956000</v>
      </c>
    </row>
    <row r="10027" spans="1:21" x14ac:dyDescent="0.25">
      <c r="A10027">
        <v>1</v>
      </c>
      <c r="B10027">
        <v>1</v>
      </c>
      <c r="C10027">
        <v>2017</v>
      </c>
      <c r="K10027">
        <v>11</v>
      </c>
      <c r="L10027">
        <v>10</v>
      </c>
      <c r="M10027">
        <v>1</v>
      </c>
      <c r="N10027">
        <v>2002</v>
      </c>
      <c r="O10027">
        <v>3</v>
      </c>
      <c r="P10027">
        <v>2201110301</v>
      </c>
      <c r="T10027">
        <v>4</v>
      </c>
      <c r="U10027">
        <v>1923860</v>
      </c>
    </row>
    <row r="10028" spans="1:21" x14ac:dyDescent="0.25">
      <c r="A10028">
        <v>1</v>
      </c>
      <c r="B10028">
        <v>1</v>
      </c>
      <c r="C10028">
        <v>2017</v>
      </c>
      <c r="K10028">
        <v>61</v>
      </c>
      <c r="L10028">
        <v>47</v>
      </c>
      <c r="M10028">
        <v>1</v>
      </c>
      <c r="N10028">
        <v>2001</v>
      </c>
      <c r="O10028">
        <v>3</v>
      </c>
      <c r="P10028">
        <v>2201610301</v>
      </c>
      <c r="T10028">
        <v>4</v>
      </c>
      <c r="U10028">
        <v>133.76499999999999</v>
      </c>
    </row>
    <row r="10029" spans="1:21" x14ac:dyDescent="0.25">
      <c r="A10029">
        <v>1</v>
      </c>
      <c r="B10029">
        <v>1</v>
      </c>
      <c r="C10029">
        <v>2017</v>
      </c>
      <c r="K10029">
        <v>54</v>
      </c>
      <c r="L10029">
        <v>47</v>
      </c>
      <c r="M10029">
        <v>1</v>
      </c>
      <c r="N10029">
        <v>2001</v>
      </c>
      <c r="O10029">
        <v>3</v>
      </c>
      <c r="P10029">
        <v>2201540301</v>
      </c>
      <c r="T10029">
        <v>4</v>
      </c>
      <c r="U10029">
        <v>21057</v>
      </c>
    </row>
    <row r="10030" spans="1:21" x14ac:dyDescent="0.25">
      <c r="A10030">
        <v>1</v>
      </c>
      <c r="B10030">
        <v>1</v>
      </c>
      <c r="C10030">
        <v>2017</v>
      </c>
      <c r="K10030">
        <v>54</v>
      </c>
      <c r="L10030">
        <v>46</v>
      </c>
      <c r="M10030">
        <v>1</v>
      </c>
      <c r="N10030">
        <v>2001</v>
      </c>
      <c r="O10030">
        <v>3</v>
      </c>
      <c r="P10030">
        <v>2201540301</v>
      </c>
      <c r="T10030">
        <v>4</v>
      </c>
      <c r="U10030">
        <v>161809</v>
      </c>
    </row>
    <row r="10031" spans="1:21" x14ac:dyDescent="0.25">
      <c r="A10031">
        <v>1</v>
      </c>
      <c r="B10031">
        <v>1</v>
      </c>
      <c r="C10031">
        <v>2017</v>
      </c>
      <c r="K10031">
        <v>54</v>
      </c>
      <c r="L10031">
        <v>42</v>
      </c>
      <c r="M10031">
        <v>1</v>
      </c>
      <c r="N10031">
        <v>2001</v>
      </c>
      <c r="O10031">
        <v>3</v>
      </c>
      <c r="P10031">
        <v>2201540301</v>
      </c>
      <c r="T10031">
        <v>4</v>
      </c>
      <c r="U10031">
        <v>214166</v>
      </c>
    </row>
    <row r="10032" spans="1:21" x14ac:dyDescent="0.25">
      <c r="A10032">
        <v>1</v>
      </c>
      <c r="B10032">
        <v>1</v>
      </c>
      <c r="C10032">
        <v>2017</v>
      </c>
      <c r="K10032">
        <v>54</v>
      </c>
      <c r="L10032">
        <v>41</v>
      </c>
      <c r="M10032">
        <v>1</v>
      </c>
      <c r="N10032">
        <v>2001</v>
      </c>
      <c r="O10032">
        <v>3</v>
      </c>
      <c r="P10032">
        <v>2201540301</v>
      </c>
      <c r="T10032">
        <v>4</v>
      </c>
      <c r="U10032">
        <v>146602</v>
      </c>
    </row>
    <row r="10033" spans="1:21" x14ac:dyDescent="0.25">
      <c r="A10033">
        <v>1</v>
      </c>
      <c r="B10033">
        <v>1</v>
      </c>
      <c r="C10033">
        <v>2017</v>
      </c>
      <c r="K10033">
        <v>53</v>
      </c>
      <c r="L10033">
        <v>42</v>
      </c>
      <c r="M10033">
        <v>1</v>
      </c>
      <c r="N10033">
        <v>2001</v>
      </c>
      <c r="O10033">
        <v>3</v>
      </c>
      <c r="P10033">
        <v>2201530301</v>
      </c>
      <c r="T10033">
        <v>4</v>
      </c>
      <c r="U10033">
        <v>19154.099999999999</v>
      </c>
    </row>
    <row r="10034" spans="1:21" x14ac:dyDescent="0.25">
      <c r="A10034">
        <v>1</v>
      </c>
      <c r="B10034">
        <v>1</v>
      </c>
      <c r="C10034">
        <v>2017</v>
      </c>
      <c r="K10034">
        <v>53</v>
      </c>
      <c r="L10034">
        <v>41</v>
      </c>
      <c r="M10034">
        <v>1</v>
      </c>
      <c r="N10034">
        <v>2001</v>
      </c>
      <c r="O10034">
        <v>3</v>
      </c>
      <c r="P10034">
        <v>2201530301</v>
      </c>
      <c r="T10034">
        <v>4</v>
      </c>
      <c r="U10034">
        <v>74387.199999999997</v>
      </c>
    </row>
    <row r="10035" spans="1:21" x14ac:dyDescent="0.25">
      <c r="A10035">
        <v>1</v>
      </c>
      <c r="B10035">
        <v>1</v>
      </c>
      <c r="C10035">
        <v>2017</v>
      </c>
      <c r="K10035">
        <v>52</v>
      </c>
      <c r="L10035">
        <v>47</v>
      </c>
      <c r="M10035">
        <v>1</v>
      </c>
      <c r="N10035">
        <v>2001</v>
      </c>
      <c r="O10035">
        <v>3</v>
      </c>
      <c r="P10035">
        <v>2201520301</v>
      </c>
      <c r="T10035">
        <v>4</v>
      </c>
      <c r="U10035">
        <v>1944.93</v>
      </c>
    </row>
    <row r="10036" spans="1:21" x14ac:dyDescent="0.25">
      <c r="A10036">
        <v>1</v>
      </c>
      <c r="B10036">
        <v>1</v>
      </c>
      <c r="C10036">
        <v>2017</v>
      </c>
      <c r="K10036">
        <v>52</v>
      </c>
      <c r="L10036">
        <v>46</v>
      </c>
      <c r="M10036">
        <v>1</v>
      </c>
      <c r="N10036">
        <v>2001</v>
      </c>
      <c r="O10036">
        <v>3</v>
      </c>
      <c r="P10036">
        <v>2201520301</v>
      </c>
      <c r="T10036">
        <v>4</v>
      </c>
      <c r="U10036">
        <v>158454</v>
      </c>
    </row>
    <row r="10037" spans="1:21" x14ac:dyDescent="0.25">
      <c r="A10037">
        <v>1</v>
      </c>
      <c r="B10037">
        <v>1</v>
      </c>
      <c r="C10037">
        <v>2017</v>
      </c>
      <c r="K10037">
        <v>52</v>
      </c>
      <c r="L10037">
        <v>42</v>
      </c>
      <c r="M10037">
        <v>1</v>
      </c>
      <c r="N10037">
        <v>2001</v>
      </c>
      <c r="O10037">
        <v>3</v>
      </c>
      <c r="P10037">
        <v>2201520301</v>
      </c>
      <c r="T10037">
        <v>4</v>
      </c>
      <c r="U10037">
        <v>1420320</v>
      </c>
    </row>
    <row r="10038" spans="1:21" x14ac:dyDescent="0.25">
      <c r="A10038">
        <v>1</v>
      </c>
      <c r="B10038">
        <v>1</v>
      </c>
      <c r="C10038">
        <v>2017</v>
      </c>
      <c r="K10038">
        <v>52</v>
      </c>
      <c r="L10038">
        <v>41</v>
      </c>
      <c r="M10038">
        <v>1</v>
      </c>
      <c r="N10038">
        <v>2001</v>
      </c>
      <c r="O10038">
        <v>3</v>
      </c>
      <c r="P10038">
        <v>2201520301</v>
      </c>
      <c r="T10038">
        <v>4</v>
      </c>
      <c r="U10038">
        <v>1134360</v>
      </c>
    </row>
    <row r="10039" spans="1:21" x14ac:dyDescent="0.25">
      <c r="A10039">
        <v>1</v>
      </c>
      <c r="B10039">
        <v>1</v>
      </c>
      <c r="C10039">
        <v>2017</v>
      </c>
      <c r="K10039">
        <v>51</v>
      </c>
      <c r="L10039">
        <v>41</v>
      </c>
      <c r="M10039">
        <v>1</v>
      </c>
      <c r="N10039">
        <v>2001</v>
      </c>
      <c r="O10039">
        <v>3</v>
      </c>
      <c r="P10039">
        <v>2201510301</v>
      </c>
      <c r="T10039">
        <v>4</v>
      </c>
      <c r="U10039">
        <v>2845.15</v>
      </c>
    </row>
    <row r="10040" spans="1:21" x14ac:dyDescent="0.25">
      <c r="A10040">
        <v>1</v>
      </c>
      <c r="B10040">
        <v>1</v>
      </c>
      <c r="C10040">
        <v>2017</v>
      </c>
      <c r="K10040">
        <v>43</v>
      </c>
      <c r="L10040">
        <v>47</v>
      </c>
      <c r="M10040">
        <v>1</v>
      </c>
      <c r="N10040">
        <v>2001</v>
      </c>
      <c r="O10040">
        <v>3</v>
      </c>
      <c r="P10040">
        <v>2201430301</v>
      </c>
      <c r="T10040">
        <v>4</v>
      </c>
      <c r="U10040">
        <v>966.12199999999996</v>
      </c>
    </row>
    <row r="10041" spans="1:21" x14ac:dyDescent="0.25">
      <c r="A10041">
        <v>1</v>
      </c>
      <c r="B10041">
        <v>1</v>
      </c>
      <c r="C10041">
        <v>2017</v>
      </c>
      <c r="K10041">
        <v>43</v>
      </c>
      <c r="L10041">
        <v>46</v>
      </c>
      <c r="M10041">
        <v>1</v>
      </c>
      <c r="N10041">
        <v>2001</v>
      </c>
      <c r="O10041">
        <v>3</v>
      </c>
      <c r="P10041">
        <v>2201430301</v>
      </c>
      <c r="T10041">
        <v>4</v>
      </c>
      <c r="U10041">
        <v>19966.5</v>
      </c>
    </row>
    <row r="10042" spans="1:21" x14ac:dyDescent="0.25">
      <c r="A10042">
        <v>1</v>
      </c>
      <c r="B10042">
        <v>1</v>
      </c>
      <c r="C10042">
        <v>2017</v>
      </c>
      <c r="K10042">
        <v>43</v>
      </c>
      <c r="L10042">
        <v>42</v>
      </c>
      <c r="M10042">
        <v>1</v>
      </c>
      <c r="N10042">
        <v>2001</v>
      </c>
      <c r="O10042">
        <v>3</v>
      </c>
      <c r="P10042">
        <v>2201430301</v>
      </c>
      <c r="T10042">
        <v>4</v>
      </c>
      <c r="U10042">
        <v>128.816</v>
      </c>
    </row>
    <row r="10043" spans="1:21" x14ac:dyDescent="0.25">
      <c r="A10043">
        <v>1</v>
      </c>
      <c r="B10043">
        <v>1</v>
      </c>
      <c r="C10043">
        <v>2017</v>
      </c>
      <c r="K10043">
        <v>43</v>
      </c>
      <c r="L10043">
        <v>41</v>
      </c>
      <c r="M10043">
        <v>1</v>
      </c>
      <c r="N10043">
        <v>2001</v>
      </c>
      <c r="O10043">
        <v>3</v>
      </c>
      <c r="P10043">
        <v>2201430301</v>
      </c>
      <c r="T10043">
        <v>4</v>
      </c>
      <c r="U10043">
        <v>257.63299999999998</v>
      </c>
    </row>
    <row r="10044" spans="1:21" x14ac:dyDescent="0.25">
      <c r="A10044">
        <v>1</v>
      </c>
      <c r="B10044">
        <v>1</v>
      </c>
      <c r="C10044">
        <v>2017</v>
      </c>
      <c r="K10044">
        <v>42</v>
      </c>
      <c r="L10044">
        <v>47</v>
      </c>
      <c r="M10044">
        <v>1</v>
      </c>
      <c r="N10044">
        <v>2001</v>
      </c>
      <c r="O10044">
        <v>3</v>
      </c>
      <c r="P10044">
        <v>2201420301</v>
      </c>
      <c r="T10044">
        <v>4</v>
      </c>
      <c r="U10044">
        <v>4473.13</v>
      </c>
    </row>
    <row r="10045" spans="1:21" x14ac:dyDescent="0.25">
      <c r="A10045">
        <v>1</v>
      </c>
      <c r="B10045">
        <v>1</v>
      </c>
      <c r="C10045">
        <v>2017</v>
      </c>
      <c r="K10045">
        <v>42</v>
      </c>
      <c r="L10045">
        <v>46</v>
      </c>
      <c r="M10045">
        <v>1</v>
      </c>
      <c r="N10045">
        <v>2001</v>
      </c>
      <c r="O10045">
        <v>3</v>
      </c>
      <c r="P10045">
        <v>2201420301</v>
      </c>
      <c r="T10045">
        <v>4</v>
      </c>
      <c r="U10045">
        <v>583.452</v>
      </c>
    </row>
    <row r="10046" spans="1:21" x14ac:dyDescent="0.25">
      <c r="A10046">
        <v>1</v>
      </c>
      <c r="B10046">
        <v>1</v>
      </c>
      <c r="C10046">
        <v>2017</v>
      </c>
      <c r="K10046">
        <v>42</v>
      </c>
      <c r="L10046">
        <v>42</v>
      </c>
      <c r="M10046">
        <v>1</v>
      </c>
      <c r="N10046">
        <v>2001</v>
      </c>
      <c r="O10046">
        <v>3</v>
      </c>
      <c r="P10046">
        <v>2201420301</v>
      </c>
      <c r="T10046">
        <v>4</v>
      </c>
      <c r="U10046">
        <v>1944.84</v>
      </c>
    </row>
    <row r="10047" spans="1:21" x14ac:dyDescent="0.25">
      <c r="A10047">
        <v>1</v>
      </c>
      <c r="B10047">
        <v>1</v>
      </c>
      <c r="C10047">
        <v>2017</v>
      </c>
      <c r="K10047">
        <v>32</v>
      </c>
      <c r="L10047">
        <v>40</v>
      </c>
      <c r="M10047">
        <v>1</v>
      </c>
      <c r="N10047">
        <v>2001</v>
      </c>
      <c r="O10047">
        <v>3</v>
      </c>
      <c r="P10047">
        <v>2201320301</v>
      </c>
      <c r="T10047">
        <v>4</v>
      </c>
      <c r="U10047">
        <v>3618540</v>
      </c>
    </row>
    <row r="10048" spans="1:21" x14ac:dyDescent="0.25">
      <c r="A10048">
        <v>1</v>
      </c>
      <c r="B10048">
        <v>1</v>
      </c>
      <c r="C10048">
        <v>2017</v>
      </c>
      <c r="K10048">
        <v>32</v>
      </c>
      <c r="L10048">
        <v>30</v>
      </c>
      <c r="M10048">
        <v>1</v>
      </c>
      <c r="N10048">
        <v>2001</v>
      </c>
      <c r="O10048">
        <v>3</v>
      </c>
      <c r="P10048">
        <v>2201320301</v>
      </c>
      <c r="T10048">
        <v>4</v>
      </c>
      <c r="U10048">
        <v>27710000</v>
      </c>
    </row>
    <row r="10049" spans="1:21" x14ac:dyDescent="0.25">
      <c r="A10049">
        <v>1</v>
      </c>
      <c r="B10049">
        <v>1</v>
      </c>
      <c r="C10049">
        <v>2017</v>
      </c>
      <c r="K10049">
        <v>31</v>
      </c>
      <c r="L10049">
        <v>40</v>
      </c>
      <c r="M10049">
        <v>1</v>
      </c>
      <c r="N10049">
        <v>2001</v>
      </c>
      <c r="O10049">
        <v>3</v>
      </c>
      <c r="P10049">
        <v>2201310301</v>
      </c>
      <c r="T10049">
        <v>4</v>
      </c>
      <c r="U10049">
        <v>2274570</v>
      </c>
    </row>
    <row r="10050" spans="1:21" x14ac:dyDescent="0.25">
      <c r="A10050">
        <v>1</v>
      </c>
      <c r="B10050">
        <v>1</v>
      </c>
      <c r="C10050">
        <v>2017</v>
      </c>
      <c r="K10050">
        <v>31</v>
      </c>
      <c r="L10050">
        <v>30</v>
      </c>
      <c r="M10050">
        <v>1</v>
      </c>
      <c r="N10050">
        <v>2001</v>
      </c>
      <c r="O10050">
        <v>3</v>
      </c>
      <c r="P10050">
        <v>2201310301</v>
      </c>
      <c r="T10050">
        <v>4</v>
      </c>
      <c r="U10050">
        <v>118464000</v>
      </c>
    </row>
    <row r="10051" spans="1:21" x14ac:dyDescent="0.25">
      <c r="A10051">
        <v>1</v>
      </c>
      <c r="B10051">
        <v>1</v>
      </c>
      <c r="C10051">
        <v>2017</v>
      </c>
      <c r="K10051">
        <v>21</v>
      </c>
      <c r="L10051">
        <v>20</v>
      </c>
      <c r="M10051">
        <v>1</v>
      </c>
      <c r="N10051">
        <v>2001</v>
      </c>
      <c r="O10051">
        <v>3</v>
      </c>
      <c r="P10051">
        <v>2201210301</v>
      </c>
      <c r="T10051">
        <v>4</v>
      </c>
      <c r="U10051">
        <v>151141000</v>
      </c>
    </row>
    <row r="10052" spans="1:21" x14ac:dyDescent="0.25">
      <c r="A10052">
        <v>1</v>
      </c>
      <c r="B10052">
        <v>1</v>
      </c>
      <c r="C10052">
        <v>2017</v>
      </c>
      <c r="K10052">
        <v>11</v>
      </c>
      <c r="L10052">
        <v>10</v>
      </c>
      <c r="M10052">
        <v>1</v>
      </c>
      <c r="N10052">
        <v>2001</v>
      </c>
      <c r="O10052">
        <v>3</v>
      </c>
      <c r="P10052">
        <v>2201110301</v>
      </c>
      <c r="T10052">
        <v>4</v>
      </c>
      <c r="U10052">
        <v>1570020</v>
      </c>
    </row>
    <row r="10053" spans="1:21" x14ac:dyDescent="0.25">
      <c r="A10053">
        <v>1</v>
      </c>
      <c r="B10053">
        <v>1</v>
      </c>
      <c r="C10053">
        <v>2017</v>
      </c>
      <c r="K10053">
        <v>61</v>
      </c>
      <c r="L10053">
        <v>47</v>
      </c>
      <c r="M10053">
        <v>1</v>
      </c>
      <c r="N10053">
        <v>2000</v>
      </c>
      <c r="O10053">
        <v>3</v>
      </c>
      <c r="P10053">
        <v>2201610301</v>
      </c>
      <c r="T10053">
        <v>4</v>
      </c>
      <c r="U10053">
        <v>77.058999999999997</v>
      </c>
    </row>
    <row r="10054" spans="1:21" x14ac:dyDescent="0.25">
      <c r="A10054">
        <v>1</v>
      </c>
      <c r="B10054">
        <v>1</v>
      </c>
      <c r="C10054">
        <v>2017</v>
      </c>
      <c r="K10054">
        <v>54</v>
      </c>
      <c r="L10054">
        <v>47</v>
      </c>
      <c r="M10054">
        <v>1</v>
      </c>
      <c r="N10054">
        <v>2000</v>
      </c>
      <c r="O10054">
        <v>3</v>
      </c>
      <c r="P10054">
        <v>2201540301</v>
      </c>
      <c r="T10054">
        <v>4</v>
      </c>
      <c r="U10054">
        <v>20810.400000000001</v>
      </c>
    </row>
    <row r="10055" spans="1:21" x14ac:dyDescent="0.25">
      <c r="A10055">
        <v>1</v>
      </c>
      <c r="B10055">
        <v>1</v>
      </c>
      <c r="C10055">
        <v>2017</v>
      </c>
      <c r="K10055">
        <v>54</v>
      </c>
      <c r="L10055">
        <v>46</v>
      </c>
      <c r="M10055">
        <v>1</v>
      </c>
      <c r="N10055">
        <v>2000</v>
      </c>
      <c r="O10055">
        <v>3</v>
      </c>
      <c r="P10055">
        <v>2201540301</v>
      </c>
      <c r="T10055">
        <v>4</v>
      </c>
      <c r="U10055">
        <v>160024</v>
      </c>
    </row>
    <row r="10056" spans="1:21" x14ac:dyDescent="0.25">
      <c r="A10056">
        <v>1</v>
      </c>
      <c r="B10056">
        <v>1</v>
      </c>
      <c r="C10056">
        <v>2017</v>
      </c>
      <c r="K10056">
        <v>54</v>
      </c>
      <c r="L10056">
        <v>42</v>
      </c>
      <c r="M10056">
        <v>1</v>
      </c>
      <c r="N10056">
        <v>2000</v>
      </c>
      <c r="O10056">
        <v>3</v>
      </c>
      <c r="P10056">
        <v>2201540301</v>
      </c>
      <c r="T10056">
        <v>4</v>
      </c>
      <c r="U10056">
        <v>211818</v>
      </c>
    </row>
    <row r="10057" spans="1:21" x14ac:dyDescent="0.25">
      <c r="A10057">
        <v>1</v>
      </c>
      <c r="B10057">
        <v>1</v>
      </c>
      <c r="C10057">
        <v>2017</v>
      </c>
      <c r="K10057">
        <v>54</v>
      </c>
      <c r="L10057">
        <v>41</v>
      </c>
      <c r="M10057">
        <v>1</v>
      </c>
      <c r="N10057">
        <v>2000</v>
      </c>
      <c r="O10057">
        <v>3</v>
      </c>
      <c r="P10057">
        <v>2201540301</v>
      </c>
      <c r="T10057">
        <v>4</v>
      </c>
      <c r="U10057">
        <v>144987</v>
      </c>
    </row>
    <row r="10058" spans="1:21" x14ac:dyDescent="0.25">
      <c r="A10058">
        <v>1</v>
      </c>
      <c r="B10058">
        <v>1</v>
      </c>
      <c r="C10058">
        <v>2017</v>
      </c>
      <c r="K10058">
        <v>53</v>
      </c>
      <c r="L10058">
        <v>47</v>
      </c>
      <c r="M10058">
        <v>1</v>
      </c>
      <c r="N10058">
        <v>2000</v>
      </c>
      <c r="O10058">
        <v>3</v>
      </c>
      <c r="P10058">
        <v>2201530301</v>
      </c>
      <c r="T10058">
        <v>4</v>
      </c>
      <c r="U10058">
        <v>40.676600000000001</v>
      </c>
    </row>
    <row r="10059" spans="1:21" x14ac:dyDescent="0.25">
      <c r="A10059">
        <v>1</v>
      </c>
      <c r="B10059">
        <v>1</v>
      </c>
      <c r="C10059">
        <v>2017</v>
      </c>
      <c r="K10059">
        <v>53</v>
      </c>
      <c r="L10059">
        <v>46</v>
      </c>
      <c r="M10059">
        <v>1</v>
      </c>
      <c r="N10059">
        <v>2000</v>
      </c>
      <c r="O10059">
        <v>3</v>
      </c>
      <c r="P10059">
        <v>2201530301</v>
      </c>
      <c r="T10059">
        <v>4</v>
      </c>
      <c r="U10059">
        <v>217154</v>
      </c>
    </row>
    <row r="10060" spans="1:21" x14ac:dyDescent="0.25">
      <c r="A10060">
        <v>1</v>
      </c>
      <c r="B10060">
        <v>1</v>
      </c>
      <c r="C10060">
        <v>2017</v>
      </c>
      <c r="K10060">
        <v>53</v>
      </c>
      <c r="L10060">
        <v>42</v>
      </c>
      <c r="M10060">
        <v>1</v>
      </c>
      <c r="N10060">
        <v>2000</v>
      </c>
      <c r="O10060">
        <v>3</v>
      </c>
      <c r="P10060">
        <v>2201530301</v>
      </c>
      <c r="T10060">
        <v>4</v>
      </c>
      <c r="U10060">
        <v>385924</v>
      </c>
    </row>
    <row r="10061" spans="1:21" x14ac:dyDescent="0.25">
      <c r="A10061">
        <v>1</v>
      </c>
      <c r="B10061">
        <v>1</v>
      </c>
      <c r="C10061">
        <v>2017</v>
      </c>
      <c r="K10061">
        <v>53</v>
      </c>
      <c r="L10061">
        <v>41</v>
      </c>
      <c r="M10061">
        <v>1</v>
      </c>
      <c r="N10061">
        <v>2000</v>
      </c>
      <c r="O10061">
        <v>3</v>
      </c>
      <c r="P10061">
        <v>2201530301</v>
      </c>
      <c r="T10061">
        <v>4</v>
      </c>
      <c r="U10061">
        <v>299752</v>
      </c>
    </row>
    <row r="10062" spans="1:21" x14ac:dyDescent="0.25">
      <c r="A10062">
        <v>1</v>
      </c>
      <c r="B10062">
        <v>1</v>
      </c>
      <c r="C10062">
        <v>2017</v>
      </c>
      <c r="K10062">
        <v>52</v>
      </c>
      <c r="L10062">
        <v>47</v>
      </c>
      <c r="M10062">
        <v>1</v>
      </c>
      <c r="N10062">
        <v>2000</v>
      </c>
      <c r="O10062">
        <v>3</v>
      </c>
      <c r="P10062">
        <v>2201520301</v>
      </c>
      <c r="T10062">
        <v>4</v>
      </c>
      <c r="U10062">
        <v>1451.98</v>
      </c>
    </row>
    <row r="10063" spans="1:21" x14ac:dyDescent="0.25">
      <c r="A10063">
        <v>1</v>
      </c>
      <c r="B10063">
        <v>1</v>
      </c>
      <c r="C10063">
        <v>2017</v>
      </c>
      <c r="K10063">
        <v>52</v>
      </c>
      <c r="L10063">
        <v>46</v>
      </c>
      <c r="M10063">
        <v>1</v>
      </c>
      <c r="N10063">
        <v>2000</v>
      </c>
      <c r="O10063">
        <v>3</v>
      </c>
      <c r="P10063">
        <v>2201520301</v>
      </c>
      <c r="T10063">
        <v>4</v>
      </c>
      <c r="U10063">
        <v>126455</v>
      </c>
    </row>
    <row r="10064" spans="1:21" x14ac:dyDescent="0.25">
      <c r="A10064">
        <v>1</v>
      </c>
      <c r="B10064">
        <v>1</v>
      </c>
      <c r="C10064">
        <v>2017</v>
      </c>
      <c r="K10064">
        <v>52</v>
      </c>
      <c r="L10064">
        <v>42</v>
      </c>
      <c r="M10064">
        <v>1</v>
      </c>
      <c r="N10064">
        <v>2000</v>
      </c>
      <c r="O10064">
        <v>3</v>
      </c>
      <c r="P10064">
        <v>2201520301</v>
      </c>
      <c r="T10064">
        <v>4</v>
      </c>
      <c r="U10064">
        <v>2055930</v>
      </c>
    </row>
    <row r="10065" spans="1:21" x14ac:dyDescent="0.25">
      <c r="A10065">
        <v>1</v>
      </c>
      <c r="B10065">
        <v>1</v>
      </c>
      <c r="C10065">
        <v>2017</v>
      </c>
      <c r="K10065">
        <v>52</v>
      </c>
      <c r="L10065">
        <v>41</v>
      </c>
      <c r="M10065">
        <v>1</v>
      </c>
      <c r="N10065">
        <v>2000</v>
      </c>
      <c r="O10065">
        <v>3</v>
      </c>
      <c r="P10065">
        <v>2201520301</v>
      </c>
      <c r="T10065">
        <v>4</v>
      </c>
      <c r="U10065">
        <v>2226490</v>
      </c>
    </row>
    <row r="10066" spans="1:21" x14ac:dyDescent="0.25">
      <c r="A10066">
        <v>1</v>
      </c>
      <c r="B10066">
        <v>1</v>
      </c>
      <c r="C10066">
        <v>2017</v>
      </c>
      <c r="K10066">
        <v>51</v>
      </c>
      <c r="L10066">
        <v>41</v>
      </c>
      <c r="M10066">
        <v>1</v>
      </c>
      <c r="N10066">
        <v>2000</v>
      </c>
      <c r="O10066">
        <v>3</v>
      </c>
      <c r="P10066">
        <v>2201510301</v>
      </c>
      <c r="T10066">
        <v>4</v>
      </c>
      <c r="U10066">
        <v>1172.48</v>
      </c>
    </row>
    <row r="10067" spans="1:21" x14ac:dyDescent="0.25">
      <c r="A10067">
        <v>1</v>
      </c>
      <c r="B10067">
        <v>1</v>
      </c>
      <c r="C10067">
        <v>2017</v>
      </c>
      <c r="K10067">
        <v>43</v>
      </c>
      <c r="L10067">
        <v>47</v>
      </c>
      <c r="M10067">
        <v>1</v>
      </c>
      <c r="N10067">
        <v>2000</v>
      </c>
      <c r="O10067">
        <v>3</v>
      </c>
      <c r="P10067">
        <v>2201430301</v>
      </c>
      <c r="T10067">
        <v>4</v>
      </c>
      <c r="U10067">
        <v>1024.44</v>
      </c>
    </row>
    <row r="10068" spans="1:21" x14ac:dyDescent="0.25">
      <c r="A10068">
        <v>1</v>
      </c>
      <c r="B10068">
        <v>1</v>
      </c>
      <c r="C10068">
        <v>2017</v>
      </c>
      <c r="K10068">
        <v>43</v>
      </c>
      <c r="L10068">
        <v>46</v>
      </c>
      <c r="M10068">
        <v>1</v>
      </c>
      <c r="N10068">
        <v>2000</v>
      </c>
      <c r="O10068">
        <v>3</v>
      </c>
      <c r="P10068">
        <v>2201430301</v>
      </c>
      <c r="T10068">
        <v>4</v>
      </c>
      <c r="U10068">
        <v>21577.200000000001</v>
      </c>
    </row>
    <row r="10069" spans="1:21" x14ac:dyDescent="0.25">
      <c r="A10069">
        <v>1</v>
      </c>
      <c r="B10069">
        <v>1</v>
      </c>
      <c r="C10069">
        <v>2017</v>
      </c>
      <c r="K10069">
        <v>43</v>
      </c>
      <c r="L10069">
        <v>42</v>
      </c>
      <c r="M10069">
        <v>1</v>
      </c>
      <c r="N10069">
        <v>2000</v>
      </c>
      <c r="O10069">
        <v>3</v>
      </c>
      <c r="P10069">
        <v>2201430301</v>
      </c>
      <c r="T10069">
        <v>4</v>
      </c>
      <c r="U10069">
        <v>192.08199999999999</v>
      </c>
    </row>
    <row r="10070" spans="1:21" x14ac:dyDescent="0.25">
      <c r="A10070">
        <v>1</v>
      </c>
      <c r="B10070">
        <v>1</v>
      </c>
      <c r="C10070">
        <v>2017</v>
      </c>
      <c r="K10070">
        <v>43</v>
      </c>
      <c r="L10070">
        <v>41</v>
      </c>
      <c r="M10070">
        <v>1</v>
      </c>
      <c r="N10070">
        <v>2000</v>
      </c>
      <c r="O10070">
        <v>3</v>
      </c>
      <c r="P10070">
        <v>2201430301</v>
      </c>
      <c r="T10070">
        <v>4</v>
      </c>
      <c r="U10070">
        <v>256.11</v>
      </c>
    </row>
    <row r="10071" spans="1:21" x14ac:dyDescent="0.25">
      <c r="A10071">
        <v>1</v>
      </c>
      <c r="B10071">
        <v>1</v>
      </c>
      <c r="C10071">
        <v>2017</v>
      </c>
      <c r="K10071">
        <v>42</v>
      </c>
      <c r="L10071">
        <v>47</v>
      </c>
      <c r="M10071">
        <v>1</v>
      </c>
      <c r="N10071">
        <v>2000</v>
      </c>
      <c r="O10071">
        <v>3</v>
      </c>
      <c r="P10071">
        <v>2201420301</v>
      </c>
      <c r="T10071">
        <v>4</v>
      </c>
      <c r="U10071">
        <v>2809.74</v>
      </c>
    </row>
    <row r="10072" spans="1:21" x14ac:dyDescent="0.25">
      <c r="A10072">
        <v>1</v>
      </c>
      <c r="B10072">
        <v>1</v>
      </c>
      <c r="C10072">
        <v>2017</v>
      </c>
      <c r="K10072">
        <v>42</v>
      </c>
      <c r="L10072">
        <v>46</v>
      </c>
      <c r="M10072">
        <v>1</v>
      </c>
      <c r="N10072">
        <v>2000</v>
      </c>
      <c r="O10072">
        <v>3</v>
      </c>
      <c r="P10072">
        <v>2201420301</v>
      </c>
      <c r="T10072">
        <v>4</v>
      </c>
      <c r="U10072">
        <v>374.63200000000001</v>
      </c>
    </row>
    <row r="10073" spans="1:21" x14ac:dyDescent="0.25">
      <c r="A10073">
        <v>1</v>
      </c>
      <c r="B10073">
        <v>1</v>
      </c>
      <c r="C10073">
        <v>2017</v>
      </c>
      <c r="K10073">
        <v>42</v>
      </c>
      <c r="L10073">
        <v>42</v>
      </c>
      <c r="M10073">
        <v>1</v>
      </c>
      <c r="N10073">
        <v>2000</v>
      </c>
      <c r="O10073">
        <v>3</v>
      </c>
      <c r="P10073">
        <v>2201420301</v>
      </c>
      <c r="T10073">
        <v>4</v>
      </c>
      <c r="U10073">
        <v>1123.9000000000001</v>
      </c>
    </row>
    <row r="10074" spans="1:21" x14ac:dyDescent="0.25">
      <c r="A10074">
        <v>1</v>
      </c>
      <c r="B10074">
        <v>1</v>
      </c>
      <c r="C10074">
        <v>2017</v>
      </c>
      <c r="K10074">
        <v>32</v>
      </c>
      <c r="L10074">
        <v>40</v>
      </c>
      <c r="M10074">
        <v>1</v>
      </c>
      <c r="N10074">
        <v>2000</v>
      </c>
      <c r="O10074">
        <v>3</v>
      </c>
      <c r="P10074">
        <v>2201320301</v>
      </c>
      <c r="T10074">
        <v>4</v>
      </c>
      <c r="U10074">
        <v>1979300</v>
      </c>
    </row>
    <row r="10075" spans="1:21" x14ac:dyDescent="0.25">
      <c r="A10075">
        <v>1</v>
      </c>
      <c r="B10075">
        <v>1</v>
      </c>
      <c r="C10075">
        <v>2017</v>
      </c>
      <c r="K10075">
        <v>32</v>
      </c>
      <c r="L10075">
        <v>30</v>
      </c>
      <c r="M10075">
        <v>1</v>
      </c>
      <c r="N10075">
        <v>2000</v>
      </c>
      <c r="O10075">
        <v>3</v>
      </c>
      <c r="P10075">
        <v>2201320301</v>
      </c>
      <c r="T10075">
        <v>4</v>
      </c>
      <c r="U10075">
        <v>22696200</v>
      </c>
    </row>
    <row r="10076" spans="1:21" x14ac:dyDescent="0.25">
      <c r="A10076">
        <v>1</v>
      </c>
      <c r="B10076">
        <v>1</v>
      </c>
      <c r="C10076">
        <v>2017</v>
      </c>
      <c r="K10076">
        <v>31</v>
      </c>
      <c r="L10076">
        <v>40</v>
      </c>
      <c r="M10076">
        <v>1</v>
      </c>
      <c r="N10076">
        <v>2000</v>
      </c>
      <c r="O10076">
        <v>3</v>
      </c>
      <c r="P10076">
        <v>2201310301</v>
      </c>
      <c r="T10076">
        <v>4</v>
      </c>
      <c r="U10076">
        <v>1741830</v>
      </c>
    </row>
    <row r="10077" spans="1:21" x14ac:dyDescent="0.25">
      <c r="A10077">
        <v>1</v>
      </c>
      <c r="B10077">
        <v>1</v>
      </c>
      <c r="C10077">
        <v>2017</v>
      </c>
      <c r="K10077">
        <v>31</v>
      </c>
      <c r="L10077">
        <v>30</v>
      </c>
      <c r="M10077">
        <v>1</v>
      </c>
      <c r="N10077">
        <v>2000</v>
      </c>
      <c r="O10077">
        <v>3</v>
      </c>
      <c r="P10077">
        <v>2201310301</v>
      </c>
      <c r="T10077">
        <v>4</v>
      </c>
      <c r="U10077">
        <v>102476000</v>
      </c>
    </row>
    <row r="10078" spans="1:21" x14ac:dyDescent="0.25">
      <c r="A10078">
        <v>1</v>
      </c>
      <c r="B10078">
        <v>1</v>
      </c>
      <c r="C10078">
        <v>2017</v>
      </c>
      <c r="K10078">
        <v>21</v>
      </c>
      <c r="L10078">
        <v>20</v>
      </c>
      <c r="M10078">
        <v>1</v>
      </c>
      <c r="N10078">
        <v>2000</v>
      </c>
      <c r="O10078">
        <v>3</v>
      </c>
      <c r="P10078">
        <v>2201210301</v>
      </c>
      <c r="T10078">
        <v>4</v>
      </c>
      <c r="U10078">
        <v>134984000</v>
      </c>
    </row>
    <row r="10079" spans="1:21" x14ac:dyDescent="0.25">
      <c r="A10079">
        <v>1</v>
      </c>
      <c r="B10079">
        <v>1</v>
      </c>
      <c r="C10079">
        <v>2017</v>
      </c>
      <c r="K10079">
        <v>11</v>
      </c>
      <c r="L10079">
        <v>10</v>
      </c>
      <c r="M10079">
        <v>1</v>
      </c>
      <c r="N10079">
        <v>2000</v>
      </c>
      <c r="O10079">
        <v>3</v>
      </c>
      <c r="P10079">
        <v>2201110301</v>
      </c>
      <c r="T10079">
        <v>4</v>
      </c>
      <c r="U10079">
        <v>1205100</v>
      </c>
    </row>
    <row r="10080" spans="1:21" x14ac:dyDescent="0.25">
      <c r="A10080">
        <v>1</v>
      </c>
      <c r="B10080">
        <v>1</v>
      </c>
      <c r="C10080">
        <v>2017</v>
      </c>
      <c r="K10080">
        <v>61</v>
      </c>
      <c r="L10080">
        <v>47</v>
      </c>
      <c r="M10080">
        <v>1</v>
      </c>
      <c r="N10080">
        <v>1999</v>
      </c>
      <c r="O10080">
        <v>3</v>
      </c>
      <c r="P10080">
        <v>2201610301</v>
      </c>
      <c r="T10080">
        <v>4</v>
      </c>
      <c r="U10080">
        <v>17.8428</v>
      </c>
    </row>
    <row r="10081" spans="1:21" x14ac:dyDescent="0.25">
      <c r="A10081">
        <v>1</v>
      </c>
      <c r="B10081">
        <v>1</v>
      </c>
      <c r="C10081">
        <v>2017</v>
      </c>
      <c r="K10081">
        <v>54</v>
      </c>
      <c r="L10081">
        <v>47</v>
      </c>
      <c r="M10081">
        <v>1</v>
      </c>
      <c r="N10081">
        <v>1999</v>
      </c>
      <c r="O10081">
        <v>3</v>
      </c>
      <c r="P10081">
        <v>2201540301</v>
      </c>
      <c r="T10081">
        <v>4</v>
      </c>
      <c r="U10081">
        <v>20531.5</v>
      </c>
    </row>
    <row r="10082" spans="1:21" x14ac:dyDescent="0.25">
      <c r="A10082">
        <v>1</v>
      </c>
      <c r="B10082">
        <v>1</v>
      </c>
      <c r="C10082">
        <v>2017</v>
      </c>
      <c r="K10082">
        <v>54</v>
      </c>
      <c r="L10082">
        <v>46</v>
      </c>
      <c r="M10082">
        <v>1</v>
      </c>
      <c r="N10082">
        <v>1999</v>
      </c>
      <c r="O10082">
        <v>3</v>
      </c>
      <c r="P10082">
        <v>2201540301</v>
      </c>
      <c r="T10082">
        <v>4</v>
      </c>
      <c r="U10082">
        <v>157842</v>
      </c>
    </row>
    <row r="10083" spans="1:21" x14ac:dyDescent="0.25">
      <c r="A10083">
        <v>1</v>
      </c>
      <c r="B10083">
        <v>1</v>
      </c>
      <c r="C10083">
        <v>2017</v>
      </c>
      <c r="K10083">
        <v>54</v>
      </c>
      <c r="L10083">
        <v>42</v>
      </c>
      <c r="M10083">
        <v>1</v>
      </c>
      <c r="N10083">
        <v>1999</v>
      </c>
      <c r="O10083">
        <v>3</v>
      </c>
      <c r="P10083">
        <v>2201540301</v>
      </c>
      <c r="T10083">
        <v>4</v>
      </c>
      <c r="U10083">
        <v>208905</v>
      </c>
    </row>
    <row r="10084" spans="1:21" x14ac:dyDescent="0.25">
      <c r="A10084">
        <v>1</v>
      </c>
      <c r="B10084">
        <v>1</v>
      </c>
      <c r="C10084">
        <v>2017</v>
      </c>
      <c r="K10084">
        <v>54</v>
      </c>
      <c r="L10084">
        <v>41</v>
      </c>
      <c r="M10084">
        <v>1</v>
      </c>
      <c r="N10084">
        <v>1999</v>
      </c>
      <c r="O10084">
        <v>3</v>
      </c>
      <c r="P10084">
        <v>2201540301</v>
      </c>
      <c r="T10084">
        <v>4</v>
      </c>
      <c r="U10084">
        <v>143011</v>
      </c>
    </row>
    <row r="10085" spans="1:21" x14ac:dyDescent="0.25">
      <c r="A10085">
        <v>1</v>
      </c>
      <c r="B10085">
        <v>1</v>
      </c>
      <c r="C10085">
        <v>2017</v>
      </c>
      <c r="K10085">
        <v>53</v>
      </c>
      <c r="L10085">
        <v>47</v>
      </c>
      <c r="M10085">
        <v>1</v>
      </c>
      <c r="N10085">
        <v>1999</v>
      </c>
      <c r="O10085">
        <v>3</v>
      </c>
      <c r="P10085">
        <v>2201530301</v>
      </c>
      <c r="T10085">
        <v>4</v>
      </c>
      <c r="U10085">
        <v>4.8440200000000004</v>
      </c>
    </row>
    <row r="10086" spans="1:21" x14ac:dyDescent="0.25">
      <c r="A10086">
        <v>1</v>
      </c>
      <c r="B10086">
        <v>1</v>
      </c>
      <c r="C10086">
        <v>2017</v>
      </c>
      <c r="K10086">
        <v>53</v>
      </c>
      <c r="L10086">
        <v>42</v>
      </c>
      <c r="M10086">
        <v>1</v>
      </c>
      <c r="N10086">
        <v>1999</v>
      </c>
      <c r="O10086">
        <v>3</v>
      </c>
      <c r="P10086">
        <v>2201530301</v>
      </c>
      <c r="T10086">
        <v>4</v>
      </c>
      <c r="U10086">
        <v>113043</v>
      </c>
    </row>
    <row r="10087" spans="1:21" x14ac:dyDescent="0.25">
      <c r="A10087">
        <v>1</v>
      </c>
      <c r="B10087">
        <v>1</v>
      </c>
      <c r="C10087">
        <v>2017</v>
      </c>
      <c r="K10087">
        <v>53</v>
      </c>
      <c r="L10087">
        <v>41</v>
      </c>
      <c r="M10087">
        <v>1</v>
      </c>
      <c r="N10087">
        <v>1999</v>
      </c>
      <c r="O10087">
        <v>3</v>
      </c>
      <c r="P10087">
        <v>2201530301</v>
      </c>
      <c r="T10087">
        <v>4</v>
      </c>
      <c r="U10087">
        <v>426670</v>
      </c>
    </row>
    <row r="10088" spans="1:21" x14ac:dyDescent="0.25">
      <c r="A10088">
        <v>1</v>
      </c>
      <c r="B10088">
        <v>1</v>
      </c>
      <c r="C10088">
        <v>2017</v>
      </c>
      <c r="K10088">
        <v>52</v>
      </c>
      <c r="L10088">
        <v>47</v>
      </c>
      <c r="M10088">
        <v>1</v>
      </c>
      <c r="N10088">
        <v>1999</v>
      </c>
      <c r="O10088">
        <v>3</v>
      </c>
      <c r="P10088">
        <v>2201520301</v>
      </c>
      <c r="T10088">
        <v>4</v>
      </c>
      <c r="U10088">
        <v>331.44</v>
      </c>
    </row>
    <row r="10089" spans="1:21" x14ac:dyDescent="0.25">
      <c r="A10089">
        <v>1</v>
      </c>
      <c r="B10089">
        <v>1</v>
      </c>
      <c r="C10089">
        <v>2017</v>
      </c>
      <c r="K10089">
        <v>52</v>
      </c>
      <c r="L10089">
        <v>46</v>
      </c>
      <c r="M10089">
        <v>1</v>
      </c>
      <c r="N10089">
        <v>1999</v>
      </c>
      <c r="O10089">
        <v>3</v>
      </c>
      <c r="P10089">
        <v>2201520301</v>
      </c>
      <c r="T10089">
        <v>4</v>
      </c>
      <c r="U10089">
        <v>193277</v>
      </c>
    </row>
    <row r="10090" spans="1:21" x14ac:dyDescent="0.25">
      <c r="A10090">
        <v>1</v>
      </c>
      <c r="B10090">
        <v>1</v>
      </c>
      <c r="C10090">
        <v>2017</v>
      </c>
      <c r="K10090">
        <v>52</v>
      </c>
      <c r="L10090">
        <v>42</v>
      </c>
      <c r="M10090">
        <v>1</v>
      </c>
      <c r="N10090">
        <v>1999</v>
      </c>
      <c r="O10090">
        <v>3</v>
      </c>
      <c r="P10090">
        <v>2201520301</v>
      </c>
      <c r="T10090">
        <v>4</v>
      </c>
      <c r="U10090">
        <v>2400260</v>
      </c>
    </row>
    <row r="10091" spans="1:21" x14ac:dyDescent="0.25">
      <c r="A10091">
        <v>1</v>
      </c>
      <c r="B10091">
        <v>1</v>
      </c>
      <c r="C10091">
        <v>2017</v>
      </c>
      <c r="K10091">
        <v>52</v>
      </c>
      <c r="L10091">
        <v>41</v>
      </c>
      <c r="M10091">
        <v>1</v>
      </c>
      <c r="N10091">
        <v>1999</v>
      </c>
      <c r="O10091">
        <v>3</v>
      </c>
      <c r="P10091">
        <v>2201520301</v>
      </c>
      <c r="T10091">
        <v>4</v>
      </c>
      <c r="U10091">
        <v>1548480</v>
      </c>
    </row>
    <row r="10092" spans="1:21" x14ac:dyDescent="0.25">
      <c r="A10092">
        <v>1</v>
      </c>
      <c r="B10092">
        <v>1</v>
      </c>
      <c r="C10092">
        <v>2017</v>
      </c>
      <c r="K10092">
        <v>51</v>
      </c>
      <c r="L10092">
        <v>42</v>
      </c>
      <c r="M10092">
        <v>1</v>
      </c>
      <c r="N10092">
        <v>1999</v>
      </c>
      <c r="O10092">
        <v>3</v>
      </c>
      <c r="P10092">
        <v>2201510301</v>
      </c>
      <c r="T10092">
        <v>4</v>
      </c>
      <c r="U10092">
        <v>126211</v>
      </c>
    </row>
    <row r="10093" spans="1:21" x14ac:dyDescent="0.25">
      <c r="A10093">
        <v>1</v>
      </c>
      <c r="B10093">
        <v>1</v>
      </c>
      <c r="C10093">
        <v>2017</v>
      </c>
      <c r="K10093">
        <v>43</v>
      </c>
      <c r="L10093">
        <v>47</v>
      </c>
      <c r="M10093">
        <v>1</v>
      </c>
      <c r="N10093">
        <v>1999</v>
      </c>
      <c r="O10093">
        <v>3</v>
      </c>
      <c r="P10093">
        <v>2201430301</v>
      </c>
      <c r="T10093">
        <v>4</v>
      </c>
      <c r="U10093">
        <v>954.66700000000003</v>
      </c>
    </row>
    <row r="10094" spans="1:21" x14ac:dyDescent="0.25">
      <c r="A10094">
        <v>1</v>
      </c>
      <c r="B10094">
        <v>1</v>
      </c>
      <c r="C10094">
        <v>2017</v>
      </c>
      <c r="K10094">
        <v>43</v>
      </c>
      <c r="L10094">
        <v>46</v>
      </c>
      <c r="M10094">
        <v>1</v>
      </c>
      <c r="N10094">
        <v>1999</v>
      </c>
      <c r="O10094">
        <v>3</v>
      </c>
      <c r="P10094">
        <v>2201430301</v>
      </c>
      <c r="T10094">
        <v>4</v>
      </c>
      <c r="U10094">
        <v>19767.2</v>
      </c>
    </row>
    <row r="10095" spans="1:21" x14ac:dyDescent="0.25">
      <c r="A10095">
        <v>1</v>
      </c>
      <c r="B10095">
        <v>1</v>
      </c>
      <c r="C10095">
        <v>2017</v>
      </c>
      <c r="K10095">
        <v>43</v>
      </c>
      <c r="L10095">
        <v>42</v>
      </c>
      <c r="M10095">
        <v>1</v>
      </c>
      <c r="N10095">
        <v>1999</v>
      </c>
      <c r="O10095">
        <v>3</v>
      </c>
      <c r="P10095">
        <v>2201430301</v>
      </c>
      <c r="T10095">
        <v>4</v>
      </c>
      <c r="U10095">
        <v>168.471</v>
      </c>
    </row>
    <row r="10096" spans="1:21" x14ac:dyDescent="0.25">
      <c r="A10096">
        <v>1</v>
      </c>
      <c r="B10096">
        <v>1</v>
      </c>
      <c r="C10096">
        <v>2017</v>
      </c>
      <c r="K10096">
        <v>43</v>
      </c>
      <c r="L10096">
        <v>41</v>
      </c>
      <c r="M10096">
        <v>1</v>
      </c>
      <c r="N10096">
        <v>1999</v>
      </c>
      <c r="O10096">
        <v>3</v>
      </c>
      <c r="P10096">
        <v>2201430301</v>
      </c>
      <c r="T10096">
        <v>4</v>
      </c>
      <c r="U10096">
        <v>224.62799999999999</v>
      </c>
    </row>
    <row r="10097" spans="1:21" x14ac:dyDescent="0.25">
      <c r="A10097">
        <v>1</v>
      </c>
      <c r="B10097">
        <v>1</v>
      </c>
      <c r="C10097">
        <v>2017</v>
      </c>
      <c r="K10097">
        <v>42</v>
      </c>
      <c r="L10097">
        <v>47</v>
      </c>
      <c r="M10097">
        <v>1</v>
      </c>
      <c r="N10097">
        <v>1999</v>
      </c>
      <c r="O10097">
        <v>3</v>
      </c>
      <c r="P10097">
        <v>2201420301</v>
      </c>
      <c r="T10097">
        <v>4</v>
      </c>
      <c r="U10097">
        <v>2999.08</v>
      </c>
    </row>
    <row r="10098" spans="1:21" x14ac:dyDescent="0.25">
      <c r="A10098">
        <v>1</v>
      </c>
      <c r="B10098">
        <v>1</v>
      </c>
      <c r="C10098">
        <v>2017</v>
      </c>
      <c r="K10098">
        <v>42</v>
      </c>
      <c r="L10098">
        <v>46</v>
      </c>
      <c r="M10098">
        <v>1</v>
      </c>
      <c r="N10098">
        <v>1999</v>
      </c>
      <c r="O10098">
        <v>3</v>
      </c>
      <c r="P10098">
        <v>2201420301</v>
      </c>
      <c r="T10098">
        <v>4</v>
      </c>
      <c r="U10098">
        <v>428.44099999999997</v>
      </c>
    </row>
    <row r="10099" spans="1:21" x14ac:dyDescent="0.25">
      <c r="A10099">
        <v>1</v>
      </c>
      <c r="B10099">
        <v>1</v>
      </c>
      <c r="C10099">
        <v>2017</v>
      </c>
      <c r="K10099">
        <v>42</v>
      </c>
      <c r="L10099">
        <v>42</v>
      </c>
      <c r="M10099">
        <v>1</v>
      </c>
      <c r="N10099">
        <v>1999</v>
      </c>
      <c r="O10099">
        <v>3</v>
      </c>
      <c r="P10099">
        <v>2201420301</v>
      </c>
      <c r="T10099">
        <v>4</v>
      </c>
      <c r="U10099">
        <v>1285.32</v>
      </c>
    </row>
    <row r="10100" spans="1:21" x14ac:dyDescent="0.25">
      <c r="A10100">
        <v>1</v>
      </c>
      <c r="B10100">
        <v>1</v>
      </c>
      <c r="C10100">
        <v>2017</v>
      </c>
      <c r="K10100">
        <v>32</v>
      </c>
      <c r="L10100">
        <v>40</v>
      </c>
      <c r="M10100">
        <v>1</v>
      </c>
      <c r="N10100">
        <v>1999</v>
      </c>
      <c r="O10100">
        <v>3</v>
      </c>
      <c r="P10100">
        <v>2201320301</v>
      </c>
      <c r="T10100">
        <v>4</v>
      </c>
      <c r="U10100">
        <v>903289</v>
      </c>
    </row>
    <row r="10101" spans="1:21" x14ac:dyDescent="0.25">
      <c r="A10101">
        <v>1</v>
      </c>
      <c r="B10101">
        <v>1</v>
      </c>
      <c r="C10101">
        <v>2017</v>
      </c>
      <c r="K10101">
        <v>32</v>
      </c>
      <c r="L10101">
        <v>30</v>
      </c>
      <c r="M10101">
        <v>1</v>
      </c>
      <c r="N10101">
        <v>1999</v>
      </c>
      <c r="O10101">
        <v>3</v>
      </c>
      <c r="P10101">
        <v>2201320301</v>
      </c>
      <c r="T10101">
        <v>4</v>
      </c>
      <c r="U10101">
        <v>16218400</v>
      </c>
    </row>
    <row r="10102" spans="1:21" x14ac:dyDescent="0.25">
      <c r="A10102">
        <v>1</v>
      </c>
      <c r="B10102">
        <v>1</v>
      </c>
      <c r="C10102">
        <v>2017</v>
      </c>
      <c r="K10102">
        <v>31</v>
      </c>
      <c r="L10102">
        <v>40</v>
      </c>
      <c r="M10102">
        <v>1</v>
      </c>
      <c r="N10102">
        <v>1999</v>
      </c>
      <c r="O10102">
        <v>3</v>
      </c>
      <c r="P10102">
        <v>2201310301</v>
      </c>
      <c r="T10102">
        <v>4</v>
      </c>
      <c r="U10102">
        <v>2516660</v>
      </c>
    </row>
    <row r="10103" spans="1:21" x14ac:dyDescent="0.25">
      <c r="A10103">
        <v>1</v>
      </c>
      <c r="B10103">
        <v>1</v>
      </c>
      <c r="C10103">
        <v>2017</v>
      </c>
      <c r="K10103">
        <v>31</v>
      </c>
      <c r="L10103">
        <v>30</v>
      </c>
      <c r="M10103">
        <v>1</v>
      </c>
      <c r="N10103">
        <v>1999</v>
      </c>
      <c r="O10103">
        <v>3</v>
      </c>
      <c r="P10103">
        <v>2201310301</v>
      </c>
      <c r="T10103">
        <v>4</v>
      </c>
      <c r="U10103">
        <v>83476300</v>
      </c>
    </row>
    <row r="10104" spans="1:21" x14ac:dyDescent="0.25">
      <c r="A10104">
        <v>1</v>
      </c>
      <c r="B10104">
        <v>1</v>
      </c>
      <c r="C10104">
        <v>2017</v>
      </c>
      <c r="K10104">
        <v>21</v>
      </c>
      <c r="L10104">
        <v>20</v>
      </c>
      <c r="M10104">
        <v>1</v>
      </c>
      <c r="N10104">
        <v>1999</v>
      </c>
      <c r="O10104">
        <v>3</v>
      </c>
      <c r="P10104">
        <v>2201210301</v>
      </c>
      <c r="T10104">
        <v>4</v>
      </c>
      <c r="U10104">
        <v>97622600</v>
      </c>
    </row>
    <row r="10105" spans="1:21" x14ac:dyDescent="0.25">
      <c r="A10105">
        <v>1</v>
      </c>
      <c r="B10105">
        <v>1</v>
      </c>
      <c r="C10105">
        <v>2017</v>
      </c>
      <c r="K10105">
        <v>11</v>
      </c>
      <c r="L10105">
        <v>10</v>
      </c>
      <c r="M10105">
        <v>1</v>
      </c>
      <c r="N10105">
        <v>1999</v>
      </c>
      <c r="O10105">
        <v>3</v>
      </c>
      <c r="P10105">
        <v>2201110301</v>
      </c>
      <c r="T10105">
        <v>4</v>
      </c>
      <c r="U10105">
        <v>874421</v>
      </c>
    </row>
    <row r="10106" spans="1:21" x14ac:dyDescent="0.25">
      <c r="A10106">
        <v>1</v>
      </c>
      <c r="B10106">
        <v>1</v>
      </c>
      <c r="C10106">
        <v>2017</v>
      </c>
      <c r="K10106">
        <v>54</v>
      </c>
      <c r="L10106">
        <v>47</v>
      </c>
      <c r="M10106">
        <v>1</v>
      </c>
      <c r="N10106">
        <v>1998</v>
      </c>
      <c r="O10106">
        <v>3</v>
      </c>
      <c r="P10106">
        <v>2201540301</v>
      </c>
      <c r="T10106">
        <v>4</v>
      </c>
      <c r="U10106">
        <v>12467</v>
      </c>
    </row>
    <row r="10107" spans="1:21" x14ac:dyDescent="0.25">
      <c r="A10107">
        <v>1</v>
      </c>
      <c r="B10107">
        <v>1</v>
      </c>
      <c r="C10107">
        <v>2017</v>
      </c>
      <c r="K10107">
        <v>54</v>
      </c>
      <c r="L10107">
        <v>46</v>
      </c>
      <c r="M10107">
        <v>1</v>
      </c>
      <c r="N10107">
        <v>1998</v>
      </c>
      <c r="O10107">
        <v>3</v>
      </c>
      <c r="P10107">
        <v>2201540301</v>
      </c>
      <c r="T10107">
        <v>4</v>
      </c>
      <c r="U10107">
        <v>95833.9</v>
      </c>
    </row>
    <row r="10108" spans="1:21" x14ac:dyDescent="0.25">
      <c r="A10108">
        <v>1</v>
      </c>
      <c r="B10108">
        <v>1</v>
      </c>
      <c r="C10108">
        <v>2017</v>
      </c>
      <c r="K10108">
        <v>54</v>
      </c>
      <c r="L10108">
        <v>42</v>
      </c>
      <c r="M10108">
        <v>1</v>
      </c>
      <c r="N10108">
        <v>1998</v>
      </c>
      <c r="O10108">
        <v>3</v>
      </c>
      <c r="P10108">
        <v>2201540301</v>
      </c>
      <c r="T10108">
        <v>4</v>
      </c>
      <c r="U10108">
        <v>126855</v>
      </c>
    </row>
    <row r="10109" spans="1:21" x14ac:dyDescent="0.25">
      <c r="A10109">
        <v>1</v>
      </c>
      <c r="B10109">
        <v>1</v>
      </c>
      <c r="C10109">
        <v>2017</v>
      </c>
      <c r="K10109">
        <v>54</v>
      </c>
      <c r="L10109">
        <v>41</v>
      </c>
      <c r="M10109">
        <v>1</v>
      </c>
      <c r="N10109">
        <v>1998</v>
      </c>
      <c r="O10109">
        <v>3</v>
      </c>
      <c r="P10109">
        <v>2201540301</v>
      </c>
      <c r="T10109">
        <v>4</v>
      </c>
      <c r="U10109">
        <v>86839.7</v>
      </c>
    </row>
    <row r="10110" spans="1:21" x14ac:dyDescent="0.25">
      <c r="A10110">
        <v>1</v>
      </c>
      <c r="B10110">
        <v>1</v>
      </c>
      <c r="C10110">
        <v>2017</v>
      </c>
      <c r="K10110">
        <v>53</v>
      </c>
      <c r="L10110">
        <v>46</v>
      </c>
      <c r="M10110">
        <v>1</v>
      </c>
      <c r="N10110">
        <v>1998</v>
      </c>
      <c r="O10110">
        <v>3</v>
      </c>
      <c r="P10110">
        <v>2201530301</v>
      </c>
      <c r="T10110">
        <v>4</v>
      </c>
      <c r="U10110">
        <v>15040.7</v>
      </c>
    </row>
    <row r="10111" spans="1:21" x14ac:dyDescent="0.25">
      <c r="A10111">
        <v>1</v>
      </c>
      <c r="B10111">
        <v>1</v>
      </c>
      <c r="C10111">
        <v>2017</v>
      </c>
      <c r="K10111">
        <v>53</v>
      </c>
      <c r="L10111">
        <v>41</v>
      </c>
      <c r="M10111">
        <v>1</v>
      </c>
      <c r="N10111">
        <v>1998</v>
      </c>
      <c r="O10111">
        <v>3</v>
      </c>
      <c r="P10111">
        <v>2201530301</v>
      </c>
      <c r="T10111">
        <v>4</v>
      </c>
      <c r="U10111">
        <v>21448.400000000001</v>
      </c>
    </row>
    <row r="10112" spans="1:21" x14ac:dyDescent="0.25">
      <c r="A10112">
        <v>1</v>
      </c>
      <c r="B10112">
        <v>1</v>
      </c>
      <c r="C10112">
        <v>2017</v>
      </c>
      <c r="K10112">
        <v>52</v>
      </c>
      <c r="L10112">
        <v>46</v>
      </c>
      <c r="M10112">
        <v>1</v>
      </c>
      <c r="N10112">
        <v>1998</v>
      </c>
      <c r="O10112">
        <v>3</v>
      </c>
      <c r="P10112">
        <v>2201520301</v>
      </c>
      <c r="T10112">
        <v>4</v>
      </c>
      <c r="U10112">
        <v>308510</v>
      </c>
    </row>
    <row r="10113" spans="1:21" x14ac:dyDescent="0.25">
      <c r="A10113">
        <v>1</v>
      </c>
      <c r="B10113">
        <v>1</v>
      </c>
      <c r="C10113">
        <v>2017</v>
      </c>
      <c r="K10113">
        <v>52</v>
      </c>
      <c r="L10113">
        <v>42</v>
      </c>
      <c r="M10113">
        <v>1</v>
      </c>
      <c r="N10113">
        <v>1998</v>
      </c>
      <c r="O10113">
        <v>3</v>
      </c>
      <c r="P10113">
        <v>2201520301</v>
      </c>
      <c r="T10113">
        <v>4</v>
      </c>
      <c r="U10113">
        <v>727050</v>
      </c>
    </row>
    <row r="10114" spans="1:21" x14ac:dyDescent="0.25">
      <c r="A10114">
        <v>1</v>
      </c>
      <c r="B10114">
        <v>1</v>
      </c>
      <c r="C10114">
        <v>2017</v>
      </c>
      <c r="K10114">
        <v>52</v>
      </c>
      <c r="L10114">
        <v>41</v>
      </c>
      <c r="M10114">
        <v>1</v>
      </c>
      <c r="N10114">
        <v>1998</v>
      </c>
      <c r="O10114">
        <v>3</v>
      </c>
      <c r="P10114">
        <v>2201520301</v>
      </c>
      <c r="T10114">
        <v>4</v>
      </c>
      <c r="U10114">
        <v>723125</v>
      </c>
    </row>
    <row r="10115" spans="1:21" x14ac:dyDescent="0.25">
      <c r="A10115">
        <v>1</v>
      </c>
      <c r="B10115">
        <v>1</v>
      </c>
      <c r="C10115">
        <v>2017</v>
      </c>
      <c r="K10115">
        <v>51</v>
      </c>
      <c r="L10115">
        <v>42</v>
      </c>
      <c r="M10115">
        <v>1</v>
      </c>
      <c r="N10115">
        <v>1998</v>
      </c>
      <c r="O10115">
        <v>3</v>
      </c>
      <c r="P10115">
        <v>2201510301</v>
      </c>
      <c r="T10115">
        <v>4</v>
      </c>
      <c r="U10115">
        <v>253706</v>
      </c>
    </row>
    <row r="10116" spans="1:21" x14ac:dyDescent="0.25">
      <c r="A10116">
        <v>1</v>
      </c>
      <c r="B10116">
        <v>1</v>
      </c>
      <c r="C10116">
        <v>2017</v>
      </c>
      <c r="K10116">
        <v>43</v>
      </c>
      <c r="L10116">
        <v>47</v>
      </c>
      <c r="M10116">
        <v>1</v>
      </c>
      <c r="N10116">
        <v>1998</v>
      </c>
      <c r="O10116">
        <v>3</v>
      </c>
      <c r="P10116">
        <v>2201430301</v>
      </c>
      <c r="T10116">
        <v>4</v>
      </c>
      <c r="U10116">
        <v>723.25199999999995</v>
      </c>
    </row>
    <row r="10117" spans="1:21" x14ac:dyDescent="0.25">
      <c r="A10117">
        <v>1</v>
      </c>
      <c r="B10117">
        <v>1</v>
      </c>
      <c r="C10117">
        <v>2017</v>
      </c>
      <c r="K10117">
        <v>43</v>
      </c>
      <c r="L10117">
        <v>46</v>
      </c>
      <c r="M10117">
        <v>1</v>
      </c>
      <c r="N10117">
        <v>1998</v>
      </c>
      <c r="O10117">
        <v>3</v>
      </c>
      <c r="P10117">
        <v>2201430301</v>
      </c>
      <c r="T10117">
        <v>4</v>
      </c>
      <c r="U10117">
        <v>15466.5</v>
      </c>
    </row>
    <row r="10118" spans="1:21" x14ac:dyDescent="0.25">
      <c r="A10118">
        <v>1</v>
      </c>
      <c r="B10118">
        <v>1</v>
      </c>
      <c r="C10118">
        <v>2017</v>
      </c>
      <c r="K10118">
        <v>43</v>
      </c>
      <c r="L10118">
        <v>42</v>
      </c>
      <c r="M10118">
        <v>1</v>
      </c>
      <c r="N10118">
        <v>1998</v>
      </c>
      <c r="O10118">
        <v>3</v>
      </c>
      <c r="P10118">
        <v>2201430301</v>
      </c>
      <c r="T10118">
        <v>4</v>
      </c>
      <c r="U10118">
        <v>111.27</v>
      </c>
    </row>
    <row r="10119" spans="1:21" x14ac:dyDescent="0.25">
      <c r="A10119">
        <v>1</v>
      </c>
      <c r="B10119">
        <v>1</v>
      </c>
      <c r="C10119">
        <v>2017</v>
      </c>
      <c r="K10119">
        <v>43</v>
      </c>
      <c r="L10119">
        <v>41</v>
      </c>
      <c r="M10119">
        <v>1</v>
      </c>
      <c r="N10119">
        <v>1998</v>
      </c>
      <c r="O10119">
        <v>3</v>
      </c>
      <c r="P10119">
        <v>2201430301</v>
      </c>
      <c r="T10119">
        <v>4</v>
      </c>
      <c r="U10119">
        <v>166.904</v>
      </c>
    </row>
    <row r="10120" spans="1:21" x14ac:dyDescent="0.25">
      <c r="A10120">
        <v>1</v>
      </c>
      <c r="B10120">
        <v>1</v>
      </c>
      <c r="C10120">
        <v>2017</v>
      </c>
      <c r="K10120">
        <v>42</v>
      </c>
      <c r="L10120">
        <v>47</v>
      </c>
      <c r="M10120">
        <v>1</v>
      </c>
      <c r="N10120">
        <v>1998</v>
      </c>
      <c r="O10120">
        <v>3</v>
      </c>
      <c r="P10120">
        <v>2201420301</v>
      </c>
      <c r="T10120">
        <v>4</v>
      </c>
      <c r="U10120">
        <v>3288.82</v>
      </c>
    </row>
    <row r="10121" spans="1:21" x14ac:dyDescent="0.25">
      <c r="A10121">
        <v>1</v>
      </c>
      <c r="B10121">
        <v>1</v>
      </c>
      <c r="C10121">
        <v>2017</v>
      </c>
      <c r="K10121">
        <v>42</v>
      </c>
      <c r="L10121">
        <v>46</v>
      </c>
      <c r="M10121">
        <v>1</v>
      </c>
      <c r="N10121">
        <v>1998</v>
      </c>
      <c r="O10121">
        <v>3</v>
      </c>
      <c r="P10121">
        <v>2201420301</v>
      </c>
      <c r="T10121">
        <v>4</v>
      </c>
      <c r="U10121">
        <v>616.65499999999997</v>
      </c>
    </row>
    <row r="10122" spans="1:21" x14ac:dyDescent="0.25">
      <c r="A10122">
        <v>1</v>
      </c>
      <c r="B10122">
        <v>1</v>
      </c>
      <c r="C10122">
        <v>2017</v>
      </c>
      <c r="K10122">
        <v>42</v>
      </c>
      <c r="L10122">
        <v>42</v>
      </c>
      <c r="M10122">
        <v>1</v>
      </c>
      <c r="N10122">
        <v>1998</v>
      </c>
      <c r="O10122">
        <v>3</v>
      </c>
      <c r="P10122">
        <v>2201420301</v>
      </c>
      <c r="T10122">
        <v>4</v>
      </c>
      <c r="U10122">
        <v>1438.86</v>
      </c>
    </row>
    <row r="10123" spans="1:21" x14ac:dyDescent="0.25">
      <c r="A10123">
        <v>1</v>
      </c>
      <c r="B10123">
        <v>1</v>
      </c>
      <c r="C10123">
        <v>2017</v>
      </c>
      <c r="K10123">
        <v>32</v>
      </c>
      <c r="L10123">
        <v>40</v>
      </c>
      <c r="M10123">
        <v>1</v>
      </c>
      <c r="N10123">
        <v>1998</v>
      </c>
      <c r="O10123">
        <v>3</v>
      </c>
      <c r="P10123">
        <v>2201320301</v>
      </c>
      <c r="T10123">
        <v>4</v>
      </c>
      <c r="U10123">
        <v>179301</v>
      </c>
    </row>
    <row r="10124" spans="1:21" x14ac:dyDescent="0.25">
      <c r="A10124">
        <v>1</v>
      </c>
      <c r="B10124">
        <v>1</v>
      </c>
      <c r="C10124">
        <v>2017</v>
      </c>
      <c r="K10124">
        <v>32</v>
      </c>
      <c r="L10124">
        <v>30</v>
      </c>
      <c r="M10124">
        <v>1</v>
      </c>
      <c r="N10124">
        <v>1998</v>
      </c>
      <c r="O10124">
        <v>3</v>
      </c>
      <c r="P10124">
        <v>2201320301</v>
      </c>
      <c r="T10124">
        <v>4</v>
      </c>
      <c r="U10124">
        <v>9913400</v>
      </c>
    </row>
    <row r="10125" spans="1:21" x14ac:dyDescent="0.25">
      <c r="A10125">
        <v>1</v>
      </c>
      <c r="B10125">
        <v>1</v>
      </c>
      <c r="C10125">
        <v>2017</v>
      </c>
      <c r="K10125">
        <v>31</v>
      </c>
      <c r="L10125">
        <v>40</v>
      </c>
      <c r="M10125">
        <v>1</v>
      </c>
      <c r="N10125">
        <v>1998</v>
      </c>
      <c r="O10125">
        <v>3</v>
      </c>
      <c r="P10125">
        <v>2201310301</v>
      </c>
      <c r="T10125">
        <v>4</v>
      </c>
      <c r="U10125">
        <v>909896</v>
      </c>
    </row>
    <row r="10126" spans="1:21" x14ac:dyDescent="0.25">
      <c r="A10126">
        <v>1</v>
      </c>
      <c r="B10126">
        <v>1</v>
      </c>
      <c r="C10126">
        <v>2017</v>
      </c>
      <c r="K10126">
        <v>31</v>
      </c>
      <c r="L10126">
        <v>30</v>
      </c>
      <c r="M10126">
        <v>1</v>
      </c>
      <c r="N10126">
        <v>1998</v>
      </c>
      <c r="O10126">
        <v>3</v>
      </c>
      <c r="P10126">
        <v>2201310301</v>
      </c>
      <c r="T10126">
        <v>4</v>
      </c>
      <c r="U10126">
        <v>66073900</v>
      </c>
    </row>
    <row r="10127" spans="1:21" x14ac:dyDescent="0.25">
      <c r="A10127">
        <v>1</v>
      </c>
      <c r="B10127">
        <v>1</v>
      </c>
      <c r="C10127">
        <v>2017</v>
      </c>
      <c r="K10127">
        <v>21</v>
      </c>
      <c r="L10127">
        <v>20</v>
      </c>
      <c r="M10127">
        <v>1</v>
      </c>
      <c r="N10127">
        <v>1998</v>
      </c>
      <c r="O10127">
        <v>3</v>
      </c>
      <c r="P10127">
        <v>2201210301</v>
      </c>
      <c r="T10127">
        <v>4</v>
      </c>
      <c r="U10127">
        <v>73411700</v>
      </c>
    </row>
    <row r="10128" spans="1:21" x14ac:dyDescent="0.25">
      <c r="A10128">
        <v>1</v>
      </c>
      <c r="B10128">
        <v>1</v>
      </c>
      <c r="C10128">
        <v>2017</v>
      </c>
      <c r="K10128">
        <v>11</v>
      </c>
      <c r="L10128">
        <v>10</v>
      </c>
      <c r="M10128">
        <v>1</v>
      </c>
      <c r="N10128">
        <v>1998</v>
      </c>
      <c r="O10128">
        <v>3</v>
      </c>
      <c r="P10128">
        <v>2201110301</v>
      </c>
      <c r="T10128">
        <v>4</v>
      </c>
      <c r="U10128">
        <v>721273</v>
      </c>
    </row>
    <row r="10129" spans="1:21" x14ac:dyDescent="0.25">
      <c r="A10129">
        <v>1</v>
      </c>
      <c r="B10129">
        <v>1</v>
      </c>
      <c r="C10129">
        <v>2017</v>
      </c>
      <c r="K10129">
        <v>61</v>
      </c>
      <c r="L10129">
        <v>47</v>
      </c>
      <c r="M10129">
        <v>1</v>
      </c>
      <c r="N10129">
        <v>1997</v>
      </c>
      <c r="O10129">
        <v>3</v>
      </c>
      <c r="P10129">
        <v>2201610301</v>
      </c>
      <c r="T10129">
        <v>4</v>
      </c>
      <c r="U10129">
        <v>5.37026</v>
      </c>
    </row>
    <row r="10130" spans="1:21" x14ac:dyDescent="0.25">
      <c r="A10130">
        <v>1</v>
      </c>
      <c r="B10130">
        <v>1</v>
      </c>
      <c r="C10130">
        <v>2017</v>
      </c>
      <c r="K10130">
        <v>54</v>
      </c>
      <c r="L10130">
        <v>47</v>
      </c>
      <c r="M10130">
        <v>1</v>
      </c>
      <c r="N10130">
        <v>1997</v>
      </c>
      <c r="O10130">
        <v>3</v>
      </c>
      <c r="P10130">
        <v>2201540301</v>
      </c>
      <c r="T10130">
        <v>4</v>
      </c>
      <c r="U10130">
        <v>19730.8</v>
      </c>
    </row>
    <row r="10131" spans="1:21" x14ac:dyDescent="0.25">
      <c r="A10131">
        <v>1</v>
      </c>
      <c r="B10131">
        <v>1</v>
      </c>
      <c r="C10131">
        <v>2017</v>
      </c>
      <c r="K10131">
        <v>54</v>
      </c>
      <c r="L10131">
        <v>46</v>
      </c>
      <c r="M10131">
        <v>1</v>
      </c>
      <c r="N10131">
        <v>1997</v>
      </c>
      <c r="O10131">
        <v>3</v>
      </c>
      <c r="P10131">
        <v>2201540301</v>
      </c>
      <c r="T10131">
        <v>4</v>
      </c>
      <c r="U10131">
        <v>151597</v>
      </c>
    </row>
    <row r="10132" spans="1:21" x14ac:dyDescent="0.25">
      <c r="A10132">
        <v>1</v>
      </c>
      <c r="B10132">
        <v>1</v>
      </c>
      <c r="C10132">
        <v>2017</v>
      </c>
      <c r="K10132">
        <v>54</v>
      </c>
      <c r="L10132">
        <v>42</v>
      </c>
      <c r="M10132">
        <v>1</v>
      </c>
      <c r="N10132">
        <v>1997</v>
      </c>
      <c r="O10132">
        <v>3</v>
      </c>
      <c r="P10132">
        <v>2201540301</v>
      </c>
      <c r="T10132">
        <v>4</v>
      </c>
      <c r="U10132">
        <v>200635</v>
      </c>
    </row>
    <row r="10133" spans="1:21" x14ac:dyDescent="0.25">
      <c r="A10133">
        <v>1</v>
      </c>
      <c r="B10133">
        <v>1</v>
      </c>
      <c r="C10133">
        <v>2017</v>
      </c>
      <c r="K10133">
        <v>54</v>
      </c>
      <c r="L10133">
        <v>41</v>
      </c>
      <c r="M10133">
        <v>1</v>
      </c>
      <c r="N10133">
        <v>1997</v>
      </c>
      <c r="O10133">
        <v>3</v>
      </c>
      <c r="P10133">
        <v>2201540301</v>
      </c>
      <c r="T10133">
        <v>4</v>
      </c>
      <c r="U10133">
        <v>137347</v>
      </c>
    </row>
    <row r="10134" spans="1:21" x14ac:dyDescent="0.25">
      <c r="A10134">
        <v>1</v>
      </c>
      <c r="B10134">
        <v>1</v>
      </c>
      <c r="C10134">
        <v>2017</v>
      </c>
      <c r="K10134">
        <v>53</v>
      </c>
      <c r="L10134">
        <v>47</v>
      </c>
      <c r="M10134">
        <v>1</v>
      </c>
      <c r="N10134">
        <v>1997</v>
      </c>
      <c r="O10134">
        <v>3</v>
      </c>
      <c r="P10134">
        <v>2201530301</v>
      </c>
      <c r="T10134">
        <v>4</v>
      </c>
      <c r="U10134">
        <v>7.8717899999999998</v>
      </c>
    </row>
    <row r="10135" spans="1:21" x14ac:dyDescent="0.25">
      <c r="A10135">
        <v>1</v>
      </c>
      <c r="B10135">
        <v>1</v>
      </c>
      <c r="C10135">
        <v>2017</v>
      </c>
      <c r="K10135">
        <v>53</v>
      </c>
      <c r="L10135">
        <v>46</v>
      </c>
      <c r="M10135">
        <v>1</v>
      </c>
      <c r="N10135">
        <v>1997</v>
      </c>
      <c r="O10135">
        <v>3</v>
      </c>
      <c r="P10135">
        <v>2201530301</v>
      </c>
      <c r="T10135">
        <v>4</v>
      </c>
      <c r="U10135">
        <v>2583.71</v>
      </c>
    </row>
    <row r="10136" spans="1:21" x14ac:dyDescent="0.25">
      <c r="A10136">
        <v>1</v>
      </c>
      <c r="B10136">
        <v>1</v>
      </c>
      <c r="C10136">
        <v>2017</v>
      </c>
      <c r="K10136">
        <v>53</v>
      </c>
      <c r="L10136">
        <v>41</v>
      </c>
      <c r="M10136">
        <v>1</v>
      </c>
      <c r="N10136">
        <v>1997</v>
      </c>
      <c r="O10136">
        <v>3</v>
      </c>
      <c r="P10136">
        <v>2201530301</v>
      </c>
      <c r="T10136">
        <v>4</v>
      </c>
      <c r="U10136">
        <v>50006.400000000001</v>
      </c>
    </row>
    <row r="10137" spans="1:21" x14ac:dyDescent="0.25">
      <c r="A10137">
        <v>1</v>
      </c>
      <c r="B10137">
        <v>1</v>
      </c>
      <c r="C10137">
        <v>2017</v>
      </c>
      <c r="K10137">
        <v>52</v>
      </c>
      <c r="L10137">
        <v>47</v>
      </c>
      <c r="M10137">
        <v>1</v>
      </c>
      <c r="N10137">
        <v>1997</v>
      </c>
      <c r="O10137">
        <v>3</v>
      </c>
      <c r="P10137">
        <v>2201520301</v>
      </c>
      <c r="T10137">
        <v>4</v>
      </c>
      <c r="U10137">
        <v>71.485900000000001</v>
      </c>
    </row>
    <row r="10138" spans="1:21" x14ac:dyDescent="0.25">
      <c r="A10138">
        <v>1</v>
      </c>
      <c r="B10138">
        <v>1</v>
      </c>
      <c r="C10138">
        <v>2017</v>
      </c>
      <c r="K10138">
        <v>52</v>
      </c>
      <c r="L10138">
        <v>46</v>
      </c>
      <c r="M10138">
        <v>1</v>
      </c>
      <c r="N10138">
        <v>1997</v>
      </c>
      <c r="O10138">
        <v>3</v>
      </c>
      <c r="P10138">
        <v>2201520301</v>
      </c>
      <c r="T10138">
        <v>4</v>
      </c>
      <c r="U10138">
        <v>229795</v>
      </c>
    </row>
    <row r="10139" spans="1:21" x14ac:dyDescent="0.25">
      <c r="A10139">
        <v>1</v>
      </c>
      <c r="B10139">
        <v>1</v>
      </c>
      <c r="C10139">
        <v>2017</v>
      </c>
      <c r="K10139">
        <v>52</v>
      </c>
      <c r="L10139">
        <v>42</v>
      </c>
      <c r="M10139">
        <v>1</v>
      </c>
      <c r="N10139">
        <v>1997</v>
      </c>
      <c r="O10139">
        <v>3</v>
      </c>
      <c r="P10139">
        <v>2201520301</v>
      </c>
      <c r="T10139">
        <v>4</v>
      </c>
      <c r="U10139">
        <v>1656240</v>
      </c>
    </row>
    <row r="10140" spans="1:21" x14ac:dyDescent="0.25">
      <c r="A10140">
        <v>1</v>
      </c>
      <c r="B10140">
        <v>1</v>
      </c>
      <c r="C10140">
        <v>2017</v>
      </c>
      <c r="K10140">
        <v>52</v>
      </c>
      <c r="L10140">
        <v>41</v>
      </c>
      <c r="M10140">
        <v>1</v>
      </c>
      <c r="N10140">
        <v>1997</v>
      </c>
      <c r="O10140">
        <v>3</v>
      </c>
      <c r="P10140">
        <v>2201520301</v>
      </c>
      <c r="T10140">
        <v>4</v>
      </c>
      <c r="U10140">
        <v>1110890</v>
      </c>
    </row>
    <row r="10141" spans="1:21" x14ac:dyDescent="0.25">
      <c r="A10141">
        <v>1</v>
      </c>
      <c r="B10141">
        <v>1</v>
      </c>
      <c r="C10141">
        <v>2017</v>
      </c>
      <c r="K10141">
        <v>51</v>
      </c>
      <c r="L10141">
        <v>46</v>
      </c>
      <c r="M10141">
        <v>1</v>
      </c>
      <c r="N10141">
        <v>1997</v>
      </c>
      <c r="O10141">
        <v>3</v>
      </c>
      <c r="P10141">
        <v>2201510301</v>
      </c>
      <c r="T10141">
        <v>4</v>
      </c>
      <c r="U10141">
        <v>5315.31</v>
      </c>
    </row>
    <row r="10142" spans="1:21" x14ac:dyDescent="0.25">
      <c r="A10142">
        <v>1</v>
      </c>
      <c r="B10142">
        <v>1</v>
      </c>
      <c r="C10142">
        <v>2017</v>
      </c>
      <c r="K10142">
        <v>43</v>
      </c>
      <c r="L10142">
        <v>47</v>
      </c>
      <c r="M10142">
        <v>1</v>
      </c>
      <c r="N10142">
        <v>1997</v>
      </c>
      <c r="O10142">
        <v>3</v>
      </c>
      <c r="P10142">
        <v>2201430301</v>
      </c>
      <c r="T10142">
        <v>4</v>
      </c>
      <c r="U10142">
        <v>714.86</v>
      </c>
    </row>
    <row r="10143" spans="1:21" x14ac:dyDescent="0.25">
      <c r="A10143">
        <v>1</v>
      </c>
      <c r="B10143">
        <v>1</v>
      </c>
      <c r="C10143">
        <v>2017</v>
      </c>
      <c r="K10143">
        <v>43</v>
      </c>
      <c r="L10143">
        <v>46</v>
      </c>
      <c r="M10143">
        <v>1</v>
      </c>
      <c r="N10143">
        <v>1997</v>
      </c>
      <c r="O10143">
        <v>3</v>
      </c>
      <c r="P10143">
        <v>2201430301</v>
      </c>
      <c r="T10143">
        <v>4</v>
      </c>
      <c r="U10143">
        <v>14242.2</v>
      </c>
    </row>
    <row r="10144" spans="1:21" x14ac:dyDescent="0.25">
      <c r="A10144">
        <v>1</v>
      </c>
      <c r="B10144">
        <v>1</v>
      </c>
      <c r="C10144">
        <v>2017</v>
      </c>
      <c r="K10144">
        <v>43</v>
      </c>
      <c r="L10144">
        <v>42</v>
      </c>
      <c r="M10144">
        <v>1</v>
      </c>
      <c r="N10144">
        <v>1997</v>
      </c>
      <c r="O10144">
        <v>3</v>
      </c>
      <c r="P10144">
        <v>2201430301</v>
      </c>
      <c r="T10144">
        <v>4</v>
      </c>
      <c r="U10144">
        <v>109.97799999999999</v>
      </c>
    </row>
    <row r="10145" spans="1:21" x14ac:dyDescent="0.25">
      <c r="A10145">
        <v>1</v>
      </c>
      <c r="B10145">
        <v>1</v>
      </c>
      <c r="C10145">
        <v>2017</v>
      </c>
      <c r="K10145">
        <v>43</v>
      </c>
      <c r="L10145">
        <v>41</v>
      </c>
      <c r="M10145">
        <v>1</v>
      </c>
      <c r="N10145">
        <v>1997</v>
      </c>
      <c r="O10145">
        <v>3</v>
      </c>
      <c r="P10145">
        <v>2201430301</v>
      </c>
      <c r="T10145">
        <v>4</v>
      </c>
      <c r="U10145">
        <v>164.96799999999999</v>
      </c>
    </row>
    <row r="10146" spans="1:21" x14ac:dyDescent="0.25">
      <c r="A10146">
        <v>1</v>
      </c>
      <c r="B10146">
        <v>1</v>
      </c>
      <c r="C10146">
        <v>2017</v>
      </c>
      <c r="K10146">
        <v>42</v>
      </c>
      <c r="L10146">
        <v>47</v>
      </c>
      <c r="M10146">
        <v>1</v>
      </c>
      <c r="N10146">
        <v>1997</v>
      </c>
      <c r="O10146">
        <v>3</v>
      </c>
      <c r="P10146">
        <v>2201420301</v>
      </c>
      <c r="T10146">
        <v>4</v>
      </c>
      <c r="U10146">
        <v>2950.92</v>
      </c>
    </row>
    <row r="10147" spans="1:21" x14ac:dyDescent="0.25">
      <c r="A10147">
        <v>1</v>
      </c>
      <c r="B10147">
        <v>1</v>
      </c>
      <c r="C10147">
        <v>2017</v>
      </c>
      <c r="K10147">
        <v>42</v>
      </c>
      <c r="L10147">
        <v>46</v>
      </c>
      <c r="M10147">
        <v>1</v>
      </c>
      <c r="N10147">
        <v>1997</v>
      </c>
      <c r="O10147">
        <v>3</v>
      </c>
      <c r="P10147">
        <v>2201420301</v>
      </c>
      <c r="T10147">
        <v>4</v>
      </c>
      <c r="U10147">
        <v>393.45699999999999</v>
      </c>
    </row>
    <row r="10148" spans="1:21" x14ac:dyDescent="0.25">
      <c r="A10148">
        <v>1</v>
      </c>
      <c r="B10148">
        <v>1</v>
      </c>
      <c r="C10148">
        <v>2017</v>
      </c>
      <c r="K10148">
        <v>42</v>
      </c>
      <c r="L10148">
        <v>42</v>
      </c>
      <c r="M10148">
        <v>1</v>
      </c>
      <c r="N10148">
        <v>1997</v>
      </c>
      <c r="O10148">
        <v>3</v>
      </c>
      <c r="P10148">
        <v>2201420301</v>
      </c>
      <c r="T10148">
        <v>4</v>
      </c>
      <c r="U10148">
        <v>1180.3699999999999</v>
      </c>
    </row>
    <row r="10149" spans="1:21" x14ac:dyDescent="0.25">
      <c r="A10149">
        <v>1</v>
      </c>
      <c r="B10149">
        <v>1</v>
      </c>
      <c r="C10149">
        <v>2017</v>
      </c>
      <c r="K10149">
        <v>32</v>
      </c>
      <c r="L10149">
        <v>40</v>
      </c>
      <c r="M10149">
        <v>1</v>
      </c>
      <c r="N10149">
        <v>1997</v>
      </c>
      <c r="O10149">
        <v>3</v>
      </c>
      <c r="P10149">
        <v>2201320301</v>
      </c>
      <c r="T10149">
        <v>4</v>
      </c>
      <c r="U10149">
        <v>968654</v>
      </c>
    </row>
    <row r="10150" spans="1:21" x14ac:dyDescent="0.25">
      <c r="A10150">
        <v>1</v>
      </c>
      <c r="B10150">
        <v>1</v>
      </c>
      <c r="C10150">
        <v>2017</v>
      </c>
      <c r="K10150">
        <v>32</v>
      </c>
      <c r="L10150">
        <v>30</v>
      </c>
      <c r="M10150">
        <v>1</v>
      </c>
      <c r="N10150">
        <v>1997</v>
      </c>
      <c r="O10150">
        <v>3</v>
      </c>
      <c r="P10150">
        <v>2201320301</v>
      </c>
      <c r="T10150">
        <v>4</v>
      </c>
      <c r="U10150">
        <v>9122700</v>
      </c>
    </row>
    <row r="10151" spans="1:21" x14ac:dyDescent="0.25">
      <c r="A10151">
        <v>1</v>
      </c>
      <c r="B10151">
        <v>1</v>
      </c>
      <c r="C10151">
        <v>2017</v>
      </c>
      <c r="K10151">
        <v>31</v>
      </c>
      <c r="L10151">
        <v>40</v>
      </c>
      <c r="M10151">
        <v>1</v>
      </c>
      <c r="N10151">
        <v>1997</v>
      </c>
      <c r="O10151">
        <v>3</v>
      </c>
      <c r="P10151">
        <v>2201310301</v>
      </c>
      <c r="T10151">
        <v>4</v>
      </c>
      <c r="U10151">
        <v>1390040</v>
      </c>
    </row>
    <row r="10152" spans="1:21" x14ac:dyDescent="0.25">
      <c r="A10152">
        <v>1</v>
      </c>
      <c r="B10152">
        <v>1</v>
      </c>
      <c r="C10152">
        <v>2017</v>
      </c>
      <c r="K10152">
        <v>31</v>
      </c>
      <c r="L10152">
        <v>30</v>
      </c>
      <c r="M10152">
        <v>1</v>
      </c>
      <c r="N10152">
        <v>1997</v>
      </c>
      <c r="O10152">
        <v>3</v>
      </c>
      <c r="P10152">
        <v>2201310301</v>
      </c>
      <c r="T10152">
        <v>4</v>
      </c>
      <c r="U10152">
        <v>52528000</v>
      </c>
    </row>
    <row r="10153" spans="1:21" x14ac:dyDescent="0.25">
      <c r="A10153">
        <v>1</v>
      </c>
      <c r="B10153">
        <v>1</v>
      </c>
      <c r="C10153">
        <v>2017</v>
      </c>
      <c r="K10153">
        <v>21</v>
      </c>
      <c r="L10153">
        <v>20</v>
      </c>
      <c r="M10153">
        <v>1</v>
      </c>
      <c r="N10153">
        <v>1997</v>
      </c>
      <c r="O10153">
        <v>3</v>
      </c>
      <c r="P10153">
        <v>2201210301</v>
      </c>
      <c r="T10153">
        <v>4</v>
      </c>
      <c r="U10153">
        <v>62550300</v>
      </c>
    </row>
    <row r="10154" spans="1:21" x14ac:dyDescent="0.25">
      <c r="A10154">
        <v>1</v>
      </c>
      <c r="B10154">
        <v>1</v>
      </c>
      <c r="C10154">
        <v>2017</v>
      </c>
      <c r="K10154">
        <v>11</v>
      </c>
      <c r="L10154">
        <v>10</v>
      </c>
      <c r="M10154">
        <v>1</v>
      </c>
      <c r="N10154">
        <v>1997</v>
      </c>
      <c r="O10154">
        <v>3</v>
      </c>
      <c r="P10154">
        <v>2201110301</v>
      </c>
      <c r="T10154">
        <v>4</v>
      </c>
      <c r="U10154">
        <v>666284</v>
      </c>
    </row>
    <row r="10155" spans="1:21" x14ac:dyDescent="0.25">
      <c r="A10155">
        <v>1</v>
      </c>
      <c r="B10155">
        <v>1</v>
      </c>
      <c r="C10155">
        <v>2017</v>
      </c>
      <c r="K10155">
        <v>54</v>
      </c>
      <c r="L10155">
        <v>47</v>
      </c>
      <c r="M10155">
        <v>1</v>
      </c>
      <c r="N10155">
        <v>1996</v>
      </c>
      <c r="O10155">
        <v>3</v>
      </c>
      <c r="P10155">
        <v>2201540301</v>
      </c>
      <c r="T10155">
        <v>4</v>
      </c>
      <c r="U10155">
        <v>12534</v>
      </c>
    </row>
    <row r="10156" spans="1:21" x14ac:dyDescent="0.25">
      <c r="A10156">
        <v>1</v>
      </c>
      <c r="B10156">
        <v>1</v>
      </c>
      <c r="C10156">
        <v>2017</v>
      </c>
      <c r="K10156">
        <v>54</v>
      </c>
      <c r="L10156">
        <v>46</v>
      </c>
      <c r="M10156">
        <v>1</v>
      </c>
      <c r="N10156">
        <v>1996</v>
      </c>
      <c r="O10156">
        <v>3</v>
      </c>
      <c r="P10156">
        <v>2201540301</v>
      </c>
      <c r="T10156">
        <v>4</v>
      </c>
      <c r="U10156">
        <v>96312.7</v>
      </c>
    </row>
    <row r="10157" spans="1:21" x14ac:dyDescent="0.25">
      <c r="A10157">
        <v>1</v>
      </c>
      <c r="B10157">
        <v>1</v>
      </c>
      <c r="C10157">
        <v>2017</v>
      </c>
      <c r="K10157">
        <v>54</v>
      </c>
      <c r="L10157">
        <v>42</v>
      </c>
      <c r="M10157">
        <v>1</v>
      </c>
      <c r="N10157">
        <v>1996</v>
      </c>
      <c r="O10157">
        <v>3</v>
      </c>
      <c r="P10157">
        <v>2201540301</v>
      </c>
      <c r="T10157">
        <v>4</v>
      </c>
      <c r="U10157">
        <v>127479</v>
      </c>
    </row>
    <row r="10158" spans="1:21" x14ac:dyDescent="0.25">
      <c r="A10158">
        <v>1</v>
      </c>
      <c r="B10158">
        <v>1</v>
      </c>
      <c r="C10158">
        <v>2017</v>
      </c>
      <c r="K10158">
        <v>54</v>
      </c>
      <c r="L10158">
        <v>41</v>
      </c>
      <c r="M10158">
        <v>1</v>
      </c>
      <c r="N10158">
        <v>1996</v>
      </c>
      <c r="O10158">
        <v>3</v>
      </c>
      <c r="P10158">
        <v>2201540301</v>
      </c>
      <c r="T10158">
        <v>4</v>
      </c>
      <c r="U10158">
        <v>87249.9</v>
      </c>
    </row>
    <row r="10159" spans="1:21" x14ac:dyDescent="0.25">
      <c r="A10159">
        <v>1</v>
      </c>
      <c r="B10159">
        <v>1</v>
      </c>
      <c r="C10159">
        <v>2017</v>
      </c>
      <c r="K10159">
        <v>53</v>
      </c>
      <c r="L10159">
        <v>46</v>
      </c>
      <c r="M10159">
        <v>1</v>
      </c>
      <c r="N10159">
        <v>1996</v>
      </c>
      <c r="O10159">
        <v>3</v>
      </c>
      <c r="P10159">
        <v>2201530301</v>
      </c>
      <c r="T10159">
        <v>4</v>
      </c>
      <c r="U10159">
        <v>7068.75</v>
      </c>
    </row>
    <row r="10160" spans="1:21" x14ac:dyDescent="0.25">
      <c r="A10160">
        <v>1</v>
      </c>
      <c r="B10160">
        <v>1</v>
      </c>
      <c r="C10160">
        <v>2017</v>
      </c>
      <c r="K10160">
        <v>53</v>
      </c>
      <c r="L10160">
        <v>42</v>
      </c>
      <c r="M10160">
        <v>1</v>
      </c>
      <c r="N10160">
        <v>1996</v>
      </c>
      <c r="O10160">
        <v>3</v>
      </c>
      <c r="P10160">
        <v>2201530301</v>
      </c>
      <c r="T10160">
        <v>4</v>
      </c>
      <c r="U10160">
        <v>24782.3</v>
      </c>
    </row>
    <row r="10161" spans="1:21" x14ac:dyDescent="0.25">
      <c r="A10161">
        <v>1</v>
      </c>
      <c r="B10161">
        <v>1</v>
      </c>
      <c r="C10161">
        <v>2017</v>
      </c>
      <c r="K10161">
        <v>53</v>
      </c>
      <c r="L10161">
        <v>41</v>
      </c>
      <c r="M10161">
        <v>1</v>
      </c>
      <c r="N10161">
        <v>1996</v>
      </c>
      <c r="O10161">
        <v>3</v>
      </c>
      <c r="P10161">
        <v>2201530301</v>
      </c>
      <c r="T10161">
        <v>4</v>
      </c>
      <c r="U10161">
        <v>2648.76</v>
      </c>
    </row>
    <row r="10162" spans="1:21" x14ac:dyDescent="0.25">
      <c r="A10162">
        <v>1</v>
      </c>
      <c r="B10162">
        <v>1</v>
      </c>
      <c r="C10162">
        <v>2017</v>
      </c>
      <c r="K10162">
        <v>52</v>
      </c>
      <c r="L10162">
        <v>46</v>
      </c>
      <c r="M10162">
        <v>1</v>
      </c>
      <c r="N10162">
        <v>1996</v>
      </c>
      <c r="O10162">
        <v>3</v>
      </c>
      <c r="P10162">
        <v>2201520301</v>
      </c>
      <c r="T10162">
        <v>4</v>
      </c>
      <c r="U10162">
        <v>141584</v>
      </c>
    </row>
    <row r="10163" spans="1:21" x14ac:dyDescent="0.25">
      <c r="A10163">
        <v>1</v>
      </c>
      <c r="B10163">
        <v>1</v>
      </c>
      <c r="C10163">
        <v>2017</v>
      </c>
      <c r="K10163">
        <v>52</v>
      </c>
      <c r="L10163">
        <v>42</v>
      </c>
      <c r="M10163">
        <v>1</v>
      </c>
      <c r="N10163">
        <v>1996</v>
      </c>
      <c r="O10163">
        <v>3</v>
      </c>
      <c r="P10163">
        <v>2201520301</v>
      </c>
      <c r="T10163">
        <v>4</v>
      </c>
      <c r="U10163">
        <v>769812</v>
      </c>
    </row>
    <row r="10164" spans="1:21" x14ac:dyDescent="0.25">
      <c r="A10164">
        <v>1</v>
      </c>
      <c r="B10164">
        <v>1</v>
      </c>
      <c r="C10164">
        <v>2017</v>
      </c>
      <c r="K10164">
        <v>52</v>
      </c>
      <c r="L10164">
        <v>41</v>
      </c>
      <c r="M10164">
        <v>1</v>
      </c>
      <c r="N10164">
        <v>1996</v>
      </c>
      <c r="O10164">
        <v>3</v>
      </c>
      <c r="P10164">
        <v>2201520301</v>
      </c>
      <c r="T10164">
        <v>4</v>
      </c>
      <c r="U10164">
        <v>722479</v>
      </c>
    </row>
    <row r="10165" spans="1:21" x14ac:dyDescent="0.25">
      <c r="A10165">
        <v>1</v>
      </c>
      <c r="B10165">
        <v>1</v>
      </c>
      <c r="C10165">
        <v>2017</v>
      </c>
      <c r="K10165">
        <v>51</v>
      </c>
      <c r="L10165">
        <v>41</v>
      </c>
      <c r="M10165">
        <v>1</v>
      </c>
      <c r="N10165">
        <v>1996</v>
      </c>
      <c r="O10165">
        <v>3</v>
      </c>
      <c r="P10165">
        <v>2201510301</v>
      </c>
      <c r="T10165">
        <v>4</v>
      </c>
      <c r="U10165">
        <v>3931.13</v>
      </c>
    </row>
    <row r="10166" spans="1:21" x14ac:dyDescent="0.25">
      <c r="A10166">
        <v>1</v>
      </c>
      <c r="B10166">
        <v>1</v>
      </c>
      <c r="C10166">
        <v>2017</v>
      </c>
      <c r="K10166">
        <v>43</v>
      </c>
      <c r="L10166">
        <v>47</v>
      </c>
      <c r="M10166">
        <v>1</v>
      </c>
      <c r="N10166">
        <v>1996</v>
      </c>
      <c r="O10166">
        <v>3</v>
      </c>
      <c r="P10166">
        <v>2201430301</v>
      </c>
      <c r="T10166">
        <v>4</v>
      </c>
      <c r="U10166">
        <v>2425.5300000000002</v>
      </c>
    </row>
    <row r="10167" spans="1:21" x14ac:dyDescent="0.25">
      <c r="A10167">
        <v>1</v>
      </c>
      <c r="B10167">
        <v>1</v>
      </c>
      <c r="C10167">
        <v>2017</v>
      </c>
      <c r="K10167">
        <v>43</v>
      </c>
      <c r="L10167">
        <v>46</v>
      </c>
      <c r="M10167">
        <v>1</v>
      </c>
      <c r="N10167">
        <v>1996</v>
      </c>
      <c r="O10167">
        <v>3</v>
      </c>
      <c r="P10167">
        <v>2201430301</v>
      </c>
      <c r="T10167">
        <v>4</v>
      </c>
      <c r="U10167">
        <v>50558.8</v>
      </c>
    </row>
    <row r="10168" spans="1:21" x14ac:dyDescent="0.25">
      <c r="A10168">
        <v>1</v>
      </c>
      <c r="B10168">
        <v>1</v>
      </c>
      <c r="C10168">
        <v>2017</v>
      </c>
      <c r="K10168">
        <v>43</v>
      </c>
      <c r="L10168">
        <v>42</v>
      </c>
      <c r="M10168">
        <v>1</v>
      </c>
      <c r="N10168">
        <v>1996</v>
      </c>
      <c r="O10168">
        <v>3</v>
      </c>
      <c r="P10168">
        <v>2201430301</v>
      </c>
      <c r="T10168">
        <v>4</v>
      </c>
      <c r="U10168">
        <v>377.30399999999997</v>
      </c>
    </row>
    <row r="10169" spans="1:21" x14ac:dyDescent="0.25">
      <c r="A10169">
        <v>1</v>
      </c>
      <c r="B10169">
        <v>1</v>
      </c>
      <c r="C10169">
        <v>2017</v>
      </c>
      <c r="K10169">
        <v>43</v>
      </c>
      <c r="L10169">
        <v>41</v>
      </c>
      <c r="M10169">
        <v>1</v>
      </c>
      <c r="N10169">
        <v>1996</v>
      </c>
      <c r="O10169">
        <v>3</v>
      </c>
      <c r="P10169">
        <v>2201430301</v>
      </c>
      <c r="T10169">
        <v>4</v>
      </c>
      <c r="U10169">
        <v>592.90700000000004</v>
      </c>
    </row>
    <row r="10170" spans="1:21" x14ac:dyDescent="0.25">
      <c r="A10170">
        <v>1</v>
      </c>
      <c r="B10170">
        <v>1</v>
      </c>
      <c r="C10170">
        <v>2017</v>
      </c>
      <c r="K10170">
        <v>42</v>
      </c>
      <c r="L10170">
        <v>47</v>
      </c>
      <c r="M10170">
        <v>1</v>
      </c>
      <c r="N10170">
        <v>1996</v>
      </c>
      <c r="O10170">
        <v>3</v>
      </c>
      <c r="P10170">
        <v>2201420301</v>
      </c>
      <c r="T10170">
        <v>4</v>
      </c>
      <c r="U10170">
        <v>2610.3000000000002</v>
      </c>
    </row>
    <row r="10171" spans="1:21" x14ac:dyDescent="0.25">
      <c r="A10171">
        <v>1</v>
      </c>
      <c r="B10171">
        <v>1</v>
      </c>
      <c r="C10171">
        <v>2017</v>
      </c>
      <c r="K10171">
        <v>42</v>
      </c>
      <c r="L10171">
        <v>46</v>
      </c>
      <c r="M10171">
        <v>1</v>
      </c>
      <c r="N10171">
        <v>1996</v>
      </c>
      <c r="O10171">
        <v>3</v>
      </c>
      <c r="P10171">
        <v>2201420301</v>
      </c>
      <c r="T10171">
        <v>4</v>
      </c>
      <c r="U10171">
        <v>372.9</v>
      </c>
    </row>
    <row r="10172" spans="1:21" x14ac:dyDescent="0.25">
      <c r="A10172">
        <v>1</v>
      </c>
      <c r="B10172">
        <v>1</v>
      </c>
      <c r="C10172">
        <v>2017</v>
      </c>
      <c r="K10172">
        <v>42</v>
      </c>
      <c r="L10172">
        <v>42</v>
      </c>
      <c r="M10172">
        <v>1</v>
      </c>
      <c r="N10172">
        <v>1996</v>
      </c>
      <c r="O10172">
        <v>3</v>
      </c>
      <c r="P10172">
        <v>2201420301</v>
      </c>
      <c r="T10172">
        <v>4</v>
      </c>
      <c r="U10172">
        <v>1118.7</v>
      </c>
    </row>
    <row r="10173" spans="1:21" x14ac:dyDescent="0.25">
      <c r="A10173">
        <v>1</v>
      </c>
      <c r="B10173">
        <v>1</v>
      </c>
      <c r="C10173">
        <v>2017</v>
      </c>
      <c r="K10173">
        <v>32</v>
      </c>
      <c r="L10173">
        <v>40</v>
      </c>
      <c r="M10173">
        <v>1</v>
      </c>
      <c r="N10173">
        <v>1996</v>
      </c>
      <c r="O10173">
        <v>3</v>
      </c>
      <c r="P10173">
        <v>2201320301</v>
      </c>
      <c r="T10173">
        <v>4</v>
      </c>
      <c r="U10173">
        <v>605917</v>
      </c>
    </row>
    <row r="10174" spans="1:21" x14ac:dyDescent="0.25">
      <c r="A10174">
        <v>1</v>
      </c>
      <c r="B10174">
        <v>1</v>
      </c>
      <c r="C10174">
        <v>2017</v>
      </c>
      <c r="K10174">
        <v>32</v>
      </c>
      <c r="L10174">
        <v>30</v>
      </c>
      <c r="M10174">
        <v>1</v>
      </c>
      <c r="N10174">
        <v>1996</v>
      </c>
      <c r="O10174">
        <v>3</v>
      </c>
      <c r="P10174">
        <v>2201320301</v>
      </c>
      <c r="T10174">
        <v>4</v>
      </c>
      <c r="U10174">
        <v>5887690</v>
      </c>
    </row>
    <row r="10175" spans="1:21" x14ac:dyDescent="0.25">
      <c r="A10175">
        <v>1</v>
      </c>
      <c r="B10175">
        <v>1</v>
      </c>
      <c r="C10175">
        <v>2017</v>
      </c>
      <c r="K10175">
        <v>31</v>
      </c>
      <c r="L10175">
        <v>40</v>
      </c>
      <c r="M10175">
        <v>1</v>
      </c>
      <c r="N10175">
        <v>1996</v>
      </c>
      <c r="O10175">
        <v>3</v>
      </c>
      <c r="P10175">
        <v>2201310301</v>
      </c>
      <c r="T10175">
        <v>4</v>
      </c>
      <c r="U10175">
        <v>982220</v>
      </c>
    </row>
    <row r="10176" spans="1:21" x14ac:dyDescent="0.25">
      <c r="A10176">
        <v>1</v>
      </c>
      <c r="B10176">
        <v>1</v>
      </c>
      <c r="C10176">
        <v>2017</v>
      </c>
      <c r="K10176">
        <v>31</v>
      </c>
      <c r="L10176">
        <v>30</v>
      </c>
      <c r="M10176">
        <v>1</v>
      </c>
      <c r="N10176">
        <v>1996</v>
      </c>
      <c r="O10176">
        <v>3</v>
      </c>
      <c r="P10176">
        <v>2201310301</v>
      </c>
      <c r="T10176">
        <v>4</v>
      </c>
      <c r="U10176">
        <v>36609600</v>
      </c>
    </row>
    <row r="10177" spans="1:21" x14ac:dyDescent="0.25">
      <c r="A10177">
        <v>1</v>
      </c>
      <c r="B10177">
        <v>1</v>
      </c>
      <c r="C10177">
        <v>2017</v>
      </c>
      <c r="K10177">
        <v>21</v>
      </c>
      <c r="L10177">
        <v>20</v>
      </c>
      <c r="M10177">
        <v>1</v>
      </c>
      <c r="N10177">
        <v>1996</v>
      </c>
      <c r="O10177">
        <v>3</v>
      </c>
      <c r="P10177">
        <v>2201210301</v>
      </c>
      <c r="T10177">
        <v>4</v>
      </c>
      <c r="U10177">
        <v>47503300</v>
      </c>
    </row>
    <row r="10178" spans="1:21" x14ac:dyDescent="0.25">
      <c r="A10178">
        <v>1</v>
      </c>
      <c r="B10178">
        <v>1</v>
      </c>
      <c r="C10178">
        <v>2017</v>
      </c>
      <c r="K10178">
        <v>11</v>
      </c>
      <c r="L10178">
        <v>10</v>
      </c>
      <c r="M10178">
        <v>1</v>
      </c>
      <c r="N10178">
        <v>1996</v>
      </c>
      <c r="O10178">
        <v>3</v>
      </c>
      <c r="P10178">
        <v>2201110301</v>
      </c>
      <c r="T10178">
        <v>4</v>
      </c>
      <c r="U10178">
        <v>568294</v>
      </c>
    </row>
    <row r="10179" spans="1:21" x14ac:dyDescent="0.25">
      <c r="A10179">
        <v>1</v>
      </c>
      <c r="B10179">
        <v>1</v>
      </c>
      <c r="C10179">
        <v>2017</v>
      </c>
      <c r="K10179">
        <v>61</v>
      </c>
      <c r="L10179">
        <v>46</v>
      </c>
      <c r="M10179">
        <v>1</v>
      </c>
      <c r="N10179">
        <v>1995</v>
      </c>
      <c r="O10179">
        <v>3</v>
      </c>
      <c r="P10179">
        <v>2201610301</v>
      </c>
      <c r="T10179">
        <v>4</v>
      </c>
      <c r="U10179">
        <v>4987.8599999999997</v>
      </c>
    </row>
    <row r="10180" spans="1:21" x14ac:dyDescent="0.25">
      <c r="A10180">
        <v>1</v>
      </c>
      <c r="B10180">
        <v>1</v>
      </c>
      <c r="C10180">
        <v>2017</v>
      </c>
      <c r="K10180">
        <v>54</v>
      </c>
      <c r="L10180">
        <v>47</v>
      </c>
      <c r="M10180">
        <v>1</v>
      </c>
      <c r="N10180">
        <v>1995</v>
      </c>
      <c r="O10180">
        <v>3</v>
      </c>
      <c r="P10180">
        <v>2201540301</v>
      </c>
      <c r="T10180">
        <v>4</v>
      </c>
      <c r="U10180">
        <v>15061.2</v>
      </c>
    </row>
    <row r="10181" spans="1:21" x14ac:dyDescent="0.25">
      <c r="A10181">
        <v>1</v>
      </c>
      <c r="B10181">
        <v>1</v>
      </c>
      <c r="C10181">
        <v>2017</v>
      </c>
      <c r="K10181">
        <v>54</v>
      </c>
      <c r="L10181">
        <v>46</v>
      </c>
      <c r="M10181">
        <v>1</v>
      </c>
      <c r="N10181">
        <v>1995</v>
      </c>
      <c r="O10181">
        <v>3</v>
      </c>
      <c r="P10181">
        <v>2201540301</v>
      </c>
      <c r="T10181">
        <v>4</v>
      </c>
      <c r="U10181">
        <v>115802</v>
      </c>
    </row>
    <row r="10182" spans="1:21" x14ac:dyDescent="0.25">
      <c r="A10182">
        <v>1</v>
      </c>
      <c r="B10182">
        <v>1</v>
      </c>
      <c r="C10182">
        <v>2017</v>
      </c>
      <c r="K10182">
        <v>54</v>
      </c>
      <c r="L10182">
        <v>42</v>
      </c>
      <c r="M10182">
        <v>1</v>
      </c>
      <c r="N10182">
        <v>1995</v>
      </c>
      <c r="O10182">
        <v>3</v>
      </c>
      <c r="P10182">
        <v>2201540301</v>
      </c>
      <c r="T10182">
        <v>4</v>
      </c>
      <c r="U10182">
        <v>153286</v>
      </c>
    </row>
    <row r="10183" spans="1:21" x14ac:dyDescent="0.25">
      <c r="A10183">
        <v>1</v>
      </c>
      <c r="B10183">
        <v>1</v>
      </c>
      <c r="C10183">
        <v>2017</v>
      </c>
      <c r="K10183">
        <v>54</v>
      </c>
      <c r="L10183">
        <v>41</v>
      </c>
      <c r="M10183">
        <v>1</v>
      </c>
      <c r="N10183">
        <v>1995</v>
      </c>
      <c r="O10183">
        <v>3</v>
      </c>
      <c r="P10183">
        <v>2201540301</v>
      </c>
      <c r="T10183">
        <v>4</v>
      </c>
      <c r="U10183">
        <v>104920</v>
      </c>
    </row>
    <row r="10184" spans="1:21" x14ac:dyDescent="0.25">
      <c r="A10184">
        <v>1</v>
      </c>
      <c r="B10184">
        <v>1</v>
      </c>
      <c r="C10184">
        <v>2017</v>
      </c>
      <c r="K10184">
        <v>53</v>
      </c>
      <c r="L10184">
        <v>46</v>
      </c>
      <c r="M10184">
        <v>1</v>
      </c>
      <c r="N10184">
        <v>1995</v>
      </c>
      <c r="O10184">
        <v>3</v>
      </c>
      <c r="P10184">
        <v>2201530301</v>
      </c>
      <c r="T10184">
        <v>4</v>
      </c>
      <c r="U10184">
        <v>56307.1</v>
      </c>
    </row>
    <row r="10185" spans="1:21" x14ac:dyDescent="0.25">
      <c r="A10185">
        <v>1</v>
      </c>
      <c r="B10185">
        <v>1</v>
      </c>
      <c r="C10185">
        <v>2017</v>
      </c>
      <c r="K10185">
        <v>53</v>
      </c>
      <c r="L10185">
        <v>41</v>
      </c>
      <c r="M10185">
        <v>1</v>
      </c>
      <c r="N10185">
        <v>1995</v>
      </c>
      <c r="O10185">
        <v>3</v>
      </c>
      <c r="P10185">
        <v>2201530301</v>
      </c>
      <c r="T10185">
        <v>4</v>
      </c>
      <c r="U10185">
        <v>59988.9</v>
      </c>
    </row>
    <row r="10186" spans="1:21" x14ac:dyDescent="0.25">
      <c r="A10186">
        <v>1</v>
      </c>
      <c r="B10186">
        <v>1</v>
      </c>
      <c r="C10186">
        <v>2017</v>
      </c>
      <c r="K10186">
        <v>52</v>
      </c>
      <c r="L10186">
        <v>46</v>
      </c>
      <c r="M10186">
        <v>1</v>
      </c>
      <c r="N10186">
        <v>1995</v>
      </c>
      <c r="O10186">
        <v>3</v>
      </c>
      <c r="P10186">
        <v>2201520301</v>
      </c>
      <c r="T10186">
        <v>4</v>
      </c>
      <c r="U10186">
        <v>157275</v>
      </c>
    </row>
    <row r="10187" spans="1:21" x14ac:dyDescent="0.25">
      <c r="A10187">
        <v>1</v>
      </c>
      <c r="B10187">
        <v>1</v>
      </c>
      <c r="C10187">
        <v>2017</v>
      </c>
      <c r="K10187">
        <v>52</v>
      </c>
      <c r="L10187">
        <v>42</v>
      </c>
      <c r="M10187">
        <v>1</v>
      </c>
      <c r="N10187">
        <v>1995</v>
      </c>
      <c r="O10187">
        <v>3</v>
      </c>
      <c r="P10187">
        <v>2201520301</v>
      </c>
      <c r="T10187">
        <v>4</v>
      </c>
      <c r="U10187">
        <v>897832</v>
      </c>
    </row>
    <row r="10188" spans="1:21" x14ac:dyDescent="0.25">
      <c r="A10188">
        <v>1</v>
      </c>
      <c r="B10188">
        <v>1</v>
      </c>
      <c r="C10188">
        <v>2017</v>
      </c>
      <c r="K10188">
        <v>52</v>
      </c>
      <c r="L10188">
        <v>41</v>
      </c>
      <c r="M10188">
        <v>1</v>
      </c>
      <c r="N10188">
        <v>1995</v>
      </c>
      <c r="O10188">
        <v>3</v>
      </c>
      <c r="P10188">
        <v>2201520301</v>
      </c>
      <c r="T10188">
        <v>4</v>
      </c>
      <c r="U10188">
        <v>973785</v>
      </c>
    </row>
    <row r="10189" spans="1:21" x14ac:dyDescent="0.25">
      <c r="A10189">
        <v>1</v>
      </c>
      <c r="B10189">
        <v>1</v>
      </c>
      <c r="C10189">
        <v>2017</v>
      </c>
      <c r="K10189">
        <v>51</v>
      </c>
      <c r="L10189">
        <v>41</v>
      </c>
      <c r="M10189">
        <v>1</v>
      </c>
      <c r="N10189">
        <v>1995</v>
      </c>
      <c r="O10189">
        <v>3</v>
      </c>
      <c r="P10189">
        <v>2201510301</v>
      </c>
      <c r="T10189">
        <v>4</v>
      </c>
      <c r="U10189">
        <v>3689.37</v>
      </c>
    </row>
    <row r="10190" spans="1:21" x14ac:dyDescent="0.25">
      <c r="A10190">
        <v>1</v>
      </c>
      <c r="B10190">
        <v>1</v>
      </c>
      <c r="C10190">
        <v>2017</v>
      </c>
      <c r="K10190">
        <v>43</v>
      </c>
      <c r="L10190">
        <v>47</v>
      </c>
      <c r="M10190">
        <v>1</v>
      </c>
      <c r="N10190">
        <v>1995</v>
      </c>
      <c r="O10190">
        <v>3</v>
      </c>
      <c r="P10190">
        <v>2201430301</v>
      </c>
      <c r="T10190">
        <v>4</v>
      </c>
      <c r="U10190">
        <v>8550.74</v>
      </c>
    </row>
    <row r="10191" spans="1:21" x14ac:dyDescent="0.25">
      <c r="A10191">
        <v>1</v>
      </c>
      <c r="B10191">
        <v>1</v>
      </c>
      <c r="C10191">
        <v>2017</v>
      </c>
      <c r="K10191">
        <v>43</v>
      </c>
      <c r="L10191">
        <v>46</v>
      </c>
      <c r="M10191">
        <v>1</v>
      </c>
      <c r="N10191">
        <v>1995</v>
      </c>
      <c r="O10191">
        <v>3</v>
      </c>
      <c r="P10191">
        <v>2201430301</v>
      </c>
      <c r="T10191">
        <v>4</v>
      </c>
      <c r="U10191">
        <v>176589</v>
      </c>
    </row>
    <row r="10192" spans="1:21" x14ac:dyDescent="0.25">
      <c r="A10192">
        <v>1</v>
      </c>
      <c r="B10192">
        <v>1</v>
      </c>
      <c r="C10192">
        <v>2017</v>
      </c>
      <c r="K10192">
        <v>43</v>
      </c>
      <c r="L10192">
        <v>42</v>
      </c>
      <c r="M10192">
        <v>1</v>
      </c>
      <c r="N10192">
        <v>1995</v>
      </c>
      <c r="O10192">
        <v>3</v>
      </c>
      <c r="P10192">
        <v>2201430301</v>
      </c>
      <c r="T10192">
        <v>4</v>
      </c>
      <c r="U10192">
        <v>1352.96</v>
      </c>
    </row>
    <row r="10193" spans="1:21" x14ac:dyDescent="0.25">
      <c r="A10193">
        <v>1</v>
      </c>
      <c r="B10193">
        <v>1</v>
      </c>
      <c r="C10193">
        <v>2017</v>
      </c>
      <c r="K10193">
        <v>43</v>
      </c>
      <c r="L10193">
        <v>41</v>
      </c>
      <c r="M10193">
        <v>1</v>
      </c>
      <c r="N10193">
        <v>1995</v>
      </c>
      <c r="O10193">
        <v>3</v>
      </c>
      <c r="P10193">
        <v>2201430301</v>
      </c>
      <c r="T10193">
        <v>4</v>
      </c>
      <c r="U10193">
        <v>2002.39</v>
      </c>
    </row>
    <row r="10194" spans="1:21" x14ac:dyDescent="0.25">
      <c r="A10194">
        <v>1</v>
      </c>
      <c r="B10194">
        <v>1</v>
      </c>
      <c r="C10194">
        <v>2017</v>
      </c>
      <c r="K10194">
        <v>42</v>
      </c>
      <c r="L10194">
        <v>47</v>
      </c>
      <c r="M10194">
        <v>1</v>
      </c>
      <c r="N10194">
        <v>1995</v>
      </c>
      <c r="O10194">
        <v>3</v>
      </c>
      <c r="P10194">
        <v>2201420301</v>
      </c>
      <c r="T10194">
        <v>4</v>
      </c>
      <c r="U10194">
        <v>1993.8</v>
      </c>
    </row>
    <row r="10195" spans="1:21" x14ac:dyDescent="0.25">
      <c r="A10195">
        <v>1</v>
      </c>
      <c r="B10195">
        <v>1</v>
      </c>
      <c r="C10195">
        <v>2017</v>
      </c>
      <c r="K10195">
        <v>42</v>
      </c>
      <c r="L10195">
        <v>46</v>
      </c>
      <c r="M10195">
        <v>1</v>
      </c>
      <c r="N10195">
        <v>1995</v>
      </c>
      <c r="O10195">
        <v>3</v>
      </c>
      <c r="P10195">
        <v>2201420301</v>
      </c>
      <c r="T10195">
        <v>4</v>
      </c>
      <c r="U10195">
        <v>362.50900000000001</v>
      </c>
    </row>
    <row r="10196" spans="1:21" x14ac:dyDescent="0.25">
      <c r="A10196">
        <v>1</v>
      </c>
      <c r="B10196">
        <v>1</v>
      </c>
      <c r="C10196">
        <v>2017</v>
      </c>
      <c r="K10196">
        <v>42</v>
      </c>
      <c r="L10196">
        <v>42</v>
      </c>
      <c r="M10196">
        <v>1</v>
      </c>
      <c r="N10196">
        <v>1995</v>
      </c>
      <c r="O10196">
        <v>3</v>
      </c>
      <c r="P10196">
        <v>2201420301</v>
      </c>
      <c r="T10196">
        <v>4</v>
      </c>
      <c r="U10196">
        <v>906.27200000000005</v>
      </c>
    </row>
    <row r="10197" spans="1:21" x14ac:dyDescent="0.25">
      <c r="A10197">
        <v>1</v>
      </c>
      <c r="B10197">
        <v>1</v>
      </c>
      <c r="C10197">
        <v>2017</v>
      </c>
      <c r="K10197">
        <v>32</v>
      </c>
      <c r="L10197">
        <v>40</v>
      </c>
      <c r="M10197">
        <v>1</v>
      </c>
      <c r="N10197">
        <v>1995</v>
      </c>
      <c r="O10197">
        <v>3</v>
      </c>
      <c r="P10197">
        <v>2201320301</v>
      </c>
      <c r="T10197">
        <v>4</v>
      </c>
      <c r="U10197">
        <v>544758</v>
      </c>
    </row>
    <row r="10198" spans="1:21" x14ac:dyDescent="0.25">
      <c r="A10198">
        <v>1</v>
      </c>
      <c r="B10198">
        <v>1</v>
      </c>
      <c r="C10198">
        <v>2017</v>
      </c>
      <c r="K10198">
        <v>32</v>
      </c>
      <c r="L10198">
        <v>30</v>
      </c>
      <c r="M10198">
        <v>1</v>
      </c>
      <c r="N10198">
        <v>1995</v>
      </c>
      <c r="O10198">
        <v>3</v>
      </c>
      <c r="P10198">
        <v>2201320301</v>
      </c>
      <c r="T10198">
        <v>4</v>
      </c>
      <c r="U10198">
        <v>5707720</v>
      </c>
    </row>
    <row r="10199" spans="1:21" x14ac:dyDescent="0.25">
      <c r="A10199">
        <v>1</v>
      </c>
      <c r="B10199">
        <v>1</v>
      </c>
      <c r="C10199">
        <v>2017</v>
      </c>
      <c r="K10199">
        <v>31</v>
      </c>
      <c r="L10199">
        <v>40</v>
      </c>
      <c r="M10199">
        <v>1</v>
      </c>
      <c r="N10199">
        <v>1995</v>
      </c>
      <c r="O10199">
        <v>3</v>
      </c>
      <c r="P10199">
        <v>2201310301</v>
      </c>
      <c r="T10199">
        <v>4</v>
      </c>
      <c r="U10199">
        <v>621752</v>
      </c>
    </row>
    <row r="10200" spans="1:21" x14ac:dyDescent="0.25">
      <c r="A10200">
        <v>1</v>
      </c>
      <c r="B10200">
        <v>1</v>
      </c>
      <c r="C10200">
        <v>2017</v>
      </c>
      <c r="K10200">
        <v>31</v>
      </c>
      <c r="L10200">
        <v>30</v>
      </c>
      <c r="M10200">
        <v>1</v>
      </c>
      <c r="N10200">
        <v>1995</v>
      </c>
      <c r="O10200">
        <v>3</v>
      </c>
      <c r="P10200">
        <v>2201310301</v>
      </c>
      <c r="T10200">
        <v>4</v>
      </c>
      <c r="U10200">
        <v>33576100</v>
      </c>
    </row>
    <row r="10201" spans="1:21" x14ac:dyDescent="0.25">
      <c r="A10201">
        <v>1</v>
      </c>
      <c r="B10201">
        <v>1</v>
      </c>
      <c r="C10201">
        <v>2017</v>
      </c>
      <c r="K10201">
        <v>21</v>
      </c>
      <c r="L10201">
        <v>20</v>
      </c>
      <c r="M10201">
        <v>1</v>
      </c>
      <c r="N10201">
        <v>1995</v>
      </c>
      <c r="O10201">
        <v>3</v>
      </c>
      <c r="P10201">
        <v>2201210301</v>
      </c>
      <c r="T10201">
        <v>4</v>
      </c>
      <c r="U10201">
        <v>45104000</v>
      </c>
    </row>
    <row r="10202" spans="1:21" x14ac:dyDescent="0.25">
      <c r="A10202">
        <v>1</v>
      </c>
      <c r="B10202">
        <v>1</v>
      </c>
      <c r="C10202">
        <v>2017</v>
      </c>
      <c r="K10202">
        <v>11</v>
      </c>
      <c r="L10202">
        <v>10</v>
      </c>
      <c r="M10202">
        <v>1</v>
      </c>
      <c r="N10202">
        <v>1995</v>
      </c>
      <c r="O10202">
        <v>3</v>
      </c>
      <c r="P10202">
        <v>2201110301</v>
      </c>
      <c r="T10202">
        <v>4</v>
      </c>
      <c r="U10202">
        <v>416288</v>
      </c>
    </row>
    <row r="10203" spans="1:21" x14ac:dyDescent="0.25">
      <c r="A10203">
        <v>1</v>
      </c>
      <c r="B10203">
        <v>1</v>
      </c>
      <c r="C10203">
        <v>2017</v>
      </c>
      <c r="K10203">
        <v>54</v>
      </c>
      <c r="L10203">
        <v>47</v>
      </c>
      <c r="M10203">
        <v>1</v>
      </c>
      <c r="N10203">
        <v>1994</v>
      </c>
      <c r="O10203">
        <v>3</v>
      </c>
      <c r="P10203">
        <v>2201540301</v>
      </c>
      <c r="T10203">
        <v>4</v>
      </c>
      <c r="U10203">
        <v>14674.2</v>
      </c>
    </row>
    <row r="10204" spans="1:21" x14ac:dyDescent="0.25">
      <c r="A10204">
        <v>1</v>
      </c>
      <c r="B10204">
        <v>1</v>
      </c>
      <c r="C10204">
        <v>2017</v>
      </c>
      <c r="K10204">
        <v>54</v>
      </c>
      <c r="L10204">
        <v>46</v>
      </c>
      <c r="M10204">
        <v>1</v>
      </c>
      <c r="N10204">
        <v>1994</v>
      </c>
      <c r="O10204">
        <v>3</v>
      </c>
      <c r="P10204">
        <v>2201540301</v>
      </c>
      <c r="T10204">
        <v>4</v>
      </c>
      <c r="U10204">
        <v>112712</v>
      </c>
    </row>
    <row r="10205" spans="1:21" x14ac:dyDescent="0.25">
      <c r="A10205">
        <v>1</v>
      </c>
      <c r="B10205">
        <v>1</v>
      </c>
      <c r="C10205">
        <v>2017</v>
      </c>
      <c r="K10205">
        <v>54</v>
      </c>
      <c r="L10205">
        <v>42</v>
      </c>
      <c r="M10205">
        <v>1</v>
      </c>
      <c r="N10205">
        <v>1994</v>
      </c>
      <c r="O10205">
        <v>3</v>
      </c>
      <c r="P10205">
        <v>2201540301</v>
      </c>
      <c r="T10205">
        <v>4</v>
      </c>
      <c r="U10205">
        <v>149185</v>
      </c>
    </row>
    <row r="10206" spans="1:21" x14ac:dyDescent="0.25">
      <c r="A10206">
        <v>1</v>
      </c>
      <c r="B10206">
        <v>1</v>
      </c>
      <c r="C10206">
        <v>2017</v>
      </c>
      <c r="K10206">
        <v>54</v>
      </c>
      <c r="L10206">
        <v>41</v>
      </c>
      <c r="M10206">
        <v>1</v>
      </c>
      <c r="N10206">
        <v>1994</v>
      </c>
      <c r="O10206">
        <v>3</v>
      </c>
      <c r="P10206">
        <v>2201540301</v>
      </c>
      <c r="T10206">
        <v>4</v>
      </c>
      <c r="U10206">
        <v>102127</v>
      </c>
    </row>
    <row r="10207" spans="1:21" x14ac:dyDescent="0.25">
      <c r="A10207">
        <v>1</v>
      </c>
      <c r="B10207">
        <v>1</v>
      </c>
      <c r="C10207">
        <v>2017</v>
      </c>
      <c r="K10207">
        <v>53</v>
      </c>
      <c r="L10207">
        <v>46</v>
      </c>
      <c r="M10207">
        <v>1</v>
      </c>
      <c r="N10207">
        <v>1994</v>
      </c>
      <c r="O10207">
        <v>3</v>
      </c>
      <c r="P10207">
        <v>2201530301</v>
      </c>
      <c r="T10207">
        <v>4</v>
      </c>
      <c r="U10207">
        <v>593.87099999999998</v>
      </c>
    </row>
    <row r="10208" spans="1:21" x14ac:dyDescent="0.25">
      <c r="A10208">
        <v>1</v>
      </c>
      <c r="B10208">
        <v>1</v>
      </c>
      <c r="C10208">
        <v>2017</v>
      </c>
      <c r="K10208">
        <v>53</v>
      </c>
      <c r="L10208">
        <v>42</v>
      </c>
      <c r="M10208">
        <v>1</v>
      </c>
      <c r="N10208">
        <v>1994</v>
      </c>
      <c r="O10208">
        <v>3</v>
      </c>
      <c r="P10208">
        <v>2201530301</v>
      </c>
      <c r="T10208">
        <v>4</v>
      </c>
      <c r="U10208">
        <v>45819</v>
      </c>
    </row>
    <row r="10209" spans="1:21" x14ac:dyDescent="0.25">
      <c r="A10209">
        <v>1</v>
      </c>
      <c r="B10209">
        <v>1</v>
      </c>
      <c r="C10209">
        <v>2017</v>
      </c>
      <c r="K10209">
        <v>53</v>
      </c>
      <c r="L10209">
        <v>41</v>
      </c>
      <c r="M10209">
        <v>1</v>
      </c>
      <c r="N10209">
        <v>1994</v>
      </c>
      <c r="O10209">
        <v>3</v>
      </c>
      <c r="P10209">
        <v>2201530301</v>
      </c>
      <c r="T10209">
        <v>4</v>
      </c>
      <c r="U10209">
        <v>6717.79</v>
      </c>
    </row>
    <row r="10210" spans="1:21" x14ac:dyDescent="0.25">
      <c r="A10210">
        <v>1</v>
      </c>
      <c r="B10210">
        <v>1</v>
      </c>
      <c r="C10210">
        <v>2017</v>
      </c>
      <c r="K10210">
        <v>52</v>
      </c>
      <c r="L10210">
        <v>46</v>
      </c>
      <c r="M10210">
        <v>1</v>
      </c>
      <c r="N10210">
        <v>1994</v>
      </c>
      <c r="O10210">
        <v>3</v>
      </c>
      <c r="P10210">
        <v>2201520301</v>
      </c>
      <c r="T10210">
        <v>4</v>
      </c>
      <c r="U10210">
        <v>102524</v>
      </c>
    </row>
    <row r="10211" spans="1:21" x14ac:dyDescent="0.25">
      <c r="A10211">
        <v>1</v>
      </c>
      <c r="B10211">
        <v>1</v>
      </c>
      <c r="C10211">
        <v>2017</v>
      </c>
      <c r="K10211">
        <v>52</v>
      </c>
      <c r="L10211">
        <v>42</v>
      </c>
      <c r="M10211">
        <v>1</v>
      </c>
      <c r="N10211">
        <v>1994</v>
      </c>
      <c r="O10211">
        <v>3</v>
      </c>
      <c r="P10211">
        <v>2201520301</v>
      </c>
      <c r="T10211">
        <v>4</v>
      </c>
      <c r="U10211">
        <v>679100</v>
      </c>
    </row>
    <row r="10212" spans="1:21" x14ac:dyDescent="0.25">
      <c r="A10212">
        <v>1</v>
      </c>
      <c r="B10212">
        <v>1</v>
      </c>
      <c r="C10212">
        <v>2017</v>
      </c>
      <c r="K10212">
        <v>52</v>
      </c>
      <c r="L10212">
        <v>41</v>
      </c>
      <c r="M10212">
        <v>1</v>
      </c>
      <c r="N10212">
        <v>1994</v>
      </c>
      <c r="O10212">
        <v>3</v>
      </c>
      <c r="P10212">
        <v>2201520301</v>
      </c>
      <c r="T10212">
        <v>4</v>
      </c>
      <c r="U10212">
        <v>678405</v>
      </c>
    </row>
    <row r="10213" spans="1:21" x14ac:dyDescent="0.25">
      <c r="A10213">
        <v>1</v>
      </c>
      <c r="B10213">
        <v>1</v>
      </c>
      <c r="C10213">
        <v>2017</v>
      </c>
      <c r="K10213">
        <v>51</v>
      </c>
      <c r="L10213">
        <v>46</v>
      </c>
      <c r="M10213">
        <v>1</v>
      </c>
      <c r="N10213">
        <v>1994</v>
      </c>
      <c r="O10213">
        <v>3</v>
      </c>
      <c r="P10213">
        <v>2201510301</v>
      </c>
      <c r="T10213">
        <v>4</v>
      </c>
      <c r="U10213">
        <v>2469.17</v>
      </c>
    </row>
    <row r="10214" spans="1:21" x14ac:dyDescent="0.25">
      <c r="A10214">
        <v>1</v>
      </c>
      <c r="B10214">
        <v>1</v>
      </c>
      <c r="C10214">
        <v>2017</v>
      </c>
      <c r="K10214">
        <v>51</v>
      </c>
      <c r="L10214">
        <v>42</v>
      </c>
      <c r="M10214">
        <v>1</v>
      </c>
      <c r="N10214">
        <v>1994</v>
      </c>
      <c r="O10214">
        <v>3</v>
      </c>
      <c r="P10214">
        <v>2201510301</v>
      </c>
      <c r="T10214">
        <v>4</v>
      </c>
      <c r="U10214">
        <v>21559.1</v>
      </c>
    </row>
    <row r="10215" spans="1:21" x14ac:dyDescent="0.25">
      <c r="A10215">
        <v>1</v>
      </c>
      <c r="B10215">
        <v>1</v>
      </c>
      <c r="C10215">
        <v>2017</v>
      </c>
      <c r="K10215">
        <v>43</v>
      </c>
      <c r="L10215">
        <v>47</v>
      </c>
      <c r="M10215">
        <v>1</v>
      </c>
      <c r="N10215">
        <v>1994</v>
      </c>
      <c r="O10215">
        <v>3</v>
      </c>
      <c r="P10215">
        <v>2201430301</v>
      </c>
      <c r="T10215">
        <v>4</v>
      </c>
      <c r="U10215">
        <v>5240.18</v>
      </c>
    </row>
    <row r="10216" spans="1:21" x14ac:dyDescent="0.25">
      <c r="A10216">
        <v>1</v>
      </c>
      <c r="B10216">
        <v>1</v>
      </c>
      <c r="C10216">
        <v>2017</v>
      </c>
      <c r="K10216">
        <v>43</v>
      </c>
      <c r="L10216">
        <v>46</v>
      </c>
      <c r="M10216">
        <v>1</v>
      </c>
      <c r="N10216">
        <v>1994</v>
      </c>
      <c r="O10216">
        <v>3</v>
      </c>
      <c r="P10216">
        <v>2201430301</v>
      </c>
      <c r="T10216">
        <v>4</v>
      </c>
      <c r="U10216">
        <v>108707</v>
      </c>
    </row>
    <row r="10217" spans="1:21" x14ac:dyDescent="0.25">
      <c r="A10217">
        <v>1</v>
      </c>
      <c r="B10217">
        <v>1</v>
      </c>
      <c r="C10217">
        <v>2017</v>
      </c>
      <c r="K10217">
        <v>43</v>
      </c>
      <c r="L10217">
        <v>42</v>
      </c>
      <c r="M10217">
        <v>1</v>
      </c>
      <c r="N10217">
        <v>1994</v>
      </c>
      <c r="O10217">
        <v>3</v>
      </c>
      <c r="P10217">
        <v>2201430301</v>
      </c>
      <c r="T10217">
        <v>4</v>
      </c>
      <c r="U10217">
        <v>802.06799999999998</v>
      </c>
    </row>
    <row r="10218" spans="1:21" x14ac:dyDescent="0.25">
      <c r="A10218">
        <v>1</v>
      </c>
      <c r="B10218">
        <v>1</v>
      </c>
      <c r="C10218">
        <v>2017</v>
      </c>
      <c r="K10218">
        <v>43</v>
      </c>
      <c r="L10218">
        <v>41</v>
      </c>
      <c r="M10218">
        <v>1</v>
      </c>
      <c r="N10218">
        <v>1994</v>
      </c>
      <c r="O10218">
        <v>3</v>
      </c>
      <c r="P10218">
        <v>2201430301</v>
      </c>
      <c r="T10218">
        <v>4</v>
      </c>
      <c r="U10218">
        <v>1229.8399999999999</v>
      </c>
    </row>
    <row r="10219" spans="1:21" x14ac:dyDescent="0.25">
      <c r="A10219">
        <v>1</v>
      </c>
      <c r="B10219">
        <v>1</v>
      </c>
      <c r="C10219">
        <v>2017</v>
      </c>
      <c r="K10219">
        <v>42</v>
      </c>
      <c r="L10219">
        <v>47</v>
      </c>
      <c r="M10219">
        <v>1</v>
      </c>
      <c r="N10219">
        <v>1994</v>
      </c>
      <c r="O10219">
        <v>3</v>
      </c>
      <c r="P10219">
        <v>2201420301</v>
      </c>
      <c r="T10219">
        <v>4</v>
      </c>
      <c r="U10219">
        <v>1732.49</v>
      </c>
    </row>
    <row r="10220" spans="1:21" x14ac:dyDescent="0.25">
      <c r="A10220">
        <v>1</v>
      </c>
      <c r="B10220">
        <v>1</v>
      </c>
      <c r="C10220">
        <v>2017</v>
      </c>
      <c r="K10220">
        <v>42</v>
      </c>
      <c r="L10220">
        <v>46</v>
      </c>
      <c r="M10220">
        <v>1</v>
      </c>
      <c r="N10220">
        <v>1994</v>
      </c>
      <c r="O10220">
        <v>3</v>
      </c>
      <c r="P10220">
        <v>2201420301</v>
      </c>
      <c r="T10220">
        <v>4</v>
      </c>
      <c r="U10220">
        <v>346.49700000000001</v>
      </c>
    </row>
    <row r="10221" spans="1:21" x14ac:dyDescent="0.25">
      <c r="A10221">
        <v>1</v>
      </c>
      <c r="B10221">
        <v>1</v>
      </c>
      <c r="C10221">
        <v>2017</v>
      </c>
      <c r="K10221">
        <v>42</v>
      </c>
      <c r="L10221">
        <v>42</v>
      </c>
      <c r="M10221">
        <v>1</v>
      </c>
      <c r="N10221">
        <v>1994</v>
      </c>
      <c r="O10221">
        <v>3</v>
      </c>
      <c r="P10221">
        <v>2201420301</v>
      </c>
      <c r="T10221">
        <v>4</v>
      </c>
      <c r="U10221">
        <v>692.99400000000003</v>
      </c>
    </row>
    <row r="10222" spans="1:21" x14ac:dyDescent="0.25">
      <c r="A10222">
        <v>1</v>
      </c>
      <c r="B10222">
        <v>1</v>
      </c>
      <c r="C10222">
        <v>2017</v>
      </c>
      <c r="K10222">
        <v>32</v>
      </c>
      <c r="L10222">
        <v>40</v>
      </c>
      <c r="M10222">
        <v>1</v>
      </c>
      <c r="N10222">
        <v>1994</v>
      </c>
      <c r="O10222">
        <v>3</v>
      </c>
      <c r="P10222">
        <v>2201320301</v>
      </c>
      <c r="T10222">
        <v>4</v>
      </c>
      <c r="U10222">
        <v>239760</v>
      </c>
    </row>
    <row r="10223" spans="1:21" x14ac:dyDescent="0.25">
      <c r="A10223">
        <v>1</v>
      </c>
      <c r="B10223">
        <v>1</v>
      </c>
      <c r="C10223">
        <v>2017</v>
      </c>
      <c r="K10223">
        <v>32</v>
      </c>
      <c r="L10223">
        <v>30</v>
      </c>
      <c r="M10223">
        <v>1</v>
      </c>
      <c r="N10223">
        <v>1994</v>
      </c>
      <c r="O10223">
        <v>3</v>
      </c>
      <c r="P10223">
        <v>2201320301</v>
      </c>
      <c r="T10223">
        <v>4</v>
      </c>
      <c r="U10223">
        <v>3621100</v>
      </c>
    </row>
    <row r="10224" spans="1:21" x14ac:dyDescent="0.25">
      <c r="A10224">
        <v>1</v>
      </c>
      <c r="B10224">
        <v>1</v>
      </c>
      <c r="C10224">
        <v>2017</v>
      </c>
      <c r="K10224">
        <v>31</v>
      </c>
      <c r="L10224">
        <v>40</v>
      </c>
      <c r="M10224">
        <v>1</v>
      </c>
      <c r="N10224">
        <v>1994</v>
      </c>
      <c r="O10224">
        <v>3</v>
      </c>
      <c r="P10224">
        <v>2201310301</v>
      </c>
      <c r="T10224">
        <v>4</v>
      </c>
      <c r="U10224">
        <v>718947</v>
      </c>
    </row>
    <row r="10225" spans="1:21" x14ac:dyDescent="0.25">
      <c r="A10225">
        <v>1</v>
      </c>
      <c r="B10225">
        <v>1</v>
      </c>
      <c r="C10225">
        <v>2017</v>
      </c>
      <c r="K10225">
        <v>31</v>
      </c>
      <c r="L10225">
        <v>30</v>
      </c>
      <c r="M10225">
        <v>1</v>
      </c>
      <c r="N10225">
        <v>1994</v>
      </c>
      <c r="O10225">
        <v>3</v>
      </c>
      <c r="P10225">
        <v>2201310301</v>
      </c>
      <c r="T10225">
        <v>4</v>
      </c>
      <c r="U10225">
        <v>28565200</v>
      </c>
    </row>
    <row r="10226" spans="1:21" x14ac:dyDescent="0.25">
      <c r="A10226">
        <v>1</v>
      </c>
      <c r="B10226">
        <v>1</v>
      </c>
      <c r="C10226">
        <v>2017</v>
      </c>
      <c r="K10226">
        <v>21</v>
      </c>
      <c r="L10226">
        <v>20</v>
      </c>
      <c r="M10226">
        <v>1</v>
      </c>
      <c r="N10226">
        <v>1994</v>
      </c>
      <c r="O10226">
        <v>3</v>
      </c>
      <c r="P10226">
        <v>2201210301</v>
      </c>
      <c r="T10226">
        <v>4</v>
      </c>
      <c r="U10226">
        <v>33042700</v>
      </c>
    </row>
    <row r="10227" spans="1:21" x14ac:dyDescent="0.25">
      <c r="A10227">
        <v>1</v>
      </c>
      <c r="B10227">
        <v>1</v>
      </c>
      <c r="C10227">
        <v>2017</v>
      </c>
      <c r="K10227">
        <v>11</v>
      </c>
      <c r="L10227">
        <v>10</v>
      </c>
      <c r="M10227">
        <v>1</v>
      </c>
      <c r="N10227">
        <v>1994</v>
      </c>
      <c r="O10227">
        <v>3</v>
      </c>
      <c r="P10227">
        <v>2201110301</v>
      </c>
      <c r="T10227">
        <v>4</v>
      </c>
      <c r="U10227">
        <v>451878</v>
      </c>
    </row>
    <row r="10228" spans="1:21" x14ac:dyDescent="0.25">
      <c r="A10228">
        <v>1</v>
      </c>
      <c r="B10228">
        <v>1</v>
      </c>
      <c r="C10228">
        <v>2017</v>
      </c>
      <c r="K10228">
        <v>61</v>
      </c>
      <c r="L10228">
        <v>46</v>
      </c>
      <c r="M10228">
        <v>1</v>
      </c>
      <c r="N10228">
        <v>1993</v>
      </c>
      <c r="O10228">
        <v>3</v>
      </c>
      <c r="P10228">
        <v>2201610301</v>
      </c>
      <c r="T10228">
        <v>4</v>
      </c>
      <c r="U10228">
        <v>4777.83</v>
      </c>
    </row>
    <row r="10229" spans="1:21" x14ac:dyDescent="0.25">
      <c r="A10229">
        <v>1</v>
      </c>
      <c r="B10229">
        <v>1</v>
      </c>
      <c r="C10229">
        <v>2017</v>
      </c>
      <c r="K10229">
        <v>54</v>
      </c>
      <c r="L10229">
        <v>47</v>
      </c>
      <c r="M10229">
        <v>1</v>
      </c>
      <c r="N10229">
        <v>1993</v>
      </c>
      <c r="O10229">
        <v>3</v>
      </c>
      <c r="P10229">
        <v>2201540301</v>
      </c>
      <c r="T10229">
        <v>4</v>
      </c>
      <c r="U10229">
        <v>10377.4</v>
      </c>
    </row>
    <row r="10230" spans="1:21" x14ac:dyDescent="0.25">
      <c r="A10230">
        <v>1</v>
      </c>
      <c r="B10230">
        <v>1</v>
      </c>
      <c r="C10230">
        <v>2017</v>
      </c>
      <c r="K10230">
        <v>54</v>
      </c>
      <c r="L10230">
        <v>46</v>
      </c>
      <c r="M10230">
        <v>1</v>
      </c>
      <c r="N10230">
        <v>1993</v>
      </c>
      <c r="O10230">
        <v>3</v>
      </c>
      <c r="P10230">
        <v>2201540301</v>
      </c>
      <c r="T10230">
        <v>4</v>
      </c>
      <c r="U10230">
        <v>79804.800000000003</v>
      </c>
    </row>
    <row r="10231" spans="1:21" x14ac:dyDescent="0.25">
      <c r="A10231">
        <v>1</v>
      </c>
      <c r="B10231">
        <v>1</v>
      </c>
      <c r="C10231">
        <v>2017</v>
      </c>
      <c r="K10231">
        <v>54</v>
      </c>
      <c r="L10231">
        <v>42</v>
      </c>
      <c r="M10231">
        <v>1</v>
      </c>
      <c r="N10231">
        <v>1993</v>
      </c>
      <c r="O10231">
        <v>3</v>
      </c>
      <c r="P10231">
        <v>2201540301</v>
      </c>
      <c r="T10231">
        <v>4</v>
      </c>
      <c r="U10231">
        <v>105629</v>
      </c>
    </row>
    <row r="10232" spans="1:21" x14ac:dyDescent="0.25">
      <c r="A10232">
        <v>1</v>
      </c>
      <c r="B10232">
        <v>1</v>
      </c>
      <c r="C10232">
        <v>2017</v>
      </c>
      <c r="K10232">
        <v>54</v>
      </c>
      <c r="L10232">
        <v>41</v>
      </c>
      <c r="M10232">
        <v>1</v>
      </c>
      <c r="N10232">
        <v>1993</v>
      </c>
      <c r="O10232">
        <v>3</v>
      </c>
      <c r="P10232">
        <v>2201540301</v>
      </c>
      <c r="T10232">
        <v>4</v>
      </c>
      <c r="U10232">
        <v>72311</v>
      </c>
    </row>
    <row r="10233" spans="1:21" x14ac:dyDescent="0.25">
      <c r="A10233">
        <v>1</v>
      </c>
      <c r="B10233">
        <v>1</v>
      </c>
      <c r="C10233">
        <v>2017</v>
      </c>
      <c r="K10233">
        <v>53</v>
      </c>
      <c r="L10233">
        <v>46</v>
      </c>
      <c r="M10233">
        <v>1</v>
      </c>
      <c r="N10233">
        <v>1993</v>
      </c>
      <c r="O10233">
        <v>3</v>
      </c>
      <c r="P10233">
        <v>2201530301</v>
      </c>
      <c r="T10233">
        <v>4</v>
      </c>
      <c r="U10233">
        <v>20733.2</v>
      </c>
    </row>
    <row r="10234" spans="1:21" x14ac:dyDescent="0.25">
      <c r="A10234">
        <v>1</v>
      </c>
      <c r="B10234">
        <v>1</v>
      </c>
      <c r="C10234">
        <v>2017</v>
      </c>
      <c r="K10234">
        <v>53</v>
      </c>
      <c r="L10234">
        <v>42</v>
      </c>
      <c r="M10234">
        <v>1</v>
      </c>
      <c r="N10234">
        <v>1993</v>
      </c>
      <c r="O10234">
        <v>3</v>
      </c>
      <c r="P10234">
        <v>2201530301</v>
      </c>
      <c r="T10234">
        <v>4</v>
      </c>
      <c r="U10234">
        <v>209073</v>
      </c>
    </row>
    <row r="10235" spans="1:21" x14ac:dyDescent="0.25">
      <c r="A10235">
        <v>1</v>
      </c>
      <c r="B10235">
        <v>1</v>
      </c>
      <c r="C10235">
        <v>2017</v>
      </c>
      <c r="K10235">
        <v>53</v>
      </c>
      <c r="L10235">
        <v>41</v>
      </c>
      <c r="M10235">
        <v>1</v>
      </c>
      <c r="N10235">
        <v>1993</v>
      </c>
      <c r="O10235">
        <v>3</v>
      </c>
      <c r="P10235">
        <v>2201530301</v>
      </c>
      <c r="T10235">
        <v>4</v>
      </c>
      <c r="U10235">
        <v>36669.1</v>
      </c>
    </row>
    <row r="10236" spans="1:21" x14ac:dyDescent="0.25">
      <c r="A10236">
        <v>1</v>
      </c>
      <c r="B10236">
        <v>1</v>
      </c>
      <c r="C10236">
        <v>2017</v>
      </c>
      <c r="K10236">
        <v>52</v>
      </c>
      <c r="L10236">
        <v>46</v>
      </c>
      <c r="M10236">
        <v>1</v>
      </c>
      <c r="N10236">
        <v>1993</v>
      </c>
      <c r="O10236">
        <v>3</v>
      </c>
      <c r="P10236">
        <v>2201520301</v>
      </c>
      <c r="T10236">
        <v>4</v>
      </c>
      <c r="U10236">
        <v>132662</v>
      </c>
    </row>
    <row r="10237" spans="1:21" x14ac:dyDescent="0.25">
      <c r="A10237">
        <v>1</v>
      </c>
      <c r="B10237">
        <v>1</v>
      </c>
      <c r="C10237">
        <v>2017</v>
      </c>
      <c r="K10237">
        <v>52</v>
      </c>
      <c r="L10237">
        <v>42</v>
      </c>
      <c r="M10237">
        <v>1</v>
      </c>
      <c r="N10237">
        <v>1993</v>
      </c>
      <c r="O10237">
        <v>3</v>
      </c>
      <c r="P10237">
        <v>2201520301</v>
      </c>
      <c r="T10237">
        <v>4</v>
      </c>
      <c r="U10237">
        <v>240108</v>
      </c>
    </row>
    <row r="10238" spans="1:21" x14ac:dyDescent="0.25">
      <c r="A10238">
        <v>1</v>
      </c>
      <c r="B10238">
        <v>1</v>
      </c>
      <c r="C10238">
        <v>2017</v>
      </c>
      <c r="K10238">
        <v>52</v>
      </c>
      <c r="L10238">
        <v>41</v>
      </c>
      <c r="M10238">
        <v>1</v>
      </c>
      <c r="N10238">
        <v>1993</v>
      </c>
      <c r="O10238">
        <v>3</v>
      </c>
      <c r="P10238">
        <v>2201520301</v>
      </c>
      <c r="T10238">
        <v>4</v>
      </c>
      <c r="U10238">
        <v>522501</v>
      </c>
    </row>
    <row r="10239" spans="1:21" x14ac:dyDescent="0.25">
      <c r="A10239">
        <v>1</v>
      </c>
      <c r="B10239">
        <v>1</v>
      </c>
      <c r="C10239">
        <v>2017</v>
      </c>
      <c r="K10239">
        <v>51</v>
      </c>
      <c r="L10239">
        <v>46</v>
      </c>
      <c r="M10239">
        <v>1</v>
      </c>
      <c r="N10239">
        <v>1993</v>
      </c>
      <c r="O10239">
        <v>3</v>
      </c>
      <c r="P10239">
        <v>2201510301</v>
      </c>
      <c r="T10239">
        <v>4</v>
      </c>
      <c r="U10239">
        <v>2861.24</v>
      </c>
    </row>
    <row r="10240" spans="1:21" x14ac:dyDescent="0.25">
      <c r="A10240">
        <v>1</v>
      </c>
      <c r="B10240">
        <v>1</v>
      </c>
      <c r="C10240">
        <v>2017</v>
      </c>
      <c r="K10240">
        <v>43</v>
      </c>
      <c r="L10240">
        <v>47</v>
      </c>
      <c r="M10240">
        <v>1</v>
      </c>
      <c r="N10240">
        <v>1993</v>
      </c>
      <c r="O10240">
        <v>3</v>
      </c>
      <c r="P10240">
        <v>2201430301</v>
      </c>
      <c r="T10240">
        <v>4</v>
      </c>
      <c r="U10240">
        <v>5102.3</v>
      </c>
    </row>
    <row r="10241" spans="1:21" x14ac:dyDescent="0.25">
      <c r="A10241">
        <v>1</v>
      </c>
      <c r="B10241">
        <v>1</v>
      </c>
      <c r="C10241">
        <v>2017</v>
      </c>
      <c r="K10241">
        <v>43</v>
      </c>
      <c r="L10241">
        <v>46</v>
      </c>
      <c r="M10241">
        <v>1</v>
      </c>
      <c r="N10241">
        <v>1993</v>
      </c>
      <c r="O10241">
        <v>3</v>
      </c>
      <c r="P10241">
        <v>2201430301</v>
      </c>
      <c r="T10241">
        <v>4</v>
      </c>
      <c r="U10241">
        <v>105448</v>
      </c>
    </row>
    <row r="10242" spans="1:21" x14ac:dyDescent="0.25">
      <c r="A10242">
        <v>1</v>
      </c>
      <c r="B10242">
        <v>1</v>
      </c>
      <c r="C10242">
        <v>2017</v>
      </c>
      <c r="K10242">
        <v>43</v>
      </c>
      <c r="L10242">
        <v>42</v>
      </c>
      <c r="M10242">
        <v>1</v>
      </c>
      <c r="N10242">
        <v>1993</v>
      </c>
      <c r="O10242">
        <v>3</v>
      </c>
      <c r="P10242">
        <v>2201430301</v>
      </c>
      <c r="T10242">
        <v>4</v>
      </c>
      <c r="U10242">
        <v>797.23500000000001</v>
      </c>
    </row>
    <row r="10243" spans="1:21" x14ac:dyDescent="0.25">
      <c r="A10243">
        <v>1</v>
      </c>
      <c r="B10243">
        <v>1</v>
      </c>
      <c r="C10243">
        <v>2017</v>
      </c>
      <c r="K10243">
        <v>43</v>
      </c>
      <c r="L10243">
        <v>41</v>
      </c>
      <c r="M10243">
        <v>1</v>
      </c>
      <c r="N10243">
        <v>1993</v>
      </c>
      <c r="O10243">
        <v>3</v>
      </c>
      <c r="P10243">
        <v>2201430301</v>
      </c>
      <c r="T10243">
        <v>4</v>
      </c>
      <c r="U10243">
        <v>1169.28</v>
      </c>
    </row>
    <row r="10244" spans="1:21" x14ac:dyDescent="0.25">
      <c r="A10244">
        <v>1</v>
      </c>
      <c r="B10244">
        <v>1</v>
      </c>
      <c r="C10244">
        <v>2017</v>
      </c>
      <c r="K10244">
        <v>42</v>
      </c>
      <c r="L10244">
        <v>47</v>
      </c>
      <c r="M10244">
        <v>1</v>
      </c>
      <c r="N10244">
        <v>1993</v>
      </c>
      <c r="O10244">
        <v>3</v>
      </c>
      <c r="P10244">
        <v>2201420301</v>
      </c>
      <c r="T10244">
        <v>4</v>
      </c>
      <c r="U10244">
        <v>1335.98</v>
      </c>
    </row>
    <row r="10245" spans="1:21" x14ac:dyDescent="0.25">
      <c r="A10245">
        <v>1</v>
      </c>
      <c r="B10245">
        <v>1</v>
      </c>
      <c r="C10245">
        <v>2017</v>
      </c>
      <c r="K10245">
        <v>42</v>
      </c>
      <c r="L10245">
        <v>46</v>
      </c>
      <c r="M10245">
        <v>1</v>
      </c>
      <c r="N10245">
        <v>1993</v>
      </c>
      <c r="O10245">
        <v>3</v>
      </c>
      <c r="P10245">
        <v>2201420301</v>
      </c>
      <c r="T10245">
        <v>4</v>
      </c>
      <c r="U10245">
        <v>166.99799999999999</v>
      </c>
    </row>
    <row r="10246" spans="1:21" x14ac:dyDescent="0.25">
      <c r="A10246">
        <v>1</v>
      </c>
      <c r="B10246">
        <v>1</v>
      </c>
      <c r="C10246">
        <v>2017</v>
      </c>
      <c r="K10246">
        <v>42</v>
      </c>
      <c r="L10246">
        <v>42</v>
      </c>
      <c r="M10246">
        <v>1</v>
      </c>
      <c r="N10246">
        <v>1993</v>
      </c>
      <c r="O10246">
        <v>3</v>
      </c>
      <c r="P10246">
        <v>2201420301</v>
      </c>
      <c r="T10246">
        <v>4</v>
      </c>
      <c r="U10246">
        <v>500.99400000000003</v>
      </c>
    </row>
    <row r="10247" spans="1:21" x14ac:dyDescent="0.25">
      <c r="A10247">
        <v>1</v>
      </c>
      <c r="B10247">
        <v>1</v>
      </c>
      <c r="C10247">
        <v>2017</v>
      </c>
      <c r="K10247">
        <v>32</v>
      </c>
      <c r="L10247">
        <v>40</v>
      </c>
      <c r="M10247">
        <v>1</v>
      </c>
      <c r="N10247">
        <v>1993</v>
      </c>
      <c r="O10247">
        <v>3</v>
      </c>
      <c r="P10247">
        <v>2201320301</v>
      </c>
      <c r="T10247">
        <v>4</v>
      </c>
      <c r="U10247">
        <v>119085</v>
      </c>
    </row>
    <row r="10248" spans="1:21" x14ac:dyDescent="0.25">
      <c r="A10248">
        <v>1</v>
      </c>
      <c r="B10248">
        <v>1</v>
      </c>
      <c r="C10248">
        <v>2017</v>
      </c>
      <c r="K10248">
        <v>32</v>
      </c>
      <c r="L10248">
        <v>30</v>
      </c>
      <c r="M10248">
        <v>1</v>
      </c>
      <c r="N10248">
        <v>1993</v>
      </c>
      <c r="O10248">
        <v>3</v>
      </c>
      <c r="P10248">
        <v>2201320301</v>
      </c>
      <c r="T10248">
        <v>4</v>
      </c>
      <c r="U10248">
        <v>3519290</v>
      </c>
    </row>
    <row r="10249" spans="1:21" x14ac:dyDescent="0.25">
      <c r="A10249">
        <v>1</v>
      </c>
      <c r="B10249">
        <v>1</v>
      </c>
      <c r="C10249">
        <v>2017</v>
      </c>
      <c r="K10249">
        <v>31</v>
      </c>
      <c r="L10249">
        <v>40</v>
      </c>
      <c r="M10249">
        <v>1</v>
      </c>
      <c r="N10249">
        <v>1993</v>
      </c>
      <c r="O10249">
        <v>3</v>
      </c>
      <c r="P10249">
        <v>2201310301</v>
      </c>
      <c r="T10249">
        <v>4</v>
      </c>
      <c r="U10249">
        <v>617018</v>
      </c>
    </row>
    <row r="10250" spans="1:21" x14ac:dyDescent="0.25">
      <c r="A10250">
        <v>1</v>
      </c>
      <c r="B10250">
        <v>1</v>
      </c>
      <c r="C10250">
        <v>2017</v>
      </c>
      <c r="K10250">
        <v>31</v>
      </c>
      <c r="L10250">
        <v>30</v>
      </c>
      <c r="M10250">
        <v>1</v>
      </c>
      <c r="N10250">
        <v>1993</v>
      </c>
      <c r="O10250">
        <v>3</v>
      </c>
      <c r="P10250">
        <v>2201310301</v>
      </c>
      <c r="T10250">
        <v>4</v>
      </c>
      <c r="U10250">
        <v>18710400</v>
      </c>
    </row>
    <row r="10251" spans="1:21" x14ac:dyDescent="0.25">
      <c r="A10251">
        <v>1</v>
      </c>
      <c r="B10251">
        <v>1</v>
      </c>
      <c r="C10251">
        <v>2017</v>
      </c>
      <c r="K10251">
        <v>21</v>
      </c>
      <c r="L10251">
        <v>20</v>
      </c>
      <c r="M10251">
        <v>1</v>
      </c>
      <c r="N10251">
        <v>1993</v>
      </c>
      <c r="O10251">
        <v>3</v>
      </c>
      <c r="P10251">
        <v>2201210301</v>
      </c>
      <c r="T10251">
        <v>4</v>
      </c>
      <c r="U10251">
        <v>26617600</v>
      </c>
    </row>
    <row r="10252" spans="1:21" x14ac:dyDescent="0.25">
      <c r="A10252">
        <v>1</v>
      </c>
      <c r="B10252">
        <v>1</v>
      </c>
      <c r="C10252">
        <v>2017</v>
      </c>
      <c r="K10252">
        <v>11</v>
      </c>
      <c r="L10252">
        <v>10</v>
      </c>
      <c r="M10252">
        <v>1</v>
      </c>
      <c r="N10252">
        <v>1993</v>
      </c>
      <c r="O10252">
        <v>3</v>
      </c>
      <c r="P10252">
        <v>2201110301</v>
      </c>
      <c r="T10252">
        <v>4</v>
      </c>
      <c r="U10252">
        <v>346173</v>
      </c>
    </row>
    <row r="10253" spans="1:21" x14ac:dyDescent="0.25">
      <c r="A10253">
        <v>1</v>
      </c>
      <c r="B10253">
        <v>1</v>
      </c>
      <c r="C10253">
        <v>2017</v>
      </c>
      <c r="K10253">
        <v>61</v>
      </c>
      <c r="L10253">
        <v>46</v>
      </c>
      <c r="M10253">
        <v>1</v>
      </c>
      <c r="N10253">
        <v>1992</v>
      </c>
      <c r="O10253">
        <v>3</v>
      </c>
      <c r="P10253">
        <v>2201610301</v>
      </c>
      <c r="T10253">
        <v>4</v>
      </c>
      <c r="U10253">
        <v>4183.84</v>
      </c>
    </row>
    <row r="10254" spans="1:21" x14ac:dyDescent="0.25">
      <c r="A10254">
        <v>1</v>
      </c>
      <c r="B10254">
        <v>1</v>
      </c>
      <c r="C10254">
        <v>2017</v>
      </c>
      <c r="K10254">
        <v>54</v>
      </c>
      <c r="L10254">
        <v>47</v>
      </c>
      <c r="M10254">
        <v>1</v>
      </c>
      <c r="N10254">
        <v>1992</v>
      </c>
      <c r="O10254">
        <v>3</v>
      </c>
      <c r="P10254">
        <v>2201540301</v>
      </c>
      <c r="T10254">
        <v>4</v>
      </c>
      <c r="U10254">
        <v>9034.48</v>
      </c>
    </row>
    <row r="10255" spans="1:21" x14ac:dyDescent="0.25">
      <c r="A10255">
        <v>1</v>
      </c>
      <c r="B10255">
        <v>1</v>
      </c>
      <c r="C10255">
        <v>2017</v>
      </c>
      <c r="K10255">
        <v>54</v>
      </c>
      <c r="L10255">
        <v>46</v>
      </c>
      <c r="M10255">
        <v>1</v>
      </c>
      <c r="N10255">
        <v>1992</v>
      </c>
      <c r="O10255">
        <v>3</v>
      </c>
      <c r="P10255">
        <v>2201540301</v>
      </c>
      <c r="T10255">
        <v>4</v>
      </c>
      <c r="U10255">
        <v>69470.8</v>
      </c>
    </row>
    <row r="10256" spans="1:21" x14ac:dyDescent="0.25">
      <c r="A10256">
        <v>1</v>
      </c>
      <c r="B10256">
        <v>1</v>
      </c>
      <c r="C10256">
        <v>2017</v>
      </c>
      <c r="K10256">
        <v>54</v>
      </c>
      <c r="L10256">
        <v>42</v>
      </c>
      <c r="M10256">
        <v>1</v>
      </c>
      <c r="N10256">
        <v>1992</v>
      </c>
      <c r="O10256">
        <v>3</v>
      </c>
      <c r="P10256">
        <v>2201540301</v>
      </c>
      <c r="T10256">
        <v>4</v>
      </c>
      <c r="U10256">
        <v>91947.7</v>
      </c>
    </row>
    <row r="10257" spans="1:21" x14ac:dyDescent="0.25">
      <c r="A10257">
        <v>1</v>
      </c>
      <c r="B10257">
        <v>1</v>
      </c>
      <c r="C10257">
        <v>2017</v>
      </c>
      <c r="K10257">
        <v>54</v>
      </c>
      <c r="L10257">
        <v>41</v>
      </c>
      <c r="M10257">
        <v>1</v>
      </c>
      <c r="N10257">
        <v>1992</v>
      </c>
      <c r="O10257">
        <v>3</v>
      </c>
      <c r="P10257">
        <v>2201540301</v>
      </c>
      <c r="T10257">
        <v>4</v>
      </c>
      <c r="U10257">
        <v>62931.7</v>
      </c>
    </row>
    <row r="10258" spans="1:21" x14ac:dyDescent="0.25">
      <c r="A10258">
        <v>1</v>
      </c>
      <c r="B10258">
        <v>1</v>
      </c>
      <c r="C10258">
        <v>2017</v>
      </c>
      <c r="K10258">
        <v>53</v>
      </c>
      <c r="L10258">
        <v>46</v>
      </c>
      <c r="M10258">
        <v>1</v>
      </c>
      <c r="N10258">
        <v>1992</v>
      </c>
      <c r="O10258">
        <v>3</v>
      </c>
      <c r="P10258">
        <v>2201530301</v>
      </c>
      <c r="T10258">
        <v>4</v>
      </c>
      <c r="U10258">
        <v>12418.8</v>
      </c>
    </row>
    <row r="10259" spans="1:21" x14ac:dyDescent="0.25">
      <c r="A10259">
        <v>1</v>
      </c>
      <c r="B10259">
        <v>1</v>
      </c>
      <c r="C10259">
        <v>2017</v>
      </c>
      <c r="K10259">
        <v>53</v>
      </c>
      <c r="L10259">
        <v>41</v>
      </c>
      <c r="M10259">
        <v>1</v>
      </c>
      <c r="N10259">
        <v>1992</v>
      </c>
      <c r="O10259">
        <v>3</v>
      </c>
      <c r="P10259">
        <v>2201530301</v>
      </c>
      <c r="T10259">
        <v>4</v>
      </c>
      <c r="U10259">
        <v>2215.8200000000002</v>
      </c>
    </row>
    <row r="10260" spans="1:21" x14ac:dyDescent="0.25">
      <c r="A10260">
        <v>1</v>
      </c>
      <c r="B10260">
        <v>1</v>
      </c>
      <c r="C10260">
        <v>2017</v>
      </c>
      <c r="K10260">
        <v>52</v>
      </c>
      <c r="L10260">
        <v>47</v>
      </c>
      <c r="M10260">
        <v>1</v>
      </c>
      <c r="N10260">
        <v>1992</v>
      </c>
      <c r="O10260">
        <v>3</v>
      </c>
      <c r="P10260">
        <v>2201520301</v>
      </c>
      <c r="T10260">
        <v>4</v>
      </c>
      <c r="U10260">
        <v>953.61199999999997</v>
      </c>
    </row>
    <row r="10261" spans="1:21" x14ac:dyDescent="0.25">
      <c r="A10261">
        <v>1</v>
      </c>
      <c r="B10261">
        <v>1</v>
      </c>
      <c r="C10261">
        <v>2017</v>
      </c>
      <c r="K10261">
        <v>52</v>
      </c>
      <c r="L10261">
        <v>46</v>
      </c>
      <c r="M10261">
        <v>1</v>
      </c>
      <c r="N10261">
        <v>1992</v>
      </c>
      <c r="O10261">
        <v>3</v>
      </c>
      <c r="P10261">
        <v>2201520301</v>
      </c>
      <c r="T10261">
        <v>4</v>
      </c>
      <c r="U10261">
        <v>146582</v>
      </c>
    </row>
    <row r="10262" spans="1:21" x14ac:dyDescent="0.25">
      <c r="A10262">
        <v>1</v>
      </c>
      <c r="B10262">
        <v>1</v>
      </c>
      <c r="C10262">
        <v>2017</v>
      </c>
      <c r="K10262">
        <v>52</v>
      </c>
      <c r="L10262">
        <v>42</v>
      </c>
      <c r="M10262">
        <v>1</v>
      </c>
      <c r="N10262">
        <v>1992</v>
      </c>
      <c r="O10262">
        <v>3</v>
      </c>
      <c r="P10262">
        <v>2201520301</v>
      </c>
      <c r="T10262">
        <v>4</v>
      </c>
      <c r="U10262">
        <v>317775</v>
      </c>
    </row>
    <row r="10263" spans="1:21" x14ac:dyDescent="0.25">
      <c r="A10263">
        <v>1</v>
      </c>
      <c r="B10263">
        <v>1</v>
      </c>
      <c r="C10263">
        <v>2017</v>
      </c>
      <c r="K10263">
        <v>52</v>
      </c>
      <c r="L10263">
        <v>41</v>
      </c>
      <c r="M10263">
        <v>1</v>
      </c>
      <c r="N10263">
        <v>1992</v>
      </c>
      <c r="O10263">
        <v>3</v>
      </c>
      <c r="P10263">
        <v>2201520301</v>
      </c>
      <c r="T10263">
        <v>4</v>
      </c>
      <c r="U10263">
        <v>264427</v>
      </c>
    </row>
    <row r="10264" spans="1:21" x14ac:dyDescent="0.25">
      <c r="A10264">
        <v>1</v>
      </c>
      <c r="B10264">
        <v>1</v>
      </c>
      <c r="C10264">
        <v>2017</v>
      </c>
      <c r="K10264">
        <v>51</v>
      </c>
      <c r="L10264">
        <v>42</v>
      </c>
      <c r="M10264">
        <v>1</v>
      </c>
      <c r="N10264">
        <v>1992</v>
      </c>
      <c r="O10264">
        <v>3</v>
      </c>
      <c r="P10264">
        <v>2201510301</v>
      </c>
      <c r="T10264">
        <v>4</v>
      </c>
      <c r="U10264">
        <v>14610.2</v>
      </c>
    </row>
    <row r="10265" spans="1:21" x14ac:dyDescent="0.25">
      <c r="A10265">
        <v>1</v>
      </c>
      <c r="B10265">
        <v>1</v>
      </c>
      <c r="C10265">
        <v>2017</v>
      </c>
      <c r="K10265">
        <v>43</v>
      </c>
      <c r="L10265">
        <v>47</v>
      </c>
      <c r="M10265">
        <v>1</v>
      </c>
      <c r="N10265">
        <v>1992</v>
      </c>
      <c r="O10265">
        <v>3</v>
      </c>
      <c r="P10265">
        <v>2201430301</v>
      </c>
      <c r="T10265">
        <v>4</v>
      </c>
      <c r="U10265">
        <v>317.56400000000002</v>
      </c>
    </row>
    <row r="10266" spans="1:21" x14ac:dyDescent="0.25">
      <c r="A10266">
        <v>1</v>
      </c>
      <c r="B10266">
        <v>1</v>
      </c>
      <c r="C10266">
        <v>2017</v>
      </c>
      <c r="K10266">
        <v>43</v>
      </c>
      <c r="L10266">
        <v>46</v>
      </c>
      <c r="M10266">
        <v>1</v>
      </c>
      <c r="N10266">
        <v>1992</v>
      </c>
      <c r="O10266">
        <v>3</v>
      </c>
      <c r="P10266">
        <v>2201430301</v>
      </c>
      <c r="T10266">
        <v>4</v>
      </c>
      <c r="U10266">
        <v>7039.33</v>
      </c>
    </row>
    <row r="10267" spans="1:21" x14ac:dyDescent="0.25">
      <c r="A10267">
        <v>1</v>
      </c>
      <c r="B10267">
        <v>1</v>
      </c>
      <c r="C10267">
        <v>2017</v>
      </c>
      <c r="K10267">
        <v>43</v>
      </c>
      <c r="L10267">
        <v>42</v>
      </c>
      <c r="M10267">
        <v>1</v>
      </c>
      <c r="N10267">
        <v>1992</v>
      </c>
      <c r="O10267">
        <v>3</v>
      </c>
      <c r="P10267">
        <v>2201430301</v>
      </c>
      <c r="T10267">
        <v>4</v>
      </c>
      <c r="U10267">
        <v>52.927300000000002</v>
      </c>
    </row>
    <row r="10268" spans="1:21" x14ac:dyDescent="0.25">
      <c r="A10268">
        <v>1</v>
      </c>
      <c r="B10268">
        <v>1</v>
      </c>
      <c r="C10268">
        <v>2017</v>
      </c>
      <c r="K10268">
        <v>43</v>
      </c>
      <c r="L10268">
        <v>41</v>
      </c>
      <c r="M10268">
        <v>1</v>
      </c>
      <c r="N10268">
        <v>1992</v>
      </c>
      <c r="O10268">
        <v>3</v>
      </c>
      <c r="P10268">
        <v>2201430301</v>
      </c>
      <c r="T10268">
        <v>4</v>
      </c>
      <c r="U10268">
        <v>105.855</v>
      </c>
    </row>
    <row r="10269" spans="1:21" x14ac:dyDescent="0.25">
      <c r="A10269">
        <v>1</v>
      </c>
      <c r="B10269">
        <v>1</v>
      </c>
      <c r="C10269">
        <v>2017</v>
      </c>
      <c r="K10269">
        <v>42</v>
      </c>
      <c r="L10269">
        <v>47</v>
      </c>
      <c r="M10269">
        <v>1</v>
      </c>
      <c r="N10269">
        <v>1992</v>
      </c>
      <c r="O10269">
        <v>3</v>
      </c>
      <c r="P10269">
        <v>2201420301</v>
      </c>
      <c r="T10269">
        <v>4</v>
      </c>
      <c r="U10269">
        <v>1127.56</v>
      </c>
    </row>
    <row r="10270" spans="1:21" x14ac:dyDescent="0.25">
      <c r="A10270">
        <v>1</v>
      </c>
      <c r="B10270">
        <v>1</v>
      </c>
      <c r="C10270">
        <v>2017</v>
      </c>
      <c r="K10270">
        <v>42</v>
      </c>
      <c r="L10270">
        <v>46</v>
      </c>
      <c r="M10270">
        <v>1</v>
      </c>
      <c r="N10270">
        <v>1992</v>
      </c>
      <c r="O10270">
        <v>3</v>
      </c>
      <c r="P10270">
        <v>2201420301</v>
      </c>
      <c r="T10270">
        <v>4</v>
      </c>
      <c r="U10270">
        <v>161.08000000000001</v>
      </c>
    </row>
    <row r="10271" spans="1:21" x14ac:dyDescent="0.25">
      <c r="A10271">
        <v>1</v>
      </c>
      <c r="B10271">
        <v>1</v>
      </c>
      <c r="C10271">
        <v>2017</v>
      </c>
      <c r="K10271">
        <v>42</v>
      </c>
      <c r="L10271">
        <v>42</v>
      </c>
      <c r="M10271">
        <v>1</v>
      </c>
      <c r="N10271">
        <v>1992</v>
      </c>
      <c r="O10271">
        <v>3</v>
      </c>
      <c r="P10271">
        <v>2201420301</v>
      </c>
      <c r="T10271">
        <v>4</v>
      </c>
      <c r="U10271">
        <v>483.24099999999999</v>
      </c>
    </row>
    <row r="10272" spans="1:21" x14ac:dyDescent="0.25">
      <c r="A10272">
        <v>1</v>
      </c>
      <c r="B10272">
        <v>1</v>
      </c>
      <c r="C10272">
        <v>2017</v>
      </c>
      <c r="K10272">
        <v>32</v>
      </c>
      <c r="L10272">
        <v>40</v>
      </c>
      <c r="M10272">
        <v>1</v>
      </c>
      <c r="N10272">
        <v>1992</v>
      </c>
      <c r="O10272">
        <v>3</v>
      </c>
      <c r="P10272">
        <v>2201320301</v>
      </c>
      <c r="T10272">
        <v>4</v>
      </c>
      <c r="U10272">
        <v>91110.9</v>
      </c>
    </row>
    <row r="10273" spans="1:21" x14ac:dyDescent="0.25">
      <c r="A10273">
        <v>1</v>
      </c>
      <c r="B10273">
        <v>1</v>
      </c>
      <c r="C10273">
        <v>2017</v>
      </c>
      <c r="K10273">
        <v>32</v>
      </c>
      <c r="L10273">
        <v>30</v>
      </c>
      <c r="M10273">
        <v>1</v>
      </c>
      <c r="N10273">
        <v>1992</v>
      </c>
      <c r="O10273">
        <v>3</v>
      </c>
      <c r="P10273">
        <v>2201320301</v>
      </c>
      <c r="T10273">
        <v>4</v>
      </c>
      <c r="U10273">
        <v>1748210</v>
      </c>
    </row>
    <row r="10274" spans="1:21" x14ac:dyDescent="0.25">
      <c r="A10274">
        <v>1</v>
      </c>
      <c r="B10274">
        <v>1</v>
      </c>
      <c r="C10274">
        <v>2017</v>
      </c>
      <c r="K10274">
        <v>31</v>
      </c>
      <c r="L10274">
        <v>40</v>
      </c>
      <c r="M10274">
        <v>1</v>
      </c>
      <c r="N10274">
        <v>1992</v>
      </c>
      <c r="O10274">
        <v>3</v>
      </c>
      <c r="P10274">
        <v>2201310301</v>
      </c>
      <c r="T10274">
        <v>4</v>
      </c>
      <c r="U10274">
        <v>391498</v>
      </c>
    </row>
    <row r="10275" spans="1:21" x14ac:dyDescent="0.25">
      <c r="A10275">
        <v>1</v>
      </c>
      <c r="B10275">
        <v>1</v>
      </c>
      <c r="C10275">
        <v>2017</v>
      </c>
      <c r="K10275">
        <v>31</v>
      </c>
      <c r="L10275">
        <v>30</v>
      </c>
      <c r="M10275">
        <v>1</v>
      </c>
      <c r="N10275">
        <v>1992</v>
      </c>
      <c r="O10275">
        <v>3</v>
      </c>
      <c r="P10275">
        <v>2201310301</v>
      </c>
      <c r="T10275">
        <v>4</v>
      </c>
      <c r="U10275">
        <v>14672300</v>
      </c>
    </row>
    <row r="10276" spans="1:21" x14ac:dyDescent="0.25">
      <c r="A10276">
        <v>1</v>
      </c>
      <c r="B10276">
        <v>1</v>
      </c>
      <c r="C10276">
        <v>2017</v>
      </c>
      <c r="K10276">
        <v>21</v>
      </c>
      <c r="L10276">
        <v>20</v>
      </c>
      <c r="M10276">
        <v>1</v>
      </c>
      <c r="N10276">
        <v>1992</v>
      </c>
      <c r="O10276">
        <v>3</v>
      </c>
      <c r="P10276">
        <v>2201210301</v>
      </c>
      <c r="T10276">
        <v>4</v>
      </c>
      <c r="U10276">
        <v>21183600</v>
      </c>
    </row>
    <row r="10277" spans="1:21" x14ac:dyDescent="0.25">
      <c r="A10277">
        <v>1</v>
      </c>
      <c r="B10277">
        <v>1</v>
      </c>
      <c r="C10277">
        <v>2017</v>
      </c>
      <c r="K10277">
        <v>11</v>
      </c>
      <c r="L10277">
        <v>10</v>
      </c>
      <c r="M10277">
        <v>1</v>
      </c>
      <c r="N10277">
        <v>1992</v>
      </c>
      <c r="O10277">
        <v>3</v>
      </c>
      <c r="P10277">
        <v>2201110301</v>
      </c>
      <c r="T10277">
        <v>4</v>
      </c>
      <c r="U10277">
        <v>271157</v>
      </c>
    </row>
    <row r="10278" spans="1:21" x14ac:dyDescent="0.25">
      <c r="A10278">
        <v>1</v>
      </c>
      <c r="B10278">
        <v>1</v>
      </c>
      <c r="C10278">
        <v>2017</v>
      </c>
      <c r="K10278">
        <v>54</v>
      </c>
      <c r="L10278">
        <v>47</v>
      </c>
      <c r="M10278">
        <v>1</v>
      </c>
      <c r="N10278">
        <v>1991</v>
      </c>
      <c r="O10278">
        <v>3</v>
      </c>
      <c r="P10278">
        <v>2201540301</v>
      </c>
      <c r="T10278">
        <v>4</v>
      </c>
      <c r="U10278">
        <v>6630.3</v>
      </c>
    </row>
    <row r="10279" spans="1:21" x14ac:dyDescent="0.25">
      <c r="A10279">
        <v>1</v>
      </c>
      <c r="B10279">
        <v>1</v>
      </c>
      <c r="C10279">
        <v>2017</v>
      </c>
      <c r="K10279">
        <v>54</v>
      </c>
      <c r="L10279">
        <v>46</v>
      </c>
      <c r="M10279">
        <v>1</v>
      </c>
      <c r="N10279">
        <v>1991</v>
      </c>
      <c r="O10279">
        <v>3</v>
      </c>
      <c r="P10279">
        <v>2201540301</v>
      </c>
      <c r="T10279">
        <v>4</v>
      </c>
      <c r="U10279">
        <v>50976</v>
      </c>
    </row>
    <row r="10280" spans="1:21" x14ac:dyDescent="0.25">
      <c r="A10280">
        <v>1</v>
      </c>
      <c r="B10280">
        <v>1</v>
      </c>
      <c r="C10280">
        <v>2017</v>
      </c>
      <c r="K10280">
        <v>54</v>
      </c>
      <c r="L10280">
        <v>42</v>
      </c>
      <c r="M10280">
        <v>1</v>
      </c>
      <c r="N10280">
        <v>1991</v>
      </c>
      <c r="O10280">
        <v>3</v>
      </c>
      <c r="P10280">
        <v>2201540301</v>
      </c>
      <c r="T10280">
        <v>4</v>
      </c>
      <c r="U10280">
        <v>67470.899999999994</v>
      </c>
    </row>
    <row r="10281" spans="1:21" x14ac:dyDescent="0.25">
      <c r="A10281">
        <v>1</v>
      </c>
      <c r="B10281">
        <v>1</v>
      </c>
      <c r="C10281">
        <v>2017</v>
      </c>
      <c r="K10281">
        <v>54</v>
      </c>
      <c r="L10281">
        <v>41</v>
      </c>
      <c r="M10281">
        <v>1</v>
      </c>
      <c r="N10281">
        <v>1991</v>
      </c>
      <c r="O10281">
        <v>3</v>
      </c>
      <c r="P10281">
        <v>2201540301</v>
      </c>
      <c r="T10281">
        <v>4</v>
      </c>
      <c r="U10281">
        <v>46178.5</v>
      </c>
    </row>
    <row r="10282" spans="1:21" x14ac:dyDescent="0.25">
      <c r="A10282">
        <v>1</v>
      </c>
      <c r="B10282">
        <v>1</v>
      </c>
      <c r="C10282">
        <v>2017</v>
      </c>
      <c r="K10282">
        <v>53</v>
      </c>
      <c r="L10282">
        <v>46</v>
      </c>
      <c r="M10282">
        <v>1</v>
      </c>
      <c r="N10282">
        <v>1991</v>
      </c>
      <c r="O10282">
        <v>3</v>
      </c>
      <c r="P10282">
        <v>2201530301</v>
      </c>
      <c r="T10282">
        <v>4</v>
      </c>
      <c r="U10282">
        <v>9285.7800000000007</v>
      </c>
    </row>
    <row r="10283" spans="1:21" x14ac:dyDescent="0.25">
      <c r="A10283">
        <v>1</v>
      </c>
      <c r="B10283">
        <v>1</v>
      </c>
      <c r="C10283">
        <v>2017</v>
      </c>
      <c r="K10283">
        <v>53</v>
      </c>
      <c r="L10283">
        <v>41</v>
      </c>
      <c r="M10283">
        <v>1</v>
      </c>
      <c r="N10283">
        <v>1991</v>
      </c>
      <c r="O10283">
        <v>3</v>
      </c>
      <c r="P10283">
        <v>2201530301</v>
      </c>
      <c r="T10283">
        <v>4</v>
      </c>
      <c r="U10283">
        <v>2495.65</v>
      </c>
    </row>
    <row r="10284" spans="1:21" x14ac:dyDescent="0.25">
      <c r="A10284">
        <v>1</v>
      </c>
      <c r="B10284">
        <v>1</v>
      </c>
      <c r="C10284">
        <v>2017</v>
      </c>
      <c r="K10284">
        <v>52</v>
      </c>
      <c r="L10284">
        <v>46</v>
      </c>
      <c r="M10284">
        <v>1</v>
      </c>
      <c r="N10284">
        <v>1991</v>
      </c>
      <c r="O10284">
        <v>3</v>
      </c>
      <c r="P10284">
        <v>2201520301</v>
      </c>
      <c r="T10284">
        <v>4</v>
      </c>
      <c r="U10284">
        <v>127133</v>
      </c>
    </row>
    <row r="10285" spans="1:21" x14ac:dyDescent="0.25">
      <c r="A10285">
        <v>1</v>
      </c>
      <c r="B10285">
        <v>1</v>
      </c>
      <c r="C10285">
        <v>2017</v>
      </c>
      <c r="K10285">
        <v>52</v>
      </c>
      <c r="L10285">
        <v>42</v>
      </c>
      <c r="M10285">
        <v>1</v>
      </c>
      <c r="N10285">
        <v>1991</v>
      </c>
      <c r="O10285">
        <v>3</v>
      </c>
      <c r="P10285">
        <v>2201520301</v>
      </c>
      <c r="T10285">
        <v>4</v>
      </c>
      <c r="U10285">
        <v>146876</v>
      </c>
    </row>
    <row r="10286" spans="1:21" x14ac:dyDescent="0.25">
      <c r="A10286">
        <v>1</v>
      </c>
      <c r="B10286">
        <v>1</v>
      </c>
      <c r="C10286">
        <v>2017</v>
      </c>
      <c r="K10286">
        <v>52</v>
      </c>
      <c r="L10286">
        <v>41</v>
      </c>
      <c r="M10286">
        <v>1</v>
      </c>
      <c r="N10286">
        <v>1991</v>
      </c>
      <c r="O10286">
        <v>3</v>
      </c>
      <c r="P10286">
        <v>2201520301</v>
      </c>
      <c r="T10286">
        <v>4</v>
      </c>
      <c r="U10286">
        <v>237098</v>
      </c>
    </row>
    <row r="10287" spans="1:21" x14ac:dyDescent="0.25">
      <c r="A10287">
        <v>1</v>
      </c>
      <c r="B10287">
        <v>1</v>
      </c>
      <c r="C10287">
        <v>2017</v>
      </c>
      <c r="K10287">
        <v>51</v>
      </c>
      <c r="L10287">
        <v>46</v>
      </c>
      <c r="M10287">
        <v>1</v>
      </c>
      <c r="N10287">
        <v>1991</v>
      </c>
      <c r="O10287">
        <v>3</v>
      </c>
      <c r="P10287">
        <v>2201510301</v>
      </c>
      <c r="T10287">
        <v>4</v>
      </c>
      <c r="U10287">
        <v>1892.92</v>
      </c>
    </row>
    <row r="10288" spans="1:21" x14ac:dyDescent="0.25">
      <c r="A10288">
        <v>1</v>
      </c>
      <c r="B10288">
        <v>1</v>
      </c>
      <c r="C10288">
        <v>2017</v>
      </c>
      <c r="K10288">
        <v>51</v>
      </c>
      <c r="L10288">
        <v>42</v>
      </c>
      <c r="M10288">
        <v>1</v>
      </c>
      <c r="N10288">
        <v>1991</v>
      </c>
      <c r="O10288">
        <v>3</v>
      </c>
      <c r="P10288">
        <v>2201510301</v>
      </c>
      <c r="T10288">
        <v>4</v>
      </c>
      <c r="U10288">
        <v>7237.72</v>
      </c>
    </row>
    <row r="10289" spans="1:21" x14ac:dyDescent="0.25">
      <c r="A10289">
        <v>1</v>
      </c>
      <c r="B10289">
        <v>1</v>
      </c>
      <c r="C10289">
        <v>2017</v>
      </c>
      <c r="K10289">
        <v>43</v>
      </c>
      <c r="L10289">
        <v>47</v>
      </c>
      <c r="M10289">
        <v>1</v>
      </c>
      <c r="N10289">
        <v>1991</v>
      </c>
      <c r="O10289">
        <v>3</v>
      </c>
      <c r="P10289">
        <v>2201430301</v>
      </c>
      <c r="T10289">
        <v>4</v>
      </c>
      <c r="U10289">
        <v>3819.18</v>
      </c>
    </row>
    <row r="10290" spans="1:21" x14ac:dyDescent="0.25">
      <c r="A10290">
        <v>1</v>
      </c>
      <c r="B10290">
        <v>1</v>
      </c>
      <c r="C10290">
        <v>2017</v>
      </c>
      <c r="K10290">
        <v>43</v>
      </c>
      <c r="L10290">
        <v>46</v>
      </c>
      <c r="M10290">
        <v>1</v>
      </c>
      <c r="N10290">
        <v>1991</v>
      </c>
      <c r="O10290">
        <v>3</v>
      </c>
      <c r="P10290">
        <v>2201430301</v>
      </c>
      <c r="T10290">
        <v>4</v>
      </c>
      <c r="U10290">
        <v>79470.3</v>
      </c>
    </row>
    <row r="10291" spans="1:21" x14ac:dyDescent="0.25">
      <c r="A10291">
        <v>1</v>
      </c>
      <c r="B10291">
        <v>1</v>
      </c>
      <c r="C10291">
        <v>2017</v>
      </c>
      <c r="K10291">
        <v>43</v>
      </c>
      <c r="L10291">
        <v>42</v>
      </c>
      <c r="M10291">
        <v>1</v>
      </c>
      <c r="N10291">
        <v>1991</v>
      </c>
      <c r="O10291">
        <v>3</v>
      </c>
      <c r="P10291">
        <v>2201430301</v>
      </c>
      <c r="T10291">
        <v>4</v>
      </c>
      <c r="U10291">
        <v>575.49199999999996</v>
      </c>
    </row>
    <row r="10292" spans="1:21" x14ac:dyDescent="0.25">
      <c r="A10292">
        <v>1</v>
      </c>
      <c r="B10292">
        <v>1</v>
      </c>
      <c r="C10292">
        <v>2017</v>
      </c>
      <c r="K10292">
        <v>43</v>
      </c>
      <c r="L10292">
        <v>41</v>
      </c>
      <c r="M10292">
        <v>1</v>
      </c>
      <c r="N10292">
        <v>1991</v>
      </c>
      <c r="O10292">
        <v>3</v>
      </c>
      <c r="P10292">
        <v>2201430301</v>
      </c>
      <c r="T10292">
        <v>4</v>
      </c>
      <c r="U10292">
        <v>889.39700000000005</v>
      </c>
    </row>
    <row r="10293" spans="1:21" x14ac:dyDescent="0.25">
      <c r="A10293">
        <v>1</v>
      </c>
      <c r="B10293">
        <v>1</v>
      </c>
      <c r="C10293">
        <v>2017</v>
      </c>
      <c r="K10293">
        <v>42</v>
      </c>
      <c r="L10293">
        <v>47</v>
      </c>
      <c r="M10293">
        <v>1</v>
      </c>
      <c r="N10293">
        <v>1991</v>
      </c>
      <c r="O10293">
        <v>3</v>
      </c>
      <c r="P10293">
        <v>2201420301</v>
      </c>
      <c r="T10293">
        <v>4</v>
      </c>
      <c r="U10293">
        <v>1076.93</v>
      </c>
    </row>
    <row r="10294" spans="1:21" x14ac:dyDescent="0.25">
      <c r="A10294">
        <v>1</v>
      </c>
      <c r="B10294">
        <v>1</v>
      </c>
      <c r="C10294">
        <v>2017</v>
      </c>
      <c r="K10294">
        <v>42</v>
      </c>
      <c r="L10294">
        <v>46</v>
      </c>
      <c r="M10294">
        <v>1</v>
      </c>
      <c r="N10294">
        <v>1991</v>
      </c>
      <c r="O10294">
        <v>3</v>
      </c>
      <c r="P10294">
        <v>2201420301</v>
      </c>
      <c r="T10294">
        <v>4</v>
      </c>
      <c r="U10294">
        <v>153.84700000000001</v>
      </c>
    </row>
    <row r="10295" spans="1:21" x14ac:dyDescent="0.25">
      <c r="A10295">
        <v>1</v>
      </c>
      <c r="B10295">
        <v>1</v>
      </c>
      <c r="C10295">
        <v>2017</v>
      </c>
      <c r="K10295">
        <v>42</v>
      </c>
      <c r="L10295">
        <v>42</v>
      </c>
      <c r="M10295">
        <v>1</v>
      </c>
      <c r="N10295">
        <v>1991</v>
      </c>
      <c r="O10295">
        <v>3</v>
      </c>
      <c r="P10295">
        <v>2201420301</v>
      </c>
      <c r="T10295">
        <v>4</v>
      </c>
      <c r="U10295">
        <v>461.541</v>
      </c>
    </row>
    <row r="10296" spans="1:21" x14ac:dyDescent="0.25">
      <c r="A10296">
        <v>1</v>
      </c>
      <c r="B10296">
        <v>1</v>
      </c>
      <c r="C10296">
        <v>2017</v>
      </c>
      <c r="K10296">
        <v>32</v>
      </c>
      <c r="L10296">
        <v>40</v>
      </c>
      <c r="M10296">
        <v>1</v>
      </c>
      <c r="N10296">
        <v>1991</v>
      </c>
      <c r="O10296">
        <v>3</v>
      </c>
      <c r="P10296">
        <v>2201320301</v>
      </c>
      <c r="T10296">
        <v>4</v>
      </c>
      <c r="U10296">
        <v>119043</v>
      </c>
    </row>
    <row r="10297" spans="1:21" x14ac:dyDescent="0.25">
      <c r="A10297">
        <v>1</v>
      </c>
      <c r="B10297">
        <v>1</v>
      </c>
      <c r="C10297">
        <v>2017</v>
      </c>
      <c r="K10297">
        <v>32</v>
      </c>
      <c r="L10297">
        <v>30</v>
      </c>
      <c r="M10297">
        <v>1</v>
      </c>
      <c r="N10297">
        <v>1991</v>
      </c>
      <c r="O10297">
        <v>3</v>
      </c>
      <c r="P10297">
        <v>2201320301</v>
      </c>
      <c r="T10297">
        <v>4</v>
      </c>
      <c r="U10297">
        <v>1567020</v>
      </c>
    </row>
    <row r="10298" spans="1:21" x14ac:dyDescent="0.25">
      <c r="A10298">
        <v>1</v>
      </c>
      <c r="B10298">
        <v>1</v>
      </c>
      <c r="C10298">
        <v>2017</v>
      </c>
      <c r="K10298">
        <v>31</v>
      </c>
      <c r="L10298">
        <v>40</v>
      </c>
      <c r="M10298">
        <v>1</v>
      </c>
      <c r="N10298">
        <v>1991</v>
      </c>
      <c r="O10298">
        <v>3</v>
      </c>
      <c r="P10298">
        <v>2201310301</v>
      </c>
      <c r="T10298">
        <v>4</v>
      </c>
      <c r="U10298">
        <v>323731</v>
      </c>
    </row>
    <row r="10299" spans="1:21" x14ac:dyDescent="0.25">
      <c r="A10299">
        <v>1</v>
      </c>
      <c r="B10299">
        <v>1</v>
      </c>
      <c r="C10299">
        <v>2017</v>
      </c>
      <c r="K10299">
        <v>31</v>
      </c>
      <c r="L10299">
        <v>30</v>
      </c>
      <c r="M10299">
        <v>1</v>
      </c>
      <c r="N10299">
        <v>1991</v>
      </c>
      <c r="O10299">
        <v>3</v>
      </c>
      <c r="P10299">
        <v>2201310301</v>
      </c>
      <c r="T10299">
        <v>4</v>
      </c>
      <c r="U10299">
        <v>12205300</v>
      </c>
    </row>
    <row r="10300" spans="1:21" x14ac:dyDescent="0.25">
      <c r="A10300">
        <v>1</v>
      </c>
      <c r="B10300">
        <v>1</v>
      </c>
      <c r="C10300">
        <v>2017</v>
      </c>
      <c r="K10300">
        <v>21</v>
      </c>
      <c r="L10300">
        <v>20</v>
      </c>
      <c r="M10300">
        <v>1</v>
      </c>
      <c r="N10300">
        <v>1991</v>
      </c>
      <c r="O10300">
        <v>3</v>
      </c>
      <c r="P10300">
        <v>2201210301</v>
      </c>
      <c r="T10300">
        <v>4</v>
      </c>
      <c r="U10300">
        <v>17153000</v>
      </c>
    </row>
    <row r="10301" spans="1:21" x14ac:dyDescent="0.25">
      <c r="A10301">
        <v>1</v>
      </c>
      <c r="B10301">
        <v>1</v>
      </c>
      <c r="C10301">
        <v>2017</v>
      </c>
      <c r="K10301">
        <v>11</v>
      </c>
      <c r="L10301">
        <v>10</v>
      </c>
      <c r="M10301">
        <v>1</v>
      </c>
      <c r="N10301">
        <v>1991</v>
      </c>
      <c r="O10301">
        <v>3</v>
      </c>
      <c r="P10301">
        <v>2201110301</v>
      </c>
      <c r="T10301">
        <v>4</v>
      </c>
      <c r="U10301">
        <v>197608</v>
      </c>
    </row>
    <row r="10302" spans="1:21" x14ac:dyDescent="0.25">
      <c r="A10302">
        <v>1</v>
      </c>
      <c r="B10302">
        <v>1</v>
      </c>
      <c r="C10302">
        <v>2017</v>
      </c>
      <c r="K10302">
        <v>54</v>
      </c>
      <c r="L10302">
        <v>47</v>
      </c>
      <c r="M10302">
        <v>1</v>
      </c>
      <c r="N10302">
        <v>1990</v>
      </c>
      <c r="O10302">
        <v>3</v>
      </c>
      <c r="P10302">
        <v>2201540301</v>
      </c>
      <c r="T10302">
        <v>4</v>
      </c>
      <c r="U10302">
        <v>8614.89</v>
      </c>
    </row>
    <row r="10303" spans="1:21" x14ac:dyDescent="0.25">
      <c r="A10303">
        <v>1</v>
      </c>
      <c r="B10303">
        <v>1</v>
      </c>
      <c r="C10303">
        <v>2017</v>
      </c>
      <c r="K10303">
        <v>54</v>
      </c>
      <c r="L10303">
        <v>46</v>
      </c>
      <c r="M10303">
        <v>1</v>
      </c>
      <c r="N10303">
        <v>1990</v>
      </c>
      <c r="O10303">
        <v>3</v>
      </c>
      <c r="P10303">
        <v>2201540301</v>
      </c>
      <c r="T10303">
        <v>4</v>
      </c>
      <c r="U10303">
        <v>66279.3</v>
      </c>
    </row>
    <row r="10304" spans="1:21" x14ac:dyDescent="0.25">
      <c r="A10304">
        <v>1</v>
      </c>
      <c r="B10304">
        <v>1</v>
      </c>
      <c r="C10304">
        <v>2017</v>
      </c>
      <c r="K10304">
        <v>54</v>
      </c>
      <c r="L10304">
        <v>42</v>
      </c>
      <c r="M10304">
        <v>1</v>
      </c>
      <c r="N10304">
        <v>1990</v>
      </c>
      <c r="O10304">
        <v>3</v>
      </c>
      <c r="P10304">
        <v>2201540301</v>
      </c>
      <c r="T10304">
        <v>4</v>
      </c>
      <c r="U10304">
        <v>87718.5</v>
      </c>
    </row>
    <row r="10305" spans="1:21" x14ac:dyDescent="0.25">
      <c r="A10305">
        <v>1</v>
      </c>
      <c r="B10305">
        <v>1</v>
      </c>
      <c r="C10305">
        <v>2017</v>
      </c>
      <c r="K10305">
        <v>54</v>
      </c>
      <c r="L10305">
        <v>41</v>
      </c>
      <c r="M10305">
        <v>1</v>
      </c>
      <c r="N10305">
        <v>1990</v>
      </c>
      <c r="O10305">
        <v>3</v>
      </c>
      <c r="P10305">
        <v>2201540301</v>
      </c>
      <c r="T10305">
        <v>4</v>
      </c>
      <c r="U10305">
        <v>60054.5</v>
      </c>
    </row>
    <row r="10306" spans="1:21" x14ac:dyDescent="0.25">
      <c r="A10306">
        <v>1</v>
      </c>
      <c r="B10306">
        <v>1</v>
      </c>
      <c r="C10306">
        <v>2017</v>
      </c>
      <c r="K10306">
        <v>53</v>
      </c>
      <c r="L10306">
        <v>46</v>
      </c>
      <c r="M10306">
        <v>1</v>
      </c>
      <c r="N10306">
        <v>1990</v>
      </c>
      <c r="O10306">
        <v>3</v>
      </c>
      <c r="P10306">
        <v>2201530301</v>
      </c>
      <c r="T10306">
        <v>4</v>
      </c>
      <c r="U10306">
        <v>4207.1499999999996</v>
      </c>
    </row>
    <row r="10307" spans="1:21" x14ac:dyDescent="0.25">
      <c r="A10307">
        <v>1</v>
      </c>
      <c r="B10307">
        <v>1</v>
      </c>
      <c r="C10307">
        <v>2017</v>
      </c>
      <c r="K10307">
        <v>53</v>
      </c>
      <c r="L10307">
        <v>42</v>
      </c>
      <c r="M10307">
        <v>1</v>
      </c>
      <c r="N10307">
        <v>1990</v>
      </c>
      <c r="O10307">
        <v>3</v>
      </c>
      <c r="P10307">
        <v>2201530301</v>
      </c>
      <c r="T10307">
        <v>4</v>
      </c>
      <c r="U10307">
        <v>14668.9</v>
      </c>
    </row>
    <row r="10308" spans="1:21" x14ac:dyDescent="0.25">
      <c r="A10308">
        <v>1</v>
      </c>
      <c r="B10308">
        <v>1</v>
      </c>
      <c r="C10308">
        <v>2017</v>
      </c>
      <c r="K10308">
        <v>53</v>
      </c>
      <c r="L10308">
        <v>41</v>
      </c>
      <c r="M10308">
        <v>1</v>
      </c>
      <c r="N10308">
        <v>1990</v>
      </c>
      <c r="O10308">
        <v>3</v>
      </c>
      <c r="P10308">
        <v>2201530301</v>
      </c>
      <c r="T10308">
        <v>4</v>
      </c>
      <c r="U10308">
        <v>1907.51</v>
      </c>
    </row>
    <row r="10309" spans="1:21" x14ac:dyDescent="0.25">
      <c r="A10309">
        <v>1</v>
      </c>
      <c r="B10309">
        <v>1</v>
      </c>
      <c r="C10309">
        <v>2017</v>
      </c>
      <c r="K10309">
        <v>52</v>
      </c>
      <c r="L10309">
        <v>46</v>
      </c>
      <c r="M10309">
        <v>1</v>
      </c>
      <c r="N10309">
        <v>1990</v>
      </c>
      <c r="O10309">
        <v>3</v>
      </c>
      <c r="P10309">
        <v>2201520301</v>
      </c>
      <c r="T10309">
        <v>4</v>
      </c>
      <c r="U10309">
        <v>109951</v>
      </c>
    </row>
    <row r="10310" spans="1:21" x14ac:dyDescent="0.25">
      <c r="A10310">
        <v>1</v>
      </c>
      <c r="B10310">
        <v>1</v>
      </c>
      <c r="C10310">
        <v>2017</v>
      </c>
      <c r="K10310">
        <v>52</v>
      </c>
      <c r="L10310">
        <v>42</v>
      </c>
      <c r="M10310">
        <v>1</v>
      </c>
      <c r="N10310">
        <v>1990</v>
      </c>
      <c r="O10310">
        <v>3</v>
      </c>
      <c r="P10310">
        <v>2201520301</v>
      </c>
      <c r="T10310">
        <v>4</v>
      </c>
      <c r="U10310">
        <v>148437</v>
      </c>
    </row>
    <row r="10311" spans="1:21" x14ac:dyDescent="0.25">
      <c r="A10311">
        <v>1</v>
      </c>
      <c r="B10311">
        <v>1</v>
      </c>
      <c r="C10311">
        <v>2017</v>
      </c>
      <c r="K10311">
        <v>52</v>
      </c>
      <c r="L10311">
        <v>41</v>
      </c>
      <c r="M10311">
        <v>1</v>
      </c>
      <c r="N10311">
        <v>1990</v>
      </c>
      <c r="O10311">
        <v>3</v>
      </c>
      <c r="P10311">
        <v>2201520301</v>
      </c>
      <c r="T10311">
        <v>4</v>
      </c>
      <c r="U10311">
        <v>339051</v>
      </c>
    </row>
    <row r="10312" spans="1:21" x14ac:dyDescent="0.25">
      <c r="A10312">
        <v>1</v>
      </c>
      <c r="B10312">
        <v>1</v>
      </c>
      <c r="C10312">
        <v>2017</v>
      </c>
      <c r="K10312">
        <v>51</v>
      </c>
      <c r="L10312">
        <v>46</v>
      </c>
      <c r="M10312">
        <v>1</v>
      </c>
      <c r="N10312">
        <v>1990</v>
      </c>
      <c r="O10312">
        <v>3</v>
      </c>
      <c r="P10312">
        <v>2201510301</v>
      </c>
      <c r="T10312">
        <v>4</v>
      </c>
      <c r="U10312">
        <v>942.048</v>
      </c>
    </row>
    <row r="10313" spans="1:21" x14ac:dyDescent="0.25">
      <c r="A10313">
        <v>1</v>
      </c>
      <c r="B10313">
        <v>1</v>
      </c>
      <c r="C10313">
        <v>2017</v>
      </c>
      <c r="K10313">
        <v>51</v>
      </c>
      <c r="L10313">
        <v>42</v>
      </c>
      <c r="M10313">
        <v>1</v>
      </c>
      <c r="N10313">
        <v>1990</v>
      </c>
      <c r="O10313">
        <v>3</v>
      </c>
      <c r="P10313">
        <v>2201510301</v>
      </c>
      <c r="T10313">
        <v>4</v>
      </c>
      <c r="U10313">
        <v>9560.26</v>
      </c>
    </row>
    <row r="10314" spans="1:21" x14ac:dyDescent="0.25">
      <c r="A10314">
        <v>1</v>
      </c>
      <c r="B10314">
        <v>1</v>
      </c>
      <c r="C10314">
        <v>2017</v>
      </c>
      <c r="K10314">
        <v>43</v>
      </c>
      <c r="L10314">
        <v>47</v>
      </c>
      <c r="M10314">
        <v>1</v>
      </c>
      <c r="N10314">
        <v>1990</v>
      </c>
      <c r="O10314">
        <v>3</v>
      </c>
      <c r="P10314">
        <v>2201430301</v>
      </c>
      <c r="T10314">
        <v>4</v>
      </c>
      <c r="U10314">
        <v>5980.18</v>
      </c>
    </row>
    <row r="10315" spans="1:21" x14ac:dyDescent="0.25">
      <c r="A10315">
        <v>1</v>
      </c>
      <c r="B10315">
        <v>1</v>
      </c>
      <c r="C10315">
        <v>2017</v>
      </c>
      <c r="K10315">
        <v>43</v>
      </c>
      <c r="L10315">
        <v>46</v>
      </c>
      <c r="M10315">
        <v>1</v>
      </c>
      <c r="N10315">
        <v>1990</v>
      </c>
      <c r="O10315">
        <v>3</v>
      </c>
      <c r="P10315">
        <v>2201430301</v>
      </c>
      <c r="T10315">
        <v>4</v>
      </c>
      <c r="U10315">
        <v>123556</v>
      </c>
    </row>
    <row r="10316" spans="1:21" x14ac:dyDescent="0.25">
      <c r="A10316">
        <v>1</v>
      </c>
      <c r="B10316">
        <v>1</v>
      </c>
      <c r="C10316">
        <v>2017</v>
      </c>
      <c r="K10316">
        <v>43</v>
      </c>
      <c r="L10316">
        <v>42</v>
      </c>
      <c r="M10316">
        <v>1</v>
      </c>
      <c r="N10316">
        <v>1990</v>
      </c>
      <c r="O10316">
        <v>3</v>
      </c>
      <c r="P10316">
        <v>2201430301</v>
      </c>
      <c r="T10316">
        <v>4</v>
      </c>
      <c r="U10316">
        <v>936.02800000000002</v>
      </c>
    </row>
    <row r="10317" spans="1:21" x14ac:dyDescent="0.25">
      <c r="A10317">
        <v>1</v>
      </c>
      <c r="B10317">
        <v>1</v>
      </c>
      <c r="C10317">
        <v>2017</v>
      </c>
      <c r="K10317">
        <v>43</v>
      </c>
      <c r="L10317">
        <v>41</v>
      </c>
      <c r="M10317">
        <v>1</v>
      </c>
      <c r="N10317">
        <v>1990</v>
      </c>
      <c r="O10317">
        <v>3</v>
      </c>
      <c r="P10317">
        <v>2201430301</v>
      </c>
      <c r="T10317">
        <v>4</v>
      </c>
      <c r="U10317">
        <v>1404.04</v>
      </c>
    </row>
    <row r="10318" spans="1:21" x14ac:dyDescent="0.25">
      <c r="A10318">
        <v>1</v>
      </c>
      <c r="B10318">
        <v>1</v>
      </c>
      <c r="C10318">
        <v>2017</v>
      </c>
      <c r="K10318">
        <v>42</v>
      </c>
      <c r="L10318">
        <v>47</v>
      </c>
      <c r="M10318">
        <v>1</v>
      </c>
      <c r="N10318">
        <v>1990</v>
      </c>
      <c r="O10318">
        <v>3</v>
      </c>
      <c r="P10318">
        <v>2201420301</v>
      </c>
      <c r="T10318">
        <v>4</v>
      </c>
      <c r="U10318">
        <v>1630.68</v>
      </c>
    </row>
    <row r="10319" spans="1:21" x14ac:dyDescent="0.25">
      <c r="A10319">
        <v>1</v>
      </c>
      <c r="B10319">
        <v>1</v>
      </c>
      <c r="C10319">
        <v>2017</v>
      </c>
      <c r="K10319">
        <v>42</v>
      </c>
      <c r="L10319">
        <v>46</v>
      </c>
      <c r="M10319">
        <v>1</v>
      </c>
      <c r="N10319">
        <v>1990</v>
      </c>
      <c r="O10319">
        <v>3</v>
      </c>
      <c r="P10319">
        <v>2201420301</v>
      </c>
      <c r="T10319">
        <v>4</v>
      </c>
      <c r="U10319">
        <v>296.48599999999999</v>
      </c>
    </row>
    <row r="10320" spans="1:21" x14ac:dyDescent="0.25">
      <c r="A10320">
        <v>1</v>
      </c>
      <c r="B10320">
        <v>1</v>
      </c>
      <c r="C10320">
        <v>2017</v>
      </c>
      <c r="K10320">
        <v>42</v>
      </c>
      <c r="L10320">
        <v>42</v>
      </c>
      <c r="M10320">
        <v>1</v>
      </c>
      <c r="N10320">
        <v>1990</v>
      </c>
      <c r="O10320">
        <v>3</v>
      </c>
      <c r="P10320">
        <v>2201420301</v>
      </c>
      <c r="T10320">
        <v>4</v>
      </c>
      <c r="U10320">
        <v>592.97299999999996</v>
      </c>
    </row>
    <row r="10321" spans="1:21" x14ac:dyDescent="0.25">
      <c r="A10321">
        <v>1</v>
      </c>
      <c r="B10321">
        <v>1</v>
      </c>
      <c r="C10321">
        <v>2017</v>
      </c>
      <c r="K10321">
        <v>32</v>
      </c>
      <c r="L10321">
        <v>40</v>
      </c>
      <c r="M10321">
        <v>1</v>
      </c>
      <c r="N10321">
        <v>1990</v>
      </c>
      <c r="O10321">
        <v>3</v>
      </c>
      <c r="P10321">
        <v>2201320301</v>
      </c>
      <c r="T10321">
        <v>4</v>
      </c>
      <c r="U10321">
        <v>155039</v>
      </c>
    </row>
    <row r="10322" spans="1:21" x14ac:dyDescent="0.25">
      <c r="A10322">
        <v>1</v>
      </c>
      <c r="B10322">
        <v>1</v>
      </c>
      <c r="C10322">
        <v>2017</v>
      </c>
      <c r="K10322">
        <v>32</v>
      </c>
      <c r="L10322">
        <v>30</v>
      </c>
      <c r="M10322">
        <v>1</v>
      </c>
      <c r="N10322">
        <v>1990</v>
      </c>
      <c r="O10322">
        <v>3</v>
      </c>
      <c r="P10322">
        <v>2201320301</v>
      </c>
      <c r="T10322">
        <v>4</v>
      </c>
      <c r="U10322">
        <v>1692610</v>
      </c>
    </row>
    <row r="10323" spans="1:21" x14ac:dyDescent="0.25">
      <c r="A10323">
        <v>1</v>
      </c>
      <c r="B10323">
        <v>1</v>
      </c>
      <c r="C10323">
        <v>2017</v>
      </c>
      <c r="K10323">
        <v>31</v>
      </c>
      <c r="L10323">
        <v>40</v>
      </c>
      <c r="M10323">
        <v>1</v>
      </c>
      <c r="N10323">
        <v>1990</v>
      </c>
      <c r="O10323">
        <v>3</v>
      </c>
      <c r="P10323">
        <v>2201310301</v>
      </c>
      <c r="T10323">
        <v>4</v>
      </c>
      <c r="U10323">
        <v>232155</v>
      </c>
    </row>
    <row r="10324" spans="1:21" x14ac:dyDescent="0.25">
      <c r="A10324">
        <v>1</v>
      </c>
      <c r="B10324">
        <v>1</v>
      </c>
      <c r="C10324">
        <v>2017</v>
      </c>
      <c r="K10324">
        <v>31</v>
      </c>
      <c r="L10324">
        <v>30</v>
      </c>
      <c r="M10324">
        <v>1</v>
      </c>
      <c r="N10324">
        <v>1990</v>
      </c>
      <c r="O10324">
        <v>3</v>
      </c>
      <c r="P10324">
        <v>2201310301</v>
      </c>
      <c r="T10324">
        <v>4</v>
      </c>
      <c r="U10324">
        <v>10553500</v>
      </c>
    </row>
    <row r="10325" spans="1:21" x14ac:dyDescent="0.25">
      <c r="A10325">
        <v>1</v>
      </c>
      <c r="B10325">
        <v>1</v>
      </c>
      <c r="C10325">
        <v>2017</v>
      </c>
      <c r="K10325">
        <v>21</v>
      </c>
      <c r="L10325">
        <v>20</v>
      </c>
      <c r="M10325">
        <v>1</v>
      </c>
      <c r="N10325">
        <v>1990</v>
      </c>
      <c r="O10325">
        <v>3</v>
      </c>
      <c r="P10325">
        <v>2201210301</v>
      </c>
      <c r="T10325">
        <v>4</v>
      </c>
      <c r="U10325">
        <v>13977000</v>
      </c>
    </row>
    <row r="10326" spans="1:21" x14ac:dyDescent="0.25">
      <c r="A10326">
        <v>1</v>
      </c>
      <c r="B10326">
        <v>1</v>
      </c>
      <c r="C10326">
        <v>2017</v>
      </c>
      <c r="K10326">
        <v>11</v>
      </c>
      <c r="L10326">
        <v>10</v>
      </c>
      <c r="M10326">
        <v>1</v>
      </c>
      <c r="N10326">
        <v>1990</v>
      </c>
      <c r="O10326">
        <v>3</v>
      </c>
      <c r="P10326">
        <v>2201110301</v>
      </c>
      <c r="T10326">
        <v>4</v>
      </c>
      <c r="U10326">
        <v>148309</v>
      </c>
    </row>
    <row r="10327" spans="1:21" x14ac:dyDescent="0.25">
      <c r="A10327">
        <v>1</v>
      </c>
      <c r="B10327">
        <v>1</v>
      </c>
      <c r="C10327">
        <v>2017</v>
      </c>
      <c r="K10327">
        <v>61</v>
      </c>
      <c r="L10327">
        <v>46</v>
      </c>
      <c r="M10327">
        <v>1</v>
      </c>
      <c r="N10327">
        <v>1989</v>
      </c>
      <c r="O10327">
        <v>3</v>
      </c>
      <c r="P10327">
        <v>2201610301</v>
      </c>
      <c r="T10327">
        <v>4</v>
      </c>
      <c r="U10327">
        <v>4724.07</v>
      </c>
    </row>
    <row r="10328" spans="1:21" x14ac:dyDescent="0.25">
      <c r="A10328">
        <v>1</v>
      </c>
      <c r="B10328">
        <v>1</v>
      </c>
      <c r="C10328">
        <v>2017</v>
      </c>
      <c r="K10328">
        <v>54</v>
      </c>
      <c r="L10328">
        <v>47</v>
      </c>
      <c r="M10328">
        <v>1</v>
      </c>
      <c r="N10328">
        <v>1989</v>
      </c>
      <c r="O10328">
        <v>3</v>
      </c>
      <c r="P10328">
        <v>2201540301</v>
      </c>
      <c r="T10328">
        <v>4</v>
      </c>
      <c r="U10328">
        <v>11054.3</v>
      </c>
    </row>
    <row r="10329" spans="1:21" x14ac:dyDescent="0.25">
      <c r="A10329">
        <v>1</v>
      </c>
      <c r="B10329">
        <v>1</v>
      </c>
      <c r="C10329">
        <v>2017</v>
      </c>
      <c r="K10329">
        <v>54</v>
      </c>
      <c r="L10329">
        <v>46</v>
      </c>
      <c r="M10329">
        <v>1</v>
      </c>
      <c r="N10329">
        <v>1989</v>
      </c>
      <c r="O10329">
        <v>3</v>
      </c>
      <c r="P10329">
        <v>2201540301</v>
      </c>
      <c r="T10329">
        <v>4</v>
      </c>
      <c r="U10329">
        <v>84949.9</v>
      </c>
    </row>
    <row r="10330" spans="1:21" x14ac:dyDescent="0.25">
      <c r="A10330">
        <v>1</v>
      </c>
      <c r="B10330">
        <v>1</v>
      </c>
      <c r="C10330">
        <v>2017</v>
      </c>
      <c r="K10330">
        <v>54</v>
      </c>
      <c r="L10330">
        <v>42</v>
      </c>
      <c r="M10330">
        <v>1</v>
      </c>
      <c r="N10330">
        <v>1989</v>
      </c>
      <c r="O10330">
        <v>3</v>
      </c>
      <c r="P10330">
        <v>2201540301</v>
      </c>
      <c r="T10330">
        <v>4</v>
      </c>
      <c r="U10330">
        <v>112435</v>
      </c>
    </row>
    <row r="10331" spans="1:21" x14ac:dyDescent="0.25">
      <c r="A10331">
        <v>1</v>
      </c>
      <c r="B10331">
        <v>1</v>
      </c>
      <c r="C10331">
        <v>2017</v>
      </c>
      <c r="K10331">
        <v>54</v>
      </c>
      <c r="L10331">
        <v>41</v>
      </c>
      <c r="M10331">
        <v>1</v>
      </c>
      <c r="N10331">
        <v>1989</v>
      </c>
      <c r="O10331">
        <v>3</v>
      </c>
      <c r="P10331">
        <v>2201540301</v>
      </c>
      <c r="T10331">
        <v>4</v>
      </c>
      <c r="U10331">
        <v>76973.100000000006</v>
      </c>
    </row>
    <row r="10332" spans="1:21" x14ac:dyDescent="0.25">
      <c r="A10332">
        <v>1</v>
      </c>
      <c r="B10332">
        <v>1</v>
      </c>
      <c r="C10332">
        <v>2017</v>
      </c>
      <c r="K10332">
        <v>53</v>
      </c>
      <c r="L10332">
        <v>46</v>
      </c>
      <c r="M10332">
        <v>1</v>
      </c>
      <c r="N10332">
        <v>1989</v>
      </c>
      <c r="O10332">
        <v>3</v>
      </c>
      <c r="P10332">
        <v>2201530301</v>
      </c>
      <c r="T10332">
        <v>4</v>
      </c>
      <c r="U10332">
        <v>40580.9</v>
      </c>
    </row>
    <row r="10333" spans="1:21" x14ac:dyDescent="0.25">
      <c r="A10333">
        <v>1</v>
      </c>
      <c r="B10333">
        <v>1</v>
      </c>
      <c r="C10333">
        <v>2017</v>
      </c>
      <c r="K10333">
        <v>53</v>
      </c>
      <c r="L10333">
        <v>41</v>
      </c>
      <c r="M10333">
        <v>1</v>
      </c>
      <c r="N10333">
        <v>1989</v>
      </c>
      <c r="O10333">
        <v>3</v>
      </c>
      <c r="P10333">
        <v>2201530301</v>
      </c>
      <c r="T10333">
        <v>4</v>
      </c>
      <c r="U10333">
        <v>111967</v>
      </c>
    </row>
    <row r="10334" spans="1:21" x14ac:dyDescent="0.25">
      <c r="A10334">
        <v>1</v>
      </c>
      <c r="B10334">
        <v>1</v>
      </c>
      <c r="C10334">
        <v>2017</v>
      </c>
      <c r="K10334">
        <v>52</v>
      </c>
      <c r="L10334">
        <v>46</v>
      </c>
      <c r="M10334">
        <v>1</v>
      </c>
      <c r="N10334">
        <v>1989</v>
      </c>
      <c r="O10334">
        <v>3</v>
      </c>
      <c r="P10334">
        <v>2201520301</v>
      </c>
      <c r="T10334">
        <v>4</v>
      </c>
      <c r="U10334">
        <v>66625.899999999994</v>
      </c>
    </row>
    <row r="10335" spans="1:21" x14ac:dyDescent="0.25">
      <c r="A10335">
        <v>1</v>
      </c>
      <c r="B10335">
        <v>1</v>
      </c>
      <c r="C10335">
        <v>2017</v>
      </c>
      <c r="K10335">
        <v>52</v>
      </c>
      <c r="L10335">
        <v>42</v>
      </c>
      <c r="M10335">
        <v>1</v>
      </c>
      <c r="N10335">
        <v>1989</v>
      </c>
      <c r="O10335">
        <v>3</v>
      </c>
      <c r="P10335">
        <v>2201520301</v>
      </c>
      <c r="T10335">
        <v>4</v>
      </c>
      <c r="U10335">
        <v>117839</v>
      </c>
    </row>
    <row r="10336" spans="1:21" x14ac:dyDescent="0.25">
      <c r="A10336">
        <v>1</v>
      </c>
      <c r="B10336">
        <v>1</v>
      </c>
      <c r="C10336">
        <v>2017</v>
      </c>
      <c r="K10336">
        <v>52</v>
      </c>
      <c r="L10336">
        <v>41</v>
      </c>
      <c r="M10336">
        <v>1</v>
      </c>
      <c r="N10336">
        <v>1989</v>
      </c>
      <c r="O10336">
        <v>3</v>
      </c>
      <c r="P10336">
        <v>2201520301</v>
      </c>
      <c r="T10336">
        <v>4</v>
      </c>
      <c r="U10336">
        <v>344086</v>
      </c>
    </row>
    <row r="10337" spans="1:21" x14ac:dyDescent="0.25">
      <c r="A10337">
        <v>1</v>
      </c>
      <c r="B10337">
        <v>1</v>
      </c>
      <c r="C10337">
        <v>2017</v>
      </c>
      <c r="K10337">
        <v>51</v>
      </c>
      <c r="L10337">
        <v>42</v>
      </c>
      <c r="M10337">
        <v>1</v>
      </c>
      <c r="N10337">
        <v>1989</v>
      </c>
      <c r="O10337">
        <v>3</v>
      </c>
      <c r="P10337">
        <v>2201510301</v>
      </c>
      <c r="T10337">
        <v>4</v>
      </c>
      <c r="U10337">
        <v>1781.59</v>
      </c>
    </row>
    <row r="10338" spans="1:21" x14ac:dyDescent="0.25">
      <c r="A10338">
        <v>1</v>
      </c>
      <c r="B10338">
        <v>1</v>
      </c>
      <c r="C10338">
        <v>2017</v>
      </c>
      <c r="K10338">
        <v>43</v>
      </c>
      <c r="L10338">
        <v>47</v>
      </c>
      <c r="M10338">
        <v>1</v>
      </c>
      <c r="N10338">
        <v>1989</v>
      </c>
      <c r="O10338">
        <v>3</v>
      </c>
      <c r="P10338">
        <v>2201430301</v>
      </c>
      <c r="T10338">
        <v>4</v>
      </c>
      <c r="U10338">
        <v>6266.12</v>
      </c>
    </row>
    <row r="10339" spans="1:21" x14ac:dyDescent="0.25">
      <c r="A10339">
        <v>1</v>
      </c>
      <c r="B10339">
        <v>1</v>
      </c>
      <c r="C10339">
        <v>2017</v>
      </c>
      <c r="K10339">
        <v>43</v>
      </c>
      <c r="L10339">
        <v>46</v>
      </c>
      <c r="M10339">
        <v>1</v>
      </c>
      <c r="N10339">
        <v>1989</v>
      </c>
      <c r="O10339">
        <v>3</v>
      </c>
      <c r="P10339">
        <v>2201430301</v>
      </c>
      <c r="T10339">
        <v>4</v>
      </c>
      <c r="U10339">
        <v>129724</v>
      </c>
    </row>
    <row r="10340" spans="1:21" x14ac:dyDescent="0.25">
      <c r="A10340">
        <v>1</v>
      </c>
      <c r="B10340">
        <v>1</v>
      </c>
      <c r="C10340">
        <v>2017</v>
      </c>
      <c r="K10340">
        <v>43</v>
      </c>
      <c r="L10340">
        <v>42</v>
      </c>
      <c r="M10340">
        <v>1</v>
      </c>
      <c r="N10340">
        <v>1989</v>
      </c>
      <c r="O10340">
        <v>3</v>
      </c>
      <c r="P10340">
        <v>2201430301</v>
      </c>
      <c r="T10340">
        <v>4</v>
      </c>
      <c r="U10340">
        <v>983.93600000000004</v>
      </c>
    </row>
    <row r="10341" spans="1:21" x14ac:dyDescent="0.25">
      <c r="A10341">
        <v>1</v>
      </c>
      <c r="B10341">
        <v>1</v>
      </c>
      <c r="C10341">
        <v>2017</v>
      </c>
      <c r="K10341">
        <v>43</v>
      </c>
      <c r="L10341">
        <v>41</v>
      </c>
      <c r="M10341">
        <v>1</v>
      </c>
      <c r="N10341">
        <v>1989</v>
      </c>
      <c r="O10341">
        <v>3</v>
      </c>
      <c r="P10341">
        <v>2201430301</v>
      </c>
      <c r="T10341">
        <v>4</v>
      </c>
      <c r="U10341">
        <v>1450.01</v>
      </c>
    </row>
    <row r="10342" spans="1:21" x14ac:dyDescent="0.25">
      <c r="A10342">
        <v>1</v>
      </c>
      <c r="B10342">
        <v>1</v>
      </c>
      <c r="C10342">
        <v>2017</v>
      </c>
      <c r="K10342">
        <v>42</v>
      </c>
      <c r="L10342">
        <v>47</v>
      </c>
      <c r="M10342">
        <v>1</v>
      </c>
      <c r="N10342">
        <v>1989</v>
      </c>
      <c r="O10342">
        <v>3</v>
      </c>
      <c r="P10342">
        <v>2201420301</v>
      </c>
      <c r="T10342">
        <v>4</v>
      </c>
      <c r="U10342">
        <v>1144.3</v>
      </c>
    </row>
    <row r="10343" spans="1:21" x14ac:dyDescent="0.25">
      <c r="A10343">
        <v>1</v>
      </c>
      <c r="B10343">
        <v>1</v>
      </c>
      <c r="C10343">
        <v>2017</v>
      </c>
      <c r="K10343">
        <v>42</v>
      </c>
      <c r="L10343">
        <v>46</v>
      </c>
      <c r="M10343">
        <v>1</v>
      </c>
      <c r="N10343">
        <v>1989</v>
      </c>
      <c r="O10343">
        <v>3</v>
      </c>
      <c r="P10343">
        <v>2201420301</v>
      </c>
      <c r="T10343">
        <v>4</v>
      </c>
      <c r="U10343">
        <v>143.03800000000001</v>
      </c>
    </row>
    <row r="10344" spans="1:21" x14ac:dyDescent="0.25">
      <c r="A10344">
        <v>1</v>
      </c>
      <c r="B10344">
        <v>1</v>
      </c>
      <c r="C10344">
        <v>2017</v>
      </c>
      <c r="K10344">
        <v>42</v>
      </c>
      <c r="L10344">
        <v>42</v>
      </c>
      <c r="M10344">
        <v>1</v>
      </c>
      <c r="N10344">
        <v>1989</v>
      </c>
      <c r="O10344">
        <v>3</v>
      </c>
      <c r="P10344">
        <v>2201420301</v>
      </c>
      <c r="T10344">
        <v>4</v>
      </c>
      <c r="U10344">
        <v>429.11399999999998</v>
      </c>
    </row>
    <row r="10345" spans="1:21" x14ac:dyDescent="0.25">
      <c r="A10345">
        <v>1</v>
      </c>
      <c r="B10345">
        <v>1</v>
      </c>
      <c r="C10345">
        <v>2017</v>
      </c>
      <c r="K10345">
        <v>32</v>
      </c>
      <c r="L10345">
        <v>40</v>
      </c>
      <c r="M10345">
        <v>1</v>
      </c>
      <c r="N10345">
        <v>1989</v>
      </c>
      <c r="O10345">
        <v>3</v>
      </c>
      <c r="P10345">
        <v>2201320301</v>
      </c>
      <c r="T10345">
        <v>4</v>
      </c>
      <c r="U10345">
        <v>148608</v>
      </c>
    </row>
    <row r="10346" spans="1:21" x14ac:dyDescent="0.25">
      <c r="A10346">
        <v>1</v>
      </c>
      <c r="B10346">
        <v>1</v>
      </c>
      <c r="C10346">
        <v>2017</v>
      </c>
      <c r="K10346">
        <v>32</v>
      </c>
      <c r="L10346">
        <v>30</v>
      </c>
      <c r="M10346">
        <v>1</v>
      </c>
      <c r="N10346">
        <v>1989</v>
      </c>
      <c r="O10346">
        <v>3</v>
      </c>
      <c r="P10346">
        <v>2201320301</v>
      </c>
      <c r="T10346">
        <v>4</v>
      </c>
      <c r="U10346">
        <v>1786730</v>
      </c>
    </row>
    <row r="10347" spans="1:21" x14ac:dyDescent="0.25">
      <c r="A10347">
        <v>1</v>
      </c>
      <c r="B10347">
        <v>1</v>
      </c>
      <c r="C10347">
        <v>2017</v>
      </c>
      <c r="K10347">
        <v>31</v>
      </c>
      <c r="L10347">
        <v>40</v>
      </c>
      <c r="M10347">
        <v>1</v>
      </c>
      <c r="N10347">
        <v>1989</v>
      </c>
      <c r="O10347">
        <v>3</v>
      </c>
      <c r="P10347">
        <v>2201310301</v>
      </c>
      <c r="T10347">
        <v>4</v>
      </c>
      <c r="U10347">
        <v>214043</v>
      </c>
    </row>
    <row r="10348" spans="1:21" x14ac:dyDescent="0.25">
      <c r="A10348">
        <v>1</v>
      </c>
      <c r="B10348">
        <v>1</v>
      </c>
      <c r="C10348">
        <v>2017</v>
      </c>
      <c r="K10348">
        <v>31</v>
      </c>
      <c r="L10348">
        <v>30</v>
      </c>
      <c r="M10348">
        <v>1</v>
      </c>
      <c r="N10348">
        <v>1989</v>
      </c>
      <c r="O10348">
        <v>3</v>
      </c>
      <c r="P10348">
        <v>2201310301</v>
      </c>
      <c r="T10348">
        <v>4</v>
      </c>
      <c r="U10348">
        <v>10629600</v>
      </c>
    </row>
    <row r="10349" spans="1:21" x14ac:dyDescent="0.25">
      <c r="A10349">
        <v>1</v>
      </c>
      <c r="B10349">
        <v>1</v>
      </c>
      <c r="C10349">
        <v>2017</v>
      </c>
      <c r="K10349">
        <v>21</v>
      </c>
      <c r="L10349">
        <v>20</v>
      </c>
      <c r="M10349">
        <v>1</v>
      </c>
      <c r="N10349">
        <v>1989</v>
      </c>
      <c r="O10349">
        <v>3</v>
      </c>
      <c r="P10349">
        <v>2201210301</v>
      </c>
      <c r="T10349">
        <v>4</v>
      </c>
      <c r="U10349">
        <v>11284900</v>
      </c>
    </row>
    <row r="10350" spans="1:21" x14ac:dyDescent="0.25">
      <c r="A10350">
        <v>1</v>
      </c>
      <c r="B10350">
        <v>1</v>
      </c>
      <c r="C10350">
        <v>2017</v>
      </c>
      <c r="K10350">
        <v>11</v>
      </c>
      <c r="L10350">
        <v>10</v>
      </c>
      <c r="M10350">
        <v>1</v>
      </c>
      <c r="N10350">
        <v>1989</v>
      </c>
      <c r="O10350">
        <v>3</v>
      </c>
      <c r="P10350">
        <v>2201110301</v>
      </c>
      <c r="T10350">
        <v>4</v>
      </c>
      <c r="U10350">
        <v>104076</v>
      </c>
    </row>
    <row r="10351" spans="1:21" x14ac:dyDescent="0.25">
      <c r="A10351">
        <v>1</v>
      </c>
      <c r="B10351">
        <v>1</v>
      </c>
      <c r="C10351">
        <v>2017</v>
      </c>
      <c r="K10351">
        <v>61</v>
      </c>
      <c r="L10351">
        <v>46</v>
      </c>
      <c r="M10351">
        <v>1</v>
      </c>
      <c r="N10351">
        <v>1988</v>
      </c>
      <c r="O10351">
        <v>3</v>
      </c>
      <c r="P10351">
        <v>2201610301</v>
      </c>
      <c r="T10351">
        <v>4</v>
      </c>
      <c r="U10351">
        <v>1934.28</v>
      </c>
    </row>
    <row r="10352" spans="1:21" x14ac:dyDescent="0.25">
      <c r="A10352">
        <v>1</v>
      </c>
      <c r="B10352">
        <v>1</v>
      </c>
      <c r="C10352">
        <v>2017</v>
      </c>
      <c r="K10352">
        <v>54</v>
      </c>
      <c r="L10352">
        <v>47</v>
      </c>
      <c r="M10352">
        <v>1</v>
      </c>
      <c r="N10352">
        <v>1988</v>
      </c>
      <c r="O10352">
        <v>3</v>
      </c>
      <c r="P10352">
        <v>2201540301</v>
      </c>
      <c r="T10352">
        <v>4</v>
      </c>
      <c r="U10352">
        <v>9665.44</v>
      </c>
    </row>
    <row r="10353" spans="1:21" x14ac:dyDescent="0.25">
      <c r="A10353">
        <v>1</v>
      </c>
      <c r="B10353">
        <v>1</v>
      </c>
      <c r="C10353">
        <v>2017</v>
      </c>
      <c r="K10353">
        <v>54</v>
      </c>
      <c r="L10353">
        <v>46</v>
      </c>
      <c r="M10353">
        <v>1</v>
      </c>
      <c r="N10353">
        <v>1988</v>
      </c>
      <c r="O10353">
        <v>3</v>
      </c>
      <c r="P10353">
        <v>2201540301</v>
      </c>
      <c r="T10353">
        <v>4</v>
      </c>
      <c r="U10353">
        <v>74322.7</v>
      </c>
    </row>
    <row r="10354" spans="1:21" x14ac:dyDescent="0.25">
      <c r="A10354">
        <v>1</v>
      </c>
      <c r="B10354">
        <v>1</v>
      </c>
      <c r="C10354">
        <v>2017</v>
      </c>
      <c r="K10354">
        <v>54</v>
      </c>
      <c r="L10354">
        <v>42</v>
      </c>
      <c r="M10354">
        <v>1</v>
      </c>
      <c r="N10354">
        <v>1988</v>
      </c>
      <c r="O10354">
        <v>3</v>
      </c>
      <c r="P10354">
        <v>2201540301</v>
      </c>
      <c r="T10354">
        <v>4</v>
      </c>
      <c r="U10354">
        <v>98364.1</v>
      </c>
    </row>
    <row r="10355" spans="1:21" x14ac:dyDescent="0.25">
      <c r="A10355">
        <v>1</v>
      </c>
      <c r="B10355">
        <v>1</v>
      </c>
      <c r="C10355">
        <v>2017</v>
      </c>
      <c r="K10355">
        <v>54</v>
      </c>
      <c r="L10355">
        <v>41</v>
      </c>
      <c r="M10355">
        <v>1</v>
      </c>
      <c r="N10355">
        <v>1988</v>
      </c>
      <c r="O10355">
        <v>3</v>
      </c>
      <c r="P10355">
        <v>2201540301</v>
      </c>
      <c r="T10355">
        <v>4</v>
      </c>
      <c r="U10355">
        <v>67344</v>
      </c>
    </row>
    <row r="10356" spans="1:21" x14ac:dyDescent="0.25">
      <c r="A10356">
        <v>1</v>
      </c>
      <c r="B10356">
        <v>1</v>
      </c>
      <c r="C10356">
        <v>2017</v>
      </c>
      <c r="K10356">
        <v>53</v>
      </c>
      <c r="L10356">
        <v>42</v>
      </c>
      <c r="M10356">
        <v>1</v>
      </c>
      <c r="N10356">
        <v>1988</v>
      </c>
      <c r="O10356">
        <v>3</v>
      </c>
      <c r="P10356">
        <v>2201530301</v>
      </c>
      <c r="T10356">
        <v>4</v>
      </c>
      <c r="U10356">
        <v>1575.76</v>
      </c>
    </row>
    <row r="10357" spans="1:21" x14ac:dyDescent="0.25">
      <c r="A10357">
        <v>1</v>
      </c>
      <c r="B10357">
        <v>1</v>
      </c>
      <c r="C10357">
        <v>2017</v>
      </c>
      <c r="K10357">
        <v>53</v>
      </c>
      <c r="L10357">
        <v>41</v>
      </c>
      <c r="M10357">
        <v>1</v>
      </c>
      <c r="N10357">
        <v>1988</v>
      </c>
      <c r="O10357">
        <v>3</v>
      </c>
      <c r="P10357">
        <v>2201530301</v>
      </c>
      <c r="T10357">
        <v>4</v>
      </c>
      <c r="U10357">
        <v>8191.97</v>
      </c>
    </row>
    <row r="10358" spans="1:21" x14ac:dyDescent="0.25">
      <c r="A10358">
        <v>1</v>
      </c>
      <c r="B10358">
        <v>1</v>
      </c>
      <c r="C10358">
        <v>2017</v>
      </c>
      <c r="K10358">
        <v>52</v>
      </c>
      <c r="L10358">
        <v>46</v>
      </c>
      <c r="M10358">
        <v>1</v>
      </c>
      <c r="N10358">
        <v>1988</v>
      </c>
      <c r="O10358">
        <v>3</v>
      </c>
      <c r="P10358">
        <v>2201520301</v>
      </c>
      <c r="T10358">
        <v>4</v>
      </c>
      <c r="U10358">
        <v>86312.4</v>
      </c>
    </row>
    <row r="10359" spans="1:21" x14ac:dyDescent="0.25">
      <c r="A10359">
        <v>1</v>
      </c>
      <c r="B10359">
        <v>1</v>
      </c>
      <c r="C10359">
        <v>2017</v>
      </c>
      <c r="K10359">
        <v>52</v>
      </c>
      <c r="L10359">
        <v>42</v>
      </c>
      <c r="M10359">
        <v>1</v>
      </c>
      <c r="N10359">
        <v>1988</v>
      </c>
      <c r="O10359">
        <v>3</v>
      </c>
      <c r="P10359">
        <v>2201520301</v>
      </c>
      <c r="T10359">
        <v>4</v>
      </c>
      <c r="U10359">
        <v>92434.1</v>
      </c>
    </row>
    <row r="10360" spans="1:21" x14ac:dyDescent="0.25">
      <c r="A10360">
        <v>1</v>
      </c>
      <c r="B10360">
        <v>1</v>
      </c>
      <c r="C10360">
        <v>2017</v>
      </c>
      <c r="K10360">
        <v>52</v>
      </c>
      <c r="L10360">
        <v>41</v>
      </c>
      <c r="M10360">
        <v>1</v>
      </c>
      <c r="N10360">
        <v>1988</v>
      </c>
      <c r="O10360">
        <v>3</v>
      </c>
      <c r="P10360">
        <v>2201520301</v>
      </c>
      <c r="T10360">
        <v>4</v>
      </c>
      <c r="U10360">
        <v>212994</v>
      </c>
    </row>
    <row r="10361" spans="1:21" x14ac:dyDescent="0.25">
      <c r="A10361">
        <v>1</v>
      </c>
      <c r="B10361">
        <v>1</v>
      </c>
      <c r="C10361">
        <v>2017</v>
      </c>
      <c r="K10361">
        <v>51</v>
      </c>
      <c r="L10361">
        <v>46</v>
      </c>
      <c r="M10361">
        <v>1</v>
      </c>
      <c r="N10361">
        <v>1988</v>
      </c>
      <c r="O10361">
        <v>3</v>
      </c>
      <c r="P10361">
        <v>2201510301</v>
      </c>
      <c r="T10361">
        <v>4</v>
      </c>
      <c r="U10361">
        <v>2400.29</v>
      </c>
    </row>
    <row r="10362" spans="1:21" x14ac:dyDescent="0.25">
      <c r="A10362">
        <v>1</v>
      </c>
      <c r="B10362">
        <v>1</v>
      </c>
      <c r="C10362">
        <v>2017</v>
      </c>
      <c r="K10362">
        <v>51</v>
      </c>
      <c r="L10362">
        <v>41</v>
      </c>
      <c r="M10362">
        <v>1</v>
      </c>
      <c r="N10362">
        <v>1988</v>
      </c>
      <c r="O10362">
        <v>3</v>
      </c>
      <c r="P10362">
        <v>2201510301</v>
      </c>
      <c r="T10362">
        <v>4</v>
      </c>
      <c r="U10362">
        <v>141.49700000000001</v>
      </c>
    </row>
    <row r="10363" spans="1:21" x14ac:dyDescent="0.25">
      <c r="A10363">
        <v>1</v>
      </c>
      <c r="B10363">
        <v>1</v>
      </c>
      <c r="C10363">
        <v>2017</v>
      </c>
      <c r="K10363">
        <v>43</v>
      </c>
      <c r="L10363">
        <v>47</v>
      </c>
      <c r="M10363">
        <v>1</v>
      </c>
      <c r="N10363">
        <v>1988</v>
      </c>
      <c r="O10363">
        <v>3</v>
      </c>
      <c r="P10363">
        <v>2201430301</v>
      </c>
      <c r="T10363">
        <v>4</v>
      </c>
      <c r="U10363">
        <v>8036.03</v>
      </c>
    </row>
    <row r="10364" spans="1:21" x14ac:dyDescent="0.25">
      <c r="A10364">
        <v>1</v>
      </c>
      <c r="B10364">
        <v>1</v>
      </c>
      <c r="C10364">
        <v>2017</v>
      </c>
      <c r="K10364">
        <v>43</v>
      </c>
      <c r="L10364">
        <v>46</v>
      </c>
      <c r="M10364">
        <v>1</v>
      </c>
      <c r="N10364">
        <v>1988</v>
      </c>
      <c r="O10364">
        <v>3</v>
      </c>
      <c r="P10364">
        <v>2201430301</v>
      </c>
      <c r="T10364">
        <v>4</v>
      </c>
      <c r="U10364">
        <v>166249</v>
      </c>
    </row>
    <row r="10365" spans="1:21" x14ac:dyDescent="0.25">
      <c r="A10365">
        <v>1</v>
      </c>
      <c r="B10365">
        <v>1</v>
      </c>
      <c r="C10365">
        <v>2017</v>
      </c>
      <c r="K10365">
        <v>43</v>
      </c>
      <c r="L10365">
        <v>42</v>
      </c>
      <c r="M10365">
        <v>1</v>
      </c>
      <c r="N10365">
        <v>1988</v>
      </c>
      <c r="O10365">
        <v>3</v>
      </c>
      <c r="P10365">
        <v>2201430301</v>
      </c>
      <c r="T10365">
        <v>4</v>
      </c>
      <c r="U10365">
        <v>1228.44</v>
      </c>
    </row>
    <row r="10366" spans="1:21" x14ac:dyDescent="0.25">
      <c r="A10366">
        <v>1</v>
      </c>
      <c r="B10366">
        <v>1</v>
      </c>
      <c r="C10366">
        <v>2017</v>
      </c>
      <c r="K10366">
        <v>43</v>
      </c>
      <c r="L10366">
        <v>41</v>
      </c>
      <c r="M10366">
        <v>1</v>
      </c>
      <c r="N10366">
        <v>1988</v>
      </c>
      <c r="O10366">
        <v>3</v>
      </c>
      <c r="P10366">
        <v>2201430301</v>
      </c>
      <c r="T10366">
        <v>4</v>
      </c>
      <c r="U10366">
        <v>1893.84</v>
      </c>
    </row>
    <row r="10367" spans="1:21" x14ac:dyDescent="0.25">
      <c r="A10367">
        <v>1</v>
      </c>
      <c r="B10367">
        <v>1</v>
      </c>
      <c r="C10367">
        <v>2017</v>
      </c>
      <c r="K10367">
        <v>42</v>
      </c>
      <c r="L10367">
        <v>47</v>
      </c>
      <c r="M10367">
        <v>1</v>
      </c>
      <c r="N10367">
        <v>1988</v>
      </c>
      <c r="O10367">
        <v>3</v>
      </c>
      <c r="P10367">
        <v>2201420301</v>
      </c>
      <c r="T10367">
        <v>4</v>
      </c>
      <c r="U10367">
        <v>819.96299999999997</v>
      </c>
    </row>
    <row r="10368" spans="1:21" x14ac:dyDescent="0.25">
      <c r="A10368">
        <v>1</v>
      </c>
      <c r="B10368">
        <v>1</v>
      </c>
      <c r="C10368">
        <v>2017</v>
      </c>
      <c r="K10368">
        <v>42</v>
      </c>
      <c r="L10368">
        <v>46</v>
      </c>
      <c r="M10368">
        <v>1</v>
      </c>
      <c r="N10368">
        <v>1988</v>
      </c>
      <c r="O10368">
        <v>3</v>
      </c>
      <c r="P10368">
        <v>2201420301</v>
      </c>
      <c r="T10368">
        <v>4</v>
      </c>
      <c r="U10368">
        <v>136.66</v>
      </c>
    </row>
    <row r="10369" spans="1:21" x14ac:dyDescent="0.25">
      <c r="A10369">
        <v>1</v>
      </c>
      <c r="B10369">
        <v>1</v>
      </c>
      <c r="C10369">
        <v>2017</v>
      </c>
      <c r="K10369">
        <v>42</v>
      </c>
      <c r="L10369">
        <v>42</v>
      </c>
      <c r="M10369">
        <v>1</v>
      </c>
      <c r="N10369">
        <v>1988</v>
      </c>
      <c r="O10369">
        <v>3</v>
      </c>
      <c r="P10369">
        <v>2201420301</v>
      </c>
      <c r="T10369">
        <v>4</v>
      </c>
      <c r="U10369">
        <v>409.98099999999999</v>
      </c>
    </row>
    <row r="10370" spans="1:21" x14ac:dyDescent="0.25">
      <c r="A10370">
        <v>1</v>
      </c>
      <c r="B10370">
        <v>1</v>
      </c>
      <c r="C10370">
        <v>2017</v>
      </c>
      <c r="K10370">
        <v>32</v>
      </c>
      <c r="L10370">
        <v>40</v>
      </c>
      <c r="M10370">
        <v>1</v>
      </c>
      <c r="N10370">
        <v>1988</v>
      </c>
      <c r="O10370">
        <v>3</v>
      </c>
      <c r="P10370">
        <v>2201320301</v>
      </c>
      <c r="T10370">
        <v>4</v>
      </c>
      <c r="U10370">
        <v>115295</v>
      </c>
    </row>
    <row r="10371" spans="1:21" x14ac:dyDescent="0.25">
      <c r="A10371">
        <v>1</v>
      </c>
      <c r="B10371">
        <v>1</v>
      </c>
      <c r="C10371">
        <v>2017</v>
      </c>
      <c r="K10371">
        <v>32</v>
      </c>
      <c r="L10371">
        <v>30</v>
      </c>
      <c r="M10371">
        <v>1</v>
      </c>
      <c r="N10371">
        <v>1988</v>
      </c>
      <c r="O10371">
        <v>3</v>
      </c>
      <c r="P10371">
        <v>2201320301</v>
      </c>
      <c r="T10371">
        <v>4</v>
      </c>
      <c r="U10371">
        <v>1571030</v>
      </c>
    </row>
    <row r="10372" spans="1:21" x14ac:dyDescent="0.25">
      <c r="A10372">
        <v>1</v>
      </c>
      <c r="B10372">
        <v>1</v>
      </c>
      <c r="C10372">
        <v>2017</v>
      </c>
      <c r="K10372">
        <v>31</v>
      </c>
      <c r="L10372">
        <v>40</v>
      </c>
      <c r="M10372">
        <v>1</v>
      </c>
      <c r="N10372">
        <v>1988</v>
      </c>
      <c r="O10372">
        <v>3</v>
      </c>
      <c r="P10372">
        <v>2201310301</v>
      </c>
      <c r="T10372">
        <v>4</v>
      </c>
      <c r="U10372">
        <v>156720</v>
      </c>
    </row>
    <row r="10373" spans="1:21" x14ac:dyDescent="0.25">
      <c r="A10373">
        <v>1</v>
      </c>
      <c r="B10373">
        <v>1</v>
      </c>
      <c r="C10373">
        <v>2017</v>
      </c>
      <c r="K10373">
        <v>31</v>
      </c>
      <c r="L10373">
        <v>30</v>
      </c>
      <c r="M10373">
        <v>1</v>
      </c>
      <c r="N10373">
        <v>1988</v>
      </c>
      <c r="O10373">
        <v>3</v>
      </c>
      <c r="P10373">
        <v>2201310301</v>
      </c>
      <c r="T10373">
        <v>4</v>
      </c>
      <c r="U10373">
        <v>8914350</v>
      </c>
    </row>
    <row r="10374" spans="1:21" x14ac:dyDescent="0.25">
      <c r="A10374">
        <v>1</v>
      </c>
      <c r="B10374">
        <v>1</v>
      </c>
      <c r="C10374">
        <v>2017</v>
      </c>
      <c r="K10374">
        <v>21</v>
      </c>
      <c r="L10374">
        <v>20</v>
      </c>
      <c r="M10374">
        <v>1</v>
      </c>
      <c r="N10374">
        <v>1988</v>
      </c>
      <c r="O10374">
        <v>3</v>
      </c>
      <c r="P10374">
        <v>2201210301</v>
      </c>
      <c r="T10374">
        <v>4</v>
      </c>
      <c r="U10374">
        <v>8669150</v>
      </c>
    </row>
    <row r="10375" spans="1:21" x14ac:dyDescent="0.25">
      <c r="A10375">
        <v>1</v>
      </c>
      <c r="B10375">
        <v>1</v>
      </c>
      <c r="C10375">
        <v>2017</v>
      </c>
      <c r="K10375">
        <v>11</v>
      </c>
      <c r="L10375">
        <v>10</v>
      </c>
      <c r="M10375">
        <v>1</v>
      </c>
      <c r="N10375">
        <v>1988</v>
      </c>
      <c r="O10375">
        <v>3</v>
      </c>
      <c r="P10375">
        <v>2201110301</v>
      </c>
      <c r="T10375">
        <v>4</v>
      </c>
      <c r="U10375">
        <v>81890.8</v>
      </c>
    </row>
    <row r="10376" spans="1:21" x14ac:dyDescent="0.25">
      <c r="A10376">
        <v>1</v>
      </c>
      <c r="B10376">
        <v>1</v>
      </c>
      <c r="C10376">
        <v>2017</v>
      </c>
      <c r="K10376">
        <v>61</v>
      </c>
      <c r="L10376">
        <v>46</v>
      </c>
      <c r="M10376">
        <v>1</v>
      </c>
      <c r="N10376">
        <v>1987</v>
      </c>
      <c r="O10376">
        <v>3</v>
      </c>
      <c r="P10376">
        <v>2201610301</v>
      </c>
      <c r="T10376">
        <v>4</v>
      </c>
      <c r="U10376">
        <v>3069.57</v>
      </c>
    </row>
    <row r="10377" spans="1:21" x14ac:dyDescent="0.25">
      <c r="A10377">
        <v>1</v>
      </c>
      <c r="B10377">
        <v>1</v>
      </c>
      <c r="C10377">
        <v>2017</v>
      </c>
      <c r="K10377">
        <v>54</v>
      </c>
      <c r="L10377">
        <v>47</v>
      </c>
      <c r="M10377">
        <v>1</v>
      </c>
      <c r="N10377">
        <v>1987</v>
      </c>
      <c r="O10377">
        <v>3</v>
      </c>
      <c r="P10377">
        <v>2201540301</v>
      </c>
      <c r="T10377">
        <v>4</v>
      </c>
      <c r="U10377">
        <v>19058.599999999999</v>
      </c>
    </row>
    <row r="10378" spans="1:21" x14ac:dyDescent="0.25">
      <c r="A10378">
        <v>1</v>
      </c>
      <c r="B10378">
        <v>1</v>
      </c>
      <c r="C10378">
        <v>2017</v>
      </c>
      <c r="K10378">
        <v>54</v>
      </c>
      <c r="L10378">
        <v>46</v>
      </c>
      <c r="M10378">
        <v>1</v>
      </c>
      <c r="N10378">
        <v>1987</v>
      </c>
      <c r="O10378">
        <v>3</v>
      </c>
      <c r="P10378">
        <v>2201540301</v>
      </c>
      <c r="T10378">
        <v>4</v>
      </c>
      <c r="U10378">
        <v>146388</v>
      </c>
    </row>
    <row r="10379" spans="1:21" x14ac:dyDescent="0.25">
      <c r="A10379">
        <v>1</v>
      </c>
      <c r="B10379">
        <v>1</v>
      </c>
      <c r="C10379">
        <v>2017</v>
      </c>
      <c r="K10379">
        <v>54</v>
      </c>
      <c r="L10379">
        <v>42</v>
      </c>
      <c r="M10379">
        <v>1</v>
      </c>
      <c r="N10379">
        <v>1987</v>
      </c>
      <c r="O10379">
        <v>3</v>
      </c>
      <c r="P10379">
        <v>2201540301</v>
      </c>
      <c r="T10379">
        <v>4</v>
      </c>
      <c r="U10379">
        <v>193786</v>
      </c>
    </row>
    <row r="10380" spans="1:21" x14ac:dyDescent="0.25">
      <c r="A10380">
        <v>1</v>
      </c>
      <c r="B10380">
        <v>1</v>
      </c>
      <c r="C10380">
        <v>2017</v>
      </c>
      <c r="K10380">
        <v>54</v>
      </c>
      <c r="L10380">
        <v>41</v>
      </c>
      <c r="M10380">
        <v>1</v>
      </c>
      <c r="N10380">
        <v>1987</v>
      </c>
      <c r="O10380">
        <v>3</v>
      </c>
      <c r="P10380">
        <v>2201540301</v>
      </c>
      <c r="T10380">
        <v>4</v>
      </c>
      <c r="U10380">
        <v>132628</v>
      </c>
    </row>
    <row r="10381" spans="1:21" x14ac:dyDescent="0.25">
      <c r="A10381">
        <v>1</v>
      </c>
      <c r="B10381">
        <v>1</v>
      </c>
      <c r="C10381">
        <v>2017</v>
      </c>
      <c r="K10381">
        <v>53</v>
      </c>
      <c r="L10381">
        <v>41</v>
      </c>
      <c r="M10381">
        <v>1</v>
      </c>
      <c r="N10381">
        <v>1987</v>
      </c>
      <c r="O10381">
        <v>3</v>
      </c>
      <c r="P10381">
        <v>2201530301</v>
      </c>
      <c r="T10381">
        <v>4</v>
      </c>
      <c r="U10381">
        <v>6720.69</v>
      </c>
    </row>
    <row r="10382" spans="1:21" x14ac:dyDescent="0.25">
      <c r="A10382">
        <v>1</v>
      </c>
      <c r="B10382">
        <v>1</v>
      </c>
      <c r="C10382">
        <v>2017</v>
      </c>
      <c r="K10382">
        <v>52</v>
      </c>
      <c r="L10382">
        <v>46</v>
      </c>
      <c r="M10382">
        <v>1</v>
      </c>
      <c r="N10382">
        <v>1987</v>
      </c>
      <c r="O10382">
        <v>3</v>
      </c>
      <c r="P10382">
        <v>2201520301</v>
      </c>
      <c r="T10382">
        <v>4</v>
      </c>
      <c r="U10382">
        <v>142106</v>
      </c>
    </row>
    <row r="10383" spans="1:21" x14ac:dyDescent="0.25">
      <c r="A10383">
        <v>1</v>
      </c>
      <c r="B10383">
        <v>1</v>
      </c>
      <c r="C10383">
        <v>2017</v>
      </c>
      <c r="K10383">
        <v>52</v>
      </c>
      <c r="L10383">
        <v>42</v>
      </c>
      <c r="M10383">
        <v>1</v>
      </c>
      <c r="N10383">
        <v>1987</v>
      </c>
      <c r="O10383">
        <v>3</v>
      </c>
      <c r="P10383">
        <v>2201520301</v>
      </c>
      <c r="T10383">
        <v>4</v>
      </c>
      <c r="U10383">
        <v>95607.3</v>
      </c>
    </row>
    <row r="10384" spans="1:21" x14ac:dyDescent="0.25">
      <c r="A10384">
        <v>1</v>
      </c>
      <c r="B10384">
        <v>1</v>
      </c>
      <c r="C10384">
        <v>2017</v>
      </c>
      <c r="K10384">
        <v>52</v>
      </c>
      <c r="L10384">
        <v>41</v>
      </c>
      <c r="M10384">
        <v>1</v>
      </c>
      <c r="N10384">
        <v>1987</v>
      </c>
      <c r="O10384">
        <v>3</v>
      </c>
      <c r="P10384">
        <v>2201520301</v>
      </c>
      <c r="T10384">
        <v>4</v>
      </c>
      <c r="U10384">
        <v>346019</v>
      </c>
    </row>
    <row r="10385" spans="1:21" x14ac:dyDescent="0.25">
      <c r="A10385">
        <v>1</v>
      </c>
      <c r="B10385">
        <v>1</v>
      </c>
      <c r="C10385">
        <v>2017</v>
      </c>
      <c r="K10385">
        <v>51</v>
      </c>
      <c r="L10385">
        <v>46</v>
      </c>
      <c r="M10385">
        <v>1</v>
      </c>
      <c r="N10385">
        <v>1987</v>
      </c>
      <c r="O10385">
        <v>3</v>
      </c>
      <c r="P10385">
        <v>2201510301</v>
      </c>
      <c r="T10385">
        <v>4</v>
      </c>
      <c r="U10385">
        <v>1903.06</v>
      </c>
    </row>
    <row r="10386" spans="1:21" x14ac:dyDescent="0.25">
      <c r="A10386">
        <v>1</v>
      </c>
      <c r="B10386">
        <v>1</v>
      </c>
      <c r="C10386">
        <v>2017</v>
      </c>
      <c r="K10386">
        <v>51</v>
      </c>
      <c r="L10386">
        <v>41</v>
      </c>
      <c r="M10386">
        <v>1</v>
      </c>
      <c r="N10386">
        <v>1987</v>
      </c>
      <c r="O10386">
        <v>3</v>
      </c>
      <c r="P10386">
        <v>2201510301</v>
      </c>
      <c r="T10386">
        <v>4</v>
      </c>
      <c r="U10386">
        <v>204.578</v>
      </c>
    </row>
    <row r="10387" spans="1:21" x14ac:dyDescent="0.25">
      <c r="A10387">
        <v>1</v>
      </c>
      <c r="B10387">
        <v>1</v>
      </c>
      <c r="C10387">
        <v>2017</v>
      </c>
      <c r="K10387">
        <v>43</v>
      </c>
      <c r="L10387">
        <v>47</v>
      </c>
      <c r="M10387">
        <v>1</v>
      </c>
      <c r="N10387">
        <v>1987</v>
      </c>
      <c r="O10387">
        <v>3</v>
      </c>
      <c r="P10387">
        <v>2201430301</v>
      </c>
      <c r="T10387">
        <v>4</v>
      </c>
      <c r="U10387">
        <v>20131.599999999999</v>
      </c>
    </row>
    <row r="10388" spans="1:21" x14ac:dyDescent="0.25">
      <c r="A10388">
        <v>1</v>
      </c>
      <c r="B10388">
        <v>1</v>
      </c>
      <c r="C10388">
        <v>2017</v>
      </c>
      <c r="K10388">
        <v>43</v>
      </c>
      <c r="L10388">
        <v>46</v>
      </c>
      <c r="M10388">
        <v>1</v>
      </c>
      <c r="N10388">
        <v>1987</v>
      </c>
      <c r="O10388">
        <v>3</v>
      </c>
      <c r="P10388">
        <v>2201430301</v>
      </c>
      <c r="T10388">
        <v>4</v>
      </c>
      <c r="U10388">
        <v>417218</v>
      </c>
    </row>
    <row r="10389" spans="1:21" x14ac:dyDescent="0.25">
      <c r="A10389">
        <v>1</v>
      </c>
      <c r="B10389">
        <v>1</v>
      </c>
      <c r="C10389">
        <v>2017</v>
      </c>
      <c r="K10389">
        <v>43</v>
      </c>
      <c r="L10389">
        <v>42</v>
      </c>
      <c r="M10389">
        <v>1</v>
      </c>
      <c r="N10389">
        <v>1987</v>
      </c>
      <c r="O10389">
        <v>3</v>
      </c>
      <c r="P10389">
        <v>2201430301</v>
      </c>
      <c r="T10389">
        <v>4</v>
      </c>
      <c r="U10389">
        <v>3134.26</v>
      </c>
    </row>
    <row r="10390" spans="1:21" x14ac:dyDescent="0.25">
      <c r="A10390">
        <v>1</v>
      </c>
      <c r="B10390">
        <v>1</v>
      </c>
      <c r="C10390">
        <v>2017</v>
      </c>
      <c r="K10390">
        <v>43</v>
      </c>
      <c r="L10390">
        <v>41</v>
      </c>
      <c r="M10390">
        <v>1</v>
      </c>
      <c r="N10390">
        <v>1987</v>
      </c>
      <c r="O10390">
        <v>3</v>
      </c>
      <c r="P10390">
        <v>2201430301</v>
      </c>
      <c r="T10390">
        <v>4</v>
      </c>
      <c r="U10390">
        <v>4701.3900000000003</v>
      </c>
    </row>
    <row r="10391" spans="1:21" x14ac:dyDescent="0.25">
      <c r="A10391">
        <v>1</v>
      </c>
      <c r="B10391">
        <v>1</v>
      </c>
      <c r="C10391">
        <v>2017</v>
      </c>
      <c r="K10391">
        <v>42</v>
      </c>
      <c r="L10391">
        <v>47</v>
      </c>
      <c r="M10391">
        <v>1</v>
      </c>
      <c r="N10391">
        <v>1987</v>
      </c>
      <c r="O10391">
        <v>3</v>
      </c>
      <c r="P10391">
        <v>2201420301</v>
      </c>
      <c r="T10391">
        <v>4</v>
      </c>
      <c r="U10391">
        <v>1929.98</v>
      </c>
    </row>
    <row r="10392" spans="1:21" x14ac:dyDescent="0.25">
      <c r="A10392">
        <v>1</v>
      </c>
      <c r="B10392">
        <v>1</v>
      </c>
      <c r="C10392">
        <v>2017</v>
      </c>
      <c r="K10392">
        <v>42</v>
      </c>
      <c r="L10392">
        <v>46</v>
      </c>
      <c r="M10392">
        <v>1</v>
      </c>
      <c r="N10392">
        <v>1987</v>
      </c>
      <c r="O10392">
        <v>3</v>
      </c>
      <c r="P10392">
        <v>2201420301</v>
      </c>
      <c r="T10392">
        <v>4</v>
      </c>
      <c r="U10392">
        <v>321.66300000000001</v>
      </c>
    </row>
    <row r="10393" spans="1:21" x14ac:dyDescent="0.25">
      <c r="A10393">
        <v>1</v>
      </c>
      <c r="B10393">
        <v>1</v>
      </c>
      <c r="C10393">
        <v>2017</v>
      </c>
      <c r="K10393">
        <v>42</v>
      </c>
      <c r="L10393">
        <v>42</v>
      </c>
      <c r="M10393">
        <v>1</v>
      </c>
      <c r="N10393">
        <v>1987</v>
      </c>
      <c r="O10393">
        <v>3</v>
      </c>
      <c r="P10393">
        <v>2201420301</v>
      </c>
      <c r="T10393">
        <v>4</v>
      </c>
      <c r="U10393">
        <v>643.32500000000005</v>
      </c>
    </row>
    <row r="10394" spans="1:21" x14ac:dyDescent="0.25">
      <c r="A10394">
        <v>1</v>
      </c>
      <c r="B10394">
        <v>1</v>
      </c>
      <c r="C10394">
        <v>2017</v>
      </c>
      <c r="K10394">
        <v>32</v>
      </c>
      <c r="L10394">
        <v>40</v>
      </c>
      <c r="M10394">
        <v>1</v>
      </c>
      <c r="N10394">
        <v>1987</v>
      </c>
      <c r="O10394">
        <v>3</v>
      </c>
      <c r="P10394">
        <v>2201320301</v>
      </c>
      <c r="T10394">
        <v>4</v>
      </c>
      <c r="U10394">
        <v>90751</v>
      </c>
    </row>
    <row r="10395" spans="1:21" x14ac:dyDescent="0.25">
      <c r="A10395">
        <v>1</v>
      </c>
      <c r="B10395">
        <v>1</v>
      </c>
      <c r="C10395">
        <v>2017</v>
      </c>
      <c r="K10395">
        <v>32</v>
      </c>
      <c r="L10395">
        <v>30</v>
      </c>
      <c r="M10395">
        <v>1</v>
      </c>
      <c r="N10395">
        <v>1987</v>
      </c>
      <c r="O10395">
        <v>3</v>
      </c>
      <c r="P10395">
        <v>2201320301</v>
      </c>
      <c r="T10395">
        <v>4</v>
      </c>
      <c r="U10395">
        <v>1247560</v>
      </c>
    </row>
    <row r="10396" spans="1:21" x14ac:dyDescent="0.25">
      <c r="A10396">
        <v>1</v>
      </c>
      <c r="B10396">
        <v>1</v>
      </c>
      <c r="C10396">
        <v>2017</v>
      </c>
      <c r="K10396">
        <v>31</v>
      </c>
      <c r="L10396">
        <v>40</v>
      </c>
      <c r="M10396">
        <v>1</v>
      </c>
      <c r="N10396">
        <v>1987</v>
      </c>
      <c r="O10396">
        <v>3</v>
      </c>
      <c r="P10396">
        <v>2201310301</v>
      </c>
      <c r="T10396">
        <v>4</v>
      </c>
      <c r="U10396">
        <v>125939</v>
      </c>
    </row>
    <row r="10397" spans="1:21" x14ac:dyDescent="0.25">
      <c r="A10397">
        <v>1</v>
      </c>
      <c r="B10397">
        <v>1</v>
      </c>
      <c r="C10397">
        <v>2017</v>
      </c>
      <c r="K10397">
        <v>31</v>
      </c>
      <c r="L10397">
        <v>30</v>
      </c>
      <c r="M10397">
        <v>1</v>
      </c>
      <c r="N10397">
        <v>1987</v>
      </c>
      <c r="O10397">
        <v>3</v>
      </c>
      <c r="P10397">
        <v>2201310301</v>
      </c>
      <c r="T10397">
        <v>4</v>
      </c>
      <c r="U10397">
        <v>6649290</v>
      </c>
    </row>
    <row r="10398" spans="1:21" x14ac:dyDescent="0.25">
      <c r="A10398">
        <v>1</v>
      </c>
      <c r="B10398">
        <v>1</v>
      </c>
      <c r="C10398">
        <v>2017</v>
      </c>
      <c r="K10398">
        <v>21</v>
      </c>
      <c r="L10398">
        <v>20</v>
      </c>
      <c r="M10398">
        <v>1</v>
      </c>
      <c r="N10398">
        <v>1987</v>
      </c>
      <c r="O10398">
        <v>3</v>
      </c>
      <c r="P10398">
        <v>2201210301</v>
      </c>
      <c r="T10398">
        <v>4</v>
      </c>
      <c r="U10398">
        <v>12039500</v>
      </c>
    </row>
    <row r="10399" spans="1:21" x14ac:dyDescent="0.25">
      <c r="A10399">
        <v>1</v>
      </c>
      <c r="B10399">
        <v>1</v>
      </c>
      <c r="C10399">
        <v>2017</v>
      </c>
      <c r="K10399">
        <v>11</v>
      </c>
      <c r="L10399">
        <v>10</v>
      </c>
      <c r="M10399">
        <v>1</v>
      </c>
      <c r="N10399">
        <v>1987</v>
      </c>
      <c r="O10399">
        <v>3</v>
      </c>
      <c r="P10399">
        <v>2201110301</v>
      </c>
      <c r="T10399">
        <v>4</v>
      </c>
      <c r="U10399">
        <v>90599.3</v>
      </c>
    </row>
    <row r="10400" spans="1:21" x14ac:dyDescent="0.25">
      <c r="A10400">
        <v>1</v>
      </c>
      <c r="B10400">
        <v>1</v>
      </c>
      <c r="C10400">
        <v>2017</v>
      </c>
      <c r="K10400">
        <v>62</v>
      </c>
      <c r="L10400">
        <v>47</v>
      </c>
      <c r="M10400">
        <v>2</v>
      </c>
      <c r="N10400">
        <v>2017</v>
      </c>
      <c r="O10400">
        <v>2</v>
      </c>
      <c r="P10400">
        <v>2202620201</v>
      </c>
      <c r="T10400">
        <v>4</v>
      </c>
      <c r="U10400">
        <v>40672000</v>
      </c>
    </row>
    <row r="10401" spans="1:21" x14ac:dyDescent="0.25">
      <c r="A10401">
        <v>1</v>
      </c>
      <c r="B10401">
        <v>1</v>
      </c>
      <c r="C10401">
        <v>2017</v>
      </c>
      <c r="K10401">
        <v>62</v>
      </c>
      <c r="L10401">
        <v>46</v>
      </c>
      <c r="M10401">
        <v>2</v>
      </c>
      <c r="N10401">
        <v>2017</v>
      </c>
      <c r="O10401">
        <v>2</v>
      </c>
      <c r="P10401">
        <v>2202620201</v>
      </c>
      <c r="T10401">
        <v>4</v>
      </c>
      <c r="U10401">
        <v>1746250</v>
      </c>
    </row>
    <row r="10402" spans="1:21" x14ac:dyDescent="0.25">
      <c r="A10402">
        <v>1</v>
      </c>
      <c r="B10402">
        <v>1</v>
      </c>
      <c r="C10402">
        <v>2017</v>
      </c>
      <c r="K10402">
        <v>61</v>
      </c>
      <c r="L10402">
        <v>47</v>
      </c>
      <c r="M10402">
        <v>2</v>
      </c>
      <c r="N10402">
        <v>2017</v>
      </c>
      <c r="O10402">
        <v>2</v>
      </c>
      <c r="P10402">
        <v>2202610201</v>
      </c>
      <c r="T10402">
        <v>4</v>
      </c>
      <c r="U10402">
        <v>14655900</v>
      </c>
    </row>
    <row r="10403" spans="1:21" x14ac:dyDescent="0.25">
      <c r="A10403">
        <v>1</v>
      </c>
      <c r="B10403">
        <v>1</v>
      </c>
      <c r="C10403">
        <v>2017</v>
      </c>
      <c r="K10403">
        <v>61</v>
      </c>
      <c r="L10403">
        <v>46</v>
      </c>
      <c r="M10403">
        <v>2</v>
      </c>
      <c r="N10403">
        <v>2017</v>
      </c>
      <c r="O10403">
        <v>2</v>
      </c>
      <c r="P10403">
        <v>2202610201</v>
      </c>
      <c r="T10403">
        <v>4</v>
      </c>
      <c r="U10403">
        <v>4595690</v>
      </c>
    </row>
    <row r="10404" spans="1:21" x14ac:dyDescent="0.25">
      <c r="A10404">
        <v>1</v>
      </c>
      <c r="B10404">
        <v>1</v>
      </c>
      <c r="C10404">
        <v>2017</v>
      </c>
      <c r="K10404">
        <v>54</v>
      </c>
      <c r="L10404">
        <v>47</v>
      </c>
      <c r="M10404">
        <v>2</v>
      </c>
      <c r="N10404">
        <v>2017</v>
      </c>
      <c r="O10404">
        <v>2</v>
      </c>
      <c r="P10404">
        <v>2202540201</v>
      </c>
      <c r="T10404">
        <v>4</v>
      </c>
      <c r="U10404">
        <v>9641.99</v>
      </c>
    </row>
    <row r="10405" spans="1:21" x14ac:dyDescent="0.25">
      <c r="A10405">
        <v>1</v>
      </c>
      <c r="B10405">
        <v>1</v>
      </c>
      <c r="C10405">
        <v>2017</v>
      </c>
      <c r="K10405">
        <v>54</v>
      </c>
      <c r="L10405">
        <v>46</v>
      </c>
      <c r="M10405">
        <v>2</v>
      </c>
      <c r="N10405">
        <v>2017</v>
      </c>
      <c r="O10405">
        <v>2</v>
      </c>
      <c r="P10405">
        <v>2202540201</v>
      </c>
      <c r="T10405">
        <v>4</v>
      </c>
      <c r="U10405">
        <v>74122.2</v>
      </c>
    </row>
    <row r="10406" spans="1:21" x14ac:dyDescent="0.25">
      <c r="A10406">
        <v>1</v>
      </c>
      <c r="B10406">
        <v>1</v>
      </c>
      <c r="C10406">
        <v>2017</v>
      </c>
      <c r="K10406">
        <v>54</v>
      </c>
      <c r="L10406">
        <v>42</v>
      </c>
      <c r="M10406">
        <v>2</v>
      </c>
      <c r="N10406">
        <v>2017</v>
      </c>
      <c r="O10406">
        <v>2</v>
      </c>
      <c r="P10406">
        <v>2202540201</v>
      </c>
      <c r="T10406">
        <v>4</v>
      </c>
      <c r="U10406">
        <v>98109.6</v>
      </c>
    </row>
    <row r="10407" spans="1:21" x14ac:dyDescent="0.25">
      <c r="A10407">
        <v>1</v>
      </c>
      <c r="B10407">
        <v>1</v>
      </c>
      <c r="C10407">
        <v>2017</v>
      </c>
      <c r="K10407">
        <v>54</v>
      </c>
      <c r="L10407">
        <v>41</v>
      </c>
      <c r="M10407">
        <v>2</v>
      </c>
      <c r="N10407">
        <v>2017</v>
      </c>
      <c r="O10407">
        <v>2</v>
      </c>
      <c r="P10407">
        <v>2202540201</v>
      </c>
      <c r="T10407">
        <v>4</v>
      </c>
      <c r="U10407">
        <v>67154.2</v>
      </c>
    </row>
    <row r="10408" spans="1:21" x14ac:dyDescent="0.25">
      <c r="A10408">
        <v>1</v>
      </c>
      <c r="B10408">
        <v>1</v>
      </c>
      <c r="C10408">
        <v>2017</v>
      </c>
      <c r="K10408">
        <v>53</v>
      </c>
      <c r="L10408">
        <v>47</v>
      </c>
      <c r="M10408">
        <v>2</v>
      </c>
      <c r="N10408">
        <v>2017</v>
      </c>
      <c r="O10408">
        <v>2</v>
      </c>
      <c r="P10408">
        <v>2202530201</v>
      </c>
      <c r="T10408">
        <v>4</v>
      </c>
      <c r="U10408">
        <v>502626</v>
      </c>
    </row>
    <row r="10409" spans="1:21" x14ac:dyDescent="0.25">
      <c r="A10409">
        <v>1</v>
      </c>
      <c r="B10409">
        <v>1</v>
      </c>
      <c r="C10409">
        <v>2017</v>
      </c>
      <c r="K10409">
        <v>53</v>
      </c>
      <c r="L10409">
        <v>46</v>
      </c>
      <c r="M10409">
        <v>2</v>
      </c>
      <c r="N10409">
        <v>2017</v>
      </c>
      <c r="O10409">
        <v>2</v>
      </c>
      <c r="P10409">
        <v>2202530201</v>
      </c>
      <c r="T10409">
        <v>4</v>
      </c>
      <c r="U10409">
        <v>499982</v>
      </c>
    </row>
    <row r="10410" spans="1:21" x14ac:dyDescent="0.25">
      <c r="A10410">
        <v>1</v>
      </c>
      <c r="B10410">
        <v>1</v>
      </c>
      <c r="C10410">
        <v>2017</v>
      </c>
      <c r="K10410">
        <v>53</v>
      </c>
      <c r="L10410">
        <v>42</v>
      </c>
      <c r="M10410">
        <v>2</v>
      </c>
      <c r="N10410">
        <v>2017</v>
      </c>
      <c r="O10410">
        <v>2</v>
      </c>
      <c r="P10410">
        <v>2202530201</v>
      </c>
      <c r="T10410">
        <v>4</v>
      </c>
      <c r="U10410">
        <v>341459</v>
      </c>
    </row>
    <row r="10411" spans="1:21" x14ac:dyDescent="0.25">
      <c r="A10411">
        <v>1</v>
      </c>
      <c r="B10411">
        <v>1</v>
      </c>
      <c r="C10411">
        <v>2017</v>
      </c>
      <c r="K10411">
        <v>53</v>
      </c>
      <c r="L10411">
        <v>41</v>
      </c>
      <c r="M10411">
        <v>2</v>
      </c>
      <c r="N10411">
        <v>2017</v>
      </c>
      <c r="O10411">
        <v>2</v>
      </c>
      <c r="P10411">
        <v>2202530201</v>
      </c>
      <c r="T10411">
        <v>4</v>
      </c>
      <c r="U10411">
        <v>481971</v>
      </c>
    </row>
    <row r="10412" spans="1:21" x14ac:dyDescent="0.25">
      <c r="A10412">
        <v>1</v>
      </c>
      <c r="B10412">
        <v>1</v>
      </c>
      <c r="C10412">
        <v>2017</v>
      </c>
      <c r="K10412">
        <v>52</v>
      </c>
      <c r="L10412">
        <v>47</v>
      </c>
      <c r="M10412">
        <v>2</v>
      </c>
      <c r="N10412">
        <v>2017</v>
      </c>
      <c r="O10412">
        <v>2</v>
      </c>
      <c r="P10412">
        <v>2202520201</v>
      </c>
      <c r="T10412">
        <v>4</v>
      </c>
      <c r="U10412">
        <v>3673270</v>
      </c>
    </row>
    <row r="10413" spans="1:21" x14ac:dyDescent="0.25">
      <c r="A10413">
        <v>1</v>
      </c>
      <c r="B10413">
        <v>1</v>
      </c>
      <c r="C10413">
        <v>2017</v>
      </c>
      <c r="K10413">
        <v>52</v>
      </c>
      <c r="L10413">
        <v>46</v>
      </c>
      <c r="M10413">
        <v>2</v>
      </c>
      <c r="N10413">
        <v>2017</v>
      </c>
      <c r="O10413">
        <v>2</v>
      </c>
      <c r="P10413">
        <v>2202520201</v>
      </c>
      <c r="T10413">
        <v>4</v>
      </c>
      <c r="U10413">
        <v>4723640</v>
      </c>
    </row>
    <row r="10414" spans="1:21" x14ac:dyDescent="0.25">
      <c r="A10414">
        <v>1</v>
      </c>
      <c r="B10414">
        <v>1</v>
      </c>
      <c r="C10414">
        <v>2017</v>
      </c>
      <c r="K10414">
        <v>52</v>
      </c>
      <c r="L10414">
        <v>42</v>
      </c>
      <c r="M10414">
        <v>2</v>
      </c>
      <c r="N10414">
        <v>2017</v>
      </c>
      <c r="O10414">
        <v>2</v>
      </c>
      <c r="P10414">
        <v>2202520201</v>
      </c>
      <c r="T10414">
        <v>4</v>
      </c>
      <c r="U10414">
        <v>5842620</v>
      </c>
    </row>
    <row r="10415" spans="1:21" x14ac:dyDescent="0.25">
      <c r="A10415">
        <v>1</v>
      </c>
      <c r="B10415">
        <v>1</v>
      </c>
      <c r="C10415">
        <v>2017</v>
      </c>
      <c r="K10415">
        <v>52</v>
      </c>
      <c r="L10415">
        <v>41</v>
      </c>
      <c r="M10415">
        <v>2</v>
      </c>
      <c r="N10415">
        <v>2017</v>
      </c>
      <c r="O10415">
        <v>2</v>
      </c>
      <c r="P10415">
        <v>2202520201</v>
      </c>
      <c r="T10415">
        <v>4</v>
      </c>
      <c r="U10415">
        <v>6389280</v>
      </c>
    </row>
    <row r="10416" spans="1:21" x14ac:dyDescent="0.25">
      <c r="A10416">
        <v>1</v>
      </c>
      <c r="B10416">
        <v>1</v>
      </c>
      <c r="C10416">
        <v>2017</v>
      </c>
      <c r="K10416">
        <v>51</v>
      </c>
      <c r="L10416">
        <v>47</v>
      </c>
      <c r="M10416">
        <v>2</v>
      </c>
      <c r="N10416">
        <v>2017</v>
      </c>
      <c r="O10416">
        <v>2</v>
      </c>
      <c r="P10416">
        <v>2202510201</v>
      </c>
      <c r="T10416">
        <v>4</v>
      </c>
      <c r="U10416">
        <v>1901490</v>
      </c>
    </row>
    <row r="10417" spans="1:21" x14ac:dyDescent="0.25">
      <c r="A10417">
        <v>1</v>
      </c>
      <c r="B10417">
        <v>1</v>
      </c>
      <c r="C10417">
        <v>2017</v>
      </c>
      <c r="K10417">
        <v>51</v>
      </c>
      <c r="L10417">
        <v>46</v>
      </c>
      <c r="M10417">
        <v>2</v>
      </c>
      <c r="N10417">
        <v>2017</v>
      </c>
      <c r="O10417">
        <v>2</v>
      </c>
      <c r="P10417">
        <v>2202510201</v>
      </c>
      <c r="T10417">
        <v>4</v>
      </c>
      <c r="U10417">
        <v>51806.1</v>
      </c>
    </row>
    <row r="10418" spans="1:21" x14ac:dyDescent="0.25">
      <c r="A10418">
        <v>1</v>
      </c>
      <c r="B10418">
        <v>1</v>
      </c>
      <c r="C10418">
        <v>2017</v>
      </c>
      <c r="K10418">
        <v>43</v>
      </c>
      <c r="L10418">
        <v>47</v>
      </c>
      <c r="M10418">
        <v>2</v>
      </c>
      <c r="N10418">
        <v>2017</v>
      </c>
      <c r="O10418">
        <v>2</v>
      </c>
      <c r="P10418">
        <v>2202430201</v>
      </c>
      <c r="T10418">
        <v>4</v>
      </c>
      <c r="U10418">
        <v>55000.6</v>
      </c>
    </row>
    <row r="10419" spans="1:21" x14ac:dyDescent="0.25">
      <c r="A10419">
        <v>1</v>
      </c>
      <c r="B10419">
        <v>1</v>
      </c>
      <c r="C10419">
        <v>2017</v>
      </c>
      <c r="K10419">
        <v>43</v>
      </c>
      <c r="L10419">
        <v>46</v>
      </c>
      <c r="M10419">
        <v>2</v>
      </c>
      <c r="N10419">
        <v>2017</v>
      </c>
      <c r="O10419">
        <v>2</v>
      </c>
      <c r="P10419">
        <v>2202430201</v>
      </c>
      <c r="T10419">
        <v>4</v>
      </c>
      <c r="U10419">
        <v>1138660</v>
      </c>
    </row>
    <row r="10420" spans="1:21" x14ac:dyDescent="0.25">
      <c r="A10420">
        <v>1</v>
      </c>
      <c r="B10420">
        <v>1</v>
      </c>
      <c r="C10420">
        <v>2017</v>
      </c>
      <c r="K10420">
        <v>43</v>
      </c>
      <c r="L10420">
        <v>42</v>
      </c>
      <c r="M10420">
        <v>2</v>
      </c>
      <c r="N10420">
        <v>2017</v>
      </c>
      <c r="O10420">
        <v>2</v>
      </c>
      <c r="P10420">
        <v>2202430201</v>
      </c>
      <c r="T10420">
        <v>4</v>
      </c>
      <c r="U10420">
        <v>8570.89</v>
      </c>
    </row>
    <row r="10421" spans="1:21" x14ac:dyDescent="0.25">
      <c r="A10421">
        <v>1</v>
      </c>
      <c r="B10421">
        <v>1</v>
      </c>
      <c r="C10421">
        <v>2017</v>
      </c>
      <c r="K10421">
        <v>43</v>
      </c>
      <c r="L10421">
        <v>41</v>
      </c>
      <c r="M10421">
        <v>2</v>
      </c>
      <c r="N10421">
        <v>2017</v>
      </c>
      <c r="O10421">
        <v>2</v>
      </c>
      <c r="P10421">
        <v>2202430201</v>
      </c>
      <c r="T10421">
        <v>4</v>
      </c>
      <c r="U10421">
        <v>12929.8</v>
      </c>
    </row>
    <row r="10422" spans="1:21" x14ac:dyDescent="0.25">
      <c r="A10422">
        <v>1</v>
      </c>
      <c r="B10422">
        <v>1</v>
      </c>
      <c r="C10422">
        <v>2017</v>
      </c>
      <c r="K10422">
        <v>42</v>
      </c>
      <c r="L10422">
        <v>48</v>
      </c>
      <c r="M10422">
        <v>2</v>
      </c>
      <c r="N10422">
        <v>2017</v>
      </c>
      <c r="O10422">
        <v>2</v>
      </c>
      <c r="P10422">
        <v>2202420201</v>
      </c>
      <c r="T10422">
        <v>4</v>
      </c>
      <c r="U10422">
        <v>507423</v>
      </c>
    </row>
    <row r="10423" spans="1:21" x14ac:dyDescent="0.25">
      <c r="A10423">
        <v>1</v>
      </c>
      <c r="B10423">
        <v>1</v>
      </c>
      <c r="C10423">
        <v>2017</v>
      </c>
      <c r="K10423">
        <v>41</v>
      </c>
      <c r="L10423">
        <v>47</v>
      </c>
      <c r="M10423">
        <v>2</v>
      </c>
      <c r="N10423">
        <v>2017</v>
      </c>
      <c r="O10423">
        <v>2</v>
      </c>
      <c r="P10423">
        <v>2202410201</v>
      </c>
      <c r="T10423">
        <v>4</v>
      </c>
      <c r="U10423">
        <v>151847</v>
      </c>
    </row>
    <row r="10424" spans="1:21" x14ac:dyDescent="0.25">
      <c r="A10424">
        <v>1</v>
      </c>
      <c r="B10424">
        <v>1</v>
      </c>
      <c r="C10424">
        <v>2017</v>
      </c>
      <c r="K10424">
        <v>41</v>
      </c>
      <c r="L10424">
        <v>46</v>
      </c>
      <c r="M10424">
        <v>2</v>
      </c>
      <c r="N10424">
        <v>2017</v>
      </c>
      <c r="O10424">
        <v>2</v>
      </c>
      <c r="P10424">
        <v>2202410201</v>
      </c>
      <c r="T10424">
        <v>4</v>
      </c>
      <c r="U10424">
        <v>27379.4</v>
      </c>
    </row>
    <row r="10425" spans="1:21" x14ac:dyDescent="0.25">
      <c r="A10425">
        <v>1</v>
      </c>
      <c r="B10425">
        <v>1</v>
      </c>
      <c r="C10425">
        <v>2017</v>
      </c>
      <c r="K10425">
        <v>41</v>
      </c>
      <c r="L10425">
        <v>42</v>
      </c>
      <c r="M10425">
        <v>2</v>
      </c>
      <c r="N10425">
        <v>2017</v>
      </c>
      <c r="O10425">
        <v>2</v>
      </c>
      <c r="P10425">
        <v>2202410201</v>
      </c>
      <c r="T10425">
        <v>4</v>
      </c>
      <c r="U10425">
        <v>4514.38</v>
      </c>
    </row>
    <row r="10426" spans="1:21" x14ac:dyDescent="0.25">
      <c r="A10426">
        <v>1</v>
      </c>
      <c r="B10426">
        <v>1</v>
      </c>
      <c r="C10426">
        <v>2017</v>
      </c>
      <c r="K10426">
        <v>41</v>
      </c>
      <c r="L10426">
        <v>41</v>
      </c>
      <c r="M10426">
        <v>2</v>
      </c>
      <c r="N10426">
        <v>2017</v>
      </c>
      <c r="O10426">
        <v>2</v>
      </c>
      <c r="P10426">
        <v>2202410201</v>
      </c>
      <c r="T10426">
        <v>4</v>
      </c>
      <c r="U10426">
        <v>41860.6</v>
      </c>
    </row>
    <row r="10427" spans="1:21" x14ac:dyDescent="0.25">
      <c r="A10427">
        <v>1</v>
      </c>
      <c r="B10427">
        <v>1</v>
      </c>
      <c r="C10427">
        <v>2017</v>
      </c>
      <c r="K10427">
        <v>32</v>
      </c>
      <c r="L10427">
        <v>40</v>
      </c>
      <c r="M10427">
        <v>2</v>
      </c>
      <c r="N10427">
        <v>2017</v>
      </c>
      <c r="O10427">
        <v>2</v>
      </c>
      <c r="P10427">
        <v>2202320201</v>
      </c>
      <c r="T10427">
        <v>4</v>
      </c>
      <c r="U10427">
        <v>1085950</v>
      </c>
    </row>
    <row r="10428" spans="1:21" x14ac:dyDescent="0.25">
      <c r="A10428">
        <v>1</v>
      </c>
      <c r="B10428">
        <v>1</v>
      </c>
      <c r="C10428">
        <v>2017</v>
      </c>
      <c r="K10428">
        <v>32</v>
      </c>
      <c r="L10428">
        <v>30</v>
      </c>
      <c r="M10428">
        <v>2</v>
      </c>
      <c r="N10428">
        <v>2017</v>
      </c>
      <c r="O10428">
        <v>2</v>
      </c>
      <c r="P10428">
        <v>2202320201</v>
      </c>
      <c r="T10428">
        <v>4</v>
      </c>
      <c r="U10428">
        <v>874360</v>
      </c>
    </row>
    <row r="10429" spans="1:21" x14ac:dyDescent="0.25">
      <c r="A10429">
        <v>1</v>
      </c>
      <c r="B10429">
        <v>1</v>
      </c>
      <c r="C10429">
        <v>2017</v>
      </c>
      <c r="K10429">
        <v>31</v>
      </c>
      <c r="L10429">
        <v>40</v>
      </c>
      <c r="M10429">
        <v>2</v>
      </c>
      <c r="N10429">
        <v>2017</v>
      </c>
      <c r="O10429">
        <v>2</v>
      </c>
      <c r="P10429">
        <v>2202310201</v>
      </c>
      <c r="T10429">
        <v>4</v>
      </c>
      <c r="U10429">
        <v>1950370</v>
      </c>
    </row>
    <row r="10430" spans="1:21" x14ac:dyDescent="0.25">
      <c r="A10430">
        <v>1</v>
      </c>
      <c r="B10430">
        <v>1</v>
      </c>
      <c r="C10430">
        <v>2017</v>
      </c>
      <c r="K10430">
        <v>31</v>
      </c>
      <c r="L10430">
        <v>30</v>
      </c>
      <c r="M10430">
        <v>2</v>
      </c>
      <c r="N10430">
        <v>2017</v>
      </c>
      <c r="O10430">
        <v>2</v>
      </c>
      <c r="P10430">
        <v>2202310201</v>
      </c>
      <c r="T10430">
        <v>4</v>
      </c>
      <c r="U10430">
        <v>959016</v>
      </c>
    </row>
    <row r="10431" spans="1:21" x14ac:dyDescent="0.25">
      <c r="A10431">
        <v>1</v>
      </c>
      <c r="B10431">
        <v>1</v>
      </c>
      <c r="C10431">
        <v>2017</v>
      </c>
      <c r="K10431">
        <v>21</v>
      </c>
      <c r="L10431">
        <v>20</v>
      </c>
      <c r="M10431">
        <v>2</v>
      </c>
      <c r="N10431">
        <v>2017</v>
      </c>
      <c r="O10431">
        <v>2</v>
      </c>
      <c r="P10431">
        <v>2202210201</v>
      </c>
      <c r="T10431">
        <v>4</v>
      </c>
      <c r="U10431">
        <v>1960940</v>
      </c>
    </row>
    <row r="10432" spans="1:21" x14ac:dyDescent="0.25">
      <c r="A10432">
        <v>1</v>
      </c>
      <c r="B10432">
        <v>1</v>
      </c>
      <c r="C10432">
        <v>2017</v>
      </c>
      <c r="K10432">
        <v>62</v>
      </c>
      <c r="L10432">
        <v>47</v>
      </c>
      <c r="M10432">
        <v>2</v>
      </c>
      <c r="N10432">
        <v>2016</v>
      </c>
      <c r="O10432">
        <v>2</v>
      </c>
      <c r="P10432">
        <v>2202620201</v>
      </c>
      <c r="T10432">
        <v>4</v>
      </c>
      <c r="U10432">
        <v>40096000</v>
      </c>
    </row>
    <row r="10433" spans="1:21" x14ac:dyDescent="0.25">
      <c r="A10433">
        <v>1</v>
      </c>
      <c r="B10433">
        <v>1</v>
      </c>
      <c r="C10433">
        <v>2017</v>
      </c>
      <c r="K10433">
        <v>62</v>
      </c>
      <c r="L10433">
        <v>46</v>
      </c>
      <c r="M10433">
        <v>2</v>
      </c>
      <c r="N10433">
        <v>2016</v>
      </c>
      <c r="O10433">
        <v>2</v>
      </c>
      <c r="P10433">
        <v>2202620201</v>
      </c>
      <c r="T10433">
        <v>4</v>
      </c>
      <c r="U10433">
        <v>1721520</v>
      </c>
    </row>
    <row r="10434" spans="1:21" x14ac:dyDescent="0.25">
      <c r="A10434">
        <v>1</v>
      </c>
      <c r="B10434">
        <v>1</v>
      </c>
      <c r="C10434">
        <v>2017</v>
      </c>
      <c r="K10434">
        <v>61</v>
      </c>
      <c r="L10434">
        <v>47</v>
      </c>
      <c r="M10434">
        <v>2</v>
      </c>
      <c r="N10434">
        <v>2016</v>
      </c>
      <c r="O10434">
        <v>2</v>
      </c>
      <c r="P10434">
        <v>2202610201</v>
      </c>
      <c r="T10434">
        <v>4</v>
      </c>
      <c r="U10434">
        <v>14550800</v>
      </c>
    </row>
    <row r="10435" spans="1:21" x14ac:dyDescent="0.25">
      <c r="A10435">
        <v>1</v>
      </c>
      <c r="B10435">
        <v>1</v>
      </c>
      <c r="C10435">
        <v>2017</v>
      </c>
      <c r="K10435">
        <v>61</v>
      </c>
      <c r="L10435">
        <v>46</v>
      </c>
      <c r="M10435">
        <v>2</v>
      </c>
      <c r="N10435">
        <v>2016</v>
      </c>
      <c r="O10435">
        <v>2</v>
      </c>
      <c r="P10435">
        <v>2202610201</v>
      </c>
      <c r="T10435">
        <v>4</v>
      </c>
      <c r="U10435">
        <v>4562740</v>
      </c>
    </row>
    <row r="10436" spans="1:21" x14ac:dyDescent="0.25">
      <c r="A10436">
        <v>1</v>
      </c>
      <c r="B10436">
        <v>1</v>
      </c>
      <c r="C10436">
        <v>2017</v>
      </c>
      <c r="K10436">
        <v>54</v>
      </c>
      <c r="L10436">
        <v>47</v>
      </c>
      <c r="M10436">
        <v>2</v>
      </c>
      <c r="N10436">
        <v>2016</v>
      </c>
      <c r="O10436">
        <v>2</v>
      </c>
      <c r="P10436">
        <v>2202540201</v>
      </c>
      <c r="T10436">
        <v>4</v>
      </c>
      <c r="U10436">
        <v>9549.8700000000008</v>
      </c>
    </row>
    <row r="10437" spans="1:21" x14ac:dyDescent="0.25">
      <c r="A10437">
        <v>1</v>
      </c>
      <c r="B10437">
        <v>1</v>
      </c>
      <c r="C10437">
        <v>2017</v>
      </c>
      <c r="K10437">
        <v>54</v>
      </c>
      <c r="L10437">
        <v>46</v>
      </c>
      <c r="M10437">
        <v>2</v>
      </c>
      <c r="N10437">
        <v>2016</v>
      </c>
      <c r="O10437">
        <v>2</v>
      </c>
      <c r="P10437">
        <v>2202540201</v>
      </c>
      <c r="T10437">
        <v>4</v>
      </c>
      <c r="U10437">
        <v>73414.100000000006</v>
      </c>
    </row>
    <row r="10438" spans="1:21" x14ac:dyDescent="0.25">
      <c r="A10438">
        <v>1</v>
      </c>
      <c r="B10438">
        <v>1</v>
      </c>
      <c r="C10438">
        <v>2017</v>
      </c>
      <c r="K10438">
        <v>54</v>
      </c>
      <c r="L10438">
        <v>42</v>
      </c>
      <c r="M10438">
        <v>2</v>
      </c>
      <c r="N10438">
        <v>2016</v>
      </c>
      <c r="O10438">
        <v>2</v>
      </c>
      <c r="P10438">
        <v>2202540201</v>
      </c>
      <c r="T10438">
        <v>4</v>
      </c>
      <c r="U10438">
        <v>97172.3</v>
      </c>
    </row>
    <row r="10439" spans="1:21" x14ac:dyDescent="0.25">
      <c r="A10439">
        <v>1</v>
      </c>
      <c r="B10439">
        <v>1</v>
      </c>
      <c r="C10439">
        <v>2017</v>
      </c>
      <c r="K10439">
        <v>54</v>
      </c>
      <c r="L10439">
        <v>41</v>
      </c>
      <c r="M10439">
        <v>2</v>
      </c>
      <c r="N10439">
        <v>2016</v>
      </c>
      <c r="O10439">
        <v>2</v>
      </c>
      <c r="P10439">
        <v>2202540201</v>
      </c>
      <c r="T10439">
        <v>4</v>
      </c>
      <c r="U10439">
        <v>66512.600000000006</v>
      </c>
    </row>
    <row r="10440" spans="1:21" x14ac:dyDescent="0.25">
      <c r="A10440">
        <v>1</v>
      </c>
      <c r="B10440">
        <v>1</v>
      </c>
      <c r="C10440">
        <v>2017</v>
      </c>
      <c r="K10440">
        <v>53</v>
      </c>
      <c r="L10440">
        <v>47</v>
      </c>
      <c r="M10440">
        <v>2</v>
      </c>
      <c r="N10440">
        <v>2016</v>
      </c>
      <c r="O10440">
        <v>2</v>
      </c>
      <c r="P10440">
        <v>2202530201</v>
      </c>
      <c r="T10440">
        <v>4</v>
      </c>
      <c r="U10440">
        <v>496670</v>
      </c>
    </row>
    <row r="10441" spans="1:21" x14ac:dyDescent="0.25">
      <c r="A10441">
        <v>1</v>
      </c>
      <c r="B10441">
        <v>1</v>
      </c>
      <c r="C10441">
        <v>2017</v>
      </c>
      <c r="K10441">
        <v>53</v>
      </c>
      <c r="L10441">
        <v>46</v>
      </c>
      <c r="M10441">
        <v>2</v>
      </c>
      <c r="N10441">
        <v>2016</v>
      </c>
      <c r="O10441">
        <v>2</v>
      </c>
      <c r="P10441">
        <v>2202530201</v>
      </c>
      <c r="T10441">
        <v>4</v>
      </c>
      <c r="U10441">
        <v>494057</v>
      </c>
    </row>
    <row r="10442" spans="1:21" x14ac:dyDescent="0.25">
      <c r="A10442">
        <v>1</v>
      </c>
      <c r="B10442">
        <v>1</v>
      </c>
      <c r="C10442">
        <v>2017</v>
      </c>
      <c r="K10442">
        <v>53</v>
      </c>
      <c r="L10442">
        <v>42</v>
      </c>
      <c r="M10442">
        <v>2</v>
      </c>
      <c r="N10442">
        <v>2016</v>
      </c>
      <c r="O10442">
        <v>2</v>
      </c>
      <c r="P10442">
        <v>2202530201</v>
      </c>
      <c r="T10442">
        <v>4</v>
      </c>
      <c r="U10442">
        <v>337412</v>
      </c>
    </row>
    <row r="10443" spans="1:21" x14ac:dyDescent="0.25">
      <c r="A10443">
        <v>1</v>
      </c>
      <c r="B10443">
        <v>1</v>
      </c>
      <c r="C10443">
        <v>2017</v>
      </c>
      <c r="K10443">
        <v>53</v>
      </c>
      <c r="L10443">
        <v>41</v>
      </c>
      <c r="M10443">
        <v>2</v>
      </c>
      <c r="N10443">
        <v>2016</v>
      </c>
      <c r="O10443">
        <v>2</v>
      </c>
      <c r="P10443">
        <v>2202530201</v>
      </c>
      <c r="T10443">
        <v>4</v>
      </c>
      <c r="U10443">
        <v>476259</v>
      </c>
    </row>
    <row r="10444" spans="1:21" x14ac:dyDescent="0.25">
      <c r="A10444">
        <v>1</v>
      </c>
      <c r="B10444">
        <v>1</v>
      </c>
      <c r="C10444">
        <v>2017</v>
      </c>
      <c r="K10444">
        <v>52</v>
      </c>
      <c r="L10444">
        <v>47</v>
      </c>
      <c r="M10444">
        <v>2</v>
      </c>
      <c r="N10444">
        <v>2016</v>
      </c>
      <c r="O10444">
        <v>2</v>
      </c>
      <c r="P10444">
        <v>2202520201</v>
      </c>
      <c r="T10444">
        <v>4</v>
      </c>
      <c r="U10444">
        <v>3638040</v>
      </c>
    </row>
    <row r="10445" spans="1:21" x14ac:dyDescent="0.25">
      <c r="A10445">
        <v>1</v>
      </c>
      <c r="B10445">
        <v>1</v>
      </c>
      <c r="C10445">
        <v>2017</v>
      </c>
      <c r="K10445">
        <v>52</v>
      </c>
      <c r="L10445">
        <v>46</v>
      </c>
      <c r="M10445">
        <v>2</v>
      </c>
      <c r="N10445">
        <v>2016</v>
      </c>
      <c r="O10445">
        <v>2</v>
      </c>
      <c r="P10445">
        <v>2202520201</v>
      </c>
      <c r="T10445">
        <v>4</v>
      </c>
      <c r="U10445">
        <v>4678340</v>
      </c>
    </row>
    <row r="10446" spans="1:21" x14ac:dyDescent="0.25">
      <c r="A10446">
        <v>1</v>
      </c>
      <c r="B10446">
        <v>1</v>
      </c>
      <c r="C10446">
        <v>2017</v>
      </c>
      <c r="K10446">
        <v>52</v>
      </c>
      <c r="L10446">
        <v>42</v>
      </c>
      <c r="M10446">
        <v>2</v>
      </c>
      <c r="N10446">
        <v>2016</v>
      </c>
      <c r="O10446">
        <v>2</v>
      </c>
      <c r="P10446">
        <v>2202520201</v>
      </c>
      <c r="T10446">
        <v>4</v>
      </c>
      <c r="U10446">
        <v>5786590</v>
      </c>
    </row>
    <row r="10447" spans="1:21" x14ac:dyDescent="0.25">
      <c r="A10447">
        <v>1</v>
      </c>
      <c r="B10447">
        <v>1</v>
      </c>
      <c r="C10447">
        <v>2017</v>
      </c>
      <c r="K10447">
        <v>52</v>
      </c>
      <c r="L10447">
        <v>41</v>
      </c>
      <c r="M10447">
        <v>2</v>
      </c>
      <c r="N10447">
        <v>2016</v>
      </c>
      <c r="O10447">
        <v>2</v>
      </c>
      <c r="P10447">
        <v>2202520201</v>
      </c>
      <c r="T10447">
        <v>4</v>
      </c>
      <c r="U10447">
        <v>6328010</v>
      </c>
    </row>
    <row r="10448" spans="1:21" x14ac:dyDescent="0.25">
      <c r="A10448">
        <v>1</v>
      </c>
      <c r="B10448">
        <v>1</v>
      </c>
      <c r="C10448">
        <v>2017</v>
      </c>
      <c r="K10448">
        <v>51</v>
      </c>
      <c r="L10448">
        <v>47</v>
      </c>
      <c r="M10448">
        <v>2</v>
      </c>
      <c r="N10448">
        <v>2016</v>
      </c>
      <c r="O10448">
        <v>2</v>
      </c>
      <c r="P10448">
        <v>2202510201</v>
      </c>
      <c r="T10448">
        <v>4</v>
      </c>
      <c r="U10448">
        <v>1876310</v>
      </c>
    </row>
    <row r="10449" spans="1:21" x14ac:dyDescent="0.25">
      <c r="A10449">
        <v>1</v>
      </c>
      <c r="B10449">
        <v>1</v>
      </c>
      <c r="C10449">
        <v>2017</v>
      </c>
      <c r="K10449">
        <v>51</v>
      </c>
      <c r="L10449">
        <v>46</v>
      </c>
      <c r="M10449">
        <v>2</v>
      </c>
      <c r="N10449">
        <v>2016</v>
      </c>
      <c r="O10449">
        <v>2</v>
      </c>
      <c r="P10449">
        <v>2202510201</v>
      </c>
      <c r="T10449">
        <v>4</v>
      </c>
      <c r="U10449">
        <v>51120.2</v>
      </c>
    </row>
    <row r="10450" spans="1:21" x14ac:dyDescent="0.25">
      <c r="A10450">
        <v>1</v>
      </c>
      <c r="B10450">
        <v>1</v>
      </c>
      <c r="C10450">
        <v>2017</v>
      </c>
      <c r="K10450">
        <v>43</v>
      </c>
      <c r="L10450">
        <v>47</v>
      </c>
      <c r="M10450">
        <v>2</v>
      </c>
      <c r="N10450">
        <v>2016</v>
      </c>
      <c r="O10450">
        <v>2</v>
      </c>
      <c r="P10450">
        <v>2202430201</v>
      </c>
      <c r="T10450">
        <v>4</v>
      </c>
      <c r="U10450">
        <v>54412.800000000003</v>
      </c>
    </row>
    <row r="10451" spans="1:21" x14ac:dyDescent="0.25">
      <c r="A10451">
        <v>1</v>
      </c>
      <c r="B10451">
        <v>1</v>
      </c>
      <c r="C10451">
        <v>2017</v>
      </c>
      <c r="K10451">
        <v>43</v>
      </c>
      <c r="L10451">
        <v>46</v>
      </c>
      <c r="M10451">
        <v>2</v>
      </c>
      <c r="N10451">
        <v>2016</v>
      </c>
      <c r="O10451">
        <v>2</v>
      </c>
      <c r="P10451">
        <v>2202430201</v>
      </c>
      <c r="T10451">
        <v>4</v>
      </c>
      <c r="U10451">
        <v>1126490</v>
      </c>
    </row>
    <row r="10452" spans="1:21" x14ac:dyDescent="0.25">
      <c r="A10452">
        <v>1</v>
      </c>
      <c r="B10452">
        <v>1</v>
      </c>
      <c r="C10452">
        <v>2017</v>
      </c>
      <c r="K10452">
        <v>43</v>
      </c>
      <c r="L10452">
        <v>42</v>
      </c>
      <c r="M10452">
        <v>2</v>
      </c>
      <c r="N10452">
        <v>2016</v>
      </c>
      <c r="O10452">
        <v>2</v>
      </c>
      <c r="P10452">
        <v>2202430201</v>
      </c>
      <c r="T10452">
        <v>4</v>
      </c>
      <c r="U10452">
        <v>8479.2900000000009</v>
      </c>
    </row>
    <row r="10453" spans="1:21" x14ac:dyDescent="0.25">
      <c r="A10453">
        <v>1</v>
      </c>
      <c r="B10453">
        <v>1</v>
      </c>
      <c r="C10453">
        <v>2017</v>
      </c>
      <c r="K10453">
        <v>43</v>
      </c>
      <c r="L10453">
        <v>41</v>
      </c>
      <c r="M10453">
        <v>2</v>
      </c>
      <c r="N10453">
        <v>2016</v>
      </c>
      <c r="O10453">
        <v>2</v>
      </c>
      <c r="P10453">
        <v>2202430201</v>
      </c>
      <c r="T10453">
        <v>4</v>
      </c>
      <c r="U10453">
        <v>12791.6</v>
      </c>
    </row>
    <row r="10454" spans="1:21" x14ac:dyDescent="0.25">
      <c r="A10454">
        <v>1</v>
      </c>
      <c r="B10454">
        <v>1</v>
      </c>
      <c r="C10454">
        <v>2017</v>
      </c>
      <c r="K10454">
        <v>42</v>
      </c>
      <c r="L10454">
        <v>48</v>
      </c>
      <c r="M10454">
        <v>2</v>
      </c>
      <c r="N10454">
        <v>2016</v>
      </c>
      <c r="O10454">
        <v>2</v>
      </c>
      <c r="P10454">
        <v>2202420201</v>
      </c>
      <c r="T10454">
        <v>4</v>
      </c>
      <c r="U10454">
        <v>486006</v>
      </c>
    </row>
    <row r="10455" spans="1:21" x14ac:dyDescent="0.25">
      <c r="A10455">
        <v>1</v>
      </c>
      <c r="B10455">
        <v>1</v>
      </c>
      <c r="C10455">
        <v>2017</v>
      </c>
      <c r="K10455">
        <v>41</v>
      </c>
      <c r="L10455">
        <v>47</v>
      </c>
      <c r="M10455">
        <v>2</v>
      </c>
      <c r="N10455">
        <v>2016</v>
      </c>
      <c r="O10455">
        <v>2</v>
      </c>
      <c r="P10455">
        <v>2202410201</v>
      </c>
      <c r="T10455">
        <v>4</v>
      </c>
      <c r="U10455">
        <v>150210</v>
      </c>
    </row>
    <row r="10456" spans="1:21" x14ac:dyDescent="0.25">
      <c r="A10456">
        <v>1</v>
      </c>
      <c r="B10456">
        <v>1</v>
      </c>
      <c r="C10456">
        <v>2017</v>
      </c>
      <c r="K10456">
        <v>41</v>
      </c>
      <c r="L10456">
        <v>46</v>
      </c>
      <c r="M10456">
        <v>2</v>
      </c>
      <c r="N10456">
        <v>2016</v>
      </c>
      <c r="O10456">
        <v>2</v>
      </c>
      <c r="P10456">
        <v>2202410201</v>
      </c>
      <c r="T10456">
        <v>4</v>
      </c>
      <c r="U10456">
        <v>27084.2</v>
      </c>
    </row>
    <row r="10457" spans="1:21" x14ac:dyDescent="0.25">
      <c r="A10457">
        <v>1</v>
      </c>
      <c r="B10457">
        <v>1</v>
      </c>
      <c r="C10457">
        <v>2017</v>
      </c>
      <c r="K10457">
        <v>41</v>
      </c>
      <c r="L10457">
        <v>42</v>
      </c>
      <c r="M10457">
        <v>2</v>
      </c>
      <c r="N10457">
        <v>2016</v>
      </c>
      <c r="O10457">
        <v>2</v>
      </c>
      <c r="P10457">
        <v>2202410201</v>
      </c>
      <c r="T10457">
        <v>4</v>
      </c>
      <c r="U10457">
        <v>4465.7</v>
      </c>
    </row>
    <row r="10458" spans="1:21" x14ac:dyDescent="0.25">
      <c r="A10458">
        <v>1</v>
      </c>
      <c r="B10458">
        <v>1</v>
      </c>
      <c r="C10458">
        <v>2017</v>
      </c>
      <c r="K10458">
        <v>41</v>
      </c>
      <c r="L10458">
        <v>41</v>
      </c>
      <c r="M10458">
        <v>2</v>
      </c>
      <c r="N10458">
        <v>2016</v>
      </c>
      <c r="O10458">
        <v>2</v>
      </c>
      <c r="P10458">
        <v>2202410201</v>
      </c>
      <c r="T10458">
        <v>4</v>
      </c>
      <c r="U10458">
        <v>41409.199999999997</v>
      </c>
    </row>
    <row r="10459" spans="1:21" x14ac:dyDescent="0.25">
      <c r="A10459">
        <v>1</v>
      </c>
      <c r="B10459">
        <v>1</v>
      </c>
      <c r="C10459">
        <v>2017</v>
      </c>
      <c r="K10459">
        <v>32</v>
      </c>
      <c r="L10459">
        <v>40</v>
      </c>
      <c r="M10459">
        <v>2</v>
      </c>
      <c r="N10459">
        <v>2016</v>
      </c>
      <c r="O10459">
        <v>2</v>
      </c>
      <c r="P10459">
        <v>2202320201</v>
      </c>
      <c r="T10459">
        <v>4</v>
      </c>
      <c r="U10459">
        <v>1057020</v>
      </c>
    </row>
    <row r="10460" spans="1:21" x14ac:dyDescent="0.25">
      <c r="A10460">
        <v>1</v>
      </c>
      <c r="B10460">
        <v>1</v>
      </c>
      <c r="C10460">
        <v>2017</v>
      </c>
      <c r="K10460">
        <v>32</v>
      </c>
      <c r="L10460">
        <v>30</v>
      </c>
      <c r="M10460">
        <v>2</v>
      </c>
      <c r="N10460">
        <v>2016</v>
      </c>
      <c r="O10460">
        <v>2</v>
      </c>
      <c r="P10460">
        <v>2202320201</v>
      </c>
      <c r="T10460">
        <v>4</v>
      </c>
      <c r="U10460">
        <v>851069</v>
      </c>
    </row>
    <row r="10461" spans="1:21" x14ac:dyDescent="0.25">
      <c r="A10461">
        <v>1</v>
      </c>
      <c r="B10461">
        <v>1</v>
      </c>
      <c r="C10461">
        <v>2017</v>
      </c>
      <c r="K10461">
        <v>31</v>
      </c>
      <c r="L10461">
        <v>40</v>
      </c>
      <c r="M10461">
        <v>2</v>
      </c>
      <c r="N10461">
        <v>2016</v>
      </c>
      <c r="O10461">
        <v>2</v>
      </c>
      <c r="P10461">
        <v>2202310201</v>
      </c>
      <c r="T10461">
        <v>4</v>
      </c>
      <c r="U10461">
        <v>1906480</v>
      </c>
    </row>
    <row r="10462" spans="1:21" x14ac:dyDescent="0.25">
      <c r="A10462">
        <v>1</v>
      </c>
      <c r="B10462">
        <v>1</v>
      </c>
      <c r="C10462">
        <v>2017</v>
      </c>
      <c r="K10462">
        <v>31</v>
      </c>
      <c r="L10462">
        <v>30</v>
      </c>
      <c r="M10462">
        <v>2</v>
      </c>
      <c r="N10462">
        <v>2016</v>
      </c>
      <c r="O10462">
        <v>2</v>
      </c>
      <c r="P10462">
        <v>2202310201</v>
      </c>
      <c r="T10462">
        <v>4</v>
      </c>
      <c r="U10462">
        <v>937435</v>
      </c>
    </row>
    <row r="10463" spans="1:21" x14ac:dyDescent="0.25">
      <c r="A10463">
        <v>1</v>
      </c>
      <c r="B10463">
        <v>1</v>
      </c>
      <c r="C10463">
        <v>2017</v>
      </c>
      <c r="K10463">
        <v>21</v>
      </c>
      <c r="L10463">
        <v>20</v>
      </c>
      <c r="M10463">
        <v>2</v>
      </c>
      <c r="N10463">
        <v>2016</v>
      </c>
      <c r="O10463">
        <v>2</v>
      </c>
      <c r="P10463">
        <v>2202210201</v>
      </c>
      <c r="T10463">
        <v>4</v>
      </c>
      <c r="U10463">
        <v>1911580</v>
      </c>
    </row>
    <row r="10464" spans="1:21" x14ac:dyDescent="0.25">
      <c r="A10464">
        <v>1</v>
      </c>
      <c r="B10464">
        <v>1</v>
      </c>
      <c r="C10464">
        <v>2017</v>
      </c>
      <c r="K10464">
        <v>62</v>
      </c>
      <c r="L10464">
        <v>47</v>
      </c>
      <c r="M10464">
        <v>2</v>
      </c>
      <c r="N10464">
        <v>2015</v>
      </c>
      <c r="O10464">
        <v>2</v>
      </c>
      <c r="P10464">
        <v>2202620201</v>
      </c>
      <c r="T10464">
        <v>4</v>
      </c>
      <c r="U10464">
        <v>38503400</v>
      </c>
    </row>
    <row r="10465" spans="1:21" x14ac:dyDescent="0.25">
      <c r="A10465">
        <v>1</v>
      </c>
      <c r="B10465">
        <v>1</v>
      </c>
      <c r="C10465">
        <v>2017</v>
      </c>
      <c r="K10465">
        <v>62</v>
      </c>
      <c r="L10465">
        <v>46</v>
      </c>
      <c r="M10465">
        <v>2</v>
      </c>
      <c r="N10465">
        <v>2015</v>
      </c>
      <c r="O10465">
        <v>2</v>
      </c>
      <c r="P10465">
        <v>2202620201</v>
      </c>
      <c r="T10465">
        <v>4</v>
      </c>
      <c r="U10465">
        <v>1653140</v>
      </c>
    </row>
    <row r="10466" spans="1:21" x14ac:dyDescent="0.25">
      <c r="A10466">
        <v>1</v>
      </c>
      <c r="B10466">
        <v>1</v>
      </c>
      <c r="C10466">
        <v>2017</v>
      </c>
      <c r="K10466">
        <v>61</v>
      </c>
      <c r="L10466">
        <v>47</v>
      </c>
      <c r="M10466">
        <v>2</v>
      </c>
      <c r="N10466">
        <v>2015</v>
      </c>
      <c r="O10466">
        <v>2</v>
      </c>
      <c r="P10466">
        <v>2202610201</v>
      </c>
      <c r="T10466">
        <v>4</v>
      </c>
      <c r="U10466">
        <v>14065800</v>
      </c>
    </row>
    <row r="10467" spans="1:21" x14ac:dyDescent="0.25">
      <c r="A10467">
        <v>1</v>
      </c>
      <c r="B10467">
        <v>1</v>
      </c>
      <c r="C10467">
        <v>2017</v>
      </c>
      <c r="K10467">
        <v>61</v>
      </c>
      <c r="L10467">
        <v>46</v>
      </c>
      <c r="M10467">
        <v>2</v>
      </c>
      <c r="N10467">
        <v>2015</v>
      </c>
      <c r="O10467">
        <v>2</v>
      </c>
      <c r="P10467">
        <v>2202610201</v>
      </c>
      <c r="T10467">
        <v>4</v>
      </c>
      <c r="U10467">
        <v>4410660</v>
      </c>
    </row>
    <row r="10468" spans="1:21" x14ac:dyDescent="0.25">
      <c r="A10468">
        <v>1</v>
      </c>
      <c r="B10468">
        <v>1</v>
      </c>
      <c r="C10468">
        <v>2017</v>
      </c>
      <c r="K10468">
        <v>54</v>
      </c>
      <c r="L10468">
        <v>47</v>
      </c>
      <c r="M10468">
        <v>2</v>
      </c>
      <c r="N10468">
        <v>2015</v>
      </c>
      <c r="O10468">
        <v>2</v>
      </c>
      <c r="P10468">
        <v>2202540201</v>
      </c>
      <c r="T10468">
        <v>4</v>
      </c>
      <c r="U10468">
        <v>9167.6</v>
      </c>
    </row>
    <row r="10469" spans="1:21" x14ac:dyDescent="0.25">
      <c r="A10469">
        <v>1</v>
      </c>
      <c r="B10469">
        <v>1</v>
      </c>
      <c r="C10469">
        <v>2017</v>
      </c>
      <c r="K10469">
        <v>54</v>
      </c>
      <c r="L10469">
        <v>46</v>
      </c>
      <c r="M10469">
        <v>2</v>
      </c>
      <c r="N10469">
        <v>2015</v>
      </c>
      <c r="O10469">
        <v>2</v>
      </c>
      <c r="P10469">
        <v>2202540201</v>
      </c>
      <c r="T10469">
        <v>4</v>
      </c>
      <c r="U10469">
        <v>70475.399999999994</v>
      </c>
    </row>
    <row r="10470" spans="1:21" x14ac:dyDescent="0.25">
      <c r="A10470">
        <v>1</v>
      </c>
      <c r="B10470">
        <v>1</v>
      </c>
      <c r="C10470">
        <v>2017</v>
      </c>
      <c r="K10470">
        <v>54</v>
      </c>
      <c r="L10470">
        <v>42</v>
      </c>
      <c r="M10470">
        <v>2</v>
      </c>
      <c r="N10470">
        <v>2015</v>
      </c>
      <c r="O10470">
        <v>2</v>
      </c>
      <c r="P10470">
        <v>2202540201</v>
      </c>
      <c r="T10470">
        <v>4</v>
      </c>
      <c r="U10470">
        <v>93282.6</v>
      </c>
    </row>
    <row r="10471" spans="1:21" x14ac:dyDescent="0.25">
      <c r="A10471">
        <v>1</v>
      </c>
      <c r="B10471">
        <v>1</v>
      </c>
      <c r="C10471">
        <v>2017</v>
      </c>
      <c r="K10471">
        <v>54</v>
      </c>
      <c r="L10471">
        <v>41</v>
      </c>
      <c r="M10471">
        <v>2</v>
      </c>
      <c r="N10471">
        <v>2015</v>
      </c>
      <c r="O10471">
        <v>2</v>
      </c>
      <c r="P10471">
        <v>2202540201</v>
      </c>
      <c r="T10471">
        <v>4</v>
      </c>
      <c r="U10471">
        <v>63850.2</v>
      </c>
    </row>
    <row r="10472" spans="1:21" x14ac:dyDescent="0.25">
      <c r="A10472">
        <v>1</v>
      </c>
      <c r="B10472">
        <v>1</v>
      </c>
      <c r="C10472">
        <v>2017</v>
      </c>
      <c r="K10472">
        <v>53</v>
      </c>
      <c r="L10472">
        <v>47</v>
      </c>
      <c r="M10472">
        <v>2</v>
      </c>
      <c r="N10472">
        <v>2015</v>
      </c>
      <c r="O10472">
        <v>2</v>
      </c>
      <c r="P10472">
        <v>2202530201</v>
      </c>
      <c r="T10472">
        <v>4</v>
      </c>
      <c r="U10472">
        <v>476054</v>
      </c>
    </row>
    <row r="10473" spans="1:21" x14ac:dyDescent="0.25">
      <c r="A10473">
        <v>1</v>
      </c>
      <c r="B10473">
        <v>1</v>
      </c>
      <c r="C10473">
        <v>2017</v>
      </c>
      <c r="K10473">
        <v>53</v>
      </c>
      <c r="L10473">
        <v>46</v>
      </c>
      <c r="M10473">
        <v>2</v>
      </c>
      <c r="N10473">
        <v>2015</v>
      </c>
      <c r="O10473">
        <v>2</v>
      </c>
      <c r="P10473">
        <v>2202530201</v>
      </c>
      <c r="T10473">
        <v>4</v>
      </c>
      <c r="U10473">
        <v>473549</v>
      </c>
    </row>
    <row r="10474" spans="1:21" x14ac:dyDescent="0.25">
      <c r="A10474">
        <v>1</v>
      </c>
      <c r="B10474">
        <v>1</v>
      </c>
      <c r="C10474">
        <v>2017</v>
      </c>
      <c r="K10474">
        <v>53</v>
      </c>
      <c r="L10474">
        <v>42</v>
      </c>
      <c r="M10474">
        <v>2</v>
      </c>
      <c r="N10474">
        <v>2015</v>
      </c>
      <c r="O10474">
        <v>2</v>
      </c>
      <c r="P10474">
        <v>2202530201</v>
      </c>
      <c r="T10474">
        <v>4</v>
      </c>
      <c r="U10474">
        <v>323407</v>
      </c>
    </row>
    <row r="10475" spans="1:21" x14ac:dyDescent="0.25">
      <c r="A10475">
        <v>1</v>
      </c>
      <c r="B10475">
        <v>1</v>
      </c>
      <c r="C10475">
        <v>2017</v>
      </c>
      <c r="K10475">
        <v>53</v>
      </c>
      <c r="L10475">
        <v>41</v>
      </c>
      <c r="M10475">
        <v>2</v>
      </c>
      <c r="N10475">
        <v>2015</v>
      </c>
      <c r="O10475">
        <v>2</v>
      </c>
      <c r="P10475">
        <v>2202530201</v>
      </c>
      <c r="T10475">
        <v>4</v>
      </c>
      <c r="U10475">
        <v>456491</v>
      </c>
    </row>
    <row r="10476" spans="1:21" x14ac:dyDescent="0.25">
      <c r="A10476">
        <v>1</v>
      </c>
      <c r="B10476">
        <v>1</v>
      </c>
      <c r="C10476">
        <v>2017</v>
      </c>
      <c r="K10476">
        <v>52</v>
      </c>
      <c r="L10476">
        <v>47</v>
      </c>
      <c r="M10476">
        <v>2</v>
      </c>
      <c r="N10476">
        <v>2015</v>
      </c>
      <c r="O10476">
        <v>2</v>
      </c>
      <c r="P10476">
        <v>2202520201</v>
      </c>
      <c r="T10476">
        <v>4</v>
      </c>
      <c r="U10476">
        <v>3492610</v>
      </c>
    </row>
    <row r="10477" spans="1:21" x14ac:dyDescent="0.25">
      <c r="A10477">
        <v>1</v>
      </c>
      <c r="B10477">
        <v>1</v>
      </c>
      <c r="C10477">
        <v>2017</v>
      </c>
      <c r="K10477">
        <v>52</v>
      </c>
      <c r="L10477">
        <v>46</v>
      </c>
      <c r="M10477">
        <v>2</v>
      </c>
      <c r="N10477">
        <v>2015</v>
      </c>
      <c r="O10477">
        <v>2</v>
      </c>
      <c r="P10477">
        <v>2202520201</v>
      </c>
      <c r="T10477">
        <v>4</v>
      </c>
      <c r="U10477">
        <v>4491320</v>
      </c>
    </row>
    <row r="10478" spans="1:21" x14ac:dyDescent="0.25">
      <c r="A10478">
        <v>1</v>
      </c>
      <c r="B10478">
        <v>1</v>
      </c>
      <c r="C10478">
        <v>2017</v>
      </c>
      <c r="K10478">
        <v>52</v>
      </c>
      <c r="L10478">
        <v>42</v>
      </c>
      <c r="M10478">
        <v>2</v>
      </c>
      <c r="N10478">
        <v>2015</v>
      </c>
      <c r="O10478">
        <v>2</v>
      </c>
      <c r="P10478">
        <v>2202520201</v>
      </c>
      <c r="T10478">
        <v>4</v>
      </c>
      <c r="U10478">
        <v>5555270</v>
      </c>
    </row>
    <row r="10479" spans="1:21" x14ac:dyDescent="0.25">
      <c r="A10479">
        <v>1</v>
      </c>
      <c r="B10479">
        <v>1</v>
      </c>
      <c r="C10479">
        <v>2017</v>
      </c>
      <c r="K10479">
        <v>52</v>
      </c>
      <c r="L10479">
        <v>41</v>
      </c>
      <c r="M10479">
        <v>2</v>
      </c>
      <c r="N10479">
        <v>2015</v>
      </c>
      <c r="O10479">
        <v>2</v>
      </c>
      <c r="P10479">
        <v>2202520201</v>
      </c>
      <c r="T10479">
        <v>4</v>
      </c>
      <c r="U10479">
        <v>6075040</v>
      </c>
    </row>
    <row r="10480" spans="1:21" x14ac:dyDescent="0.25">
      <c r="A10480">
        <v>1</v>
      </c>
      <c r="B10480">
        <v>1</v>
      </c>
      <c r="C10480">
        <v>2017</v>
      </c>
      <c r="K10480">
        <v>51</v>
      </c>
      <c r="L10480">
        <v>47</v>
      </c>
      <c r="M10480">
        <v>2</v>
      </c>
      <c r="N10480">
        <v>2015</v>
      </c>
      <c r="O10480">
        <v>2</v>
      </c>
      <c r="P10480">
        <v>2202510201</v>
      </c>
      <c r="T10480">
        <v>4</v>
      </c>
      <c r="U10480">
        <v>1795970</v>
      </c>
    </row>
    <row r="10481" spans="1:21" x14ac:dyDescent="0.25">
      <c r="A10481">
        <v>1</v>
      </c>
      <c r="B10481">
        <v>1</v>
      </c>
      <c r="C10481">
        <v>2017</v>
      </c>
      <c r="K10481">
        <v>51</v>
      </c>
      <c r="L10481">
        <v>46</v>
      </c>
      <c r="M10481">
        <v>2</v>
      </c>
      <c r="N10481">
        <v>2015</v>
      </c>
      <c r="O10481">
        <v>2</v>
      </c>
      <c r="P10481">
        <v>2202510201</v>
      </c>
      <c r="T10481">
        <v>4</v>
      </c>
      <c r="U10481">
        <v>48931.199999999997</v>
      </c>
    </row>
    <row r="10482" spans="1:21" x14ac:dyDescent="0.25">
      <c r="A10482">
        <v>1</v>
      </c>
      <c r="B10482">
        <v>1</v>
      </c>
      <c r="C10482">
        <v>2017</v>
      </c>
      <c r="K10482">
        <v>43</v>
      </c>
      <c r="L10482">
        <v>47</v>
      </c>
      <c r="M10482">
        <v>2</v>
      </c>
      <c r="N10482">
        <v>2015</v>
      </c>
      <c r="O10482">
        <v>2</v>
      </c>
      <c r="P10482">
        <v>2202430201</v>
      </c>
      <c r="T10482">
        <v>4</v>
      </c>
      <c r="U10482">
        <v>52341.5</v>
      </c>
    </row>
    <row r="10483" spans="1:21" x14ac:dyDescent="0.25">
      <c r="A10483">
        <v>1</v>
      </c>
      <c r="B10483">
        <v>1</v>
      </c>
      <c r="C10483">
        <v>2017</v>
      </c>
      <c r="K10483">
        <v>43</v>
      </c>
      <c r="L10483">
        <v>46</v>
      </c>
      <c r="M10483">
        <v>2</v>
      </c>
      <c r="N10483">
        <v>2015</v>
      </c>
      <c r="O10483">
        <v>2</v>
      </c>
      <c r="P10483">
        <v>2202430201</v>
      </c>
      <c r="T10483">
        <v>4</v>
      </c>
      <c r="U10483">
        <v>1083600</v>
      </c>
    </row>
    <row r="10484" spans="1:21" x14ac:dyDescent="0.25">
      <c r="A10484">
        <v>1</v>
      </c>
      <c r="B10484">
        <v>1</v>
      </c>
      <c r="C10484">
        <v>2017</v>
      </c>
      <c r="K10484">
        <v>43</v>
      </c>
      <c r="L10484">
        <v>42</v>
      </c>
      <c r="M10484">
        <v>2</v>
      </c>
      <c r="N10484">
        <v>2015</v>
      </c>
      <c r="O10484">
        <v>2</v>
      </c>
      <c r="P10484">
        <v>2202430201</v>
      </c>
      <c r="T10484">
        <v>4</v>
      </c>
      <c r="U10484">
        <v>8156.51</v>
      </c>
    </row>
    <row r="10485" spans="1:21" x14ac:dyDescent="0.25">
      <c r="A10485">
        <v>1</v>
      </c>
      <c r="B10485">
        <v>1</v>
      </c>
      <c r="C10485">
        <v>2017</v>
      </c>
      <c r="K10485">
        <v>43</v>
      </c>
      <c r="L10485">
        <v>41</v>
      </c>
      <c r="M10485">
        <v>2</v>
      </c>
      <c r="N10485">
        <v>2015</v>
      </c>
      <c r="O10485">
        <v>2</v>
      </c>
      <c r="P10485">
        <v>2202430201</v>
      </c>
      <c r="T10485">
        <v>4</v>
      </c>
      <c r="U10485">
        <v>12304.7</v>
      </c>
    </row>
    <row r="10486" spans="1:21" x14ac:dyDescent="0.25">
      <c r="A10486">
        <v>1</v>
      </c>
      <c r="B10486">
        <v>1</v>
      </c>
      <c r="C10486">
        <v>2017</v>
      </c>
      <c r="K10486">
        <v>42</v>
      </c>
      <c r="L10486">
        <v>48</v>
      </c>
      <c r="M10486">
        <v>2</v>
      </c>
      <c r="N10486">
        <v>2015</v>
      </c>
      <c r="O10486">
        <v>2</v>
      </c>
      <c r="P10486">
        <v>2202420201</v>
      </c>
      <c r="T10486">
        <v>4</v>
      </c>
      <c r="U10486">
        <v>452893</v>
      </c>
    </row>
    <row r="10487" spans="1:21" x14ac:dyDescent="0.25">
      <c r="A10487">
        <v>1</v>
      </c>
      <c r="B10487">
        <v>1</v>
      </c>
      <c r="C10487">
        <v>2017</v>
      </c>
      <c r="K10487">
        <v>41</v>
      </c>
      <c r="L10487">
        <v>47</v>
      </c>
      <c r="M10487">
        <v>2</v>
      </c>
      <c r="N10487">
        <v>2015</v>
      </c>
      <c r="O10487">
        <v>2</v>
      </c>
      <c r="P10487">
        <v>2202410201</v>
      </c>
      <c r="T10487">
        <v>4</v>
      </c>
      <c r="U10487">
        <v>144469</v>
      </c>
    </row>
    <row r="10488" spans="1:21" x14ac:dyDescent="0.25">
      <c r="A10488">
        <v>1</v>
      </c>
      <c r="B10488">
        <v>1</v>
      </c>
      <c r="C10488">
        <v>2017</v>
      </c>
      <c r="K10488">
        <v>41</v>
      </c>
      <c r="L10488">
        <v>46</v>
      </c>
      <c r="M10488">
        <v>2</v>
      </c>
      <c r="N10488">
        <v>2015</v>
      </c>
      <c r="O10488">
        <v>2</v>
      </c>
      <c r="P10488">
        <v>2202410201</v>
      </c>
      <c r="T10488">
        <v>4</v>
      </c>
      <c r="U10488">
        <v>26049</v>
      </c>
    </row>
    <row r="10489" spans="1:21" x14ac:dyDescent="0.25">
      <c r="A10489">
        <v>1</v>
      </c>
      <c r="B10489">
        <v>1</v>
      </c>
      <c r="C10489">
        <v>2017</v>
      </c>
      <c r="K10489">
        <v>41</v>
      </c>
      <c r="L10489">
        <v>42</v>
      </c>
      <c r="M10489">
        <v>2</v>
      </c>
      <c r="N10489">
        <v>2015</v>
      </c>
      <c r="O10489">
        <v>2</v>
      </c>
      <c r="P10489">
        <v>2202410201</v>
      </c>
      <c r="T10489">
        <v>4</v>
      </c>
      <c r="U10489">
        <v>4295.01</v>
      </c>
    </row>
    <row r="10490" spans="1:21" x14ac:dyDescent="0.25">
      <c r="A10490">
        <v>1</v>
      </c>
      <c r="B10490">
        <v>1</v>
      </c>
      <c r="C10490">
        <v>2017</v>
      </c>
      <c r="K10490">
        <v>41</v>
      </c>
      <c r="L10490">
        <v>41</v>
      </c>
      <c r="M10490">
        <v>2</v>
      </c>
      <c r="N10490">
        <v>2015</v>
      </c>
      <c r="O10490">
        <v>2</v>
      </c>
      <c r="P10490">
        <v>2202410201</v>
      </c>
      <c r="T10490">
        <v>4</v>
      </c>
      <c r="U10490">
        <v>39826.5</v>
      </c>
    </row>
    <row r="10491" spans="1:21" x14ac:dyDescent="0.25">
      <c r="A10491">
        <v>1</v>
      </c>
      <c r="B10491">
        <v>1</v>
      </c>
      <c r="C10491">
        <v>2017</v>
      </c>
      <c r="K10491">
        <v>32</v>
      </c>
      <c r="L10491">
        <v>40</v>
      </c>
      <c r="M10491">
        <v>2</v>
      </c>
      <c r="N10491">
        <v>2015</v>
      </c>
      <c r="O10491">
        <v>2</v>
      </c>
      <c r="P10491">
        <v>2202320201</v>
      </c>
      <c r="T10491">
        <v>4</v>
      </c>
      <c r="U10491">
        <v>986570</v>
      </c>
    </row>
    <row r="10492" spans="1:21" x14ac:dyDescent="0.25">
      <c r="A10492">
        <v>1</v>
      </c>
      <c r="B10492">
        <v>1</v>
      </c>
      <c r="C10492">
        <v>2017</v>
      </c>
      <c r="K10492">
        <v>32</v>
      </c>
      <c r="L10492">
        <v>30</v>
      </c>
      <c r="M10492">
        <v>2</v>
      </c>
      <c r="N10492">
        <v>2015</v>
      </c>
      <c r="O10492">
        <v>2</v>
      </c>
      <c r="P10492">
        <v>2202320201</v>
      </c>
      <c r="T10492">
        <v>4</v>
      </c>
      <c r="U10492">
        <v>794346</v>
      </c>
    </row>
    <row r="10493" spans="1:21" x14ac:dyDescent="0.25">
      <c r="A10493">
        <v>1</v>
      </c>
      <c r="B10493">
        <v>1</v>
      </c>
      <c r="C10493">
        <v>2017</v>
      </c>
      <c r="K10493">
        <v>31</v>
      </c>
      <c r="L10493">
        <v>40</v>
      </c>
      <c r="M10493">
        <v>2</v>
      </c>
      <c r="N10493">
        <v>2015</v>
      </c>
      <c r="O10493">
        <v>2</v>
      </c>
      <c r="P10493">
        <v>2202310201</v>
      </c>
      <c r="T10493">
        <v>4</v>
      </c>
      <c r="U10493">
        <v>1789460</v>
      </c>
    </row>
    <row r="10494" spans="1:21" x14ac:dyDescent="0.25">
      <c r="A10494">
        <v>1</v>
      </c>
      <c r="B10494">
        <v>1</v>
      </c>
      <c r="C10494">
        <v>2017</v>
      </c>
      <c r="K10494">
        <v>31</v>
      </c>
      <c r="L10494">
        <v>30</v>
      </c>
      <c r="M10494">
        <v>2</v>
      </c>
      <c r="N10494">
        <v>2015</v>
      </c>
      <c r="O10494">
        <v>2</v>
      </c>
      <c r="P10494">
        <v>2202310201</v>
      </c>
      <c r="T10494">
        <v>4</v>
      </c>
      <c r="U10494">
        <v>879892</v>
      </c>
    </row>
    <row r="10495" spans="1:21" x14ac:dyDescent="0.25">
      <c r="A10495">
        <v>1</v>
      </c>
      <c r="B10495">
        <v>1</v>
      </c>
      <c r="C10495">
        <v>2017</v>
      </c>
      <c r="K10495">
        <v>21</v>
      </c>
      <c r="L10495">
        <v>20</v>
      </c>
      <c r="M10495">
        <v>2</v>
      </c>
      <c r="N10495">
        <v>2015</v>
      </c>
      <c r="O10495">
        <v>2</v>
      </c>
      <c r="P10495">
        <v>2202210201</v>
      </c>
      <c r="T10495">
        <v>4</v>
      </c>
      <c r="U10495">
        <v>1823720</v>
      </c>
    </row>
    <row r="10496" spans="1:21" x14ac:dyDescent="0.25">
      <c r="A10496">
        <v>1</v>
      </c>
      <c r="B10496">
        <v>1</v>
      </c>
      <c r="C10496">
        <v>2017</v>
      </c>
      <c r="K10496">
        <v>62</v>
      </c>
      <c r="L10496">
        <v>47</v>
      </c>
      <c r="M10496">
        <v>2</v>
      </c>
      <c r="N10496">
        <v>2014</v>
      </c>
      <c r="O10496">
        <v>2</v>
      </c>
      <c r="P10496">
        <v>2202620201</v>
      </c>
      <c r="T10496">
        <v>4</v>
      </c>
      <c r="U10496">
        <v>34774500</v>
      </c>
    </row>
    <row r="10497" spans="1:21" x14ac:dyDescent="0.25">
      <c r="A10497">
        <v>1</v>
      </c>
      <c r="B10497">
        <v>1</v>
      </c>
      <c r="C10497">
        <v>2017</v>
      </c>
      <c r="K10497">
        <v>62</v>
      </c>
      <c r="L10497">
        <v>46</v>
      </c>
      <c r="M10497">
        <v>2</v>
      </c>
      <c r="N10497">
        <v>2014</v>
      </c>
      <c r="O10497">
        <v>2</v>
      </c>
      <c r="P10497">
        <v>2202620201</v>
      </c>
      <c r="T10497">
        <v>4</v>
      </c>
      <c r="U10497">
        <v>1493040</v>
      </c>
    </row>
    <row r="10498" spans="1:21" x14ac:dyDescent="0.25">
      <c r="A10498">
        <v>1</v>
      </c>
      <c r="B10498">
        <v>1</v>
      </c>
      <c r="C10498">
        <v>2017</v>
      </c>
      <c r="K10498">
        <v>61</v>
      </c>
      <c r="L10498">
        <v>47</v>
      </c>
      <c r="M10498">
        <v>2</v>
      </c>
      <c r="N10498">
        <v>2014</v>
      </c>
      <c r="O10498">
        <v>2</v>
      </c>
      <c r="P10498">
        <v>2202610201</v>
      </c>
      <c r="T10498">
        <v>4</v>
      </c>
      <c r="U10498">
        <v>12877900</v>
      </c>
    </row>
    <row r="10499" spans="1:21" x14ac:dyDescent="0.25">
      <c r="A10499">
        <v>1</v>
      </c>
      <c r="B10499">
        <v>1</v>
      </c>
      <c r="C10499">
        <v>2017</v>
      </c>
      <c r="K10499">
        <v>61</v>
      </c>
      <c r="L10499">
        <v>46</v>
      </c>
      <c r="M10499">
        <v>2</v>
      </c>
      <c r="N10499">
        <v>2014</v>
      </c>
      <c r="O10499">
        <v>2</v>
      </c>
      <c r="P10499">
        <v>2202610201</v>
      </c>
      <c r="T10499">
        <v>4</v>
      </c>
      <c r="U10499">
        <v>4038170</v>
      </c>
    </row>
    <row r="10500" spans="1:21" x14ac:dyDescent="0.25">
      <c r="A10500">
        <v>1</v>
      </c>
      <c r="B10500">
        <v>1</v>
      </c>
      <c r="C10500">
        <v>2017</v>
      </c>
      <c r="K10500">
        <v>54</v>
      </c>
      <c r="L10500">
        <v>47</v>
      </c>
      <c r="M10500">
        <v>2</v>
      </c>
      <c r="N10500">
        <v>2014</v>
      </c>
      <c r="O10500">
        <v>2</v>
      </c>
      <c r="P10500">
        <v>2202540201</v>
      </c>
      <c r="T10500">
        <v>4</v>
      </c>
      <c r="U10500">
        <v>8448.86</v>
      </c>
    </row>
    <row r="10501" spans="1:21" x14ac:dyDescent="0.25">
      <c r="A10501">
        <v>1</v>
      </c>
      <c r="B10501">
        <v>1</v>
      </c>
      <c r="C10501">
        <v>2017</v>
      </c>
      <c r="K10501">
        <v>54</v>
      </c>
      <c r="L10501">
        <v>46</v>
      </c>
      <c r="M10501">
        <v>2</v>
      </c>
      <c r="N10501">
        <v>2014</v>
      </c>
      <c r="O10501">
        <v>2</v>
      </c>
      <c r="P10501">
        <v>2202540201</v>
      </c>
      <c r="T10501">
        <v>4</v>
      </c>
      <c r="U10501">
        <v>64950.1</v>
      </c>
    </row>
    <row r="10502" spans="1:21" x14ac:dyDescent="0.25">
      <c r="A10502">
        <v>1</v>
      </c>
      <c r="B10502">
        <v>1</v>
      </c>
      <c r="C10502">
        <v>2017</v>
      </c>
      <c r="K10502">
        <v>54</v>
      </c>
      <c r="L10502">
        <v>42</v>
      </c>
      <c r="M10502">
        <v>2</v>
      </c>
      <c r="N10502">
        <v>2014</v>
      </c>
      <c r="O10502">
        <v>2</v>
      </c>
      <c r="P10502">
        <v>2202540201</v>
      </c>
      <c r="T10502">
        <v>4</v>
      </c>
      <c r="U10502">
        <v>85969.2</v>
      </c>
    </row>
    <row r="10503" spans="1:21" x14ac:dyDescent="0.25">
      <c r="A10503">
        <v>1</v>
      </c>
      <c r="B10503">
        <v>1</v>
      </c>
      <c r="C10503">
        <v>2017</v>
      </c>
      <c r="K10503">
        <v>54</v>
      </c>
      <c r="L10503">
        <v>41</v>
      </c>
      <c r="M10503">
        <v>2</v>
      </c>
      <c r="N10503">
        <v>2014</v>
      </c>
      <c r="O10503">
        <v>2</v>
      </c>
      <c r="P10503">
        <v>2202540201</v>
      </c>
      <c r="T10503">
        <v>4</v>
      </c>
      <c r="U10503">
        <v>58844.4</v>
      </c>
    </row>
    <row r="10504" spans="1:21" x14ac:dyDescent="0.25">
      <c r="A10504">
        <v>1</v>
      </c>
      <c r="B10504">
        <v>1</v>
      </c>
      <c r="C10504">
        <v>2017</v>
      </c>
      <c r="K10504">
        <v>53</v>
      </c>
      <c r="L10504">
        <v>47</v>
      </c>
      <c r="M10504">
        <v>2</v>
      </c>
      <c r="N10504">
        <v>2014</v>
      </c>
      <c r="O10504">
        <v>2</v>
      </c>
      <c r="P10504">
        <v>2202530201</v>
      </c>
      <c r="T10504">
        <v>4</v>
      </c>
      <c r="U10504">
        <v>438527</v>
      </c>
    </row>
    <row r="10505" spans="1:21" x14ac:dyDescent="0.25">
      <c r="A10505">
        <v>1</v>
      </c>
      <c r="B10505">
        <v>1</v>
      </c>
      <c r="C10505">
        <v>2017</v>
      </c>
      <c r="K10505">
        <v>53</v>
      </c>
      <c r="L10505">
        <v>46</v>
      </c>
      <c r="M10505">
        <v>2</v>
      </c>
      <c r="N10505">
        <v>2014</v>
      </c>
      <c r="O10505">
        <v>2</v>
      </c>
      <c r="P10505">
        <v>2202530201</v>
      </c>
      <c r="T10505">
        <v>4</v>
      </c>
      <c r="U10505">
        <v>436220</v>
      </c>
    </row>
    <row r="10506" spans="1:21" x14ac:dyDescent="0.25">
      <c r="A10506">
        <v>1</v>
      </c>
      <c r="B10506">
        <v>1</v>
      </c>
      <c r="C10506">
        <v>2017</v>
      </c>
      <c r="K10506">
        <v>53</v>
      </c>
      <c r="L10506">
        <v>42</v>
      </c>
      <c r="M10506">
        <v>2</v>
      </c>
      <c r="N10506">
        <v>2014</v>
      </c>
      <c r="O10506">
        <v>2</v>
      </c>
      <c r="P10506">
        <v>2202530201</v>
      </c>
      <c r="T10506">
        <v>4</v>
      </c>
      <c r="U10506">
        <v>297913</v>
      </c>
    </row>
    <row r="10507" spans="1:21" x14ac:dyDescent="0.25">
      <c r="A10507">
        <v>1</v>
      </c>
      <c r="B10507">
        <v>1</v>
      </c>
      <c r="C10507">
        <v>2017</v>
      </c>
      <c r="K10507">
        <v>53</v>
      </c>
      <c r="L10507">
        <v>41</v>
      </c>
      <c r="M10507">
        <v>2</v>
      </c>
      <c r="N10507">
        <v>2014</v>
      </c>
      <c r="O10507">
        <v>2</v>
      </c>
      <c r="P10507">
        <v>2202530201</v>
      </c>
      <c r="T10507">
        <v>4</v>
      </c>
      <c r="U10507">
        <v>420506</v>
      </c>
    </row>
    <row r="10508" spans="1:21" x14ac:dyDescent="0.25">
      <c r="A10508">
        <v>1</v>
      </c>
      <c r="B10508">
        <v>1</v>
      </c>
      <c r="C10508">
        <v>2017</v>
      </c>
      <c r="K10508">
        <v>52</v>
      </c>
      <c r="L10508">
        <v>47</v>
      </c>
      <c r="M10508">
        <v>2</v>
      </c>
      <c r="N10508">
        <v>2014</v>
      </c>
      <c r="O10508">
        <v>2</v>
      </c>
      <c r="P10508">
        <v>2202520201</v>
      </c>
      <c r="T10508">
        <v>4</v>
      </c>
      <c r="U10508">
        <v>3222240</v>
      </c>
    </row>
    <row r="10509" spans="1:21" x14ac:dyDescent="0.25">
      <c r="A10509">
        <v>1</v>
      </c>
      <c r="B10509">
        <v>1</v>
      </c>
      <c r="C10509">
        <v>2017</v>
      </c>
      <c r="K10509">
        <v>52</v>
      </c>
      <c r="L10509">
        <v>46</v>
      </c>
      <c r="M10509">
        <v>2</v>
      </c>
      <c r="N10509">
        <v>2014</v>
      </c>
      <c r="O10509">
        <v>2</v>
      </c>
      <c r="P10509">
        <v>2202520201</v>
      </c>
      <c r="T10509">
        <v>4</v>
      </c>
      <c r="U10509">
        <v>4143640</v>
      </c>
    </row>
    <row r="10510" spans="1:21" x14ac:dyDescent="0.25">
      <c r="A10510">
        <v>1</v>
      </c>
      <c r="B10510">
        <v>1</v>
      </c>
      <c r="C10510">
        <v>2017</v>
      </c>
      <c r="K10510">
        <v>52</v>
      </c>
      <c r="L10510">
        <v>42</v>
      </c>
      <c r="M10510">
        <v>2</v>
      </c>
      <c r="N10510">
        <v>2014</v>
      </c>
      <c r="O10510">
        <v>2</v>
      </c>
      <c r="P10510">
        <v>2202520201</v>
      </c>
      <c r="T10510">
        <v>4</v>
      </c>
      <c r="U10510">
        <v>5125220</v>
      </c>
    </row>
    <row r="10511" spans="1:21" x14ac:dyDescent="0.25">
      <c r="A10511">
        <v>1</v>
      </c>
      <c r="B10511">
        <v>1</v>
      </c>
      <c r="C10511">
        <v>2017</v>
      </c>
      <c r="K10511">
        <v>52</v>
      </c>
      <c r="L10511">
        <v>41</v>
      </c>
      <c r="M10511">
        <v>2</v>
      </c>
      <c r="N10511">
        <v>2014</v>
      </c>
      <c r="O10511">
        <v>2</v>
      </c>
      <c r="P10511">
        <v>2202520201</v>
      </c>
      <c r="T10511">
        <v>4</v>
      </c>
      <c r="U10511">
        <v>5604760</v>
      </c>
    </row>
    <row r="10512" spans="1:21" x14ac:dyDescent="0.25">
      <c r="A10512">
        <v>1</v>
      </c>
      <c r="B10512">
        <v>1</v>
      </c>
      <c r="C10512">
        <v>2017</v>
      </c>
      <c r="K10512">
        <v>51</v>
      </c>
      <c r="L10512">
        <v>47</v>
      </c>
      <c r="M10512">
        <v>2</v>
      </c>
      <c r="N10512">
        <v>2014</v>
      </c>
      <c r="O10512">
        <v>2</v>
      </c>
      <c r="P10512">
        <v>2202510201</v>
      </c>
      <c r="T10512">
        <v>4</v>
      </c>
      <c r="U10512">
        <v>1650870</v>
      </c>
    </row>
    <row r="10513" spans="1:21" x14ac:dyDescent="0.25">
      <c r="A10513">
        <v>1</v>
      </c>
      <c r="B10513">
        <v>1</v>
      </c>
      <c r="C10513">
        <v>2017</v>
      </c>
      <c r="K10513">
        <v>51</v>
      </c>
      <c r="L10513">
        <v>46</v>
      </c>
      <c r="M10513">
        <v>2</v>
      </c>
      <c r="N10513">
        <v>2014</v>
      </c>
      <c r="O10513">
        <v>2</v>
      </c>
      <c r="P10513">
        <v>2202510201</v>
      </c>
      <c r="T10513">
        <v>4</v>
      </c>
      <c r="U10513">
        <v>44978</v>
      </c>
    </row>
    <row r="10514" spans="1:21" x14ac:dyDescent="0.25">
      <c r="A10514">
        <v>1</v>
      </c>
      <c r="B10514">
        <v>1</v>
      </c>
      <c r="C10514">
        <v>2017</v>
      </c>
      <c r="K10514">
        <v>43</v>
      </c>
      <c r="L10514">
        <v>47</v>
      </c>
      <c r="M10514">
        <v>2</v>
      </c>
      <c r="N10514">
        <v>2014</v>
      </c>
      <c r="O10514">
        <v>2</v>
      </c>
      <c r="P10514">
        <v>2202430201</v>
      </c>
      <c r="T10514">
        <v>4</v>
      </c>
      <c r="U10514">
        <v>48033.1</v>
      </c>
    </row>
    <row r="10515" spans="1:21" x14ac:dyDescent="0.25">
      <c r="A10515">
        <v>1</v>
      </c>
      <c r="B10515">
        <v>1</v>
      </c>
      <c r="C10515">
        <v>2017</v>
      </c>
      <c r="K10515">
        <v>43</v>
      </c>
      <c r="L10515">
        <v>46</v>
      </c>
      <c r="M10515">
        <v>2</v>
      </c>
      <c r="N10515">
        <v>2014</v>
      </c>
      <c r="O10515">
        <v>2</v>
      </c>
      <c r="P10515">
        <v>2202430201</v>
      </c>
      <c r="T10515">
        <v>4</v>
      </c>
      <c r="U10515">
        <v>994410</v>
      </c>
    </row>
    <row r="10516" spans="1:21" x14ac:dyDescent="0.25">
      <c r="A10516">
        <v>1</v>
      </c>
      <c r="B10516">
        <v>1</v>
      </c>
      <c r="C10516">
        <v>2017</v>
      </c>
      <c r="K10516">
        <v>43</v>
      </c>
      <c r="L10516">
        <v>42</v>
      </c>
      <c r="M10516">
        <v>2</v>
      </c>
      <c r="N10516">
        <v>2014</v>
      </c>
      <c r="O10516">
        <v>2</v>
      </c>
      <c r="P10516">
        <v>2202430201</v>
      </c>
      <c r="T10516">
        <v>4</v>
      </c>
      <c r="U10516">
        <v>7485.13</v>
      </c>
    </row>
    <row r="10517" spans="1:21" x14ac:dyDescent="0.25">
      <c r="A10517">
        <v>1</v>
      </c>
      <c r="B10517">
        <v>1</v>
      </c>
      <c r="C10517">
        <v>2017</v>
      </c>
      <c r="K10517">
        <v>43</v>
      </c>
      <c r="L10517">
        <v>41</v>
      </c>
      <c r="M10517">
        <v>2</v>
      </c>
      <c r="N10517">
        <v>2014</v>
      </c>
      <c r="O10517">
        <v>2</v>
      </c>
      <c r="P10517">
        <v>2202430201</v>
      </c>
      <c r="T10517">
        <v>4</v>
      </c>
      <c r="U10517">
        <v>11291.9</v>
      </c>
    </row>
    <row r="10518" spans="1:21" x14ac:dyDescent="0.25">
      <c r="A10518">
        <v>1</v>
      </c>
      <c r="B10518">
        <v>1</v>
      </c>
      <c r="C10518">
        <v>2017</v>
      </c>
      <c r="K10518">
        <v>42</v>
      </c>
      <c r="L10518">
        <v>48</v>
      </c>
      <c r="M10518">
        <v>2</v>
      </c>
      <c r="N10518">
        <v>2014</v>
      </c>
      <c r="O10518">
        <v>2</v>
      </c>
      <c r="P10518">
        <v>2202420201</v>
      </c>
      <c r="T10518">
        <v>4</v>
      </c>
      <c r="U10518">
        <v>402756</v>
      </c>
    </row>
    <row r="10519" spans="1:21" x14ac:dyDescent="0.25">
      <c r="A10519">
        <v>1</v>
      </c>
      <c r="B10519">
        <v>1</v>
      </c>
      <c r="C10519">
        <v>2017</v>
      </c>
      <c r="K10519">
        <v>41</v>
      </c>
      <c r="L10519">
        <v>47</v>
      </c>
      <c r="M10519">
        <v>2</v>
      </c>
      <c r="N10519">
        <v>2014</v>
      </c>
      <c r="O10519">
        <v>2</v>
      </c>
      <c r="P10519">
        <v>2202410201</v>
      </c>
      <c r="T10519">
        <v>4</v>
      </c>
      <c r="U10519">
        <v>132563</v>
      </c>
    </row>
    <row r="10520" spans="1:21" x14ac:dyDescent="0.25">
      <c r="A10520">
        <v>1</v>
      </c>
      <c r="B10520">
        <v>1</v>
      </c>
      <c r="C10520">
        <v>2017</v>
      </c>
      <c r="K10520">
        <v>41</v>
      </c>
      <c r="L10520">
        <v>46</v>
      </c>
      <c r="M10520">
        <v>2</v>
      </c>
      <c r="N10520">
        <v>2014</v>
      </c>
      <c r="O10520">
        <v>2</v>
      </c>
      <c r="P10520">
        <v>2202410201</v>
      </c>
      <c r="T10520">
        <v>4</v>
      </c>
      <c r="U10520">
        <v>23902.2</v>
      </c>
    </row>
    <row r="10521" spans="1:21" x14ac:dyDescent="0.25">
      <c r="A10521">
        <v>1</v>
      </c>
      <c r="B10521">
        <v>1</v>
      </c>
      <c r="C10521">
        <v>2017</v>
      </c>
      <c r="K10521">
        <v>41</v>
      </c>
      <c r="L10521">
        <v>42</v>
      </c>
      <c r="M10521">
        <v>2</v>
      </c>
      <c r="N10521">
        <v>2014</v>
      </c>
      <c r="O10521">
        <v>2</v>
      </c>
      <c r="P10521">
        <v>2202410201</v>
      </c>
      <c r="T10521">
        <v>4</v>
      </c>
      <c r="U10521">
        <v>3941.05</v>
      </c>
    </row>
    <row r="10522" spans="1:21" x14ac:dyDescent="0.25">
      <c r="A10522">
        <v>1</v>
      </c>
      <c r="B10522">
        <v>1</v>
      </c>
      <c r="C10522">
        <v>2017</v>
      </c>
      <c r="K10522">
        <v>41</v>
      </c>
      <c r="L10522">
        <v>41</v>
      </c>
      <c r="M10522">
        <v>2</v>
      </c>
      <c r="N10522">
        <v>2014</v>
      </c>
      <c r="O10522">
        <v>2</v>
      </c>
      <c r="P10522">
        <v>2202410201</v>
      </c>
      <c r="T10522">
        <v>4</v>
      </c>
      <c r="U10522">
        <v>36544.300000000003</v>
      </c>
    </row>
    <row r="10523" spans="1:21" x14ac:dyDescent="0.25">
      <c r="A10523">
        <v>1</v>
      </c>
      <c r="B10523">
        <v>1</v>
      </c>
      <c r="C10523">
        <v>2017</v>
      </c>
      <c r="K10523">
        <v>32</v>
      </c>
      <c r="L10523">
        <v>40</v>
      </c>
      <c r="M10523">
        <v>2</v>
      </c>
      <c r="N10523">
        <v>2014</v>
      </c>
      <c r="O10523">
        <v>2</v>
      </c>
      <c r="P10523">
        <v>2202320201</v>
      </c>
      <c r="T10523">
        <v>4</v>
      </c>
      <c r="U10523">
        <v>909293</v>
      </c>
    </row>
    <row r="10524" spans="1:21" x14ac:dyDescent="0.25">
      <c r="A10524">
        <v>1</v>
      </c>
      <c r="B10524">
        <v>1</v>
      </c>
      <c r="C10524">
        <v>2017</v>
      </c>
      <c r="K10524">
        <v>32</v>
      </c>
      <c r="L10524">
        <v>30</v>
      </c>
      <c r="M10524">
        <v>2</v>
      </c>
      <c r="N10524">
        <v>2014</v>
      </c>
      <c r="O10524">
        <v>2</v>
      </c>
      <c r="P10524">
        <v>2202320201</v>
      </c>
      <c r="T10524">
        <v>4</v>
      </c>
      <c r="U10524">
        <v>732126</v>
      </c>
    </row>
    <row r="10525" spans="1:21" x14ac:dyDescent="0.25">
      <c r="A10525">
        <v>1</v>
      </c>
      <c r="B10525">
        <v>1</v>
      </c>
      <c r="C10525">
        <v>2017</v>
      </c>
      <c r="K10525">
        <v>31</v>
      </c>
      <c r="L10525">
        <v>40</v>
      </c>
      <c r="M10525">
        <v>2</v>
      </c>
      <c r="N10525">
        <v>2014</v>
      </c>
      <c r="O10525">
        <v>2</v>
      </c>
      <c r="P10525">
        <v>2202310201</v>
      </c>
      <c r="T10525">
        <v>4</v>
      </c>
      <c r="U10525">
        <v>1660370</v>
      </c>
    </row>
    <row r="10526" spans="1:21" x14ac:dyDescent="0.25">
      <c r="A10526">
        <v>1</v>
      </c>
      <c r="B10526">
        <v>1</v>
      </c>
      <c r="C10526">
        <v>2017</v>
      </c>
      <c r="K10526">
        <v>31</v>
      </c>
      <c r="L10526">
        <v>30</v>
      </c>
      <c r="M10526">
        <v>2</v>
      </c>
      <c r="N10526">
        <v>2014</v>
      </c>
      <c r="O10526">
        <v>2</v>
      </c>
      <c r="P10526">
        <v>2202310201</v>
      </c>
      <c r="T10526">
        <v>4</v>
      </c>
      <c r="U10526">
        <v>816420</v>
      </c>
    </row>
    <row r="10527" spans="1:21" x14ac:dyDescent="0.25">
      <c r="A10527">
        <v>1</v>
      </c>
      <c r="B10527">
        <v>1</v>
      </c>
      <c r="C10527">
        <v>2017</v>
      </c>
      <c r="K10527">
        <v>21</v>
      </c>
      <c r="L10527">
        <v>20</v>
      </c>
      <c r="M10527">
        <v>2</v>
      </c>
      <c r="N10527">
        <v>2014</v>
      </c>
      <c r="O10527">
        <v>2</v>
      </c>
      <c r="P10527">
        <v>2202210201</v>
      </c>
      <c r="T10527">
        <v>4</v>
      </c>
      <c r="U10527">
        <v>1750670</v>
      </c>
    </row>
    <row r="10528" spans="1:21" x14ac:dyDescent="0.25">
      <c r="A10528">
        <v>1</v>
      </c>
      <c r="B10528">
        <v>1</v>
      </c>
      <c r="C10528">
        <v>2017</v>
      </c>
      <c r="K10528">
        <v>62</v>
      </c>
      <c r="L10528">
        <v>47</v>
      </c>
      <c r="M10528">
        <v>2</v>
      </c>
      <c r="N10528">
        <v>2013</v>
      </c>
      <c r="O10528">
        <v>2</v>
      </c>
      <c r="P10528">
        <v>2202620201</v>
      </c>
      <c r="T10528">
        <v>4</v>
      </c>
      <c r="U10528">
        <v>29394700</v>
      </c>
    </row>
    <row r="10529" spans="1:21" x14ac:dyDescent="0.25">
      <c r="A10529">
        <v>1</v>
      </c>
      <c r="B10529">
        <v>1</v>
      </c>
      <c r="C10529">
        <v>2017</v>
      </c>
      <c r="K10529">
        <v>62</v>
      </c>
      <c r="L10529">
        <v>46</v>
      </c>
      <c r="M10529">
        <v>2</v>
      </c>
      <c r="N10529">
        <v>2013</v>
      </c>
      <c r="O10529">
        <v>2</v>
      </c>
      <c r="P10529">
        <v>2202620201</v>
      </c>
      <c r="T10529">
        <v>4</v>
      </c>
      <c r="U10529">
        <v>1262060</v>
      </c>
    </row>
    <row r="10530" spans="1:21" x14ac:dyDescent="0.25">
      <c r="A10530">
        <v>1</v>
      </c>
      <c r="B10530">
        <v>1</v>
      </c>
      <c r="C10530">
        <v>2017</v>
      </c>
      <c r="K10530">
        <v>61</v>
      </c>
      <c r="L10530">
        <v>47</v>
      </c>
      <c r="M10530">
        <v>2</v>
      </c>
      <c r="N10530">
        <v>2013</v>
      </c>
      <c r="O10530">
        <v>2</v>
      </c>
      <c r="P10530">
        <v>2202610201</v>
      </c>
      <c r="T10530">
        <v>4</v>
      </c>
      <c r="U10530">
        <v>10749700</v>
      </c>
    </row>
    <row r="10531" spans="1:21" x14ac:dyDescent="0.25">
      <c r="A10531">
        <v>1</v>
      </c>
      <c r="B10531">
        <v>1</v>
      </c>
      <c r="C10531">
        <v>2017</v>
      </c>
      <c r="K10531">
        <v>61</v>
      </c>
      <c r="L10531">
        <v>46</v>
      </c>
      <c r="M10531">
        <v>2</v>
      </c>
      <c r="N10531">
        <v>2013</v>
      </c>
      <c r="O10531">
        <v>2</v>
      </c>
      <c r="P10531">
        <v>2202610201</v>
      </c>
      <c r="T10531">
        <v>4</v>
      </c>
      <c r="U10531">
        <v>3370810</v>
      </c>
    </row>
    <row r="10532" spans="1:21" x14ac:dyDescent="0.25">
      <c r="A10532">
        <v>1</v>
      </c>
      <c r="B10532">
        <v>1</v>
      </c>
      <c r="C10532">
        <v>2017</v>
      </c>
      <c r="K10532">
        <v>54</v>
      </c>
      <c r="L10532">
        <v>47</v>
      </c>
      <c r="M10532">
        <v>2</v>
      </c>
      <c r="N10532">
        <v>2013</v>
      </c>
      <c r="O10532">
        <v>2</v>
      </c>
      <c r="P10532">
        <v>2202540201</v>
      </c>
      <c r="T10532">
        <v>4</v>
      </c>
      <c r="U10532">
        <v>7605.32</v>
      </c>
    </row>
    <row r="10533" spans="1:21" x14ac:dyDescent="0.25">
      <c r="A10533">
        <v>1</v>
      </c>
      <c r="B10533">
        <v>1</v>
      </c>
      <c r="C10533">
        <v>2017</v>
      </c>
      <c r="K10533">
        <v>54</v>
      </c>
      <c r="L10533">
        <v>46</v>
      </c>
      <c r="M10533">
        <v>2</v>
      </c>
      <c r="N10533">
        <v>2013</v>
      </c>
      <c r="O10533">
        <v>2</v>
      </c>
      <c r="P10533">
        <v>2202540201</v>
      </c>
      <c r="T10533">
        <v>4</v>
      </c>
      <c r="U10533">
        <v>58465.5</v>
      </c>
    </row>
    <row r="10534" spans="1:21" x14ac:dyDescent="0.25">
      <c r="A10534">
        <v>1</v>
      </c>
      <c r="B10534">
        <v>1</v>
      </c>
      <c r="C10534">
        <v>2017</v>
      </c>
      <c r="K10534">
        <v>54</v>
      </c>
      <c r="L10534">
        <v>42</v>
      </c>
      <c r="M10534">
        <v>2</v>
      </c>
      <c r="N10534">
        <v>2013</v>
      </c>
      <c r="O10534">
        <v>2</v>
      </c>
      <c r="P10534">
        <v>2202540201</v>
      </c>
      <c r="T10534">
        <v>4</v>
      </c>
      <c r="U10534">
        <v>77386</v>
      </c>
    </row>
    <row r="10535" spans="1:21" x14ac:dyDescent="0.25">
      <c r="A10535">
        <v>1</v>
      </c>
      <c r="B10535">
        <v>1</v>
      </c>
      <c r="C10535">
        <v>2017</v>
      </c>
      <c r="K10535">
        <v>54</v>
      </c>
      <c r="L10535">
        <v>41</v>
      </c>
      <c r="M10535">
        <v>2</v>
      </c>
      <c r="N10535">
        <v>2013</v>
      </c>
      <c r="O10535">
        <v>2</v>
      </c>
      <c r="P10535">
        <v>2202540201</v>
      </c>
      <c r="T10535">
        <v>4</v>
      </c>
      <c r="U10535">
        <v>52969.3</v>
      </c>
    </row>
    <row r="10536" spans="1:21" x14ac:dyDescent="0.25">
      <c r="A10536">
        <v>1</v>
      </c>
      <c r="B10536">
        <v>1</v>
      </c>
      <c r="C10536">
        <v>2017</v>
      </c>
      <c r="K10536">
        <v>53</v>
      </c>
      <c r="L10536">
        <v>47</v>
      </c>
      <c r="M10536">
        <v>2</v>
      </c>
      <c r="N10536">
        <v>2013</v>
      </c>
      <c r="O10536">
        <v>2</v>
      </c>
      <c r="P10536">
        <v>2202530201</v>
      </c>
      <c r="T10536">
        <v>4</v>
      </c>
      <c r="U10536">
        <v>372087</v>
      </c>
    </row>
    <row r="10537" spans="1:21" x14ac:dyDescent="0.25">
      <c r="A10537">
        <v>1</v>
      </c>
      <c r="B10537">
        <v>1</v>
      </c>
      <c r="C10537">
        <v>2017</v>
      </c>
      <c r="K10537">
        <v>53</v>
      </c>
      <c r="L10537">
        <v>46</v>
      </c>
      <c r="M10537">
        <v>2</v>
      </c>
      <c r="N10537">
        <v>2013</v>
      </c>
      <c r="O10537">
        <v>2</v>
      </c>
      <c r="P10537">
        <v>2202530201</v>
      </c>
      <c r="T10537">
        <v>4</v>
      </c>
      <c r="U10537">
        <v>370129</v>
      </c>
    </row>
    <row r="10538" spans="1:21" x14ac:dyDescent="0.25">
      <c r="A10538">
        <v>1</v>
      </c>
      <c r="B10538">
        <v>1</v>
      </c>
      <c r="C10538">
        <v>2017</v>
      </c>
      <c r="K10538">
        <v>53</v>
      </c>
      <c r="L10538">
        <v>42</v>
      </c>
      <c r="M10538">
        <v>2</v>
      </c>
      <c r="N10538">
        <v>2013</v>
      </c>
      <c r="O10538">
        <v>2</v>
      </c>
      <c r="P10538">
        <v>2202530201</v>
      </c>
      <c r="T10538">
        <v>4</v>
      </c>
      <c r="U10538">
        <v>252777</v>
      </c>
    </row>
    <row r="10539" spans="1:21" x14ac:dyDescent="0.25">
      <c r="A10539">
        <v>1</v>
      </c>
      <c r="B10539">
        <v>1</v>
      </c>
      <c r="C10539">
        <v>2017</v>
      </c>
      <c r="K10539">
        <v>53</v>
      </c>
      <c r="L10539">
        <v>41</v>
      </c>
      <c r="M10539">
        <v>2</v>
      </c>
      <c r="N10539">
        <v>2013</v>
      </c>
      <c r="O10539">
        <v>2</v>
      </c>
      <c r="P10539">
        <v>2202530201</v>
      </c>
      <c r="T10539">
        <v>4</v>
      </c>
      <c r="U10539">
        <v>356796</v>
      </c>
    </row>
    <row r="10540" spans="1:21" x14ac:dyDescent="0.25">
      <c r="A10540">
        <v>1</v>
      </c>
      <c r="B10540">
        <v>1</v>
      </c>
      <c r="C10540">
        <v>2017</v>
      </c>
      <c r="K10540">
        <v>52</v>
      </c>
      <c r="L10540">
        <v>47</v>
      </c>
      <c r="M10540">
        <v>2</v>
      </c>
      <c r="N10540">
        <v>2013</v>
      </c>
      <c r="O10540">
        <v>2</v>
      </c>
      <c r="P10540">
        <v>2202520201</v>
      </c>
      <c r="T10540">
        <v>4</v>
      </c>
      <c r="U10540">
        <v>2742090</v>
      </c>
    </row>
    <row r="10541" spans="1:21" x14ac:dyDescent="0.25">
      <c r="A10541">
        <v>1</v>
      </c>
      <c r="B10541">
        <v>1</v>
      </c>
      <c r="C10541">
        <v>2017</v>
      </c>
      <c r="K10541">
        <v>52</v>
      </c>
      <c r="L10541">
        <v>46</v>
      </c>
      <c r="M10541">
        <v>2</v>
      </c>
      <c r="N10541">
        <v>2013</v>
      </c>
      <c r="O10541">
        <v>2</v>
      </c>
      <c r="P10541">
        <v>2202520201</v>
      </c>
      <c r="T10541">
        <v>4</v>
      </c>
      <c r="U10541">
        <v>3526200</v>
      </c>
    </row>
    <row r="10542" spans="1:21" x14ac:dyDescent="0.25">
      <c r="A10542">
        <v>1</v>
      </c>
      <c r="B10542">
        <v>1</v>
      </c>
      <c r="C10542">
        <v>2017</v>
      </c>
      <c r="K10542">
        <v>52</v>
      </c>
      <c r="L10542">
        <v>42</v>
      </c>
      <c r="M10542">
        <v>2</v>
      </c>
      <c r="N10542">
        <v>2013</v>
      </c>
      <c r="O10542">
        <v>2</v>
      </c>
      <c r="P10542">
        <v>2202520201</v>
      </c>
      <c r="T10542">
        <v>4</v>
      </c>
      <c r="U10542">
        <v>4361510</v>
      </c>
    </row>
    <row r="10543" spans="1:21" x14ac:dyDescent="0.25">
      <c r="A10543">
        <v>1</v>
      </c>
      <c r="B10543">
        <v>1</v>
      </c>
      <c r="C10543">
        <v>2017</v>
      </c>
      <c r="K10543">
        <v>52</v>
      </c>
      <c r="L10543">
        <v>41</v>
      </c>
      <c r="M10543">
        <v>2</v>
      </c>
      <c r="N10543">
        <v>2013</v>
      </c>
      <c r="O10543">
        <v>2</v>
      </c>
      <c r="P10543">
        <v>2202520201</v>
      </c>
      <c r="T10543">
        <v>4</v>
      </c>
      <c r="U10543">
        <v>4769590</v>
      </c>
    </row>
    <row r="10544" spans="1:21" x14ac:dyDescent="0.25">
      <c r="A10544">
        <v>1</v>
      </c>
      <c r="B10544">
        <v>1</v>
      </c>
      <c r="C10544">
        <v>2017</v>
      </c>
      <c r="K10544">
        <v>51</v>
      </c>
      <c r="L10544">
        <v>47</v>
      </c>
      <c r="M10544">
        <v>2</v>
      </c>
      <c r="N10544">
        <v>2013</v>
      </c>
      <c r="O10544">
        <v>2</v>
      </c>
      <c r="P10544">
        <v>2202510201</v>
      </c>
      <c r="T10544">
        <v>4</v>
      </c>
      <c r="U10544">
        <v>1414900</v>
      </c>
    </row>
    <row r="10545" spans="1:21" x14ac:dyDescent="0.25">
      <c r="A10545">
        <v>1</v>
      </c>
      <c r="B10545">
        <v>1</v>
      </c>
      <c r="C10545">
        <v>2017</v>
      </c>
      <c r="K10545">
        <v>51</v>
      </c>
      <c r="L10545">
        <v>46</v>
      </c>
      <c r="M10545">
        <v>2</v>
      </c>
      <c r="N10545">
        <v>2013</v>
      </c>
      <c r="O10545">
        <v>2</v>
      </c>
      <c r="P10545">
        <v>2202510201</v>
      </c>
      <c r="T10545">
        <v>4</v>
      </c>
      <c r="U10545">
        <v>38549.1</v>
      </c>
    </row>
    <row r="10546" spans="1:21" x14ac:dyDescent="0.25">
      <c r="A10546">
        <v>1</v>
      </c>
      <c r="B10546">
        <v>1</v>
      </c>
      <c r="C10546">
        <v>2017</v>
      </c>
      <c r="K10546">
        <v>43</v>
      </c>
      <c r="L10546">
        <v>47</v>
      </c>
      <c r="M10546">
        <v>2</v>
      </c>
      <c r="N10546">
        <v>2013</v>
      </c>
      <c r="O10546">
        <v>2</v>
      </c>
      <c r="P10546">
        <v>2202430201</v>
      </c>
      <c r="T10546">
        <v>4</v>
      </c>
      <c r="U10546">
        <v>43101.2</v>
      </c>
    </row>
    <row r="10547" spans="1:21" x14ac:dyDescent="0.25">
      <c r="A10547">
        <v>1</v>
      </c>
      <c r="B10547">
        <v>1</v>
      </c>
      <c r="C10547">
        <v>2017</v>
      </c>
      <c r="K10547">
        <v>43</v>
      </c>
      <c r="L10547">
        <v>46</v>
      </c>
      <c r="M10547">
        <v>2</v>
      </c>
      <c r="N10547">
        <v>2013</v>
      </c>
      <c r="O10547">
        <v>2</v>
      </c>
      <c r="P10547">
        <v>2202430201</v>
      </c>
      <c r="T10547">
        <v>4</v>
      </c>
      <c r="U10547">
        <v>892306</v>
      </c>
    </row>
    <row r="10548" spans="1:21" x14ac:dyDescent="0.25">
      <c r="A10548">
        <v>1</v>
      </c>
      <c r="B10548">
        <v>1</v>
      </c>
      <c r="C10548">
        <v>2017</v>
      </c>
      <c r="K10548">
        <v>43</v>
      </c>
      <c r="L10548">
        <v>42</v>
      </c>
      <c r="M10548">
        <v>2</v>
      </c>
      <c r="N10548">
        <v>2013</v>
      </c>
      <c r="O10548">
        <v>2</v>
      </c>
      <c r="P10548">
        <v>2202430201</v>
      </c>
      <c r="T10548">
        <v>4</v>
      </c>
      <c r="U10548">
        <v>6716.57</v>
      </c>
    </row>
    <row r="10549" spans="1:21" x14ac:dyDescent="0.25">
      <c r="A10549">
        <v>1</v>
      </c>
      <c r="B10549">
        <v>1</v>
      </c>
      <c r="C10549">
        <v>2017</v>
      </c>
      <c r="K10549">
        <v>43</v>
      </c>
      <c r="L10549">
        <v>41</v>
      </c>
      <c r="M10549">
        <v>2</v>
      </c>
      <c r="N10549">
        <v>2013</v>
      </c>
      <c r="O10549">
        <v>2</v>
      </c>
      <c r="P10549">
        <v>2202430201</v>
      </c>
      <c r="T10549">
        <v>4</v>
      </c>
      <c r="U10549">
        <v>10132.4</v>
      </c>
    </row>
    <row r="10550" spans="1:21" x14ac:dyDescent="0.25">
      <c r="A10550">
        <v>1</v>
      </c>
      <c r="B10550">
        <v>1</v>
      </c>
      <c r="C10550">
        <v>2017</v>
      </c>
      <c r="K10550">
        <v>42</v>
      </c>
      <c r="L10550">
        <v>48</v>
      </c>
      <c r="M10550">
        <v>2</v>
      </c>
      <c r="N10550">
        <v>2013</v>
      </c>
      <c r="O10550">
        <v>2</v>
      </c>
      <c r="P10550">
        <v>2202420201</v>
      </c>
      <c r="T10550">
        <v>4</v>
      </c>
      <c r="U10550">
        <v>349831</v>
      </c>
    </row>
    <row r="10551" spans="1:21" x14ac:dyDescent="0.25">
      <c r="A10551">
        <v>1</v>
      </c>
      <c r="B10551">
        <v>1</v>
      </c>
      <c r="C10551">
        <v>2017</v>
      </c>
      <c r="K10551">
        <v>41</v>
      </c>
      <c r="L10551">
        <v>47</v>
      </c>
      <c r="M10551">
        <v>2</v>
      </c>
      <c r="N10551">
        <v>2013</v>
      </c>
      <c r="O10551">
        <v>2</v>
      </c>
      <c r="P10551">
        <v>2202410201</v>
      </c>
      <c r="T10551">
        <v>4</v>
      </c>
      <c r="U10551">
        <v>118950</v>
      </c>
    </row>
    <row r="10552" spans="1:21" x14ac:dyDescent="0.25">
      <c r="A10552">
        <v>1</v>
      </c>
      <c r="B10552">
        <v>1</v>
      </c>
      <c r="C10552">
        <v>2017</v>
      </c>
      <c r="K10552">
        <v>41</v>
      </c>
      <c r="L10552">
        <v>46</v>
      </c>
      <c r="M10552">
        <v>2</v>
      </c>
      <c r="N10552">
        <v>2013</v>
      </c>
      <c r="O10552">
        <v>2</v>
      </c>
      <c r="P10552">
        <v>2202410201</v>
      </c>
      <c r="T10552">
        <v>4</v>
      </c>
      <c r="U10552">
        <v>21447.8</v>
      </c>
    </row>
    <row r="10553" spans="1:21" x14ac:dyDescent="0.25">
      <c r="A10553">
        <v>1</v>
      </c>
      <c r="B10553">
        <v>1</v>
      </c>
      <c r="C10553">
        <v>2017</v>
      </c>
      <c r="K10553">
        <v>41</v>
      </c>
      <c r="L10553">
        <v>42</v>
      </c>
      <c r="M10553">
        <v>2</v>
      </c>
      <c r="N10553">
        <v>2013</v>
      </c>
      <c r="O10553">
        <v>2</v>
      </c>
      <c r="P10553">
        <v>2202410201</v>
      </c>
      <c r="T10553">
        <v>4</v>
      </c>
      <c r="U10553">
        <v>3536.36</v>
      </c>
    </row>
    <row r="10554" spans="1:21" x14ac:dyDescent="0.25">
      <c r="A10554">
        <v>1</v>
      </c>
      <c r="B10554">
        <v>1</v>
      </c>
      <c r="C10554">
        <v>2017</v>
      </c>
      <c r="K10554">
        <v>41</v>
      </c>
      <c r="L10554">
        <v>41</v>
      </c>
      <c r="M10554">
        <v>2</v>
      </c>
      <c r="N10554">
        <v>2013</v>
      </c>
      <c r="O10554">
        <v>2</v>
      </c>
      <c r="P10554">
        <v>2202410201</v>
      </c>
      <c r="T10554">
        <v>4</v>
      </c>
      <c r="U10554">
        <v>32791.699999999997</v>
      </c>
    </row>
    <row r="10555" spans="1:21" x14ac:dyDescent="0.25">
      <c r="A10555">
        <v>1</v>
      </c>
      <c r="B10555">
        <v>1</v>
      </c>
      <c r="C10555">
        <v>2017</v>
      </c>
      <c r="K10555">
        <v>32</v>
      </c>
      <c r="L10555">
        <v>40</v>
      </c>
      <c r="M10555">
        <v>2</v>
      </c>
      <c r="N10555">
        <v>2013</v>
      </c>
      <c r="O10555">
        <v>2</v>
      </c>
      <c r="P10555">
        <v>2202320201</v>
      </c>
      <c r="T10555">
        <v>4</v>
      </c>
      <c r="U10555">
        <v>824818</v>
      </c>
    </row>
    <row r="10556" spans="1:21" x14ac:dyDescent="0.25">
      <c r="A10556">
        <v>1</v>
      </c>
      <c r="B10556">
        <v>1</v>
      </c>
      <c r="C10556">
        <v>2017</v>
      </c>
      <c r="K10556">
        <v>32</v>
      </c>
      <c r="L10556">
        <v>30</v>
      </c>
      <c r="M10556">
        <v>2</v>
      </c>
      <c r="N10556">
        <v>2013</v>
      </c>
      <c r="O10556">
        <v>2</v>
      </c>
      <c r="P10556">
        <v>2202320201</v>
      </c>
      <c r="T10556">
        <v>4</v>
      </c>
      <c r="U10556">
        <v>664110</v>
      </c>
    </row>
    <row r="10557" spans="1:21" x14ac:dyDescent="0.25">
      <c r="A10557">
        <v>1</v>
      </c>
      <c r="B10557">
        <v>1</v>
      </c>
      <c r="C10557">
        <v>2017</v>
      </c>
      <c r="K10557">
        <v>31</v>
      </c>
      <c r="L10557">
        <v>40</v>
      </c>
      <c r="M10557">
        <v>2</v>
      </c>
      <c r="N10557">
        <v>2013</v>
      </c>
      <c r="O10557">
        <v>2</v>
      </c>
      <c r="P10557">
        <v>2202310201</v>
      </c>
      <c r="T10557">
        <v>4</v>
      </c>
      <c r="U10557">
        <v>1515610</v>
      </c>
    </row>
    <row r="10558" spans="1:21" x14ac:dyDescent="0.25">
      <c r="A10558">
        <v>1</v>
      </c>
      <c r="B10558">
        <v>1</v>
      </c>
      <c r="C10558">
        <v>2017</v>
      </c>
      <c r="K10558">
        <v>31</v>
      </c>
      <c r="L10558">
        <v>30</v>
      </c>
      <c r="M10558">
        <v>2</v>
      </c>
      <c r="N10558">
        <v>2013</v>
      </c>
      <c r="O10558">
        <v>2</v>
      </c>
      <c r="P10558">
        <v>2202310201</v>
      </c>
      <c r="T10558">
        <v>4</v>
      </c>
      <c r="U10558">
        <v>745240</v>
      </c>
    </row>
    <row r="10559" spans="1:21" x14ac:dyDescent="0.25">
      <c r="A10559">
        <v>1</v>
      </c>
      <c r="B10559">
        <v>1</v>
      </c>
      <c r="C10559">
        <v>2017</v>
      </c>
      <c r="K10559">
        <v>21</v>
      </c>
      <c r="L10559">
        <v>20</v>
      </c>
      <c r="M10559">
        <v>2</v>
      </c>
      <c r="N10559">
        <v>2013</v>
      </c>
      <c r="O10559">
        <v>2</v>
      </c>
      <c r="P10559">
        <v>2202210201</v>
      </c>
      <c r="T10559">
        <v>4</v>
      </c>
      <c r="U10559">
        <v>1626990</v>
      </c>
    </row>
    <row r="10560" spans="1:21" x14ac:dyDescent="0.25">
      <c r="A10560">
        <v>1</v>
      </c>
      <c r="B10560">
        <v>1</v>
      </c>
      <c r="C10560">
        <v>2017</v>
      </c>
      <c r="K10560">
        <v>62</v>
      </c>
      <c r="L10560">
        <v>47</v>
      </c>
      <c r="M10560">
        <v>2</v>
      </c>
      <c r="N10560">
        <v>2012</v>
      </c>
      <c r="O10560">
        <v>2</v>
      </c>
      <c r="P10560">
        <v>2202620201</v>
      </c>
      <c r="T10560">
        <v>4</v>
      </c>
      <c r="U10560">
        <v>26789400</v>
      </c>
    </row>
    <row r="10561" spans="1:21" x14ac:dyDescent="0.25">
      <c r="A10561">
        <v>1</v>
      </c>
      <c r="B10561">
        <v>1</v>
      </c>
      <c r="C10561">
        <v>2017</v>
      </c>
      <c r="K10561">
        <v>62</v>
      </c>
      <c r="L10561">
        <v>46</v>
      </c>
      <c r="M10561">
        <v>2</v>
      </c>
      <c r="N10561">
        <v>2012</v>
      </c>
      <c r="O10561">
        <v>2</v>
      </c>
      <c r="P10561">
        <v>2202620201</v>
      </c>
      <c r="T10561">
        <v>4</v>
      </c>
      <c r="U10561">
        <v>1150200</v>
      </c>
    </row>
    <row r="10562" spans="1:21" x14ac:dyDescent="0.25">
      <c r="A10562">
        <v>1</v>
      </c>
      <c r="B10562">
        <v>1</v>
      </c>
      <c r="C10562">
        <v>2017</v>
      </c>
      <c r="K10562">
        <v>61</v>
      </c>
      <c r="L10562">
        <v>47</v>
      </c>
      <c r="M10562">
        <v>2</v>
      </c>
      <c r="N10562">
        <v>2012</v>
      </c>
      <c r="O10562">
        <v>2</v>
      </c>
      <c r="P10562">
        <v>2202610201</v>
      </c>
      <c r="T10562">
        <v>4</v>
      </c>
      <c r="U10562">
        <v>9869070</v>
      </c>
    </row>
    <row r="10563" spans="1:21" x14ac:dyDescent="0.25">
      <c r="A10563">
        <v>1</v>
      </c>
      <c r="B10563">
        <v>1</v>
      </c>
      <c r="C10563">
        <v>2017</v>
      </c>
      <c r="K10563">
        <v>61</v>
      </c>
      <c r="L10563">
        <v>46</v>
      </c>
      <c r="M10563">
        <v>2</v>
      </c>
      <c r="N10563">
        <v>2012</v>
      </c>
      <c r="O10563">
        <v>2</v>
      </c>
      <c r="P10563">
        <v>2202610201</v>
      </c>
      <c r="T10563">
        <v>4</v>
      </c>
      <c r="U10563">
        <v>3094680</v>
      </c>
    </row>
    <row r="10564" spans="1:21" x14ac:dyDescent="0.25">
      <c r="A10564">
        <v>1</v>
      </c>
      <c r="B10564">
        <v>1</v>
      </c>
      <c r="C10564">
        <v>2017</v>
      </c>
      <c r="K10564">
        <v>54</v>
      </c>
      <c r="L10564">
        <v>47</v>
      </c>
      <c r="M10564">
        <v>2</v>
      </c>
      <c r="N10564">
        <v>2012</v>
      </c>
      <c r="O10564">
        <v>2</v>
      </c>
      <c r="P10564">
        <v>2202540201</v>
      </c>
      <c r="T10564">
        <v>4</v>
      </c>
      <c r="U10564">
        <v>6933.17</v>
      </c>
    </row>
    <row r="10565" spans="1:21" x14ac:dyDescent="0.25">
      <c r="A10565">
        <v>1</v>
      </c>
      <c r="B10565">
        <v>1</v>
      </c>
      <c r="C10565">
        <v>2017</v>
      </c>
      <c r="K10565">
        <v>54</v>
      </c>
      <c r="L10565">
        <v>46</v>
      </c>
      <c r="M10565">
        <v>2</v>
      </c>
      <c r="N10565">
        <v>2012</v>
      </c>
      <c r="O10565">
        <v>2</v>
      </c>
      <c r="P10565">
        <v>2202540201</v>
      </c>
      <c r="T10565">
        <v>4</v>
      </c>
      <c r="U10565">
        <v>53298.400000000001</v>
      </c>
    </row>
    <row r="10566" spans="1:21" x14ac:dyDescent="0.25">
      <c r="A10566">
        <v>1</v>
      </c>
      <c r="B10566">
        <v>1</v>
      </c>
      <c r="C10566">
        <v>2017</v>
      </c>
      <c r="K10566">
        <v>54</v>
      </c>
      <c r="L10566">
        <v>42</v>
      </c>
      <c r="M10566">
        <v>2</v>
      </c>
      <c r="N10566">
        <v>2012</v>
      </c>
      <c r="O10566">
        <v>2</v>
      </c>
      <c r="P10566">
        <v>2202540201</v>
      </c>
      <c r="T10566">
        <v>4</v>
      </c>
      <c r="U10566">
        <v>70546.8</v>
      </c>
    </row>
    <row r="10567" spans="1:21" x14ac:dyDescent="0.25">
      <c r="A10567">
        <v>1</v>
      </c>
      <c r="B10567">
        <v>1</v>
      </c>
      <c r="C10567">
        <v>2017</v>
      </c>
      <c r="K10567">
        <v>54</v>
      </c>
      <c r="L10567">
        <v>41</v>
      </c>
      <c r="M10567">
        <v>2</v>
      </c>
      <c r="N10567">
        <v>2012</v>
      </c>
      <c r="O10567">
        <v>2</v>
      </c>
      <c r="P10567">
        <v>2202540201</v>
      </c>
      <c r="T10567">
        <v>4</v>
      </c>
      <c r="U10567">
        <v>48288</v>
      </c>
    </row>
    <row r="10568" spans="1:21" x14ac:dyDescent="0.25">
      <c r="A10568">
        <v>1</v>
      </c>
      <c r="B10568">
        <v>1</v>
      </c>
      <c r="C10568">
        <v>2017</v>
      </c>
      <c r="K10568">
        <v>53</v>
      </c>
      <c r="L10568">
        <v>47</v>
      </c>
      <c r="M10568">
        <v>2</v>
      </c>
      <c r="N10568">
        <v>2012</v>
      </c>
      <c r="O10568">
        <v>2</v>
      </c>
      <c r="P10568">
        <v>2202530201</v>
      </c>
      <c r="T10568">
        <v>4</v>
      </c>
      <c r="U10568">
        <v>318730</v>
      </c>
    </row>
    <row r="10569" spans="1:21" x14ac:dyDescent="0.25">
      <c r="A10569">
        <v>1</v>
      </c>
      <c r="B10569">
        <v>1</v>
      </c>
      <c r="C10569">
        <v>2017</v>
      </c>
      <c r="K10569">
        <v>53</v>
      </c>
      <c r="L10569">
        <v>46</v>
      </c>
      <c r="M10569">
        <v>2</v>
      </c>
      <c r="N10569">
        <v>2012</v>
      </c>
      <c r="O10569">
        <v>2</v>
      </c>
      <c r="P10569">
        <v>2202530201</v>
      </c>
      <c r="T10569">
        <v>4</v>
      </c>
      <c r="U10569">
        <v>317053</v>
      </c>
    </row>
    <row r="10570" spans="1:21" x14ac:dyDescent="0.25">
      <c r="A10570">
        <v>1</v>
      </c>
      <c r="B10570">
        <v>1</v>
      </c>
      <c r="C10570">
        <v>2017</v>
      </c>
      <c r="K10570">
        <v>53</v>
      </c>
      <c r="L10570">
        <v>42</v>
      </c>
      <c r="M10570">
        <v>2</v>
      </c>
      <c r="N10570">
        <v>2012</v>
      </c>
      <c r="O10570">
        <v>2</v>
      </c>
      <c r="P10570">
        <v>2202530201</v>
      </c>
      <c r="T10570">
        <v>4</v>
      </c>
      <c r="U10570">
        <v>216529</v>
      </c>
    </row>
    <row r="10571" spans="1:21" x14ac:dyDescent="0.25">
      <c r="A10571">
        <v>1</v>
      </c>
      <c r="B10571">
        <v>1</v>
      </c>
      <c r="C10571">
        <v>2017</v>
      </c>
      <c r="K10571">
        <v>53</v>
      </c>
      <c r="L10571">
        <v>41</v>
      </c>
      <c r="M10571">
        <v>2</v>
      </c>
      <c r="N10571">
        <v>2012</v>
      </c>
      <c r="O10571">
        <v>2</v>
      </c>
      <c r="P10571">
        <v>2202530201</v>
      </c>
      <c r="T10571">
        <v>4</v>
      </c>
      <c r="U10571">
        <v>305632</v>
      </c>
    </row>
    <row r="10572" spans="1:21" x14ac:dyDescent="0.25">
      <c r="A10572">
        <v>1</v>
      </c>
      <c r="B10572">
        <v>1</v>
      </c>
      <c r="C10572">
        <v>2017</v>
      </c>
      <c r="K10572">
        <v>52</v>
      </c>
      <c r="L10572">
        <v>47</v>
      </c>
      <c r="M10572">
        <v>2</v>
      </c>
      <c r="N10572">
        <v>2012</v>
      </c>
      <c r="O10572">
        <v>2</v>
      </c>
      <c r="P10572">
        <v>2202520201</v>
      </c>
      <c r="T10572">
        <v>4</v>
      </c>
      <c r="U10572">
        <v>2355790</v>
      </c>
    </row>
    <row r="10573" spans="1:21" x14ac:dyDescent="0.25">
      <c r="A10573">
        <v>1</v>
      </c>
      <c r="B10573">
        <v>1</v>
      </c>
      <c r="C10573">
        <v>2017</v>
      </c>
      <c r="K10573">
        <v>52</v>
      </c>
      <c r="L10573">
        <v>46</v>
      </c>
      <c r="M10573">
        <v>2</v>
      </c>
      <c r="N10573">
        <v>2012</v>
      </c>
      <c r="O10573">
        <v>2</v>
      </c>
      <c r="P10573">
        <v>2202520201</v>
      </c>
      <c r="T10573">
        <v>4</v>
      </c>
      <c r="U10573">
        <v>3029430</v>
      </c>
    </row>
    <row r="10574" spans="1:21" x14ac:dyDescent="0.25">
      <c r="A10574">
        <v>1</v>
      </c>
      <c r="B10574">
        <v>1</v>
      </c>
      <c r="C10574">
        <v>2017</v>
      </c>
      <c r="K10574">
        <v>52</v>
      </c>
      <c r="L10574">
        <v>42</v>
      </c>
      <c r="M10574">
        <v>2</v>
      </c>
      <c r="N10574">
        <v>2012</v>
      </c>
      <c r="O10574">
        <v>2</v>
      </c>
      <c r="P10574">
        <v>2202520201</v>
      </c>
      <c r="T10574">
        <v>4</v>
      </c>
      <c r="U10574">
        <v>3747070</v>
      </c>
    </row>
    <row r="10575" spans="1:21" x14ac:dyDescent="0.25">
      <c r="A10575">
        <v>1</v>
      </c>
      <c r="B10575">
        <v>1</v>
      </c>
      <c r="C10575">
        <v>2017</v>
      </c>
      <c r="K10575">
        <v>52</v>
      </c>
      <c r="L10575">
        <v>41</v>
      </c>
      <c r="M10575">
        <v>2</v>
      </c>
      <c r="N10575">
        <v>2012</v>
      </c>
      <c r="O10575">
        <v>2</v>
      </c>
      <c r="P10575">
        <v>2202520201</v>
      </c>
      <c r="T10575">
        <v>4</v>
      </c>
      <c r="U10575">
        <v>4097660</v>
      </c>
    </row>
    <row r="10576" spans="1:21" x14ac:dyDescent="0.25">
      <c r="A10576">
        <v>1</v>
      </c>
      <c r="B10576">
        <v>1</v>
      </c>
      <c r="C10576">
        <v>2017</v>
      </c>
      <c r="K10576">
        <v>51</v>
      </c>
      <c r="L10576">
        <v>47</v>
      </c>
      <c r="M10576">
        <v>2</v>
      </c>
      <c r="N10576">
        <v>2012</v>
      </c>
      <c r="O10576">
        <v>2</v>
      </c>
      <c r="P10576">
        <v>2202510201</v>
      </c>
      <c r="T10576">
        <v>4</v>
      </c>
      <c r="U10576">
        <v>1225350</v>
      </c>
    </row>
    <row r="10577" spans="1:21" x14ac:dyDescent="0.25">
      <c r="A10577">
        <v>1</v>
      </c>
      <c r="B10577">
        <v>1</v>
      </c>
      <c r="C10577">
        <v>2017</v>
      </c>
      <c r="K10577">
        <v>51</v>
      </c>
      <c r="L10577">
        <v>46</v>
      </c>
      <c r="M10577">
        <v>2</v>
      </c>
      <c r="N10577">
        <v>2012</v>
      </c>
      <c r="O10577">
        <v>2</v>
      </c>
      <c r="P10577">
        <v>2202510201</v>
      </c>
      <c r="T10577">
        <v>4</v>
      </c>
      <c r="U10577">
        <v>33384.699999999997</v>
      </c>
    </row>
    <row r="10578" spans="1:21" x14ac:dyDescent="0.25">
      <c r="A10578">
        <v>1</v>
      </c>
      <c r="B10578">
        <v>1</v>
      </c>
      <c r="C10578">
        <v>2017</v>
      </c>
      <c r="K10578">
        <v>43</v>
      </c>
      <c r="L10578">
        <v>47</v>
      </c>
      <c r="M10578">
        <v>2</v>
      </c>
      <c r="N10578">
        <v>2012</v>
      </c>
      <c r="O10578">
        <v>2</v>
      </c>
      <c r="P10578">
        <v>2202430201</v>
      </c>
      <c r="T10578">
        <v>4</v>
      </c>
      <c r="U10578">
        <v>39567</v>
      </c>
    </row>
    <row r="10579" spans="1:21" x14ac:dyDescent="0.25">
      <c r="A10579">
        <v>1</v>
      </c>
      <c r="B10579">
        <v>1</v>
      </c>
      <c r="C10579">
        <v>2017</v>
      </c>
      <c r="K10579">
        <v>43</v>
      </c>
      <c r="L10579">
        <v>46</v>
      </c>
      <c r="M10579">
        <v>2</v>
      </c>
      <c r="N10579">
        <v>2012</v>
      </c>
      <c r="O10579">
        <v>2</v>
      </c>
      <c r="P10579">
        <v>2202430201</v>
      </c>
      <c r="T10579">
        <v>4</v>
      </c>
      <c r="U10579">
        <v>819139</v>
      </c>
    </row>
    <row r="10580" spans="1:21" x14ac:dyDescent="0.25">
      <c r="A10580">
        <v>1</v>
      </c>
      <c r="B10580">
        <v>1</v>
      </c>
      <c r="C10580">
        <v>2017</v>
      </c>
      <c r="K10580">
        <v>43</v>
      </c>
      <c r="L10580">
        <v>42</v>
      </c>
      <c r="M10580">
        <v>2</v>
      </c>
      <c r="N10580">
        <v>2012</v>
      </c>
      <c r="O10580">
        <v>2</v>
      </c>
      <c r="P10580">
        <v>2202430201</v>
      </c>
      <c r="T10580">
        <v>4</v>
      </c>
      <c r="U10580">
        <v>6165.83</v>
      </c>
    </row>
    <row r="10581" spans="1:21" x14ac:dyDescent="0.25">
      <c r="A10581">
        <v>1</v>
      </c>
      <c r="B10581">
        <v>1</v>
      </c>
      <c r="C10581">
        <v>2017</v>
      </c>
      <c r="K10581">
        <v>43</v>
      </c>
      <c r="L10581">
        <v>41</v>
      </c>
      <c r="M10581">
        <v>2</v>
      </c>
      <c r="N10581">
        <v>2012</v>
      </c>
      <c r="O10581">
        <v>2</v>
      </c>
      <c r="P10581">
        <v>2202430201</v>
      </c>
      <c r="T10581">
        <v>4</v>
      </c>
      <c r="U10581">
        <v>9301.59</v>
      </c>
    </row>
    <row r="10582" spans="1:21" x14ac:dyDescent="0.25">
      <c r="A10582">
        <v>1</v>
      </c>
      <c r="B10582">
        <v>1</v>
      </c>
      <c r="C10582">
        <v>2017</v>
      </c>
      <c r="K10582">
        <v>42</v>
      </c>
      <c r="L10582">
        <v>48</v>
      </c>
      <c r="M10582">
        <v>2</v>
      </c>
      <c r="N10582">
        <v>2012</v>
      </c>
      <c r="O10582">
        <v>2</v>
      </c>
      <c r="P10582">
        <v>2202420201</v>
      </c>
      <c r="T10582">
        <v>4</v>
      </c>
      <c r="U10582">
        <v>310944</v>
      </c>
    </row>
    <row r="10583" spans="1:21" x14ac:dyDescent="0.25">
      <c r="A10583">
        <v>1</v>
      </c>
      <c r="B10583">
        <v>1</v>
      </c>
      <c r="C10583">
        <v>2017</v>
      </c>
      <c r="K10583">
        <v>41</v>
      </c>
      <c r="L10583">
        <v>47</v>
      </c>
      <c r="M10583">
        <v>2</v>
      </c>
      <c r="N10583">
        <v>2012</v>
      </c>
      <c r="O10583">
        <v>2</v>
      </c>
      <c r="P10583">
        <v>2202410201</v>
      </c>
      <c r="T10583">
        <v>4</v>
      </c>
      <c r="U10583">
        <v>109194</v>
      </c>
    </row>
    <row r="10584" spans="1:21" x14ac:dyDescent="0.25">
      <c r="A10584">
        <v>1</v>
      </c>
      <c r="B10584">
        <v>1</v>
      </c>
      <c r="C10584">
        <v>2017</v>
      </c>
      <c r="K10584">
        <v>41</v>
      </c>
      <c r="L10584">
        <v>46</v>
      </c>
      <c r="M10584">
        <v>2</v>
      </c>
      <c r="N10584">
        <v>2012</v>
      </c>
      <c r="O10584">
        <v>2</v>
      </c>
      <c r="P10584">
        <v>2202410201</v>
      </c>
      <c r="T10584">
        <v>4</v>
      </c>
      <c r="U10584">
        <v>19688.599999999999</v>
      </c>
    </row>
    <row r="10585" spans="1:21" x14ac:dyDescent="0.25">
      <c r="A10585">
        <v>1</v>
      </c>
      <c r="B10585">
        <v>1</v>
      </c>
      <c r="C10585">
        <v>2017</v>
      </c>
      <c r="K10585">
        <v>41</v>
      </c>
      <c r="L10585">
        <v>42</v>
      </c>
      <c r="M10585">
        <v>2</v>
      </c>
      <c r="N10585">
        <v>2012</v>
      </c>
      <c r="O10585">
        <v>2</v>
      </c>
      <c r="P10585">
        <v>2202410201</v>
      </c>
      <c r="T10585">
        <v>4</v>
      </c>
      <c r="U10585">
        <v>3246.31</v>
      </c>
    </row>
    <row r="10586" spans="1:21" x14ac:dyDescent="0.25">
      <c r="A10586">
        <v>1</v>
      </c>
      <c r="B10586">
        <v>1</v>
      </c>
      <c r="C10586">
        <v>2017</v>
      </c>
      <c r="K10586">
        <v>41</v>
      </c>
      <c r="L10586">
        <v>41</v>
      </c>
      <c r="M10586">
        <v>2</v>
      </c>
      <c r="N10586">
        <v>2012</v>
      </c>
      <c r="O10586">
        <v>2</v>
      </c>
      <c r="P10586">
        <v>2202410201</v>
      </c>
      <c r="T10586">
        <v>4</v>
      </c>
      <c r="U10586">
        <v>30102.1</v>
      </c>
    </row>
    <row r="10587" spans="1:21" x14ac:dyDescent="0.25">
      <c r="A10587">
        <v>1</v>
      </c>
      <c r="B10587">
        <v>1</v>
      </c>
      <c r="C10587">
        <v>2017</v>
      </c>
      <c r="K10587">
        <v>32</v>
      </c>
      <c r="L10587">
        <v>40</v>
      </c>
      <c r="M10587">
        <v>2</v>
      </c>
      <c r="N10587">
        <v>2012</v>
      </c>
      <c r="O10587">
        <v>2</v>
      </c>
      <c r="P10587">
        <v>2202320201</v>
      </c>
      <c r="T10587">
        <v>4</v>
      </c>
      <c r="U10587">
        <v>748805</v>
      </c>
    </row>
    <row r="10588" spans="1:21" x14ac:dyDescent="0.25">
      <c r="A10588">
        <v>1</v>
      </c>
      <c r="B10588">
        <v>1</v>
      </c>
      <c r="C10588">
        <v>2017</v>
      </c>
      <c r="K10588">
        <v>32</v>
      </c>
      <c r="L10588">
        <v>30</v>
      </c>
      <c r="M10588">
        <v>2</v>
      </c>
      <c r="N10588">
        <v>2012</v>
      </c>
      <c r="O10588">
        <v>2</v>
      </c>
      <c r="P10588">
        <v>2202320201</v>
      </c>
      <c r="T10588">
        <v>4</v>
      </c>
      <c r="U10588">
        <v>602908</v>
      </c>
    </row>
    <row r="10589" spans="1:21" x14ac:dyDescent="0.25">
      <c r="A10589">
        <v>1</v>
      </c>
      <c r="B10589">
        <v>1</v>
      </c>
      <c r="C10589">
        <v>2017</v>
      </c>
      <c r="K10589">
        <v>31</v>
      </c>
      <c r="L10589">
        <v>40</v>
      </c>
      <c r="M10589">
        <v>2</v>
      </c>
      <c r="N10589">
        <v>2012</v>
      </c>
      <c r="O10589">
        <v>2</v>
      </c>
      <c r="P10589">
        <v>2202310201</v>
      </c>
      <c r="T10589">
        <v>4</v>
      </c>
      <c r="U10589">
        <v>1387740</v>
      </c>
    </row>
    <row r="10590" spans="1:21" x14ac:dyDescent="0.25">
      <c r="A10590">
        <v>1</v>
      </c>
      <c r="B10590">
        <v>1</v>
      </c>
      <c r="C10590">
        <v>2017</v>
      </c>
      <c r="K10590">
        <v>31</v>
      </c>
      <c r="L10590">
        <v>30</v>
      </c>
      <c r="M10590">
        <v>2</v>
      </c>
      <c r="N10590">
        <v>2012</v>
      </c>
      <c r="O10590">
        <v>2</v>
      </c>
      <c r="P10590">
        <v>2202310201</v>
      </c>
      <c r="T10590">
        <v>4</v>
      </c>
      <c r="U10590">
        <v>682365</v>
      </c>
    </row>
    <row r="10591" spans="1:21" x14ac:dyDescent="0.25">
      <c r="A10591">
        <v>1</v>
      </c>
      <c r="B10591">
        <v>1</v>
      </c>
      <c r="C10591">
        <v>2017</v>
      </c>
      <c r="K10591">
        <v>21</v>
      </c>
      <c r="L10591">
        <v>20</v>
      </c>
      <c r="M10591">
        <v>2</v>
      </c>
      <c r="N10591">
        <v>2012</v>
      </c>
      <c r="O10591">
        <v>2</v>
      </c>
      <c r="P10591">
        <v>2202210201</v>
      </c>
      <c r="T10591">
        <v>4</v>
      </c>
      <c r="U10591">
        <v>1522660</v>
      </c>
    </row>
    <row r="10592" spans="1:21" x14ac:dyDescent="0.25">
      <c r="A10592">
        <v>1</v>
      </c>
      <c r="B10592">
        <v>1</v>
      </c>
      <c r="C10592">
        <v>2017</v>
      </c>
      <c r="K10592">
        <v>62</v>
      </c>
      <c r="L10592">
        <v>47</v>
      </c>
      <c r="M10592">
        <v>2</v>
      </c>
      <c r="N10592">
        <v>2011</v>
      </c>
      <c r="O10592">
        <v>2</v>
      </c>
      <c r="P10592">
        <v>2202620201</v>
      </c>
      <c r="T10592">
        <v>4</v>
      </c>
      <c r="U10592">
        <v>27242200</v>
      </c>
    </row>
    <row r="10593" spans="1:21" x14ac:dyDescent="0.25">
      <c r="A10593">
        <v>1</v>
      </c>
      <c r="B10593">
        <v>1</v>
      </c>
      <c r="C10593">
        <v>2017</v>
      </c>
      <c r="K10593">
        <v>62</v>
      </c>
      <c r="L10593">
        <v>46</v>
      </c>
      <c r="M10593">
        <v>2</v>
      </c>
      <c r="N10593">
        <v>2011</v>
      </c>
      <c r="O10593">
        <v>2</v>
      </c>
      <c r="P10593">
        <v>2202620201</v>
      </c>
      <c r="T10593">
        <v>4</v>
      </c>
      <c r="U10593">
        <v>1169640</v>
      </c>
    </row>
    <row r="10594" spans="1:21" x14ac:dyDescent="0.25">
      <c r="A10594">
        <v>1</v>
      </c>
      <c r="B10594">
        <v>1</v>
      </c>
      <c r="C10594">
        <v>2017</v>
      </c>
      <c r="K10594">
        <v>61</v>
      </c>
      <c r="L10594">
        <v>47</v>
      </c>
      <c r="M10594">
        <v>2</v>
      </c>
      <c r="N10594">
        <v>2011</v>
      </c>
      <c r="O10594">
        <v>2</v>
      </c>
      <c r="P10594">
        <v>2202610201</v>
      </c>
      <c r="T10594">
        <v>4</v>
      </c>
      <c r="U10594">
        <v>4507450</v>
      </c>
    </row>
    <row r="10595" spans="1:21" x14ac:dyDescent="0.25">
      <c r="A10595">
        <v>1</v>
      </c>
      <c r="B10595">
        <v>1</v>
      </c>
      <c r="C10595">
        <v>2017</v>
      </c>
      <c r="K10595">
        <v>61</v>
      </c>
      <c r="L10595">
        <v>46</v>
      </c>
      <c r="M10595">
        <v>2</v>
      </c>
      <c r="N10595">
        <v>2011</v>
      </c>
      <c r="O10595">
        <v>2</v>
      </c>
      <c r="P10595">
        <v>2202610201</v>
      </c>
      <c r="T10595">
        <v>4</v>
      </c>
      <c r="U10595">
        <v>1413420</v>
      </c>
    </row>
    <row r="10596" spans="1:21" x14ac:dyDescent="0.25">
      <c r="A10596">
        <v>1</v>
      </c>
      <c r="B10596">
        <v>1</v>
      </c>
      <c r="C10596">
        <v>2017</v>
      </c>
      <c r="K10596">
        <v>54</v>
      </c>
      <c r="L10596">
        <v>47</v>
      </c>
      <c r="M10596">
        <v>2</v>
      </c>
      <c r="N10596">
        <v>2011</v>
      </c>
      <c r="O10596">
        <v>2</v>
      </c>
      <c r="P10596">
        <v>2202540201</v>
      </c>
      <c r="T10596">
        <v>4</v>
      </c>
      <c r="U10596">
        <v>5101.45</v>
      </c>
    </row>
    <row r="10597" spans="1:21" x14ac:dyDescent="0.25">
      <c r="A10597">
        <v>1</v>
      </c>
      <c r="B10597">
        <v>1</v>
      </c>
      <c r="C10597">
        <v>2017</v>
      </c>
      <c r="K10597">
        <v>54</v>
      </c>
      <c r="L10597">
        <v>46</v>
      </c>
      <c r="M10597">
        <v>2</v>
      </c>
      <c r="N10597">
        <v>2011</v>
      </c>
      <c r="O10597">
        <v>2</v>
      </c>
      <c r="P10597">
        <v>2202540201</v>
      </c>
      <c r="T10597">
        <v>4</v>
      </c>
      <c r="U10597">
        <v>39217.1</v>
      </c>
    </row>
    <row r="10598" spans="1:21" x14ac:dyDescent="0.25">
      <c r="A10598">
        <v>1</v>
      </c>
      <c r="B10598">
        <v>1</v>
      </c>
      <c r="C10598">
        <v>2017</v>
      </c>
      <c r="K10598">
        <v>54</v>
      </c>
      <c r="L10598">
        <v>42</v>
      </c>
      <c r="M10598">
        <v>2</v>
      </c>
      <c r="N10598">
        <v>2011</v>
      </c>
      <c r="O10598">
        <v>2</v>
      </c>
      <c r="P10598">
        <v>2202540201</v>
      </c>
      <c r="T10598">
        <v>4</v>
      </c>
      <c r="U10598">
        <v>51908.6</v>
      </c>
    </row>
    <row r="10599" spans="1:21" x14ac:dyDescent="0.25">
      <c r="A10599">
        <v>1</v>
      </c>
      <c r="B10599">
        <v>1</v>
      </c>
      <c r="C10599">
        <v>2017</v>
      </c>
      <c r="K10599">
        <v>54</v>
      </c>
      <c r="L10599">
        <v>41</v>
      </c>
      <c r="M10599">
        <v>2</v>
      </c>
      <c r="N10599">
        <v>2011</v>
      </c>
      <c r="O10599">
        <v>2</v>
      </c>
      <c r="P10599">
        <v>2202540201</v>
      </c>
      <c r="T10599">
        <v>4</v>
      </c>
      <c r="U10599">
        <v>35530.5</v>
      </c>
    </row>
    <row r="10600" spans="1:21" x14ac:dyDescent="0.25">
      <c r="A10600">
        <v>1</v>
      </c>
      <c r="B10600">
        <v>1</v>
      </c>
      <c r="C10600">
        <v>2017</v>
      </c>
      <c r="K10600">
        <v>53</v>
      </c>
      <c r="L10600">
        <v>47</v>
      </c>
      <c r="M10600">
        <v>2</v>
      </c>
      <c r="N10600">
        <v>2011</v>
      </c>
      <c r="O10600">
        <v>2</v>
      </c>
      <c r="P10600">
        <v>2202530201</v>
      </c>
      <c r="T10600">
        <v>4</v>
      </c>
      <c r="U10600">
        <v>113187</v>
      </c>
    </row>
    <row r="10601" spans="1:21" x14ac:dyDescent="0.25">
      <c r="A10601">
        <v>1</v>
      </c>
      <c r="B10601">
        <v>1</v>
      </c>
      <c r="C10601">
        <v>2017</v>
      </c>
      <c r="K10601">
        <v>53</v>
      </c>
      <c r="L10601">
        <v>46</v>
      </c>
      <c r="M10601">
        <v>2</v>
      </c>
      <c r="N10601">
        <v>2011</v>
      </c>
      <c r="O10601">
        <v>2</v>
      </c>
      <c r="P10601">
        <v>2202530201</v>
      </c>
      <c r="T10601">
        <v>4</v>
      </c>
      <c r="U10601">
        <v>112591</v>
      </c>
    </row>
    <row r="10602" spans="1:21" x14ac:dyDescent="0.25">
      <c r="A10602">
        <v>1</v>
      </c>
      <c r="B10602">
        <v>1</v>
      </c>
      <c r="C10602">
        <v>2017</v>
      </c>
      <c r="K10602">
        <v>53</v>
      </c>
      <c r="L10602">
        <v>42</v>
      </c>
      <c r="M10602">
        <v>2</v>
      </c>
      <c r="N10602">
        <v>2011</v>
      </c>
      <c r="O10602">
        <v>2</v>
      </c>
      <c r="P10602">
        <v>2202530201</v>
      </c>
      <c r="T10602">
        <v>4</v>
      </c>
      <c r="U10602">
        <v>76893.3</v>
      </c>
    </row>
    <row r="10603" spans="1:21" x14ac:dyDescent="0.25">
      <c r="A10603">
        <v>1</v>
      </c>
      <c r="B10603">
        <v>1</v>
      </c>
      <c r="C10603">
        <v>2017</v>
      </c>
      <c r="K10603">
        <v>53</v>
      </c>
      <c r="L10603">
        <v>41</v>
      </c>
      <c r="M10603">
        <v>2</v>
      </c>
      <c r="N10603">
        <v>2011</v>
      </c>
      <c r="O10603">
        <v>2</v>
      </c>
      <c r="P10603">
        <v>2202530201</v>
      </c>
      <c r="T10603">
        <v>4</v>
      </c>
      <c r="U10603">
        <v>108535</v>
      </c>
    </row>
    <row r="10604" spans="1:21" x14ac:dyDescent="0.25">
      <c r="A10604">
        <v>1</v>
      </c>
      <c r="B10604">
        <v>1</v>
      </c>
      <c r="C10604">
        <v>2017</v>
      </c>
      <c r="K10604">
        <v>52</v>
      </c>
      <c r="L10604">
        <v>47</v>
      </c>
      <c r="M10604">
        <v>2</v>
      </c>
      <c r="N10604">
        <v>2011</v>
      </c>
      <c r="O10604">
        <v>2</v>
      </c>
      <c r="P10604">
        <v>2202520201</v>
      </c>
      <c r="T10604">
        <v>4</v>
      </c>
      <c r="U10604">
        <v>1238300</v>
      </c>
    </row>
    <row r="10605" spans="1:21" x14ac:dyDescent="0.25">
      <c r="A10605">
        <v>1</v>
      </c>
      <c r="B10605">
        <v>1</v>
      </c>
      <c r="C10605">
        <v>2017</v>
      </c>
      <c r="K10605">
        <v>52</v>
      </c>
      <c r="L10605">
        <v>46</v>
      </c>
      <c r="M10605">
        <v>2</v>
      </c>
      <c r="N10605">
        <v>2011</v>
      </c>
      <c r="O10605">
        <v>2</v>
      </c>
      <c r="P10605">
        <v>2202520201</v>
      </c>
      <c r="T10605">
        <v>4</v>
      </c>
      <c r="U10605">
        <v>1592400</v>
      </c>
    </row>
    <row r="10606" spans="1:21" x14ac:dyDescent="0.25">
      <c r="A10606">
        <v>1</v>
      </c>
      <c r="B10606">
        <v>1</v>
      </c>
      <c r="C10606">
        <v>2017</v>
      </c>
      <c r="K10606">
        <v>52</v>
      </c>
      <c r="L10606">
        <v>42</v>
      </c>
      <c r="M10606">
        <v>2</v>
      </c>
      <c r="N10606">
        <v>2011</v>
      </c>
      <c r="O10606">
        <v>2</v>
      </c>
      <c r="P10606">
        <v>2202520201</v>
      </c>
      <c r="T10606">
        <v>4</v>
      </c>
      <c r="U10606">
        <v>1969620</v>
      </c>
    </row>
    <row r="10607" spans="1:21" x14ac:dyDescent="0.25">
      <c r="A10607">
        <v>1</v>
      </c>
      <c r="B10607">
        <v>1</v>
      </c>
      <c r="C10607">
        <v>2017</v>
      </c>
      <c r="K10607">
        <v>52</v>
      </c>
      <c r="L10607">
        <v>41</v>
      </c>
      <c r="M10607">
        <v>2</v>
      </c>
      <c r="N10607">
        <v>2011</v>
      </c>
      <c r="O10607">
        <v>2</v>
      </c>
      <c r="P10607">
        <v>2202520201</v>
      </c>
      <c r="T10607">
        <v>4</v>
      </c>
      <c r="U10607">
        <v>2153900</v>
      </c>
    </row>
    <row r="10608" spans="1:21" x14ac:dyDescent="0.25">
      <c r="A10608">
        <v>1</v>
      </c>
      <c r="B10608">
        <v>1</v>
      </c>
      <c r="C10608">
        <v>2017</v>
      </c>
      <c r="K10608">
        <v>51</v>
      </c>
      <c r="L10608">
        <v>47</v>
      </c>
      <c r="M10608">
        <v>2</v>
      </c>
      <c r="N10608">
        <v>2011</v>
      </c>
      <c r="O10608">
        <v>2</v>
      </c>
      <c r="P10608">
        <v>2202510201</v>
      </c>
      <c r="T10608">
        <v>4</v>
      </c>
      <c r="U10608">
        <v>621445</v>
      </c>
    </row>
    <row r="10609" spans="1:21" x14ac:dyDescent="0.25">
      <c r="A10609">
        <v>1</v>
      </c>
      <c r="B10609">
        <v>1</v>
      </c>
      <c r="C10609">
        <v>2017</v>
      </c>
      <c r="K10609">
        <v>51</v>
      </c>
      <c r="L10609">
        <v>46</v>
      </c>
      <c r="M10609">
        <v>2</v>
      </c>
      <c r="N10609">
        <v>2011</v>
      </c>
      <c r="O10609">
        <v>2</v>
      </c>
      <c r="P10609">
        <v>2202510201</v>
      </c>
      <c r="T10609">
        <v>4</v>
      </c>
      <c r="U10609">
        <v>16931.3</v>
      </c>
    </row>
    <row r="10610" spans="1:21" x14ac:dyDescent="0.25">
      <c r="A10610">
        <v>1</v>
      </c>
      <c r="B10610">
        <v>1</v>
      </c>
      <c r="C10610">
        <v>2017</v>
      </c>
      <c r="K10610">
        <v>43</v>
      </c>
      <c r="L10610">
        <v>47</v>
      </c>
      <c r="M10610">
        <v>2</v>
      </c>
      <c r="N10610">
        <v>2011</v>
      </c>
      <c r="O10610">
        <v>2</v>
      </c>
      <c r="P10610">
        <v>2202430201</v>
      </c>
      <c r="T10610">
        <v>4</v>
      </c>
      <c r="U10610">
        <v>27793.1</v>
      </c>
    </row>
    <row r="10611" spans="1:21" x14ac:dyDescent="0.25">
      <c r="A10611">
        <v>1</v>
      </c>
      <c r="B10611">
        <v>1</v>
      </c>
      <c r="C10611">
        <v>2017</v>
      </c>
      <c r="K10611">
        <v>43</v>
      </c>
      <c r="L10611">
        <v>46</v>
      </c>
      <c r="M10611">
        <v>2</v>
      </c>
      <c r="N10611">
        <v>2011</v>
      </c>
      <c r="O10611">
        <v>2</v>
      </c>
      <c r="P10611">
        <v>2202430201</v>
      </c>
      <c r="T10611">
        <v>4</v>
      </c>
      <c r="U10611">
        <v>575389</v>
      </c>
    </row>
    <row r="10612" spans="1:21" x14ac:dyDescent="0.25">
      <c r="A10612">
        <v>1</v>
      </c>
      <c r="B10612">
        <v>1</v>
      </c>
      <c r="C10612">
        <v>2017</v>
      </c>
      <c r="K10612">
        <v>43</v>
      </c>
      <c r="L10612">
        <v>42</v>
      </c>
      <c r="M10612">
        <v>2</v>
      </c>
      <c r="N10612">
        <v>2011</v>
      </c>
      <c r="O10612">
        <v>2</v>
      </c>
      <c r="P10612">
        <v>2202430201</v>
      </c>
      <c r="T10612">
        <v>4</v>
      </c>
      <c r="U10612">
        <v>4331.07</v>
      </c>
    </row>
    <row r="10613" spans="1:21" x14ac:dyDescent="0.25">
      <c r="A10613">
        <v>1</v>
      </c>
      <c r="B10613">
        <v>1</v>
      </c>
      <c r="C10613">
        <v>2017</v>
      </c>
      <c r="K10613">
        <v>43</v>
      </c>
      <c r="L10613">
        <v>41</v>
      </c>
      <c r="M10613">
        <v>2</v>
      </c>
      <c r="N10613">
        <v>2011</v>
      </c>
      <c r="O10613">
        <v>2</v>
      </c>
      <c r="P10613">
        <v>2202430201</v>
      </c>
      <c r="T10613">
        <v>4</v>
      </c>
      <c r="U10613">
        <v>6533.73</v>
      </c>
    </row>
    <row r="10614" spans="1:21" x14ac:dyDescent="0.25">
      <c r="A10614">
        <v>1</v>
      </c>
      <c r="B10614">
        <v>1</v>
      </c>
      <c r="C10614">
        <v>2017</v>
      </c>
      <c r="K10614">
        <v>42</v>
      </c>
      <c r="L10614">
        <v>48</v>
      </c>
      <c r="M10614">
        <v>2</v>
      </c>
      <c r="N10614">
        <v>2011</v>
      </c>
      <c r="O10614">
        <v>2</v>
      </c>
      <c r="P10614">
        <v>2202420201</v>
      </c>
      <c r="T10614">
        <v>4</v>
      </c>
      <c r="U10614">
        <v>360709</v>
      </c>
    </row>
    <row r="10615" spans="1:21" x14ac:dyDescent="0.25">
      <c r="A10615">
        <v>1</v>
      </c>
      <c r="B10615">
        <v>1</v>
      </c>
      <c r="C10615">
        <v>2017</v>
      </c>
      <c r="K10615">
        <v>41</v>
      </c>
      <c r="L10615">
        <v>47</v>
      </c>
      <c r="M10615">
        <v>2</v>
      </c>
      <c r="N10615">
        <v>2011</v>
      </c>
      <c r="O10615">
        <v>2</v>
      </c>
      <c r="P10615">
        <v>2202410201</v>
      </c>
      <c r="T10615">
        <v>4</v>
      </c>
      <c r="U10615">
        <v>99259.8</v>
      </c>
    </row>
    <row r="10616" spans="1:21" x14ac:dyDescent="0.25">
      <c r="A10616">
        <v>1</v>
      </c>
      <c r="B10616">
        <v>1</v>
      </c>
      <c r="C10616">
        <v>2017</v>
      </c>
      <c r="K10616">
        <v>41</v>
      </c>
      <c r="L10616">
        <v>46</v>
      </c>
      <c r="M10616">
        <v>2</v>
      </c>
      <c r="N10616">
        <v>2011</v>
      </c>
      <c r="O10616">
        <v>2</v>
      </c>
      <c r="P10616">
        <v>2202410201</v>
      </c>
      <c r="T10616">
        <v>4</v>
      </c>
      <c r="U10616">
        <v>17897.400000000001</v>
      </c>
    </row>
    <row r="10617" spans="1:21" x14ac:dyDescent="0.25">
      <c r="A10617">
        <v>1</v>
      </c>
      <c r="B10617">
        <v>1</v>
      </c>
      <c r="C10617">
        <v>2017</v>
      </c>
      <c r="K10617">
        <v>41</v>
      </c>
      <c r="L10617">
        <v>42</v>
      </c>
      <c r="M10617">
        <v>2</v>
      </c>
      <c r="N10617">
        <v>2011</v>
      </c>
      <c r="O10617">
        <v>2</v>
      </c>
      <c r="P10617">
        <v>2202410201</v>
      </c>
      <c r="T10617">
        <v>4</v>
      </c>
      <c r="U10617">
        <v>2950.97</v>
      </c>
    </row>
    <row r="10618" spans="1:21" x14ac:dyDescent="0.25">
      <c r="A10618">
        <v>1</v>
      </c>
      <c r="B10618">
        <v>1</v>
      </c>
      <c r="C10618">
        <v>2017</v>
      </c>
      <c r="K10618">
        <v>41</v>
      </c>
      <c r="L10618">
        <v>41</v>
      </c>
      <c r="M10618">
        <v>2</v>
      </c>
      <c r="N10618">
        <v>2011</v>
      </c>
      <c r="O10618">
        <v>2</v>
      </c>
      <c r="P10618">
        <v>2202410201</v>
      </c>
      <c r="T10618">
        <v>4</v>
      </c>
      <c r="U10618">
        <v>27363.5</v>
      </c>
    </row>
    <row r="10619" spans="1:21" x14ac:dyDescent="0.25">
      <c r="A10619">
        <v>1</v>
      </c>
      <c r="B10619">
        <v>1</v>
      </c>
      <c r="C10619">
        <v>2017</v>
      </c>
      <c r="K10619">
        <v>32</v>
      </c>
      <c r="L10619">
        <v>40</v>
      </c>
      <c r="M10619">
        <v>2</v>
      </c>
      <c r="N10619">
        <v>2011</v>
      </c>
      <c r="O10619">
        <v>2</v>
      </c>
      <c r="P10619">
        <v>2202320201</v>
      </c>
      <c r="T10619">
        <v>4</v>
      </c>
      <c r="U10619">
        <v>521260</v>
      </c>
    </row>
    <row r="10620" spans="1:21" x14ac:dyDescent="0.25">
      <c r="A10620">
        <v>1</v>
      </c>
      <c r="B10620">
        <v>1</v>
      </c>
      <c r="C10620">
        <v>2017</v>
      </c>
      <c r="K10620">
        <v>32</v>
      </c>
      <c r="L10620">
        <v>30</v>
      </c>
      <c r="M10620">
        <v>2</v>
      </c>
      <c r="N10620">
        <v>2011</v>
      </c>
      <c r="O10620">
        <v>2</v>
      </c>
      <c r="P10620">
        <v>2202320201</v>
      </c>
      <c r="T10620">
        <v>4</v>
      </c>
      <c r="U10620">
        <v>419697</v>
      </c>
    </row>
    <row r="10621" spans="1:21" x14ac:dyDescent="0.25">
      <c r="A10621">
        <v>1</v>
      </c>
      <c r="B10621">
        <v>1</v>
      </c>
      <c r="C10621">
        <v>2017</v>
      </c>
      <c r="K10621">
        <v>31</v>
      </c>
      <c r="L10621">
        <v>40</v>
      </c>
      <c r="M10621">
        <v>2</v>
      </c>
      <c r="N10621">
        <v>2011</v>
      </c>
      <c r="O10621">
        <v>2</v>
      </c>
      <c r="P10621">
        <v>2202310201</v>
      </c>
      <c r="T10621">
        <v>4</v>
      </c>
      <c r="U10621">
        <v>859848</v>
      </c>
    </row>
    <row r="10622" spans="1:21" x14ac:dyDescent="0.25">
      <c r="A10622">
        <v>1</v>
      </c>
      <c r="B10622">
        <v>1</v>
      </c>
      <c r="C10622">
        <v>2017</v>
      </c>
      <c r="K10622">
        <v>31</v>
      </c>
      <c r="L10622">
        <v>30</v>
      </c>
      <c r="M10622">
        <v>2</v>
      </c>
      <c r="N10622">
        <v>2011</v>
      </c>
      <c r="O10622">
        <v>2</v>
      </c>
      <c r="P10622">
        <v>2202310201</v>
      </c>
      <c r="T10622">
        <v>4</v>
      </c>
      <c r="U10622">
        <v>422795</v>
      </c>
    </row>
    <row r="10623" spans="1:21" x14ac:dyDescent="0.25">
      <c r="A10623">
        <v>1</v>
      </c>
      <c r="B10623">
        <v>1</v>
      </c>
      <c r="C10623">
        <v>2017</v>
      </c>
      <c r="K10623">
        <v>21</v>
      </c>
      <c r="L10623">
        <v>20</v>
      </c>
      <c r="M10623">
        <v>2</v>
      </c>
      <c r="N10623">
        <v>2011</v>
      </c>
      <c r="O10623">
        <v>2</v>
      </c>
      <c r="P10623">
        <v>2202210201</v>
      </c>
      <c r="T10623">
        <v>4</v>
      </c>
      <c r="U10623">
        <v>906280</v>
      </c>
    </row>
    <row r="10624" spans="1:21" x14ac:dyDescent="0.25">
      <c r="A10624">
        <v>1</v>
      </c>
      <c r="B10624">
        <v>1</v>
      </c>
      <c r="C10624">
        <v>2017</v>
      </c>
      <c r="K10624">
        <v>62</v>
      </c>
      <c r="L10624">
        <v>47</v>
      </c>
      <c r="M10624">
        <v>2</v>
      </c>
      <c r="N10624">
        <v>2010</v>
      </c>
      <c r="O10624">
        <v>2</v>
      </c>
      <c r="P10624">
        <v>2202620201</v>
      </c>
      <c r="T10624">
        <v>4</v>
      </c>
      <c r="U10624">
        <v>20497500</v>
      </c>
    </row>
    <row r="10625" spans="1:21" x14ac:dyDescent="0.25">
      <c r="A10625">
        <v>1</v>
      </c>
      <c r="B10625">
        <v>1</v>
      </c>
      <c r="C10625">
        <v>2017</v>
      </c>
      <c r="K10625">
        <v>62</v>
      </c>
      <c r="L10625">
        <v>46</v>
      </c>
      <c r="M10625">
        <v>2</v>
      </c>
      <c r="N10625">
        <v>2010</v>
      </c>
      <c r="O10625">
        <v>2</v>
      </c>
      <c r="P10625">
        <v>2202620201</v>
      </c>
      <c r="T10625">
        <v>4</v>
      </c>
      <c r="U10625">
        <v>647126</v>
      </c>
    </row>
    <row r="10626" spans="1:21" x14ac:dyDescent="0.25">
      <c r="A10626">
        <v>1</v>
      </c>
      <c r="B10626">
        <v>1</v>
      </c>
      <c r="C10626">
        <v>2017</v>
      </c>
      <c r="K10626">
        <v>61</v>
      </c>
      <c r="L10626">
        <v>47</v>
      </c>
      <c r="M10626">
        <v>2</v>
      </c>
      <c r="N10626">
        <v>2010</v>
      </c>
      <c r="O10626">
        <v>2</v>
      </c>
      <c r="P10626">
        <v>2202610201</v>
      </c>
      <c r="T10626">
        <v>4</v>
      </c>
      <c r="U10626">
        <v>3310820</v>
      </c>
    </row>
    <row r="10627" spans="1:21" x14ac:dyDescent="0.25">
      <c r="A10627">
        <v>1</v>
      </c>
      <c r="B10627">
        <v>1</v>
      </c>
      <c r="C10627">
        <v>2017</v>
      </c>
      <c r="K10627">
        <v>61</v>
      </c>
      <c r="L10627">
        <v>46</v>
      </c>
      <c r="M10627">
        <v>2</v>
      </c>
      <c r="N10627">
        <v>2010</v>
      </c>
      <c r="O10627">
        <v>2</v>
      </c>
      <c r="P10627">
        <v>2202610201</v>
      </c>
      <c r="T10627">
        <v>4</v>
      </c>
      <c r="U10627">
        <v>763400</v>
      </c>
    </row>
    <row r="10628" spans="1:21" x14ac:dyDescent="0.25">
      <c r="A10628">
        <v>1</v>
      </c>
      <c r="B10628">
        <v>1</v>
      </c>
      <c r="C10628">
        <v>2017</v>
      </c>
      <c r="K10628">
        <v>54</v>
      </c>
      <c r="L10628">
        <v>47</v>
      </c>
      <c r="M10628">
        <v>2</v>
      </c>
      <c r="N10628">
        <v>2010</v>
      </c>
      <c r="O10628">
        <v>2</v>
      </c>
      <c r="P10628">
        <v>2202540201</v>
      </c>
      <c r="T10628">
        <v>4</v>
      </c>
      <c r="U10628">
        <v>4463.38</v>
      </c>
    </row>
    <row r="10629" spans="1:21" x14ac:dyDescent="0.25">
      <c r="A10629">
        <v>1</v>
      </c>
      <c r="B10629">
        <v>1</v>
      </c>
      <c r="C10629">
        <v>2017</v>
      </c>
      <c r="K10629">
        <v>54</v>
      </c>
      <c r="L10629">
        <v>46</v>
      </c>
      <c r="M10629">
        <v>2</v>
      </c>
      <c r="N10629">
        <v>2010</v>
      </c>
      <c r="O10629">
        <v>2</v>
      </c>
      <c r="P10629">
        <v>2202540201</v>
      </c>
      <c r="T10629">
        <v>4</v>
      </c>
      <c r="U10629">
        <v>34297.300000000003</v>
      </c>
    </row>
    <row r="10630" spans="1:21" x14ac:dyDescent="0.25">
      <c r="A10630">
        <v>1</v>
      </c>
      <c r="B10630">
        <v>1</v>
      </c>
      <c r="C10630">
        <v>2017</v>
      </c>
      <c r="K10630">
        <v>54</v>
      </c>
      <c r="L10630">
        <v>42</v>
      </c>
      <c r="M10630">
        <v>2</v>
      </c>
      <c r="N10630">
        <v>2010</v>
      </c>
      <c r="O10630">
        <v>2</v>
      </c>
      <c r="P10630">
        <v>2202540201</v>
      </c>
      <c r="T10630">
        <v>4</v>
      </c>
      <c r="U10630">
        <v>45396</v>
      </c>
    </row>
    <row r="10631" spans="1:21" x14ac:dyDescent="0.25">
      <c r="A10631">
        <v>1</v>
      </c>
      <c r="B10631">
        <v>1</v>
      </c>
      <c r="C10631">
        <v>2017</v>
      </c>
      <c r="K10631">
        <v>54</v>
      </c>
      <c r="L10631">
        <v>41</v>
      </c>
      <c r="M10631">
        <v>2</v>
      </c>
      <c r="N10631">
        <v>2010</v>
      </c>
      <c r="O10631">
        <v>2</v>
      </c>
      <c r="P10631">
        <v>2202540201</v>
      </c>
      <c r="T10631">
        <v>4</v>
      </c>
      <c r="U10631">
        <v>31074.3</v>
      </c>
    </row>
    <row r="10632" spans="1:21" x14ac:dyDescent="0.25">
      <c r="A10632">
        <v>1</v>
      </c>
      <c r="B10632">
        <v>1</v>
      </c>
      <c r="C10632">
        <v>2017</v>
      </c>
      <c r="K10632">
        <v>53</v>
      </c>
      <c r="L10632">
        <v>47</v>
      </c>
      <c r="M10632">
        <v>2</v>
      </c>
      <c r="N10632">
        <v>2010</v>
      </c>
      <c r="O10632">
        <v>2</v>
      </c>
      <c r="P10632">
        <v>2202530201</v>
      </c>
      <c r="T10632">
        <v>4</v>
      </c>
      <c r="U10632">
        <v>83269.5</v>
      </c>
    </row>
    <row r="10633" spans="1:21" x14ac:dyDescent="0.25">
      <c r="A10633">
        <v>1</v>
      </c>
      <c r="B10633">
        <v>1</v>
      </c>
      <c r="C10633">
        <v>2017</v>
      </c>
      <c r="K10633">
        <v>53</v>
      </c>
      <c r="L10633">
        <v>46</v>
      </c>
      <c r="M10633">
        <v>2</v>
      </c>
      <c r="N10633">
        <v>2010</v>
      </c>
      <c r="O10633">
        <v>2</v>
      </c>
      <c r="P10633">
        <v>2202530201</v>
      </c>
      <c r="T10633">
        <v>4</v>
      </c>
      <c r="U10633">
        <v>60907.7</v>
      </c>
    </row>
    <row r="10634" spans="1:21" x14ac:dyDescent="0.25">
      <c r="A10634">
        <v>1</v>
      </c>
      <c r="B10634">
        <v>1</v>
      </c>
      <c r="C10634">
        <v>2017</v>
      </c>
      <c r="K10634">
        <v>53</v>
      </c>
      <c r="L10634">
        <v>42</v>
      </c>
      <c r="M10634">
        <v>2</v>
      </c>
      <c r="N10634">
        <v>2010</v>
      </c>
      <c r="O10634">
        <v>2</v>
      </c>
      <c r="P10634">
        <v>2202530201</v>
      </c>
      <c r="T10634">
        <v>4</v>
      </c>
      <c r="U10634">
        <v>43927.3</v>
      </c>
    </row>
    <row r="10635" spans="1:21" x14ac:dyDescent="0.25">
      <c r="A10635">
        <v>1</v>
      </c>
      <c r="B10635">
        <v>1</v>
      </c>
      <c r="C10635">
        <v>2017</v>
      </c>
      <c r="K10635">
        <v>53</v>
      </c>
      <c r="L10635">
        <v>41</v>
      </c>
      <c r="M10635">
        <v>2</v>
      </c>
      <c r="N10635">
        <v>2010</v>
      </c>
      <c r="O10635">
        <v>2</v>
      </c>
      <c r="P10635">
        <v>2202530201</v>
      </c>
      <c r="T10635">
        <v>4</v>
      </c>
      <c r="U10635">
        <v>50811.8</v>
      </c>
    </row>
    <row r="10636" spans="1:21" x14ac:dyDescent="0.25">
      <c r="A10636">
        <v>1</v>
      </c>
      <c r="B10636">
        <v>1</v>
      </c>
      <c r="C10636">
        <v>2017</v>
      </c>
      <c r="K10636">
        <v>52</v>
      </c>
      <c r="L10636">
        <v>47</v>
      </c>
      <c r="M10636">
        <v>2</v>
      </c>
      <c r="N10636">
        <v>2010</v>
      </c>
      <c r="O10636">
        <v>2</v>
      </c>
      <c r="P10636">
        <v>2202520201</v>
      </c>
      <c r="T10636">
        <v>4</v>
      </c>
      <c r="U10636">
        <v>914691</v>
      </c>
    </row>
    <row r="10637" spans="1:21" x14ac:dyDescent="0.25">
      <c r="A10637">
        <v>1</v>
      </c>
      <c r="B10637">
        <v>1</v>
      </c>
      <c r="C10637">
        <v>2017</v>
      </c>
      <c r="K10637">
        <v>52</v>
      </c>
      <c r="L10637">
        <v>46</v>
      </c>
      <c r="M10637">
        <v>2</v>
      </c>
      <c r="N10637">
        <v>2010</v>
      </c>
      <c r="O10637">
        <v>2</v>
      </c>
      <c r="P10637">
        <v>2202520201</v>
      </c>
      <c r="T10637">
        <v>4</v>
      </c>
      <c r="U10637">
        <v>864920</v>
      </c>
    </row>
    <row r="10638" spans="1:21" x14ac:dyDescent="0.25">
      <c r="A10638">
        <v>1</v>
      </c>
      <c r="B10638">
        <v>1</v>
      </c>
      <c r="C10638">
        <v>2017</v>
      </c>
      <c r="K10638">
        <v>52</v>
      </c>
      <c r="L10638">
        <v>42</v>
      </c>
      <c r="M10638">
        <v>2</v>
      </c>
      <c r="N10638">
        <v>2010</v>
      </c>
      <c r="O10638">
        <v>2</v>
      </c>
      <c r="P10638">
        <v>2202520201</v>
      </c>
      <c r="T10638">
        <v>4</v>
      </c>
      <c r="U10638">
        <v>1129760</v>
      </c>
    </row>
    <row r="10639" spans="1:21" x14ac:dyDescent="0.25">
      <c r="A10639">
        <v>1</v>
      </c>
      <c r="B10639">
        <v>1</v>
      </c>
      <c r="C10639">
        <v>2017</v>
      </c>
      <c r="K10639">
        <v>52</v>
      </c>
      <c r="L10639">
        <v>41</v>
      </c>
      <c r="M10639">
        <v>2</v>
      </c>
      <c r="N10639">
        <v>2010</v>
      </c>
      <c r="O10639">
        <v>2</v>
      </c>
      <c r="P10639">
        <v>2202520201</v>
      </c>
      <c r="T10639">
        <v>4</v>
      </c>
      <c r="U10639">
        <v>891597</v>
      </c>
    </row>
    <row r="10640" spans="1:21" x14ac:dyDescent="0.25">
      <c r="A10640">
        <v>1</v>
      </c>
      <c r="B10640">
        <v>1</v>
      </c>
      <c r="C10640">
        <v>2017</v>
      </c>
      <c r="K10640">
        <v>51</v>
      </c>
      <c r="L10640">
        <v>47</v>
      </c>
      <c r="M10640">
        <v>2</v>
      </c>
      <c r="N10640">
        <v>2010</v>
      </c>
      <c r="O10640">
        <v>2</v>
      </c>
      <c r="P10640">
        <v>2202510201</v>
      </c>
      <c r="T10640">
        <v>4</v>
      </c>
      <c r="U10640">
        <v>464469</v>
      </c>
    </row>
    <row r="10641" spans="1:21" x14ac:dyDescent="0.25">
      <c r="A10641">
        <v>1</v>
      </c>
      <c r="B10641">
        <v>1</v>
      </c>
      <c r="C10641">
        <v>2017</v>
      </c>
      <c r="K10641">
        <v>51</v>
      </c>
      <c r="L10641">
        <v>46</v>
      </c>
      <c r="M10641">
        <v>2</v>
      </c>
      <c r="N10641">
        <v>2010</v>
      </c>
      <c r="O10641">
        <v>2</v>
      </c>
      <c r="P10641">
        <v>2202510201</v>
      </c>
      <c r="T10641">
        <v>4</v>
      </c>
      <c r="U10641">
        <v>9305.1</v>
      </c>
    </row>
    <row r="10642" spans="1:21" x14ac:dyDescent="0.25">
      <c r="A10642">
        <v>1</v>
      </c>
      <c r="B10642">
        <v>1</v>
      </c>
      <c r="C10642">
        <v>2017</v>
      </c>
      <c r="K10642">
        <v>43</v>
      </c>
      <c r="L10642">
        <v>47</v>
      </c>
      <c r="M10642">
        <v>2</v>
      </c>
      <c r="N10642">
        <v>2010</v>
      </c>
      <c r="O10642">
        <v>2</v>
      </c>
      <c r="P10642">
        <v>2202430201</v>
      </c>
      <c r="T10642">
        <v>4</v>
      </c>
      <c r="U10642">
        <v>30183</v>
      </c>
    </row>
    <row r="10643" spans="1:21" x14ac:dyDescent="0.25">
      <c r="A10643">
        <v>1</v>
      </c>
      <c r="B10643">
        <v>1</v>
      </c>
      <c r="C10643">
        <v>2017</v>
      </c>
      <c r="K10643">
        <v>43</v>
      </c>
      <c r="L10643">
        <v>46</v>
      </c>
      <c r="M10643">
        <v>2</v>
      </c>
      <c r="N10643">
        <v>2010</v>
      </c>
      <c r="O10643">
        <v>2</v>
      </c>
      <c r="P10643">
        <v>2202430201</v>
      </c>
      <c r="T10643">
        <v>4</v>
      </c>
      <c r="U10643">
        <v>624650</v>
      </c>
    </row>
    <row r="10644" spans="1:21" x14ac:dyDescent="0.25">
      <c r="A10644">
        <v>1</v>
      </c>
      <c r="B10644">
        <v>1</v>
      </c>
      <c r="C10644">
        <v>2017</v>
      </c>
      <c r="K10644">
        <v>43</v>
      </c>
      <c r="L10644">
        <v>42</v>
      </c>
      <c r="M10644">
        <v>2</v>
      </c>
      <c r="N10644">
        <v>2010</v>
      </c>
      <c r="O10644">
        <v>2</v>
      </c>
      <c r="P10644">
        <v>2202430201</v>
      </c>
      <c r="T10644">
        <v>4</v>
      </c>
      <c r="U10644">
        <v>4694.58</v>
      </c>
    </row>
    <row r="10645" spans="1:21" x14ac:dyDescent="0.25">
      <c r="A10645">
        <v>1</v>
      </c>
      <c r="B10645">
        <v>1</v>
      </c>
      <c r="C10645">
        <v>2017</v>
      </c>
      <c r="K10645">
        <v>43</v>
      </c>
      <c r="L10645">
        <v>41</v>
      </c>
      <c r="M10645">
        <v>2</v>
      </c>
      <c r="N10645">
        <v>2010</v>
      </c>
      <c r="O10645">
        <v>2</v>
      </c>
      <c r="P10645">
        <v>2202430201</v>
      </c>
      <c r="T10645">
        <v>4</v>
      </c>
      <c r="U10645">
        <v>7078.74</v>
      </c>
    </row>
    <row r="10646" spans="1:21" x14ac:dyDescent="0.25">
      <c r="A10646">
        <v>1</v>
      </c>
      <c r="B10646">
        <v>1</v>
      </c>
      <c r="C10646">
        <v>2017</v>
      </c>
      <c r="K10646">
        <v>42</v>
      </c>
      <c r="L10646">
        <v>48</v>
      </c>
      <c r="M10646">
        <v>2</v>
      </c>
      <c r="N10646">
        <v>2010</v>
      </c>
      <c r="O10646">
        <v>2</v>
      </c>
      <c r="P10646">
        <v>2202420201</v>
      </c>
      <c r="T10646">
        <v>4</v>
      </c>
      <c r="U10646">
        <v>212858</v>
      </c>
    </row>
    <row r="10647" spans="1:21" x14ac:dyDescent="0.25">
      <c r="A10647">
        <v>1</v>
      </c>
      <c r="B10647">
        <v>1</v>
      </c>
      <c r="C10647">
        <v>2017</v>
      </c>
      <c r="K10647">
        <v>41</v>
      </c>
      <c r="L10647">
        <v>47</v>
      </c>
      <c r="M10647">
        <v>2</v>
      </c>
      <c r="N10647">
        <v>2010</v>
      </c>
      <c r="O10647">
        <v>2</v>
      </c>
      <c r="P10647">
        <v>2202410201</v>
      </c>
      <c r="T10647">
        <v>4</v>
      </c>
      <c r="U10647">
        <v>87003.9</v>
      </c>
    </row>
    <row r="10648" spans="1:21" x14ac:dyDescent="0.25">
      <c r="A10648">
        <v>1</v>
      </c>
      <c r="B10648">
        <v>1</v>
      </c>
      <c r="C10648">
        <v>2017</v>
      </c>
      <c r="K10648">
        <v>41</v>
      </c>
      <c r="L10648">
        <v>46</v>
      </c>
      <c r="M10648">
        <v>2</v>
      </c>
      <c r="N10648">
        <v>2010</v>
      </c>
      <c r="O10648">
        <v>2</v>
      </c>
      <c r="P10648">
        <v>2202410201</v>
      </c>
      <c r="T10648">
        <v>4</v>
      </c>
      <c r="U10648">
        <v>15671.5</v>
      </c>
    </row>
    <row r="10649" spans="1:21" x14ac:dyDescent="0.25">
      <c r="A10649">
        <v>1</v>
      </c>
      <c r="B10649">
        <v>1</v>
      </c>
      <c r="C10649">
        <v>2017</v>
      </c>
      <c r="K10649">
        <v>41</v>
      </c>
      <c r="L10649">
        <v>42</v>
      </c>
      <c r="M10649">
        <v>2</v>
      </c>
      <c r="N10649">
        <v>2010</v>
      </c>
      <c r="O10649">
        <v>2</v>
      </c>
      <c r="P10649">
        <v>2202410201</v>
      </c>
      <c r="T10649">
        <v>4</v>
      </c>
      <c r="U10649">
        <v>2603.73</v>
      </c>
    </row>
    <row r="10650" spans="1:21" x14ac:dyDescent="0.25">
      <c r="A10650">
        <v>1</v>
      </c>
      <c r="B10650">
        <v>1</v>
      </c>
      <c r="C10650">
        <v>2017</v>
      </c>
      <c r="K10650">
        <v>41</v>
      </c>
      <c r="L10650">
        <v>41</v>
      </c>
      <c r="M10650">
        <v>2</v>
      </c>
      <c r="N10650">
        <v>2010</v>
      </c>
      <c r="O10650">
        <v>2</v>
      </c>
      <c r="P10650">
        <v>2202410201</v>
      </c>
      <c r="T10650">
        <v>4</v>
      </c>
      <c r="U10650">
        <v>24023.1</v>
      </c>
    </row>
    <row r="10651" spans="1:21" x14ac:dyDescent="0.25">
      <c r="A10651">
        <v>1</v>
      </c>
      <c r="B10651">
        <v>1</v>
      </c>
      <c r="C10651">
        <v>2017</v>
      </c>
      <c r="K10651">
        <v>32</v>
      </c>
      <c r="L10651">
        <v>40</v>
      </c>
      <c r="M10651">
        <v>2</v>
      </c>
      <c r="N10651">
        <v>2010</v>
      </c>
      <c r="O10651">
        <v>2</v>
      </c>
      <c r="P10651">
        <v>2202320201</v>
      </c>
      <c r="T10651">
        <v>4</v>
      </c>
      <c r="U10651">
        <v>209802</v>
      </c>
    </row>
    <row r="10652" spans="1:21" x14ac:dyDescent="0.25">
      <c r="A10652">
        <v>1</v>
      </c>
      <c r="B10652">
        <v>1</v>
      </c>
      <c r="C10652">
        <v>2017</v>
      </c>
      <c r="K10652">
        <v>32</v>
      </c>
      <c r="L10652">
        <v>30</v>
      </c>
      <c r="M10652">
        <v>2</v>
      </c>
      <c r="N10652">
        <v>2010</v>
      </c>
      <c r="O10652">
        <v>2</v>
      </c>
      <c r="P10652">
        <v>2202320201</v>
      </c>
      <c r="T10652">
        <v>4</v>
      </c>
      <c r="U10652">
        <v>333756</v>
      </c>
    </row>
    <row r="10653" spans="1:21" x14ac:dyDescent="0.25">
      <c r="A10653">
        <v>1</v>
      </c>
      <c r="B10653">
        <v>1</v>
      </c>
      <c r="C10653">
        <v>2017</v>
      </c>
      <c r="K10653">
        <v>31</v>
      </c>
      <c r="L10653">
        <v>40</v>
      </c>
      <c r="M10653">
        <v>2</v>
      </c>
      <c r="N10653">
        <v>2010</v>
      </c>
      <c r="O10653">
        <v>2</v>
      </c>
      <c r="P10653">
        <v>2202310201</v>
      </c>
      <c r="T10653">
        <v>4</v>
      </c>
      <c r="U10653">
        <v>346081</v>
      </c>
    </row>
    <row r="10654" spans="1:21" x14ac:dyDescent="0.25">
      <c r="A10654">
        <v>1</v>
      </c>
      <c r="B10654">
        <v>1</v>
      </c>
      <c r="C10654">
        <v>2017</v>
      </c>
      <c r="K10654">
        <v>31</v>
      </c>
      <c r="L10654">
        <v>30</v>
      </c>
      <c r="M10654">
        <v>2</v>
      </c>
      <c r="N10654">
        <v>2010</v>
      </c>
      <c r="O10654">
        <v>2</v>
      </c>
      <c r="P10654">
        <v>2202310201</v>
      </c>
      <c r="T10654">
        <v>4</v>
      </c>
      <c r="U10654">
        <v>336219</v>
      </c>
    </row>
    <row r="10655" spans="1:21" x14ac:dyDescent="0.25">
      <c r="A10655">
        <v>1</v>
      </c>
      <c r="B10655">
        <v>1</v>
      </c>
      <c r="C10655">
        <v>2017</v>
      </c>
      <c r="K10655">
        <v>21</v>
      </c>
      <c r="L10655">
        <v>20</v>
      </c>
      <c r="M10655">
        <v>2</v>
      </c>
      <c r="N10655">
        <v>2010</v>
      </c>
      <c r="O10655">
        <v>2</v>
      </c>
      <c r="P10655">
        <v>2202210201</v>
      </c>
      <c r="T10655">
        <v>4</v>
      </c>
      <c r="U10655">
        <v>840106</v>
      </c>
    </row>
    <row r="10656" spans="1:21" x14ac:dyDescent="0.25">
      <c r="A10656">
        <v>1</v>
      </c>
      <c r="B10656">
        <v>1</v>
      </c>
      <c r="C10656">
        <v>2017</v>
      </c>
      <c r="K10656">
        <v>62</v>
      </c>
      <c r="L10656">
        <v>47</v>
      </c>
      <c r="M10656">
        <v>2</v>
      </c>
      <c r="N10656">
        <v>2009</v>
      </c>
      <c r="O10656">
        <v>2</v>
      </c>
      <c r="P10656">
        <v>2202620201</v>
      </c>
      <c r="T10656">
        <v>4</v>
      </c>
      <c r="U10656">
        <v>25435900</v>
      </c>
    </row>
    <row r="10657" spans="1:21" x14ac:dyDescent="0.25">
      <c r="A10657">
        <v>1</v>
      </c>
      <c r="B10657">
        <v>1</v>
      </c>
      <c r="C10657">
        <v>2017</v>
      </c>
      <c r="K10657">
        <v>62</v>
      </c>
      <c r="L10657">
        <v>46</v>
      </c>
      <c r="M10657">
        <v>2</v>
      </c>
      <c r="N10657">
        <v>2009</v>
      </c>
      <c r="O10657">
        <v>2</v>
      </c>
      <c r="P10657">
        <v>2202620201</v>
      </c>
      <c r="T10657">
        <v>4</v>
      </c>
      <c r="U10657">
        <v>692890</v>
      </c>
    </row>
    <row r="10658" spans="1:21" x14ac:dyDescent="0.25">
      <c r="A10658">
        <v>1</v>
      </c>
      <c r="B10658">
        <v>1</v>
      </c>
      <c r="C10658">
        <v>2017</v>
      </c>
      <c r="K10658">
        <v>61</v>
      </c>
      <c r="L10658">
        <v>47</v>
      </c>
      <c r="M10658">
        <v>2</v>
      </c>
      <c r="N10658">
        <v>2009</v>
      </c>
      <c r="O10658">
        <v>2</v>
      </c>
      <c r="P10658">
        <v>2202610201</v>
      </c>
      <c r="T10658">
        <v>4</v>
      </c>
      <c r="U10658">
        <v>3996260</v>
      </c>
    </row>
    <row r="10659" spans="1:21" x14ac:dyDescent="0.25">
      <c r="A10659">
        <v>1</v>
      </c>
      <c r="B10659">
        <v>1</v>
      </c>
      <c r="C10659">
        <v>2017</v>
      </c>
      <c r="K10659">
        <v>61</v>
      </c>
      <c r="L10659">
        <v>46</v>
      </c>
      <c r="M10659">
        <v>2</v>
      </c>
      <c r="N10659">
        <v>2009</v>
      </c>
      <c r="O10659">
        <v>2</v>
      </c>
      <c r="P10659">
        <v>2202610201</v>
      </c>
      <c r="T10659">
        <v>4</v>
      </c>
      <c r="U10659">
        <v>795063</v>
      </c>
    </row>
    <row r="10660" spans="1:21" x14ac:dyDescent="0.25">
      <c r="A10660">
        <v>1</v>
      </c>
      <c r="B10660">
        <v>1</v>
      </c>
      <c r="C10660">
        <v>2017</v>
      </c>
      <c r="K10660">
        <v>54</v>
      </c>
      <c r="L10660">
        <v>47</v>
      </c>
      <c r="M10660">
        <v>2</v>
      </c>
      <c r="N10660">
        <v>2009</v>
      </c>
      <c r="O10660">
        <v>2</v>
      </c>
      <c r="P10660">
        <v>2202540201</v>
      </c>
      <c r="T10660">
        <v>4</v>
      </c>
      <c r="U10660">
        <v>3674.97</v>
      </c>
    </row>
    <row r="10661" spans="1:21" x14ac:dyDescent="0.25">
      <c r="A10661">
        <v>1</v>
      </c>
      <c r="B10661">
        <v>1</v>
      </c>
      <c r="C10661">
        <v>2017</v>
      </c>
      <c r="K10661">
        <v>54</v>
      </c>
      <c r="L10661">
        <v>46</v>
      </c>
      <c r="M10661">
        <v>2</v>
      </c>
      <c r="N10661">
        <v>2009</v>
      </c>
      <c r="O10661">
        <v>2</v>
      </c>
      <c r="P10661">
        <v>2202540201</v>
      </c>
      <c r="T10661">
        <v>4</v>
      </c>
      <c r="U10661">
        <v>28260.7</v>
      </c>
    </row>
    <row r="10662" spans="1:21" x14ac:dyDescent="0.25">
      <c r="A10662">
        <v>1</v>
      </c>
      <c r="B10662">
        <v>1</v>
      </c>
      <c r="C10662">
        <v>2017</v>
      </c>
      <c r="K10662">
        <v>54</v>
      </c>
      <c r="L10662">
        <v>42</v>
      </c>
      <c r="M10662">
        <v>2</v>
      </c>
      <c r="N10662">
        <v>2009</v>
      </c>
      <c r="O10662">
        <v>2</v>
      </c>
      <c r="P10662">
        <v>2202540201</v>
      </c>
      <c r="T10662">
        <v>4</v>
      </c>
      <c r="U10662">
        <v>37405.199999999997</v>
      </c>
    </row>
    <row r="10663" spans="1:21" x14ac:dyDescent="0.25">
      <c r="A10663">
        <v>1</v>
      </c>
      <c r="B10663">
        <v>1</v>
      </c>
      <c r="C10663">
        <v>2017</v>
      </c>
      <c r="K10663">
        <v>54</v>
      </c>
      <c r="L10663">
        <v>41</v>
      </c>
      <c r="M10663">
        <v>2</v>
      </c>
      <c r="N10663">
        <v>2009</v>
      </c>
      <c r="O10663">
        <v>2</v>
      </c>
      <c r="P10663">
        <v>2202540201</v>
      </c>
      <c r="T10663">
        <v>4</v>
      </c>
      <c r="U10663">
        <v>25601.200000000001</v>
      </c>
    </row>
    <row r="10664" spans="1:21" x14ac:dyDescent="0.25">
      <c r="A10664">
        <v>1</v>
      </c>
      <c r="B10664">
        <v>1</v>
      </c>
      <c r="C10664">
        <v>2017</v>
      </c>
      <c r="K10664">
        <v>53</v>
      </c>
      <c r="L10664">
        <v>47</v>
      </c>
      <c r="M10664">
        <v>2</v>
      </c>
      <c r="N10664">
        <v>2009</v>
      </c>
      <c r="O10664">
        <v>2</v>
      </c>
      <c r="P10664">
        <v>2202530201</v>
      </c>
      <c r="T10664">
        <v>4</v>
      </c>
      <c r="U10664">
        <v>100691</v>
      </c>
    </row>
    <row r="10665" spans="1:21" x14ac:dyDescent="0.25">
      <c r="A10665">
        <v>1</v>
      </c>
      <c r="B10665">
        <v>1</v>
      </c>
      <c r="C10665">
        <v>2017</v>
      </c>
      <c r="K10665">
        <v>53</v>
      </c>
      <c r="L10665">
        <v>46</v>
      </c>
      <c r="M10665">
        <v>2</v>
      </c>
      <c r="N10665">
        <v>2009</v>
      </c>
      <c r="O10665">
        <v>2</v>
      </c>
      <c r="P10665">
        <v>2202530201</v>
      </c>
      <c r="T10665">
        <v>4</v>
      </c>
      <c r="U10665">
        <v>63549</v>
      </c>
    </row>
    <row r="10666" spans="1:21" x14ac:dyDescent="0.25">
      <c r="A10666">
        <v>1</v>
      </c>
      <c r="B10666">
        <v>1</v>
      </c>
      <c r="C10666">
        <v>2017</v>
      </c>
      <c r="K10666">
        <v>53</v>
      </c>
      <c r="L10666">
        <v>42</v>
      </c>
      <c r="M10666">
        <v>2</v>
      </c>
      <c r="N10666">
        <v>2009</v>
      </c>
      <c r="O10666">
        <v>2</v>
      </c>
      <c r="P10666">
        <v>2202530201</v>
      </c>
      <c r="T10666">
        <v>4</v>
      </c>
      <c r="U10666">
        <v>47767.8</v>
      </c>
    </row>
    <row r="10667" spans="1:21" x14ac:dyDescent="0.25">
      <c r="A10667">
        <v>1</v>
      </c>
      <c r="B10667">
        <v>1</v>
      </c>
      <c r="C10667">
        <v>2017</v>
      </c>
      <c r="K10667">
        <v>53</v>
      </c>
      <c r="L10667">
        <v>41</v>
      </c>
      <c r="M10667">
        <v>2</v>
      </c>
      <c r="N10667">
        <v>2009</v>
      </c>
      <c r="O10667">
        <v>2</v>
      </c>
      <c r="P10667">
        <v>2202530201</v>
      </c>
      <c r="T10667">
        <v>4</v>
      </c>
      <c r="U10667">
        <v>43236.6</v>
      </c>
    </row>
    <row r="10668" spans="1:21" x14ac:dyDescent="0.25">
      <c r="A10668">
        <v>1</v>
      </c>
      <c r="B10668">
        <v>1</v>
      </c>
      <c r="C10668">
        <v>2017</v>
      </c>
      <c r="K10668">
        <v>52</v>
      </c>
      <c r="L10668">
        <v>47</v>
      </c>
      <c r="M10668">
        <v>2</v>
      </c>
      <c r="N10668">
        <v>2009</v>
      </c>
      <c r="O10668">
        <v>2</v>
      </c>
      <c r="P10668">
        <v>2202520201</v>
      </c>
      <c r="T10668">
        <v>4</v>
      </c>
      <c r="U10668">
        <v>1111260</v>
      </c>
    </row>
    <row r="10669" spans="1:21" x14ac:dyDescent="0.25">
      <c r="A10669">
        <v>1</v>
      </c>
      <c r="B10669">
        <v>1</v>
      </c>
      <c r="C10669">
        <v>2017</v>
      </c>
      <c r="K10669">
        <v>52</v>
      </c>
      <c r="L10669">
        <v>46</v>
      </c>
      <c r="M10669">
        <v>2</v>
      </c>
      <c r="N10669">
        <v>2009</v>
      </c>
      <c r="O10669">
        <v>2</v>
      </c>
      <c r="P10669">
        <v>2202520201</v>
      </c>
      <c r="T10669">
        <v>4</v>
      </c>
      <c r="U10669">
        <v>906667</v>
      </c>
    </row>
    <row r="10670" spans="1:21" x14ac:dyDescent="0.25">
      <c r="A10670">
        <v>1</v>
      </c>
      <c r="B10670">
        <v>1</v>
      </c>
      <c r="C10670">
        <v>2017</v>
      </c>
      <c r="K10670">
        <v>52</v>
      </c>
      <c r="L10670">
        <v>42</v>
      </c>
      <c r="M10670">
        <v>2</v>
      </c>
      <c r="N10670">
        <v>2009</v>
      </c>
      <c r="O10670">
        <v>2</v>
      </c>
      <c r="P10670">
        <v>2202520201</v>
      </c>
      <c r="T10670">
        <v>4</v>
      </c>
      <c r="U10670">
        <v>1234300</v>
      </c>
    </row>
    <row r="10671" spans="1:21" x14ac:dyDescent="0.25">
      <c r="A10671">
        <v>1</v>
      </c>
      <c r="B10671">
        <v>1</v>
      </c>
      <c r="C10671">
        <v>2017</v>
      </c>
      <c r="K10671">
        <v>52</v>
      </c>
      <c r="L10671">
        <v>41</v>
      </c>
      <c r="M10671">
        <v>2</v>
      </c>
      <c r="N10671">
        <v>2009</v>
      </c>
      <c r="O10671">
        <v>2</v>
      </c>
      <c r="P10671">
        <v>2202520201</v>
      </c>
      <c r="T10671">
        <v>4</v>
      </c>
      <c r="U10671">
        <v>781095</v>
      </c>
    </row>
    <row r="10672" spans="1:21" x14ac:dyDescent="0.25">
      <c r="A10672">
        <v>1</v>
      </c>
      <c r="B10672">
        <v>1</v>
      </c>
      <c r="C10672">
        <v>2017</v>
      </c>
      <c r="K10672">
        <v>51</v>
      </c>
      <c r="L10672">
        <v>47</v>
      </c>
      <c r="M10672">
        <v>2</v>
      </c>
      <c r="N10672">
        <v>2009</v>
      </c>
      <c r="O10672">
        <v>2</v>
      </c>
      <c r="P10672">
        <v>2202510201</v>
      </c>
      <c r="T10672">
        <v>4</v>
      </c>
      <c r="U10672">
        <v>571891</v>
      </c>
    </row>
    <row r="10673" spans="1:21" x14ac:dyDescent="0.25">
      <c r="A10673">
        <v>1</v>
      </c>
      <c r="B10673">
        <v>1</v>
      </c>
      <c r="C10673">
        <v>2017</v>
      </c>
      <c r="K10673">
        <v>51</v>
      </c>
      <c r="L10673">
        <v>46</v>
      </c>
      <c r="M10673">
        <v>2</v>
      </c>
      <c r="N10673">
        <v>2009</v>
      </c>
      <c r="O10673">
        <v>2</v>
      </c>
      <c r="P10673">
        <v>2202510201</v>
      </c>
      <c r="T10673">
        <v>4</v>
      </c>
      <c r="U10673">
        <v>9885.74</v>
      </c>
    </row>
    <row r="10674" spans="1:21" x14ac:dyDescent="0.25">
      <c r="A10674">
        <v>1</v>
      </c>
      <c r="B10674">
        <v>1</v>
      </c>
      <c r="C10674">
        <v>2017</v>
      </c>
      <c r="K10674">
        <v>43</v>
      </c>
      <c r="L10674">
        <v>47</v>
      </c>
      <c r="M10674">
        <v>2</v>
      </c>
      <c r="N10674">
        <v>2009</v>
      </c>
      <c r="O10674">
        <v>2</v>
      </c>
      <c r="P10674">
        <v>2202430201</v>
      </c>
      <c r="T10674">
        <v>4</v>
      </c>
      <c r="U10674">
        <v>35436.400000000001</v>
      </c>
    </row>
    <row r="10675" spans="1:21" x14ac:dyDescent="0.25">
      <c r="A10675">
        <v>1</v>
      </c>
      <c r="B10675">
        <v>1</v>
      </c>
      <c r="C10675">
        <v>2017</v>
      </c>
      <c r="K10675">
        <v>43</v>
      </c>
      <c r="L10675">
        <v>46</v>
      </c>
      <c r="M10675">
        <v>2</v>
      </c>
      <c r="N10675">
        <v>2009</v>
      </c>
      <c r="O10675">
        <v>2</v>
      </c>
      <c r="P10675">
        <v>2202430201</v>
      </c>
      <c r="T10675">
        <v>4</v>
      </c>
      <c r="U10675">
        <v>733241</v>
      </c>
    </row>
    <row r="10676" spans="1:21" x14ac:dyDescent="0.25">
      <c r="A10676">
        <v>1</v>
      </c>
      <c r="B10676">
        <v>1</v>
      </c>
      <c r="C10676">
        <v>2017</v>
      </c>
      <c r="K10676">
        <v>43</v>
      </c>
      <c r="L10676">
        <v>42</v>
      </c>
      <c r="M10676">
        <v>2</v>
      </c>
      <c r="N10676">
        <v>2009</v>
      </c>
      <c r="O10676">
        <v>2</v>
      </c>
      <c r="P10676">
        <v>2202430201</v>
      </c>
      <c r="T10676">
        <v>4</v>
      </c>
      <c r="U10676">
        <v>5522.56</v>
      </c>
    </row>
    <row r="10677" spans="1:21" x14ac:dyDescent="0.25">
      <c r="A10677">
        <v>1</v>
      </c>
      <c r="B10677">
        <v>1</v>
      </c>
      <c r="C10677">
        <v>2017</v>
      </c>
      <c r="K10677">
        <v>43</v>
      </c>
      <c r="L10677">
        <v>41</v>
      </c>
      <c r="M10677">
        <v>2</v>
      </c>
      <c r="N10677">
        <v>2009</v>
      </c>
      <c r="O10677">
        <v>2</v>
      </c>
      <c r="P10677">
        <v>2202430201</v>
      </c>
      <c r="T10677">
        <v>4</v>
      </c>
      <c r="U10677">
        <v>8308.07</v>
      </c>
    </row>
    <row r="10678" spans="1:21" x14ac:dyDescent="0.25">
      <c r="A10678">
        <v>1</v>
      </c>
      <c r="B10678">
        <v>1</v>
      </c>
      <c r="C10678">
        <v>2017</v>
      </c>
      <c r="K10678">
        <v>42</v>
      </c>
      <c r="L10678">
        <v>48</v>
      </c>
      <c r="M10678">
        <v>2</v>
      </c>
      <c r="N10678">
        <v>2009</v>
      </c>
      <c r="O10678">
        <v>2</v>
      </c>
      <c r="P10678">
        <v>2202420201</v>
      </c>
      <c r="T10678">
        <v>4</v>
      </c>
      <c r="U10678">
        <v>209197</v>
      </c>
    </row>
    <row r="10679" spans="1:21" x14ac:dyDescent="0.25">
      <c r="A10679">
        <v>1</v>
      </c>
      <c r="B10679">
        <v>1</v>
      </c>
      <c r="C10679">
        <v>2017</v>
      </c>
      <c r="K10679">
        <v>41</v>
      </c>
      <c r="L10679">
        <v>47</v>
      </c>
      <c r="M10679">
        <v>2</v>
      </c>
      <c r="N10679">
        <v>2009</v>
      </c>
      <c r="O10679">
        <v>2</v>
      </c>
      <c r="P10679">
        <v>2202410201</v>
      </c>
      <c r="T10679">
        <v>4</v>
      </c>
      <c r="U10679">
        <v>71905.600000000006</v>
      </c>
    </row>
    <row r="10680" spans="1:21" x14ac:dyDescent="0.25">
      <c r="A10680">
        <v>1</v>
      </c>
      <c r="B10680">
        <v>1</v>
      </c>
      <c r="C10680">
        <v>2017</v>
      </c>
      <c r="K10680">
        <v>41</v>
      </c>
      <c r="L10680">
        <v>46</v>
      </c>
      <c r="M10680">
        <v>2</v>
      </c>
      <c r="N10680">
        <v>2009</v>
      </c>
      <c r="O10680">
        <v>2</v>
      </c>
      <c r="P10680">
        <v>2202410201</v>
      </c>
      <c r="T10680">
        <v>4</v>
      </c>
      <c r="U10680">
        <v>12958</v>
      </c>
    </row>
    <row r="10681" spans="1:21" x14ac:dyDescent="0.25">
      <c r="A10681">
        <v>1</v>
      </c>
      <c r="B10681">
        <v>1</v>
      </c>
      <c r="C10681">
        <v>2017</v>
      </c>
      <c r="K10681">
        <v>41</v>
      </c>
      <c r="L10681">
        <v>42</v>
      </c>
      <c r="M10681">
        <v>2</v>
      </c>
      <c r="N10681">
        <v>2009</v>
      </c>
      <c r="O10681">
        <v>2</v>
      </c>
      <c r="P10681">
        <v>2202410201</v>
      </c>
      <c r="T10681">
        <v>4</v>
      </c>
      <c r="U10681">
        <v>2152.34</v>
      </c>
    </row>
    <row r="10682" spans="1:21" x14ac:dyDescent="0.25">
      <c r="A10682">
        <v>1</v>
      </c>
      <c r="B10682">
        <v>1</v>
      </c>
      <c r="C10682">
        <v>2017</v>
      </c>
      <c r="K10682">
        <v>41</v>
      </c>
      <c r="L10682">
        <v>41</v>
      </c>
      <c r="M10682">
        <v>2</v>
      </c>
      <c r="N10682">
        <v>2009</v>
      </c>
      <c r="O10682">
        <v>2</v>
      </c>
      <c r="P10682">
        <v>2202410201</v>
      </c>
      <c r="T10682">
        <v>4</v>
      </c>
      <c r="U10682">
        <v>19810.3</v>
      </c>
    </row>
    <row r="10683" spans="1:21" x14ac:dyDescent="0.25">
      <c r="A10683">
        <v>1</v>
      </c>
      <c r="B10683">
        <v>1</v>
      </c>
      <c r="C10683">
        <v>2017</v>
      </c>
      <c r="K10683">
        <v>32</v>
      </c>
      <c r="L10683">
        <v>40</v>
      </c>
      <c r="M10683">
        <v>2</v>
      </c>
      <c r="N10683">
        <v>2009</v>
      </c>
      <c r="O10683">
        <v>2</v>
      </c>
      <c r="P10683">
        <v>2202320201</v>
      </c>
      <c r="T10683">
        <v>4</v>
      </c>
      <c r="U10683">
        <v>187623</v>
      </c>
    </row>
    <row r="10684" spans="1:21" x14ac:dyDescent="0.25">
      <c r="A10684">
        <v>1</v>
      </c>
      <c r="B10684">
        <v>1</v>
      </c>
      <c r="C10684">
        <v>2017</v>
      </c>
      <c r="K10684">
        <v>32</v>
      </c>
      <c r="L10684">
        <v>30</v>
      </c>
      <c r="M10684">
        <v>2</v>
      </c>
      <c r="N10684">
        <v>2009</v>
      </c>
      <c r="O10684">
        <v>2</v>
      </c>
      <c r="P10684">
        <v>2202320201</v>
      </c>
      <c r="T10684">
        <v>4</v>
      </c>
      <c r="U10684">
        <v>267744</v>
      </c>
    </row>
    <row r="10685" spans="1:21" x14ac:dyDescent="0.25">
      <c r="A10685">
        <v>1</v>
      </c>
      <c r="B10685">
        <v>1</v>
      </c>
      <c r="C10685">
        <v>2017</v>
      </c>
      <c r="K10685">
        <v>31</v>
      </c>
      <c r="L10685">
        <v>40</v>
      </c>
      <c r="M10685">
        <v>2</v>
      </c>
      <c r="N10685">
        <v>2009</v>
      </c>
      <c r="O10685">
        <v>2</v>
      </c>
      <c r="P10685">
        <v>2202310201</v>
      </c>
      <c r="T10685">
        <v>4</v>
      </c>
      <c r="U10685">
        <v>309495</v>
      </c>
    </row>
    <row r="10686" spans="1:21" x14ac:dyDescent="0.25">
      <c r="A10686">
        <v>1</v>
      </c>
      <c r="B10686">
        <v>1</v>
      </c>
      <c r="C10686">
        <v>2017</v>
      </c>
      <c r="K10686">
        <v>31</v>
      </c>
      <c r="L10686">
        <v>30</v>
      </c>
      <c r="M10686">
        <v>2</v>
      </c>
      <c r="N10686">
        <v>2009</v>
      </c>
      <c r="O10686">
        <v>2</v>
      </c>
      <c r="P10686">
        <v>2202310201</v>
      </c>
      <c r="T10686">
        <v>4</v>
      </c>
      <c r="U10686">
        <v>269720</v>
      </c>
    </row>
    <row r="10687" spans="1:21" x14ac:dyDescent="0.25">
      <c r="A10687">
        <v>1</v>
      </c>
      <c r="B10687">
        <v>1</v>
      </c>
      <c r="C10687">
        <v>2017</v>
      </c>
      <c r="K10687">
        <v>21</v>
      </c>
      <c r="L10687">
        <v>20</v>
      </c>
      <c r="M10687">
        <v>2</v>
      </c>
      <c r="N10687">
        <v>2009</v>
      </c>
      <c r="O10687">
        <v>2</v>
      </c>
      <c r="P10687">
        <v>2202210201</v>
      </c>
      <c r="T10687">
        <v>4</v>
      </c>
      <c r="U10687">
        <v>530329</v>
      </c>
    </row>
    <row r="10688" spans="1:21" x14ac:dyDescent="0.25">
      <c r="A10688">
        <v>1</v>
      </c>
      <c r="B10688">
        <v>1</v>
      </c>
      <c r="C10688">
        <v>2017</v>
      </c>
      <c r="K10688">
        <v>62</v>
      </c>
      <c r="L10688">
        <v>47</v>
      </c>
      <c r="M10688">
        <v>2</v>
      </c>
      <c r="N10688">
        <v>2008</v>
      </c>
      <c r="O10688">
        <v>2</v>
      </c>
      <c r="P10688">
        <v>2202620201</v>
      </c>
      <c r="T10688">
        <v>4</v>
      </c>
      <c r="U10688">
        <v>17980800</v>
      </c>
    </row>
    <row r="10689" spans="1:21" x14ac:dyDescent="0.25">
      <c r="A10689">
        <v>1</v>
      </c>
      <c r="B10689">
        <v>1</v>
      </c>
      <c r="C10689">
        <v>2017</v>
      </c>
      <c r="K10689">
        <v>62</v>
      </c>
      <c r="L10689">
        <v>46</v>
      </c>
      <c r="M10689">
        <v>2</v>
      </c>
      <c r="N10689">
        <v>2008</v>
      </c>
      <c r="O10689">
        <v>2</v>
      </c>
      <c r="P10689">
        <v>2202620201</v>
      </c>
      <c r="T10689">
        <v>4</v>
      </c>
      <c r="U10689">
        <v>1044900</v>
      </c>
    </row>
    <row r="10690" spans="1:21" x14ac:dyDescent="0.25">
      <c r="A10690">
        <v>1</v>
      </c>
      <c r="B10690">
        <v>1</v>
      </c>
      <c r="C10690">
        <v>2017</v>
      </c>
      <c r="K10690">
        <v>61</v>
      </c>
      <c r="L10690">
        <v>47</v>
      </c>
      <c r="M10690">
        <v>2</v>
      </c>
      <c r="N10690">
        <v>2008</v>
      </c>
      <c r="O10690">
        <v>2</v>
      </c>
      <c r="P10690">
        <v>2202610201</v>
      </c>
      <c r="T10690">
        <v>4</v>
      </c>
      <c r="U10690">
        <v>2735460</v>
      </c>
    </row>
    <row r="10691" spans="1:21" x14ac:dyDescent="0.25">
      <c r="A10691">
        <v>1</v>
      </c>
      <c r="B10691">
        <v>1</v>
      </c>
      <c r="C10691">
        <v>2017</v>
      </c>
      <c r="K10691">
        <v>61</v>
      </c>
      <c r="L10691">
        <v>46</v>
      </c>
      <c r="M10691">
        <v>2</v>
      </c>
      <c r="N10691">
        <v>2008</v>
      </c>
      <c r="O10691">
        <v>2</v>
      </c>
      <c r="P10691">
        <v>2202610201</v>
      </c>
      <c r="T10691">
        <v>4</v>
      </c>
      <c r="U10691">
        <v>1160990</v>
      </c>
    </row>
    <row r="10692" spans="1:21" x14ac:dyDescent="0.25">
      <c r="A10692">
        <v>1</v>
      </c>
      <c r="B10692">
        <v>1</v>
      </c>
      <c r="C10692">
        <v>2017</v>
      </c>
      <c r="K10692">
        <v>54</v>
      </c>
      <c r="L10692">
        <v>47</v>
      </c>
      <c r="M10692">
        <v>2</v>
      </c>
      <c r="N10692">
        <v>2008</v>
      </c>
      <c r="O10692">
        <v>2</v>
      </c>
      <c r="P10692">
        <v>2202540201</v>
      </c>
      <c r="T10692">
        <v>4</v>
      </c>
      <c r="U10692">
        <v>4619.3900000000003</v>
      </c>
    </row>
    <row r="10693" spans="1:21" x14ac:dyDescent="0.25">
      <c r="A10693">
        <v>1</v>
      </c>
      <c r="B10693">
        <v>1</v>
      </c>
      <c r="C10693">
        <v>2017</v>
      </c>
      <c r="K10693">
        <v>54</v>
      </c>
      <c r="L10693">
        <v>46</v>
      </c>
      <c r="M10693">
        <v>2</v>
      </c>
      <c r="N10693">
        <v>2008</v>
      </c>
      <c r="O10693">
        <v>2</v>
      </c>
      <c r="P10693">
        <v>2202540201</v>
      </c>
      <c r="T10693">
        <v>4</v>
      </c>
      <c r="U10693">
        <v>35503.599999999999</v>
      </c>
    </row>
    <row r="10694" spans="1:21" x14ac:dyDescent="0.25">
      <c r="A10694">
        <v>1</v>
      </c>
      <c r="B10694">
        <v>1</v>
      </c>
      <c r="C10694">
        <v>2017</v>
      </c>
      <c r="K10694">
        <v>54</v>
      </c>
      <c r="L10694">
        <v>42</v>
      </c>
      <c r="M10694">
        <v>2</v>
      </c>
      <c r="N10694">
        <v>2008</v>
      </c>
      <c r="O10694">
        <v>2</v>
      </c>
      <c r="P10694">
        <v>2202540201</v>
      </c>
      <c r="T10694">
        <v>4</v>
      </c>
      <c r="U10694">
        <v>46988.3</v>
      </c>
    </row>
    <row r="10695" spans="1:21" x14ac:dyDescent="0.25">
      <c r="A10695">
        <v>1</v>
      </c>
      <c r="B10695">
        <v>1</v>
      </c>
      <c r="C10695">
        <v>2017</v>
      </c>
      <c r="K10695">
        <v>54</v>
      </c>
      <c r="L10695">
        <v>41</v>
      </c>
      <c r="M10695">
        <v>2</v>
      </c>
      <c r="N10695">
        <v>2008</v>
      </c>
      <c r="O10695">
        <v>2</v>
      </c>
      <c r="P10695">
        <v>2202540201</v>
      </c>
      <c r="T10695">
        <v>4</v>
      </c>
      <c r="U10695">
        <v>32164.1</v>
      </c>
    </row>
    <row r="10696" spans="1:21" x14ac:dyDescent="0.25">
      <c r="A10696">
        <v>1</v>
      </c>
      <c r="B10696">
        <v>1</v>
      </c>
      <c r="C10696">
        <v>2017</v>
      </c>
      <c r="K10696">
        <v>53</v>
      </c>
      <c r="L10696">
        <v>47</v>
      </c>
      <c r="M10696">
        <v>2</v>
      </c>
      <c r="N10696">
        <v>2008</v>
      </c>
      <c r="O10696">
        <v>2</v>
      </c>
      <c r="P10696">
        <v>2202530201</v>
      </c>
      <c r="T10696">
        <v>4</v>
      </c>
      <c r="U10696">
        <v>69275</v>
      </c>
    </row>
    <row r="10697" spans="1:21" x14ac:dyDescent="0.25">
      <c r="A10697">
        <v>1</v>
      </c>
      <c r="B10697">
        <v>1</v>
      </c>
      <c r="C10697">
        <v>2017</v>
      </c>
      <c r="K10697">
        <v>53</v>
      </c>
      <c r="L10697">
        <v>46</v>
      </c>
      <c r="M10697">
        <v>2</v>
      </c>
      <c r="N10697">
        <v>2008</v>
      </c>
      <c r="O10697">
        <v>2</v>
      </c>
      <c r="P10697">
        <v>2202530201</v>
      </c>
      <c r="T10697">
        <v>4</v>
      </c>
      <c r="U10697">
        <v>93270.3</v>
      </c>
    </row>
    <row r="10698" spans="1:21" x14ac:dyDescent="0.25">
      <c r="A10698">
        <v>1</v>
      </c>
      <c r="B10698">
        <v>1</v>
      </c>
      <c r="C10698">
        <v>2017</v>
      </c>
      <c r="K10698">
        <v>53</v>
      </c>
      <c r="L10698">
        <v>42</v>
      </c>
      <c r="M10698">
        <v>2</v>
      </c>
      <c r="N10698">
        <v>2008</v>
      </c>
      <c r="O10698">
        <v>2</v>
      </c>
      <c r="P10698">
        <v>2202530201</v>
      </c>
      <c r="T10698">
        <v>4</v>
      </c>
      <c r="U10698">
        <v>131873</v>
      </c>
    </row>
    <row r="10699" spans="1:21" x14ac:dyDescent="0.25">
      <c r="A10699">
        <v>1</v>
      </c>
      <c r="B10699">
        <v>1</v>
      </c>
      <c r="C10699">
        <v>2017</v>
      </c>
      <c r="K10699">
        <v>53</v>
      </c>
      <c r="L10699">
        <v>41</v>
      </c>
      <c r="M10699">
        <v>2</v>
      </c>
      <c r="N10699">
        <v>2008</v>
      </c>
      <c r="O10699">
        <v>2</v>
      </c>
      <c r="P10699">
        <v>2202530201</v>
      </c>
      <c r="T10699">
        <v>4</v>
      </c>
      <c r="U10699">
        <v>112978</v>
      </c>
    </row>
    <row r="10700" spans="1:21" x14ac:dyDescent="0.25">
      <c r="A10700">
        <v>1</v>
      </c>
      <c r="B10700">
        <v>1</v>
      </c>
      <c r="C10700">
        <v>2017</v>
      </c>
      <c r="K10700">
        <v>52</v>
      </c>
      <c r="L10700">
        <v>47</v>
      </c>
      <c r="M10700">
        <v>2</v>
      </c>
      <c r="N10700">
        <v>2008</v>
      </c>
      <c r="O10700">
        <v>2</v>
      </c>
      <c r="P10700">
        <v>2202520201</v>
      </c>
      <c r="T10700">
        <v>4</v>
      </c>
      <c r="U10700">
        <v>768751</v>
      </c>
    </row>
    <row r="10701" spans="1:21" x14ac:dyDescent="0.25">
      <c r="A10701">
        <v>1</v>
      </c>
      <c r="B10701">
        <v>1</v>
      </c>
      <c r="C10701">
        <v>2017</v>
      </c>
      <c r="K10701">
        <v>52</v>
      </c>
      <c r="L10701">
        <v>46</v>
      </c>
      <c r="M10701">
        <v>2</v>
      </c>
      <c r="N10701">
        <v>2008</v>
      </c>
      <c r="O10701">
        <v>2</v>
      </c>
      <c r="P10701">
        <v>2202520201</v>
      </c>
      <c r="T10701">
        <v>4</v>
      </c>
      <c r="U10701">
        <v>1338040</v>
      </c>
    </row>
    <row r="10702" spans="1:21" x14ac:dyDescent="0.25">
      <c r="A10702">
        <v>1</v>
      </c>
      <c r="B10702">
        <v>1</v>
      </c>
      <c r="C10702">
        <v>2017</v>
      </c>
      <c r="K10702">
        <v>52</v>
      </c>
      <c r="L10702">
        <v>42</v>
      </c>
      <c r="M10702">
        <v>2</v>
      </c>
      <c r="N10702">
        <v>2008</v>
      </c>
      <c r="O10702">
        <v>2</v>
      </c>
      <c r="P10702">
        <v>2202520201</v>
      </c>
      <c r="T10702">
        <v>4</v>
      </c>
      <c r="U10702">
        <v>3426310</v>
      </c>
    </row>
    <row r="10703" spans="1:21" x14ac:dyDescent="0.25">
      <c r="A10703">
        <v>1</v>
      </c>
      <c r="B10703">
        <v>1</v>
      </c>
      <c r="C10703">
        <v>2017</v>
      </c>
      <c r="K10703">
        <v>52</v>
      </c>
      <c r="L10703">
        <v>41</v>
      </c>
      <c r="M10703">
        <v>2</v>
      </c>
      <c r="N10703">
        <v>2008</v>
      </c>
      <c r="O10703">
        <v>2</v>
      </c>
      <c r="P10703">
        <v>2202520201</v>
      </c>
      <c r="T10703">
        <v>4</v>
      </c>
      <c r="U10703">
        <v>2300800</v>
      </c>
    </row>
    <row r="10704" spans="1:21" x14ac:dyDescent="0.25">
      <c r="A10704">
        <v>1</v>
      </c>
      <c r="B10704">
        <v>1</v>
      </c>
      <c r="C10704">
        <v>2017</v>
      </c>
      <c r="K10704">
        <v>51</v>
      </c>
      <c r="L10704">
        <v>47</v>
      </c>
      <c r="M10704">
        <v>2</v>
      </c>
      <c r="N10704">
        <v>2008</v>
      </c>
      <c r="O10704">
        <v>2</v>
      </c>
      <c r="P10704">
        <v>2202510201</v>
      </c>
      <c r="T10704">
        <v>4</v>
      </c>
      <c r="U10704">
        <v>401761</v>
      </c>
    </row>
    <row r="10705" spans="1:21" x14ac:dyDescent="0.25">
      <c r="A10705">
        <v>1</v>
      </c>
      <c r="B10705">
        <v>1</v>
      </c>
      <c r="C10705">
        <v>2017</v>
      </c>
      <c r="K10705">
        <v>51</v>
      </c>
      <c r="L10705">
        <v>46</v>
      </c>
      <c r="M10705">
        <v>2</v>
      </c>
      <c r="N10705">
        <v>2008</v>
      </c>
      <c r="O10705">
        <v>2</v>
      </c>
      <c r="P10705">
        <v>2202510201</v>
      </c>
      <c r="T10705">
        <v>4</v>
      </c>
      <c r="U10705">
        <v>14815.4</v>
      </c>
    </row>
    <row r="10706" spans="1:21" x14ac:dyDescent="0.25">
      <c r="A10706">
        <v>1</v>
      </c>
      <c r="B10706">
        <v>1</v>
      </c>
      <c r="C10706">
        <v>2017</v>
      </c>
      <c r="K10706">
        <v>43</v>
      </c>
      <c r="L10706">
        <v>47</v>
      </c>
      <c r="M10706">
        <v>2</v>
      </c>
      <c r="N10706">
        <v>2008</v>
      </c>
      <c r="O10706">
        <v>2</v>
      </c>
      <c r="P10706">
        <v>2202430201</v>
      </c>
      <c r="T10706">
        <v>4</v>
      </c>
      <c r="U10706">
        <v>38618.5</v>
      </c>
    </row>
    <row r="10707" spans="1:21" x14ac:dyDescent="0.25">
      <c r="A10707">
        <v>1</v>
      </c>
      <c r="B10707">
        <v>1</v>
      </c>
      <c r="C10707">
        <v>2017</v>
      </c>
      <c r="K10707">
        <v>43</v>
      </c>
      <c r="L10707">
        <v>46</v>
      </c>
      <c r="M10707">
        <v>2</v>
      </c>
      <c r="N10707">
        <v>2008</v>
      </c>
      <c r="O10707">
        <v>2</v>
      </c>
      <c r="P10707">
        <v>2202430201</v>
      </c>
      <c r="T10707">
        <v>4</v>
      </c>
      <c r="U10707">
        <v>799282</v>
      </c>
    </row>
    <row r="10708" spans="1:21" x14ac:dyDescent="0.25">
      <c r="A10708">
        <v>1</v>
      </c>
      <c r="B10708">
        <v>1</v>
      </c>
      <c r="C10708">
        <v>2017</v>
      </c>
      <c r="K10708">
        <v>43</v>
      </c>
      <c r="L10708">
        <v>42</v>
      </c>
      <c r="M10708">
        <v>2</v>
      </c>
      <c r="N10708">
        <v>2008</v>
      </c>
      <c r="O10708">
        <v>2</v>
      </c>
      <c r="P10708">
        <v>2202430201</v>
      </c>
      <c r="T10708">
        <v>4</v>
      </c>
      <c r="U10708">
        <v>6009.46</v>
      </c>
    </row>
    <row r="10709" spans="1:21" x14ac:dyDescent="0.25">
      <c r="A10709">
        <v>1</v>
      </c>
      <c r="B10709">
        <v>1</v>
      </c>
      <c r="C10709">
        <v>2017</v>
      </c>
      <c r="K10709">
        <v>43</v>
      </c>
      <c r="L10709">
        <v>41</v>
      </c>
      <c r="M10709">
        <v>2</v>
      </c>
      <c r="N10709">
        <v>2008</v>
      </c>
      <c r="O10709">
        <v>2</v>
      </c>
      <c r="P10709">
        <v>2202430201</v>
      </c>
      <c r="T10709">
        <v>4</v>
      </c>
      <c r="U10709">
        <v>9050.1</v>
      </c>
    </row>
    <row r="10710" spans="1:21" x14ac:dyDescent="0.25">
      <c r="A10710">
        <v>1</v>
      </c>
      <c r="B10710">
        <v>1</v>
      </c>
      <c r="C10710">
        <v>2017</v>
      </c>
      <c r="K10710">
        <v>42</v>
      </c>
      <c r="L10710">
        <v>48</v>
      </c>
      <c r="M10710">
        <v>2</v>
      </c>
      <c r="N10710">
        <v>2008</v>
      </c>
      <c r="O10710">
        <v>2</v>
      </c>
      <c r="P10710">
        <v>2202420201</v>
      </c>
      <c r="T10710">
        <v>4</v>
      </c>
      <c r="U10710">
        <v>283413</v>
      </c>
    </row>
    <row r="10711" spans="1:21" x14ac:dyDescent="0.25">
      <c r="A10711">
        <v>1</v>
      </c>
      <c r="B10711">
        <v>1</v>
      </c>
      <c r="C10711">
        <v>2017</v>
      </c>
      <c r="K10711">
        <v>41</v>
      </c>
      <c r="L10711">
        <v>47</v>
      </c>
      <c r="M10711">
        <v>2</v>
      </c>
      <c r="N10711">
        <v>2008</v>
      </c>
      <c r="O10711">
        <v>2</v>
      </c>
      <c r="P10711">
        <v>2202410201</v>
      </c>
      <c r="T10711">
        <v>4</v>
      </c>
      <c r="U10711">
        <v>92268.9</v>
      </c>
    </row>
    <row r="10712" spans="1:21" x14ac:dyDescent="0.25">
      <c r="A10712">
        <v>1</v>
      </c>
      <c r="B10712">
        <v>1</v>
      </c>
      <c r="C10712">
        <v>2017</v>
      </c>
      <c r="K10712">
        <v>41</v>
      </c>
      <c r="L10712">
        <v>46</v>
      </c>
      <c r="M10712">
        <v>2</v>
      </c>
      <c r="N10712">
        <v>2008</v>
      </c>
      <c r="O10712">
        <v>2</v>
      </c>
      <c r="P10712">
        <v>2202410201</v>
      </c>
      <c r="T10712">
        <v>4</v>
      </c>
      <c r="U10712">
        <v>16644.099999999999</v>
      </c>
    </row>
    <row r="10713" spans="1:21" x14ac:dyDescent="0.25">
      <c r="A10713">
        <v>1</v>
      </c>
      <c r="B10713">
        <v>1</v>
      </c>
      <c r="C10713">
        <v>2017</v>
      </c>
      <c r="K10713">
        <v>41</v>
      </c>
      <c r="L10713">
        <v>42</v>
      </c>
      <c r="M10713">
        <v>2</v>
      </c>
      <c r="N10713">
        <v>2008</v>
      </c>
      <c r="O10713">
        <v>2</v>
      </c>
      <c r="P10713">
        <v>2202410201</v>
      </c>
      <c r="T10713">
        <v>4</v>
      </c>
      <c r="U10713">
        <v>2739.43</v>
      </c>
    </row>
    <row r="10714" spans="1:21" x14ac:dyDescent="0.25">
      <c r="A10714">
        <v>1</v>
      </c>
      <c r="B10714">
        <v>1</v>
      </c>
      <c r="C10714">
        <v>2017</v>
      </c>
      <c r="K10714">
        <v>41</v>
      </c>
      <c r="L10714">
        <v>41</v>
      </c>
      <c r="M10714">
        <v>2</v>
      </c>
      <c r="N10714">
        <v>2008</v>
      </c>
      <c r="O10714">
        <v>2</v>
      </c>
      <c r="P10714">
        <v>2202410201</v>
      </c>
      <c r="T10714">
        <v>4</v>
      </c>
      <c r="U10714">
        <v>25443.5</v>
      </c>
    </row>
    <row r="10715" spans="1:21" x14ac:dyDescent="0.25">
      <c r="A10715">
        <v>1</v>
      </c>
      <c r="B10715">
        <v>1</v>
      </c>
      <c r="C10715">
        <v>2017</v>
      </c>
      <c r="K10715">
        <v>32</v>
      </c>
      <c r="L10715">
        <v>40</v>
      </c>
      <c r="M10715">
        <v>2</v>
      </c>
      <c r="N10715">
        <v>2008</v>
      </c>
      <c r="O10715">
        <v>2</v>
      </c>
      <c r="P10715">
        <v>2202320201</v>
      </c>
      <c r="T10715">
        <v>4</v>
      </c>
      <c r="U10715">
        <v>572773</v>
      </c>
    </row>
    <row r="10716" spans="1:21" x14ac:dyDescent="0.25">
      <c r="A10716">
        <v>1</v>
      </c>
      <c r="B10716">
        <v>1</v>
      </c>
      <c r="C10716">
        <v>2017</v>
      </c>
      <c r="K10716">
        <v>32</v>
      </c>
      <c r="L10716">
        <v>30</v>
      </c>
      <c r="M10716">
        <v>2</v>
      </c>
      <c r="N10716">
        <v>2008</v>
      </c>
      <c r="O10716">
        <v>2</v>
      </c>
      <c r="P10716">
        <v>2202320201</v>
      </c>
      <c r="T10716">
        <v>4</v>
      </c>
      <c r="U10716">
        <v>424320</v>
      </c>
    </row>
    <row r="10717" spans="1:21" x14ac:dyDescent="0.25">
      <c r="A10717">
        <v>1</v>
      </c>
      <c r="B10717">
        <v>1</v>
      </c>
      <c r="C10717">
        <v>2017</v>
      </c>
      <c r="K10717">
        <v>31</v>
      </c>
      <c r="L10717">
        <v>40</v>
      </c>
      <c r="M10717">
        <v>2</v>
      </c>
      <c r="N10717">
        <v>2008</v>
      </c>
      <c r="O10717">
        <v>2</v>
      </c>
      <c r="P10717">
        <v>2202310201</v>
      </c>
      <c r="T10717">
        <v>4</v>
      </c>
      <c r="U10717">
        <v>944823</v>
      </c>
    </row>
    <row r="10718" spans="1:21" x14ac:dyDescent="0.25">
      <c r="A10718">
        <v>1</v>
      </c>
      <c r="B10718">
        <v>1</v>
      </c>
      <c r="C10718">
        <v>2017</v>
      </c>
      <c r="K10718">
        <v>31</v>
      </c>
      <c r="L10718">
        <v>30</v>
      </c>
      <c r="M10718">
        <v>2</v>
      </c>
      <c r="N10718">
        <v>2008</v>
      </c>
      <c r="O10718">
        <v>2</v>
      </c>
      <c r="P10718">
        <v>2202310201</v>
      </c>
      <c r="T10718">
        <v>4</v>
      </c>
      <c r="U10718">
        <v>427452</v>
      </c>
    </row>
    <row r="10719" spans="1:21" x14ac:dyDescent="0.25">
      <c r="A10719">
        <v>1</v>
      </c>
      <c r="B10719">
        <v>1</v>
      </c>
      <c r="C10719">
        <v>2017</v>
      </c>
      <c r="K10719">
        <v>21</v>
      </c>
      <c r="L10719">
        <v>20</v>
      </c>
      <c r="M10719">
        <v>2</v>
      </c>
      <c r="N10719">
        <v>2008</v>
      </c>
      <c r="O10719">
        <v>2</v>
      </c>
      <c r="P10719">
        <v>2202210201</v>
      </c>
      <c r="T10719">
        <v>4</v>
      </c>
      <c r="U10719">
        <v>46022</v>
      </c>
    </row>
    <row r="10720" spans="1:21" x14ac:dyDescent="0.25">
      <c r="A10720">
        <v>1</v>
      </c>
      <c r="B10720">
        <v>1</v>
      </c>
      <c r="C10720">
        <v>2017</v>
      </c>
      <c r="K10720">
        <v>62</v>
      </c>
      <c r="L10720">
        <v>47</v>
      </c>
      <c r="M10720">
        <v>2</v>
      </c>
      <c r="N10720">
        <v>2007</v>
      </c>
      <c r="O10720">
        <v>2</v>
      </c>
      <c r="P10720">
        <v>2202620201</v>
      </c>
      <c r="T10720">
        <v>4</v>
      </c>
      <c r="U10720">
        <v>58993400</v>
      </c>
    </row>
    <row r="10721" spans="1:21" x14ac:dyDescent="0.25">
      <c r="A10721">
        <v>1</v>
      </c>
      <c r="B10721">
        <v>1</v>
      </c>
      <c r="C10721">
        <v>2017</v>
      </c>
      <c r="K10721">
        <v>62</v>
      </c>
      <c r="L10721">
        <v>46</v>
      </c>
      <c r="M10721">
        <v>2</v>
      </c>
      <c r="N10721">
        <v>2007</v>
      </c>
      <c r="O10721">
        <v>2</v>
      </c>
      <c r="P10721">
        <v>2202620201</v>
      </c>
      <c r="T10721">
        <v>4</v>
      </c>
      <c r="U10721">
        <v>2539690</v>
      </c>
    </row>
    <row r="10722" spans="1:21" x14ac:dyDescent="0.25">
      <c r="A10722">
        <v>1</v>
      </c>
      <c r="B10722">
        <v>1</v>
      </c>
      <c r="C10722">
        <v>2017</v>
      </c>
      <c r="K10722">
        <v>61</v>
      </c>
      <c r="L10722">
        <v>47</v>
      </c>
      <c r="M10722">
        <v>2</v>
      </c>
      <c r="N10722">
        <v>2007</v>
      </c>
      <c r="O10722">
        <v>2</v>
      </c>
      <c r="P10722">
        <v>2202610201</v>
      </c>
      <c r="T10722">
        <v>4</v>
      </c>
      <c r="U10722">
        <v>8640670</v>
      </c>
    </row>
    <row r="10723" spans="1:21" x14ac:dyDescent="0.25">
      <c r="A10723">
        <v>1</v>
      </c>
      <c r="B10723">
        <v>1</v>
      </c>
      <c r="C10723">
        <v>2017</v>
      </c>
      <c r="K10723">
        <v>61</v>
      </c>
      <c r="L10723">
        <v>46</v>
      </c>
      <c r="M10723">
        <v>2</v>
      </c>
      <c r="N10723">
        <v>2007</v>
      </c>
      <c r="O10723">
        <v>2</v>
      </c>
      <c r="P10723">
        <v>2202610201</v>
      </c>
      <c r="T10723">
        <v>4</v>
      </c>
      <c r="U10723">
        <v>2716780</v>
      </c>
    </row>
    <row r="10724" spans="1:21" x14ac:dyDescent="0.25">
      <c r="A10724">
        <v>1</v>
      </c>
      <c r="B10724">
        <v>1</v>
      </c>
      <c r="C10724">
        <v>2017</v>
      </c>
      <c r="K10724">
        <v>54</v>
      </c>
      <c r="L10724">
        <v>47</v>
      </c>
      <c r="M10724">
        <v>2</v>
      </c>
      <c r="N10724">
        <v>2007</v>
      </c>
      <c r="O10724">
        <v>2</v>
      </c>
      <c r="P10724">
        <v>2202540201</v>
      </c>
      <c r="T10724">
        <v>4</v>
      </c>
      <c r="U10724">
        <v>5749.69</v>
      </c>
    </row>
    <row r="10725" spans="1:21" x14ac:dyDescent="0.25">
      <c r="A10725">
        <v>1</v>
      </c>
      <c r="B10725">
        <v>1</v>
      </c>
      <c r="C10725">
        <v>2017</v>
      </c>
      <c r="K10725">
        <v>54</v>
      </c>
      <c r="L10725">
        <v>46</v>
      </c>
      <c r="M10725">
        <v>2</v>
      </c>
      <c r="N10725">
        <v>2007</v>
      </c>
      <c r="O10725">
        <v>2</v>
      </c>
      <c r="P10725">
        <v>2202540201</v>
      </c>
      <c r="T10725">
        <v>4</v>
      </c>
      <c r="U10725">
        <v>44190.1</v>
      </c>
    </row>
    <row r="10726" spans="1:21" x14ac:dyDescent="0.25">
      <c r="A10726">
        <v>1</v>
      </c>
      <c r="B10726">
        <v>1</v>
      </c>
      <c r="C10726">
        <v>2017</v>
      </c>
      <c r="K10726">
        <v>54</v>
      </c>
      <c r="L10726">
        <v>42</v>
      </c>
      <c r="M10726">
        <v>2</v>
      </c>
      <c r="N10726">
        <v>2007</v>
      </c>
      <c r="O10726">
        <v>2</v>
      </c>
      <c r="P10726">
        <v>2202540201</v>
      </c>
      <c r="T10726">
        <v>4</v>
      </c>
      <c r="U10726">
        <v>58488.800000000003</v>
      </c>
    </row>
    <row r="10727" spans="1:21" x14ac:dyDescent="0.25">
      <c r="A10727">
        <v>1</v>
      </c>
      <c r="B10727">
        <v>1</v>
      </c>
      <c r="C10727">
        <v>2017</v>
      </c>
      <c r="K10727">
        <v>54</v>
      </c>
      <c r="L10727">
        <v>41</v>
      </c>
      <c r="M10727">
        <v>2</v>
      </c>
      <c r="N10727">
        <v>2007</v>
      </c>
      <c r="O10727">
        <v>2</v>
      </c>
      <c r="P10727">
        <v>2202540201</v>
      </c>
      <c r="T10727">
        <v>4</v>
      </c>
      <c r="U10727">
        <v>40036.400000000001</v>
      </c>
    </row>
    <row r="10728" spans="1:21" x14ac:dyDescent="0.25">
      <c r="A10728">
        <v>1</v>
      </c>
      <c r="B10728">
        <v>1</v>
      </c>
      <c r="C10728">
        <v>2017</v>
      </c>
      <c r="K10728">
        <v>53</v>
      </c>
      <c r="L10728">
        <v>47</v>
      </c>
      <c r="M10728">
        <v>2</v>
      </c>
      <c r="N10728">
        <v>2007</v>
      </c>
      <c r="O10728">
        <v>2</v>
      </c>
      <c r="P10728">
        <v>2202530201</v>
      </c>
      <c r="T10728">
        <v>4</v>
      </c>
      <c r="U10728">
        <v>221974</v>
      </c>
    </row>
    <row r="10729" spans="1:21" x14ac:dyDescent="0.25">
      <c r="A10729">
        <v>1</v>
      </c>
      <c r="B10729">
        <v>1</v>
      </c>
      <c r="C10729">
        <v>2017</v>
      </c>
      <c r="K10729">
        <v>53</v>
      </c>
      <c r="L10729">
        <v>46</v>
      </c>
      <c r="M10729">
        <v>2</v>
      </c>
      <c r="N10729">
        <v>2007</v>
      </c>
      <c r="O10729">
        <v>2</v>
      </c>
      <c r="P10729">
        <v>2202530201</v>
      </c>
      <c r="T10729">
        <v>4</v>
      </c>
      <c r="U10729">
        <v>221401</v>
      </c>
    </row>
    <row r="10730" spans="1:21" x14ac:dyDescent="0.25">
      <c r="A10730">
        <v>1</v>
      </c>
      <c r="B10730">
        <v>1</v>
      </c>
      <c r="C10730">
        <v>2017</v>
      </c>
      <c r="K10730">
        <v>53</v>
      </c>
      <c r="L10730">
        <v>42</v>
      </c>
      <c r="M10730">
        <v>2</v>
      </c>
      <c r="N10730">
        <v>2007</v>
      </c>
      <c r="O10730">
        <v>2</v>
      </c>
      <c r="P10730">
        <v>2202530201</v>
      </c>
      <c r="T10730">
        <v>4</v>
      </c>
      <c r="U10730">
        <v>110729</v>
      </c>
    </row>
    <row r="10731" spans="1:21" x14ac:dyDescent="0.25">
      <c r="A10731">
        <v>1</v>
      </c>
      <c r="B10731">
        <v>1</v>
      </c>
      <c r="C10731">
        <v>2017</v>
      </c>
      <c r="K10731">
        <v>53</v>
      </c>
      <c r="L10731">
        <v>41</v>
      </c>
      <c r="M10731">
        <v>2</v>
      </c>
      <c r="N10731">
        <v>2007</v>
      </c>
      <c r="O10731">
        <v>2</v>
      </c>
      <c r="P10731">
        <v>2202530201</v>
      </c>
      <c r="T10731">
        <v>4</v>
      </c>
      <c r="U10731">
        <v>90543.9</v>
      </c>
    </row>
    <row r="10732" spans="1:21" x14ac:dyDescent="0.25">
      <c r="A10732">
        <v>1</v>
      </c>
      <c r="B10732">
        <v>1</v>
      </c>
      <c r="C10732">
        <v>2017</v>
      </c>
      <c r="K10732">
        <v>52</v>
      </c>
      <c r="L10732">
        <v>47</v>
      </c>
      <c r="M10732">
        <v>2</v>
      </c>
      <c r="N10732">
        <v>2007</v>
      </c>
      <c r="O10732">
        <v>2</v>
      </c>
      <c r="P10732">
        <v>2202520201</v>
      </c>
      <c r="T10732">
        <v>4</v>
      </c>
      <c r="U10732">
        <v>2479400</v>
      </c>
    </row>
    <row r="10733" spans="1:21" x14ac:dyDescent="0.25">
      <c r="A10733">
        <v>1</v>
      </c>
      <c r="B10733">
        <v>1</v>
      </c>
      <c r="C10733">
        <v>2017</v>
      </c>
      <c r="K10733">
        <v>52</v>
      </c>
      <c r="L10733">
        <v>46</v>
      </c>
      <c r="M10733">
        <v>2</v>
      </c>
      <c r="N10733">
        <v>2007</v>
      </c>
      <c r="O10733">
        <v>2</v>
      </c>
      <c r="P10733">
        <v>2202520201</v>
      </c>
      <c r="T10733">
        <v>4</v>
      </c>
      <c r="U10733">
        <v>3196960</v>
      </c>
    </row>
    <row r="10734" spans="1:21" x14ac:dyDescent="0.25">
      <c r="A10734">
        <v>1</v>
      </c>
      <c r="B10734">
        <v>1</v>
      </c>
      <c r="C10734">
        <v>2017</v>
      </c>
      <c r="K10734">
        <v>52</v>
      </c>
      <c r="L10734">
        <v>42</v>
      </c>
      <c r="M10734">
        <v>2</v>
      </c>
      <c r="N10734">
        <v>2007</v>
      </c>
      <c r="O10734">
        <v>2</v>
      </c>
      <c r="P10734">
        <v>2202520201</v>
      </c>
      <c r="T10734">
        <v>4</v>
      </c>
      <c r="U10734">
        <v>2895790</v>
      </c>
    </row>
    <row r="10735" spans="1:21" x14ac:dyDescent="0.25">
      <c r="A10735">
        <v>1</v>
      </c>
      <c r="B10735">
        <v>1</v>
      </c>
      <c r="C10735">
        <v>2017</v>
      </c>
      <c r="K10735">
        <v>52</v>
      </c>
      <c r="L10735">
        <v>41</v>
      </c>
      <c r="M10735">
        <v>2</v>
      </c>
      <c r="N10735">
        <v>2007</v>
      </c>
      <c r="O10735">
        <v>2</v>
      </c>
      <c r="P10735">
        <v>2202520201</v>
      </c>
      <c r="T10735">
        <v>4</v>
      </c>
      <c r="U10735">
        <v>1817040</v>
      </c>
    </row>
    <row r="10736" spans="1:21" x14ac:dyDescent="0.25">
      <c r="A10736">
        <v>1</v>
      </c>
      <c r="B10736">
        <v>1</v>
      </c>
      <c r="C10736">
        <v>2017</v>
      </c>
      <c r="K10736">
        <v>51</v>
      </c>
      <c r="L10736">
        <v>47</v>
      </c>
      <c r="M10736">
        <v>2</v>
      </c>
      <c r="N10736">
        <v>2007</v>
      </c>
      <c r="O10736">
        <v>2</v>
      </c>
      <c r="P10736">
        <v>2202510201</v>
      </c>
      <c r="T10736">
        <v>4</v>
      </c>
      <c r="U10736">
        <v>1319150</v>
      </c>
    </row>
    <row r="10737" spans="1:21" x14ac:dyDescent="0.25">
      <c r="A10737">
        <v>1</v>
      </c>
      <c r="B10737">
        <v>1</v>
      </c>
      <c r="C10737">
        <v>2017</v>
      </c>
      <c r="K10737">
        <v>51</v>
      </c>
      <c r="L10737">
        <v>46</v>
      </c>
      <c r="M10737">
        <v>2</v>
      </c>
      <c r="N10737">
        <v>2007</v>
      </c>
      <c r="O10737">
        <v>2</v>
      </c>
      <c r="P10737">
        <v>2202510201</v>
      </c>
      <c r="T10737">
        <v>4</v>
      </c>
      <c r="U10737">
        <v>36036.9</v>
      </c>
    </row>
    <row r="10738" spans="1:21" x14ac:dyDescent="0.25">
      <c r="A10738">
        <v>1</v>
      </c>
      <c r="B10738">
        <v>1</v>
      </c>
      <c r="C10738">
        <v>2017</v>
      </c>
      <c r="K10738">
        <v>43</v>
      </c>
      <c r="L10738">
        <v>47</v>
      </c>
      <c r="M10738">
        <v>2</v>
      </c>
      <c r="N10738">
        <v>2007</v>
      </c>
      <c r="O10738">
        <v>2</v>
      </c>
      <c r="P10738">
        <v>2202430201</v>
      </c>
      <c r="T10738">
        <v>4</v>
      </c>
      <c r="U10738">
        <v>39774.400000000001</v>
      </c>
    </row>
    <row r="10739" spans="1:21" x14ac:dyDescent="0.25">
      <c r="A10739">
        <v>1</v>
      </c>
      <c r="B10739">
        <v>1</v>
      </c>
      <c r="C10739">
        <v>2017</v>
      </c>
      <c r="K10739">
        <v>43</v>
      </c>
      <c r="L10739">
        <v>46</v>
      </c>
      <c r="M10739">
        <v>2</v>
      </c>
      <c r="N10739">
        <v>2007</v>
      </c>
      <c r="O10739">
        <v>2</v>
      </c>
      <c r="P10739">
        <v>2202430201</v>
      </c>
      <c r="T10739">
        <v>4</v>
      </c>
      <c r="U10739">
        <v>823269</v>
      </c>
    </row>
    <row r="10740" spans="1:21" x14ac:dyDescent="0.25">
      <c r="A10740">
        <v>1</v>
      </c>
      <c r="B10740">
        <v>1</v>
      </c>
      <c r="C10740">
        <v>2017</v>
      </c>
      <c r="K10740">
        <v>43</v>
      </c>
      <c r="L10740">
        <v>42</v>
      </c>
      <c r="M10740">
        <v>2</v>
      </c>
      <c r="N10740">
        <v>2007</v>
      </c>
      <c r="O10740">
        <v>2</v>
      </c>
      <c r="P10740">
        <v>2202430201</v>
      </c>
      <c r="T10740">
        <v>4</v>
      </c>
      <c r="U10740">
        <v>6197.08</v>
      </c>
    </row>
    <row r="10741" spans="1:21" x14ac:dyDescent="0.25">
      <c r="A10741">
        <v>1</v>
      </c>
      <c r="B10741">
        <v>1</v>
      </c>
      <c r="C10741">
        <v>2017</v>
      </c>
      <c r="K10741">
        <v>43</v>
      </c>
      <c r="L10741">
        <v>41</v>
      </c>
      <c r="M10741">
        <v>2</v>
      </c>
      <c r="N10741">
        <v>2007</v>
      </c>
      <c r="O10741">
        <v>2</v>
      </c>
      <c r="P10741">
        <v>2202430201</v>
      </c>
      <c r="T10741">
        <v>4</v>
      </c>
      <c r="U10741">
        <v>9330.9699999999993</v>
      </c>
    </row>
    <row r="10742" spans="1:21" x14ac:dyDescent="0.25">
      <c r="A10742">
        <v>1</v>
      </c>
      <c r="B10742">
        <v>1</v>
      </c>
      <c r="C10742">
        <v>2017</v>
      </c>
      <c r="K10742">
        <v>42</v>
      </c>
      <c r="L10742">
        <v>48</v>
      </c>
      <c r="M10742">
        <v>2</v>
      </c>
      <c r="N10742">
        <v>2007</v>
      </c>
      <c r="O10742">
        <v>2</v>
      </c>
      <c r="P10742">
        <v>2202420201</v>
      </c>
      <c r="T10742">
        <v>4</v>
      </c>
      <c r="U10742">
        <v>268775</v>
      </c>
    </row>
    <row r="10743" spans="1:21" x14ac:dyDescent="0.25">
      <c r="A10743">
        <v>1</v>
      </c>
      <c r="B10743">
        <v>1</v>
      </c>
      <c r="C10743">
        <v>2017</v>
      </c>
      <c r="K10743">
        <v>41</v>
      </c>
      <c r="L10743">
        <v>47</v>
      </c>
      <c r="M10743">
        <v>2</v>
      </c>
      <c r="N10743">
        <v>2007</v>
      </c>
      <c r="O10743">
        <v>2</v>
      </c>
      <c r="P10743">
        <v>2202410201</v>
      </c>
      <c r="T10743">
        <v>4</v>
      </c>
      <c r="U10743">
        <v>120191</v>
      </c>
    </row>
    <row r="10744" spans="1:21" x14ac:dyDescent="0.25">
      <c r="A10744">
        <v>1</v>
      </c>
      <c r="B10744">
        <v>1</v>
      </c>
      <c r="C10744">
        <v>2017</v>
      </c>
      <c r="K10744">
        <v>41</v>
      </c>
      <c r="L10744">
        <v>46</v>
      </c>
      <c r="M10744">
        <v>2</v>
      </c>
      <c r="N10744">
        <v>2007</v>
      </c>
      <c r="O10744">
        <v>2</v>
      </c>
      <c r="P10744">
        <v>2202410201</v>
      </c>
      <c r="T10744">
        <v>4</v>
      </c>
      <c r="U10744">
        <v>21678.9</v>
      </c>
    </row>
    <row r="10745" spans="1:21" x14ac:dyDescent="0.25">
      <c r="A10745">
        <v>1</v>
      </c>
      <c r="B10745">
        <v>1</v>
      </c>
      <c r="C10745">
        <v>2017</v>
      </c>
      <c r="K10745">
        <v>41</v>
      </c>
      <c r="L10745">
        <v>42</v>
      </c>
      <c r="M10745">
        <v>2</v>
      </c>
      <c r="N10745">
        <v>2007</v>
      </c>
      <c r="O10745">
        <v>2</v>
      </c>
      <c r="P10745">
        <v>2202410201</v>
      </c>
      <c r="T10745">
        <v>4</v>
      </c>
      <c r="U10745">
        <v>3561.21</v>
      </c>
    </row>
    <row r="10746" spans="1:21" x14ac:dyDescent="0.25">
      <c r="A10746">
        <v>1</v>
      </c>
      <c r="B10746">
        <v>1</v>
      </c>
      <c r="C10746">
        <v>2017</v>
      </c>
      <c r="K10746">
        <v>41</v>
      </c>
      <c r="L10746">
        <v>41</v>
      </c>
      <c r="M10746">
        <v>2</v>
      </c>
      <c r="N10746">
        <v>2007</v>
      </c>
      <c r="O10746">
        <v>2</v>
      </c>
      <c r="P10746">
        <v>2202410201</v>
      </c>
      <c r="T10746">
        <v>4</v>
      </c>
      <c r="U10746">
        <v>33163.800000000003</v>
      </c>
    </row>
    <row r="10747" spans="1:21" x14ac:dyDescent="0.25">
      <c r="A10747">
        <v>1</v>
      </c>
      <c r="B10747">
        <v>1</v>
      </c>
      <c r="C10747">
        <v>2017</v>
      </c>
      <c r="K10747">
        <v>32</v>
      </c>
      <c r="L10747">
        <v>40</v>
      </c>
      <c r="M10747">
        <v>2</v>
      </c>
      <c r="N10747">
        <v>2007</v>
      </c>
      <c r="O10747">
        <v>2</v>
      </c>
      <c r="P10747">
        <v>2202320201</v>
      </c>
      <c r="T10747">
        <v>4</v>
      </c>
      <c r="U10747">
        <v>450774</v>
      </c>
    </row>
    <row r="10748" spans="1:21" x14ac:dyDescent="0.25">
      <c r="A10748">
        <v>1</v>
      </c>
      <c r="B10748">
        <v>1</v>
      </c>
      <c r="C10748">
        <v>2017</v>
      </c>
      <c r="K10748">
        <v>32</v>
      </c>
      <c r="L10748">
        <v>30</v>
      </c>
      <c r="M10748">
        <v>2</v>
      </c>
      <c r="N10748">
        <v>2007</v>
      </c>
      <c r="O10748">
        <v>2</v>
      </c>
      <c r="P10748">
        <v>2202320201</v>
      </c>
      <c r="T10748">
        <v>4</v>
      </c>
      <c r="U10748">
        <v>387224</v>
      </c>
    </row>
    <row r="10749" spans="1:21" x14ac:dyDescent="0.25">
      <c r="A10749">
        <v>1</v>
      </c>
      <c r="B10749">
        <v>1</v>
      </c>
      <c r="C10749">
        <v>2017</v>
      </c>
      <c r="K10749">
        <v>31</v>
      </c>
      <c r="L10749">
        <v>40</v>
      </c>
      <c r="M10749">
        <v>2</v>
      </c>
      <c r="N10749">
        <v>2007</v>
      </c>
      <c r="O10749">
        <v>2</v>
      </c>
      <c r="P10749">
        <v>2202310201</v>
      </c>
      <c r="T10749">
        <v>4</v>
      </c>
      <c r="U10749">
        <v>743577</v>
      </c>
    </row>
    <row r="10750" spans="1:21" x14ac:dyDescent="0.25">
      <c r="A10750">
        <v>1</v>
      </c>
      <c r="B10750">
        <v>1</v>
      </c>
      <c r="C10750">
        <v>2017</v>
      </c>
      <c r="K10750">
        <v>31</v>
      </c>
      <c r="L10750">
        <v>30</v>
      </c>
      <c r="M10750">
        <v>2</v>
      </c>
      <c r="N10750">
        <v>2007</v>
      </c>
      <c r="O10750">
        <v>2</v>
      </c>
      <c r="P10750">
        <v>2202310201</v>
      </c>
      <c r="T10750">
        <v>4</v>
      </c>
      <c r="U10750">
        <v>390082</v>
      </c>
    </row>
    <row r="10751" spans="1:21" x14ac:dyDescent="0.25">
      <c r="A10751">
        <v>1</v>
      </c>
      <c r="B10751">
        <v>1</v>
      </c>
      <c r="C10751">
        <v>2017</v>
      </c>
      <c r="K10751">
        <v>21</v>
      </c>
      <c r="L10751">
        <v>20</v>
      </c>
      <c r="M10751">
        <v>2</v>
      </c>
      <c r="N10751">
        <v>2007</v>
      </c>
      <c r="O10751">
        <v>2</v>
      </c>
      <c r="P10751">
        <v>2202210201</v>
      </c>
      <c r="T10751">
        <v>4</v>
      </c>
      <c r="U10751">
        <v>30526.1</v>
      </c>
    </row>
    <row r="10752" spans="1:21" x14ac:dyDescent="0.25">
      <c r="A10752">
        <v>1</v>
      </c>
      <c r="B10752">
        <v>1</v>
      </c>
      <c r="C10752">
        <v>2017</v>
      </c>
      <c r="K10752">
        <v>62</v>
      </c>
      <c r="L10752">
        <v>47</v>
      </c>
      <c r="M10752">
        <v>2</v>
      </c>
      <c r="N10752">
        <v>2006</v>
      </c>
      <c r="O10752">
        <v>2</v>
      </c>
      <c r="P10752">
        <v>2202620201</v>
      </c>
      <c r="T10752">
        <v>4</v>
      </c>
      <c r="U10752">
        <v>40504800</v>
      </c>
    </row>
    <row r="10753" spans="1:21" x14ac:dyDescent="0.25">
      <c r="A10753">
        <v>1</v>
      </c>
      <c r="B10753">
        <v>1</v>
      </c>
      <c r="C10753">
        <v>2017</v>
      </c>
      <c r="K10753">
        <v>62</v>
      </c>
      <c r="L10753">
        <v>46</v>
      </c>
      <c r="M10753">
        <v>2</v>
      </c>
      <c r="N10753">
        <v>2006</v>
      </c>
      <c r="O10753">
        <v>2</v>
      </c>
      <c r="P10753">
        <v>2202620201</v>
      </c>
      <c r="T10753">
        <v>4</v>
      </c>
      <c r="U10753">
        <v>1671240</v>
      </c>
    </row>
    <row r="10754" spans="1:21" x14ac:dyDescent="0.25">
      <c r="A10754">
        <v>1</v>
      </c>
      <c r="B10754">
        <v>1</v>
      </c>
      <c r="C10754">
        <v>2017</v>
      </c>
      <c r="K10754">
        <v>61</v>
      </c>
      <c r="L10754">
        <v>47</v>
      </c>
      <c r="M10754">
        <v>2</v>
      </c>
      <c r="N10754">
        <v>2006</v>
      </c>
      <c r="O10754">
        <v>2</v>
      </c>
      <c r="P10754">
        <v>2202610201</v>
      </c>
      <c r="T10754">
        <v>4</v>
      </c>
      <c r="U10754">
        <v>5669380</v>
      </c>
    </row>
    <row r="10755" spans="1:21" x14ac:dyDescent="0.25">
      <c r="A10755">
        <v>1</v>
      </c>
      <c r="B10755">
        <v>1</v>
      </c>
      <c r="C10755">
        <v>2017</v>
      </c>
      <c r="K10755">
        <v>61</v>
      </c>
      <c r="L10755">
        <v>46</v>
      </c>
      <c r="M10755">
        <v>2</v>
      </c>
      <c r="N10755">
        <v>2006</v>
      </c>
      <c r="O10755">
        <v>2</v>
      </c>
      <c r="P10755">
        <v>2202610201</v>
      </c>
      <c r="T10755">
        <v>4</v>
      </c>
      <c r="U10755">
        <v>1708440</v>
      </c>
    </row>
    <row r="10756" spans="1:21" x14ac:dyDescent="0.25">
      <c r="A10756">
        <v>1</v>
      </c>
      <c r="B10756">
        <v>1</v>
      </c>
      <c r="C10756">
        <v>2017</v>
      </c>
      <c r="K10756">
        <v>54</v>
      </c>
      <c r="L10756">
        <v>47</v>
      </c>
      <c r="M10756">
        <v>2</v>
      </c>
      <c r="N10756">
        <v>2006</v>
      </c>
      <c r="O10756">
        <v>2</v>
      </c>
      <c r="P10756">
        <v>2202540201</v>
      </c>
      <c r="T10756">
        <v>4</v>
      </c>
      <c r="U10756">
        <v>5687.7</v>
      </c>
    </row>
    <row r="10757" spans="1:21" x14ac:dyDescent="0.25">
      <c r="A10757">
        <v>1</v>
      </c>
      <c r="B10757">
        <v>1</v>
      </c>
      <c r="C10757">
        <v>2017</v>
      </c>
      <c r="K10757">
        <v>54</v>
      </c>
      <c r="L10757">
        <v>46</v>
      </c>
      <c r="M10757">
        <v>2</v>
      </c>
      <c r="N10757">
        <v>2006</v>
      </c>
      <c r="O10757">
        <v>2</v>
      </c>
      <c r="P10757">
        <v>2202540201</v>
      </c>
      <c r="T10757">
        <v>4</v>
      </c>
      <c r="U10757">
        <v>43714.3</v>
      </c>
    </row>
    <row r="10758" spans="1:21" x14ac:dyDescent="0.25">
      <c r="A10758">
        <v>1</v>
      </c>
      <c r="B10758">
        <v>1</v>
      </c>
      <c r="C10758">
        <v>2017</v>
      </c>
      <c r="K10758">
        <v>54</v>
      </c>
      <c r="L10758">
        <v>42</v>
      </c>
      <c r="M10758">
        <v>2</v>
      </c>
      <c r="N10758">
        <v>2006</v>
      </c>
      <c r="O10758">
        <v>2</v>
      </c>
      <c r="P10758">
        <v>2202540201</v>
      </c>
      <c r="T10758">
        <v>4</v>
      </c>
      <c r="U10758">
        <v>57859.7</v>
      </c>
    </row>
    <row r="10759" spans="1:21" x14ac:dyDescent="0.25">
      <c r="A10759">
        <v>1</v>
      </c>
      <c r="B10759">
        <v>1</v>
      </c>
      <c r="C10759">
        <v>2017</v>
      </c>
      <c r="K10759">
        <v>54</v>
      </c>
      <c r="L10759">
        <v>41</v>
      </c>
      <c r="M10759">
        <v>2</v>
      </c>
      <c r="N10759">
        <v>2006</v>
      </c>
      <c r="O10759">
        <v>2</v>
      </c>
      <c r="P10759">
        <v>2202540201</v>
      </c>
      <c r="T10759">
        <v>4</v>
      </c>
      <c r="U10759">
        <v>39610.199999999997</v>
      </c>
    </row>
    <row r="10760" spans="1:21" x14ac:dyDescent="0.25">
      <c r="A10760">
        <v>1</v>
      </c>
      <c r="B10760">
        <v>1</v>
      </c>
      <c r="C10760">
        <v>2017</v>
      </c>
      <c r="K10760">
        <v>53</v>
      </c>
      <c r="L10760">
        <v>47</v>
      </c>
      <c r="M10760">
        <v>2</v>
      </c>
      <c r="N10760">
        <v>2006</v>
      </c>
      <c r="O10760">
        <v>2</v>
      </c>
      <c r="P10760">
        <v>2202530201</v>
      </c>
      <c r="T10760">
        <v>4</v>
      </c>
      <c r="U10760">
        <v>147977</v>
      </c>
    </row>
    <row r="10761" spans="1:21" x14ac:dyDescent="0.25">
      <c r="A10761">
        <v>1</v>
      </c>
      <c r="B10761">
        <v>1</v>
      </c>
      <c r="C10761">
        <v>2017</v>
      </c>
      <c r="K10761">
        <v>53</v>
      </c>
      <c r="L10761">
        <v>46</v>
      </c>
      <c r="M10761">
        <v>2</v>
      </c>
      <c r="N10761">
        <v>2006</v>
      </c>
      <c r="O10761">
        <v>2</v>
      </c>
      <c r="P10761">
        <v>2202530201</v>
      </c>
      <c r="T10761">
        <v>4</v>
      </c>
      <c r="U10761">
        <v>141458</v>
      </c>
    </row>
    <row r="10762" spans="1:21" x14ac:dyDescent="0.25">
      <c r="A10762">
        <v>1</v>
      </c>
      <c r="B10762">
        <v>1</v>
      </c>
      <c r="C10762">
        <v>2017</v>
      </c>
      <c r="K10762">
        <v>53</v>
      </c>
      <c r="L10762">
        <v>42</v>
      </c>
      <c r="M10762">
        <v>2</v>
      </c>
      <c r="N10762">
        <v>2006</v>
      </c>
      <c r="O10762">
        <v>2</v>
      </c>
      <c r="P10762">
        <v>2202530201</v>
      </c>
      <c r="T10762">
        <v>4</v>
      </c>
      <c r="U10762">
        <v>108410</v>
      </c>
    </row>
    <row r="10763" spans="1:21" x14ac:dyDescent="0.25">
      <c r="A10763">
        <v>1</v>
      </c>
      <c r="B10763">
        <v>1</v>
      </c>
      <c r="C10763">
        <v>2017</v>
      </c>
      <c r="K10763">
        <v>53</v>
      </c>
      <c r="L10763">
        <v>41</v>
      </c>
      <c r="M10763">
        <v>2</v>
      </c>
      <c r="N10763">
        <v>2006</v>
      </c>
      <c r="O10763">
        <v>2</v>
      </c>
      <c r="P10763">
        <v>2202530201</v>
      </c>
      <c r="T10763">
        <v>4</v>
      </c>
      <c r="U10763">
        <v>113699</v>
      </c>
    </row>
    <row r="10764" spans="1:21" x14ac:dyDescent="0.25">
      <c r="A10764">
        <v>1</v>
      </c>
      <c r="B10764">
        <v>1</v>
      </c>
      <c r="C10764">
        <v>2017</v>
      </c>
      <c r="K10764">
        <v>52</v>
      </c>
      <c r="L10764">
        <v>47</v>
      </c>
      <c r="M10764">
        <v>2</v>
      </c>
      <c r="N10764">
        <v>2006</v>
      </c>
      <c r="O10764">
        <v>2</v>
      </c>
      <c r="P10764">
        <v>2202520201</v>
      </c>
      <c r="T10764">
        <v>4</v>
      </c>
      <c r="U10764">
        <v>1665950</v>
      </c>
    </row>
    <row r="10765" spans="1:21" x14ac:dyDescent="0.25">
      <c r="A10765">
        <v>1</v>
      </c>
      <c r="B10765">
        <v>1</v>
      </c>
      <c r="C10765">
        <v>2017</v>
      </c>
      <c r="K10765">
        <v>52</v>
      </c>
      <c r="L10765">
        <v>46</v>
      </c>
      <c r="M10765">
        <v>2</v>
      </c>
      <c r="N10765">
        <v>2006</v>
      </c>
      <c r="O10765">
        <v>2</v>
      </c>
      <c r="P10765">
        <v>2202520201</v>
      </c>
      <c r="T10765">
        <v>4</v>
      </c>
      <c r="U10765">
        <v>2058770</v>
      </c>
    </row>
    <row r="10766" spans="1:21" x14ac:dyDescent="0.25">
      <c r="A10766">
        <v>1</v>
      </c>
      <c r="B10766">
        <v>1</v>
      </c>
      <c r="C10766">
        <v>2017</v>
      </c>
      <c r="K10766">
        <v>52</v>
      </c>
      <c r="L10766">
        <v>42</v>
      </c>
      <c r="M10766">
        <v>2</v>
      </c>
      <c r="N10766">
        <v>2006</v>
      </c>
      <c r="O10766">
        <v>2</v>
      </c>
      <c r="P10766">
        <v>2202520201</v>
      </c>
      <c r="T10766">
        <v>4</v>
      </c>
      <c r="U10766">
        <v>2857570</v>
      </c>
    </row>
    <row r="10767" spans="1:21" x14ac:dyDescent="0.25">
      <c r="A10767">
        <v>1</v>
      </c>
      <c r="B10767">
        <v>1</v>
      </c>
      <c r="C10767">
        <v>2017</v>
      </c>
      <c r="K10767">
        <v>52</v>
      </c>
      <c r="L10767">
        <v>41</v>
      </c>
      <c r="M10767">
        <v>2</v>
      </c>
      <c r="N10767">
        <v>2006</v>
      </c>
      <c r="O10767">
        <v>2</v>
      </c>
      <c r="P10767">
        <v>2202520201</v>
      </c>
      <c r="T10767">
        <v>4</v>
      </c>
      <c r="U10767">
        <v>2443990</v>
      </c>
    </row>
    <row r="10768" spans="1:21" x14ac:dyDescent="0.25">
      <c r="A10768">
        <v>1</v>
      </c>
      <c r="B10768">
        <v>1</v>
      </c>
      <c r="C10768">
        <v>2017</v>
      </c>
      <c r="K10768">
        <v>51</v>
      </c>
      <c r="L10768">
        <v>47</v>
      </c>
      <c r="M10768">
        <v>2</v>
      </c>
      <c r="N10768">
        <v>2006</v>
      </c>
      <c r="O10768">
        <v>2</v>
      </c>
      <c r="P10768">
        <v>2202510201</v>
      </c>
      <c r="T10768">
        <v>4</v>
      </c>
      <c r="U10768">
        <v>905185</v>
      </c>
    </row>
    <row r="10769" spans="1:21" x14ac:dyDescent="0.25">
      <c r="A10769">
        <v>1</v>
      </c>
      <c r="B10769">
        <v>1</v>
      </c>
      <c r="C10769">
        <v>2017</v>
      </c>
      <c r="K10769">
        <v>51</v>
      </c>
      <c r="L10769">
        <v>46</v>
      </c>
      <c r="M10769">
        <v>2</v>
      </c>
      <c r="N10769">
        <v>2006</v>
      </c>
      <c r="O10769">
        <v>2</v>
      </c>
      <c r="P10769">
        <v>2202510201</v>
      </c>
      <c r="T10769">
        <v>4</v>
      </c>
      <c r="U10769">
        <v>23700</v>
      </c>
    </row>
    <row r="10770" spans="1:21" x14ac:dyDescent="0.25">
      <c r="A10770">
        <v>1</v>
      </c>
      <c r="B10770">
        <v>1</v>
      </c>
      <c r="C10770">
        <v>2017</v>
      </c>
      <c r="K10770">
        <v>43</v>
      </c>
      <c r="L10770">
        <v>47</v>
      </c>
      <c r="M10770">
        <v>2</v>
      </c>
      <c r="N10770">
        <v>2006</v>
      </c>
      <c r="O10770">
        <v>2</v>
      </c>
      <c r="P10770">
        <v>2202430201</v>
      </c>
      <c r="T10770">
        <v>4</v>
      </c>
      <c r="U10770">
        <v>46220.4</v>
      </c>
    </row>
    <row r="10771" spans="1:21" x14ac:dyDescent="0.25">
      <c r="A10771">
        <v>1</v>
      </c>
      <c r="B10771">
        <v>1</v>
      </c>
      <c r="C10771">
        <v>2017</v>
      </c>
      <c r="K10771">
        <v>43</v>
      </c>
      <c r="L10771">
        <v>46</v>
      </c>
      <c r="M10771">
        <v>2</v>
      </c>
      <c r="N10771">
        <v>2006</v>
      </c>
      <c r="O10771">
        <v>2</v>
      </c>
      <c r="P10771">
        <v>2202430201</v>
      </c>
      <c r="T10771">
        <v>4</v>
      </c>
      <c r="U10771">
        <v>956651</v>
      </c>
    </row>
    <row r="10772" spans="1:21" x14ac:dyDescent="0.25">
      <c r="A10772">
        <v>1</v>
      </c>
      <c r="B10772">
        <v>1</v>
      </c>
      <c r="C10772">
        <v>2017</v>
      </c>
      <c r="K10772">
        <v>43</v>
      </c>
      <c r="L10772">
        <v>42</v>
      </c>
      <c r="M10772">
        <v>2</v>
      </c>
      <c r="N10772">
        <v>2006</v>
      </c>
      <c r="O10772">
        <v>2</v>
      </c>
      <c r="P10772">
        <v>2202430201</v>
      </c>
      <c r="T10772">
        <v>4</v>
      </c>
      <c r="U10772">
        <v>7195.99</v>
      </c>
    </row>
    <row r="10773" spans="1:21" x14ac:dyDescent="0.25">
      <c r="A10773">
        <v>1</v>
      </c>
      <c r="B10773">
        <v>1</v>
      </c>
      <c r="C10773">
        <v>2017</v>
      </c>
      <c r="K10773">
        <v>43</v>
      </c>
      <c r="L10773">
        <v>41</v>
      </c>
      <c r="M10773">
        <v>2</v>
      </c>
      <c r="N10773">
        <v>2006</v>
      </c>
      <c r="O10773">
        <v>2</v>
      </c>
      <c r="P10773">
        <v>2202430201</v>
      </c>
      <c r="T10773">
        <v>4</v>
      </c>
      <c r="U10773">
        <v>10840.1</v>
      </c>
    </row>
    <row r="10774" spans="1:21" x14ac:dyDescent="0.25">
      <c r="A10774">
        <v>1</v>
      </c>
      <c r="B10774">
        <v>1</v>
      </c>
      <c r="C10774">
        <v>2017</v>
      </c>
      <c r="K10774">
        <v>42</v>
      </c>
      <c r="L10774">
        <v>48</v>
      </c>
      <c r="M10774">
        <v>2</v>
      </c>
      <c r="N10774">
        <v>2006</v>
      </c>
      <c r="O10774">
        <v>2</v>
      </c>
      <c r="P10774">
        <v>2202420201</v>
      </c>
      <c r="T10774">
        <v>4</v>
      </c>
      <c r="U10774">
        <v>187010</v>
      </c>
    </row>
    <row r="10775" spans="1:21" x14ac:dyDescent="0.25">
      <c r="A10775">
        <v>1</v>
      </c>
      <c r="B10775">
        <v>1</v>
      </c>
      <c r="C10775">
        <v>2017</v>
      </c>
      <c r="K10775">
        <v>41</v>
      </c>
      <c r="L10775">
        <v>47</v>
      </c>
      <c r="M10775">
        <v>2</v>
      </c>
      <c r="N10775">
        <v>2006</v>
      </c>
      <c r="O10775">
        <v>2</v>
      </c>
      <c r="P10775">
        <v>2202410201</v>
      </c>
      <c r="T10775">
        <v>4</v>
      </c>
      <c r="U10775">
        <v>122074</v>
      </c>
    </row>
    <row r="10776" spans="1:21" x14ac:dyDescent="0.25">
      <c r="A10776">
        <v>1</v>
      </c>
      <c r="B10776">
        <v>1</v>
      </c>
      <c r="C10776">
        <v>2017</v>
      </c>
      <c r="K10776">
        <v>41</v>
      </c>
      <c r="L10776">
        <v>46</v>
      </c>
      <c r="M10776">
        <v>2</v>
      </c>
      <c r="N10776">
        <v>2006</v>
      </c>
      <c r="O10776">
        <v>2</v>
      </c>
      <c r="P10776">
        <v>2202410201</v>
      </c>
      <c r="T10776">
        <v>4</v>
      </c>
      <c r="U10776">
        <v>22019</v>
      </c>
    </row>
    <row r="10777" spans="1:21" x14ac:dyDescent="0.25">
      <c r="A10777">
        <v>1</v>
      </c>
      <c r="B10777">
        <v>1</v>
      </c>
      <c r="C10777">
        <v>2017</v>
      </c>
      <c r="K10777">
        <v>41</v>
      </c>
      <c r="L10777">
        <v>42</v>
      </c>
      <c r="M10777">
        <v>2</v>
      </c>
      <c r="N10777">
        <v>2006</v>
      </c>
      <c r="O10777">
        <v>2</v>
      </c>
      <c r="P10777">
        <v>2202410201</v>
      </c>
      <c r="T10777">
        <v>4</v>
      </c>
      <c r="U10777">
        <v>3633.94</v>
      </c>
    </row>
    <row r="10778" spans="1:21" x14ac:dyDescent="0.25">
      <c r="A10778">
        <v>1</v>
      </c>
      <c r="B10778">
        <v>1</v>
      </c>
      <c r="C10778">
        <v>2017</v>
      </c>
      <c r="K10778">
        <v>41</v>
      </c>
      <c r="L10778">
        <v>41</v>
      </c>
      <c r="M10778">
        <v>2</v>
      </c>
      <c r="N10778">
        <v>2006</v>
      </c>
      <c r="O10778">
        <v>2</v>
      </c>
      <c r="P10778">
        <v>2202410201</v>
      </c>
      <c r="T10778">
        <v>4</v>
      </c>
      <c r="U10778">
        <v>33674.6</v>
      </c>
    </row>
    <row r="10779" spans="1:21" x14ac:dyDescent="0.25">
      <c r="A10779">
        <v>1</v>
      </c>
      <c r="B10779">
        <v>1</v>
      </c>
      <c r="C10779">
        <v>2017</v>
      </c>
      <c r="K10779">
        <v>32</v>
      </c>
      <c r="L10779">
        <v>40</v>
      </c>
      <c r="M10779">
        <v>2</v>
      </c>
      <c r="N10779">
        <v>2006</v>
      </c>
      <c r="O10779">
        <v>2</v>
      </c>
      <c r="P10779">
        <v>2202320201</v>
      </c>
      <c r="T10779">
        <v>4</v>
      </c>
      <c r="U10779">
        <v>624661</v>
      </c>
    </row>
    <row r="10780" spans="1:21" x14ac:dyDescent="0.25">
      <c r="A10780">
        <v>1</v>
      </c>
      <c r="B10780">
        <v>1</v>
      </c>
      <c r="C10780">
        <v>2017</v>
      </c>
      <c r="K10780">
        <v>32</v>
      </c>
      <c r="L10780">
        <v>30</v>
      </c>
      <c r="M10780">
        <v>2</v>
      </c>
      <c r="N10780">
        <v>2006</v>
      </c>
      <c r="O10780">
        <v>2</v>
      </c>
      <c r="P10780">
        <v>2202320201</v>
      </c>
      <c r="T10780">
        <v>4</v>
      </c>
      <c r="U10780">
        <v>331269</v>
      </c>
    </row>
    <row r="10781" spans="1:21" x14ac:dyDescent="0.25">
      <c r="A10781">
        <v>1</v>
      </c>
      <c r="B10781">
        <v>1</v>
      </c>
      <c r="C10781">
        <v>2017</v>
      </c>
      <c r="K10781">
        <v>31</v>
      </c>
      <c r="L10781">
        <v>40</v>
      </c>
      <c r="M10781">
        <v>2</v>
      </c>
      <c r="N10781">
        <v>2006</v>
      </c>
      <c r="O10781">
        <v>2</v>
      </c>
      <c r="P10781">
        <v>2202310201</v>
      </c>
      <c r="T10781">
        <v>4</v>
      </c>
      <c r="U10781">
        <v>1030410</v>
      </c>
    </row>
    <row r="10782" spans="1:21" x14ac:dyDescent="0.25">
      <c r="A10782">
        <v>1</v>
      </c>
      <c r="B10782">
        <v>1</v>
      </c>
      <c r="C10782">
        <v>2017</v>
      </c>
      <c r="K10782">
        <v>31</v>
      </c>
      <c r="L10782">
        <v>30</v>
      </c>
      <c r="M10782">
        <v>2</v>
      </c>
      <c r="N10782">
        <v>2006</v>
      </c>
      <c r="O10782">
        <v>2</v>
      </c>
      <c r="P10782">
        <v>2202310201</v>
      </c>
      <c r="T10782">
        <v>4</v>
      </c>
      <c r="U10782">
        <v>333714</v>
      </c>
    </row>
    <row r="10783" spans="1:21" x14ac:dyDescent="0.25">
      <c r="A10783">
        <v>1</v>
      </c>
      <c r="B10783">
        <v>1</v>
      </c>
      <c r="C10783">
        <v>2017</v>
      </c>
      <c r="K10783">
        <v>21</v>
      </c>
      <c r="L10783">
        <v>20</v>
      </c>
      <c r="M10783">
        <v>2</v>
      </c>
      <c r="N10783">
        <v>2006</v>
      </c>
      <c r="O10783">
        <v>2</v>
      </c>
      <c r="P10783">
        <v>2202210201</v>
      </c>
      <c r="T10783">
        <v>4</v>
      </c>
      <c r="U10783">
        <v>543089</v>
      </c>
    </row>
    <row r="10784" spans="1:21" x14ac:dyDescent="0.25">
      <c r="A10784">
        <v>1</v>
      </c>
      <c r="B10784">
        <v>1</v>
      </c>
      <c r="C10784">
        <v>2017</v>
      </c>
      <c r="K10784">
        <v>62</v>
      </c>
      <c r="L10784">
        <v>47</v>
      </c>
      <c r="M10784">
        <v>2</v>
      </c>
      <c r="N10784">
        <v>2005</v>
      </c>
      <c r="O10784">
        <v>2</v>
      </c>
      <c r="P10784">
        <v>2202620201</v>
      </c>
      <c r="T10784">
        <v>4</v>
      </c>
      <c r="U10784">
        <v>35106400</v>
      </c>
    </row>
    <row r="10785" spans="1:21" x14ac:dyDescent="0.25">
      <c r="A10785">
        <v>1</v>
      </c>
      <c r="B10785">
        <v>1</v>
      </c>
      <c r="C10785">
        <v>2017</v>
      </c>
      <c r="K10785">
        <v>62</v>
      </c>
      <c r="L10785">
        <v>46</v>
      </c>
      <c r="M10785">
        <v>2</v>
      </c>
      <c r="N10785">
        <v>2005</v>
      </c>
      <c r="O10785">
        <v>2</v>
      </c>
      <c r="P10785">
        <v>2202620201</v>
      </c>
      <c r="T10785">
        <v>4</v>
      </c>
      <c r="U10785">
        <v>1674160</v>
      </c>
    </row>
    <row r="10786" spans="1:21" x14ac:dyDescent="0.25">
      <c r="A10786">
        <v>1</v>
      </c>
      <c r="B10786">
        <v>1</v>
      </c>
      <c r="C10786">
        <v>2017</v>
      </c>
      <c r="K10786">
        <v>61</v>
      </c>
      <c r="L10786">
        <v>47</v>
      </c>
      <c r="M10786">
        <v>2</v>
      </c>
      <c r="N10786">
        <v>2005</v>
      </c>
      <c r="O10786">
        <v>2</v>
      </c>
      <c r="P10786">
        <v>2202610201</v>
      </c>
      <c r="T10786">
        <v>4</v>
      </c>
      <c r="U10786">
        <v>4649200</v>
      </c>
    </row>
    <row r="10787" spans="1:21" x14ac:dyDescent="0.25">
      <c r="A10787">
        <v>1</v>
      </c>
      <c r="B10787">
        <v>1</v>
      </c>
      <c r="C10787">
        <v>2017</v>
      </c>
      <c r="K10787">
        <v>61</v>
      </c>
      <c r="L10787">
        <v>46</v>
      </c>
      <c r="M10787">
        <v>2</v>
      </c>
      <c r="N10787">
        <v>2005</v>
      </c>
      <c r="O10787">
        <v>2</v>
      </c>
      <c r="P10787">
        <v>2202610201</v>
      </c>
      <c r="T10787">
        <v>4</v>
      </c>
      <c r="U10787">
        <v>1619260</v>
      </c>
    </row>
    <row r="10788" spans="1:21" x14ac:dyDescent="0.25">
      <c r="A10788">
        <v>1</v>
      </c>
      <c r="B10788">
        <v>1</v>
      </c>
      <c r="C10788">
        <v>2017</v>
      </c>
      <c r="K10788">
        <v>54</v>
      </c>
      <c r="L10788">
        <v>47</v>
      </c>
      <c r="M10788">
        <v>2</v>
      </c>
      <c r="N10788">
        <v>2005</v>
      </c>
      <c r="O10788">
        <v>2</v>
      </c>
      <c r="P10788">
        <v>2202540201</v>
      </c>
      <c r="T10788">
        <v>4</v>
      </c>
      <c r="U10788">
        <v>5584.04</v>
      </c>
    </row>
    <row r="10789" spans="1:21" x14ac:dyDescent="0.25">
      <c r="A10789">
        <v>1</v>
      </c>
      <c r="B10789">
        <v>1</v>
      </c>
      <c r="C10789">
        <v>2017</v>
      </c>
      <c r="K10789">
        <v>54</v>
      </c>
      <c r="L10789">
        <v>46</v>
      </c>
      <c r="M10789">
        <v>2</v>
      </c>
      <c r="N10789">
        <v>2005</v>
      </c>
      <c r="O10789">
        <v>2</v>
      </c>
      <c r="P10789">
        <v>2202540201</v>
      </c>
      <c r="T10789">
        <v>4</v>
      </c>
      <c r="U10789">
        <v>42918.400000000001</v>
      </c>
    </row>
    <row r="10790" spans="1:21" x14ac:dyDescent="0.25">
      <c r="A10790">
        <v>1</v>
      </c>
      <c r="B10790">
        <v>1</v>
      </c>
      <c r="C10790">
        <v>2017</v>
      </c>
      <c r="K10790">
        <v>54</v>
      </c>
      <c r="L10790">
        <v>42</v>
      </c>
      <c r="M10790">
        <v>2</v>
      </c>
      <c r="N10790">
        <v>2005</v>
      </c>
      <c r="O10790">
        <v>2</v>
      </c>
      <c r="P10790">
        <v>2202540201</v>
      </c>
      <c r="T10790">
        <v>4</v>
      </c>
      <c r="U10790">
        <v>56801.9</v>
      </c>
    </row>
    <row r="10791" spans="1:21" x14ac:dyDescent="0.25">
      <c r="A10791">
        <v>1</v>
      </c>
      <c r="B10791">
        <v>1</v>
      </c>
      <c r="C10791">
        <v>2017</v>
      </c>
      <c r="K10791">
        <v>54</v>
      </c>
      <c r="L10791">
        <v>41</v>
      </c>
      <c r="M10791">
        <v>2</v>
      </c>
      <c r="N10791">
        <v>2005</v>
      </c>
      <c r="O10791">
        <v>2</v>
      </c>
      <c r="P10791">
        <v>2202540201</v>
      </c>
      <c r="T10791">
        <v>4</v>
      </c>
      <c r="U10791">
        <v>38882.300000000003</v>
      </c>
    </row>
    <row r="10792" spans="1:21" x14ac:dyDescent="0.25">
      <c r="A10792">
        <v>1</v>
      </c>
      <c r="B10792">
        <v>1</v>
      </c>
      <c r="C10792">
        <v>2017</v>
      </c>
      <c r="K10792">
        <v>53</v>
      </c>
      <c r="L10792">
        <v>47</v>
      </c>
      <c r="M10792">
        <v>2</v>
      </c>
      <c r="N10792">
        <v>2005</v>
      </c>
      <c r="O10792">
        <v>2</v>
      </c>
      <c r="P10792">
        <v>2202530201</v>
      </c>
      <c r="T10792">
        <v>4</v>
      </c>
      <c r="U10792">
        <v>123050</v>
      </c>
    </row>
    <row r="10793" spans="1:21" x14ac:dyDescent="0.25">
      <c r="A10793">
        <v>1</v>
      </c>
      <c r="B10793">
        <v>1</v>
      </c>
      <c r="C10793">
        <v>2017</v>
      </c>
      <c r="K10793">
        <v>53</v>
      </c>
      <c r="L10793">
        <v>46</v>
      </c>
      <c r="M10793">
        <v>2</v>
      </c>
      <c r="N10793">
        <v>2005</v>
      </c>
      <c r="O10793">
        <v>2</v>
      </c>
      <c r="P10793">
        <v>2202530201</v>
      </c>
      <c r="T10793">
        <v>4</v>
      </c>
      <c r="U10793">
        <v>135953</v>
      </c>
    </row>
    <row r="10794" spans="1:21" x14ac:dyDescent="0.25">
      <c r="A10794">
        <v>1</v>
      </c>
      <c r="B10794">
        <v>1</v>
      </c>
      <c r="C10794">
        <v>2017</v>
      </c>
      <c r="K10794">
        <v>53</v>
      </c>
      <c r="L10794">
        <v>42</v>
      </c>
      <c r="M10794">
        <v>2</v>
      </c>
      <c r="N10794">
        <v>2005</v>
      </c>
      <c r="O10794">
        <v>2</v>
      </c>
      <c r="P10794">
        <v>2202530201</v>
      </c>
      <c r="T10794">
        <v>4</v>
      </c>
      <c r="U10794">
        <v>76463.100000000006</v>
      </c>
    </row>
    <row r="10795" spans="1:21" x14ac:dyDescent="0.25">
      <c r="A10795">
        <v>1</v>
      </c>
      <c r="B10795">
        <v>1</v>
      </c>
      <c r="C10795">
        <v>2017</v>
      </c>
      <c r="K10795">
        <v>53</v>
      </c>
      <c r="L10795">
        <v>41</v>
      </c>
      <c r="M10795">
        <v>2</v>
      </c>
      <c r="N10795">
        <v>2005</v>
      </c>
      <c r="O10795">
        <v>2</v>
      </c>
      <c r="P10795">
        <v>2202530201</v>
      </c>
      <c r="T10795">
        <v>4</v>
      </c>
      <c r="U10795">
        <v>84238.8</v>
      </c>
    </row>
    <row r="10796" spans="1:21" x14ac:dyDescent="0.25">
      <c r="A10796">
        <v>1</v>
      </c>
      <c r="B10796">
        <v>1</v>
      </c>
      <c r="C10796">
        <v>2017</v>
      </c>
      <c r="K10796">
        <v>52</v>
      </c>
      <c r="L10796">
        <v>47</v>
      </c>
      <c r="M10796">
        <v>2</v>
      </c>
      <c r="N10796">
        <v>2005</v>
      </c>
      <c r="O10796">
        <v>2</v>
      </c>
      <c r="P10796">
        <v>2202520201</v>
      </c>
      <c r="T10796">
        <v>4</v>
      </c>
      <c r="U10796">
        <v>1398830</v>
      </c>
    </row>
    <row r="10797" spans="1:21" x14ac:dyDescent="0.25">
      <c r="A10797">
        <v>1</v>
      </c>
      <c r="B10797">
        <v>1</v>
      </c>
      <c r="C10797">
        <v>2017</v>
      </c>
      <c r="K10797">
        <v>52</v>
      </c>
      <c r="L10797">
        <v>46</v>
      </c>
      <c r="M10797">
        <v>2</v>
      </c>
      <c r="N10797">
        <v>2005</v>
      </c>
      <c r="O10797">
        <v>2</v>
      </c>
      <c r="P10797">
        <v>2202520201</v>
      </c>
      <c r="T10797">
        <v>4</v>
      </c>
      <c r="U10797">
        <v>1997960</v>
      </c>
    </row>
    <row r="10798" spans="1:21" x14ac:dyDescent="0.25">
      <c r="A10798">
        <v>1</v>
      </c>
      <c r="B10798">
        <v>1</v>
      </c>
      <c r="C10798">
        <v>2017</v>
      </c>
      <c r="K10798">
        <v>52</v>
      </c>
      <c r="L10798">
        <v>42</v>
      </c>
      <c r="M10798">
        <v>2</v>
      </c>
      <c r="N10798">
        <v>2005</v>
      </c>
      <c r="O10798">
        <v>2</v>
      </c>
      <c r="P10798">
        <v>2202520201</v>
      </c>
      <c r="T10798">
        <v>4</v>
      </c>
      <c r="U10798">
        <v>2035150</v>
      </c>
    </row>
    <row r="10799" spans="1:21" x14ac:dyDescent="0.25">
      <c r="A10799">
        <v>1</v>
      </c>
      <c r="B10799">
        <v>1</v>
      </c>
      <c r="C10799">
        <v>2017</v>
      </c>
      <c r="K10799">
        <v>52</v>
      </c>
      <c r="L10799">
        <v>41</v>
      </c>
      <c r="M10799">
        <v>2</v>
      </c>
      <c r="N10799">
        <v>2005</v>
      </c>
      <c r="O10799">
        <v>2</v>
      </c>
      <c r="P10799">
        <v>2202520201</v>
      </c>
      <c r="T10799">
        <v>4</v>
      </c>
      <c r="U10799">
        <v>1768540</v>
      </c>
    </row>
    <row r="10800" spans="1:21" x14ac:dyDescent="0.25">
      <c r="A10800">
        <v>1</v>
      </c>
      <c r="B10800">
        <v>1</v>
      </c>
      <c r="C10800">
        <v>2017</v>
      </c>
      <c r="K10800">
        <v>51</v>
      </c>
      <c r="L10800">
        <v>47</v>
      </c>
      <c r="M10800">
        <v>2</v>
      </c>
      <c r="N10800">
        <v>2005</v>
      </c>
      <c r="O10800">
        <v>2</v>
      </c>
      <c r="P10800">
        <v>2202510201</v>
      </c>
      <c r="T10800">
        <v>4</v>
      </c>
      <c r="U10800">
        <v>779353</v>
      </c>
    </row>
    <row r="10801" spans="1:21" x14ac:dyDescent="0.25">
      <c r="A10801">
        <v>1</v>
      </c>
      <c r="B10801">
        <v>1</v>
      </c>
      <c r="C10801">
        <v>2017</v>
      </c>
      <c r="K10801">
        <v>51</v>
      </c>
      <c r="L10801">
        <v>46</v>
      </c>
      <c r="M10801">
        <v>2</v>
      </c>
      <c r="N10801">
        <v>2005</v>
      </c>
      <c r="O10801">
        <v>2</v>
      </c>
      <c r="P10801">
        <v>2202510201</v>
      </c>
      <c r="T10801">
        <v>4</v>
      </c>
      <c r="U10801">
        <v>23584.2</v>
      </c>
    </row>
    <row r="10802" spans="1:21" x14ac:dyDescent="0.25">
      <c r="A10802">
        <v>1</v>
      </c>
      <c r="B10802">
        <v>1</v>
      </c>
      <c r="C10802">
        <v>2017</v>
      </c>
      <c r="K10802">
        <v>43</v>
      </c>
      <c r="L10802">
        <v>47</v>
      </c>
      <c r="M10802">
        <v>2</v>
      </c>
      <c r="N10802">
        <v>2005</v>
      </c>
      <c r="O10802">
        <v>2</v>
      </c>
      <c r="P10802">
        <v>2202430201</v>
      </c>
      <c r="T10802">
        <v>4</v>
      </c>
      <c r="U10802">
        <v>40948.300000000003</v>
      </c>
    </row>
    <row r="10803" spans="1:21" x14ac:dyDescent="0.25">
      <c r="A10803">
        <v>1</v>
      </c>
      <c r="B10803">
        <v>1</v>
      </c>
      <c r="C10803">
        <v>2017</v>
      </c>
      <c r="K10803">
        <v>43</v>
      </c>
      <c r="L10803">
        <v>46</v>
      </c>
      <c r="M10803">
        <v>2</v>
      </c>
      <c r="N10803">
        <v>2005</v>
      </c>
      <c r="O10803">
        <v>2</v>
      </c>
      <c r="P10803">
        <v>2202430201</v>
      </c>
      <c r="T10803">
        <v>4</v>
      </c>
      <c r="U10803">
        <v>847259</v>
      </c>
    </row>
    <row r="10804" spans="1:21" x14ac:dyDescent="0.25">
      <c r="A10804">
        <v>1</v>
      </c>
      <c r="B10804">
        <v>1</v>
      </c>
      <c r="C10804">
        <v>2017</v>
      </c>
      <c r="K10804">
        <v>43</v>
      </c>
      <c r="L10804">
        <v>42</v>
      </c>
      <c r="M10804">
        <v>2</v>
      </c>
      <c r="N10804">
        <v>2005</v>
      </c>
      <c r="O10804">
        <v>2</v>
      </c>
      <c r="P10804">
        <v>2202430201</v>
      </c>
      <c r="T10804">
        <v>4</v>
      </c>
      <c r="U10804">
        <v>6373.81</v>
      </c>
    </row>
    <row r="10805" spans="1:21" x14ac:dyDescent="0.25">
      <c r="A10805">
        <v>1</v>
      </c>
      <c r="B10805">
        <v>1</v>
      </c>
      <c r="C10805">
        <v>2017</v>
      </c>
      <c r="K10805">
        <v>43</v>
      </c>
      <c r="L10805">
        <v>41</v>
      </c>
      <c r="M10805">
        <v>2</v>
      </c>
      <c r="N10805">
        <v>2005</v>
      </c>
      <c r="O10805">
        <v>2</v>
      </c>
      <c r="P10805">
        <v>2202430201</v>
      </c>
      <c r="T10805">
        <v>4</v>
      </c>
      <c r="U10805">
        <v>9606.58</v>
      </c>
    </row>
    <row r="10806" spans="1:21" x14ac:dyDescent="0.25">
      <c r="A10806">
        <v>1</v>
      </c>
      <c r="B10806">
        <v>1</v>
      </c>
      <c r="C10806">
        <v>2017</v>
      </c>
      <c r="K10806">
        <v>42</v>
      </c>
      <c r="L10806">
        <v>48</v>
      </c>
      <c r="M10806">
        <v>2</v>
      </c>
      <c r="N10806">
        <v>2005</v>
      </c>
      <c r="O10806">
        <v>2</v>
      </c>
      <c r="P10806">
        <v>2202420201</v>
      </c>
      <c r="T10806">
        <v>4</v>
      </c>
      <c r="U10806">
        <v>284099</v>
      </c>
    </row>
    <row r="10807" spans="1:21" x14ac:dyDescent="0.25">
      <c r="A10807">
        <v>1</v>
      </c>
      <c r="B10807">
        <v>1</v>
      </c>
      <c r="C10807">
        <v>2017</v>
      </c>
      <c r="K10807">
        <v>41</v>
      </c>
      <c r="L10807">
        <v>47</v>
      </c>
      <c r="M10807">
        <v>2</v>
      </c>
      <c r="N10807">
        <v>2005</v>
      </c>
      <c r="O10807">
        <v>2</v>
      </c>
      <c r="P10807">
        <v>2202410201</v>
      </c>
      <c r="T10807">
        <v>4</v>
      </c>
      <c r="U10807">
        <v>125483</v>
      </c>
    </row>
    <row r="10808" spans="1:21" x14ac:dyDescent="0.25">
      <c r="A10808">
        <v>1</v>
      </c>
      <c r="B10808">
        <v>1</v>
      </c>
      <c r="C10808">
        <v>2017</v>
      </c>
      <c r="K10808">
        <v>41</v>
      </c>
      <c r="L10808">
        <v>46</v>
      </c>
      <c r="M10808">
        <v>2</v>
      </c>
      <c r="N10808">
        <v>2005</v>
      </c>
      <c r="O10808">
        <v>2</v>
      </c>
      <c r="P10808">
        <v>2202410201</v>
      </c>
      <c r="T10808">
        <v>4</v>
      </c>
      <c r="U10808">
        <v>22626.6</v>
      </c>
    </row>
    <row r="10809" spans="1:21" x14ac:dyDescent="0.25">
      <c r="A10809">
        <v>1</v>
      </c>
      <c r="B10809">
        <v>1</v>
      </c>
      <c r="C10809">
        <v>2017</v>
      </c>
      <c r="K10809">
        <v>41</v>
      </c>
      <c r="L10809">
        <v>42</v>
      </c>
      <c r="M10809">
        <v>2</v>
      </c>
      <c r="N10809">
        <v>2005</v>
      </c>
      <c r="O10809">
        <v>2</v>
      </c>
      <c r="P10809">
        <v>2202410201</v>
      </c>
      <c r="T10809">
        <v>4</v>
      </c>
      <c r="U10809">
        <v>3714.35</v>
      </c>
    </row>
    <row r="10810" spans="1:21" x14ac:dyDescent="0.25">
      <c r="A10810">
        <v>1</v>
      </c>
      <c r="B10810">
        <v>1</v>
      </c>
      <c r="C10810">
        <v>2017</v>
      </c>
      <c r="K10810">
        <v>41</v>
      </c>
      <c r="L10810">
        <v>41</v>
      </c>
      <c r="M10810">
        <v>2</v>
      </c>
      <c r="N10810">
        <v>2005</v>
      </c>
      <c r="O10810">
        <v>2</v>
      </c>
      <c r="P10810">
        <v>2202410201</v>
      </c>
      <c r="T10810">
        <v>4</v>
      </c>
      <c r="U10810">
        <v>34605.300000000003</v>
      </c>
    </row>
    <row r="10811" spans="1:21" x14ac:dyDescent="0.25">
      <c r="A10811">
        <v>1</v>
      </c>
      <c r="B10811">
        <v>1</v>
      </c>
      <c r="C10811">
        <v>2017</v>
      </c>
      <c r="K10811">
        <v>32</v>
      </c>
      <c r="L10811">
        <v>40</v>
      </c>
      <c r="M10811">
        <v>2</v>
      </c>
      <c r="N10811">
        <v>2005</v>
      </c>
      <c r="O10811">
        <v>2</v>
      </c>
      <c r="P10811">
        <v>2202320201</v>
      </c>
      <c r="T10811">
        <v>4</v>
      </c>
      <c r="U10811">
        <v>453387</v>
      </c>
    </row>
    <row r="10812" spans="1:21" x14ac:dyDescent="0.25">
      <c r="A10812">
        <v>1</v>
      </c>
      <c r="B10812">
        <v>1</v>
      </c>
      <c r="C10812">
        <v>2017</v>
      </c>
      <c r="K10812">
        <v>32</v>
      </c>
      <c r="L10812">
        <v>30</v>
      </c>
      <c r="M10812">
        <v>2</v>
      </c>
      <c r="N10812">
        <v>2005</v>
      </c>
      <c r="O10812">
        <v>2</v>
      </c>
      <c r="P10812">
        <v>2202320201</v>
      </c>
      <c r="T10812">
        <v>4</v>
      </c>
      <c r="U10812">
        <v>320271</v>
      </c>
    </row>
    <row r="10813" spans="1:21" x14ac:dyDescent="0.25">
      <c r="A10813">
        <v>1</v>
      </c>
      <c r="B10813">
        <v>1</v>
      </c>
      <c r="C10813">
        <v>2017</v>
      </c>
      <c r="K10813">
        <v>31</v>
      </c>
      <c r="L10813">
        <v>40</v>
      </c>
      <c r="M10813">
        <v>2</v>
      </c>
      <c r="N10813">
        <v>2005</v>
      </c>
      <c r="O10813">
        <v>2</v>
      </c>
      <c r="P10813">
        <v>2202310201</v>
      </c>
      <c r="T10813">
        <v>4</v>
      </c>
      <c r="U10813">
        <v>747889</v>
      </c>
    </row>
    <row r="10814" spans="1:21" x14ac:dyDescent="0.25">
      <c r="A10814">
        <v>1</v>
      </c>
      <c r="B10814">
        <v>1</v>
      </c>
      <c r="C10814">
        <v>2017</v>
      </c>
      <c r="K10814">
        <v>31</v>
      </c>
      <c r="L10814">
        <v>30</v>
      </c>
      <c r="M10814">
        <v>2</v>
      </c>
      <c r="N10814">
        <v>2005</v>
      </c>
      <c r="O10814">
        <v>2</v>
      </c>
      <c r="P10814">
        <v>2202310201</v>
      </c>
      <c r="T10814">
        <v>4</v>
      </c>
      <c r="U10814">
        <v>322635</v>
      </c>
    </row>
    <row r="10815" spans="1:21" x14ac:dyDescent="0.25">
      <c r="A10815">
        <v>1</v>
      </c>
      <c r="B10815">
        <v>1</v>
      </c>
      <c r="C10815">
        <v>2017</v>
      </c>
      <c r="K10815">
        <v>21</v>
      </c>
      <c r="L10815">
        <v>20</v>
      </c>
      <c r="M10815">
        <v>2</v>
      </c>
      <c r="N10815">
        <v>2005</v>
      </c>
      <c r="O10815">
        <v>2</v>
      </c>
      <c r="P10815">
        <v>2202210201</v>
      </c>
      <c r="T10815">
        <v>4</v>
      </c>
      <c r="U10815">
        <v>353717</v>
      </c>
    </row>
    <row r="10816" spans="1:21" x14ac:dyDescent="0.25">
      <c r="A10816">
        <v>1</v>
      </c>
      <c r="B10816">
        <v>1</v>
      </c>
      <c r="C10816">
        <v>2017</v>
      </c>
      <c r="K10816">
        <v>62</v>
      </c>
      <c r="L10816">
        <v>47</v>
      </c>
      <c r="M10816">
        <v>2</v>
      </c>
      <c r="N10816">
        <v>2004</v>
      </c>
      <c r="O10816">
        <v>2</v>
      </c>
      <c r="P10816">
        <v>2202620201</v>
      </c>
      <c r="T10816">
        <v>4</v>
      </c>
      <c r="U10816">
        <v>18933100</v>
      </c>
    </row>
    <row r="10817" spans="1:21" x14ac:dyDescent="0.25">
      <c r="A10817">
        <v>1</v>
      </c>
      <c r="B10817">
        <v>1</v>
      </c>
      <c r="C10817">
        <v>2017</v>
      </c>
      <c r="K10817">
        <v>62</v>
      </c>
      <c r="L10817">
        <v>46</v>
      </c>
      <c r="M10817">
        <v>2</v>
      </c>
      <c r="N10817">
        <v>2004</v>
      </c>
      <c r="O10817">
        <v>2</v>
      </c>
      <c r="P10817">
        <v>2202620201</v>
      </c>
      <c r="T10817">
        <v>4</v>
      </c>
      <c r="U10817">
        <v>1118460</v>
      </c>
    </row>
    <row r="10818" spans="1:21" x14ac:dyDescent="0.25">
      <c r="A10818">
        <v>1</v>
      </c>
      <c r="B10818">
        <v>1</v>
      </c>
      <c r="C10818">
        <v>2017</v>
      </c>
      <c r="K10818">
        <v>61</v>
      </c>
      <c r="L10818">
        <v>47</v>
      </c>
      <c r="M10818">
        <v>2</v>
      </c>
      <c r="N10818">
        <v>2004</v>
      </c>
      <c r="O10818">
        <v>2</v>
      </c>
      <c r="P10818">
        <v>2202610201</v>
      </c>
      <c r="T10818">
        <v>4</v>
      </c>
      <c r="U10818">
        <v>2339920</v>
      </c>
    </row>
    <row r="10819" spans="1:21" x14ac:dyDescent="0.25">
      <c r="A10819">
        <v>1</v>
      </c>
      <c r="B10819">
        <v>1</v>
      </c>
      <c r="C10819">
        <v>2017</v>
      </c>
      <c r="K10819">
        <v>61</v>
      </c>
      <c r="L10819">
        <v>46</v>
      </c>
      <c r="M10819">
        <v>2</v>
      </c>
      <c r="N10819">
        <v>2004</v>
      </c>
      <c r="O10819">
        <v>2</v>
      </c>
      <c r="P10819">
        <v>2202610201</v>
      </c>
      <c r="T10819">
        <v>4</v>
      </c>
      <c r="U10819">
        <v>1009550</v>
      </c>
    </row>
    <row r="10820" spans="1:21" x14ac:dyDescent="0.25">
      <c r="A10820">
        <v>1</v>
      </c>
      <c r="B10820">
        <v>1</v>
      </c>
      <c r="C10820">
        <v>2017</v>
      </c>
      <c r="K10820">
        <v>54</v>
      </c>
      <c r="L10820">
        <v>47</v>
      </c>
      <c r="M10820">
        <v>2</v>
      </c>
      <c r="N10820">
        <v>2004</v>
      </c>
      <c r="O10820">
        <v>2</v>
      </c>
      <c r="P10820">
        <v>2202540201</v>
      </c>
      <c r="T10820">
        <v>4</v>
      </c>
      <c r="U10820">
        <v>5219.76</v>
      </c>
    </row>
    <row r="10821" spans="1:21" x14ac:dyDescent="0.25">
      <c r="A10821">
        <v>1</v>
      </c>
      <c r="B10821">
        <v>1</v>
      </c>
      <c r="C10821">
        <v>2017</v>
      </c>
      <c r="K10821">
        <v>54</v>
      </c>
      <c r="L10821">
        <v>46</v>
      </c>
      <c r="M10821">
        <v>2</v>
      </c>
      <c r="N10821">
        <v>2004</v>
      </c>
      <c r="O10821">
        <v>2</v>
      </c>
      <c r="P10821">
        <v>2202540201</v>
      </c>
      <c r="T10821">
        <v>4</v>
      </c>
      <c r="U10821">
        <v>40135.300000000003</v>
      </c>
    </row>
    <row r="10822" spans="1:21" x14ac:dyDescent="0.25">
      <c r="A10822">
        <v>1</v>
      </c>
      <c r="B10822">
        <v>1</v>
      </c>
      <c r="C10822">
        <v>2017</v>
      </c>
      <c r="K10822">
        <v>54</v>
      </c>
      <c r="L10822">
        <v>42</v>
      </c>
      <c r="M10822">
        <v>2</v>
      </c>
      <c r="N10822">
        <v>2004</v>
      </c>
      <c r="O10822">
        <v>2</v>
      </c>
      <c r="P10822">
        <v>2202540201</v>
      </c>
      <c r="T10822">
        <v>4</v>
      </c>
      <c r="U10822">
        <v>53124</v>
      </c>
    </row>
    <row r="10823" spans="1:21" x14ac:dyDescent="0.25">
      <c r="A10823">
        <v>1</v>
      </c>
      <c r="B10823">
        <v>1</v>
      </c>
      <c r="C10823">
        <v>2017</v>
      </c>
      <c r="K10823">
        <v>54</v>
      </c>
      <c r="L10823">
        <v>41</v>
      </c>
      <c r="M10823">
        <v>2</v>
      </c>
      <c r="N10823">
        <v>2004</v>
      </c>
      <c r="O10823">
        <v>2</v>
      </c>
      <c r="P10823">
        <v>2202540201</v>
      </c>
      <c r="T10823">
        <v>4</v>
      </c>
      <c r="U10823">
        <v>36365.800000000003</v>
      </c>
    </row>
    <row r="10824" spans="1:21" x14ac:dyDescent="0.25">
      <c r="A10824">
        <v>1</v>
      </c>
      <c r="B10824">
        <v>1</v>
      </c>
      <c r="C10824">
        <v>2017</v>
      </c>
      <c r="K10824">
        <v>53</v>
      </c>
      <c r="L10824">
        <v>47</v>
      </c>
      <c r="M10824">
        <v>2</v>
      </c>
      <c r="N10824">
        <v>2004</v>
      </c>
      <c r="O10824">
        <v>2</v>
      </c>
      <c r="P10824">
        <v>2202530201</v>
      </c>
      <c r="T10824">
        <v>4</v>
      </c>
      <c r="U10824">
        <v>63391.6</v>
      </c>
    </row>
    <row r="10825" spans="1:21" x14ac:dyDescent="0.25">
      <c r="A10825">
        <v>1</v>
      </c>
      <c r="B10825">
        <v>1</v>
      </c>
      <c r="C10825">
        <v>2017</v>
      </c>
      <c r="K10825">
        <v>53</v>
      </c>
      <c r="L10825">
        <v>46</v>
      </c>
      <c r="M10825">
        <v>2</v>
      </c>
      <c r="N10825">
        <v>2004</v>
      </c>
      <c r="O10825">
        <v>2</v>
      </c>
      <c r="P10825">
        <v>2202530201</v>
      </c>
      <c r="T10825">
        <v>4</v>
      </c>
      <c r="U10825">
        <v>86761.5</v>
      </c>
    </row>
    <row r="10826" spans="1:21" x14ac:dyDescent="0.25">
      <c r="A10826">
        <v>1</v>
      </c>
      <c r="B10826">
        <v>1</v>
      </c>
      <c r="C10826">
        <v>2017</v>
      </c>
      <c r="K10826">
        <v>53</v>
      </c>
      <c r="L10826">
        <v>42</v>
      </c>
      <c r="M10826">
        <v>2</v>
      </c>
      <c r="N10826">
        <v>2004</v>
      </c>
      <c r="O10826">
        <v>2</v>
      </c>
      <c r="P10826">
        <v>2202530201</v>
      </c>
      <c r="T10826">
        <v>4</v>
      </c>
      <c r="U10826">
        <v>55778.400000000001</v>
      </c>
    </row>
    <row r="10827" spans="1:21" x14ac:dyDescent="0.25">
      <c r="A10827">
        <v>1</v>
      </c>
      <c r="B10827">
        <v>1</v>
      </c>
      <c r="C10827">
        <v>2017</v>
      </c>
      <c r="K10827">
        <v>53</v>
      </c>
      <c r="L10827">
        <v>41</v>
      </c>
      <c r="M10827">
        <v>2</v>
      </c>
      <c r="N10827">
        <v>2004</v>
      </c>
      <c r="O10827">
        <v>2</v>
      </c>
      <c r="P10827">
        <v>2202530201</v>
      </c>
      <c r="T10827">
        <v>4</v>
      </c>
      <c r="U10827">
        <v>62837.3</v>
      </c>
    </row>
    <row r="10828" spans="1:21" x14ac:dyDescent="0.25">
      <c r="A10828">
        <v>1</v>
      </c>
      <c r="B10828">
        <v>1</v>
      </c>
      <c r="C10828">
        <v>2017</v>
      </c>
      <c r="K10828">
        <v>52</v>
      </c>
      <c r="L10828">
        <v>47</v>
      </c>
      <c r="M10828">
        <v>2</v>
      </c>
      <c r="N10828">
        <v>2004</v>
      </c>
      <c r="O10828">
        <v>2</v>
      </c>
      <c r="P10828">
        <v>2202520201</v>
      </c>
      <c r="T10828">
        <v>4</v>
      </c>
      <c r="U10828">
        <v>729518</v>
      </c>
    </row>
    <row r="10829" spans="1:21" x14ac:dyDescent="0.25">
      <c r="A10829">
        <v>1</v>
      </c>
      <c r="B10829">
        <v>1</v>
      </c>
      <c r="C10829">
        <v>2017</v>
      </c>
      <c r="K10829">
        <v>52</v>
      </c>
      <c r="L10829">
        <v>46</v>
      </c>
      <c r="M10829">
        <v>2</v>
      </c>
      <c r="N10829">
        <v>2004</v>
      </c>
      <c r="O10829">
        <v>2</v>
      </c>
      <c r="P10829">
        <v>2202520201</v>
      </c>
      <c r="T10829">
        <v>4</v>
      </c>
      <c r="U10829">
        <v>1290760</v>
      </c>
    </row>
    <row r="10830" spans="1:21" x14ac:dyDescent="0.25">
      <c r="A10830">
        <v>1</v>
      </c>
      <c r="B10830">
        <v>1</v>
      </c>
      <c r="C10830">
        <v>2017</v>
      </c>
      <c r="K10830">
        <v>52</v>
      </c>
      <c r="L10830">
        <v>42</v>
      </c>
      <c r="M10830">
        <v>2</v>
      </c>
      <c r="N10830">
        <v>2004</v>
      </c>
      <c r="O10830">
        <v>2</v>
      </c>
      <c r="P10830">
        <v>2202520201</v>
      </c>
      <c r="T10830">
        <v>4</v>
      </c>
      <c r="U10830">
        <v>1502910</v>
      </c>
    </row>
    <row r="10831" spans="1:21" x14ac:dyDescent="0.25">
      <c r="A10831">
        <v>1</v>
      </c>
      <c r="B10831">
        <v>1</v>
      </c>
      <c r="C10831">
        <v>2017</v>
      </c>
      <c r="K10831">
        <v>52</v>
      </c>
      <c r="L10831">
        <v>41</v>
      </c>
      <c r="M10831">
        <v>2</v>
      </c>
      <c r="N10831">
        <v>2004</v>
      </c>
      <c r="O10831">
        <v>2</v>
      </c>
      <c r="P10831">
        <v>2202520201</v>
      </c>
      <c r="T10831">
        <v>4</v>
      </c>
      <c r="U10831">
        <v>1285040</v>
      </c>
    </row>
    <row r="10832" spans="1:21" x14ac:dyDescent="0.25">
      <c r="A10832">
        <v>1</v>
      </c>
      <c r="B10832">
        <v>1</v>
      </c>
      <c r="C10832">
        <v>2017</v>
      </c>
      <c r="K10832">
        <v>51</v>
      </c>
      <c r="L10832">
        <v>47</v>
      </c>
      <c r="M10832">
        <v>2</v>
      </c>
      <c r="N10832">
        <v>2004</v>
      </c>
      <c r="O10832">
        <v>2</v>
      </c>
      <c r="P10832">
        <v>2202510201</v>
      </c>
      <c r="T10832">
        <v>4</v>
      </c>
      <c r="U10832">
        <v>419021</v>
      </c>
    </row>
    <row r="10833" spans="1:21" x14ac:dyDescent="0.25">
      <c r="A10833">
        <v>1</v>
      </c>
      <c r="B10833">
        <v>1</v>
      </c>
      <c r="C10833">
        <v>2017</v>
      </c>
      <c r="K10833">
        <v>51</v>
      </c>
      <c r="L10833">
        <v>46</v>
      </c>
      <c r="M10833">
        <v>2</v>
      </c>
      <c r="N10833">
        <v>2004</v>
      </c>
      <c r="O10833">
        <v>2</v>
      </c>
      <c r="P10833">
        <v>2202510201</v>
      </c>
      <c r="T10833">
        <v>4</v>
      </c>
      <c r="U10833">
        <v>15707.6</v>
      </c>
    </row>
    <row r="10834" spans="1:21" x14ac:dyDescent="0.25">
      <c r="A10834">
        <v>1</v>
      </c>
      <c r="B10834">
        <v>1</v>
      </c>
      <c r="C10834">
        <v>2017</v>
      </c>
      <c r="K10834">
        <v>43</v>
      </c>
      <c r="L10834">
        <v>47</v>
      </c>
      <c r="M10834">
        <v>2</v>
      </c>
      <c r="N10834">
        <v>2004</v>
      </c>
      <c r="O10834">
        <v>2</v>
      </c>
      <c r="P10834">
        <v>2202430201</v>
      </c>
      <c r="T10834">
        <v>4</v>
      </c>
      <c r="U10834">
        <v>39963.1</v>
      </c>
    </row>
    <row r="10835" spans="1:21" x14ac:dyDescent="0.25">
      <c r="A10835">
        <v>1</v>
      </c>
      <c r="B10835">
        <v>1</v>
      </c>
      <c r="C10835">
        <v>2017</v>
      </c>
      <c r="K10835">
        <v>43</v>
      </c>
      <c r="L10835">
        <v>46</v>
      </c>
      <c r="M10835">
        <v>2</v>
      </c>
      <c r="N10835">
        <v>2004</v>
      </c>
      <c r="O10835">
        <v>2</v>
      </c>
      <c r="P10835">
        <v>2202430201</v>
      </c>
      <c r="T10835">
        <v>4</v>
      </c>
      <c r="U10835">
        <v>827149</v>
      </c>
    </row>
    <row r="10836" spans="1:21" x14ac:dyDescent="0.25">
      <c r="A10836">
        <v>1</v>
      </c>
      <c r="B10836">
        <v>1</v>
      </c>
      <c r="C10836">
        <v>2017</v>
      </c>
      <c r="K10836">
        <v>43</v>
      </c>
      <c r="L10836">
        <v>42</v>
      </c>
      <c r="M10836">
        <v>2</v>
      </c>
      <c r="N10836">
        <v>2004</v>
      </c>
      <c r="O10836">
        <v>2</v>
      </c>
      <c r="P10836">
        <v>2202430201</v>
      </c>
      <c r="T10836">
        <v>4</v>
      </c>
      <c r="U10836">
        <v>6229.48</v>
      </c>
    </row>
    <row r="10837" spans="1:21" x14ac:dyDescent="0.25">
      <c r="A10837">
        <v>1</v>
      </c>
      <c r="B10837">
        <v>1</v>
      </c>
      <c r="C10837">
        <v>2017</v>
      </c>
      <c r="K10837">
        <v>43</v>
      </c>
      <c r="L10837">
        <v>41</v>
      </c>
      <c r="M10837">
        <v>2</v>
      </c>
      <c r="N10837">
        <v>2004</v>
      </c>
      <c r="O10837">
        <v>2</v>
      </c>
      <c r="P10837">
        <v>2202430201</v>
      </c>
      <c r="T10837">
        <v>4</v>
      </c>
      <c r="U10837">
        <v>9377.9500000000007</v>
      </c>
    </row>
    <row r="10838" spans="1:21" x14ac:dyDescent="0.25">
      <c r="A10838">
        <v>1</v>
      </c>
      <c r="B10838">
        <v>1</v>
      </c>
      <c r="C10838">
        <v>2017</v>
      </c>
      <c r="K10838">
        <v>42</v>
      </c>
      <c r="L10838">
        <v>48</v>
      </c>
      <c r="M10838">
        <v>2</v>
      </c>
      <c r="N10838">
        <v>2004</v>
      </c>
      <c r="O10838">
        <v>2</v>
      </c>
      <c r="P10838">
        <v>2202420201</v>
      </c>
      <c r="T10838">
        <v>4</v>
      </c>
      <c r="U10838">
        <v>226762</v>
      </c>
    </row>
    <row r="10839" spans="1:21" x14ac:dyDescent="0.25">
      <c r="A10839">
        <v>1</v>
      </c>
      <c r="B10839">
        <v>1</v>
      </c>
      <c r="C10839">
        <v>2017</v>
      </c>
      <c r="K10839">
        <v>41</v>
      </c>
      <c r="L10839">
        <v>47</v>
      </c>
      <c r="M10839">
        <v>2</v>
      </c>
      <c r="N10839">
        <v>2004</v>
      </c>
      <c r="O10839">
        <v>2</v>
      </c>
      <c r="P10839">
        <v>2202410201</v>
      </c>
      <c r="T10839">
        <v>4</v>
      </c>
      <c r="U10839">
        <v>120803</v>
      </c>
    </row>
    <row r="10840" spans="1:21" x14ac:dyDescent="0.25">
      <c r="A10840">
        <v>1</v>
      </c>
      <c r="B10840">
        <v>1</v>
      </c>
      <c r="C10840">
        <v>2017</v>
      </c>
      <c r="K10840">
        <v>41</v>
      </c>
      <c r="L10840">
        <v>46</v>
      </c>
      <c r="M10840">
        <v>2</v>
      </c>
      <c r="N10840">
        <v>2004</v>
      </c>
      <c r="O10840">
        <v>2</v>
      </c>
      <c r="P10840">
        <v>2202410201</v>
      </c>
      <c r="T10840">
        <v>4</v>
      </c>
      <c r="U10840">
        <v>21773.7</v>
      </c>
    </row>
    <row r="10841" spans="1:21" x14ac:dyDescent="0.25">
      <c r="A10841">
        <v>1</v>
      </c>
      <c r="B10841">
        <v>1</v>
      </c>
      <c r="C10841">
        <v>2017</v>
      </c>
      <c r="K10841">
        <v>41</v>
      </c>
      <c r="L10841">
        <v>42</v>
      </c>
      <c r="M10841">
        <v>2</v>
      </c>
      <c r="N10841">
        <v>2004</v>
      </c>
      <c r="O10841">
        <v>2</v>
      </c>
      <c r="P10841">
        <v>2202410201</v>
      </c>
      <c r="T10841">
        <v>4</v>
      </c>
      <c r="U10841">
        <v>3591.54</v>
      </c>
    </row>
    <row r="10842" spans="1:21" x14ac:dyDescent="0.25">
      <c r="A10842">
        <v>1</v>
      </c>
      <c r="B10842">
        <v>1</v>
      </c>
      <c r="C10842">
        <v>2017</v>
      </c>
      <c r="K10842">
        <v>41</v>
      </c>
      <c r="L10842">
        <v>41</v>
      </c>
      <c r="M10842">
        <v>2</v>
      </c>
      <c r="N10842">
        <v>2004</v>
      </c>
      <c r="O10842">
        <v>2</v>
      </c>
      <c r="P10842">
        <v>2202410201</v>
      </c>
      <c r="T10842">
        <v>4</v>
      </c>
      <c r="U10842">
        <v>33334</v>
      </c>
    </row>
    <row r="10843" spans="1:21" x14ac:dyDescent="0.25">
      <c r="A10843">
        <v>1</v>
      </c>
      <c r="B10843">
        <v>1</v>
      </c>
      <c r="C10843">
        <v>2017</v>
      </c>
      <c r="K10843">
        <v>32</v>
      </c>
      <c r="L10843">
        <v>40</v>
      </c>
      <c r="M10843">
        <v>2</v>
      </c>
      <c r="N10843">
        <v>2004</v>
      </c>
      <c r="O10843">
        <v>2</v>
      </c>
      <c r="P10843">
        <v>2202320201</v>
      </c>
      <c r="T10843">
        <v>4</v>
      </c>
      <c r="U10843">
        <v>336192</v>
      </c>
    </row>
    <row r="10844" spans="1:21" x14ac:dyDescent="0.25">
      <c r="A10844">
        <v>1</v>
      </c>
      <c r="B10844">
        <v>1</v>
      </c>
      <c r="C10844">
        <v>2017</v>
      </c>
      <c r="K10844">
        <v>32</v>
      </c>
      <c r="L10844">
        <v>30</v>
      </c>
      <c r="M10844">
        <v>2</v>
      </c>
      <c r="N10844">
        <v>2004</v>
      </c>
      <c r="O10844">
        <v>2</v>
      </c>
      <c r="P10844">
        <v>2202320201</v>
      </c>
      <c r="T10844">
        <v>4</v>
      </c>
      <c r="U10844">
        <v>309864</v>
      </c>
    </row>
    <row r="10845" spans="1:21" x14ac:dyDescent="0.25">
      <c r="A10845">
        <v>1</v>
      </c>
      <c r="B10845">
        <v>1</v>
      </c>
      <c r="C10845">
        <v>2017</v>
      </c>
      <c r="K10845">
        <v>31</v>
      </c>
      <c r="L10845">
        <v>40</v>
      </c>
      <c r="M10845">
        <v>2</v>
      </c>
      <c r="N10845">
        <v>2004</v>
      </c>
      <c r="O10845">
        <v>2</v>
      </c>
      <c r="P10845">
        <v>2202310201</v>
      </c>
      <c r="T10845">
        <v>4</v>
      </c>
      <c r="U10845">
        <v>554568</v>
      </c>
    </row>
    <row r="10846" spans="1:21" x14ac:dyDescent="0.25">
      <c r="A10846">
        <v>1</v>
      </c>
      <c r="B10846">
        <v>1</v>
      </c>
      <c r="C10846">
        <v>2017</v>
      </c>
      <c r="K10846">
        <v>31</v>
      </c>
      <c r="L10846">
        <v>30</v>
      </c>
      <c r="M10846">
        <v>2</v>
      </c>
      <c r="N10846">
        <v>2004</v>
      </c>
      <c r="O10846">
        <v>2</v>
      </c>
      <c r="P10846">
        <v>2202310201</v>
      </c>
      <c r="T10846">
        <v>4</v>
      </c>
      <c r="U10846">
        <v>312151</v>
      </c>
    </row>
    <row r="10847" spans="1:21" x14ac:dyDescent="0.25">
      <c r="A10847">
        <v>1</v>
      </c>
      <c r="B10847">
        <v>1</v>
      </c>
      <c r="C10847">
        <v>2017</v>
      </c>
      <c r="K10847">
        <v>21</v>
      </c>
      <c r="L10847">
        <v>20</v>
      </c>
      <c r="M10847">
        <v>2</v>
      </c>
      <c r="N10847">
        <v>2004</v>
      </c>
      <c r="O10847">
        <v>2</v>
      </c>
      <c r="P10847">
        <v>2202210201</v>
      </c>
      <c r="T10847">
        <v>4</v>
      </c>
      <c r="U10847">
        <v>194292</v>
      </c>
    </row>
    <row r="10848" spans="1:21" x14ac:dyDescent="0.25">
      <c r="A10848">
        <v>1</v>
      </c>
      <c r="B10848">
        <v>1</v>
      </c>
      <c r="C10848">
        <v>2017</v>
      </c>
      <c r="K10848">
        <v>62</v>
      </c>
      <c r="L10848">
        <v>47</v>
      </c>
      <c r="M10848">
        <v>2</v>
      </c>
      <c r="N10848">
        <v>2003</v>
      </c>
      <c r="O10848">
        <v>2</v>
      </c>
      <c r="P10848">
        <v>2202620201</v>
      </c>
      <c r="T10848">
        <v>4</v>
      </c>
      <c r="U10848">
        <v>17091200</v>
      </c>
    </row>
    <row r="10849" spans="1:21" x14ac:dyDescent="0.25">
      <c r="A10849">
        <v>1</v>
      </c>
      <c r="B10849">
        <v>1</v>
      </c>
      <c r="C10849">
        <v>2017</v>
      </c>
      <c r="K10849">
        <v>62</v>
      </c>
      <c r="L10849">
        <v>46</v>
      </c>
      <c r="M10849">
        <v>2</v>
      </c>
      <c r="N10849">
        <v>2003</v>
      </c>
      <c r="O10849">
        <v>2</v>
      </c>
      <c r="P10849">
        <v>2202620201</v>
      </c>
      <c r="T10849">
        <v>4</v>
      </c>
      <c r="U10849">
        <v>660522</v>
      </c>
    </row>
    <row r="10850" spans="1:21" x14ac:dyDescent="0.25">
      <c r="A10850">
        <v>1</v>
      </c>
      <c r="B10850">
        <v>1</v>
      </c>
      <c r="C10850">
        <v>2017</v>
      </c>
      <c r="K10850">
        <v>61</v>
      </c>
      <c r="L10850">
        <v>47</v>
      </c>
      <c r="M10850">
        <v>2</v>
      </c>
      <c r="N10850">
        <v>2003</v>
      </c>
      <c r="O10850">
        <v>2</v>
      </c>
      <c r="P10850">
        <v>2202610201</v>
      </c>
      <c r="T10850">
        <v>4</v>
      </c>
      <c r="U10850">
        <v>1932470</v>
      </c>
    </row>
    <row r="10851" spans="1:21" x14ac:dyDescent="0.25">
      <c r="A10851">
        <v>1</v>
      </c>
      <c r="B10851">
        <v>1</v>
      </c>
      <c r="C10851">
        <v>2017</v>
      </c>
      <c r="K10851">
        <v>61</v>
      </c>
      <c r="L10851">
        <v>46</v>
      </c>
      <c r="M10851">
        <v>2</v>
      </c>
      <c r="N10851">
        <v>2003</v>
      </c>
      <c r="O10851">
        <v>2</v>
      </c>
      <c r="P10851">
        <v>2202610201</v>
      </c>
      <c r="T10851">
        <v>4</v>
      </c>
      <c r="U10851">
        <v>545454</v>
      </c>
    </row>
    <row r="10852" spans="1:21" x14ac:dyDescent="0.25">
      <c r="A10852">
        <v>1</v>
      </c>
      <c r="B10852">
        <v>1</v>
      </c>
      <c r="C10852">
        <v>2017</v>
      </c>
      <c r="K10852">
        <v>54</v>
      </c>
      <c r="L10852">
        <v>47</v>
      </c>
      <c r="M10852">
        <v>2</v>
      </c>
      <c r="N10852">
        <v>2003</v>
      </c>
      <c r="O10852">
        <v>2</v>
      </c>
      <c r="P10852">
        <v>2202540201</v>
      </c>
      <c r="T10852">
        <v>4</v>
      </c>
      <c r="U10852">
        <v>4561.8900000000003</v>
      </c>
    </row>
    <row r="10853" spans="1:21" x14ac:dyDescent="0.25">
      <c r="A10853">
        <v>1</v>
      </c>
      <c r="B10853">
        <v>1</v>
      </c>
      <c r="C10853">
        <v>2017</v>
      </c>
      <c r="K10853">
        <v>54</v>
      </c>
      <c r="L10853">
        <v>46</v>
      </c>
      <c r="M10853">
        <v>2</v>
      </c>
      <c r="N10853">
        <v>2003</v>
      </c>
      <c r="O10853">
        <v>2</v>
      </c>
      <c r="P10853">
        <v>2202540201</v>
      </c>
      <c r="T10853">
        <v>4</v>
      </c>
      <c r="U10853">
        <v>35088.6</v>
      </c>
    </row>
    <row r="10854" spans="1:21" x14ac:dyDescent="0.25">
      <c r="A10854">
        <v>1</v>
      </c>
      <c r="B10854">
        <v>1</v>
      </c>
      <c r="C10854">
        <v>2017</v>
      </c>
      <c r="K10854">
        <v>54</v>
      </c>
      <c r="L10854">
        <v>42</v>
      </c>
      <c r="M10854">
        <v>2</v>
      </c>
      <c r="N10854">
        <v>2003</v>
      </c>
      <c r="O10854">
        <v>2</v>
      </c>
      <c r="P10854">
        <v>2202540201</v>
      </c>
      <c r="T10854">
        <v>4</v>
      </c>
      <c r="U10854">
        <v>46445</v>
      </c>
    </row>
    <row r="10855" spans="1:21" x14ac:dyDescent="0.25">
      <c r="A10855">
        <v>1</v>
      </c>
      <c r="B10855">
        <v>1</v>
      </c>
      <c r="C10855">
        <v>2017</v>
      </c>
      <c r="K10855">
        <v>54</v>
      </c>
      <c r="L10855">
        <v>41</v>
      </c>
      <c r="M10855">
        <v>2</v>
      </c>
      <c r="N10855">
        <v>2003</v>
      </c>
      <c r="O10855">
        <v>2</v>
      </c>
      <c r="P10855">
        <v>2202540201</v>
      </c>
      <c r="T10855">
        <v>4</v>
      </c>
      <c r="U10855">
        <v>31791.8</v>
      </c>
    </row>
    <row r="10856" spans="1:21" x14ac:dyDescent="0.25">
      <c r="A10856">
        <v>1</v>
      </c>
      <c r="B10856">
        <v>1</v>
      </c>
      <c r="C10856">
        <v>2017</v>
      </c>
      <c r="K10856">
        <v>53</v>
      </c>
      <c r="L10856">
        <v>47</v>
      </c>
      <c r="M10856">
        <v>2</v>
      </c>
      <c r="N10856">
        <v>2003</v>
      </c>
      <c r="O10856">
        <v>2</v>
      </c>
      <c r="P10856">
        <v>2202530201</v>
      </c>
      <c r="T10856">
        <v>4</v>
      </c>
      <c r="U10856">
        <v>53800.2</v>
      </c>
    </row>
    <row r="10857" spans="1:21" x14ac:dyDescent="0.25">
      <c r="A10857">
        <v>1</v>
      </c>
      <c r="B10857">
        <v>1</v>
      </c>
      <c r="C10857">
        <v>2017</v>
      </c>
      <c r="K10857">
        <v>53</v>
      </c>
      <c r="L10857">
        <v>46</v>
      </c>
      <c r="M10857">
        <v>2</v>
      </c>
      <c r="N10857">
        <v>2003</v>
      </c>
      <c r="O10857">
        <v>2</v>
      </c>
      <c r="P10857">
        <v>2202530201</v>
      </c>
      <c r="T10857">
        <v>4</v>
      </c>
      <c r="U10857">
        <v>48172.4</v>
      </c>
    </row>
    <row r="10858" spans="1:21" x14ac:dyDescent="0.25">
      <c r="A10858">
        <v>1</v>
      </c>
      <c r="B10858">
        <v>1</v>
      </c>
      <c r="C10858">
        <v>2017</v>
      </c>
      <c r="K10858">
        <v>53</v>
      </c>
      <c r="L10858">
        <v>42</v>
      </c>
      <c r="M10858">
        <v>2</v>
      </c>
      <c r="N10858">
        <v>2003</v>
      </c>
      <c r="O10858">
        <v>2</v>
      </c>
      <c r="P10858">
        <v>2202530201</v>
      </c>
      <c r="T10858">
        <v>4</v>
      </c>
      <c r="U10858">
        <v>43324.7</v>
      </c>
    </row>
    <row r="10859" spans="1:21" x14ac:dyDescent="0.25">
      <c r="A10859">
        <v>1</v>
      </c>
      <c r="B10859">
        <v>1</v>
      </c>
      <c r="C10859">
        <v>2017</v>
      </c>
      <c r="K10859">
        <v>53</v>
      </c>
      <c r="L10859">
        <v>41</v>
      </c>
      <c r="M10859">
        <v>2</v>
      </c>
      <c r="N10859">
        <v>2003</v>
      </c>
      <c r="O10859">
        <v>2</v>
      </c>
      <c r="P10859">
        <v>2202530201</v>
      </c>
      <c r="T10859">
        <v>4</v>
      </c>
      <c r="U10859">
        <v>49859.1</v>
      </c>
    </row>
    <row r="10860" spans="1:21" x14ac:dyDescent="0.25">
      <c r="A10860">
        <v>1</v>
      </c>
      <c r="B10860">
        <v>1</v>
      </c>
      <c r="C10860">
        <v>2017</v>
      </c>
      <c r="K10860">
        <v>52</v>
      </c>
      <c r="L10860">
        <v>47</v>
      </c>
      <c r="M10860">
        <v>2</v>
      </c>
      <c r="N10860">
        <v>2003</v>
      </c>
      <c r="O10860">
        <v>2</v>
      </c>
      <c r="P10860">
        <v>2202520201</v>
      </c>
      <c r="T10860">
        <v>4</v>
      </c>
      <c r="U10860">
        <v>629097</v>
      </c>
    </row>
    <row r="10861" spans="1:21" x14ac:dyDescent="0.25">
      <c r="A10861">
        <v>1</v>
      </c>
      <c r="B10861">
        <v>1</v>
      </c>
      <c r="C10861">
        <v>2017</v>
      </c>
      <c r="K10861">
        <v>52</v>
      </c>
      <c r="L10861">
        <v>46</v>
      </c>
      <c r="M10861">
        <v>2</v>
      </c>
      <c r="N10861">
        <v>2003</v>
      </c>
      <c r="O10861">
        <v>2</v>
      </c>
      <c r="P10861">
        <v>2202520201</v>
      </c>
      <c r="T10861">
        <v>4</v>
      </c>
      <c r="U10861">
        <v>728194</v>
      </c>
    </row>
    <row r="10862" spans="1:21" x14ac:dyDescent="0.25">
      <c r="A10862">
        <v>1</v>
      </c>
      <c r="B10862">
        <v>1</v>
      </c>
      <c r="C10862">
        <v>2017</v>
      </c>
      <c r="K10862">
        <v>52</v>
      </c>
      <c r="L10862">
        <v>42</v>
      </c>
      <c r="M10862">
        <v>2</v>
      </c>
      <c r="N10862">
        <v>2003</v>
      </c>
      <c r="O10862">
        <v>2</v>
      </c>
      <c r="P10862">
        <v>2202520201</v>
      </c>
      <c r="T10862">
        <v>4</v>
      </c>
      <c r="U10862">
        <v>1186130</v>
      </c>
    </row>
    <row r="10863" spans="1:21" x14ac:dyDescent="0.25">
      <c r="A10863">
        <v>1</v>
      </c>
      <c r="B10863">
        <v>1</v>
      </c>
      <c r="C10863">
        <v>2017</v>
      </c>
      <c r="K10863">
        <v>52</v>
      </c>
      <c r="L10863">
        <v>41</v>
      </c>
      <c r="M10863">
        <v>2</v>
      </c>
      <c r="N10863">
        <v>2003</v>
      </c>
      <c r="O10863">
        <v>2</v>
      </c>
      <c r="P10863">
        <v>2202520201</v>
      </c>
      <c r="T10863">
        <v>4</v>
      </c>
      <c r="U10863">
        <v>1034250</v>
      </c>
    </row>
    <row r="10864" spans="1:21" x14ac:dyDescent="0.25">
      <c r="A10864">
        <v>1</v>
      </c>
      <c r="B10864">
        <v>1</v>
      </c>
      <c r="C10864">
        <v>2017</v>
      </c>
      <c r="K10864">
        <v>51</v>
      </c>
      <c r="L10864">
        <v>47</v>
      </c>
      <c r="M10864">
        <v>2</v>
      </c>
      <c r="N10864">
        <v>2003</v>
      </c>
      <c r="O10864">
        <v>2</v>
      </c>
      <c r="P10864">
        <v>2202510201</v>
      </c>
      <c r="T10864">
        <v>4</v>
      </c>
      <c r="U10864">
        <v>375258</v>
      </c>
    </row>
    <row r="10865" spans="1:21" x14ac:dyDescent="0.25">
      <c r="A10865">
        <v>1</v>
      </c>
      <c r="B10865">
        <v>1</v>
      </c>
      <c r="C10865">
        <v>2017</v>
      </c>
      <c r="K10865">
        <v>51</v>
      </c>
      <c r="L10865">
        <v>46</v>
      </c>
      <c r="M10865">
        <v>2</v>
      </c>
      <c r="N10865">
        <v>2003</v>
      </c>
      <c r="O10865">
        <v>2</v>
      </c>
      <c r="P10865">
        <v>2202510201</v>
      </c>
      <c r="T10865">
        <v>4</v>
      </c>
      <c r="U10865">
        <v>9202.84</v>
      </c>
    </row>
    <row r="10866" spans="1:21" x14ac:dyDescent="0.25">
      <c r="A10866">
        <v>1</v>
      </c>
      <c r="B10866">
        <v>1</v>
      </c>
      <c r="C10866">
        <v>2017</v>
      </c>
      <c r="K10866">
        <v>43</v>
      </c>
      <c r="L10866">
        <v>47</v>
      </c>
      <c r="M10866">
        <v>2</v>
      </c>
      <c r="N10866">
        <v>2003</v>
      </c>
      <c r="O10866">
        <v>2</v>
      </c>
      <c r="P10866">
        <v>2202430201</v>
      </c>
      <c r="T10866">
        <v>4</v>
      </c>
      <c r="U10866">
        <v>34091.599999999999</v>
      </c>
    </row>
    <row r="10867" spans="1:21" x14ac:dyDescent="0.25">
      <c r="A10867">
        <v>1</v>
      </c>
      <c r="B10867">
        <v>1</v>
      </c>
      <c r="C10867">
        <v>2017</v>
      </c>
      <c r="K10867">
        <v>43</v>
      </c>
      <c r="L10867">
        <v>46</v>
      </c>
      <c r="M10867">
        <v>2</v>
      </c>
      <c r="N10867">
        <v>2003</v>
      </c>
      <c r="O10867">
        <v>2</v>
      </c>
      <c r="P10867">
        <v>2202430201</v>
      </c>
      <c r="T10867">
        <v>4</v>
      </c>
      <c r="U10867">
        <v>705652</v>
      </c>
    </row>
    <row r="10868" spans="1:21" x14ac:dyDescent="0.25">
      <c r="A10868">
        <v>1</v>
      </c>
      <c r="B10868">
        <v>1</v>
      </c>
      <c r="C10868">
        <v>2017</v>
      </c>
      <c r="K10868">
        <v>43</v>
      </c>
      <c r="L10868">
        <v>42</v>
      </c>
      <c r="M10868">
        <v>2</v>
      </c>
      <c r="N10868">
        <v>2003</v>
      </c>
      <c r="O10868">
        <v>2</v>
      </c>
      <c r="P10868">
        <v>2202430201</v>
      </c>
      <c r="T10868">
        <v>4</v>
      </c>
      <c r="U10868">
        <v>5303.14</v>
      </c>
    </row>
    <row r="10869" spans="1:21" x14ac:dyDescent="0.25">
      <c r="A10869">
        <v>1</v>
      </c>
      <c r="B10869">
        <v>1</v>
      </c>
      <c r="C10869">
        <v>2017</v>
      </c>
      <c r="K10869">
        <v>43</v>
      </c>
      <c r="L10869">
        <v>41</v>
      </c>
      <c r="M10869">
        <v>2</v>
      </c>
      <c r="N10869">
        <v>2003</v>
      </c>
      <c r="O10869">
        <v>2</v>
      </c>
      <c r="P10869">
        <v>2202430201</v>
      </c>
      <c r="T10869">
        <v>4</v>
      </c>
      <c r="U10869">
        <v>7999.28</v>
      </c>
    </row>
    <row r="10870" spans="1:21" x14ac:dyDescent="0.25">
      <c r="A10870">
        <v>1</v>
      </c>
      <c r="B10870">
        <v>1</v>
      </c>
      <c r="C10870">
        <v>2017</v>
      </c>
      <c r="K10870">
        <v>42</v>
      </c>
      <c r="L10870">
        <v>48</v>
      </c>
      <c r="M10870">
        <v>2</v>
      </c>
      <c r="N10870">
        <v>2003</v>
      </c>
      <c r="O10870">
        <v>2</v>
      </c>
      <c r="P10870">
        <v>2202420201</v>
      </c>
      <c r="T10870">
        <v>4</v>
      </c>
      <c r="U10870">
        <v>216022</v>
      </c>
    </row>
    <row r="10871" spans="1:21" x14ac:dyDescent="0.25">
      <c r="A10871">
        <v>1</v>
      </c>
      <c r="B10871">
        <v>1</v>
      </c>
      <c r="C10871">
        <v>2017</v>
      </c>
      <c r="K10871">
        <v>41</v>
      </c>
      <c r="L10871">
        <v>47</v>
      </c>
      <c r="M10871">
        <v>2</v>
      </c>
      <c r="N10871">
        <v>2003</v>
      </c>
      <c r="O10871">
        <v>2</v>
      </c>
      <c r="P10871">
        <v>2202410201</v>
      </c>
      <c r="T10871">
        <v>4</v>
      </c>
      <c r="U10871">
        <v>110936</v>
      </c>
    </row>
    <row r="10872" spans="1:21" x14ac:dyDescent="0.25">
      <c r="A10872">
        <v>1</v>
      </c>
      <c r="B10872">
        <v>1</v>
      </c>
      <c r="C10872">
        <v>2017</v>
      </c>
      <c r="K10872">
        <v>41</v>
      </c>
      <c r="L10872">
        <v>46</v>
      </c>
      <c r="M10872">
        <v>2</v>
      </c>
      <c r="N10872">
        <v>2003</v>
      </c>
      <c r="O10872">
        <v>2</v>
      </c>
      <c r="P10872">
        <v>2202410201</v>
      </c>
      <c r="T10872">
        <v>4</v>
      </c>
      <c r="U10872">
        <v>20020.400000000001</v>
      </c>
    </row>
    <row r="10873" spans="1:21" x14ac:dyDescent="0.25">
      <c r="A10873">
        <v>1</v>
      </c>
      <c r="B10873">
        <v>1</v>
      </c>
      <c r="C10873">
        <v>2017</v>
      </c>
      <c r="K10873">
        <v>41</v>
      </c>
      <c r="L10873">
        <v>42</v>
      </c>
      <c r="M10873">
        <v>2</v>
      </c>
      <c r="N10873">
        <v>2003</v>
      </c>
      <c r="O10873">
        <v>2</v>
      </c>
      <c r="P10873">
        <v>2202410201</v>
      </c>
      <c r="T10873">
        <v>4</v>
      </c>
      <c r="U10873">
        <v>3297.47</v>
      </c>
    </row>
    <row r="10874" spans="1:21" x14ac:dyDescent="0.25">
      <c r="A10874">
        <v>1</v>
      </c>
      <c r="B10874">
        <v>1</v>
      </c>
      <c r="C10874">
        <v>2017</v>
      </c>
      <c r="K10874">
        <v>41</v>
      </c>
      <c r="L10874">
        <v>41</v>
      </c>
      <c r="M10874">
        <v>2</v>
      </c>
      <c r="N10874">
        <v>2003</v>
      </c>
      <c r="O10874">
        <v>2</v>
      </c>
      <c r="P10874">
        <v>2202410201</v>
      </c>
      <c r="T10874">
        <v>4</v>
      </c>
      <c r="U10874">
        <v>30572.3</v>
      </c>
    </row>
    <row r="10875" spans="1:21" x14ac:dyDescent="0.25">
      <c r="A10875">
        <v>1</v>
      </c>
      <c r="B10875">
        <v>1</v>
      </c>
      <c r="C10875">
        <v>2017</v>
      </c>
      <c r="K10875">
        <v>32</v>
      </c>
      <c r="L10875">
        <v>40</v>
      </c>
      <c r="M10875">
        <v>2</v>
      </c>
      <c r="N10875">
        <v>2003</v>
      </c>
      <c r="O10875">
        <v>2</v>
      </c>
      <c r="P10875">
        <v>2202320201</v>
      </c>
      <c r="T10875">
        <v>4</v>
      </c>
      <c r="U10875">
        <v>281910</v>
      </c>
    </row>
    <row r="10876" spans="1:21" x14ac:dyDescent="0.25">
      <c r="A10876">
        <v>1</v>
      </c>
      <c r="B10876">
        <v>1</v>
      </c>
      <c r="C10876">
        <v>2017</v>
      </c>
      <c r="K10876">
        <v>32</v>
      </c>
      <c r="L10876">
        <v>30</v>
      </c>
      <c r="M10876">
        <v>2</v>
      </c>
      <c r="N10876">
        <v>2003</v>
      </c>
      <c r="O10876">
        <v>2</v>
      </c>
      <c r="P10876">
        <v>2202320201</v>
      </c>
      <c r="T10876">
        <v>4</v>
      </c>
      <c r="U10876">
        <v>262642</v>
      </c>
    </row>
    <row r="10877" spans="1:21" x14ac:dyDescent="0.25">
      <c r="A10877">
        <v>1</v>
      </c>
      <c r="B10877">
        <v>1</v>
      </c>
      <c r="C10877">
        <v>2017</v>
      </c>
      <c r="K10877">
        <v>31</v>
      </c>
      <c r="L10877">
        <v>40</v>
      </c>
      <c r="M10877">
        <v>2</v>
      </c>
      <c r="N10877">
        <v>2003</v>
      </c>
      <c r="O10877">
        <v>2</v>
      </c>
      <c r="P10877">
        <v>2202310201</v>
      </c>
      <c r="T10877">
        <v>4</v>
      </c>
      <c r="U10877">
        <v>465026</v>
      </c>
    </row>
    <row r="10878" spans="1:21" x14ac:dyDescent="0.25">
      <c r="A10878">
        <v>1</v>
      </c>
      <c r="B10878">
        <v>1</v>
      </c>
      <c r="C10878">
        <v>2017</v>
      </c>
      <c r="K10878">
        <v>31</v>
      </c>
      <c r="L10878">
        <v>30</v>
      </c>
      <c r="M10878">
        <v>2</v>
      </c>
      <c r="N10878">
        <v>2003</v>
      </c>
      <c r="O10878">
        <v>2</v>
      </c>
      <c r="P10878">
        <v>2202310201</v>
      </c>
      <c r="T10878">
        <v>4</v>
      </c>
      <c r="U10878">
        <v>264580</v>
      </c>
    </row>
    <row r="10879" spans="1:21" x14ac:dyDescent="0.25">
      <c r="A10879">
        <v>1</v>
      </c>
      <c r="B10879">
        <v>1</v>
      </c>
      <c r="C10879">
        <v>2017</v>
      </c>
      <c r="K10879">
        <v>21</v>
      </c>
      <c r="L10879">
        <v>20</v>
      </c>
      <c r="M10879">
        <v>2</v>
      </c>
      <c r="N10879">
        <v>2003</v>
      </c>
      <c r="O10879">
        <v>2</v>
      </c>
      <c r="P10879">
        <v>2202210201</v>
      </c>
      <c r="T10879">
        <v>4</v>
      </c>
      <c r="U10879">
        <v>220843</v>
      </c>
    </row>
    <row r="10880" spans="1:21" x14ac:dyDescent="0.25">
      <c r="A10880">
        <v>1</v>
      </c>
      <c r="B10880">
        <v>1</v>
      </c>
      <c r="C10880">
        <v>2017</v>
      </c>
      <c r="K10880">
        <v>62</v>
      </c>
      <c r="L10880">
        <v>47</v>
      </c>
      <c r="M10880">
        <v>2</v>
      </c>
      <c r="N10880">
        <v>2002</v>
      </c>
      <c r="O10880">
        <v>2</v>
      </c>
      <c r="P10880">
        <v>2202620201</v>
      </c>
      <c r="T10880">
        <v>4</v>
      </c>
      <c r="U10880">
        <v>11060900</v>
      </c>
    </row>
    <row r="10881" spans="1:21" x14ac:dyDescent="0.25">
      <c r="A10881">
        <v>1</v>
      </c>
      <c r="B10881">
        <v>1</v>
      </c>
      <c r="C10881">
        <v>2017</v>
      </c>
      <c r="K10881">
        <v>62</v>
      </c>
      <c r="L10881">
        <v>46</v>
      </c>
      <c r="M10881">
        <v>2</v>
      </c>
      <c r="N10881">
        <v>2002</v>
      </c>
      <c r="O10881">
        <v>2</v>
      </c>
      <c r="P10881">
        <v>2202620201</v>
      </c>
      <c r="T10881">
        <v>4</v>
      </c>
      <c r="U10881">
        <v>588030</v>
      </c>
    </row>
    <row r="10882" spans="1:21" x14ac:dyDescent="0.25">
      <c r="A10882">
        <v>1</v>
      </c>
      <c r="B10882">
        <v>1</v>
      </c>
      <c r="C10882">
        <v>2017</v>
      </c>
      <c r="K10882">
        <v>61</v>
      </c>
      <c r="L10882">
        <v>47</v>
      </c>
      <c r="M10882">
        <v>2</v>
      </c>
      <c r="N10882">
        <v>2002</v>
      </c>
      <c r="O10882">
        <v>2</v>
      </c>
      <c r="P10882">
        <v>2202610201</v>
      </c>
      <c r="T10882">
        <v>4</v>
      </c>
      <c r="U10882">
        <v>1109890</v>
      </c>
    </row>
    <row r="10883" spans="1:21" x14ac:dyDescent="0.25">
      <c r="A10883">
        <v>1</v>
      </c>
      <c r="B10883">
        <v>1</v>
      </c>
      <c r="C10883">
        <v>2017</v>
      </c>
      <c r="K10883">
        <v>61</v>
      </c>
      <c r="L10883">
        <v>46</v>
      </c>
      <c r="M10883">
        <v>2</v>
      </c>
      <c r="N10883">
        <v>2002</v>
      </c>
      <c r="O10883">
        <v>2</v>
      </c>
      <c r="P10883">
        <v>2202610201</v>
      </c>
      <c r="T10883">
        <v>4</v>
      </c>
      <c r="U10883">
        <v>430940</v>
      </c>
    </row>
    <row r="10884" spans="1:21" x14ac:dyDescent="0.25">
      <c r="A10884">
        <v>1</v>
      </c>
      <c r="B10884">
        <v>1</v>
      </c>
      <c r="C10884">
        <v>2017</v>
      </c>
      <c r="K10884">
        <v>54</v>
      </c>
      <c r="L10884">
        <v>47</v>
      </c>
      <c r="M10884">
        <v>2</v>
      </c>
      <c r="N10884">
        <v>2002</v>
      </c>
      <c r="O10884">
        <v>2</v>
      </c>
      <c r="P10884">
        <v>2202540201</v>
      </c>
      <c r="T10884">
        <v>4</v>
      </c>
      <c r="U10884">
        <v>4147.8999999999996</v>
      </c>
    </row>
    <row r="10885" spans="1:21" x14ac:dyDescent="0.25">
      <c r="A10885">
        <v>1</v>
      </c>
      <c r="B10885">
        <v>1</v>
      </c>
      <c r="C10885">
        <v>2017</v>
      </c>
      <c r="K10885">
        <v>54</v>
      </c>
      <c r="L10885">
        <v>46</v>
      </c>
      <c r="M10885">
        <v>2</v>
      </c>
      <c r="N10885">
        <v>2002</v>
      </c>
      <c r="O10885">
        <v>2</v>
      </c>
      <c r="P10885">
        <v>2202540201</v>
      </c>
      <c r="T10885">
        <v>4</v>
      </c>
      <c r="U10885">
        <v>31854.2</v>
      </c>
    </row>
    <row r="10886" spans="1:21" x14ac:dyDescent="0.25">
      <c r="A10886">
        <v>1</v>
      </c>
      <c r="B10886">
        <v>1</v>
      </c>
      <c r="C10886">
        <v>2017</v>
      </c>
      <c r="K10886">
        <v>54</v>
      </c>
      <c r="L10886">
        <v>42</v>
      </c>
      <c r="M10886">
        <v>2</v>
      </c>
      <c r="N10886">
        <v>2002</v>
      </c>
      <c r="O10886">
        <v>2</v>
      </c>
      <c r="P10886">
        <v>2202540201</v>
      </c>
      <c r="T10886">
        <v>4</v>
      </c>
      <c r="U10886">
        <v>42155.5</v>
      </c>
    </row>
    <row r="10887" spans="1:21" x14ac:dyDescent="0.25">
      <c r="A10887">
        <v>1</v>
      </c>
      <c r="B10887">
        <v>1</v>
      </c>
      <c r="C10887">
        <v>2017</v>
      </c>
      <c r="K10887">
        <v>54</v>
      </c>
      <c r="L10887">
        <v>41</v>
      </c>
      <c r="M10887">
        <v>2</v>
      </c>
      <c r="N10887">
        <v>2002</v>
      </c>
      <c r="O10887">
        <v>2</v>
      </c>
      <c r="P10887">
        <v>2202540201</v>
      </c>
      <c r="T10887">
        <v>4</v>
      </c>
      <c r="U10887">
        <v>28858.1</v>
      </c>
    </row>
    <row r="10888" spans="1:21" x14ac:dyDescent="0.25">
      <c r="A10888">
        <v>1</v>
      </c>
      <c r="B10888">
        <v>1</v>
      </c>
      <c r="C10888">
        <v>2017</v>
      </c>
      <c r="K10888">
        <v>53</v>
      </c>
      <c r="L10888">
        <v>47</v>
      </c>
      <c r="M10888">
        <v>2</v>
      </c>
      <c r="N10888">
        <v>2002</v>
      </c>
      <c r="O10888">
        <v>2</v>
      </c>
      <c r="P10888">
        <v>2202530201</v>
      </c>
      <c r="T10888">
        <v>4</v>
      </c>
      <c r="U10888">
        <v>32210.3</v>
      </c>
    </row>
    <row r="10889" spans="1:21" x14ac:dyDescent="0.25">
      <c r="A10889">
        <v>1</v>
      </c>
      <c r="B10889">
        <v>1</v>
      </c>
      <c r="C10889">
        <v>2017</v>
      </c>
      <c r="K10889">
        <v>53</v>
      </c>
      <c r="L10889">
        <v>46</v>
      </c>
      <c r="M10889">
        <v>2</v>
      </c>
      <c r="N10889">
        <v>2002</v>
      </c>
      <c r="O10889">
        <v>2</v>
      </c>
      <c r="P10889">
        <v>2202530201</v>
      </c>
      <c r="T10889">
        <v>4</v>
      </c>
      <c r="U10889">
        <v>39673.699999999997</v>
      </c>
    </row>
    <row r="10890" spans="1:21" x14ac:dyDescent="0.25">
      <c r="A10890">
        <v>1</v>
      </c>
      <c r="B10890">
        <v>1</v>
      </c>
      <c r="C10890">
        <v>2017</v>
      </c>
      <c r="K10890">
        <v>53</v>
      </c>
      <c r="L10890">
        <v>42</v>
      </c>
      <c r="M10890">
        <v>2</v>
      </c>
      <c r="N10890">
        <v>2002</v>
      </c>
      <c r="O10890">
        <v>2</v>
      </c>
      <c r="P10890">
        <v>2202530201</v>
      </c>
      <c r="T10890">
        <v>4</v>
      </c>
      <c r="U10890">
        <v>27925.7</v>
      </c>
    </row>
    <row r="10891" spans="1:21" x14ac:dyDescent="0.25">
      <c r="A10891">
        <v>1</v>
      </c>
      <c r="B10891">
        <v>1</v>
      </c>
      <c r="C10891">
        <v>2017</v>
      </c>
      <c r="K10891">
        <v>53</v>
      </c>
      <c r="L10891">
        <v>41</v>
      </c>
      <c r="M10891">
        <v>2</v>
      </c>
      <c r="N10891">
        <v>2002</v>
      </c>
      <c r="O10891">
        <v>2</v>
      </c>
      <c r="P10891">
        <v>2202530201</v>
      </c>
      <c r="T10891">
        <v>4</v>
      </c>
      <c r="U10891">
        <v>37020.9</v>
      </c>
    </row>
    <row r="10892" spans="1:21" x14ac:dyDescent="0.25">
      <c r="A10892">
        <v>1</v>
      </c>
      <c r="B10892">
        <v>1</v>
      </c>
      <c r="C10892">
        <v>2017</v>
      </c>
      <c r="K10892">
        <v>52</v>
      </c>
      <c r="L10892">
        <v>47</v>
      </c>
      <c r="M10892">
        <v>2</v>
      </c>
      <c r="N10892">
        <v>2002</v>
      </c>
      <c r="O10892">
        <v>2</v>
      </c>
      <c r="P10892">
        <v>2202520201</v>
      </c>
      <c r="T10892">
        <v>4</v>
      </c>
      <c r="U10892">
        <v>384879</v>
      </c>
    </row>
    <row r="10893" spans="1:21" x14ac:dyDescent="0.25">
      <c r="A10893">
        <v>1</v>
      </c>
      <c r="B10893">
        <v>1</v>
      </c>
      <c r="C10893">
        <v>2017</v>
      </c>
      <c r="K10893">
        <v>52</v>
      </c>
      <c r="L10893">
        <v>46</v>
      </c>
      <c r="M10893">
        <v>2</v>
      </c>
      <c r="N10893">
        <v>2002</v>
      </c>
      <c r="O10893">
        <v>2</v>
      </c>
      <c r="P10893">
        <v>2202520201</v>
      </c>
      <c r="T10893">
        <v>4</v>
      </c>
      <c r="U10893">
        <v>612841</v>
      </c>
    </row>
    <row r="10894" spans="1:21" x14ac:dyDescent="0.25">
      <c r="A10894">
        <v>1</v>
      </c>
      <c r="B10894">
        <v>1</v>
      </c>
      <c r="C10894">
        <v>2017</v>
      </c>
      <c r="K10894">
        <v>52</v>
      </c>
      <c r="L10894">
        <v>42</v>
      </c>
      <c r="M10894">
        <v>2</v>
      </c>
      <c r="N10894">
        <v>2002</v>
      </c>
      <c r="O10894">
        <v>2</v>
      </c>
      <c r="P10894">
        <v>2202520201</v>
      </c>
      <c r="T10894">
        <v>4</v>
      </c>
      <c r="U10894">
        <v>781258</v>
      </c>
    </row>
    <row r="10895" spans="1:21" x14ac:dyDescent="0.25">
      <c r="A10895">
        <v>1</v>
      </c>
      <c r="B10895">
        <v>1</v>
      </c>
      <c r="C10895">
        <v>2017</v>
      </c>
      <c r="K10895">
        <v>52</v>
      </c>
      <c r="L10895">
        <v>41</v>
      </c>
      <c r="M10895">
        <v>2</v>
      </c>
      <c r="N10895">
        <v>2002</v>
      </c>
      <c r="O10895">
        <v>2</v>
      </c>
      <c r="P10895">
        <v>2202520201</v>
      </c>
      <c r="T10895">
        <v>4</v>
      </c>
      <c r="U10895">
        <v>792359</v>
      </c>
    </row>
    <row r="10896" spans="1:21" x14ac:dyDescent="0.25">
      <c r="A10896">
        <v>1</v>
      </c>
      <c r="B10896">
        <v>1</v>
      </c>
      <c r="C10896">
        <v>2017</v>
      </c>
      <c r="K10896">
        <v>51</v>
      </c>
      <c r="L10896">
        <v>47</v>
      </c>
      <c r="M10896">
        <v>2</v>
      </c>
      <c r="N10896">
        <v>2002</v>
      </c>
      <c r="O10896">
        <v>2</v>
      </c>
      <c r="P10896">
        <v>2202510201</v>
      </c>
      <c r="T10896">
        <v>4</v>
      </c>
      <c r="U10896">
        <v>240911</v>
      </c>
    </row>
    <row r="10897" spans="1:21" x14ac:dyDescent="0.25">
      <c r="A10897">
        <v>1</v>
      </c>
      <c r="B10897">
        <v>1</v>
      </c>
      <c r="C10897">
        <v>2017</v>
      </c>
      <c r="K10897">
        <v>51</v>
      </c>
      <c r="L10897">
        <v>46</v>
      </c>
      <c r="M10897">
        <v>2</v>
      </c>
      <c r="N10897">
        <v>2002</v>
      </c>
      <c r="O10897">
        <v>2</v>
      </c>
      <c r="P10897">
        <v>2202510201</v>
      </c>
      <c r="T10897">
        <v>4</v>
      </c>
      <c r="U10897">
        <v>8127.24</v>
      </c>
    </row>
    <row r="10898" spans="1:21" x14ac:dyDescent="0.25">
      <c r="A10898">
        <v>1</v>
      </c>
      <c r="B10898">
        <v>1</v>
      </c>
      <c r="C10898">
        <v>2017</v>
      </c>
      <c r="K10898">
        <v>43</v>
      </c>
      <c r="L10898">
        <v>47</v>
      </c>
      <c r="M10898">
        <v>2</v>
      </c>
      <c r="N10898">
        <v>2002</v>
      </c>
      <c r="O10898">
        <v>2</v>
      </c>
      <c r="P10898">
        <v>2202430201</v>
      </c>
      <c r="T10898">
        <v>4</v>
      </c>
      <c r="U10898">
        <v>35594.199999999997</v>
      </c>
    </row>
    <row r="10899" spans="1:21" x14ac:dyDescent="0.25">
      <c r="A10899">
        <v>1</v>
      </c>
      <c r="B10899">
        <v>1</v>
      </c>
      <c r="C10899">
        <v>2017</v>
      </c>
      <c r="K10899">
        <v>43</v>
      </c>
      <c r="L10899">
        <v>46</v>
      </c>
      <c r="M10899">
        <v>2</v>
      </c>
      <c r="N10899">
        <v>2002</v>
      </c>
      <c r="O10899">
        <v>2</v>
      </c>
      <c r="P10899">
        <v>2202430201</v>
      </c>
      <c r="T10899">
        <v>4</v>
      </c>
      <c r="U10899">
        <v>736713</v>
      </c>
    </row>
    <row r="10900" spans="1:21" x14ac:dyDescent="0.25">
      <c r="A10900">
        <v>1</v>
      </c>
      <c r="B10900">
        <v>1</v>
      </c>
      <c r="C10900">
        <v>2017</v>
      </c>
      <c r="K10900">
        <v>43</v>
      </c>
      <c r="L10900">
        <v>42</v>
      </c>
      <c r="M10900">
        <v>2</v>
      </c>
      <c r="N10900">
        <v>2002</v>
      </c>
      <c r="O10900">
        <v>2</v>
      </c>
      <c r="P10900">
        <v>2202430201</v>
      </c>
      <c r="T10900">
        <v>4</v>
      </c>
      <c r="U10900">
        <v>5537.37</v>
      </c>
    </row>
    <row r="10901" spans="1:21" x14ac:dyDescent="0.25">
      <c r="A10901">
        <v>1</v>
      </c>
      <c r="B10901">
        <v>1</v>
      </c>
      <c r="C10901">
        <v>2017</v>
      </c>
      <c r="K10901">
        <v>43</v>
      </c>
      <c r="L10901">
        <v>41</v>
      </c>
      <c r="M10901">
        <v>2</v>
      </c>
      <c r="N10901">
        <v>2002</v>
      </c>
      <c r="O10901">
        <v>2</v>
      </c>
      <c r="P10901">
        <v>2202430201</v>
      </c>
      <c r="T10901">
        <v>4</v>
      </c>
      <c r="U10901">
        <v>8350.35</v>
      </c>
    </row>
    <row r="10902" spans="1:21" x14ac:dyDescent="0.25">
      <c r="A10902">
        <v>1</v>
      </c>
      <c r="B10902">
        <v>1</v>
      </c>
      <c r="C10902">
        <v>2017</v>
      </c>
      <c r="K10902">
        <v>42</v>
      </c>
      <c r="L10902">
        <v>48</v>
      </c>
      <c r="M10902">
        <v>2</v>
      </c>
      <c r="N10902">
        <v>2002</v>
      </c>
      <c r="O10902">
        <v>2</v>
      </c>
      <c r="P10902">
        <v>2202420201</v>
      </c>
      <c r="T10902">
        <v>4</v>
      </c>
      <c r="U10902">
        <v>213356</v>
      </c>
    </row>
    <row r="10903" spans="1:21" x14ac:dyDescent="0.25">
      <c r="A10903">
        <v>1</v>
      </c>
      <c r="B10903">
        <v>1</v>
      </c>
      <c r="C10903">
        <v>2017</v>
      </c>
      <c r="K10903">
        <v>41</v>
      </c>
      <c r="L10903">
        <v>47</v>
      </c>
      <c r="M10903">
        <v>2</v>
      </c>
      <c r="N10903">
        <v>2002</v>
      </c>
      <c r="O10903">
        <v>2</v>
      </c>
      <c r="P10903">
        <v>2202410201</v>
      </c>
      <c r="T10903">
        <v>4</v>
      </c>
      <c r="U10903">
        <v>103277</v>
      </c>
    </row>
    <row r="10904" spans="1:21" x14ac:dyDescent="0.25">
      <c r="A10904">
        <v>1</v>
      </c>
      <c r="B10904">
        <v>1</v>
      </c>
      <c r="C10904">
        <v>2017</v>
      </c>
      <c r="K10904">
        <v>41</v>
      </c>
      <c r="L10904">
        <v>46</v>
      </c>
      <c r="M10904">
        <v>2</v>
      </c>
      <c r="N10904">
        <v>2002</v>
      </c>
      <c r="O10904">
        <v>2</v>
      </c>
      <c r="P10904">
        <v>2202410201</v>
      </c>
      <c r="T10904">
        <v>4</v>
      </c>
      <c r="U10904">
        <v>18633.8</v>
      </c>
    </row>
    <row r="10905" spans="1:21" x14ac:dyDescent="0.25">
      <c r="A10905">
        <v>1</v>
      </c>
      <c r="B10905">
        <v>1</v>
      </c>
      <c r="C10905">
        <v>2017</v>
      </c>
      <c r="K10905">
        <v>41</v>
      </c>
      <c r="L10905">
        <v>42</v>
      </c>
      <c r="M10905">
        <v>2</v>
      </c>
      <c r="N10905">
        <v>2002</v>
      </c>
      <c r="O10905">
        <v>2</v>
      </c>
      <c r="P10905">
        <v>2202410201</v>
      </c>
      <c r="T10905">
        <v>4</v>
      </c>
      <c r="U10905">
        <v>3076.33</v>
      </c>
    </row>
    <row r="10906" spans="1:21" x14ac:dyDescent="0.25">
      <c r="A10906">
        <v>1</v>
      </c>
      <c r="B10906">
        <v>1</v>
      </c>
      <c r="C10906">
        <v>2017</v>
      </c>
      <c r="K10906">
        <v>41</v>
      </c>
      <c r="L10906">
        <v>41</v>
      </c>
      <c r="M10906">
        <v>2</v>
      </c>
      <c r="N10906">
        <v>2002</v>
      </c>
      <c r="O10906">
        <v>2</v>
      </c>
      <c r="P10906">
        <v>2202410201</v>
      </c>
      <c r="T10906">
        <v>4</v>
      </c>
      <c r="U10906">
        <v>28478.1</v>
      </c>
    </row>
    <row r="10907" spans="1:21" x14ac:dyDescent="0.25">
      <c r="A10907">
        <v>1</v>
      </c>
      <c r="B10907">
        <v>1</v>
      </c>
      <c r="C10907">
        <v>2017</v>
      </c>
      <c r="K10907">
        <v>32</v>
      </c>
      <c r="L10907">
        <v>40</v>
      </c>
      <c r="M10907">
        <v>2</v>
      </c>
      <c r="N10907">
        <v>2002</v>
      </c>
      <c r="O10907">
        <v>2</v>
      </c>
      <c r="P10907">
        <v>2202320201</v>
      </c>
      <c r="T10907">
        <v>4</v>
      </c>
      <c r="U10907">
        <v>225486</v>
      </c>
    </row>
    <row r="10908" spans="1:21" x14ac:dyDescent="0.25">
      <c r="A10908">
        <v>1</v>
      </c>
      <c r="B10908">
        <v>1</v>
      </c>
      <c r="C10908">
        <v>2017</v>
      </c>
      <c r="K10908">
        <v>32</v>
      </c>
      <c r="L10908">
        <v>30</v>
      </c>
      <c r="M10908">
        <v>2</v>
      </c>
      <c r="N10908">
        <v>2002</v>
      </c>
      <c r="O10908">
        <v>2</v>
      </c>
      <c r="P10908">
        <v>2202320201</v>
      </c>
      <c r="T10908">
        <v>4</v>
      </c>
      <c r="U10908">
        <v>197573</v>
      </c>
    </row>
    <row r="10909" spans="1:21" x14ac:dyDescent="0.25">
      <c r="A10909">
        <v>1</v>
      </c>
      <c r="B10909">
        <v>1</v>
      </c>
      <c r="C10909">
        <v>2017</v>
      </c>
      <c r="K10909">
        <v>31</v>
      </c>
      <c r="L10909">
        <v>40</v>
      </c>
      <c r="M10909">
        <v>2</v>
      </c>
      <c r="N10909">
        <v>2002</v>
      </c>
      <c r="O10909">
        <v>2</v>
      </c>
      <c r="P10909">
        <v>2202310201</v>
      </c>
      <c r="T10909">
        <v>4</v>
      </c>
      <c r="U10909">
        <v>371953</v>
      </c>
    </row>
    <row r="10910" spans="1:21" x14ac:dyDescent="0.25">
      <c r="A10910">
        <v>1</v>
      </c>
      <c r="B10910">
        <v>1</v>
      </c>
      <c r="C10910">
        <v>2017</v>
      </c>
      <c r="K10910">
        <v>31</v>
      </c>
      <c r="L10910">
        <v>30</v>
      </c>
      <c r="M10910">
        <v>2</v>
      </c>
      <c r="N10910">
        <v>2002</v>
      </c>
      <c r="O10910">
        <v>2</v>
      </c>
      <c r="P10910">
        <v>2202310201</v>
      </c>
      <c r="T10910">
        <v>4</v>
      </c>
      <c r="U10910">
        <v>199031</v>
      </c>
    </row>
    <row r="10911" spans="1:21" x14ac:dyDescent="0.25">
      <c r="A10911">
        <v>1</v>
      </c>
      <c r="B10911">
        <v>1</v>
      </c>
      <c r="C10911">
        <v>2017</v>
      </c>
      <c r="K10911">
        <v>21</v>
      </c>
      <c r="L10911">
        <v>20</v>
      </c>
      <c r="M10911">
        <v>2</v>
      </c>
      <c r="N10911">
        <v>2002</v>
      </c>
      <c r="O10911">
        <v>2</v>
      </c>
      <c r="P10911">
        <v>2202210201</v>
      </c>
      <c r="T10911">
        <v>4</v>
      </c>
      <c r="U10911">
        <v>204578</v>
      </c>
    </row>
    <row r="10912" spans="1:21" x14ac:dyDescent="0.25">
      <c r="A10912">
        <v>1</v>
      </c>
      <c r="B10912">
        <v>1</v>
      </c>
      <c r="C10912">
        <v>2017</v>
      </c>
      <c r="K10912">
        <v>62</v>
      </c>
      <c r="L10912">
        <v>47</v>
      </c>
      <c r="M10912">
        <v>2</v>
      </c>
      <c r="N10912">
        <v>2001</v>
      </c>
      <c r="O10912">
        <v>2</v>
      </c>
      <c r="P10912">
        <v>2202620201</v>
      </c>
      <c r="T10912">
        <v>4</v>
      </c>
      <c r="U10912">
        <v>11429600</v>
      </c>
    </row>
    <row r="10913" spans="1:21" x14ac:dyDescent="0.25">
      <c r="A10913">
        <v>1</v>
      </c>
      <c r="B10913">
        <v>1</v>
      </c>
      <c r="C10913">
        <v>2017</v>
      </c>
      <c r="K10913">
        <v>62</v>
      </c>
      <c r="L10913">
        <v>46</v>
      </c>
      <c r="M10913">
        <v>2</v>
      </c>
      <c r="N10913">
        <v>2001</v>
      </c>
      <c r="O10913">
        <v>2</v>
      </c>
      <c r="P10913">
        <v>2202620201</v>
      </c>
      <c r="T10913">
        <v>4</v>
      </c>
      <c r="U10913">
        <v>446537</v>
      </c>
    </row>
    <row r="10914" spans="1:21" x14ac:dyDescent="0.25">
      <c r="A10914">
        <v>1</v>
      </c>
      <c r="B10914">
        <v>1</v>
      </c>
      <c r="C10914">
        <v>2017</v>
      </c>
      <c r="K10914">
        <v>61</v>
      </c>
      <c r="L10914">
        <v>47</v>
      </c>
      <c r="M10914">
        <v>2</v>
      </c>
      <c r="N10914">
        <v>2001</v>
      </c>
      <c r="O10914">
        <v>2</v>
      </c>
      <c r="P10914">
        <v>2202610201</v>
      </c>
      <c r="T10914">
        <v>4</v>
      </c>
      <c r="U10914">
        <v>1968860</v>
      </c>
    </row>
    <row r="10915" spans="1:21" x14ac:dyDescent="0.25">
      <c r="A10915">
        <v>1</v>
      </c>
      <c r="B10915">
        <v>1</v>
      </c>
      <c r="C10915">
        <v>2017</v>
      </c>
      <c r="K10915">
        <v>61</v>
      </c>
      <c r="L10915">
        <v>46</v>
      </c>
      <c r="M10915">
        <v>2</v>
      </c>
      <c r="N10915">
        <v>2001</v>
      </c>
      <c r="O10915">
        <v>2</v>
      </c>
      <c r="P10915">
        <v>2202610201</v>
      </c>
      <c r="T10915">
        <v>4</v>
      </c>
      <c r="U10915">
        <v>271487</v>
      </c>
    </row>
    <row r="10916" spans="1:21" x14ac:dyDescent="0.25">
      <c r="A10916">
        <v>1</v>
      </c>
      <c r="B10916">
        <v>1</v>
      </c>
      <c r="C10916">
        <v>2017</v>
      </c>
      <c r="K10916">
        <v>54</v>
      </c>
      <c r="L10916">
        <v>47</v>
      </c>
      <c r="M10916">
        <v>2</v>
      </c>
      <c r="N10916">
        <v>2001</v>
      </c>
      <c r="O10916">
        <v>2</v>
      </c>
      <c r="P10916">
        <v>2202540201</v>
      </c>
      <c r="T10916">
        <v>4</v>
      </c>
      <c r="U10916">
        <v>3625.47</v>
      </c>
    </row>
    <row r="10917" spans="1:21" x14ac:dyDescent="0.25">
      <c r="A10917">
        <v>1</v>
      </c>
      <c r="B10917">
        <v>1</v>
      </c>
      <c r="C10917">
        <v>2017</v>
      </c>
      <c r="K10917">
        <v>54</v>
      </c>
      <c r="L10917">
        <v>46</v>
      </c>
      <c r="M10917">
        <v>2</v>
      </c>
      <c r="N10917">
        <v>2001</v>
      </c>
      <c r="O10917">
        <v>2</v>
      </c>
      <c r="P10917">
        <v>2202540201</v>
      </c>
      <c r="T10917">
        <v>4</v>
      </c>
      <c r="U10917">
        <v>27868.7</v>
      </c>
    </row>
    <row r="10918" spans="1:21" x14ac:dyDescent="0.25">
      <c r="A10918">
        <v>1</v>
      </c>
      <c r="B10918">
        <v>1</v>
      </c>
      <c r="C10918">
        <v>2017</v>
      </c>
      <c r="K10918">
        <v>54</v>
      </c>
      <c r="L10918">
        <v>42</v>
      </c>
      <c r="M10918">
        <v>2</v>
      </c>
      <c r="N10918">
        <v>2001</v>
      </c>
      <c r="O10918">
        <v>2</v>
      </c>
      <c r="P10918">
        <v>2202540201</v>
      </c>
      <c r="T10918">
        <v>4</v>
      </c>
      <c r="U10918">
        <v>36888.9</v>
      </c>
    </row>
    <row r="10919" spans="1:21" x14ac:dyDescent="0.25">
      <c r="A10919">
        <v>1</v>
      </c>
      <c r="B10919">
        <v>1</v>
      </c>
      <c r="C10919">
        <v>2017</v>
      </c>
      <c r="K10919">
        <v>54</v>
      </c>
      <c r="L10919">
        <v>41</v>
      </c>
      <c r="M10919">
        <v>2</v>
      </c>
      <c r="N10919">
        <v>2001</v>
      </c>
      <c r="O10919">
        <v>2</v>
      </c>
      <c r="P10919">
        <v>2202540201</v>
      </c>
      <c r="T10919">
        <v>4</v>
      </c>
      <c r="U10919">
        <v>25251.4</v>
      </c>
    </row>
    <row r="10920" spans="1:21" x14ac:dyDescent="0.25">
      <c r="A10920">
        <v>1</v>
      </c>
      <c r="B10920">
        <v>1</v>
      </c>
      <c r="C10920">
        <v>2017</v>
      </c>
      <c r="K10920">
        <v>53</v>
      </c>
      <c r="L10920">
        <v>47</v>
      </c>
      <c r="M10920">
        <v>2</v>
      </c>
      <c r="N10920">
        <v>2001</v>
      </c>
      <c r="O10920">
        <v>2</v>
      </c>
      <c r="P10920">
        <v>2202530201</v>
      </c>
      <c r="T10920">
        <v>4</v>
      </c>
      <c r="U10920">
        <v>43966.2</v>
      </c>
    </row>
    <row r="10921" spans="1:21" x14ac:dyDescent="0.25">
      <c r="A10921">
        <v>1</v>
      </c>
      <c r="B10921">
        <v>1</v>
      </c>
      <c r="C10921">
        <v>2017</v>
      </c>
      <c r="K10921">
        <v>53</v>
      </c>
      <c r="L10921">
        <v>46</v>
      </c>
      <c r="M10921">
        <v>2</v>
      </c>
      <c r="N10921">
        <v>2001</v>
      </c>
      <c r="O10921">
        <v>2</v>
      </c>
      <c r="P10921">
        <v>2202530201</v>
      </c>
      <c r="T10921">
        <v>4</v>
      </c>
      <c r="U10921">
        <v>67830.600000000006</v>
      </c>
    </row>
    <row r="10922" spans="1:21" x14ac:dyDescent="0.25">
      <c r="A10922">
        <v>1</v>
      </c>
      <c r="B10922">
        <v>1</v>
      </c>
      <c r="C10922">
        <v>2017</v>
      </c>
      <c r="K10922">
        <v>53</v>
      </c>
      <c r="L10922">
        <v>42</v>
      </c>
      <c r="M10922">
        <v>2</v>
      </c>
      <c r="N10922">
        <v>2001</v>
      </c>
      <c r="O10922">
        <v>2</v>
      </c>
      <c r="P10922">
        <v>2202530201</v>
      </c>
      <c r="T10922">
        <v>4</v>
      </c>
      <c r="U10922">
        <v>48812.3</v>
      </c>
    </row>
    <row r="10923" spans="1:21" x14ac:dyDescent="0.25">
      <c r="A10923">
        <v>1</v>
      </c>
      <c r="B10923">
        <v>1</v>
      </c>
      <c r="C10923">
        <v>2017</v>
      </c>
      <c r="K10923">
        <v>53</v>
      </c>
      <c r="L10923">
        <v>41</v>
      </c>
      <c r="M10923">
        <v>2</v>
      </c>
      <c r="N10923">
        <v>2001</v>
      </c>
      <c r="O10923">
        <v>2</v>
      </c>
      <c r="P10923">
        <v>2202530201</v>
      </c>
      <c r="T10923">
        <v>4</v>
      </c>
      <c r="U10923">
        <v>72534.5</v>
      </c>
    </row>
    <row r="10924" spans="1:21" x14ac:dyDescent="0.25">
      <c r="A10924">
        <v>1</v>
      </c>
      <c r="B10924">
        <v>1</v>
      </c>
      <c r="C10924">
        <v>2017</v>
      </c>
      <c r="K10924">
        <v>52</v>
      </c>
      <c r="L10924">
        <v>47</v>
      </c>
      <c r="M10924">
        <v>2</v>
      </c>
      <c r="N10924">
        <v>2001</v>
      </c>
      <c r="O10924">
        <v>2</v>
      </c>
      <c r="P10924">
        <v>2202520201</v>
      </c>
      <c r="T10924">
        <v>4</v>
      </c>
      <c r="U10924">
        <v>685926</v>
      </c>
    </row>
    <row r="10925" spans="1:21" x14ac:dyDescent="0.25">
      <c r="A10925">
        <v>1</v>
      </c>
      <c r="B10925">
        <v>1</v>
      </c>
      <c r="C10925">
        <v>2017</v>
      </c>
      <c r="K10925">
        <v>52</v>
      </c>
      <c r="L10925">
        <v>46</v>
      </c>
      <c r="M10925">
        <v>2</v>
      </c>
      <c r="N10925">
        <v>2001</v>
      </c>
      <c r="O10925">
        <v>2</v>
      </c>
      <c r="P10925">
        <v>2202520201</v>
      </c>
      <c r="T10925">
        <v>4</v>
      </c>
      <c r="U10925">
        <v>784542</v>
      </c>
    </row>
    <row r="10926" spans="1:21" x14ac:dyDescent="0.25">
      <c r="A10926">
        <v>1</v>
      </c>
      <c r="B10926">
        <v>1</v>
      </c>
      <c r="C10926">
        <v>2017</v>
      </c>
      <c r="K10926">
        <v>52</v>
      </c>
      <c r="L10926">
        <v>42</v>
      </c>
      <c r="M10926">
        <v>2</v>
      </c>
      <c r="N10926">
        <v>2001</v>
      </c>
      <c r="O10926">
        <v>2</v>
      </c>
      <c r="P10926">
        <v>2202520201</v>
      </c>
      <c r="T10926">
        <v>4</v>
      </c>
      <c r="U10926">
        <v>755937</v>
      </c>
    </row>
    <row r="10927" spans="1:21" x14ac:dyDescent="0.25">
      <c r="A10927">
        <v>1</v>
      </c>
      <c r="B10927">
        <v>1</v>
      </c>
      <c r="C10927">
        <v>2017</v>
      </c>
      <c r="K10927">
        <v>52</v>
      </c>
      <c r="L10927">
        <v>41</v>
      </c>
      <c r="M10927">
        <v>2</v>
      </c>
      <c r="N10927">
        <v>2001</v>
      </c>
      <c r="O10927">
        <v>2</v>
      </c>
      <c r="P10927">
        <v>2202520201</v>
      </c>
      <c r="T10927">
        <v>4</v>
      </c>
      <c r="U10927">
        <v>430988</v>
      </c>
    </row>
    <row r="10928" spans="1:21" x14ac:dyDescent="0.25">
      <c r="A10928">
        <v>1</v>
      </c>
      <c r="B10928">
        <v>1</v>
      </c>
      <c r="C10928">
        <v>2017</v>
      </c>
      <c r="K10928">
        <v>51</v>
      </c>
      <c r="L10928">
        <v>47</v>
      </c>
      <c r="M10928">
        <v>2</v>
      </c>
      <c r="N10928">
        <v>2001</v>
      </c>
      <c r="O10928">
        <v>2</v>
      </c>
      <c r="P10928">
        <v>2202510201</v>
      </c>
      <c r="T10928">
        <v>4</v>
      </c>
      <c r="U10928">
        <v>252200</v>
      </c>
    </row>
    <row r="10929" spans="1:21" x14ac:dyDescent="0.25">
      <c r="A10929">
        <v>1</v>
      </c>
      <c r="B10929">
        <v>1</v>
      </c>
      <c r="C10929">
        <v>2017</v>
      </c>
      <c r="K10929">
        <v>51</v>
      </c>
      <c r="L10929">
        <v>46</v>
      </c>
      <c r="M10929">
        <v>2</v>
      </c>
      <c r="N10929">
        <v>2001</v>
      </c>
      <c r="O10929">
        <v>2</v>
      </c>
      <c r="P10929">
        <v>2202510201</v>
      </c>
      <c r="T10929">
        <v>4</v>
      </c>
      <c r="U10929">
        <v>16408.7</v>
      </c>
    </row>
    <row r="10930" spans="1:21" x14ac:dyDescent="0.25">
      <c r="A10930">
        <v>1</v>
      </c>
      <c r="B10930">
        <v>1</v>
      </c>
      <c r="C10930">
        <v>2017</v>
      </c>
      <c r="K10930">
        <v>43</v>
      </c>
      <c r="L10930">
        <v>47</v>
      </c>
      <c r="M10930">
        <v>2</v>
      </c>
      <c r="N10930">
        <v>2001</v>
      </c>
      <c r="O10930">
        <v>2</v>
      </c>
      <c r="P10930">
        <v>2202430201</v>
      </c>
      <c r="T10930">
        <v>4</v>
      </c>
      <c r="U10930">
        <v>32118.3</v>
      </c>
    </row>
    <row r="10931" spans="1:21" x14ac:dyDescent="0.25">
      <c r="A10931">
        <v>1</v>
      </c>
      <c r="B10931">
        <v>1</v>
      </c>
      <c r="C10931">
        <v>2017</v>
      </c>
      <c r="K10931">
        <v>43</v>
      </c>
      <c r="L10931">
        <v>46</v>
      </c>
      <c r="M10931">
        <v>2</v>
      </c>
      <c r="N10931">
        <v>2001</v>
      </c>
      <c r="O10931">
        <v>2</v>
      </c>
      <c r="P10931">
        <v>2202430201</v>
      </c>
      <c r="T10931">
        <v>4</v>
      </c>
      <c r="U10931">
        <v>664689</v>
      </c>
    </row>
    <row r="10932" spans="1:21" x14ac:dyDescent="0.25">
      <c r="A10932">
        <v>1</v>
      </c>
      <c r="B10932">
        <v>1</v>
      </c>
      <c r="C10932">
        <v>2017</v>
      </c>
      <c r="K10932">
        <v>43</v>
      </c>
      <c r="L10932">
        <v>42</v>
      </c>
      <c r="M10932">
        <v>2</v>
      </c>
      <c r="N10932">
        <v>2001</v>
      </c>
      <c r="O10932">
        <v>2</v>
      </c>
      <c r="P10932">
        <v>2202430201</v>
      </c>
      <c r="T10932">
        <v>4</v>
      </c>
      <c r="U10932">
        <v>5006.3</v>
      </c>
    </row>
    <row r="10933" spans="1:21" x14ac:dyDescent="0.25">
      <c r="A10933">
        <v>1</v>
      </c>
      <c r="B10933">
        <v>1</v>
      </c>
      <c r="C10933">
        <v>2017</v>
      </c>
      <c r="K10933">
        <v>43</v>
      </c>
      <c r="L10933">
        <v>41</v>
      </c>
      <c r="M10933">
        <v>2</v>
      </c>
      <c r="N10933">
        <v>2001</v>
      </c>
      <c r="O10933">
        <v>2</v>
      </c>
      <c r="P10933">
        <v>2202430201</v>
      </c>
      <c r="T10933">
        <v>4</v>
      </c>
      <c r="U10933">
        <v>7541.95</v>
      </c>
    </row>
    <row r="10934" spans="1:21" x14ac:dyDescent="0.25">
      <c r="A10934">
        <v>1</v>
      </c>
      <c r="B10934">
        <v>1</v>
      </c>
      <c r="C10934">
        <v>2017</v>
      </c>
      <c r="K10934">
        <v>42</v>
      </c>
      <c r="L10934">
        <v>48</v>
      </c>
      <c r="M10934">
        <v>2</v>
      </c>
      <c r="N10934">
        <v>2001</v>
      </c>
      <c r="O10934">
        <v>2</v>
      </c>
      <c r="P10934">
        <v>2202420201</v>
      </c>
      <c r="T10934">
        <v>4</v>
      </c>
      <c r="U10934">
        <v>238755</v>
      </c>
    </row>
    <row r="10935" spans="1:21" x14ac:dyDescent="0.25">
      <c r="A10935">
        <v>1</v>
      </c>
      <c r="B10935">
        <v>1</v>
      </c>
      <c r="C10935">
        <v>2017</v>
      </c>
      <c r="K10935">
        <v>41</v>
      </c>
      <c r="L10935">
        <v>47</v>
      </c>
      <c r="M10935">
        <v>2</v>
      </c>
      <c r="N10935">
        <v>2001</v>
      </c>
      <c r="O10935">
        <v>2</v>
      </c>
      <c r="P10935">
        <v>2202410201</v>
      </c>
      <c r="T10935">
        <v>4</v>
      </c>
      <c r="U10935">
        <v>98224.9</v>
      </c>
    </row>
    <row r="10936" spans="1:21" x14ac:dyDescent="0.25">
      <c r="A10936">
        <v>1</v>
      </c>
      <c r="B10936">
        <v>1</v>
      </c>
      <c r="C10936">
        <v>2017</v>
      </c>
      <c r="K10936">
        <v>41</v>
      </c>
      <c r="L10936">
        <v>46</v>
      </c>
      <c r="M10936">
        <v>2</v>
      </c>
      <c r="N10936">
        <v>2001</v>
      </c>
      <c r="O10936">
        <v>2</v>
      </c>
      <c r="P10936">
        <v>2202410201</v>
      </c>
      <c r="T10936">
        <v>4</v>
      </c>
      <c r="U10936">
        <v>17688.5</v>
      </c>
    </row>
    <row r="10937" spans="1:21" x14ac:dyDescent="0.25">
      <c r="A10937">
        <v>1</v>
      </c>
      <c r="B10937">
        <v>1</v>
      </c>
      <c r="C10937">
        <v>2017</v>
      </c>
      <c r="K10937">
        <v>41</v>
      </c>
      <c r="L10937">
        <v>42</v>
      </c>
      <c r="M10937">
        <v>2</v>
      </c>
      <c r="N10937">
        <v>2001</v>
      </c>
      <c r="O10937">
        <v>2</v>
      </c>
      <c r="P10937">
        <v>2202410201</v>
      </c>
      <c r="T10937">
        <v>4</v>
      </c>
      <c r="U10937">
        <v>2914.81</v>
      </c>
    </row>
    <row r="10938" spans="1:21" x14ac:dyDescent="0.25">
      <c r="A10938">
        <v>1</v>
      </c>
      <c r="B10938">
        <v>1</v>
      </c>
      <c r="C10938">
        <v>2017</v>
      </c>
      <c r="K10938">
        <v>41</v>
      </c>
      <c r="L10938">
        <v>41</v>
      </c>
      <c r="M10938">
        <v>2</v>
      </c>
      <c r="N10938">
        <v>2001</v>
      </c>
      <c r="O10938">
        <v>2</v>
      </c>
      <c r="P10938">
        <v>2202410201</v>
      </c>
      <c r="T10938">
        <v>4</v>
      </c>
      <c r="U10938">
        <v>27071.8</v>
      </c>
    </row>
    <row r="10939" spans="1:21" x14ac:dyDescent="0.25">
      <c r="A10939">
        <v>1</v>
      </c>
      <c r="B10939">
        <v>1</v>
      </c>
      <c r="C10939">
        <v>2017</v>
      </c>
      <c r="K10939">
        <v>32</v>
      </c>
      <c r="L10939">
        <v>40</v>
      </c>
      <c r="M10939">
        <v>2</v>
      </c>
      <c r="N10939">
        <v>2001</v>
      </c>
      <c r="O10939">
        <v>2</v>
      </c>
      <c r="P10939">
        <v>2202320201</v>
      </c>
      <c r="T10939">
        <v>4</v>
      </c>
      <c r="U10939">
        <v>608229</v>
      </c>
    </row>
    <row r="10940" spans="1:21" x14ac:dyDescent="0.25">
      <c r="A10940">
        <v>1</v>
      </c>
      <c r="B10940">
        <v>1</v>
      </c>
      <c r="C10940">
        <v>2017</v>
      </c>
      <c r="K10940">
        <v>32</v>
      </c>
      <c r="L10940">
        <v>30</v>
      </c>
      <c r="M10940">
        <v>2</v>
      </c>
      <c r="N10940">
        <v>2001</v>
      </c>
      <c r="O10940">
        <v>2</v>
      </c>
      <c r="P10940">
        <v>2202320201</v>
      </c>
      <c r="T10940">
        <v>4</v>
      </c>
      <c r="U10940">
        <v>111521</v>
      </c>
    </row>
    <row r="10941" spans="1:21" x14ac:dyDescent="0.25">
      <c r="A10941">
        <v>1</v>
      </c>
      <c r="B10941">
        <v>1</v>
      </c>
      <c r="C10941">
        <v>2017</v>
      </c>
      <c r="K10941">
        <v>31</v>
      </c>
      <c r="L10941">
        <v>40</v>
      </c>
      <c r="M10941">
        <v>2</v>
      </c>
      <c r="N10941">
        <v>2001</v>
      </c>
      <c r="O10941">
        <v>2</v>
      </c>
      <c r="P10941">
        <v>2202310201</v>
      </c>
      <c r="T10941">
        <v>4</v>
      </c>
      <c r="U10941">
        <v>124779</v>
      </c>
    </row>
    <row r="10942" spans="1:21" x14ac:dyDescent="0.25">
      <c r="A10942">
        <v>1</v>
      </c>
      <c r="B10942">
        <v>1</v>
      </c>
      <c r="C10942">
        <v>2017</v>
      </c>
      <c r="K10942">
        <v>31</v>
      </c>
      <c r="L10942">
        <v>30</v>
      </c>
      <c r="M10942">
        <v>2</v>
      </c>
      <c r="N10942">
        <v>2001</v>
      </c>
      <c r="O10942">
        <v>2</v>
      </c>
      <c r="P10942">
        <v>2202310201</v>
      </c>
      <c r="T10942">
        <v>4</v>
      </c>
      <c r="U10942">
        <v>181748</v>
      </c>
    </row>
    <row r="10943" spans="1:21" x14ac:dyDescent="0.25">
      <c r="A10943">
        <v>1</v>
      </c>
      <c r="B10943">
        <v>1</v>
      </c>
      <c r="C10943">
        <v>2017</v>
      </c>
      <c r="K10943">
        <v>21</v>
      </c>
      <c r="L10943">
        <v>20</v>
      </c>
      <c r="M10943">
        <v>2</v>
      </c>
      <c r="N10943">
        <v>2001</v>
      </c>
      <c r="O10943">
        <v>2</v>
      </c>
      <c r="P10943">
        <v>2202210201</v>
      </c>
      <c r="T10943">
        <v>4</v>
      </c>
      <c r="U10943">
        <v>114180</v>
      </c>
    </row>
    <row r="10944" spans="1:21" x14ac:dyDescent="0.25">
      <c r="A10944">
        <v>1</v>
      </c>
      <c r="B10944">
        <v>1</v>
      </c>
      <c r="C10944">
        <v>2017</v>
      </c>
      <c r="K10944">
        <v>62</v>
      </c>
      <c r="L10944">
        <v>47</v>
      </c>
      <c r="M10944">
        <v>2</v>
      </c>
      <c r="N10944">
        <v>2000</v>
      </c>
      <c r="O10944">
        <v>2</v>
      </c>
      <c r="P10944">
        <v>2202620201</v>
      </c>
      <c r="T10944">
        <v>4</v>
      </c>
      <c r="U10944">
        <v>17408100</v>
      </c>
    </row>
    <row r="10945" spans="1:21" x14ac:dyDescent="0.25">
      <c r="A10945">
        <v>1</v>
      </c>
      <c r="B10945">
        <v>1</v>
      </c>
      <c r="C10945">
        <v>2017</v>
      </c>
      <c r="K10945">
        <v>62</v>
      </c>
      <c r="L10945">
        <v>46</v>
      </c>
      <c r="M10945">
        <v>2</v>
      </c>
      <c r="N10945">
        <v>2000</v>
      </c>
      <c r="O10945">
        <v>2</v>
      </c>
      <c r="P10945">
        <v>2202620201</v>
      </c>
      <c r="T10945">
        <v>4</v>
      </c>
      <c r="U10945">
        <v>274028</v>
      </c>
    </row>
    <row r="10946" spans="1:21" x14ac:dyDescent="0.25">
      <c r="A10946">
        <v>1</v>
      </c>
      <c r="B10946">
        <v>1</v>
      </c>
      <c r="C10946">
        <v>2017</v>
      </c>
      <c r="K10946">
        <v>61</v>
      </c>
      <c r="L10946">
        <v>47</v>
      </c>
      <c r="M10946">
        <v>2</v>
      </c>
      <c r="N10946">
        <v>2000</v>
      </c>
      <c r="O10946">
        <v>2</v>
      </c>
      <c r="P10946">
        <v>2202610201</v>
      </c>
      <c r="T10946">
        <v>4</v>
      </c>
      <c r="U10946">
        <v>2463840</v>
      </c>
    </row>
    <row r="10947" spans="1:21" x14ac:dyDescent="0.25">
      <c r="A10947">
        <v>1</v>
      </c>
      <c r="B10947">
        <v>1</v>
      </c>
      <c r="C10947">
        <v>2017</v>
      </c>
      <c r="K10947">
        <v>61</v>
      </c>
      <c r="L10947">
        <v>46</v>
      </c>
      <c r="M10947">
        <v>2</v>
      </c>
      <c r="N10947">
        <v>2000</v>
      </c>
      <c r="O10947">
        <v>2</v>
      </c>
      <c r="P10947">
        <v>2202610201</v>
      </c>
      <c r="T10947">
        <v>4</v>
      </c>
      <c r="U10947">
        <v>411598</v>
      </c>
    </row>
    <row r="10948" spans="1:21" x14ac:dyDescent="0.25">
      <c r="A10948">
        <v>1</v>
      </c>
      <c r="B10948">
        <v>1</v>
      </c>
      <c r="C10948">
        <v>2017</v>
      </c>
      <c r="K10948">
        <v>54</v>
      </c>
      <c r="L10948">
        <v>47</v>
      </c>
      <c r="M10948">
        <v>2</v>
      </c>
      <c r="N10948">
        <v>2000</v>
      </c>
      <c r="O10948">
        <v>2</v>
      </c>
      <c r="P10948">
        <v>2202540201</v>
      </c>
      <c r="T10948">
        <v>4</v>
      </c>
      <c r="U10948">
        <v>3143.59</v>
      </c>
    </row>
    <row r="10949" spans="1:21" x14ac:dyDescent="0.25">
      <c r="A10949">
        <v>1</v>
      </c>
      <c r="B10949">
        <v>1</v>
      </c>
      <c r="C10949">
        <v>2017</v>
      </c>
      <c r="K10949">
        <v>54</v>
      </c>
      <c r="L10949">
        <v>46</v>
      </c>
      <c r="M10949">
        <v>2</v>
      </c>
      <c r="N10949">
        <v>2000</v>
      </c>
      <c r="O10949">
        <v>2</v>
      </c>
      <c r="P10949">
        <v>2202540201</v>
      </c>
      <c r="T10949">
        <v>4</v>
      </c>
      <c r="U10949">
        <v>24177.9</v>
      </c>
    </row>
    <row r="10950" spans="1:21" x14ac:dyDescent="0.25">
      <c r="A10950">
        <v>1</v>
      </c>
      <c r="B10950">
        <v>1</v>
      </c>
      <c r="C10950">
        <v>2017</v>
      </c>
      <c r="K10950">
        <v>54</v>
      </c>
      <c r="L10950">
        <v>42</v>
      </c>
      <c r="M10950">
        <v>2</v>
      </c>
      <c r="N10950">
        <v>2000</v>
      </c>
      <c r="O10950">
        <v>2</v>
      </c>
      <c r="P10950">
        <v>2202540201</v>
      </c>
      <c r="T10950">
        <v>4</v>
      </c>
      <c r="U10950">
        <v>32004.3</v>
      </c>
    </row>
    <row r="10951" spans="1:21" x14ac:dyDescent="0.25">
      <c r="A10951">
        <v>1</v>
      </c>
      <c r="B10951">
        <v>1</v>
      </c>
      <c r="C10951">
        <v>2017</v>
      </c>
      <c r="K10951">
        <v>54</v>
      </c>
      <c r="L10951">
        <v>41</v>
      </c>
      <c r="M10951">
        <v>2</v>
      </c>
      <c r="N10951">
        <v>2000</v>
      </c>
      <c r="O10951">
        <v>2</v>
      </c>
      <c r="P10951">
        <v>2202540201</v>
      </c>
      <c r="T10951">
        <v>4</v>
      </c>
      <c r="U10951">
        <v>21904.5</v>
      </c>
    </row>
    <row r="10952" spans="1:21" x14ac:dyDescent="0.25">
      <c r="A10952">
        <v>1</v>
      </c>
      <c r="B10952">
        <v>1</v>
      </c>
      <c r="C10952">
        <v>2017</v>
      </c>
      <c r="K10952">
        <v>53</v>
      </c>
      <c r="L10952">
        <v>47</v>
      </c>
      <c r="M10952">
        <v>2</v>
      </c>
      <c r="N10952">
        <v>2000</v>
      </c>
      <c r="O10952">
        <v>2</v>
      </c>
      <c r="P10952">
        <v>2202530201</v>
      </c>
      <c r="T10952">
        <v>4</v>
      </c>
      <c r="U10952">
        <v>77113.100000000006</v>
      </c>
    </row>
    <row r="10953" spans="1:21" x14ac:dyDescent="0.25">
      <c r="A10953">
        <v>1</v>
      </c>
      <c r="B10953">
        <v>1</v>
      </c>
      <c r="C10953">
        <v>2017</v>
      </c>
      <c r="K10953">
        <v>53</v>
      </c>
      <c r="L10953">
        <v>46</v>
      </c>
      <c r="M10953">
        <v>2</v>
      </c>
      <c r="N10953">
        <v>2000</v>
      </c>
      <c r="O10953">
        <v>2</v>
      </c>
      <c r="P10953">
        <v>2202530201</v>
      </c>
      <c r="T10953">
        <v>4</v>
      </c>
      <c r="U10953">
        <v>87018.6</v>
      </c>
    </row>
    <row r="10954" spans="1:21" x14ac:dyDescent="0.25">
      <c r="A10954">
        <v>1</v>
      </c>
      <c r="B10954">
        <v>1</v>
      </c>
      <c r="C10954">
        <v>2017</v>
      </c>
      <c r="K10954">
        <v>53</v>
      </c>
      <c r="L10954">
        <v>42</v>
      </c>
      <c r="M10954">
        <v>2</v>
      </c>
      <c r="N10954">
        <v>2000</v>
      </c>
      <c r="O10954">
        <v>2</v>
      </c>
      <c r="P10954">
        <v>2202530201</v>
      </c>
      <c r="T10954">
        <v>4</v>
      </c>
      <c r="U10954">
        <v>71734.7</v>
      </c>
    </row>
    <row r="10955" spans="1:21" x14ac:dyDescent="0.25">
      <c r="A10955">
        <v>1</v>
      </c>
      <c r="B10955">
        <v>1</v>
      </c>
      <c r="C10955">
        <v>2017</v>
      </c>
      <c r="K10955">
        <v>53</v>
      </c>
      <c r="L10955">
        <v>41</v>
      </c>
      <c r="M10955">
        <v>2</v>
      </c>
      <c r="N10955">
        <v>2000</v>
      </c>
      <c r="O10955">
        <v>2</v>
      </c>
      <c r="P10955">
        <v>2202530201</v>
      </c>
      <c r="T10955">
        <v>4</v>
      </c>
      <c r="U10955">
        <v>44618.400000000001</v>
      </c>
    </row>
    <row r="10956" spans="1:21" x14ac:dyDescent="0.25">
      <c r="A10956">
        <v>1</v>
      </c>
      <c r="B10956">
        <v>1</v>
      </c>
      <c r="C10956">
        <v>2017</v>
      </c>
      <c r="K10956">
        <v>52</v>
      </c>
      <c r="L10956">
        <v>47</v>
      </c>
      <c r="M10956">
        <v>2</v>
      </c>
      <c r="N10956">
        <v>2000</v>
      </c>
      <c r="O10956">
        <v>2</v>
      </c>
      <c r="P10956">
        <v>2202520201</v>
      </c>
      <c r="T10956">
        <v>4</v>
      </c>
      <c r="U10956">
        <v>973741</v>
      </c>
    </row>
    <row r="10957" spans="1:21" x14ac:dyDescent="0.25">
      <c r="A10957">
        <v>1</v>
      </c>
      <c r="B10957">
        <v>1</v>
      </c>
      <c r="C10957">
        <v>2017</v>
      </c>
      <c r="K10957">
        <v>52</v>
      </c>
      <c r="L10957">
        <v>46</v>
      </c>
      <c r="M10957">
        <v>2</v>
      </c>
      <c r="N10957">
        <v>2000</v>
      </c>
      <c r="O10957">
        <v>2</v>
      </c>
      <c r="P10957">
        <v>2202520201</v>
      </c>
      <c r="T10957">
        <v>4</v>
      </c>
      <c r="U10957">
        <v>1038540</v>
      </c>
    </row>
    <row r="10958" spans="1:21" x14ac:dyDescent="0.25">
      <c r="A10958">
        <v>1</v>
      </c>
      <c r="B10958">
        <v>1</v>
      </c>
      <c r="C10958">
        <v>2017</v>
      </c>
      <c r="K10958">
        <v>52</v>
      </c>
      <c r="L10958">
        <v>42</v>
      </c>
      <c r="M10958">
        <v>2</v>
      </c>
      <c r="N10958">
        <v>2000</v>
      </c>
      <c r="O10958">
        <v>2</v>
      </c>
      <c r="P10958">
        <v>2202520201</v>
      </c>
      <c r="T10958">
        <v>4</v>
      </c>
      <c r="U10958">
        <v>877099</v>
      </c>
    </row>
    <row r="10959" spans="1:21" x14ac:dyDescent="0.25">
      <c r="A10959">
        <v>1</v>
      </c>
      <c r="B10959">
        <v>1</v>
      </c>
      <c r="C10959">
        <v>2017</v>
      </c>
      <c r="K10959">
        <v>52</v>
      </c>
      <c r="L10959">
        <v>41</v>
      </c>
      <c r="M10959">
        <v>2</v>
      </c>
      <c r="N10959">
        <v>2000</v>
      </c>
      <c r="O10959">
        <v>2</v>
      </c>
      <c r="P10959">
        <v>2202520201</v>
      </c>
      <c r="T10959">
        <v>4</v>
      </c>
      <c r="U10959">
        <v>1064930</v>
      </c>
    </row>
    <row r="10960" spans="1:21" x14ac:dyDescent="0.25">
      <c r="A10960">
        <v>1</v>
      </c>
      <c r="B10960">
        <v>1</v>
      </c>
      <c r="C10960">
        <v>2017</v>
      </c>
      <c r="K10960">
        <v>51</v>
      </c>
      <c r="L10960">
        <v>47</v>
      </c>
      <c r="M10960">
        <v>2</v>
      </c>
      <c r="N10960">
        <v>2000</v>
      </c>
      <c r="O10960">
        <v>2</v>
      </c>
      <c r="P10960">
        <v>2202510201</v>
      </c>
      <c r="T10960">
        <v>4</v>
      </c>
      <c r="U10960">
        <v>265227</v>
      </c>
    </row>
    <row r="10961" spans="1:21" x14ac:dyDescent="0.25">
      <c r="A10961">
        <v>1</v>
      </c>
      <c r="B10961">
        <v>1</v>
      </c>
      <c r="C10961">
        <v>2017</v>
      </c>
      <c r="K10961">
        <v>51</v>
      </c>
      <c r="L10961">
        <v>46</v>
      </c>
      <c r="M10961">
        <v>2</v>
      </c>
      <c r="N10961">
        <v>2000</v>
      </c>
      <c r="O10961">
        <v>2</v>
      </c>
      <c r="P10961">
        <v>2202510201</v>
      </c>
      <c r="T10961">
        <v>4</v>
      </c>
      <c r="U10961">
        <v>63063</v>
      </c>
    </row>
    <row r="10962" spans="1:21" x14ac:dyDescent="0.25">
      <c r="A10962">
        <v>1</v>
      </c>
      <c r="B10962">
        <v>1</v>
      </c>
      <c r="C10962">
        <v>2017</v>
      </c>
      <c r="K10962">
        <v>51</v>
      </c>
      <c r="L10962">
        <v>42</v>
      </c>
      <c r="M10962">
        <v>2</v>
      </c>
      <c r="N10962">
        <v>2000</v>
      </c>
      <c r="O10962">
        <v>2</v>
      </c>
      <c r="P10962">
        <v>2202510201</v>
      </c>
      <c r="T10962">
        <v>4</v>
      </c>
      <c r="U10962">
        <v>13743.4</v>
      </c>
    </row>
    <row r="10963" spans="1:21" x14ac:dyDescent="0.25">
      <c r="A10963">
        <v>1</v>
      </c>
      <c r="B10963">
        <v>1</v>
      </c>
      <c r="C10963">
        <v>2017</v>
      </c>
      <c r="K10963">
        <v>43</v>
      </c>
      <c r="L10963">
        <v>47</v>
      </c>
      <c r="M10963">
        <v>2</v>
      </c>
      <c r="N10963">
        <v>2000</v>
      </c>
      <c r="O10963">
        <v>2</v>
      </c>
      <c r="P10963">
        <v>2202430201</v>
      </c>
      <c r="T10963">
        <v>4</v>
      </c>
      <c r="U10963">
        <v>34750.699999999997</v>
      </c>
    </row>
    <row r="10964" spans="1:21" x14ac:dyDescent="0.25">
      <c r="A10964">
        <v>1</v>
      </c>
      <c r="B10964">
        <v>1</v>
      </c>
      <c r="C10964">
        <v>2017</v>
      </c>
      <c r="K10964">
        <v>43</v>
      </c>
      <c r="L10964">
        <v>46</v>
      </c>
      <c r="M10964">
        <v>2</v>
      </c>
      <c r="N10964">
        <v>2000</v>
      </c>
      <c r="O10964">
        <v>2</v>
      </c>
      <c r="P10964">
        <v>2202430201</v>
      </c>
      <c r="T10964">
        <v>4</v>
      </c>
      <c r="U10964">
        <v>718950</v>
      </c>
    </row>
    <row r="10965" spans="1:21" x14ac:dyDescent="0.25">
      <c r="A10965">
        <v>1</v>
      </c>
      <c r="B10965">
        <v>1</v>
      </c>
      <c r="C10965">
        <v>2017</v>
      </c>
      <c r="K10965">
        <v>43</v>
      </c>
      <c r="L10965">
        <v>42</v>
      </c>
      <c r="M10965">
        <v>2</v>
      </c>
      <c r="N10965">
        <v>2000</v>
      </c>
      <c r="O10965">
        <v>2</v>
      </c>
      <c r="P10965">
        <v>2202430201</v>
      </c>
      <c r="T10965">
        <v>4</v>
      </c>
      <c r="U10965">
        <v>5407.59</v>
      </c>
    </row>
    <row r="10966" spans="1:21" x14ac:dyDescent="0.25">
      <c r="A10966">
        <v>1</v>
      </c>
      <c r="B10966">
        <v>1</v>
      </c>
      <c r="C10966">
        <v>2017</v>
      </c>
      <c r="K10966">
        <v>43</v>
      </c>
      <c r="L10966">
        <v>41</v>
      </c>
      <c r="M10966">
        <v>2</v>
      </c>
      <c r="N10966">
        <v>2000</v>
      </c>
      <c r="O10966">
        <v>2</v>
      </c>
      <c r="P10966">
        <v>2202430201</v>
      </c>
      <c r="T10966">
        <v>4</v>
      </c>
      <c r="U10966">
        <v>8143.69</v>
      </c>
    </row>
    <row r="10967" spans="1:21" x14ac:dyDescent="0.25">
      <c r="A10967">
        <v>1</v>
      </c>
      <c r="B10967">
        <v>1</v>
      </c>
      <c r="C10967">
        <v>2017</v>
      </c>
      <c r="K10967">
        <v>42</v>
      </c>
      <c r="L10967">
        <v>48</v>
      </c>
      <c r="M10967">
        <v>2</v>
      </c>
      <c r="N10967">
        <v>2000</v>
      </c>
      <c r="O10967">
        <v>2</v>
      </c>
      <c r="P10967">
        <v>2202420201</v>
      </c>
      <c r="T10967">
        <v>4</v>
      </c>
      <c r="U10967">
        <v>157381</v>
      </c>
    </row>
    <row r="10968" spans="1:21" x14ac:dyDescent="0.25">
      <c r="A10968">
        <v>1</v>
      </c>
      <c r="B10968">
        <v>1</v>
      </c>
      <c r="C10968">
        <v>2017</v>
      </c>
      <c r="K10968">
        <v>41</v>
      </c>
      <c r="L10968">
        <v>47</v>
      </c>
      <c r="M10968">
        <v>2</v>
      </c>
      <c r="N10968">
        <v>2000</v>
      </c>
      <c r="O10968">
        <v>2</v>
      </c>
      <c r="P10968">
        <v>2202410201</v>
      </c>
      <c r="T10968">
        <v>4</v>
      </c>
      <c r="U10968">
        <v>92830</v>
      </c>
    </row>
    <row r="10969" spans="1:21" x14ac:dyDescent="0.25">
      <c r="A10969">
        <v>1</v>
      </c>
      <c r="B10969">
        <v>1</v>
      </c>
      <c r="C10969">
        <v>2017</v>
      </c>
      <c r="K10969">
        <v>41</v>
      </c>
      <c r="L10969">
        <v>46</v>
      </c>
      <c r="M10969">
        <v>2</v>
      </c>
      <c r="N10969">
        <v>2000</v>
      </c>
      <c r="O10969">
        <v>2</v>
      </c>
      <c r="P10969">
        <v>2202410201</v>
      </c>
      <c r="T10969">
        <v>4</v>
      </c>
      <c r="U10969">
        <v>16747</v>
      </c>
    </row>
    <row r="10970" spans="1:21" x14ac:dyDescent="0.25">
      <c r="A10970">
        <v>1</v>
      </c>
      <c r="B10970">
        <v>1</v>
      </c>
      <c r="C10970">
        <v>2017</v>
      </c>
      <c r="K10970">
        <v>41</v>
      </c>
      <c r="L10970">
        <v>42</v>
      </c>
      <c r="M10970">
        <v>2</v>
      </c>
      <c r="N10970">
        <v>2000</v>
      </c>
      <c r="O10970">
        <v>2</v>
      </c>
      <c r="P10970">
        <v>2202410201</v>
      </c>
      <c r="T10970">
        <v>4</v>
      </c>
      <c r="U10970">
        <v>2750.32</v>
      </c>
    </row>
    <row r="10971" spans="1:21" x14ac:dyDescent="0.25">
      <c r="A10971">
        <v>1</v>
      </c>
      <c r="B10971">
        <v>1</v>
      </c>
      <c r="C10971">
        <v>2017</v>
      </c>
      <c r="K10971">
        <v>41</v>
      </c>
      <c r="L10971">
        <v>41</v>
      </c>
      <c r="M10971">
        <v>2</v>
      </c>
      <c r="N10971">
        <v>2000</v>
      </c>
      <c r="O10971">
        <v>2</v>
      </c>
      <c r="P10971">
        <v>2202410201</v>
      </c>
      <c r="T10971">
        <v>4</v>
      </c>
      <c r="U10971">
        <v>25597</v>
      </c>
    </row>
    <row r="10972" spans="1:21" x14ac:dyDescent="0.25">
      <c r="A10972">
        <v>1</v>
      </c>
      <c r="B10972">
        <v>1</v>
      </c>
      <c r="C10972">
        <v>2017</v>
      </c>
      <c r="K10972">
        <v>32</v>
      </c>
      <c r="L10972">
        <v>40</v>
      </c>
      <c r="M10972">
        <v>2</v>
      </c>
      <c r="N10972">
        <v>2000</v>
      </c>
      <c r="O10972">
        <v>2</v>
      </c>
      <c r="P10972">
        <v>2202320201</v>
      </c>
      <c r="T10972">
        <v>4</v>
      </c>
      <c r="U10972">
        <v>183893</v>
      </c>
    </row>
    <row r="10973" spans="1:21" x14ac:dyDescent="0.25">
      <c r="A10973">
        <v>1</v>
      </c>
      <c r="B10973">
        <v>1</v>
      </c>
      <c r="C10973">
        <v>2017</v>
      </c>
      <c r="K10973">
        <v>32</v>
      </c>
      <c r="L10973">
        <v>30</v>
      </c>
      <c r="M10973">
        <v>2</v>
      </c>
      <c r="N10973">
        <v>2000</v>
      </c>
      <c r="O10973">
        <v>2</v>
      </c>
      <c r="P10973">
        <v>2202320201</v>
      </c>
      <c r="T10973">
        <v>4</v>
      </c>
      <c r="U10973">
        <v>114882</v>
      </c>
    </row>
    <row r="10974" spans="1:21" x14ac:dyDescent="0.25">
      <c r="A10974">
        <v>1</v>
      </c>
      <c r="B10974">
        <v>1</v>
      </c>
      <c r="C10974">
        <v>2017</v>
      </c>
      <c r="K10974">
        <v>31</v>
      </c>
      <c r="L10974">
        <v>40</v>
      </c>
      <c r="M10974">
        <v>2</v>
      </c>
      <c r="N10974">
        <v>2000</v>
      </c>
      <c r="O10974">
        <v>2</v>
      </c>
      <c r="P10974">
        <v>2202310201</v>
      </c>
      <c r="T10974">
        <v>4</v>
      </c>
      <c r="U10974">
        <v>89447.6</v>
      </c>
    </row>
    <row r="10975" spans="1:21" x14ac:dyDescent="0.25">
      <c r="A10975">
        <v>1</v>
      </c>
      <c r="B10975">
        <v>1</v>
      </c>
      <c r="C10975">
        <v>2017</v>
      </c>
      <c r="K10975">
        <v>31</v>
      </c>
      <c r="L10975">
        <v>30</v>
      </c>
      <c r="M10975">
        <v>2</v>
      </c>
      <c r="N10975">
        <v>2000</v>
      </c>
      <c r="O10975">
        <v>2</v>
      </c>
      <c r="P10975">
        <v>2202310201</v>
      </c>
      <c r="T10975">
        <v>4</v>
      </c>
      <c r="U10975">
        <v>107817</v>
      </c>
    </row>
    <row r="10976" spans="1:21" x14ac:dyDescent="0.25">
      <c r="A10976">
        <v>1</v>
      </c>
      <c r="B10976">
        <v>1</v>
      </c>
      <c r="C10976">
        <v>2017</v>
      </c>
      <c r="K10976">
        <v>21</v>
      </c>
      <c r="L10976">
        <v>20</v>
      </c>
      <c r="M10976">
        <v>2</v>
      </c>
      <c r="N10976">
        <v>2000</v>
      </c>
      <c r="O10976">
        <v>2</v>
      </c>
      <c r="P10976">
        <v>2202210201</v>
      </c>
      <c r="T10976">
        <v>4</v>
      </c>
      <c r="U10976">
        <v>88018.7</v>
      </c>
    </row>
    <row r="10977" spans="1:21" x14ac:dyDescent="0.25">
      <c r="A10977">
        <v>1</v>
      </c>
      <c r="B10977">
        <v>1</v>
      </c>
      <c r="C10977">
        <v>2017</v>
      </c>
      <c r="K10977">
        <v>62</v>
      </c>
      <c r="L10977">
        <v>47</v>
      </c>
      <c r="M10977">
        <v>2</v>
      </c>
      <c r="N10977">
        <v>1999</v>
      </c>
      <c r="O10977">
        <v>2</v>
      </c>
      <c r="P10977">
        <v>2202620201</v>
      </c>
      <c r="T10977">
        <v>4</v>
      </c>
      <c r="U10977">
        <v>11890800</v>
      </c>
    </row>
    <row r="10978" spans="1:21" x14ac:dyDescent="0.25">
      <c r="A10978">
        <v>1</v>
      </c>
      <c r="B10978">
        <v>1</v>
      </c>
      <c r="C10978">
        <v>2017</v>
      </c>
      <c r="K10978">
        <v>62</v>
      </c>
      <c r="L10978">
        <v>46</v>
      </c>
      <c r="M10978">
        <v>2</v>
      </c>
      <c r="N10978">
        <v>1999</v>
      </c>
      <c r="O10978">
        <v>2</v>
      </c>
      <c r="P10978">
        <v>2202620201</v>
      </c>
      <c r="T10978">
        <v>4</v>
      </c>
      <c r="U10978">
        <v>250474</v>
      </c>
    </row>
    <row r="10979" spans="1:21" x14ac:dyDescent="0.25">
      <c r="A10979">
        <v>1</v>
      </c>
      <c r="B10979">
        <v>1</v>
      </c>
      <c r="C10979">
        <v>2017</v>
      </c>
      <c r="K10979">
        <v>61</v>
      </c>
      <c r="L10979">
        <v>47</v>
      </c>
      <c r="M10979">
        <v>2</v>
      </c>
      <c r="N10979">
        <v>1999</v>
      </c>
      <c r="O10979">
        <v>2</v>
      </c>
      <c r="P10979">
        <v>2202610201</v>
      </c>
      <c r="T10979">
        <v>4</v>
      </c>
      <c r="U10979">
        <v>2083200</v>
      </c>
    </row>
    <row r="10980" spans="1:21" x14ac:dyDescent="0.25">
      <c r="A10980">
        <v>1</v>
      </c>
      <c r="B10980">
        <v>1</v>
      </c>
      <c r="C10980">
        <v>2017</v>
      </c>
      <c r="K10980">
        <v>61</v>
      </c>
      <c r="L10980">
        <v>46</v>
      </c>
      <c r="M10980">
        <v>2</v>
      </c>
      <c r="N10980">
        <v>1999</v>
      </c>
      <c r="O10980">
        <v>2</v>
      </c>
      <c r="P10980">
        <v>2202610201</v>
      </c>
      <c r="T10980">
        <v>4</v>
      </c>
      <c r="U10980">
        <v>304394</v>
      </c>
    </row>
    <row r="10981" spans="1:21" x14ac:dyDescent="0.25">
      <c r="A10981">
        <v>1</v>
      </c>
      <c r="B10981">
        <v>1</v>
      </c>
      <c r="C10981">
        <v>2017</v>
      </c>
      <c r="K10981">
        <v>54</v>
      </c>
      <c r="L10981">
        <v>47</v>
      </c>
      <c r="M10981">
        <v>2</v>
      </c>
      <c r="N10981">
        <v>1999</v>
      </c>
      <c r="O10981">
        <v>2</v>
      </c>
      <c r="P10981">
        <v>2202540201</v>
      </c>
      <c r="T10981">
        <v>4</v>
      </c>
      <c r="U10981">
        <v>2834.5</v>
      </c>
    </row>
    <row r="10982" spans="1:21" x14ac:dyDescent="0.25">
      <c r="A10982">
        <v>1</v>
      </c>
      <c r="B10982">
        <v>1</v>
      </c>
      <c r="C10982">
        <v>2017</v>
      </c>
      <c r="K10982">
        <v>54</v>
      </c>
      <c r="L10982">
        <v>46</v>
      </c>
      <c r="M10982">
        <v>2</v>
      </c>
      <c r="N10982">
        <v>1999</v>
      </c>
      <c r="O10982">
        <v>2</v>
      </c>
      <c r="P10982">
        <v>2202540201</v>
      </c>
      <c r="T10982">
        <v>4</v>
      </c>
      <c r="U10982">
        <v>21785.200000000001</v>
      </c>
    </row>
    <row r="10983" spans="1:21" x14ac:dyDescent="0.25">
      <c r="A10983">
        <v>1</v>
      </c>
      <c r="B10983">
        <v>1</v>
      </c>
      <c r="C10983">
        <v>2017</v>
      </c>
      <c r="K10983">
        <v>54</v>
      </c>
      <c r="L10983">
        <v>42</v>
      </c>
      <c r="M10983">
        <v>2</v>
      </c>
      <c r="N10983">
        <v>1999</v>
      </c>
      <c r="O10983">
        <v>2</v>
      </c>
      <c r="P10983">
        <v>2202540201</v>
      </c>
      <c r="T10983">
        <v>4</v>
      </c>
      <c r="U10983">
        <v>28830.9</v>
      </c>
    </row>
    <row r="10984" spans="1:21" x14ac:dyDescent="0.25">
      <c r="A10984">
        <v>1</v>
      </c>
      <c r="B10984">
        <v>1</v>
      </c>
      <c r="C10984">
        <v>2017</v>
      </c>
      <c r="K10984">
        <v>54</v>
      </c>
      <c r="L10984">
        <v>41</v>
      </c>
      <c r="M10984">
        <v>2</v>
      </c>
      <c r="N10984">
        <v>1999</v>
      </c>
      <c r="O10984">
        <v>2</v>
      </c>
      <c r="P10984">
        <v>2202540201</v>
      </c>
      <c r="T10984">
        <v>4</v>
      </c>
      <c r="U10984">
        <v>19737.400000000001</v>
      </c>
    </row>
    <row r="10985" spans="1:21" x14ac:dyDescent="0.25">
      <c r="A10985">
        <v>1</v>
      </c>
      <c r="B10985">
        <v>1</v>
      </c>
      <c r="C10985">
        <v>2017</v>
      </c>
      <c r="K10985">
        <v>53</v>
      </c>
      <c r="L10985">
        <v>47</v>
      </c>
      <c r="M10985">
        <v>2</v>
      </c>
      <c r="N10985">
        <v>1999</v>
      </c>
      <c r="O10985">
        <v>2</v>
      </c>
      <c r="P10985">
        <v>2202530201</v>
      </c>
      <c r="T10985">
        <v>4</v>
      </c>
      <c r="U10985">
        <v>47443</v>
      </c>
    </row>
    <row r="10986" spans="1:21" x14ac:dyDescent="0.25">
      <c r="A10986">
        <v>1</v>
      </c>
      <c r="B10986">
        <v>1</v>
      </c>
      <c r="C10986">
        <v>2017</v>
      </c>
      <c r="K10986">
        <v>53</v>
      </c>
      <c r="L10986">
        <v>46</v>
      </c>
      <c r="M10986">
        <v>2</v>
      </c>
      <c r="N10986">
        <v>1999</v>
      </c>
      <c r="O10986">
        <v>2</v>
      </c>
      <c r="P10986">
        <v>2202530201</v>
      </c>
      <c r="T10986">
        <v>4</v>
      </c>
      <c r="U10986">
        <v>109925</v>
      </c>
    </row>
    <row r="10987" spans="1:21" x14ac:dyDescent="0.25">
      <c r="A10987">
        <v>1</v>
      </c>
      <c r="B10987">
        <v>1</v>
      </c>
      <c r="C10987">
        <v>2017</v>
      </c>
      <c r="K10987">
        <v>53</v>
      </c>
      <c r="L10987">
        <v>42</v>
      </c>
      <c r="M10987">
        <v>2</v>
      </c>
      <c r="N10987">
        <v>1999</v>
      </c>
      <c r="O10987">
        <v>2</v>
      </c>
      <c r="P10987">
        <v>2202530201</v>
      </c>
      <c r="T10987">
        <v>4</v>
      </c>
      <c r="U10987">
        <v>44272.1</v>
      </c>
    </row>
    <row r="10988" spans="1:21" x14ac:dyDescent="0.25">
      <c r="A10988">
        <v>1</v>
      </c>
      <c r="B10988">
        <v>1</v>
      </c>
      <c r="C10988">
        <v>2017</v>
      </c>
      <c r="K10988">
        <v>53</v>
      </c>
      <c r="L10988">
        <v>41</v>
      </c>
      <c r="M10988">
        <v>2</v>
      </c>
      <c r="N10988">
        <v>1999</v>
      </c>
      <c r="O10988">
        <v>2</v>
      </c>
      <c r="P10988">
        <v>2202530201</v>
      </c>
      <c r="T10988">
        <v>4</v>
      </c>
      <c r="U10988">
        <v>106079</v>
      </c>
    </row>
    <row r="10989" spans="1:21" x14ac:dyDescent="0.25">
      <c r="A10989">
        <v>1</v>
      </c>
      <c r="B10989">
        <v>1</v>
      </c>
      <c r="C10989">
        <v>2017</v>
      </c>
      <c r="K10989">
        <v>52</v>
      </c>
      <c r="L10989">
        <v>47</v>
      </c>
      <c r="M10989">
        <v>2</v>
      </c>
      <c r="N10989">
        <v>1999</v>
      </c>
      <c r="O10989">
        <v>2</v>
      </c>
      <c r="P10989">
        <v>2202520201</v>
      </c>
      <c r="T10989">
        <v>4</v>
      </c>
      <c r="U10989">
        <v>727389</v>
      </c>
    </row>
    <row r="10990" spans="1:21" x14ac:dyDescent="0.25">
      <c r="A10990">
        <v>1</v>
      </c>
      <c r="B10990">
        <v>1</v>
      </c>
      <c r="C10990">
        <v>2017</v>
      </c>
      <c r="K10990">
        <v>52</v>
      </c>
      <c r="L10990">
        <v>46</v>
      </c>
      <c r="M10990">
        <v>2</v>
      </c>
      <c r="N10990">
        <v>1999</v>
      </c>
      <c r="O10990">
        <v>2</v>
      </c>
      <c r="P10990">
        <v>2202520201</v>
      </c>
      <c r="T10990">
        <v>4</v>
      </c>
      <c r="U10990">
        <v>692074</v>
      </c>
    </row>
    <row r="10991" spans="1:21" x14ac:dyDescent="0.25">
      <c r="A10991">
        <v>1</v>
      </c>
      <c r="B10991">
        <v>1</v>
      </c>
      <c r="C10991">
        <v>2017</v>
      </c>
      <c r="K10991">
        <v>52</v>
      </c>
      <c r="L10991">
        <v>42</v>
      </c>
      <c r="M10991">
        <v>2</v>
      </c>
      <c r="N10991">
        <v>1999</v>
      </c>
      <c r="O10991">
        <v>2</v>
      </c>
      <c r="P10991">
        <v>2202520201</v>
      </c>
      <c r="T10991">
        <v>4</v>
      </c>
      <c r="U10991">
        <v>854903</v>
      </c>
    </row>
    <row r="10992" spans="1:21" x14ac:dyDescent="0.25">
      <c r="A10992">
        <v>1</v>
      </c>
      <c r="B10992">
        <v>1</v>
      </c>
      <c r="C10992">
        <v>2017</v>
      </c>
      <c r="K10992">
        <v>52</v>
      </c>
      <c r="L10992">
        <v>41</v>
      </c>
      <c r="M10992">
        <v>2</v>
      </c>
      <c r="N10992">
        <v>1999</v>
      </c>
      <c r="O10992">
        <v>2</v>
      </c>
      <c r="P10992">
        <v>2202520201</v>
      </c>
      <c r="T10992">
        <v>4</v>
      </c>
      <c r="U10992">
        <v>558627</v>
      </c>
    </row>
    <row r="10993" spans="1:21" x14ac:dyDescent="0.25">
      <c r="A10993">
        <v>1</v>
      </c>
      <c r="B10993">
        <v>1</v>
      </c>
      <c r="C10993">
        <v>2017</v>
      </c>
      <c r="K10993">
        <v>51</v>
      </c>
      <c r="L10993">
        <v>47</v>
      </c>
      <c r="M10993">
        <v>2</v>
      </c>
      <c r="N10993">
        <v>1999</v>
      </c>
      <c r="O10993">
        <v>2</v>
      </c>
      <c r="P10993">
        <v>2202510201</v>
      </c>
      <c r="T10993">
        <v>4</v>
      </c>
      <c r="U10993">
        <v>330366</v>
      </c>
    </row>
    <row r="10994" spans="1:21" x14ac:dyDescent="0.25">
      <c r="A10994">
        <v>1</v>
      </c>
      <c r="B10994">
        <v>1</v>
      </c>
      <c r="C10994">
        <v>2017</v>
      </c>
      <c r="K10994">
        <v>51</v>
      </c>
      <c r="L10994">
        <v>46</v>
      </c>
      <c r="M10994">
        <v>2</v>
      </c>
      <c r="N10994">
        <v>1999</v>
      </c>
      <c r="O10994">
        <v>2</v>
      </c>
      <c r="P10994">
        <v>2202510201</v>
      </c>
      <c r="T10994">
        <v>4</v>
      </c>
      <c r="U10994">
        <v>44475.7</v>
      </c>
    </row>
    <row r="10995" spans="1:21" x14ac:dyDescent="0.25">
      <c r="A10995">
        <v>1</v>
      </c>
      <c r="B10995">
        <v>1</v>
      </c>
      <c r="C10995">
        <v>2017</v>
      </c>
      <c r="K10995">
        <v>43</v>
      </c>
      <c r="L10995">
        <v>47</v>
      </c>
      <c r="M10995">
        <v>2</v>
      </c>
      <c r="N10995">
        <v>1999</v>
      </c>
      <c r="O10995">
        <v>2</v>
      </c>
      <c r="P10995">
        <v>2202430201</v>
      </c>
      <c r="T10995">
        <v>4</v>
      </c>
      <c r="U10995">
        <v>31858.400000000001</v>
      </c>
    </row>
    <row r="10996" spans="1:21" x14ac:dyDescent="0.25">
      <c r="A10996">
        <v>1</v>
      </c>
      <c r="B10996">
        <v>1</v>
      </c>
      <c r="C10996">
        <v>2017</v>
      </c>
      <c r="K10996">
        <v>43</v>
      </c>
      <c r="L10996">
        <v>46</v>
      </c>
      <c r="M10996">
        <v>2</v>
      </c>
      <c r="N10996">
        <v>1999</v>
      </c>
      <c r="O10996">
        <v>2</v>
      </c>
      <c r="P10996">
        <v>2202430201</v>
      </c>
      <c r="T10996">
        <v>4</v>
      </c>
      <c r="U10996">
        <v>659182</v>
      </c>
    </row>
    <row r="10997" spans="1:21" x14ac:dyDescent="0.25">
      <c r="A10997">
        <v>1</v>
      </c>
      <c r="B10997">
        <v>1</v>
      </c>
      <c r="C10997">
        <v>2017</v>
      </c>
      <c r="K10997">
        <v>43</v>
      </c>
      <c r="L10997">
        <v>42</v>
      </c>
      <c r="M10997">
        <v>2</v>
      </c>
      <c r="N10997">
        <v>1999</v>
      </c>
      <c r="O10997">
        <v>2</v>
      </c>
      <c r="P10997">
        <v>2202430201</v>
      </c>
      <c r="T10997">
        <v>4</v>
      </c>
      <c r="U10997">
        <v>4950.72</v>
      </c>
    </row>
    <row r="10998" spans="1:21" x14ac:dyDescent="0.25">
      <c r="A10998">
        <v>1</v>
      </c>
      <c r="B10998">
        <v>1</v>
      </c>
      <c r="C10998">
        <v>2017</v>
      </c>
      <c r="K10998">
        <v>43</v>
      </c>
      <c r="L10998">
        <v>41</v>
      </c>
      <c r="M10998">
        <v>2</v>
      </c>
      <c r="N10998">
        <v>1999</v>
      </c>
      <c r="O10998">
        <v>2</v>
      </c>
      <c r="P10998">
        <v>2202430201</v>
      </c>
      <c r="T10998">
        <v>4</v>
      </c>
      <c r="U10998">
        <v>7482.76</v>
      </c>
    </row>
    <row r="10999" spans="1:21" x14ac:dyDescent="0.25">
      <c r="A10999">
        <v>1</v>
      </c>
      <c r="B10999">
        <v>1</v>
      </c>
      <c r="C10999">
        <v>2017</v>
      </c>
      <c r="K10999">
        <v>42</v>
      </c>
      <c r="L10999">
        <v>48</v>
      </c>
      <c r="M10999">
        <v>2</v>
      </c>
      <c r="N10999">
        <v>1999</v>
      </c>
      <c r="O10999">
        <v>2</v>
      </c>
      <c r="P10999">
        <v>2202420201</v>
      </c>
      <c r="T10999">
        <v>4</v>
      </c>
      <c r="U10999">
        <v>140181</v>
      </c>
    </row>
    <row r="11000" spans="1:21" x14ac:dyDescent="0.25">
      <c r="A11000">
        <v>1</v>
      </c>
      <c r="B11000">
        <v>1</v>
      </c>
      <c r="C11000">
        <v>2017</v>
      </c>
      <c r="K11000">
        <v>41</v>
      </c>
      <c r="L11000">
        <v>47</v>
      </c>
      <c r="M11000">
        <v>2</v>
      </c>
      <c r="N11000">
        <v>1999</v>
      </c>
      <c r="O11000">
        <v>2</v>
      </c>
      <c r="P11000">
        <v>2202410201</v>
      </c>
      <c r="T11000">
        <v>4</v>
      </c>
      <c r="U11000">
        <v>89414.8</v>
      </c>
    </row>
    <row r="11001" spans="1:21" x14ac:dyDescent="0.25">
      <c r="A11001">
        <v>1</v>
      </c>
      <c r="B11001">
        <v>1</v>
      </c>
      <c r="C11001">
        <v>2017</v>
      </c>
      <c r="K11001">
        <v>41</v>
      </c>
      <c r="L11001">
        <v>46</v>
      </c>
      <c r="M11001">
        <v>2</v>
      </c>
      <c r="N11001">
        <v>1999</v>
      </c>
      <c r="O11001">
        <v>2</v>
      </c>
      <c r="P11001">
        <v>2202410201</v>
      </c>
      <c r="T11001">
        <v>4</v>
      </c>
      <c r="U11001">
        <v>16132</v>
      </c>
    </row>
    <row r="11002" spans="1:21" x14ac:dyDescent="0.25">
      <c r="A11002">
        <v>1</v>
      </c>
      <c r="B11002">
        <v>1</v>
      </c>
      <c r="C11002">
        <v>2017</v>
      </c>
      <c r="K11002">
        <v>41</v>
      </c>
      <c r="L11002">
        <v>42</v>
      </c>
      <c r="M11002">
        <v>2</v>
      </c>
      <c r="N11002">
        <v>1999</v>
      </c>
      <c r="O11002">
        <v>2</v>
      </c>
      <c r="P11002">
        <v>2202410201</v>
      </c>
      <c r="T11002">
        <v>4</v>
      </c>
      <c r="U11002">
        <v>2661.43</v>
      </c>
    </row>
    <row r="11003" spans="1:21" x14ac:dyDescent="0.25">
      <c r="A11003">
        <v>1</v>
      </c>
      <c r="B11003">
        <v>1</v>
      </c>
      <c r="C11003">
        <v>2017</v>
      </c>
      <c r="K11003">
        <v>41</v>
      </c>
      <c r="L11003">
        <v>41</v>
      </c>
      <c r="M11003">
        <v>2</v>
      </c>
      <c r="N11003">
        <v>1999</v>
      </c>
      <c r="O11003">
        <v>2</v>
      </c>
      <c r="P11003">
        <v>2202410201</v>
      </c>
      <c r="T11003">
        <v>4</v>
      </c>
      <c r="U11003">
        <v>24653.3</v>
      </c>
    </row>
    <row r="11004" spans="1:21" x14ac:dyDescent="0.25">
      <c r="A11004">
        <v>1</v>
      </c>
      <c r="B11004">
        <v>1</v>
      </c>
      <c r="C11004">
        <v>2017</v>
      </c>
      <c r="K11004">
        <v>32</v>
      </c>
      <c r="L11004">
        <v>40</v>
      </c>
      <c r="M11004">
        <v>2</v>
      </c>
      <c r="N11004">
        <v>1999</v>
      </c>
      <c r="O11004">
        <v>2</v>
      </c>
      <c r="P11004">
        <v>2202320201</v>
      </c>
      <c r="T11004">
        <v>4</v>
      </c>
      <c r="U11004">
        <v>243584</v>
      </c>
    </row>
    <row r="11005" spans="1:21" x14ac:dyDescent="0.25">
      <c r="A11005">
        <v>1</v>
      </c>
      <c r="B11005">
        <v>1</v>
      </c>
      <c r="C11005">
        <v>2017</v>
      </c>
      <c r="K11005">
        <v>32</v>
      </c>
      <c r="L11005">
        <v>30</v>
      </c>
      <c r="M11005">
        <v>2</v>
      </c>
      <c r="N11005">
        <v>1999</v>
      </c>
      <c r="O11005">
        <v>2</v>
      </c>
      <c r="P11005">
        <v>2202320201</v>
      </c>
      <c r="T11005">
        <v>4</v>
      </c>
      <c r="U11005">
        <v>47501.599999999999</v>
      </c>
    </row>
    <row r="11006" spans="1:21" x14ac:dyDescent="0.25">
      <c r="A11006">
        <v>1</v>
      </c>
      <c r="B11006">
        <v>1</v>
      </c>
      <c r="C11006">
        <v>2017</v>
      </c>
      <c r="K11006">
        <v>31</v>
      </c>
      <c r="L11006">
        <v>40</v>
      </c>
      <c r="M11006">
        <v>2</v>
      </c>
      <c r="N11006">
        <v>1999</v>
      </c>
      <c r="O11006">
        <v>2</v>
      </c>
      <c r="P11006">
        <v>2202310201</v>
      </c>
      <c r="T11006">
        <v>4</v>
      </c>
      <c r="U11006">
        <v>189103</v>
      </c>
    </row>
    <row r="11007" spans="1:21" x14ac:dyDescent="0.25">
      <c r="A11007">
        <v>1</v>
      </c>
      <c r="B11007">
        <v>1</v>
      </c>
      <c r="C11007">
        <v>2017</v>
      </c>
      <c r="K11007">
        <v>31</v>
      </c>
      <c r="L11007">
        <v>30</v>
      </c>
      <c r="M11007">
        <v>2</v>
      </c>
      <c r="N11007">
        <v>1999</v>
      </c>
      <c r="O11007">
        <v>2</v>
      </c>
      <c r="P11007">
        <v>2202310201</v>
      </c>
      <c r="T11007">
        <v>4</v>
      </c>
      <c r="U11007">
        <v>175720</v>
      </c>
    </row>
    <row r="11008" spans="1:21" x14ac:dyDescent="0.25">
      <c r="A11008">
        <v>1</v>
      </c>
      <c r="B11008">
        <v>1</v>
      </c>
      <c r="C11008">
        <v>2017</v>
      </c>
      <c r="K11008">
        <v>21</v>
      </c>
      <c r="L11008">
        <v>20</v>
      </c>
      <c r="M11008">
        <v>2</v>
      </c>
      <c r="N11008">
        <v>1999</v>
      </c>
      <c r="O11008">
        <v>2</v>
      </c>
      <c r="P11008">
        <v>2202210201</v>
      </c>
      <c r="T11008">
        <v>4</v>
      </c>
      <c r="U11008">
        <v>46209.599999999999</v>
      </c>
    </row>
    <row r="11009" spans="1:21" x14ac:dyDescent="0.25">
      <c r="A11009">
        <v>1</v>
      </c>
      <c r="B11009">
        <v>1</v>
      </c>
      <c r="C11009">
        <v>2017</v>
      </c>
      <c r="K11009">
        <v>62</v>
      </c>
      <c r="L11009">
        <v>47</v>
      </c>
      <c r="M11009">
        <v>2</v>
      </c>
      <c r="N11009">
        <v>1998</v>
      </c>
      <c r="O11009">
        <v>2</v>
      </c>
      <c r="P11009">
        <v>2202620201</v>
      </c>
      <c r="T11009">
        <v>4</v>
      </c>
      <c r="U11009">
        <v>7069060</v>
      </c>
    </row>
    <row r="11010" spans="1:21" x14ac:dyDescent="0.25">
      <c r="A11010">
        <v>1</v>
      </c>
      <c r="B11010">
        <v>1</v>
      </c>
      <c r="C11010">
        <v>2017</v>
      </c>
      <c r="K11010">
        <v>62</v>
      </c>
      <c r="L11010">
        <v>46</v>
      </c>
      <c r="M11010">
        <v>2</v>
      </c>
      <c r="N11010">
        <v>1998</v>
      </c>
      <c r="O11010">
        <v>2</v>
      </c>
      <c r="P11010">
        <v>2202620201</v>
      </c>
      <c r="T11010">
        <v>4</v>
      </c>
      <c r="U11010">
        <v>396051</v>
      </c>
    </row>
    <row r="11011" spans="1:21" x14ac:dyDescent="0.25">
      <c r="A11011">
        <v>1</v>
      </c>
      <c r="B11011">
        <v>1</v>
      </c>
      <c r="C11011">
        <v>2017</v>
      </c>
      <c r="K11011">
        <v>61</v>
      </c>
      <c r="L11011">
        <v>47</v>
      </c>
      <c r="M11011">
        <v>2</v>
      </c>
      <c r="N11011">
        <v>1998</v>
      </c>
      <c r="O11011">
        <v>2</v>
      </c>
      <c r="P11011">
        <v>2202610201</v>
      </c>
      <c r="T11011">
        <v>4</v>
      </c>
      <c r="U11011">
        <v>1985830</v>
      </c>
    </row>
    <row r="11012" spans="1:21" x14ac:dyDescent="0.25">
      <c r="A11012">
        <v>1</v>
      </c>
      <c r="B11012">
        <v>1</v>
      </c>
      <c r="C11012">
        <v>2017</v>
      </c>
      <c r="K11012">
        <v>61</v>
      </c>
      <c r="L11012">
        <v>46</v>
      </c>
      <c r="M11012">
        <v>2</v>
      </c>
      <c r="N11012">
        <v>1998</v>
      </c>
      <c r="O11012">
        <v>2</v>
      </c>
      <c r="P11012">
        <v>2202610201</v>
      </c>
      <c r="T11012">
        <v>4</v>
      </c>
      <c r="U11012">
        <v>258873</v>
      </c>
    </row>
    <row r="11013" spans="1:21" x14ac:dyDescent="0.25">
      <c r="A11013">
        <v>1</v>
      </c>
      <c r="B11013">
        <v>1</v>
      </c>
      <c r="C11013">
        <v>2017</v>
      </c>
      <c r="K11013">
        <v>54</v>
      </c>
      <c r="L11013">
        <v>47</v>
      </c>
      <c r="M11013">
        <v>2</v>
      </c>
      <c r="N11013">
        <v>1998</v>
      </c>
      <c r="O11013">
        <v>2</v>
      </c>
      <c r="P11013">
        <v>2202540201</v>
      </c>
      <c r="T11013">
        <v>4</v>
      </c>
      <c r="U11013">
        <v>1493.52</v>
      </c>
    </row>
    <row r="11014" spans="1:21" x14ac:dyDescent="0.25">
      <c r="A11014">
        <v>1</v>
      </c>
      <c r="B11014">
        <v>1</v>
      </c>
      <c r="C11014">
        <v>2017</v>
      </c>
      <c r="K11014">
        <v>54</v>
      </c>
      <c r="L11014">
        <v>46</v>
      </c>
      <c r="M11014">
        <v>2</v>
      </c>
      <c r="N11014">
        <v>1998</v>
      </c>
      <c r="O11014">
        <v>2</v>
      </c>
      <c r="P11014">
        <v>2202540201</v>
      </c>
      <c r="T11014">
        <v>4</v>
      </c>
      <c r="U11014">
        <v>11478.9</v>
      </c>
    </row>
    <row r="11015" spans="1:21" x14ac:dyDescent="0.25">
      <c r="A11015">
        <v>1</v>
      </c>
      <c r="B11015">
        <v>1</v>
      </c>
      <c r="C11015">
        <v>2017</v>
      </c>
      <c r="K11015">
        <v>54</v>
      </c>
      <c r="L11015">
        <v>42</v>
      </c>
      <c r="M11015">
        <v>2</v>
      </c>
      <c r="N11015">
        <v>1998</v>
      </c>
      <c r="O11015">
        <v>2</v>
      </c>
      <c r="P11015">
        <v>2202540201</v>
      </c>
      <c r="T11015">
        <v>4</v>
      </c>
      <c r="U11015">
        <v>15198.4</v>
      </c>
    </row>
    <row r="11016" spans="1:21" x14ac:dyDescent="0.25">
      <c r="A11016">
        <v>1</v>
      </c>
      <c r="B11016">
        <v>1</v>
      </c>
      <c r="C11016">
        <v>2017</v>
      </c>
      <c r="K11016">
        <v>54</v>
      </c>
      <c r="L11016">
        <v>41</v>
      </c>
      <c r="M11016">
        <v>2</v>
      </c>
      <c r="N11016">
        <v>1998</v>
      </c>
      <c r="O11016">
        <v>2</v>
      </c>
      <c r="P11016">
        <v>2202540201</v>
      </c>
      <c r="T11016">
        <v>4</v>
      </c>
      <c r="U11016">
        <v>10403.1</v>
      </c>
    </row>
    <row r="11017" spans="1:21" x14ac:dyDescent="0.25">
      <c r="A11017">
        <v>1</v>
      </c>
      <c r="B11017">
        <v>1</v>
      </c>
      <c r="C11017">
        <v>2017</v>
      </c>
      <c r="K11017">
        <v>53</v>
      </c>
      <c r="L11017">
        <v>47</v>
      </c>
      <c r="M11017">
        <v>2</v>
      </c>
      <c r="N11017">
        <v>1998</v>
      </c>
      <c r="O11017">
        <v>2</v>
      </c>
      <c r="P11017">
        <v>2202530201</v>
      </c>
      <c r="T11017">
        <v>4</v>
      </c>
      <c r="U11017">
        <v>20515.099999999999</v>
      </c>
    </row>
    <row r="11018" spans="1:21" x14ac:dyDescent="0.25">
      <c r="A11018">
        <v>1</v>
      </c>
      <c r="B11018">
        <v>1</v>
      </c>
      <c r="C11018">
        <v>2017</v>
      </c>
      <c r="K11018">
        <v>53</v>
      </c>
      <c r="L11018">
        <v>46</v>
      </c>
      <c r="M11018">
        <v>2</v>
      </c>
      <c r="N11018">
        <v>1998</v>
      </c>
      <c r="O11018">
        <v>2</v>
      </c>
      <c r="P11018">
        <v>2202530201</v>
      </c>
      <c r="T11018">
        <v>4</v>
      </c>
      <c r="U11018">
        <v>27185.5</v>
      </c>
    </row>
    <row r="11019" spans="1:21" x14ac:dyDescent="0.25">
      <c r="A11019">
        <v>1</v>
      </c>
      <c r="B11019">
        <v>1</v>
      </c>
      <c r="C11019">
        <v>2017</v>
      </c>
      <c r="K11019">
        <v>53</v>
      </c>
      <c r="L11019">
        <v>42</v>
      </c>
      <c r="M11019">
        <v>2</v>
      </c>
      <c r="N11019">
        <v>1998</v>
      </c>
      <c r="O11019">
        <v>2</v>
      </c>
      <c r="P11019">
        <v>2202530201</v>
      </c>
      <c r="T11019">
        <v>4</v>
      </c>
      <c r="U11019">
        <v>16054</v>
      </c>
    </row>
    <row r="11020" spans="1:21" x14ac:dyDescent="0.25">
      <c r="A11020">
        <v>1</v>
      </c>
      <c r="B11020">
        <v>1</v>
      </c>
      <c r="C11020">
        <v>2017</v>
      </c>
      <c r="K11020">
        <v>53</v>
      </c>
      <c r="L11020">
        <v>41</v>
      </c>
      <c r="M11020">
        <v>2</v>
      </c>
      <c r="N11020">
        <v>1998</v>
      </c>
      <c r="O11020">
        <v>2</v>
      </c>
      <c r="P11020">
        <v>2202530201</v>
      </c>
      <c r="T11020">
        <v>4</v>
      </c>
      <c r="U11020">
        <v>4486.25</v>
      </c>
    </row>
    <row r="11021" spans="1:21" x14ac:dyDescent="0.25">
      <c r="A11021">
        <v>1</v>
      </c>
      <c r="B11021">
        <v>1</v>
      </c>
      <c r="C11021">
        <v>2017</v>
      </c>
      <c r="K11021">
        <v>52</v>
      </c>
      <c r="L11021">
        <v>47</v>
      </c>
      <c r="M11021">
        <v>2</v>
      </c>
      <c r="N11021">
        <v>1998</v>
      </c>
      <c r="O11021">
        <v>2</v>
      </c>
      <c r="P11021">
        <v>2202520201</v>
      </c>
      <c r="T11021">
        <v>4</v>
      </c>
      <c r="U11021">
        <v>544793</v>
      </c>
    </row>
    <row r="11022" spans="1:21" x14ac:dyDescent="0.25">
      <c r="A11022">
        <v>1</v>
      </c>
      <c r="B11022">
        <v>1</v>
      </c>
      <c r="C11022">
        <v>2017</v>
      </c>
      <c r="K11022">
        <v>52</v>
      </c>
      <c r="L11022">
        <v>46</v>
      </c>
      <c r="M11022">
        <v>2</v>
      </c>
      <c r="N11022">
        <v>1998</v>
      </c>
      <c r="O11022">
        <v>2</v>
      </c>
      <c r="P11022">
        <v>2202520201</v>
      </c>
      <c r="T11022">
        <v>4</v>
      </c>
      <c r="U11022">
        <v>598077</v>
      </c>
    </row>
    <row r="11023" spans="1:21" x14ac:dyDescent="0.25">
      <c r="A11023">
        <v>1</v>
      </c>
      <c r="B11023">
        <v>1</v>
      </c>
      <c r="C11023">
        <v>2017</v>
      </c>
      <c r="K11023">
        <v>52</v>
      </c>
      <c r="L11023">
        <v>42</v>
      </c>
      <c r="M11023">
        <v>2</v>
      </c>
      <c r="N11023">
        <v>1998</v>
      </c>
      <c r="O11023">
        <v>2</v>
      </c>
      <c r="P11023">
        <v>2202520201</v>
      </c>
      <c r="T11023">
        <v>4</v>
      </c>
      <c r="U11023">
        <v>263616</v>
      </c>
    </row>
    <row r="11024" spans="1:21" x14ac:dyDescent="0.25">
      <c r="A11024">
        <v>1</v>
      </c>
      <c r="B11024">
        <v>1</v>
      </c>
      <c r="C11024">
        <v>2017</v>
      </c>
      <c r="K11024">
        <v>52</v>
      </c>
      <c r="L11024">
        <v>41</v>
      </c>
      <c r="M11024">
        <v>2</v>
      </c>
      <c r="N11024">
        <v>1998</v>
      </c>
      <c r="O11024">
        <v>2</v>
      </c>
      <c r="P11024">
        <v>2202520201</v>
      </c>
      <c r="T11024">
        <v>4</v>
      </c>
      <c r="U11024">
        <v>231326</v>
      </c>
    </row>
    <row r="11025" spans="1:21" x14ac:dyDescent="0.25">
      <c r="A11025">
        <v>1</v>
      </c>
      <c r="B11025">
        <v>1</v>
      </c>
      <c r="C11025">
        <v>2017</v>
      </c>
      <c r="K11025">
        <v>51</v>
      </c>
      <c r="L11025">
        <v>47</v>
      </c>
      <c r="M11025">
        <v>2</v>
      </c>
      <c r="N11025">
        <v>1998</v>
      </c>
      <c r="O11025">
        <v>2</v>
      </c>
      <c r="P11025">
        <v>2202510201</v>
      </c>
      <c r="T11025">
        <v>4</v>
      </c>
      <c r="U11025">
        <v>202981</v>
      </c>
    </row>
    <row r="11026" spans="1:21" x14ac:dyDescent="0.25">
      <c r="A11026">
        <v>1</v>
      </c>
      <c r="B11026">
        <v>1</v>
      </c>
      <c r="C11026">
        <v>2017</v>
      </c>
      <c r="K11026">
        <v>51</v>
      </c>
      <c r="L11026">
        <v>46</v>
      </c>
      <c r="M11026">
        <v>2</v>
      </c>
      <c r="N11026">
        <v>1998</v>
      </c>
      <c r="O11026">
        <v>2</v>
      </c>
      <c r="P11026">
        <v>2202510201</v>
      </c>
      <c r="T11026">
        <v>4</v>
      </c>
      <c r="U11026">
        <v>23171.1</v>
      </c>
    </row>
    <row r="11027" spans="1:21" x14ac:dyDescent="0.25">
      <c r="A11027">
        <v>1</v>
      </c>
      <c r="B11027">
        <v>1</v>
      </c>
      <c r="C11027">
        <v>2017</v>
      </c>
      <c r="K11027">
        <v>43</v>
      </c>
      <c r="L11027">
        <v>47</v>
      </c>
      <c r="M11027">
        <v>2</v>
      </c>
      <c r="N11027">
        <v>1998</v>
      </c>
      <c r="O11027">
        <v>2</v>
      </c>
      <c r="P11027">
        <v>2202430201</v>
      </c>
      <c r="T11027">
        <v>4</v>
      </c>
      <c r="U11027">
        <v>24897.9</v>
      </c>
    </row>
    <row r="11028" spans="1:21" x14ac:dyDescent="0.25">
      <c r="A11028">
        <v>1</v>
      </c>
      <c r="B11028">
        <v>1</v>
      </c>
      <c r="C11028">
        <v>2017</v>
      </c>
      <c r="K11028">
        <v>43</v>
      </c>
      <c r="L11028">
        <v>46</v>
      </c>
      <c r="M11028">
        <v>2</v>
      </c>
      <c r="N11028">
        <v>1998</v>
      </c>
      <c r="O11028">
        <v>2</v>
      </c>
      <c r="P11028">
        <v>2202430201</v>
      </c>
      <c r="T11028">
        <v>4</v>
      </c>
      <c r="U11028">
        <v>515367</v>
      </c>
    </row>
    <row r="11029" spans="1:21" x14ac:dyDescent="0.25">
      <c r="A11029">
        <v>1</v>
      </c>
      <c r="B11029">
        <v>1</v>
      </c>
      <c r="C11029">
        <v>2017</v>
      </c>
      <c r="K11029">
        <v>43</v>
      </c>
      <c r="L11029">
        <v>42</v>
      </c>
      <c r="M11029">
        <v>2</v>
      </c>
      <c r="N11029">
        <v>1998</v>
      </c>
      <c r="O11029">
        <v>2</v>
      </c>
      <c r="P11029">
        <v>2202430201</v>
      </c>
      <c r="T11029">
        <v>4</v>
      </c>
      <c r="U11029">
        <v>3875.08</v>
      </c>
    </row>
    <row r="11030" spans="1:21" x14ac:dyDescent="0.25">
      <c r="A11030">
        <v>1</v>
      </c>
      <c r="B11030">
        <v>1</v>
      </c>
      <c r="C11030">
        <v>2017</v>
      </c>
      <c r="K11030">
        <v>43</v>
      </c>
      <c r="L11030">
        <v>41</v>
      </c>
      <c r="M11030">
        <v>2</v>
      </c>
      <c r="N11030">
        <v>1998</v>
      </c>
      <c r="O11030">
        <v>2</v>
      </c>
      <c r="P11030">
        <v>2202430201</v>
      </c>
      <c r="T11030">
        <v>4</v>
      </c>
      <c r="U11030">
        <v>5840.7</v>
      </c>
    </row>
    <row r="11031" spans="1:21" x14ac:dyDescent="0.25">
      <c r="A11031">
        <v>1</v>
      </c>
      <c r="B11031">
        <v>1</v>
      </c>
      <c r="C11031">
        <v>2017</v>
      </c>
      <c r="K11031">
        <v>42</v>
      </c>
      <c r="L11031">
        <v>48</v>
      </c>
      <c r="M11031">
        <v>2</v>
      </c>
      <c r="N11031">
        <v>1998</v>
      </c>
      <c r="O11031">
        <v>2</v>
      </c>
      <c r="P11031">
        <v>2202420201</v>
      </c>
      <c r="T11031">
        <v>4</v>
      </c>
      <c r="U11031">
        <v>151391</v>
      </c>
    </row>
    <row r="11032" spans="1:21" x14ac:dyDescent="0.25">
      <c r="A11032">
        <v>1</v>
      </c>
      <c r="B11032">
        <v>1</v>
      </c>
      <c r="C11032">
        <v>2017</v>
      </c>
      <c r="K11032">
        <v>41</v>
      </c>
      <c r="L11032">
        <v>47</v>
      </c>
      <c r="M11032">
        <v>2</v>
      </c>
      <c r="N11032">
        <v>1998</v>
      </c>
      <c r="O11032">
        <v>2</v>
      </c>
      <c r="P11032">
        <v>2202410201</v>
      </c>
      <c r="T11032">
        <v>4</v>
      </c>
      <c r="U11032">
        <v>67144.800000000003</v>
      </c>
    </row>
    <row r="11033" spans="1:21" x14ac:dyDescent="0.25">
      <c r="A11033">
        <v>1</v>
      </c>
      <c r="B11033">
        <v>1</v>
      </c>
      <c r="C11033">
        <v>2017</v>
      </c>
      <c r="K11033">
        <v>41</v>
      </c>
      <c r="L11033">
        <v>46</v>
      </c>
      <c r="M11033">
        <v>2</v>
      </c>
      <c r="N11033">
        <v>1998</v>
      </c>
      <c r="O11033">
        <v>2</v>
      </c>
      <c r="P11033">
        <v>2202410201</v>
      </c>
      <c r="T11033">
        <v>4</v>
      </c>
      <c r="U11033">
        <v>12100.9</v>
      </c>
    </row>
    <row r="11034" spans="1:21" x14ac:dyDescent="0.25">
      <c r="A11034">
        <v>1</v>
      </c>
      <c r="B11034">
        <v>1</v>
      </c>
      <c r="C11034">
        <v>2017</v>
      </c>
      <c r="K11034">
        <v>41</v>
      </c>
      <c r="L11034">
        <v>42</v>
      </c>
      <c r="M11034">
        <v>2</v>
      </c>
      <c r="N11034">
        <v>1998</v>
      </c>
      <c r="O11034">
        <v>2</v>
      </c>
      <c r="P11034">
        <v>2202410201</v>
      </c>
      <c r="T11034">
        <v>4</v>
      </c>
      <c r="U11034">
        <v>1989.82</v>
      </c>
    </row>
    <row r="11035" spans="1:21" x14ac:dyDescent="0.25">
      <c r="A11035">
        <v>1</v>
      </c>
      <c r="B11035">
        <v>1</v>
      </c>
      <c r="C11035">
        <v>2017</v>
      </c>
      <c r="K11035">
        <v>41</v>
      </c>
      <c r="L11035">
        <v>41</v>
      </c>
      <c r="M11035">
        <v>2</v>
      </c>
      <c r="N11035">
        <v>1998</v>
      </c>
      <c r="O11035">
        <v>2</v>
      </c>
      <c r="P11035">
        <v>2202410201</v>
      </c>
      <c r="T11035">
        <v>4</v>
      </c>
      <c r="U11035">
        <v>18509.900000000001</v>
      </c>
    </row>
    <row r="11036" spans="1:21" x14ac:dyDescent="0.25">
      <c r="A11036">
        <v>1</v>
      </c>
      <c r="B11036">
        <v>1</v>
      </c>
      <c r="C11036">
        <v>2017</v>
      </c>
      <c r="K11036">
        <v>32</v>
      </c>
      <c r="L11036">
        <v>40</v>
      </c>
      <c r="M11036">
        <v>2</v>
      </c>
      <c r="N11036">
        <v>1998</v>
      </c>
      <c r="O11036">
        <v>2</v>
      </c>
      <c r="P11036">
        <v>2202320201</v>
      </c>
      <c r="T11036">
        <v>4</v>
      </c>
      <c r="U11036">
        <v>46159.1</v>
      </c>
    </row>
    <row r="11037" spans="1:21" x14ac:dyDescent="0.25">
      <c r="A11037">
        <v>1</v>
      </c>
      <c r="B11037">
        <v>1</v>
      </c>
      <c r="C11037">
        <v>2017</v>
      </c>
      <c r="K11037">
        <v>32</v>
      </c>
      <c r="L11037">
        <v>30</v>
      </c>
      <c r="M11037">
        <v>2</v>
      </c>
      <c r="N11037">
        <v>1998</v>
      </c>
      <c r="O11037">
        <v>2</v>
      </c>
      <c r="P11037">
        <v>2202320201</v>
      </c>
      <c r="T11037">
        <v>4</v>
      </c>
      <c r="U11037">
        <v>71850.100000000006</v>
      </c>
    </row>
    <row r="11038" spans="1:21" x14ac:dyDescent="0.25">
      <c r="A11038">
        <v>1</v>
      </c>
      <c r="B11038">
        <v>1</v>
      </c>
      <c r="C11038">
        <v>2017</v>
      </c>
      <c r="K11038">
        <v>31</v>
      </c>
      <c r="L11038">
        <v>40</v>
      </c>
      <c r="M11038">
        <v>2</v>
      </c>
      <c r="N11038">
        <v>1998</v>
      </c>
      <c r="O11038">
        <v>2</v>
      </c>
      <c r="P11038">
        <v>2202310201</v>
      </c>
      <c r="T11038">
        <v>4</v>
      </c>
      <c r="U11038">
        <v>54536.800000000003</v>
      </c>
    </row>
    <row r="11039" spans="1:21" x14ac:dyDescent="0.25">
      <c r="A11039">
        <v>1</v>
      </c>
      <c r="B11039">
        <v>1</v>
      </c>
      <c r="C11039">
        <v>2017</v>
      </c>
      <c r="K11039">
        <v>31</v>
      </c>
      <c r="L11039">
        <v>30</v>
      </c>
      <c r="M11039">
        <v>2</v>
      </c>
      <c r="N11039">
        <v>1998</v>
      </c>
      <c r="O11039">
        <v>2</v>
      </c>
      <c r="P11039">
        <v>2202310201</v>
      </c>
      <c r="T11039">
        <v>4</v>
      </c>
      <c r="U11039">
        <v>55809.5</v>
      </c>
    </row>
    <row r="11040" spans="1:21" x14ac:dyDescent="0.25">
      <c r="A11040">
        <v>1</v>
      </c>
      <c r="B11040">
        <v>1</v>
      </c>
      <c r="C11040">
        <v>2017</v>
      </c>
      <c r="K11040">
        <v>21</v>
      </c>
      <c r="L11040">
        <v>20</v>
      </c>
      <c r="M11040">
        <v>2</v>
      </c>
      <c r="N11040">
        <v>1998</v>
      </c>
      <c r="O11040">
        <v>2</v>
      </c>
      <c r="P11040">
        <v>2202210201</v>
      </c>
      <c r="T11040">
        <v>4</v>
      </c>
      <c r="U11040">
        <v>40516.5</v>
      </c>
    </row>
    <row r="11041" spans="1:21" x14ac:dyDescent="0.25">
      <c r="A11041">
        <v>1</v>
      </c>
      <c r="B11041">
        <v>1</v>
      </c>
      <c r="C11041">
        <v>2017</v>
      </c>
      <c r="K11041">
        <v>62</v>
      </c>
      <c r="L11041">
        <v>47</v>
      </c>
      <c r="M11041">
        <v>2</v>
      </c>
      <c r="N11041">
        <v>1997</v>
      </c>
      <c r="O11041">
        <v>2</v>
      </c>
      <c r="P11041">
        <v>2202620201</v>
      </c>
      <c r="T11041">
        <v>4</v>
      </c>
      <c r="U11041">
        <v>3731390</v>
      </c>
    </row>
    <row r="11042" spans="1:21" x14ac:dyDescent="0.25">
      <c r="A11042">
        <v>1</v>
      </c>
      <c r="B11042">
        <v>1</v>
      </c>
      <c r="C11042">
        <v>2017</v>
      </c>
      <c r="K11042">
        <v>62</v>
      </c>
      <c r="L11042">
        <v>46</v>
      </c>
      <c r="M11042">
        <v>2</v>
      </c>
      <c r="N11042">
        <v>1997</v>
      </c>
      <c r="O11042">
        <v>2</v>
      </c>
      <c r="P11042">
        <v>2202620201</v>
      </c>
      <c r="T11042">
        <v>4</v>
      </c>
      <c r="U11042">
        <v>138756</v>
      </c>
    </row>
    <row r="11043" spans="1:21" x14ac:dyDescent="0.25">
      <c r="A11043">
        <v>1</v>
      </c>
      <c r="B11043">
        <v>1</v>
      </c>
      <c r="C11043">
        <v>2017</v>
      </c>
      <c r="K11043">
        <v>61</v>
      </c>
      <c r="L11043">
        <v>47</v>
      </c>
      <c r="M11043">
        <v>2</v>
      </c>
      <c r="N11043">
        <v>1997</v>
      </c>
      <c r="O11043">
        <v>2</v>
      </c>
      <c r="P11043">
        <v>2202610201</v>
      </c>
      <c r="T11043">
        <v>4</v>
      </c>
      <c r="U11043">
        <v>1540110</v>
      </c>
    </row>
    <row r="11044" spans="1:21" x14ac:dyDescent="0.25">
      <c r="A11044">
        <v>1</v>
      </c>
      <c r="B11044">
        <v>1</v>
      </c>
      <c r="C11044">
        <v>2017</v>
      </c>
      <c r="K11044">
        <v>61</v>
      </c>
      <c r="L11044">
        <v>46</v>
      </c>
      <c r="M11044">
        <v>2</v>
      </c>
      <c r="N11044">
        <v>1997</v>
      </c>
      <c r="O11044">
        <v>2</v>
      </c>
      <c r="P11044">
        <v>2202610201</v>
      </c>
      <c r="T11044">
        <v>4</v>
      </c>
      <c r="U11044">
        <v>136749</v>
      </c>
    </row>
    <row r="11045" spans="1:21" x14ac:dyDescent="0.25">
      <c r="A11045">
        <v>1</v>
      </c>
      <c r="B11045">
        <v>1</v>
      </c>
      <c r="C11045">
        <v>2017</v>
      </c>
      <c r="K11045">
        <v>54</v>
      </c>
      <c r="L11045">
        <v>47</v>
      </c>
      <c r="M11045">
        <v>2</v>
      </c>
      <c r="N11045">
        <v>1997</v>
      </c>
      <c r="O11045">
        <v>2</v>
      </c>
      <c r="P11045">
        <v>2202540201</v>
      </c>
      <c r="T11045">
        <v>4</v>
      </c>
      <c r="U11045">
        <v>2030.54</v>
      </c>
    </row>
    <row r="11046" spans="1:21" x14ac:dyDescent="0.25">
      <c r="A11046">
        <v>1</v>
      </c>
      <c r="B11046">
        <v>1</v>
      </c>
      <c r="C11046">
        <v>2017</v>
      </c>
      <c r="K11046">
        <v>54</v>
      </c>
      <c r="L11046">
        <v>46</v>
      </c>
      <c r="M11046">
        <v>2</v>
      </c>
      <c r="N11046">
        <v>1997</v>
      </c>
      <c r="O11046">
        <v>2</v>
      </c>
      <c r="P11046">
        <v>2202540201</v>
      </c>
      <c r="T11046">
        <v>4</v>
      </c>
      <c r="U11046">
        <v>15623.9</v>
      </c>
    </row>
    <row r="11047" spans="1:21" x14ac:dyDescent="0.25">
      <c r="A11047">
        <v>1</v>
      </c>
      <c r="B11047">
        <v>1</v>
      </c>
      <c r="C11047">
        <v>2017</v>
      </c>
      <c r="K11047">
        <v>54</v>
      </c>
      <c r="L11047">
        <v>42</v>
      </c>
      <c r="M11047">
        <v>2</v>
      </c>
      <c r="N11047">
        <v>1997</v>
      </c>
      <c r="O11047">
        <v>2</v>
      </c>
      <c r="P11047">
        <v>2202540201</v>
      </c>
      <c r="T11047">
        <v>4</v>
      </c>
      <c r="U11047">
        <v>20677.599999999999</v>
      </c>
    </row>
    <row r="11048" spans="1:21" x14ac:dyDescent="0.25">
      <c r="A11048">
        <v>1</v>
      </c>
      <c r="B11048">
        <v>1</v>
      </c>
      <c r="C11048">
        <v>2017</v>
      </c>
      <c r="K11048">
        <v>54</v>
      </c>
      <c r="L11048">
        <v>41</v>
      </c>
      <c r="M11048">
        <v>2</v>
      </c>
      <c r="N11048">
        <v>1997</v>
      </c>
      <c r="O11048">
        <v>2</v>
      </c>
      <c r="P11048">
        <v>2202540201</v>
      </c>
      <c r="T11048">
        <v>4</v>
      </c>
      <c r="U11048">
        <v>14151.7</v>
      </c>
    </row>
    <row r="11049" spans="1:21" x14ac:dyDescent="0.25">
      <c r="A11049">
        <v>1</v>
      </c>
      <c r="B11049">
        <v>1</v>
      </c>
      <c r="C11049">
        <v>2017</v>
      </c>
      <c r="K11049">
        <v>53</v>
      </c>
      <c r="L11049">
        <v>47</v>
      </c>
      <c r="M11049">
        <v>2</v>
      </c>
      <c r="N11049">
        <v>1997</v>
      </c>
      <c r="O11049">
        <v>2</v>
      </c>
      <c r="P11049">
        <v>2202530201</v>
      </c>
      <c r="T11049">
        <v>4</v>
      </c>
      <c r="U11049">
        <v>20407</v>
      </c>
    </row>
    <row r="11050" spans="1:21" x14ac:dyDescent="0.25">
      <c r="A11050">
        <v>1</v>
      </c>
      <c r="B11050">
        <v>1</v>
      </c>
      <c r="C11050">
        <v>2017</v>
      </c>
      <c r="K11050">
        <v>53</v>
      </c>
      <c r="L11050">
        <v>46</v>
      </c>
      <c r="M11050">
        <v>2</v>
      </c>
      <c r="N11050">
        <v>1997</v>
      </c>
      <c r="O11050">
        <v>2</v>
      </c>
      <c r="P11050">
        <v>2202530201</v>
      </c>
      <c r="T11050">
        <v>4</v>
      </c>
      <c r="U11050">
        <v>18809.3</v>
      </c>
    </row>
    <row r="11051" spans="1:21" x14ac:dyDescent="0.25">
      <c r="A11051">
        <v>1</v>
      </c>
      <c r="B11051">
        <v>1</v>
      </c>
      <c r="C11051">
        <v>2017</v>
      </c>
      <c r="K11051">
        <v>53</v>
      </c>
      <c r="L11051">
        <v>41</v>
      </c>
      <c r="M11051">
        <v>2</v>
      </c>
      <c r="N11051">
        <v>1997</v>
      </c>
      <c r="O11051">
        <v>2</v>
      </c>
      <c r="P11051">
        <v>2202530201</v>
      </c>
      <c r="T11051">
        <v>4</v>
      </c>
      <c r="U11051">
        <v>3860.62</v>
      </c>
    </row>
    <row r="11052" spans="1:21" x14ac:dyDescent="0.25">
      <c r="A11052">
        <v>1</v>
      </c>
      <c r="B11052">
        <v>1</v>
      </c>
      <c r="C11052">
        <v>2017</v>
      </c>
      <c r="K11052">
        <v>52</v>
      </c>
      <c r="L11052">
        <v>47</v>
      </c>
      <c r="M11052">
        <v>2</v>
      </c>
      <c r="N11052">
        <v>1997</v>
      </c>
      <c r="O11052">
        <v>2</v>
      </c>
      <c r="P11052">
        <v>2202520201</v>
      </c>
      <c r="T11052">
        <v>4</v>
      </c>
      <c r="U11052">
        <v>475634</v>
      </c>
    </row>
    <row r="11053" spans="1:21" x14ac:dyDescent="0.25">
      <c r="A11053">
        <v>1</v>
      </c>
      <c r="B11053">
        <v>1</v>
      </c>
      <c r="C11053">
        <v>2017</v>
      </c>
      <c r="K11053">
        <v>52</v>
      </c>
      <c r="L11053">
        <v>46</v>
      </c>
      <c r="M11053">
        <v>2</v>
      </c>
      <c r="N11053">
        <v>1997</v>
      </c>
      <c r="O11053">
        <v>2</v>
      </c>
      <c r="P11053">
        <v>2202520201</v>
      </c>
      <c r="T11053">
        <v>4</v>
      </c>
      <c r="U11053">
        <v>395829</v>
      </c>
    </row>
    <row r="11054" spans="1:21" x14ac:dyDescent="0.25">
      <c r="A11054">
        <v>1</v>
      </c>
      <c r="B11054">
        <v>1</v>
      </c>
      <c r="C11054">
        <v>2017</v>
      </c>
      <c r="K11054">
        <v>52</v>
      </c>
      <c r="L11054">
        <v>42</v>
      </c>
      <c r="M11054">
        <v>2</v>
      </c>
      <c r="N11054">
        <v>1997</v>
      </c>
      <c r="O11054">
        <v>2</v>
      </c>
      <c r="P11054">
        <v>2202520201</v>
      </c>
      <c r="T11054">
        <v>4</v>
      </c>
      <c r="U11054">
        <v>468628</v>
      </c>
    </row>
    <row r="11055" spans="1:21" x14ac:dyDescent="0.25">
      <c r="A11055">
        <v>1</v>
      </c>
      <c r="B11055">
        <v>1</v>
      </c>
      <c r="C11055">
        <v>2017</v>
      </c>
      <c r="K11055">
        <v>52</v>
      </c>
      <c r="L11055">
        <v>41</v>
      </c>
      <c r="M11055">
        <v>2</v>
      </c>
      <c r="N11055">
        <v>1997</v>
      </c>
      <c r="O11055">
        <v>2</v>
      </c>
      <c r="P11055">
        <v>2202520201</v>
      </c>
      <c r="T11055">
        <v>4</v>
      </c>
      <c r="U11055">
        <v>417778</v>
      </c>
    </row>
    <row r="11056" spans="1:21" x14ac:dyDescent="0.25">
      <c r="A11056">
        <v>1</v>
      </c>
      <c r="B11056">
        <v>1</v>
      </c>
      <c r="C11056">
        <v>2017</v>
      </c>
      <c r="K11056">
        <v>51</v>
      </c>
      <c r="L11056">
        <v>47</v>
      </c>
      <c r="M11056">
        <v>2</v>
      </c>
      <c r="N11056">
        <v>1997</v>
      </c>
      <c r="O11056">
        <v>2</v>
      </c>
      <c r="P11056">
        <v>2202510201</v>
      </c>
      <c r="T11056">
        <v>4</v>
      </c>
      <c r="U11056">
        <v>148605</v>
      </c>
    </row>
    <row r="11057" spans="1:21" x14ac:dyDescent="0.25">
      <c r="A11057">
        <v>1</v>
      </c>
      <c r="B11057">
        <v>1</v>
      </c>
      <c r="C11057">
        <v>2017</v>
      </c>
      <c r="K11057">
        <v>51</v>
      </c>
      <c r="L11057">
        <v>46</v>
      </c>
      <c r="M11057">
        <v>2</v>
      </c>
      <c r="N11057">
        <v>1997</v>
      </c>
      <c r="O11057">
        <v>2</v>
      </c>
      <c r="P11057">
        <v>2202510201</v>
      </c>
      <c r="T11057">
        <v>4</v>
      </c>
      <c r="U11057">
        <v>14113.1</v>
      </c>
    </row>
    <row r="11058" spans="1:21" x14ac:dyDescent="0.25">
      <c r="A11058">
        <v>1</v>
      </c>
      <c r="B11058">
        <v>1</v>
      </c>
      <c r="C11058">
        <v>2017</v>
      </c>
      <c r="K11058">
        <v>43</v>
      </c>
      <c r="L11058">
        <v>47</v>
      </c>
      <c r="M11058">
        <v>2</v>
      </c>
      <c r="N11058">
        <v>1997</v>
      </c>
      <c r="O11058">
        <v>2</v>
      </c>
      <c r="P11058">
        <v>2202430201</v>
      </c>
      <c r="T11058">
        <v>4</v>
      </c>
      <c r="U11058">
        <v>22925.200000000001</v>
      </c>
    </row>
    <row r="11059" spans="1:21" x14ac:dyDescent="0.25">
      <c r="A11059">
        <v>1</v>
      </c>
      <c r="B11059">
        <v>1</v>
      </c>
      <c r="C11059">
        <v>2017</v>
      </c>
      <c r="K11059">
        <v>43</v>
      </c>
      <c r="L11059">
        <v>46</v>
      </c>
      <c r="M11059">
        <v>2</v>
      </c>
      <c r="N11059">
        <v>1997</v>
      </c>
      <c r="O11059">
        <v>2</v>
      </c>
      <c r="P11059">
        <v>2202430201</v>
      </c>
      <c r="T11059">
        <v>4</v>
      </c>
      <c r="U11059">
        <v>474509</v>
      </c>
    </row>
    <row r="11060" spans="1:21" x14ac:dyDescent="0.25">
      <c r="A11060">
        <v>1</v>
      </c>
      <c r="B11060">
        <v>1</v>
      </c>
      <c r="C11060">
        <v>2017</v>
      </c>
      <c r="K11060">
        <v>43</v>
      </c>
      <c r="L11060">
        <v>42</v>
      </c>
      <c r="M11060">
        <v>2</v>
      </c>
      <c r="N11060">
        <v>1997</v>
      </c>
      <c r="O11060">
        <v>2</v>
      </c>
      <c r="P11060">
        <v>2202430201</v>
      </c>
      <c r="T11060">
        <v>4</v>
      </c>
      <c r="U11060">
        <v>3571.07</v>
      </c>
    </row>
    <row r="11061" spans="1:21" x14ac:dyDescent="0.25">
      <c r="A11061">
        <v>1</v>
      </c>
      <c r="B11061">
        <v>1</v>
      </c>
      <c r="C11061">
        <v>2017</v>
      </c>
      <c r="K11061">
        <v>43</v>
      </c>
      <c r="L11061">
        <v>41</v>
      </c>
      <c r="M11061">
        <v>2</v>
      </c>
      <c r="N11061">
        <v>1997</v>
      </c>
      <c r="O11061">
        <v>2</v>
      </c>
      <c r="P11061">
        <v>2202430201</v>
      </c>
      <c r="T11061">
        <v>4</v>
      </c>
      <c r="U11061">
        <v>5384.36</v>
      </c>
    </row>
    <row r="11062" spans="1:21" x14ac:dyDescent="0.25">
      <c r="A11062">
        <v>1</v>
      </c>
      <c r="B11062">
        <v>1</v>
      </c>
      <c r="C11062">
        <v>2017</v>
      </c>
      <c r="K11062">
        <v>42</v>
      </c>
      <c r="L11062">
        <v>48</v>
      </c>
      <c r="M11062">
        <v>2</v>
      </c>
      <c r="N11062">
        <v>1997</v>
      </c>
      <c r="O11062">
        <v>2</v>
      </c>
      <c r="P11062">
        <v>2202420201</v>
      </c>
      <c r="T11062">
        <v>4</v>
      </c>
      <c r="U11062">
        <v>128470</v>
      </c>
    </row>
    <row r="11063" spans="1:21" x14ac:dyDescent="0.25">
      <c r="A11063">
        <v>1</v>
      </c>
      <c r="B11063">
        <v>1</v>
      </c>
      <c r="C11063">
        <v>2017</v>
      </c>
      <c r="K11063">
        <v>41</v>
      </c>
      <c r="L11063">
        <v>47</v>
      </c>
      <c r="M11063">
        <v>2</v>
      </c>
      <c r="N11063">
        <v>1997</v>
      </c>
      <c r="O11063">
        <v>2</v>
      </c>
      <c r="P11063">
        <v>2202410201</v>
      </c>
      <c r="T11063">
        <v>4</v>
      </c>
      <c r="U11063">
        <v>53997.8</v>
      </c>
    </row>
    <row r="11064" spans="1:21" x14ac:dyDescent="0.25">
      <c r="A11064">
        <v>1</v>
      </c>
      <c r="B11064">
        <v>1</v>
      </c>
      <c r="C11064">
        <v>2017</v>
      </c>
      <c r="K11064">
        <v>41</v>
      </c>
      <c r="L11064">
        <v>46</v>
      </c>
      <c r="M11064">
        <v>2</v>
      </c>
      <c r="N11064">
        <v>1997</v>
      </c>
      <c r="O11064">
        <v>2</v>
      </c>
      <c r="P11064">
        <v>2202410201</v>
      </c>
      <c r="T11064">
        <v>4</v>
      </c>
      <c r="U11064">
        <v>9738.7999999999993</v>
      </c>
    </row>
    <row r="11065" spans="1:21" x14ac:dyDescent="0.25">
      <c r="A11065">
        <v>1</v>
      </c>
      <c r="B11065">
        <v>1</v>
      </c>
      <c r="C11065">
        <v>2017</v>
      </c>
      <c r="K11065">
        <v>41</v>
      </c>
      <c r="L11065">
        <v>42</v>
      </c>
      <c r="M11065">
        <v>2</v>
      </c>
      <c r="N11065">
        <v>1997</v>
      </c>
      <c r="O11065">
        <v>2</v>
      </c>
      <c r="P11065">
        <v>2202410201</v>
      </c>
      <c r="T11065">
        <v>4</v>
      </c>
      <c r="U11065">
        <v>1600.27</v>
      </c>
    </row>
    <row r="11066" spans="1:21" x14ac:dyDescent="0.25">
      <c r="A11066">
        <v>1</v>
      </c>
      <c r="B11066">
        <v>1</v>
      </c>
      <c r="C11066">
        <v>2017</v>
      </c>
      <c r="K11066">
        <v>41</v>
      </c>
      <c r="L11066">
        <v>41</v>
      </c>
      <c r="M11066">
        <v>2</v>
      </c>
      <c r="N11066">
        <v>1997</v>
      </c>
      <c r="O11066">
        <v>2</v>
      </c>
      <c r="P11066">
        <v>2202410201</v>
      </c>
      <c r="T11066">
        <v>4</v>
      </c>
      <c r="U11066">
        <v>14882.5</v>
      </c>
    </row>
    <row r="11067" spans="1:21" x14ac:dyDescent="0.25">
      <c r="A11067">
        <v>1</v>
      </c>
      <c r="B11067">
        <v>1</v>
      </c>
      <c r="C11067">
        <v>2017</v>
      </c>
      <c r="K11067">
        <v>32</v>
      </c>
      <c r="L11067">
        <v>40</v>
      </c>
      <c r="M11067">
        <v>2</v>
      </c>
      <c r="N11067">
        <v>1997</v>
      </c>
      <c r="O11067">
        <v>2</v>
      </c>
      <c r="P11067">
        <v>2202320201</v>
      </c>
      <c r="T11067">
        <v>4</v>
      </c>
      <c r="U11067">
        <v>127188</v>
      </c>
    </row>
    <row r="11068" spans="1:21" x14ac:dyDescent="0.25">
      <c r="A11068">
        <v>1</v>
      </c>
      <c r="B11068">
        <v>1</v>
      </c>
      <c r="C11068">
        <v>2017</v>
      </c>
      <c r="K11068">
        <v>32</v>
      </c>
      <c r="L11068">
        <v>30</v>
      </c>
      <c r="M11068">
        <v>2</v>
      </c>
      <c r="N11068">
        <v>1997</v>
      </c>
      <c r="O11068">
        <v>2</v>
      </c>
      <c r="P11068">
        <v>2202320201</v>
      </c>
      <c r="T11068">
        <v>4</v>
      </c>
      <c r="U11068">
        <v>43706</v>
      </c>
    </row>
    <row r="11069" spans="1:21" x14ac:dyDescent="0.25">
      <c r="A11069">
        <v>1</v>
      </c>
      <c r="B11069">
        <v>1</v>
      </c>
      <c r="C11069">
        <v>2017</v>
      </c>
      <c r="K11069">
        <v>31</v>
      </c>
      <c r="L11069">
        <v>40</v>
      </c>
      <c r="M11069">
        <v>2</v>
      </c>
      <c r="N11069">
        <v>1997</v>
      </c>
      <c r="O11069">
        <v>2</v>
      </c>
      <c r="P11069">
        <v>2202310201</v>
      </c>
      <c r="T11069">
        <v>4</v>
      </c>
      <c r="U11069">
        <v>34340.199999999997</v>
      </c>
    </row>
    <row r="11070" spans="1:21" x14ac:dyDescent="0.25">
      <c r="A11070">
        <v>1</v>
      </c>
      <c r="B11070">
        <v>1</v>
      </c>
      <c r="C11070">
        <v>2017</v>
      </c>
      <c r="K11070">
        <v>31</v>
      </c>
      <c r="L11070">
        <v>30</v>
      </c>
      <c r="M11070">
        <v>2</v>
      </c>
      <c r="N11070">
        <v>1997</v>
      </c>
      <c r="O11070">
        <v>2</v>
      </c>
      <c r="P11070">
        <v>2202310201</v>
      </c>
      <c r="T11070">
        <v>4</v>
      </c>
      <c r="U11070">
        <v>63602.7</v>
      </c>
    </row>
    <row r="11071" spans="1:21" x14ac:dyDescent="0.25">
      <c r="A11071">
        <v>1</v>
      </c>
      <c r="B11071">
        <v>1</v>
      </c>
      <c r="C11071">
        <v>2017</v>
      </c>
      <c r="K11071">
        <v>21</v>
      </c>
      <c r="L11071">
        <v>20</v>
      </c>
      <c r="M11071">
        <v>2</v>
      </c>
      <c r="N11071">
        <v>1997</v>
      </c>
      <c r="O11071">
        <v>2</v>
      </c>
      <c r="P11071">
        <v>2202210201</v>
      </c>
      <c r="T11071">
        <v>4</v>
      </c>
      <c r="U11071">
        <v>14044.2</v>
      </c>
    </row>
    <row r="11072" spans="1:21" x14ac:dyDescent="0.25">
      <c r="A11072">
        <v>1</v>
      </c>
      <c r="B11072">
        <v>1</v>
      </c>
      <c r="C11072">
        <v>2017</v>
      </c>
      <c r="K11072">
        <v>62</v>
      </c>
      <c r="L11072">
        <v>47</v>
      </c>
      <c r="M11072">
        <v>2</v>
      </c>
      <c r="N11072">
        <v>1996</v>
      </c>
      <c r="O11072">
        <v>2</v>
      </c>
      <c r="P11072">
        <v>2202620201</v>
      </c>
      <c r="T11072">
        <v>4</v>
      </c>
      <c r="U11072">
        <v>3602860</v>
      </c>
    </row>
    <row r="11073" spans="1:21" x14ac:dyDescent="0.25">
      <c r="A11073">
        <v>1</v>
      </c>
      <c r="B11073">
        <v>1</v>
      </c>
      <c r="C11073">
        <v>2017</v>
      </c>
      <c r="K11073">
        <v>62</v>
      </c>
      <c r="L11073">
        <v>46</v>
      </c>
      <c r="M11073">
        <v>2</v>
      </c>
      <c r="N11073">
        <v>1996</v>
      </c>
      <c r="O11073">
        <v>2</v>
      </c>
      <c r="P11073">
        <v>2202620201</v>
      </c>
      <c r="T11073">
        <v>4</v>
      </c>
      <c r="U11073">
        <v>210143</v>
      </c>
    </row>
    <row r="11074" spans="1:21" x14ac:dyDescent="0.25">
      <c r="A11074">
        <v>1</v>
      </c>
      <c r="B11074">
        <v>1</v>
      </c>
      <c r="C11074">
        <v>2017</v>
      </c>
      <c r="K11074">
        <v>61</v>
      </c>
      <c r="L11074">
        <v>47</v>
      </c>
      <c r="M11074">
        <v>2</v>
      </c>
      <c r="N11074">
        <v>1996</v>
      </c>
      <c r="O11074">
        <v>2</v>
      </c>
      <c r="P11074">
        <v>2202610201</v>
      </c>
      <c r="T11074">
        <v>4</v>
      </c>
      <c r="U11074">
        <v>1829540</v>
      </c>
    </row>
    <row r="11075" spans="1:21" x14ac:dyDescent="0.25">
      <c r="A11075">
        <v>1</v>
      </c>
      <c r="B11075">
        <v>1</v>
      </c>
      <c r="C11075">
        <v>2017</v>
      </c>
      <c r="K11075">
        <v>61</v>
      </c>
      <c r="L11075">
        <v>46</v>
      </c>
      <c r="M11075">
        <v>2</v>
      </c>
      <c r="N11075">
        <v>1996</v>
      </c>
      <c r="O11075">
        <v>2</v>
      </c>
      <c r="P11075">
        <v>2202610201</v>
      </c>
      <c r="T11075">
        <v>4</v>
      </c>
      <c r="U11075">
        <v>297899</v>
      </c>
    </row>
    <row r="11076" spans="1:21" x14ac:dyDescent="0.25">
      <c r="A11076">
        <v>1</v>
      </c>
      <c r="B11076">
        <v>1</v>
      </c>
      <c r="C11076">
        <v>2017</v>
      </c>
      <c r="K11076">
        <v>54</v>
      </c>
      <c r="L11076">
        <v>47</v>
      </c>
      <c r="M11076">
        <v>2</v>
      </c>
      <c r="N11076">
        <v>1996</v>
      </c>
      <c r="O11076">
        <v>2</v>
      </c>
      <c r="P11076">
        <v>2202540201</v>
      </c>
      <c r="T11076">
        <v>4</v>
      </c>
      <c r="U11076">
        <v>1095.1500000000001</v>
      </c>
    </row>
    <row r="11077" spans="1:21" x14ac:dyDescent="0.25">
      <c r="A11077">
        <v>1</v>
      </c>
      <c r="B11077">
        <v>1</v>
      </c>
      <c r="C11077">
        <v>2017</v>
      </c>
      <c r="K11077">
        <v>54</v>
      </c>
      <c r="L11077">
        <v>46</v>
      </c>
      <c r="M11077">
        <v>2</v>
      </c>
      <c r="N11077">
        <v>1996</v>
      </c>
      <c r="O11077">
        <v>2</v>
      </c>
      <c r="P11077">
        <v>2202540201</v>
      </c>
      <c r="T11077">
        <v>4</v>
      </c>
      <c r="U11077">
        <v>8436.5400000000009</v>
      </c>
    </row>
    <row r="11078" spans="1:21" x14ac:dyDescent="0.25">
      <c r="A11078">
        <v>1</v>
      </c>
      <c r="B11078">
        <v>1</v>
      </c>
      <c r="C11078">
        <v>2017</v>
      </c>
      <c r="K11078">
        <v>54</v>
      </c>
      <c r="L11078">
        <v>42</v>
      </c>
      <c r="M11078">
        <v>2</v>
      </c>
      <c r="N11078">
        <v>1996</v>
      </c>
      <c r="O11078">
        <v>2</v>
      </c>
      <c r="P11078">
        <v>2202540201</v>
      </c>
      <c r="T11078">
        <v>4</v>
      </c>
      <c r="U11078">
        <v>11166.2</v>
      </c>
    </row>
    <row r="11079" spans="1:21" x14ac:dyDescent="0.25">
      <c r="A11079">
        <v>1</v>
      </c>
      <c r="B11079">
        <v>1</v>
      </c>
      <c r="C11079">
        <v>2017</v>
      </c>
      <c r="K11079">
        <v>54</v>
      </c>
      <c r="L11079">
        <v>41</v>
      </c>
      <c r="M11079">
        <v>2</v>
      </c>
      <c r="N11079">
        <v>1996</v>
      </c>
      <c r="O11079">
        <v>2</v>
      </c>
      <c r="P11079">
        <v>2202540201</v>
      </c>
      <c r="T11079">
        <v>4</v>
      </c>
      <c r="U11079">
        <v>7644.07</v>
      </c>
    </row>
    <row r="11080" spans="1:21" x14ac:dyDescent="0.25">
      <c r="A11080">
        <v>1</v>
      </c>
      <c r="B11080">
        <v>1</v>
      </c>
      <c r="C11080">
        <v>2017</v>
      </c>
      <c r="K11080">
        <v>53</v>
      </c>
      <c r="L11080">
        <v>47</v>
      </c>
      <c r="M11080">
        <v>2</v>
      </c>
      <c r="N11080">
        <v>1996</v>
      </c>
      <c r="O11080">
        <v>2</v>
      </c>
      <c r="P11080">
        <v>2202530201</v>
      </c>
      <c r="T11080">
        <v>4</v>
      </c>
      <c r="U11080">
        <v>23519.599999999999</v>
      </c>
    </row>
    <row r="11081" spans="1:21" x14ac:dyDescent="0.25">
      <c r="A11081">
        <v>1</v>
      </c>
      <c r="B11081">
        <v>1</v>
      </c>
      <c r="C11081">
        <v>2017</v>
      </c>
      <c r="K11081">
        <v>53</v>
      </c>
      <c r="L11081">
        <v>46</v>
      </c>
      <c r="M11081">
        <v>2</v>
      </c>
      <c r="N11081">
        <v>1996</v>
      </c>
      <c r="O11081">
        <v>2</v>
      </c>
      <c r="P11081">
        <v>2202530201</v>
      </c>
      <c r="T11081">
        <v>4</v>
      </c>
      <c r="U11081">
        <v>18723</v>
      </c>
    </row>
    <row r="11082" spans="1:21" x14ac:dyDescent="0.25">
      <c r="A11082">
        <v>1</v>
      </c>
      <c r="B11082">
        <v>1</v>
      </c>
      <c r="C11082">
        <v>2017</v>
      </c>
      <c r="K11082">
        <v>53</v>
      </c>
      <c r="L11082">
        <v>42</v>
      </c>
      <c r="M11082">
        <v>2</v>
      </c>
      <c r="N11082">
        <v>1996</v>
      </c>
      <c r="O11082">
        <v>2</v>
      </c>
      <c r="P11082">
        <v>2202530201</v>
      </c>
      <c r="T11082">
        <v>4</v>
      </c>
      <c r="U11082">
        <v>10849.9</v>
      </c>
    </row>
    <row r="11083" spans="1:21" x14ac:dyDescent="0.25">
      <c r="A11083">
        <v>1</v>
      </c>
      <c r="B11083">
        <v>1</v>
      </c>
      <c r="C11083">
        <v>2017</v>
      </c>
      <c r="K11083">
        <v>53</v>
      </c>
      <c r="L11083">
        <v>41</v>
      </c>
      <c r="M11083">
        <v>2</v>
      </c>
      <c r="N11083">
        <v>1996</v>
      </c>
      <c r="O11083">
        <v>2</v>
      </c>
      <c r="P11083">
        <v>2202530201</v>
      </c>
      <c r="T11083">
        <v>4</v>
      </c>
      <c r="U11083">
        <v>577.85699999999997</v>
      </c>
    </row>
    <row r="11084" spans="1:21" x14ac:dyDescent="0.25">
      <c r="A11084">
        <v>1</v>
      </c>
      <c r="B11084">
        <v>1</v>
      </c>
      <c r="C11084">
        <v>2017</v>
      </c>
      <c r="K11084">
        <v>52</v>
      </c>
      <c r="L11084">
        <v>47</v>
      </c>
      <c r="M11084">
        <v>2</v>
      </c>
      <c r="N11084">
        <v>1996</v>
      </c>
      <c r="O11084">
        <v>2</v>
      </c>
      <c r="P11084">
        <v>2202520201</v>
      </c>
      <c r="T11084">
        <v>4</v>
      </c>
      <c r="U11084">
        <v>369660</v>
      </c>
    </row>
    <row r="11085" spans="1:21" x14ac:dyDescent="0.25">
      <c r="A11085">
        <v>1</v>
      </c>
      <c r="B11085">
        <v>1</v>
      </c>
      <c r="C11085">
        <v>2017</v>
      </c>
      <c r="K11085">
        <v>52</v>
      </c>
      <c r="L11085">
        <v>46</v>
      </c>
      <c r="M11085">
        <v>2</v>
      </c>
      <c r="N11085">
        <v>1996</v>
      </c>
      <c r="O11085">
        <v>2</v>
      </c>
      <c r="P11085">
        <v>2202520201</v>
      </c>
      <c r="T11085">
        <v>4</v>
      </c>
      <c r="U11085">
        <v>300070</v>
      </c>
    </row>
    <row r="11086" spans="1:21" x14ac:dyDescent="0.25">
      <c r="A11086">
        <v>1</v>
      </c>
      <c r="B11086">
        <v>1</v>
      </c>
      <c r="C11086">
        <v>2017</v>
      </c>
      <c r="K11086">
        <v>52</v>
      </c>
      <c r="L11086">
        <v>42</v>
      </c>
      <c r="M11086">
        <v>2</v>
      </c>
      <c r="N11086">
        <v>1996</v>
      </c>
      <c r="O11086">
        <v>2</v>
      </c>
      <c r="P11086">
        <v>2202520201</v>
      </c>
      <c r="T11086">
        <v>4</v>
      </c>
      <c r="U11086">
        <v>245231</v>
      </c>
    </row>
    <row r="11087" spans="1:21" x14ac:dyDescent="0.25">
      <c r="A11087">
        <v>1</v>
      </c>
      <c r="B11087">
        <v>1</v>
      </c>
      <c r="C11087">
        <v>2017</v>
      </c>
      <c r="K11087">
        <v>52</v>
      </c>
      <c r="L11087">
        <v>41</v>
      </c>
      <c r="M11087">
        <v>2</v>
      </c>
      <c r="N11087">
        <v>1996</v>
      </c>
      <c r="O11087">
        <v>2</v>
      </c>
      <c r="P11087">
        <v>2202520201</v>
      </c>
      <c r="T11087">
        <v>4</v>
      </c>
      <c r="U11087">
        <v>236167</v>
      </c>
    </row>
    <row r="11088" spans="1:21" x14ac:dyDescent="0.25">
      <c r="A11088">
        <v>1</v>
      </c>
      <c r="B11088">
        <v>1</v>
      </c>
      <c r="C11088">
        <v>2017</v>
      </c>
      <c r="K11088">
        <v>51</v>
      </c>
      <c r="L11088">
        <v>47</v>
      </c>
      <c r="M11088">
        <v>2</v>
      </c>
      <c r="N11088">
        <v>1996</v>
      </c>
      <c r="O11088">
        <v>2</v>
      </c>
      <c r="P11088">
        <v>2202510201</v>
      </c>
      <c r="T11088">
        <v>4</v>
      </c>
      <c r="U11088">
        <v>172129</v>
      </c>
    </row>
    <row r="11089" spans="1:21" x14ac:dyDescent="0.25">
      <c r="A11089">
        <v>1</v>
      </c>
      <c r="B11089">
        <v>1</v>
      </c>
      <c r="C11089">
        <v>2017</v>
      </c>
      <c r="K11089">
        <v>51</v>
      </c>
      <c r="L11089">
        <v>46</v>
      </c>
      <c r="M11089">
        <v>2</v>
      </c>
      <c r="N11089">
        <v>1996</v>
      </c>
      <c r="O11089">
        <v>2</v>
      </c>
      <c r="P11089">
        <v>2202510201</v>
      </c>
      <c r="T11089">
        <v>4</v>
      </c>
      <c r="U11089">
        <v>19533</v>
      </c>
    </row>
    <row r="11090" spans="1:21" x14ac:dyDescent="0.25">
      <c r="A11090">
        <v>1</v>
      </c>
      <c r="B11090">
        <v>1</v>
      </c>
      <c r="C11090">
        <v>2017</v>
      </c>
      <c r="K11090">
        <v>43</v>
      </c>
      <c r="L11090">
        <v>47</v>
      </c>
      <c r="M11090">
        <v>2</v>
      </c>
      <c r="N11090">
        <v>1996</v>
      </c>
      <c r="O11090">
        <v>2</v>
      </c>
      <c r="P11090">
        <v>2202430201</v>
      </c>
      <c r="T11090">
        <v>4</v>
      </c>
      <c r="U11090">
        <v>18970.900000000001</v>
      </c>
    </row>
    <row r="11091" spans="1:21" x14ac:dyDescent="0.25">
      <c r="A11091">
        <v>1</v>
      </c>
      <c r="B11091">
        <v>1</v>
      </c>
      <c r="C11091">
        <v>2017</v>
      </c>
      <c r="K11091">
        <v>43</v>
      </c>
      <c r="L11091">
        <v>46</v>
      </c>
      <c r="M11091">
        <v>2</v>
      </c>
      <c r="N11091">
        <v>1996</v>
      </c>
      <c r="O11091">
        <v>2</v>
      </c>
      <c r="P11091">
        <v>2202430201</v>
      </c>
      <c r="T11091">
        <v>4</v>
      </c>
      <c r="U11091">
        <v>392459</v>
      </c>
    </row>
    <row r="11092" spans="1:21" x14ac:dyDescent="0.25">
      <c r="A11092">
        <v>1</v>
      </c>
      <c r="B11092">
        <v>1</v>
      </c>
      <c r="C11092">
        <v>2017</v>
      </c>
      <c r="K11092">
        <v>43</v>
      </c>
      <c r="L11092">
        <v>42</v>
      </c>
      <c r="M11092">
        <v>2</v>
      </c>
      <c r="N11092">
        <v>1996</v>
      </c>
      <c r="O11092">
        <v>2</v>
      </c>
      <c r="P11092">
        <v>2202430201</v>
      </c>
      <c r="T11092">
        <v>4</v>
      </c>
      <c r="U11092">
        <v>2956.28</v>
      </c>
    </row>
    <row r="11093" spans="1:21" x14ac:dyDescent="0.25">
      <c r="A11093">
        <v>1</v>
      </c>
      <c r="B11093">
        <v>1</v>
      </c>
      <c r="C11093">
        <v>2017</v>
      </c>
      <c r="K11093">
        <v>43</v>
      </c>
      <c r="L11093">
        <v>41</v>
      </c>
      <c r="M11093">
        <v>2</v>
      </c>
      <c r="N11093">
        <v>1996</v>
      </c>
      <c r="O11093">
        <v>2</v>
      </c>
      <c r="P11093">
        <v>2202430201</v>
      </c>
      <c r="T11093">
        <v>4</v>
      </c>
      <c r="U11093">
        <v>4443.4799999999996</v>
      </c>
    </row>
    <row r="11094" spans="1:21" x14ac:dyDescent="0.25">
      <c r="A11094">
        <v>1</v>
      </c>
      <c r="B11094">
        <v>1</v>
      </c>
      <c r="C11094">
        <v>2017</v>
      </c>
      <c r="K11094">
        <v>42</v>
      </c>
      <c r="L11094">
        <v>48</v>
      </c>
      <c r="M11094">
        <v>2</v>
      </c>
      <c r="N11094">
        <v>1996</v>
      </c>
      <c r="O11094">
        <v>2</v>
      </c>
      <c r="P11094">
        <v>2202420201</v>
      </c>
      <c r="T11094">
        <v>4</v>
      </c>
      <c r="U11094">
        <v>123892</v>
      </c>
    </row>
    <row r="11095" spans="1:21" x14ac:dyDescent="0.25">
      <c r="A11095">
        <v>1</v>
      </c>
      <c r="B11095">
        <v>1</v>
      </c>
      <c r="C11095">
        <v>2017</v>
      </c>
      <c r="K11095">
        <v>41</v>
      </c>
      <c r="L11095">
        <v>47</v>
      </c>
      <c r="M11095">
        <v>2</v>
      </c>
      <c r="N11095">
        <v>1996</v>
      </c>
      <c r="O11095">
        <v>2</v>
      </c>
      <c r="P11095">
        <v>2202410201</v>
      </c>
      <c r="T11095">
        <v>4</v>
      </c>
      <c r="U11095">
        <v>44211.6</v>
      </c>
    </row>
    <row r="11096" spans="1:21" x14ac:dyDescent="0.25">
      <c r="A11096">
        <v>1</v>
      </c>
      <c r="B11096">
        <v>1</v>
      </c>
      <c r="C11096">
        <v>2017</v>
      </c>
      <c r="K11096">
        <v>41</v>
      </c>
      <c r="L11096">
        <v>46</v>
      </c>
      <c r="M11096">
        <v>2</v>
      </c>
      <c r="N11096">
        <v>1996</v>
      </c>
      <c r="O11096">
        <v>2</v>
      </c>
      <c r="P11096">
        <v>2202410201</v>
      </c>
      <c r="T11096">
        <v>4</v>
      </c>
      <c r="U11096">
        <v>7977.36</v>
      </c>
    </row>
    <row r="11097" spans="1:21" x14ac:dyDescent="0.25">
      <c r="A11097">
        <v>1</v>
      </c>
      <c r="B11097">
        <v>1</v>
      </c>
      <c r="C11097">
        <v>2017</v>
      </c>
      <c r="K11097">
        <v>41</v>
      </c>
      <c r="L11097">
        <v>42</v>
      </c>
      <c r="M11097">
        <v>2</v>
      </c>
      <c r="N11097">
        <v>1996</v>
      </c>
      <c r="O11097">
        <v>2</v>
      </c>
      <c r="P11097">
        <v>2202410201</v>
      </c>
      <c r="T11097">
        <v>4</v>
      </c>
      <c r="U11097">
        <v>1322.09</v>
      </c>
    </row>
    <row r="11098" spans="1:21" x14ac:dyDescent="0.25">
      <c r="A11098">
        <v>1</v>
      </c>
      <c r="B11098">
        <v>1</v>
      </c>
      <c r="C11098">
        <v>2017</v>
      </c>
      <c r="K11098">
        <v>41</v>
      </c>
      <c r="L11098">
        <v>41</v>
      </c>
      <c r="M11098">
        <v>2</v>
      </c>
      <c r="N11098">
        <v>1996</v>
      </c>
      <c r="O11098">
        <v>2</v>
      </c>
      <c r="P11098">
        <v>2202410201</v>
      </c>
      <c r="T11098">
        <v>4</v>
      </c>
      <c r="U11098">
        <v>12190.1</v>
      </c>
    </row>
    <row r="11099" spans="1:21" x14ac:dyDescent="0.25">
      <c r="A11099">
        <v>1</v>
      </c>
      <c r="B11099">
        <v>1</v>
      </c>
      <c r="C11099">
        <v>2017</v>
      </c>
      <c r="K11099">
        <v>32</v>
      </c>
      <c r="L11099">
        <v>40</v>
      </c>
      <c r="M11099">
        <v>2</v>
      </c>
      <c r="N11099">
        <v>1996</v>
      </c>
      <c r="O11099">
        <v>2</v>
      </c>
      <c r="P11099">
        <v>2202320201</v>
      </c>
      <c r="T11099">
        <v>4</v>
      </c>
      <c r="U11099">
        <v>26955.1</v>
      </c>
    </row>
    <row r="11100" spans="1:21" x14ac:dyDescent="0.25">
      <c r="A11100">
        <v>1</v>
      </c>
      <c r="B11100">
        <v>1</v>
      </c>
      <c r="C11100">
        <v>2017</v>
      </c>
      <c r="K11100">
        <v>32</v>
      </c>
      <c r="L11100">
        <v>30</v>
      </c>
      <c r="M11100">
        <v>2</v>
      </c>
      <c r="N11100">
        <v>1996</v>
      </c>
      <c r="O11100">
        <v>2</v>
      </c>
      <c r="P11100">
        <v>2202320201</v>
      </c>
      <c r="T11100">
        <v>4</v>
      </c>
      <c r="U11100">
        <v>14988.1</v>
      </c>
    </row>
    <row r="11101" spans="1:21" x14ac:dyDescent="0.25">
      <c r="A11101">
        <v>1</v>
      </c>
      <c r="B11101">
        <v>1</v>
      </c>
      <c r="C11101">
        <v>2017</v>
      </c>
      <c r="K11101">
        <v>31</v>
      </c>
      <c r="L11101">
        <v>40</v>
      </c>
      <c r="M11101">
        <v>2</v>
      </c>
      <c r="N11101">
        <v>1996</v>
      </c>
      <c r="O11101">
        <v>2</v>
      </c>
      <c r="P11101">
        <v>2202310201</v>
      </c>
      <c r="T11101">
        <v>4</v>
      </c>
      <c r="U11101">
        <v>90846.9</v>
      </c>
    </row>
    <row r="11102" spans="1:21" x14ac:dyDescent="0.25">
      <c r="A11102">
        <v>1</v>
      </c>
      <c r="B11102">
        <v>1</v>
      </c>
      <c r="C11102">
        <v>2017</v>
      </c>
      <c r="K11102">
        <v>31</v>
      </c>
      <c r="L11102">
        <v>30</v>
      </c>
      <c r="M11102">
        <v>2</v>
      </c>
      <c r="N11102">
        <v>1996</v>
      </c>
      <c r="O11102">
        <v>2</v>
      </c>
      <c r="P11102">
        <v>2202310201</v>
      </c>
      <c r="T11102">
        <v>4</v>
      </c>
      <c r="U11102">
        <v>61833.8</v>
      </c>
    </row>
    <row r="11103" spans="1:21" x14ac:dyDescent="0.25">
      <c r="A11103">
        <v>1</v>
      </c>
      <c r="B11103">
        <v>1</v>
      </c>
      <c r="C11103">
        <v>2017</v>
      </c>
      <c r="K11103">
        <v>21</v>
      </c>
      <c r="L11103">
        <v>20</v>
      </c>
      <c r="M11103">
        <v>2</v>
      </c>
      <c r="N11103">
        <v>1996</v>
      </c>
      <c r="O11103">
        <v>2</v>
      </c>
      <c r="P11103">
        <v>2202210201</v>
      </c>
      <c r="T11103">
        <v>4</v>
      </c>
      <c r="U11103">
        <v>14618.2</v>
      </c>
    </row>
    <row r="11104" spans="1:21" x14ac:dyDescent="0.25">
      <c r="A11104">
        <v>1</v>
      </c>
      <c r="B11104">
        <v>1</v>
      </c>
      <c r="C11104">
        <v>2017</v>
      </c>
      <c r="K11104">
        <v>62</v>
      </c>
      <c r="L11104">
        <v>47</v>
      </c>
      <c r="M11104">
        <v>2</v>
      </c>
      <c r="N11104">
        <v>1995</v>
      </c>
      <c r="O11104">
        <v>2</v>
      </c>
      <c r="P11104">
        <v>2202620201</v>
      </c>
      <c r="T11104">
        <v>4</v>
      </c>
      <c r="U11104">
        <v>2969110</v>
      </c>
    </row>
    <row r="11105" spans="1:21" x14ac:dyDescent="0.25">
      <c r="A11105">
        <v>1</v>
      </c>
      <c r="B11105">
        <v>1</v>
      </c>
      <c r="C11105">
        <v>2017</v>
      </c>
      <c r="K11105">
        <v>62</v>
      </c>
      <c r="L11105">
        <v>46</v>
      </c>
      <c r="M11105">
        <v>2</v>
      </c>
      <c r="N11105">
        <v>1995</v>
      </c>
      <c r="O11105">
        <v>2</v>
      </c>
      <c r="P11105">
        <v>2202620201</v>
      </c>
      <c r="T11105">
        <v>4</v>
      </c>
      <c r="U11105">
        <v>120974</v>
      </c>
    </row>
    <row r="11106" spans="1:21" x14ac:dyDescent="0.25">
      <c r="A11106">
        <v>1</v>
      </c>
      <c r="B11106">
        <v>1</v>
      </c>
      <c r="C11106">
        <v>2017</v>
      </c>
      <c r="K11106">
        <v>61</v>
      </c>
      <c r="L11106">
        <v>47</v>
      </c>
      <c r="M11106">
        <v>2</v>
      </c>
      <c r="N11106">
        <v>1995</v>
      </c>
      <c r="O11106">
        <v>2</v>
      </c>
      <c r="P11106">
        <v>2202610201</v>
      </c>
      <c r="T11106">
        <v>4</v>
      </c>
      <c r="U11106">
        <v>1884320</v>
      </c>
    </row>
    <row r="11107" spans="1:21" x14ac:dyDescent="0.25">
      <c r="A11107">
        <v>1</v>
      </c>
      <c r="B11107">
        <v>1</v>
      </c>
      <c r="C11107">
        <v>2017</v>
      </c>
      <c r="K11107">
        <v>61</v>
      </c>
      <c r="L11107">
        <v>46</v>
      </c>
      <c r="M11107">
        <v>2</v>
      </c>
      <c r="N11107">
        <v>1995</v>
      </c>
      <c r="O11107">
        <v>2</v>
      </c>
      <c r="P11107">
        <v>2202610201</v>
      </c>
      <c r="T11107">
        <v>4</v>
      </c>
      <c r="U11107">
        <v>302008</v>
      </c>
    </row>
    <row r="11108" spans="1:21" x14ac:dyDescent="0.25">
      <c r="A11108">
        <v>1</v>
      </c>
      <c r="B11108">
        <v>1</v>
      </c>
      <c r="C11108">
        <v>2017</v>
      </c>
      <c r="K11108">
        <v>54</v>
      </c>
      <c r="L11108">
        <v>47</v>
      </c>
      <c r="M11108">
        <v>2</v>
      </c>
      <c r="N11108">
        <v>1995</v>
      </c>
      <c r="O11108">
        <v>2</v>
      </c>
      <c r="P11108">
        <v>2202540201</v>
      </c>
      <c r="T11108">
        <v>4</v>
      </c>
      <c r="U11108">
        <v>1176.1400000000001</v>
      </c>
    </row>
    <row r="11109" spans="1:21" x14ac:dyDescent="0.25">
      <c r="A11109">
        <v>1</v>
      </c>
      <c r="B11109">
        <v>1</v>
      </c>
      <c r="C11109">
        <v>2017</v>
      </c>
      <c r="K11109">
        <v>54</v>
      </c>
      <c r="L11109">
        <v>46</v>
      </c>
      <c r="M11109">
        <v>2</v>
      </c>
      <c r="N11109">
        <v>1995</v>
      </c>
      <c r="O11109">
        <v>2</v>
      </c>
      <c r="P11109">
        <v>2202540201</v>
      </c>
      <c r="T11109">
        <v>4</v>
      </c>
      <c r="U11109">
        <v>9028.15</v>
      </c>
    </row>
    <row r="11110" spans="1:21" x14ac:dyDescent="0.25">
      <c r="A11110">
        <v>1</v>
      </c>
      <c r="B11110">
        <v>1</v>
      </c>
      <c r="C11110">
        <v>2017</v>
      </c>
      <c r="K11110">
        <v>54</v>
      </c>
      <c r="L11110">
        <v>42</v>
      </c>
      <c r="M11110">
        <v>2</v>
      </c>
      <c r="N11110">
        <v>1995</v>
      </c>
      <c r="O11110">
        <v>2</v>
      </c>
      <c r="P11110">
        <v>2202540201</v>
      </c>
      <c r="T11110">
        <v>4</v>
      </c>
      <c r="U11110">
        <v>11949.2</v>
      </c>
    </row>
    <row r="11111" spans="1:21" x14ac:dyDescent="0.25">
      <c r="A11111">
        <v>1</v>
      </c>
      <c r="B11111">
        <v>1</v>
      </c>
      <c r="C11111">
        <v>2017</v>
      </c>
      <c r="K11111">
        <v>54</v>
      </c>
      <c r="L11111">
        <v>41</v>
      </c>
      <c r="M11111">
        <v>2</v>
      </c>
      <c r="N11111">
        <v>1995</v>
      </c>
      <c r="O11111">
        <v>2</v>
      </c>
      <c r="P11111">
        <v>2202540201</v>
      </c>
      <c r="T11111">
        <v>4</v>
      </c>
      <c r="U11111">
        <v>8177.79</v>
      </c>
    </row>
    <row r="11112" spans="1:21" x14ac:dyDescent="0.25">
      <c r="A11112">
        <v>1</v>
      </c>
      <c r="B11112">
        <v>1</v>
      </c>
      <c r="C11112">
        <v>2017</v>
      </c>
      <c r="K11112">
        <v>53</v>
      </c>
      <c r="L11112">
        <v>47</v>
      </c>
      <c r="M11112">
        <v>2</v>
      </c>
      <c r="N11112">
        <v>1995</v>
      </c>
      <c r="O11112">
        <v>2</v>
      </c>
      <c r="P11112">
        <v>2202530201</v>
      </c>
      <c r="T11112">
        <v>4</v>
      </c>
      <c r="U11112">
        <v>18878.8</v>
      </c>
    </row>
    <row r="11113" spans="1:21" x14ac:dyDescent="0.25">
      <c r="A11113">
        <v>1</v>
      </c>
      <c r="B11113">
        <v>1</v>
      </c>
      <c r="C11113">
        <v>2017</v>
      </c>
      <c r="K11113">
        <v>53</v>
      </c>
      <c r="L11113">
        <v>46</v>
      </c>
      <c r="M11113">
        <v>2</v>
      </c>
      <c r="N11113">
        <v>1995</v>
      </c>
      <c r="O11113">
        <v>2</v>
      </c>
      <c r="P11113">
        <v>2202530201</v>
      </c>
      <c r="T11113">
        <v>4</v>
      </c>
      <c r="U11113">
        <v>29860.5</v>
      </c>
    </row>
    <row r="11114" spans="1:21" x14ac:dyDescent="0.25">
      <c r="A11114">
        <v>1</v>
      </c>
      <c r="B11114">
        <v>1</v>
      </c>
      <c r="C11114">
        <v>2017</v>
      </c>
      <c r="K11114">
        <v>53</v>
      </c>
      <c r="L11114">
        <v>42</v>
      </c>
      <c r="M11114">
        <v>2</v>
      </c>
      <c r="N11114">
        <v>1995</v>
      </c>
      <c r="O11114">
        <v>2</v>
      </c>
      <c r="P11114">
        <v>2202530201</v>
      </c>
      <c r="T11114">
        <v>4</v>
      </c>
      <c r="U11114">
        <v>4046.88</v>
      </c>
    </row>
    <row r="11115" spans="1:21" x14ac:dyDescent="0.25">
      <c r="A11115">
        <v>1</v>
      </c>
      <c r="B11115">
        <v>1</v>
      </c>
      <c r="C11115">
        <v>2017</v>
      </c>
      <c r="K11115">
        <v>53</v>
      </c>
      <c r="L11115">
        <v>41</v>
      </c>
      <c r="M11115">
        <v>2</v>
      </c>
      <c r="N11115">
        <v>1995</v>
      </c>
      <c r="O11115">
        <v>2</v>
      </c>
      <c r="P11115">
        <v>2202530201</v>
      </c>
      <c r="T11115">
        <v>4</v>
      </c>
      <c r="U11115">
        <v>9994.08</v>
      </c>
    </row>
    <row r="11116" spans="1:21" x14ac:dyDescent="0.25">
      <c r="A11116">
        <v>1</v>
      </c>
      <c r="B11116">
        <v>1</v>
      </c>
      <c r="C11116">
        <v>2017</v>
      </c>
      <c r="K11116">
        <v>52</v>
      </c>
      <c r="L11116">
        <v>47</v>
      </c>
      <c r="M11116">
        <v>2</v>
      </c>
      <c r="N11116">
        <v>1995</v>
      </c>
      <c r="O11116">
        <v>2</v>
      </c>
      <c r="P11116">
        <v>2202520201</v>
      </c>
      <c r="T11116">
        <v>4</v>
      </c>
      <c r="U11116">
        <v>418113</v>
      </c>
    </row>
    <row r="11117" spans="1:21" x14ac:dyDescent="0.25">
      <c r="A11117">
        <v>1</v>
      </c>
      <c r="B11117">
        <v>1</v>
      </c>
      <c r="C11117">
        <v>2017</v>
      </c>
      <c r="K11117">
        <v>52</v>
      </c>
      <c r="L11117">
        <v>46</v>
      </c>
      <c r="M11117">
        <v>2</v>
      </c>
      <c r="N11117">
        <v>1995</v>
      </c>
      <c r="O11117">
        <v>2</v>
      </c>
      <c r="P11117">
        <v>2202520201</v>
      </c>
      <c r="T11117">
        <v>4</v>
      </c>
      <c r="U11117">
        <v>457052</v>
      </c>
    </row>
    <row r="11118" spans="1:21" x14ac:dyDescent="0.25">
      <c r="A11118">
        <v>1</v>
      </c>
      <c r="B11118">
        <v>1</v>
      </c>
      <c r="C11118">
        <v>2017</v>
      </c>
      <c r="K11118">
        <v>52</v>
      </c>
      <c r="L11118">
        <v>42</v>
      </c>
      <c r="M11118">
        <v>2</v>
      </c>
      <c r="N11118">
        <v>1995</v>
      </c>
      <c r="O11118">
        <v>2</v>
      </c>
      <c r="P11118">
        <v>2202520201</v>
      </c>
      <c r="T11118">
        <v>4</v>
      </c>
      <c r="U11118">
        <v>255783</v>
      </c>
    </row>
    <row r="11119" spans="1:21" x14ac:dyDescent="0.25">
      <c r="A11119">
        <v>1</v>
      </c>
      <c r="B11119">
        <v>1</v>
      </c>
      <c r="C11119">
        <v>2017</v>
      </c>
      <c r="K11119">
        <v>52</v>
      </c>
      <c r="L11119">
        <v>41</v>
      </c>
      <c r="M11119">
        <v>2</v>
      </c>
      <c r="N11119">
        <v>1995</v>
      </c>
      <c r="O11119">
        <v>2</v>
      </c>
      <c r="P11119">
        <v>2202520201</v>
      </c>
      <c r="T11119">
        <v>4</v>
      </c>
      <c r="U11119">
        <v>314788</v>
      </c>
    </row>
    <row r="11120" spans="1:21" x14ac:dyDescent="0.25">
      <c r="A11120">
        <v>1</v>
      </c>
      <c r="B11120">
        <v>1</v>
      </c>
      <c r="C11120">
        <v>2017</v>
      </c>
      <c r="K11120">
        <v>51</v>
      </c>
      <c r="L11120">
        <v>47</v>
      </c>
      <c r="M11120">
        <v>2</v>
      </c>
      <c r="N11120">
        <v>1995</v>
      </c>
      <c r="O11120">
        <v>2</v>
      </c>
      <c r="P11120">
        <v>2202510201</v>
      </c>
      <c r="T11120">
        <v>4</v>
      </c>
      <c r="U11120">
        <v>170748</v>
      </c>
    </row>
    <row r="11121" spans="1:21" x14ac:dyDescent="0.25">
      <c r="A11121">
        <v>1</v>
      </c>
      <c r="B11121">
        <v>1</v>
      </c>
      <c r="C11121">
        <v>2017</v>
      </c>
      <c r="K11121">
        <v>51</v>
      </c>
      <c r="L11121">
        <v>46</v>
      </c>
      <c r="M11121">
        <v>2</v>
      </c>
      <c r="N11121">
        <v>1995</v>
      </c>
      <c r="O11121">
        <v>2</v>
      </c>
      <c r="P11121">
        <v>2202510201</v>
      </c>
      <c r="T11121">
        <v>4</v>
      </c>
      <c r="U11121">
        <v>16174.1</v>
      </c>
    </row>
    <row r="11122" spans="1:21" x14ac:dyDescent="0.25">
      <c r="A11122">
        <v>1</v>
      </c>
      <c r="B11122">
        <v>1</v>
      </c>
      <c r="C11122">
        <v>2017</v>
      </c>
      <c r="K11122">
        <v>51</v>
      </c>
      <c r="L11122">
        <v>42</v>
      </c>
      <c r="M11122">
        <v>2</v>
      </c>
      <c r="N11122">
        <v>1995</v>
      </c>
      <c r="O11122">
        <v>2</v>
      </c>
      <c r="P11122">
        <v>2202510201</v>
      </c>
      <c r="T11122">
        <v>4</v>
      </c>
      <c r="U11122">
        <v>34125</v>
      </c>
    </row>
    <row r="11123" spans="1:21" x14ac:dyDescent="0.25">
      <c r="A11123">
        <v>1</v>
      </c>
      <c r="B11123">
        <v>1</v>
      </c>
      <c r="C11123">
        <v>2017</v>
      </c>
      <c r="K11123">
        <v>43</v>
      </c>
      <c r="L11123">
        <v>47</v>
      </c>
      <c r="M11123">
        <v>2</v>
      </c>
      <c r="N11123">
        <v>1995</v>
      </c>
      <c r="O11123">
        <v>2</v>
      </c>
      <c r="P11123">
        <v>2202430201</v>
      </c>
      <c r="T11123">
        <v>4</v>
      </c>
      <c r="U11123">
        <v>22252.6</v>
      </c>
    </row>
    <row r="11124" spans="1:21" x14ac:dyDescent="0.25">
      <c r="A11124">
        <v>1</v>
      </c>
      <c r="B11124">
        <v>1</v>
      </c>
      <c r="C11124">
        <v>2017</v>
      </c>
      <c r="K11124">
        <v>43</v>
      </c>
      <c r="L11124">
        <v>46</v>
      </c>
      <c r="M11124">
        <v>2</v>
      </c>
      <c r="N11124">
        <v>1995</v>
      </c>
      <c r="O11124">
        <v>2</v>
      </c>
      <c r="P11124">
        <v>2202430201</v>
      </c>
      <c r="T11124">
        <v>4</v>
      </c>
      <c r="U11124">
        <v>460495</v>
      </c>
    </row>
    <row r="11125" spans="1:21" x14ac:dyDescent="0.25">
      <c r="A11125">
        <v>1</v>
      </c>
      <c r="B11125">
        <v>1</v>
      </c>
      <c r="C11125">
        <v>2017</v>
      </c>
      <c r="K11125">
        <v>43</v>
      </c>
      <c r="L11125">
        <v>42</v>
      </c>
      <c r="M11125">
        <v>2</v>
      </c>
      <c r="N11125">
        <v>1995</v>
      </c>
      <c r="O11125">
        <v>2</v>
      </c>
      <c r="P11125">
        <v>2202430201</v>
      </c>
      <c r="T11125">
        <v>4</v>
      </c>
      <c r="U11125">
        <v>3459.9</v>
      </c>
    </row>
    <row r="11126" spans="1:21" x14ac:dyDescent="0.25">
      <c r="A11126">
        <v>1</v>
      </c>
      <c r="B11126">
        <v>1</v>
      </c>
      <c r="C11126">
        <v>2017</v>
      </c>
      <c r="K11126">
        <v>43</v>
      </c>
      <c r="L11126">
        <v>41</v>
      </c>
      <c r="M11126">
        <v>2</v>
      </c>
      <c r="N11126">
        <v>1995</v>
      </c>
      <c r="O11126">
        <v>2</v>
      </c>
      <c r="P11126">
        <v>2202430201</v>
      </c>
      <c r="T11126">
        <v>4</v>
      </c>
      <c r="U11126">
        <v>5226.2700000000004</v>
      </c>
    </row>
    <row r="11127" spans="1:21" x14ac:dyDescent="0.25">
      <c r="A11127">
        <v>1</v>
      </c>
      <c r="B11127">
        <v>1</v>
      </c>
      <c r="C11127">
        <v>2017</v>
      </c>
      <c r="K11127">
        <v>42</v>
      </c>
      <c r="L11127">
        <v>48</v>
      </c>
      <c r="M11127">
        <v>2</v>
      </c>
      <c r="N11127">
        <v>1995</v>
      </c>
      <c r="O11127">
        <v>2</v>
      </c>
      <c r="P11127">
        <v>2202420201</v>
      </c>
      <c r="T11127">
        <v>4</v>
      </c>
      <c r="U11127">
        <v>91702.399999999994</v>
      </c>
    </row>
    <row r="11128" spans="1:21" x14ac:dyDescent="0.25">
      <c r="A11128">
        <v>1</v>
      </c>
      <c r="B11128">
        <v>1</v>
      </c>
      <c r="C11128">
        <v>2017</v>
      </c>
      <c r="K11128">
        <v>41</v>
      </c>
      <c r="L11128">
        <v>47</v>
      </c>
      <c r="M11128">
        <v>2</v>
      </c>
      <c r="N11128">
        <v>1995</v>
      </c>
      <c r="O11128">
        <v>2</v>
      </c>
      <c r="P11128">
        <v>2202410201</v>
      </c>
      <c r="T11128">
        <v>4</v>
      </c>
      <c r="U11128">
        <v>57133.599999999999</v>
      </c>
    </row>
    <row r="11129" spans="1:21" x14ac:dyDescent="0.25">
      <c r="A11129">
        <v>1</v>
      </c>
      <c r="B11129">
        <v>1</v>
      </c>
      <c r="C11129">
        <v>2017</v>
      </c>
      <c r="K11129">
        <v>41</v>
      </c>
      <c r="L11129">
        <v>46</v>
      </c>
      <c r="M11129">
        <v>2</v>
      </c>
      <c r="N11129">
        <v>1995</v>
      </c>
      <c r="O11129">
        <v>2</v>
      </c>
      <c r="P11129">
        <v>2202410201</v>
      </c>
      <c r="T11129">
        <v>4</v>
      </c>
      <c r="U11129">
        <v>10306.1</v>
      </c>
    </row>
    <row r="11130" spans="1:21" x14ac:dyDescent="0.25">
      <c r="A11130">
        <v>1</v>
      </c>
      <c r="B11130">
        <v>1</v>
      </c>
      <c r="C11130">
        <v>2017</v>
      </c>
      <c r="K11130">
        <v>41</v>
      </c>
      <c r="L11130">
        <v>42</v>
      </c>
      <c r="M11130">
        <v>2</v>
      </c>
      <c r="N11130">
        <v>1995</v>
      </c>
      <c r="O11130">
        <v>2</v>
      </c>
      <c r="P11130">
        <v>2202410201</v>
      </c>
      <c r="T11130">
        <v>4</v>
      </c>
      <c r="U11130">
        <v>1687.68</v>
      </c>
    </row>
    <row r="11131" spans="1:21" x14ac:dyDescent="0.25">
      <c r="A11131">
        <v>1</v>
      </c>
      <c r="B11131">
        <v>1</v>
      </c>
      <c r="C11131">
        <v>2017</v>
      </c>
      <c r="K11131">
        <v>41</v>
      </c>
      <c r="L11131">
        <v>41</v>
      </c>
      <c r="M11131">
        <v>2</v>
      </c>
      <c r="N11131">
        <v>1995</v>
      </c>
      <c r="O11131">
        <v>2</v>
      </c>
      <c r="P11131">
        <v>2202410201</v>
      </c>
      <c r="T11131">
        <v>4</v>
      </c>
      <c r="U11131">
        <v>15751.7</v>
      </c>
    </row>
    <row r="11132" spans="1:21" x14ac:dyDescent="0.25">
      <c r="A11132">
        <v>1</v>
      </c>
      <c r="B11132">
        <v>1</v>
      </c>
      <c r="C11132">
        <v>2017</v>
      </c>
      <c r="K11132">
        <v>32</v>
      </c>
      <c r="L11132">
        <v>40</v>
      </c>
      <c r="M11132">
        <v>2</v>
      </c>
      <c r="N11132">
        <v>1995</v>
      </c>
      <c r="O11132">
        <v>2</v>
      </c>
      <c r="P11132">
        <v>2202320201</v>
      </c>
      <c r="T11132">
        <v>4</v>
      </c>
      <c r="U11132">
        <v>64180.4</v>
      </c>
    </row>
    <row r="11133" spans="1:21" x14ac:dyDescent="0.25">
      <c r="A11133">
        <v>1</v>
      </c>
      <c r="B11133">
        <v>1</v>
      </c>
      <c r="C11133">
        <v>2017</v>
      </c>
      <c r="K11133">
        <v>32</v>
      </c>
      <c r="L11133">
        <v>30</v>
      </c>
      <c r="M11133">
        <v>2</v>
      </c>
      <c r="N11133">
        <v>1995</v>
      </c>
      <c r="O11133">
        <v>2</v>
      </c>
      <c r="P11133">
        <v>2202320201</v>
      </c>
      <c r="T11133">
        <v>4</v>
      </c>
      <c r="U11133">
        <v>34544.699999999997</v>
      </c>
    </row>
    <row r="11134" spans="1:21" x14ac:dyDescent="0.25">
      <c r="A11134">
        <v>1</v>
      </c>
      <c r="B11134">
        <v>1</v>
      </c>
      <c r="C11134">
        <v>2017</v>
      </c>
      <c r="K11134">
        <v>31</v>
      </c>
      <c r="L11134">
        <v>40</v>
      </c>
      <c r="M11134">
        <v>2</v>
      </c>
      <c r="N11134">
        <v>1995</v>
      </c>
      <c r="O11134">
        <v>2</v>
      </c>
      <c r="P11134">
        <v>2202310201</v>
      </c>
      <c r="T11134">
        <v>4</v>
      </c>
      <c r="U11134">
        <v>7342.3</v>
      </c>
    </row>
    <row r="11135" spans="1:21" x14ac:dyDescent="0.25">
      <c r="A11135">
        <v>1</v>
      </c>
      <c r="B11135">
        <v>1</v>
      </c>
      <c r="C11135">
        <v>2017</v>
      </c>
      <c r="K11135">
        <v>31</v>
      </c>
      <c r="L11135">
        <v>30</v>
      </c>
      <c r="M11135">
        <v>2</v>
      </c>
      <c r="N11135">
        <v>1995</v>
      </c>
      <c r="O11135">
        <v>2</v>
      </c>
      <c r="P11135">
        <v>2202310201</v>
      </c>
      <c r="T11135">
        <v>4</v>
      </c>
      <c r="U11135">
        <v>29777.4</v>
      </c>
    </row>
    <row r="11136" spans="1:21" x14ac:dyDescent="0.25">
      <c r="A11136">
        <v>1</v>
      </c>
      <c r="B11136">
        <v>1</v>
      </c>
      <c r="C11136">
        <v>2017</v>
      </c>
      <c r="K11136">
        <v>21</v>
      </c>
      <c r="L11136">
        <v>20</v>
      </c>
      <c r="M11136">
        <v>2</v>
      </c>
      <c r="N11136">
        <v>1995</v>
      </c>
      <c r="O11136">
        <v>2</v>
      </c>
      <c r="P11136">
        <v>2202210201</v>
      </c>
      <c r="T11136">
        <v>4</v>
      </c>
      <c r="U11136">
        <v>10520.9</v>
      </c>
    </row>
    <row r="11137" spans="1:21" x14ac:dyDescent="0.25">
      <c r="A11137">
        <v>1</v>
      </c>
      <c r="B11137">
        <v>1</v>
      </c>
      <c r="C11137">
        <v>2017</v>
      </c>
      <c r="K11137">
        <v>62</v>
      </c>
      <c r="L11137">
        <v>47</v>
      </c>
      <c r="M11137">
        <v>2</v>
      </c>
      <c r="N11137">
        <v>1994</v>
      </c>
      <c r="O11137">
        <v>2</v>
      </c>
      <c r="P11137">
        <v>2202620201</v>
      </c>
      <c r="T11137">
        <v>4</v>
      </c>
      <c r="U11137">
        <v>1600300</v>
      </c>
    </row>
    <row r="11138" spans="1:21" x14ac:dyDescent="0.25">
      <c r="A11138">
        <v>1</v>
      </c>
      <c r="B11138">
        <v>1</v>
      </c>
      <c r="C11138">
        <v>2017</v>
      </c>
      <c r="K11138">
        <v>62</v>
      </c>
      <c r="L11138">
        <v>46</v>
      </c>
      <c r="M11138">
        <v>2</v>
      </c>
      <c r="N11138">
        <v>1994</v>
      </c>
      <c r="O11138">
        <v>2</v>
      </c>
      <c r="P11138">
        <v>2202620201</v>
      </c>
      <c r="T11138">
        <v>4</v>
      </c>
      <c r="U11138">
        <v>59011.4</v>
      </c>
    </row>
    <row r="11139" spans="1:21" x14ac:dyDescent="0.25">
      <c r="A11139">
        <v>1</v>
      </c>
      <c r="B11139">
        <v>1</v>
      </c>
      <c r="C11139">
        <v>2017</v>
      </c>
      <c r="K11139">
        <v>61</v>
      </c>
      <c r="L11139">
        <v>47</v>
      </c>
      <c r="M11139">
        <v>2</v>
      </c>
      <c r="N11139">
        <v>1994</v>
      </c>
      <c r="O11139">
        <v>2</v>
      </c>
      <c r="P11139">
        <v>2202610201</v>
      </c>
      <c r="T11139">
        <v>4</v>
      </c>
      <c r="U11139">
        <v>1364080</v>
      </c>
    </row>
    <row r="11140" spans="1:21" x14ac:dyDescent="0.25">
      <c r="A11140">
        <v>1</v>
      </c>
      <c r="B11140">
        <v>1</v>
      </c>
      <c r="C11140">
        <v>2017</v>
      </c>
      <c r="K11140">
        <v>61</v>
      </c>
      <c r="L11140">
        <v>46</v>
      </c>
      <c r="M11140">
        <v>2</v>
      </c>
      <c r="N11140">
        <v>1994</v>
      </c>
      <c r="O11140">
        <v>2</v>
      </c>
      <c r="P11140">
        <v>2202610201</v>
      </c>
      <c r="T11140">
        <v>4</v>
      </c>
      <c r="U11140">
        <v>264642</v>
      </c>
    </row>
    <row r="11141" spans="1:21" x14ac:dyDescent="0.25">
      <c r="A11141">
        <v>1</v>
      </c>
      <c r="B11141">
        <v>1</v>
      </c>
      <c r="C11141">
        <v>2017</v>
      </c>
      <c r="K11141">
        <v>54</v>
      </c>
      <c r="L11141">
        <v>47</v>
      </c>
      <c r="M11141">
        <v>2</v>
      </c>
      <c r="N11141">
        <v>1994</v>
      </c>
      <c r="O11141">
        <v>2</v>
      </c>
      <c r="P11141">
        <v>2202540201</v>
      </c>
      <c r="T11141">
        <v>4</v>
      </c>
      <c r="U11141">
        <v>944.36800000000005</v>
      </c>
    </row>
    <row r="11142" spans="1:21" x14ac:dyDescent="0.25">
      <c r="A11142">
        <v>1</v>
      </c>
      <c r="B11142">
        <v>1</v>
      </c>
      <c r="C11142">
        <v>2017</v>
      </c>
      <c r="K11142">
        <v>54</v>
      </c>
      <c r="L11142">
        <v>46</v>
      </c>
      <c r="M11142">
        <v>2</v>
      </c>
      <c r="N11142">
        <v>1994</v>
      </c>
      <c r="O11142">
        <v>2</v>
      </c>
      <c r="P11142">
        <v>2202540201</v>
      </c>
      <c r="T11142">
        <v>4</v>
      </c>
      <c r="U11142">
        <v>7256.44</v>
      </c>
    </row>
    <row r="11143" spans="1:21" x14ac:dyDescent="0.25">
      <c r="A11143">
        <v>1</v>
      </c>
      <c r="B11143">
        <v>1</v>
      </c>
      <c r="C11143">
        <v>2017</v>
      </c>
      <c r="K11143">
        <v>54</v>
      </c>
      <c r="L11143">
        <v>42</v>
      </c>
      <c r="M11143">
        <v>2</v>
      </c>
      <c r="N11143">
        <v>1994</v>
      </c>
      <c r="O11143">
        <v>2</v>
      </c>
      <c r="P11143">
        <v>2202540201</v>
      </c>
      <c r="T11143">
        <v>4</v>
      </c>
      <c r="U11143">
        <v>9606.5</v>
      </c>
    </row>
    <row r="11144" spans="1:21" x14ac:dyDescent="0.25">
      <c r="A11144">
        <v>1</v>
      </c>
      <c r="B11144">
        <v>1</v>
      </c>
      <c r="C11144">
        <v>2017</v>
      </c>
      <c r="K11144">
        <v>54</v>
      </c>
      <c r="L11144">
        <v>41</v>
      </c>
      <c r="M11144">
        <v>2</v>
      </c>
      <c r="N11144">
        <v>1994</v>
      </c>
      <c r="O11144">
        <v>2</v>
      </c>
      <c r="P11144">
        <v>2202540201</v>
      </c>
      <c r="T11144">
        <v>4</v>
      </c>
      <c r="U11144">
        <v>6572.58</v>
      </c>
    </row>
    <row r="11145" spans="1:21" x14ac:dyDescent="0.25">
      <c r="A11145">
        <v>1</v>
      </c>
      <c r="B11145">
        <v>1</v>
      </c>
      <c r="C11145">
        <v>2017</v>
      </c>
      <c r="K11145">
        <v>53</v>
      </c>
      <c r="L11145">
        <v>47</v>
      </c>
      <c r="M11145">
        <v>2</v>
      </c>
      <c r="N11145">
        <v>1994</v>
      </c>
      <c r="O11145">
        <v>2</v>
      </c>
      <c r="P11145">
        <v>2202530201</v>
      </c>
      <c r="T11145">
        <v>4</v>
      </c>
      <c r="U11145">
        <v>14482.5</v>
      </c>
    </row>
    <row r="11146" spans="1:21" x14ac:dyDescent="0.25">
      <c r="A11146">
        <v>1</v>
      </c>
      <c r="B11146">
        <v>1</v>
      </c>
      <c r="C11146">
        <v>2017</v>
      </c>
      <c r="K11146">
        <v>53</v>
      </c>
      <c r="L11146">
        <v>46</v>
      </c>
      <c r="M11146">
        <v>2</v>
      </c>
      <c r="N11146">
        <v>1994</v>
      </c>
      <c r="O11146">
        <v>2</v>
      </c>
      <c r="P11146">
        <v>2202530201</v>
      </c>
      <c r="T11146">
        <v>4</v>
      </c>
      <c r="U11146">
        <v>12959.1</v>
      </c>
    </row>
    <row r="11147" spans="1:21" x14ac:dyDescent="0.25">
      <c r="A11147">
        <v>1</v>
      </c>
      <c r="B11147">
        <v>1</v>
      </c>
      <c r="C11147">
        <v>2017</v>
      </c>
      <c r="K11147">
        <v>53</v>
      </c>
      <c r="L11147">
        <v>42</v>
      </c>
      <c r="M11147">
        <v>2</v>
      </c>
      <c r="N11147">
        <v>1994</v>
      </c>
      <c r="O11147">
        <v>2</v>
      </c>
      <c r="P11147">
        <v>2202530201</v>
      </c>
      <c r="T11147">
        <v>4</v>
      </c>
      <c r="U11147">
        <v>3111.44</v>
      </c>
    </row>
    <row r="11148" spans="1:21" x14ac:dyDescent="0.25">
      <c r="A11148">
        <v>1</v>
      </c>
      <c r="B11148">
        <v>1</v>
      </c>
      <c r="C11148">
        <v>2017</v>
      </c>
      <c r="K11148">
        <v>53</v>
      </c>
      <c r="L11148">
        <v>41</v>
      </c>
      <c r="M11148">
        <v>2</v>
      </c>
      <c r="N11148">
        <v>1994</v>
      </c>
      <c r="O11148">
        <v>2</v>
      </c>
      <c r="P11148">
        <v>2202530201</v>
      </c>
      <c r="T11148">
        <v>4</v>
      </c>
      <c r="U11148">
        <v>31670.7</v>
      </c>
    </row>
    <row r="11149" spans="1:21" x14ac:dyDescent="0.25">
      <c r="A11149">
        <v>1</v>
      </c>
      <c r="B11149">
        <v>1</v>
      </c>
      <c r="C11149">
        <v>2017</v>
      </c>
      <c r="K11149">
        <v>52</v>
      </c>
      <c r="L11149">
        <v>47</v>
      </c>
      <c r="M11149">
        <v>2</v>
      </c>
      <c r="N11149">
        <v>1994</v>
      </c>
      <c r="O11149">
        <v>2</v>
      </c>
      <c r="P11149">
        <v>2202520201</v>
      </c>
      <c r="T11149">
        <v>4</v>
      </c>
      <c r="U11149">
        <v>312330</v>
      </c>
    </row>
    <row r="11150" spans="1:21" x14ac:dyDescent="0.25">
      <c r="A11150">
        <v>1</v>
      </c>
      <c r="B11150">
        <v>1</v>
      </c>
      <c r="C11150">
        <v>2017</v>
      </c>
      <c r="K11150">
        <v>52</v>
      </c>
      <c r="L11150">
        <v>46</v>
      </c>
      <c r="M11150">
        <v>2</v>
      </c>
      <c r="N11150">
        <v>1994</v>
      </c>
      <c r="O11150">
        <v>2</v>
      </c>
      <c r="P11150">
        <v>2202520201</v>
      </c>
      <c r="T11150">
        <v>4</v>
      </c>
      <c r="U11150">
        <v>229790</v>
      </c>
    </row>
    <row r="11151" spans="1:21" x14ac:dyDescent="0.25">
      <c r="A11151">
        <v>1</v>
      </c>
      <c r="B11151">
        <v>1</v>
      </c>
      <c r="C11151">
        <v>2017</v>
      </c>
      <c r="K11151">
        <v>52</v>
      </c>
      <c r="L11151">
        <v>42</v>
      </c>
      <c r="M11151">
        <v>2</v>
      </c>
      <c r="N11151">
        <v>1994</v>
      </c>
      <c r="O11151">
        <v>2</v>
      </c>
      <c r="P11151">
        <v>2202520201</v>
      </c>
      <c r="T11151">
        <v>4</v>
      </c>
      <c r="U11151">
        <v>143477</v>
      </c>
    </row>
    <row r="11152" spans="1:21" x14ac:dyDescent="0.25">
      <c r="A11152">
        <v>1</v>
      </c>
      <c r="B11152">
        <v>1</v>
      </c>
      <c r="C11152">
        <v>2017</v>
      </c>
      <c r="K11152">
        <v>52</v>
      </c>
      <c r="L11152">
        <v>41</v>
      </c>
      <c r="M11152">
        <v>2</v>
      </c>
      <c r="N11152">
        <v>1994</v>
      </c>
      <c r="O11152">
        <v>2</v>
      </c>
      <c r="P11152">
        <v>2202520201</v>
      </c>
      <c r="T11152">
        <v>4</v>
      </c>
      <c r="U11152">
        <v>273622</v>
      </c>
    </row>
    <row r="11153" spans="1:21" x14ac:dyDescent="0.25">
      <c r="A11153">
        <v>1</v>
      </c>
      <c r="B11153">
        <v>1</v>
      </c>
      <c r="C11153">
        <v>2017</v>
      </c>
      <c r="K11153">
        <v>51</v>
      </c>
      <c r="L11153">
        <v>47</v>
      </c>
      <c r="M11153">
        <v>2</v>
      </c>
      <c r="N11153">
        <v>1994</v>
      </c>
      <c r="O11153">
        <v>2</v>
      </c>
      <c r="P11153">
        <v>2202510201</v>
      </c>
      <c r="T11153">
        <v>4</v>
      </c>
      <c r="U11153">
        <v>100433</v>
      </c>
    </row>
    <row r="11154" spans="1:21" x14ac:dyDescent="0.25">
      <c r="A11154">
        <v>1</v>
      </c>
      <c r="B11154">
        <v>1</v>
      </c>
      <c r="C11154">
        <v>2017</v>
      </c>
      <c r="K11154">
        <v>51</v>
      </c>
      <c r="L11154">
        <v>46</v>
      </c>
      <c r="M11154">
        <v>2</v>
      </c>
      <c r="N11154">
        <v>1994</v>
      </c>
      <c r="O11154">
        <v>2</v>
      </c>
      <c r="P11154">
        <v>2202510201</v>
      </c>
      <c r="T11154">
        <v>4</v>
      </c>
      <c r="U11154">
        <v>23046.1</v>
      </c>
    </row>
    <row r="11155" spans="1:21" x14ac:dyDescent="0.25">
      <c r="A11155">
        <v>1</v>
      </c>
      <c r="B11155">
        <v>1</v>
      </c>
      <c r="C11155">
        <v>2017</v>
      </c>
      <c r="K11155">
        <v>43</v>
      </c>
      <c r="L11155">
        <v>47</v>
      </c>
      <c r="M11155">
        <v>2</v>
      </c>
      <c r="N11155">
        <v>1994</v>
      </c>
      <c r="O11155">
        <v>2</v>
      </c>
      <c r="P11155">
        <v>2202430201</v>
      </c>
      <c r="T11155">
        <v>4</v>
      </c>
      <c r="U11155">
        <v>10219.6</v>
      </c>
    </row>
    <row r="11156" spans="1:21" x14ac:dyDescent="0.25">
      <c r="A11156">
        <v>1</v>
      </c>
      <c r="B11156">
        <v>1</v>
      </c>
      <c r="C11156">
        <v>2017</v>
      </c>
      <c r="K11156">
        <v>43</v>
      </c>
      <c r="L11156">
        <v>46</v>
      </c>
      <c r="M11156">
        <v>2</v>
      </c>
      <c r="N11156">
        <v>1994</v>
      </c>
      <c r="O11156">
        <v>2</v>
      </c>
      <c r="P11156">
        <v>2202430201</v>
      </c>
      <c r="T11156">
        <v>4</v>
      </c>
      <c r="U11156">
        <v>211462</v>
      </c>
    </row>
    <row r="11157" spans="1:21" x14ac:dyDescent="0.25">
      <c r="A11157">
        <v>1</v>
      </c>
      <c r="B11157">
        <v>1</v>
      </c>
      <c r="C11157">
        <v>2017</v>
      </c>
      <c r="K11157">
        <v>43</v>
      </c>
      <c r="L11157">
        <v>42</v>
      </c>
      <c r="M11157">
        <v>2</v>
      </c>
      <c r="N11157">
        <v>1994</v>
      </c>
      <c r="O11157">
        <v>2</v>
      </c>
      <c r="P11157">
        <v>2202430201</v>
      </c>
      <c r="T11157">
        <v>4</v>
      </c>
      <c r="U11157">
        <v>1583.31</v>
      </c>
    </row>
    <row r="11158" spans="1:21" x14ac:dyDescent="0.25">
      <c r="A11158">
        <v>1</v>
      </c>
      <c r="B11158">
        <v>1</v>
      </c>
      <c r="C11158">
        <v>2017</v>
      </c>
      <c r="K11158">
        <v>43</v>
      </c>
      <c r="L11158">
        <v>41</v>
      </c>
      <c r="M11158">
        <v>2</v>
      </c>
      <c r="N11158">
        <v>1994</v>
      </c>
      <c r="O11158">
        <v>2</v>
      </c>
      <c r="P11158">
        <v>2202430201</v>
      </c>
      <c r="T11158">
        <v>4</v>
      </c>
      <c r="U11158">
        <v>2392.96</v>
      </c>
    </row>
    <row r="11159" spans="1:21" x14ac:dyDescent="0.25">
      <c r="A11159">
        <v>1</v>
      </c>
      <c r="B11159">
        <v>1</v>
      </c>
      <c r="C11159">
        <v>2017</v>
      </c>
      <c r="K11159">
        <v>42</v>
      </c>
      <c r="L11159">
        <v>48</v>
      </c>
      <c r="M11159">
        <v>2</v>
      </c>
      <c r="N11159">
        <v>1994</v>
      </c>
      <c r="O11159">
        <v>2</v>
      </c>
      <c r="P11159">
        <v>2202420201</v>
      </c>
      <c r="T11159">
        <v>4</v>
      </c>
      <c r="U11159">
        <v>82695</v>
      </c>
    </row>
    <row r="11160" spans="1:21" x14ac:dyDescent="0.25">
      <c r="A11160">
        <v>1</v>
      </c>
      <c r="B11160">
        <v>1</v>
      </c>
      <c r="C11160">
        <v>2017</v>
      </c>
      <c r="K11160">
        <v>41</v>
      </c>
      <c r="L11160">
        <v>47</v>
      </c>
      <c r="M11160">
        <v>2</v>
      </c>
      <c r="N11160">
        <v>1994</v>
      </c>
      <c r="O11160">
        <v>2</v>
      </c>
      <c r="P11160">
        <v>2202410201</v>
      </c>
      <c r="T11160">
        <v>4</v>
      </c>
      <c r="U11160">
        <v>43482.6</v>
      </c>
    </row>
    <row r="11161" spans="1:21" x14ac:dyDescent="0.25">
      <c r="A11161">
        <v>1</v>
      </c>
      <c r="B11161">
        <v>1</v>
      </c>
      <c r="C11161">
        <v>2017</v>
      </c>
      <c r="K11161">
        <v>41</v>
      </c>
      <c r="L11161">
        <v>46</v>
      </c>
      <c r="M11161">
        <v>2</v>
      </c>
      <c r="N11161">
        <v>1994</v>
      </c>
      <c r="O11161">
        <v>2</v>
      </c>
      <c r="P11161">
        <v>2202410201</v>
      </c>
      <c r="T11161">
        <v>4</v>
      </c>
      <c r="U11161">
        <v>7847.32</v>
      </c>
    </row>
    <row r="11162" spans="1:21" x14ac:dyDescent="0.25">
      <c r="A11162">
        <v>1</v>
      </c>
      <c r="B11162">
        <v>1</v>
      </c>
      <c r="C11162">
        <v>2017</v>
      </c>
      <c r="K11162">
        <v>41</v>
      </c>
      <c r="L11162">
        <v>42</v>
      </c>
      <c r="M11162">
        <v>2</v>
      </c>
      <c r="N11162">
        <v>1994</v>
      </c>
      <c r="O11162">
        <v>2</v>
      </c>
      <c r="P11162">
        <v>2202410201</v>
      </c>
      <c r="T11162">
        <v>4</v>
      </c>
      <c r="U11162">
        <v>1289.3599999999999</v>
      </c>
    </row>
    <row r="11163" spans="1:21" x14ac:dyDescent="0.25">
      <c r="A11163">
        <v>1</v>
      </c>
      <c r="B11163">
        <v>1</v>
      </c>
      <c r="C11163">
        <v>2017</v>
      </c>
      <c r="K11163">
        <v>41</v>
      </c>
      <c r="L11163">
        <v>41</v>
      </c>
      <c r="M11163">
        <v>2</v>
      </c>
      <c r="N11163">
        <v>1994</v>
      </c>
      <c r="O11163">
        <v>2</v>
      </c>
      <c r="P11163">
        <v>2202410201</v>
      </c>
      <c r="T11163">
        <v>4</v>
      </c>
      <c r="U11163">
        <v>11982.2</v>
      </c>
    </row>
    <row r="11164" spans="1:21" x14ac:dyDescent="0.25">
      <c r="A11164">
        <v>1</v>
      </c>
      <c r="B11164">
        <v>1</v>
      </c>
      <c r="C11164">
        <v>2017</v>
      </c>
      <c r="K11164">
        <v>32</v>
      </c>
      <c r="L11164">
        <v>40</v>
      </c>
      <c r="M11164">
        <v>2</v>
      </c>
      <c r="N11164">
        <v>1994</v>
      </c>
      <c r="O11164">
        <v>2</v>
      </c>
      <c r="P11164">
        <v>2202320201</v>
      </c>
      <c r="T11164">
        <v>4</v>
      </c>
      <c r="U11164">
        <v>9795.89</v>
      </c>
    </row>
    <row r="11165" spans="1:21" x14ac:dyDescent="0.25">
      <c r="A11165">
        <v>1</v>
      </c>
      <c r="B11165">
        <v>1</v>
      </c>
      <c r="C11165">
        <v>2017</v>
      </c>
      <c r="K11165">
        <v>32</v>
      </c>
      <c r="L11165">
        <v>30</v>
      </c>
      <c r="M11165">
        <v>2</v>
      </c>
      <c r="N11165">
        <v>1994</v>
      </c>
      <c r="O11165">
        <v>2</v>
      </c>
      <c r="P11165">
        <v>2202320201</v>
      </c>
      <c r="T11165">
        <v>4</v>
      </c>
      <c r="U11165">
        <v>12129.8</v>
      </c>
    </row>
    <row r="11166" spans="1:21" x14ac:dyDescent="0.25">
      <c r="A11166">
        <v>1</v>
      </c>
      <c r="B11166">
        <v>1</v>
      </c>
      <c r="C11166">
        <v>2017</v>
      </c>
      <c r="K11166">
        <v>31</v>
      </c>
      <c r="L11166">
        <v>40</v>
      </c>
      <c r="M11166">
        <v>2</v>
      </c>
      <c r="N11166">
        <v>1994</v>
      </c>
      <c r="O11166">
        <v>2</v>
      </c>
      <c r="P11166">
        <v>2202310201</v>
      </c>
      <c r="T11166">
        <v>4</v>
      </c>
      <c r="U11166">
        <v>6181.49</v>
      </c>
    </row>
    <row r="11167" spans="1:21" x14ac:dyDescent="0.25">
      <c r="A11167">
        <v>1</v>
      </c>
      <c r="B11167">
        <v>1</v>
      </c>
      <c r="C11167">
        <v>2017</v>
      </c>
      <c r="K11167">
        <v>31</v>
      </c>
      <c r="L11167">
        <v>30</v>
      </c>
      <c r="M11167">
        <v>2</v>
      </c>
      <c r="N11167">
        <v>1994</v>
      </c>
      <c r="O11167">
        <v>2</v>
      </c>
      <c r="P11167">
        <v>2202310201</v>
      </c>
      <c r="T11167">
        <v>4</v>
      </c>
      <c r="U11167">
        <v>48041.4</v>
      </c>
    </row>
    <row r="11168" spans="1:21" x14ac:dyDescent="0.25">
      <c r="A11168">
        <v>1</v>
      </c>
      <c r="B11168">
        <v>1</v>
      </c>
      <c r="C11168">
        <v>2017</v>
      </c>
      <c r="K11168">
        <v>21</v>
      </c>
      <c r="L11168">
        <v>20</v>
      </c>
      <c r="M11168">
        <v>2</v>
      </c>
      <c r="N11168">
        <v>1994</v>
      </c>
      <c r="O11168">
        <v>2</v>
      </c>
      <c r="P11168">
        <v>2202210201</v>
      </c>
      <c r="T11168">
        <v>4</v>
      </c>
      <c r="U11168">
        <v>1226.3499999999999</v>
      </c>
    </row>
    <row r="11169" spans="1:21" x14ac:dyDescent="0.25">
      <c r="A11169">
        <v>1</v>
      </c>
      <c r="B11169">
        <v>1</v>
      </c>
      <c r="C11169">
        <v>2017</v>
      </c>
      <c r="K11169">
        <v>62</v>
      </c>
      <c r="L11169">
        <v>47</v>
      </c>
      <c r="M11169">
        <v>2</v>
      </c>
      <c r="N11169">
        <v>1993</v>
      </c>
      <c r="O11169">
        <v>2</v>
      </c>
      <c r="P11169">
        <v>2202620201</v>
      </c>
      <c r="T11169">
        <v>4</v>
      </c>
      <c r="U11169">
        <v>915266</v>
      </c>
    </row>
    <row r="11170" spans="1:21" x14ac:dyDescent="0.25">
      <c r="A11170">
        <v>1</v>
      </c>
      <c r="B11170">
        <v>1</v>
      </c>
      <c r="C11170">
        <v>2017</v>
      </c>
      <c r="K11170">
        <v>62</v>
      </c>
      <c r="L11170">
        <v>46</v>
      </c>
      <c r="M11170">
        <v>2</v>
      </c>
      <c r="N11170">
        <v>1993</v>
      </c>
      <c r="O11170">
        <v>2</v>
      </c>
      <c r="P11170">
        <v>2202620201</v>
      </c>
      <c r="T11170">
        <v>4</v>
      </c>
      <c r="U11170">
        <v>82728.5</v>
      </c>
    </row>
    <row r="11171" spans="1:21" x14ac:dyDescent="0.25">
      <c r="A11171">
        <v>1</v>
      </c>
      <c r="B11171">
        <v>1</v>
      </c>
      <c r="C11171">
        <v>2017</v>
      </c>
      <c r="K11171">
        <v>61</v>
      </c>
      <c r="L11171">
        <v>47</v>
      </c>
      <c r="M11171">
        <v>2</v>
      </c>
      <c r="N11171">
        <v>1993</v>
      </c>
      <c r="O11171">
        <v>2</v>
      </c>
      <c r="P11171">
        <v>2202610201</v>
      </c>
      <c r="T11171">
        <v>4</v>
      </c>
      <c r="U11171">
        <v>940672</v>
      </c>
    </row>
    <row r="11172" spans="1:21" x14ac:dyDescent="0.25">
      <c r="A11172">
        <v>1</v>
      </c>
      <c r="B11172">
        <v>1</v>
      </c>
      <c r="C11172">
        <v>2017</v>
      </c>
      <c r="K11172">
        <v>61</v>
      </c>
      <c r="L11172">
        <v>46</v>
      </c>
      <c r="M11172">
        <v>2</v>
      </c>
      <c r="N11172">
        <v>1993</v>
      </c>
      <c r="O11172">
        <v>2</v>
      </c>
      <c r="P11172">
        <v>2202610201</v>
      </c>
      <c r="T11172">
        <v>4</v>
      </c>
      <c r="U11172">
        <v>112982</v>
      </c>
    </row>
    <row r="11173" spans="1:21" x14ac:dyDescent="0.25">
      <c r="A11173">
        <v>1</v>
      </c>
      <c r="B11173">
        <v>1</v>
      </c>
      <c r="C11173">
        <v>2017</v>
      </c>
      <c r="K11173">
        <v>54</v>
      </c>
      <c r="L11173">
        <v>47</v>
      </c>
      <c r="M11173">
        <v>2</v>
      </c>
      <c r="N11173">
        <v>1993</v>
      </c>
      <c r="O11173">
        <v>2</v>
      </c>
      <c r="P11173">
        <v>2202540201</v>
      </c>
      <c r="T11173">
        <v>4</v>
      </c>
      <c r="U11173">
        <v>538.70299999999997</v>
      </c>
    </row>
    <row r="11174" spans="1:21" x14ac:dyDescent="0.25">
      <c r="A11174">
        <v>1</v>
      </c>
      <c r="B11174">
        <v>1</v>
      </c>
      <c r="C11174">
        <v>2017</v>
      </c>
      <c r="K11174">
        <v>54</v>
      </c>
      <c r="L11174">
        <v>46</v>
      </c>
      <c r="M11174">
        <v>2</v>
      </c>
      <c r="N11174">
        <v>1993</v>
      </c>
      <c r="O11174">
        <v>2</v>
      </c>
      <c r="P11174">
        <v>2202540201</v>
      </c>
      <c r="T11174">
        <v>4</v>
      </c>
      <c r="U11174">
        <v>4131.8500000000004</v>
      </c>
    </row>
    <row r="11175" spans="1:21" x14ac:dyDescent="0.25">
      <c r="A11175">
        <v>1</v>
      </c>
      <c r="B11175">
        <v>1</v>
      </c>
      <c r="C11175">
        <v>2017</v>
      </c>
      <c r="K11175">
        <v>54</v>
      </c>
      <c r="L11175">
        <v>42</v>
      </c>
      <c r="M11175">
        <v>2</v>
      </c>
      <c r="N11175">
        <v>1993</v>
      </c>
      <c r="O11175">
        <v>2</v>
      </c>
      <c r="P11175">
        <v>2202540201</v>
      </c>
      <c r="T11175">
        <v>4</v>
      </c>
      <c r="U11175">
        <v>5467.83</v>
      </c>
    </row>
    <row r="11176" spans="1:21" x14ac:dyDescent="0.25">
      <c r="A11176">
        <v>1</v>
      </c>
      <c r="B11176">
        <v>1</v>
      </c>
      <c r="C11176">
        <v>2017</v>
      </c>
      <c r="K11176">
        <v>54</v>
      </c>
      <c r="L11176">
        <v>41</v>
      </c>
      <c r="M11176">
        <v>2</v>
      </c>
      <c r="N11176">
        <v>1993</v>
      </c>
      <c r="O11176">
        <v>2</v>
      </c>
      <c r="P11176">
        <v>2202540201</v>
      </c>
      <c r="T11176">
        <v>4</v>
      </c>
      <c r="U11176">
        <v>3743.98</v>
      </c>
    </row>
    <row r="11177" spans="1:21" x14ac:dyDescent="0.25">
      <c r="A11177">
        <v>1</v>
      </c>
      <c r="B11177">
        <v>1</v>
      </c>
      <c r="C11177">
        <v>2017</v>
      </c>
      <c r="K11177">
        <v>53</v>
      </c>
      <c r="L11177">
        <v>47</v>
      </c>
      <c r="M11177">
        <v>2</v>
      </c>
      <c r="N11177">
        <v>1993</v>
      </c>
      <c r="O11177">
        <v>2</v>
      </c>
      <c r="P11177">
        <v>2202530201</v>
      </c>
      <c r="T11177">
        <v>4</v>
      </c>
      <c r="U11177">
        <v>16759.3</v>
      </c>
    </row>
    <row r="11178" spans="1:21" x14ac:dyDescent="0.25">
      <c r="A11178">
        <v>1</v>
      </c>
      <c r="B11178">
        <v>1</v>
      </c>
      <c r="C11178">
        <v>2017</v>
      </c>
      <c r="K11178">
        <v>53</v>
      </c>
      <c r="L11178">
        <v>46</v>
      </c>
      <c r="M11178">
        <v>2</v>
      </c>
      <c r="N11178">
        <v>1993</v>
      </c>
      <c r="O11178">
        <v>2</v>
      </c>
      <c r="P11178">
        <v>2202530201</v>
      </c>
      <c r="T11178">
        <v>4</v>
      </c>
      <c r="U11178">
        <v>17528.400000000001</v>
      </c>
    </row>
    <row r="11179" spans="1:21" x14ac:dyDescent="0.25">
      <c r="A11179">
        <v>1</v>
      </c>
      <c r="B11179">
        <v>1</v>
      </c>
      <c r="C11179">
        <v>2017</v>
      </c>
      <c r="K11179">
        <v>53</v>
      </c>
      <c r="L11179">
        <v>42</v>
      </c>
      <c r="M11179">
        <v>2</v>
      </c>
      <c r="N11179">
        <v>1993</v>
      </c>
      <c r="O11179">
        <v>2</v>
      </c>
      <c r="P11179">
        <v>2202530201</v>
      </c>
      <c r="T11179">
        <v>4</v>
      </c>
      <c r="U11179">
        <v>1464.41</v>
      </c>
    </row>
    <row r="11180" spans="1:21" x14ac:dyDescent="0.25">
      <c r="A11180">
        <v>1</v>
      </c>
      <c r="B11180">
        <v>1</v>
      </c>
      <c r="C11180">
        <v>2017</v>
      </c>
      <c r="K11180">
        <v>53</v>
      </c>
      <c r="L11180">
        <v>41</v>
      </c>
      <c r="M11180">
        <v>2</v>
      </c>
      <c r="N11180">
        <v>1993</v>
      </c>
      <c r="O11180">
        <v>2</v>
      </c>
      <c r="P11180">
        <v>2202530201</v>
      </c>
      <c r="T11180">
        <v>4</v>
      </c>
      <c r="U11180">
        <v>75725.399999999994</v>
      </c>
    </row>
    <row r="11181" spans="1:21" x14ac:dyDescent="0.25">
      <c r="A11181">
        <v>1</v>
      </c>
      <c r="B11181">
        <v>1</v>
      </c>
      <c r="C11181">
        <v>2017</v>
      </c>
      <c r="K11181">
        <v>52</v>
      </c>
      <c r="L11181">
        <v>47</v>
      </c>
      <c r="M11181">
        <v>2</v>
      </c>
      <c r="N11181">
        <v>1993</v>
      </c>
      <c r="O11181">
        <v>2</v>
      </c>
      <c r="P11181">
        <v>2202520201</v>
      </c>
      <c r="T11181">
        <v>4</v>
      </c>
      <c r="U11181">
        <v>230069</v>
      </c>
    </row>
    <row r="11182" spans="1:21" x14ac:dyDescent="0.25">
      <c r="A11182">
        <v>1</v>
      </c>
      <c r="B11182">
        <v>1</v>
      </c>
      <c r="C11182">
        <v>2017</v>
      </c>
      <c r="K11182">
        <v>52</v>
      </c>
      <c r="L11182">
        <v>46</v>
      </c>
      <c r="M11182">
        <v>2</v>
      </c>
      <c r="N11182">
        <v>1993</v>
      </c>
      <c r="O11182">
        <v>2</v>
      </c>
      <c r="P11182">
        <v>2202520201</v>
      </c>
      <c r="T11182">
        <v>4</v>
      </c>
      <c r="U11182">
        <v>169813</v>
      </c>
    </row>
    <row r="11183" spans="1:21" x14ac:dyDescent="0.25">
      <c r="A11183">
        <v>1</v>
      </c>
      <c r="B11183">
        <v>1</v>
      </c>
      <c r="C11183">
        <v>2017</v>
      </c>
      <c r="K11183">
        <v>52</v>
      </c>
      <c r="L11183">
        <v>42</v>
      </c>
      <c r="M11183">
        <v>2</v>
      </c>
      <c r="N11183">
        <v>1993</v>
      </c>
      <c r="O11183">
        <v>2</v>
      </c>
      <c r="P11183">
        <v>2202520201</v>
      </c>
      <c r="T11183">
        <v>4</v>
      </c>
      <c r="U11183">
        <v>114271</v>
      </c>
    </row>
    <row r="11184" spans="1:21" x14ac:dyDescent="0.25">
      <c r="A11184">
        <v>1</v>
      </c>
      <c r="B11184">
        <v>1</v>
      </c>
      <c r="C11184">
        <v>2017</v>
      </c>
      <c r="K11184">
        <v>52</v>
      </c>
      <c r="L11184">
        <v>41</v>
      </c>
      <c r="M11184">
        <v>2</v>
      </c>
      <c r="N11184">
        <v>1993</v>
      </c>
      <c r="O11184">
        <v>2</v>
      </c>
      <c r="P11184">
        <v>2202520201</v>
      </c>
      <c r="T11184">
        <v>4</v>
      </c>
      <c r="U11184">
        <v>89451.1</v>
      </c>
    </row>
    <row r="11185" spans="1:21" x14ac:dyDescent="0.25">
      <c r="A11185">
        <v>1</v>
      </c>
      <c r="B11185">
        <v>1</v>
      </c>
      <c r="C11185">
        <v>2017</v>
      </c>
      <c r="K11185">
        <v>51</v>
      </c>
      <c r="L11185">
        <v>47</v>
      </c>
      <c r="M11185">
        <v>2</v>
      </c>
      <c r="N11185">
        <v>1993</v>
      </c>
      <c r="O11185">
        <v>2</v>
      </c>
      <c r="P11185">
        <v>2202510201</v>
      </c>
      <c r="T11185">
        <v>4</v>
      </c>
      <c r="U11185">
        <v>44322.400000000001</v>
      </c>
    </row>
    <row r="11186" spans="1:21" x14ac:dyDescent="0.25">
      <c r="A11186">
        <v>1</v>
      </c>
      <c r="B11186">
        <v>1</v>
      </c>
      <c r="C11186">
        <v>2017</v>
      </c>
      <c r="K11186">
        <v>51</v>
      </c>
      <c r="L11186">
        <v>46</v>
      </c>
      <c r="M11186">
        <v>2</v>
      </c>
      <c r="N11186">
        <v>1993</v>
      </c>
      <c r="O11186">
        <v>2</v>
      </c>
      <c r="P11186">
        <v>2202510201</v>
      </c>
      <c r="T11186">
        <v>4</v>
      </c>
      <c r="U11186">
        <v>8777.9500000000007</v>
      </c>
    </row>
    <row r="11187" spans="1:21" x14ac:dyDescent="0.25">
      <c r="A11187">
        <v>1</v>
      </c>
      <c r="B11187">
        <v>1</v>
      </c>
      <c r="C11187">
        <v>2017</v>
      </c>
      <c r="K11187">
        <v>43</v>
      </c>
      <c r="L11187">
        <v>47</v>
      </c>
      <c r="M11187">
        <v>2</v>
      </c>
      <c r="N11187">
        <v>1993</v>
      </c>
      <c r="O11187">
        <v>2</v>
      </c>
      <c r="P11187">
        <v>2202430201</v>
      </c>
      <c r="T11187">
        <v>4</v>
      </c>
      <c r="U11187">
        <v>12518.6</v>
      </c>
    </row>
    <row r="11188" spans="1:21" x14ac:dyDescent="0.25">
      <c r="A11188">
        <v>1</v>
      </c>
      <c r="B11188">
        <v>1</v>
      </c>
      <c r="C11188">
        <v>2017</v>
      </c>
      <c r="K11188">
        <v>43</v>
      </c>
      <c r="L11188">
        <v>46</v>
      </c>
      <c r="M11188">
        <v>2</v>
      </c>
      <c r="N11188">
        <v>1993</v>
      </c>
      <c r="O11188">
        <v>2</v>
      </c>
      <c r="P11188">
        <v>2202430201</v>
      </c>
      <c r="T11188">
        <v>4</v>
      </c>
      <c r="U11188">
        <v>258921</v>
      </c>
    </row>
    <row r="11189" spans="1:21" x14ac:dyDescent="0.25">
      <c r="A11189">
        <v>1</v>
      </c>
      <c r="B11189">
        <v>1</v>
      </c>
      <c r="C11189">
        <v>2017</v>
      </c>
      <c r="K11189">
        <v>43</v>
      </c>
      <c r="L11189">
        <v>42</v>
      </c>
      <c r="M11189">
        <v>2</v>
      </c>
      <c r="N11189">
        <v>1993</v>
      </c>
      <c r="O11189">
        <v>2</v>
      </c>
      <c r="P11189">
        <v>2202430201</v>
      </c>
      <c r="T11189">
        <v>4</v>
      </c>
      <c r="U11189">
        <v>1949.33</v>
      </c>
    </row>
    <row r="11190" spans="1:21" x14ac:dyDescent="0.25">
      <c r="A11190">
        <v>1</v>
      </c>
      <c r="B11190">
        <v>1</v>
      </c>
      <c r="C11190">
        <v>2017</v>
      </c>
      <c r="K11190">
        <v>43</v>
      </c>
      <c r="L11190">
        <v>41</v>
      </c>
      <c r="M11190">
        <v>2</v>
      </c>
      <c r="N11190">
        <v>1993</v>
      </c>
      <c r="O11190">
        <v>2</v>
      </c>
      <c r="P11190">
        <v>2202430201</v>
      </c>
      <c r="T11190">
        <v>4</v>
      </c>
      <c r="U11190">
        <v>2932.94</v>
      </c>
    </row>
    <row r="11191" spans="1:21" x14ac:dyDescent="0.25">
      <c r="A11191">
        <v>1</v>
      </c>
      <c r="B11191">
        <v>1</v>
      </c>
      <c r="C11191">
        <v>2017</v>
      </c>
      <c r="K11191">
        <v>42</v>
      </c>
      <c r="L11191">
        <v>48</v>
      </c>
      <c r="M11191">
        <v>2</v>
      </c>
      <c r="N11191">
        <v>1993</v>
      </c>
      <c r="O11191">
        <v>2</v>
      </c>
      <c r="P11191">
        <v>2202420201</v>
      </c>
      <c r="T11191">
        <v>4</v>
      </c>
      <c r="U11191">
        <v>66782.2</v>
      </c>
    </row>
    <row r="11192" spans="1:21" x14ac:dyDescent="0.25">
      <c r="A11192">
        <v>1</v>
      </c>
      <c r="B11192">
        <v>1</v>
      </c>
      <c r="C11192">
        <v>2017</v>
      </c>
      <c r="K11192">
        <v>41</v>
      </c>
      <c r="L11192">
        <v>47</v>
      </c>
      <c r="M11192">
        <v>2</v>
      </c>
      <c r="N11192">
        <v>1993</v>
      </c>
      <c r="O11192">
        <v>2</v>
      </c>
      <c r="P11192">
        <v>2202410201</v>
      </c>
      <c r="T11192">
        <v>4</v>
      </c>
      <c r="U11192">
        <v>35577.699999999997</v>
      </c>
    </row>
    <row r="11193" spans="1:21" x14ac:dyDescent="0.25">
      <c r="A11193">
        <v>1</v>
      </c>
      <c r="B11193">
        <v>1</v>
      </c>
      <c r="C11193">
        <v>2017</v>
      </c>
      <c r="K11193">
        <v>41</v>
      </c>
      <c r="L11193">
        <v>46</v>
      </c>
      <c r="M11193">
        <v>2</v>
      </c>
      <c r="N11193">
        <v>1993</v>
      </c>
      <c r="O11193">
        <v>2</v>
      </c>
      <c r="P11193">
        <v>2202410201</v>
      </c>
      <c r="T11193">
        <v>4</v>
      </c>
      <c r="U11193">
        <v>6408.41</v>
      </c>
    </row>
    <row r="11194" spans="1:21" x14ac:dyDescent="0.25">
      <c r="A11194">
        <v>1</v>
      </c>
      <c r="B11194">
        <v>1</v>
      </c>
      <c r="C11194">
        <v>2017</v>
      </c>
      <c r="K11194">
        <v>41</v>
      </c>
      <c r="L11194">
        <v>42</v>
      </c>
      <c r="M11194">
        <v>2</v>
      </c>
      <c r="N11194">
        <v>1993</v>
      </c>
      <c r="O11194">
        <v>2</v>
      </c>
      <c r="P11194">
        <v>2202410201</v>
      </c>
      <c r="T11194">
        <v>4</v>
      </c>
      <c r="U11194">
        <v>1060.7</v>
      </c>
    </row>
    <row r="11195" spans="1:21" x14ac:dyDescent="0.25">
      <c r="A11195">
        <v>1</v>
      </c>
      <c r="B11195">
        <v>1</v>
      </c>
      <c r="C11195">
        <v>2017</v>
      </c>
      <c r="K11195">
        <v>41</v>
      </c>
      <c r="L11195">
        <v>41</v>
      </c>
      <c r="M11195">
        <v>2</v>
      </c>
      <c r="N11195">
        <v>1993</v>
      </c>
      <c r="O11195">
        <v>2</v>
      </c>
      <c r="P11195">
        <v>2202410201</v>
      </c>
      <c r="T11195">
        <v>4</v>
      </c>
      <c r="U11195">
        <v>9811.49</v>
      </c>
    </row>
    <row r="11196" spans="1:21" x14ac:dyDescent="0.25">
      <c r="A11196">
        <v>1</v>
      </c>
      <c r="B11196">
        <v>1</v>
      </c>
      <c r="C11196">
        <v>2017</v>
      </c>
      <c r="K11196">
        <v>32</v>
      </c>
      <c r="L11196">
        <v>40</v>
      </c>
      <c r="M11196">
        <v>2</v>
      </c>
      <c r="N11196">
        <v>1993</v>
      </c>
      <c r="O11196">
        <v>2</v>
      </c>
      <c r="P11196">
        <v>2202320201</v>
      </c>
      <c r="T11196">
        <v>4</v>
      </c>
      <c r="U11196">
        <v>16996</v>
      </c>
    </row>
    <row r="11197" spans="1:21" x14ac:dyDescent="0.25">
      <c r="A11197">
        <v>1</v>
      </c>
      <c r="B11197">
        <v>1</v>
      </c>
      <c r="C11197">
        <v>2017</v>
      </c>
      <c r="K11197">
        <v>32</v>
      </c>
      <c r="L11197">
        <v>30</v>
      </c>
      <c r="M11197">
        <v>2</v>
      </c>
      <c r="N11197">
        <v>1993</v>
      </c>
      <c r="O11197">
        <v>2</v>
      </c>
      <c r="P11197">
        <v>2202320201</v>
      </c>
      <c r="T11197">
        <v>4</v>
      </c>
      <c r="U11197">
        <v>4248.5600000000004</v>
      </c>
    </row>
    <row r="11198" spans="1:21" x14ac:dyDescent="0.25">
      <c r="A11198">
        <v>1</v>
      </c>
      <c r="B11198">
        <v>1</v>
      </c>
      <c r="C11198">
        <v>2017</v>
      </c>
      <c r="K11198">
        <v>31</v>
      </c>
      <c r="L11198">
        <v>40</v>
      </c>
      <c r="M11198">
        <v>2</v>
      </c>
      <c r="N11198">
        <v>1993</v>
      </c>
      <c r="O11198">
        <v>2</v>
      </c>
      <c r="P11198">
        <v>2202310201</v>
      </c>
      <c r="T11198">
        <v>4</v>
      </c>
      <c r="U11198">
        <v>30101</v>
      </c>
    </row>
    <row r="11199" spans="1:21" x14ac:dyDescent="0.25">
      <c r="A11199">
        <v>1</v>
      </c>
      <c r="B11199">
        <v>1</v>
      </c>
      <c r="C11199">
        <v>2017</v>
      </c>
      <c r="K11199">
        <v>31</v>
      </c>
      <c r="L11199">
        <v>30</v>
      </c>
      <c r="M11199">
        <v>2</v>
      </c>
      <c r="N11199">
        <v>1993</v>
      </c>
      <c r="O11199">
        <v>2</v>
      </c>
      <c r="P11199">
        <v>2202310201</v>
      </c>
      <c r="T11199">
        <v>4</v>
      </c>
      <c r="U11199">
        <v>26820</v>
      </c>
    </row>
    <row r="11200" spans="1:21" x14ac:dyDescent="0.25">
      <c r="A11200">
        <v>1</v>
      </c>
      <c r="B11200">
        <v>1</v>
      </c>
      <c r="C11200">
        <v>2017</v>
      </c>
      <c r="K11200">
        <v>21</v>
      </c>
      <c r="L11200">
        <v>20</v>
      </c>
      <c r="M11200">
        <v>2</v>
      </c>
      <c r="N11200">
        <v>1993</v>
      </c>
      <c r="O11200">
        <v>2</v>
      </c>
      <c r="P11200">
        <v>2202210201</v>
      </c>
      <c r="T11200">
        <v>4</v>
      </c>
      <c r="U11200">
        <v>4554.9399999999996</v>
      </c>
    </row>
    <row r="11201" spans="1:21" x14ac:dyDescent="0.25">
      <c r="A11201">
        <v>1</v>
      </c>
      <c r="B11201">
        <v>1</v>
      </c>
      <c r="C11201">
        <v>2017</v>
      </c>
      <c r="K11201">
        <v>62</v>
      </c>
      <c r="L11201">
        <v>47</v>
      </c>
      <c r="M11201">
        <v>2</v>
      </c>
      <c r="N11201">
        <v>1992</v>
      </c>
      <c r="O11201">
        <v>2</v>
      </c>
      <c r="P11201">
        <v>2202620201</v>
      </c>
      <c r="T11201">
        <v>4</v>
      </c>
      <c r="U11201">
        <v>508980</v>
      </c>
    </row>
    <row r="11202" spans="1:21" x14ac:dyDescent="0.25">
      <c r="A11202">
        <v>1</v>
      </c>
      <c r="B11202">
        <v>1</v>
      </c>
      <c r="C11202">
        <v>2017</v>
      </c>
      <c r="K11202">
        <v>62</v>
      </c>
      <c r="L11202">
        <v>46</v>
      </c>
      <c r="M11202">
        <v>2</v>
      </c>
      <c r="N11202">
        <v>1992</v>
      </c>
      <c r="O11202">
        <v>2</v>
      </c>
      <c r="P11202">
        <v>2202620201</v>
      </c>
      <c r="T11202">
        <v>4</v>
      </c>
      <c r="U11202">
        <v>13901</v>
      </c>
    </row>
    <row r="11203" spans="1:21" x14ac:dyDescent="0.25">
      <c r="A11203">
        <v>1</v>
      </c>
      <c r="B11203">
        <v>1</v>
      </c>
      <c r="C11203">
        <v>2017</v>
      </c>
      <c r="K11203">
        <v>61</v>
      </c>
      <c r="L11203">
        <v>47</v>
      </c>
      <c r="M11203">
        <v>2</v>
      </c>
      <c r="N11203">
        <v>1992</v>
      </c>
      <c r="O11203">
        <v>2</v>
      </c>
      <c r="P11203">
        <v>2202610201</v>
      </c>
      <c r="T11203">
        <v>4</v>
      </c>
      <c r="U11203">
        <v>580289</v>
      </c>
    </row>
    <row r="11204" spans="1:21" x14ac:dyDescent="0.25">
      <c r="A11204">
        <v>1</v>
      </c>
      <c r="B11204">
        <v>1</v>
      </c>
      <c r="C11204">
        <v>2017</v>
      </c>
      <c r="K11204">
        <v>61</v>
      </c>
      <c r="L11204">
        <v>46</v>
      </c>
      <c r="M11204">
        <v>2</v>
      </c>
      <c r="N11204">
        <v>1992</v>
      </c>
      <c r="O11204">
        <v>2</v>
      </c>
      <c r="P11204">
        <v>2202610201</v>
      </c>
      <c r="T11204">
        <v>4</v>
      </c>
      <c r="U11204">
        <v>128952</v>
      </c>
    </row>
    <row r="11205" spans="1:21" x14ac:dyDescent="0.25">
      <c r="A11205">
        <v>1</v>
      </c>
      <c r="B11205">
        <v>1</v>
      </c>
      <c r="C11205">
        <v>2017</v>
      </c>
      <c r="K11205">
        <v>54</v>
      </c>
      <c r="L11205">
        <v>47</v>
      </c>
      <c r="M11205">
        <v>2</v>
      </c>
      <c r="N11205">
        <v>1992</v>
      </c>
      <c r="O11205">
        <v>2</v>
      </c>
      <c r="P11205">
        <v>2202540201</v>
      </c>
      <c r="T11205">
        <v>4</v>
      </c>
      <c r="U11205">
        <v>470.12599999999998</v>
      </c>
    </row>
    <row r="11206" spans="1:21" x14ac:dyDescent="0.25">
      <c r="A11206">
        <v>1</v>
      </c>
      <c r="B11206">
        <v>1</v>
      </c>
      <c r="C11206">
        <v>2017</v>
      </c>
      <c r="K11206">
        <v>54</v>
      </c>
      <c r="L11206">
        <v>46</v>
      </c>
      <c r="M11206">
        <v>2</v>
      </c>
      <c r="N11206">
        <v>1992</v>
      </c>
      <c r="O11206">
        <v>2</v>
      </c>
      <c r="P11206">
        <v>2202540201</v>
      </c>
      <c r="T11206">
        <v>4</v>
      </c>
      <c r="U11206">
        <v>3595.39</v>
      </c>
    </row>
    <row r="11207" spans="1:21" x14ac:dyDescent="0.25">
      <c r="A11207">
        <v>1</v>
      </c>
      <c r="B11207">
        <v>1</v>
      </c>
      <c r="C11207">
        <v>2017</v>
      </c>
      <c r="K11207">
        <v>54</v>
      </c>
      <c r="L11207">
        <v>42</v>
      </c>
      <c r="M11207">
        <v>2</v>
      </c>
      <c r="N11207">
        <v>1992</v>
      </c>
      <c r="O11207">
        <v>2</v>
      </c>
      <c r="P11207">
        <v>2202540201</v>
      </c>
      <c r="T11207">
        <v>4</v>
      </c>
      <c r="U11207">
        <v>4760.0200000000004</v>
      </c>
    </row>
    <row r="11208" spans="1:21" x14ac:dyDescent="0.25">
      <c r="A11208">
        <v>1</v>
      </c>
      <c r="B11208">
        <v>1</v>
      </c>
      <c r="C11208">
        <v>2017</v>
      </c>
      <c r="K11208">
        <v>54</v>
      </c>
      <c r="L11208">
        <v>41</v>
      </c>
      <c r="M11208">
        <v>2</v>
      </c>
      <c r="N11208">
        <v>1992</v>
      </c>
      <c r="O11208">
        <v>2</v>
      </c>
      <c r="P11208">
        <v>2202540201</v>
      </c>
      <c r="T11208">
        <v>4</v>
      </c>
      <c r="U11208">
        <v>3258.83</v>
      </c>
    </row>
    <row r="11209" spans="1:21" x14ac:dyDescent="0.25">
      <c r="A11209">
        <v>1</v>
      </c>
      <c r="B11209">
        <v>1</v>
      </c>
      <c r="C11209">
        <v>2017</v>
      </c>
      <c r="K11209">
        <v>53</v>
      </c>
      <c r="L11209">
        <v>47</v>
      </c>
      <c r="M11209">
        <v>2</v>
      </c>
      <c r="N11209">
        <v>1992</v>
      </c>
      <c r="O11209">
        <v>2</v>
      </c>
      <c r="P11209">
        <v>2202530201</v>
      </c>
      <c r="T11209">
        <v>4</v>
      </c>
      <c r="U11209">
        <v>6901.13</v>
      </c>
    </row>
    <row r="11210" spans="1:21" x14ac:dyDescent="0.25">
      <c r="A11210">
        <v>1</v>
      </c>
      <c r="B11210">
        <v>1</v>
      </c>
      <c r="C11210">
        <v>2017</v>
      </c>
      <c r="K11210">
        <v>53</v>
      </c>
      <c r="L11210">
        <v>46</v>
      </c>
      <c r="M11210">
        <v>2</v>
      </c>
      <c r="N11210">
        <v>1992</v>
      </c>
      <c r="O11210">
        <v>2</v>
      </c>
      <c r="P11210">
        <v>2202530201</v>
      </c>
      <c r="T11210">
        <v>4</v>
      </c>
      <c r="U11210">
        <v>8383.39</v>
      </c>
    </row>
    <row r="11211" spans="1:21" x14ac:dyDescent="0.25">
      <c r="A11211">
        <v>1</v>
      </c>
      <c r="B11211">
        <v>1</v>
      </c>
      <c r="C11211">
        <v>2017</v>
      </c>
      <c r="K11211">
        <v>53</v>
      </c>
      <c r="L11211">
        <v>42</v>
      </c>
      <c r="M11211">
        <v>2</v>
      </c>
      <c r="N11211">
        <v>1992</v>
      </c>
      <c r="O11211">
        <v>2</v>
      </c>
      <c r="P11211">
        <v>2202530201</v>
      </c>
      <c r="T11211">
        <v>4</v>
      </c>
      <c r="U11211">
        <v>6626.51</v>
      </c>
    </row>
    <row r="11212" spans="1:21" x14ac:dyDescent="0.25">
      <c r="A11212">
        <v>1</v>
      </c>
      <c r="B11212">
        <v>1</v>
      </c>
      <c r="C11212">
        <v>2017</v>
      </c>
      <c r="K11212">
        <v>53</v>
      </c>
      <c r="L11212">
        <v>41</v>
      </c>
      <c r="M11212">
        <v>2</v>
      </c>
      <c r="N11212">
        <v>1992</v>
      </c>
      <c r="O11212">
        <v>2</v>
      </c>
      <c r="P11212">
        <v>2202530201</v>
      </c>
      <c r="T11212">
        <v>4</v>
      </c>
      <c r="U11212">
        <v>7784.35</v>
      </c>
    </row>
    <row r="11213" spans="1:21" x14ac:dyDescent="0.25">
      <c r="A11213">
        <v>1</v>
      </c>
      <c r="B11213">
        <v>1</v>
      </c>
      <c r="C11213">
        <v>2017</v>
      </c>
      <c r="K11213">
        <v>52</v>
      </c>
      <c r="L11213">
        <v>47</v>
      </c>
      <c r="M11213">
        <v>2</v>
      </c>
      <c r="N11213">
        <v>1992</v>
      </c>
      <c r="O11213">
        <v>2</v>
      </c>
      <c r="P11213">
        <v>2202520201</v>
      </c>
      <c r="T11213">
        <v>4</v>
      </c>
      <c r="U11213">
        <v>138449</v>
      </c>
    </row>
    <row r="11214" spans="1:21" x14ac:dyDescent="0.25">
      <c r="A11214">
        <v>1</v>
      </c>
      <c r="B11214">
        <v>1</v>
      </c>
      <c r="C11214">
        <v>2017</v>
      </c>
      <c r="K11214">
        <v>52</v>
      </c>
      <c r="L11214">
        <v>46</v>
      </c>
      <c r="M11214">
        <v>2</v>
      </c>
      <c r="N11214">
        <v>1992</v>
      </c>
      <c r="O11214">
        <v>2</v>
      </c>
      <c r="P11214">
        <v>2202520201</v>
      </c>
      <c r="T11214">
        <v>4</v>
      </c>
      <c r="U11214">
        <v>125478</v>
      </c>
    </row>
    <row r="11215" spans="1:21" x14ac:dyDescent="0.25">
      <c r="A11215">
        <v>1</v>
      </c>
      <c r="B11215">
        <v>1</v>
      </c>
      <c r="C11215">
        <v>2017</v>
      </c>
      <c r="K11215">
        <v>52</v>
      </c>
      <c r="L11215">
        <v>42</v>
      </c>
      <c r="M11215">
        <v>2</v>
      </c>
      <c r="N11215">
        <v>1992</v>
      </c>
      <c r="O11215">
        <v>2</v>
      </c>
      <c r="P11215">
        <v>2202520201</v>
      </c>
      <c r="T11215">
        <v>4</v>
      </c>
      <c r="U11215">
        <v>72223.199999999997</v>
      </c>
    </row>
    <row r="11216" spans="1:21" x14ac:dyDescent="0.25">
      <c r="A11216">
        <v>1</v>
      </c>
      <c r="B11216">
        <v>1</v>
      </c>
      <c r="C11216">
        <v>2017</v>
      </c>
      <c r="K11216">
        <v>52</v>
      </c>
      <c r="L11216">
        <v>41</v>
      </c>
      <c r="M11216">
        <v>2</v>
      </c>
      <c r="N11216">
        <v>1992</v>
      </c>
      <c r="O11216">
        <v>2</v>
      </c>
      <c r="P11216">
        <v>2202520201</v>
      </c>
      <c r="T11216">
        <v>4</v>
      </c>
      <c r="U11216">
        <v>49528</v>
      </c>
    </row>
    <row r="11217" spans="1:21" x14ac:dyDescent="0.25">
      <c r="A11217">
        <v>1</v>
      </c>
      <c r="B11217">
        <v>1</v>
      </c>
      <c r="C11217">
        <v>2017</v>
      </c>
      <c r="K11217">
        <v>51</v>
      </c>
      <c r="L11217">
        <v>47</v>
      </c>
      <c r="M11217">
        <v>2</v>
      </c>
      <c r="N11217">
        <v>1992</v>
      </c>
      <c r="O11217">
        <v>2</v>
      </c>
      <c r="P11217">
        <v>2202510201</v>
      </c>
      <c r="T11217">
        <v>4</v>
      </c>
      <c r="U11217">
        <v>24875.8</v>
      </c>
    </row>
    <row r="11218" spans="1:21" x14ac:dyDescent="0.25">
      <c r="A11218">
        <v>1</v>
      </c>
      <c r="B11218">
        <v>1</v>
      </c>
      <c r="C11218">
        <v>2017</v>
      </c>
      <c r="K11218">
        <v>51</v>
      </c>
      <c r="L11218">
        <v>46</v>
      </c>
      <c r="M11218">
        <v>2</v>
      </c>
      <c r="N11218">
        <v>1992</v>
      </c>
      <c r="O11218">
        <v>2</v>
      </c>
      <c r="P11218">
        <v>2202510201</v>
      </c>
      <c r="T11218">
        <v>4</v>
      </c>
      <c r="U11218">
        <v>8218.19</v>
      </c>
    </row>
    <row r="11219" spans="1:21" x14ac:dyDescent="0.25">
      <c r="A11219">
        <v>1</v>
      </c>
      <c r="B11219">
        <v>1</v>
      </c>
      <c r="C11219">
        <v>2017</v>
      </c>
      <c r="K11219">
        <v>43</v>
      </c>
      <c r="L11219">
        <v>47</v>
      </c>
      <c r="M11219">
        <v>2</v>
      </c>
      <c r="N11219">
        <v>1992</v>
      </c>
      <c r="O11219">
        <v>2</v>
      </c>
      <c r="P11219">
        <v>2202430201</v>
      </c>
      <c r="T11219">
        <v>4</v>
      </c>
      <c r="U11219">
        <v>11326.6</v>
      </c>
    </row>
    <row r="11220" spans="1:21" x14ac:dyDescent="0.25">
      <c r="A11220">
        <v>1</v>
      </c>
      <c r="B11220">
        <v>1</v>
      </c>
      <c r="C11220">
        <v>2017</v>
      </c>
      <c r="K11220">
        <v>43</v>
      </c>
      <c r="L11220">
        <v>46</v>
      </c>
      <c r="M11220">
        <v>2</v>
      </c>
      <c r="N11220">
        <v>1992</v>
      </c>
      <c r="O11220">
        <v>2</v>
      </c>
      <c r="P11220">
        <v>2202430201</v>
      </c>
      <c r="T11220">
        <v>4</v>
      </c>
      <c r="U11220">
        <v>234244</v>
      </c>
    </row>
    <row r="11221" spans="1:21" x14ac:dyDescent="0.25">
      <c r="A11221">
        <v>1</v>
      </c>
      <c r="B11221">
        <v>1</v>
      </c>
      <c r="C11221">
        <v>2017</v>
      </c>
      <c r="K11221">
        <v>43</v>
      </c>
      <c r="L11221">
        <v>42</v>
      </c>
      <c r="M11221">
        <v>2</v>
      </c>
      <c r="N11221">
        <v>1992</v>
      </c>
      <c r="O11221">
        <v>2</v>
      </c>
      <c r="P11221">
        <v>2202430201</v>
      </c>
      <c r="T11221">
        <v>4</v>
      </c>
      <c r="U11221">
        <v>1763.11</v>
      </c>
    </row>
    <row r="11222" spans="1:21" x14ac:dyDescent="0.25">
      <c r="A11222">
        <v>1</v>
      </c>
      <c r="B11222">
        <v>1</v>
      </c>
      <c r="C11222">
        <v>2017</v>
      </c>
      <c r="K11222">
        <v>43</v>
      </c>
      <c r="L11222">
        <v>41</v>
      </c>
      <c r="M11222">
        <v>2</v>
      </c>
      <c r="N11222">
        <v>1992</v>
      </c>
      <c r="O11222">
        <v>2</v>
      </c>
      <c r="P11222">
        <v>2202430201</v>
      </c>
      <c r="T11222">
        <v>4</v>
      </c>
      <c r="U11222">
        <v>2653.56</v>
      </c>
    </row>
    <row r="11223" spans="1:21" x14ac:dyDescent="0.25">
      <c r="A11223">
        <v>1</v>
      </c>
      <c r="B11223">
        <v>1</v>
      </c>
      <c r="C11223">
        <v>2017</v>
      </c>
      <c r="K11223">
        <v>42</v>
      </c>
      <c r="L11223">
        <v>48</v>
      </c>
      <c r="M11223">
        <v>2</v>
      </c>
      <c r="N11223">
        <v>1992</v>
      </c>
      <c r="O11223">
        <v>2</v>
      </c>
      <c r="P11223">
        <v>2202420201</v>
      </c>
      <c r="T11223">
        <v>4</v>
      </c>
      <c r="U11223">
        <v>57746.5</v>
      </c>
    </row>
    <row r="11224" spans="1:21" x14ac:dyDescent="0.25">
      <c r="A11224">
        <v>1</v>
      </c>
      <c r="B11224">
        <v>1</v>
      </c>
      <c r="C11224">
        <v>2017</v>
      </c>
      <c r="K11224">
        <v>41</v>
      </c>
      <c r="L11224">
        <v>47</v>
      </c>
      <c r="M11224">
        <v>2</v>
      </c>
      <c r="N11224">
        <v>1992</v>
      </c>
      <c r="O11224">
        <v>2</v>
      </c>
      <c r="P11224">
        <v>2202410201</v>
      </c>
      <c r="T11224">
        <v>4</v>
      </c>
      <c r="U11224">
        <v>26120.799999999999</v>
      </c>
    </row>
    <row r="11225" spans="1:21" x14ac:dyDescent="0.25">
      <c r="A11225">
        <v>1</v>
      </c>
      <c r="B11225">
        <v>1</v>
      </c>
      <c r="C11225">
        <v>2017</v>
      </c>
      <c r="K11225">
        <v>41</v>
      </c>
      <c r="L11225">
        <v>46</v>
      </c>
      <c r="M11225">
        <v>2</v>
      </c>
      <c r="N11225">
        <v>1992</v>
      </c>
      <c r="O11225">
        <v>2</v>
      </c>
      <c r="P11225">
        <v>2202410201</v>
      </c>
      <c r="T11225">
        <v>4</v>
      </c>
      <c r="U11225">
        <v>4709.2299999999996</v>
      </c>
    </row>
    <row r="11226" spans="1:21" x14ac:dyDescent="0.25">
      <c r="A11226">
        <v>1</v>
      </c>
      <c r="B11226">
        <v>1</v>
      </c>
      <c r="C11226">
        <v>2017</v>
      </c>
      <c r="K11226">
        <v>41</v>
      </c>
      <c r="L11226">
        <v>42</v>
      </c>
      <c r="M11226">
        <v>2</v>
      </c>
      <c r="N11226">
        <v>1992</v>
      </c>
      <c r="O11226">
        <v>2</v>
      </c>
      <c r="P11226">
        <v>2202410201</v>
      </c>
      <c r="T11226">
        <v>4</v>
      </c>
      <c r="U11226">
        <v>770.202</v>
      </c>
    </row>
    <row r="11227" spans="1:21" x14ac:dyDescent="0.25">
      <c r="A11227">
        <v>1</v>
      </c>
      <c r="B11227">
        <v>1</v>
      </c>
      <c r="C11227">
        <v>2017</v>
      </c>
      <c r="K11227">
        <v>41</v>
      </c>
      <c r="L11227">
        <v>41</v>
      </c>
      <c r="M11227">
        <v>2</v>
      </c>
      <c r="N11227">
        <v>1992</v>
      </c>
      <c r="O11227">
        <v>2</v>
      </c>
      <c r="P11227">
        <v>2202410201</v>
      </c>
      <c r="T11227">
        <v>4</v>
      </c>
      <c r="U11227">
        <v>7195.89</v>
      </c>
    </row>
    <row r="11228" spans="1:21" x14ac:dyDescent="0.25">
      <c r="A11228">
        <v>1</v>
      </c>
      <c r="B11228">
        <v>1</v>
      </c>
      <c r="C11228">
        <v>2017</v>
      </c>
      <c r="K11228">
        <v>32</v>
      </c>
      <c r="L11228">
        <v>40</v>
      </c>
      <c r="M11228">
        <v>2</v>
      </c>
      <c r="N11228">
        <v>1992</v>
      </c>
      <c r="O11228">
        <v>2</v>
      </c>
      <c r="P11228">
        <v>2202320201</v>
      </c>
      <c r="T11228">
        <v>4</v>
      </c>
      <c r="U11228">
        <v>3082.07</v>
      </c>
    </row>
    <row r="11229" spans="1:21" x14ac:dyDescent="0.25">
      <c r="A11229">
        <v>1</v>
      </c>
      <c r="B11229">
        <v>1</v>
      </c>
      <c r="C11229">
        <v>2017</v>
      </c>
      <c r="K11229">
        <v>32</v>
      </c>
      <c r="L11229">
        <v>30</v>
      </c>
      <c r="M11229">
        <v>2</v>
      </c>
      <c r="N11229">
        <v>1992</v>
      </c>
      <c r="O11229">
        <v>2</v>
      </c>
      <c r="P11229">
        <v>2202320201</v>
      </c>
      <c r="T11229">
        <v>4</v>
      </c>
      <c r="U11229">
        <v>17208.400000000001</v>
      </c>
    </row>
    <row r="11230" spans="1:21" x14ac:dyDescent="0.25">
      <c r="A11230">
        <v>1</v>
      </c>
      <c r="B11230">
        <v>1</v>
      </c>
      <c r="C11230">
        <v>2017</v>
      </c>
      <c r="K11230">
        <v>31</v>
      </c>
      <c r="L11230">
        <v>40</v>
      </c>
      <c r="M11230">
        <v>2</v>
      </c>
      <c r="N11230">
        <v>1992</v>
      </c>
      <c r="O11230">
        <v>2</v>
      </c>
      <c r="P11230">
        <v>2202310201</v>
      </c>
      <c r="T11230">
        <v>4</v>
      </c>
      <c r="U11230">
        <v>36761.199999999997</v>
      </c>
    </row>
    <row r="11231" spans="1:21" x14ac:dyDescent="0.25">
      <c r="A11231">
        <v>1</v>
      </c>
      <c r="B11231">
        <v>1</v>
      </c>
      <c r="C11231">
        <v>2017</v>
      </c>
      <c r="K11231">
        <v>31</v>
      </c>
      <c r="L11231">
        <v>30</v>
      </c>
      <c r="M11231">
        <v>2</v>
      </c>
      <c r="N11231">
        <v>1992</v>
      </c>
      <c r="O11231">
        <v>2</v>
      </c>
      <c r="P11231">
        <v>2202310201</v>
      </c>
      <c r="T11231">
        <v>4</v>
      </c>
      <c r="U11231">
        <v>13626.7</v>
      </c>
    </row>
    <row r="11232" spans="1:21" x14ac:dyDescent="0.25">
      <c r="A11232">
        <v>1</v>
      </c>
      <c r="B11232">
        <v>1</v>
      </c>
      <c r="C11232">
        <v>2017</v>
      </c>
      <c r="K11232">
        <v>21</v>
      </c>
      <c r="L11232">
        <v>20</v>
      </c>
      <c r="M11232">
        <v>2</v>
      </c>
      <c r="N11232">
        <v>1992</v>
      </c>
      <c r="O11232">
        <v>2</v>
      </c>
      <c r="P11232">
        <v>2202210201</v>
      </c>
      <c r="T11232">
        <v>4</v>
      </c>
      <c r="U11232">
        <v>6109.75</v>
      </c>
    </row>
    <row r="11233" spans="1:21" x14ac:dyDescent="0.25">
      <c r="A11233">
        <v>1</v>
      </c>
      <c r="B11233">
        <v>1</v>
      </c>
      <c r="C11233">
        <v>2017</v>
      </c>
      <c r="K11233">
        <v>62</v>
      </c>
      <c r="L11233">
        <v>47</v>
      </c>
      <c r="M11233">
        <v>2</v>
      </c>
      <c r="N11233">
        <v>1991</v>
      </c>
      <c r="O11233">
        <v>2</v>
      </c>
      <c r="P11233">
        <v>2202620201</v>
      </c>
      <c r="T11233">
        <v>4</v>
      </c>
      <c r="U11233">
        <v>333084</v>
      </c>
    </row>
    <row r="11234" spans="1:21" x14ac:dyDescent="0.25">
      <c r="A11234">
        <v>1</v>
      </c>
      <c r="B11234">
        <v>1</v>
      </c>
      <c r="C11234">
        <v>2017</v>
      </c>
      <c r="K11234">
        <v>62</v>
      </c>
      <c r="L11234">
        <v>46</v>
      </c>
      <c r="M11234">
        <v>2</v>
      </c>
      <c r="N11234">
        <v>1991</v>
      </c>
      <c r="O11234">
        <v>2</v>
      </c>
      <c r="P11234">
        <v>2202620201</v>
      </c>
      <c r="T11234">
        <v>4</v>
      </c>
      <c r="U11234">
        <v>10233.700000000001</v>
      </c>
    </row>
    <row r="11235" spans="1:21" x14ac:dyDescent="0.25">
      <c r="A11235">
        <v>1</v>
      </c>
      <c r="B11235">
        <v>1</v>
      </c>
      <c r="C11235">
        <v>2017</v>
      </c>
      <c r="K11235">
        <v>61</v>
      </c>
      <c r="L11235">
        <v>47</v>
      </c>
      <c r="M11235">
        <v>2</v>
      </c>
      <c r="N11235">
        <v>1991</v>
      </c>
      <c r="O11235">
        <v>2</v>
      </c>
      <c r="P11235">
        <v>2202610201</v>
      </c>
      <c r="T11235">
        <v>4</v>
      </c>
      <c r="U11235">
        <v>501300</v>
      </c>
    </row>
    <row r="11236" spans="1:21" x14ac:dyDescent="0.25">
      <c r="A11236">
        <v>1</v>
      </c>
      <c r="B11236">
        <v>1</v>
      </c>
      <c r="C11236">
        <v>2017</v>
      </c>
      <c r="K11236">
        <v>61</v>
      </c>
      <c r="L11236">
        <v>46</v>
      </c>
      <c r="M11236">
        <v>2</v>
      </c>
      <c r="N11236">
        <v>1991</v>
      </c>
      <c r="O11236">
        <v>2</v>
      </c>
      <c r="P11236">
        <v>2202610201</v>
      </c>
      <c r="T11236">
        <v>4</v>
      </c>
      <c r="U11236">
        <v>69652.5</v>
      </c>
    </row>
    <row r="11237" spans="1:21" x14ac:dyDescent="0.25">
      <c r="A11237">
        <v>1</v>
      </c>
      <c r="B11237">
        <v>1</v>
      </c>
      <c r="C11237">
        <v>2017</v>
      </c>
      <c r="K11237">
        <v>54</v>
      </c>
      <c r="L11237">
        <v>47</v>
      </c>
      <c r="M11237">
        <v>2</v>
      </c>
      <c r="N11237">
        <v>1991</v>
      </c>
      <c r="O11237">
        <v>2</v>
      </c>
      <c r="P11237">
        <v>2202540201</v>
      </c>
      <c r="T11237">
        <v>4</v>
      </c>
      <c r="U11237">
        <v>342.55500000000001</v>
      </c>
    </row>
    <row r="11238" spans="1:21" x14ac:dyDescent="0.25">
      <c r="A11238">
        <v>1</v>
      </c>
      <c r="B11238">
        <v>1</v>
      </c>
      <c r="C11238">
        <v>2017</v>
      </c>
      <c r="K11238">
        <v>54</v>
      </c>
      <c r="L11238">
        <v>46</v>
      </c>
      <c r="M11238">
        <v>2</v>
      </c>
      <c r="N11238">
        <v>1991</v>
      </c>
      <c r="O11238">
        <v>2</v>
      </c>
      <c r="P11238">
        <v>2202540201</v>
      </c>
      <c r="T11238">
        <v>4</v>
      </c>
      <c r="U11238">
        <v>2640.31</v>
      </c>
    </row>
    <row r="11239" spans="1:21" x14ac:dyDescent="0.25">
      <c r="A11239">
        <v>1</v>
      </c>
      <c r="B11239">
        <v>1</v>
      </c>
      <c r="C11239">
        <v>2017</v>
      </c>
      <c r="K11239">
        <v>54</v>
      </c>
      <c r="L11239">
        <v>42</v>
      </c>
      <c r="M11239">
        <v>2</v>
      </c>
      <c r="N11239">
        <v>1991</v>
      </c>
      <c r="O11239">
        <v>2</v>
      </c>
      <c r="P11239">
        <v>2202540201</v>
      </c>
      <c r="T11239">
        <v>4</v>
      </c>
      <c r="U11239">
        <v>3494.06</v>
      </c>
    </row>
    <row r="11240" spans="1:21" x14ac:dyDescent="0.25">
      <c r="A11240">
        <v>1</v>
      </c>
      <c r="B11240">
        <v>1</v>
      </c>
      <c r="C11240">
        <v>2017</v>
      </c>
      <c r="K11240">
        <v>54</v>
      </c>
      <c r="L11240">
        <v>41</v>
      </c>
      <c r="M11240">
        <v>2</v>
      </c>
      <c r="N11240">
        <v>1991</v>
      </c>
      <c r="O11240">
        <v>2</v>
      </c>
      <c r="P11240">
        <v>2202540201</v>
      </c>
      <c r="T11240">
        <v>4</v>
      </c>
      <c r="U11240">
        <v>2392.61</v>
      </c>
    </row>
    <row r="11241" spans="1:21" x14ac:dyDescent="0.25">
      <c r="A11241">
        <v>1</v>
      </c>
      <c r="B11241">
        <v>1</v>
      </c>
      <c r="C11241">
        <v>2017</v>
      </c>
      <c r="K11241">
        <v>53</v>
      </c>
      <c r="L11241">
        <v>47</v>
      </c>
      <c r="M11241">
        <v>2</v>
      </c>
      <c r="N11241">
        <v>1991</v>
      </c>
      <c r="O11241">
        <v>2</v>
      </c>
      <c r="P11241">
        <v>2202530201</v>
      </c>
      <c r="T11241">
        <v>4</v>
      </c>
      <c r="U11241">
        <v>2873.23</v>
      </c>
    </row>
    <row r="11242" spans="1:21" x14ac:dyDescent="0.25">
      <c r="A11242">
        <v>1</v>
      </c>
      <c r="B11242">
        <v>1</v>
      </c>
      <c r="C11242">
        <v>2017</v>
      </c>
      <c r="K11242">
        <v>53</v>
      </c>
      <c r="L11242">
        <v>46</v>
      </c>
      <c r="M11242">
        <v>2</v>
      </c>
      <c r="N11242">
        <v>1991</v>
      </c>
      <c r="O11242">
        <v>2</v>
      </c>
      <c r="P11242">
        <v>2202530201</v>
      </c>
      <c r="T11242">
        <v>4</v>
      </c>
      <c r="U11242">
        <v>12215.6</v>
      </c>
    </row>
    <row r="11243" spans="1:21" x14ac:dyDescent="0.25">
      <c r="A11243">
        <v>1</v>
      </c>
      <c r="B11243">
        <v>1</v>
      </c>
      <c r="C11243">
        <v>2017</v>
      </c>
      <c r="K11243">
        <v>53</v>
      </c>
      <c r="L11243">
        <v>41</v>
      </c>
      <c r="M11243">
        <v>2</v>
      </c>
      <c r="N11243">
        <v>1991</v>
      </c>
      <c r="O11243">
        <v>2</v>
      </c>
      <c r="P11243">
        <v>2202530201</v>
      </c>
      <c r="T11243">
        <v>4</v>
      </c>
      <c r="U11243">
        <v>31020.7</v>
      </c>
    </row>
    <row r="11244" spans="1:21" x14ac:dyDescent="0.25">
      <c r="A11244">
        <v>1</v>
      </c>
      <c r="B11244">
        <v>1</v>
      </c>
      <c r="C11244">
        <v>2017</v>
      </c>
      <c r="K11244">
        <v>52</v>
      </c>
      <c r="L11244">
        <v>47</v>
      </c>
      <c r="M11244">
        <v>2</v>
      </c>
      <c r="N11244">
        <v>1991</v>
      </c>
      <c r="O11244">
        <v>2</v>
      </c>
      <c r="P11244">
        <v>2202520201</v>
      </c>
      <c r="T11244">
        <v>4</v>
      </c>
      <c r="U11244">
        <v>121289</v>
      </c>
    </row>
    <row r="11245" spans="1:21" x14ac:dyDescent="0.25">
      <c r="A11245">
        <v>1</v>
      </c>
      <c r="B11245">
        <v>1</v>
      </c>
      <c r="C11245">
        <v>2017</v>
      </c>
      <c r="K11245">
        <v>52</v>
      </c>
      <c r="L11245">
        <v>46</v>
      </c>
      <c r="M11245">
        <v>2</v>
      </c>
      <c r="N11245">
        <v>1991</v>
      </c>
      <c r="O11245">
        <v>2</v>
      </c>
      <c r="P11245">
        <v>2202520201</v>
      </c>
      <c r="T11245">
        <v>4</v>
      </c>
      <c r="U11245">
        <v>136546</v>
      </c>
    </row>
    <row r="11246" spans="1:21" x14ac:dyDescent="0.25">
      <c r="A11246">
        <v>1</v>
      </c>
      <c r="B11246">
        <v>1</v>
      </c>
      <c r="C11246">
        <v>2017</v>
      </c>
      <c r="K11246">
        <v>52</v>
      </c>
      <c r="L11246">
        <v>42</v>
      </c>
      <c r="M11246">
        <v>2</v>
      </c>
      <c r="N11246">
        <v>1991</v>
      </c>
      <c r="O11246">
        <v>2</v>
      </c>
      <c r="P11246">
        <v>2202520201</v>
      </c>
      <c r="T11246">
        <v>4</v>
      </c>
      <c r="U11246">
        <v>42482.3</v>
      </c>
    </row>
    <row r="11247" spans="1:21" x14ac:dyDescent="0.25">
      <c r="A11247">
        <v>1</v>
      </c>
      <c r="B11247">
        <v>1</v>
      </c>
      <c r="C11247">
        <v>2017</v>
      </c>
      <c r="K11247">
        <v>52</v>
      </c>
      <c r="L11247">
        <v>41</v>
      </c>
      <c r="M11247">
        <v>2</v>
      </c>
      <c r="N11247">
        <v>1991</v>
      </c>
      <c r="O11247">
        <v>2</v>
      </c>
      <c r="P11247">
        <v>2202520201</v>
      </c>
      <c r="T11247">
        <v>4</v>
      </c>
      <c r="U11247">
        <v>25874.5</v>
      </c>
    </row>
    <row r="11248" spans="1:21" x14ac:dyDescent="0.25">
      <c r="A11248">
        <v>1</v>
      </c>
      <c r="B11248">
        <v>1</v>
      </c>
      <c r="C11248">
        <v>2017</v>
      </c>
      <c r="K11248">
        <v>51</v>
      </c>
      <c r="L11248">
        <v>47</v>
      </c>
      <c r="M11248">
        <v>2</v>
      </c>
      <c r="N11248">
        <v>1991</v>
      </c>
      <c r="O11248">
        <v>2</v>
      </c>
      <c r="P11248">
        <v>2202510201</v>
      </c>
      <c r="T11248">
        <v>4</v>
      </c>
      <c r="U11248">
        <v>30676</v>
      </c>
    </row>
    <row r="11249" spans="1:21" x14ac:dyDescent="0.25">
      <c r="A11249">
        <v>1</v>
      </c>
      <c r="B11249">
        <v>1</v>
      </c>
      <c r="C11249">
        <v>2017</v>
      </c>
      <c r="K11249">
        <v>51</v>
      </c>
      <c r="L11249">
        <v>46</v>
      </c>
      <c r="M11249">
        <v>2</v>
      </c>
      <c r="N11249">
        <v>1991</v>
      </c>
      <c r="O11249">
        <v>2</v>
      </c>
      <c r="P11249">
        <v>2202510201</v>
      </c>
      <c r="T11249">
        <v>4</v>
      </c>
      <c r="U11249">
        <v>18217.400000000001</v>
      </c>
    </row>
    <row r="11250" spans="1:21" x14ac:dyDescent="0.25">
      <c r="A11250">
        <v>1</v>
      </c>
      <c r="B11250">
        <v>1</v>
      </c>
      <c r="C11250">
        <v>2017</v>
      </c>
      <c r="K11250">
        <v>43</v>
      </c>
      <c r="L11250">
        <v>47</v>
      </c>
      <c r="M11250">
        <v>2</v>
      </c>
      <c r="N11250">
        <v>1991</v>
      </c>
      <c r="O11250">
        <v>2</v>
      </c>
      <c r="P11250">
        <v>2202430201</v>
      </c>
      <c r="T11250">
        <v>4</v>
      </c>
      <c r="U11250">
        <v>13132.6</v>
      </c>
    </row>
    <row r="11251" spans="1:21" x14ac:dyDescent="0.25">
      <c r="A11251">
        <v>1</v>
      </c>
      <c r="B11251">
        <v>1</v>
      </c>
      <c r="C11251">
        <v>2017</v>
      </c>
      <c r="K11251">
        <v>43</v>
      </c>
      <c r="L11251">
        <v>46</v>
      </c>
      <c r="M11251">
        <v>2</v>
      </c>
      <c r="N11251">
        <v>1991</v>
      </c>
      <c r="O11251">
        <v>2</v>
      </c>
      <c r="P11251">
        <v>2202430201</v>
      </c>
      <c r="T11251">
        <v>4</v>
      </c>
      <c r="U11251">
        <v>271823</v>
      </c>
    </row>
    <row r="11252" spans="1:21" x14ac:dyDescent="0.25">
      <c r="A11252">
        <v>1</v>
      </c>
      <c r="B11252">
        <v>1</v>
      </c>
      <c r="C11252">
        <v>2017</v>
      </c>
      <c r="K11252">
        <v>43</v>
      </c>
      <c r="L11252">
        <v>42</v>
      </c>
      <c r="M11252">
        <v>2</v>
      </c>
      <c r="N11252">
        <v>1991</v>
      </c>
      <c r="O11252">
        <v>2</v>
      </c>
      <c r="P11252">
        <v>2202430201</v>
      </c>
      <c r="T11252">
        <v>4</v>
      </c>
      <c r="U11252">
        <v>2042.06</v>
      </c>
    </row>
    <row r="11253" spans="1:21" x14ac:dyDescent="0.25">
      <c r="A11253">
        <v>1</v>
      </c>
      <c r="B11253">
        <v>1</v>
      </c>
      <c r="C11253">
        <v>2017</v>
      </c>
      <c r="K11253">
        <v>43</v>
      </c>
      <c r="L11253">
        <v>41</v>
      </c>
      <c r="M11253">
        <v>2</v>
      </c>
      <c r="N11253">
        <v>1991</v>
      </c>
      <c r="O11253">
        <v>2</v>
      </c>
      <c r="P11253">
        <v>2202430201</v>
      </c>
      <c r="T11253">
        <v>4</v>
      </c>
      <c r="U11253">
        <v>3080.69</v>
      </c>
    </row>
    <row r="11254" spans="1:21" x14ac:dyDescent="0.25">
      <c r="A11254">
        <v>1</v>
      </c>
      <c r="B11254">
        <v>1</v>
      </c>
      <c r="C11254">
        <v>2017</v>
      </c>
      <c r="K11254">
        <v>42</v>
      </c>
      <c r="L11254">
        <v>48</v>
      </c>
      <c r="M11254">
        <v>2</v>
      </c>
      <c r="N11254">
        <v>1991</v>
      </c>
      <c r="O11254">
        <v>2</v>
      </c>
      <c r="P11254">
        <v>2202420201</v>
      </c>
      <c r="T11254">
        <v>4</v>
      </c>
      <c r="U11254">
        <v>57483.8</v>
      </c>
    </row>
    <row r="11255" spans="1:21" x14ac:dyDescent="0.25">
      <c r="A11255">
        <v>1</v>
      </c>
      <c r="B11255">
        <v>1</v>
      </c>
      <c r="C11255">
        <v>2017</v>
      </c>
      <c r="K11255">
        <v>41</v>
      </c>
      <c r="L11255">
        <v>47</v>
      </c>
      <c r="M11255">
        <v>2</v>
      </c>
      <c r="N11255">
        <v>1991</v>
      </c>
      <c r="O11255">
        <v>2</v>
      </c>
      <c r="P11255">
        <v>2202410201</v>
      </c>
      <c r="T11255">
        <v>4</v>
      </c>
      <c r="U11255">
        <v>29251.9</v>
      </c>
    </row>
    <row r="11256" spans="1:21" x14ac:dyDescent="0.25">
      <c r="A11256">
        <v>1</v>
      </c>
      <c r="B11256">
        <v>1</v>
      </c>
      <c r="C11256">
        <v>2017</v>
      </c>
      <c r="K11256">
        <v>41</v>
      </c>
      <c r="L11256">
        <v>46</v>
      </c>
      <c r="M11256">
        <v>2</v>
      </c>
      <c r="N11256">
        <v>1991</v>
      </c>
      <c r="O11256">
        <v>2</v>
      </c>
      <c r="P11256">
        <v>2202410201</v>
      </c>
      <c r="T11256">
        <v>4</v>
      </c>
      <c r="U11256">
        <v>5263.17</v>
      </c>
    </row>
    <row r="11257" spans="1:21" x14ac:dyDescent="0.25">
      <c r="A11257">
        <v>1</v>
      </c>
      <c r="B11257">
        <v>1</v>
      </c>
      <c r="C11257">
        <v>2017</v>
      </c>
      <c r="K11257">
        <v>41</v>
      </c>
      <c r="L11257">
        <v>42</v>
      </c>
      <c r="M11257">
        <v>2</v>
      </c>
      <c r="N11257">
        <v>1991</v>
      </c>
      <c r="O11257">
        <v>2</v>
      </c>
      <c r="P11257">
        <v>2202410201</v>
      </c>
      <c r="T11257">
        <v>4</v>
      </c>
      <c r="U11257">
        <v>869.94500000000005</v>
      </c>
    </row>
    <row r="11258" spans="1:21" x14ac:dyDescent="0.25">
      <c r="A11258">
        <v>1</v>
      </c>
      <c r="B11258">
        <v>1</v>
      </c>
      <c r="C11258">
        <v>2017</v>
      </c>
      <c r="K11258">
        <v>41</v>
      </c>
      <c r="L11258">
        <v>41</v>
      </c>
      <c r="M11258">
        <v>2</v>
      </c>
      <c r="N11258">
        <v>1991</v>
      </c>
      <c r="O11258">
        <v>2</v>
      </c>
      <c r="P11258">
        <v>2202410201</v>
      </c>
      <c r="T11258">
        <v>4</v>
      </c>
      <c r="U11258">
        <v>8068.74</v>
      </c>
    </row>
    <row r="11259" spans="1:21" x14ac:dyDescent="0.25">
      <c r="A11259">
        <v>1</v>
      </c>
      <c r="B11259">
        <v>1</v>
      </c>
      <c r="C11259">
        <v>2017</v>
      </c>
      <c r="K11259">
        <v>32</v>
      </c>
      <c r="L11259">
        <v>40</v>
      </c>
      <c r="M11259">
        <v>2</v>
      </c>
      <c r="N11259">
        <v>1991</v>
      </c>
      <c r="O11259">
        <v>2</v>
      </c>
      <c r="P11259">
        <v>2202320201</v>
      </c>
      <c r="T11259">
        <v>4</v>
      </c>
      <c r="U11259">
        <v>20983.1</v>
      </c>
    </row>
    <row r="11260" spans="1:21" x14ac:dyDescent="0.25">
      <c r="A11260">
        <v>1</v>
      </c>
      <c r="B11260">
        <v>1</v>
      </c>
      <c r="C11260">
        <v>2017</v>
      </c>
      <c r="K11260">
        <v>32</v>
      </c>
      <c r="L11260">
        <v>30</v>
      </c>
      <c r="M11260">
        <v>2</v>
      </c>
      <c r="N11260">
        <v>1991</v>
      </c>
      <c r="O11260">
        <v>2</v>
      </c>
      <c r="P11260">
        <v>2202320201</v>
      </c>
      <c r="T11260">
        <v>4</v>
      </c>
      <c r="U11260">
        <v>3408.35</v>
      </c>
    </row>
    <row r="11261" spans="1:21" x14ac:dyDescent="0.25">
      <c r="A11261">
        <v>1</v>
      </c>
      <c r="B11261">
        <v>1</v>
      </c>
      <c r="C11261">
        <v>2017</v>
      </c>
      <c r="K11261">
        <v>31</v>
      </c>
      <c r="L11261">
        <v>30</v>
      </c>
      <c r="M11261">
        <v>2</v>
      </c>
      <c r="N11261">
        <v>1991</v>
      </c>
      <c r="O11261">
        <v>2</v>
      </c>
      <c r="P11261">
        <v>2202310201</v>
      </c>
      <c r="T11261">
        <v>4</v>
      </c>
      <c r="U11261">
        <v>15726.1</v>
      </c>
    </row>
    <row r="11262" spans="1:21" x14ac:dyDescent="0.25">
      <c r="A11262">
        <v>1</v>
      </c>
      <c r="B11262">
        <v>1</v>
      </c>
      <c r="C11262">
        <v>2017</v>
      </c>
      <c r="K11262">
        <v>21</v>
      </c>
      <c r="L11262">
        <v>20</v>
      </c>
      <c r="M11262">
        <v>2</v>
      </c>
      <c r="N11262">
        <v>1991</v>
      </c>
      <c r="O11262">
        <v>2</v>
      </c>
      <c r="P11262">
        <v>2202210201</v>
      </c>
      <c r="T11262">
        <v>4</v>
      </c>
      <c r="U11262">
        <v>12006.3</v>
      </c>
    </row>
    <row r="11263" spans="1:21" x14ac:dyDescent="0.25">
      <c r="A11263">
        <v>1</v>
      </c>
      <c r="B11263">
        <v>1</v>
      </c>
      <c r="C11263">
        <v>2017</v>
      </c>
      <c r="K11263">
        <v>62</v>
      </c>
      <c r="L11263">
        <v>47</v>
      </c>
      <c r="M11263">
        <v>2</v>
      </c>
      <c r="N11263">
        <v>1990</v>
      </c>
      <c r="O11263">
        <v>2</v>
      </c>
      <c r="P11263">
        <v>2202620201</v>
      </c>
      <c r="T11263">
        <v>4</v>
      </c>
      <c r="U11263">
        <v>199408</v>
      </c>
    </row>
    <row r="11264" spans="1:21" x14ac:dyDescent="0.25">
      <c r="A11264">
        <v>1</v>
      </c>
      <c r="B11264">
        <v>1</v>
      </c>
      <c r="C11264">
        <v>2017</v>
      </c>
      <c r="K11264">
        <v>62</v>
      </c>
      <c r="L11264">
        <v>46</v>
      </c>
      <c r="M11264">
        <v>2</v>
      </c>
      <c r="N11264">
        <v>1990</v>
      </c>
      <c r="O11264">
        <v>2</v>
      </c>
      <c r="P11264">
        <v>2202620201</v>
      </c>
      <c r="T11264">
        <v>4</v>
      </c>
      <c r="U11264">
        <v>24937.1</v>
      </c>
    </row>
    <row r="11265" spans="1:21" x14ac:dyDescent="0.25">
      <c r="A11265">
        <v>1</v>
      </c>
      <c r="B11265">
        <v>1</v>
      </c>
      <c r="C11265">
        <v>2017</v>
      </c>
      <c r="K11265">
        <v>61</v>
      </c>
      <c r="L11265">
        <v>47</v>
      </c>
      <c r="M11265">
        <v>2</v>
      </c>
      <c r="N11265">
        <v>1990</v>
      </c>
      <c r="O11265">
        <v>2</v>
      </c>
      <c r="P11265">
        <v>2202610201</v>
      </c>
      <c r="T11265">
        <v>4</v>
      </c>
      <c r="U11265">
        <v>491323</v>
      </c>
    </row>
    <row r="11266" spans="1:21" x14ac:dyDescent="0.25">
      <c r="A11266">
        <v>1</v>
      </c>
      <c r="B11266">
        <v>1</v>
      </c>
      <c r="C11266">
        <v>2017</v>
      </c>
      <c r="K11266">
        <v>61</v>
      </c>
      <c r="L11266">
        <v>46</v>
      </c>
      <c r="M11266">
        <v>2</v>
      </c>
      <c r="N11266">
        <v>1990</v>
      </c>
      <c r="O11266">
        <v>2</v>
      </c>
      <c r="P11266">
        <v>2202610201</v>
      </c>
      <c r="T11266">
        <v>4</v>
      </c>
      <c r="U11266">
        <v>110600</v>
      </c>
    </row>
    <row r="11267" spans="1:21" x14ac:dyDescent="0.25">
      <c r="A11267">
        <v>1</v>
      </c>
      <c r="B11267">
        <v>1</v>
      </c>
      <c r="C11267">
        <v>2017</v>
      </c>
      <c r="K11267">
        <v>54</v>
      </c>
      <c r="L11267">
        <v>47</v>
      </c>
      <c r="M11267">
        <v>2</v>
      </c>
      <c r="N11267">
        <v>1990</v>
      </c>
      <c r="O11267">
        <v>2</v>
      </c>
      <c r="P11267">
        <v>2202540201</v>
      </c>
      <c r="T11267">
        <v>4</v>
      </c>
      <c r="U11267">
        <v>444.66300000000001</v>
      </c>
    </row>
    <row r="11268" spans="1:21" x14ac:dyDescent="0.25">
      <c r="A11268">
        <v>1</v>
      </c>
      <c r="B11268">
        <v>1</v>
      </c>
      <c r="C11268">
        <v>2017</v>
      </c>
      <c r="K11268">
        <v>54</v>
      </c>
      <c r="L11268">
        <v>46</v>
      </c>
      <c r="M11268">
        <v>2</v>
      </c>
      <c r="N11268">
        <v>1990</v>
      </c>
      <c r="O11268">
        <v>2</v>
      </c>
      <c r="P11268">
        <v>2202540201</v>
      </c>
      <c r="T11268">
        <v>4</v>
      </c>
      <c r="U11268">
        <v>3431.76</v>
      </c>
    </row>
    <row r="11269" spans="1:21" x14ac:dyDescent="0.25">
      <c r="A11269">
        <v>1</v>
      </c>
      <c r="B11269">
        <v>1</v>
      </c>
      <c r="C11269">
        <v>2017</v>
      </c>
      <c r="K11269">
        <v>54</v>
      </c>
      <c r="L11269">
        <v>42</v>
      </c>
      <c r="M11269">
        <v>2</v>
      </c>
      <c r="N11269">
        <v>1990</v>
      </c>
      <c r="O11269">
        <v>2</v>
      </c>
      <c r="P11269">
        <v>2202540201</v>
      </c>
      <c r="T11269">
        <v>4</v>
      </c>
      <c r="U11269">
        <v>4540.8</v>
      </c>
    </row>
    <row r="11270" spans="1:21" x14ac:dyDescent="0.25">
      <c r="A11270">
        <v>1</v>
      </c>
      <c r="B11270">
        <v>1</v>
      </c>
      <c r="C11270">
        <v>2017</v>
      </c>
      <c r="K11270">
        <v>54</v>
      </c>
      <c r="L11270">
        <v>41</v>
      </c>
      <c r="M11270">
        <v>2</v>
      </c>
      <c r="N11270">
        <v>1990</v>
      </c>
      <c r="O11270">
        <v>2</v>
      </c>
      <c r="P11270">
        <v>2202540201</v>
      </c>
      <c r="T11270">
        <v>4</v>
      </c>
      <c r="U11270">
        <v>3107.41</v>
      </c>
    </row>
    <row r="11271" spans="1:21" x14ac:dyDescent="0.25">
      <c r="A11271">
        <v>1</v>
      </c>
      <c r="B11271">
        <v>1</v>
      </c>
      <c r="C11271">
        <v>2017</v>
      </c>
      <c r="K11271">
        <v>53</v>
      </c>
      <c r="L11271">
        <v>47</v>
      </c>
      <c r="M11271">
        <v>2</v>
      </c>
      <c r="N11271">
        <v>1990</v>
      </c>
      <c r="O11271">
        <v>2</v>
      </c>
      <c r="P11271">
        <v>2202530201</v>
      </c>
      <c r="T11271">
        <v>4</v>
      </c>
      <c r="U11271">
        <v>5912.63</v>
      </c>
    </row>
    <row r="11272" spans="1:21" x14ac:dyDescent="0.25">
      <c r="A11272">
        <v>1</v>
      </c>
      <c r="B11272">
        <v>1</v>
      </c>
      <c r="C11272">
        <v>2017</v>
      </c>
      <c r="K11272">
        <v>53</v>
      </c>
      <c r="L11272">
        <v>46</v>
      </c>
      <c r="M11272">
        <v>2</v>
      </c>
      <c r="N11272">
        <v>1990</v>
      </c>
      <c r="O11272">
        <v>2</v>
      </c>
      <c r="P11272">
        <v>2202530201</v>
      </c>
      <c r="T11272">
        <v>4</v>
      </c>
      <c r="U11272">
        <v>3754.75</v>
      </c>
    </row>
    <row r="11273" spans="1:21" x14ac:dyDescent="0.25">
      <c r="A11273">
        <v>1</v>
      </c>
      <c r="B11273">
        <v>1</v>
      </c>
      <c r="C11273">
        <v>2017</v>
      </c>
      <c r="K11273">
        <v>53</v>
      </c>
      <c r="L11273">
        <v>41</v>
      </c>
      <c r="M11273">
        <v>2</v>
      </c>
      <c r="N11273">
        <v>1990</v>
      </c>
      <c r="O11273">
        <v>2</v>
      </c>
      <c r="P11273">
        <v>2202530201</v>
      </c>
      <c r="T11273">
        <v>4</v>
      </c>
      <c r="U11273">
        <v>11034.8</v>
      </c>
    </row>
    <row r="11274" spans="1:21" x14ac:dyDescent="0.25">
      <c r="A11274">
        <v>1</v>
      </c>
      <c r="B11274">
        <v>1</v>
      </c>
      <c r="C11274">
        <v>2017</v>
      </c>
      <c r="K11274">
        <v>52</v>
      </c>
      <c r="L11274">
        <v>47</v>
      </c>
      <c r="M11274">
        <v>2</v>
      </c>
      <c r="N11274">
        <v>1990</v>
      </c>
      <c r="O11274">
        <v>2</v>
      </c>
      <c r="P11274">
        <v>2202520201</v>
      </c>
      <c r="T11274">
        <v>4</v>
      </c>
      <c r="U11274">
        <v>139338</v>
      </c>
    </row>
    <row r="11275" spans="1:21" x14ac:dyDescent="0.25">
      <c r="A11275">
        <v>1</v>
      </c>
      <c r="B11275">
        <v>1</v>
      </c>
      <c r="C11275">
        <v>2017</v>
      </c>
      <c r="K11275">
        <v>52</v>
      </c>
      <c r="L11275">
        <v>46</v>
      </c>
      <c r="M11275">
        <v>2</v>
      </c>
      <c r="N11275">
        <v>1990</v>
      </c>
      <c r="O11275">
        <v>2</v>
      </c>
      <c r="P11275">
        <v>2202520201</v>
      </c>
      <c r="T11275">
        <v>4</v>
      </c>
      <c r="U11275">
        <v>129351</v>
      </c>
    </row>
    <row r="11276" spans="1:21" x14ac:dyDescent="0.25">
      <c r="A11276">
        <v>1</v>
      </c>
      <c r="B11276">
        <v>1</v>
      </c>
      <c r="C11276">
        <v>2017</v>
      </c>
      <c r="K11276">
        <v>52</v>
      </c>
      <c r="L11276">
        <v>42</v>
      </c>
      <c r="M11276">
        <v>2</v>
      </c>
      <c r="N11276">
        <v>1990</v>
      </c>
      <c r="O11276">
        <v>2</v>
      </c>
      <c r="P11276">
        <v>2202520201</v>
      </c>
      <c r="T11276">
        <v>4</v>
      </c>
      <c r="U11276">
        <v>48232.2</v>
      </c>
    </row>
    <row r="11277" spans="1:21" x14ac:dyDescent="0.25">
      <c r="A11277">
        <v>1</v>
      </c>
      <c r="B11277">
        <v>1</v>
      </c>
      <c r="C11277">
        <v>2017</v>
      </c>
      <c r="K11277">
        <v>52</v>
      </c>
      <c r="L11277">
        <v>41</v>
      </c>
      <c r="M11277">
        <v>2</v>
      </c>
      <c r="N11277">
        <v>1990</v>
      </c>
      <c r="O11277">
        <v>2</v>
      </c>
      <c r="P11277">
        <v>2202520201</v>
      </c>
      <c r="T11277">
        <v>4</v>
      </c>
      <c r="U11277">
        <v>60129.599999999999</v>
      </c>
    </row>
    <row r="11278" spans="1:21" x14ac:dyDescent="0.25">
      <c r="A11278">
        <v>1</v>
      </c>
      <c r="B11278">
        <v>1</v>
      </c>
      <c r="C11278">
        <v>2017</v>
      </c>
      <c r="K11278">
        <v>51</v>
      </c>
      <c r="L11278">
        <v>47</v>
      </c>
      <c r="M11278">
        <v>2</v>
      </c>
      <c r="N11278">
        <v>1990</v>
      </c>
      <c r="O11278">
        <v>2</v>
      </c>
      <c r="P11278">
        <v>2202510201</v>
      </c>
      <c r="T11278">
        <v>4</v>
      </c>
      <c r="U11278">
        <v>20338.599999999999</v>
      </c>
    </row>
    <row r="11279" spans="1:21" x14ac:dyDescent="0.25">
      <c r="A11279">
        <v>1</v>
      </c>
      <c r="B11279">
        <v>1</v>
      </c>
      <c r="C11279">
        <v>2017</v>
      </c>
      <c r="K11279">
        <v>51</v>
      </c>
      <c r="L11279">
        <v>46</v>
      </c>
      <c r="M11279">
        <v>2</v>
      </c>
      <c r="N11279">
        <v>1990</v>
      </c>
      <c r="O11279">
        <v>2</v>
      </c>
      <c r="P11279">
        <v>2202510201</v>
      </c>
      <c r="T11279">
        <v>4</v>
      </c>
      <c r="U11279">
        <v>3176.13</v>
      </c>
    </row>
    <row r="11280" spans="1:21" x14ac:dyDescent="0.25">
      <c r="A11280">
        <v>1</v>
      </c>
      <c r="B11280">
        <v>1</v>
      </c>
      <c r="C11280">
        <v>2017</v>
      </c>
      <c r="K11280">
        <v>51</v>
      </c>
      <c r="L11280">
        <v>42</v>
      </c>
      <c r="M11280">
        <v>2</v>
      </c>
      <c r="N11280">
        <v>1990</v>
      </c>
      <c r="O11280">
        <v>2</v>
      </c>
      <c r="P11280">
        <v>2202510201</v>
      </c>
      <c r="T11280">
        <v>4</v>
      </c>
      <c r="U11280">
        <v>1202.9000000000001</v>
      </c>
    </row>
    <row r="11281" spans="1:21" x14ac:dyDescent="0.25">
      <c r="A11281">
        <v>1</v>
      </c>
      <c r="B11281">
        <v>1</v>
      </c>
      <c r="C11281">
        <v>2017</v>
      </c>
      <c r="K11281">
        <v>43</v>
      </c>
      <c r="L11281">
        <v>47</v>
      </c>
      <c r="M11281">
        <v>2</v>
      </c>
      <c r="N11281">
        <v>1990</v>
      </c>
      <c r="O11281">
        <v>2</v>
      </c>
      <c r="P11281">
        <v>2202430201</v>
      </c>
      <c r="T11281">
        <v>4</v>
      </c>
      <c r="U11281">
        <v>14190.6</v>
      </c>
    </row>
    <row r="11282" spans="1:21" x14ac:dyDescent="0.25">
      <c r="A11282">
        <v>1</v>
      </c>
      <c r="B11282">
        <v>1</v>
      </c>
      <c r="C11282">
        <v>2017</v>
      </c>
      <c r="K11282">
        <v>43</v>
      </c>
      <c r="L11282">
        <v>46</v>
      </c>
      <c r="M11282">
        <v>2</v>
      </c>
      <c r="N11282">
        <v>1990</v>
      </c>
      <c r="O11282">
        <v>2</v>
      </c>
      <c r="P11282">
        <v>2202430201</v>
      </c>
      <c r="T11282">
        <v>4</v>
      </c>
      <c r="U11282">
        <v>293593</v>
      </c>
    </row>
    <row r="11283" spans="1:21" x14ac:dyDescent="0.25">
      <c r="A11283">
        <v>1</v>
      </c>
      <c r="B11283">
        <v>1</v>
      </c>
      <c r="C11283">
        <v>2017</v>
      </c>
      <c r="K11283">
        <v>43</v>
      </c>
      <c r="L11283">
        <v>42</v>
      </c>
      <c r="M11283">
        <v>2</v>
      </c>
      <c r="N11283">
        <v>1990</v>
      </c>
      <c r="O11283">
        <v>2</v>
      </c>
      <c r="P11283">
        <v>2202430201</v>
      </c>
      <c r="T11283">
        <v>4</v>
      </c>
      <c r="U11283">
        <v>2204.71</v>
      </c>
    </row>
    <row r="11284" spans="1:21" x14ac:dyDescent="0.25">
      <c r="A11284">
        <v>1</v>
      </c>
      <c r="B11284">
        <v>1</v>
      </c>
      <c r="C11284">
        <v>2017</v>
      </c>
      <c r="K11284">
        <v>43</v>
      </c>
      <c r="L11284">
        <v>41</v>
      </c>
      <c r="M11284">
        <v>2</v>
      </c>
      <c r="N11284">
        <v>1990</v>
      </c>
      <c r="O11284">
        <v>2</v>
      </c>
      <c r="P11284">
        <v>2202430201</v>
      </c>
      <c r="T11284">
        <v>4</v>
      </c>
      <c r="U11284">
        <v>3324.56</v>
      </c>
    </row>
    <row r="11285" spans="1:21" x14ac:dyDescent="0.25">
      <c r="A11285">
        <v>1</v>
      </c>
      <c r="B11285">
        <v>1</v>
      </c>
      <c r="C11285">
        <v>2017</v>
      </c>
      <c r="K11285">
        <v>42</v>
      </c>
      <c r="L11285">
        <v>48</v>
      </c>
      <c r="M11285">
        <v>2</v>
      </c>
      <c r="N11285">
        <v>1990</v>
      </c>
      <c r="O11285">
        <v>2</v>
      </c>
      <c r="P11285">
        <v>2202420201</v>
      </c>
      <c r="T11285">
        <v>4</v>
      </c>
      <c r="U11285">
        <v>81937.2</v>
      </c>
    </row>
    <row r="11286" spans="1:21" x14ac:dyDescent="0.25">
      <c r="A11286">
        <v>1</v>
      </c>
      <c r="B11286">
        <v>1</v>
      </c>
      <c r="C11286">
        <v>2017</v>
      </c>
      <c r="K11286">
        <v>41</v>
      </c>
      <c r="L11286">
        <v>47</v>
      </c>
      <c r="M11286">
        <v>2</v>
      </c>
      <c r="N11286">
        <v>1990</v>
      </c>
      <c r="O11286">
        <v>2</v>
      </c>
      <c r="P11286">
        <v>2202410201</v>
      </c>
      <c r="T11286">
        <v>4</v>
      </c>
      <c r="U11286">
        <v>32625.4</v>
      </c>
    </row>
    <row r="11287" spans="1:21" x14ac:dyDescent="0.25">
      <c r="A11287">
        <v>1</v>
      </c>
      <c r="B11287">
        <v>1</v>
      </c>
      <c r="C11287">
        <v>2017</v>
      </c>
      <c r="K11287">
        <v>41</v>
      </c>
      <c r="L11287">
        <v>46</v>
      </c>
      <c r="M11287">
        <v>2</v>
      </c>
      <c r="N11287">
        <v>1990</v>
      </c>
      <c r="O11287">
        <v>2</v>
      </c>
      <c r="P11287">
        <v>2202410201</v>
      </c>
      <c r="T11287">
        <v>4</v>
      </c>
      <c r="U11287">
        <v>5880.78</v>
      </c>
    </row>
    <row r="11288" spans="1:21" x14ac:dyDescent="0.25">
      <c r="A11288">
        <v>1</v>
      </c>
      <c r="B11288">
        <v>1</v>
      </c>
      <c r="C11288">
        <v>2017</v>
      </c>
      <c r="K11288">
        <v>41</v>
      </c>
      <c r="L11288">
        <v>42</v>
      </c>
      <c r="M11288">
        <v>2</v>
      </c>
      <c r="N11288">
        <v>1990</v>
      </c>
      <c r="O11288">
        <v>2</v>
      </c>
      <c r="P11288">
        <v>2202410201</v>
      </c>
      <c r="T11288">
        <v>4</v>
      </c>
      <c r="U11288">
        <v>972.923</v>
      </c>
    </row>
    <row r="11289" spans="1:21" x14ac:dyDescent="0.25">
      <c r="A11289">
        <v>1</v>
      </c>
      <c r="B11289">
        <v>1</v>
      </c>
      <c r="C11289">
        <v>2017</v>
      </c>
      <c r="K11289">
        <v>41</v>
      </c>
      <c r="L11289">
        <v>41</v>
      </c>
      <c r="M11289">
        <v>2</v>
      </c>
      <c r="N11289">
        <v>1990</v>
      </c>
      <c r="O11289">
        <v>2</v>
      </c>
      <c r="P11289">
        <v>2202410201</v>
      </c>
      <c r="T11289">
        <v>4</v>
      </c>
      <c r="U11289">
        <v>8994.14</v>
      </c>
    </row>
    <row r="11290" spans="1:21" x14ac:dyDescent="0.25">
      <c r="A11290">
        <v>1</v>
      </c>
      <c r="B11290">
        <v>1</v>
      </c>
      <c r="C11290">
        <v>2017</v>
      </c>
      <c r="K11290">
        <v>32</v>
      </c>
      <c r="L11290">
        <v>40</v>
      </c>
      <c r="M11290">
        <v>2</v>
      </c>
      <c r="N11290">
        <v>1990</v>
      </c>
      <c r="O11290">
        <v>2</v>
      </c>
      <c r="P11290">
        <v>2202320201</v>
      </c>
      <c r="T11290">
        <v>4</v>
      </c>
      <c r="U11290">
        <v>5780.86</v>
      </c>
    </row>
    <row r="11291" spans="1:21" x14ac:dyDescent="0.25">
      <c r="A11291">
        <v>1</v>
      </c>
      <c r="B11291">
        <v>1</v>
      </c>
      <c r="C11291">
        <v>2017</v>
      </c>
      <c r="K11291">
        <v>32</v>
      </c>
      <c r="L11291">
        <v>30</v>
      </c>
      <c r="M11291">
        <v>2</v>
      </c>
      <c r="N11291">
        <v>1990</v>
      </c>
      <c r="O11291">
        <v>2</v>
      </c>
      <c r="P11291">
        <v>2202320201</v>
      </c>
      <c r="T11291">
        <v>4</v>
      </c>
      <c r="U11291">
        <v>518.00599999999997</v>
      </c>
    </row>
    <row r="11292" spans="1:21" x14ac:dyDescent="0.25">
      <c r="A11292">
        <v>1</v>
      </c>
      <c r="B11292">
        <v>1</v>
      </c>
      <c r="C11292">
        <v>2017</v>
      </c>
      <c r="K11292">
        <v>31</v>
      </c>
      <c r="L11292">
        <v>40</v>
      </c>
      <c r="M11292">
        <v>2</v>
      </c>
      <c r="N11292">
        <v>1990</v>
      </c>
      <c r="O11292">
        <v>2</v>
      </c>
      <c r="P11292">
        <v>2202310201</v>
      </c>
      <c r="T11292">
        <v>4</v>
      </c>
      <c r="U11292">
        <v>180.10400000000001</v>
      </c>
    </row>
    <row r="11293" spans="1:21" x14ac:dyDescent="0.25">
      <c r="A11293">
        <v>1</v>
      </c>
      <c r="B11293">
        <v>1</v>
      </c>
      <c r="C11293">
        <v>2017</v>
      </c>
      <c r="K11293">
        <v>31</v>
      </c>
      <c r="L11293">
        <v>30</v>
      </c>
      <c r="M11293">
        <v>2</v>
      </c>
      <c r="N11293">
        <v>1990</v>
      </c>
      <c r="O11293">
        <v>2</v>
      </c>
      <c r="P11293">
        <v>2202310201</v>
      </c>
      <c r="T11293">
        <v>4</v>
      </c>
      <c r="U11293">
        <v>25087.3</v>
      </c>
    </row>
    <row r="11294" spans="1:21" x14ac:dyDescent="0.25">
      <c r="A11294">
        <v>1</v>
      </c>
      <c r="B11294">
        <v>1</v>
      </c>
      <c r="C11294">
        <v>2017</v>
      </c>
      <c r="K11294">
        <v>21</v>
      </c>
      <c r="L11294">
        <v>20</v>
      </c>
      <c r="M11294">
        <v>2</v>
      </c>
      <c r="N11294">
        <v>1990</v>
      </c>
      <c r="O11294">
        <v>2</v>
      </c>
      <c r="P11294">
        <v>2202210201</v>
      </c>
      <c r="T11294">
        <v>4</v>
      </c>
      <c r="U11294">
        <v>3680.55</v>
      </c>
    </row>
    <row r="11295" spans="1:21" x14ac:dyDescent="0.25">
      <c r="A11295">
        <v>1</v>
      </c>
      <c r="B11295">
        <v>1</v>
      </c>
      <c r="C11295">
        <v>2017</v>
      </c>
      <c r="K11295">
        <v>62</v>
      </c>
      <c r="L11295">
        <v>47</v>
      </c>
      <c r="M11295">
        <v>2</v>
      </c>
      <c r="N11295">
        <v>1989</v>
      </c>
      <c r="O11295">
        <v>2</v>
      </c>
      <c r="P11295">
        <v>2202620201</v>
      </c>
      <c r="T11295">
        <v>4</v>
      </c>
      <c r="U11295">
        <v>174596</v>
      </c>
    </row>
    <row r="11296" spans="1:21" x14ac:dyDescent="0.25">
      <c r="A11296">
        <v>1</v>
      </c>
      <c r="B11296">
        <v>1</v>
      </c>
      <c r="C11296">
        <v>2017</v>
      </c>
      <c r="K11296">
        <v>62</v>
      </c>
      <c r="L11296">
        <v>46</v>
      </c>
      <c r="M11296">
        <v>2</v>
      </c>
      <c r="N11296">
        <v>1989</v>
      </c>
      <c r="O11296">
        <v>2</v>
      </c>
      <c r="P11296">
        <v>2202620201</v>
      </c>
      <c r="T11296">
        <v>4</v>
      </c>
      <c r="U11296">
        <v>7234.44</v>
      </c>
    </row>
    <row r="11297" spans="1:21" x14ac:dyDescent="0.25">
      <c r="A11297">
        <v>1</v>
      </c>
      <c r="B11297">
        <v>1</v>
      </c>
      <c r="C11297">
        <v>2017</v>
      </c>
      <c r="K11297">
        <v>61</v>
      </c>
      <c r="L11297">
        <v>47</v>
      </c>
      <c r="M11297">
        <v>2</v>
      </c>
      <c r="N11297">
        <v>1989</v>
      </c>
      <c r="O11297">
        <v>2</v>
      </c>
      <c r="P11297">
        <v>2202610201</v>
      </c>
      <c r="T11297">
        <v>4</v>
      </c>
      <c r="U11297">
        <v>429199</v>
      </c>
    </row>
    <row r="11298" spans="1:21" x14ac:dyDescent="0.25">
      <c r="A11298">
        <v>1</v>
      </c>
      <c r="B11298">
        <v>1</v>
      </c>
      <c r="C11298">
        <v>2017</v>
      </c>
      <c r="K11298">
        <v>61</v>
      </c>
      <c r="L11298">
        <v>46</v>
      </c>
      <c r="M11298">
        <v>2</v>
      </c>
      <c r="N11298">
        <v>1989</v>
      </c>
      <c r="O11298">
        <v>2</v>
      </c>
      <c r="P11298">
        <v>2202610201</v>
      </c>
      <c r="T11298">
        <v>4</v>
      </c>
      <c r="U11298">
        <v>69494.399999999994</v>
      </c>
    </row>
    <row r="11299" spans="1:21" x14ac:dyDescent="0.25">
      <c r="A11299">
        <v>1</v>
      </c>
      <c r="B11299">
        <v>1</v>
      </c>
      <c r="C11299">
        <v>2017</v>
      </c>
      <c r="K11299">
        <v>54</v>
      </c>
      <c r="L11299">
        <v>47</v>
      </c>
      <c r="M11299">
        <v>2</v>
      </c>
      <c r="N11299">
        <v>1989</v>
      </c>
      <c r="O11299">
        <v>2</v>
      </c>
      <c r="P11299">
        <v>2202540201</v>
      </c>
      <c r="T11299">
        <v>4</v>
      </c>
      <c r="U11299">
        <v>570.62800000000004</v>
      </c>
    </row>
    <row r="11300" spans="1:21" x14ac:dyDescent="0.25">
      <c r="A11300">
        <v>1</v>
      </c>
      <c r="B11300">
        <v>1</v>
      </c>
      <c r="C11300">
        <v>2017</v>
      </c>
      <c r="K11300">
        <v>54</v>
      </c>
      <c r="L11300">
        <v>46</v>
      </c>
      <c r="M11300">
        <v>2</v>
      </c>
      <c r="N11300">
        <v>1989</v>
      </c>
      <c r="O11300">
        <v>2</v>
      </c>
      <c r="P11300">
        <v>2202540201</v>
      </c>
      <c r="T11300">
        <v>4</v>
      </c>
      <c r="U11300">
        <v>4399.0200000000004</v>
      </c>
    </row>
    <row r="11301" spans="1:21" x14ac:dyDescent="0.25">
      <c r="A11301">
        <v>1</v>
      </c>
      <c r="B11301">
        <v>1</v>
      </c>
      <c r="C11301">
        <v>2017</v>
      </c>
      <c r="K11301">
        <v>54</v>
      </c>
      <c r="L11301">
        <v>42</v>
      </c>
      <c r="M11301">
        <v>2</v>
      </c>
      <c r="N11301">
        <v>1989</v>
      </c>
      <c r="O11301">
        <v>2</v>
      </c>
      <c r="P11301">
        <v>2202540201</v>
      </c>
      <c r="T11301">
        <v>4</v>
      </c>
      <c r="U11301">
        <v>5820.4</v>
      </c>
    </row>
    <row r="11302" spans="1:21" x14ac:dyDescent="0.25">
      <c r="A11302">
        <v>1</v>
      </c>
      <c r="B11302">
        <v>1</v>
      </c>
      <c r="C11302">
        <v>2017</v>
      </c>
      <c r="K11302">
        <v>54</v>
      </c>
      <c r="L11302">
        <v>41</v>
      </c>
      <c r="M11302">
        <v>2</v>
      </c>
      <c r="N11302">
        <v>1989</v>
      </c>
      <c r="O11302">
        <v>2</v>
      </c>
      <c r="P11302">
        <v>2202540201</v>
      </c>
      <c r="T11302">
        <v>4</v>
      </c>
      <c r="U11302">
        <v>3984.02</v>
      </c>
    </row>
    <row r="11303" spans="1:21" x14ac:dyDescent="0.25">
      <c r="A11303">
        <v>1</v>
      </c>
      <c r="B11303">
        <v>1</v>
      </c>
      <c r="C11303">
        <v>2017</v>
      </c>
      <c r="K11303">
        <v>53</v>
      </c>
      <c r="L11303">
        <v>47</v>
      </c>
      <c r="M11303">
        <v>2</v>
      </c>
      <c r="N11303">
        <v>1989</v>
      </c>
      <c r="O11303">
        <v>2</v>
      </c>
      <c r="P11303">
        <v>2202530201</v>
      </c>
      <c r="T11303">
        <v>4</v>
      </c>
      <c r="U11303">
        <v>6159.49</v>
      </c>
    </row>
    <row r="11304" spans="1:21" x14ac:dyDescent="0.25">
      <c r="A11304">
        <v>1</v>
      </c>
      <c r="B11304">
        <v>1</v>
      </c>
      <c r="C11304">
        <v>2017</v>
      </c>
      <c r="K11304">
        <v>53</v>
      </c>
      <c r="L11304">
        <v>46</v>
      </c>
      <c r="M11304">
        <v>2</v>
      </c>
      <c r="N11304">
        <v>1989</v>
      </c>
      <c r="O11304">
        <v>2</v>
      </c>
      <c r="P11304">
        <v>2202530201</v>
      </c>
      <c r="T11304">
        <v>4</v>
      </c>
      <c r="U11304">
        <v>6970.09</v>
      </c>
    </row>
    <row r="11305" spans="1:21" x14ac:dyDescent="0.25">
      <c r="A11305">
        <v>1</v>
      </c>
      <c r="B11305">
        <v>1</v>
      </c>
      <c r="C11305">
        <v>2017</v>
      </c>
      <c r="K11305">
        <v>53</v>
      </c>
      <c r="L11305">
        <v>42</v>
      </c>
      <c r="M11305">
        <v>2</v>
      </c>
      <c r="N11305">
        <v>1989</v>
      </c>
      <c r="O11305">
        <v>2</v>
      </c>
      <c r="P11305">
        <v>2202530201</v>
      </c>
      <c r="T11305">
        <v>4</v>
      </c>
      <c r="U11305">
        <v>31048.1</v>
      </c>
    </row>
    <row r="11306" spans="1:21" x14ac:dyDescent="0.25">
      <c r="A11306">
        <v>1</v>
      </c>
      <c r="B11306">
        <v>1</v>
      </c>
      <c r="C11306">
        <v>2017</v>
      </c>
      <c r="K11306">
        <v>53</v>
      </c>
      <c r="L11306">
        <v>41</v>
      </c>
      <c r="M11306">
        <v>2</v>
      </c>
      <c r="N11306">
        <v>1989</v>
      </c>
      <c r="O11306">
        <v>2</v>
      </c>
      <c r="P11306">
        <v>2202530201</v>
      </c>
      <c r="T11306">
        <v>4</v>
      </c>
      <c r="U11306">
        <v>3584.09</v>
      </c>
    </row>
    <row r="11307" spans="1:21" x14ac:dyDescent="0.25">
      <c r="A11307">
        <v>1</v>
      </c>
      <c r="B11307">
        <v>1</v>
      </c>
      <c r="C11307">
        <v>2017</v>
      </c>
      <c r="K11307">
        <v>52</v>
      </c>
      <c r="L11307">
        <v>47</v>
      </c>
      <c r="M11307">
        <v>2</v>
      </c>
      <c r="N11307">
        <v>1989</v>
      </c>
      <c r="O11307">
        <v>2</v>
      </c>
      <c r="P11307">
        <v>2202520201</v>
      </c>
      <c r="T11307">
        <v>4</v>
      </c>
      <c r="U11307">
        <v>122950</v>
      </c>
    </row>
    <row r="11308" spans="1:21" x14ac:dyDescent="0.25">
      <c r="A11308">
        <v>1</v>
      </c>
      <c r="B11308">
        <v>1</v>
      </c>
      <c r="C11308">
        <v>2017</v>
      </c>
      <c r="K11308">
        <v>52</v>
      </c>
      <c r="L11308">
        <v>46</v>
      </c>
      <c r="M11308">
        <v>2</v>
      </c>
      <c r="N11308">
        <v>1989</v>
      </c>
      <c r="O11308">
        <v>2</v>
      </c>
      <c r="P11308">
        <v>2202520201</v>
      </c>
      <c r="T11308">
        <v>4</v>
      </c>
      <c r="U11308">
        <v>83131</v>
      </c>
    </row>
    <row r="11309" spans="1:21" x14ac:dyDescent="0.25">
      <c r="A11309">
        <v>1</v>
      </c>
      <c r="B11309">
        <v>1</v>
      </c>
      <c r="C11309">
        <v>2017</v>
      </c>
      <c r="K11309">
        <v>52</v>
      </c>
      <c r="L11309">
        <v>42</v>
      </c>
      <c r="M11309">
        <v>2</v>
      </c>
      <c r="N11309">
        <v>1989</v>
      </c>
      <c r="O11309">
        <v>2</v>
      </c>
      <c r="P11309">
        <v>2202520201</v>
      </c>
      <c r="T11309">
        <v>4</v>
      </c>
      <c r="U11309">
        <v>27612.6</v>
      </c>
    </row>
    <row r="11310" spans="1:21" x14ac:dyDescent="0.25">
      <c r="A11310">
        <v>1</v>
      </c>
      <c r="B11310">
        <v>1</v>
      </c>
      <c r="C11310">
        <v>2017</v>
      </c>
      <c r="K11310">
        <v>52</v>
      </c>
      <c r="L11310">
        <v>41</v>
      </c>
      <c r="M11310">
        <v>2</v>
      </c>
      <c r="N11310">
        <v>1989</v>
      </c>
      <c r="O11310">
        <v>2</v>
      </c>
      <c r="P11310">
        <v>2202520201</v>
      </c>
      <c r="T11310">
        <v>4</v>
      </c>
      <c r="U11310">
        <v>48333.7</v>
      </c>
    </row>
    <row r="11311" spans="1:21" x14ac:dyDescent="0.25">
      <c r="A11311">
        <v>1</v>
      </c>
      <c r="B11311">
        <v>1</v>
      </c>
      <c r="C11311">
        <v>2017</v>
      </c>
      <c r="K11311">
        <v>51</v>
      </c>
      <c r="L11311">
        <v>47</v>
      </c>
      <c r="M11311">
        <v>2</v>
      </c>
      <c r="N11311">
        <v>1989</v>
      </c>
      <c r="O11311">
        <v>2</v>
      </c>
      <c r="P11311">
        <v>2202510201</v>
      </c>
      <c r="T11311">
        <v>4</v>
      </c>
      <c r="U11311">
        <v>22001.3</v>
      </c>
    </row>
    <row r="11312" spans="1:21" x14ac:dyDescent="0.25">
      <c r="A11312">
        <v>1</v>
      </c>
      <c r="B11312">
        <v>1</v>
      </c>
      <c r="C11312">
        <v>2017</v>
      </c>
      <c r="K11312">
        <v>51</v>
      </c>
      <c r="L11312">
        <v>46</v>
      </c>
      <c r="M11312">
        <v>2</v>
      </c>
      <c r="N11312">
        <v>1989</v>
      </c>
      <c r="O11312">
        <v>2</v>
      </c>
      <c r="P11312">
        <v>2202510201</v>
      </c>
      <c r="T11312">
        <v>4</v>
      </c>
      <c r="U11312">
        <v>5038.3999999999996</v>
      </c>
    </row>
    <row r="11313" spans="1:21" x14ac:dyDescent="0.25">
      <c r="A11313">
        <v>1</v>
      </c>
      <c r="B11313">
        <v>1</v>
      </c>
      <c r="C11313">
        <v>2017</v>
      </c>
      <c r="K11313">
        <v>51</v>
      </c>
      <c r="L11313">
        <v>42</v>
      </c>
      <c r="M11313">
        <v>2</v>
      </c>
      <c r="N11313">
        <v>1989</v>
      </c>
      <c r="O11313">
        <v>2</v>
      </c>
      <c r="P11313">
        <v>2202510201</v>
      </c>
      <c r="T11313">
        <v>4</v>
      </c>
      <c r="U11313">
        <v>8377.49</v>
      </c>
    </row>
    <row r="11314" spans="1:21" x14ac:dyDescent="0.25">
      <c r="A11314">
        <v>1</v>
      </c>
      <c r="B11314">
        <v>1</v>
      </c>
      <c r="C11314">
        <v>2017</v>
      </c>
      <c r="K11314">
        <v>43</v>
      </c>
      <c r="L11314">
        <v>47</v>
      </c>
      <c r="M11314">
        <v>2</v>
      </c>
      <c r="N11314">
        <v>1989</v>
      </c>
      <c r="O11314">
        <v>2</v>
      </c>
      <c r="P11314">
        <v>2202430201</v>
      </c>
      <c r="T11314">
        <v>4</v>
      </c>
      <c r="U11314">
        <v>7092.04</v>
      </c>
    </row>
    <row r="11315" spans="1:21" x14ac:dyDescent="0.25">
      <c r="A11315">
        <v>1</v>
      </c>
      <c r="B11315">
        <v>1</v>
      </c>
      <c r="C11315">
        <v>2017</v>
      </c>
      <c r="K11315">
        <v>43</v>
      </c>
      <c r="L11315">
        <v>46</v>
      </c>
      <c r="M11315">
        <v>2</v>
      </c>
      <c r="N11315">
        <v>1989</v>
      </c>
      <c r="O11315">
        <v>2</v>
      </c>
      <c r="P11315">
        <v>2202430201</v>
      </c>
      <c r="T11315">
        <v>4</v>
      </c>
      <c r="U11315">
        <v>146912</v>
      </c>
    </row>
    <row r="11316" spans="1:21" x14ac:dyDescent="0.25">
      <c r="A11316">
        <v>1</v>
      </c>
      <c r="B11316">
        <v>1</v>
      </c>
      <c r="C11316">
        <v>2017</v>
      </c>
      <c r="K11316">
        <v>43</v>
      </c>
      <c r="L11316">
        <v>42</v>
      </c>
      <c r="M11316">
        <v>2</v>
      </c>
      <c r="N11316">
        <v>1989</v>
      </c>
      <c r="O11316">
        <v>2</v>
      </c>
      <c r="P11316">
        <v>2202430201</v>
      </c>
      <c r="T11316">
        <v>4</v>
      </c>
      <c r="U11316">
        <v>1097.79</v>
      </c>
    </row>
    <row r="11317" spans="1:21" x14ac:dyDescent="0.25">
      <c r="A11317">
        <v>1</v>
      </c>
      <c r="B11317">
        <v>1</v>
      </c>
      <c r="C11317">
        <v>2017</v>
      </c>
      <c r="K11317">
        <v>43</v>
      </c>
      <c r="L11317">
        <v>41</v>
      </c>
      <c r="M11317">
        <v>2</v>
      </c>
      <c r="N11317">
        <v>1989</v>
      </c>
      <c r="O11317">
        <v>2</v>
      </c>
      <c r="P11317">
        <v>2202430201</v>
      </c>
      <c r="T11317">
        <v>4</v>
      </c>
      <c r="U11317">
        <v>1672.82</v>
      </c>
    </row>
    <row r="11318" spans="1:21" x14ac:dyDescent="0.25">
      <c r="A11318">
        <v>1</v>
      </c>
      <c r="B11318">
        <v>1</v>
      </c>
      <c r="C11318">
        <v>2017</v>
      </c>
      <c r="K11318">
        <v>42</v>
      </c>
      <c r="L11318">
        <v>48</v>
      </c>
      <c r="M11318">
        <v>2</v>
      </c>
      <c r="N11318">
        <v>1989</v>
      </c>
      <c r="O11318">
        <v>2</v>
      </c>
      <c r="P11318">
        <v>2202420201</v>
      </c>
      <c r="T11318">
        <v>4</v>
      </c>
      <c r="U11318">
        <v>60619.3</v>
      </c>
    </row>
    <row r="11319" spans="1:21" x14ac:dyDescent="0.25">
      <c r="A11319">
        <v>1</v>
      </c>
      <c r="B11319">
        <v>1</v>
      </c>
      <c r="C11319">
        <v>2017</v>
      </c>
      <c r="K11319">
        <v>41</v>
      </c>
      <c r="L11319">
        <v>47</v>
      </c>
      <c r="M11319">
        <v>2</v>
      </c>
      <c r="N11319">
        <v>1989</v>
      </c>
      <c r="O11319">
        <v>2</v>
      </c>
      <c r="P11319">
        <v>2202410201</v>
      </c>
      <c r="T11319">
        <v>4</v>
      </c>
      <c r="U11319">
        <v>32253.1</v>
      </c>
    </row>
    <row r="11320" spans="1:21" x14ac:dyDescent="0.25">
      <c r="A11320">
        <v>1</v>
      </c>
      <c r="B11320">
        <v>1</v>
      </c>
      <c r="C11320">
        <v>2017</v>
      </c>
      <c r="K11320">
        <v>41</v>
      </c>
      <c r="L11320">
        <v>46</v>
      </c>
      <c r="M11320">
        <v>2</v>
      </c>
      <c r="N11320">
        <v>1989</v>
      </c>
      <c r="O11320">
        <v>2</v>
      </c>
      <c r="P11320">
        <v>2202410201</v>
      </c>
      <c r="T11320">
        <v>4</v>
      </c>
      <c r="U11320">
        <v>5813.31</v>
      </c>
    </row>
    <row r="11321" spans="1:21" x14ac:dyDescent="0.25">
      <c r="A11321">
        <v>1</v>
      </c>
      <c r="B11321">
        <v>1</v>
      </c>
      <c r="C11321">
        <v>2017</v>
      </c>
      <c r="K11321">
        <v>41</v>
      </c>
      <c r="L11321">
        <v>42</v>
      </c>
      <c r="M11321">
        <v>2</v>
      </c>
      <c r="N11321">
        <v>1989</v>
      </c>
      <c r="O11321">
        <v>2</v>
      </c>
      <c r="P11321">
        <v>2202410201</v>
      </c>
      <c r="T11321">
        <v>4</v>
      </c>
      <c r="U11321">
        <v>947.35299999999995</v>
      </c>
    </row>
    <row r="11322" spans="1:21" x14ac:dyDescent="0.25">
      <c r="A11322">
        <v>1</v>
      </c>
      <c r="B11322">
        <v>1</v>
      </c>
      <c r="C11322">
        <v>2017</v>
      </c>
      <c r="K11322">
        <v>41</v>
      </c>
      <c r="L11322">
        <v>41</v>
      </c>
      <c r="M11322">
        <v>2</v>
      </c>
      <c r="N11322">
        <v>1989</v>
      </c>
      <c r="O11322">
        <v>2</v>
      </c>
      <c r="P11322">
        <v>2202410201</v>
      </c>
      <c r="T11322">
        <v>4</v>
      </c>
      <c r="U11322">
        <v>8892.2000000000007</v>
      </c>
    </row>
    <row r="11323" spans="1:21" x14ac:dyDescent="0.25">
      <c r="A11323">
        <v>1</v>
      </c>
      <c r="B11323">
        <v>1</v>
      </c>
      <c r="C11323">
        <v>2017</v>
      </c>
      <c r="K11323">
        <v>32</v>
      </c>
      <c r="L11323">
        <v>40</v>
      </c>
      <c r="M11323">
        <v>2</v>
      </c>
      <c r="N11323">
        <v>1989</v>
      </c>
      <c r="O11323">
        <v>2</v>
      </c>
      <c r="P11323">
        <v>2202320201</v>
      </c>
      <c r="T11323">
        <v>4</v>
      </c>
      <c r="U11323">
        <v>1975.48</v>
      </c>
    </row>
    <row r="11324" spans="1:21" x14ac:dyDescent="0.25">
      <c r="A11324">
        <v>1</v>
      </c>
      <c r="B11324">
        <v>1</v>
      </c>
      <c r="C11324">
        <v>2017</v>
      </c>
      <c r="K11324">
        <v>32</v>
      </c>
      <c r="L11324">
        <v>30</v>
      </c>
      <c r="M11324">
        <v>2</v>
      </c>
      <c r="N11324">
        <v>1989</v>
      </c>
      <c r="O11324">
        <v>2</v>
      </c>
      <c r="P11324">
        <v>2202320201</v>
      </c>
      <c r="T11324">
        <v>4</v>
      </c>
      <c r="U11324">
        <v>8157.89</v>
      </c>
    </row>
    <row r="11325" spans="1:21" x14ac:dyDescent="0.25">
      <c r="A11325">
        <v>1</v>
      </c>
      <c r="B11325">
        <v>1</v>
      </c>
      <c r="C11325">
        <v>2017</v>
      </c>
      <c r="K11325">
        <v>31</v>
      </c>
      <c r="L11325">
        <v>30</v>
      </c>
      <c r="M11325">
        <v>2</v>
      </c>
      <c r="N11325">
        <v>1989</v>
      </c>
      <c r="O11325">
        <v>2</v>
      </c>
      <c r="P11325">
        <v>2202310201</v>
      </c>
      <c r="T11325">
        <v>4</v>
      </c>
      <c r="U11325">
        <v>18166.8</v>
      </c>
    </row>
    <row r="11326" spans="1:21" x14ac:dyDescent="0.25">
      <c r="A11326">
        <v>1</v>
      </c>
      <c r="B11326">
        <v>1</v>
      </c>
      <c r="C11326">
        <v>2017</v>
      </c>
      <c r="K11326">
        <v>21</v>
      </c>
      <c r="L11326">
        <v>20</v>
      </c>
      <c r="M11326">
        <v>2</v>
      </c>
      <c r="N11326">
        <v>1989</v>
      </c>
      <c r="O11326">
        <v>2</v>
      </c>
      <c r="P11326">
        <v>2202210201</v>
      </c>
      <c r="T11326">
        <v>4</v>
      </c>
      <c r="U11326">
        <v>2542.84</v>
      </c>
    </row>
    <row r="11327" spans="1:21" x14ac:dyDescent="0.25">
      <c r="A11327">
        <v>1</v>
      </c>
      <c r="B11327">
        <v>1</v>
      </c>
      <c r="C11327">
        <v>2017</v>
      </c>
      <c r="K11327">
        <v>62</v>
      </c>
      <c r="L11327">
        <v>47</v>
      </c>
      <c r="M11327">
        <v>2</v>
      </c>
      <c r="N11327">
        <v>1988</v>
      </c>
      <c r="O11327">
        <v>2</v>
      </c>
      <c r="P11327">
        <v>2202620201</v>
      </c>
      <c r="T11327">
        <v>4</v>
      </c>
      <c r="U11327">
        <v>84499.5</v>
      </c>
    </row>
    <row r="11328" spans="1:21" x14ac:dyDescent="0.25">
      <c r="A11328">
        <v>1</v>
      </c>
      <c r="B11328">
        <v>1</v>
      </c>
      <c r="C11328">
        <v>2017</v>
      </c>
      <c r="K11328">
        <v>62</v>
      </c>
      <c r="L11328">
        <v>46</v>
      </c>
      <c r="M11328">
        <v>2</v>
      </c>
      <c r="N11328">
        <v>1988</v>
      </c>
      <c r="O11328">
        <v>2</v>
      </c>
      <c r="P11328">
        <v>2202620201</v>
      </c>
      <c r="T11328">
        <v>4</v>
      </c>
      <c r="U11328">
        <v>1036.27</v>
      </c>
    </row>
    <row r="11329" spans="1:21" x14ac:dyDescent="0.25">
      <c r="A11329">
        <v>1</v>
      </c>
      <c r="B11329">
        <v>1</v>
      </c>
      <c r="C11329">
        <v>2017</v>
      </c>
      <c r="K11329">
        <v>61</v>
      </c>
      <c r="L11329">
        <v>47</v>
      </c>
      <c r="M11329">
        <v>2</v>
      </c>
      <c r="N11329">
        <v>1988</v>
      </c>
      <c r="O11329">
        <v>2</v>
      </c>
      <c r="P11329">
        <v>2202610201</v>
      </c>
      <c r="T11329">
        <v>4</v>
      </c>
      <c r="U11329">
        <v>314653</v>
      </c>
    </row>
    <row r="11330" spans="1:21" x14ac:dyDescent="0.25">
      <c r="A11330">
        <v>1</v>
      </c>
      <c r="B11330">
        <v>1</v>
      </c>
      <c r="C11330">
        <v>2017</v>
      </c>
      <c r="K11330">
        <v>61</v>
      </c>
      <c r="L11330">
        <v>46</v>
      </c>
      <c r="M11330">
        <v>2</v>
      </c>
      <c r="N11330">
        <v>1988</v>
      </c>
      <c r="O11330">
        <v>2</v>
      </c>
      <c r="P11330">
        <v>2202610201</v>
      </c>
      <c r="T11330">
        <v>4</v>
      </c>
      <c r="U11330">
        <v>48029.1</v>
      </c>
    </row>
    <row r="11331" spans="1:21" x14ac:dyDescent="0.25">
      <c r="A11331">
        <v>1</v>
      </c>
      <c r="B11331">
        <v>1</v>
      </c>
      <c r="C11331">
        <v>2017</v>
      </c>
      <c r="K11331">
        <v>54</v>
      </c>
      <c r="L11331">
        <v>47</v>
      </c>
      <c r="M11331">
        <v>2</v>
      </c>
      <c r="N11331">
        <v>1988</v>
      </c>
      <c r="O11331">
        <v>2</v>
      </c>
      <c r="P11331">
        <v>2202540201</v>
      </c>
      <c r="T11331">
        <v>4</v>
      </c>
      <c r="U11331">
        <v>501.47300000000001</v>
      </c>
    </row>
    <row r="11332" spans="1:21" x14ac:dyDescent="0.25">
      <c r="A11332">
        <v>1</v>
      </c>
      <c r="B11332">
        <v>1</v>
      </c>
      <c r="C11332">
        <v>2017</v>
      </c>
      <c r="K11332">
        <v>54</v>
      </c>
      <c r="L11332">
        <v>46</v>
      </c>
      <c r="M11332">
        <v>2</v>
      </c>
      <c r="N11332">
        <v>1988</v>
      </c>
      <c r="O11332">
        <v>2</v>
      </c>
      <c r="P11332">
        <v>2202540201</v>
      </c>
      <c r="T11332">
        <v>4</v>
      </c>
      <c r="U11332">
        <v>3848.04</v>
      </c>
    </row>
    <row r="11333" spans="1:21" x14ac:dyDescent="0.25">
      <c r="A11333">
        <v>1</v>
      </c>
      <c r="B11333">
        <v>1</v>
      </c>
      <c r="C11333">
        <v>2017</v>
      </c>
      <c r="K11333">
        <v>54</v>
      </c>
      <c r="L11333">
        <v>42</v>
      </c>
      <c r="M11333">
        <v>2</v>
      </c>
      <c r="N11333">
        <v>1988</v>
      </c>
      <c r="O11333">
        <v>2</v>
      </c>
      <c r="P11333">
        <v>2202540201</v>
      </c>
      <c r="T11333">
        <v>4</v>
      </c>
      <c r="U11333">
        <v>5091.49</v>
      </c>
    </row>
    <row r="11334" spans="1:21" x14ac:dyDescent="0.25">
      <c r="A11334">
        <v>1</v>
      </c>
      <c r="B11334">
        <v>1</v>
      </c>
      <c r="C11334">
        <v>2017</v>
      </c>
      <c r="K11334">
        <v>54</v>
      </c>
      <c r="L11334">
        <v>41</v>
      </c>
      <c r="M11334">
        <v>2</v>
      </c>
      <c r="N11334">
        <v>1988</v>
      </c>
      <c r="O11334">
        <v>2</v>
      </c>
      <c r="P11334">
        <v>2202540201</v>
      </c>
      <c r="T11334">
        <v>4</v>
      </c>
      <c r="U11334">
        <v>3484.73</v>
      </c>
    </row>
    <row r="11335" spans="1:21" x14ac:dyDescent="0.25">
      <c r="A11335">
        <v>1</v>
      </c>
      <c r="B11335">
        <v>1</v>
      </c>
      <c r="C11335">
        <v>2017</v>
      </c>
      <c r="K11335">
        <v>53</v>
      </c>
      <c r="L11335">
        <v>47</v>
      </c>
      <c r="M11335">
        <v>2</v>
      </c>
      <c r="N11335">
        <v>1988</v>
      </c>
      <c r="O11335">
        <v>2</v>
      </c>
      <c r="P11335">
        <v>2202530201</v>
      </c>
      <c r="T11335">
        <v>4</v>
      </c>
      <c r="U11335">
        <v>4726.54</v>
      </c>
    </row>
    <row r="11336" spans="1:21" x14ac:dyDescent="0.25">
      <c r="A11336">
        <v>1</v>
      </c>
      <c r="B11336">
        <v>1</v>
      </c>
      <c r="C11336">
        <v>2017</v>
      </c>
      <c r="K11336">
        <v>53</v>
      </c>
      <c r="L11336">
        <v>46</v>
      </c>
      <c r="M11336">
        <v>2</v>
      </c>
      <c r="N11336">
        <v>1988</v>
      </c>
      <c r="O11336">
        <v>2</v>
      </c>
      <c r="P11336">
        <v>2202530201</v>
      </c>
      <c r="T11336">
        <v>4</v>
      </c>
      <c r="U11336">
        <v>17836.8</v>
      </c>
    </row>
    <row r="11337" spans="1:21" x14ac:dyDescent="0.25">
      <c r="A11337">
        <v>1</v>
      </c>
      <c r="B11337">
        <v>1</v>
      </c>
      <c r="C11337">
        <v>2017</v>
      </c>
      <c r="K11337">
        <v>53</v>
      </c>
      <c r="L11337">
        <v>42</v>
      </c>
      <c r="M11337">
        <v>2</v>
      </c>
      <c r="N11337">
        <v>1988</v>
      </c>
      <c r="O11337">
        <v>2</v>
      </c>
      <c r="P11337">
        <v>2202530201</v>
      </c>
      <c r="T11337">
        <v>4</v>
      </c>
      <c r="U11337">
        <v>1602.23</v>
      </c>
    </row>
    <row r="11338" spans="1:21" x14ac:dyDescent="0.25">
      <c r="A11338">
        <v>1</v>
      </c>
      <c r="B11338">
        <v>1</v>
      </c>
      <c r="C11338">
        <v>2017</v>
      </c>
      <c r="K11338">
        <v>53</v>
      </c>
      <c r="L11338">
        <v>41</v>
      </c>
      <c r="M11338">
        <v>2</v>
      </c>
      <c r="N11338">
        <v>1988</v>
      </c>
      <c r="O11338">
        <v>2</v>
      </c>
      <c r="P11338">
        <v>2202530201</v>
      </c>
      <c r="T11338">
        <v>4</v>
      </c>
      <c r="U11338">
        <v>2946.85</v>
      </c>
    </row>
    <row r="11339" spans="1:21" x14ac:dyDescent="0.25">
      <c r="A11339">
        <v>1</v>
      </c>
      <c r="B11339">
        <v>1</v>
      </c>
      <c r="C11339">
        <v>2017</v>
      </c>
      <c r="K11339">
        <v>52</v>
      </c>
      <c r="L11339">
        <v>47</v>
      </c>
      <c r="M11339">
        <v>2</v>
      </c>
      <c r="N11339">
        <v>1988</v>
      </c>
      <c r="O11339">
        <v>2</v>
      </c>
      <c r="P11339">
        <v>2202520201</v>
      </c>
      <c r="T11339">
        <v>4</v>
      </c>
      <c r="U11339">
        <v>83767.8</v>
      </c>
    </row>
    <row r="11340" spans="1:21" x14ac:dyDescent="0.25">
      <c r="A11340">
        <v>1</v>
      </c>
      <c r="B11340">
        <v>1</v>
      </c>
      <c r="C11340">
        <v>2017</v>
      </c>
      <c r="K11340">
        <v>52</v>
      </c>
      <c r="L11340">
        <v>46</v>
      </c>
      <c r="M11340">
        <v>2</v>
      </c>
      <c r="N11340">
        <v>1988</v>
      </c>
      <c r="O11340">
        <v>2</v>
      </c>
      <c r="P11340">
        <v>2202520201</v>
      </c>
      <c r="T11340">
        <v>4</v>
      </c>
      <c r="U11340">
        <v>65262.3</v>
      </c>
    </row>
    <row r="11341" spans="1:21" x14ac:dyDescent="0.25">
      <c r="A11341">
        <v>1</v>
      </c>
      <c r="B11341">
        <v>1</v>
      </c>
      <c r="C11341">
        <v>2017</v>
      </c>
      <c r="K11341">
        <v>52</v>
      </c>
      <c r="L11341">
        <v>42</v>
      </c>
      <c r="M11341">
        <v>2</v>
      </c>
      <c r="N11341">
        <v>1988</v>
      </c>
      <c r="O11341">
        <v>2</v>
      </c>
      <c r="P11341">
        <v>2202520201</v>
      </c>
      <c r="T11341">
        <v>4</v>
      </c>
      <c r="U11341">
        <v>18979</v>
      </c>
    </row>
    <row r="11342" spans="1:21" x14ac:dyDescent="0.25">
      <c r="A11342">
        <v>1</v>
      </c>
      <c r="B11342">
        <v>1</v>
      </c>
      <c r="C11342">
        <v>2017</v>
      </c>
      <c r="K11342">
        <v>52</v>
      </c>
      <c r="L11342">
        <v>41</v>
      </c>
      <c r="M11342">
        <v>2</v>
      </c>
      <c r="N11342">
        <v>1988</v>
      </c>
      <c r="O11342">
        <v>2</v>
      </c>
      <c r="P11342">
        <v>2202520201</v>
      </c>
      <c r="T11342">
        <v>4</v>
      </c>
      <c r="U11342">
        <v>24637.4</v>
      </c>
    </row>
    <row r="11343" spans="1:21" x14ac:dyDescent="0.25">
      <c r="A11343">
        <v>1</v>
      </c>
      <c r="B11343">
        <v>1</v>
      </c>
      <c r="C11343">
        <v>2017</v>
      </c>
      <c r="K11343">
        <v>51</v>
      </c>
      <c r="L11343">
        <v>47</v>
      </c>
      <c r="M11343">
        <v>2</v>
      </c>
      <c r="N11343">
        <v>1988</v>
      </c>
      <c r="O11343">
        <v>2</v>
      </c>
      <c r="P11343">
        <v>2202510201</v>
      </c>
      <c r="T11343">
        <v>4</v>
      </c>
      <c r="U11343">
        <v>10570</v>
      </c>
    </row>
    <row r="11344" spans="1:21" x14ac:dyDescent="0.25">
      <c r="A11344">
        <v>1</v>
      </c>
      <c r="B11344">
        <v>1</v>
      </c>
      <c r="C11344">
        <v>2017</v>
      </c>
      <c r="K11344">
        <v>51</v>
      </c>
      <c r="L11344">
        <v>46</v>
      </c>
      <c r="M11344">
        <v>2</v>
      </c>
      <c r="N11344">
        <v>1988</v>
      </c>
      <c r="O11344">
        <v>2</v>
      </c>
      <c r="P11344">
        <v>2202510201</v>
      </c>
      <c r="T11344">
        <v>4</v>
      </c>
      <c r="U11344">
        <v>2295.52</v>
      </c>
    </row>
    <row r="11345" spans="1:21" x14ac:dyDescent="0.25">
      <c r="A11345">
        <v>1</v>
      </c>
      <c r="B11345">
        <v>1</v>
      </c>
      <c r="C11345">
        <v>2017</v>
      </c>
      <c r="K11345">
        <v>43</v>
      </c>
      <c r="L11345">
        <v>47</v>
      </c>
      <c r="M11345">
        <v>2</v>
      </c>
      <c r="N11345">
        <v>1988</v>
      </c>
      <c r="O11345">
        <v>2</v>
      </c>
      <c r="P11345">
        <v>2202430201</v>
      </c>
      <c r="T11345">
        <v>4</v>
      </c>
      <c r="U11345">
        <v>8111.98</v>
      </c>
    </row>
    <row r="11346" spans="1:21" x14ac:dyDescent="0.25">
      <c r="A11346">
        <v>1</v>
      </c>
      <c r="B11346">
        <v>1</v>
      </c>
      <c r="C11346">
        <v>2017</v>
      </c>
      <c r="K11346">
        <v>43</v>
      </c>
      <c r="L11346">
        <v>46</v>
      </c>
      <c r="M11346">
        <v>2</v>
      </c>
      <c r="N11346">
        <v>1988</v>
      </c>
      <c r="O11346">
        <v>2</v>
      </c>
      <c r="P11346">
        <v>2202430201</v>
      </c>
      <c r="T11346">
        <v>4</v>
      </c>
      <c r="U11346">
        <v>168009</v>
      </c>
    </row>
    <row r="11347" spans="1:21" x14ac:dyDescent="0.25">
      <c r="A11347">
        <v>1</v>
      </c>
      <c r="B11347">
        <v>1</v>
      </c>
      <c r="C11347">
        <v>2017</v>
      </c>
      <c r="K11347">
        <v>43</v>
      </c>
      <c r="L11347">
        <v>42</v>
      </c>
      <c r="M11347">
        <v>2</v>
      </c>
      <c r="N11347">
        <v>1988</v>
      </c>
      <c r="O11347">
        <v>2</v>
      </c>
      <c r="P11347">
        <v>2202430201</v>
      </c>
      <c r="T11347">
        <v>4</v>
      </c>
      <c r="U11347">
        <v>1257.27</v>
      </c>
    </row>
    <row r="11348" spans="1:21" x14ac:dyDescent="0.25">
      <c r="A11348">
        <v>1</v>
      </c>
      <c r="B11348">
        <v>1</v>
      </c>
      <c r="C11348">
        <v>2017</v>
      </c>
      <c r="K11348">
        <v>43</v>
      </c>
      <c r="L11348">
        <v>41</v>
      </c>
      <c r="M11348">
        <v>2</v>
      </c>
      <c r="N11348">
        <v>1988</v>
      </c>
      <c r="O11348">
        <v>2</v>
      </c>
      <c r="P11348">
        <v>2202430201</v>
      </c>
      <c r="T11348">
        <v>4</v>
      </c>
      <c r="U11348">
        <v>1911.74</v>
      </c>
    </row>
    <row r="11349" spans="1:21" x14ac:dyDescent="0.25">
      <c r="A11349">
        <v>1</v>
      </c>
      <c r="B11349">
        <v>1</v>
      </c>
      <c r="C11349">
        <v>2017</v>
      </c>
      <c r="K11349">
        <v>42</v>
      </c>
      <c r="L11349">
        <v>48</v>
      </c>
      <c r="M11349">
        <v>2</v>
      </c>
      <c r="N11349">
        <v>1988</v>
      </c>
      <c r="O11349">
        <v>2</v>
      </c>
      <c r="P11349">
        <v>2202420201</v>
      </c>
      <c r="T11349">
        <v>4</v>
      </c>
      <c r="U11349">
        <v>45587.9</v>
      </c>
    </row>
    <row r="11350" spans="1:21" x14ac:dyDescent="0.25">
      <c r="A11350">
        <v>1</v>
      </c>
      <c r="B11350">
        <v>1</v>
      </c>
      <c r="C11350">
        <v>2017</v>
      </c>
      <c r="K11350">
        <v>41</v>
      </c>
      <c r="L11350">
        <v>47</v>
      </c>
      <c r="M11350">
        <v>2</v>
      </c>
      <c r="N11350">
        <v>1988</v>
      </c>
      <c r="O11350">
        <v>2</v>
      </c>
      <c r="P11350">
        <v>2202410201</v>
      </c>
      <c r="T11350">
        <v>4</v>
      </c>
      <c r="U11350">
        <v>29659.200000000001</v>
      </c>
    </row>
    <row r="11351" spans="1:21" x14ac:dyDescent="0.25">
      <c r="A11351">
        <v>1</v>
      </c>
      <c r="B11351">
        <v>1</v>
      </c>
      <c r="C11351">
        <v>2017</v>
      </c>
      <c r="K11351">
        <v>41</v>
      </c>
      <c r="L11351">
        <v>46</v>
      </c>
      <c r="M11351">
        <v>2</v>
      </c>
      <c r="N11351">
        <v>1988</v>
      </c>
      <c r="O11351">
        <v>2</v>
      </c>
      <c r="P11351">
        <v>2202410201</v>
      </c>
      <c r="T11351">
        <v>4</v>
      </c>
      <c r="U11351">
        <v>5344.2</v>
      </c>
    </row>
    <row r="11352" spans="1:21" x14ac:dyDescent="0.25">
      <c r="A11352">
        <v>1</v>
      </c>
      <c r="B11352">
        <v>1</v>
      </c>
      <c r="C11352">
        <v>2017</v>
      </c>
      <c r="K11352">
        <v>41</v>
      </c>
      <c r="L11352">
        <v>42</v>
      </c>
      <c r="M11352">
        <v>2</v>
      </c>
      <c r="N11352">
        <v>1988</v>
      </c>
      <c r="O11352">
        <v>2</v>
      </c>
      <c r="P11352">
        <v>2202410201</v>
      </c>
      <c r="T11352">
        <v>4</v>
      </c>
      <c r="U11352">
        <v>872.95699999999999</v>
      </c>
    </row>
    <row r="11353" spans="1:21" x14ac:dyDescent="0.25">
      <c r="A11353">
        <v>1</v>
      </c>
      <c r="B11353">
        <v>1</v>
      </c>
      <c r="C11353">
        <v>2017</v>
      </c>
      <c r="K11353">
        <v>41</v>
      </c>
      <c r="L11353">
        <v>41</v>
      </c>
      <c r="M11353">
        <v>2</v>
      </c>
      <c r="N11353">
        <v>1988</v>
      </c>
      <c r="O11353">
        <v>2</v>
      </c>
      <c r="P11353">
        <v>2202410201</v>
      </c>
      <c r="T11353">
        <v>4</v>
      </c>
      <c r="U11353">
        <v>8175.99</v>
      </c>
    </row>
    <row r="11354" spans="1:21" x14ac:dyDescent="0.25">
      <c r="A11354">
        <v>1</v>
      </c>
      <c r="B11354">
        <v>1</v>
      </c>
      <c r="C11354">
        <v>2017</v>
      </c>
      <c r="K11354">
        <v>32</v>
      </c>
      <c r="L11354">
        <v>40</v>
      </c>
      <c r="M11354">
        <v>2</v>
      </c>
      <c r="N11354">
        <v>1988</v>
      </c>
      <c r="O11354">
        <v>2</v>
      </c>
      <c r="P11354">
        <v>2202320201</v>
      </c>
      <c r="T11354">
        <v>4</v>
      </c>
      <c r="U11354">
        <v>2457.83</v>
      </c>
    </row>
    <row r="11355" spans="1:21" x14ac:dyDescent="0.25">
      <c r="A11355">
        <v>1</v>
      </c>
      <c r="B11355">
        <v>1</v>
      </c>
      <c r="C11355">
        <v>2017</v>
      </c>
      <c r="K11355">
        <v>32</v>
      </c>
      <c r="L11355">
        <v>30</v>
      </c>
      <c r="M11355">
        <v>2</v>
      </c>
      <c r="N11355">
        <v>1988</v>
      </c>
      <c r="O11355">
        <v>2</v>
      </c>
      <c r="P11355">
        <v>2202320201</v>
      </c>
      <c r="T11355">
        <v>4</v>
      </c>
      <c r="U11355">
        <v>15807.1</v>
      </c>
    </row>
    <row r="11356" spans="1:21" x14ac:dyDescent="0.25">
      <c r="A11356">
        <v>1</v>
      </c>
      <c r="B11356">
        <v>1</v>
      </c>
      <c r="C11356">
        <v>2017</v>
      </c>
      <c r="K11356">
        <v>31</v>
      </c>
      <c r="L11356">
        <v>30</v>
      </c>
      <c r="M11356">
        <v>2</v>
      </c>
      <c r="N11356">
        <v>1988</v>
      </c>
      <c r="O11356">
        <v>2</v>
      </c>
      <c r="P11356">
        <v>2202310201</v>
      </c>
      <c r="T11356">
        <v>4</v>
      </c>
      <c r="U11356">
        <v>5053.2299999999996</v>
      </c>
    </row>
    <row r="11357" spans="1:21" x14ac:dyDescent="0.25">
      <c r="A11357">
        <v>1</v>
      </c>
      <c r="B11357">
        <v>1</v>
      </c>
      <c r="C11357">
        <v>2017</v>
      </c>
      <c r="K11357">
        <v>21</v>
      </c>
      <c r="L11357">
        <v>20</v>
      </c>
      <c r="M11357">
        <v>2</v>
      </c>
      <c r="N11357">
        <v>1988</v>
      </c>
      <c r="O11357">
        <v>2</v>
      </c>
      <c r="P11357">
        <v>2202210201</v>
      </c>
      <c r="T11357">
        <v>4</v>
      </c>
      <c r="U11357">
        <v>557.35</v>
      </c>
    </row>
    <row r="11358" spans="1:21" x14ac:dyDescent="0.25">
      <c r="A11358">
        <v>1</v>
      </c>
      <c r="B11358">
        <v>1</v>
      </c>
      <c r="C11358">
        <v>2017</v>
      </c>
      <c r="K11358">
        <v>62</v>
      </c>
      <c r="L11358">
        <v>47</v>
      </c>
      <c r="M11358">
        <v>2</v>
      </c>
      <c r="N11358">
        <v>1987</v>
      </c>
      <c r="O11358">
        <v>2</v>
      </c>
      <c r="P11358">
        <v>2202620201</v>
      </c>
      <c r="T11358">
        <v>4</v>
      </c>
      <c r="U11358">
        <v>157146</v>
      </c>
    </row>
    <row r="11359" spans="1:21" x14ac:dyDescent="0.25">
      <c r="A11359">
        <v>1</v>
      </c>
      <c r="B11359">
        <v>1</v>
      </c>
      <c r="C11359">
        <v>2017</v>
      </c>
      <c r="K11359">
        <v>62</v>
      </c>
      <c r="L11359">
        <v>46</v>
      </c>
      <c r="M11359">
        <v>2</v>
      </c>
      <c r="N11359">
        <v>1987</v>
      </c>
      <c r="O11359">
        <v>2</v>
      </c>
      <c r="P11359">
        <v>2202620201</v>
      </c>
      <c r="T11359">
        <v>4</v>
      </c>
      <c r="U11359">
        <v>3143.31</v>
      </c>
    </row>
    <row r="11360" spans="1:21" x14ac:dyDescent="0.25">
      <c r="A11360">
        <v>1</v>
      </c>
      <c r="B11360">
        <v>1</v>
      </c>
      <c r="C11360">
        <v>2017</v>
      </c>
      <c r="K11360">
        <v>61</v>
      </c>
      <c r="L11360">
        <v>47</v>
      </c>
      <c r="M11360">
        <v>2</v>
      </c>
      <c r="N11360">
        <v>1987</v>
      </c>
      <c r="O11360">
        <v>2</v>
      </c>
      <c r="P11360">
        <v>2202610201</v>
      </c>
      <c r="T11360">
        <v>4</v>
      </c>
      <c r="U11360">
        <v>420826</v>
      </c>
    </row>
    <row r="11361" spans="1:21" x14ac:dyDescent="0.25">
      <c r="A11361">
        <v>1</v>
      </c>
      <c r="B11361">
        <v>1</v>
      </c>
      <c r="C11361">
        <v>2017</v>
      </c>
      <c r="K11361">
        <v>61</v>
      </c>
      <c r="L11361">
        <v>46</v>
      </c>
      <c r="M11361">
        <v>2</v>
      </c>
      <c r="N11361">
        <v>1987</v>
      </c>
      <c r="O11361">
        <v>2</v>
      </c>
      <c r="P11361">
        <v>2202610201</v>
      </c>
      <c r="T11361">
        <v>4</v>
      </c>
      <c r="U11361">
        <v>107365</v>
      </c>
    </row>
    <row r="11362" spans="1:21" x14ac:dyDescent="0.25">
      <c r="A11362">
        <v>1</v>
      </c>
      <c r="B11362">
        <v>1</v>
      </c>
      <c r="C11362">
        <v>2017</v>
      </c>
      <c r="K11362">
        <v>54</v>
      </c>
      <c r="L11362">
        <v>47</v>
      </c>
      <c r="M11362">
        <v>2</v>
      </c>
      <c r="N11362">
        <v>1987</v>
      </c>
      <c r="O11362">
        <v>2</v>
      </c>
      <c r="P11362">
        <v>2202540201</v>
      </c>
      <c r="T11362">
        <v>4</v>
      </c>
      <c r="U11362">
        <v>990.74</v>
      </c>
    </row>
    <row r="11363" spans="1:21" x14ac:dyDescent="0.25">
      <c r="A11363">
        <v>1</v>
      </c>
      <c r="B11363">
        <v>1</v>
      </c>
      <c r="C11363">
        <v>2017</v>
      </c>
      <c r="K11363">
        <v>54</v>
      </c>
      <c r="L11363">
        <v>46</v>
      </c>
      <c r="M11363">
        <v>2</v>
      </c>
      <c r="N11363">
        <v>1987</v>
      </c>
      <c r="O11363">
        <v>2</v>
      </c>
      <c r="P11363">
        <v>2202540201</v>
      </c>
      <c r="T11363">
        <v>4</v>
      </c>
      <c r="U11363">
        <v>7581.77</v>
      </c>
    </row>
    <row r="11364" spans="1:21" x14ac:dyDescent="0.25">
      <c r="A11364">
        <v>1</v>
      </c>
      <c r="B11364">
        <v>1</v>
      </c>
      <c r="C11364">
        <v>2017</v>
      </c>
      <c r="K11364">
        <v>54</v>
      </c>
      <c r="L11364">
        <v>42</v>
      </c>
      <c r="M11364">
        <v>2</v>
      </c>
      <c r="N11364">
        <v>1987</v>
      </c>
      <c r="O11364">
        <v>2</v>
      </c>
      <c r="P11364">
        <v>2202540201</v>
      </c>
      <c r="T11364">
        <v>4</v>
      </c>
      <c r="U11364">
        <v>10032.5</v>
      </c>
    </row>
    <row r="11365" spans="1:21" x14ac:dyDescent="0.25">
      <c r="A11365">
        <v>1</v>
      </c>
      <c r="B11365">
        <v>1</v>
      </c>
      <c r="C11365">
        <v>2017</v>
      </c>
      <c r="K11365">
        <v>54</v>
      </c>
      <c r="L11365">
        <v>41</v>
      </c>
      <c r="M11365">
        <v>2</v>
      </c>
      <c r="N11365">
        <v>1987</v>
      </c>
      <c r="O11365">
        <v>2</v>
      </c>
      <c r="P11365">
        <v>2202540201</v>
      </c>
      <c r="T11365">
        <v>4</v>
      </c>
      <c r="U11365">
        <v>6862.18</v>
      </c>
    </row>
    <row r="11366" spans="1:21" x14ac:dyDescent="0.25">
      <c r="A11366">
        <v>1</v>
      </c>
      <c r="B11366">
        <v>1</v>
      </c>
      <c r="C11366">
        <v>2017</v>
      </c>
      <c r="K11366">
        <v>53</v>
      </c>
      <c r="L11366">
        <v>47</v>
      </c>
      <c r="M11366">
        <v>2</v>
      </c>
      <c r="N11366">
        <v>1987</v>
      </c>
      <c r="O11366">
        <v>2</v>
      </c>
      <c r="P11366">
        <v>2202530201</v>
      </c>
      <c r="T11366">
        <v>4</v>
      </c>
      <c r="U11366">
        <v>10885.6</v>
      </c>
    </row>
    <row r="11367" spans="1:21" x14ac:dyDescent="0.25">
      <c r="A11367">
        <v>1</v>
      </c>
      <c r="B11367">
        <v>1</v>
      </c>
      <c r="C11367">
        <v>2017</v>
      </c>
      <c r="K11367">
        <v>53</v>
      </c>
      <c r="L11367">
        <v>46</v>
      </c>
      <c r="M11367">
        <v>2</v>
      </c>
      <c r="N11367">
        <v>1987</v>
      </c>
      <c r="O11367">
        <v>2</v>
      </c>
      <c r="P11367">
        <v>2202530201</v>
      </c>
      <c r="T11367">
        <v>4</v>
      </c>
      <c r="U11367">
        <v>9268.61</v>
      </c>
    </row>
    <row r="11368" spans="1:21" x14ac:dyDescent="0.25">
      <c r="A11368">
        <v>1</v>
      </c>
      <c r="B11368">
        <v>1</v>
      </c>
      <c r="C11368">
        <v>2017</v>
      </c>
      <c r="K11368">
        <v>52</v>
      </c>
      <c r="L11368">
        <v>47</v>
      </c>
      <c r="M11368">
        <v>2</v>
      </c>
      <c r="N11368">
        <v>1987</v>
      </c>
      <c r="O11368">
        <v>2</v>
      </c>
      <c r="P11368">
        <v>2202520201</v>
      </c>
      <c r="T11368">
        <v>4</v>
      </c>
      <c r="U11368">
        <v>118364</v>
      </c>
    </row>
    <row r="11369" spans="1:21" x14ac:dyDescent="0.25">
      <c r="A11369">
        <v>1</v>
      </c>
      <c r="B11369">
        <v>1</v>
      </c>
      <c r="C11369">
        <v>2017</v>
      </c>
      <c r="K11369">
        <v>52</v>
      </c>
      <c r="L11369">
        <v>46</v>
      </c>
      <c r="M11369">
        <v>2</v>
      </c>
      <c r="N11369">
        <v>1987</v>
      </c>
      <c r="O11369">
        <v>2</v>
      </c>
      <c r="P11369">
        <v>2202520201</v>
      </c>
      <c r="T11369">
        <v>4</v>
      </c>
      <c r="U11369">
        <v>98855.9</v>
      </c>
    </row>
    <row r="11370" spans="1:21" x14ac:dyDescent="0.25">
      <c r="A11370">
        <v>1</v>
      </c>
      <c r="B11370">
        <v>1</v>
      </c>
      <c r="C11370">
        <v>2017</v>
      </c>
      <c r="K11370">
        <v>52</v>
      </c>
      <c r="L11370">
        <v>42</v>
      </c>
      <c r="M11370">
        <v>2</v>
      </c>
      <c r="N11370">
        <v>1987</v>
      </c>
      <c r="O11370">
        <v>2</v>
      </c>
      <c r="P11370">
        <v>2202520201</v>
      </c>
      <c r="T11370">
        <v>4</v>
      </c>
      <c r="U11370">
        <v>2404.88</v>
      </c>
    </row>
    <row r="11371" spans="1:21" x14ac:dyDescent="0.25">
      <c r="A11371">
        <v>1</v>
      </c>
      <c r="B11371">
        <v>1</v>
      </c>
      <c r="C11371">
        <v>2017</v>
      </c>
      <c r="K11371">
        <v>52</v>
      </c>
      <c r="L11371">
        <v>41</v>
      </c>
      <c r="M11371">
        <v>2</v>
      </c>
      <c r="N11371">
        <v>1987</v>
      </c>
      <c r="O11371">
        <v>2</v>
      </c>
      <c r="P11371">
        <v>2202520201</v>
      </c>
      <c r="T11371">
        <v>4</v>
      </c>
      <c r="U11371">
        <v>49433.4</v>
      </c>
    </row>
    <row r="11372" spans="1:21" x14ac:dyDescent="0.25">
      <c r="A11372">
        <v>1</v>
      </c>
      <c r="B11372">
        <v>1</v>
      </c>
      <c r="C11372">
        <v>2017</v>
      </c>
      <c r="K11372">
        <v>51</v>
      </c>
      <c r="L11372">
        <v>47</v>
      </c>
      <c r="M11372">
        <v>2</v>
      </c>
      <c r="N11372">
        <v>1987</v>
      </c>
      <c r="O11372">
        <v>2</v>
      </c>
      <c r="P11372">
        <v>2202510201</v>
      </c>
      <c r="T11372">
        <v>4</v>
      </c>
      <c r="U11372">
        <v>8042.2</v>
      </c>
    </row>
    <row r="11373" spans="1:21" x14ac:dyDescent="0.25">
      <c r="A11373">
        <v>1</v>
      </c>
      <c r="B11373">
        <v>1</v>
      </c>
      <c r="C11373">
        <v>2017</v>
      </c>
      <c r="K11373">
        <v>51</v>
      </c>
      <c r="L11373">
        <v>46</v>
      </c>
      <c r="M11373">
        <v>2</v>
      </c>
      <c r="N11373">
        <v>1987</v>
      </c>
      <c r="O11373">
        <v>2</v>
      </c>
      <c r="P11373">
        <v>2202510201</v>
      </c>
      <c r="T11373">
        <v>4</v>
      </c>
      <c r="U11373">
        <v>2638.05</v>
      </c>
    </row>
    <row r="11374" spans="1:21" x14ac:dyDescent="0.25">
      <c r="A11374">
        <v>1</v>
      </c>
      <c r="B11374">
        <v>1</v>
      </c>
      <c r="C11374">
        <v>2017</v>
      </c>
      <c r="K11374">
        <v>43</v>
      </c>
      <c r="L11374">
        <v>47</v>
      </c>
      <c r="M11374">
        <v>2</v>
      </c>
      <c r="N11374">
        <v>1987</v>
      </c>
      <c r="O11374">
        <v>2</v>
      </c>
      <c r="P11374">
        <v>2202430201</v>
      </c>
      <c r="T11374">
        <v>4</v>
      </c>
      <c r="U11374">
        <v>18780.5</v>
      </c>
    </row>
    <row r="11375" spans="1:21" x14ac:dyDescent="0.25">
      <c r="A11375">
        <v>1</v>
      </c>
      <c r="B11375">
        <v>1</v>
      </c>
      <c r="C11375">
        <v>2017</v>
      </c>
      <c r="K11375">
        <v>43</v>
      </c>
      <c r="L11375">
        <v>46</v>
      </c>
      <c r="M11375">
        <v>2</v>
      </c>
      <c r="N11375">
        <v>1987</v>
      </c>
      <c r="O11375">
        <v>2</v>
      </c>
      <c r="P11375">
        <v>2202430201</v>
      </c>
      <c r="T11375">
        <v>4</v>
      </c>
      <c r="U11375">
        <v>388305</v>
      </c>
    </row>
    <row r="11376" spans="1:21" x14ac:dyDescent="0.25">
      <c r="A11376">
        <v>1</v>
      </c>
      <c r="B11376">
        <v>1</v>
      </c>
      <c r="C11376">
        <v>2017</v>
      </c>
      <c r="K11376">
        <v>43</v>
      </c>
      <c r="L11376">
        <v>42</v>
      </c>
      <c r="M11376">
        <v>2</v>
      </c>
      <c r="N11376">
        <v>1987</v>
      </c>
      <c r="O11376">
        <v>2</v>
      </c>
      <c r="P11376">
        <v>2202430201</v>
      </c>
      <c r="T11376">
        <v>4</v>
      </c>
      <c r="U11376">
        <v>2920.5</v>
      </c>
    </row>
    <row r="11377" spans="1:21" x14ac:dyDescent="0.25">
      <c r="A11377">
        <v>1</v>
      </c>
      <c r="B11377">
        <v>1</v>
      </c>
      <c r="C11377">
        <v>2017</v>
      </c>
      <c r="K11377">
        <v>43</v>
      </c>
      <c r="L11377">
        <v>41</v>
      </c>
      <c r="M11377">
        <v>2</v>
      </c>
      <c r="N11377">
        <v>1987</v>
      </c>
      <c r="O11377">
        <v>2</v>
      </c>
      <c r="P11377">
        <v>2202430201</v>
      </c>
      <c r="T11377">
        <v>4</v>
      </c>
      <c r="U11377">
        <v>4421.32</v>
      </c>
    </row>
    <row r="11378" spans="1:21" x14ac:dyDescent="0.25">
      <c r="A11378">
        <v>1</v>
      </c>
      <c r="B11378">
        <v>1</v>
      </c>
      <c r="C11378">
        <v>2017</v>
      </c>
      <c r="K11378">
        <v>42</v>
      </c>
      <c r="L11378">
        <v>48</v>
      </c>
      <c r="M11378">
        <v>2</v>
      </c>
      <c r="N11378">
        <v>1987</v>
      </c>
      <c r="O11378">
        <v>2</v>
      </c>
      <c r="P11378">
        <v>2202420201</v>
      </c>
      <c r="T11378">
        <v>4</v>
      </c>
      <c r="U11378">
        <v>98206.7</v>
      </c>
    </row>
    <row r="11379" spans="1:21" x14ac:dyDescent="0.25">
      <c r="A11379">
        <v>1</v>
      </c>
      <c r="B11379">
        <v>1</v>
      </c>
      <c r="C11379">
        <v>2017</v>
      </c>
      <c r="K11379">
        <v>41</v>
      </c>
      <c r="L11379">
        <v>47</v>
      </c>
      <c r="M11379">
        <v>2</v>
      </c>
      <c r="N11379">
        <v>1987</v>
      </c>
      <c r="O11379">
        <v>2</v>
      </c>
      <c r="P11379">
        <v>2202410201</v>
      </c>
      <c r="T11379">
        <v>4</v>
      </c>
      <c r="U11379">
        <v>71199.199999999997</v>
      </c>
    </row>
    <row r="11380" spans="1:21" x14ac:dyDescent="0.25">
      <c r="A11380">
        <v>1</v>
      </c>
      <c r="B11380">
        <v>1</v>
      </c>
      <c r="C11380">
        <v>2017</v>
      </c>
      <c r="K11380">
        <v>41</v>
      </c>
      <c r="L11380">
        <v>46</v>
      </c>
      <c r="M11380">
        <v>2</v>
      </c>
      <c r="N11380">
        <v>1987</v>
      </c>
      <c r="O11380">
        <v>2</v>
      </c>
      <c r="P11380">
        <v>2202410201</v>
      </c>
      <c r="T11380">
        <v>4</v>
      </c>
      <c r="U11380">
        <v>12818.8</v>
      </c>
    </row>
    <row r="11381" spans="1:21" x14ac:dyDescent="0.25">
      <c r="A11381">
        <v>1</v>
      </c>
      <c r="B11381">
        <v>1</v>
      </c>
      <c r="C11381">
        <v>2017</v>
      </c>
      <c r="K11381">
        <v>41</v>
      </c>
      <c r="L11381">
        <v>42</v>
      </c>
      <c r="M11381">
        <v>2</v>
      </c>
      <c r="N11381">
        <v>1987</v>
      </c>
      <c r="O11381">
        <v>2</v>
      </c>
      <c r="P11381">
        <v>2202410201</v>
      </c>
      <c r="T11381">
        <v>4</v>
      </c>
      <c r="U11381">
        <v>2136.4699999999998</v>
      </c>
    </row>
    <row r="11382" spans="1:21" x14ac:dyDescent="0.25">
      <c r="A11382">
        <v>1</v>
      </c>
      <c r="B11382">
        <v>1</v>
      </c>
      <c r="C11382">
        <v>2017</v>
      </c>
      <c r="K11382">
        <v>41</v>
      </c>
      <c r="L11382">
        <v>41</v>
      </c>
      <c r="M11382">
        <v>2</v>
      </c>
      <c r="N11382">
        <v>1987</v>
      </c>
      <c r="O11382">
        <v>2</v>
      </c>
      <c r="P11382">
        <v>2202410201</v>
      </c>
      <c r="T11382">
        <v>4</v>
      </c>
      <c r="U11382">
        <v>19625.7</v>
      </c>
    </row>
    <row r="11383" spans="1:21" x14ac:dyDescent="0.25">
      <c r="A11383">
        <v>1</v>
      </c>
      <c r="B11383">
        <v>1</v>
      </c>
      <c r="C11383">
        <v>2017</v>
      </c>
      <c r="K11383">
        <v>32</v>
      </c>
      <c r="L11383">
        <v>40</v>
      </c>
      <c r="M11383">
        <v>2</v>
      </c>
      <c r="N11383">
        <v>1987</v>
      </c>
      <c r="O11383">
        <v>2</v>
      </c>
      <c r="P11383">
        <v>2202320201</v>
      </c>
      <c r="T11383">
        <v>4</v>
      </c>
      <c r="U11383">
        <v>1138.92</v>
      </c>
    </row>
    <row r="11384" spans="1:21" x14ac:dyDescent="0.25">
      <c r="A11384">
        <v>1</v>
      </c>
      <c r="B11384">
        <v>1</v>
      </c>
      <c r="C11384">
        <v>2017</v>
      </c>
      <c r="K11384">
        <v>32</v>
      </c>
      <c r="L11384">
        <v>30</v>
      </c>
      <c r="M11384">
        <v>2</v>
      </c>
      <c r="N11384">
        <v>1987</v>
      </c>
      <c r="O11384">
        <v>2</v>
      </c>
      <c r="P11384">
        <v>2202320201</v>
      </c>
      <c r="T11384">
        <v>4</v>
      </c>
      <c r="U11384">
        <v>2881.27</v>
      </c>
    </row>
    <row r="11385" spans="1:21" x14ac:dyDescent="0.25">
      <c r="A11385">
        <v>1</v>
      </c>
      <c r="B11385">
        <v>1</v>
      </c>
      <c r="C11385">
        <v>2017</v>
      </c>
      <c r="K11385">
        <v>31</v>
      </c>
      <c r="L11385">
        <v>40</v>
      </c>
      <c r="M11385">
        <v>2</v>
      </c>
      <c r="N11385">
        <v>1987</v>
      </c>
      <c r="O11385">
        <v>2</v>
      </c>
      <c r="P11385">
        <v>2202310201</v>
      </c>
      <c r="T11385">
        <v>4</v>
      </c>
      <c r="U11385">
        <v>633.83799999999997</v>
      </c>
    </row>
    <row r="11386" spans="1:21" x14ac:dyDescent="0.25">
      <c r="A11386">
        <v>1</v>
      </c>
      <c r="B11386">
        <v>1</v>
      </c>
      <c r="C11386">
        <v>2017</v>
      </c>
      <c r="K11386">
        <v>31</v>
      </c>
      <c r="L11386">
        <v>30</v>
      </c>
      <c r="M11386">
        <v>2</v>
      </c>
      <c r="N11386">
        <v>1987</v>
      </c>
      <c r="O11386">
        <v>2</v>
      </c>
      <c r="P11386">
        <v>2202310201</v>
      </c>
      <c r="T11386">
        <v>4</v>
      </c>
      <c r="U11386">
        <v>4576.3900000000003</v>
      </c>
    </row>
    <row r="11387" spans="1:21" x14ac:dyDescent="0.25">
      <c r="A11387">
        <v>1</v>
      </c>
      <c r="B11387">
        <v>1</v>
      </c>
      <c r="C11387">
        <v>2017</v>
      </c>
      <c r="K11387">
        <v>21</v>
      </c>
      <c r="L11387">
        <v>20</v>
      </c>
      <c r="M11387">
        <v>2</v>
      </c>
      <c r="N11387">
        <v>1987</v>
      </c>
      <c r="O11387">
        <v>2</v>
      </c>
      <c r="P11387">
        <v>2202210201</v>
      </c>
      <c r="T11387">
        <v>4</v>
      </c>
      <c r="U11387">
        <v>38490.800000000003</v>
      </c>
    </row>
    <row r="11388" spans="1:21" x14ac:dyDescent="0.25">
      <c r="A11388">
        <v>1</v>
      </c>
      <c r="B11388">
        <v>1</v>
      </c>
      <c r="C11388">
        <v>2017</v>
      </c>
      <c r="K11388">
        <v>54</v>
      </c>
      <c r="L11388">
        <v>47</v>
      </c>
      <c r="M11388">
        <v>1</v>
      </c>
      <c r="N11388">
        <v>2017</v>
      </c>
      <c r="O11388">
        <v>2</v>
      </c>
      <c r="P11388">
        <v>2201540201</v>
      </c>
      <c r="T11388">
        <v>4</v>
      </c>
      <c r="U11388">
        <v>9641.99</v>
      </c>
    </row>
    <row r="11389" spans="1:21" x14ac:dyDescent="0.25">
      <c r="A11389">
        <v>1</v>
      </c>
      <c r="B11389">
        <v>1</v>
      </c>
      <c r="C11389">
        <v>2017</v>
      </c>
      <c r="K11389">
        <v>54</v>
      </c>
      <c r="L11389">
        <v>46</v>
      </c>
      <c r="M11389">
        <v>1</v>
      </c>
      <c r="N11389">
        <v>2017</v>
      </c>
      <c r="O11389">
        <v>2</v>
      </c>
      <c r="P11389">
        <v>2201540201</v>
      </c>
      <c r="T11389">
        <v>4</v>
      </c>
      <c r="U11389">
        <v>74122.2</v>
      </c>
    </row>
    <row r="11390" spans="1:21" x14ac:dyDescent="0.25">
      <c r="A11390">
        <v>1</v>
      </c>
      <c r="B11390">
        <v>1</v>
      </c>
      <c r="C11390">
        <v>2017</v>
      </c>
      <c r="K11390">
        <v>54</v>
      </c>
      <c r="L11390">
        <v>42</v>
      </c>
      <c r="M11390">
        <v>1</v>
      </c>
      <c r="N11390">
        <v>2017</v>
      </c>
      <c r="O11390">
        <v>2</v>
      </c>
      <c r="P11390">
        <v>2201540201</v>
      </c>
      <c r="T11390">
        <v>4</v>
      </c>
      <c r="U11390">
        <v>98109.6</v>
      </c>
    </row>
    <row r="11391" spans="1:21" x14ac:dyDescent="0.25">
      <c r="A11391">
        <v>1</v>
      </c>
      <c r="B11391">
        <v>1</v>
      </c>
      <c r="C11391">
        <v>2017</v>
      </c>
      <c r="K11391">
        <v>54</v>
      </c>
      <c r="L11391">
        <v>41</v>
      </c>
      <c r="M11391">
        <v>1</v>
      </c>
      <c r="N11391">
        <v>2017</v>
      </c>
      <c r="O11391">
        <v>2</v>
      </c>
      <c r="P11391">
        <v>2201540201</v>
      </c>
      <c r="T11391">
        <v>4</v>
      </c>
      <c r="U11391">
        <v>67154.2</v>
      </c>
    </row>
    <row r="11392" spans="1:21" x14ac:dyDescent="0.25">
      <c r="A11392">
        <v>1</v>
      </c>
      <c r="B11392">
        <v>1</v>
      </c>
      <c r="C11392">
        <v>2017</v>
      </c>
      <c r="K11392">
        <v>52</v>
      </c>
      <c r="L11392">
        <v>46</v>
      </c>
      <c r="M11392">
        <v>1</v>
      </c>
      <c r="N11392">
        <v>2017</v>
      </c>
      <c r="O11392">
        <v>2</v>
      </c>
      <c r="P11392">
        <v>2201520201</v>
      </c>
      <c r="T11392">
        <v>4</v>
      </c>
      <c r="U11392">
        <v>1091260</v>
      </c>
    </row>
    <row r="11393" spans="1:21" x14ac:dyDescent="0.25">
      <c r="A11393">
        <v>1</v>
      </c>
      <c r="B11393">
        <v>1</v>
      </c>
      <c r="C11393">
        <v>2017</v>
      </c>
      <c r="K11393">
        <v>52</v>
      </c>
      <c r="L11393">
        <v>42</v>
      </c>
      <c r="M11393">
        <v>1</v>
      </c>
      <c r="N11393">
        <v>2017</v>
      </c>
      <c r="O11393">
        <v>2</v>
      </c>
      <c r="P11393">
        <v>2201520201</v>
      </c>
      <c r="T11393">
        <v>4</v>
      </c>
      <c r="U11393">
        <v>4685640</v>
      </c>
    </row>
    <row r="11394" spans="1:21" x14ac:dyDescent="0.25">
      <c r="A11394">
        <v>1</v>
      </c>
      <c r="B11394">
        <v>1</v>
      </c>
      <c r="C11394">
        <v>2017</v>
      </c>
      <c r="K11394">
        <v>52</v>
      </c>
      <c r="L11394">
        <v>41</v>
      </c>
      <c r="M11394">
        <v>1</v>
      </c>
      <c r="N11394">
        <v>2017</v>
      </c>
      <c r="O11394">
        <v>2</v>
      </c>
      <c r="P11394">
        <v>2201520201</v>
      </c>
      <c r="T11394">
        <v>4</v>
      </c>
      <c r="U11394">
        <v>4043210</v>
      </c>
    </row>
    <row r="11395" spans="1:21" x14ac:dyDescent="0.25">
      <c r="A11395">
        <v>1</v>
      </c>
      <c r="B11395">
        <v>1</v>
      </c>
      <c r="C11395">
        <v>2017</v>
      </c>
      <c r="K11395">
        <v>51</v>
      </c>
      <c r="L11395">
        <v>41</v>
      </c>
      <c r="M11395">
        <v>1</v>
      </c>
      <c r="N11395">
        <v>2017</v>
      </c>
      <c r="O11395">
        <v>2</v>
      </c>
      <c r="P11395">
        <v>2201510201</v>
      </c>
      <c r="T11395">
        <v>4</v>
      </c>
      <c r="U11395">
        <v>6030.36</v>
      </c>
    </row>
    <row r="11396" spans="1:21" x14ac:dyDescent="0.25">
      <c r="A11396">
        <v>1</v>
      </c>
      <c r="B11396">
        <v>1</v>
      </c>
      <c r="C11396">
        <v>2017</v>
      </c>
      <c r="K11396">
        <v>43</v>
      </c>
      <c r="L11396">
        <v>47</v>
      </c>
      <c r="M11396">
        <v>1</v>
      </c>
      <c r="N11396">
        <v>2017</v>
      </c>
      <c r="O11396">
        <v>2</v>
      </c>
      <c r="P11396">
        <v>2201430201</v>
      </c>
      <c r="T11396">
        <v>4</v>
      </c>
      <c r="U11396">
        <v>538.74199999999996</v>
      </c>
    </row>
    <row r="11397" spans="1:21" x14ac:dyDescent="0.25">
      <c r="A11397">
        <v>1</v>
      </c>
      <c r="B11397">
        <v>1</v>
      </c>
      <c r="C11397">
        <v>2017</v>
      </c>
      <c r="K11397">
        <v>43</v>
      </c>
      <c r="L11397">
        <v>46</v>
      </c>
      <c r="M11397">
        <v>1</v>
      </c>
      <c r="N11397">
        <v>2017</v>
      </c>
      <c r="O11397">
        <v>2</v>
      </c>
      <c r="P11397">
        <v>2201430201</v>
      </c>
      <c r="T11397">
        <v>4</v>
      </c>
      <c r="U11397">
        <v>11509.5</v>
      </c>
    </row>
    <row r="11398" spans="1:21" x14ac:dyDescent="0.25">
      <c r="A11398">
        <v>1</v>
      </c>
      <c r="B11398">
        <v>1</v>
      </c>
      <c r="C11398">
        <v>2017</v>
      </c>
      <c r="K11398">
        <v>43</v>
      </c>
      <c r="L11398">
        <v>42</v>
      </c>
      <c r="M11398">
        <v>1</v>
      </c>
      <c r="N11398">
        <v>2017</v>
      </c>
      <c r="O11398">
        <v>2</v>
      </c>
      <c r="P11398">
        <v>2201430201</v>
      </c>
      <c r="T11398">
        <v>4</v>
      </c>
      <c r="U11398">
        <v>97.953000000000003</v>
      </c>
    </row>
    <row r="11399" spans="1:21" x14ac:dyDescent="0.25">
      <c r="A11399">
        <v>1</v>
      </c>
      <c r="B11399">
        <v>1</v>
      </c>
      <c r="C11399">
        <v>2017</v>
      </c>
      <c r="K11399">
        <v>43</v>
      </c>
      <c r="L11399">
        <v>41</v>
      </c>
      <c r="M11399">
        <v>1</v>
      </c>
      <c r="N11399">
        <v>2017</v>
      </c>
      <c r="O11399">
        <v>2</v>
      </c>
      <c r="P11399">
        <v>2201430201</v>
      </c>
      <c r="T11399">
        <v>4</v>
      </c>
      <c r="U11399">
        <v>146.93</v>
      </c>
    </row>
    <row r="11400" spans="1:21" x14ac:dyDescent="0.25">
      <c r="A11400">
        <v>1</v>
      </c>
      <c r="B11400">
        <v>1</v>
      </c>
      <c r="C11400">
        <v>2017</v>
      </c>
      <c r="K11400">
        <v>42</v>
      </c>
      <c r="L11400">
        <v>47</v>
      </c>
      <c r="M11400">
        <v>1</v>
      </c>
      <c r="N11400">
        <v>2017</v>
      </c>
      <c r="O11400">
        <v>2</v>
      </c>
      <c r="P11400">
        <v>2201420201</v>
      </c>
      <c r="T11400">
        <v>4</v>
      </c>
      <c r="U11400">
        <v>9752.5400000000009</v>
      </c>
    </row>
    <row r="11401" spans="1:21" x14ac:dyDescent="0.25">
      <c r="A11401">
        <v>1</v>
      </c>
      <c r="B11401">
        <v>1</v>
      </c>
      <c r="C11401">
        <v>2017</v>
      </c>
      <c r="K11401">
        <v>42</v>
      </c>
      <c r="L11401">
        <v>46</v>
      </c>
      <c r="M11401">
        <v>1</v>
      </c>
      <c r="N11401">
        <v>2017</v>
      </c>
      <c r="O11401">
        <v>2</v>
      </c>
      <c r="P11401">
        <v>2201420201</v>
      </c>
      <c r="T11401">
        <v>4</v>
      </c>
      <c r="U11401">
        <v>1455.6</v>
      </c>
    </row>
    <row r="11402" spans="1:21" x14ac:dyDescent="0.25">
      <c r="A11402">
        <v>1</v>
      </c>
      <c r="B11402">
        <v>1</v>
      </c>
      <c r="C11402">
        <v>2017</v>
      </c>
      <c r="K11402">
        <v>42</v>
      </c>
      <c r="L11402">
        <v>42</v>
      </c>
      <c r="M11402">
        <v>1</v>
      </c>
      <c r="N11402">
        <v>2017</v>
      </c>
      <c r="O11402">
        <v>2</v>
      </c>
      <c r="P11402">
        <v>2201420201</v>
      </c>
      <c r="T11402">
        <v>4</v>
      </c>
      <c r="U11402">
        <v>4075.69</v>
      </c>
    </row>
    <row r="11403" spans="1:21" x14ac:dyDescent="0.25">
      <c r="A11403">
        <v>1</v>
      </c>
      <c r="B11403">
        <v>1</v>
      </c>
      <c r="C11403">
        <v>2017</v>
      </c>
      <c r="K11403">
        <v>32</v>
      </c>
      <c r="L11403">
        <v>40</v>
      </c>
      <c r="M11403">
        <v>1</v>
      </c>
      <c r="N11403">
        <v>2017</v>
      </c>
      <c r="O11403">
        <v>2</v>
      </c>
      <c r="P11403">
        <v>2201320201</v>
      </c>
      <c r="T11403">
        <v>4</v>
      </c>
      <c r="U11403">
        <v>2021940</v>
      </c>
    </row>
    <row r="11404" spans="1:21" x14ac:dyDescent="0.25">
      <c r="A11404">
        <v>1</v>
      </c>
      <c r="B11404">
        <v>1</v>
      </c>
      <c r="C11404">
        <v>2017</v>
      </c>
      <c r="K11404">
        <v>32</v>
      </c>
      <c r="L11404">
        <v>30</v>
      </c>
      <c r="M11404">
        <v>1</v>
      </c>
      <c r="N11404">
        <v>2017</v>
      </c>
      <c r="O11404">
        <v>2</v>
      </c>
      <c r="P11404">
        <v>2201320201</v>
      </c>
      <c r="T11404">
        <v>4</v>
      </c>
      <c r="U11404">
        <v>26485700</v>
      </c>
    </row>
    <row r="11405" spans="1:21" x14ac:dyDescent="0.25">
      <c r="A11405">
        <v>1</v>
      </c>
      <c r="B11405">
        <v>1</v>
      </c>
      <c r="C11405">
        <v>2017</v>
      </c>
      <c r="K11405">
        <v>31</v>
      </c>
      <c r="L11405">
        <v>40</v>
      </c>
      <c r="M11405">
        <v>1</v>
      </c>
      <c r="N11405">
        <v>2017</v>
      </c>
      <c r="O11405">
        <v>2</v>
      </c>
      <c r="P11405">
        <v>2201310201</v>
      </c>
      <c r="T11405">
        <v>4</v>
      </c>
      <c r="U11405">
        <v>2687880</v>
      </c>
    </row>
    <row r="11406" spans="1:21" x14ac:dyDescent="0.25">
      <c r="A11406">
        <v>1</v>
      </c>
      <c r="B11406">
        <v>1</v>
      </c>
      <c r="C11406">
        <v>2017</v>
      </c>
      <c r="K11406">
        <v>31</v>
      </c>
      <c r="L11406">
        <v>30</v>
      </c>
      <c r="M11406">
        <v>1</v>
      </c>
      <c r="N11406">
        <v>2017</v>
      </c>
      <c r="O11406">
        <v>2</v>
      </c>
      <c r="P11406">
        <v>2201310201</v>
      </c>
      <c r="T11406">
        <v>4</v>
      </c>
      <c r="U11406">
        <v>112335000</v>
      </c>
    </row>
    <row r="11407" spans="1:21" x14ac:dyDescent="0.25">
      <c r="A11407">
        <v>1</v>
      </c>
      <c r="B11407">
        <v>1</v>
      </c>
      <c r="C11407">
        <v>2017</v>
      </c>
      <c r="K11407">
        <v>21</v>
      </c>
      <c r="L11407">
        <v>20</v>
      </c>
      <c r="M11407">
        <v>1</v>
      </c>
      <c r="N11407">
        <v>2017</v>
      </c>
      <c r="O11407">
        <v>2</v>
      </c>
      <c r="P11407">
        <v>2201210201</v>
      </c>
      <c r="T11407">
        <v>4</v>
      </c>
      <c r="U11407">
        <v>156448000</v>
      </c>
    </row>
    <row r="11408" spans="1:21" x14ac:dyDescent="0.25">
      <c r="A11408">
        <v>1</v>
      </c>
      <c r="B11408">
        <v>1</v>
      </c>
      <c r="C11408">
        <v>2017</v>
      </c>
      <c r="K11408">
        <v>11</v>
      </c>
      <c r="L11408">
        <v>10</v>
      </c>
      <c r="M11408">
        <v>1</v>
      </c>
      <c r="N11408">
        <v>2017</v>
      </c>
      <c r="O11408">
        <v>2</v>
      </c>
      <c r="P11408">
        <v>2201110201</v>
      </c>
      <c r="T11408">
        <v>4</v>
      </c>
      <c r="U11408">
        <v>5967720</v>
      </c>
    </row>
    <row r="11409" spans="1:21" x14ac:dyDescent="0.25">
      <c r="A11409">
        <v>1</v>
      </c>
      <c r="B11409">
        <v>1</v>
      </c>
      <c r="C11409">
        <v>2017</v>
      </c>
      <c r="K11409">
        <v>54</v>
      </c>
      <c r="L11409">
        <v>47</v>
      </c>
      <c r="M11409">
        <v>1</v>
      </c>
      <c r="N11409">
        <v>2016</v>
      </c>
      <c r="O11409">
        <v>2</v>
      </c>
      <c r="P11409">
        <v>2201540201</v>
      </c>
      <c r="T11409">
        <v>4</v>
      </c>
      <c r="U11409">
        <v>9549.8700000000008</v>
      </c>
    </row>
    <row r="11410" spans="1:21" x14ac:dyDescent="0.25">
      <c r="A11410">
        <v>1</v>
      </c>
      <c r="B11410">
        <v>1</v>
      </c>
      <c r="C11410">
        <v>2017</v>
      </c>
      <c r="K11410">
        <v>54</v>
      </c>
      <c r="L11410">
        <v>46</v>
      </c>
      <c r="M11410">
        <v>1</v>
      </c>
      <c r="N11410">
        <v>2016</v>
      </c>
      <c r="O11410">
        <v>2</v>
      </c>
      <c r="P11410">
        <v>2201540201</v>
      </c>
      <c r="T11410">
        <v>4</v>
      </c>
      <c r="U11410">
        <v>73414.100000000006</v>
      </c>
    </row>
    <row r="11411" spans="1:21" x14ac:dyDescent="0.25">
      <c r="A11411">
        <v>1</v>
      </c>
      <c r="B11411">
        <v>1</v>
      </c>
      <c r="C11411">
        <v>2017</v>
      </c>
      <c r="K11411">
        <v>54</v>
      </c>
      <c r="L11411">
        <v>42</v>
      </c>
      <c r="M11411">
        <v>1</v>
      </c>
      <c r="N11411">
        <v>2016</v>
      </c>
      <c r="O11411">
        <v>2</v>
      </c>
      <c r="P11411">
        <v>2201540201</v>
      </c>
      <c r="T11411">
        <v>4</v>
      </c>
      <c r="U11411">
        <v>97172.3</v>
      </c>
    </row>
    <row r="11412" spans="1:21" x14ac:dyDescent="0.25">
      <c r="A11412">
        <v>1</v>
      </c>
      <c r="B11412">
        <v>1</v>
      </c>
      <c r="C11412">
        <v>2017</v>
      </c>
      <c r="K11412">
        <v>54</v>
      </c>
      <c r="L11412">
        <v>41</v>
      </c>
      <c r="M11412">
        <v>1</v>
      </c>
      <c r="N11412">
        <v>2016</v>
      </c>
      <c r="O11412">
        <v>2</v>
      </c>
      <c r="P11412">
        <v>2201540201</v>
      </c>
      <c r="T11412">
        <v>4</v>
      </c>
      <c r="U11412">
        <v>66512.600000000006</v>
      </c>
    </row>
    <row r="11413" spans="1:21" x14ac:dyDescent="0.25">
      <c r="A11413">
        <v>1</v>
      </c>
      <c r="B11413">
        <v>1</v>
      </c>
      <c r="C11413">
        <v>2017</v>
      </c>
      <c r="K11413">
        <v>52</v>
      </c>
      <c r="L11413">
        <v>46</v>
      </c>
      <c r="M11413">
        <v>1</v>
      </c>
      <c r="N11413">
        <v>2016</v>
      </c>
      <c r="O11413">
        <v>2</v>
      </c>
      <c r="P11413">
        <v>2201520201</v>
      </c>
      <c r="T11413">
        <v>4</v>
      </c>
      <c r="U11413">
        <v>1080790</v>
      </c>
    </row>
    <row r="11414" spans="1:21" x14ac:dyDescent="0.25">
      <c r="A11414">
        <v>1</v>
      </c>
      <c r="B11414">
        <v>1</v>
      </c>
      <c r="C11414">
        <v>2017</v>
      </c>
      <c r="K11414">
        <v>52</v>
      </c>
      <c r="L11414">
        <v>42</v>
      </c>
      <c r="M11414">
        <v>1</v>
      </c>
      <c r="N11414">
        <v>2016</v>
      </c>
      <c r="O11414">
        <v>2</v>
      </c>
      <c r="P11414">
        <v>2201520201</v>
      </c>
      <c r="T11414">
        <v>4</v>
      </c>
      <c r="U11414">
        <v>4640710</v>
      </c>
    </row>
    <row r="11415" spans="1:21" x14ac:dyDescent="0.25">
      <c r="A11415">
        <v>1</v>
      </c>
      <c r="B11415">
        <v>1</v>
      </c>
      <c r="C11415">
        <v>2017</v>
      </c>
      <c r="K11415">
        <v>52</v>
      </c>
      <c r="L11415">
        <v>41</v>
      </c>
      <c r="M11415">
        <v>1</v>
      </c>
      <c r="N11415">
        <v>2016</v>
      </c>
      <c r="O11415">
        <v>2</v>
      </c>
      <c r="P11415">
        <v>2201520201</v>
      </c>
      <c r="T11415">
        <v>4</v>
      </c>
      <c r="U11415">
        <v>4004440</v>
      </c>
    </row>
    <row r="11416" spans="1:21" x14ac:dyDescent="0.25">
      <c r="A11416">
        <v>1</v>
      </c>
      <c r="B11416">
        <v>1</v>
      </c>
      <c r="C11416">
        <v>2017</v>
      </c>
      <c r="K11416">
        <v>51</v>
      </c>
      <c r="L11416">
        <v>41</v>
      </c>
      <c r="M11416">
        <v>1</v>
      </c>
      <c r="N11416">
        <v>2016</v>
      </c>
      <c r="O11416">
        <v>2</v>
      </c>
      <c r="P11416">
        <v>2201510201</v>
      </c>
      <c r="T11416">
        <v>4</v>
      </c>
      <c r="U11416">
        <v>5950.53</v>
      </c>
    </row>
    <row r="11417" spans="1:21" x14ac:dyDescent="0.25">
      <c r="A11417">
        <v>1</v>
      </c>
      <c r="B11417">
        <v>1</v>
      </c>
      <c r="C11417">
        <v>2017</v>
      </c>
      <c r="K11417">
        <v>43</v>
      </c>
      <c r="L11417">
        <v>47</v>
      </c>
      <c r="M11417">
        <v>1</v>
      </c>
      <c r="N11417">
        <v>2016</v>
      </c>
      <c r="O11417">
        <v>2</v>
      </c>
      <c r="P11417">
        <v>2201430201</v>
      </c>
      <c r="T11417">
        <v>4</v>
      </c>
      <c r="U11417">
        <v>532.98400000000004</v>
      </c>
    </row>
    <row r="11418" spans="1:21" x14ac:dyDescent="0.25">
      <c r="A11418">
        <v>1</v>
      </c>
      <c r="B11418">
        <v>1</v>
      </c>
      <c r="C11418">
        <v>2017</v>
      </c>
      <c r="K11418">
        <v>43</v>
      </c>
      <c r="L11418">
        <v>46</v>
      </c>
      <c r="M11418">
        <v>1</v>
      </c>
      <c r="N11418">
        <v>2016</v>
      </c>
      <c r="O11418">
        <v>2</v>
      </c>
      <c r="P11418">
        <v>2201430201</v>
      </c>
      <c r="T11418">
        <v>4</v>
      </c>
      <c r="U11418">
        <v>11386.5</v>
      </c>
    </row>
    <row r="11419" spans="1:21" x14ac:dyDescent="0.25">
      <c r="A11419">
        <v>1</v>
      </c>
      <c r="B11419">
        <v>1</v>
      </c>
      <c r="C11419">
        <v>2017</v>
      </c>
      <c r="K11419">
        <v>43</v>
      </c>
      <c r="L11419">
        <v>42</v>
      </c>
      <c r="M11419">
        <v>1</v>
      </c>
      <c r="N11419">
        <v>2016</v>
      </c>
      <c r="O11419">
        <v>2</v>
      </c>
      <c r="P11419">
        <v>2201430201</v>
      </c>
      <c r="T11419">
        <v>4</v>
      </c>
      <c r="U11419">
        <v>96.906199999999998</v>
      </c>
    </row>
    <row r="11420" spans="1:21" x14ac:dyDescent="0.25">
      <c r="A11420">
        <v>1</v>
      </c>
      <c r="B11420">
        <v>1</v>
      </c>
      <c r="C11420">
        <v>2017</v>
      </c>
      <c r="K11420">
        <v>43</v>
      </c>
      <c r="L11420">
        <v>41</v>
      </c>
      <c r="M11420">
        <v>1</v>
      </c>
      <c r="N11420">
        <v>2016</v>
      </c>
      <c r="O11420">
        <v>2</v>
      </c>
      <c r="P11420">
        <v>2201430201</v>
      </c>
      <c r="T11420">
        <v>4</v>
      </c>
      <c r="U11420">
        <v>145.35900000000001</v>
      </c>
    </row>
    <row r="11421" spans="1:21" x14ac:dyDescent="0.25">
      <c r="A11421">
        <v>1</v>
      </c>
      <c r="B11421">
        <v>1</v>
      </c>
      <c r="C11421">
        <v>2017</v>
      </c>
      <c r="K11421">
        <v>42</v>
      </c>
      <c r="L11421">
        <v>47</v>
      </c>
      <c r="M11421">
        <v>1</v>
      </c>
      <c r="N11421">
        <v>2016</v>
      </c>
      <c r="O11421">
        <v>2</v>
      </c>
      <c r="P11421">
        <v>2201420201</v>
      </c>
      <c r="T11421">
        <v>4</v>
      </c>
      <c r="U11421">
        <v>9340.9</v>
      </c>
    </row>
    <row r="11422" spans="1:21" x14ac:dyDescent="0.25">
      <c r="A11422">
        <v>1</v>
      </c>
      <c r="B11422">
        <v>1</v>
      </c>
      <c r="C11422">
        <v>2017</v>
      </c>
      <c r="K11422">
        <v>42</v>
      </c>
      <c r="L11422">
        <v>46</v>
      </c>
      <c r="M11422">
        <v>1</v>
      </c>
      <c r="N11422">
        <v>2016</v>
      </c>
      <c r="O11422">
        <v>2</v>
      </c>
      <c r="P11422">
        <v>2201420201</v>
      </c>
      <c r="T11422">
        <v>4</v>
      </c>
      <c r="U11422">
        <v>1394.16</v>
      </c>
    </row>
    <row r="11423" spans="1:21" x14ac:dyDescent="0.25">
      <c r="A11423">
        <v>1</v>
      </c>
      <c r="B11423">
        <v>1</v>
      </c>
      <c r="C11423">
        <v>2017</v>
      </c>
      <c r="K11423">
        <v>42</v>
      </c>
      <c r="L11423">
        <v>42</v>
      </c>
      <c r="M11423">
        <v>1</v>
      </c>
      <c r="N11423">
        <v>2016</v>
      </c>
      <c r="O11423">
        <v>2</v>
      </c>
      <c r="P11423">
        <v>2201420201</v>
      </c>
      <c r="T11423">
        <v>4</v>
      </c>
      <c r="U11423">
        <v>3903.66</v>
      </c>
    </row>
    <row r="11424" spans="1:21" x14ac:dyDescent="0.25">
      <c r="A11424">
        <v>1</v>
      </c>
      <c r="B11424">
        <v>1</v>
      </c>
      <c r="C11424">
        <v>2017</v>
      </c>
      <c r="K11424">
        <v>32</v>
      </c>
      <c r="L11424">
        <v>40</v>
      </c>
      <c r="M11424">
        <v>1</v>
      </c>
      <c r="N11424">
        <v>2016</v>
      </c>
      <c r="O11424">
        <v>2</v>
      </c>
      <c r="P11424">
        <v>2201320201</v>
      </c>
      <c r="T11424">
        <v>4</v>
      </c>
      <c r="U11424">
        <v>1968080</v>
      </c>
    </row>
    <row r="11425" spans="1:21" x14ac:dyDescent="0.25">
      <c r="A11425">
        <v>1</v>
      </c>
      <c r="B11425">
        <v>1</v>
      </c>
      <c r="C11425">
        <v>2017</v>
      </c>
      <c r="K11425">
        <v>32</v>
      </c>
      <c r="L11425">
        <v>30</v>
      </c>
      <c r="M11425">
        <v>1</v>
      </c>
      <c r="N11425">
        <v>2016</v>
      </c>
      <c r="O11425">
        <v>2</v>
      </c>
      <c r="P11425">
        <v>2201320201</v>
      </c>
      <c r="T11425">
        <v>4</v>
      </c>
      <c r="U11425">
        <v>25791300</v>
      </c>
    </row>
    <row r="11426" spans="1:21" x14ac:dyDescent="0.25">
      <c r="A11426">
        <v>1</v>
      </c>
      <c r="B11426">
        <v>1</v>
      </c>
      <c r="C11426">
        <v>2017</v>
      </c>
      <c r="K11426">
        <v>31</v>
      </c>
      <c r="L11426">
        <v>40</v>
      </c>
      <c r="M11426">
        <v>1</v>
      </c>
      <c r="N11426">
        <v>2016</v>
      </c>
      <c r="O11426">
        <v>2</v>
      </c>
      <c r="P11426">
        <v>2201310201</v>
      </c>
      <c r="T11426">
        <v>4</v>
      </c>
      <c r="U11426">
        <v>2627390</v>
      </c>
    </row>
    <row r="11427" spans="1:21" x14ac:dyDescent="0.25">
      <c r="A11427">
        <v>1</v>
      </c>
      <c r="B11427">
        <v>1</v>
      </c>
      <c r="C11427">
        <v>2017</v>
      </c>
      <c r="K11427">
        <v>31</v>
      </c>
      <c r="L11427">
        <v>30</v>
      </c>
      <c r="M11427">
        <v>1</v>
      </c>
      <c r="N11427">
        <v>2016</v>
      </c>
      <c r="O11427">
        <v>2</v>
      </c>
      <c r="P11427">
        <v>2201310201</v>
      </c>
      <c r="T11427">
        <v>4</v>
      </c>
      <c r="U11427">
        <v>109854000</v>
      </c>
    </row>
    <row r="11428" spans="1:21" x14ac:dyDescent="0.25">
      <c r="A11428">
        <v>1</v>
      </c>
      <c r="B11428">
        <v>1</v>
      </c>
      <c r="C11428">
        <v>2017</v>
      </c>
      <c r="K11428">
        <v>21</v>
      </c>
      <c r="L11428">
        <v>20</v>
      </c>
      <c r="M11428">
        <v>1</v>
      </c>
      <c r="N11428">
        <v>2016</v>
      </c>
      <c r="O11428">
        <v>2</v>
      </c>
      <c r="P11428">
        <v>2201210201</v>
      </c>
      <c r="T11428">
        <v>4</v>
      </c>
      <c r="U11428">
        <v>152529000</v>
      </c>
    </row>
    <row r="11429" spans="1:21" x14ac:dyDescent="0.25">
      <c r="A11429">
        <v>1</v>
      </c>
      <c r="B11429">
        <v>1</v>
      </c>
      <c r="C11429">
        <v>2017</v>
      </c>
      <c r="K11429">
        <v>11</v>
      </c>
      <c r="L11429">
        <v>10</v>
      </c>
      <c r="M11429">
        <v>1</v>
      </c>
      <c r="N11429">
        <v>2016</v>
      </c>
      <c r="O11429">
        <v>2</v>
      </c>
      <c r="P11429">
        <v>2201110201</v>
      </c>
      <c r="T11429">
        <v>4</v>
      </c>
      <c r="U11429">
        <v>3175450</v>
      </c>
    </row>
    <row r="11430" spans="1:21" x14ac:dyDescent="0.25">
      <c r="A11430">
        <v>1</v>
      </c>
      <c r="B11430">
        <v>1</v>
      </c>
      <c r="C11430">
        <v>2017</v>
      </c>
      <c r="K11430">
        <v>54</v>
      </c>
      <c r="L11430">
        <v>47</v>
      </c>
      <c r="M11430">
        <v>1</v>
      </c>
      <c r="N11430">
        <v>2015</v>
      </c>
      <c r="O11430">
        <v>2</v>
      </c>
      <c r="P11430">
        <v>2201540201</v>
      </c>
      <c r="T11430">
        <v>4</v>
      </c>
      <c r="U11430">
        <v>9167.6</v>
      </c>
    </row>
    <row r="11431" spans="1:21" x14ac:dyDescent="0.25">
      <c r="A11431">
        <v>1</v>
      </c>
      <c r="B11431">
        <v>1</v>
      </c>
      <c r="C11431">
        <v>2017</v>
      </c>
      <c r="K11431">
        <v>54</v>
      </c>
      <c r="L11431">
        <v>46</v>
      </c>
      <c r="M11431">
        <v>1</v>
      </c>
      <c r="N11431">
        <v>2015</v>
      </c>
      <c r="O11431">
        <v>2</v>
      </c>
      <c r="P11431">
        <v>2201540201</v>
      </c>
      <c r="T11431">
        <v>4</v>
      </c>
      <c r="U11431">
        <v>70475.399999999994</v>
      </c>
    </row>
    <row r="11432" spans="1:21" x14ac:dyDescent="0.25">
      <c r="A11432">
        <v>1</v>
      </c>
      <c r="B11432">
        <v>1</v>
      </c>
      <c r="C11432">
        <v>2017</v>
      </c>
      <c r="K11432">
        <v>54</v>
      </c>
      <c r="L11432">
        <v>42</v>
      </c>
      <c r="M11432">
        <v>1</v>
      </c>
      <c r="N11432">
        <v>2015</v>
      </c>
      <c r="O11432">
        <v>2</v>
      </c>
      <c r="P11432">
        <v>2201540201</v>
      </c>
      <c r="T11432">
        <v>4</v>
      </c>
      <c r="U11432">
        <v>93282.6</v>
      </c>
    </row>
    <row r="11433" spans="1:21" x14ac:dyDescent="0.25">
      <c r="A11433">
        <v>1</v>
      </c>
      <c r="B11433">
        <v>1</v>
      </c>
      <c r="C11433">
        <v>2017</v>
      </c>
      <c r="K11433">
        <v>54</v>
      </c>
      <c r="L11433">
        <v>41</v>
      </c>
      <c r="M11433">
        <v>1</v>
      </c>
      <c r="N11433">
        <v>2015</v>
      </c>
      <c r="O11433">
        <v>2</v>
      </c>
      <c r="P11433">
        <v>2201540201</v>
      </c>
      <c r="T11433">
        <v>4</v>
      </c>
      <c r="U11433">
        <v>63850.2</v>
      </c>
    </row>
    <row r="11434" spans="1:21" x14ac:dyDescent="0.25">
      <c r="A11434">
        <v>1</v>
      </c>
      <c r="B11434">
        <v>1</v>
      </c>
      <c r="C11434">
        <v>2017</v>
      </c>
      <c r="K11434">
        <v>52</v>
      </c>
      <c r="L11434">
        <v>46</v>
      </c>
      <c r="M11434">
        <v>1</v>
      </c>
      <c r="N11434">
        <v>2015</v>
      </c>
      <c r="O11434">
        <v>2</v>
      </c>
      <c r="P11434">
        <v>2201520201</v>
      </c>
      <c r="T11434">
        <v>4</v>
      </c>
      <c r="U11434">
        <v>1037590</v>
      </c>
    </row>
    <row r="11435" spans="1:21" x14ac:dyDescent="0.25">
      <c r="A11435">
        <v>1</v>
      </c>
      <c r="B11435">
        <v>1</v>
      </c>
      <c r="C11435">
        <v>2017</v>
      </c>
      <c r="K11435">
        <v>52</v>
      </c>
      <c r="L11435">
        <v>42</v>
      </c>
      <c r="M11435">
        <v>1</v>
      </c>
      <c r="N11435">
        <v>2015</v>
      </c>
      <c r="O11435">
        <v>2</v>
      </c>
      <c r="P11435">
        <v>2201520201</v>
      </c>
      <c r="T11435">
        <v>4</v>
      </c>
      <c r="U11435">
        <v>4455190</v>
      </c>
    </row>
    <row r="11436" spans="1:21" x14ac:dyDescent="0.25">
      <c r="A11436">
        <v>1</v>
      </c>
      <c r="B11436">
        <v>1</v>
      </c>
      <c r="C11436">
        <v>2017</v>
      </c>
      <c r="K11436">
        <v>52</v>
      </c>
      <c r="L11436">
        <v>41</v>
      </c>
      <c r="M11436">
        <v>1</v>
      </c>
      <c r="N11436">
        <v>2015</v>
      </c>
      <c r="O11436">
        <v>2</v>
      </c>
      <c r="P11436">
        <v>2201520201</v>
      </c>
      <c r="T11436">
        <v>4</v>
      </c>
      <c r="U11436">
        <v>3844360</v>
      </c>
    </row>
    <row r="11437" spans="1:21" x14ac:dyDescent="0.25">
      <c r="A11437">
        <v>1</v>
      </c>
      <c r="B11437">
        <v>1</v>
      </c>
      <c r="C11437">
        <v>2017</v>
      </c>
      <c r="K11437">
        <v>51</v>
      </c>
      <c r="L11437">
        <v>41</v>
      </c>
      <c r="M11437">
        <v>1</v>
      </c>
      <c r="N11437">
        <v>2015</v>
      </c>
      <c r="O11437">
        <v>2</v>
      </c>
      <c r="P11437">
        <v>2201510201</v>
      </c>
      <c r="T11437">
        <v>4</v>
      </c>
      <c r="U11437">
        <v>5695.72</v>
      </c>
    </row>
    <row r="11438" spans="1:21" x14ac:dyDescent="0.25">
      <c r="A11438">
        <v>1</v>
      </c>
      <c r="B11438">
        <v>1</v>
      </c>
      <c r="C11438">
        <v>2017</v>
      </c>
      <c r="K11438">
        <v>43</v>
      </c>
      <c r="L11438">
        <v>47</v>
      </c>
      <c r="M11438">
        <v>1</v>
      </c>
      <c r="N11438">
        <v>2015</v>
      </c>
      <c r="O11438">
        <v>2</v>
      </c>
      <c r="P11438">
        <v>2201430201</v>
      </c>
      <c r="T11438">
        <v>4</v>
      </c>
      <c r="U11438">
        <v>512.69500000000005</v>
      </c>
    </row>
    <row r="11439" spans="1:21" x14ac:dyDescent="0.25">
      <c r="A11439">
        <v>1</v>
      </c>
      <c r="B11439">
        <v>1</v>
      </c>
      <c r="C11439">
        <v>2017</v>
      </c>
      <c r="K11439">
        <v>43</v>
      </c>
      <c r="L11439">
        <v>46</v>
      </c>
      <c r="M11439">
        <v>1</v>
      </c>
      <c r="N11439">
        <v>2015</v>
      </c>
      <c r="O11439">
        <v>2</v>
      </c>
      <c r="P11439">
        <v>2201430201</v>
      </c>
      <c r="T11439">
        <v>4</v>
      </c>
      <c r="U11439">
        <v>10953</v>
      </c>
    </row>
    <row r="11440" spans="1:21" x14ac:dyDescent="0.25">
      <c r="A11440">
        <v>1</v>
      </c>
      <c r="B11440">
        <v>1</v>
      </c>
      <c r="C11440">
        <v>2017</v>
      </c>
      <c r="K11440">
        <v>43</v>
      </c>
      <c r="L11440">
        <v>42</v>
      </c>
      <c r="M11440">
        <v>1</v>
      </c>
      <c r="N11440">
        <v>2015</v>
      </c>
      <c r="O11440">
        <v>2</v>
      </c>
      <c r="P11440">
        <v>2201430201</v>
      </c>
      <c r="T11440">
        <v>4</v>
      </c>
      <c r="U11440">
        <v>93.217200000000005</v>
      </c>
    </row>
    <row r="11441" spans="1:21" x14ac:dyDescent="0.25">
      <c r="A11441">
        <v>1</v>
      </c>
      <c r="B11441">
        <v>1</v>
      </c>
      <c r="C11441">
        <v>2017</v>
      </c>
      <c r="K11441">
        <v>43</v>
      </c>
      <c r="L11441">
        <v>41</v>
      </c>
      <c r="M11441">
        <v>1</v>
      </c>
      <c r="N11441">
        <v>2015</v>
      </c>
      <c r="O11441">
        <v>2</v>
      </c>
      <c r="P11441">
        <v>2201430201</v>
      </c>
      <c r="T11441">
        <v>4</v>
      </c>
      <c r="U11441">
        <v>139.82599999999999</v>
      </c>
    </row>
    <row r="11442" spans="1:21" x14ac:dyDescent="0.25">
      <c r="A11442">
        <v>1</v>
      </c>
      <c r="B11442">
        <v>1</v>
      </c>
      <c r="C11442">
        <v>2017</v>
      </c>
      <c r="K11442">
        <v>42</v>
      </c>
      <c r="L11442">
        <v>47</v>
      </c>
      <c r="M11442">
        <v>1</v>
      </c>
      <c r="N11442">
        <v>2015</v>
      </c>
      <c r="O11442">
        <v>2</v>
      </c>
      <c r="P11442">
        <v>2201420201</v>
      </c>
      <c r="T11442">
        <v>4</v>
      </c>
      <c r="U11442">
        <v>8704.48</v>
      </c>
    </row>
    <row r="11443" spans="1:21" x14ac:dyDescent="0.25">
      <c r="A11443">
        <v>1</v>
      </c>
      <c r="B11443">
        <v>1</v>
      </c>
      <c r="C11443">
        <v>2017</v>
      </c>
      <c r="K11443">
        <v>42</v>
      </c>
      <c r="L11443">
        <v>46</v>
      </c>
      <c r="M11443">
        <v>1</v>
      </c>
      <c r="N11443">
        <v>2015</v>
      </c>
      <c r="O11443">
        <v>2</v>
      </c>
      <c r="P11443">
        <v>2201420201</v>
      </c>
      <c r="T11443">
        <v>4</v>
      </c>
      <c r="U11443">
        <v>1299.18</v>
      </c>
    </row>
    <row r="11444" spans="1:21" x14ac:dyDescent="0.25">
      <c r="A11444">
        <v>1</v>
      </c>
      <c r="B11444">
        <v>1</v>
      </c>
      <c r="C11444">
        <v>2017</v>
      </c>
      <c r="K11444">
        <v>42</v>
      </c>
      <c r="L11444">
        <v>42</v>
      </c>
      <c r="M11444">
        <v>1</v>
      </c>
      <c r="N11444">
        <v>2015</v>
      </c>
      <c r="O11444">
        <v>2</v>
      </c>
      <c r="P11444">
        <v>2201420201</v>
      </c>
      <c r="T11444">
        <v>4</v>
      </c>
      <c r="U11444">
        <v>3637.69</v>
      </c>
    </row>
    <row r="11445" spans="1:21" x14ac:dyDescent="0.25">
      <c r="A11445">
        <v>1</v>
      </c>
      <c r="B11445">
        <v>1</v>
      </c>
      <c r="C11445">
        <v>2017</v>
      </c>
      <c r="K11445">
        <v>32</v>
      </c>
      <c r="L11445">
        <v>40</v>
      </c>
      <c r="M11445">
        <v>1</v>
      </c>
      <c r="N11445">
        <v>2015</v>
      </c>
      <c r="O11445">
        <v>2</v>
      </c>
      <c r="P11445">
        <v>2201320201</v>
      </c>
      <c r="T11445">
        <v>4</v>
      </c>
      <c r="U11445">
        <v>1836910</v>
      </c>
    </row>
    <row r="11446" spans="1:21" x14ac:dyDescent="0.25">
      <c r="A11446">
        <v>1</v>
      </c>
      <c r="B11446">
        <v>1</v>
      </c>
      <c r="C11446">
        <v>2017</v>
      </c>
      <c r="K11446">
        <v>32</v>
      </c>
      <c r="L11446">
        <v>30</v>
      </c>
      <c r="M11446">
        <v>1</v>
      </c>
      <c r="N11446">
        <v>2015</v>
      </c>
      <c r="O11446">
        <v>2</v>
      </c>
      <c r="P11446">
        <v>2201320201</v>
      </c>
      <c r="T11446">
        <v>4</v>
      </c>
      <c r="U11446">
        <v>23992600</v>
      </c>
    </row>
    <row r="11447" spans="1:21" x14ac:dyDescent="0.25">
      <c r="A11447">
        <v>1</v>
      </c>
      <c r="B11447">
        <v>1</v>
      </c>
      <c r="C11447">
        <v>2017</v>
      </c>
      <c r="K11447">
        <v>31</v>
      </c>
      <c r="L11447">
        <v>40</v>
      </c>
      <c r="M11447">
        <v>1</v>
      </c>
      <c r="N11447">
        <v>2015</v>
      </c>
      <c r="O11447">
        <v>2</v>
      </c>
      <c r="P11447">
        <v>2201310201</v>
      </c>
      <c r="T11447">
        <v>4</v>
      </c>
      <c r="U11447">
        <v>2466110</v>
      </c>
    </row>
    <row r="11448" spans="1:21" x14ac:dyDescent="0.25">
      <c r="A11448">
        <v>1</v>
      </c>
      <c r="B11448">
        <v>1</v>
      </c>
      <c r="C11448">
        <v>2017</v>
      </c>
      <c r="K11448">
        <v>31</v>
      </c>
      <c r="L11448">
        <v>30</v>
      </c>
      <c r="M11448">
        <v>1</v>
      </c>
      <c r="N11448">
        <v>2015</v>
      </c>
      <c r="O11448">
        <v>2</v>
      </c>
      <c r="P11448">
        <v>2201310201</v>
      </c>
      <c r="T11448">
        <v>4</v>
      </c>
      <c r="U11448">
        <v>102770000</v>
      </c>
    </row>
    <row r="11449" spans="1:21" x14ac:dyDescent="0.25">
      <c r="A11449">
        <v>1</v>
      </c>
      <c r="B11449">
        <v>1</v>
      </c>
      <c r="C11449">
        <v>2017</v>
      </c>
      <c r="K11449">
        <v>21</v>
      </c>
      <c r="L11449">
        <v>20</v>
      </c>
      <c r="M11449">
        <v>1</v>
      </c>
      <c r="N11449">
        <v>2015</v>
      </c>
      <c r="O11449">
        <v>2</v>
      </c>
      <c r="P11449">
        <v>2201210201</v>
      </c>
      <c r="T11449">
        <v>4</v>
      </c>
      <c r="U11449">
        <v>145527000</v>
      </c>
    </row>
    <row r="11450" spans="1:21" x14ac:dyDescent="0.25">
      <c r="A11450">
        <v>1</v>
      </c>
      <c r="B11450">
        <v>1</v>
      </c>
      <c r="C11450">
        <v>2017</v>
      </c>
      <c r="K11450">
        <v>11</v>
      </c>
      <c r="L11450">
        <v>10</v>
      </c>
      <c r="M11450">
        <v>1</v>
      </c>
      <c r="N11450">
        <v>2015</v>
      </c>
      <c r="O11450">
        <v>2</v>
      </c>
      <c r="P11450">
        <v>2201110201</v>
      </c>
      <c r="T11450">
        <v>4</v>
      </c>
      <c r="U11450">
        <v>2290880</v>
      </c>
    </row>
    <row r="11451" spans="1:21" x14ac:dyDescent="0.25">
      <c r="A11451">
        <v>1</v>
      </c>
      <c r="B11451">
        <v>1</v>
      </c>
      <c r="C11451">
        <v>2017</v>
      </c>
      <c r="K11451">
        <v>54</v>
      </c>
      <c r="L11451">
        <v>47</v>
      </c>
      <c r="M11451">
        <v>1</v>
      </c>
      <c r="N11451">
        <v>2014</v>
      </c>
      <c r="O11451">
        <v>2</v>
      </c>
      <c r="P11451">
        <v>2201540201</v>
      </c>
      <c r="T11451">
        <v>4</v>
      </c>
      <c r="U11451">
        <v>8448.86</v>
      </c>
    </row>
    <row r="11452" spans="1:21" x14ac:dyDescent="0.25">
      <c r="A11452">
        <v>1</v>
      </c>
      <c r="B11452">
        <v>1</v>
      </c>
      <c r="C11452">
        <v>2017</v>
      </c>
      <c r="K11452">
        <v>54</v>
      </c>
      <c r="L11452">
        <v>46</v>
      </c>
      <c r="M11452">
        <v>1</v>
      </c>
      <c r="N11452">
        <v>2014</v>
      </c>
      <c r="O11452">
        <v>2</v>
      </c>
      <c r="P11452">
        <v>2201540201</v>
      </c>
      <c r="T11452">
        <v>4</v>
      </c>
      <c r="U11452">
        <v>64950.1</v>
      </c>
    </row>
    <row r="11453" spans="1:21" x14ac:dyDescent="0.25">
      <c r="A11453">
        <v>1</v>
      </c>
      <c r="B11453">
        <v>1</v>
      </c>
      <c r="C11453">
        <v>2017</v>
      </c>
      <c r="K11453">
        <v>54</v>
      </c>
      <c r="L11453">
        <v>42</v>
      </c>
      <c r="M11453">
        <v>1</v>
      </c>
      <c r="N11453">
        <v>2014</v>
      </c>
      <c r="O11453">
        <v>2</v>
      </c>
      <c r="P11453">
        <v>2201540201</v>
      </c>
      <c r="T11453">
        <v>4</v>
      </c>
      <c r="U11453">
        <v>85969.2</v>
      </c>
    </row>
    <row r="11454" spans="1:21" x14ac:dyDescent="0.25">
      <c r="A11454">
        <v>1</v>
      </c>
      <c r="B11454">
        <v>1</v>
      </c>
      <c r="C11454">
        <v>2017</v>
      </c>
      <c r="K11454">
        <v>54</v>
      </c>
      <c r="L11454">
        <v>41</v>
      </c>
      <c r="M11454">
        <v>1</v>
      </c>
      <c r="N11454">
        <v>2014</v>
      </c>
      <c r="O11454">
        <v>2</v>
      </c>
      <c r="P11454">
        <v>2201540201</v>
      </c>
      <c r="T11454">
        <v>4</v>
      </c>
      <c r="U11454">
        <v>58844.4</v>
      </c>
    </row>
    <row r="11455" spans="1:21" x14ac:dyDescent="0.25">
      <c r="A11455">
        <v>1</v>
      </c>
      <c r="B11455">
        <v>1</v>
      </c>
      <c r="C11455">
        <v>2017</v>
      </c>
      <c r="K11455">
        <v>52</v>
      </c>
      <c r="L11455">
        <v>46</v>
      </c>
      <c r="M11455">
        <v>1</v>
      </c>
      <c r="N11455">
        <v>2014</v>
      </c>
      <c r="O11455">
        <v>2</v>
      </c>
      <c r="P11455">
        <v>2201520201</v>
      </c>
      <c r="T11455">
        <v>4</v>
      </c>
      <c r="U11455">
        <v>957268</v>
      </c>
    </row>
    <row r="11456" spans="1:21" x14ac:dyDescent="0.25">
      <c r="A11456">
        <v>1</v>
      </c>
      <c r="B11456">
        <v>1</v>
      </c>
      <c r="C11456">
        <v>2017</v>
      </c>
      <c r="K11456">
        <v>52</v>
      </c>
      <c r="L11456">
        <v>42</v>
      </c>
      <c r="M11456">
        <v>1</v>
      </c>
      <c r="N11456">
        <v>2014</v>
      </c>
      <c r="O11456">
        <v>2</v>
      </c>
      <c r="P11456">
        <v>2201520201</v>
      </c>
      <c r="T11456">
        <v>4</v>
      </c>
      <c r="U11456">
        <v>4110310</v>
      </c>
    </row>
    <row r="11457" spans="1:21" x14ac:dyDescent="0.25">
      <c r="A11457">
        <v>1</v>
      </c>
      <c r="B11457">
        <v>1</v>
      </c>
      <c r="C11457">
        <v>2017</v>
      </c>
      <c r="K11457">
        <v>52</v>
      </c>
      <c r="L11457">
        <v>41</v>
      </c>
      <c r="M11457">
        <v>1</v>
      </c>
      <c r="N11457">
        <v>2014</v>
      </c>
      <c r="O11457">
        <v>2</v>
      </c>
      <c r="P11457">
        <v>2201520201</v>
      </c>
      <c r="T11457">
        <v>4</v>
      </c>
      <c r="U11457">
        <v>3546760</v>
      </c>
    </row>
    <row r="11458" spans="1:21" x14ac:dyDescent="0.25">
      <c r="A11458">
        <v>1</v>
      </c>
      <c r="B11458">
        <v>1</v>
      </c>
      <c r="C11458">
        <v>2017</v>
      </c>
      <c r="K11458">
        <v>51</v>
      </c>
      <c r="L11458">
        <v>41</v>
      </c>
      <c r="M11458">
        <v>1</v>
      </c>
      <c r="N11458">
        <v>2014</v>
      </c>
      <c r="O11458">
        <v>2</v>
      </c>
      <c r="P11458">
        <v>2201510201</v>
      </c>
      <c r="T11458">
        <v>4</v>
      </c>
      <c r="U11458">
        <v>5235.55</v>
      </c>
    </row>
    <row r="11459" spans="1:21" x14ac:dyDescent="0.25">
      <c r="A11459">
        <v>1</v>
      </c>
      <c r="B11459">
        <v>1</v>
      </c>
      <c r="C11459">
        <v>2017</v>
      </c>
      <c r="K11459">
        <v>43</v>
      </c>
      <c r="L11459">
        <v>47</v>
      </c>
      <c r="M11459">
        <v>1</v>
      </c>
      <c r="N11459">
        <v>2014</v>
      </c>
      <c r="O11459">
        <v>2</v>
      </c>
      <c r="P11459">
        <v>2201430201</v>
      </c>
      <c r="T11459">
        <v>4</v>
      </c>
      <c r="U11459">
        <v>470.49400000000003</v>
      </c>
    </row>
    <row r="11460" spans="1:21" x14ac:dyDescent="0.25">
      <c r="A11460">
        <v>1</v>
      </c>
      <c r="B11460">
        <v>1</v>
      </c>
      <c r="C11460">
        <v>2017</v>
      </c>
      <c r="K11460">
        <v>43</v>
      </c>
      <c r="L11460">
        <v>46</v>
      </c>
      <c r="M11460">
        <v>1</v>
      </c>
      <c r="N11460">
        <v>2014</v>
      </c>
      <c r="O11460">
        <v>2</v>
      </c>
      <c r="P11460">
        <v>2201430201</v>
      </c>
      <c r="T11460">
        <v>4</v>
      </c>
      <c r="U11460">
        <v>10051.5</v>
      </c>
    </row>
    <row r="11461" spans="1:21" x14ac:dyDescent="0.25">
      <c r="A11461">
        <v>1</v>
      </c>
      <c r="B11461">
        <v>1</v>
      </c>
      <c r="C11461">
        <v>2017</v>
      </c>
      <c r="K11461">
        <v>43</v>
      </c>
      <c r="L11461">
        <v>42</v>
      </c>
      <c r="M11461">
        <v>1</v>
      </c>
      <c r="N11461">
        <v>2014</v>
      </c>
      <c r="O11461">
        <v>2</v>
      </c>
      <c r="P11461">
        <v>2201430201</v>
      </c>
      <c r="T11461">
        <v>4</v>
      </c>
      <c r="U11461">
        <v>85.544300000000007</v>
      </c>
    </row>
    <row r="11462" spans="1:21" x14ac:dyDescent="0.25">
      <c r="A11462">
        <v>1</v>
      </c>
      <c r="B11462">
        <v>1</v>
      </c>
      <c r="C11462">
        <v>2017</v>
      </c>
      <c r="K11462">
        <v>43</v>
      </c>
      <c r="L11462">
        <v>41</v>
      </c>
      <c r="M11462">
        <v>1</v>
      </c>
      <c r="N11462">
        <v>2014</v>
      </c>
      <c r="O11462">
        <v>2</v>
      </c>
      <c r="P11462">
        <v>2201430201</v>
      </c>
      <c r="T11462">
        <v>4</v>
      </c>
      <c r="U11462">
        <v>128.316</v>
      </c>
    </row>
    <row r="11463" spans="1:21" x14ac:dyDescent="0.25">
      <c r="A11463">
        <v>1</v>
      </c>
      <c r="B11463">
        <v>1</v>
      </c>
      <c r="C11463">
        <v>2017</v>
      </c>
      <c r="K11463">
        <v>42</v>
      </c>
      <c r="L11463">
        <v>47</v>
      </c>
      <c r="M11463">
        <v>1</v>
      </c>
      <c r="N11463">
        <v>2014</v>
      </c>
      <c r="O11463">
        <v>2</v>
      </c>
      <c r="P11463">
        <v>2201420201</v>
      </c>
      <c r="T11463">
        <v>4</v>
      </c>
      <c r="U11463">
        <v>7740.86</v>
      </c>
    </row>
    <row r="11464" spans="1:21" x14ac:dyDescent="0.25">
      <c r="A11464">
        <v>1</v>
      </c>
      <c r="B11464">
        <v>1</v>
      </c>
      <c r="C11464">
        <v>2017</v>
      </c>
      <c r="K11464">
        <v>42</v>
      </c>
      <c r="L11464">
        <v>46</v>
      </c>
      <c r="M11464">
        <v>1</v>
      </c>
      <c r="N11464">
        <v>2014</v>
      </c>
      <c r="O11464">
        <v>2</v>
      </c>
      <c r="P11464">
        <v>2201420201</v>
      </c>
      <c r="T11464">
        <v>4</v>
      </c>
      <c r="U11464">
        <v>1155.3499999999999</v>
      </c>
    </row>
    <row r="11465" spans="1:21" x14ac:dyDescent="0.25">
      <c r="A11465">
        <v>1</v>
      </c>
      <c r="B11465">
        <v>1</v>
      </c>
      <c r="C11465">
        <v>2017</v>
      </c>
      <c r="K11465">
        <v>42</v>
      </c>
      <c r="L11465">
        <v>42</v>
      </c>
      <c r="M11465">
        <v>1</v>
      </c>
      <c r="N11465">
        <v>2014</v>
      </c>
      <c r="O11465">
        <v>2</v>
      </c>
      <c r="P11465">
        <v>2201420201</v>
      </c>
      <c r="T11465">
        <v>4</v>
      </c>
      <c r="U11465">
        <v>3234.99</v>
      </c>
    </row>
    <row r="11466" spans="1:21" x14ac:dyDescent="0.25">
      <c r="A11466">
        <v>1</v>
      </c>
      <c r="B11466">
        <v>1</v>
      </c>
      <c r="C11466">
        <v>2017</v>
      </c>
      <c r="K11466">
        <v>32</v>
      </c>
      <c r="L11466">
        <v>40</v>
      </c>
      <c r="M11466">
        <v>1</v>
      </c>
      <c r="N11466">
        <v>2014</v>
      </c>
      <c r="O11466">
        <v>2</v>
      </c>
      <c r="P11466">
        <v>2201320201</v>
      </c>
      <c r="T11466">
        <v>4</v>
      </c>
      <c r="U11466">
        <v>1693020</v>
      </c>
    </row>
    <row r="11467" spans="1:21" x14ac:dyDescent="0.25">
      <c r="A11467">
        <v>1</v>
      </c>
      <c r="B11467">
        <v>1</v>
      </c>
      <c r="C11467">
        <v>2017</v>
      </c>
      <c r="K11467">
        <v>32</v>
      </c>
      <c r="L11467">
        <v>30</v>
      </c>
      <c r="M11467">
        <v>1</v>
      </c>
      <c r="N11467">
        <v>2014</v>
      </c>
      <c r="O11467">
        <v>2</v>
      </c>
      <c r="P11467">
        <v>2201320201</v>
      </c>
      <c r="T11467">
        <v>4</v>
      </c>
      <c r="U11467">
        <v>21817700</v>
      </c>
    </row>
    <row r="11468" spans="1:21" x14ac:dyDescent="0.25">
      <c r="A11468">
        <v>1</v>
      </c>
      <c r="B11468">
        <v>1</v>
      </c>
      <c r="C11468">
        <v>2017</v>
      </c>
      <c r="K11468">
        <v>31</v>
      </c>
      <c r="L11468">
        <v>40</v>
      </c>
      <c r="M11468">
        <v>1</v>
      </c>
      <c r="N11468">
        <v>2014</v>
      </c>
      <c r="O11468">
        <v>2</v>
      </c>
      <c r="P11468">
        <v>2201310201</v>
      </c>
      <c r="T11468">
        <v>4</v>
      </c>
      <c r="U11468">
        <v>2288220</v>
      </c>
    </row>
    <row r="11469" spans="1:21" x14ac:dyDescent="0.25">
      <c r="A11469">
        <v>1</v>
      </c>
      <c r="B11469">
        <v>1</v>
      </c>
      <c r="C11469">
        <v>2017</v>
      </c>
      <c r="K11469">
        <v>31</v>
      </c>
      <c r="L11469">
        <v>30</v>
      </c>
      <c r="M11469">
        <v>1</v>
      </c>
      <c r="N11469">
        <v>2014</v>
      </c>
      <c r="O11469">
        <v>2</v>
      </c>
      <c r="P11469">
        <v>2201310201</v>
      </c>
      <c r="T11469">
        <v>4</v>
      </c>
      <c r="U11469">
        <v>94081600</v>
      </c>
    </row>
    <row r="11470" spans="1:21" x14ac:dyDescent="0.25">
      <c r="A11470">
        <v>1</v>
      </c>
      <c r="B11470">
        <v>1</v>
      </c>
      <c r="C11470">
        <v>2017</v>
      </c>
      <c r="K11470">
        <v>21</v>
      </c>
      <c r="L11470">
        <v>20</v>
      </c>
      <c r="M11470">
        <v>1</v>
      </c>
      <c r="N11470">
        <v>2014</v>
      </c>
      <c r="O11470">
        <v>2</v>
      </c>
      <c r="P11470">
        <v>2201210201</v>
      </c>
      <c r="T11470">
        <v>4</v>
      </c>
      <c r="U11470">
        <v>139724000</v>
      </c>
    </row>
    <row r="11471" spans="1:21" x14ac:dyDescent="0.25">
      <c r="A11471">
        <v>1</v>
      </c>
      <c r="B11471">
        <v>1</v>
      </c>
      <c r="C11471">
        <v>2017</v>
      </c>
      <c r="K11471">
        <v>11</v>
      </c>
      <c r="L11471">
        <v>10</v>
      </c>
      <c r="M11471">
        <v>1</v>
      </c>
      <c r="N11471">
        <v>2014</v>
      </c>
      <c r="O11471">
        <v>2</v>
      </c>
      <c r="P11471">
        <v>2201110201</v>
      </c>
      <c r="T11471">
        <v>4</v>
      </c>
      <c r="U11471">
        <v>1737310</v>
      </c>
    </row>
    <row r="11472" spans="1:21" x14ac:dyDescent="0.25">
      <c r="A11472">
        <v>1</v>
      </c>
      <c r="B11472">
        <v>1</v>
      </c>
      <c r="C11472">
        <v>2017</v>
      </c>
      <c r="K11472">
        <v>54</v>
      </c>
      <c r="L11472">
        <v>47</v>
      </c>
      <c r="M11472">
        <v>1</v>
      </c>
      <c r="N11472">
        <v>2013</v>
      </c>
      <c r="O11472">
        <v>2</v>
      </c>
      <c r="P11472">
        <v>2201540201</v>
      </c>
      <c r="T11472">
        <v>4</v>
      </c>
      <c r="U11472">
        <v>7605.32</v>
      </c>
    </row>
    <row r="11473" spans="1:21" x14ac:dyDescent="0.25">
      <c r="A11473">
        <v>1</v>
      </c>
      <c r="B11473">
        <v>1</v>
      </c>
      <c r="C11473">
        <v>2017</v>
      </c>
      <c r="K11473">
        <v>54</v>
      </c>
      <c r="L11473">
        <v>46</v>
      </c>
      <c r="M11473">
        <v>1</v>
      </c>
      <c r="N11473">
        <v>2013</v>
      </c>
      <c r="O11473">
        <v>2</v>
      </c>
      <c r="P11473">
        <v>2201540201</v>
      </c>
      <c r="T11473">
        <v>4</v>
      </c>
      <c r="U11473">
        <v>58465.5</v>
      </c>
    </row>
    <row r="11474" spans="1:21" x14ac:dyDescent="0.25">
      <c r="A11474">
        <v>1</v>
      </c>
      <c r="B11474">
        <v>1</v>
      </c>
      <c r="C11474">
        <v>2017</v>
      </c>
      <c r="K11474">
        <v>54</v>
      </c>
      <c r="L11474">
        <v>42</v>
      </c>
      <c r="M11474">
        <v>1</v>
      </c>
      <c r="N11474">
        <v>2013</v>
      </c>
      <c r="O11474">
        <v>2</v>
      </c>
      <c r="P11474">
        <v>2201540201</v>
      </c>
      <c r="T11474">
        <v>4</v>
      </c>
      <c r="U11474">
        <v>77386</v>
      </c>
    </row>
    <row r="11475" spans="1:21" x14ac:dyDescent="0.25">
      <c r="A11475">
        <v>1</v>
      </c>
      <c r="B11475">
        <v>1</v>
      </c>
      <c r="C11475">
        <v>2017</v>
      </c>
      <c r="K11475">
        <v>54</v>
      </c>
      <c r="L11475">
        <v>41</v>
      </c>
      <c r="M11475">
        <v>1</v>
      </c>
      <c r="N11475">
        <v>2013</v>
      </c>
      <c r="O11475">
        <v>2</v>
      </c>
      <c r="P11475">
        <v>2201540201</v>
      </c>
      <c r="T11475">
        <v>4</v>
      </c>
      <c r="U11475">
        <v>52969.3</v>
      </c>
    </row>
    <row r="11476" spans="1:21" x14ac:dyDescent="0.25">
      <c r="A11476">
        <v>1</v>
      </c>
      <c r="B11476">
        <v>1</v>
      </c>
      <c r="C11476">
        <v>2017</v>
      </c>
      <c r="K11476">
        <v>52</v>
      </c>
      <c r="L11476">
        <v>46</v>
      </c>
      <c r="M11476">
        <v>1</v>
      </c>
      <c r="N11476">
        <v>2013</v>
      </c>
      <c r="O11476">
        <v>2</v>
      </c>
      <c r="P11476">
        <v>2201520201</v>
      </c>
      <c r="T11476">
        <v>4</v>
      </c>
      <c r="U11476">
        <v>814625</v>
      </c>
    </row>
    <row r="11477" spans="1:21" x14ac:dyDescent="0.25">
      <c r="A11477">
        <v>1</v>
      </c>
      <c r="B11477">
        <v>1</v>
      </c>
      <c r="C11477">
        <v>2017</v>
      </c>
      <c r="K11477">
        <v>52</v>
      </c>
      <c r="L11477">
        <v>42</v>
      </c>
      <c r="M11477">
        <v>1</v>
      </c>
      <c r="N11477">
        <v>2013</v>
      </c>
      <c r="O11477">
        <v>2</v>
      </c>
      <c r="P11477">
        <v>2201520201</v>
      </c>
      <c r="T11477">
        <v>4</v>
      </c>
      <c r="U11477">
        <v>3497830</v>
      </c>
    </row>
    <row r="11478" spans="1:21" x14ac:dyDescent="0.25">
      <c r="A11478">
        <v>1</v>
      </c>
      <c r="B11478">
        <v>1</v>
      </c>
      <c r="C11478">
        <v>2017</v>
      </c>
      <c r="K11478">
        <v>52</v>
      </c>
      <c r="L11478">
        <v>41</v>
      </c>
      <c r="M11478">
        <v>1</v>
      </c>
      <c r="N11478">
        <v>2013</v>
      </c>
      <c r="O11478">
        <v>2</v>
      </c>
      <c r="P11478">
        <v>2201520201</v>
      </c>
      <c r="T11478">
        <v>4</v>
      </c>
      <c r="U11478">
        <v>3018260</v>
      </c>
    </row>
    <row r="11479" spans="1:21" x14ac:dyDescent="0.25">
      <c r="A11479">
        <v>1</v>
      </c>
      <c r="B11479">
        <v>1</v>
      </c>
      <c r="C11479">
        <v>2017</v>
      </c>
      <c r="K11479">
        <v>51</v>
      </c>
      <c r="L11479">
        <v>41</v>
      </c>
      <c r="M11479">
        <v>1</v>
      </c>
      <c r="N11479">
        <v>2013</v>
      </c>
      <c r="O11479">
        <v>2</v>
      </c>
      <c r="P11479">
        <v>2201510201</v>
      </c>
      <c r="T11479">
        <v>4</v>
      </c>
      <c r="U11479">
        <v>4487.21</v>
      </c>
    </row>
    <row r="11480" spans="1:21" x14ac:dyDescent="0.25">
      <c r="A11480">
        <v>1</v>
      </c>
      <c r="B11480">
        <v>1</v>
      </c>
      <c r="C11480">
        <v>2017</v>
      </c>
      <c r="K11480">
        <v>43</v>
      </c>
      <c r="L11480">
        <v>47</v>
      </c>
      <c r="M11480">
        <v>1</v>
      </c>
      <c r="N11480">
        <v>2013</v>
      </c>
      <c r="O11480">
        <v>2</v>
      </c>
      <c r="P11480">
        <v>2201430201</v>
      </c>
      <c r="T11480">
        <v>4</v>
      </c>
      <c r="U11480">
        <v>422.18400000000003</v>
      </c>
    </row>
    <row r="11481" spans="1:21" x14ac:dyDescent="0.25">
      <c r="A11481">
        <v>1</v>
      </c>
      <c r="B11481">
        <v>1</v>
      </c>
      <c r="C11481">
        <v>2017</v>
      </c>
      <c r="K11481">
        <v>43</v>
      </c>
      <c r="L11481">
        <v>46</v>
      </c>
      <c r="M11481">
        <v>1</v>
      </c>
      <c r="N11481">
        <v>2013</v>
      </c>
      <c r="O11481">
        <v>2</v>
      </c>
      <c r="P11481">
        <v>2201430201</v>
      </c>
      <c r="T11481">
        <v>4</v>
      </c>
      <c r="U11481">
        <v>9019.4</v>
      </c>
    </row>
    <row r="11482" spans="1:21" x14ac:dyDescent="0.25">
      <c r="A11482">
        <v>1</v>
      </c>
      <c r="B11482">
        <v>1</v>
      </c>
      <c r="C11482">
        <v>2017</v>
      </c>
      <c r="K11482">
        <v>43</v>
      </c>
      <c r="L11482">
        <v>42</v>
      </c>
      <c r="M11482">
        <v>1</v>
      </c>
      <c r="N11482">
        <v>2013</v>
      </c>
      <c r="O11482">
        <v>2</v>
      </c>
      <c r="P11482">
        <v>2201430201</v>
      </c>
      <c r="T11482">
        <v>4</v>
      </c>
      <c r="U11482">
        <v>76.760800000000003</v>
      </c>
    </row>
    <row r="11483" spans="1:21" x14ac:dyDescent="0.25">
      <c r="A11483">
        <v>1</v>
      </c>
      <c r="B11483">
        <v>1</v>
      </c>
      <c r="C11483">
        <v>2017</v>
      </c>
      <c r="K11483">
        <v>43</v>
      </c>
      <c r="L11483">
        <v>41</v>
      </c>
      <c r="M11483">
        <v>1</v>
      </c>
      <c r="N11483">
        <v>2013</v>
      </c>
      <c r="O11483">
        <v>2</v>
      </c>
      <c r="P11483">
        <v>2201430201</v>
      </c>
      <c r="T11483">
        <v>4</v>
      </c>
      <c r="U11483">
        <v>115.14100000000001</v>
      </c>
    </row>
    <row r="11484" spans="1:21" x14ac:dyDescent="0.25">
      <c r="A11484">
        <v>1</v>
      </c>
      <c r="B11484">
        <v>1</v>
      </c>
      <c r="C11484">
        <v>2017</v>
      </c>
      <c r="K11484">
        <v>42</v>
      </c>
      <c r="L11484">
        <v>47</v>
      </c>
      <c r="M11484">
        <v>1</v>
      </c>
      <c r="N11484">
        <v>2013</v>
      </c>
      <c r="O11484">
        <v>2</v>
      </c>
      <c r="P11484">
        <v>2201420201</v>
      </c>
      <c r="T11484">
        <v>4</v>
      </c>
      <c r="U11484">
        <v>6723.65</v>
      </c>
    </row>
    <row r="11485" spans="1:21" x14ac:dyDescent="0.25">
      <c r="A11485">
        <v>1</v>
      </c>
      <c r="B11485">
        <v>1</v>
      </c>
      <c r="C11485">
        <v>2017</v>
      </c>
      <c r="K11485">
        <v>42</v>
      </c>
      <c r="L11485">
        <v>46</v>
      </c>
      <c r="M11485">
        <v>1</v>
      </c>
      <c r="N11485">
        <v>2013</v>
      </c>
      <c r="O11485">
        <v>2</v>
      </c>
      <c r="P11485">
        <v>2201420201</v>
      </c>
      <c r="T11485">
        <v>4</v>
      </c>
      <c r="U11485">
        <v>1003.53</v>
      </c>
    </row>
    <row r="11486" spans="1:21" x14ac:dyDescent="0.25">
      <c r="A11486">
        <v>1</v>
      </c>
      <c r="B11486">
        <v>1</v>
      </c>
      <c r="C11486">
        <v>2017</v>
      </c>
      <c r="K11486">
        <v>42</v>
      </c>
      <c r="L11486">
        <v>42</v>
      </c>
      <c r="M11486">
        <v>1</v>
      </c>
      <c r="N11486">
        <v>2013</v>
      </c>
      <c r="O11486">
        <v>2</v>
      </c>
      <c r="P11486">
        <v>2201420201</v>
      </c>
      <c r="T11486">
        <v>4</v>
      </c>
      <c r="U11486">
        <v>2809.88</v>
      </c>
    </row>
    <row r="11487" spans="1:21" x14ac:dyDescent="0.25">
      <c r="A11487">
        <v>1</v>
      </c>
      <c r="B11487">
        <v>1</v>
      </c>
      <c r="C11487">
        <v>2017</v>
      </c>
      <c r="K11487">
        <v>32</v>
      </c>
      <c r="L11487">
        <v>40</v>
      </c>
      <c r="M11487">
        <v>1</v>
      </c>
      <c r="N11487">
        <v>2013</v>
      </c>
      <c r="O11487">
        <v>2</v>
      </c>
      <c r="P11487">
        <v>2201320201</v>
      </c>
      <c r="T11487">
        <v>4</v>
      </c>
      <c r="U11487">
        <v>1535740</v>
      </c>
    </row>
    <row r="11488" spans="1:21" x14ac:dyDescent="0.25">
      <c r="A11488">
        <v>1</v>
      </c>
      <c r="B11488">
        <v>1</v>
      </c>
      <c r="C11488">
        <v>2017</v>
      </c>
      <c r="K11488">
        <v>32</v>
      </c>
      <c r="L11488">
        <v>30</v>
      </c>
      <c r="M11488">
        <v>1</v>
      </c>
      <c r="N11488">
        <v>2013</v>
      </c>
      <c r="O11488">
        <v>2</v>
      </c>
      <c r="P11488">
        <v>2201320201</v>
      </c>
      <c r="T11488">
        <v>4</v>
      </c>
      <c r="U11488">
        <v>19660500</v>
      </c>
    </row>
    <row r="11489" spans="1:21" x14ac:dyDescent="0.25">
      <c r="A11489">
        <v>1</v>
      </c>
      <c r="B11489">
        <v>1</v>
      </c>
      <c r="C11489">
        <v>2017</v>
      </c>
      <c r="K11489">
        <v>31</v>
      </c>
      <c r="L11489">
        <v>40</v>
      </c>
      <c r="M11489">
        <v>1</v>
      </c>
      <c r="N11489">
        <v>2013</v>
      </c>
      <c r="O11489">
        <v>2</v>
      </c>
      <c r="P11489">
        <v>2201310201</v>
      </c>
      <c r="T11489">
        <v>4</v>
      </c>
      <c r="U11489">
        <v>2088720</v>
      </c>
    </row>
    <row r="11490" spans="1:21" x14ac:dyDescent="0.25">
      <c r="A11490">
        <v>1</v>
      </c>
      <c r="B11490">
        <v>1</v>
      </c>
      <c r="C11490">
        <v>2017</v>
      </c>
      <c r="K11490">
        <v>31</v>
      </c>
      <c r="L11490">
        <v>30</v>
      </c>
      <c r="M11490">
        <v>1</v>
      </c>
      <c r="N11490">
        <v>2013</v>
      </c>
      <c r="O11490">
        <v>2</v>
      </c>
      <c r="P11490">
        <v>2201310201</v>
      </c>
      <c r="T11490">
        <v>4</v>
      </c>
      <c r="U11490">
        <v>85313700</v>
      </c>
    </row>
    <row r="11491" spans="1:21" x14ac:dyDescent="0.25">
      <c r="A11491">
        <v>1</v>
      </c>
      <c r="B11491">
        <v>1</v>
      </c>
      <c r="C11491">
        <v>2017</v>
      </c>
      <c r="K11491">
        <v>21</v>
      </c>
      <c r="L11491">
        <v>20</v>
      </c>
      <c r="M11491">
        <v>1</v>
      </c>
      <c r="N11491">
        <v>2013</v>
      </c>
      <c r="O11491">
        <v>2</v>
      </c>
      <c r="P11491">
        <v>2201210201</v>
      </c>
      <c r="T11491">
        <v>4</v>
      </c>
      <c r="U11491">
        <v>129827000</v>
      </c>
    </row>
    <row r="11492" spans="1:21" x14ac:dyDescent="0.25">
      <c r="A11492">
        <v>1</v>
      </c>
      <c r="B11492">
        <v>1</v>
      </c>
      <c r="C11492">
        <v>2017</v>
      </c>
      <c r="K11492">
        <v>11</v>
      </c>
      <c r="L11492">
        <v>10</v>
      </c>
      <c r="M11492">
        <v>1</v>
      </c>
      <c r="N11492">
        <v>2013</v>
      </c>
      <c r="O11492">
        <v>2</v>
      </c>
      <c r="P11492">
        <v>2201110201</v>
      </c>
      <c r="T11492">
        <v>4</v>
      </c>
      <c r="U11492">
        <v>1338070</v>
      </c>
    </row>
    <row r="11493" spans="1:21" x14ac:dyDescent="0.25">
      <c r="A11493">
        <v>1</v>
      </c>
      <c r="B11493">
        <v>1</v>
      </c>
      <c r="C11493">
        <v>2017</v>
      </c>
      <c r="K11493">
        <v>54</v>
      </c>
      <c r="L11493">
        <v>47</v>
      </c>
      <c r="M11493">
        <v>1</v>
      </c>
      <c r="N11493">
        <v>2012</v>
      </c>
      <c r="O11493">
        <v>2</v>
      </c>
      <c r="P11493">
        <v>2201540201</v>
      </c>
      <c r="T11493">
        <v>4</v>
      </c>
      <c r="U11493">
        <v>6933.17</v>
      </c>
    </row>
    <row r="11494" spans="1:21" x14ac:dyDescent="0.25">
      <c r="A11494">
        <v>1</v>
      </c>
      <c r="B11494">
        <v>1</v>
      </c>
      <c r="C11494">
        <v>2017</v>
      </c>
      <c r="K11494">
        <v>54</v>
      </c>
      <c r="L11494">
        <v>46</v>
      </c>
      <c r="M11494">
        <v>1</v>
      </c>
      <c r="N11494">
        <v>2012</v>
      </c>
      <c r="O11494">
        <v>2</v>
      </c>
      <c r="P11494">
        <v>2201540201</v>
      </c>
      <c r="T11494">
        <v>4</v>
      </c>
      <c r="U11494">
        <v>53298.400000000001</v>
      </c>
    </row>
    <row r="11495" spans="1:21" x14ac:dyDescent="0.25">
      <c r="A11495">
        <v>1</v>
      </c>
      <c r="B11495">
        <v>1</v>
      </c>
      <c r="C11495">
        <v>2017</v>
      </c>
      <c r="K11495">
        <v>54</v>
      </c>
      <c r="L11495">
        <v>42</v>
      </c>
      <c r="M11495">
        <v>1</v>
      </c>
      <c r="N11495">
        <v>2012</v>
      </c>
      <c r="O11495">
        <v>2</v>
      </c>
      <c r="P11495">
        <v>2201540201</v>
      </c>
      <c r="T11495">
        <v>4</v>
      </c>
      <c r="U11495">
        <v>70546.8</v>
      </c>
    </row>
    <row r="11496" spans="1:21" x14ac:dyDescent="0.25">
      <c r="A11496">
        <v>1</v>
      </c>
      <c r="B11496">
        <v>1</v>
      </c>
      <c r="C11496">
        <v>2017</v>
      </c>
      <c r="K11496">
        <v>54</v>
      </c>
      <c r="L11496">
        <v>41</v>
      </c>
      <c r="M11496">
        <v>1</v>
      </c>
      <c r="N11496">
        <v>2012</v>
      </c>
      <c r="O11496">
        <v>2</v>
      </c>
      <c r="P11496">
        <v>2201540201</v>
      </c>
      <c r="T11496">
        <v>4</v>
      </c>
      <c r="U11496">
        <v>48288</v>
      </c>
    </row>
    <row r="11497" spans="1:21" x14ac:dyDescent="0.25">
      <c r="A11497">
        <v>1</v>
      </c>
      <c r="B11497">
        <v>1</v>
      </c>
      <c r="C11497">
        <v>2017</v>
      </c>
      <c r="K11497">
        <v>52</v>
      </c>
      <c r="L11497">
        <v>46</v>
      </c>
      <c r="M11497">
        <v>1</v>
      </c>
      <c r="N11497">
        <v>2012</v>
      </c>
      <c r="O11497">
        <v>2</v>
      </c>
      <c r="P11497">
        <v>2201520201</v>
      </c>
      <c r="T11497">
        <v>4</v>
      </c>
      <c r="U11497">
        <v>699862</v>
      </c>
    </row>
    <row r="11498" spans="1:21" x14ac:dyDescent="0.25">
      <c r="A11498">
        <v>1</v>
      </c>
      <c r="B11498">
        <v>1</v>
      </c>
      <c r="C11498">
        <v>2017</v>
      </c>
      <c r="K11498">
        <v>52</v>
      </c>
      <c r="L11498">
        <v>42</v>
      </c>
      <c r="M11498">
        <v>1</v>
      </c>
      <c r="N11498">
        <v>2012</v>
      </c>
      <c r="O11498">
        <v>2</v>
      </c>
      <c r="P11498">
        <v>2201520201</v>
      </c>
      <c r="T11498">
        <v>4</v>
      </c>
      <c r="U11498">
        <v>3005060</v>
      </c>
    </row>
    <row r="11499" spans="1:21" x14ac:dyDescent="0.25">
      <c r="A11499">
        <v>1</v>
      </c>
      <c r="B11499">
        <v>1</v>
      </c>
      <c r="C11499">
        <v>2017</v>
      </c>
      <c r="K11499">
        <v>52</v>
      </c>
      <c r="L11499">
        <v>41</v>
      </c>
      <c r="M11499">
        <v>1</v>
      </c>
      <c r="N11499">
        <v>2012</v>
      </c>
      <c r="O11499">
        <v>2</v>
      </c>
      <c r="P11499">
        <v>2201520201</v>
      </c>
      <c r="T11499">
        <v>4</v>
      </c>
      <c r="U11499">
        <v>2593050</v>
      </c>
    </row>
    <row r="11500" spans="1:21" x14ac:dyDescent="0.25">
      <c r="A11500">
        <v>1</v>
      </c>
      <c r="B11500">
        <v>1</v>
      </c>
      <c r="C11500">
        <v>2017</v>
      </c>
      <c r="K11500">
        <v>51</v>
      </c>
      <c r="L11500">
        <v>41</v>
      </c>
      <c r="M11500">
        <v>1</v>
      </c>
      <c r="N11500">
        <v>2012</v>
      </c>
      <c r="O11500">
        <v>2</v>
      </c>
      <c r="P11500">
        <v>2201510201</v>
      </c>
      <c r="T11500">
        <v>4</v>
      </c>
      <c r="U11500">
        <v>3886.07</v>
      </c>
    </row>
    <row r="11501" spans="1:21" x14ac:dyDescent="0.25">
      <c r="A11501">
        <v>1</v>
      </c>
      <c r="B11501">
        <v>1</v>
      </c>
      <c r="C11501">
        <v>2017</v>
      </c>
      <c r="K11501">
        <v>43</v>
      </c>
      <c r="L11501">
        <v>47</v>
      </c>
      <c r="M11501">
        <v>1</v>
      </c>
      <c r="N11501">
        <v>2012</v>
      </c>
      <c r="O11501">
        <v>2</v>
      </c>
      <c r="P11501">
        <v>2201430201</v>
      </c>
      <c r="T11501">
        <v>4</v>
      </c>
      <c r="U11501">
        <v>387.56599999999997</v>
      </c>
    </row>
    <row r="11502" spans="1:21" x14ac:dyDescent="0.25">
      <c r="A11502">
        <v>1</v>
      </c>
      <c r="B11502">
        <v>1</v>
      </c>
      <c r="C11502">
        <v>2017</v>
      </c>
      <c r="K11502">
        <v>43</v>
      </c>
      <c r="L11502">
        <v>46</v>
      </c>
      <c r="M11502">
        <v>1</v>
      </c>
      <c r="N11502">
        <v>2012</v>
      </c>
      <c r="O11502">
        <v>2</v>
      </c>
      <c r="P11502">
        <v>2201430201</v>
      </c>
      <c r="T11502">
        <v>4</v>
      </c>
      <c r="U11502">
        <v>8279.83</v>
      </c>
    </row>
    <row r="11503" spans="1:21" x14ac:dyDescent="0.25">
      <c r="A11503">
        <v>1</v>
      </c>
      <c r="B11503">
        <v>1</v>
      </c>
      <c r="C11503">
        <v>2017</v>
      </c>
      <c r="K11503">
        <v>43</v>
      </c>
      <c r="L11503">
        <v>42</v>
      </c>
      <c r="M11503">
        <v>1</v>
      </c>
      <c r="N11503">
        <v>2012</v>
      </c>
      <c r="O11503">
        <v>2</v>
      </c>
      <c r="P11503">
        <v>2201430201</v>
      </c>
      <c r="T11503">
        <v>4</v>
      </c>
      <c r="U11503">
        <v>70.4666</v>
      </c>
    </row>
    <row r="11504" spans="1:21" x14ac:dyDescent="0.25">
      <c r="A11504">
        <v>1</v>
      </c>
      <c r="B11504">
        <v>1</v>
      </c>
      <c r="C11504">
        <v>2017</v>
      </c>
      <c r="K11504">
        <v>43</v>
      </c>
      <c r="L11504">
        <v>41</v>
      </c>
      <c r="M11504">
        <v>1</v>
      </c>
      <c r="N11504">
        <v>2012</v>
      </c>
      <c r="O11504">
        <v>2</v>
      </c>
      <c r="P11504">
        <v>2201430201</v>
      </c>
      <c r="T11504">
        <v>4</v>
      </c>
      <c r="U11504">
        <v>105.7</v>
      </c>
    </row>
    <row r="11505" spans="1:21" x14ac:dyDescent="0.25">
      <c r="A11505">
        <v>1</v>
      </c>
      <c r="B11505">
        <v>1</v>
      </c>
      <c r="C11505">
        <v>2017</v>
      </c>
      <c r="K11505">
        <v>42</v>
      </c>
      <c r="L11505">
        <v>47</v>
      </c>
      <c r="M11505">
        <v>1</v>
      </c>
      <c r="N11505">
        <v>2012</v>
      </c>
      <c r="O11505">
        <v>2</v>
      </c>
      <c r="P11505">
        <v>2201420201</v>
      </c>
      <c r="T11505">
        <v>4</v>
      </c>
      <c r="U11505">
        <v>5976.26</v>
      </c>
    </row>
    <row r="11506" spans="1:21" x14ac:dyDescent="0.25">
      <c r="A11506">
        <v>1</v>
      </c>
      <c r="B11506">
        <v>1</v>
      </c>
      <c r="C11506">
        <v>2017</v>
      </c>
      <c r="K11506">
        <v>42</v>
      </c>
      <c r="L11506">
        <v>46</v>
      </c>
      <c r="M11506">
        <v>1</v>
      </c>
      <c r="N11506">
        <v>2012</v>
      </c>
      <c r="O11506">
        <v>2</v>
      </c>
      <c r="P11506">
        <v>2201420201</v>
      </c>
      <c r="T11506">
        <v>4</v>
      </c>
      <c r="U11506">
        <v>891.97900000000004</v>
      </c>
    </row>
    <row r="11507" spans="1:21" x14ac:dyDescent="0.25">
      <c r="A11507">
        <v>1</v>
      </c>
      <c r="B11507">
        <v>1</v>
      </c>
      <c r="C11507">
        <v>2017</v>
      </c>
      <c r="K11507">
        <v>42</v>
      </c>
      <c r="L11507">
        <v>42</v>
      </c>
      <c r="M11507">
        <v>1</v>
      </c>
      <c r="N11507">
        <v>2012</v>
      </c>
      <c r="O11507">
        <v>2</v>
      </c>
      <c r="P11507">
        <v>2201420201</v>
      </c>
      <c r="T11507">
        <v>4</v>
      </c>
      <c r="U11507">
        <v>2497.54</v>
      </c>
    </row>
    <row r="11508" spans="1:21" x14ac:dyDescent="0.25">
      <c r="A11508">
        <v>1</v>
      </c>
      <c r="B11508">
        <v>1</v>
      </c>
      <c r="C11508">
        <v>2017</v>
      </c>
      <c r="K11508">
        <v>32</v>
      </c>
      <c r="L11508">
        <v>40</v>
      </c>
      <c r="M11508">
        <v>1</v>
      </c>
      <c r="N11508">
        <v>2012</v>
      </c>
      <c r="O11508">
        <v>2</v>
      </c>
      <c r="P11508">
        <v>2201320201</v>
      </c>
      <c r="T11508">
        <v>4</v>
      </c>
      <c r="U11508">
        <v>1394210</v>
      </c>
    </row>
    <row r="11509" spans="1:21" x14ac:dyDescent="0.25">
      <c r="A11509">
        <v>1</v>
      </c>
      <c r="B11509">
        <v>1</v>
      </c>
      <c r="C11509">
        <v>2017</v>
      </c>
      <c r="K11509">
        <v>32</v>
      </c>
      <c r="L11509">
        <v>30</v>
      </c>
      <c r="M11509">
        <v>1</v>
      </c>
      <c r="N11509">
        <v>2012</v>
      </c>
      <c r="O11509">
        <v>2</v>
      </c>
      <c r="P11509">
        <v>2201320201</v>
      </c>
      <c r="T11509">
        <v>4</v>
      </c>
      <c r="U11509">
        <v>16305000</v>
      </c>
    </row>
    <row r="11510" spans="1:21" x14ac:dyDescent="0.25">
      <c r="A11510">
        <v>1</v>
      </c>
      <c r="B11510">
        <v>1</v>
      </c>
      <c r="C11510">
        <v>2017</v>
      </c>
      <c r="K11510">
        <v>31</v>
      </c>
      <c r="L11510">
        <v>40</v>
      </c>
      <c r="M11510">
        <v>1</v>
      </c>
      <c r="N11510">
        <v>2012</v>
      </c>
      <c r="O11510">
        <v>2</v>
      </c>
      <c r="P11510">
        <v>2201310201</v>
      </c>
      <c r="T11510">
        <v>4</v>
      </c>
      <c r="U11510">
        <v>1912500</v>
      </c>
    </row>
    <row r="11511" spans="1:21" x14ac:dyDescent="0.25">
      <c r="A11511">
        <v>1</v>
      </c>
      <c r="B11511">
        <v>1</v>
      </c>
      <c r="C11511">
        <v>2017</v>
      </c>
      <c r="K11511">
        <v>31</v>
      </c>
      <c r="L11511">
        <v>30</v>
      </c>
      <c r="M11511">
        <v>1</v>
      </c>
      <c r="N11511">
        <v>2012</v>
      </c>
      <c r="O11511">
        <v>2</v>
      </c>
      <c r="P11511">
        <v>2201310201</v>
      </c>
      <c r="T11511">
        <v>4</v>
      </c>
      <c r="U11511">
        <v>71360300</v>
      </c>
    </row>
    <row r="11512" spans="1:21" x14ac:dyDescent="0.25">
      <c r="A11512">
        <v>1</v>
      </c>
      <c r="B11512">
        <v>1</v>
      </c>
      <c r="C11512">
        <v>2017</v>
      </c>
      <c r="K11512">
        <v>21</v>
      </c>
      <c r="L11512">
        <v>20</v>
      </c>
      <c r="M11512">
        <v>1</v>
      </c>
      <c r="N11512">
        <v>2012</v>
      </c>
      <c r="O11512">
        <v>2</v>
      </c>
      <c r="P11512">
        <v>2201210201</v>
      </c>
      <c r="T11512">
        <v>4</v>
      </c>
      <c r="U11512">
        <v>116110000</v>
      </c>
    </row>
    <row r="11513" spans="1:21" x14ac:dyDescent="0.25">
      <c r="A11513">
        <v>1</v>
      </c>
      <c r="B11513">
        <v>1</v>
      </c>
      <c r="C11513">
        <v>2017</v>
      </c>
      <c r="K11513">
        <v>11</v>
      </c>
      <c r="L11513">
        <v>10</v>
      </c>
      <c r="M11513">
        <v>1</v>
      </c>
      <c r="N11513">
        <v>2012</v>
      </c>
      <c r="O11513">
        <v>2</v>
      </c>
      <c r="P11513">
        <v>2201110201</v>
      </c>
      <c r="T11513">
        <v>4</v>
      </c>
      <c r="U11513">
        <v>1063560</v>
      </c>
    </row>
    <row r="11514" spans="1:21" x14ac:dyDescent="0.25">
      <c r="A11514">
        <v>1</v>
      </c>
      <c r="B11514">
        <v>1</v>
      </c>
      <c r="C11514">
        <v>2017</v>
      </c>
      <c r="K11514">
        <v>54</v>
      </c>
      <c r="L11514">
        <v>47</v>
      </c>
      <c r="M11514">
        <v>1</v>
      </c>
      <c r="N11514">
        <v>2011</v>
      </c>
      <c r="O11514">
        <v>2</v>
      </c>
      <c r="P11514">
        <v>2201540201</v>
      </c>
      <c r="T11514">
        <v>4</v>
      </c>
      <c r="U11514">
        <v>5101.45</v>
      </c>
    </row>
    <row r="11515" spans="1:21" x14ac:dyDescent="0.25">
      <c r="A11515">
        <v>1</v>
      </c>
      <c r="B11515">
        <v>1</v>
      </c>
      <c r="C11515">
        <v>2017</v>
      </c>
      <c r="K11515">
        <v>54</v>
      </c>
      <c r="L11515">
        <v>46</v>
      </c>
      <c r="M11515">
        <v>1</v>
      </c>
      <c r="N11515">
        <v>2011</v>
      </c>
      <c r="O11515">
        <v>2</v>
      </c>
      <c r="P11515">
        <v>2201540201</v>
      </c>
      <c r="T11515">
        <v>4</v>
      </c>
      <c r="U11515">
        <v>39217.1</v>
      </c>
    </row>
    <row r="11516" spans="1:21" x14ac:dyDescent="0.25">
      <c r="A11516">
        <v>1</v>
      </c>
      <c r="B11516">
        <v>1</v>
      </c>
      <c r="C11516">
        <v>2017</v>
      </c>
      <c r="K11516">
        <v>54</v>
      </c>
      <c r="L11516">
        <v>42</v>
      </c>
      <c r="M11516">
        <v>1</v>
      </c>
      <c r="N11516">
        <v>2011</v>
      </c>
      <c r="O11516">
        <v>2</v>
      </c>
      <c r="P11516">
        <v>2201540201</v>
      </c>
      <c r="T11516">
        <v>4</v>
      </c>
      <c r="U11516">
        <v>51908.6</v>
      </c>
    </row>
    <row r="11517" spans="1:21" x14ac:dyDescent="0.25">
      <c r="A11517">
        <v>1</v>
      </c>
      <c r="B11517">
        <v>1</v>
      </c>
      <c r="C11517">
        <v>2017</v>
      </c>
      <c r="K11517">
        <v>54</v>
      </c>
      <c r="L11517">
        <v>41</v>
      </c>
      <c r="M11517">
        <v>1</v>
      </c>
      <c r="N11517">
        <v>2011</v>
      </c>
      <c r="O11517">
        <v>2</v>
      </c>
      <c r="P11517">
        <v>2201540201</v>
      </c>
      <c r="T11517">
        <v>4</v>
      </c>
      <c r="U11517">
        <v>35530.5</v>
      </c>
    </row>
    <row r="11518" spans="1:21" x14ac:dyDescent="0.25">
      <c r="A11518">
        <v>1</v>
      </c>
      <c r="B11518">
        <v>1</v>
      </c>
      <c r="C11518">
        <v>2017</v>
      </c>
      <c r="K11518">
        <v>52</v>
      </c>
      <c r="L11518">
        <v>46</v>
      </c>
      <c r="M11518">
        <v>1</v>
      </c>
      <c r="N11518">
        <v>2011</v>
      </c>
      <c r="O11518">
        <v>2</v>
      </c>
      <c r="P11518">
        <v>2201520201</v>
      </c>
      <c r="T11518">
        <v>4</v>
      </c>
      <c r="U11518">
        <v>367877</v>
      </c>
    </row>
    <row r="11519" spans="1:21" x14ac:dyDescent="0.25">
      <c r="A11519">
        <v>1</v>
      </c>
      <c r="B11519">
        <v>1</v>
      </c>
      <c r="C11519">
        <v>2017</v>
      </c>
      <c r="K11519">
        <v>52</v>
      </c>
      <c r="L11519">
        <v>42</v>
      </c>
      <c r="M11519">
        <v>1</v>
      </c>
      <c r="N11519">
        <v>2011</v>
      </c>
      <c r="O11519">
        <v>2</v>
      </c>
      <c r="P11519">
        <v>2201520201</v>
      </c>
      <c r="T11519">
        <v>4</v>
      </c>
      <c r="U11519">
        <v>1579590</v>
      </c>
    </row>
    <row r="11520" spans="1:21" x14ac:dyDescent="0.25">
      <c r="A11520">
        <v>1</v>
      </c>
      <c r="B11520">
        <v>1</v>
      </c>
      <c r="C11520">
        <v>2017</v>
      </c>
      <c r="K11520">
        <v>52</v>
      </c>
      <c r="L11520">
        <v>41</v>
      </c>
      <c r="M11520">
        <v>1</v>
      </c>
      <c r="N11520">
        <v>2011</v>
      </c>
      <c r="O11520">
        <v>2</v>
      </c>
      <c r="P11520">
        <v>2201520201</v>
      </c>
      <c r="T11520">
        <v>4</v>
      </c>
      <c r="U11520">
        <v>1363020</v>
      </c>
    </row>
    <row r="11521" spans="1:21" x14ac:dyDescent="0.25">
      <c r="A11521">
        <v>1</v>
      </c>
      <c r="B11521">
        <v>1</v>
      </c>
      <c r="C11521">
        <v>2017</v>
      </c>
      <c r="K11521">
        <v>51</v>
      </c>
      <c r="L11521">
        <v>41</v>
      </c>
      <c r="M11521">
        <v>1</v>
      </c>
      <c r="N11521">
        <v>2011</v>
      </c>
      <c r="O11521">
        <v>2</v>
      </c>
      <c r="P11521">
        <v>2201510201</v>
      </c>
      <c r="T11521">
        <v>4</v>
      </c>
      <c r="U11521">
        <v>1970.85</v>
      </c>
    </row>
    <row r="11522" spans="1:21" x14ac:dyDescent="0.25">
      <c r="A11522">
        <v>1</v>
      </c>
      <c r="B11522">
        <v>1</v>
      </c>
      <c r="C11522">
        <v>2017</v>
      </c>
      <c r="K11522">
        <v>43</v>
      </c>
      <c r="L11522">
        <v>47</v>
      </c>
      <c r="M11522">
        <v>1</v>
      </c>
      <c r="N11522">
        <v>2011</v>
      </c>
      <c r="O11522">
        <v>2</v>
      </c>
      <c r="P11522">
        <v>2201430201</v>
      </c>
      <c r="T11522">
        <v>4</v>
      </c>
      <c r="U11522">
        <v>272.23899999999998</v>
      </c>
    </row>
    <row r="11523" spans="1:21" x14ac:dyDescent="0.25">
      <c r="A11523">
        <v>1</v>
      </c>
      <c r="B11523">
        <v>1</v>
      </c>
      <c r="C11523">
        <v>2017</v>
      </c>
      <c r="K11523">
        <v>43</v>
      </c>
      <c r="L11523">
        <v>46</v>
      </c>
      <c r="M11523">
        <v>1</v>
      </c>
      <c r="N11523">
        <v>2011</v>
      </c>
      <c r="O11523">
        <v>2</v>
      </c>
      <c r="P11523">
        <v>2201430201</v>
      </c>
      <c r="T11523">
        <v>4</v>
      </c>
      <c r="U11523">
        <v>5816.01</v>
      </c>
    </row>
    <row r="11524" spans="1:21" x14ac:dyDescent="0.25">
      <c r="A11524">
        <v>1</v>
      </c>
      <c r="B11524">
        <v>1</v>
      </c>
      <c r="C11524">
        <v>2017</v>
      </c>
      <c r="K11524">
        <v>43</v>
      </c>
      <c r="L11524">
        <v>42</v>
      </c>
      <c r="M11524">
        <v>1</v>
      </c>
      <c r="N11524">
        <v>2011</v>
      </c>
      <c r="O11524">
        <v>2</v>
      </c>
      <c r="P11524">
        <v>2201430201</v>
      </c>
      <c r="T11524">
        <v>4</v>
      </c>
      <c r="U11524">
        <v>49.497999999999998</v>
      </c>
    </row>
    <row r="11525" spans="1:21" x14ac:dyDescent="0.25">
      <c r="A11525">
        <v>1</v>
      </c>
      <c r="B11525">
        <v>1</v>
      </c>
      <c r="C11525">
        <v>2017</v>
      </c>
      <c r="K11525">
        <v>43</v>
      </c>
      <c r="L11525">
        <v>41</v>
      </c>
      <c r="M11525">
        <v>1</v>
      </c>
      <c r="N11525">
        <v>2011</v>
      </c>
      <c r="O11525">
        <v>2</v>
      </c>
      <c r="P11525">
        <v>2201430201</v>
      </c>
      <c r="T11525">
        <v>4</v>
      </c>
      <c r="U11525">
        <v>74.247</v>
      </c>
    </row>
    <row r="11526" spans="1:21" x14ac:dyDescent="0.25">
      <c r="A11526">
        <v>1</v>
      </c>
      <c r="B11526">
        <v>1</v>
      </c>
      <c r="C11526">
        <v>2017</v>
      </c>
      <c r="K11526">
        <v>42</v>
      </c>
      <c r="L11526">
        <v>47</v>
      </c>
      <c r="M11526">
        <v>1</v>
      </c>
      <c r="N11526">
        <v>2011</v>
      </c>
      <c r="O11526">
        <v>2</v>
      </c>
      <c r="P11526">
        <v>2201420201</v>
      </c>
      <c r="T11526">
        <v>4</v>
      </c>
      <c r="U11526">
        <v>6932.72</v>
      </c>
    </row>
    <row r="11527" spans="1:21" x14ac:dyDescent="0.25">
      <c r="A11527">
        <v>1</v>
      </c>
      <c r="B11527">
        <v>1</v>
      </c>
      <c r="C11527">
        <v>2017</v>
      </c>
      <c r="K11527">
        <v>42</v>
      </c>
      <c r="L11527">
        <v>46</v>
      </c>
      <c r="M11527">
        <v>1</v>
      </c>
      <c r="N11527">
        <v>2011</v>
      </c>
      <c r="O11527">
        <v>2</v>
      </c>
      <c r="P11527">
        <v>2201420201</v>
      </c>
      <c r="T11527">
        <v>4</v>
      </c>
      <c r="U11527">
        <v>1034.73</v>
      </c>
    </row>
    <row r="11528" spans="1:21" x14ac:dyDescent="0.25">
      <c r="A11528">
        <v>1</v>
      </c>
      <c r="B11528">
        <v>1</v>
      </c>
      <c r="C11528">
        <v>2017</v>
      </c>
      <c r="K11528">
        <v>42</v>
      </c>
      <c r="L11528">
        <v>42</v>
      </c>
      <c r="M11528">
        <v>1</v>
      </c>
      <c r="N11528">
        <v>2011</v>
      </c>
      <c r="O11528">
        <v>2</v>
      </c>
      <c r="P11528">
        <v>2201420201</v>
      </c>
      <c r="T11528">
        <v>4</v>
      </c>
      <c r="U11528">
        <v>2897.26</v>
      </c>
    </row>
    <row r="11529" spans="1:21" x14ac:dyDescent="0.25">
      <c r="A11529">
        <v>1</v>
      </c>
      <c r="B11529">
        <v>1</v>
      </c>
      <c r="C11529">
        <v>2017</v>
      </c>
      <c r="K11529">
        <v>32</v>
      </c>
      <c r="L11529">
        <v>40</v>
      </c>
      <c r="M11529">
        <v>1</v>
      </c>
      <c r="N11529">
        <v>2011</v>
      </c>
      <c r="O11529">
        <v>2</v>
      </c>
      <c r="P11529">
        <v>2201320201</v>
      </c>
      <c r="T11529">
        <v>4</v>
      </c>
      <c r="U11529">
        <v>970540</v>
      </c>
    </row>
    <row r="11530" spans="1:21" x14ac:dyDescent="0.25">
      <c r="A11530">
        <v>1</v>
      </c>
      <c r="B11530">
        <v>1</v>
      </c>
      <c r="C11530">
        <v>2017</v>
      </c>
      <c r="K11530">
        <v>32</v>
      </c>
      <c r="L11530">
        <v>30</v>
      </c>
      <c r="M11530">
        <v>1</v>
      </c>
      <c r="N11530">
        <v>2011</v>
      </c>
      <c r="O11530">
        <v>2</v>
      </c>
      <c r="P11530">
        <v>2201320201</v>
      </c>
      <c r="T11530">
        <v>4</v>
      </c>
      <c r="U11530">
        <v>11479200</v>
      </c>
    </row>
    <row r="11531" spans="1:21" x14ac:dyDescent="0.25">
      <c r="A11531">
        <v>1</v>
      </c>
      <c r="B11531">
        <v>1</v>
      </c>
      <c r="C11531">
        <v>2017</v>
      </c>
      <c r="K11531">
        <v>31</v>
      </c>
      <c r="L11531">
        <v>40</v>
      </c>
      <c r="M11531">
        <v>1</v>
      </c>
      <c r="N11531">
        <v>2011</v>
      </c>
      <c r="O11531">
        <v>2</v>
      </c>
      <c r="P11531">
        <v>2201310201</v>
      </c>
      <c r="T11531">
        <v>4</v>
      </c>
      <c r="U11531">
        <v>1184990</v>
      </c>
    </row>
    <row r="11532" spans="1:21" x14ac:dyDescent="0.25">
      <c r="A11532">
        <v>1</v>
      </c>
      <c r="B11532">
        <v>1</v>
      </c>
      <c r="C11532">
        <v>2017</v>
      </c>
      <c r="K11532">
        <v>31</v>
      </c>
      <c r="L11532">
        <v>30</v>
      </c>
      <c r="M11532">
        <v>1</v>
      </c>
      <c r="N11532">
        <v>2011</v>
      </c>
      <c r="O11532">
        <v>2</v>
      </c>
      <c r="P11532">
        <v>2201310201</v>
      </c>
      <c r="T11532">
        <v>4</v>
      </c>
      <c r="U11532">
        <v>44717200</v>
      </c>
    </row>
    <row r="11533" spans="1:21" x14ac:dyDescent="0.25">
      <c r="A11533">
        <v>1</v>
      </c>
      <c r="B11533">
        <v>1</v>
      </c>
      <c r="C11533">
        <v>2017</v>
      </c>
      <c r="K11533">
        <v>21</v>
      </c>
      <c r="L11533">
        <v>20</v>
      </c>
      <c r="M11533">
        <v>1</v>
      </c>
      <c r="N11533">
        <v>2011</v>
      </c>
      <c r="O11533">
        <v>2</v>
      </c>
      <c r="P11533">
        <v>2201210201</v>
      </c>
      <c r="T11533">
        <v>4</v>
      </c>
      <c r="U11533">
        <v>70509200</v>
      </c>
    </row>
    <row r="11534" spans="1:21" x14ac:dyDescent="0.25">
      <c r="A11534">
        <v>1</v>
      </c>
      <c r="B11534">
        <v>1</v>
      </c>
      <c r="C11534">
        <v>2017</v>
      </c>
      <c r="K11534">
        <v>11</v>
      </c>
      <c r="L11534">
        <v>10</v>
      </c>
      <c r="M11534">
        <v>1</v>
      </c>
      <c r="N11534">
        <v>2011</v>
      </c>
      <c r="O11534">
        <v>2</v>
      </c>
      <c r="P11534">
        <v>2201110201</v>
      </c>
      <c r="T11534">
        <v>4</v>
      </c>
      <c r="U11534">
        <v>773509</v>
      </c>
    </row>
    <row r="11535" spans="1:21" x14ac:dyDescent="0.25">
      <c r="A11535">
        <v>1</v>
      </c>
      <c r="B11535">
        <v>1</v>
      </c>
      <c r="C11535">
        <v>2017</v>
      </c>
      <c r="K11535">
        <v>54</v>
      </c>
      <c r="L11535">
        <v>47</v>
      </c>
      <c r="M11535">
        <v>1</v>
      </c>
      <c r="N11535">
        <v>2010</v>
      </c>
      <c r="O11535">
        <v>2</v>
      </c>
      <c r="P11535">
        <v>2201540201</v>
      </c>
      <c r="T11535">
        <v>4</v>
      </c>
      <c r="U11535">
        <v>4463.38</v>
      </c>
    </row>
    <row r="11536" spans="1:21" x14ac:dyDescent="0.25">
      <c r="A11536">
        <v>1</v>
      </c>
      <c r="B11536">
        <v>1</v>
      </c>
      <c r="C11536">
        <v>2017</v>
      </c>
      <c r="K11536">
        <v>54</v>
      </c>
      <c r="L11536">
        <v>46</v>
      </c>
      <c r="M11536">
        <v>1</v>
      </c>
      <c r="N11536">
        <v>2010</v>
      </c>
      <c r="O11536">
        <v>2</v>
      </c>
      <c r="P11536">
        <v>2201540201</v>
      </c>
      <c r="T11536">
        <v>4</v>
      </c>
      <c r="U11536">
        <v>34297.300000000003</v>
      </c>
    </row>
    <row r="11537" spans="1:21" x14ac:dyDescent="0.25">
      <c r="A11537">
        <v>1</v>
      </c>
      <c r="B11537">
        <v>1</v>
      </c>
      <c r="C11537">
        <v>2017</v>
      </c>
      <c r="K11537">
        <v>54</v>
      </c>
      <c r="L11537">
        <v>42</v>
      </c>
      <c r="M11537">
        <v>1</v>
      </c>
      <c r="N11537">
        <v>2010</v>
      </c>
      <c r="O11537">
        <v>2</v>
      </c>
      <c r="P11537">
        <v>2201540201</v>
      </c>
      <c r="T11537">
        <v>4</v>
      </c>
      <c r="U11537">
        <v>45396</v>
      </c>
    </row>
    <row r="11538" spans="1:21" x14ac:dyDescent="0.25">
      <c r="A11538">
        <v>1</v>
      </c>
      <c r="B11538">
        <v>1</v>
      </c>
      <c r="C11538">
        <v>2017</v>
      </c>
      <c r="K11538">
        <v>54</v>
      </c>
      <c r="L11538">
        <v>41</v>
      </c>
      <c r="M11538">
        <v>1</v>
      </c>
      <c r="N11538">
        <v>2010</v>
      </c>
      <c r="O11538">
        <v>2</v>
      </c>
      <c r="P11538">
        <v>2201540201</v>
      </c>
      <c r="T11538">
        <v>4</v>
      </c>
      <c r="U11538">
        <v>31074.3</v>
      </c>
    </row>
    <row r="11539" spans="1:21" x14ac:dyDescent="0.25">
      <c r="A11539">
        <v>1</v>
      </c>
      <c r="B11539">
        <v>1</v>
      </c>
      <c r="C11539">
        <v>2017</v>
      </c>
      <c r="K11539">
        <v>52</v>
      </c>
      <c r="L11539">
        <v>46</v>
      </c>
      <c r="M11539">
        <v>1</v>
      </c>
      <c r="N11539">
        <v>2010</v>
      </c>
      <c r="O11539">
        <v>2</v>
      </c>
      <c r="P11539">
        <v>2201520201</v>
      </c>
      <c r="T11539">
        <v>4</v>
      </c>
      <c r="U11539">
        <v>3581.46</v>
      </c>
    </row>
    <row r="11540" spans="1:21" x14ac:dyDescent="0.25">
      <c r="A11540">
        <v>1</v>
      </c>
      <c r="B11540">
        <v>1</v>
      </c>
      <c r="C11540">
        <v>2017</v>
      </c>
      <c r="K11540">
        <v>52</v>
      </c>
      <c r="L11540">
        <v>42</v>
      </c>
      <c r="M11540">
        <v>1</v>
      </c>
      <c r="N11540">
        <v>2010</v>
      </c>
      <c r="O11540">
        <v>2</v>
      </c>
      <c r="P11540">
        <v>2201520201</v>
      </c>
      <c r="T11540">
        <v>4</v>
      </c>
      <c r="U11540">
        <v>943129</v>
      </c>
    </row>
    <row r="11541" spans="1:21" x14ac:dyDescent="0.25">
      <c r="A11541">
        <v>1</v>
      </c>
      <c r="B11541">
        <v>1</v>
      </c>
      <c r="C11541">
        <v>2017</v>
      </c>
      <c r="K11541">
        <v>52</v>
      </c>
      <c r="L11541">
        <v>41</v>
      </c>
      <c r="M11541">
        <v>1</v>
      </c>
      <c r="N11541">
        <v>2010</v>
      </c>
      <c r="O11541">
        <v>2</v>
      </c>
      <c r="P11541">
        <v>2201520201</v>
      </c>
      <c r="T11541">
        <v>4</v>
      </c>
      <c r="U11541">
        <v>1097160</v>
      </c>
    </row>
    <row r="11542" spans="1:21" x14ac:dyDescent="0.25">
      <c r="A11542">
        <v>1</v>
      </c>
      <c r="B11542">
        <v>1</v>
      </c>
      <c r="C11542">
        <v>2017</v>
      </c>
      <c r="K11542">
        <v>51</v>
      </c>
      <c r="L11542">
        <v>41</v>
      </c>
      <c r="M11542">
        <v>1</v>
      </c>
      <c r="N11542">
        <v>2010</v>
      </c>
      <c r="O11542">
        <v>2</v>
      </c>
      <c r="P11542">
        <v>2201510201</v>
      </c>
      <c r="T11542">
        <v>4</v>
      </c>
      <c r="U11542">
        <v>973.68899999999996</v>
      </c>
    </row>
    <row r="11543" spans="1:21" x14ac:dyDescent="0.25">
      <c r="A11543">
        <v>1</v>
      </c>
      <c r="B11543">
        <v>1</v>
      </c>
      <c r="C11543">
        <v>2017</v>
      </c>
      <c r="K11543">
        <v>43</v>
      </c>
      <c r="L11543">
        <v>47</v>
      </c>
      <c r="M11543">
        <v>1</v>
      </c>
      <c r="N11543">
        <v>2010</v>
      </c>
      <c r="O11543">
        <v>2</v>
      </c>
      <c r="P11543">
        <v>2201430201</v>
      </c>
      <c r="T11543">
        <v>4</v>
      </c>
      <c r="U11543">
        <v>294.947</v>
      </c>
    </row>
    <row r="11544" spans="1:21" x14ac:dyDescent="0.25">
      <c r="A11544">
        <v>1</v>
      </c>
      <c r="B11544">
        <v>1</v>
      </c>
      <c r="C11544">
        <v>2017</v>
      </c>
      <c r="K11544">
        <v>43</v>
      </c>
      <c r="L11544">
        <v>46</v>
      </c>
      <c r="M11544">
        <v>1</v>
      </c>
      <c r="N11544">
        <v>2010</v>
      </c>
      <c r="O11544">
        <v>2</v>
      </c>
      <c r="P11544">
        <v>2201430201</v>
      </c>
      <c r="T11544">
        <v>4</v>
      </c>
      <c r="U11544">
        <v>6316.79</v>
      </c>
    </row>
    <row r="11545" spans="1:21" x14ac:dyDescent="0.25">
      <c r="A11545">
        <v>1</v>
      </c>
      <c r="B11545">
        <v>1</v>
      </c>
      <c r="C11545">
        <v>2017</v>
      </c>
      <c r="K11545">
        <v>43</v>
      </c>
      <c r="L11545">
        <v>42</v>
      </c>
      <c r="M11545">
        <v>1</v>
      </c>
      <c r="N11545">
        <v>2010</v>
      </c>
      <c r="O11545">
        <v>2</v>
      </c>
      <c r="P11545">
        <v>2201430201</v>
      </c>
      <c r="T11545">
        <v>4</v>
      </c>
      <c r="U11545">
        <v>49.157899999999998</v>
      </c>
    </row>
    <row r="11546" spans="1:21" x14ac:dyDescent="0.25">
      <c r="A11546">
        <v>1</v>
      </c>
      <c r="B11546">
        <v>1</v>
      </c>
      <c r="C11546">
        <v>2017</v>
      </c>
      <c r="K11546">
        <v>43</v>
      </c>
      <c r="L11546">
        <v>41</v>
      </c>
      <c r="M11546">
        <v>1</v>
      </c>
      <c r="N11546">
        <v>2010</v>
      </c>
      <c r="O11546">
        <v>2</v>
      </c>
      <c r="P11546">
        <v>2201430201</v>
      </c>
      <c r="T11546">
        <v>4</v>
      </c>
      <c r="U11546">
        <v>73.736900000000006</v>
      </c>
    </row>
    <row r="11547" spans="1:21" x14ac:dyDescent="0.25">
      <c r="A11547">
        <v>1</v>
      </c>
      <c r="B11547">
        <v>1</v>
      </c>
      <c r="C11547">
        <v>2017</v>
      </c>
      <c r="K11547">
        <v>42</v>
      </c>
      <c r="L11547">
        <v>47</v>
      </c>
      <c r="M11547">
        <v>1</v>
      </c>
      <c r="N11547">
        <v>2010</v>
      </c>
      <c r="O11547">
        <v>2</v>
      </c>
      <c r="P11547">
        <v>2201420201</v>
      </c>
      <c r="T11547">
        <v>4</v>
      </c>
      <c r="U11547">
        <v>3482.96</v>
      </c>
    </row>
    <row r="11548" spans="1:21" x14ac:dyDescent="0.25">
      <c r="A11548">
        <v>1</v>
      </c>
      <c r="B11548">
        <v>1</v>
      </c>
      <c r="C11548">
        <v>2017</v>
      </c>
      <c r="K11548">
        <v>42</v>
      </c>
      <c r="L11548">
        <v>46</v>
      </c>
      <c r="M11548">
        <v>1</v>
      </c>
      <c r="N11548">
        <v>2010</v>
      </c>
      <c r="O11548">
        <v>2</v>
      </c>
      <c r="P11548">
        <v>2201420201</v>
      </c>
      <c r="T11548">
        <v>4</v>
      </c>
      <c r="U11548">
        <v>497.565</v>
      </c>
    </row>
    <row r="11549" spans="1:21" x14ac:dyDescent="0.25">
      <c r="A11549">
        <v>1</v>
      </c>
      <c r="B11549">
        <v>1</v>
      </c>
      <c r="C11549">
        <v>2017</v>
      </c>
      <c r="K11549">
        <v>42</v>
      </c>
      <c r="L11549">
        <v>42</v>
      </c>
      <c r="M11549">
        <v>1</v>
      </c>
      <c r="N11549">
        <v>2010</v>
      </c>
      <c r="O11549">
        <v>2</v>
      </c>
      <c r="P11549">
        <v>2201420201</v>
      </c>
      <c r="T11549">
        <v>4</v>
      </c>
      <c r="U11549">
        <v>1492.7</v>
      </c>
    </row>
    <row r="11550" spans="1:21" x14ac:dyDescent="0.25">
      <c r="A11550">
        <v>1</v>
      </c>
      <c r="B11550">
        <v>1</v>
      </c>
      <c r="C11550">
        <v>2017</v>
      </c>
      <c r="K11550">
        <v>32</v>
      </c>
      <c r="L11550">
        <v>40</v>
      </c>
      <c r="M11550">
        <v>1</v>
      </c>
      <c r="N11550">
        <v>2010</v>
      </c>
      <c r="O11550">
        <v>2</v>
      </c>
      <c r="P11550">
        <v>2201320201</v>
      </c>
      <c r="T11550">
        <v>4</v>
      </c>
      <c r="U11550">
        <v>478745</v>
      </c>
    </row>
    <row r="11551" spans="1:21" x14ac:dyDescent="0.25">
      <c r="A11551">
        <v>1</v>
      </c>
      <c r="B11551">
        <v>1</v>
      </c>
      <c r="C11551">
        <v>2017</v>
      </c>
      <c r="K11551">
        <v>32</v>
      </c>
      <c r="L11551">
        <v>30</v>
      </c>
      <c r="M11551">
        <v>1</v>
      </c>
      <c r="N11551">
        <v>2010</v>
      </c>
      <c r="O11551">
        <v>2</v>
      </c>
      <c r="P11551">
        <v>2201320201</v>
      </c>
      <c r="T11551">
        <v>4</v>
      </c>
      <c r="U11551">
        <v>10681500</v>
      </c>
    </row>
    <row r="11552" spans="1:21" x14ac:dyDescent="0.25">
      <c r="A11552">
        <v>1</v>
      </c>
      <c r="B11552">
        <v>1</v>
      </c>
      <c r="C11552">
        <v>2017</v>
      </c>
      <c r="K11552">
        <v>31</v>
      </c>
      <c r="L11552">
        <v>40</v>
      </c>
      <c r="M11552">
        <v>1</v>
      </c>
      <c r="N11552">
        <v>2010</v>
      </c>
      <c r="O11552">
        <v>2</v>
      </c>
      <c r="P11552">
        <v>2201310201</v>
      </c>
      <c r="T11552">
        <v>4</v>
      </c>
      <c r="U11552">
        <v>584527</v>
      </c>
    </row>
    <row r="11553" spans="1:21" x14ac:dyDescent="0.25">
      <c r="A11553">
        <v>1</v>
      </c>
      <c r="B11553">
        <v>1</v>
      </c>
      <c r="C11553">
        <v>2017</v>
      </c>
      <c r="K11553">
        <v>31</v>
      </c>
      <c r="L11553">
        <v>30</v>
      </c>
      <c r="M11553">
        <v>1</v>
      </c>
      <c r="N11553">
        <v>2010</v>
      </c>
      <c r="O11553">
        <v>2</v>
      </c>
      <c r="P11553">
        <v>2201310201</v>
      </c>
      <c r="T11553">
        <v>4</v>
      </c>
      <c r="U11553">
        <v>41609900</v>
      </c>
    </row>
    <row r="11554" spans="1:21" x14ac:dyDescent="0.25">
      <c r="A11554">
        <v>1</v>
      </c>
      <c r="B11554">
        <v>1</v>
      </c>
      <c r="C11554">
        <v>2017</v>
      </c>
      <c r="K11554">
        <v>21</v>
      </c>
      <c r="L11554">
        <v>20</v>
      </c>
      <c r="M11554">
        <v>1</v>
      </c>
      <c r="N11554">
        <v>2010</v>
      </c>
      <c r="O11554">
        <v>2</v>
      </c>
      <c r="P11554">
        <v>2201210201</v>
      </c>
      <c r="T11554">
        <v>4</v>
      </c>
      <c r="U11554">
        <v>77663300</v>
      </c>
    </row>
    <row r="11555" spans="1:21" x14ac:dyDescent="0.25">
      <c r="A11555">
        <v>1</v>
      </c>
      <c r="B11555">
        <v>1</v>
      </c>
      <c r="C11555">
        <v>2017</v>
      </c>
      <c r="K11555">
        <v>11</v>
      </c>
      <c r="L11555">
        <v>10</v>
      </c>
      <c r="M11555">
        <v>1</v>
      </c>
      <c r="N11555">
        <v>2010</v>
      </c>
      <c r="O11555">
        <v>2</v>
      </c>
      <c r="P11555">
        <v>2201110201</v>
      </c>
      <c r="T11555">
        <v>4</v>
      </c>
      <c r="U11555">
        <v>641572</v>
      </c>
    </row>
    <row r="11556" spans="1:21" x14ac:dyDescent="0.25">
      <c r="A11556">
        <v>1</v>
      </c>
      <c r="B11556">
        <v>1</v>
      </c>
      <c r="C11556">
        <v>2017</v>
      </c>
      <c r="K11556">
        <v>54</v>
      </c>
      <c r="L11556">
        <v>47</v>
      </c>
      <c r="M11556">
        <v>1</v>
      </c>
      <c r="N11556">
        <v>2009</v>
      </c>
      <c r="O11556">
        <v>2</v>
      </c>
      <c r="P11556">
        <v>2201540201</v>
      </c>
      <c r="T11556">
        <v>4</v>
      </c>
      <c r="U11556">
        <v>3674.97</v>
      </c>
    </row>
    <row r="11557" spans="1:21" x14ac:dyDescent="0.25">
      <c r="A11557">
        <v>1</v>
      </c>
      <c r="B11557">
        <v>1</v>
      </c>
      <c r="C11557">
        <v>2017</v>
      </c>
      <c r="K11557">
        <v>54</v>
      </c>
      <c r="L11557">
        <v>46</v>
      </c>
      <c r="M11557">
        <v>1</v>
      </c>
      <c r="N11557">
        <v>2009</v>
      </c>
      <c r="O11557">
        <v>2</v>
      </c>
      <c r="P11557">
        <v>2201540201</v>
      </c>
      <c r="T11557">
        <v>4</v>
      </c>
      <c r="U11557">
        <v>28260.7</v>
      </c>
    </row>
    <row r="11558" spans="1:21" x14ac:dyDescent="0.25">
      <c r="A11558">
        <v>1</v>
      </c>
      <c r="B11558">
        <v>1</v>
      </c>
      <c r="C11558">
        <v>2017</v>
      </c>
      <c r="K11558">
        <v>54</v>
      </c>
      <c r="L11558">
        <v>42</v>
      </c>
      <c r="M11558">
        <v>1</v>
      </c>
      <c r="N11558">
        <v>2009</v>
      </c>
      <c r="O11558">
        <v>2</v>
      </c>
      <c r="P11558">
        <v>2201540201</v>
      </c>
      <c r="T11558">
        <v>4</v>
      </c>
      <c r="U11558">
        <v>37405.199999999997</v>
      </c>
    </row>
    <row r="11559" spans="1:21" x14ac:dyDescent="0.25">
      <c r="A11559">
        <v>1</v>
      </c>
      <c r="B11559">
        <v>1</v>
      </c>
      <c r="C11559">
        <v>2017</v>
      </c>
      <c r="K11559">
        <v>54</v>
      </c>
      <c r="L11559">
        <v>41</v>
      </c>
      <c r="M11559">
        <v>1</v>
      </c>
      <c r="N11559">
        <v>2009</v>
      </c>
      <c r="O11559">
        <v>2</v>
      </c>
      <c r="P11559">
        <v>2201540201</v>
      </c>
      <c r="T11559">
        <v>4</v>
      </c>
      <c r="U11559">
        <v>25601.200000000001</v>
      </c>
    </row>
    <row r="11560" spans="1:21" x14ac:dyDescent="0.25">
      <c r="A11560">
        <v>1</v>
      </c>
      <c r="B11560">
        <v>1</v>
      </c>
      <c r="C11560">
        <v>2017</v>
      </c>
      <c r="K11560">
        <v>52</v>
      </c>
      <c r="L11560">
        <v>46</v>
      </c>
      <c r="M11560">
        <v>1</v>
      </c>
      <c r="N11560">
        <v>2009</v>
      </c>
      <c r="O11560">
        <v>2</v>
      </c>
      <c r="P11560">
        <v>2201520201</v>
      </c>
      <c r="T11560">
        <v>4</v>
      </c>
      <c r="U11560">
        <v>194413</v>
      </c>
    </row>
    <row r="11561" spans="1:21" x14ac:dyDescent="0.25">
      <c r="A11561">
        <v>1</v>
      </c>
      <c r="B11561">
        <v>1</v>
      </c>
      <c r="C11561">
        <v>2017</v>
      </c>
      <c r="K11561">
        <v>52</v>
      </c>
      <c r="L11561">
        <v>42</v>
      </c>
      <c r="M11561">
        <v>1</v>
      </c>
      <c r="N11561">
        <v>2009</v>
      </c>
      <c r="O11561">
        <v>2</v>
      </c>
      <c r="P11561">
        <v>2201520201</v>
      </c>
      <c r="T11561">
        <v>4</v>
      </c>
      <c r="U11561">
        <v>718361</v>
      </c>
    </row>
    <row r="11562" spans="1:21" x14ac:dyDescent="0.25">
      <c r="A11562">
        <v>1</v>
      </c>
      <c r="B11562">
        <v>1</v>
      </c>
      <c r="C11562">
        <v>2017</v>
      </c>
      <c r="K11562">
        <v>52</v>
      </c>
      <c r="L11562">
        <v>41</v>
      </c>
      <c r="M11562">
        <v>1</v>
      </c>
      <c r="N11562">
        <v>2009</v>
      </c>
      <c r="O11562">
        <v>2</v>
      </c>
      <c r="P11562">
        <v>2201520201</v>
      </c>
      <c r="T11562">
        <v>4</v>
      </c>
      <c r="U11562">
        <v>770435</v>
      </c>
    </row>
    <row r="11563" spans="1:21" x14ac:dyDescent="0.25">
      <c r="A11563">
        <v>1</v>
      </c>
      <c r="B11563">
        <v>1</v>
      </c>
      <c r="C11563">
        <v>2017</v>
      </c>
      <c r="K11563">
        <v>51</v>
      </c>
      <c r="L11563">
        <v>41</v>
      </c>
      <c r="M11563">
        <v>1</v>
      </c>
      <c r="N11563">
        <v>2009</v>
      </c>
      <c r="O11563">
        <v>2</v>
      </c>
      <c r="P11563">
        <v>2201510201</v>
      </c>
      <c r="T11563">
        <v>4</v>
      </c>
      <c r="U11563">
        <v>899.90599999999995</v>
      </c>
    </row>
    <row r="11564" spans="1:21" x14ac:dyDescent="0.25">
      <c r="A11564">
        <v>1</v>
      </c>
      <c r="B11564">
        <v>1</v>
      </c>
      <c r="C11564">
        <v>2017</v>
      </c>
      <c r="K11564">
        <v>43</v>
      </c>
      <c r="L11564">
        <v>47</v>
      </c>
      <c r="M11564">
        <v>1</v>
      </c>
      <c r="N11564">
        <v>2009</v>
      </c>
      <c r="O11564">
        <v>2</v>
      </c>
      <c r="P11564">
        <v>2201430201</v>
      </c>
      <c r="T11564">
        <v>4</v>
      </c>
      <c r="U11564">
        <v>363.32600000000002</v>
      </c>
    </row>
    <row r="11565" spans="1:21" x14ac:dyDescent="0.25">
      <c r="A11565">
        <v>1</v>
      </c>
      <c r="B11565">
        <v>1</v>
      </c>
      <c r="C11565">
        <v>2017</v>
      </c>
      <c r="K11565">
        <v>43</v>
      </c>
      <c r="L11565">
        <v>46</v>
      </c>
      <c r="M11565">
        <v>1</v>
      </c>
      <c r="N11565">
        <v>2009</v>
      </c>
      <c r="O11565">
        <v>2</v>
      </c>
      <c r="P11565">
        <v>2201430201</v>
      </c>
      <c r="T11565">
        <v>4</v>
      </c>
      <c r="U11565">
        <v>7411.86</v>
      </c>
    </row>
    <row r="11566" spans="1:21" x14ac:dyDescent="0.25">
      <c r="A11566">
        <v>1</v>
      </c>
      <c r="B11566">
        <v>1</v>
      </c>
      <c r="C11566">
        <v>2017</v>
      </c>
      <c r="K11566">
        <v>43</v>
      </c>
      <c r="L11566">
        <v>42</v>
      </c>
      <c r="M11566">
        <v>1</v>
      </c>
      <c r="N11566">
        <v>2009</v>
      </c>
      <c r="O11566">
        <v>2</v>
      </c>
      <c r="P11566">
        <v>2201430201</v>
      </c>
      <c r="T11566">
        <v>4</v>
      </c>
      <c r="U11566">
        <v>48.4435</v>
      </c>
    </row>
    <row r="11567" spans="1:21" x14ac:dyDescent="0.25">
      <c r="A11567">
        <v>1</v>
      </c>
      <c r="B11567">
        <v>1</v>
      </c>
      <c r="C11567">
        <v>2017</v>
      </c>
      <c r="K11567">
        <v>43</v>
      </c>
      <c r="L11567">
        <v>41</v>
      </c>
      <c r="M11567">
        <v>1</v>
      </c>
      <c r="N11567">
        <v>2009</v>
      </c>
      <c r="O11567">
        <v>2</v>
      </c>
      <c r="P11567">
        <v>2201430201</v>
      </c>
      <c r="T11567">
        <v>4</v>
      </c>
      <c r="U11567">
        <v>72.665300000000002</v>
      </c>
    </row>
    <row r="11568" spans="1:21" x14ac:dyDescent="0.25">
      <c r="A11568">
        <v>1</v>
      </c>
      <c r="B11568">
        <v>1</v>
      </c>
      <c r="C11568">
        <v>2017</v>
      </c>
      <c r="K11568">
        <v>42</v>
      </c>
      <c r="L11568">
        <v>47</v>
      </c>
      <c r="M11568">
        <v>1</v>
      </c>
      <c r="N11568">
        <v>2009</v>
      </c>
      <c r="O11568">
        <v>2</v>
      </c>
      <c r="P11568">
        <v>2201420201</v>
      </c>
      <c r="T11568">
        <v>4</v>
      </c>
      <c r="U11568">
        <v>3037.34</v>
      </c>
    </row>
    <row r="11569" spans="1:21" x14ac:dyDescent="0.25">
      <c r="A11569">
        <v>1</v>
      </c>
      <c r="B11569">
        <v>1</v>
      </c>
      <c r="C11569">
        <v>2017</v>
      </c>
      <c r="K11569">
        <v>42</v>
      </c>
      <c r="L11569">
        <v>46</v>
      </c>
      <c r="M11569">
        <v>1</v>
      </c>
      <c r="N11569">
        <v>2009</v>
      </c>
      <c r="O11569">
        <v>2</v>
      </c>
      <c r="P11569">
        <v>2201420201</v>
      </c>
      <c r="T11569">
        <v>4</v>
      </c>
      <c r="U11569">
        <v>474.584</v>
      </c>
    </row>
    <row r="11570" spans="1:21" x14ac:dyDescent="0.25">
      <c r="A11570">
        <v>1</v>
      </c>
      <c r="B11570">
        <v>1</v>
      </c>
      <c r="C11570">
        <v>2017</v>
      </c>
      <c r="K11570">
        <v>42</v>
      </c>
      <c r="L11570">
        <v>42</v>
      </c>
      <c r="M11570">
        <v>1</v>
      </c>
      <c r="N11570">
        <v>2009</v>
      </c>
      <c r="O11570">
        <v>2</v>
      </c>
      <c r="P11570">
        <v>2201420201</v>
      </c>
      <c r="T11570">
        <v>4</v>
      </c>
      <c r="U11570">
        <v>1328.84</v>
      </c>
    </row>
    <row r="11571" spans="1:21" x14ac:dyDescent="0.25">
      <c r="A11571">
        <v>1</v>
      </c>
      <c r="B11571">
        <v>1</v>
      </c>
      <c r="C11571">
        <v>2017</v>
      </c>
      <c r="K11571">
        <v>32</v>
      </c>
      <c r="L11571">
        <v>40</v>
      </c>
      <c r="M11571">
        <v>1</v>
      </c>
      <c r="N11571">
        <v>2009</v>
      </c>
      <c r="O11571">
        <v>2</v>
      </c>
      <c r="P11571">
        <v>2201320201</v>
      </c>
      <c r="T11571">
        <v>4</v>
      </c>
      <c r="U11571">
        <v>442175</v>
      </c>
    </row>
    <row r="11572" spans="1:21" x14ac:dyDescent="0.25">
      <c r="A11572">
        <v>1</v>
      </c>
      <c r="B11572">
        <v>1</v>
      </c>
      <c r="C11572">
        <v>2017</v>
      </c>
      <c r="K11572">
        <v>32</v>
      </c>
      <c r="L11572">
        <v>30</v>
      </c>
      <c r="M11572">
        <v>1</v>
      </c>
      <c r="N11572">
        <v>2009</v>
      </c>
      <c r="O11572">
        <v>2</v>
      </c>
      <c r="P11572">
        <v>2201320201</v>
      </c>
      <c r="T11572">
        <v>4</v>
      </c>
      <c r="U11572">
        <v>7695840</v>
      </c>
    </row>
    <row r="11573" spans="1:21" x14ac:dyDescent="0.25">
      <c r="A11573">
        <v>1</v>
      </c>
      <c r="B11573">
        <v>1</v>
      </c>
      <c r="C11573">
        <v>2017</v>
      </c>
      <c r="K11573">
        <v>31</v>
      </c>
      <c r="L11573">
        <v>40</v>
      </c>
      <c r="M11573">
        <v>1</v>
      </c>
      <c r="N11573">
        <v>2009</v>
      </c>
      <c r="O11573">
        <v>2</v>
      </c>
      <c r="P11573">
        <v>2201310201</v>
      </c>
      <c r="T11573">
        <v>4</v>
      </c>
      <c r="U11573">
        <v>539877</v>
      </c>
    </row>
    <row r="11574" spans="1:21" x14ac:dyDescent="0.25">
      <c r="A11574">
        <v>1</v>
      </c>
      <c r="B11574">
        <v>1</v>
      </c>
      <c r="C11574">
        <v>2017</v>
      </c>
      <c r="K11574">
        <v>31</v>
      </c>
      <c r="L11574">
        <v>30</v>
      </c>
      <c r="M11574">
        <v>1</v>
      </c>
      <c r="N11574">
        <v>2009</v>
      </c>
      <c r="O11574">
        <v>2</v>
      </c>
      <c r="P11574">
        <v>2201310201</v>
      </c>
      <c r="T11574">
        <v>4</v>
      </c>
      <c r="U11574">
        <v>29979100</v>
      </c>
    </row>
    <row r="11575" spans="1:21" x14ac:dyDescent="0.25">
      <c r="A11575">
        <v>1</v>
      </c>
      <c r="B11575">
        <v>1</v>
      </c>
      <c r="C11575">
        <v>2017</v>
      </c>
      <c r="K11575">
        <v>21</v>
      </c>
      <c r="L11575">
        <v>20</v>
      </c>
      <c r="M11575">
        <v>1</v>
      </c>
      <c r="N11575">
        <v>2009</v>
      </c>
      <c r="O11575">
        <v>2</v>
      </c>
      <c r="P11575">
        <v>2201210201</v>
      </c>
      <c r="T11575">
        <v>4</v>
      </c>
      <c r="U11575">
        <v>68246200</v>
      </c>
    </row>
    <row r="11576" spans="1:21" x14ac:dyDescent="0.25">
      <c r="A11576">
        <v>1</v>
      </c>
      <c r="B11576">
        <v>1</v>
      </c>
      <c r="C11576">
        <v>2017</v>
      </c>
      <c r="K11576">
        <v>11</v>
      </c>
      <c r="L11576">
        <v>10</v>
      </c>
      <c r="M11576">
        <v>1</v>
      </c>
      <c r="N11576">
        <v>2009</v>
      </c>
      <c r="O11576">
        <v>2</v>
      </c>
      <c r="P11576">
        <v>2201110201</v>
      </c>
      <c r="T11576">
        <v>4</v>
      </c>
      <c r="U11576">
        <v>614801</v>
      </c>
    </row>
    <row r="11577" spans="1:21" x14ac:dyDescent="0.25">
      <c r="A11577">
        <v>1</v>
      </c>
      <c r="B11577">
        <v>1</v>
      </c>
      <c r="C11577">
        <v>2017</v>
      </c>
      <c r="K11577">
        <v>54</v>
      </c>
      <c r="L11577">
        <v>47</v>
      </c>
      <c r="M11577">
        <v>1</v>
      </c>
      <c r="N11577">
        <v>2008</v>
      </c>
      <c r="O11577">
        <v>2</v>
      </c>
      <c r="P11577">
        <v>2201540201</v>
      </c>
      <c r="T11577">
        <v>4</v>
      </c>
      <c r="U11577">
        <v>4805.74</v>
      </c>
    </row>
    <row r="11578" spans="1:21" x14ac:dyDescent="0.25">
      <c r="A11578">
        <v>1</v>
      </c>
      <c r="B11578">
        <v>1</v>
      </c>
      <c r="C11578">
        <v>2017</v>
      </c>
      <c r="K11578">
        <v>54</v>
      </c>
      <c r="L11578">
        <v>46</v>
      </c>
      <c r="M11578">
        <v>1</v>
      </c>
      <c r="N11578">
        <v>2008</v>
      </c>
      <c r="O11578">
        <v>2</v>
      </c>
      <c r="P11578">
        <v>2201540201</v>
      </c>
      <c r="T11578">
        <v>4</v>
      </c>
      <c r="U11578">
        <v>36950.199999999997</v>
      </c>
    </row>
    <row r="11579" spans="1:21" x14ac:dyDescent="0.25">
      <c r="A11579">
        <v>1</v>
      </c>
      <c r="B11579">
        <v>1</v>
      </c>
      <c r="C11579">
        <v>2017</v>
      </c>
      <c r="K11579">
        <v>54</v>
      </c>
      <c r="L11579">
        <v>42</v>
      </c>
      <c r="M11579">
        <v>1</v>
      </c>
      <c r="N11579">
        <v>2008</v>
      </c>
      <c r="O11579">
        <v>2</v>
      </c>
      <c r="P11579">
        <v>2201540201</v>
      </c>
      <c r="T11579">
        <v>4</v>
      </c>
      <c r="U11579">
        <v>48905.7</v>
      </c>
    </row>
    <row r="11580" spans="1:21" x14ac:dyDescent="0.25">
      <c r="A11580">
        <v>1</v>
      </c>
      <c r="B11580">
        <v>1</v>
      </c>
      <c r="C11580">
        <v>2017</v>
      </c>
      <c r="K11580">
        <v>54</v>
      </c>
      <c r="L11580">
        <v>41</v>
      </c>
      <c r="M11580">
        <v>1</v>
      </c>
      <c r="N11580">
        <v>2008</v>
      </c>
      <c r="O11580">
        <v>2</v>
      </c>
      <c r="P11580">
        <v>2201540201</v>
      </c>
      <c r="T11580">
        <v>4</v>
      </c>
      <c r="U11580">
        <v>33478.300000000003</v>
      </c>
    </row>
    <row r="11581" spans="1:21" x14ac:dyDescent="0.25">
      <c r="A11581">
        <v>1</v>
      </c>
      <c r="B11581">
        <v>1</v>
      </c>
      <c r="C11581">
        <v>2017</v>
      </c>
      <c r="K11581">
        <v>52</v>
      </c>
      <c r="L11581">
        <v>46</v>
      </c>
      <c r="M11581">
        <v>1</v>
      </c>
      <c r="N11581">
        <v>2008</v>
      </c>
      <c r="O11581">
        <v>2</v>
      </c>
      <c r="P11581">
        <v>2201520201</v>
      </c>
      <c r="T11581">
        <v>4</v>
      </c>
      <c r="U11581">
        <v>531405</v>
      </c>
    </row>
    <row r="11582" spans="1:21" x14ac:dyDescent="0.25">
      <c r="A11582">
        <v>1</v>
      </c>
      <c r="B11582">
        <v>1</v>
      </c>
      <c r="C11582">
        <v>2017</v>
      </c>
      <c r="K11582">
        <v>52</v>
      </c>
      <c r="L11582">
        <v>42</v>
      </c>
      <c r="M11582">
        <v>1</v>
      </c>
      <c r="N11582">
        <v>2008</v>
      </c>
      <c r="O11582">
        <v>2</v>
      </c>
      <c r="P11582">
        <v>2201520201</v>
      </c>
      <c r="T11582">
        <v>4</v>
      </c>
      <c r="U11582">
        <v>1185420</v>
      </c>
    </row>
    <row r="11583" spans="1:21" x14ac:dyDescent="0.25">
      <c r="A11583">
        <v>1</v>
      </c>
      <c r="B11583">
        <v>1</v>
      </c>
      <c r="C11583">
        <v>2017</v>
      </c>
      <c r="K11583">
        <v>52</v>
      </c>
      <c r="L11583">
        <v>41</v>
      </c>
      <c r="M11583">
        <v>1</v>
      </c>
      <c r="N11583">
        <v>2008</v>
      </c>
      <c r="O11583">
        <v>2</v>
      </c>
      <c r="P11583">
        <v>2201520201</v>
      </c>
      <c r="T11583">
        <v>4</v>
      </c>
      <c r="U11583">
        <v>1255640</v>
      </c>
    </row>
    <row r="11584" spans="1:21" x14ac:dyDescent="0.25">
      <c r="A11584">
        <v>1</v>
      </c>
      <c r="B11584">
        <v>1</v>
      </c>
      <c r="C11584">
        <v>2017</v>
      </c>
      <c r="K11584">
        <v>51</v>
      </c>
      <c r="L11584">
        <v>41</v>
      </c>
      <c r="M11584">
        <v>1</v>
      </c>
      <c r="N11584">
        <v>2008</v>
      </c>
      <c r="O11584">
        <v>2</v>
      </c>
      <c r="P11584">
        <v>2201510201</v>
      </c>
      <c r="T11584">
        <v>4</v>
      </c>
      <c r="U11584">
        <v>2261.5</v>
      </c>
    </row>
    <row r="11585" spans="1:21" x14ac:dyDescent="0.25">
      <c r="A11585">
        <v>1</v>
      </c>
      <c r="B11585">
        <v>1</v>
      </c>
      <c r="C11585">
        <v>2017</v>
      </c>
      <c r="K11585">
        <v>43</v>
      </c>
      <c r="L11585">
        <v>47</v>
      </c>
      <c r="M11585">
        <v>1</v>
      </c>
      <c r="N11585">
        <v>2008</v>
      </c>
      <c r="O11585">
        <v>2</v>
      </c>
      <c r="P11585">
        <v>2201430201</v>
      </c>
      <c r="T11585">
        <v>4</v>
      </c>
      <c r="U11585">
        <v>383.07299999999998</v>
      </c>
    </row>
    <row r="11586" spans="1:21" x14ac:dyDescent="0.25">
      <c r="A11586">
        <v>1</v>
      </c>
      <c r="B11586">
        <v>1</v>
      </c>
      <c r="C11586">
        <v>2017</v>
      </c>
      <c r="K11586">
        <v>43</v>
      </c>
      <c r="L11586">
        <v>46</v>
      </c>
      <c r="M11586">
        <v>1</v>
      </c>
      <c r="N11586">
        <v>2008</v>
      </c>
      <c r="O11586">
        <v>2</v>
      </c>
      <c r="P11586">
        <v>2201430201</v>
      </c>
      <c r="T11586">
        <v>4</v>
      </c>
      <c r="U11586">
        <v>8068.47</v>
      </c>
    </row>
    <row r="11587" spans="1:21" x14ac:dyDescent="0.25">
      <c r="A11587">
        <v>1</v>
      </c>
      <c r="B11587">
        <v>1</v>
      </c>
      <c r="C11587">
        <v>2017</v>
      </c>
      <c r="K11587">
        <v>43</v>
      </c>
      <c r="L11587">
        <v>42</v>
      </c>
      <c r="M11587">
        <v>1</v>
      </c>
      <c r="N11587">
        <v>2008</v>
      </c>
      <c r="O11587">
        <v>2</v>
      </c>
      <c r="P11587">
        <v>2201430201</v>
      </c>
      <c r="T11587">
        <v>4</v>
      </c>
      <c r="U11587">
        <v>71.8262</v>
      </c>
    </row>
    <row r="11588" spans="1:21" x14ac:dyDescent="0.25">
      <c r="A11588">
        <v>1</v>
      </c>
      <c r="B11588">
        <v>1</v>
      </c>
      <c r="C11588">
        <v>2017</v>
      </c>
      <c r="K11588">
        <v>43</v>
      </c>
      <c r="L11588">
        <v>41</v>
      </c>
      <c r="M11588">
        <v>1</v>
      </c>
      <c r="N11588">
        <v>2008</v>
      </c>
      <c r="O11588">
        <v>2</v>
      </c>
      <c r="P11588">
        <v>2201430201</v>
      </c>
      <c r="T11588">
        <v>4</v>
      </c>
      <c r="U11588">
        <v>95.768199999999993</v>
      </c>
    </row>
    <row r="11589" spans="1:21" x14ac:dyDescent="0.25">
      <c r="A11589">
        <v>1</v>
      </c>
      <c r="B11589">
        <v>1</v>
      </c>
      <c r="C11589">
        <v>2017</v>
      </c>
      <c r="K11589">
        <v>42</v>
      </c>
      <c r="L11589">
        <v>47</v>
      </c>
      <c r="M11589">
        <v>1</v>
      </c>
      <c r="N11589">
        <v>2008</v>
      </c>
      <c r="O11589">
        <v>2</v>
      </c>
      <c r="P11589">
        <v>2201420201</v>
      </c>
      <c r="T11589">
        <v>4</v>
      </c>
      <c r="U11589">
        <v>3448.5</v>
      </c>
    </row>
    <row r="11590" spans="1:21" x14ac:dyDescent="0.25">
      <c r="A11590">
        <v>1</v>
      </c>
      <c r="B11590">
        <v>1</v>
      </c>
      <c r="C11590">
        <v>2017</v>
      </c>
      <c r="K11590">
        <v>42</v>
      </c>
      <c r="L11590">
        <v>46</v>
      </c>
      <c r="M11590">
        <v>1</v>
      </c>
      <c r="N11590">
        <v>2008</v>
      </c>
      <c r="O11590">
        <v>2</v>
      </c>
      <c r="P11590">
        <v>2201420201</v>
      </c>
      <c r="T11590">
        <v>4</v>
      </c>
      <c r="U11590">
        <v>544.50099999999998</v>
      </c>
    </row>
    <row r="11591" spans="1:21" x14ac:dyDescent="0.25">
      <c r="A11591">
        <v>1</v>
      </c>
      <c r="B11591">
        <v>1</v>
      </c>
      <c r="C11591">
        <v>2017</v>
      </c>
      <c r="K11591">
        <v>42</v>
      </c>
      <c r="L11591">
        <v>42</v>
      </c>
      <c r="M11591">
        <v>1</v>
      </c>
      <c r="N11591">
        <v>2008</v>
      </c>
      <c r="O11591">
        <v>2</v>
      </c>
      <c r="P11591">
        <v>2201420201</v>
      </c>
      <c r="T11591">
        <v>4</v>
      </c>
      <c r="U11591">
        <v>1452</v>
      </c>
    </row>
    <row r="11592" spans="1:21" x14ac:dyDescent="0.25">
      <c r="A11592">
        <v>1</v>
      </c>
      <c r="B11592">
        <v>1</v>
      </c>
      <c r="C11592">
        <v>2017</v>
      </c>
      <c r="K11592">
        <v>32</v>
      </c>
      <c r="L11592">
        <v>40</v>
      </c>
      <c r="M11592">
        <v>1</v>
      </c>
      <c r="N11592">
        <v>2008</v>
      </c>
      <c r="O11592">
        <v>2</v>
      </c>
      <c r="P11592">
        <v>2201320201</v>
      </c>
      <c r="T11592">
        <v>4</v>
      </c>
      <c r="U11592">
        <v>1096570</v>
      </c>
    </row>
    <row r="11593" spans="1:21" x14ac:dyDescent="0.25">
      <c r="A11593">
        <v>1</v>
      </c>
      <c r="B11593">
        <v>1</v>
      </c>
      <c r="C11593">
        <v>2017</v>
      </c>
      <c r="K11593">
        <v>32</v>
      </c>
      <c r="L11593">
        <v>30</v>
      </c>
      <c r="M11593">
        <v>1</v>
      </c>
      <c r="N11593">
        <v>2008</v>
      </c>
      <c r="O11593">
        <v>2</v>
      </c>
      <c r="P11593">
        <v>2201320201</v>
      </c>
      <c r="T11593">
        <v>4</v>
      </c>
      <c r="U11593">
        <v>13078200</v>
      </c>
    </row>
    <row r="11594" spans="1:21" x14ac:dyDescent="0.25">
      <c r="A11594">
        <v>1</v>
      </c>
      <c r="B11594">
        <v>1</v>
      </c>
      <c r="C11594">
        <v>2017</v>
      </c>
      <c r="K11594">
        <v>31</v>
      </c>
      <c r="L11594">
        <v>40</v>
      </c>
      <c r="M11594">
        <v>1</v>
      </c>
      <c r="N11594">
        <v>2008</v>
      </c>
      <c r="O11594">
        <v>2</v>
      </c>
      <c r="P11594">
        <v>2201310201</v>
      </c>
      <c r="T11594">
        <v>4</v>
      </c>
      <c r="U11594">
        <v>1338870</v>
      </c>
    </row>
    <row r="11595" spans="1:21" x14ac:dyDescent="0.25">
      <c r="A11595">
        <v>1</v>
      </c>
      <c r="B11595">
        <v>1</v>
      </c>
      <c r="C11595">
        <v>2017</v>
      </c>
      <c r="K11595">
        <v>31</v>
      </c>
      <c r="L11595">
        <v>30</v>
      </c>
      <c r="M11595">
        <v>1</v>
      </c>
      <c r="N11595">
        <v>2008</v>
      </c>
      <c r="O11595">
        <v>2</v>
      </c>
      <c r="P11595">
        <v>2201310201</v>
      </c>
      <c r="T11595">
        <v>4</v>
      </c>
      <c r="U11595">
        <v>50945900</v>
      </c>
    </row>
    <row r="11596" spans="1:21" x14ac:dyDescent="0.25">
      <c r="A11596">
        <v>1</v>
      </c>
      <c r="B11596">
        <v>1</v>
      </c>
      <c r="C11596">
        <v>2017</v>
      </c>
      <c r="K11596">
        <v>21</v>
      </c>
      <c r="L11596">
        <v>20</v>
      </c>
      <c r="M11596">
        <v>1</v>
      </c>
      <c r="N11596">
        <v>2008</v>
      </c>
      <c r="O11596">
        <v>2</v>
      </c>
      <c r="P11596">
        <v>2201210201</v>
      </c>
      <c r="T11596">
        <v>4</v>
      </c>
      <c r="U11596">
        <v>81835400</v>
      </c>
    </row>
    <row r="11597" spans="1:21" x14ac:dyDescent="0.25">
      <c r="A11597">
        <v>1</v>
      </c>
      <c r="B11597">
        <v>1</v>
      </c>
      <c r="C11597">
        <v>2017</v>
      </c>
      <c r="K11597">
        <v>11</v>
      </c>
      <c r="L11597">
        <v>10</v>
      </c>
      <c r="M11597">
        <v>1</v>
      </c>
      <c r="N11597">
        <v>2008</v>
      </c>
      <c r="O11597">
        <v>2</v>
      </c>
      <c r="P11597">
        <v>2201110201</v>
      </c>
      <c r="T11597">
        <v>4</v>
      </c>
      <c r="U11597">
        <v>1017890</v>
      </c>
    </row>
    <row r="11598" spans="1:21" x14ac:dyDescent="0.25">
      <c r="A11598">
        <v>1</v>
      </c>
      <c r="B11598">
        <v>1</v>
      </c>
      <c r="C11598">
        <v>2017</v>
      </c>
      <c r="K11598">
        <v>54</v>
      </c>
      <c r="L11598">
        <v>47</v>
      </c>
      <c r="M11598">
        <v>1</v>
      </c>
      <c r="N11598">
        <v>2007</v>
      </c>
      <c r="O11598">
        <v>2</v>
      </c>
      <c r="P11598">
        <v>2201540201</v>
      </c>
      <c r="T11598">
        <v>4</v>
      </c>
      <c r="U11598">
        <v>6484.77</v>
      </c>
    </row>
    <row r="11599" spans="1:21" x14ac:dyDescent="0.25">
      <c r="A11599">
        <v>1</v>
      </c>
      <c r="B11599">
        <v>1</v>
      </c>
      <c r="C11599">
        <v>2017</v>
      </c>
      <c r="K11599">
        <v>54</v>
      </c>
      <c r="L11599">
        <v>46</v>
      </c>
      <c r="M11599">
        <v>1</v>
      </c>
      <c r="N11599">
        <v>2007</v>
      </c>
      <c r="O11599">
        <v>2</v>
      </c>
      <c r="P11599">
        <v>2201540201</v>
      </c>
      <c r="T11599">
        <v>4</v>
      </c>
      <c r="U11599">
        <v>49834</v>
      </c>
    </row>
    <row r="11600" spans="1:21" x14ac:dyDescent="0.25">
      <c r="A11600">
        <v>1</v>
      </c>
      <c r="B11600">
        <v>1</v>
      </c>
      <c r="C11600">
        <v>2017</v>
      </c>
      <c r="K11600">
        <v>54</v>
      </c>
      <c r="L11600">
        <v>42</v>
      </c>
      <c r="M11600">
        <v>1</v>
      </c>
      <c r="N11600">
        <v>2007</v>
      </c>
      <c r="O11600">
        <v>2</v>
      </c>
      <c r="P11600">
        <v>2201540201</v>
      </c>
      <c r="T11600">
        <v>4</v>
      </c>
      <c r="U11600">
        <v>65960.399999999994</v>
      </c>
    </row>
    <row r="11601" spans="1:21" x14ac:dyDescent="0.25">
      <c r="A11601">
        <v>1</v>
      </c>
      <c r="B11601">
        <v>1</v>
      </c>
      <c r="C11601">
        <v>2017</v>
      </c>
      <c r="K11601">
        <v>54</v>
      </c>
      <c r="L11601">
        <v>41</v>
      </c>
      <c r="M11601">
        <v>1</v>
      </c>
      <c r="N11601">
        <v>2007</v>
      </c>
      <c r="O11601">
        <v>2</v>
      </c>
      <c r="P11601">
        <v>2201540201</v>
      </c>
      <c r="T11601">
        <v>4</v>
      </c>
      <c r="U11601">
        <v>45151.7</v>
      </c>
    </row>
    <row r="11602" spans="1:21" x14ac:dyDescent="0.25">
      <c r="A11602">
        <v>1</v>
      </c>
      <c r="B11602">
        <v>1</v>
      </c>
      <c r="C11602">
        <v>2017</v>
      </c>
      <c r="K11602">
        <v>52</v>
      </c>
      <c r="L11602">
        <v>46</v>
      </c>
      <c r="M11602">
        <v>1</v>
      </c>
      <c r="N11602">
        <v>2007</v>
      </c>
      <c r="O11602">
        <v>2</v>
      </c>
      <c r="P11602">
        <v>2201520201</v>
      </c>
      <c r="T11602">
        <v>4</v>
      </c>
      <c r="U11602">
        <v>505719</v>
      </c>
    </row>
    <row r="11603" spans="1:21" x14ac:dyDescent="0.25">
      <c r="A11603">
        <v>1</v>
      </c>
      <c r="B11603">
        <v>1</v>
      </c>
      <c r="C11603">
        <v>2017</v>
      </c>
      <c r="K11603">
        <v>52</v>
      </c>
      <c r="L11603">
        <v>42</v>
      </c>
      <c r="M11603">
        <v>1</v>
      </c>
      <c r="N11603">
        <v>2007</v>
      </c>
      <c r="O11603">
        <v>2</v>
      </c>
      <c r="P11603">
        <v>2201520201</v>
      </c>
      <c r="T11603">
        <v>4</v>
      </c>
      <c r="U11603">
        <v>795102</v>
      </c>
    </row>
    <row r="11604" spans="1:21" x14ac:dyDescent="0.25">
      <c r="A11604">
        <v>1</v>
      </c>
      <c r="B11604">
        <v>1</v>
      </c>
      <c r="C11604">
        <v>2017</v>
      </c>
      <c r="K11604">
        <v>52</v>
      </c>
      <c r="L11604">
        <v>41</v>
      </c>
      <c r="M11604">
        <v>1</v>
      </c>
      <c r="N11604">
        <v>2007</v>
      </c>
      <c r="O11604">
        <v>2</v>
      </c>
      <c r="P11604">
        <v>2201520201</v>
      </c>
      <c r="T11604">
        <v>4</v>
      </c>
      <c r="U11604">
        <v>1204730</v>
      </c>
    </row>
    <row r="11605" spans="1:21" x14ac:dyDescent="0.25">
      <c r="A11605">
        <v>1</v>
      </c>
      <c r="B11605">
        <v>1</v>
      </c>
      <c r="C11605">
        <v>2017</v>
      </c>
      <c r="K11605">
        <v>51</v>
      </c>
      <c r="L11605">
        <v>41</v>
      </c>
      <c r="M11605">
        <v>1</v>
      </c>
      <c r="N11605">
        <v>2007</v>
      </c>
      <c r="O11605">
        <v>2</v>
      </c>
      <c r="P11605">
        <v>2201510201</v>
      </c>
      <c r="T11605">
        <v>4</v>
      </c>
      <c r="U11605">
        <v>1861.6</v>
      </c>
    </row>
    <row r="11606" spans="1:21" x14ac:dyDescent="0.25">
      <c r="A11606">
        <v>1</v>
      </c>
      <c r="B11606">
        <v>1</v>
      </c>
      <c r="C11606">
        <v>2017</v>
      </c>
      <c r="K11606">
        <v>43</v>
      </c>
      <c r="L11606">
        <v>47</v>
      </c>
      <c r="M11606">
        <v>1</v>
      </c>
      <c r="N11606">
        <v>2007</v>
      </c>
      <c r="O11606">
        <v>2</v>
      </c>
      <c r="P11606">
        <v>2201430201</v>
      </c>
      <c r="T11606">
        <v>4</v>
      </c>
      <c r="U11606">
        <v>400.572</v>
      </c>
    </row>
    <row r="11607" spans="1:21" x14ac:dyDescent="0.25">
      <c r="A11607">
        <v>1</v>
      </c>
      <c r="B11607">
        <v>1</v>
      </c>
      <c r="C11607">
        <v>2017</v>
      </c>
      <c r="K11607">
        <v>43</v>
      </c>
      <c r="L11607">
        <v>46</v>
      </c>
      <c r="M11607">
        <v>1</v>
      </c>
      <c r="N11607">
        <v>2007</v>
      </c>
      <c r="O11607">
        <v>2</v>
      </c>
      <c r="P11607">
        <v>2201430201</v>
      </c>
      <c r="T11607">
        <v>4</v>
      </c>
      <c r="U11607">
        <v>8317.76</v>
      </c>
    </row>
    <row r="11608" spans="1:21" x14ac:dyDescent="0.25">
      <c r="A11608">
        <v>1</v>
      </c>
      <c r="B11608">
        <v>1</v>
      </c>
      <c r="C11608">
        <v>2017</v>
      </c>
      <c r="K11608">
        <v>43</v>
      </c>
      <c r="L11608">
        <v>42</v>
      </c>
      <c r="M11608">
        <v>1</v>
      </c>
      <c r="N11608">
        <v>2007</v>
      </c>
      <c r="O11608">
        <v>2</v>
      </c>
      <c r="P11608">
        <v>2201430201</v>
      </c>
      <c r="T11608">
        <v>4</v>
      </c>
      <c r="U11608">
        <v>70.689099999999996</v>
      </c>
    </row>
    <row r="11609" spans="1:21" x14ac:dyDescent="0.25">
      <c r="A11609">
        <v>1</v>
      </c>
      <c r="B11609">
        <v>1</v>
      </c>
      <c r="C11609">
        <v>2017</v>
      </c>
      <c r="K11609">
        <v>43</v>
      </c>
      <c r="L11609">
        <v>41</v>
      </c>
      <c r="M11609">
        <v>1</v>
      </c>
      <c r="N11609">
        <v>2007</v>
      </c>
      <c r="O11609">
        <v>2</v>
      </c>
      <c r="P11609">
        <v>2201430201</v>
      </c>
      <c r="T11609">
        <v>4</v>
      </c>
      <c r="U11609">
        <v>94.252200000000002</v>
      </c>
    </row>
    <row r="11610" spans="1:21" x14ac:dyDescent="0.25">
      <c r="A11610">
        <v>1</v>
      </c>
      <c r="B11610">
        <v>1</v>
      </c>
      <c r="C11610">
        <v>2017</v>
      </c>
      <c r="K11610">
        <v>42</v>
      </c>
      <c r="L11610">
        <v>47</v>
      </c>
      <c r="M11610">
        <v>1</v>
      </c>
      <c r="N11610">
        <v>2007</v>
      </c>
      <c r="O11610">
        <v>2</v>
      </c>
      <c r="P11610">
        <v>2201420201</v>
      </c>
      <c r="T11610">
        <v>4</v>
      </c>
      <c r="U11610">
        <v>2597.6999999999998</v>
      </c>
    </row>
    <row r="11611" spans="1:21" x14ac:dyDescent="0.25">
      <c r="A11611">
        <v>1</v>
      </c>
      <c r="B11611">
        <v>1</v>
      </c>
      <c r="C11611">
        <v>2017</v>
      </c>
      <c r="K11611">
        <v>42</v>
      </c>
      <c r="L11611">
        <v>46</v>
      </c>
      <c r="M11611">
        <v>1</v>
      </c>
      <c r="N11611">
        <v>2007</v>
      </c>
      <c r="O11611">
        <v>2</v>
      </c>
      <c r="P11611">
        <v>2201420201</v>
      </c>
      <c r="T11611">
        <v>4</v>
      </c>
      <c r="U11611">
        <v>432.95</v>
      </c>
    </row>
    <row r="11612" spans="1:21" x14ac:dyDescent="0.25">
      <c r="A11612">
        <v>1</v>
      </c>
      <c r="B11612">
        <v>1</v>
      </c>
      <c r="C11612">
        <v>2017</v>
      </c>
      <c r="K11612">
        <v>42</v>
      </c>
      <c r="L11612">
        <v>42</v>
      </c>
      <c r="M11612">
        <v>1</v>
      </c>
      <c r="N11612">
        <v>2007</v>
      </c>
      <c r="O11612">
        <v>2</v>
      </c>
      <c r="P11612">
        <v>2201420201</v>
      </c>
      <c r="T11612">
        <v>4</v>
      </c>
      <c r="U11612">
        <v>1125.67</v>
      </c>
    </row>
    <row r="11613" spans="1:21" x14ac:dyDescent="0.25">
      <c r="A11613">
        <v>1</v>
      </c>
      <c r="B11613">
        <v>1</v>
      </c>
      <c r="C11613">
        <v>2017</v>
      </c>
      <c r="K11613">
        <v>32</v>
      </c>
      <c r="L11613">
        <v>40</v>
      </c>
      <c r="M11613">
        <v>1</v>
      </c>
      <c r="N11613">
        <v>2007</v>
      </c>
      <c r="O11613">
        <v>2</v>
      </c>
      <c r="P11613">
        <v>2201320201</v>
      </c>
      <c r="T11613">
        <v>4</v>
      </c>
      <c r="U11613">
        <v>888798</v>
      </c>
    </row>
    <row r="11614" spans="1:21" x14ac:dyDescent="0.25">
      <c r="A11614">
        <v>1</v>
      </c>
      <c r="B11614">
        <v>1</v>
      </c>
      <c r="C11614">
        <v>2017</v>
      </c>
      <c r="K11614">
        <v>32</v>
      </c>
      <c r="L11614">
        <v>30</v>
      </c>
      <c r="M11614">
        <v>1</v>
      </c>
      <c r="N11614">
        <v>2007</v>
      </c>
      <c r="O11614">
        <v>2</v>
      </c>
      <c r="P11614">
        <v>2201320201</v>
      </c>
      <c r="T11614">
        <v>4</v>
      </c>
      <c r="U11614">
        <v>12483900</v>
      </c>
    </row>
    <row r="11615" spans="1:21" x14ac:dyDescent="0.25">
      <c r="A11615">
        <v>1</v>
      </c>
      <c r="B11615">
        <v>1</v>
      </c>
      <c r="C11615">
        <v>2017</v>
      </c>
      <c r="K11615">
        <v>31</v>
      </c>
      <c r="L11615">
        <v>40</v>
      </c>
      <c r="M11615">
        <v>1</v>
      </c>
      <c r="N11615">
        <v>2007</v>
      </c>
      <c r="O11615">
        <v>2</v>
      </c>
      <c r="P11615">
        <v>2201310201</v>
      </c>
      <c r="T11615">
        <v>4</v>
      </c>
      <c r="U11615">
        <v>1085180</v>
      </c>
    </row>
    <row r="11616" spans="1:21" x14ac:dyDescent="0.25">
      <c r="A11616">
        <v>1</v>
      </c>
      <c r="B11616">
        <v>1</v>
      </c>
      <c r="C11616">
        <v>2017</v>
      </c>
      <c r="K11616">
        <v>31</v>
      </c>
      <c r="L11616">
        <v>30</v>
      </c>
      <c r="M11616">
        <v>1</v>
      </c>
      <c r="N11616">
        <v>2007</v>
      </c>
      <c r="O11616">
        <v>2</v>
      </c>
      <c r="P11616">
        <v>2201310201</v>
      </c>
      <c r="T11616">
        <v>4</v>
      </c>
      <c r="U11616">
        <v>48630800</v>
      </c>
    </row>
    <row r="11617" spans="1:21" x14ac:dyDescent="0.25">
      <c r="A11617">
        <v>1</v>
      </c>
      <c r="B11617">
        <v>1</v>
      </c>
      <c r="C11617">
        <v>2017</v>
      </c>
      <c r="K11617">
        <v>21</v>
      </c>
      <c r="L11617">
        <v>20</v>
      </c>
      <c r="M11617">
        <v>1</v>
      </c>
      <c r="N11617">
        <v>2007</v>
      </c>
      <c r="O11617">
        <v>2</v>
      </c>
      <c r="P11617">
        <v>2201210201</v>
      </c>
      <c r="T11617">
        <v>4</v>
      </c>
      <c r="U11617">
        <v>85882500</v>
      </c>
    </row>
    <row r="11618" spans="1:21" x14ac:dyDescent="0.25">
      <c r="A11618">
        <v>1</v>
      </c>
      <c r="B11618">
        <v>1</v>
      </c>
      <c r="C11618">
        <v>2017</v>
      </c>
      <c r="K11618">
        <v>11</v>
      </c>
      <c r="L11618">
        <v>10</v>
      </c>
      <c r="M11618">
        <v>1</v>
      </c>
      <c r="N11618">
        <v>2007</v>
      </c>
      <c r="O11618">
        <v>2</v>
      </c>
      <c r="P11618">
        <v>2201110201</v>
      </c>
      <c r="T11618">
        <v>4</v>
      </c>
      <c r="U11618">
        <v>851797</v>
      </c>
    </row>
    <row r="11619" spans="1:21" x14ac:dyDescent="0.25">
      <c r="A11619">
        <v>1</v>
      </c>
      <c r="B11619">
        <v>1</v>
      </c>
      <c r="C11619">
        <v>2017</v>
      </c>
      <c r="K11619">
        <v>54</v>
      </c>
      <c r="L11619">
        <v>47</v>
      </c>
      <c r="M11619">
        <v>1</v>
      </c>
      <c r="N11619">
        <v>2006</v>
      </c>
      <c r="O11619">
        <v>2</v>
      </c>
      <c r="P11619">
        <v>2201540201</v>
      </c>
      <c r="T11619">
        <v>4</v>
      </c>
      <c r="U11619">
        <v>6675.53</v>
      </c>
    </row>
    <row r="11620" spans="1:21" x14ac:dyDescent="0.25">
      <c r="A11620">
        <v>1</v>
      </c>
      <c r="B11620">
        <v>1</v>
      </c>
      <c r="C11620">
        <v>2017</v>
      </c>
      <c r="K11620">
        <v>54</v>
      </c>
      <c r="L11620">
        <v>46</v>
      </c>
      <c r="M11620">
        <v>1</v>
      </c>
      <c r="N11620">
        <v>2006</v>
      </c>
      <c r="O11620">
        <v>2</v>
      </c>
      <c r="P11620">
        <v>2201540201</v>
      </c>
      <c r="T11620">
        <v>4</v>
      </c>
      <c r="U11620">
        <v>51316.6</v>
      </c>
    </row>
    <row r="11621" spans="1:21" x14ac:dyDescent="0.25">
      <c r="A11621">
        <v>1</v>
      </c>
      <c r="B11621">
        <v>1</v>
      </c>
      <c r="C11621">
        <v>2017</v>
      </c>
      <c r="K11621">
        <v>54</v>
      </c>
      <c r="L11621">
        <v>42</v>
      </c>
      <c r="M11621">
        <v>1</v>
      </c>
      <c r="N11621">
        <v>2006</v>
      </c>
      <c r="O11621">
        <v>2</v>
      </c>
      <c r="P11621">
        <v>2201540201</v>
      </c>
      <c r="T11621">
        <v>4</v>
      </c>
      <c r="U11621">
        <v>67926.5</v>
      </c>
    </row>
    <row r="11622" spans="1:21" x14ac:dyDescent="0.25">
      <c r="A11622">
        <v>1</v>
      </c>
      <c r="B11622">
        <v>1</v>
      </c>
      <c r="C11622">
        <v>2017</v>
      </c>
      <c r="K11622">
        <v>54</v>
      </c>
      <c r="L11622">
        <v>41</v>
      </c>
      <c r="M11622">
        <v>1</v>
      </c>
      <c r="N11622">
        <v>2006</v>
      </c>
      <c r="O11622">
        <v>2</v>
      </c>
      <c r="P11622">
        <v>2201540201</v>
      </c>
      <c r="T11622">
        <v>4</v>
      </c>
      <c r="U11622">
        <v>46494.5</v>
      </c>
    </row>
    <row r="11623" spans="1:21" x14ac:dyDescent="0.25">
      <c r="A11623">
        <v>1</v>
      </c>
      <c r="B11623">
        <v>1</v>
      </c>
      <c r="C11623">
        <v>2017</v>
      </c>
      <c r="K11623">
        <v>52</v>
      </c>
      <c r="L11623">
        <v>46</v>
      </c>
      <c r="M11623">
        <v>1</v>
      </c>
      <c r="N11623">
        <v>2006</v>
      </c>
      <c r="O11623">
        <v>2</v>
      </c>
      <c r="P11623">
        <v>2201520201</v>
      </c>
      <c r="T11623">
        <v>4</v>
      </c>
      <c r="U11623">
        <v>737662</v>
      </c>
    </row>
    <row r="11624" spans="1:21" x14ac:dyDescent="0.25">
      <c r="A11624">
        <v>1</v>
      </c>
      <c r="B11624">
        <v>1</v>
      </c>
      <c r="C11624">
        <v>2017</v>
      </c>
      <c r="K11624">
        <v>52</v>
      </c>
      <c r="L11624">
        <v>42</v>
      </c>
      <c r="M11624">
        <v>1</v>
      </c>
      <c r="N11624">
        <v>2006</v>
      </c>
      <c r="O11624">
        <v>2</v>
      </c>
      <c r="P11624">
        <v>2201520201</v>
      </c>
      <c r="T11624">
        <v>4</v>
      </c>
      <c r="U11624">
        <v>1309640</v>
      </c>
    </row>
    <row r="11625" spans="1:21" x14ac:dyDescent="0.25">
      <c r="A11625">
        <v>1</v>
      </c>
      <c r="B11625">
        <v>1</v>
      </c>
      <c r="C11625">
        <v>2017</v>
      </c>
      <c r="K11625">
        <v>52</v>
      </c>
      <c r="L11625">
        <v>41</v>
      </c>
      <c r="M11625">
        <v>1</v>
      </c>
      <c r="N11625">
        <v>2006</v>
      </c>
      <c r="O11625">
        <v>2</v>
      </c>
      <c r="P11625">
        <v>2201520201</v>
      </c>
      <c r="T11625">
        <v>4</v>
      </c>
      <c r="U11625">
        <v>1142390</v>
      </c>
    </row>
    <row r="11626" spans="1:21" x14ac:dyDescent="0.25">
      <c r="A11626">
        <v>1</v>
      </c>
      <c r="B11626">
        <v>1</v>
      </c>
      <c r="C11626">
        <v>2017</v>
      </c>
      <c r="K11626">
        <v>51</v>
      </c>
      <c r="L11626">
        <v>41</v>
      </c>
      <c r="M11626">
        <v>1</v>
      </c>
      <c r="N11626">
        <v>2006</v>
      </c>
      <c r="O11626">
        <v>2</v>
      </c>
      <c r="P11626">
        <v>2201510201</v>
      </c>
      <c r="T11626">
        <v>4</v>
      </c>
      <c r="U11626">
        <v>2706.66</v>
      </c>
    </row>
    <row r="11627" spans="1:21" x14ac:dyDescent="0.25">
      <c r="A11627">
        <v>1</v>
      </c>
      <c r="B11627">
        <v>1</v>
      </c>
      <c r="C11627">
        <v>2017</v>
      </c>
      <c r="K11627">
        <v>43</v>
      </c>
      <c r="L11627">
        <v>47</v>
      </c>
      <c r="M11627">
        <v>1</v>
      </c>
      <c r="N11627">
        <v>2006</v>
      </c>
      <c r="O11627">
        <v>2</v>
      </c>
      <c r="P11627">
        <v>2201430201</v>
      </c>
      <c r="T11627">
        <v>4</v>
      </c>
      <c r="U11627">
        <v>461.28100000000001</v>
      </c>
    </row>
    <row r="11628" spans="1:21" x14ac:dyDescent="0.25">
      <c r="A11628">
        <v>1</v>
      </c>
      <c r="B11628">
        <v>1</v>
      </c>
      <c r="C11628">
        <v>2017</v>
      </c>
      <c r="K11628">
        <v>43</v>
      </c>
      <c r="L11628">
        <v>46</v>
      </c>
      <c r="M11628">
        <v>1</v>
      </c>
      <c r="N11628">
        <v>2006</v>
      </c>
      <c r="O11628">
        <v>2</v>
      </c>
      <c r="P11628">
        <v>2201430201</v>
      </c>
      <c r="T11628">
        <v>4</v>
      </c>
      <c r="U11628">
        <v>9663.84</v>
      </c>
    </row>
    <row r="11629" spans="1:21" x14ac:dyDescent="0.25">
      <c r="A11629">
        <v>1</v>
      </c>
      <c r="B11629">
        <v>1</v>
      </c>
      <c r="C11629">
        <v>2017</v>
      </c>
      <c r="K11629">
        <v>43</v>
      </c>
      <c r="L11629">
        <v>42</v>
      </c>
      <c r="M11629">
        <v>1</v>
      </c>
      <c r="N11629">
        <v>2006</v>
      </c>
      <c r="O11629">
        <v>2</v>
      </c>
      <c r="P11629">
        <v>2201430201</v>
      </c>
      <c r="T11629">
        <v>4</v>
      </c>
      <c r="U11629">
        <v>69.1922</v>
      </c>
    </row>
    <row r="11630" spans="1:21" x14ac:dyDescent="0.25">
      <c r="A11630">
        <v>1</v>
      </c>
      <c r="B11630">
        <v>1</v>
      </c>
      <c r="C11630">
        <v>2017</v>
      </c>
      <c r="K11630">
        <v>43</v>
      </c>
      <c r="L11630">
        <v>41</v>
      </c>
      <c r="M11630">
        <v>1</v>
      </c>
      <c r="N11630">
        <v>2006</v>
      </c>
      <c r="O11630">
        <v>2</v>
      </c>
      <c r="P11630">
        <v>2201430201</v>
      </c>
      <c r="T11630">
        <v>4</v>
      </c>
      <c r="U11630">
        <v>115.32</v>
      </c>
    </row>
    <row r="11631" spans="1:21" x14ac:dyDescent="0.25">
      <c r="A11631">
        <v>1</v>
      </c>
      <c r="B11631">
        <v>1</v>
      </c>
      <c r="C11631">
        <v>2017</v>
      </c>
      <c r="K11631">
        <v>42</v>
      </c>
      <c r="L11631">
        <v>47</v>
      </c>
      <c r="M11631">
        <v>1</v>
      </c>
      <c r="N11631">
        <v>2006</v>
      </c>
      <c r="O11631">
        <v>2</v>
      </c>
      <c r="P11631">
        <v>2201420201</v>
      </c>
      <c r="T11631">
        <v>4</v>
      </c>
      <c r="U11631">
        <v>1639.72</v>
      </c>
    </row>
    <row r="11632" spans="1:21" x14ac:dyDescent="0.25">
      <c r="A11632">
        <v>1</v>
      </c>
      <c r="B11632">
        <v>1</v>
      </c>
      <c r="C11632">
        <v>2017</v>
      </c>
      <c r="K11632">
        <v>42</v>
      </c>
      <c r="L11632">
        <v>46</v>
      </c>
      <c r="M11632">
        <v>1</v>
      </c>
      <c r="N11632">
        <v>2006</v>
      </c>
      <c r="O11632">
        <v>2</v>
      </c>
      <c r="P11632">
        <v>2201420201</v>
      </c>
      <c r="T11632">
        <v>4</v>
      </c>
      <c r="U11632">
        <v>245.958</v>
      </c>
    </row>
    <row r="11633" spans="1:21" x14ac:dyDescent="0.25">
      <c r="A11633">
        <v>1</v>
      </c>
      <c r="B11633">
        <v>1</v>
      </c>
      <c r="C11633">
        <v>2017</v>
      </c>
      <c r="K11633">
        <v>42</v>
      </c>
      <c r="L11633">
        <v>42</v>
      </c>
      <c r="M11633">
        <v>1</v>
      </c>
      <c r="N11633">
        <v>2006</v>
      </c>
      <c r="O11633">
        <v>2</v>
      </c>
      <c r="P11633">
        <v>2201420201</v>
      </c>
      <c r="T11633">
        <v>4</v>
      </c>
      <c r="U11633">
        <v>737.87400000000002</v>
      </c>
    </row>
    <row r="11634" spans="1:21" x14ac:dyDescent="0.25">
      <c r="A11634">
        <v>1</v>
      </c>
      <c r="B11634">
        <v>1</v>
      </c>
      <c r="C11634">
        <v>2017</v>
      </c>
      <c r="K11634">
        <v>32</v>
      </c>
      <c r="L11634">
        <v>40</v>
      </c>
      <c r="M11634">
        <v>1</v>
      </c>
      <c r="N11634">
        <v>2006</v>
      </c>
      <c r="O11634">
        <v>2</v>
      </c>
      <c r="P11634">
        <v>2201320201</v>
      </c>
      <c r="T11634">
        <v>4</v>
      </c>
      <c r="U11634">
        <v>1282460</v>
      </c>
    </row>
    <row r="11635" spans="1:21" x14ac:dyDescent="0.25">
      <c r="A11635">
        <v>1</v>
      </c>
      <c r="B11635">
        <v>1</v>
      </c>
      <c r="C11635">
        <v>2017</v>
      </c>
      <c r="K11635">
        <v>32</v>
      </c>
      <c r="L11635">
        <v>30</v>
      </c>
      <c r="M11635">
        <v>1</v>
      </c>
      <c r="N11635">
        <v>2006</v>
      </c>
      <c r="O11635">
        <v>2</v>
      </c>
      <c r="P11635">
        <v>2201320201</v>
      </c>
      <c r="T11635">
        <v>4</v>
      </c>
      <c r="U11635">
        <v>12492300</v>
      </c>
    </row>
    <row r="11636" spans="1:21" x14ac:dyDescent="0.25">
      <c r="A11636">
        <v>1</v>
      </c>
      <c r="B11636">
        <v>1</v>
      </c>
      <c r="C11636">
        <v>2017</v>
      </c>
      <c r="K11636">
        <v>31</v>
      </c>
      <c r="L11636">
        <v>40</v>
      </c>
      <c r="M11636">
        <v>1</v>
      </c>
      <c r="N11636">
        <v>2006</v>
      </c>
      <c r="O11636">
        <v>2</v>
      </c>
      <c r="P11636">
        <v>2201310201</v>
      </c>
      <c r="T11636">
        <v>4</v>
      </c>
      <c r="U11636">
        <v>1565820</v>
      </c>
    </row>
    <row r="11637" spans="1:21" x14ac:dyDescent="0.25">
      <c r="A11637">
        <v>1</v>
      </c>
      <c r="B11637">
        <v>1</v>
      </c>
      <c r="C11637">
        <v>2017</v>
      </c>
      <c r="K11637">
        <v>31</v>
      </c>
      <c r="L11637">
        <v>30</v>
      </c>
      <c r="M11637">
        <v>1</v>
      </c>
      <c r="N11637">
        <v>2006</v>
      </c>
      <c r="O11637">
        <v>2</v>
      </c>
      <c r="P11637">
        <v>2201310201</v>
      </c>
      <c r="T11637">
        <v>4</v>
      </c>
      <c r="U11637">
        <v>48663800</v>
      </c>
    </row>
    <row r="11638" spans="1:21" x14ac:dyDescent="0.25">
      <c r="A11638">
        <v>1</v>
      </c>
      <c r="B11638">
        <v>1</v>
      </c>
      <c r="C11638">
        <v>2017</v>
      </c>
      <c r="K11638">
        <v>21</v>
      </c>
      <c r="L11638">
        <v>20</v>
      </c>
      <c r="M11638">
        <v>1</v>
      </c>
      <c r="N11638">
        <v>2006</v>
      </c>
      <c r="O11638">
        <v>2</v>
      </c>
      <c r="P11638">
        <v>2201210201</v>
      </c>
      <c r="T11638">
        <v>4</v>
      </c>
      <c r="U11638">
        <v>75553600</v>
      </c>
    </row>
    <row r="11639" spans="1:21" x14ac:dyDescent="0.25">
      <c r="A11639">
        <v>1</v>
      </c>
      <c r="B11639">
        <v>1</v>
      </c>
      <c r="C11639">
        <v>2017</v>
      </c>
      <c r="K11639">
        <v>11</v>
      </c>
      <c r="L11639">
        <v>10</v>
      </c>
      <c r="M11639">
        <v>1</v>
      </c>
      <c r="N11639">
        <v>2006</v>
      </c>
      <c r="O11639">
        <v>2</v>
      </c>
      <c r="P11639">
        <v>2201110201</v>
      </c>
      <c r="T11639">
        <v>4</v>
      </c>
      <c r="U11639">
        <v>760642</v>
      </c>
    </row>
    <row r="11640" spans="1:21" x14ac:dyDescent="0.25">
      <c r="A11640">
        <v>1</v>
      </c>
      <c r="B11640">
        <v>1</v>
      </c>
      <c r="C11640">
        <v>2017</v>
      </c>
      <c r="K11640">
        <v>54</v>
      </c>
      <c r="L11640">
        <v>47</v>
      </c>
      <c r="M11640">
        <v>1</v>
      </c>
      <c r="N11640">
        <v>2005</v>
      </c>
      <c r="O11640">
        <v>2</v>
      </c>
      <c r="P11640">
        <v>2201540201</v>
      </c>
      <c r="T11640">
        <v>4</v>
      </c>
      <c r="U11640">
        <v>7105.52</v>
      </c>
    </row>
    <row r="11641" spans="1:21" x14ac:dyDescent="0.25">
      <c r="A11641">
        <v>1</v>
      </c>
      <c r="B11641">
        <v>1</v>
      </c>
      <c r="C11641">
        <v>2017</v>
      </c>
      <c r="K11641">
        <v>54</v>
      </c>
      <c r="L11641">
        <v>46</v>
      </c>
      <c r="M11641">
        <v>1</v>
      </c>
      <c r="N11641">
        <v>2005</v>
      </c>
      <c r="O11641">
        <v>2</v>
      </c>
      <c r="P11641">
        <v>2201540201</v>
      </c>
      <c r="T11641">
        <v>4</v>
      </c>
      <c r="U11641">
        <v>54620.1</v>
      </c>
    </row>
    <row r="11642" spans="1:21" x14ac:dyDescent="0.25">
      <c r="A11642">
        <v>1</v>
      </c>
      <c r="B11642">
        <v>1</v>
      </c>
      <c r="C11642">
        <v>2017</v>
      </c>
      <c r="K11642">
        <v>54</v>
      </c>
      <c r="L11642">
        <v>42</v>
      </c>
      <c r="M11642">
        <v>1</v>
      </c>
      <c r="N11642">
        <v>2005</v>
      </c>
      <c r="O11642">
        <v>2</v>
      </c>
      <c r="P11642">
        <v>2201540201</v>
      </c>
      <c r="T11642">
        <v>4</v>
      </c>
      <c r="U11642">
        <v>72296.7</v>
      </c>
    </row>
    <row r="11643" spans="1:21" x14ac:dyDescent="0.25">
      <c r="A11643">
        <v>1</v>
      </c>
      <c r="B11643">
        <v>1</v>
      </c>
      <c r="C11643">
        <v>2017</v>
      </c>
      <c r="K11643">
        <v>54</v>
      </c>
      <c r="L11643">
        <v>41</v>
      </c>
      <c r="M11643">
        <v>1</v>
      </c>
      <c r="N11643">
        <v>2005</v>
      </c>
      <c r="O11643">
        <v>2</v>
      </c>
      <c r="P11643">
        <v>2201540201</v>
      </c>
      <c r="T11643">
        <v>4</v>
      </c>
      <c r="U11643">
        <v>49485.1</v>
      </c>
    </row>
    <row r="11644" spans="1:21" x14ac:dyDescent="0.25">
      <c r="A11644">
        <v>1</v>
      </c>
      <c r="B11644">
        <v>1</v>
      </c>
      <c r="C11644">
        <v>2017</v>
      </c>
      <c r="K11644">
        <v>52</v>
      </c>
      <c r="L11644">
        <v>46</v>
      </c>
      <c r="M11644">
        <v>1</v>
      </c>
      <c r="N11644">
        <v>2005</v>
      </c>
      <c r="O11644">
        <v>2</v>
      </c>
      <c r="P11644">
        <v>2201520201</v>
      </c>
      <c r="T11644">
        <v>4</v>
      </c>
      <c r="U11644">
        <v>432264</v>
      </c>
    </row>
    <row r="11645" spans="1:21" x14ac:dyDescent="0.25">
      <c r="A11645">
        <v>1</v>
      </c>
      <c r="B11645">
        <v>1</v>
      </c>
      <c r="C11645">
        <v>2017</v>
      </c>
      <c r="K11645">
        <v>52</v>
      </c>
      <c r="L11645">
        <v>42</v>
      </c>
      <c r="M11645">
        <v>1</v>
      </c>
      <c r="N11645">
        <v>2005</v>
      </c>
      <c r="O11645">
        <v>2</v>
      </c>
      <c r="P11645">
        <v>2201520201</v>
      </c>
      <c r="T11645">
        <v>4</v>
      </c>
      <c r="U11645">
        <v>763742</v>
      </c>
    </row>
    <row r="11646" spans="1:21" x14ac:dyDescent="0.25">
      <c r="A11646">
        <v>1</v>
      </c>
      <c r="B11646">
        <v>1</v>
      </c>
      <c r="C11646">
        <v>2017</v>
      </c>
      <c r="K11646">
        <v>52</v>
      </c>
      <c r="L11646">
        <v>41</v>
      </c>
      <c r="M11646">
        <v>1</v>
      </c>
      <c r="N11646">
        <v>2005</v>
      </c>
      <c r="O11646">
        <v>2</v>
      </c>
      <c r="P11646">
        <v>2201520201</v>
      </c>
      <c r="T11646">
        <v>4</v>
      </c>
      <c r="U11646">
        <v>1060050</v>
      </c>
    </row>
    <row r="11647" spans="1:21" x14ac:dyDescent="0.25">
      <c r="A11647">
        <v>1</v>
      </c>
      <c r="B11647">
        <v>1</v>
      </c>
      <c r="C11647">
        <v>2017</v>
      </c>
      <c r="K11647">
        <v>51</v>
      </c>
      <c r="L11647">
        <v>41</v>
      </c>
      <c r="M11647">
        <v>1</v>
      </c>
      <c r="N11647">
        <v>2005</v>
      </c>
      <c r="O11647">
        <v>2</v>
      </c>
      <c r="P11647">
        <v>2201510201</v>
      </c>
      <c r="T11647">
        <v>4</v>
      </c>
      <c r="U11647">
        <v>2155.92</v>
      </c>
    </row>
    <row r="11648" spans="1:21" x14ac:dyDescent="0.25">
      <c r="A11648">
        <v>1</v>
      </c>
      <c r="B11648">
        <v>1</v>
      </c>
      <c r="C11648">
        <v>2017</v>
      </c>
      <c r="K11648">
        <v>43</v>
      </c>
      <c r="L11648">
        <v>47</v>
      </c>
      <c r="M11648">
        <v>1</v>
      </c>
      <c r="N11648">
        <v>2005</v>
      </c>
      <c r="O11648">
        <v>2</v>
      </c>
      <c r="P11648">
        <v>2201430201</v>
      </c>
      <c r="T11648">
        <v>4</v>
      </c>
      <c r="U11648">
        <v>412.69299999999998</v>
      </c>
    </row>
    <row r="11649" spans="1:21" x14ac:dyDescent="0.25">
      <c r="A11649">
        <v>1</v>
      </c>
      <c r="B11649">
        <v>1</v>
      </c>
      <c r="C11649">
        <v>2017</v>
      </c>
      <c r="K11649">
        <v>43</v>
      </c>
      <c r="L11649">
        <v>46</v>
      </c>
      <c r="M11649">
        <v>1</v>
      </c>
      <c r="N11649">
        <v>2005</v>
      </c>
      <c r="O11649">
        <v>2</v>
      </c>
      <c r="P11649">
        <v>2201430201</v>
      </c>
      <c r="T11649">
        <v>4</v>
      </c>
      <c r="U11649">
        <v>8551.92</v>
      </c>
    </row>
    <row r="11650" spans="1:21" x14ac:dyDescent="0.25">
      <c r="A11650">
        <v>1</v>
      </c>
      <c r="B11650">
        <v>1</v>
      </c>
      <c r="C11650">
        <v>2017</v>
      </c>
      <c r="K11650">
        <v>43</v>
      </c>
      <c r="L11650">
        <v>42</v>
      </c>
      <c r="M11650">
        <v>1</v>
      </c>
      <c r="N11650">
        <v>2005</v>
      </c>
      <c r="O11650">
        <v>2</v>
      </c>
      <c r="P11650">
        <v>2201430201</v>
      </c>
      <c r="T11650">
        <v>4</v>
      </c>
      <c r="U11650">
        <v>68.782200000000003</v>
      </c>
    </row>
    <row r="11651" spans="1:21" x14ac:dyDescent="0.25">
      <c r="A11651">
        <v>1</v>
      </c>
      <c r="B11651">
        <v>1</v>
      </c>
      <c r="C11651">
        <v>2017</v>
      </c>
      <c r="K11651">
        <v>43</v>
      </c>
      <c r="L11651">
        <v>41</v>
      </c>
      <c r="M11651">
        <v>1</v>
      </c>
      <c r="N11651">
        <v>2005</v>
      </c>
      <c r="O11651">
        <v>2</v>
      </c>
      <c r="P11651">
        <v>2201430201</v>
      </c>
      <c r="T11651">
        <v>4</v>
      </c>
      <c r="U11651">
        <v>91.709500000000006</v>
      </c>
    </row>
    <row r="11652" spans="1:21" x14ac:dyDescent="0.25">
      <c r="A11652">
        <v>1</v>
      </c>
      <c r="B11652">
        <v>1</v>
      </c>
      <c r="C11652">
        <v>2017</v>
      </c>
      <c r="K11652">
        <v>42</v>
      </c>
      <c r="L11652">
        <v>47</v>
      </c>
      <c r="M11652">
        <v>1</v>
      </c>
      <c r="N11652">
        <v>2005</v>
      </c>
      <c r="O11652">
        <v>2</v>
      </c>
      <c r="P11652">
        <v>2201420201</v>
      </c>
      <c r="T11652">
        <v>4</v>
      </c>
      <c r="U11652">
        <v>2208.4299999999998</v>
      </c>
    </row>
    <row r="11653" spans="1:21" x14ac:dyDescent="0.25">
      <c r="A11653">
        <v>1</v>
      </c>
      <c r="B11653">
        <v>1</v>
      </c>
      <c r="C11653">
        <v>2017</v>
      </c>
      <c r="K11653">
        <v>42</v>
      </c>
      <c r="L11653">
        <v>46</v>
      </c>
      <c r="M11653">
        <v>1</v>
      </c>
      <c r="N11653">
        <v>2005</v>
      </c>
      <c r="O11653">
        <v>2</v>
      </c>
      <c r="P11653">
        <v>2201420201</v>
      </c>
      <c r="T11653">
        <v>4</v>
      </c>
      <c r="U11653">
        <v>315.49</v>
      </c>
    </row>
    <row r="11654" spans="1:21" x14ac:dyDescent="0.25">
      <c r="A11654">
        <v>1</v>
      </c>
      <c r="B11654">
        <v>1</v>
      </c>
      <c r="C11654">
        <v>2017</v>
      </c>
      <c r="K11654">
        <v>42</v>
      </c>
      <c r="L11654">
        <v>42</v>
      </c>
      <c r="M11654">
        <v>1</v>
      </c>
      <c r="N11654">
        <v>2005</v>
      </c>
      <c r="O11654">
        <v>2</v>
      </c>
      <c r="P11654">
        <v>2201420201</v>
      </c>
      <c r="T11654">
        <v>4</v>
      </c>
      <c r="U11654">
        <v>946.471</v>
      </c>
    </row>
    <row r="11655" spans="1:21" x14ac:dyDescent="0.25">
      <c r="A11655">
        <v>1</v>
      </c>
      <c r="B11655">
        <v>1</v>
      </c>
      <c r="C11655">
        <v>2017</v>
      </c>
      <c r="K11655">
        <v>32</v>
      </c>
      <c r="L11655">
        <v>40</v>
      </c>
      <c r="M11655">
        <v>1</v>
      </c>
      <c r="N11655">
        <v>2005</v>
      </c>
      <c r="O11655">
        <v>2</v>
      </c>
      <c r="P11655">
        <v>2201320201</v>
      </c>
      <c r="T11655">
        <v>4</v>
      </c>
      <c r="U11655">
        <v>1008070</v>
      </c>
    </row>
    <row r="11656" spans="1:21" x14ac:dyDescent="0.25">
      <c r="A11656">
        <v>1</v>
      </c>
      <c r="B11656">
        <v>1</v>
      </c>
      <c r="C11656">
        <v>2017</v>
      </c>
      <c r="K11656">
        <v>32</v>
      </c>
      <c r="L11656">
        <v>30</v>
      </c>
      <c r="M11656">
        <v>1</v>
      </c>
      <c r="N11656">
        <v>2005</v>
      </c>
      <c r="O11656">
        <v>2</v>
      </c>
      <c r="P11656">
        <v>2201320201</v>
      </c>
      <c r="T11656">
        <v>4</v>
      </c>
      <c r="U11656">
        <v>11868900</v>
      </c>
    </row>
    <row r="11657" spans="1:21" x14ac:dyDescent="0.25">
      <c r="A11657">
        <v>1</v>
      </c>
      <c r="B11657">
        <v>1</v>
      </c>
      <c r="C11657">
        <v>2017</v>
      </c>
      <c r="K11657">
        <v>31</v>
      </c>
      <c r="L11657">
        <v>40</v>
      </c>
      <c r="M11657">
        <v>1</v>
      </c>
      <c r="N11657">
        <v>2005</v>
      </c>
      <c r="O11657">
        <v>2</v>
      </c>
      <c r="P11657">
        <v>2201310201</v>
      </c>
      <c r="T11657">
        <v>4</v>
      </c>
      <c r="U11657">
        <v>1230810</v>
      </c>
    </row>
    <row r="11658" spans="1:21" x14ac:dyDescent="0.25">
      <c r="A11658">
        <v>1</v>
      </c>
      <c r="B11658">
        <v>1</v>
      </c>
      <c r="C11658">
        <v>2017</v>
      </c>
      <c r="K11658">
        <v>31</v>
      </c>
      <c r="L11658">
        <v>30</v>
      </c>
      <c r="M11658">
        <v>1</v>
      </c>
      <c r="N11658">
        <v>2005</v>
      </c>
      <c r="O11658">
        <v>2</v>
      </c>
      <c r="P11658">
        <v>2201310201</v>
      </c>
      <c r="T11658">
        <v>4</v>
      </c>
      <c r="U11658">
        <v>46235200</v>
      </c>
    </row>
    <row r="11659" spans="1:21" x14ac:dyDescent="0.25">
      <c r="A11659">
        <v>1</v>
      </c>
      <c r="B11659">
        <v>1</v>
      </c>
      <c r="C11659">
        <v>2017</v>
      </c>
      <c r="K11659">
        <v>21</v>
      </c>
      <c r="L11659">
        <v>20</v>
      </c>
      <c r="M11659">
        <v>1</v>
      </c>
      <c r="N11659">
        <v>2005</v>
      </c>
      <c r="O11659">
        <v>2</v>
      </c>
      <c r="P11659">
        <v>2201210201</v>
      </c>
      <c r="T11659">
        <v>4</v>
      </c>
      <c r="U11659">
        <v>71240300</v>
      </c>
    </row>
    <row r="11660" spans="1:21" x14ac:dyDescent="0.25">
      <c r="A11660">
        <v>1</v>
      </c>
      <c r="B11660">
        <v>1</v>
      </c>
      <c r="C11660">
        <v>2017</v>
      </c>
      <c r="K11660">
        <v>11</v>
      </c>
      <c r="L11660">
        <v>10</v>
      </c>
      <c r="M11660">
        <v>1</v>
      </c>
      <c r="N11660">
        <v>2005</v>
      </c>
      <c r="O11660">
        <v>2</v>
      </c>
      <c r="P11660">
        <v>2201110201</v>
      </c>
      <c r="T11660">
        <v>4</v>
      </c>
      <c r="U11660">
        <v>633614</v>
      </c>
    </row>
    <row r="11661" spans="1:21" x14ac:dyDescent="0.25">
      <c r="A11661">
        <v>1</v>
      </c>
      <c r="B11661">
        <v>1</v>
      </c>
      <c r="C11661">
        <v>2017</v>
      </c>
      <c r="K11661">
        <v>61</v>
      </c>
      <c r="L11661">
        <v>47</v>
      </c>
      <c r="M11661">
        <v>1</v>
      </c>
      <c r="N11661">
        <v>2004</v>
      </c>
      <c r="O11661">
        <v>2</v>
      </c>
      <c r="P11661">
        <v>2201610201</v>
      </c>
      <c r="T11661">
        <v>4</v>
      </c>
      <c r="U11661">
        <v>206.279</v>
      </c>
    </row>
    <row r="11662" spans="1:21" x14ac:dyDescent="0.25">
      <c r="A11662">
        <v>1</v>
      </c>
      <c r="B11662">
        <v>1</v>
      </c>
      <c r="C11662">
        <v>2017</v>
      </c>
      <c r="K11662">
        <v>54</v>
      </c>
      <c r="L11662">
        <v>47</v>
      </c>
      <c r="M11662">
        <v>1</v>
      </c>
      <c r="N11662">
        <v>2004</v>
      </c>
      <c r="O11662">
        <v>2</v>
      </c>
      <c r="P11662">
        <v>2201540201</v>
      </c>
      <c r="T11662">
        <v>4</v>
      </c>
      <c r="U11662">
        <v>6919.22</v>
      </c>
    </row>
    <row r="11663" spans="1:21" x14ac:dyDescent="0.25">
      <c r="A11663">
        <v>1</v>
      </c>
      <c r="B11663">
        <v>1</v>
      </c>
      <c r="C11663">
        <v>2017</v>
      </c>
      <c r="K11663">
        <v>54</v>
      </c>
      <c r="L11663">
        <v>46</v>
      </c>
      <c r="M11663">
        <v>1</v>
      </c>
      <c r="N11663">
        <v>2004</v>
      </c>
      <c r="O11663">
        <v>2</v>
      </c>
      <c r="P11663">
        <v>2201540201</v>
      </c>
      <c r="T11663">
        <v>4</v>
      </c>
      <c r="U11663">
        <v>53200.7</v>
      </c>
    </row>
    <row r="11664" spans="1:21" x14ac:dyDescent="0.25">
      <c r="A11664">
        <v>1</v>
      </c>
      <c r="B11664">
        <v>1</v>
      </c>
      <c r="C11664">
        <v>2017</v>
      </c>
      <c r="K11664">
        <v>54</v>
      </c>
      <c r="L11664">
        <v>42</v>
      </c>
      <c r="M11664">
        <v>1</v>
      </c>
      <c r="N11664">
        <v>2004</v>
      </c>
      <c r="O11664">
        <v>2</v>
      </c>
      <c r="P11664">
        <v>2201540201</v>
      </c>
      <c r="T11664">
        <v>4</v>
      </c>
      <c r="U11664">
        <v>70418.899999999994</v>
      </c>
    </row>
    <row r="11665" spans="1:21" x14ac:dyDescent="0.25">
      <c r="A11665">
        <v>1</v>
      </c>
      <c r="B11665">
        <v>1</v>
      </c>
      <c r="C11665">
        <v>2017</v>
      </c>
      <c r="K11665">
        <v>54</v>
      </c>
      <c r="L11665">
        <v>41</v>
      </c>
      <c r="M11665">
        <v>1</v>
      </c>
      <c r="N11665">
        <v>2004</v>
      </c>
      <c r="O11665">
        <v>2</v>
      </c>
      <c r="P11665">
        <v>2201540201</v>
      </c>
      <c r="T11665">
        <v>4</v>
      </c>
      <c r="U11665">
        <v>48204.5</v>
      </c>
    </row>
    <row r="11666" spans="1:21" x14ac:dyDescent="0.25">
      <c r="A11666">
        <v>1</v>
      </c>
      <c r="B11666">
        <v>1</v>
      </c>
      <c r="C11666">
        <v>2017</v>
      </c>
      <c r="K11666">
        <v>53</v>
      </c>
      <c r="L11666">
        <v>47</v>
      </c>
      <c r="M11666">
        <v>1</v>
      </c>
      <c r="N11666">
        <v>2004</v>
      </c>
      <c r="O11666">
        <v>2</v>
      </c>
      <c r="P11666">
        <v>2201530201</v>
      </c>
      <c r="T11666">
        <v>4</v>
      </c>
      <c r="U11666">
        <v>35.115099999999998</v>
      </c>
    </row>
    <row r="11667" spans="1:21" x14ac:dyDescent="0.25">
      <c r="A11667">
        <v>1</v>
      </c>
      <c r="B11667">
        <v>1</v>
      </c>
      <c r="C11667">
        <v>2017</v>
      </c>
      <c r="K11667">
        <v>52</v>
      </c>
      <c r="L11667">
        <v>47</v>
      </c>
      <c r="M11667">
        <v>1</v>
      </c>
      <c r="N11667">
        <v>2004</v>
      </c>
      <c r="O11667">
        <v>2</v>
      </c>
      <c r="P11667">
        <v>2201520201</v>
      </c>
      <c r="T11667">
        <v>4</v>
      </c>
      <c r="U11667">
        <v>584.78399999999999</v>
      </c>
    </row>
    <row r="11668" spans="1:21" x14ac:dyDescent="0.25">
      <c r="A11668">
        <v>1</v>
      </c>
      <c r="B11668">
        <v>1</v>
      </c>
      <c r="C11668">
        <v>2017</v>
      </c>
      <c r="K11668">
        <v>52</v>
      </c>
      <c r="L11668">
        <v>46</v>
      </c>
      <c r="M11668">
        <v>1</v>
      </c>
      <c r="N11668">
        <v>2004</v>
      </c>
      <c r="O11668">
        <v>2</v>
      </c>
      <c r="P11668">
        <v>2201520201</v>
      </c>
      <c r="T11668">
        <v>4</v>
      </c>
      <c r="U11668">
        <v>665674</v>
      </c>
    </row>
    <row r="11669" spans="1:21" x14ac:dyDescent="0.25">
      <c r="A11669">
        <v>1</v>
      </c>
      <c r="B11669">
        <v>1</v>
      </c>
      <c r="C11669">
        <v>2017</v>
      </c>
      <c r="K11669">
        <v>52</v>
      </c>
      <c r="L11669">
        <v>42</v>
      </c>
      <c r="M11669">
        <v>1</v>
      </c>
      <c r="N11669">
        <v>2004</v>
      </c>
      <c r="O11669">
        <v>2</v>
      </c>
      <c r="P11669">
        <v>2201520201</v>
      </c>
      <c r="T11669">
        <v>4</v>
      </c>
      <c r="U11669">
        <v>845968</v>
      </c>
    </row>
    <row r="11670" spans="1:21" x14ac:dyDescent="0.25">
      <c r="A11670">
        <v>1</v>
      </c>
      <c r="B11670">
        <v>1</v>
      </c>
      <c r="C11670">
        <v>2017</v>
      </c>
      <c r="K11670">
        <v>52</v>
      </c>
      <c r="L11670">
        <v>41</v>
      </c>
      <c r="M11670">
        <v>1</v>
      </c>
      <c r="N11670">
        <v>2004</v>
      </c>
      <c r="O11670">
        <v>2</v>
      </c>
      <c r="P11670">
        <v>2201520201</v>
      </c>
      <c r="T11670">
        <v>4</v>
      </c>
      <c r="U11670">
        <v>950045</v>
      </c>
    </row>
    <row r="11671" spans="1:21" x14ac:dyDescent="0.25">
      <c r="A11671">
        <v>1</v>
      </c>
      <c r="B11671">
        <v>1</v>
      </c>
      <c r="C11671">
        <v>2017</v>
      </c>
      <c r="K11671">
        <v>51</v>
      </c>
      <c r="L11671">
        <v>41</v>
      </c>
      <c r="M11671">
        <v>1</v>
      </c>
      <c r="N11671">
        <v>2004</v>
      </c>
      <c r="O11671">
        <v>2</v>
      </c>
      <c r="P11671">
        <v>2201510201</v>
      </c>
      <c r="T11671">
        <v>4</v>
      </c>
      <c r="U11671">
        <v>2168.5300000000002</v>
      </c>
    </row>
    <row r="11672" spans="1:21" x14ac:dyDescent="0.25">
      <c r="A11672">
        <v>1</v>
      </c>
      <c r="B11672">
        <v>1</v>
      </c>
      <c r="C11672">
        <v>2017</v>
      </c>
      <c r="K11672">
        <v>43</v>
      </c>
      <c r="L11672">
        <v>47</v>
      </c>
      <c r="M11672">
        <v>1</v>
      </c>
      <c r="N11672">
        <v>2004</v>
      </c>
      <c r="O11672">
        <v>2</v>
      </c>
      <c r="P11672">
        <v>2201430201</v>
      </c>
      <c r="T11672">
        <v>4</v>
      </c>
      <c r="U11672">
        <v>404.80399999999997</v>
      </c>
    </row>
    <row r="11673" spans="1:21" x14ac:dyDescent="0.25">
      <c r="A11673">
        <v>1</v>
      </c>
      <c r="B11673">
        <v>1</v>
      </c>
      <c r="C11673">
        <v>2017</v>
      </c>
      <c r="K11673">
        <v>43</v>
      </c>
      <c r="L11673">
        <v>46</v>
      </c>
      <c r="M11673">
        <v>1</v>
      </c>
      <c r="N11673">
        <v>2004</v>
      </c>
      <c r="O11673">
        <v>2</v>
      </c>
      <c r="P11673">
        <v>2201430201</v>
      </c>
      <c r="T11673">
        <v>4</v>
      </c>
      <c r="U11673">
        <v>8365.94</v>
      </c>
    </row>
    <row r="11674" spans="1:21" x14ac:dyDescent="0.25">
      <c r="A11674">
        <v>1</v>
      </c>
      <c r="B11674">
        <v>1</v>
      </c>
      <c r="C11674">
        <v>2017</v>
      </c>
      <c r="K11674">
        <v>43</v>
      </c>
      <c r="L11674">
        <v>42</v>
      </c>
      <c r="M11674">
        <v>1</v>
      </c>
      <c r="N11674">
        <v>2004</v>
      </c>
      <c r="O11674">
        <v>2</v>
      </c>
      <c r="P11674">
        <v>2201430201</v>
      </c>
      <c r="T11674">
        <v>4</v>
      </c>
      <c r="U11674">
        <v>67.467299999999994</v>
      </c>
    </row>
    <row r="11675" spans="1:21" x14ac:dyDescent="0.25">
      <c r="A11675">
        <v>1</v>
      </c>
      <c r="B11675">
        <v>1</v>
      </c>
      <c r="C11675">
        <v>2017</v>
      </c>
      <c r="K11675">
        <v>43</v>
      </c>
      <c r="L11675">
        <v>41</v>
      </c>
      <c r="M11675">
        <v>1</v>
      </c>
      <c r="N11675">
        <v>2004</v>
      </c>
      <c r="O11675">
        <v>2</v>
      </c>
      <c r="P11675">
        <v>2201430201</v>
      </c>
      <c r="T11675">
        <v>4</v>
      </c>
      <c r="U11675">
        <v>89.956400000000002</v>
      </c>
    </row>
    <row r="11676" spans="1:21" x14ac:dyDescent="0.25">
      <c r="A11676">
        <v>1</v>
      </c>
      <c r="B11676">
        <v>1</v>
      </c>
      <c r="C11676">
        <v>2017</v>
      </c>
      <c r="K11676">
        <v>42</v>
      </c>
      <c r="L11676">
        <v>47</v>
      </c>
      <c r="M11676">
        <v>1</v>
      </c>
      <c r="N11676">
        <v>2004</v>
      </c>
      <c r="O11676">
        <v>2</v>
      </c>
      <c r="P11676">
        <v>2201420201</v>
      </c>
      <c r="T11676">
        <v>4</v>
      </c>
      <c r="U11676">
        <v>1498.26</v>
      </c>
    </row>
    <row r="11677" spans="1:21" x14ac:dyDescent="0.25">
      <c r="A11677">
        <v>1</v>
      </c>
      <c r="B11677">
        <v>1</v>
      </c>
      <c r="C11677">
        <v>2017</v>
      </c>
      <c r="K11677">
        <v>42</v>
      </c>
      <c r="L11677">
        <v>46</v>
      </c>
      <c r="M11677">
        <v>1</v>
      </c>
      <c r="N11677">
        <v>2004</v>
      </c>
      <c r="O11677">
        <v>2</v>
      </c>
      <c r="P11677">
        <v>2201420201</v>
      </c>
      <c r="T11677">
        <v>4</v>
      </c>
      <c r="U11677">
        <v>224.74</v>
      </c>
    </row>
    <row r="11678" spans="1:21" x14ac:dyDescent="0.25">
      <c r="A11678">
        <v>1</v>
      </c>
      <c r="B11678">
        <v>1</v>
      </c>
      <c r="C11678">
        <v>2017</v>
      </c>
      <c r="K11678">
        <v>42</v>
      </c>
      <c r="L11678">
        <v>42</v>
      </c>
      <c r="M11678">
        <v>1</v>
      </c>
      <c r="N11678">
        <v>2004</v>
      </c>
      <c r="O11678">
        <v>2</v>
      </c>
      <c r="P11678">
        <v>2201420201</v>
      </c>
      <c r="T11678">
        <v>4</v>
      </c>
      <c r="U11678">
        <v>599.30499999999995</v>
      </c>
    </row>
    <row r="11679" spans="1:21" x14ac:dyDescent="0.25">
      <c r="A11679">
        <v>1</v>
      </c>
      <c r="B11679">
        <v>1</v>
      </c>
      <c r="C11679">
        <v>2017</v>
      </c>
      <c r="K11679">
        <v>32</v>
      </c>
      <c r="L11679">
        <v>40</v>
      </c>
      <c r="M11679">
        <v>1</v>
      </c>
      <c r="N11679">
        <v>2004</v>
      </c>
      <c r="O11679">
        <v>2</v>
      </c>
      <c r="P11679">
        <v>2201320201</v>
      </c>
      <c r="T11679">
        <v>4</v>
      </c>
      <c r="U11679">
        <v>1014490</v>
      </c>
    </row>
    <row r="11680" spans="1:21" x14ac:dyDescent="0.25">
      <c r="A11680">
        <v>1</v>
      </c>
      <c r="B11680">
        <v>1</v>
      </c>
      <c r="C11680">
        <v>2017</v>
      </c>
      <c r="K11680">
        <v>32</v>
      </c>
      <c r="L11680">
        <v>30</v>
      </c>
      <c r="M11680">
        <v>1</v>
      </c>
      <c r="N11680">
        <v>2004</v>
      </c>
      <c r="O11680">
        <v>2</v>
      </c>
      <c r="P11680">
        <v>2201320201</v>
      </c>
      <c r="T11680">
        <v>4</v>
      </c>
      <c r="U11680">
        <v>10945000</v>
      </c>
    </row>
    <row r="11681" spans="1:21" x14ac:dyDescent="0.25">
      <c r="A11681">
        <v>1</v>
      </c>
      <c r="B11681">
        <v>1</v>
      </c>
      <c r="C11681">
        <v>2017</v>
      </c>
      <c r="K11681">
        <v>31</v>
      </c>
      <c r="L11681">
        <v>40</v>
      </c>
      <c r="M11681">
        <v>1</v>
      </c>
      <c r="N11681">
        <v>2004</v>
      </c>
      <c r="O11681">
        <v>2</v>
      </c>
      <c r="P11681">
        <v>2201310201</v>
      </c>
      <c r="T11681">
        <v>4</v>
      </c>
      <c r="U11681">
        <v>1238650</v>
      </c>
    </row>
    <row r="11682" spans="1:21" x14ac:dyDescent="0.25">
      <c r="A11682">
        <v>1</v>
      </c>
      <c r="B11682">
        <v>1</v>
      </c>
      <c r="C11682">
        <v>2017</v>
      </c>
      <c r="K11682">
        <v>31</v>
      </c>
      <c r="L11682">
        <v>30</v>
      </c>
      <c r="M11682">
        <v>1</v>
      </c>
      <c r="N11682">
        <v>2004</v>
      </c>
      <c r="O11682">
        <v>2</v>
      </c>
      <c r="P11682">
        <v>2201310201</v>
      </c>
      <c r="T11682">
        <v>4</v>
      </c>
      <c r="U11682">
        <v>42636000</v>
      </c>
    </row>
    <row r="11683" spans="1:21" x14ac:dyDescent="0.25">
      <c r="A11683">
        <v>1</v>
      </c>
      <c r="B11683">
        <v>1</v>
      </c>
      <c r="C11683">
        <v>2017</v>
      </c>
      <c r="K11683">
        <v>21</v>
      </c>
      <c r="L11683">
        <v>20</v>
      </c>
      <c r="M11683">
        <v>1</v>
      </c>
      <c r="N11683">
        <v>2004</v>
      </c>
      <c r="O11683">
        <v>2</v>
      </c>
      <c r="P11683">
        <v>2201210201</v>
      </c>
      <c r="T11683">
        <v>4</v>
      </c>
      <c r="U11683">
        <v>60491200</v>
      </c>
    </row>
    <row r="11684" spans="1:21" x14ac:dyDescent="0.25">
      <c r="A11684">
        <v>1</v>
      </c>
      <c r="B11684">
        <v>1</v>
      </c>
      <c r="C11684">
        <v>2017</v>
      </c>
      <c r="K11684">
        <v>11</v>
      </c>
      <c r="L11684">
        <v>10</v>
      </c>
      <c r="M11684">
        <v>1</v>
      </c>
      <c r="N11684">
        <v>2004</v>
      </c>
      <c r="O11684">
        <v>2</v>
      </c>
      <c r="P11684">
        <v>2201110201</v>
      </c>
      <c r="T11684">
        <v>4</v>
      </c>
      <c r="U11684">
        <v>509976</v>
      </c>
    </row>
    <row r="11685" spans="1:21" x14ac:dyDescent="0.25">
      <c r="A11685">
        <v>1</v>
      </c>
      <c r="B11685">
        <v>1</v>
      </c>
      <c r="C11685">
        <v>2017</v>
      </c>
      <c r="K11685">
        <v>54</v>
      </c>
      <c r="L11685">
        <v>47</v>
      </c>
      <c r="M11685">
        <v>1</v>
      </c>
      <c r="N11685">
        <v>2003</v>
      </c>
      <c r="O11685">
        <v>2</v>
      </c>
      <c r="P11685">
        <v>2201540201</v>
      </c>
      <c r="T11685">
        <v>4</v>
      </c>
      <c r="U11685">
        <v>6571.21</v>
      </c>
    </row>
    <row r="11686" spans="1:21" x14ac:dyDescent="0.25">
      <c r="A11686">
        <v>1</v>
      </c>
      <c r="B11686">
        <v>1</v>
      </c>
      <c r="C11686">
        <v>2017</v>
      </c>
      <c r="K11686">
        <v>54</v>
      </c>
      <c r="L11686">
        <v>46</v>
      </c>
      <c r="M11686">
        <v>1</v>
      </c>
      <c r="N11686">
        <v>2003</v>
      </c>
      <c r="O11686">
        <v>2</v>
      </c>
      <c r="P11686">
        <v>2201540201</v>
      </c>
      <c r="T11686">
        <v>4</v>
      </c>
      <c r="U11686">
        <v>50493.4</v>
      </c>
    </row>
    <row r="11687" spans="1:21" x14ac:dyDescent="0.25">
      <c r="A11687">
        <v>1</v>
      </c>
      <c r="B11687">
        <v>1</v>
      </c>
      <c r="C11687">
        <v>2017</v>
      </c>
      <c r="K11687">
        <v>54</v>
      </c>
      <c r="L11687">
        <v>42</v>
      </c>
      <c r="M11687">
        <v>1</v>
      </c>
      <c r="N11687">
        <v>2003</v>
      </c>
      <c r="O11687">
        <v>2</v>
      </c>
      <c r="P11687">
        <v>2201540201</v>
      </c>
      <c r="T11687">
        <v>4</v>
      </c>
      <c r="U11687">
        <v>66835.8</v>
      </c>
    </row>
    <row r="11688" spans="1:21" x14ac:dyDescent="0.25">
      <c r="A11688">
        <v>1</v>
      </c>
      <c r="B11688">
        <v>1</v>
      </c>
      <c r="C11688">
        <v>2017</v>
      </c>
      <c r="K11688">
        <v>54</v>
      </c>
      <c r="L11688">
        <v>41</v>
      </c>
      <c r="M11688">
        <v>1</v>
      </c>
      <c r="N11688">
        <v>2003</v>
      </c>
      <c r="O11688">
        <v>2</v>
      </c>
      <c r="P11688">
        <v>2201540201</v>
      </c>
      <c r="T11688">
        <v>4</v>
      </c>
      <c r="U11688">
        <v>45752.9</v>
      </c>
    </row>
    <row r="11689" spans="1:21" x14ac:dyDescent="0.25">
      <c r="A11689">
        <v>1</v>
      </c>
      <c r="B11689">
        <v>1</v>
      </c>
      <c r="C11689">
        <v>2017</v>
      </c>
      <c r="K11689">
        <v>52</v>
      </c>
      <c r="L11689">
        <v>46</v>
      </c>
      <c r="M11689">
        <v>1</v>
      </c>
      <c r="N11689">
        <v>2003</v>
      </c>
      <c r="O11689">
        <v>2</v>
      </c>
      <c r="P11689">
        <v>2201520201</v>
      </c>
      <c r="T11689">
        <v>4</v>
      </c>
      <c r="U11689">
        <v>295919</v>
      </c>
    </row>
    <row r="11690" spans="1:21" x14ac:dyDescent="0.25">
      <c r="A11690">
        <v>1</v>
      </c>
      <c r="B11690">
        <v>1</v>
      </c>
      <c r="C11690">
        <v>2017</v>
      </c>
      <c r="K11690">
        <v>52</v>
      </c>
      <c r="L11690">
        <v>42</v>
      </c>
      <c r="M11690">
        <v>1</v>
      </c>
      <c r="N11690">
        <v>2003</v>
      </c>
      <c r="O11690">
        <v>2</v>
      </c>
      <c r="P11690">
        <v>2201520201</v>
      </c>
      <c r="T11690">
        <v>4</v>
      </c>
      <c r="U11690">
        <v>810796</v>
      </c>
    </row>
    <row r="11691" spans="1:21" x14ac:dyDescent="0.25">
      <c r="A11691">
        <v>1</v>
      </c>
      <c r="B11691">
        <v>1</v>
      </c>
      <c r="C11691">
        <v>2017</v>
      </c>
      <c r="K11691">
        <v>52</v>
      </c>
      <c r="L11691">
        <v>41</v>
      </c>
      <c r="M11691">
        <v>1</v>
      </c>
      <c r="N11691">
        <v>2003</v>
      </c>
      <c r="O11691">
        <v>2</v>
      </c>
      <c r="P11691">
        <v>2201520201</v>
      </c>
      <c r="T11691">
        <v>4</v>
      </c>
      <c r="U11691">
        <v>761016</v>
      </c>
    </row>
    <row r="11692" spans="1:21" x14ac:dyDescent="0.25">
      <c r="A11692">
        <v>1</v>
      </c>
      <c r="B11692">
        <v>1</v>
      </c>
      <c r="C11692">
        <v>2017</v>
      </c>
      <c r="K11692">
        <v>51</v>
      </c>
      <c r="L11692">
        <v>41</v>
      </c>
      <c r="M11692">
        <v>1</v>
      </c>
      <c r="N11692">
        <v>2003</v>
      </c>
      <c r="O11692">
        <v>2</v>
      </c>
      <c r="P11692">
        <v>2201510201</v>
      </c>
      <c r="T11692">
        <v>4</v>
      </c>
      <c r="U11692">
        <v>1677.65</v>
      </c>
    </row>
    <row r="11693" spans="1:21" x14ac:dyDescent="0.25">
      <c r="A11693">
        <v>1</v>
      </c>
      <c r="B11693">
        <v>1</v>
      </c>
      <c r="C11693">
        <v>2017</v>
      </c>
      <c r="K11693">
        <v>43</v>
      </c>
      <c r="L11693">
        <v>47</v>
      </c>
      <c r="M11693">
        <v>1</v>
      </c>
      <c r="N11693">
        <v>2003</v>
      </c>
      <c r="O11693">
        <v>2</v>
      </c>
      <c r="P11693">
        <v>2201430201</v>
      </c>
      <c r="T11693">
        <v>4</v>
      </c>
      <c r="U11693">
        <v>334.23200000000003</v>
      </c>
    </row>
    <row r="11694" spans="1:21" x14ac:dyDescent="0.25">
      <c r="A11694">
        <v>1</v>
      </c>
      <c r="B11694">
        <v>1</v>
      </c>
      <c r="C11694">
        <v>2017</v>
      </c>
      <c r="K11694">
        <v>43</v>
      </c>
      <c r="L11694">
        <v>46</v>
      </c>
      <c r="M11694">
        <v>1</v>
      </c>
      <c r="N11694">
        <v>2003</v>
      </c>
      <c r="O11694">
        <v>2</v>
      </c>
      <c r="P11694">
        <v>2201430201</v>
      </c>
      <c r="T11694">
        <v>4</v>
      </c>
      <c r="U11694">
        <v>7130.28</v>
      </c>
    </row>
    <row r="11695" spans="1:21" x14ac:dyDescent="0.25">
      <c r="A11695">
        <v>1</v>
      </c>
      <c r="B11695">
        <v>1</v>
      </c>
      <c r="C11695">
        <v>2017</v>
      </c>
      <c r="K11695">
        <v>43</v>
      </c>
      <c r="L11695">
        <v>42</v>
      </c>
      <c r="M11695">
        <v>1</v>
      </c>
      <c r="N11695">
        <v>2003</v>
      </c>
      <c r="O11695">
        <v>2</v>
      </c>
      <c r="P11695">
        <v>2201430201</v>
      </c>
      <c r="T11695">
        <v>4</v>
      </c>
      <c r="U11695">
        <v>44.5642</v>
      </c>
    </row>
    <row r="11696" spans="1:21" x14ac:dyDescent="0.25">
      <c r="A11696">
        <v>1</v>
      </c>
      <c r="B11696">
        <v>1</v>
      </c>
      <c r="C11696">
        <v>2017</v>
      </c>
      <c r="K11696">
        <v>43</v>
      </c>
      <c r="L11696">
        <v>41</v>
      </c>
      <c r="M11696">
        <v>1</v>
      </c>
      <c r="N11696">
        <v>2003</v>
      </c>
      <c r="O11696">
        <v>2</v>
      </c>
      <c r="P11696">
        <v>2201430201</v>
      </c>
      <c r="T11696">
        <v>4</v>
      </c>
      <c r="U11696">
        <v>89.128500000000003</v>
      </c>
    </row>
    <row r="11697" spans="1:21" x14ac:dyDescent="0.25">
      <c r="A11697">
        <v>1</v>
      </c>
      <c r="B11697">
        <v>1</v>
      </c>
      <c r="C11697">
        <v>2017</v>
      </c>
      <c r="K11697">
        <v>42</v>
      </c>
      <c r="L11697">
        <v>47</v>
      </c>
      <c r="M11697">
        <v>1</v>
      </c>
      <c r="N11697">
        <v>2003</v>
      </c>
      <c r="O11697">
        <v>2</v>
      </c>
      <c r="P11697">
        <v>2201420201</v>
      </c>
      <c r="T11697">
        <v>4</v>
      </c>
      <c r="U11697">
        <v>1436.32</v>
      </c>
    </row>
    <row r="11698" spans="1:21" x14ac:dyDescent="0.25">
      <c r="A11698">
        <v>1</v>
      </c>
      <c r="B11698">
        <v>1</v>
      </c>
      <c r="C11698">
        <v>2017</v>
      </c>
      <c r="K11698">
        <v>42</v>
      </c>
      <c r="L11698">
        <v>46</v>
      </c>
      <c r="M11698">
        <v>1</v>
      </c>
      <c r="N11698">
        <v>2003</v>
      </c>
      <c r="O11698">
        <v>2</v>
      </c>
      <c r="P11698">
        <v>2201420201</v>
      </c>
      <c r="T11698">
        <v>4</v>
      </c>
      <c r="U11698">
        <v>215.44800000000001</v>
      </c>
    </row>
    <row r="11699" spans="1:21" x14ac:dyDescent="0.25">
      <c r="A11699">
        <v>1</v>
      </c>
      <c r="B11699">
        <v>1</v>
      </c>
      <c r="C11699">
        <v>2017</v>
      </c>
      <c r="K11699">
        <v>42</v>
      </c>
      <c r="L11699">
        <v>42</v>
      </c>
      <c r="M11699">
        <v>1</v>
      </c>
      <c r="N11699">
        <v>2003</v>
      </c>
      <c r="O11699">
        <v>2</v>
      </c>
      <c r="P11699">
        <v>2201420201</v>
      </c>
      <c r="T11699">
        <v>4</v>
      </c>
      <c r="U11699">
        <v>646.34400000000005</v>
      </c>
    </row>
    <row r="11700" spans="1:21" x14ac:dyDescent="0.25">
      <c r="A11700">
        <v>1</v>
      </c>
      <c r="B11700">
        <v>1</v>
      </c>
      <c r="C11700">
        <v>2017</v>
      </c>
      <c r="K11700">
        <v>32</v>
      </c>
      <c r="L11700">
        <v>40</v>
      </c>
      <c r="M11700">
        <v>1</v>
      </c>
      <c r="N11700">
        <v>2003</v>
      </c>
      <c r="O11700">
        <v>2</v>
      </c>
      <c r="P11700">
        <v>2201320201</v>
      </c>
      <c r="T11700">
        <v>4</v>
      </c>
      <c r="U11700">
        <v>787778</v>
      </c>
    </row>
    <row r="11701" spans="1:21" x14ac:dyDescent="0.25">
      <c r="A11701">
        <v>1</v>
      </c>
      <c r="B11701">
        <v>1</v>
      </c>
      <c r="C11701">
        <v>2017</v>
      </c>
      <c r="K11701">
        <v>32</v>
      </c>
      <c r="L11701">
        <v>30</v>
      </c>
      <c r="M11701">
        <v>1</v>
      </c>
      <c r="N11701">
        <v>2003</v>
      </c>
      <c r="O11701">
        <v>2</v>
      </c>
      <c r="P11701">
        <v>2201320201</v>
      </c>
      <c r="T11701">
        <v>4</v>
      </c>
      <c r="U11701">
        <v>9044980</v>
      </c>
    </row>
    <row r="11702" spans="1:21" x14ac:dyDescent="0.25">
      <c r="A11702">
        <v>1</v>
      </c>
      <c r="B11702">
        <v>1</v>
      </c>
      <c r="C11702">
        <v>2017</v>
      </c>
      <c r="K11702">
        <v>31</v>
      </c>
      <c r="L11702">
        <v>40</v>
      </c>
      <c r="M11702">
        <v>1</v>
      </c>
      <c r="N11702">
        <v>2003</v>
      </c>
      <c r="O11702">
        <v>2</v>
      </c>
      <c r="P11702">
        <v>2201310201</v>
      </c>
      <c r="T11702">
        <v>4</v>
      </c>
      <c r="U11702">
        <v>961842</v>
      </c>
    </row>
    <row r="11703" spans="1:21" x14ac:dyDescent="0.25">
      <c r="A11703">
        <v>1</v>
      </c>
      <c r="B11703">
        <v>1</v>
      </c>
      <c r="C11703">
        <v>2017</v>
      </c>
      <c r="K11703">
        <v>31</v>
      </c>
      <c r="L11703">
        <v>30</v>
      </c>
      <c r="M11703">
        <v>1</v>
      </c>
      <c r="N11703">
        <v>2003</v>
      </c>
      <c r="O11703">
        <v>2</v>
      </c>
      <c r="P11703">
        <v>2201310201</v>
      </c>
      <c r="T11703">
        <v>4</v>
      </c>
      <c r="U11703">
        <v>35234600</v>
      </c>
    </row>
    <row r="11704" spans="1:21" x14ac:dyDescent="0.25">
      <c r="A11704">
        <v>1</v>
      </c>
      <c r="B11704">
        <v>1</v>
      </c>
      <c r="C11704">
        <v>2017</v>
      </c>
      <c r="K11704">
        <v>21</v>
      </c>
      <c r="L11704">
        <v>20</v>
      </c>
      <c r="M11704">
        <v>1</v>
      </c>
      <c r="N11704">
        <v>2003</v>
      </c>
      <c r="O11704">
        <v>2</v>
      </c>
      <c r="P11704">
        <v>2201210201</v>
      </c>
      <c r="T11704">
        <v>4</v>
      </c>
      <c r="U11704">
        <v>54083000</v>
      </c>
    </row>
    <row r="11705" spans="1:21" x14ac:dyDescent="0.25">
      <c r="A11705">
        <v>1</v>
      </c>
      <c r="B11705">
        <v>1</v>
      </c>
      <c r="C11705">
        <v>2017</v>
      </c>
      <c r="K11705">
        <v>11</v>
      </c>
      <c r="L11705">
        <v>10</v>
      </c>
      <c r="M11705">
        <v>1</v>
      </c>
      <c r="N11705">
        <v>2003</v>
      </c>
      <c r="O11705">
        <v>2</v>
      </c>
      <c r="P11705">
        <v>2201110201</v>
      </c>
      <c r="T11705">
        <v>4</v>
      </c>
      <c r="U11705">
        <v>415906</v>
      </c>
    </row>
    <row r="11706" spans="1:21" x14ac:dyDescent="0.25">
      <c r="A11706">
        <v>1</v>
      </c>
      <c r="B11706">
        <v>1</v>
      </c>
      <c r="C11706">
        <v>2017</v>
      </c>
      <c r="K11706">
        <v>61</v>
      </c>
      <c r="L11706">
        <v>47</v>
      </c>
      <c r="M11706">
        <v>1</v>
      </c>
      <c r="N11706">
        <v>2002</v>
      </c>
      <c r="O11706">
        <v>2</v>
      </c>
      <c r="P11706">
        <v>2201610201</v>
      </c>
      <c r="T11706">
        <v>4</v>
      </c>
      <c r="U11706">
        <v>29.630500000000001</v>
      </c>
    </row>
    <row r="11707" spans="1:21" x14ac:dyDescent="0.25">
      <c r="A11707">
        <v>1</v>
      </c>
      <c r="B11707">
        <v>1</v>
      </c>
      <c r="C11707">
        <v>2017</v>
      </c>
      <c r="K11707">
        <v>54</v>
      </c>
      <c r="L11707">
        <v>47</v>
      </c>
      <c r="M11707">
        <v>1</v>
      </c>
      <c r="N11707">
        <v>2002</v>
      </c>
      <c r="O11707">
        <v>2</v>
      </c>
      <c r="P11707">
        <v>2201540201</v>
      </c>
      <c r="T11707">
        <v>4</v>
      </c>
      <c r="U11707">
        <v>6217.82</v>
      </c>
    </row>
    <row r="11708" spans="1:21" x14ac:dyDescent="0.25">
      <c r="A11708">
        <v>1</v>
      </c>
      <c r="B11708">
        <v>1</v>
      </c>
      <c r="C11708">
        <v>2017</v>
      </c>
      <c r="K11708">
        <v>54</v>
      </c>
      <c r="L11708">
        <v>46</v>
      </c>
      <c r="M11708">
        <v>1</v>
      </c>
      <c r="N11708">
        <v>2002</v>
      </c>
      <c r="O11708">
        <v>2</v>
      </c>
      <c r="P11708">
        <v>2201540201</v>
      </c>
      <c r="T11708">
        <v>4</v>
      </c>
      <c r="U11708">
        <v>47777.3</v>
      </c>
    </row>
    <row r="11709" spans="1:21" x14ac:dyDescent="0.25">
      <c r="A11709">
        <v>1</v>
      </c>
      <c r="B11709">
        <v>1</v>
      </c>
      <c r="C11709">
        <v>2017</v>
      </c>
      <c r="K11709">
        <v>54</v>
      </c>
      <c r="L11709">
        <v>42</v>
      </c>
      <c r="M11709">
        <v>1</v>
      </c>
      <c r="N11709">
        <v>2002</v>
      </c>
      <c r="O11709">
        <v>2</v>
      </c>
      <c r="P11709">
        <v>2201540201</v>
      </c>
      <c r="T11709">
        <v>4</v>
      </c>
      <c r="U11709">
        <v>63233.3</v>
      </c>
    </row>
    <row r="11710" spans="1:21" x14ac:dyDescent="0.25">
      <c r="A11710">
        <v>1</v>
      </c>
      <c r="B11710">
        <v>1</v>
      </c>
      <c r="C11710">
        <v>2017</v>
      </c>
      <c r="K11710">
        <v>54</v>
      </c>
      <c r="L11710">
        <v>41</v>
      </c>
      <c r="M11710">
        <v>1</v>
      </c>
      <c r="N11710">
        <v>2002</v>
      </c>
      <c r="O11710">
        <v>2</v>
      </c>
      <c r="P11710">
        <v>2201540201</v>
      </c>
      <c r="T11710">
        <v>4</v>
      </c>
      <c r="U11710">
        <v>43291.199999999997</v>
      </c>
    </row>
    <row r="11711" spans="1:21" x14ac:dyDescent="0.25">
      <c r="A11711">
        <v>1</v>
      </c>
      <c r="B11711">
        <v>1</v>
      </c>
      <c r="C11711">
        <v>2017</v>
      </c>
      <c r="K11711">
        <v>53</v>
      </c>
      <c r="L11711">
        <v>47</v>
      </c>
      <c r="M11711">
        <v>1</v>
      </c>
      <c r="N11711">
        <v>2002</v>
      </c>
      <c r="O11711">
        <v>2</v>
      </c>
      <c r="P11711">
        <v>2201530201</v>
      </c>
      <c r="T11711">
        <v>4</v>
      </c>
      <c r="U11711">
        <v>5.4033600000000002</v>
      </c>
    </row>
    <row r="11712" spans="1:21" x14ac:dyDescent="0.25">
      <c r="A11712">
        <v>1</v>
      </c>
      <c r="B11712">
        <v>1</v>
      </c>
      <c r="C11712">
        <v>2017</v>
      </c>
      <c r="K11712">
        <v>52</v>
      </c>
      <c r="L11712">
        <v>47</v>
      </c>
      <c r="M11712">
        <v>1</v>
      </c>
      <c r="N11712">
        <v>2002</v>
      </c>
      <c r="O11712">
        <v>2</v>
      </c>
      <c r="P11712">
        <v>2201520201</v>
      </c>
      <c r="T11712">
        <v>4</v>
      </c>
      <c r="U11712">
        <v>93.430899999999994</v>
      </c>
    </row>
    <row r="11713" spans="1:21" x14ac:dyDescent="0.25">
      <c r="A11713">
        <v>1</v>
      </c>
      <c r="B11713">
        <v>1</v>
      </c>
      <c r="C11713">
        <v>2017</v>
      </c>
      <c r="K11713">
        <v>52</v>
      </c>
      <c r="L11713">
        <v>46</v>
      </c>
      <c r="M11713">
        <v>1</v>
      </c>
      <c r="N11713">
        <v>2002</v>
      </c>
      <c r="O11713">
        <v>2</v>
      </c>
      <c r="P11713">
        <v>2201520201</v>
      </c>
      <c r="T11713">
        <v>4</v>
      </c>
      <c r="U11713">
        <v>358910</v>
      </c>
    </row>
    <row r="11714" spans="1:21" x14ac:dyDescent="0.25">
      <c r="A11714">
        <v>1</v>
      </c>
      <c r="B11714">
        <v>1</v>
      </c>
      <c r="C11714">
        <v>2017</v>
      </c>
      <c r="K11714">
        <v>52</v>
      </c>
      <c r="L11714">
        <v>42</v>
      </c>
      <c r="M11714">
        <v>1</v>
      </c>
      <c r="N11714">
        <v>2002</v>
      </c>
      <c r="O11714">
        <v>2</v>
      </c>
      <c r="P11714">
        <v>2201520201</v>
      </c>
      <c r="T11714">
        <v>4</v>
      </c>
      <c r="U11714">
        <v>604845</v>
      </c>
    </row>
    <row r="11715" spans="1:21" x14ac:dyDescent="0.25">
      <c r="A11715">
        <v>1</v>
      </c>
      <c r="B11715">
        <v>1</v>
      </c>
      <c r="C11715">
        <v>2017</v>
      </c>
      <c r="K11715">
        <v>52</v>
      </c>
      <c r="L11715">
        <v>41</v>
      </c>
      <c r="M11715">
        <v>1</v>
      </c>
      <c r="N11715">
        <v>2002</v>
      </c>
      <c r="O11715">
        <v>2</v>
      </c>
      <c r="P11715">
        <v>2201520201</v>
      </c>
      <c r="T11715">
        <v>4</v>
      </c>
      <c r="U11715">
        <v>630450</v>
      </c>
    </row>
    <row r="11716" spans="1:21" x14ac:dyDescent="0.25">
      <c r="A11716">
        <v>1</v>
      </c>
      <c r="B11716">
        <v>1</v>
      </c>
      <c r="C11716">
        <v>2017</v>
      </c>
      <c r="K11716">
        <v>51</v>
      </c>
      <c r="L11716">
        <v>41</v>
      </c>
      <c r="M11716">
        <v>1</v>
      </c>
      <c r="N11716">
        <v>2002</v>
      </c>
      <c r="O11716">
        <v>2</v>
      </c>
      <c r="P11716">
        <v>2201510201</v>
      </c>
      <c r="T11716">
        <v>4</v>
      </c>
      <c r="U11716">
        <v>1341.8</v>
      </c>
    </row>
    <row r="11717" spans="1:21" x14ac:dyDescent="0.25">
      <c r="A11717">
        <v>1</v>
      </c>
      <c r="B11717">
        <v>1</v>
      </c>
      <c r="C11717">
        <v>2017</v>
      </c>
      <c r="K11717">
        <v>43</v>
      </c>
      <c r="L11717">
        <v>47</v>
      </c>
      <c r="M11717">
        <v>1</v>
      </c>
      <c r="N11717">
        <v>2002</v>
      </c>
      <c r="O11717">
        <v>2</v>
      </c>
      <c r="P11717">
        <v>2201430201</v>
      </c>
      <c r="T11717">
        <v>4</v>
      </c>
      <c r="U11717">
        <v>354.39100000000002</v>
      </c>
    </row>
    <row r="11718" spans="1:21" x14ac:dyDescent="0.25">
      <c r="A11718">
        <v>1</v>
      </c>
      <c r="B11718">
        <v>1</v>
      </c>
      <c r="C11718">
        <v>2017</v>
      </c>
      <c r="K11718">
        <v>43</v>
      </c>
      <c r="L11718">
        <v>46</v>
      </c>
      <c r="M11718">
        <v>1</v>
      </c>
      <c r="N11718">
        <v>2002</v>
      </c>
      <c r="O11718">
        <v>2</v>
      </c>
      <c r="P11718">
        <v>2201430201</v>
      </c>
      <c r="T11718">
        <v>4</v>
      </c>
      <c r="U11718">
        <v>7442.22</v>
      </c>
    </row>
    <row r="11719" spans="1:21" x14ac:dyDescent="0.25">
      <c r="A11719">
        <v>1</v>
      </c>
      <c r="B11719">
        <v>1</v>
      </c>
      <c r="C11719">
        <v>2017</v>
      </c>
      <c r="K11719">
        <v>43</v>
      </c>
      <c r="L11719">
        <v>42</v>
      </c>
      <c r="M11719">
        <v>1</v>
      </c>
      <c r="N11719">
        <v>2002</v>
      </c>
      <c r="O11719">
        <v>2</v>
      </c>
      <c r="P11719">
        <v>2201430201</v>
      </c>
      <c r="T11719">
        <v>4</v>
      </c>
      <c r="U11719">
        <v>66.448400000000007</v>
      </c>
    </row>
    <row r="11720" spans="1:21" x14ac:dyDescent="0.25">
      <c r="A11720">
        <v>1</v>
      </c>
      <c r="B11720">
        <v>1</v>
      </c>
      <c r="C11720">
        <v>2017</v>
      </c>
      <c r="K11720">
        <v>43</v>
      </c>
      <c r="L11720">
        <v>41</v>
      </c>
      <c r="M11720">
        <v>1</v>
      </c>
      <c r="N11720">
        <v>2002</v>
      </c>
      <c r="O11720">
        <v>2</v>
      </c>
      <c r="P11720">
        <v>2201430201</v>
      </c>
      <c r="T11720">
        <v>4</v>
      </c>
      <c r="U11720">
        <v>88.597899999999996</v>
      </c>
    </row>
    <row r="11721" spans="1:21" x14ac:dyDescent="0.25">
      <c r="A11721">
        <v>1</v>
      </c>
      <c r="B11721">
        <v>1</v>
      </c>
      <c r="C11721">
        <v>2017</v>
      </c>
      <c r="K11721">
        <v>42</v>
      </c>
      <c r="L11721">
        <v>47</v>
      </c>
      <c r="M11721">
        <v>1</v>
      </c>
      <c r="N11721">
        <v>2002</v>
      </c>
      <c r="O11721">
        <v>2</v>
      </c>
      <c r="P11721">
        <v>2201420201</v>
      </c>
      <c r="T11721">
        <v>4</v>
      </c>
      <c r="U11721">
        <v>1383.63</v>
      </c>
    </row>
    <row r="11722" spans="1:21" x14ac:dyDescent="0.25">
      <c r="A11722">
        <v>1</v>
      </c>
      <c r="B11722">
        <v>1</v>
      </c>
      <c r="C11722">
        <v>2017</v>
      </c>
      <c r="K11722">
        <v>42</v>
      </c>
      <c r="L11722">
        <v>46</v>
      </c>
      <c r="M11722">
        <v>1</v>
      </c>
      <c r="N11722">
        <v>2002</v>
      </c>
      <c r="O11722">
        <v>2</v>
      </c>
      <c r="P11722">
        <v>2201420201</v>
      </c>
      <c r="T11722">
        <v>4</v>
      </c>
      <c r="U11722">
        <v>207.54499999999999</v>
      </c>
    </row>
    <row r="11723" spans="1:21" x14ac:dyDescent="0.25">
      <c r="A11723">
        <v>1</v>
      </c>
      <c r="B11723">
        <v>1</v>
      </c>
      <c r="C11723">
        <v>2017</v>
      </c>
      <c r="K11723">
        <v>42</v>
      </c>
      <c r="L11723">
        <v>42</v>
      </c>
      <c r="M11723">
        <v>1</v>
      </c>
      <c r="N11723">
        <v>2002</v>
      </c>
      <c r="O11723">
        <v>2</v>
      </c>
      <c r="P11723">
        <v>2201420201</v>
      </c>
      <c r="T11723">
        <v>4</v>
      </c>
      <c r="U11723">
        <v>553.45399999999995</v>
      </c>
    </row>
    <row r="11724" spans="1:21" x14ac:dyDescent="0.25">
      <c r="A11724">
        <v>1</v>
      </c>
      <c r="B11724">
        <v>1</v>
      </c>
      <c r="C11724">
        <v>2017</v>
      </c>
      <c r="K11724">
        <v>32</v>
      </c>
      <c r="L11724">
        <v>40</v>
      </c>
      <c r="M11724">
        <v>1</v>
      </c>
      <c r="N11724">
        <v>2002</v>
      </c>
      <c r="O11724">
        <v>2</v>
      </c>
      <c r="P11724">
        <v>2201320201</v>
      </c>
      <c r="T11724">
        <v>4</v>
      </c>
      <c r="U11724">
        <v>625161</v>
      </c>
    </row>
    <row r="11725" spans="1:21" x14ac:dyDescent="0.25">
      <c r="A11725">
        <v>1</v>
      </c>
      <c r="B11725">
        <v>1</v>
      </c>
      <c r="C11725">
        <v>2017</v>
      </c>
      <c r="K11725">
        <v>32</v>
      </c>
      <c r="L11725">
        <v>30</v>
      </c>
      <c r="M11725">
        <v>1</v>
      </c>
      <c r="N11725">
        <v>2002</v>
      </c>
      <c r="O11725">
        <v>2</v>
      </c>
      <c r="P11725">
        <v>2201320201</v>
      </c>
      <c r="T11725">
        <v>4</v>
      </c>
      <c r="U11725">
        <v>7888900</v>
      </c>
    </row>
    <row r="11726" spans="1:21" x14ac:dyDescent="0.25">
      <c r="A11726">
        <v>1</v>
      </c>
      <c r="B11726">
        <v>1</v>
      </c>
      <c r="C11726">
        <v>2017</v>
      </c>
      <c r="K11726">
        <v>31</v>
      </c>
      <c r="L11726">
        <v>40</v>
      </c>
      <c r="M11726">
        <v>1</v>
      </c>
      <c r="N11726">
        <v>2002</v>
      </c>
      <c r="O11726">
        <v>2</v>
      </c>
      <c r="P11726">
        <v>2201310201</v>
      </c>
      <c r="T11726">
        <v>4</v>
      </c>
      <c r="U11726">
        <v>763294</v>
      </c>
    </row>
    <row r="11727" spans="1:21" x14ac:dyDescent="0.25">
      <c r="A11727">
        <v>1</v>
      </c>
      <c r="B11727">
        <v>1</v>
      </c>
      <c r="C11727">
        <v>2017</v>
      </c>
      <c r="K11727">
        <v>31</v>
      </c>
      <c r="L11727">
        <v>30</v>
      </c>
      <c r="M11727">
        <v>1</v>
      </c>
      <c r="N11727">
        <v>2002</v>
      </c>
      <c r="O11727">
        <v>2</v>
      </c>
      <c r="P11727">
        <v>2201310201</v>
      </c>
      <c r="T11727">
        <v>4</v>
      </c>
      <c r="U11727">
        <v>30731100</v>
      </c>
    </row>
    <row r="11728" spans="1:21" x14ac:dyDescent="0.25">
      <c r="A11728">
        <v>1</v>
      </c>
      <c r="B11728">
        <v>1</v>
      </c>
      <c r="C11728">
        <v>2017</v>
      </c>
      <c r="K11728">
        <v>21</v>
      </c>
      <c r="L11728">
        <v>20</v>
      </c>
      <c r="M11728">
        <v>1</v>
      </c>
      <c r="N11728">
        <v>2002</v>
      </c>
      <c r="O11728">
        <v>2</v>
      </c>
      <c r="P11728">
        <v>2201210201</v>
      </c>
      <c r="T11728">
        <v>4</v>
      </c>
      <c r="U11728">
        <v>45724500</v>
      </c>
    </row>
    <row r="11729" spans="1:21" x14ac:dyDescent="0.25">
      <c r="A11729">
        <v>1</v>
      </c>
      <c r="B11729">
        <v>1</v>
      </c>
      <c r="C11729">
        <v>2017</v>
      </c>
      <c r="K11729">
        <v>11</v>
      </c>
      <c r="L11729">
        <v>10</v>
      </c>
      <c r="M11729">
        <v>1</v>
      </c>
      <c r="N11729">
        <v>2002</v>
      </c>
      <c r="O11729">
        <v>2</v>
      </c>
      <c r="P11729">
        <v>2201110201</v>
      </c>
      <c r="T11729">
        <v>4</v>
      </c>
      <c r="U11729">
        <v>350749</v>
      </c>
    </row>
    <row r="11730" spans="1:21" x14ac:dyDescent="0.25">
      <c r="A11730">
        <v>1</v>
      </c>
      <c r="B11730">
        <v>1</v>
      </c>
      <c r="C11730">
        <v>2017</v>
      </c>
      <c r="K11730">
        <v>61</v>
      </c>
      <c r="L11730">
        <v>47</v>
      </c>
      <c r="M11730">
        <v>1</v>
      </c>
      <c r="N11730">
        <v>2001</v>
      </c>
      <c r="O11730">
        <v>2</v>
      </c>
      <c r="P11730">
        <v>2201610201</v>
      </c>
      <c r="T11730">
        <v>4</v>
      </c>
      <c r="U11730">
        <v>85.559299999999993</v>
      </c>
    </row>
    <row r="11731" spans="1:21" x14ac:dyDescent="0.25">
      <c r="A11731">
        <v>1</v>
      </c>
      <c r="B11731">
        <v>1</v>
      </c>
      <c r="C11731">
        <v>2017</v>
      </c>
      <c r="K11731">
        <v>54</v>
      </c>
      <c r="L11731">
        <v>47</v>
      </c>
      <c r="M11731">
        <v>1</v>
      </c>
      <c r="N11731">
        <v>2001</v>
      </c>
      <c r="O11731">
        <v>2</v>
      </c>
      <c r="P11731">
        <v>2201540201</v>
      </c>
      <c r="T11731">
        <v>4</v>
      </c>
      <c r="U11731">
        <v>6175.98</v>
      </c>
    </row>
    <row r="11732" spans="1:21" x14ac:dyDescent="0.25">
      <c r="A11732">
        <v>1</v>
      </c>
      <c r="B11732">
        <v>1</v>
      </c>
      <c r="C11732">
        <v>2017</v>
      </c>
      <c r="K11732">
        <v>54</v>
      </c>
      <c r="L11732">
        <v>46</v>
      </c>
      <c r="M11732">
        <v>1</v>
      </c>
      <c r="N11732">
        <v>2001</v>
      </c>
      <c r="O11732">
        <v>2</v>
      </c>
      <c r="P11732">
        <v>2201540201</v>
      </c>
      <c r="T11732">
        <v>4</v>
      </c>
      <c r="U11732">
        <v>47458.2</v>
      </c>
    </row>
    <row r="11733" spans="1:21" x14ac:dyDescent="0.25">
      <c r="A11733">
        <v>1</v>
      </c>
      <c r="B11733">
        <v>1</v>
      </c>
      <c r="C11733">
        <v>2017</v>
      </c>
      <c r="K11733">
        <v>54</v>
      </c>
      <c r="L11733">
        <v>42</v>
      </c>
      <c r="M11733">
        <v>1</v>
      </c>
      <c r="N11733">
        <v>2001</v>
      </c>
      <c r="O11733">
        <v>2</v>
      </c>
      <c r="P11733">
        <v>2201540201</v>
      </c>
      <c r="T11733">
        <v>4</v>
      </c>
      <c r="U11733">
        <v>62814.7</v>
      </c>
    </row>
    <row r="11734" spans="1:21" x14ac:dyDescent="0.25">
      <c r="A11734">
        <v>1</v>
      </c>
      <c r="B11734">
        <v>1</v>
      </c>
      <c r="C11734">
        <v>2017</v>
      </c>
      <c r="K11734">
        <v>54</v>
      </c>
      <c r="L11734">
        <v>41</v>
      </c>
      <c r="M11734">
        <v>1</v>
      </c>
      <c r="N11734">
        <v>2001</v>
      </c>
      <c r="O11734">
        <v>2</v>
      </c>
      <c r="P11734">
        <v>2201540201</v>
      </c>
      <c r="T11734">
        <v>4</v>
      </c>
      <c r="U11734">
        <v>42998.2</v>
      </c>
    </row>
    <row r="11735" spans="1:21" x14ac:dyDescent="0.25">
      <c r="A11735">
        <v>1</v>
      </c>
      <c r="B11735">
        <v>1</v>
      </c>
      <c r="C11735">
        <v>2017</v>
      </c>
      <c r="K11735">
        <v>53</v>
      </c>
      <c r="L11735">
        <v>42</v>
      </c>
      <c r="M11735">
        <v>1</v>
      </c>
      <c r="N11735">
        <v>2001</v>
      </c>
      <c r="O11735">
        <v>2</v>
      </c>
      <c r="P11735">
        <v>2201530201</v>
      </c>
      <c r="T11735">
        <v>4</v>
      </c>
      <c r="U11735">
        <v>7479.04</v>
      </c>
    </row>
    <row r="11736" spans="1:21" x14ac:dyDescent="0.25">
      <c r="A11736">
        <v>1</v>
      </c>
      <c r="B11736">
        <v>1</v>
      </c>
      <c r="C11736">
        <v>2017</v>
      </c>
      <c r="K11736">
        <v>53</v>
      </c>
      <c r="L11736">
        <v>41</v>
      </c>
      <c r="M11736">
        <v>1</v>
      </c>
      <c r="N11736">
        <v>2001</v>
      </c>
      <c r="O11736">
        <v>2</v>
      </c>
      <c r="P11736">
        <v>2201530201</v>
      </c>
      <c r="T11736">
        <v>4</v>
      </c>
      <c r="U11736">
        <v>29045.8</v>
      </c>
    </row>
    <row r="11737" spans="1:21" x14ac:dyDescent="0.25">
      <c r="A11737">
        <v>1</v>
      </c>
      <c r="B11737">
        <v>1</v>
      </c>
      <c r="C11737">
        <v>2017</v>
      </c>
      <c r="K11737">
        <v>52</v>
      </c>
      <c r="L11737">
        <v>47</v>
      </c>
      <c r="M11737">
        <v>1</v>
      </c>
      <c r="N11737">
        <v>2001</v>
      </c>
      <c r="O11737">
        <v>2</v>
      </c>
      <c r="P11737">
        <v>2201520201</v>
      </c>
      <c r="T11737">
        <v>4</v>
      </c>
      <c r="U11737">
        <v>758.09900000000005</v>
      </c>
    </row>
    <row r="11738" spans="1:21" x14ac:dyDescent="0.25">
      <c r="A11738">
        <v>1</v>
      </c>
      <c r="B11738">
        <v>1</v>
      </c>
      <c r="C11738">
        <v>2017</v>
      </c>
      <c r="K11738">
        <v>52</v>
      </c>
      <c r="L11738">
        <v>46</v>
      </c>
      <c r="M11738">
        <v>1</v>
      </c>
      <c r="N11738">
        <v>2001</v>
      </c>
      <c r="O11738">
        <v>2</v>
      </c>
      <c r="P11738">
        <v>2201520201</v>
      </c>
      <c r="T11738">
        <v>4</v>
      </c>
      <c r="U11738">
        <v>61762.3</v>
      </c>
    </row>
    <row r="11739" spans="1:21" x14ac:dyDescent="0.25">
      <c r="A11739">
        <v>1</v>
      </c>
      <c r="B11739">
        <v>1</v>
      </c>
      <c r="C11739">
        <v>2017</v>
      </c>
      <c r="K11739">
        <v>52</v>
      </c>
      <c r="L11739">
        <v>42</v>
      </c>
      <c r="M11739">
        <v>1</v>
      </c>
      <c r="N11739">
        <v>2001</v>
      </c>
      <c r="O11739">
        <v>2</v>
      </c>
      <c r="P11739">
        <v>2201520201</v>
      </c>
      <c r="T11739">
        <v>4</v>
      </c>
      <c r="U11739">
        <v>553614</v>
      </c>
    </row>
    <row r="11740" spans="1:21" x14ac:dyDescent="0.25">
      <c r="A11740">
        <v>1</v>
      </c>
      <c r="B11740">
        <v>1</v>
      </c>
      <c r="C11740">
        <v>2017</v>
      </c>
      <c r="K11740">
        <v>52</v>
      </c>
      <c r="L11740">
        <v>41</v>
      </c>
      <c r="M11740">
        <v>1</v>
      </c>
      <c r="N11740">
        <v>2001</v>
      </c>
      <c r="O11740">
        <v>2</v>
      </c>
      <c r="P11740">
        <v>2201520201</v>
      </c>
      <c r="T11740">
        <v>4</v>
      </c>
      <c r="U11740">
        <v>442154</v>
      </c>
    </row>
    <row r="11741" spans="1:21" x14ac:dyDescent="0.25">
      <c r="A11741">
        <v>1</v>
      </c>
      <c r="B11741">
        <v>1</v>
      </c>
      <c r="C11741">
        <v>2017</v>
      </c>
      <c r="K11741">
        <v>51</v>
      </c>
      <c r="L11741">
        <v>41</v>
      </c>
      <c r="M11741">
        <v>1</v>
      </c>
      <c r="N11741">
        <v>2001</v>
      </c>
      <c r="O11741">
        <v>2</v>
      </c>
      <c r="P11741">
        <v>2201510201</v>
      </c>
      <c r="T11741">
        <v>4</v>
      </c>
      <c r="U11741">
        <v>1716.04</v>
      </c>
    </row>
    <row r="11742" spans="1:21" x14ac:dyDescent="0.25">
      <c r="A11742">
        <v>1</v>
      </c>
      <c r="B11742">
        <v>1</v>
      </c>
      <c r="C11742">
        <v>2017</v>
      </c>
      <c r="K11742">
        <v>43</v>
      </c>
      <c r="L11742">
        <v>47</v>
      </c>
      <c r="M11742">
        <v>1</v>
      </c>
      <c r="N11742">
        <v>2001</v>
      </c>
      <c r="O11742">
        <v>2</v>
      </c>
      <c r="P11742">
        <v>2201430201</v>
      </c>
      <c r="T11742">
        <v>4</v>
      </c>
      <c r="U11742">
        <v>325.084</v>
      </c>
    </row>
    <row r="11743" spans="1:21" x14ac:dyDescent="0.25">
      <c r="A11743">
        <v>1</v>
      </c>
      <c r="B11743">
        <v>1</v>
      </c>
      <c r="C11743">
        <v>2017</v>
      </c>
      <c r="K11743">
        <v>43</v>
      </c>
      <c r="L11743">
        <v>46</v>
      </c>
      <c r="M11743">
        <v>1</v>
      </c>
      <c r="N11743">
        <v>2001</v>
      </c>
      <c r="O11743">
        <v>2</v>
      </c>
      <c r="P11743">
        <v>2201430201</v>
      </c>
      <c r="T11743">
        <v>4</v>
      </c>
      <c r="U11743">
        <v>6718.41</v>
      </c>
    </row>
    <row r="11744" spans="1:21" x14ac:dyDescent="0.25">
      <c r="A11744">
        <v>1</v>
      </c>
      <c r="B11744">
        <v>1</v>
      </c>
      <c r="C11744">
        <v>2017</v>
      </c>
      <c r="K11744">
        <v>43</v>
      </c>
      <c r="L11744">
        <v>42</v>
      </c>
      <c r="M11744">
        <v>1</v>
      </c>
      <c r="N11744">
        <v>2001</v>
      </c>
      <c r="O11744">
        <v>2</v>
      </c>
      <c r="P11744">
        <v>2201430201</v>
      </c>
      <c r="T11744">
        <v>4</v>
      </c>
      <c r="U11744">
        <v>43.3446</v>
      </c>
    </row>
    <row r="11745" spans="1:21" x14ac:dyDescent="0.25">
      <c r="A11745">
        <v>1</v>
      </c>
      <c r="B11745">
        <v>1</v>
      </c>
      <c r="C11745">
        <v>2017</v>
      </c>
      <c r="K11745">
        <v>43</v>
      </c>
      <c r="L11745">
        <v>41</v>
      </c>
      <c r="M11745">
        <v>1</v>
      </c>
      <c r="N11745">
        <v>2001</v>
      </c>
      <c r="O11745">
        <v>2</v>
      </c>
      <c r="P11745">
        <v>2201430201</v>
      </c>
      <c r="T11745">
        <v>4</v>
      </c>
      <c r="U11745">
        <v>86.689099999999996</v>
      </c>
    </row>
    <row r="11746" spans="1:21" x14ac:dyDescent="0.25">
      <c r="A11746">
        <v>1</v>
      </c>
      <c r="B11746">
        <v>1</v>
      </c>
      <c r="C11746">
        <v>2017</v>
      </c>
      <c r="K11746">
        <v>42</v>
      </c>
      <c r="L11746">
        <v>47</v>
      </c>
      <c r="M11746">
        <v>1</v>
      </c>
      <c r="N11746">
        <v>2001</v>
      </c>
      <c r="O11746">
        <v>2</v>
      </c>
      <c r="P11746">
        <v>2201420201</v>
      </c>
      <c r="T11746">
        <v>4</v>
      </c>
      <c r="U11746">
        <v>1505.72</v>
      </c>
    </row>
    <row r="11747" spans="1:21" x14ac:dyDescent="0.25">
      <c r="A11747">
        <v>1</v>
      </c>
      <c r="B11747">
        <v>1</v>
      </c>
      <c r="C11747">
        <v>2017</v>
      </c>
      <c r="K11747">
        <v>42</v>
      </c>
      <c r="L11747">
        <v>46</v>
      </c>
      <c r="M11747">
        <v>1</v>
      </c>
      <c r="N11747">
        <v>2001</v>
      </c>
      <c r="O11747">
        <v>2</v>
      </c>
      <c r="P11747">
        <v>2201420201</v>
      </c>
      <c r="T11747">
        <v>4</v>
      </c>
      <c r="U11747">
        <v>196.398</v>
      </c>
    </row>
    <row r="11748" spans="1:21" x14ac:dyDescent="0.25">
      <c r="A11748">
        <v>1</v>
      </c>
      <c r="B11748">
        <v>1</v>
      </c>
      <c r="C11748">
        <v>2017</v>
      </c>
      <c r="K11748">
        <v>42</v>
      </c>
      <c r="L11748">
        <v>42</v>
      </c>
      <c r="M11748">
        <v>1</v>
      </c>
      <c r="N11748">
        <v>2001</v>
      </c>
      <c r="O11748">
        <v>2</v>
      </c>
      <c r="P11748">
        <v>2201420201</v>
      </c>
      <c r="T11748">
        <v>4</v>
      </c>
      <c r="U11748">
        <v>654.66099999999994</v>
      </c>
    </row>
    <row r="11749" spans="1:21" x14ac:dyDescent="0.25">
      <c r="A11749">
        <v>1</v>
      </c>
      <c r="B11749">
        <v>1</v>
      </c>
      <c r="C11749">
        <v>2017</v>
      </c>
      <c r="K11749">
        <v>32</v>
      </c>
      <c r="L11749">
        <v>40</v>
      </c>
      <c r="M11749">
        <v>1</v>
      </c>
      <c r="N11749">
        <v>2001</v>
      </c>
      <c r="O11749">
        <v>2</v>
      </c>
      <c r="P11749">
        <v>2201320201</v>
      </c>
      <c r="T11749">
        <v>4</v>
      </c>
      <c r="U11749">
        <v>778406</v>
      </c>
    </row>
    <row r="11750" spans="1:21" x14ac:dyDescent="0.25">
      <c r="A11750">
        <v>1</v>
      </c>
      <c r="B11750">
        <v>1</v>
      </c>
      <c r="C11750">
        <v>2017</v>
      </c>
      <c r="K11750">
        <v>32</v>
      </c>
      <c r="L11750">
        <v>30</v>
      </c>
      <c r="M11750">
        <v>1</v>
      </c>
      <c r="N11750">
        <v>2001</v>
      </c>
      <c r="O11750">
        <v>2</v>
      </c>
      <c r="P11750">
        <v>2201320201</v>
      </c>
      <c r="T11750">
        <v>4</v>
      </c>
      <c r="U11750">
        <v>5960870</v>
      </c>
    </row>
    <row r="11751" spans="1:21" x14ac:dyDescent="0.25">
      <c r="A11751">
        <v>1</v>
      </c>
      <c r="B11751">
        <v>1</v>
      </c>
      <c r="C11751">
        <v>2017</v>
      </c>
      <c r="K11751">
        <v>31</v>
      </c>
      <c r="L11751">
        <v>40</v>
      </c>
      <c r="M11751">
        <v>1</v>
      </c>
      <c r="N11751">
        <v>2001</v>
      </c>
      <c r="O11751">
        <v>2</v>
      </c>
      <c r="P11751">
        <v>2201310201</v>
      </c>
      <c r="T11751">
        <v>4</v>
      </c>
      <c r="U11751">
        <v>485584</v>
      </c>
    </row>
    <row r="11752" spans="1:21" x14ac:dyDescent="0.25">
      <c r="A11752">
        <v>1</v>
      </c>
      <c r="B11752">
        <v>1</v>
      </c>
      <c r="C11752">
        <v>2017</v>
      </c>
      <c r="K11752">
        <v>31</v>
      </c>
      <c r="L11752">
        <v>30</v>
      </c>
      <c r="M11752">
        <v>1</v>
      </c>
      <c r="N11752">
        <v>2001</v>
      </c>
      <c r="O11752">
        <v>2</v>
      </c>
      <c r="P11752">
        <v>2201310201</v>
      </c>
      <c r="T11752">
        <v>4</v>
      </c>
      <c r="U11752">
        <v>25290200</v>
      </c>
    </row>
    <row r="11753" spans="1:21" x14ac:dyDescent="0.25">
      <c r="A11753">
        <v>1</v>
      </c>
      <c r="B11753">
        <v>1</v>
      </c>
      <c r="C11753">
        <v>2017</v>
      </c>
      <c r="K11753">
        <v>21</v>
      </c>
      <c r="L11753">
        <v>20</v>
      </c>
      <c r="M11753">
        <v>1</v>
      </c>
      <c r="N11753">
        <v>2001</v>
      </c>
      <c r="O11753">
        <v>2</v>
      </c>
      <c r="P11753">
        <v>2201210201</v>
      </c>
      <c r="T11753">
        <v>4</v>
      </c>
      <c r="U11753">
        <v>37364700</v>
      </c>
    </row>
    <row r="11754" spans="1:21" x14ac:dyDescent="0.25">
      <c r="A11754">
        <v>1</v>
      </c>
      <c r="B11754">
        <v>1</v>
      </c>
      <c r="C11754">
        <v>2017</v>
      </c>
      <c r="K11754">
        <v>11</v>
      </c>
      <c r="L11754">
        <v>10</v>
      </c>
      <c r="M11754">
        <v>1</v>
      </c>
      <c r="N11754">
        <v>2001</v>
      </c>
      <c r="O11754">
        <v>2</v>
      </c>
      <c r="P11754">
        <v>2201110201</v>
      </c>
      <c r="T11754">
        <v>4</v>
      </c>
      <c r="U11754">
        <v>286240</v>
      </c>
    </row>
    <row r="11755" spans="1:21" x14ac:dyDescent="0.25">
      <c r="A11755">
        <v>1</v>
      </c>
      <c r="B11755">
        <v>1</v>
      </c>
      <c r="C11755">
        <v>2017</v>
      </c>
      <c r="K11755">
        <v>61</v>
      </c>
      <c r="L11755">
        <v>47</v>
      </c>
      <c r="M11755">
        <v>1</v>
      </c>
      <c r="N11755">
        <v>2000</v>
      </c>
      <c r="O11755">
        <v>2</v>
      </c>
      <c r="P11755">
        <v>2201610201</v>
      </c>
      <c r="T11755">
        <v>4</v>
      </c>
      <c r="U11755">
        <v>49.288600000000002</v>
      </c>
    </row>
    <row r="11756" spans="1:21" x14ac:dyDescent="0.25">
      <c r="A11756">
        <v>1</v>
      </c>
      <c r="B11756">
        <v>1</v>
      </c>
      <c r="C11756">
        <v>2017</v>
      </c>
      <c r="K11756">
        <v>54</v>
      </c>
      <c r="L11756">
        <v>47</v>
      </c>
      <c r="M11756">
        <v>1</v>
      </c>
      <c r="N11756">
        <v>2000</v>
      </c>
      <c r="O11756">
        <v>2</v>
      </c>
      <c r="P11756">
        <v>2201540201</v>
      </c>
      <c r="T11756">
        <v>4</v>
      </c>
      <c r="U11756">
        <v>6103.66</v>
      </c>
    </row>
    <row r="11757" spans="1:21" x14ac:dyDescent="0.25">
      <c r="A11757">
        <v>1</v>
      </c>
      <c r="B11757">
        <v>1</v>
      </c>
      <c r="C11757">
        <v>2017</v>
      </c>
      <c r="K11757">
        <v>54</v>
      </c>
      <c r="L11757">
        <v>46</v>
      </c>
      <c r="M11757">
        <v>1</v>
      </c>
      <c r="N11757">
        <v>2000</v>
      </c>
      <c r="O11757">
        <v>2</v>
      </c>
      <c r="P11757">
        <v>2201540201</v>
      </c>
      <c r="T11757">
        <v>4</v>
      </c>
      <c r="U11757">
        <v>46934.9</v>
      </c>
    </row>
    <row r="11758" spans="1:21" x14ac:dyDescent="0.25">
      <c r="A11758">
        <v>1</v>
      </c>
      <c r="B11758">
        <v>1</v>
      </c>
      <c r="C11758">
        <v>2017</v>
      </c>
      <c r="K11758">
        <v>54</v>
      </c>
      <c r="L11758">
        <v>42</v>
      </c>
      <c r="M11758">
        <v>1</v>
      </c>
      <c r="N11758">
        <v>2000</v>
      </c>
      <c r="O11758">
        <v>2</v>
      </c>
      <c r="P11758">
        <v>2201540201</v>
      </c>
      <c r="T11758">
        <v>4</v>
      </c>
      <c r="U11758">
        <v>62125.9</v>
      </c>
    </row>
    <row r="11759" spans="1:21" x14ac:dyDescent="0.25">
      <c r="A11759">
        <v>1</v>
      </c>
      <c r="B11759">
        <v>1</v>
      </c>
      <c r="C11759">
        <v>2017</v>
      </c>
      <c r="K11759">
        <v>54</v>
      </c>
      <c r="L11759">
        <v>41</v>
      </c>
      <c r="M11759">
        <v>1</v>
      </c>
      <c r="N11759">
        <v>2000</v>
      </c>
      <c r="O11759">
        <v>2</v>
      </c>
      <c r="P11759">
        <v>2201540201</v>
      </c>
      <c r="T11759">
        <v>4</v>
      </c>
      <c r="U11759">
        <v>42524.4</v>
      </c>
    </row>
    <row r="11760" spans="1:21" x14ac:dyDescent="0.25">
      <c r="A11760">
        <v>1</v>
      </c>
      <c r="B11760">
        <v>1</v>
      </c>
      <c r="C11760">
        <v>2017</v>
      </c>
      <c r="K11760">
        <v>53</v>
      </c>
      <c r="L11760">
        <v>47</v>
      </c>
      <c r="M11760">
        <v>1</v>
      </c>
      <c r="N11760">
        <v>2000</v>
      </c>
      <c r="O11760">
        <v>2</v>
      </c>
      <c r="P11760">
        <v>2201530201</v>
      </c>
      <c r="T11760">
        <v>4</v>
      </c>
      <c r="U11760">
        <v>15.882899999999999</v>
      </c>
    </row>
    <row r="11761" spans="1:21" x14ac:dyDescent="0.25">
      <c r="A11761">
        <v>1</v>
      </c>
      <c r="B11761">
        <v>1</v>
      </c>
      <c r="C11761">
        <v>2017</v>
      </c>
      <c r="K11761">
        <v>53</v>
      </c>
      <c r="L11761">
        <v>46</v>
      </c>
      <c r="M11761">
        <v>1</v>
      </c>
      <c r="N11761">
        <v>2000</v>
      </c>
      <c r="O11761">
        <v>2</v>
      </c>
      <c r="P11761">
        <v>2201530201</v>
      </c>
      <c r="T11761">
        <v>4</v>
      </c>
      <c r="U11761">
        <v>84791.5</v>
      </c>
    </row>
    <row r="11762" spans="1:21" x14ac:dyDescent="0.25">
      <c r="A11762">
        <v>1</v>
      </c>
      <c r="B11762">
        <v>1</v>
      </c>
      <c r="C11762">
        <v>2017</v>
      </c>
      <c r="K11762">
        <v>53</v>
      </c>
      <c r="L11762">
        <v>42</v>
      </c>
      <c r="M11762">
        <v>1</v>
      </c>
      <c r="N11762">
        <v>2000</v>
      </c>
      <c r="O11762">
        <v>2</v>
      </c>
      <c r="P11762">
        <v>2201530201</v>
      </c>
      <c r="T11762">
        <v>4</v>
      </c>
      <c r="U11762">
        <v>150691</v>
      </c>
    </row>
    <row r="11763" spans="1:21" x14ac:dyDescent="0.25">
      <c r="A11763">
        <v>1</v>
      </c>
      <c r="B11763">
        <v>1</v>
      </c>
      <c r="C11763">
        <v>2017</v>
      </c>
      <c r="K11763">
        <v>53</v>
      </c>
      <c r="L11763">
        <v>41</v>
      </c>
      <c r="M11763">
        <v>1</v>
      </c>
      <c r="N11763">
        <v>2000</v>
      </c>
      <c r="O11763">
        <v>2</v>
      </c>
      <c r="P11763">
        <v>2201530201</v>
      </c>
      <c r="T11763">
        <v>4</v>
      </c>
      <c r="U11763">
        <v>117043</v>
      </c>
    </row>
    <row r="11764" spans="1:21" x14ac:dyDescent="0.25">
      <c r="A11764">
        <v>1</v>
      </c>
      <c r="B11764">
        <v>1</v>
      </c>
      <c r="C11764">
        <v>2017</v>
      </c>
      <c r="K11764">
        <v>52</v>
      </c>
      <c r="L11764">
        <v>47</v>
      </c>
      <c r="M11764">
        <v>1</v>
      </c>
      <c r="N11764">
        <v>2000</v>
      </c>
      <c r="O11764">
        <v>2</v>
      </c>
      <c r="P11764">
        <v>2201520201</v>
      </c>
      <c r="T11764">
        <v>4</v>
      </c>
      <c r="U11764">
        <v>565.95399999999995</v>
      </c>
    </row>
    <row r="11765" spans="1:21" x14ac:dyDescent="0.25">
      <c r="A11765">
        <v>1</v>
      </c>
      <c r="B11765">
        <v>1</v>
      </c>
      <c r="C11765">
        <v>2017</v>
      </c>
      <c r="K11765">
        <v>52</v>
      </c>
      <c r="L11765">
        <v>46</v>
      </c>
      <c r="M11765">
        <v>1</v>
      </c>
      <c r="N11765">
        <v>2000</v>
      </c>
      <c r="O11765">
        <v>2</v>
      </c>
      <c r="P11765">
        <v>2201520201</v>
      </c>
      <c r="T11765">
        <v>4</v>
      </c>
      <c r="U11765">
        <v>49289.9</v>
      </c>
    </row>
    <row r="11766" spans="1:21" x14ac:dyDescent="0.25">
      <c r="A11766">
        <v>1</v>
      </c>
      <c r="B11766">
        <v>1</v>
      </c>
      <c r="C11766">
        <v>2017</v>
      </c>
      <c r="K11766">
        <v>52</v>
      </c>
      <c r="L11766">
        <v>42</v>
      </c>
      <c r="M11766">
        <v>1</v>
      </c>
      <c r="N11766">
        <v>2000</v>
      </c>
      <c r="O11766">
        <v>2</v>
      </c>
      <c r="P11766">
        <v>2201520201</v>
      </c>
      <c r="T11766">
        <v>4</v>
      </c>
      <c r="U11766">
        <v>801365</v>
      </c>
    </row>
    <row r="11767" spans="1:21" x14ac:dyDescent="0.25">
      <c r="A11767">
        <v>1</v>
      </c>
      <c r="B11767">
        <v>1</v>
      </c>
      <c r="C11767">
        <v>2017</v>
      </c>
      <c r="K11767">
        <v>52</v>
      </c>
      <c r="L11767">
        <v>41</v>
      </c>
      <c r="M11767">
        <v>1</v>
      </c>
      <c r="N11767">
        <v>2000</v>
      </c>
      <c r="O11767">
        <v>2</v>
      </c>
      <c r="P11767">
        <v>2201520201</v>
      </c>
      <c r="T11767">
        <v>4</v>
      </c>
      <c r="U11767">
        <v>867846</v>
      </c>
    </row>
    <row r="11768" spans="1:21" x14ac:dyDescent="0.25">
      <c r="A11768">
        <v>1</v>
      </c>
      <c r="B11768">
        <v>1</v>
      </c>
      <c r="C11768">
        <v>2017</v>
      </c>
      <c r="K11768">
        <v>51</v>
      </c>
      <c r="L11768">
        <v>41</v>
      </c>
      <c r="M11768">
        <v>1</v>
      </c>
      <c r="N11768">
        <v>2000</v>
      </c>
      <c r="O11768">
        <v>2</v>
      </c>
      <c r="P11768">
        <v>2201510201</v>
      </c>
      <c r="T11768">
        <v>4</v>
      </c>
      <c r="U11768">
        <v>707.18200000000002</v>
      </c>
    </row>
    <row r="11769" spans="1:21" x14ac:dyDescent="0.25">
      <c r="A11769">
        <v>1</v>
      </c>
      <c r="B11769">
        <v>1</v>
      </c>
      <c r="C11769">
        <v>2017</v>
      </c>
      <c r="K11769">
        <v>43</v>
      </c>
      <c r="L11769">
        <v>47</v>
      </c>
      <c r="M11769">
        <v>1</v>
      </c>
      <c r="N11769">
        <v>2000</v>
      </c>
      <c r="O11769">
        <v>2</v>
      </c>
      <c r="P11769">
        <v>2201430201</v>
      </c>
      <c r="T11769">
        <v>4</v>
      </c>
      <c r="U11769">
        <v>344.70699999999999</v>
      </c>
    </row>
    <row r="11770" spans="1:21" x14ac:dyDescent="0.25">
      <c r="A11770">
        <v>1</v>
      </c>
      <c r="B11770">
        <v>1</v>
      </c>
      <c r="C11770">
        <v>2017</v>
      </c>
      <c r="K11770">
        <v>43</v>
      </c>
      <c r="L11770">
        <v>46</v>
      </c>
      <c r="M11770">
        <v>1</v>
      </c>
      <c r="N11770">
        <v>2000</v>
      </c>
      <c r="O11770">
        <v>2</v>
      </c>
      <c r="P11770">
        <v>2201430201</v>
      </c>
      <c r="T11770">
        <v>4</v>
      </c>
      <c r="U11770">
        <v>7260.38</v>
      </c>
    </row>
    <row r="11771" spans="1:21" x14ac:dyDescent="0.25">
      <c r="A11771">
        <v>1</v>
      </c>
      <c r="B11771">
        <v>1</v>
      </c>
      <c r="C11771">
        <v>2017</v>
      </c>
      <c r="K11771">
        <v>43</v>
      </c>
      <c r="L11771">
        <v>42</v>
      </c>
      <c r="M11771">
        <v>1</v>
      </c>
      <c r="N11771">
        <v>2000</v>
      </c>
      <c r="O11771">
        <v>2</v>
      </c>
      <c r="P11771">
        <v>2201430201</v>
      </c>
      <c r="T11771">
        <v>4</v>
      </c>
      <c r="U11771">
        <v>64.632499999999993</v>
      </c>
    </row>
    <row r="11772" spans="1:21" x14ac:dyDescent="0.25">
      <c r="A11772">
        <v>1</v>
      </c>
      <c r="B11772">
        <v>1</v>
      </c>
      <c r="C11772">
        <v>2017</v>
      </c>
      <c r="K11772">
        <v>43</v>
      </c>
      <c r="L11772">
        <v>41</v>
      </c>
      <c r="M11772">
        <v>1</v>
      </c>
      <c r="N11772">
        <v>2000</v>
      </c>
      <c r="O11772">
        <v>2</v>
      </c>
      <c r="P11772">
        <v>2201430201</v>
      </c>
      <c r="T11772">
        <v>4</v>
      </c>
      <c r="U11772">
        <v>86.176699999999997</v>
      </c>
    </row>
    <row r="11773" spans="1:21" x14ac:dyDescent="0.25">
      <c r="A11773">
        <v>1</v>
      </c>
      <c r="B11773">
        <v>1</v>
      </c>
      <c r="C11773">
        <v>2017</v>
      </c>
      <c r="K11773">
        <v>42</v>
      </c>
      <c r="L11773">
        <v>47</v>
      </c>
      <c r="M11773">
        <v>1</v>
      </c>
      <c r="N11773">
        <v>2000</v>
      </c>
      <c r="O11773">
        <v>2</v>
      </c>
      <c r="P11773">
        <v>2201420201</v>
      </c>
      <c r="T11773">
        <v>4</v>
      </c>
      <c r="U11773">
        <v>945.80100000000004</v>
      </c>
    </row>
    <row r="11774" spans="1:21" x14ac:dyDescent="0.25">
      <c r="A11774">
        <v>1</v>
      </c>
      <c r="B11774">
        <v>1</v>
      </c>
      <c r="C11774">
        <v>2017</v>
      </c>
      <c r="K11774">
        <v>42</v>
      </c>
      <c r="L11774">
        <v>46</v>
      </c>
      <c r="M11774">
        <v>1</v>
      </c>
      <c r="N11774">
        <v>2000</v>
      </c>
      <c r="O11774">
        <v>2</v>
      </c>
      <c r="P11774">
        <v>2201420201</v>
      </c>
      <c r="T11774">
        <v>4</v>
      </c>
      <c r="U11774">
        <v>126.107</v>
      </c>
    </row>
    <row r="11775" spans="1:21" x14ac:dyDescent="0.25">
      <c r="A11775">
        <v>1</v>
      </c>
      <c r="B11775">
        <v>1</v>
      </c>
      <c r="C11775">
        <v>2017</v>
      </c>
      <c r="K11775">
        <v>42</v>
      </c>
      <c r="L11775">
        <v>42</v>
      </c>
      <c r="M11775">
        <v>1</v>
      </c>
      <c r="N11775">
        <v>2000</v>
      </c>
      <c r="O11775">
        <v>2</v>
      </c>
      <c r="P11775">
        <v>2201420201</v>
      </c>
      <c r="T11775">
        <v>4</v>
      </c>
      <c r="U11775">
        <v>378.32</v>
      </c>
    </row>
    <row r="11776" spans="1:21" x14ac:dyDescent="0.25">
      <c r="A11776">
        <v>1</v>
      </c>
      <c r="B11776">
        <v>1</v>
      </c>
      <c r="C11776">
        <v>2017</v>
      </c>
      <c r="K11776">
        <v>32</v>
      </c>
      <c r="L11776">
        <v>40</v>
      </c>
      <c r="M11776">
        <v>1</v>
      </c>
      <c r="N11776">
        <v>2000</v>
      </c>
      <c r="O11776">
        <v>2</v>
      </c>
      <c r="P11776">
        <v>2201320201</v>
      </c>
      <c r="T11776">
        <v>4</v>
      </c>
      <c r="U11776">
        <v>425780</v>
      </c>
    </row>
    <row r="11777" spans="1:21" x14ac:dyDescent="0.25">
      <c r="A11777">
        <v>1</v>
      </c>
      <c r="B11777">
        <v>1</v>
      </c>
      <c r="C11777">
        <v>2017</v>
      </c>
      <c r="K11777">
        <v>32</v>
      </c>
      <c r="L11777">
        <v>30</v>
      </c>
      <c r="M11777">
        <v>1</v>
      </c>
      <c r="N11777">
        <v>2000</v>
      </c>
      <c r="O11777">
        <v>2</v>
      </c>
      <c r="P11777">
        <v>2201320201</v>
      </c>
      <c r="T11777">
        <v>4</v>
      </c>
      <c r="U11777">
        <v>4882310</v>
      </c>
    </row>
    <row r="11778" spans="1:21" x14ac:dyDescent="0.25">
      <c r="A11778">
        <v>1</v>
      </c>
      <c r="B11778">
        <v>1</v>
      </c>
      <c r="C11778">
        <v>2017</v>
      </c>
      <c r="K11778">
        <v>31</v>
      </c>
      <c r="L11778">
        <v>40</v>
      </c>
      <c r="M11778">
        <v>1</v>
      </c>
      <c r="N11778">
        <v>2000</v>
      </c>
      <c r="O11778">
        <v>2</v>
      </c>
      <c r="P11778">
        <v>2201310201</v>
      </c>
      <c r="T11778">
        <v>4</v>
      </c>
      <c r="U11778">
        <v>371852</v>
      </c>
    </row>
    <row r="11779" spans="1:21" x14ac:dyDescent="0.25">
      <c r="A11779">
        <v>1</v>
      </c>
      <c r="B11779">
        <v>1</v>
      </c>
      <c r="C11779">
        <v>2017</v>
      </c>
      <c r="K11779">
        <v>31</v>
      </c>
      <c r="L11779">
        <v>30</v>
      </c>
      <c r="M11779">
        <v>1</v>
      </c>
      <c r="N11779">
        <v>2000</v>
      </c>
      <c r="O11779">
        <v>2</v>
      </c>
      <c r="P11779">
        <v>2201310201</v>
      </c>
      <c r="T11779">
        <v>4</v>
      </c>
      <c r="U11779">
        <v>21876900</v>
      </c>
    </row>
    <row r="11780" spans="1:21" x14ac:dyDescent="0.25">
      <c r="A11780">
        <v>1</v>
      </c>
      <c r="B11780">
        <v>1</v>
      </c>
      <c r="C11780">
        <v>2017</v>
      </c>
      <c r="K11780">
        <v>21</v>
      </c>
      <c r="L11780">
        <v>20</v>
      </c>
      <c r="M11780">
        <v>1</v>
      </c>
      <c r="N11780">
        <v>2000</v>
      </c>
      <c r="O11780">
        <v>2</v>
      </c>
      <c r="P11780">
        <v>2201210201</v>
      </c>
      <c r="T11780">
        <v>4</v>
      </c>
      <c r="U11780">
        <v>33370400</v>
      </c>
    </row>
    <row r="11781" spans="1:21" x14ac:dyDescent="0.25">
      <c r="A11781">
        <v>1</v>
      </c>
      <c r="B11781">
        <v>1</v>
      </c>
      <c r="C11781">
        <v>2017</v>
      </c>
      <c r="K11781">
        <v>11</v>
      </c>
      <c r="L11781">
        <v>10</v>
      </c>
      <c r="M11781">
        <v>1</v>
      </c>
      <c r="N11781">
        <v>2000</v>
      </c>
      <c r="O11781">
        <v>2</v>
      </c>
      <c r="P11781">
        <v>2201110201</v>
      </c>
      <c r="T11781">
        <v>4</v>
      </c>
      <c r="U11781">
        <v>219707</v>
      </c>
    </row>
    <row r="11782" spans="1:21" x14ac:dyDescent="0.25">
      <c r="A11782">
        <v>1</v>
      </c>
      <c r="B11782">
        <v>1</v>
      </c>
      <c r="C11782">
        <v>2017</v>
      </c>
      <c r="K11782">
        <v>61</v>
      </c>
      <c r="L11782">
        <v>47</v>
      </c>
      <c r="M11782">
        <v>1</v>
      </c>
      <c r="N11782">
        <v>1999</v>
      </c>
      <c r="O11782">
        <v>2</v>
      </c>
      <c r="P11782">
        <v>2201610201</v>
      </c>
      <c r="T11782">
        <v>4</v>
      </c>
      <c r="U11782">
        <v>11.412699999999999</v>
      </c>
    </row>
    <row r="11783" spans="1:21" x14ac:dyDescent="0.25">
      <c r="A11783">
        <v>1</v>
      </c>
      <c r="B11783">
        <v>1</v>
      </c>
      <c r="C11783">
        <v>2017</v>
      </c>
      <c r="K11783">
        <v>54</v>
      </c>
      <c r="L11783">
        <v>47</v>
      </c>
      <c r="M11783">
        <v>1</v>
      </c>
      <c r="N11783">
        <v>1999</v>
      </c>
      <c r="O11783">
        <v>2</v>
      </c>
      <c r="P11783">
        <v>2201540201</v>
      </c>
      <c r="T11783">
        <v>4</v>
      </c>
      <c r="U11783">
        <v>6021.86</v>
      </c>
    </row>
    <row r="11784" spans="1:21" x14ac:dyDescent="0.25">
      <c r="A11784">
        <v>1</v>
      </c>
      <c r="B11784">
        <v>1</v>
      </c>
      <c r="C11784">
        <v>2017</v>
      </c>
      <c r="K11784">
        <v>54</v>
      </c>
      <c r="L11784">
        <v>46</v>
      </c>
      <c r="M11784">
        <v>1</v>
      </c>
      <c r="N11784">
        <v>1999</v>
      </c>
      <c r="O11784">
        <v>2</v>
      </c>
      <c r="P11784">
        <v>2201540201</v>
      </c>
      <c r="T11784">
        <v>4</v>
      </c>
      <c r="U11784">
        <v>46294.9</v>
      </c>
    </row>
    <row r="11785" spans="1:21" x14ac:dyDescent="0.25">
      <c r="A11785">
        <v>1</v>
      </c>
      <c r="B11785">
        <v>1</v>
      </c>
      <c r="C11785">
        <v>2017</v>
      </c>
      <c r="K11785">
        <v>54</v>
      </c>
      <c r="L11785">
        <v>42</v>
      </c>
      <c r="M11785">
        <v>1</v>
      </c>
      <c r="N11785">
        <v>1999</v>
      </c>
      <c r="O11785">
        <v>2</v>
      </c>
      <c r="P11785">
        <v>2201540201</v>
      </c>
      <c r="T11785">
        <v>4</v>
      </c>
      <c r="U11785">
        <v>61271.5</v>
      </c>
    </row>
    <row r="11786" spans="1:21" x14ac:dyDescent="0.25">
      <c r="A11786">
        <v>1</v>
      </c>
      <c r="B11786">
        <v>1</v>
      </c>
      <c r="C11786">
        <v>2017</v>
      </c>
      <c r="K11786">
        <v>54</v>
      </c>
      <c r="L11786">
        <v>41</v>
      </c>
      <c r="M11786">
        <v>1</v>
      </c>
      <c r="N11786">
        <v>1999</v>
      </c>
      <c r="O11786">
        <v>2</v>
      </c>
      <c r="P11786">
        <v>2201540201</v>
      </c>
      <c r="T11786">
        <v>4</v>
      </c>
      <c r="U11786">
        <v>41944.800000000003</v>
      </c>
    </row>
    <row r="11787" spans="1:21" x14ac:dyDescent="0.25">
      <c r="A11787">
        <v>1</v>
      </c>
      <c r="B11787">
        <v>1</v>
      </c>
      <c r="C11787">
        <v>2017</v>
      </c>
      <c r="K11787">
        <v>53</v>
      </c>
      <c r="L11787">
        <v>47</v>
      </c>
      <c r="M11787">
        <v>1</v>
      </c>
      <c r="N11787">
        <v>1999</v>
      </c>
      <c r="O11787">
        <v>2</v>
      </c>
      <c r="P11787">
        <v>2201530201</v>
      </c>
      <c r="T11787">
        <v>4</v>
      </c>
      <c r="U11787">
        <v>1.8914299999999999</v>
      </c>
    </row>
    <row r="11788" spans="1:21" x14ac:dyDescent="0.25">
      <c r="A11788">
        <v>1</v>
      </c>
      <c r="B11788">
        <v>1</v>
      </c>
      <c r="C11788">
        <v>2017</v>
      </c>
      <c r="K11788">
        <v>53</v>
      </c>
      <c r="L11788">
        <v>42</v>
      </c>
      <c r="M11788">
        <v>1</v>
      </c>
      <c r="N11788">
        <v>1999</v>
      </c>
      <c r="O11788">
        <v>2</v>
      </c>
      <c r="P11788">
        <v>2201530201</v>
      </c>
      <c r="T11788">
        <v>4</v>
      </c>
      <c r="U11788">
        <v>44139.7</v>
      </c>
    </row>
    <row r="11789" spans="1:21" x14ac:dyDescent="0.25">
      <c r="A11789">
        <v>1</v>
      </c>
      <c r="B11789">
        <v>1</v>
      </c>
      <c r="C11789">
        <v>2017</v>
      </c>
      <c r="K11789">
        <v>53</v>
      </c>
      <c r="L11789">
        <v>41</v>
      </c>
      <c r="M11789">
        <v>1</v>
      </c>
      <c r="N11789">
        <v>1999</v>
      </c>
      <c r="O11789">
        <v>2</v>
      </c>
      <c r="P11789">
        <v>2201530201</v>
      </c>
      <c r="T11789">
        <v>4</v>
      </c>
      <c r="U11789">
        <v>166601</v>
      </c>
    </row>
    <row r="11790" spans="1:21" x14ac:dyDescent="0.25">
      <c r="A11790">
        <v>1</v>
      </c>
      <c r="B11790">
        <v>1</v>
      </c>
      <c r="C11790">
        <v>2017</v>
      </c>
      <c r="K11790">
        <v>52</v>
      </c>
      <c r="L11790">
        <v>47</v>
      </c>
      <c r="M11790">
        <v>1</v>
      </c>
      <c r="N11790">
        <v>1999</v>
      </c>
      <c r="O11790">
        <v>2</v>
      </c>
      <c r="P11790">
        <v>2201520201</v>
      </c>
      <c r="T11790">
        <v>4</v>
      </c>
      <c r="U11790">
        <v>129.18899999999999</v>
      </c>
    </row>
    <row r="11791" spans="1:21" x14ac:dyDescent="0.25">
      <c r="A11791">
        <v>1</v>
      </c>
      <c r="B11791">
        <v>1</v>
      </c>
      <c r="C11791">
        <v>2017</v>
      </c>
      <c r="K11791">
        <v>52</v>
      </c>
      <c r="L11791">
        <v>46</v>
      </c>
      <c r="M11791">
        <v>1</v>
      </c>
      <c r="N11791">
        <v>1999</v>
      </c>
      <c r="O11791">
        <v>2</v>
      </c>
      <c r="P11791">
        <v>2201520201</v>
      </c>
      <c r="T11791">
        <v>4</v>
      </c>
      <c r="U11791">
        <v>75335.8</v>
      </c>
    </row>
    <row r="11792" spans="1:21" x14ac:dyDescent="0.25">
      <c r="A11792">
        <v>1</v>
      </c>
      <c r="B11792">
        <v>1</v>
      </c>
      <c r="C11792">
        <v>2017</v>
      </c>
      <c r="K11792">
        <v>52</v>
      </c>
      <c r="L11792">
        <v>42</v>
      </c>
      <c r="M11792">
        <v>1</v>
      </c>
      <c r="N11792">
        <v>1999</v>
      </c>
      <c r="O11792">
        <v>2</v>
      </c>
      <c r="P11792">
        <v>2201520201</v>
      </c>
      <c r="T11792">
        <v>4</v>
      </c>
      <c r="U11792">
        <v>935575</v>
      </c>
    </row>
    <row r="11793" spans="1:21" x14ac:dyDescent="0.25">
      <c r="A11793">
        <v>1</v>
      </c>
      <c r="B11793">
        <v>1</v>
      </c>
      <c r="C11793">
        <v>2017</v>
      </c>
      <c r="K11793">
        <v>52</v>
      </c>
      <c r="L11793">
        <v>41</v>
      </c>
      <c r="M11793">
        <v>1</v>
      </c>
      <c r="N11793">
        <v>1999</v>
      </c>
      <c r="O11793">
        <v>2</v>
      </c>
      <c r="P11793">
        <v>2201520201</v>
      </c>
      <c r="T11793">
        <v>4</v>
      </c>
      <c r="U11793">
        <v>603567</v>
      </c>
    </row>
    <row r="11794" spans="1:21" x14ac:dyDescent="0.25">
      <c r="A11794">
        <v>1</v>
      </c>
      <c r="B11794">
        <v>1</v>
      </c>
      <c r="C11794">
        <v>2017</v>
      </c>
      <c r="K11794">
        <v>51</v>
      </c>
      <c r="L11794">
        <v>42</v>
      </c>
      <c r="M11794">
        <v>1</v>
      </c>
      <c r="N11794">
        <v>1999</v>
      </c>
      <c r="O11794">
        <v>2</v>
      </c>
      <c r="P11794">
        <v>2201510201</v>
      </c>
      <c r="T11794">
        <v>4</v>
      </c>
      <c r="U11794">
        <v>76124.100000000006</v>
      </c>
    </row>
    <row r="11795" spans="1:21" x14ac:dyDescent="0.25">
      <c r="A11795">
        <v>1</v>
      </c>
      <c r="B11795">
        <v>1</v>
      </c>
      <c r="C11795">
        <v>2017</v>
      </c>
      <c r="K11795">
        <v>43</v>
      </c>
      <c r="L11795">
        <v>47</v>
      </c>
      <c r="M11795">
        <v>1</v>
      </c>
      <c r="N11795">
        <v>1999</v>
      </c>
      <c r="O11795">
        <v>2</v>
      </c>
      <c r="P11795">
        <v>2201430201</v>
      </c>
      <c r="T11795">
        <v>4</v>
      </c>
      <c r="U11795">
        <v>321.23</v>
      </c>
    </row>
    <row r="11796" spans="1:21" x14ac:dyDescent="0.25">
      <c r="A11796">
        <v>1</v>
      </c>
      <c r="B11796">
        <v>1</v>
      </c>
      <c r="C11796">
        <v>2017</v>
      </c>
      <c r="K11796">
        <v>43</v>
      </c>
      <c r="L11796">
        <v>46</v>
      </c>
      <c r="M11796">
        <v>1</v>
      </c>
      <c r="N11796">
        <v>1999</v>
      </c>
      <c r="O11796">
        <v>2</v>
      </c>
      <c r="P11796">
        <v>2201430201</v>
      </c>
      <c r="T11796">
        <v>4</v>
      </c>
      <c r="U11796">
        <v>6651.34</v>
      </c>
    </row>
    <row r="11797" spans="1:21" x14ac:dyDescent="0.25">
      <c r="A11797">
        <v>1</v>
      </c>
      <c r="B11797">
        <v>1</v>
      </c>
      <c r="C11797">
        <v>2017</v>
      </c>
      <c r="K11797">
        <v>43</v>
      </c>
      <c r="L11797">
        <v>42</v>
      </c>
      <c r="M11797">
        <v>1</v>
      </c>
      <c r="N11797">
        <v>1999</v>
      </c>
      <c r="O11797">
        <v>2</v>
      </c>
      <c r="P11797">
        <v>2201430201</v>
      </c>
      <c r="T11797">
        <v>4</v>
      </c>
      <c r="U11797">
        <v>56.687600000000003</v>
      </c>
    </row>
    <row r="11798" spans="1:21" x14ac:dyDescent="0.25">
      <c r="A11798">
        <v>1</v>
      </c>
      <c r="B11798">
        <v>1</v>
      </c>
      <c r="C11798">
        <v>2017</v>
      </c>
      <c r="K11798">
        <v>43</v>
      </c>
      <c r="L11798">
        <v>41</v>
      </c>
      <c r="M11798">
        <v>1</v>
      </c>
      <c r="N11798">
        <v>1999</v>
      </c>
      <c r="O11798">
        <v>2</v>
      </c>
      <c r="P11798">
        <v>2201430201</v>
      </c>
      <c r="T11798">
        <v>4</v>
      </c>
      <c r="U11798">
        <v>75.583500000000001</v>
      </c>
    </row>
    <row r="11799" spans="1:21" x14ac:dyDescent="0.25">
      <c r="A11799">
        <v>1</v>
      </c>
      <c r="B11799">
        <v>1</v>
      </c>
      <c r="C11799">
        <v>2017</v>
      </c>
      <c r="K11799">
        <v>42</v>
      </c>
      <c r="L11799">
        <v>47</v>
      </c>
      <c r="M11799">
        <v>1</v>
      </c>
      <c r="N11799">
        <v>1999</v>
      </c>
      <c r="O11799">
        <v>2</v>
      </c>
      <c r="P11799">
        <v>2201420201</v>
      </c>
      <c r="T11799">
        <v>4</v>
      </c>
      <c r="U11799">
        <v>1009.54</v>
      </c>
    </row>
    <row r="11800" spans="1:21" x14ac:dyDescent="0.25">
      <c r="A11800">
        <v>1</v>
      </c>
      <c r="B11800">
        <v>1</v>
      </c>
      <c r="C11800">
        <v>2017</v>
      </c>
      <c r="K11800">
        <v>42</v>
      </c>
      <c r="L11800">
        <v>46</v>
      </c>
      <c r="M11800">
        <v>1</v>
      </c>
      <c r="N11800">
        <v>1999</v>
      </c>
      <c r="O11800">
        <v>2</v>
      </c>
      <c r="P11800">
        <v>2201420201</v>
      </c>
      <c r="T11800">
        <v>4</v>
      </c>
      <c r="U11800">
        <v>144.21899999999999</v>
      </c>
    </row>
    <row r="11801" spans="1:21" x14ac:dyDescent="0.25">
      <c r="A11801">
        <v>1</v>
      </c>
      <c r="B11801">
        <v>1</v>
      </c>
      <c r="C11801">
        <v>2017</v>
      </c>
      <c r="K11801">
        <v>42</v>
      </c>
      <c r="L11801">
        <v>42</v>
      </c>
      <c r="M11801">
        <v>1</v>
      </c>
      <c r="N11801">
        <v>1999</v>
      </c>
      <c r="O11801">
        <v>2</v>
      </c>
      <c r="P11801">
        <v>2201420201</v>
      </c>
      <c r="T11801">
        <v>4</v>
      </c>
      <c r="U11801">
        <v>432.65800000000002</v>
      </c>
    </row>
    <row r="11802" spans="1:21" x14ac:dyDescent="0.25">
      <c r="A11802">
        <v>1</v>
      </c>
      <c r="B11802">
        <v>1</v>
      </c>
      <c r="C11802">
        <v>2017</v>
      </c>
      <c r="K11802">
        <v>32</v>
      </c>
      <c r="L11802">
        <v>40</v>
      </c>
      <c r="M11802">
        <v>1</v>
      </c>
      <c r="N11802">
        <v>1999</v>
      </c>
      <c r="O11802">
        <v>2</v>
      </c>
      <c r="P11802">
        <v>2201320201</v>
      </c>
      <c r="T11802">
        <v>4</v>
      </c>
      <c r="U11802">
        <v>194312</v>
      </c>
    </row>
    <row r="11803" spans="1:21" x14ac:dyDescent="0.25">
      <c r="A11803">
        <v>1</v>
      </c>
      <c r="B11803">
        <v>1</v>
      </c>
      <c r="C11803">
        <v>2017</v>
      </c>
      <c r="K11803">
        <v>32</v>
      </c>
      <c r="L11803">
        <v>30</v>
      </c>
      <c r="M11803">
        <v>1</v>
      </c>
      <c r="N11803">
        <v>1999</v>
      </c>
      <c r="O11803">
        <v>2</v>
      </c>
      <c r="P11803">
        <v>2201320201</v>
      </c>
      <c r="T11803">
        <v>4</v>
      </c>
      <c r="U11803">
        <v>3488830</v>
      </c>
    </row>
    <row r="11804" spans="1:21" x14ac:dyDescent="0.25">
      <c r="A11804">
        <v>1</v>
      </c>
      <c r="B11804">
        <v>1</v>
      </c>
      <c r="C11804">
        <v>2017</v>
      </c>
      <c r="K11804">
        <v>31</v>
      </c>
      <c r="L11804">
        <v>40</v>
      </c>
      <c r="M11804">
        <v>1</v>
      </c>
      <c r="N11804">
        <v>1999</v>
      </c>
      <c r="O11804">
        <v>2</v>
      </c>
      <c r="P11804">
        <v>2201310201</v>
      </c>
      <c r="T11804">
        <v>4</v>
      </c>
      <c r="U11804">
        <v>537265</v>
      </c>
    </row>
    <row r="11805" spans="1:21" x14ac:dyDescent="0.25">
      <c r="A11805">
        <v>1</v>
      </c>
      <c r="B11805">
        <v>1</v>
      </c>
      <c r="C11805">
        <v>2017</v>
      </c>
      <c r="K11805">
        <v>31</v>
      </c>
      <c r="L11805">
        <v>30</v>
      </c>
      <c r="M11805">
        <v>1</v>
      </c>
      <c r="N11805">
        <v>1999</v>
      </c>
      <c r="O11805">
        <v>2</v>
      </c>
      <c r="P11805">
        <v>2201310201</v>
      </c>
      <c r="T11805">
        <v>4</v>
      </c>
      <c r="U11805">
        <v>17820800</v>
      </c>
    </row>
    <row r="11806" spans="1:21" x14ac:dyDescent="0.25">
      <c r="A11806">
        <v>1</v>
      </c>
      <c r="B11806">
        <v>1</v>
      </c>
      <c r="C11806">
        <v>2017</v>
      </c>
      <c r="K11806">
        <v>21</v>
      </c>
      <c r="L11806">
        <v>20</v>
      </c>
      <c r="M11806">
        <v>1</v>
      </c>
      <c r="N11806">
        <v>1999</v>
      </c>
      <c r="O11806">
        <v>2</v>
      </c>
      <c r="P11806">
        <v>2201210201</v>
      </c>
      <c r="T11806">
        <v>4</v>
      </c>
      <c r="U11806">
        <v>24134100</v>
      </c>
    </row>
    <row r="11807" spans="1:21" x14ac:dyDescent="0.25">
      <c r="A11807">
        <v>1</v>
      </c>
      <c r="B11807">
        <v>1</v>
      </c>
      <c r="C11807">
        <v>2017</v>
      </c>
      <c r="K11807">
        <v>11</v>
      </c>
      <c r="L11807">
        <v>10</v>
      </c>
      <c r="M11807">
        <v>1</v>
      </c>
      <c r="N11807">
        <v>1999</v>
      </c>
      <c r="O11807">
        <v>2</v>
      </c>
      <c r="P11807">
        <v>2201110201</v>
      </c>
      <c r="T11807">
        <v>4</v>
      </c>
      <c r="U11807">
        <v>159420</v>
      </c>
    </row>
    <row r="11808" spans="1:21" x14ac:dyDescent="0.25">
      <c r="A11808">
        <v>1</v>
      </c>
      <c r="B11808">
        <v>1</v>
      </c>
      <c r="C11808">
        <v>2017</v>
      </c>
      <c r="K11808">
        <v>54</v>
      </c>
      <c r="L11808">
        <v>47</v>
      </c>
      <c r="M11808">
        <v>1</v>
      </c>
      <c r="N11808">
        <v>1998</v>
      </c>
      <c r="O11808">
        <v>2</v>
      </c>
      <c r="P11808">
        <v>2201540201</v>
      </c>
      <c r="T11808">
        <v>4</v>
      </c>
      <c r="U11808">
        <v>3656.55</v>
      </c>
    </row>
    <row r="11809" spans="1:21" x14ac:dyDescent="0.25">
      <c r="A11809">
        <v>1</v>
      </c>
      <c r="B11809">
        <v>1</v>
      </c>
      <c r="C11809">
        <v>2017</v>
      </c>
      <c r="K11809">
        <v>54</v>
      </c>
      <c r="L11809">
        <v>46</v>
      </c>
      <c r="M11809">
        <v>1</v>
      </c>
      <c r="N11809">
        <v>1998</v>
      </c>
      <c r="O11809">
        <v>2</v>
      </c>
      <c r="P11809">
        <v>2201540201</v>
      </c>
      <c r="T11809">
        <v>4</v>
      </c>
      <c r="U11809">
        <v>28107.9</v>
      </c>
    </row>
    <row r="11810" spans="1:21" x14ac:dyDescent="0.25">
      <c r="A11810">
        <v>1</v>
      </c>
      <c r="B11810">
        <v>1</v>
      </c>
      <c r="C11810">
        <v>2017</v>
      </c>
      <c r="K11810">
        <v>54</v>
      </c>
      <c r="L11810">
        <v>42</v>
      </c>
      <c r="M11810">
        <v>1</v>
      </c>
      <c r="N11810">
        <v>1998</v>
      </c>
      <c r="O11810">
        <v>2</v>
      </c>
      <c r="P11810">
        <v>2201540201</v>
      </c>
      <c r="T11810">
        <v>4</v>
      </c>
      <c r="U11810">
        <v>37206.400000000001</v>
      </c>
    </row>
    <row r="11811" spans="1:21" x14ac:dyDescent="0.25">
      <c r="A11811">
        <v>1</v>
      </c>
      <c r="B11811">
        <v>1</v>
      </c>
      <c r="C11811">
        <v>2017</v>
      </c>
      <c r="K11811">
        <v>54</v>
      </c>
      <c r="L11811">
        <v>41</v>
      </c>
      <c r="M11811">
        <v>1</v>
      </c>
      <c r="N11811">
        <v>1998</v>
      </c>
      <c r="O11811">
        <v>2</v>
      </c>
      <c r="P11811">
        <v>2201540201</v>
      </c>
      <c r="T11811">
        <v>4</v>
      </c>
      <c r="U11811">
        <v>25470</v>
      </c>
    </row>
    <row r="11812" spans="1:21" x14ac:dyDescent="0.25">
      <c r="A11812">
        <v>1</v>
      </c>
      <c r="B11812">
        <v>1</v>
      </c>
      <c r="C11812">
        <v>2017</v>
      </c>
      <c r="K11812">
        <v>53</v>
      </c>
      <c r="L11812">
        <v>46</v>
      </c>
      <c r="M11812">
        <v>1</v>
      </c>
      <c r="N11812">
        <v>1998</v>
      </c>
      <c r="O11812">
        <v>2</v>
      </c>
      <c r="P11812">
        <v>2201530201</v>
      </c>
      <c r="T11812">
        <v>4</v>
      </c>
      <c r="U11812">
        <v>5872.92</v>
      </c>
    </row>
    <row r="11813" spans="1:21" x14ac:dyDescent="0.25">
      <c r="A11813">
        <v>1</v>
      </c>
      <c r="B11813">
        <v>1</v>
      </c>
      <c r="C11813">
        <v>2017</v>
      </c>
      <c r="K11813">
        <v>53</v>
      </c>
      <c r="L11813">
        <v>41</v>
      </c>
      <c r="M11813">
        <v>1</v>
      </c>
      <c r="N11813">
        <v>1998</v>
      </c>
      <c r="O11813">
        <v>2</v>
      </c>
      <c r="P11813">
        <v>2201530201</v>
      </c>
      <c r="T11813">
        <v>4</v>
      </c>
      <c r="U11813">
        <v>8374.9</v>
      </c>
    </row>
    <row r="11814" spans="1:21" x14ac:dyDescent="0.25">
      <c r="A11814">
        <v>1</v>
      </c>
      <c r="B11814">
        <v>1</v>
      </c>
      <c r="C11814">
        <v>2017</v>
      </c>
      <c r="K11814">
        <v>52</v>
      </c>
      <c r="L11814">
        <v>46</v>
      </c>
      <c r="M11814">
        <v>1</v>
      </c>
      <c r="N11814">
        <v>1998</v>
      </c>
      <c r="O11814">
        <v>2</v>
      </c>
      <c r="P11814">
        <v>2201520201</v>
      </c>
      <c r="T11814">
        <v>4</v>
      </c>
      <c r="U11814">
        <v>120252</v>
      </c>
    </row>
    <row r="11815" spans="1:21" x14ac:dyDescent="0.25">
      <c r="A11815">
        <v>1</v>
      </c>
      <c r="B11815">
        <v>1</v>
      </c>
      <c r="C11815">
        <v>2017</v>
      </c>
      <c r="K11815">
        <v>52</v>
      </c>
      <c r="L11815">
        <v>42</v>
      </c>
      <c r="M11815">
        <v>1</v>
      </c>
      <c r="N11815">
        <v>1998</v>
      </c>
      <c r="O11815">
        <v>2</v>
      </c>
      <c r="P11815">
        <v>2201520201</v>
      </c>
      <c r="T11815">
        <v>4</v>
      </c>
      <c r="U11815">
        <v>283391</v>
      </c>
    </row>
    <row r="11816" spans="1:21" x14ac:dyDescent="0.25">
      <c r="A11816">
        <v>1</v>
      </c>
      <c r="B11816">
        <v>1</v>
      </c>
      <c r="C11816">
        <v>2017</v>
      </c>
      <c r="K11816">
        <v>52</v>
      </c>
      <c r="L11816">
        <v>41</v>
      </c>
      <c r="M11816">
        <v>1</v>
      </c>
      <c r="N11816">
        <v>1998</v>
      </c>
      <c r="O11816">
        <v>2</v>
      </c>
      <c r="P11816">
        <v>2201520201</v>
      </c>
      <c r="T11816">
        <v>4</v>
      </c>
      <c r="U11816">
        <v>281861</v>
      </c>
    </row>
    <row r="11817" spans="1:21" x14ac:dyDescent="0.25">
      <c r="A11817">
        <v>1</v>
      </c>
      <c r="B11817">
        <v>1</v>
      </c>
      <c r="C11817">
        <v>2017</v>
      </c>
      <c r="K11817">
        <v>51</v>
      </c>
      <c r="L11817">
        <v>42</v>
      </c>
      <c r="M11817">
        <v>1</v>
      </c>
      <c r="N11817">
        <v>1998</v>
      </c>
      <c r="O11817">
        <v>2</v>
      </c>
      <c r="P11817">
        <v>2201510201</v>
      </c>
      <c r="T11817">
        <v>4</v>
      </c>
      <c r="U11817">
        <v>153022</v>
      </c>
    </row>
    <row r="11818" spans="1:21" x14ac:dyDescent="0.25">
      <c r="A11818">
        <v>1</v>
      </c>
      <c r="B11818">
        <v>1</v>
      </c>
      <c r="C11818">
        <v>2017</v>
      </c>
      <c r="K11818">
        <v>43</v>
      </c>
      <c r="L11818">
        <v>47</v>
      </c>
      <c r="M11818">
        <v>1</v>
      </c>
      <c r="N11818">
        <v>1998</v>
      </c>
      <c r="O11818">
        <v>2</v>
      </c>
      <c r="P11818">
        <v>2201430201</v>
      </c>
      <c r="T11818">
        <v>4</v>
      </c>
      <c r="U11818">
        <v>243.36199999999999</v>
      </c>
    </row>
    <row r="11819" spans="1:21" x14ac:dyDescent="0.25">
      <c r="A11819">
        <v>1</v>
      </c>
      <c r="B11819">
        <v>1</v>
      </c>
      <c r="C11819">
        <v>2017</v>
      </c>
      <c r="K11819">
        <v>43</v>
      </c>
      <c r="L11819">
        <v>46</v>
      </c>
      <c r="M11819">
        <v>1</v>
      </c>
      <c r="N11819">
        <v>1998</v>
      </c>
      <c r="O11819">
        <v>2</v>
      </c>
      <c r="P11819">
        <v>2201430201</v>
      </c>
      <c r="T11819">
        <v>4</v>
      </c>
      <c r="U11819">
        <v>5204.21</v>
      </c>
    </row>
    <row r="11820" spans="1:21" x14ac:dyDescent="0.25">
      <c r="A11820">
        <v>1</v>
      </c>
      <c r="B11820">
        <v>1</v>
      </c>
      <c r="C11820">
        <v>2017</v>
      </c>
      <c r="K11820">
        <v>43</v>
      </c>
      <c r="L11820">
        <v>42</v>
      </c>
      <c r="M11820">
        <v>1</v>
      </c>
      <c r="N11820">
        <v>1998</v>
      </c>
      <c r="O11820">
        <v>2</v>
      </c>
      <c r="P11820">
        <v>2201430201</v>
      </c>
      <c r="T11820">
        <v>4</v>
      </c>
      <c r="U11820">
        <v>37.440399999999997</v>
      </c>
    </row>
    <row r="11821" spans="1:21" x14ac:dyDescent="0.25">
      <c r="A11821">
        <v>1</v>
      </c>
      <c r="B11821">
        <v>1</v>
      </c>
      <c r="C11821">
        <v>2017</v>
      </c>
      <c r="K11821">
        <v>43</v>
      </c>
      <c r="L11821">
        <v>41</v>
      </c>
      <c r="M11821">
        <v>1</v>
      </c>
      <c r="N11821">
        <v>1998</v>
      </c>
      <c r="O11821">
        <v>2</v>
      </c>
      <c r="P11821">
        <v>2201430201</v>
      </c>
      <c r="T11821">
        <v>4</v>
      </c>
      <c r="U11821">
        <v>56.160600000000002</v>
      </c>
    </row>
    <row r="11822" spans="1:21" x14ac:dyDescent="0.25">
      <c r="A11822">
        <v>1</v>
      </c>
      <c r="B11822">
        <v>1</v>
      </c>
      <c r="C11822">
        <v>2017</v>
      </c>
      <c r="K11822">
        <v>42</v>
      </c>
      <c r="L11822">
        <v>47</v>
      </c>
      <c r="M11822">
        <v>1</v>
      </c>
      <c r="N11822">
        <v>1998</v>
      </c>
      <c r="O11822">
        <v>2</v>
      </c>
      <c r="P11822">
        <v>2201420201</v>
      </c>
      <c r="T11822">
        <v>4</v>
      </c>
      <c r="U11822">
        <v>1107.07</v>
      </c>
    </row>
    <row r="11823" spans="1:21" x14ac:dyDescent="0.25">
      <c r="A11823">
        <v>1</v>
      </c>
      <c r="B11823">
        <v>1</v>
      </c>
      <c r="C11823">
        <v>2017</v>
      </c>
      <c r="K11823">
        <v>42</v>
      </c>
      <c r="L11823">
        <v>46</v>
      </c>
      <c r="M11823">
        <v>1</v>
      </c>
      <c r="N11823">
        <v>1998</v>
      </c>
      <c r="O11823">
        <v>2</v>
      </c>
      <c r="P11823">
        <v>2201420201</v>
      </c>
      <c r="T11823">
        <v>4</v>
      </c>
      <c r="U11823">
        <v>207.57499999999999</v>
      </c>
    </row>
    <row r="11824" spans="1:21" x14ac:dyDescent="0.25">
      <c r="A11824">
        <v>1</v>
      </c>
      <c r="B11824">
        <v>1</v>
      </c>
      <c r="C11824">
        <v>2017</v>
      </c>
      <c r="K11824">
        <v>42</v>
      </c>
      <c r="L11824">
        <v>42</v>
      </c>
      <c r="M11824">
        <v>1</v>
      </c>
      <c r="N11824">
        <v>1998</v>
      </c>
      <c r="O11824">
        <v>2</v>
      </c>
      <c r="P11824">
        <v>2201420201</v>
      </c>
      <c r="T11824">
        <v>4</v>
      </c>
      <c r="U11824">
        <v>484.34199999999998</v>
      </c>
    </row>
    <row r="11825" spans="1:21" x14ac:dyDescent="0.25">
      <c r="A11825">
        <v>1</v>
      </c>
      <c r="B11825">
        <v>1</v>
      </c>
      <c r="C11825">
        <v>2017</v>
      </c>
      <c r="K11825">
        <v>32</v>
      </c>
      <c r="L11825">
        <v>40</v>
      </c>
      <c r="M11825">
        <v>1</v>
      </c>
      <c r="N11825">
        <v>1998</v>
      </c>
      <c r="O11825">
        <v>2</v>
      </c>
      <c r="P11825">
        <v>2201320201</v>
      </c>
      <c r="T11825">
        <v>4</v>
      </c>
      <c r="U11825">
        <v>38570.400000000001</v>
      </c>
    </row>
    <row r="11826" spans="1:21" x14ac:dyDescent="0.25">
      <c r="A11826">
        <v>1</v>
      </c>
      <c r="B11826">
        <v>1</v>
      </c>
      <c r="C11826">
        <v>2017</v>
      </c>
      <c r="K11826">
        <v>32</v>
      </c>
      <c r="L11826">
        <v>30</v>
      </c>
      <c r="M11826">
        <v>1</v>
      </c>
      <c r="N11826">
        <v>1998</v>
      </c>
      <c r="O11826">
        <v>2</v>
      </c>
      <c r="P11826">
        <v>2201320201</v>
      </c>
      <c r="T11826">
        <v>4</v>
      </c>
      <c r="U11826">
        <v>2132530</v>
      </c>
    </row>
    <row r="11827" spans="1:21" x14ac:dyDescent="0.25">
      <c r="A11827">
        <v>1</v>
      </c>
      <c r="B11827">
        <v>1</v>
      </c>
      <c r="C11827">
        <v>2017</v>
      </c>
      <c r="K11827">
        <v>31</v>
      </c>
      <c r="L11827">
        <v>40</v>
      </c>
      <c r="M11827">
        <v>1</v>
      </c>
      <c r="N11827">
        <v>1998</v>
      </c>
      <c r="O11827">
        <v>2</v>
      </c>
      <c r="P11827">
        <v>2201310201</v>
      </c>
      <c r="T11827">
        <v>4</v>
      </c>
      <c r="U11827">
        <v>194248</v>
      </c>
    </row>
    <row r="11828" spans="1:21" x14ac:dyDescent="0.25">
      <c r="A11828">
        <v>1</v>
      </c>
      <c r="B11828">
        <v>1</v>
      </c>
      <c r="C11828">
        <v>2017</v>
      </c>
      <c r="K11828">
        <v>31</v>
      </c>
      <c r="L11828">
        <v>30</v>
      </c>
      <c r="M11828">
        <v>1</v>
      </c>
      <c r="N11828">
        <v>1998</v>
      </c>
      <c r="O11828">
        <v>2</v>
      </c>
      <c r="P11828">
        <v>2201310201</v>
      </c>
      <c r="T11828">
        <v>4</v>
      </c>
      <c r="U11828">
        <v>14105700</v>
      </c>
    </row>
    <row r="11829" spans="1:21" x14ac:dyDescent="0.25">
      <c r="A11829">
        <v>1</v>
      </c>
      <c r="B11829">
        <v>1</v>
      </c>
      <c r="C11829">
        <v>2017</v>
      </c>
      <c r="K11829">
        <v>21</v>
      </c>
      <c r="L11829">
        <v>20</v>
      </c>
      <c r="M11829">
        <v>1</v>
      </c>
      <c r="N11829">
        <v>1998</v>
      </c>
      <c r="O11829">
        <v>2</v>
      </c>
      <c r="P11829">
        <v>2201210201</v>
      </c>
      <c r="T11829">
        <v>4</v>
      </c>
      <c r="U11829">
        <v>18148700</v>
      </c>
    </row>
    <row r="11830" spans="1:21" x14ac:dyDescent="0.25">
      <c r="A11830">
        <v>1</v>
      </c>
      <c r="B11830">
        <v>1</v>
      </c>
      <c r="C11830">
        <v>2017</v>
      </c>
      <c r="K11830">
        <v>11</v>
      </c>
      <c r="L11830">
        <v>10</v>
      </c>
      <c r="M11830">
        <v>1</v>
      </c>
      <c r="N11830">
        <v>1998</v>
      </c>
      <c r="O11830">
        <v>2</v>
      </c>
      <c r="P11830">
        <v>2201110201</v>
      </c>
      <c r="T11830">
        <v>4</v>
      </c>
      <c r="U11830">
        <v>131499</v>
      </c>
    </row>
    <row r="11831" spans="1:21" x14ac:dyDescent="0.25">
      <c r="A11831">
        <v>1</v>
      </c>
      <c r="B11831">
        <v>1</v>
      </c>
      <c r="C11831">
        <v>2017</v>
      </c>
      <c r="K11831">
        <v>61</v>
      </c>
      <c r="L11831">
        <v>47</v>
      </c>
      <c r="M11831">
        <v>1</v>
      </c>
      <c r="N11831">
        <v>1997</v>
      </c>
      <c r="O11831">
        <v>2</v>
      </c>
      <c r="P11831">
        <v>2201610201</v>
      </c>
      <c r="T11831">
        <v>4</v>
      </c>
      <c r="U11831">
        <v>3.4349400000000001</v>
      </c>
    </row>
    <row r="11832" spans="1:21" x14ac:dyDescent="0.25">
      <c r="A11832">
        <v>1</v>
      </c>
      <c r="B11832">
        <v>1</v>
      </c>
      <c r="C11832">
        <v>2017</v>
      </c>
      <c r="K11832">
        <v>54</v>
      </c>
      <c r="L11832">
        <v>47</v>
      </c>
      <c r="M11832">
        <v>1</v>
      </c>
      <c r="N11832">
        <v>1997</v>
      </c>
      <c r="O11832">
        <v>2</v>
      </c>
      <c r="P11832">
        <v>2201540201</v>
      </c>
      <c r="T11832">
        <v>4</v>
      </c>
      <c r="U11832">
        <v>5787.03</v>
      </c>
    </row>
    <row r="11833" spans="1:21" x14ac:dyDescent="0.25">
      <c r="A11833">
        <v>1</v>
      </c>
      <c r="B11833">
        <v>1</v>
      </c>
      <c r="C11833">
        <v>2017</v>
      </c>
      <c r="K11833">
        <v>54</v>
      </c>
      <c r="L11833">
        <v>46</v>
      </c>
      <c r="M11833">
        <v>1</v>
      </c>
      <c r="N11833">
        <v>1997</v>
      </c>
      <c r="O11833">
        <v>2</v>
      </c>
      <c r="P11833">
        <v>2201540201</v>
      </c>
      <c r="T11833">
        <v>4</v>
      </c>
      <c r="U11833">
        <v>44463.1</v>
      </c>
    </row>
    <row r="11834" spans="1:21" x14ac:dyDescent="0.25">
      <c r="A11834">
        <v>1</v>
      </c>
      <c r="B11834">
        <v>1</v>
      </c>
      <c r="C11834">
        <v>2017</v>
      </c>
      <c r="K11834">
        <v>54</v>
      </c>
      <c r="L11834">
        <v>42</v>
      </c>
      <c r="M11834">
        <v>1</v>
      </c>
      <c r="N11834">
        <v>1997</v>
      </c>
      <c r="O11834">
        <v>2</v>
      </c>
      <c r="P11834">
        <v>2201540201</v>
      </c>
      <c r="T11834">
        <v>4</v>
      </c>
      <c r="U11834">
        <v>58846.1</v>
      </c>
    </row>
    <row r="11835" spans="1:21" x14ac:dyDescent="0.25">
      <c r="A11835">
        <v>1</v>
      </c>
      <c r="B11835">
        <v>1</v>
      </c>
      <c r="C11835">
        <v>2017</v>
      </c>
      <c r="K11835">
        <v>54</v>
      </c>
      <c r="L11835">
        <v>41</v>
      </c>
      <c r="M11835">
        <v>1</v>
      </c>
      <c r="N11835">
        <v>1997</v>
      </c>
      <c r="O11835">
        <v>2</v>
      </c>
      <c r="P11835">
        <v>2201540201</v>
      </c>
      <c r="T11835">
        <v>4</v>
      </c>
      <c r="U11835">
        <v>40283.599999999999</v>
      </c>
    </row>
    <row r="11836" spans="1:21" x14ac:dyDescent="0.25">
      <c r="A11836">
        <v>1</v>
      </c>
      <c r="B11836">
        <v>1</v>
      </c>
      <c r="C11836">
        <v>2017</v>
      </c>
      <c r="K11836">
        <v>53</v>
      </c>
      <c r="L11836">
        <v>47</v>
      </c>
      <c r="M11836">
        <v>1</v>
      </c>
      <c r="N11836">
        <v>1997</v>
      </c>
      <c r="O11836">
        <v>2</v>
      </c>
      <c r="P11836">
        <v>2201530201</v>
      </c>
      <c r="T11836">
        <v>4</v>
      </c>
      <c r="U11836">
        <v>3.07368</v>
      </c>
    </row>
    <row r="11837" spans="1:21" x14ac:dyDescent="0.25">
      <c r="A11837">
        <v>1</v>
      </c>
      <c r="B11837">
        <v>1</v>
      </c>
      <c r="C11837">
        <v>2017</v>
      </c>
      <c r="K11837">
        <v>53</v>
      </c>
      <c r="L11837">
        <v>46</v>
      </c>
      <c r="M11837">
        <v>1</v>
      </c>
      <c r="N11837">
        <v>1997</v>
      </c>
      <c r="O11837">
        <v>2</v>
      </c>
      <c r="P11837">
        <v>2201530201</v>
      </c>
      <c r="T11837">
        <v>4</v>
      </c>
      <c r="U11837">
        <v>1008.85</v>
      </c>
    </row>
    <row r="11838" spans="1:21" x14ac:dyDescent="0.25">
      <c r="A11838">
        <v>1</v>
      </c>
      <c r="B11838">
        <v>1</v>
      </c>
      <c r="C11838">
        <v>2017</v>
      </c>
      <c r="K11838">
        <v>53</v>
      </c>
      <c r="L11838">
        <v>41</v>
      </c>
      <c r="M11838">
        <v>1</v>
      </c>
      <c r="N11838">
        <v>1997</v>
      </c>
      <c r="O11838">
        <v>2</v>
      </c>
      <c r="P11838">
        <v>2201530201</v>
      </c>
      <c r="T11838">
        <v>4</v>
      </c>
      <c r="U11838">
        <v>19525.900000000001</v>
      </c>
    </row>
    <row r="11839" spans="1:21" x14ac:dyDescent="0.25">
      <c r="A11839">
        <v>1</v>
      </c>
      <c r="B11839">
        <v>1</v>
      </c>
      <c r="C11839">
        <v>2017</v>
      </c>
      <c r="K11839">
        <v>52</v>
      </c>
      <c r="L11839">
        <v>47</v>
      </c>
      <c r="M11839">
        <v>1</v>
      </c>
      <c r="N11839">
        <v>1997</v>
      </c>
      <c r="O11839">
        <v>2</v>
      </c>
      <c r="P11839">
        <v>2201520201</v>
      </c>
      <c r="T11839">
        <v>4</v>
      </c>
      <c r="U11839">
        <v>27.863900000000001</v>
      </c>
    </row>
    <row r="11840" spans="1:21" x14ac:dyDescent="0.25">
      <c r="A11840">
        <v>1</v>
      </c>
      <c r="B11840">
        <v>1</v>
      </c>
      <c r="C11840">
        <v>2017</v>
      </c>
      <c r="K11840">
        <v>52</v>
      </c>
      <c r="L11840">
        <v>46</v>
      </c>
      <c r="M11840">
        <v>1</v>
      </c>
      <c r="N11840">
        <v>1997</v>
      </c>
      <c r="O11840">
        <v>2</v>
      </c>
      <c r="P11840">
        <v>2201520201</v>
      </c>
      <c r="T11840">
        <v>4</v>
      </c>
      <c r="U11840">
        <v>89569.8</v>
      </c>
    </row>
    <row r="11841" spans="1:21" x14ac:dyDescent="0.25">
      <c r="A11841">
        <v>1</v>
      </c>
      <c r="B11841">
        <v>1</v>
      </c>
      <c r="C11841">
        <v>2017</v>
      </c>
      <c r="K11841">
        <v>52</v>
      </c>
      <c r="L11841">
        <v>42</v>
      </c>
      <c r="M11841">
        <v>1</v>
      </c>
      <c r="N11841">
        <v>1997</v>
      </c>
      <c r="O11841">
        <v>2</v>
      </c>
      <c r="P11841">
        <v>2201520201</v>
      </c>
      <c r="T11841">
        <v>4</v>
      </c>
      <c r="U11841">
        <v>645573</v>
      </c>
    </row>
    <row r="11842" spans="1:21" x14ac:dyDescent="0.25">
      <c r="A11842">
        <v>1</v>
      </c>
      <c r="B11842">
        <v>1</v>
      </c>
      <c r="C11842">
        <v>2017</v>
      </c>
      <c r="K11842">
        <v>52</v>
      </c>
      <c r="L11842">
        <v>41</v>
      </c>
      <c r="M11842">
        <v>1</v>
      </c>
      <c r="N11842">
        <v>1997</v>
      </c>
      <c r="O11842">
        <v>2</v>
      </c>
      <c r="P11842">
        <v>2201520201</v>
      </c>
      <c r="T11842">
        <v>4</v>
      </c>
      <c r="U11842">
        <v>433006</v>
      </c>
    </row>
    <row r="11843" spans="1:21" x14ac:dyDescent="0.25">
      <c r="A11843">
        <v>1</v>
      </c>
      <c r="B11843">
        <v>1</v>
      </c>
      <c r="C11843">
        <v>2017</v>
      </c>
      <c r="K11843">
        <v>51</v>
      </c>
      <c r="L11843">
        <v>46</v>
      </c>
      <c r="M11843">
        <v>1</v>
      </c>
      <c r="N11843">
        <v>1997</v>
      </c>
      <c r="O11843">
        <v>2</v>
      </c>
      <c r="P11843">
        <v>2201510201</v>
      </c>
      <c r="T11843">
        <v>4</v>
      </c>
      <c r="U11843">
        <v>3205.92</v>
      </c>
    </row>
    <row r="11844" spans="1:21" x14ac:dyDescent="0.25">
      <c r="A11844">
        <v>1</v>
      </c>
      <c r="B11844">
        <v>1</v>
      </c>
      <c r="C11844">
        <v>2017</v>
      </c>
      <c r="K11844">
        <v>43</v>
      </c>
      <c r="L11844">
        <v>47</v>
      </c>
      <c r="M11844">
        <v>1</v>
      </c>
      <c r="N11844">
        <v>1997</v>
      </c>
      <c r="O11844">
        <v>2</v>
      </c>
      <c r="P11844">
        <v>2201430201</v>
      </c>
      <c r="T11844">
        <v>4</v>
      </c>
      <c r="U11844">
        <v>240.53899999999999</v>
      </c>
    </row>
    <row r="11845" spans="1:21" x14ac:dyDescent="0.25">
      <c r="A11845">
        <v>1</v>
      </c>
      <c r="B11845">
        <v>1</v>
      </c>
      <c r="C11845">
        <v>2017</v>
      </c>
      <c r="K11845">
        <v>43</v>
      </c>
      <c r="L11845">
        <v>46</v>
      </c>
      <c r="M11845">
        <v>1</v>
      </c>
      <c r="N11845">
        <v>1997</v>
      </c>
      <c r="O11845">
        <v>2</v>
      </c>
      <c r="P11845">
        <v>2201430201</v>
      </c>
      <c r="T11845">
        <v>4</v>
      </c>
      <c r="U11845">
        <v>4792.2700000000004</v>
      </c>
    </row>
    <row r="11846" spans="1:21" x14ac:dyDescent="0.25">
      <c r="A11846">
        <v>1</v>
      </c>
      <c r="B11846">
        <v>1</v>
      </c>
      <c r="C11846">
        <v>2017</v>
      </c>
      <c r="K11846">
        <v>43</v>
      </c>
      <c r="L11846">
        <v>42</v>
      </c>
      <c r="M11846">
        <v>1</v>
      </c>
      <c r="N11846">
        <v>1997</v>
      </c>
      <c r="O11846">
        <v>2</v>
      </c>
      <c r="P11846">
        <v>2201430201</v>
      </c>
      <c r="T11846">
        <v>4</v>
      </c>
      <c r="U11846">
        <v>37.005899999999997</v>
      </c>
    </row>
    <row r="11847" spans="1:21" x14ac:dyDescent="0.25">
      <c r="A11847">
        <v>1</v>
      </c>
      <c r="B11847">
        <v>1</v>
      </c>
      <c r="C11847">
        <v>2017</v>
      </c>
      <c r="K11847">
        <v>43</v>
      </c>
      <c r="L11847">
        <v>41</v>
      </c>
      <c r="M11847">
        <v>1</v>
      </c>
      <c r="N11847">
        <v>1997</v>
      </c>
      <c r="O11847">
        <v>2</v>
      </c>
      <c r="P11847">
        <v>2201430201</v>
      </c>
      <c r="T11847">
        <v>4</v>
      </c>
      <c r="U11847">
        <v>55.508899999999997</v>
      </c>
    </row>
    <row r="11848" spans="1:21" x14ac:dyDescent="0.25">
      <c r="A11848">
        <v>1</v>
      </c>
      <c r="B11848">
        <v>1</v>
      </c>
      <c r="C11848">
        <v>2017</v>
      </c>
      <c r="K11848">
        <v>42</v>
      </c>
      <c r="L11848">
        <v>47</v>
      </c>
      <c r="M11848">
        <v>1</v>
      </c>
      <c r="N11848">
        <v>1997</v>
      </c>
      <c r="O11848">
        <v>2</v>
      </c>
      <c r="P11848">
        <v>2201420201</v>
      </c>
      <c r="T11848">
        <v>4</v>
      </c>
      <c r="U11848">
        <v>993.32500000000005</v>
      </c>
    </row>
    <row r="11849" spans="1:21" x14ac:dyDescent="0.25">
      <c r="A11849">
        <v>1</v>
      </c>
      <c r="B11849">
        <v>1</v>
      </c>
      <c r="C11849">
        <v>2017</v>
      </c>
      <c r="K11849">
        <v>42</v>
      </c>
      <c r="L11849">
        <v>46</v>
      </c>
      <c r="M11849">
        <v>1</v>
      </c>
      <c r="N11849">
        <v>1997</v>
      </c>
      <c r="O11849">
        <v>2</v>
      </c>
      <c r="P11849">
        <v>2201420201</v>
      </c>
      <c r="T11849">
        <v>4</v>
      </c>
      <c r="U11849">
        <v>132.44300000000001</v>
      </c>
    </row>
    <row r="11850" spans="1:21" x14ac:dyDescent="0.25">
      <c r="A11850">
        <v>1</v>
      </c>
      <c r="B11850">
        <v>1</v>
      </c>
      <c r="C11850">
        <v>2017</v>
      </c>
      <c r="K11850">
        <v>42</v>
      </c>
      <c r="L11850">
        <v>42</v>
      </c>
      <c r="M11850">
        <v>1</v>
      </c>
      <c r="N11850">
        <v>1997</v>
      </c>
      <c r="O11850">
        <v>2</v>
      </c>
      <c r="P11850">
        <v>2201420201</v>
      </c>
      <c r="T11850">
        <v>4</v>
      </c>
      <c r="U11850">
        <v>397.33</v>
      </c>
    </row>
    <row r="11851" spans="1:21" x14ac:dyDescent="0.25">
      <c r="A11851">
        <v>1</v>
      </c>
      <c r="B11851">
        <v>1</v>
      </c>
      <c r="C11851">
        <v>2017</v>
      </c>
      <c r="K11851">
        <v>32</v>
      </c>
      <c r="L11851">
        <v>40</v>
      </c>
      <c r="M11851">
        <v>1</v>
      </c>
      <c r="N11851">
        <v>1997</v>
      </c>
      <c r="O11851">
        <v>2</v>
      </c>
      <c r="P11851">
        <v>2201320201</v>
      </c>
      <c r="T11851">
        <v>4</v>
      </c>
      <c r="U11851">
        <v>208373</v>
      </c>
    </row>
    <row r="11852" spans="1:21" x14ac:dyDescent="0.25">
      <c r="A11852">
        <v>1</v>
      </c>
      <c r="B11852">
        <v>1</v>
      </c>
      <c r="C11852">
        <v>2017</v>
      </c>
      <c r="K11852">
        <v>32</v>
      </c>
      <c r="L11852">
        <v>30</v>
      </c>
      <c r="M11852">
        <v>1</v>
      </c>
      <c r="N11852">
        <v>1997</v>
      </c>
      <c r="O11852">
        <v>2</v>
      </c>
      <c r="P11852">
        <v>2201320201</v>
      </c>
      <c r="T11852">
        <v>4</v>
      </c>
      <c r="U11852">
        <v>1962440</v>
      </c>
    </row>
    <row r="11853" spans="1:21" x14ac:dyDescent="0.25">
      <c r="A11853">
        <v>1</v>
      </c>
      <c r="B11853">
        <v>1</v>
      </c>
      <c r="C11853">
        <v>2017</v>
      </c>
      <c r="K11853">
        <v>31</v>
      </c>
      <c r="L11853">
        <v>40</v>
      </c>
      <c r="M11853">
        <v>1</v>
      </c>
      <c r="N11853">
        <v>1997</v>
      </c>
      <c r="O11853">
        <v>2</v>
      </c>
      <c r="P11853">
        <v>2201310201</v>
      </c>
      <c r="T11853">
        <v>4</v>
      </c>
      <c r="U11853">
        <v>296751</v>
      </c>
    </row>
    <row r="11854" spans="1:21" x14ac:dyDescent="0.25">
      <c r="A11854">
        <v>1</v>
      </c>
      <c r="B11854">
        <v>1</v>
      </c>
      <c r="C11854">
        <v>2017</v>
      </c>
      <c r="K11854">
        <v>31</v>
      </c>
      <c r="L11854">
        <v>30</v>
      </c>
      <c r="M11854">
        <v>1</v>
      </c>
      <c r="N11854">
        <v>1997</v>
      </c>
      <c r="O11854">
        <v>2</v>
      </c>
      <c r="P11854">
        <v>2201310201</v>
      </c>
      <c r="T11854">
        <v>4</v>
      </c>
      <c r="U11854">
        <v>11213900</v>
      </c>
    </row>
    <row r="11855" spans="1:21" x14ac:dyDescent="0.25">
      <c r="A11855">
        <v>1</v>
      </c>
      <c r="B11855">
        <v>1</v>
      </c>
      <c r="C11855">
        <v>2017</v>
      </c>
      <c r="K11855">
        <v>21</v>
      </c>
      <c r="L11855">
        <v>20</v>
      </c>
      <c r="M11855">
        <v>1</v>
      </c>
      <c r="N11855">
        <v>1997</v>
      </c>
      <c r="O11855">
        <v>2</v>
      </c>
      <c r="P11855">
        <v>2201210201</v>
      </c>
      <c r="T11855">
        <v>4</v>
      </c>
      <c r="U11855">
        <v>15463600</v>
      </c>
    </row>
    <row r="11856" spans="1:21" x14ac:dyDescent="0.25">
      <c r="A11856">
        <v>1</v>
      </c>
      <c r="B11856">
        <v>1</v>
      </c>
      <c r="C11856">
        <v>2017</v>
      </c>
      <c r="K11856">
        <v>11</v>
      </c>
      <c r="L11856">
        <v>10</v>
      </c>
      <c r="M11856">
        <v>1</v>
      </c>
      <c r="N11856">
        <v>1997</v>
      </c>
      <c r="O11856">
        <v>2</v>
      </c>
      <c r="P11856">
        <v>2201110201</v>
      </c>
      <c r="T11856">
        <v>4</v>
      </c>
      <c r="U11856">
        <v>121474</v>
      </c>
    </row>
    <row r="11857" spans="1:21" x14ac:dyDescent="0.25">
      <c r="A11857">
        <v>1</v>
      </c>
      <c r="B11857">
        <v>1</v>
      </c>
      <c r="C11857">
        <v>2017</v>
      </c>
      <c r="K11857">
        <v>54</v>
      </c>
      <c r="L11857">
        <v>47</v>
      </c>
      <c r="M11857">
        <v>1</v>
      </c>
      <c r="N11857">
        <v>1996</v>
      </c>
      <c r="O11857">
        <v>2</v>
      </c>
      <c r="P11857">
        <v>2201540201</v>
      </c>
      <c r="T11857">
        <v>4</v>
      </c>
      <c r="U11857">
        <v>3676.2</v>
      </c>
    </row>
    <row r="11858" spans="1:21" x14ac:dyDescent="0.25">
      <c r="A11858">
        <v>1</v>
      </c>
      <c r="B11858">
        <v>1</v>
      </c>
      <c r="C11858">
        <v>2017</v>
      </c>
      <c r="K11858">
        <v>54</v>
      </c>
      <c r="L11858">
        <v>46</v>
      </c>
      <c r="M11858">
        <v>1</v>
      </c>
      <c r="N11858">
        <v>1996</v>
      </c>
      <c r="O11858">
        <v>2</v>
      </c>
      <c r="P11858">
        <v>2201540201</v>
      </c>
      <c r="T11858">
        <v>4</v>
      </c>
      <c r="U11858">
        <v>28248.400000000001</v>
      </c>
    </row>
    <row r="11859" spans="1:21" x14ac:dyDescent="0.25">
      <c r="A11859">
        <v>1</v>
      </c>
      <c r="B11859">
        <v>1</v>
      </c>
      <c r="C11859">
        <v>2017</v>
      </c>
      <c r="K11859">
        <v>54</v>
      </c>
      <c r="L11859">
        <v>42</v>
      </c>
      <c r="M11859">
        <v>1</v>
      </c>
      <c r="N11859">
        <v>1996</v>
      </c>
      <c r="O11859">
        <v>2</v>
      </c>
      <c r="P11859">
        <v>2201540201</v>
      </c>
      <c r="T11859">
        <v>4</v>
      </c>
      <c r="U11859">
        <v>37389.300000000003</v>
      </c>
    </row>
    <row r="11860" spans="1:21" x14ac:dyDescent="0.25">
      <c r="A11860">
        <v>1</v>
      </c>
      <c r="B11860">
        <v>1</v>
      </c>
      <c r="C11860">
        <v>2017</v>
      </c>
      <c r="K11860">
        <v>54</v>
      </c>
      <c r="L11860">
        <v>41</v>
      </c>
      <c r="M11860">
        <v>1</v>
      </c>
      <c r="N11860">
        <v>1996</v>
      </c>
      <c r="O11860">
        <v>2</v>
      </c>
      <c r="P11860">
        <v>2201540201</v>
      </c>
      <c r="T11860">
        <v>4</v>
      </c>
      <c r="U11860">
        <v>25590.3</v>
      </c>
    </row>
    <row r="11861" spans="1:21" x14ac:dyDescent="0.25">
      <c r="A11861">
        <v>1</v>
      </c>
      <c r="B11861">
        <v>1</v>
      </c>
      <c r="C11861">
        <v>2017</v>
      </c>
      <c r="K11861">
        <v>53</v>
      </c>
      <c r="L11861">
        <v>46</v>
      </c>
      <c r="M11861">
        <v>1</v>
      </c>
      <c r="N11861">
        <v>1996</v>
      </c>
      <c r="O11861">
        <v>2</v>
      </c>
      <c r="P11861">
        <v>2201530201</v>
      </c>
      <c r="T11861">
        <v>4</v>
      </c>
      <c r="U11861">
        <v>2760.11</v>
      </c>
    </row>
    <row r="11862" spans="1:21" x14ac:dyDescent="0.25">
      <c r="A11862">
        <v>1</v>
      </c>
      <c r="B11862">
        <v>1</v>
      </c>
      <c r="C11862">
        <v>2017</v>
      </c>
      <c r="K11862">
        <v>53</v>
      </c>
      <c r="L11862">
        <v>42</v>
      </c>
      <c r="M11862">
        <v>1</v>
      </c>
      <c r="N11862">
        <v>1996</v>
      </c>
      <c r="O11862">
        <v>2</v>
      </c>
      <c r="P11862">
        <v>2201530201</v>
      </c>
      <c r="T11862">
        <v>4</v>
      </c>
      <c r="U11862">
        <v>9676.67</v>
      </c>
    </row>
    <row r="11863" spans="1:21" x14ac:dyDescent="0.25">
      <c r="A11863">
        <v>1</v>
      </c>
      <c r="B11863">
        <v>1</v>
      </c>
      <c r="C11863">
        <v>2017</v>
      </c>
      <c r="K11863">
        <v>53</v>
      </c>
      <c r="L11863">
        <v>41</v>
      </c>
      <c r="M11863">
        <v>1</v>
      </c>
      <c r="N11863">
        <v>1996</v>
      </c>
      <c r="O11863">
        <v>2</v>
      </c>
      <c r="P11863">
        <v>2201530201</v>
      </c>
      <c r="T11863">
        <v>4</v>
      </c>
      <c r="U11863">
        <v>1034.25</v>
      </c>
    </row>
    <row r="11864" spans="1:21" x14ac:dyDescent="0.25">
      <c r="A11864">
        <v>1</v>
      </c>
      <c r="B11864">
        <v>1</v>
      </c>
      <c r="C11864">
        <v>2017</v>
      </c>
      <c r="K11864">
        <v>52</v>
      </c>
      <c r="L11864">
        <v>46</v>
      </c>
      <c r="M11864">
        <v>1</v>
      </c>
      <c r="N11864">
        <v>1996</v>
      </c>
      <c r="O11864">
        <v>2</v>
      </c>
      <c r="P11864">
        <v>2201520201</v>
      </c>
      <c r="T11864">
        <v>4</v>
      </c>
      <c r="U11864">
        <v>55187</v>
      </c>
    </row>
    <row r="11865" spans="1:21" x14ac:dyDescent="0.25">
      <c r="A11865">
        <v>1</v>
      </c>
      <c r="B11865">
        <v>1</v>
      </c>
      <c r="C11865">
        <v>2017</v>
      </c>
      <c r="K11865">
        <v>52</v>
      </c>
      <c r="L11865">
        <v>42</v>
      </c>
      <c r="M11865">
        <v>1</v>
      </c>
      <c r="N11865">
        <v>1996</v>
      </c>
      <c r="O11865">
        <v>2</v>
      </c>
      <c r="P11865">
        <v>2201520201</v>
      </c>
      <c r="T11865">
        <v>4</v>
      </c>
      <c r="U11865">
        <v>300058</v>
      </c>
    </row>
    <row r="11866" spans="1:21" x14ac:dyDescent="0.25">
      <c r="A11866">
        <v>1</v>
      </c>
      <c r="B11866">
        <v>1</v>
      </c>
      <c r="C11866">
        <v>2017</v>
      </c>
      <c r="K11866">
        <v>52</v>
      </c>
      <c r="L11866">
        <v>41</v>
      </c>
      <c r="M11866">
        <v>1</v>
      </c>
      <c r="N11866">
        <v>1996</v>
      </c>
      <c r="O11866">
        <v>2</v>
      </c>
      <c r="P11866">
        <v>2201520201</v>
      </c>
      <c r="T11866">
        <v>4</v>
      </c>
      <c r="U11866">
        <v>281609</v>
      </c>
    </row>
    <row r="11867" spans="1:21" x14ac:dyDescent="0.25">
      <c r="A11867">
        <v>1</v>
      </c>
      <c r="B11867">
        <v>1</v>
      </c>
      <c r="C11867">
        <v>2017</v>
      </c>
      <c r="K11867">
        <v>51</v>
      </c>
      <c r="L11867">
        <v>41</v>
      </c>
      <c r="M11867">
        <v>1</v>
      </c>
      <c r="N11867">
        <v>1996</v>
      </c>
      <c r="O11867">
        <v>2</v>
      </c>
      <c r="P11867">
        <v>2201510201</v>
      </c>
      <c r="T11867">
        <v>4</v>
      </c>
      <c r="U11867">
        <v>2371.0500000000002</v>
      </c>
    </row>
    <row r="11868" spans="1:21" x14ac:dyDescent="0.25">
      <c r="A11868">
        <v>1</v>
      </c>
      <c r="B11868">
        <v>1</v>
      </c>
      <c r="C11868">
        <v>2017</v>
      </c>
      <c r="K11868">
        <v>43</v>
      </c>
      <c r="L11868">
        <v>47</v>
      </c>
      <c r="M11868">
        <v>1</v>
      </c>
      <c r="N11868">
        <v>1996</v>
      </c>
      <c r="O11868">
        <v>2</v>
      </c>
      <c r="P11868">
        <v>2201430201</v>
      </c>
      <c r="T11868">
        <v>4</v>
      </c>
      <c r="U11868">
        <v>816.15</v>
      </c>
    </row>
    <row r="11869" spans="1:21" x14ac:dyDescent="0.25">
      <c r="A11869">
        <v>1</v>
      </c>
      <c r="B11869">
        <v>1</v>
      </c>
      <c r="C11869">
        <v>2017</v>
      </c>
      <c r="K11869">
        <v>43</v>
      </c>
      <c r="L11869">
        <v>46</v>
      </c>
      <c r="M11869">
        <v>1</v>
      </c>
      <c r="N11869">
        <v>1996</v>
      </c>
      <c r="O11869">
        <v>2</v>
      </c>
      <c r="P11869">
        <v>2201430201</v>
      </c>
      <c r="T11869">
        <v>4</v>
      </c>
      <c r="U11869">
        <v>17012.2</v>
      </c>
    </row>
    <row r="11870" spans="1:21" x14ac:dyDescent="0.25">
      <c r="A11870">
        <v>1</v>
      </c>
      <c r="B11870">
        <v>1</v>
      </c>
      <c r="C11870">
        <v>2017</v>
      </c>
      <c r="K11870">
        <v>43</v>
      </c>
      <c r="L11870">
        <v>42</v>
      </c>
      <c r="M11870">
        <v>1</v>
      </c>
      <c r="N11870">
        <v>1996</v>
      </c>
      <c r="O11870">
        <v>2</v>
      </c>
      <c r="P11870">
        <v>2201430201</v>
      </c>
      <c r="T11870">
        <v>4</v>
      </c>
      <c r="U11870">
        <v>126.95699999999999</v>
      </c>
    </row>
    <row r="11871" spans="1:21" x14ac:dyDescent="0.25">
      <c r="A11871">
        <v>1</v>
      </c>
      <c r="B11871">
        <v>1</v>
      </c>
      <c r="C11871">
        <v>2017</v>
      </c>
      <c r="K11871">
        <v>43</v>
      </c>
      <c r="L11871">
        <v>41</v>
      </c>
      <c r="M11871">
        <v>1</v>
      </c>
      <c r="N11871">
        <v>1996</v>
      </c>
      <c r="O11871">
        <v>2</v>
      </c>
      <c r="P11871">
        <v>2201430201</v>
      </c>
      <c r="T11871">
        <v>4</v>
      </c>
      <c r="U11871">
        <v>199.50299999999999</v>
      </c>
    </row>
    <row r="11872" spans="1:21" x14ac:dyDescent="0.25">
      <c r="A11872">
        <v>1</v>
      </c>
      <c r="B11872">
        <v>1</v>
      </c>
      <c r="C11872">
        <v>2017</v>
      </c>
      <c r="K11872">
        <v>42</v>
      </c>
      <c r="L11872">
        <v>47</v>
      </c>
      <c r="M11872">
        <v>1</v>
      </c>
      <c r="N11872">
        <v>1996</v>
      </c>
      <c r="O11872">
        <v>2</v>
      </c>
      <c r="P11872">
        <v>2201420201</v>
      </c>
      <c r="T11872">
        <v>4</v>
      </c>
      <c r="U11872">
        <v>878.66600000000005</v>
      </c>
    </row>
    <row r="11873" spans="1:21" x14ac:dyDescent="0.25">
      <c r="A11873">
        <v>1</v>
      </c>
      <c r="B11873">
        <v>1</v>
      </c>
      <c r="C11873">
        <v>2017</v>
      </c>
      <c r="K11873">
        <v>42</v>
      </c>
      <c r="L11873">
        <v>46</v>
      </c>
      <c r="M11873">
        <v>1</v>
      </c>
      <c r="N11873">
        <v>1996</v>
      </c>
      <c r="O11873">
        <v>2</v>
      </c>
      <c r="P11873">
        <v>2201420201</v>
      </c>
      <c r="T11873">
        <v>4</v>
      </c>
      <c r="U11873">
        <v>125.524</v>
      </c>
    </row>
    <row r="11874" spans="1:21" x14ac:dyDescent="0.25">
      <c r="A11874">
        <v>1</v>
      </c>
      <c r="B11874">
        <v>1</v>
      </c>
      <c r="C11874">
        <v>2017</v>
      </c>
      <c r="K11874">
        <v>42</v>
      </c>
      <c r="L11874">
        <v>42</v>
      </c>
      <c r="M11874">
        <v>1</v>
      </c>
      <c r="N11874">
        <v>1996</v>
      </c>
      <c r="O11874">
        <v>2</v>
      </c>
      <c r="P11874">
        <v>2201420201</v>
      </c>
      <c r="T11874">
        <v>4</v>
      </c>
      <c r="U11874">
        <v>376.57100000000003</v>
      </c>
    </row>
    <row r="11875" spans="1:21" x14ac:dyDescent="0.25">
      <c r="A11875">
        <v>1</v>
      </c>
      <c r="B11875">
        <v>1</v>
      </c>
      <c r="C11875">
        <v>2017</v>
      </c>
      <c r="K11875">
        <v>32</v>
      </c>
      <c r="L11875">
        <v>40</v>
      </c>
      <c r="M11875">
        <v>1</v>
      </c>
      <c r="N11875">
        <v>1996</v>
      </c>
      <c r="O11875">
        <v>2</v>
      </c>
      <c r="P11875">
        <v>2201320201</v>
      </c>
      <c r="T11875">
        <v>4</v>
      </c>
      <c r="U11875">
        <v>130343</v>
      </c>
    </row>
    <row r="11876" spans="1:21" x14ac:dyDescent="0.25">
      <c r="A11876">
        <v>1</v>
      </c>
      <c r="B11876">
        <v>1</v>
      </c>
      <c r="C11876">
        <v>2017</v>
      </c>
      <c r="K11876">
        <v>32</v>
      </c>
      <c r="L11876">
        <v>30</v>
      </c>
      <c r="M11876">
        <v>1</v>
      </c>
      <c r="N11876">
        <v>1996</v>
      </c>
      <c r="O11876">
        <v>2</v>
      </c>
      <c r="P11876">
        <v>2201320201</v>
      </c>
      <c r="T11876">
        <v>4</v>
      </c>
      <c r="U11876">
        <v>1266540</v>
      </c>
    </row>
    <row r="11877" spans="1:21" x14ac:dyDescent="0.25">
      <c r="A11877">
        <v>1</v>
      </c>
      <c r="B11877">
        <v>1</v>
      </c>
      <c r="C11877">
        <v>2017</v>
      </c>
      <c r="K11877">
        <v>31</v>
      </c>
      <c r="L11877">
        <v>40</v>
      </c>
      <c r="M11877">
        <v>1</v>
      </c>
      <c r="N11877">
        <v>1996</v>
      </c>
      <c r="O11877">
        <v>2</v>
      </c>
      <c r="P11877">
        <v>2201310201</v>
      </c>
      <c r="T11877">
        <v>4</v>
      </c>
      <c r="U11877">
        <v>209688</v>
      </c>
    </row>
    <row r="11878" spans="1:21" x14ac:dyDescent="0.25">
      <c r="A11878">
        <v>1</v>
      </c>
      <c r="B11878">
        <v>1</v>
      </c>
      <c r="C11878">
        <v>2017</v>
      </c>
      <c r="K11878">
        <v>31</v>
      </c>
      <c r="L11878">
        <v>30</v>
      </c>
      <c r="M11878">
        <v>1</v>
      </c>
      <c r="N11878">
        <v>1996</v>
      </c>
      <c r="O11878">
        <v>2</v>
      </c>
      <c r="P11878">
        <v>2201310201</v>
      </c>
      <c r="T11878">
        <v>4</v>
      </c>
      <c r="U11878">
        <v>7815560</v>
      </c>
    </row>
    <row r="11879" spans="1:21" x14ac:dyDescent="0.25">
      <c r="A11879">
        <v>1</v>
      </c>
      <c r="B11879">
        <v>1</v>
      </c>
      <c r="C11879">
        <v>2017</v>
      </c>
      <c r="K11879">
        <v>21</v>
      </c>
      <c r="L11879">
        <v>20</v>
      </c>
      <c r="M11879">
        <v>1</v>
      </c>
      <c r="N11879">
        <v>1996</v>
      </c>
      <c r="O11879">
        <v>2</v>
      </c>
      <c r="P11879">
        <v>2201210201</v>
      </c>
      <c r="T11879">
        <v>4</v>
      </c>
      <c r="U11879">
        <v>11743700</v>
      </c>
    </row>
    <row r="11880" spans="1:21" x14ac:dyDescent="0.25">
      <c r="A11880">
        <v>1</v>
      </c>
      <c r="B11880">
        <v>1</v>
      </c>
      <c r="C11880">
        <v>2017</v>
      </c>
      <c r="K11880">
        <v>11</v>
      </c>
      <c r="L11880">
        <v>10</v>
      </c>
      <c r="M11880">
        <v>1</v>
      </c>
      <c r="N11880">
        <v>1996</v>
      </c>
      <c r="O11880">
        <v>2</v>
      </c>
      <c r="P11880">
        <v>2201110201</v>
      </c>
      <c r="T11880">
        <v>4</v>
      </c>
      <c r="U11880">
        <v>103609</v>
      </c>
    </row>
    <row r="11881" spans="1:21" x14ac:dyDescent="0.25">
      <c r="A11881">
        <v>1</v>
      </c>
      <c r="B11881">
        <v>1</v>
      </c>
      <c r="C11881">
        <v>2017</v>
      </c>
      <c r="K11881">
        <v>61</v>
      </c>
      <c r="L11881">
        <v>46</v>
      </c>
      <c r="M11881">
        <v>1</v>
      </c>
      <c r="N11881">
        <v>1995</v>
      </c>
      <c r="O11881">
        <v>2</v>
      </c>
      <c r="P11881">
        <v>2201610201</v>
      </c>
      <c r="T11881">
        <v>4</v>
      </c>
      <c r="U11881">
        <v>3190.34</v>
      </c>
    </row>
    <row r="11882" spans="1:21" x14ac:dyDescent="0.25">
      <c r="A11882">
        <v>1</v>
      </c>
      <c r="B11882">
        <v>1</v>
      </c>
      <c r="C11882">
        <v>2017</v>
      </c>
      <c r="K11882">
        <v>54</v>
      </c>
      <c r="L11882">
        <v>47</v>
      </c>
      <c r="M11882">
        <v>1</v>
      </c>
      <c r="N11882">
        <v>1995</v>
      </c>
      <c r="O11882">
        <v>2</v>
      </c>
      <c r="P11882">
        <v>2201540201</v>
      </c>
      <c r="T11882">
        <v>4</v>
      </c>
      <c r="U11882">
        <v>4417.4399999999996</v>
      </c>
    </row>
    <row r="11883" spans="1:21" x14ac:dyDescent="0.25">
      <c r="A11883">
        <v>1</v>
      </c>
      <c r="B11883">
        <v>1</v>
      </c>
      <c r="C11883">
        <v>2017</v>
      </c>
      <c r="K11883">
        <v>54</v>
      </c>
      <c r="L11883">
        <v>46</v>
      </c>
      <c r="M11883">
        <v>1</v>
      </c>
      <c r="N11883">
        <v>1995</v>
      </c>
      <c r="O11883">
        <v>2</v>
      </c>
      <c r="P11883">
        <v>2201540201</v>
      </c>
      <c r="T11883">
        <v>4</v>
      </c>
      <c r="U11883">
        <v>33964.6</v>
      </c>
    </row>
    <row r="11884" spans="1:21" x14ac:dyDescent="0.25">
      <c r="A11884">
        <v>1</v>
      </c>
      <c r="B11884">
        <v>1</v>
      </c>
      <c r="C11884">
        <v>2017</v>
      </c>
      <c r="K11884">
        <v>54</v>
      </c>
      <c r="L11884">
        <v>42</v>
      </c>
      <c r="M11884">
        <v>1</v>
      </c>
      <c r="N11884">
        <v>1995</v>
      </c>
      <c r="O11884">
        <v>2</v>
      </c>
      <c r="P11884">
        <v>2201540201</v>
      </c>
      <c r="T11884">
        <v>4</v>
      </c>
      <c r="U11884">
        <v>44958.5</v>
      </c>
    </row>
    <row r="11885" spans="1:21" x14ac:dyDescent="0.25">
      <c r="A11885">
        <v>1</v>
      </c>
      <c r="B11885">
        <v>1</v>
      </c>
      <c r="C11885">
        <v>2017</v>
      </c>
      <c r="K11885">
        <v>54</v>
      </c>
      <c r="L11885">
        <v>41</v>
      </c>
      <c r="M11885">
        <v>1</v>
      </c>
      <c r="N11885">
        <v>1995</v>
      </c>
      <c r="O11885">
        <v>2</v>
      </c>
      <c r="P11885">
        <v>2201540201</v>
      </c>
      <c r="T11885">
        <v>4</v>
      </c>
      <c r="U11885">
        <v>30773</v>
      </c>
    </row>
    <row r="11886" spans="1:21" x14ac:dyDescent="0.25">
      <c r="A11886">
        <v>1</v>
      </c>
      <c r="B11886">
        <v>1</v>
      </c>
      <c r="C11886">
        <v>2017</v>
      </c>
      <c r="K11886">
        <v>53</v>
      </c>
      <c r="L11886">
        <v>46</v>
      </c>
      <c r="M11886">
        <v>1</v>
      </c>
      <c r="N11886">
        <v>1995</v>
      </c>
      <c r="O11886">
        <v>2</v>
      </c>
      <c r="P11886">
        <v>2201530201</v>
      </c>
      <c r="T11886">
        <v>4</v>
      </c>
      <c r="U11886">
        <v>21986.1</v>
      </c>
    </row>
    <row r="11887" spans="1:21" x14ac:dyDescent="0.25">
      <c r="A11887">
        <v>1</v>
      </c>
      <c r="B11887">
        <v>1</v>
      </c>
      <c r="C11887">
        <v>2017</v>
      </c>
      <c r="K11887">
        <v>53</v>
      </c>
      <c r="L11887">
        <v>41</v>
      </c>
      <c r="M11887">
        <v>1</v>
      </c>
      <c r="N11887">
        <v>1995</v>
      </c>
      <c r="O11887">
        <v>2</v>
      </c>
      <c r="P11887">
        <v>2201530201</v>
      </c>
      <c r="T11887">
        <v>4</v>
      </c>
      <c r="U11887">
        <v>23423.7</v>
      </c>
    </row>
    <row r="11888" spans="1:21" x14ac:dyDescent="0.25">
      <c r="A11888">
        <v>1</v>
      </c>
      <c r="B11888">
        <v>1</v>
      </c>
      <c r="C11888">
        <v>2017</v>
      </c>
      <c r="K11888">
        <v>52</v>
      </c>
      <c r="L11888">
        <v>46</v>
      </c>
      <c r="M11888">
        <v>1</v>
      </c>
      <c r="N11888">
        <v>1995</v>
      </c>
      <c r="O11888">
        <v>2</v>
      </c>
      <c r="P11888">
        <v>2201520201</v>
      </c>
      <c r="T11888">
        <v>4</v>
      </c>
      <c r="U11888">
        <v>61302.9</v>
      </c>
    </row>
    <row r="11889" spans="1:21" x14ac:dyDescent="0.25">
      <c r="A11889">
        <v>1</v>
      </c>
      <c r="B11889">
        <v>1</v>
      </c>
      <c r="C11889">
        <v>2017</v>
      </c>
      <c r="K11889">
        <v>52</v>
      </c>
      <c r="L11889">
        <v>42</v>
      </c>
      <c r="M11889">
        <v>1</v>
      </c>
      <c r="N11889">
        <v>1995</v>
      </c>
      <c r="O11889">
        <v>2</v>
      </c>
      <c r="P11889">
        <v>2201520201</v>
      </c>
      <c r="T11889">
        <v>4</v>
      </c>
      <c r="U11889">
        <v>349958</v>
      </c>
    </row>
    <row r="11890" spans="1:21" x14ac:dyDescent="0.25">
      <c r="A11890">
        <v>1</v>
      </c>
      <c r="B11890">
        <v>1</v>
      </c>
      <c r="C11890">
        <v>2017</v>
      </c>
      <c r="K11890">
        <v>52</v>
      </c>
      <c r="L11890">
        <v>41</v>
      </c>
      <c r="M11890">
        <v>1</v>
      </c>
      <c r="N11890">
        <v>1995</v>
      </c>
      <c r="O11890">
        <v>2</v>
      </c>
      <c r="P11890">
        <v>2201520201</v>
      </c>
      <c r="T11890">
        <v>4</v>
      </c>
      <c r="U11890">
        <v>379563</v>
      </c>
    </row>
    <row r="11891" spans="1:21" x14ac:dyDescent="0.25">
      <c r="A11891">
        <v>1</v>
      </c>
      <c r="B11891">
        <v>1</v>
      </c>
      <c r="C11891">
        <v>2017</v>
      </c>
      <c r="K11891">
        <v>51</v>
      </c>
      <c r="L11891">
        <v>41</v>
      </c>
      <c r="M11891">
        <v>1</v>
      </c>
      <c r="N11891">
        <v>1995</v>
      </c>
      <c r="O11891">
        <v>2</v>
      </c>
      <c r="P11891">
        <v>2201510201</v>
      </c>
      <c r="T11891">
        <v>4</v>
      </c>
      <c r="U11891">
        <v>2225.2399999999998</v>
      </c>
    </row>
    <row r="11892" spans="1:21" x14ac:dyDescent="0.25">
      <c r="A11892">
        <v>1</v>
      </c>
      <c r="B11892">
        <v>1</v>
      </c>
      <c r="C11892">
        <v>2017</v>
      </c>
      <c r="K11892">
        <v>43</v>
      </c>
      <c r="L11892">
        <v>47</v>
      </c>
      <c r="M11892">
        <v>1</v>
      </c>
      <c r="N11892">
        <v>1995</v>
      </c>
      <c r="O11892">
        <v>2</v>
      </c>
      <c r="P11892">
        <v>2201430201</v>
      </c>
      <c r="T11892">
        <v>4</v>
      </c>
      <c r="U11892">
        <v>2877.18</v>
      </c>
    </row>
    <row r="11893" spans="1:21" x14ac:dyDescent="0.25">
      <c r="A11893">
        <v>1</v>
      </c>
      <c r="B11893">
        <v>1</v>
      </c>
      <c r="C11893">
        <v>2017</v>
      </c>
      <c r="K11893">
        <v>43</v>
      </c>
      <c r="L11893">
        <v>46</v>
      </c>
      <c r="M11893">
        <v>1</v>
      </c>
      <c r="N11893">
        <v>1995</v>
      </c>
      <c r="O11893">
        <v>2</v>
      </c>
      <c r="P11893">
        <v>2201430201</v>
      </c>
      <c r="T11893">
        <v>4</v>
      </c>
      <c r="U11893">
        <v>59419.3</v>
      </c>
    </row>
    <row r="11894" spans="1:21" x14ac:dyDescent="0.25">
      <c r="A11894">
        <v>1</v>
      </c>
      <c r="B11894">
        <v>1</v>
      </c>
      <c r="C11894">
        <v>2017</v>
      </c>
      <c r="K11894">
        <v>43</v>
      </c>
      <c r="L11894">
        <v>42</v>
      </c>
      <c r="M11894">
        <v>1</v>
      </c>
      <c r="N11894">
        <v>1995</v>
      </c>
      <c r="O11894">
        <v>2</v>
      </c>
      <c r="P11894">
        <v>2201430201</v>
      </c>
      <c r="T11894">
        <v>4</v>
      </c>
      <c r="U11894">
        <v>455.25</v>
      </c>
    </row>
    <row r="11895" spans="1:21" x14ac:dyDescent="0.25">
      <c r="A11895">
        <v>1</v>
      </c>
      <c r="B11895">
        <v>1</v>
      </c>
      <c r="C11895">
        <v>2017</v>
      </c>
      <c r="K11895">
        <v>43</v>
      </c>
      <c r="L11895">
        <v>41</v>
      </c>
      <c r="M11895">
        <v>1</v>
      </c>
      <c r="N11895">
        <v>1995</v>
      </c>
      <c r="O11895">
        <v>2</v>
      </c>
      <c r="P11895">
        <v>2201430201</v>
      </c>
      <c r="T11895">
        <v>4</v>
      </c>
      <c r="U11895">
        <v>673.77099999999996</v>
      </c>
    </row>
    <row r="11896" spans="1:21" x14ac:dyDescent="0.25">
      <c r="A11896">
        <v>1</v>
      </c>
      <c r="B11896">
        <v>1</v>
      </c>
      <c r="C11896">
        <v>2017</v>
      </c>
      <c r="K11896">
        <v>42</v>
      </c>
      <c r="L11896">
        <v>47</v>
      </c>
      <c r="M11896">
        <v>1</v>
      </c>
      <c r="N11896">
        <v>1995</v>
      </c>
      <c r="O11896">
        <v>2</v>
      </c>
      <c r="P11896">
        <v>2201420201</v>
      </c>
      <c r="T11896">
        <v>4</v>
      </c>
      <c r="U11896">
        <v>671.14200000000005</v>
      </c>
    </row>
    <row r="11897" spans="1:21" x14ac:dyDescent="0.25">
      <c r="A11897">
        <v>1</v>
      </c>
      <c r="B11897">
        <v>1</v>
      </c>
      <c r="C11897">
        <v>2017</v>
      </c>
      <c r="K11897">
        <v>42</v>
      </c>
      <c r="L11897">
        <v>46</v>
      </c>
      <c r="M11897">
        <v>1</v>
      </c>
      <c r="N11897">
        <v>1995</v>
      </c>
      <c r="O11897">
        <v>2</v>
      </c>
      <c r="P11897">
        <v>2201420201</v>
      </c>
      <c r="T11897">
        <v>4</v>
      </c>
      <c r="U11897">
        <v>122.026</v>
      </c>
    </row>
    <row r="11898" spans="1:21" x14ac:dyDescent="0.25">
      <c r="A11898">
        <v>1</v>
      </c>
      <c r="B11898">
        <v>1</v>
      </c>
      <c r="C11898">
        <v>2017</v>
      </c>
      <c r="K11898">
        <v>42</v>
      </c>
      <c r="L11898">
        <v>42</v>
      </c>
      <c r="M11898">
        <v>1</v>
      </c>
      <c r="N11898">
        <v>1995</v>
      </c>
      <c r="O11898">
        <v>2</v>
      </c>
      <c r="P11898">
        <v>2201420201</v>
      </c>
      <c r="T11898">
        <v>4</v>
      </c>
      <c r="U11898">
        <v>305.065</v>
      </c>
    </row>
    <row r="11899" spans="1:21" x14ac:dyDescent="0.25">
      <c r="A11899">
        <v>1</v>
      </c>
      <c r="B11899">
        <v>1</v>
      </c>
      <c r="C11899">
        <v>2017</v>
      </c>
      <c r="K11899">
        <v>32</v>
      </c>
      <c r="L11899">
        <v>40</v>
      </c>
      <c r="M11899">
        <v>1</v>
      </c>
      <c r="N11899">
        <v>1995</v>
      </c>
      <c r="O11899">
        <v>2</v>
      </c>
      <c r="P11899">
        <v>2201320201</v>
      </c>
      <c r="T11899">
        <v>4</v>
      </c>
      <c r="U11899">
        <v>117186</v>
      </c>
    </row>
    <row r="11900" spans="1:21" x14ac:dyDescent="0.25">
      <c r="A11900">
        <v>1</v>
      </c>
      <c r="B11900">
        <v>1</v>
      </c>
      <c r="C11900">
        <v>2017</v>
      </c>
      <c r="K11900">
        <v>32</v>
      </c>
      <c r="L11900">
        <v>30</v>
      </c>
      <c r="M11900">
        <v>1</v>
      </c>
      <c r="N11900">
        <v>1995</v>
      </c>
      <c r="O11900">
        <v>2</v>
      </c>
      <c r="P11900">
        <v>2201320201</v>
      </c>
      <c r="T11900">
        <v>4</v>
      </c>
      <c r="U11900">
        <v>1227820</v>
      </c>
    </row>
    <row r="11901" spans="1:21" x14ac:dyDescent="0.25">
      <c r="A11901">
        <v>1</v>
      </c>
      <c r="B11901">
        <v>1</v>
      </c>
      <c r="C11901">
        <v>2017</v>
      </c>
      <c r="K11901">
        <v>31</v>
      </c>
      <c r="L11901">
        <v>40</v>
      </c>
      <c r="M11901">
        <v>1</v>
      </c>
      <c r="N11901">
        <v>1995</v>
      </c>
      <c r="O11901">
        <v>2</v>
      </c>
      <c r="P11901">
        <v>2201310201</v>
      </c>
      <c r="T11901">
        <v>4</v>
      </c>
      <c r="U11901">
        <v>132734</v>
      </c>
    </row>
    <row r="11902" spans="1:21" x14ac:dyDescent="0.25">
      <c r="A11902">
        <v>1</v>
      </c>
      <c r="B11902">
        <v>1</v>
      </c>
      <c r="C11902">
        <v>2017</v>
      </c>
      <c r="K11902">
        <v>31</v>
      </c>
      <c r="L11902">
        <v>30</v>
      </c>
      <c r="M11902">
        <v>1</v>
      </c>
      <c r="N11902">
        <v>1995</v>
      </c>
      <c r="O11902">
        <v>2</v>
      </c>
      <c r="P11902">
        <v>2201310201</v>
      </c>
      <c r="T11902">
        <v>4</v>
      </c>
      <c r="U11902">
        <v>7167950</v>
      </c>
    </row>
    <row r="11903" spans="1:21" x14ac:dyDescent="0.25">
      <c r="A11903">
        <v>1</v>
      </c>
      <c r="B11903">
        <v>1</v>
      </c>
      <c r="C11903">
        <v>2017</v>
      </c>
      <c r="K11903">
        <v>21</v>
      </c>
      <c r="L11903">
        <v>20</v>
      </c>
      <c r="M11903">
        <v>1</v>
      </c>
      <c r="N11903">
        <v>1995</v>
      </c>
      <c r="O11903">
        <v>2</v>
      </c>
      <c r="P11903">
        <v>2201210201</v>
      </c>
      <c r="T11903">
        <v>4</v>
      </c>
      <c r="U11903">
        <v>11150500</v>
      </c>
    </row>
    <row r="11904" spans="1:21" x14ac:dyDescent="0.25">
      <c r="A11904">
        <v>1</v>
      </c>
      <c r="B11904">
        <v>1</v>
      </c>
      <c r="C11904">
        <v>2017</v>
      </c>
      <c r="K11904">
        <v>11</v>
      </c>
      <c r="L11904">
        <v>10</v>
      </c>
      <c r="M11904">
        <v>1</v>
      </c>
      <c r="N11904">
        <v>1995</v>
      </c>
      <c r="O11904">
        <v>2</v>
      </c>
      <c r="P11904">
        <v>2201110201</v>
      </c>
      <c r="T11904">
        <v>4</v>
      </c>
      <c r="U11904">
        <v>75895.7</v>
      </c>
    </row>
    <row r="11905" spans="1:21" x14ac:dyDescent="0.25">
      <c r="A11905">
        <v>1</v>
      </c>
      <c r="B11905">
        <v>1</v>
      </c>
      <c r="C11905">
        <v>2017</v>
      </c>
      <c r="K11905">
        <v>54</v>
      </c>
      <c r="L11905">
        <v>47</v>
      </c>
      <c r="M11905">
        <v>1</v>
      </c>
      <c r="N11905">
        <v>1994</v>
      </c>
      <c r="O11905">
        <v>2</v>
      </c>
      <c r="P11905">
        <v>2201540201</v>
      </c>
      <c r="T11905">
        <v>4</v>
      </c>
      <c r="U11905">
        <v>4303.93</v>
      </c>
    </row>
    <row r="11906" spans="1:21" x14ac:dyDescent="0.25">
      <c r="A11906">
        <v>1</v>
      </c>
      <c r="B11906">
        <v>1</v>
      </c>
      <c r="C11906">
        <v>2017</v>
      </c>
      <c r="K11906">
        <v>54</v>
      </c>
      <c r="L11906">
        <v>46</v>
      </c>
      <c r="M11906">
        <v>1</v>
      </c>
      <c r="N11906">
        <v>1994</v>
      </c>
      <c r="O11906">
        <v>2</v>
      </c>
      <c r="P11906">
        <v>2201540201</v>
      </c>
      <c r="T11906">
        <v>4</v>
      </c>
      <c r="U11906">
        <v>33058.300000000003</v>
      </c>
    </row>
    <row r="11907" spans="1:21" x14ac:dyDescent="0.25">
      <c r="A11907">
        <v>1</v>
      </c>
      <c r="B11907">
        <v>1</v>
      </c>
      <c r="C11907">
        <v>2017</v>
      </c>
      <c r="K11907">
        <v>54</v>
      </c>
      <c r="L11907">
        <v>42</v>
      </c>
      <c r="M11907">
        <v>1</v>
      </c>
      <c r="N11907">
        <v>1994</v>
      </c>
      <c r="O11907">
        <v>2</v>
      </c>
      <c r="P11907">
        <v>2201540201</v>
      </c>
      <c r="T11907">
        <v>4</v>
      </c>
      <c r="U11907">
        <v>43755.7</v>
      </c>
    </row>
    <row r="11908" spans="1:21" x14ac:dyDescent="0.25">
      <c r="A11908">
        <v>1</v>
      </c>
      <c r="B11908">
        <v>1</v>
      </c>
      <c r="C11908">
        <v>2017</v>
      </c>
      <c r="K11908">
        <v>54</v>
      </c>
      <c r="L11908">
        <v>41</v>
      </c>
      <c r="M11908">
        <v>1</v>
      </c>
      <c r="N11908">
        <v>1994</v>
      </c>
      <c r="O11908">
        <v>2</v>
      </c>
      <c r="P11908">
        <v>2201540201</v>
      </c>
      <c r="T11908">
        <v>4</v>
      </c>
      <c r="U11908">
        <v>29953.8</v>
      </c>
    </row>
    <row r="11909" spans="1:21" x14ac:dyDescent="0.25">
      <c r="A11909">
        <v>1</v>
      </c>
      <c r="B11909">
        <v>1</v>
      </c>
      <c r="C11909">
        <v>2017</v>
      </c>
      <c r="K11909">
        <v>53</v>
      </c>
      <c r="L11909">
        <v>46</v>
      </c>
      <c r="M11909">
        <v>1</v>
      </c>
      <c r="N11909">
        <v>1994</v>
      </c>
      <c r="O11909">
        <v>2</v>
      </c>
      <c r="P11909">
        <v>2201530201</v>
      </c>
      <c r="T11909">
        <v>4</v>
      </c>
      <c r="U11909">
        <v>231.887</v>
      </c>
    </row>
    <row r="11910" spans="1:21" x14ac:dyDescent="0.25">
      <c r="A11910">
        <v>1</v>
      </c>
      <c r="B11910">
        <v>1</v>
      </c>
      <c r="C11910">
        <v>2017</v>
      </c>
      <c r="K11910">
        <v>53</v>
      </c>
      <c r="L11910">
        <v>42</v>
      </c>
      <c r="M11910">
        <v>1</v>
      </c>
      <c r="N11910">
        <v>1994</v>
      </c>
      <c r="O11910">
        <v>2</v>
      </c>
      <c r="P11910">
        <v>2201530201</v>
      </c>
      <c r="T11910">
        <v>4</v>
      </c>
      <c r="U11910">
        <v>17890.8</v>
      </c>
    </row>
    <row r="11911" spans="1:21" x14ac:dyDescent="0.25">
      <c r="A11911">
        <v>1</v>
      </c>
      <c r="B11911">
        <v>1</v>
      </c>
      <c r="C11911">
        <v>2017</v>
      </c>
      <c r="K11911">
        <v>53</v>
      </c>
      <c r="L11911">
        <v>41</v>
      </c>
      <c r="M11911">
        <v>1</v>
      </c>
      <c r="N11911">
        <v>1994</v>
      </c>
      <c r="O11911">
        <v>2</v>
      </c>
      <c r="P11911">
        <v>2201530201</v>
      </c>
      <c r="T11911">
        <v>4</v>
      </c>
      <c r="U11911">
        <v>2623.08</v>
      </c>
    </row>
    <row r="11912" spans="1:21" x14ac:dyDescent="0.25">
      <c r="A11912">
        <v>1</v>
      </c>
      <c r="B11912">
        <v>1</v>
      </c>
      <c r="C11912">
        <v>2017</v>
      </c>
      <c r="K11912">
        <v>52</v>
      </c>
      <c r="L11912">
        <v>46</v>
      </c>
      <c r="M11912">
        <v>1</v>
      </c>
      <c r="N11912">
        <v>1994</v>
      </c>
      <c r="O11912">
        <v>2</v>
      </c>
      <c r="P11912">
        <v>2201520201</v>
      </c>
      <c r="T11912">
        <v>4</v>
      </c>
      <c r="U11912">
        <v>39962.1</v>
      </c>
    </row>
    <row r="11913" spans="1:21" x14ac:dyDescent="0.25">
      <c r="A11913">
        <v>1</v>
      </c>
      <c r="B11913">
        <v>1</v>
      </c>
      <c r="C11913">
        <v>2017</v>
      </c>
      <c r="K11913">
        <v>52</v>
      </c>
      <c r="L11913">
        <v>42</v>
      </c>
      <c r="M11913">
        <v>1</v>
      </c>
      <c r="N11913">
        <v>1994</v>
      </c>
      <c r="O11913">
        <v>2</v>
      </c>
      <c r="P11913">
        <v>2201520201</v>
      </c>
      <c r="T11913">
        <v>4</v>
      </c>
      <c r="U11913">
        <v>264701</v>
      </c>
    </row>
    <row r="11914" spans="1:21" x14ac:dyDescent="0.25">
      <c r="A11914">
        <v>1</v>
      </c>
      <c r="B11914">
        <v>1</v>
      </c>
      <c r="C11914">
        <v>2017</v>
      </c>
      <c r="K11914">
        <v>52</v>
      </c>
      <c r="L11914">
        <v>41</v>
      </c>
      <c r="M11914">
        <v>1</v>
      </c>
      <c r="N11914">
        <v>1994</v>
      </c>
      <c r="O11914">
        <v>2</v>
      </c>
      <c r="P11914">
        <v>2201520201</v>
      </c>
      <c r="T11914">
        <v>4</v>
      </c>
      <c r="U11914">
        <v>264430</v>
      </c>
    </row>
    <row r="11915" spans="1:21" x14ac:dyDescent="0.25">
      <c r="A11915">
        <v>1</v>
      </c>
      <c r="B11915">
        <v>1</v>
      </c>
      <c r="C11915">
        <v>2017</v>
      </c>
      <c r="K11915">
        <v>51</v>
      </c>
      <c r="L11915">
        <v>46</v>
      </c>
      <c r="M11915">
        <v>1</v>
      </c>
      <c r="N11915">
        <v>1994</v>
      </c>
      <c r="O11915">
        <v>2</v>
      </c>
      <c r="P11915">
        <v>2201510201</v>
      </c>
      <c r="T11915">
        <v>4</v>
      </c>
      <c r="U11915">
        <v>1489.28</v>
      </c>
    </row>
    <row r="11916" spans="1:21" x14ac:dyDescent="0.25">
      <c r="A11916">
        <v>1</v>
      </c>
      <c r="B11916">
        <v>1</v>
      </c>
      <c r="C11916">
        <v>2017</v>
      </c>
      <c r="K11916">
        <v>51</v>
      </c>
      <c r="L11916">
        <v>42</v>
      </c>
      <c r="M11916">
        <v>1</v>
      </c>
      <c r="N11916">
        <v>1994</v>
      </c>
      <c r="O11916">
        <v>2</v>
      </c>
      <c r="P11916">
        <v>2201510201</v>
      </c>
      <c r="T11916">
        <v>4</v>
      </c>
      <c r="U11916">
        <v>13003.3</v>
      </c>
    </row>
    <row r="11917" spans="1:21" x14ac:dyDescent="0.25">
      <c r="A11917">
        <v>1</v>
      </c>
      <c r="B11917">
        <v>1</v>
      </c>
      <c r="C11917">
        <v>2017</v>
      </c>
      <c r="K11917">
        <v>43</v>
      </c>
      <c r="L11917">
        <v>47</v>
      </c>
      <c r="M11917">
        <v>1</v>
      </c>
      <c r="N11917">
        <v>1994</v>
      </c>
      <c r="O11917">
        <v>2</v>
      </c>
      <c r="P11917">
        <v>2201430201</v>
      </c>
      <c r="T11917">
        <v>4</v>
      </c>
      <c r="U11917">
        <v>1763.23</v>
      </c>
    </row>
    <row r="11918" spans="1:21" x14ac:dyDescent="0.25">
      <c r="A11918">
        <v>1</v>
      </c>
      <c r="B11918">
        <v>1</v>
      </c>
      <c r="C11918">
        <v>2017</v>
      </c>
      <c r="K11918">
        <v>43</v>
      </c>
      <c r="L11918">
        <v>46</v>
      </c>
      <c r="M11918">
        <v>1</v>
      </c>
      <c r="N11918">
        <v>1994</v>
      </c>
      <c r="O11918">
        <v>2</v>
      </c>
      <c r="P11918">
        <v>2201430201</v>
      </c>
      <c r="T11918">
        <v>4</v>
      </c>
      <c r="U11918">
        <v>36578.1</v>
      </c>
    </row>
    <row r="11919" spans="1:21" x14ac:dyDescent="0.25">
      <c r="A11919">
        <v>1</v>
      </c>
      <c r="B11919">
        <v>1</v>
      </c>
      <c r="C11919">
        <v>2017</v>
      </c>
      <c r="K11919">
        <v>43</v>
      </c>
      <c r="L11919">
        <v>42</v>
      </c>
      <c r="M11919">
        <v>1</v>
      </c>
      <c r="N11919">
        <v>1994</v>
      </c>
      <c r="O11919">
        <v>2</v>
      </c>
      <c r="P11919">
        <v>2201430201</v>
      </c>
      <c r="T11919">
        <v>4</v>
      </c>
      <c r="U11919">
        <v>269.88200000000001</v>
      </c>
    </row>
    <row r="11920" spans="1:21" x14ac:dyDescent="0.25">
      <c r="A11920">
        <v>1</v>
      </c>
      <c r="B11920">
        <v>1</v>
      </c>
      <c r="C11920">
        <v>2017</v>
      </c>
      <c r="K11920">
        <v>43</v>
      </c>
      <c r="L11920">
        <v>41</v>
      </c>
      <c r="M11920">
        <v>1</v>
      </c>
      <c r="N11920">
        <v>1994</v>
      </c>
      <c r="O11920">
        <v>2</v>
      </c>
      <c r="P11920">
        <v>2201430201</v>
      </c>
      <c r="T11920">
        <v>4</v>
      </c>
      <c r="U11920">
        <v>413.82</v>
      </c>
    </row>
    <row r="11921" spans="1:21" x14ac:dyDescent="0.25">
      <c r="A11921">
        <v>1</v>
      </c>
      <c r="B11921">
        <v>1</v>
      </c>
      <c r="C11921">
        <v>2017</v>
      </c>
      <c r="K11921">
        <v>42</v>
      </c>
      <c r="L11921">
        <v>47</v>
      </c>
      <c r="M11921">
        <v>1</v>
      </c>
      <c r="N11921">
        <v>1994</v>
      </c>
      <c r="O11921">
        <v>2</v>
      </c>
      <c r="P11921">
        <v>2201420201</v>
      </c>
      <c r="T11921">
        <v>4</v>
      </c>
      <c r="U11921">
        <v>583.17999999999995</v>
      </c>
    </row>
    <row r="11922" spans="1:21" x14ac:dyDescent="0.25">
      <c r="A11922">
        <v>1</v>
      </c>
      <c r="B11922">
        <v>1</v>
      </c>
      <c r="C11922">
        <v>2017</v>
      </c>
      <c r="K11922">
        <v>42</v>
      </c>
      <c r="L11922">
        <v>46</v>
      </c>
      <c r="M11922">
        <v>1</v>
      </c>
      <c r="N11922">
        <v>1994</v>
      </c>
      <c r="O11922">
        <v>2</v>
      </c>
      <c r="P11922">
        <v>2201420201</v>
      </c>
      <c r="T11922">
        <v>4</v>
      </c>
      <c r="U11922">
        <v>116.636</v>
      </c>
    </row>
    <row r="11923" spans="1:21" x14ac:dyDescent="0.25">
      <c r="A11923">
        <v>1</v>
      </c>
      <c r="B11923">
        <v>1</v>
      </c>
      <c r="C11923">
        <v>2017</v>
      </c>
      <c r="K11923">
        <v>42</v>
      </c>
      <c r="L11923">
        <v>42</v>
      </c>
      <c r="M11923">
        <v>1</v>
      </c>
      <c r="N11923">
        <v>1994</v>
      </c>
      <c r="O11923">
        <v>2</v>
      </c>
      <c r="P11923">
        <v>2201420201</v>
      </c>
      <c r="T11923">
        <v>4</v>
      </c>
      <c r="U11923">
        <v>233.27199999999999</v>
      </c>
    </row>
    <row r="11924" spans="1:21" x14ac:dyDescent="0.25">
      <c r="A11924">
        <v>1</v>
      </c>
      <c r="B11924">
        <v>1</v>
      </c>
      <c r="C11924">
        <v>2017</v>
      </c>
      <c r="K11924">
        <v>32</v>
      </c>
      <c r="L11924">
        <v>40</v>
      </c>
      <c r="M11924">
        <v>1</v>
      </c>
      <c r="N11924">
        <v>1994</v>
      </c>
      <c r="O11924">
        <v>2</v>
      </c>
      <c r="P11924">
        <v>2201320201</v>
      </c>
      <c r="T11924">
        <v>4</v>
      </c>
      <c r="U11924">
        <v>51576.3</v>
      </c>
    </row>
    <row r="11925" spans="1:21" x14ac:dyDescent="0.25">
      <c r="A11925">
        <v>1</v>
      </c>
      <c r="B11925">
        <v>1</v>
      </c>
      <c r="C11925">
        <v>2017</v>
      </c>
      <c r="K11925">
        <v>32</v>
      </c>
      <c r="L11925">
        <v>30</v>
      </c>
      <c r="M11925">
        <v>1</v>
      </c>
      <c r="N11925">
        <v>1994</v>
      </c>
      <c r="O11925">
        <v>2</v>
      </c>
      <c r="P11925">
        <v>2201320201</v>
      </c>
      <c r="T11925">
        <v>4</v>
      </c>
      <c r="U11925">
        <v>778957</v>
      </c>
    </row>
    <row r="11926" spans="1:21" x14ac:dyDescent="0.25">
      <c r="A11926">
        <v>1</v>
      </c>
      <c r="B11926">
        <v>1</v>
      </c>
      <c r="C11926">
        <v>2017</v>
      </c>
      <c r="K11926">
        <v>31</v>
      </c>
      <c r="L11926">
        <v>40</v>
      </c>
      <c r="M11926">
        <v>1</v>
      </c>
      <c r="N11926">
        <v>1994</v>
      </c>
      <c r="O11926">
        <v>2</v>
      </c>
      <c r="P11926">
        <v>2201310201</v>
      </c>
      <c r="T11926">
        <v>4</v>
      </c>
      <c r="U11926">
        <v>153484</v>
      </c>
    </row>
    <row r="11927" spans="1:21" x14ac:dyDescent="0.25">
      <c r="A11927">
        <v>1</v>
      </c>
      <c r="B11927">
        <v>1</v>
      </c>
      <c r="C11927">
        <v>2017</v>
      </c>
      <c r="K11927">
        <v>31</v>
      </c>
      <c r="L11927">
        <v>30</v>
      </c>
      <c r="M11927">
        <v>1</v>
      </c>
      <c r="N11927">
        <v>1994</v>
      </c>
      <c r="O11927">
        <v>2</v>
      </c>
      <c r="P11927">
        <v>2201310201</v>
      </c>
      <c r="T11927">
        <v>4</v>
      </c>
      <c r="U11927">
        <v>6098200</v>
      </c>
    </row>
    <row r="11928" spans="1:21" x14ac:dyDescent="0.25">
      <c r="A11928">
        <v>1</v>
      </c>
      <c r="B11928">
        <v>1</v>
      </c>
      <c r="C11928">
        <v>2017</v>
      </c>
      <c r="K11928">
        <v>21</v>
      </c>
      <c r="L11928">
        <v>20</v>
      </c>
      <c r="M11928">
        <v>1</v>
      </c>
      <c r="N11928">
        <v>1994</v>
      </c>
      <c r="O11928">
        <v>2</v>
      </c>
      <c r="P11928">
        <v>2201210201</v>
      </c>
      <c r="T11928">
        <v>4</v>
      </c>
      <c r="U11928">
        <v>8168750</v>
      </c>
    </row>
    <row r="11929" spans="1:21" x14ac:dyDescent="0.25">
      <c r="A11929">
        <v>1</v>
      </c>
      <c r="B11929">
        <v>1</v>
      </c>
      <c r="C11929">
        <v>2017</v>
      </c>
      <c r="K11929">
        <v>11</v>
      </c>
      <c r="L11929">
        <v>10</v>
      </c>
      <c r="M11929">
        <v>1</v>
      </c>
      <c r="N11929">
        <v>1994</v>
      </c>
      <c r="O11929">
        <v>2</v>
      </c>
      <c r="P11929">
        <v>2201110201</v>
      </c>
      <c r="T11929">
        <v>4</v>
      </c>
      <c r="U11929">
        <v>82384.2</v>
      </c>
    </row>
    <row r="11930" spans="1:21" x14ac:dyDescent="0.25">
      <c r="A11930">
        <v>1</v>
      </c>
      <c r="B11930">
        <v>1</v>
      </c>
      <c r="C11930">
        <v>2017</v>
      </c>
      <c r="K11930">
        <v>61</v>
      </c>
      <c r="L11930">
        <v>46</v>
      </c>
      <c r="M11930">
        <v>1</v>
      </c>
      <c r="N11930">
        <v>1993</v>
      </c>
      <c r="O11930">
        <v>2</v>
      </c>
      <c r="P11930">
        <v>2201610201</v>
      </c>
      <c r="T11930">
        <v>4</v>
      </c>
      <c r="U11930">
        <v>3056</v>
      </c>
    </row>
    <row r="11931" spans="1:21" x14ac:dyDescent="0.25">
      <c r="A11931">
        <v>1</v>
      </c>
      <c r="B11931">
        <v>1</v>
      </c>
      <c r="C11931">
        <v>2017</v>
      </c>
      <c r="K11931">
        <v>54</v>
      </c>
      <c r="L11931">
        <v>47</v>
      </c>
      <c r="M11931">
        <v>1</v>
      </c>
      <c r="N11931">
        <v>1993</v>
      </c>
      <c r="O11931">
        <v>2</v>
      </c>
      <c r="P11931">
        <v>2201540201</v>
      </c>
      <c r="T11931">
        <v>4</v>
      </c>
      <c r="U11931">
        <v>3043.67</v>
      </c>
    </row>
    <row r="11932" spans="1:21" x14ac:dyDescent="0.25">
      <c r="A11932">
        <v>1</v>
      </c>
      <c r="B11932">
        <v>1</v>
      </c>
      <c r="C11932">
        <v>2017</v>
      </c>
      <c r="K11932">
        <v>54</v>
      </c>
      <c r="L11932">
        <v>46</v>
      </c>
      <c r="M11932">
        <v>1</v>
      </c>
      <c r="N11932">
        <v>1993</v>
      </c>
      <c r="O11932">
        <v>2</v>
      </c>
      <c r="P11932">
        <v>2201540201</v>
      </c>
      <c r="T11932">
        <v>4</v>
      </c>
      <c r="U11932">
        <v>23406.6</v>
      </c>
    </row>
    <row r="11933" spans="1:21" x14ac:dyDescent="0.25">
      <c r="A11933">
        <v>1</v>
      </c>
      <c r="B11933">
        <v>1</v>
      </c>
      <c r="C11933">
        <v>2017</v>
      </c>
      <c r="K11933">
        <v>54</v>
      </c>
      <c r="L11933">
        <v>42</v>
      </c>
      <c r="M11933">
        <v>1</v>
      </c>
      <c r="N11933">
        <v>1993</v>
      </c>
      <c r="O11933">
        <v>2</v>
      </c>
      <c r="P11933">
        <v>2201540201</v>
      </c>
      <c r="T11933">
        <v>4</v>
      </c>
      <c r="U11933">
        <v>30980.799999999999</v>
      </c>
    </row>
    <row r="11934" spans="1:21" x14ac:dyDescent="0.25">
      <c r="A11934">
        <v>1</v>
      </c>
      <c r="B11934">
        <v>1</v>
      </c>
      <c r="C11934">
        <v>2017</v>
      </c>
      <c r="K11934">
        <v>54</v>
      </c>
      <c r="L11934">
        <v>41</v>
      </c>
      <c r="M11934">
        <v>1</v>
      </c>
      <c r="N11934">
        <v>1993</v>
      </c>
      <c r="O11934">
        <v>2</v>
      </c>
      <c r="P11934">
        <v>2201540201</v>
      </c>
      <c r="T11934">
        <v>4</v>
      </c>
      <c r="U11934">
        <v>21208.7</v>
      </c>
    </row>
    <row r="11935" spans="1:21" x14ac:dyDescent="0.25">
      <c r="A11935">
        <v>1</v>
      </c>
      <c r="B11935">
        <v>1</v>
      </c>
      <c r="C11935">
        <v>2017</v>
      </c>
      <c r="K11935">
        <v>53</v>
      </c>
      <c r="L11935">
        <v>46</v>
      </c>
      <c r="M11935">
        <v>1</v>
      </c>
      <c r="N11935">
        <v>1993</v>
      </c>
      <c r="O11935">
        <v>2</v>
      </c>
      <c r="P11935">
        <v>2201530201</v>
      </c>
      <c r="T11935">
        <v>4</v>
      </c>
      <c r="U11935">
        <v>8095.62</v>
      </c>
    </row>
    <row r="11936" spans="1:21" x14ac:dyDescent="0.25">
      <c r="A11936">
        <v>1</v>
      </c>
      <c r="B11936">
        <v>1</v>
      </c>
      <c r="C11936">
        <v>2017</v>
      </c>
      <c r="K11936">
        <v>53</v>
      </c>
      <c r="L11936">
        <v>42</v>
      </c>
      <c r="M11936">
        <v>1</v>
      </c>
      <c r="N11936">
        <v>1993</v>
      </c>
      <c r="O11936">
        <v>2</v>
      </c>
      <c r="P11936">
        <v>2201530201</v>
      </c>
      <c r="T11936">
        <v>4</v>
      </c>
      <c r="U11936">
        <v>81636.2</v>
      </c>
    </row>
    <row r="11937" spans="1:21" x14ac:dyDescent="0.25">
      <c r="A11937">
        <v>1</v>
      </c>
      <c r="B11937">
        <v>1</v>
      </c>
      <c r="C11937">
        <v>2017</v>
      </c>
      <c r="K11937">
        <v>53</v>
      </c>
      <c r="L11937">
        <v>41</v>
      </c>
      <c r="M11937">
        <v>1</v>
      </c>
      <c r="N11937">
        <v>1993</v>
      </c>
      <c r="O11937">
        <v>2</v>
      </c>
      <c r="P11937">
        <v>2201530201</v>
      </c>
      <c r="T11937">
        <v>4</v>
      </c>
      <c r="U11937">
        <v>14318.1</v>
      </c>
    </row>
    <row r="11938" spans="1:21" x14ac:dyDescent="0.25">
      <c r="A11938">
        <v>1</v>
      </c>
      <c r="B11938">
        <v>1</v>
      </c>
      <c r="C11938">
        <v>2017</v>
      </c>
      <c r="K11938">
        <v>52</v>
      </c>
      <c r="L11938">
        <v>46</v>
      </c>
      <c r="M11938">
        <v>1</v>
      </c>
      <c r="N11938">
        <v>1993</v>
      </c>
      <c r="O11938">
        <v>2</v>
      </c>
      <c r="P11938">
        <v>2201520201</v>
      </c>
      <c r="T11938">
        <v>4</v>
      </c>
      <c r="U11938">
        <v>51709.2</v>
      </c>
    </row>
    <row r="11939" spans="1:21" x14ac:dyDescent="0.25">
      <c r="A11939">
        <v>1</v>
      </c>
      <c r="B11939">
        <v>1</v>
      </c>
      <c r="C11939">
        <v>2017</v>
      </c>
      <c r="K11939">
        <v>52</v>
      </c>
      <c r="L11939">
        <v>42</v>
      </c>
      <c r="M11939">
        <v>1</v>
      </c>
      <c r="N11939">
        <v>1993</v>
      </c>
      <c r="O11939">
        <v>2</v>
      </c>
      <c r="P11939">
        <v>2201520201</v>
      </c>
      <c r="T11939">
        <v>4</v>
      </c>
      <c r="U11939">
        <v>93589.6</v>
      </c>
    </row>
    <row r="11940" spans="1:21" x14ac:dyDescent="0.25">
      <c r="A11940">
        <v>1</v>
      </c>
      <c r="B11940">
        <v>1</v>
      </c>
      <c r="C11940">
        <v>2017</v>
      </c>
      <c r="K11940">
        <v>52</v>
      </c>
      <c r="L11940">
        <v>41</v>
      </c>
      <c r="M11940">
        <v>1</v>
      </c>
      <c r="N11940">
        <v>1993</v>
      </c>
      <c r="O11940">
        <v>2</v>
      </c>
      <c r="P11940">
        <v>2201520201</v>
      </c>
      <c r="T11940">
        <v>4</v>
      </c>
      <c r="U11940">
        <v>203661</v>
      </c>
    </row>
    <row r="11941" spans="1:21" x14ac:dyDescent="0.25">
      <c r="A11941">
        <v>1</v>
      </c>
      <c r="B11941">
        <v>1</v>
      </c>
      <c r="C11941">
        <v>2017</v>
      </c>
      <c r="K11941">
        <v>51</v>
      </c>
      <c r="L11941">
        <v>46</v>
      </c>
      <c r="M11941">
        <v>1</v>
      </c>
      <c r="N11941">
        <v>1993</v>
      </c>
      <c r="O11941">
        <v>2</v>
      </c>
      <c r="P11941">
        <v>2201510201</v>
      </c>
      <c r="T11941">
        <v>4</v>
      </c>
      <c r="U11941">
        <v>1725.75</v>
      </c>
    </row>
    <row r="11942" spans="1:21" x14ac:dyDescent="0.25">
      <c r="A11942">
        <v>1</v>
      </c>
      <c r="B11942">
        <v>1</v>
      </c>
      <c r="C11942">
        <v>2017</v>
      </c>
      <c r="K11942">
        <v>43</v>
      </c>
      <c r="L11942">
        <v>47</v>
      </c>
      <c r="M11942">
        <v>1</v>
      </c>
      <c r="N11942">
        <v>1993</v>
      </c>
      <c r="O11942">
        <v>2</v>
      </c>
      <c r="P11942">
        <v>2201430201</v>
      </c>
      <c r="T11942">
        <v>4</v>
      </c>
      <c r="U11942">
        <v>1716.84</v>
      </c>
    </row>
    <row r="11943" spans="1:21" x14ac:dyDescent="0.25">
      <c r="A11943">
        <v>1</v>
      </c>
      <c r="B11943">
        <v>1</v>
      </c>
      <c r="C11943">
        <v>2017</v>
      </c>
      <c r="K11943">
        <v>43</v>
      </c>
      <c r="L11943">
        <v>46</v>
      </c>
      <c r="M11943">
        <v>1</v>
      </c>
      <c r="N11943">
        <v>1993</v>
      </c>
      <c r="O11943">
        <v>2</v>
      </c>
      <c r="P11943">
        <v>2201430201</v>
      </c>
      <c r="T11943">
        <v>4</v>
      </c>
      <c r="U11943">
        <v>35481.4</v>
      </c>
    </row>
    <row r="11944" spans="1:21" x14ac:dyDescent="0.25">
      <c r="A11944">
        <v>1</v>
      </c>
      <c r="B11944">
        <v>1</v>
      </c>
      <c r="C11944">
        <v>2017</v>
      </c>
      <c r="K11944">
        <v>43</v>
      </c>
      <c r="L11944">
        <v>42</v>
      </c>
      <c r="M11944">
        <v>1</v>
      </c>
      <c r="N11944">
        <v>1993</v>
      </c>
      <c r="O11944">
        <v>2</v>
      </c>
      <c r="P11944">
        <v>2201430201</v>
      </c>
      <c r="T11944">
        <v>4</v>
      </c>
      <c r="U11944">
        <v>268.25599999999997</v>
      </c>
    </row>
    <row r="11945" spans="1:21" x14ac:dyDescent="0.25">
      <c r="A11945">
        <v>1</v>
      </c>
      <c r="B11945">
        <v>1</v>
      </c>
      <c r="C11945">
        <v>2017</v>
      </c>
      <c r="K11945">
        <v>43</v>
      </c>
      <c r="L11945">
        <v>41</v>
      </c>
      <c r="M11945">
        <v>1</v>
      </c>
      <c r="N11945">
        <v>1993</v>
      </c>
      <c r="O11945">
        <v>2</v>
      </c>
      <c r="P11945">
        <v>2201430201</v>
      </c>
      <c r="T11945">
        <v>4</v>
      </c>
      <c r="U11945">
        <v>393.44299999999998</v>
      </c>
    </row>
    <row r="11946" spans="1:21" x14ac:dyDescent="0.25">
      <c r="A11946">
        <v>1</v>
      </c>
      <c r="B11946">
        <v>1</v>
      </c>
      <c r="C11946">
        <v>2017</v>
      </c>
      <c r="K11946">
        <v>42</v>
      </c>
      <c r="L11946">
        <v>47</v>
      </c>
      <c r="M11946">
        <v>1</v>
      </c>
      <c r="N11946">
        <v>1993</v>
      </c>
      <c r="O11946">
        <v>2</v>
      </c>
      <c r="P11946">
        <v>2201420201</v>
      </c>
      <c r="T11946">
        <v>4</v>
      </c>
      <c r="U11946">
        <v>449.71199999999999</v>
      </c>
    </row>
    <row r="11947" spans="1:21" x14ac:dyDescent="0.25">
      <c r="A11947">
        <v>1</v>
      </c>
      <c r="B11947">
        <v>1</v>
      </c>
      <c r="C11947">
        <v>2017</v>
      </c>
      <c r="K11947">
        <v>42</v>
      </c>
      <c r="L11947">
        <v>46</v>
      </c>
      <c r="M11947">
        <v>1</v>
      </c>
      <c r="N11947">
        <v>1993</v>
      </c>
      <c r="O11947">
        <v>2</v>
      </c>
      <c r="P11947">
        <v>2201420201</v>
      </c>
      <c r="T11947">
        <v>4</v>
      </c>
      <c r="U11947">
        <v>56.213999999999999</v>
      </c>
    </row>
    <row r="11948" spans="1:21" x14ac:dyDescent="0.25">
      <c r="A11948">
        <v>1</v>
      </c>
      <c r="B11948">
        <v>1</v>
      </c>
      <c r="C11948">
        <v>2017</v>
      </c>
      <c r="K11948">
        <v>42</v>
      </c>
      <c r="L11948">
        <v>42</v>
      </c>
      <c r="M11948">
        <v>1</v>
      </c>
      <c r="N11948">
        <v>1993</v>
      </c>
      <c r="O11948">
        <v>2</v>
      </c>
      <c r="P11948">
        <v>2201420201</v>
      </c>
      <c r="T11948">
        <v>4</v>
      </c>
      <c r="U11948">
        <v>168.642</v>
      </c>
    </row>
    <row r="11949" spans="1:21" x14ac:dyDescent="0.25">
      <c r="A11949">
        <v>1</v>
      </c>
      <c r="B11949">
        <v>1</v>
      </c>
      <c r="C11949">
        <v>2017</v>
      </c>
      <c r="K11949">
        <v>32</v>
      </c>
      <c r="L11949">
        <v>40</v>
      </c>
      <c r="M11949">
        <v>1</v>
      </c>
      <c r="N11949">
        <v>1993</v>
      </c>
      <c r="O11949">
        <v>2</v>
      </c>
      <c r="P11949">
        <v>2201320201</v>
      </c>
      <c r="T11949">
        <v>4</v>
      </c>
      <c r="U11949">
        <v>25617.1</v>
      </c>
    </row>
    <row r="11950" spans="1:21" x14ac:dyDescent="0.25">
      <c r="A11950">
        <v>1</v>
      </c>
      <c r="B11950">
        <v>1</v>
      </c>
      <c r="C11950">
        <v>2017</v>
      </c>
      <c r="K11950">
        <v>32</v>
      </c>
      <c r="L11950">
        <v>30</v>
      </c>
      <c r="M11950">
        <v>1</v>
      </c>
      <c r="N11950">
        <v>1993</v>
      </c>
      <c r="O11950">
        <v>2</v>
      </c>
      <c r="P11950">
        <v>2201320201</v>
      </c>
      <c r="T11950">
        <v>4</v>
      </c>
      <c r="U11950">
        <v>757055</v>
      </c>
    </row>
    <row r="11951" spans="1:21" x14ac:dyDescent="0.25">
      <c r="A11951">
        <v>1</v>
      </c>
      <c r="B11951">
        <v>1</v>
      </c>
      <c r="C11951">
        <v>2017</v>
      </c>
      <c r="K11951">
        <v>31</v>
      </c>
      <c r="L11951">
        <v>40</v>
      </c>
      <c r="M11951">
        <v>1</v>
      </c>
      <c r="N11951">
        <v>1993</v>
      </c>
      <c r="O11951">
        <v>2</v>
      </c>
      <c r="P11951">
        <v>2201310201</v>
      </c>
      <c r="T11951">
        <v>4</v>
      </c>
      <c r="U11951">
        <v>131723</v>
      </c>
    </row>
    <row r="11952" spans="1:21" x14ac:dyDescent="0.25">
      <c r="A11952">
        <v>1</v>
      </c>
      <c r="B11952">
        <v>1</v>
      </c>
      <c r="C11952">
        <v>2017</v>
      </c>
      <c r="K11952">
        <v>31</v>
      </c>
      <c r="L11952">
        <v>30</v>
      </c>
      <c r="M11952">
        <v>1</v>
      </c>
      <c r="N11952">
        <v>1993</v>
      </c>
      <c r="O11952">
        <v>2</v>
      </c>
      <c r="P11952">
        <v>2201310201</v>
      </c>
      <c r="T11952">
        <v>4</v>
      </c>
      <c r="U11952">
        <v>3994370</v>
      </c>
    </row>
    <row r="11953" spans="1:21" x14ac:dyDescent="0.25">
      <c r="A11953">
        <v>1</v>
      </c>
      <c r="B11953">
        <v>1</v>
      </c>
      <c r="C11953">
        <v>2017</v>
      </c>
      <c r="K11953">
        <v>21</v>
      </c>
      <c r="L11953">
        <v>20</v>
      </c>
      <c r="M11953">
        <v>1</v>
      </c>
      <c r="N11953">
        <v>1993</v>
      </c>
      <c r="O11953">
        <v>2</v>
      </c>
      <c r="P11953">
        <v>2201210201</v>
      </c>
      <c r="T11953">
        <v>4</v>
      </c>
      <c r="U11953">
        <v>6580360</v>
      </c>
    </row>
    <row r="11954" spans="1:21" x14ac:dyDescent="0.25">
      <c r="A11954">
        <v>1</v>
      </c>
      <c r="B11954">
        <v>1</v>
      </c>
      <c r="C11954">
        <v>2017</v>
      </c>
      <c r="K11954">
        <v>11</v>
      </c>
      <c r="L11954">
        <v>10</v>
      </c>
      <c r="M11954">
        <v>1</v>
      </c>
      <c r="N11954">
        <v>1993</v>
      </c>
      <c r="O11954">
        <v>2</v>
      </c>
      <c r="P11954">
        <v>2201110201</v>
      </c>
      <c r="T11954">
        <v>4</v>
      </c>
      <c r="U11954">
        <v>63112.6</v>
      </c>
    </row>
    <row r="11955" spans="1:21" x14ac:dyDescent="0.25">
      <c r="A11955">
        <v>1</v>
      </c>
      <c r="B11955">
        <v>1</v>
      </c>
      <c r="C11955">
        <v>2017</v>
      </c>
      <c r="K11955">
        <v>61</v>
      </c>
      <c r="L11955">
        <v>46</v>
      </c>
      <c r="M11955">
        <v>1</v>
      </c>
      <c r="N11955">
        <v>1992</v>
      </c>
      <c r="O11955">
        <v>2</v>
      </c>
      <c r="P11955">
        <v>2201610201</v>
      </c>
      <c r="T11955">
        <v>4</v>
      </c>
      <c r="U11955">
        <v>2676.07</v>
      </c>
    </row>
    <row r="11956" spans="1:21" x14ac:dyDescent="0.25">
      <c r="A11956">
        <v>1</v>
      </c>
      <c r="B11956">
        <v>1</v>
      </c>
      <c r="C11956">
        <v>2017</v>
      </c>
      <c r="K11956">
        <v>54</v>
      </c>
      <c r="L11956">
        <v>47</v>
      </c>
      <c r="M11956">
        <v>1</v>
      </c>
      <c r="N11956">
        <v>1992</v>
      </c>
      <c r="O11956">
        <v>2</v>
      </c>
      <c r="P11956">
        <v>2201540201</v>
      </c>
      <c r="T11956">
        <v>4</v>
      </c>
      <c r="U11956">
        <v>2649.8</v>
      </c>
    </row>
    <row r="11957" spans="1:21" x14ac:dyDescent="0.25">
      <c r="A11957">
        <v>1</v>
      </c>
      <c r="B11957">
        <v>1</v>
      </c>
      <c r="C11957">
        <v>2017</v>
      </c>
      <c r="K11957">
        <v>54</v>
      </c>
      <c r="L11957">
        <v>46</v>
      </c>
      <c r="M11957">
        <v>1</v>
      </c>
      <c r="N11957">
        <v>1992</v>
      </c>
      <c r="O11957">
        <v>2</v>
      </c>
      <c r="P11957">
        <v>2201540201</v>
      </c>
      <c r="T11957">
        <v>4</v>
      </c>
      <c r="U11957">
        <v>20375.7</v>
      </c>
    </row>
    <row r="11958" spans="1:21" x14ac:dyDescent="0.25">
      <c r="A11958">
        <v>1</v>
      </c>
      <c r="B11958">
        <v>1</v>
      </c>
      <c r="C11958">
        <v>2017</v>
      </c>
      <c r="K11958">
        <v>54</v>
      </c>
      <c r="L11958">
        <v>42</v>
      </c>
      <c r="M11958">
        <v>1</v>
      </c>
      <c r="N11958">
        <v>1992</v>
      </c>
      <c r="O11958">
        <v>2</v>
      </c>
      <c r="P11958">
        <v>2201540201</v>
      </c>
      <c r="T11958">
        <v>4</v>
      </c>
      <c r="U11958">
        <v>26968.1</v>
      </c>
    </row>
    <row r="11959" spans="1:21" x14ac:dyDescent="0.25">
      <c r="A11959">
        <v>1</v>
      </c>
      <c r="B11959">
        <v>1</v>
      </c>
      <c r="C11959">
        <v>2017</v>
      </c>
      <c r="K11959">
        <v>54</v>
      </c>
      <c r="L11959">
        <v>41</v>
      </c>
      <c r="M11959">
        <v>1</v>
      </c>
      <c r="N11959">
        <v>1992</v>
      </c>
      <c r="O11959">
        <v>2</v>
      </c>
      <c r="P11959">
        <v>2201540201</v>
      </c>
      <c r="T11959">
        <v>4</v>
      </c>
      <c r="U11959">
        <v>18457.8</v>
      </c>
    </row>
    <row r="11960" spans="1:21" x14ac:dyDescent="0.25">
      <c r="A11960">
        <v>1</v>
      </c>
      <c r="B11960">
        <v>1</v>
      </c>
      <c r="C11960">
        <v>2017</v>
      </c>
      <c r="K11960">
        <v>53</v>
      </c>
      <c r="L11960">
        <v>46</v>
      </c>
      <c r="M11960">
        <v>1</v>
      </c>
      <c r="N11960">
        <v>1992</v>
      </c>
      <c r="O11960">
        <v>2</v>
      </c>
      <c r="P11960">
        <v>2201530201</v>
      </c>
      <c r="T11960">
        <v>4</v>
      </c>
      <c r="U11960">
        <v>4849.12</v>
      </c>
    </row>
    <row r="11961" spans="1:21" x14ac:dyDescent="0.25">
      <c r="A11961">
        <v>1</v>
      </c>
      <c r="B11961">
        <v>1</v>
      </c>
      <c r="C11961">
        <v>2017</v>
      </c>
      <c r="K11961">
        <v>53</v>
      </c>
      <c r="L11961">
        <v>41</v>
      </c>
      <c r="M11961">
        <v>1</v>
      </c>
      <c r="N11961">
        <v>1992</v>
      </c>
      <c r="O11961">
        <v>2</v>
      </c>
      <c r="P11961">
        <v>2201530201</v>
      </c>
      <c r="T11961">
        <v>4</v>
      </c>
      <c r="U11961">
        <v>865.20299999999997</v>
      </c>
    </row>
    <row r="11962" spans="1:21" x14ac:dyDescent="0.25">
      <c r="A11962">
        <v>1</v>
      </c>
      <c r="B11962">
        <v>1</v>
      </c>
      <c r="C11962">
        <v>2017</v>
      </c>
      <c r="K11962">
        <v>52</v>
      </c>
      <c r="L11962">
        <v>47</v>
      </c>
      <c r="M11962">
        <v>1</v>
      </c>
      <c r="N11962">
        <v>1992</v>
      </c>
      <c r="O11962">
        <v>2</v>
      </c>
      <c r="P11962">
        <v>2201520201</v>
      </c>
      <c r="T11962">
        <v>4</v>
      </c>
      <c r="U11962">
        <v>371.7</v>
      </c>
    </row>
    <row r="11963" spans="1:21" x14ac:dyDescent="0.25">
      <c r="A11963">
        <v>1</v>
      </c>
      <c r="B11963">
        <v>1</v>
      </c>
      <c r="C11963">
        <v>2017</v>
      </c>
      <c r="K11963">
        <v>52</v>
      </c>
      <c r="L11963">
        <v>46</v>
      </c>
      <c r="M11963">
        <v>1</v>
      </c>
      <c r="N11963">
        <v>1992</v>
      </c>
      <c r="O11963">
        <v>2</v>
      </c>
      <c r="P11963">
        <v>2201520201</v>
      </c>
      <c r="T11963">
        <v>4</v>
      </c>
      <c r="U11963">
        <v>57135.1</v>
      </c>
    </row>
    <row r="11964" spans="1:21" x14ac:dyDescent="0.25">
      <c r="A11964">
        <v>1</v>
      </c>
      <c r="B11964">
        <v>1</v>
      </c>
      <c r="C11964">
        <v>2017</v>
      </c>
      <c r="K11964">
        <v>52</v>
      </c>
      <c r="L11964">
        <v>42</v>
      </c>
      <c r="M11964">
        <v>1</v>
      </c>
      <c r="N11964">
        <v>1992</v>
      </c>
      <c r="O11964">
        <v>2</v>
      </c>
      <c r="P11964">
        <v>2201520201</v>
      </c>
      <c r="T11964">
        <v>4</v>
      </c>
      <c r="U11964">
        <v>123863</v>
      </c>
    </row>
    <row r="11965" spans="1:21" x14ac:dyDescent="0.25">
      <c r="A11965">
        <v>1</v>
      </c>
      <c r="B11965">
        <v>1</v>
      </c>
      <c r="C11965">
        <v>2017</v>
      </c>
      <c r="K11965">
        <v>52</v>
      </c>
      <c r="L11965">
        <v>41</v>
      </c>
      <c r="M11965">
        <v>1</v>
      </c>
      <c r="N11965">
        <v>1992</v>
      </c>
      <c r="O11965">
        <v>2</v>
      </c>
      <c r="P11965">
        <v>2201520201</v>
      </c>
      <c r="T11965">
        <v>4</v>
      </c>
      <c r="U11965">
        <v>103069</v>
      </c>
    </row>
    <row r="11966" spans="1:21" x14ac:dyDescent="0.25">
      <c r="A11966">
        <v>1</v>
      </c>
      <c r="B11966">
        <v>1</v>
      </c>
      <c r="C11966">
        <v>2017</v>
      </c>
      <c r="K11966">
        <v>51</v>
      </c>
      <c r="L11966">
        <v>42</v>
      </c>
      <c r="M11966">
        <v>1</v>
      </c>
      <c r="N11966">
        <v>1992</v>
      </c>
      <c r="O11966">
        <v>2</v>
      </c>
      <c r="P11966">
        <v>2201510201</v>
      </c>
      <c r="T11966">
        <v>4</v>
      </c>
      <c r="U11966">
        <v>8812.1299999999992</v>
      </c>
    </row>
    <row r="11967" spans="1:21" x14ac:dyDescent="0.25">
      <c r="A11967">
        <v>1</v>
      </c>
      <c r="B11967">
        <v>1</v>
      </c>
      <c r="C11967">
        <v>2017</v>
      </c>
      <c r="K11967">
        <v>43</v>
      </c>
      <c r="L11967">
        <v>47</v>
      </c>
      <c r="M11967">
        <v>1</v>
      </c>
      <c r="N11967">
        <v>1992</v>
      </c>
      <c r="O11967">
        <v>2</v>
      </c>
      <c r="P11967">
        <v>2201430201</v>
      </c>
      <c r="T11967">
        <v>4</v>
      </c>
      <c r="U11967">
        <v>106.855</v>
      </c>
    </row>
    <row r="11968" spans="1:21" x14ac:dyDescent="0.25">
      <c r="A11968">
        <v>1</v>
      </c>
      <c r="B11968">
        <v>1</v>
      </c>
      <c r="C11968">
        <v>2017</v>
      </c>
      <c r="K11968">
        <v>43</v>
      </c>
      <c r="L11968">
        <v>46</v>
      </c>
      <c r="M11968">
        <v>1</v>
      </c>
      <c r="N11968">
        <v>1992</v>
      </c>
      <c r="O11968">
        <v>2</v>
      </c>
      <c r="P11968">
        <v>2201430201</v>
      </c>
      <c r="T11968">
        <v>4</v>
      </c>
      <c r="U11968">
        <v>2368.62</v>
      </c>
    </row>
    <row r="11969" spans="1:21" x14ac:dyDescent="0.25">
      <c r="A11969">
        <v>1</v>
      </c>
      <c r="B11969">
        <v>1</v>
      </c>
      <c r="C11969">
        <v>2017</v>
      </c>
      <c r="K11969">
        <v>43</v>
      </c>
      <c r="L11969">
        <v>42</v>
      </c>
      <c r="M11969">
        <v>1</v>
      </c>
      <c r="N11969">
        <v>1992</v>
      </c>
      <c r="O11969">
        <v>2</v>
      </c>
      <c r="P11969">
        <v>2201430201</v>
      </c>
      <c r="T11969">
        <v>4</v>
      </c>
      <c r="U11969">
        <v>17.809200000000001</v>
      </c>
    </row>
    <row r="11970" spans="1:21" x14ac:dyDescent="0.25">
      <c r="A11970">
        <v>1</v>
      </c>
      <c r="B11970">
        <v>1</v>
      </c>
      <c r="C11970">
        <v>2017</v>
      </c>
      <c r="K11970">
        <v>43</v>
      </c>
      <c r="L11970">
        <v>41</v>
      </c>
      <c r="M11970">
        <v>1</v>
      </c>
      <c r="N11970">
        <v>1992</v>
      </c>
      <c r="O11970">
        <v>2</v>
      </c>
      <c r="P11970">
        <v>2201430201</v>
      </c>
      <c r="T11970">
        <v>4</v>
      </c>
      <c r="U11970">
        <v>35.618299999999998</v>
      </c>
    </row>
    <row r="11971" spans="1:21" x14ac:dyDescent="0.25">
      <c r="A11971">
        <v>1</v>
      </c>
      <c r="B11971">
        <v>1</v>
      </c>
      <c r="C11971">
        <v>2017</v>
      </c>
      <c r="K11971">
        <v>42</v>
      </c>
      <c r="L11971">
        <v>47</v>
      </c>
      <c r="M11971">
        <v>1</v>
      </c>
      <c r="N11971">
        <v>1992</v>
      </c>
      <c r="O11971">
        <v>2</v>
      </c>
      <c r="P11971">
        <v>2201420201</v>
      </c>
      <c r="T11971">
        <v>4</v>
      </c>
      <c r="U11971">
        <v>379.55399999999997</v>
      </c>
    </row>
    <row r="11972" spans="1:21" x14ac:dyDescent="0.25">
      <c r="A11972">
        <v>1</v>
      </c>
      <c r="B11972">
        <v>1</v>
      </c>
      <c r="C11972">
        <v>2017</v>
      </c>
      <c r="K11972">
        <v>42</v>
      </c>
      <c r="L11972">
        <v>46</v>
      </c>
      <c r="M11972">
        <v>1</v>
      </c>
      <c r="N11972">
        <v>1992</v>
      </c>
      <c r="O11972">
        <v>2</v>
      </c>
      <c r="P11972">
        <v>2201420201</v>
      </c>
      <c r="T11972">
        <v>4</v>
      </c>
      <c r="U11972">
        <v>54.222099999999998</v>
      </c>
    </row>
    <row r="11973" spans="1:21" x14ac:dyDescent="0.25">
      <c r="A11973">
        <v>1</v>
      </c>
      <c r="B11973">
        <v>1</v>
      </c>
      <c r="C11973">
        <v>2017</v>
      </c>
      <c r="K11973">
        <v>42</v>
      </c>
      <c r="L11973">
        <v>42</v>
      </c>
      <c r="M11973">
        <v>1</v>
      </c>
      <c r="N11973">
        <v>1992</v>
      </c>
      <c r="O11973">
        <v>2</v>
      </c>
      <c r="P11973">
        <v>2201420201</v>
      </c>
      <c r="T11973">
        <v>4</v>
      </c>
      <c r="U11973">
        <v>162.666</v>
      </c>
    </row>
    <row r="11974" spans="1:21" x14ac:dyDescent="0.25">
      <c r="A11974">
        <v>1</v>
      </c>
      <c r="B11974">
        <v>1</v>
      </c>
      <c r="C11974">
        <v>2017</v>
      </c>
      <c r="K11974">
        <v>32</v>
      </c>
      <c r="L11974">
        <v>40</v>
      </c>
      <c r="M11974">
        <v>1</v>
      </c>
      <c r="N11974">
        <v>1992</v>
      </c>
      <c r="O11974">
        <v>2</v>
      </c>
      <c r="P11974">
        <v>2201320201</v>
      </c>
      <c r="T11974">
        <v>4</v>
      </c>
      <c r="U11974">
        <v>19599.400000000001</v>
      </c>
    </row>
    <row r="11975" spans="1:21" x14ac:dyDescent="0.25">
      <c r="A11975">
        <v>1</v>
      </c>
      <c r="B11975">
        <v>1</v>
      </c>
      <c r="C11975">
        <v>2017</v>
      </c>
      <c r="K11975">
        <v>32</v>
      </c>
      <c r="L11975">
        <v>30</v>
      </c>
      <c r="M11975">
        <v>1</v>
      </c>
      <c r="N11975">
        <v>1992</v>
      </c>
      <c r="O11975">
        <v>2</v>
      </c>
      <c r="P11975">
        <v>2201320201</v>
      </c>
      <c r="T11975">
        <v>4</v>
      </c>
      <c r="U11975">
        <v>376069</v>
      </c>
    </row>
    <row r="11976" spans="1:21" x14ac:dyDescent="0.25">
      <c r="A11976">
        <v>1</v>
      </c>
      <c r="B11976">
        <v>1</v>
      </c>
      <c r="C11976">
        <v>2017</v>
      </c>
      <c r="K11976">
        <v>31</v>
      </c>
      <c r="L11976">
        <v>40</v>
      </c>
      <c r="M11976">
        <v>1</v>
      </c>
      <c r="N11976">
        <v>1992</v>
      </c>
      <c r="O11976">
        <v>2</v>
      </c>
      <c r="P11976">
        <v>2201310201</v>
      </c>
      <c r="T11976">
        <v>4</v>
      </c>
      <c r="U11976">
        <v>83578.600000000006</v>
      </c>
    </row>
    <row r="11977" spans="1:21" x14ac:dyDescent="0.25">
      <c r="A11977">
        <v>1</v>
      </c>
      <c r="B11977">
        <v>1</v>
      </c>
      <c r="C11977">
        <v>2017</v>
      </c>
      <c r="K11977">
        <v>31</v>
      </c>
      <c r="L11977">
        <v>30</v>
      </c>
      <c r="M11977">
        <v>1</v>
      </c>
      <c r="N11977">
        <v>1992</v>
      </c>
      <c r="O11977">
        <v>2</v>
      </c>
      <c r="P11977">
        <v>2201310201</v>
      </c>
      <c r="T11977">
        <v>4</v>
      </c>
      <c r="U11977">
        <v>3132300</v>
      </c>
    </row>
    <row r="11978" spans="1:21" x14ac:dyDescent="0.25">
      <c r="A11978">
        <v>1</v>
      </c>
      <c r="B11978">
        <v>1</v>
      </c>
      <c r="C11978">
        <v>2017</v>
      </c>
      <c r="K11978">
        <v>21</v>
      </c>
      <c r="L11978">
        <v>20</v>
      </c>
      <c r="M11978">
        <v>1</v>
      </c>
      <c r="N11978">
        <v>1992</v>
      </c>
      <c r="O11978">
        <v>2</v>
      </c>
      <c r="P11978">
        <v>2201210201</v>
      </c>
      <c r="T11978">
        <v>4</v>
      </c>
      <c r="U11978">
        <v>5236980</v>
      </c>
    </row>
    <row r="11979" spans="1:21" x14ac:dyDescent="0.25">
      <c r="A11979">
        <v>1</v>
      </c>
      <c r="B11979">
        <v>1</v>
      </c>
      <c r="C11979">
        <v>2017</v>
      </c>
      <c r="K11979">
        <v>11</v>
      </c>
      <c r="L11979">
        <v>10</v>
      </c>
      <c r="M11979">
        <v>1</v>
      </c>
      <c r="N11979">
        <v>1992</v>
      </c>
      <c r="O11979">
        <v>2</v>
      </c>
      <c r="P11979">
        <v>2201110201</v>
      </c>
      <c r="T11979">
        <v>4</v>
      </c>
      <c r="U11979">
        <v>49436.1</v>
      </c>
    </row>
    <row r="11980" spans="1:21" x14ac:dyDescent="0.25">
      <c r="A11980">
        <v>1</v>
      </c>
      <c r="B11980">
        <v>1</v>
      </c>
      <c r="C11980">
        <v>2017</v>
      </c>
      <c r="K11980">
        <v>54</v>
      </c>
      <c r="L11980">
        <v>47</v>
      </c>
      <c r="M11980">
        <v>1</v>
      </c>
      <c r="N11980">
        <v>1991</v>
      </c>
      <c r="O11980">
        <v>2</v>
      </c>
      <c r="P11980">
        <v>2201540201</v>
      </c>
      <c r="T11980">
        <v>4</v>
      </c>
      <c r="U11980">
        <v>1944.66</v>
      </c>
    </row>
    <row r="11981" spans="1:21" x14ac:dyDescent="0.25">
      <c r="A11981">
        <v>1</v>
      </c>
      <c r="B11981">
        <v>1</v>
      </c>
      <c r="C11981">
        <v>2017</v>
      </c>
      <c r="K11981">
        <v>54</v>
      </c>
      <c r="L11981">
        <v>46</v>
      </c>
      <c r="M11981">
        <v>1</v>
      </c>
      <c r="N11981">
        <v>1991</v>
      </c>
      <c r="O11981">
        <v>2</v>
      </c>
      <c r="P11981">
        <v>2201540201</v>
      </c>
      <c r="T11981">
        <v>4</v>
      </c>
      <c r="U11981">
        <v>14951.2</v>
      </c>
    </row>
    <row r="11982" spans="1:21" x14ac:dyDescent="0.25">
      <c r="A11982">
        <v>1</v>
      </c>
      <c r="B11982">
        <v>1</v>
      </c>
      <c r="C11982">
        <v>2017</v>
      </c>
      <c r="K11982">
        <v>54</v>
      </c>
      <c r="L11982">
        <v>42</v>
      </c>
      <c r="M11982">
        <v>1</v>
      </c>
      <c r="N11982">
        <v>1991</v>
      </c>
      <c r="O11982">
        <v>2</v>
      </c>
      <c r="P11982">
        <v>2201540201</v>
      </c>
      <c r="T11982">
        <v>4</v>
      </c>
      <c r="U11982">
        <v>19789.099999999999</v>
      </c>
    </row>
    <row r="11983" spans="1:21" x14ac:dyDescent="0.25">
      <c r="A11983">
        <v>1</v>
      </c>
      <c r="B11983">
        <v>1</v>
      </c>
      <c r="C11983">
        <v>2017</v>
      </c>
      <c r="K11983">
        <v>54</v>
      </c>
      <c r="L11983">
        <v>41</v>
      </c>
      <c r="M11983">
        <v>1</v>
      </c>
      <c r="N11983">
        <v>1991</v>
      </c>
      <c r="O11983">
        <v>2</v>
      </c>
      <c r="P11983">
        <v>2201540201</v>
      </c>
      <c r="T11983">
        <v>4</v>
      </c>
      <c r="U11983">
        <v>13544.1</v>
      </c>
    </row>
    <row r="11984" spans="1:21" x14ac:dyDescent="0.25">
      <c r="A11984">
        <v>1</v>
      </c>
      <c r="B11984">
        <v>1</v>
      </c>
      <c r="C11984">
        <v>2017</v>
      </c>
      <c r="K11984">
        <v>53</v>
      </c>
      <c r="L11984">
        <v>46</v>
      </c>
      <c r="M11984">
        <v>1</v>
      </c>
      <c r="N11984">
        <v>1991</v>
      </c>
      <c r="O11984">
        <v>2</v>
      </c>
      <c r="P11984">
        <v>2201530201</v>
      </c>
      <c r="T11984">
        <v>4</v>
      </c>
      <c r="U11984">
        <v>3625.79</v>
      </c>
    </row>
    <row r="11985" spans="1:21" x14ac:dyDescent="0.25">
      <c r="A11985">
        <v>1</v>
      </c>
      <c r="B11985">
        <v>1</v>
      </c>
      <c r="C11985">
        <v>2017</v>
      </c>
      <c r="K11985">
        <v>53</v>
      </c>
      <c r="L11985">
        <v>41</v>
      </c>
      <c r="M11985">
        <v>1</v>
      </c>
      <c r="N11985">
        <v>1991</v>
      </c>
      <c r="O11985">
        <v>2</v>
      </c>
      <c r="P11985">
        <v>2201530201</v>
      </c>
      <c r="T11985">
        <v>4</v>
      </c>
      <c r="U11985">
        <v>974.47</v>
      </c>
    </row>
    <row r="11986" spans="1:21" x14ac:dyDescent="0.25">
      <c r="A11986">
        <v>1</v>
      </c>
      <c r="B11986">
        <v>1</v>
      </c>
      <c r="C11986">
        <v>2017</v>
      </c>
      <c r="K11986">
        <v>52</v>
      </c>
      <c r="L11986">
        <v>46</v>
      </c>
      <c r="M11986">
        <v>1</v>
      </c>
      <c r="N11986">
        <v>1991</v>
      </c>
      <c r="O11986">
        <v>2</v>
      </c>
      <c r="P11986">
        <v>2201520201</v>
      </c>
      <c r="T11986">
        <v>4</v>
      </c>
      <c r="U11986">
        <v>49554.2</v>
      </c>
    </row>
    <row r="11987" spans="1:21" x14ac:dyDescent="0.25">
      <c r="A11987">
        <v>1</v>
      </c>
      <c r="B11987">
        <v>1</v>
      </c>
      <c r="C11987">
        <v>2017</v>
      </c>
      <c r="K11987">
        <v>52</v>
      </c>
      <c r="L11987">
        <v>42</v>
      </c>
      <c r="M11987">
        <v>1</v>
      </c>
      <c r="N11987">
        <v>1991</v>
      </c>
      <c r="O11987">
        <v>2</v>
      </c>
      <c r="P11987">
        <v>2201520201</v>
      </c>
      <c r="T11987">
        <v>4</v>
      </c>
      <c r="U11987">
        <v>57249.599999999999</v>
      </c>
    </row>
    <row r="11988" spans="1:21" x14ac:dyDescent="0.25">
      <c r="A11988">
        <v>1</v>
      </c>
      <c r="B11988">
        <v>1</v>
      </c>
      <c r="C11988">
        <v>2017</v>
      </c>
      <c r="K11988">
        <v>52</v>
      </c>
      <c r="L11988">
        <v>41</v>
      </c>
      <c r="M11988">
        <v>1</v>
      </c>
      <c r="N11988">
        <v>1991</v>
      </c>
      <c r="O11988">
        <v>2</v>
      </c>
      <c r="P11988">
        <v>2201520201</v>
      </c>
      <c r="T11988">
        <v>4</v>
      </c>
      <c r="U11988">
        <v>92416.5</v>
      </c>
    </row>
    <row r="11989" spans="1:21" x14ac:dyDescent="0.25">
      <c r="A11989">
        <v>1</v>
      </c>
      <c r="B11989">
        <v>1</v>
      </c>
      <c r="C11989">
        <v>2017</v>
      </c>
      <c r="K11989">
        <v>51</v>
      </c>
      <c r="L11989">
        <v>46</v>
      </c>
      <c r="M11989">
        <v>1</v>
      </c>
      <c r="N11989">
        <v>1991</v>
      </c>
      <c r="O11989">
        <v>2</v>
      </c>
      <c r="P11989">
        <v>2201510201</v>
      </c>
      <c r="T11989">
        <v>4</v>
      </c>
      <c r="U11989">
        <v>1141.71</v>
      </c>
    </row>
    <row r="11990" spans="1:21" x14ac:dyDescent="0.25">
      <c r="A11990">
        <v>1</v>
      </c>
      <c r="B11990">
        <v>1</v>
      </c>
      <c r="C11990">
        <v>2017</v>
      </c>
      <c r="K11990">
        <v>51</v>
      </c>
      <c r="L11990">
        <v>42</v>
      </c>
      <c r="M11990">
        <v>1</v>
      </c>
      <c r="N11990">
        <v>1991</v>
      </c>
      <c r="O11990">
        <v>2</v>
      </c>
      <c r="P11990">
        <v>2201510201</v>
      </c>
      <c r="T11990">
        <v>4</v>
      </c>
      <c r="U11990">
        <v>4365.42</v>
      </c>
    </row>
    <row r="11991" spans="1:21" x14ac:dyDescent="0.25">
      <c r="A11991">
        <v>1</v>
      </c>
      <c r="B11991">
        <v>1</v>
      </c>
      <c r="C11991">
        <v>2017</v>
      </c>
      <c r="K11991">
        <v>43</v>
      </c>
      <c r="L11991">
        <v>47</v>
      </c>
      <c r="M11991">
        <v>1</v>
      </c>
      <c r="N11991">
        <v>1991</v>
      </c>
      <c r="O11991">
        <v>2</v>
      </c>
      <c r="P11991">
        <v>2201430201</v>
      </c>
      <c r="T11991">
        <v>4</v>
      </c>
      <c r="U11991">
        <v>1285.0899999999999</v>
      </c>
    </row>
    <row r="11992" spans="1:21" x14ac:dyDescent="0.25">
      <c r="A11992">
        <v>1</v>
      </c>
      <c r="B11992">
        <v>1</v>
      </c>
      <c r="C11992">
        <v>2017</v>
      </c>
      <c r="K11992">
        <v>43</v>
      </c>
      <c r="L11992">
        <v>46</v>
      </c>
      <c r="M11992">
        <v>1</v>
      </c>
      <c r="N11992">
        <v>1991</v>
      </c>
      <c r="O11992">
        <v>2</v>
      </c>
      <c r="P11992">
        <v>2201430201</v>
      </c>
      <c r="T11992">
        <v>4</v>
      </c>
      <c r="U11992">
        <v>26740.400000000001</v>
      </c>
    </row>
    <row r="11993" spans="1:21" x14ac:dyDescent="0.25">
      <c r="A11993">
        <v>1</v>
      </c>
      <c r="B11993">
        <v>1</v>
      </c>
      <c r="C11993">
        <v>2017</v>
      </c>
      <c r="K11993">
        <v>43</v>
      </c>
      <c r="L11993">
        <v>42</v>
      </c>
      <c r="M11993">
        <v>1</v>
      </c>
      <c r="N11993">
        <v>1991</v>
      </c>
      <c r="O11993">
        <v>2</v>
      </c>
      <c r="P11993">
        <v>2201430201</v>
      </c>
      <c r="T11993">
        <v>4</v>
      </c>
      <c r="U11993">
        <v>193.64400000000001</v>
      </c>
    </row>
    <row r="11994" spans="1:21" x14ac:dyDescent="0.25">
      <c r="A11994">
        <v>1</v>
      </c>
      <c r="B11994">
        <v>1</v>
      </c>
      <c r="C11994">
        <v>2017</v>
      </c>
      <c r="K11994">
        <v>43</v>
      </c>
      <c r="L11994">
        <v>41</v>
      </c>
      <c r="M11994">
        <v>1</v>
      </c>
      <c r="N11994">
        <v>1991</v>
      </c>
      <c r="O11994">
        <v>2</v>
      </c>
      <c r="P11994">
        <v>2201430201</v>
      </c>
      <c r="T11994">
        <v>4</v>
      </c>
      <c r="U11994">
        <v>299.267</v>
      </c>
    </row>
    <row r="11995" spans="1:21" x14ac:dyDescent="0.25">
      <c r="A11995">
        <v>1</v>
      </c>
      <c r="B11995">
        <v>1</v>
      </c>
      <c r="C11995">
        <v>2017</v>
      </c>
      <c r="K11995">
        <v>42</v>
      </c>
      <c r="L11995">
        <v>47</v>
      </c>
      <c r="M11995">
        <v>1</v>
      </c>
      <c r="N11995">
        <v>1991</v>
      </c>
      <c r="O11995">
        <v>2</v>
      </c>
      <c r="P11995">
        <v>2201420201</v>
      </c>
      <c r="T11995">
        <v>4</v>
      </c>
      <c r="U11995">
        <v>362.51</v>
      </c>
    </row>
    <row r="11996" spans="1:21" x14ac:dyDescent="0.25">
      <c r="A11996">
        <v>1</v>
      </c>
      <c r="B11996">
        <v>1</v>
      </c>
      <c r="C11996">
        <v>2017</v>
      </c>
      <c r="K11996">
        <v>42</v>
      </c>
      <c r="L11996">
        <v>46</v>
      </c>
      <c r="M11996">
        <v>1</v>
      </c>
      <c r="N11996">
        <v>1991</v>
      </c>
      <c r="O11996">
        <v>2</v>
      </c>
      <c r="P11996">
        <v>2201420201</v>
      </c>
      <c r="T11996">
        <v>4</v>
      </c>
      <c r="U11996">
        <v>51.787199999999999</v>
      </c>
    </row>
    <row r="11997" spans="1:21" x14ac:dyDescent="0.25">
      <c r="A11997">
        <v>1</v>
      </c>
      <c r="B11997">
        <v>1</v>
      </c>
      <c r="C11997">
        <v>2017</v>
      </c>
      <c r="K11997">
        <v>42</v>
      </c>
      <c r="L11997">
        <v>42</v>
      </c>
      <c r="M11997">
        <v>1</v>
      </c>
      <c r="N11997">
        <v>1991</v>
      </c>
      <c r="O11997">
        <v>2</v>
      </c>
      <c r="P11997">
        <v>2201420201</v>
      </c>
      <c r="T11997">
        <v>4</v>
      </c>
      <c r="U11997">
        <v>155.36199999999999</v>
      </c>
    </row>
    <row r="11998" spans="1:21" x14ac:dyDescent="0.25">
      <c r="A11998">
        <v>1</v>
      </c>
      <c r="B11998">
        <v>1</v>
      </c>
      <c r="C11998">
        <v>2017</v>
      </c>
      <c r="K11998">
        <v>32</v>
      </c>
      <c r="L11998">
        <v>40</v>
      </c>
      <c r="M11998">
        <v>1</v>
      </c>
      <c r="N11998">
        <v>1991</v>
      </c>
      <c r="O11998">
        <v>2</v>
      </c>
      <c r="P11998">
        <v>2201320201</v>
      </c>
      <c r="T11998">
        <v>4</v>
      </c>
      <c r="U11998">
        <v>25608.1</v>
      </c>
    </row>
    <row r="11999" spans="1:21" x14ac:dyDescent="0.25">
      <c r="A11999">
        <v>1</v>
      </c>
      <c r="B11999">
        <v>1</v>
      </c>
      <c r="C11999">
        <v>2017</v>
      </c>
      <c r="K11999">
        <v>32</v>
      </c>
      <c r="L11999">
        <v>30</v>
      </c>
      <c r="M11999">
        <v>1</v>
      </c>
      <c r="N11999">
        <v>1991</v>
      </c>
      <c r="O11999">
        <v>2</v>
      </c>
      <c r="P11999">
        <v>2201320201</v>
      </c>
      <c r="T11999">
        <v>4</v>
      </c>
      <c r="U11999">
        <v>337091</v>
      </c>
    </row>
    <row r="12000" spans="1:21" x14ac:dyDescent="0.25">
      <c r="A12000">
        <v>1</v>
      </c>
      <c r="B12000">
        <v>1</v>
      </c>
      <c r="C12000">
        <v>2017</v>
      </c>
      <c r="K12000">
        <v>31</v>
      </c>
      <c r="L12000">
        <v>40</v>
      </c>
      <c r="M12000">
        <v>1</v>
      </c>
      <c r="N12000">
        <v>1991</v>
      </c>
      <c r="O12000">
        <v>2</v>
      </c>
      <c r="P12000">
        <v>2201310201</v>
      </c>
      <c r="T12000">
        <v>4</v>
      </c>
      <c r="U12000">
        <v>69111.3</v>
      </c>
    </row>
    <row r="12001" spans="1:21" x14ac:dyDescent="0.25">
      <c r="A12001">
        <v>1</v>
      </c>
      <c r="B12001">
        <v>1</v>
      </c>
      <c r="C12001">
        <v>2017</v>
      </c>
      <c r="K12001">
        <v>31</v>
      </c>
      <c r="L12001">
        <v>30</v>
      </c>
      <c r="M12001">
        <v>1</v>
      </c>
      <c r="N12001">
        <v>1991</v>
      </c>
      <c r="O12001">
        <v>2</v>
      </c>
      <c r="P12001">
        <v>2201310201</v>
      </c>
      <c r="T12001">
        <v>4</v>
      </c>
      <c r="U12001">
        <v>2605640</v>
      </c>
    </row>
    <row r="12002" spans="1:21" x14ac:dyDescent="0.25">
      <c r="A12002">
        <v>1</v>
      </c>
      <c r="B12002">
        <v>1</v>
      </c>
      <c r="C12002">
        <v>2017</v>
      </c>
      <c r="K12002">
        <v>21</v>
      </c>
      <c r="L12002">
        <v>20</v>
      </c>
      <c r="M12002">
        <v>1</v>
      </c>
      <c r="N12002">
        <v>1991</v>
      </c>
      <c r="O12002">
        <v>2</v>
      </c>
      <c r="P12002">
        <v>2201210201</v>
      </c>
      <c r="T12002">
        <v>4</v>
      </c>
      <c r="U12002">
        <v>4240540</v>
      </c>
    </row>
    <row r="12003" spans="1:21" x14ac:dyDescent="0.25">
      <c r="A12003">
        <v>1</v>
      </c>
      <c r="B12003">
        <v>1</v>
      </c>
      <c r="C12003">
        <v>2017</v>
      </c>
      <c r="K12003">
        <v>11</v>
      </c>
      <c r="L12003">
        <v>10</v>
      </c>
      <c r="M12003">
        <v>1</v>
      </c>
      <c r="N12003">
        <v>1991</v>
      </c>
      <c r="O12003">
        <v>2</v>
      </c>
      <c r="P12003">
        <v>2201110201</v>
      </c>
      <c r="T12003">
        <v>4</v>
      </c>
      <c r="U12003">
        <v>36026.9</v>
      </c>
    </row>
    <row r="12004" spans="1:21" x14ac:dyDescent="0.25">
      <c r="A12004">
        <v>1</v>
      </c>
      <c r="B12004">
        <v>1</v>
      </c>
      <c r="C12004">
        <v>2017</v>
      </c>
      <c r="K12004">
        <v>54</v>
      </c>
      <c r="L12004">
        <v>47</v>
      </c>
      <c r="M12004">
        <v>1</v>
      </c>
      <c r="N12004">
        <v>1990</v>
      </c>
      <c r="O12004">
        <v>2</v>
      </c>
      <c r="P12004">
        <v>2201540201</v>
      </c>
      <c r="T12004">
        <v>4</v>
      </c>
      <c r="U12004">
        <v>2526.73</v>
      </c>
    </row>
    <row r="12005" spans="1:21" x14ac:dyDescent="0.25">
      <c r="A12005">
        <v>1</v>
      </c>
      <c r="B12005">
        <v>1</v>
      </c>
      <c r="C12005">
        <v>2017</v>
      </c>
      <c r="K12005">
        <v>54</v>
      </c>
      <c r="L12005">
        <v>46</v>
      </c>
      <c r="M12005">
        <v>1</v>
      </c>
      <c r="N12005">
        <v>1990</v>
      </c>
      <c r="O12005">
        <v>2</v>
      </c>
      <c r="P12005">
        <v>2201540201</v>
      </c>
      <c r="T12005">
        <v>4</v>
      </c>
      <c r="U12005">
        <v>19439.599999999999</v>
      </c>
    </row>
    <row r="12006" spans="1:21" x14ac:dyDescent="0.25">
      <c r="A12006">
        <v>1</v>
      </c>
      <c r="B12006">
        <v>1</v>
      </c>
      <c r="C12006">
        <v>2017</v>
      </c>
      <c r="K12006">
        <v>54</v>
      </c>
      <c r="L12006">
        <v>42</v>
      </c>
      <c r="M12006">
        <v>1</v>
      </c>
      <c r="N12006">
        <v>1990</v>
      </c>
      <c r="O12006">
        <v>2</v>
      </c>
      <c r="P12006">
        <v>2201540201</v>
      </c>
      <c r="T12006">
        <v>4</v>
      </c>
      <c r="U12006">
        <v>25727.7</v>
      </c>
    </row>
    <row r="12007" spans="1:21" x14ac:dyDescent="0.25">
      <c r="A12007">
        <v>1</v>
      </c>
      <c r="B12007">
        <v>1</v>
      </c>
      <c r="C12007">
        <v>2017</v>
      </c>
      <c r="K12007">
        <v>54</v>
      </c>
      <c r="L12007">
        <v>41</v>
      </c>
      <c r="M12007">
        <v>1</v>
      </c>
      <c r="N12007">
        <v>1990</v>
      </c>
      <c r="O12007">
        <v>2</v>
      </c>
      <c r="P12007">
        <v>2201540201</v>
      </c>
      <c r="T12007">
        <v>4</v>
      </c>
      <c r="U12007">
        <v>17613.900000000001</v>
      </c>
    </row>
    <row r="12008" spans="1:21" x14ac:dyDescent="0.25">
      <c r="A12008">
        <v>1</v>
      </c>
      <c r="B12008">
        <v>1</v>
      </c>
      <c r="C12008">
        <v>2017</v>
      </c>
      <c r="K12008">
        <v>53</v>
      </c>
      <c r="L12008">
        <v>46</v>
      </c>
      <c r="M12008">
        <v>1</v>
      </c>
      <c r="N12008">
        <v>1990</v>
      </c>
      <c r="O12008">
        <v>2</v>
      </c>
      <c r="P12008">
        <v>2201530201</v>
      </c>
      <c r="T12008">
        <v>4</v>
      </c>
      <c r="U12008">
        <v>1642.75</v>
      </c>
    </row>
    <row r="12009" spans="1:21" x14ac:dyDescent="0.25">
      <c r="A12009">
        <v>1</v>
      </c>
      <c r="B12009">
        <v>1</v>
      </c>
      <c r="C12009">
        <v>2017</v>
      </c>
      <c r="K12009">
        <v>53</v>
      </c>
      <c r="L12009">
        <v>42</v>
      </c>
      <c r="M12009">
        <v>1</v>
      </c>
      <c r="N12009">
        <v>1990</v>
      </c>
      <c r="O12009">
        <v>2</v>
      </c>
      <c r="P12009">
        <v>2201530201</v>
      </c>
      <c r="T12009">
        <v>4</v>
      </c>
      <c r="U12009">
        <v>5727.73</v>
      </c>
    </row>
    <row r="12010" spans="1:21" x14ac:dyDescent="0.25">
      <c r="A12010">
        <v>1</v>
      </c>
      <c r="B12010">
        <v>1</v>
      </c>
      <c r="C12010">
        <v>2017</v>
      </c>
      <c r="K12010">
        <v>53</v>
      </c>
      <c r="L12010">
        <v>41</v>
      </c>
      <c r="M12010">
        <v>1</v>
      </c>
      <c r="N12010">
        <v>1990</v>
      </c>
      <c r="O12010">
        <v>2</v>
      </c>
      <c r="P12010">
        <v>2201530201</v>
      </c>
      <c r="T12010">
        <v>4</v>
      </c>
      <c r="U12010">
        <v>744.82</v>
      </c>
    </row>
    <row r="12011" spans="1:21" x14ac:dyDescent="0.25">
      <c r="A12011">
        <v>1</v>
      </c>
      <c r="B12011">
        <v>1</v>
      </c>
      <c r="C12011">
        <v>2017</v>
      </c>
      <c r="K12011">
        <v>52</v>
      </c>
      <c r="L12011">
        <v>46</v>
      </c>
      <c r="M12011">
        <v>1</v>
      </c>
      <c r="N12011">
        <v>1990</v>
      </c>
      <c r="O12011">
        <v>2</v>
      </c>
      <c r="P12011">
        <v>2201520201</v>
      </c>
      <c r="T12011">
        <v>4</v>
      </c>
      <c r="U12011">
        <v>42856.7</v>
      </c>
    </row>
    <row r="12012" spans="1:21" x14ac:dyDescent="0.25">
      <c r="A12012">
        <v>1</v>
      </c>
      <c r="B12012">
        <v>1</v>
      </c>
      <c r="C12012">
        <v>2017</v>
      </c>
      <c r="K12012">
        <v>52</v>
      </c>
      <c r="L12012">
        <v>42</v>
      </c>
      <c r="M12012">
        <v>1</v>
      </c>
      <c r="N12012">
        <v>1990</v>
      </c>
      <c r="O12012">
        <v>2</v>
      </c>
      <c r="P12012">
        <v>2201520201</v>
      </c>
      <c r="T12012">
        <v>4</v>
      </c>
      <c r="U12012">
        <v>57858.2</v>
      </c>
    </row>
    <row r="12013" spans="1:21" x14ac:dyDescent="0.25">
      <c r="A12013">
        <v>1</v>
      </c>
      <c r="B12013">
        <v>1</v>
      </c>
      <c r="C12013">
        <v>2017</v>
      </c>
      <c r="K12013">
        <v>52</v>
      </c>
      <c r="L12013">
        <v>41</v>
      </c>
      <c r="M12013">
        <v>1</v>
      </c>
      <c r="N12013">
        <v>1990</v>
      </c>
      <c r="O12013">
        <v>2</v>
      </c>
      <c r="P12013">
        <v>2201520201</v>
      </c>
      <c r="T12013">
        <v>4</v>
      </c>
      <c r="U12013">
        <v>132156</v>
      </c>
    </row>
    <row r="12014" spans="1:21" x14ac:dyDescent="0.25">
      <c r="A12014">
        <v>1</v>
      </c>
      <c r="B12014">
        <v>1</v>
      </c>
      <c r="C12014">
        <v>2017</v>
      </c>
      <c r="K12014">
        <v>51</v>
      </c>
      <c r="L12014">
        <v>46</v>
      </c>
      <c r="M12014">
        <v>1</v>
      </c>
      <c r="N12014">
        <v>1990</v>
      </c>
      <c r="O12014">
        <v>2</v>
      </c>
      <c r="P12014">
        <v>2201510201</v>
      </c>
      <c r="T12014">
        <v>4</v>
      </c>
      <c r="U12014">
        <v>568.19399999999996</v>
      </c>
    </row>
    <row r="12015" spans="1:21" x14ac:dyDescent="0.25">
      <c r="A12015">
        <v>1</v>
      </c>
      <c r="B12015">
        <v>1</v>
      </c>
      <c r="C12015">
        <v>2017</v>
      </c>
      <c r="K12015">
        <v>51</v>
      </c>
      <c r="L12015">
        <v>42</v>
      </c>
      <c r="M12015">
        <v>1</v>
      </c>
      <c r="N12015">
        <v>1990</v>
      </c>
      <c r="O12015">
        <v>2</v>
      </c>
      <c r="P12015">
        <v>2201510201</v>
      </c>
      <c r="T12015">
        <v>4</v>
      </c>
      <c r="U12015">
        <v>5766.25</v>
      </c>
    </row>
    <row r="12016" spans="1:21" x14ac:dyDescent="0.25">
      <c r="A12016">
        <v>1</v>
      </c>
      <c r="B12016">
        <v>1</v>
      </c>
      <c r="C12016">
        <v>2017</v>
      </c>
      <c r="K12016">
        <v>43</v>
      </c>
      <c r="L12016">
        <v>47</v>
      </c>
      <c r="M12016">
        <v>1</v>
      </c>
      <c r="N12016">
        <v>1990</v>
      </c>
      <c r="O12016">
        <v>2</v>
      </c>
      <c r="P12016">
        <v>2201430201</v>
      </c>
      <c r="T12016">
        <v>4</v>
      </c>
      <c r="U12016">
        <v>2012.23</v>
      </c>
    </row>
    <row r="12017" spans="1:21" x14ac:dyDescent="0.25">
      <c r="A12017">
        <v>1</v>
      </c>
      <c r="B12017">
        <v>1</v>
      </c>
      <c r="C12017">
        <v>2017</v>
      </c>
      <c r="K12017">
        <v>43</v>
      </c>
      <c r="L12017">
        <v>46</v>
      </c>
      <c r="M12017">
        <v>1</v>
      </c>
      <c r="N12017">
        <v>1990</v>
      </c>
      <c r="O12017">
        <v>2</v>
      </c>
      <c r="P12017">
        <v>2201430201</v>
      </c>
      <c r="T12017">
        <v>4</v>
      </c>
      <c r="U12017">
        <v>41574.400000000001</v>
      </c>
    </row>
    <row r="12018" spans="1:21" x14ac:dyDescent="0.25">
      <c r="A12018">
        <v>1</v>
      </c>
      <c r="B12018">
        <v>1</v>
      </c>
      <c r="C12018">
        <v>2017</v>
      </c>
      <c r="K12018">
        <v>43</v>
      </c>
      <c r="L12018">
        <v>42</v>
      </c>
      <c r="M12018">
        <v>1</v>
      </c>
      <c r="N12018">
        <v>1990</v>
      </c>
      <c r="O12018">
        <v>2</v>
      </c>
      <c r="P12018">
        <v>2201430201</v>
      </c>
      <c r="T12018">
        <v>4</v>
      </c>
      <c r="U12018">
        <v>314.95800000000003</v>
      </c>
    </row>
    <row r="12019" spans="1:21" x14ac:dyDescent="0.25">
      <c r="A12019">
        <v>1</v>
      </c>
      <c r="B12019">
        <v>1</v>
      </c>
      <c r="C12019">
        <v>2017</v>
      </c>
      <c r="K12019">
        <v>43</v>
      </c>
      <c r="L12019">
        <v>41</v>
      </c>
      <c r="M12019">
        <v>1</v>
      </c>
      <c r="N12019">
        <v>1990</v>
      </c>
      <c r="O12019">
        <v>2</v>
      </c>
      <c r="P12019">
        <v>2201430201</v>
      </c>
      <c r="T12019">
        <v>4</v>
      </c>
      <c r="U12019">
        <v>472.43700000000001</v>
      </c>
    </row>
    <row r="12020" spans="1:21" x14ac:dyDescent="0.25">
      <c r="A12020">
        <v>1</v>
      </c>
      <c r="B12020">
        <v>1</v>
      </c>
      <c r="C12020">
        <v>2017</v>
      </c>
      <c r="K12020">
        <v>42</v>
      </c>
      <c r="L12020">
        <v>47</v>
      </c>
      <c r="M12020">
        <v>1</v>
      </c>
      <c r="N12020">
        <v>1990</v>
      </c>
      <c r="O12020">
        <v>2</v>
      </c>
      <c r="P12020">
        <v>2201420201</v>
      </c>
      <c r="T12020">
        <v>4</v>
      </c>
      <c r="U12020">
        <v>548.90899999999999</v>
      </c>
    </row>
    <row r="12021" spans="1:21" x14ac:dyDescent="0.25">
      <c r="A12021">
        <v>1</v>
      </c>
      <c r="B12021">
        <v>1</v>
      </c>
      <c r="C12021">
        <v>2017</v>
      </c>
      <c r="K12021">
        <v>42</v>
      </c>
      <c r="L12021">
        <v>46</v>
      </c>
      <c r="M12021">
        <v>1</v>
      </c>
      <c r="N12021">
        <v>1990</v>
      </c>
      <c r="O12021">
        <v>2</v>
      </c>
      <c r="P12021">
        <v>2201420201</v>
      </c>
      <c r="T12021">
        <v>4</v>
      </c>
      <c r="U12021">
        <v>99.801699999999997</v>
      </c>
    </row>
    <row r="12022" spans="1:21" x14ac:dyDescent="0.25">
      <c r="A12022">
        <v>1</v>
      </c>
      <c r="B12022">
        <v>1</v>
      </c>
      <c r="C12022">
        <v>2017</v>
      </c>
      <c r="K12022">
        <v>42</v>
      </c>
      <c r="L12022">
        <v>42</v>
      </c>
      <c r="M12022">
        <v>1</v>
      </c>
      <c r="N12022">
        <v>1990</v>
      </c>
      <c r="O12022">
        <v>2</v>
      </c>
      <c r="P12022">
        <v>2201420201</v>
      </c>
      <c r="T12022">
        <v>4</v>
      </c>
      <c r="U12022">
        <v>199.60300000000001</v>
      </c>
    </row>
    <row r="12023" spans="1:21" x14ac:dyDescent="0.25">
      <c r="A12023">
        <v>1</v>
      </c>
      <c r="B12023">
        <v>1</v>
      </c>
      <c r="C12023">
        <v>2017</v>
      </c>
      <c r="K12023">
        <v>32</v>
      </c>
      <c r="L12023">
        <v>40</v>
      </c>
      <c r="M12023">
        <v>1</v>
      </c>
      <c r="N12023">
        <v>1990</v>
      </c>
      <c r="O12023">
        <v>2</v>
      </c>
      <c r="P12023">
        <v>2201320201</v>
      </c>
      <c r="T12023">
        <v>4</v>
      </c>
      <c r="U12023">
        <v>33351.300000000003</v>
      </c>
    </row>
    <row r="12024" spans="1:21" x14ac:dyDescent="0.25">
      <c r="A12024">
        <v>1</v>
      </c>
      <c r="B12024">
        <v>1</v>
      </c>
      <c r="C12024">
        <v>2017</v>
      </c>
      <c r="K12024">
        <v>32</v>
      </c>
      <c r="L12024">
        <v>30</v>
      </c>
      <c r="M12024">
        <v>1</v>
      </c>
      <c r="N12024">
        <v>1990</v>
      </c>
      <c r="O12024">
        <v>2</v>
      </c>
      <c r="P12024">
        <v>2201320201</v>
      </c>
      <c r="T12024">
        <v>4</v>
      </c>
      <c r="U12024">
        <v>364108</v>
      </c>
    </row>
    <row r="12025" spans="1:21" x14ac:dyDescent="0.25">
      <c r="A12025">
        <v>1</v>
      </c>
      <c r="B12025">
        <v>1</v>
      </c>
      <c r="C12025">
        <v>2017</v>
      </c>
      <c r="K12025">
        <v>31</v>
      </c>
      <c r="L12025">
        <v>40</v>
      </c>
      <c r="M12025">
        <v>1</v>
      </c>
      <c r="N12025">
        <v>1990</v>
      </c>
      <c r="O12025">
        <v>2</v>
      </c>
      <c r="P12025">
        <v>2201310201</v>
      </c>
      <c r="T12025">
        <v>4</v>
      </c>
      <c r="U12025">
        <v>49561.3</v>
      </c>
    </row>
    <row r="12026" spans="1:21" x14ac:dyDescent="0.25">
      <c r="A12026">
        <v>1</v>
      </c>
      <c r="B12026">
        <v>1</v>
      </c>
      <c r="C12026">
        <v>2017</v>
      </c>
      <c r="K12026">
        <v>31</v>
      </c>
      <c r="L12026">
        <v>30</v>
      </c>
      <c r="M12026">
        <v>1</v>
      </c>
      <c r="N12026">
        <v>1990</v>
      </c>
      <c r="O12026">
        <v>2</v>
      </c>
      <c r="P12026">
        <v>2201310201</v>
      </c>
      <c r="T12026">
        <v>4</v>
      </c>
      <c r="U12026">
        <v>2253000</v>
      </c>
    </row>
    <row r="12027" spans="1:21" x14ac:dyDescent="0.25">
      <c r="A12027">
        <v>1</v>
      </c>
      <c r="B12027">
        <v>1</v>
      </c>
      <c r="C12027">
        <v>2017</v>
      </c>
      <c r="K12027">
        <v>21</v>
      </c>
      <c r="L12027">
        <v>20</v>
      </c>
      <c r="M12027">
        <v>1</v>
      </c>
      <c r="N12027">
        <v>1990</v>
      </c>
      <c r="O12027">
        <v>2</v>
      </c>
      <c r="P12027">
        <v>2201210201</v>
      </c>
      <c r="T12027">
        <v>4</v>
      </c>
      <c r="U12027">
        <v>3455360</v>
      </c>
    </row>
    <row r="12028" spans="1:21" x14ac:dyDescent="0.25">
      <c r="A12028">
        <v>1</v>
      </c>
      <c r="B12028">
        <v>1</v>
      </c>
      <c r="C12028">
        <v>2017</v>
      </c>
      <c r="K12028">
        <v>11</v>
      </c>
      <c r="L12028">
        <v>10</v>
      </c>
      <c r="M12028">
        <v>1</v>
      </c>
      <c r="N12028">
        <v>1990</v>
      </c>
      <c r="O12028">
        <v>2</v>
      </c>
      <c r="P12028">
        <v>2201110201</v>
      </c>
      <c r="T12028">
        <v>4</v>
      </c>
      <c r="U12028">
        <v>27039</v>
      </c>
    </row>
    <row r="12029" spans="1:21" x14ac:dyDescent="0.25">
      <c r="A12029">
        <v>1</v>
      </c>
      <c r="B12029">
        <v>1</v>
      </c>
      <c r="C12029">
        <v>2017</v>
      </c>
      <c r="K12029">
        <v>61</v>
      </c>
      <c r="L12029">
        <v>46</v>
      </c>
      <c r="M12029">
        <v>1</v>
      </c>
      <c r="N12029">
        <v>1989</v>
      </c>
      <c r="O12029">
        <v>2</v>
      </c>
      <c r="P12029">
        <v>2201610201</v>
      </c>
      <c r="T12029">
        <v>4</v>
      </c>
      <c r="U12029">
        <v>3021.62</v>
      </c>
    </row>
    <row r="12030" spans="1:21" x14ac:dyDescent="0.25">
      <c r="A12030">
        <v>1</v>
      </c>
      <c r="B12030">
        <v>1</v>
      </c>
      <c r="C12030">
        <v>2017</v>
      </c>
      <c r="K12030">
        <v>54</v>
      </c>
      <c r="L12030">
        <v>47</v>
      </c>
      <c r="M12030">
        <v>1</v>
      </c>
      <c r="N12030">
        <v>1989</v>
      </c>
      <c r="O12030">
        <v>2</v>
      </c>
      <c r="P12030">
        <v>2201540201</v>
      </c>
      <c r="T12030">
        <v>4</v>
      </c>
      <c r="U12030">
        <v>3242.2</v>
      </c>
    </row>
    <row r="12031" spans="1:21" x14ac:dyDescent="0.25">
      <c r="A12031">
        <v>1</v>
      </c>
      <c r="B12031">
        <v>1</v>
      </c>
      <c r="C12031">
        <v>2017</v>
      </c>
      <c r="K12031">
        <v>54</v>
      </c>
      <c r="L12031">
        <v>46</v>
      </c>
      <c r="M12031">
        <v>1</v>
      </c>
      <c r="N12031">
        <v>1989</v>
      </c>
      <c r="O12031">
        <v>2</v>
      </c>
      <c r="P12031">
        <v>2201540201</v>
      </c>
      <c r="T12031">
        <v>4</v>
      </c>
      <c r="U12031">
        <v>24915.7</v>
      </c>
    </row>
    <row r="12032" spans="1:21" x14ac:dyDescent="0.25">
      <c r="A12032">
        <v>1</v>
      </c>
      <c r="B12032">
        <v>1</v>
      </c>
      <c r="C12032">
        <v>2017</v>
      </c>
      <c r="K12032">
        <v>54</v>
      </c>
      <c r="L12032">
        <v>42</v>
      </c>
      <c r="M12032">
        <v>1</v>
      </c>
      <c r="N12032">
        <v>1989</v>
      </c>
      <c r="O12032">
        <v>2</v>
      </c>
      <c r="P12032">
        <v>2201540201</v>
      </c>
      <c r="T12032">
        <v>4</v>
      </c>
      <c r="U12032">
        <v>32977.1</v>
      </c>
    </row>
    <row r="12033" spans="1:21" x14ac:dyDescent="0.25">
      <c r="A12033">
        <v>1</v>
      </c>
      <c r="B12033">
        <v>1</v>
      </c>
      <c r="C12033">
        <v>2017</v>
      </c>
      <c r="K12033">
        <v>54</v>
      </c>
      <c r="L12033">
        <v>41</v>
      </c>
      <c r="M12033">
        <v>1</v>
      </c>
      <c r="N12033">
        <v>1989</v>
      </c>
      <c r="O12033">
        <v>2</v>
      </c>
      <c r="P12033">
        <v>2201540201</v>
      </c>
      <c r="T12033">
        <v>4</v>
      </c>
      <c r="U12033">
        <v>22576.1</v>
      </c>
    </row>
    <row r="12034" spans="1:21" x14ac:dyDescent="0.25">
      <c r="A12034">
        <v>1</v>
      </c>
      <c r="B12034">
        <v>1</v>
      </c>
      <c r="C12034">
        <v>2017</v>
      </c>
      <c r="K12034">
        <v>53</v>
      </c>
      <c r="L12034">
        <v>46</v>
      </c>
      <c r="M12034">
        <v>1</v>
      </c>
      <c r="N12034">
        <v>1989</v>
      </c>
      <c r="O12034">
        <v>2</v>
      </c>
      <c r="P12034">
        <v>2201530201</v>
      </c>
      <c r="T12034">
        <v>4</v>
      </c>
      <c r="U12034">
        <v>15845.5</v>
      </c>
    </row>
    <row r="12035" spans="1:21" x14ac:dyDescent="0.25">
      <c r="A12035">
        <v>1</v>
      </c>
      <c r="B12035">
        <v>1</v>
      </c>
      <c r="C12035">
        <v>2017</v>
      </c>
      <c r="K12035">
        <v>53</v>
      </c>
      <c r="L12035">
        <v>41</v>
      </c>
      <c r="M12035">
        <v>1</v>
      </c>
      <c r="N12035">
        <v>1989</v>
      </c>
      <c r="O12035">
        <v>2</v>
      </c>
      <c r="P12035">
        <v>2201530201</v>
      </c>
      <c r="T12035">
        <v>4</v>
      </c>
      <c r="U12035">
        <v>43719.4</v>
      </c>
    </row>
    <row r="12036" spans="1:21" x14ac:dyDescent="0.25">
      <c r="A12036">
        <v>1</v>
      </c>
      <c r="B12036">
        <v>1</v>
      </c>
      <c r="C12036">
        <v>2017</v>
      </c>
      <c r="K12036">
        <v>52</v>
      </c>
      <c r="L12036">
        <v>46</v>
      </c>
      <c r="M12036">
        <v>1</v>
      </c>
      <c r="N12036">
        <v>1989</v>
      </c>
      <c r="O12036">
        <v>2</v>
      </c>
      <c r="P12036">
        <v>2201520201</v>
      </c>
      <c r="T12036">
        <v>4</v>
      </c>
      <c r="U12036">
        <v>25969.5</v>
      </c>
    </row>
    <row r="12037" spans="1:21" x14ac:dyDescent="0.25">
      <c r="A12037">
        <v>1</v>
      </c>
      <c r="B12037">
        <v>1</v>
      </c>
      <c r="C12037">
        <v>2017</v>
      </c>
      <c r="K12037">
        <v>52</v>
      </c>
      <c r="L12037">
        <v>42</v>
      </c>
      <c r="M12037">
        <v>1</v>
      </c>
      <c r="N12037">
        <v>1989</v>
      </c>
      <c r="O12037">
        <v>2</v>
      </c>
      <c r="P12037">
        <v>2201520201</v>
      </c>
      <c r="T12037">
        <v>4</v>
      </c>
      <c r="U12037">
        <v>45931.5</v>
      </c>
    </row>
    <row r="12038" spans="1:21" x14ac:dyDescent="0.25">
      <c r="A12038">
        <v>1</v>
      </c>
      <c r="B12038">
        <v>1</v>
      </c>
      <c r="C12038">
        <v>2017</v>
      </c>
      <c r="K12038">
        <v>52</v>
      </c>
      <c r="L12038">
        <v>41</v>
      </c>
      <c r="M12038">
        <v>1</v>
      </c>
      <c r="N12038">
        <v>1989</v>
      </c>
      <c r="O12038">
        <v>2</v>
      </c>
      <c r="P12038">
        <v>2201520201</v>
      </c>
      <c r="T12038">
        <v>4</v>
      </c>
      <c r="U12038">
        <v>134118</v>
      </c>
    </row>
    <row r="12039" spans="1:21" x14ac:dyDescent="0.25">
      <c r="A12039">
        <v>1</v>
      </c>
      <c r="B12039">
        <v>1</v>
      </c>
      <c r="C12039">
        <v>2017</v>
      </c>
      <c r="K12039">
        <v>51</v>
      </c>
      <c r="L12039">
        <v>42</v>
      </c>
      <c r="M12039">
        <v>1</v>
      </c>
      <c r="N12039">
        <v>1989</v>
      </c>
      <c r="O12039">
        <v>2</v>
      </c>
      <c r="P12039">
        <v>2201510201</v>
      </c>
      <c r="T12039">
        <v>4</v>
      </c>
      <c r="U12039">
        <v>1074.56</v>
      </c>
    </row>
    <row r="12040" spans="1:21" x14ac:dyDescent="0.25">
      <c r="A12040">
        <v>1</v>
      </c>
      <c r="B12040">
        <v>1</v>
      </c>
      <c r="C12040">
        <v>2017</v>
      </c>
      <c r="K12040">
        <v>43</v>
      </c>
      <c r="L12040">
        <v>47</v>
      </c>
      <c r="M12040">
        <v>1</v>
      </c>
      <c r="N12040">
        <v>1989</v>
      </c>
      <c r="O12040">
        <v>2</v>
      </c>
      <c r="P12040">
        <v>2201430201</v>
      </c>
      <c r="T12040">
        <v>4</v>
      </c>
      <c r="U12040">
        <v>2108.4499999999998</v>
      </c>
    </row>
    <row r="12041" spans="1:21" x14ac:dyDescent="0.25">
      <c r="A12041">
        <v>1</v>
      </c>
      <c r="B12041">
        <v>1</v>
      </c>
      <c r="C12041">
        <v>2017</v>
      </c>
      <c r="K12041">
        <v>43</v>
      </c>
      <c r="L12041">
        <v>46</v>
      </c>
      <c r="M12041">
        <v>1</v>
      </c>
      <c r="N12041">
        <v>1989</v>
      </c>
      <c r="O12041">
        <v>2</v>
      </c>
      <c r="P12041">
        <v>2201430201</v>
      </c>
      <c r="T12041">
        <v>4</v>
      </c>
      <c r="U12041">
        <v>43650</v>
      </c>
    </row>
    <row r="12042" spans="1:21" x14ac:dyDescent="0.25">
      <c r="A12042">
        <v>1</v>
      </c>
      <c r="B12042">
        <v>1</v>
      </c>
      <c r="C12042">
        <v>2017</v>
      </c>
      <c r="K12042">
        <v>43</v>
      </c>
      <c r="L12042">
        <v>42</v>
      </c>
      <c r="M12042">
        <v>1</v>
      </c>
      <c r="N12042">
        <v>1989</v>
      </c>
      <c r="O12042">
        <v>2</v>
      </c>
      <c r="P12042">
        <v>2201430201</v>
      </c>
      <c r="T12042">
        <v>4</v>
      </c>
      <c r="U12042">
        <v>331.07799999999997</v>
      </c>
    </row>
    <row r="12043" spans="1:21" x14ac:dyDescent="0.25">
      <c r="A12043">
        <v>1</v>
      </c>
      <c r="B12043">
        <v>1</v>
      </c>
      <c r="C12043">
        <v>2017</v>
      </c>
      <c r="K12043">
        <v>43</v>
      </c>
      <c r="L12043">
        <v>41</v>
      </c>
      <c r="M12043">
        <v>1</v>
      </c>
      <c r="N12043">
        <v>1989</v>
      </c>
      <c r="O12043">
        <v>2</v>
      </c>
      <c r="P12043">
        <v>2201430201</v>
      </c>
      <c r="T12043">
        <v>4</v>
      </c>
      <c r="U12043">
        <v>487.90499999999997</v>
      </c>
    </row>
    <row r="12044" spans="1:21" x14ac:dyDescent="0.25">
      <c r="A12044">
        <v>1</v>
      </c>
      <c r="B12044">
        <v>1</v>
      </c>
      <c r="C12044">
        <v>2017</v>
      </c>
      <c r="K12044">
        <v>42</v>
      </c>
      <c r="L12044">
        <v>47</v>
      </c>
      <c r="M12044">
        <v>1</v>
      </c>
      <c r="N12044">
        <v>1989</v>
      </c>
      <c r="O12044">
        <v>2</v>
      </c>
      <c r="P12044">
        <v>2201420201</v>
      </c>
      <c r="T12044">
        <v>4</v>
      </c>
      <c r="U12044">
        <v>385.19</v>
      </c>
    </row>
    <row r="12045" spans="1:21" x14ac:dyDescent="0.25">
      <c r="A12045">
        <v>1</v>
      </c>
      <c r="B12045">
        <v>1</v>
      </c>
      <c r="C12045">
        <v>2017</v>
      </c>
      <c r="K12045">
        <v>42</v>
      </c>
      <c r="L12045">
        <v>46</v>
      </c>
      <c r="M12045">
        <v>1</v>
      </c>
      <c r="N12045">
        <v>1989</v>
      </c>
      <c r="O12045">
        <v>2</v>
      </c>
      <c r="P12045">
        <v>2201420201</v>
      </c>
      <c r="T12045">
        <v>4</v>
      </c>
      <c r="U12045">
        <v>48.148699999999998</v>
      </c>
    </row>
    <row r="12046" spans="1:21" x14ac:dyDescent="0.25">
      <c r="A12046">
        <v>1</v>
      </c>
      <c r="B12046">
        <v>1</v>
      </c>
      <c r="C12046">
        <v>2017</v>
      </c>
      <c r="K12046">
        <v>42</v>
      </c>
      <c r="L12046">
        <v>42</v>
      </c>
      <c r="M12046">
        <v>1</v>
      </c>
      <c r="N12046">
        <v>1989</v>
      </c>
      <c r="O12046">
        <v>2</v>
      </c>
      <c r="P12046">
        <v>2201420201</v>
      </c>
      <c r="T12046">
        <v>4</v>
      </c>
      <c r="U12046">
        <v>144.446</v>
      </c>
    </row>
    <row r="12047" spans="1:21" x14ac:dyDescent="0.25">
      <c r="A12047">
        <v>1</v>
      </c>
      <c r="B12047">
        <v>1</v>
      </c>
      <c r="C12047">
        <v>2017</v>
      </c>
      <c r="K12047">
        <v>32</v>
      </c>
      <c r="L12047">
        <v>40</v>
      </c>
      <c r="M12047">
        <v>1</v>
      </c>
      <c r="N12047">
        <v>1989</v>
      </c>
      <c r="O12047">
        <v>2</v>
      </c>
      <c r="P12047">
        <v>2201320201</v>
      </c>
      <c r="T12047">
        <v>4</v>
      </c>
      <c r="U12047">
        <v>31968</v>
      </c>
    </row>
    <row r="12048" spans="1:21" x14ac:dyDescent="0.25">
      <c r="A12048">
        <v>1</v>
      </c>
      <c r="B12048">
        <v>1</v>
      </c>
      <c r="C12048">
        <v>2017</v>
      </c>
      <c r="K12048">
        <v>32</v>
      </c>
      <c r="L12048">
        <v>30</v>
      </c>
      <c r="M12048">
        <v>1</v>
      </c>
      <c r="N12048">
        <v>1989</v>
      </c>
      <c r="O12048">
        <v>2</v>
      </c>
      <c r="P12048">
        <v>2201320201</v>
      </c>
      <c r="T12048">
        <v>4</v>
      </c>
      <c r="U12048">
        <v>384354</v>
      </c>
    </row>
    <row r="12049" spans="1:21" x14ac:dyDescent="0.25">
      <c r="A12049">
        <v>1</v>
      </c>
      <c r="B12049">
        <v>1</v>
      </c>
      <c r="C12049">
        <v>2017</v>
      </c>
      <c r="K12049">
        <v>31</v>
      </c>
      <c r="L12049">
        <v>40</v>
      </c>
      <c r="M12049">
        <v>1</v>
      </c>
      <c r="N12049">
        <v>1989</v>
      </c>
      <c r="O12049">
        <v>2</v>
      </c>
      <c r="P12049">
        <v>2201310201</v>
      </c>
      <c r="T12049">
        <v>4</v>
      </c>
      <c r="U12049">
        <v>45694.7</v>
      </c>
    </row>
    <row r="12050" spans="1:21" x14ac:dyDescent="0.25">
      <c r="A12050">
        <v>1</v>
      </c>
      <c r="B12050">
        <v>1</v>
      </c>
      <c r="C12050">
        <v>2017</v>
      </c>
      <c r="K12050">
        <v>31</v>
      </c>
      <c r="L12050">
        <v>30</v>
      </c>
      <c r="M12050">
        <v>1</v>
      </c>
      <c r="N12050">
        <v>1989</v>
      </c>
      <c r="O12050">
        <v>2</v>
      </c>
      <c r="P12050">
        <v>2201310201</v>
      </c>
      <c r="T12050">
        <v>4</v>
      </c>
      <c r="U12050">
        <v>2269260</v>
      </c>
    </row>
    <row r="12051" spans="1:21" x14ac:dyDescent="0.25">
      <c r="A12051">
        <v>1</v>
      </c>
      <c r="B12051">
        <v>1</v>
      </c>
      <c r="C12051">
        <v>2017</v>
      </c>
      <c r="K12051">
        <v>21</v>
      </c>
      <c r="L12051">
        <v>20</v>
      </c>
      <c r="M12051">
        <v>1</v>
      </c>
      <c r="N12051">
        <v>1989</v>
      </c>
      <c r="O12051">
        <v>2</v>
      </c>
      <c r="P12051">
        <v>2201210201</v>
      </c>
      <c r="T12051">
        <v>4</v>
      </c>
      <c r="U12051">
        <v>2789820</v>
      </c>
    </row>
    <row r="12052" spans="1:21" x14ac:dyDescent="0.25">
      <c r="A12052">
        <v>1</v>
      </c>
      <c r="B12052">
        <v>1</v>
      </c>
      <c r="C12052">
        <v>2017</v>
      </c>
      <c r="K12052">
        <v>11</v>
      </c>
      <c r="L12052">
        <v>10</v>
      </c>
      <c r="M12052">
        <v>1</v>
      </c>
      <c r="N12052">
        <v>1989</v>
      </c>
      <c r="O12052">
        <v>2</v>
      </c>
      <c r="P12052">
        <v>2201110201</v>
      </c>
      <c r="T12052">
        <v>4</v>
      </c>
      <c r="U12052">
        <v>18974.7</v>
      </c>
    </row>
    <row r="12053" spans="1:21" x14ac:dyDescent="0.25">
      <c r="A12053">
        <v>1</v>
      </c>
      <c r="B12053">
        <v>1</v>
      </c>
      <c r="C12053">
        <v>2017</v>
      </c>
      <c r="K12053">
        <v>61</v>
      </c>
      <c r="L12053">
        <v>46</v>
      </c>
      <c r="M12053">
        <v>1</v>
      </c>
      <c r="N12053">
        <v>1988</v>
      </c>
      <c r="O12053">
        <v>2</v>
      </c>
      <c r="P12053">
        <v>2201610201</v>
      </c>
      <c r="T12053">
        <v>4</v>
      </c>
      <c r="U12053">
        <v>1237.21</v>
      </c>
    </row>
    <row r="12054" spans="1:21" x14ac:dyDescent="0.25">
      <c r="A12054">
        <v>1</v>
      </c>
      <c r="B12054">
        <v>1</v>
      </c>
      <c r="C12054">
        <v>2017</v>
      </c>
      <c r="K12054">
        <v>54</v>
      </c>
      <c r="L12054">
        <v>47</v>
      </c>
      <c r="M12054">
        <v>1</v>
      </c>
      <c r="N12054">
        <v>1988</v>
      </c>
      <c r="O12054">
        <v>2</v>
      </c>
      <c r="P12054">
        <v>2201540201</v>
      </c>
      <c r="T12054">
        <v>4</v>
      </c>
      <c r="U12054">
        <v>2834.86</v>
      </c>
    </row>
    <row r="12055" spans="1:21" x14ac:dyDescent="0.25">
      <c r="A12055">
        <v>1</v>
      </c>
      <c r="B12055">
        <v>1</v>
      </c>
      <c r="C12055">
        <v>2017</v>
      </c>
      <c r="K12055">
        <v>54</v>
      </c>
      <c r="L12055">
        <v>46</v>
      </c>
      <c r="M12055">
        <v>1</v>
      </c>
      <c r="N12055">
        <v>1988</v>
      </c>
      <c r="O12055">
        <v>2</v>
      </c>
      <c r="P12055">
        <v>2201540201</v>
      </c>
      <c r="T12055">
        <v>4</v>
      </c>
      <c r="U12055">
        <v>21798.7</v>
      </c>
    </row>
    <row r="12056" spans="1:21" x14ac:dyDescent="0.25">
      <c r="A12056">
        <v>1</v>
      </c>
      <c r="B12056">
        <v>1</v>
      </c>
      <c r="C12056">
        <v>2017</v>
      </c>
      <c r="K12056">
        <v>54</v>
      </c>
      <c r="L12056">
        <v>42</v>
      </c>
      <c r="M12056">
        <v>1</v>
      </c>
      <c r="N12056">
        <v>1988</v>
      </c>
      <c r="O12056">
        <v>2</v>
      </c>
      <c r="P12056">
        <v>2201540201</v>
      </c>
      <c r="T12056">
        <v>4</v>
      </c>
      <c r="U12056">
        <v>28850.1</v>
      </c>
    </row>
    <row r="12057" spans="1:21" x14ac:dyDescent="0.25">
      <c r="A12057">
        <v>1</v>
      </c>
      <c r="B12057">
        <v>1</v>
      </c>
      <c r="C12057">
        <v>2017</v>
      </c>
      <c r="K12057">
        <v>54</v>
      </c>
      <c r="L12057">
        <v>41</v>
      </c>
      <c r="M12057">
        <v>1</v>
      </c>
      <c r="N12057">
        <v>1988</v>
      </c>
      <c r="O12057">
        <v>2</v>
      </c>
      <c r="P12057">
        <v>2201540201</v>
      </c>
      <c r="T12057">
        <v>4</v>
      </c>
      <c r="U12057">
        <v>19751.900000000001</v>
      </c>
    </row>
    <row r="12058" spans="1:21" x14ac:dyDescent="0.25">
      <c r="A12058">
        <v>1</v>
      </c>
      <c r="B12058">
        <v>1</v>
      </c>
      <c r="C12058">
        <v>2017</v>
      </c>
      <c r="K12058">
        <v>53</v>
      </c>
      <c r="L12058">
        <v>42</v>
      </c>
      <c r="M12058">
        <v>1</v>
      </c>
      <c r="N12058">
        <v>1988</v>
      </c>
      <c r="O12058">
        <v>2</v>
      </c>
      <c r="P12058">
        <v>2201530201</v>
      </c>
      <c r="T12058">
        <v>4</v>
      </c>
      <c r="U12058">
        <v>615.28099999999995</v>
      </c>
    </row>
    <row r="12059" spans="1:21" x14ac:dyDescent="0.25">
      <c r="A12059">
        <v>1</v>
      </c>
      <c r="B12059">
        <v>1</v>
      </c>
      <c r="C12059">
        <v>2017</v>
      </c>
      <c r="K12059">
        <v>53</v>
      </c>
      <c r="L12059">
        <v>41</v>
      </c>
      <c r="M12059">
        <v>1</v>
      </c>
      <c r="N12059">
        <v>1988</v>
      </c>
      <c r="O12059">
        <v>2</v>
      </c>
      <c r="P12059">
        <v>2201530201</v>
      </c>
      <c r="T12059">
        <v>4</v>
      </c>
      <c r="U12059">
        <v>3198.7</v>
      </c>
    </row>
    <row r="12060" spans="1:21" x14ac:dyDescent="0.25">
      <c r="A12060">
        <v>1</v>
      </c>
      <c r="B12060">
        <v>1</v>
      </c>
      <c r="C12060">
        <v>2017</v>
      </c>
      <c r="K12060">
        <v>52</v>
      </c>
      <c r="L12060">
        <v>46</v>
      </c>
      <c r="M12060">
        <v>1</v>
      </c>
      <c r="N12060">
        <v>1988</v>
      </c>
      <c r="O12060">
        <v>2</v>
      </c>
      <c r="P12060">
        <v>2201520201</v>
      </c>
      <c r="T12060">
        <v>4</v>
      </c>
      <c r="U12060">
        <v>33643</v>
      </c>
    </row>
    <row r="12061" spans="1:21" x14ac:dyDescent="0.25">
      <c r="A12061">
        <v>1</v>
      </c>
      <c r="B12061">
        <v>1</v>
      </c>
      <c r="C12061">
        <v>2017</v>
      </c>
      <c r="K12061">
        <v>52</v>
      </c>
      <c r="L12061">
        <v>42</v>
      </c>
      <c r="M12061">
        <v>1</v>
      </c>
      <c r="N12061">
        <v>1988</v>
      </c>
      <c r="O12061">
        <v>2</v>
      </c>
      <c r="P12061">
        <v>2201520201</v>
      </c>
      <c r="T12061">
        <v>4</v>
      </c>
      <c r="U12061">
        <v>36029.1</v>
      </c>
    </row>
    <row r="12062" spans="1:21" x14ac:dyDescent="0.25">
      <c r="A12062">
        <v>1</v>
      </c>
      <c r="B12062">
        <v>1</v>
      </c>
      <c r="C12062">
        <v>2017</v>
      </c>
      <c r="K12062">
        <v>52</v>
      </c>
      <c r="L12062">
        <v>41</v>
      </c>
      <c r="M12062">
        <v>1</v>
      </c>
      <c r="N12062">
        <v>1988</v>
      </c>
      <c r="O12062">
        <v>2</v>
      </c>
      <c r="P12062">
        <v>2201520201</v>
      </c>
      <c r="T12062">
        <v>4</v>
      </c>
      <c r="U12062">
        <v>83021</v>
      </c>
    </row>
    <row r="12063" spans="1:21" x14ac:dyDescent="0.25">
      <c r="A12063">
        <v>1</v>
      </c>
      <c r="B12063">
        <v>1</v>
      </c>
      <c r="C12063">
        <v>2017</v>
      </c>
      <c r="K12063">
        <v>51</v>
      </c>
      <c r="L12063">
        <v>46</v>
      </c>
      <c r="M12063">
        <v>1</v>
      </c>
      <c r="N12063">
        <v>1988</v>
      </c>
      <c r="O12063">
        <v>2</v>
      </c>
      <c r="P12063">
        <v>2201510201</v>
      </c>
      <c r="T12063">
        <v>4</v>
      </c>
      <c r="U12063">
        <v>1447.73</v>
      </c>
    </row>
    <row r="12064" spans="1:21" x14ac:dyDescent="0.25">
      <c r="A12064">
        <v>1</v>
      </c>
      <c r="B12064">
        <v>1</v>
      </c>
      <c r="C12064">
        <v>2017</v>
      </c>
      <c r="K12064">
        <v>51</v>
      </c>
      <c r="L12064">
        <v>41</v>
      </c>
      <c r="M12064">
        <v>1</v>
      </c>
      <c r="N12064">
        <v>1988</v>
      </c>
      <c r="O12064">
        <v>2</v>
      </c>
      <c r="P12064">
        <v>2201510201</v>
      </c>
      <c r="T12064">
        <v>4</v>
      </c>
      <c r="U12064">
        <v>85.343400000000003</v>
      </c>
    </row>
    <row r="12065" spans="1:21" x14ac:dyDescent="0.25">
      <c r="A12065">
        <v>1</v>
      </c>
      <c r="B12065">
        <v>1</v>
      </c>
      <c r="C12065">
        <v>2017</v>
      </c>
      <c r="K12065">
        <v>43</v>
      </c>
      <c r="L12065">
        <v>47</v>
      </c>
      <c r="M12065">
        <v>1</v>
      </c>
      <c r="N12065">
        <v>1988</v>
      </c>
      <c r="O12065">
        <v>2</v>
      </c>
      <c r="P12065">
        <v>2201430201</v>
      </c>
      <c r="T12065">
        <v>4</v>
      </c>
      <c r="U12065">
        <v>2703.99</v>
      </c>
    </row>
    <row r="12066" spans="1:21" x14ac:dyDescent="0.25">
      <c r="A12066">
        <v>1</v>
      </c>
      <c r="B12066">
        <v>1</v>
      </c>
      <c r="C12066">
        <v>2017</v>
      </c>
      <c r="K12066">
        <v>43</v>
      </c>
      <c r="L12066">
        <v>46</v>
      </c>
      <c r="M12066">
        <v>1</v>
      </c>
      <c r="N12066">
        <v>1988</v>
      </c>
      <c r="O12066">
        <v>2</v>
      </c>
      <c r="P12066">
        <v>2201430201</v>
      </c>
      <c r="T12066">
        <v>4</v>
      </c>
      <c r="U12066">
        <v>55939.9</v>
      </c>
    </row>
    <row r="12067" spans="1:21" x14ac:dyDescent="0.25">
      <c r="A12067">
        <v>1</v>
      </c>
      <c r="B12067">
        <v>1</v>
      </c>
      <c r="C12067">
        <v>2017</v>
      </c>
      <c r="K12067">
        <v>43</v>
      </c>
      <c r="L12067">
        <v>42</v>
      </c>
      <c r="M12067">
        <v>1</v>
      </c>
      <c r="N12067">
        <v>1988</v>
      </c>
      <c r="O12067">
        <v>2</v>
      </c>
      <c r="P12067">
        <v>2201430201</v>
      </c>
      <c r="T12067">
        <v>4</v>
      </c>
      <c r="U12067">
        <v>413.34899999999999</v>
      </c>
    </row>
    <row r="12068" spans="1:21" x14ac:dyDescent="0.25">
      <c r="A12068">
        <v>1</v>
      </c>
      <c r="B12068">
        <v>1</v>
      </c>
      <c r="C12068">
        <v>2017</v>
      </c>
      <c r="K12068">
        <v>43</v>
      </c>
      <c r="L12068">
        <v>41</v>
      </c>
      <c r="M12068">
        <v>1</v>
      </c>
      <c r="N12068">
        <v>1988</v>
      </c>
      <c r="O12068">
        <v>2</v>
      </c>
      <c r="P12068">
        <v>2201430201</v>
      </c>
      <c r="T12068">
        <v>4</v>
      </c>
      <c r="U12068">
        <v>637.24699999999996</v>
      </c>
    </row>
    <row r="12069" spans="1:21" x14ac:dyDescent="0.25">
      <c r="A12069">
        <v>1</v>
      </c>
      <c r="B12069">
        <v>1</v>
      </c>
      <c r="C12069">
        <v>2017</v>
      </c>
      <c r="K12069">
        <v>42</v>
      </c>
      <c r="L12069">
        <v>47</v>
      </c>
      <c r="M12069">
        <v>1</v>
      </c>
      <c r="N12069">
        <v>1988</v>
      </c>
      <c r="O12069">
        <v>2</v>
      </c>
      <c r="P12069">
        <v>2201420201</v>
      </c>
      <c r="T12069">
        <v>4</v>
      </c>
      <c r="U12069">
        <v>276.012</v>
      </c>
    </row>
    <row r="12070" spans="1:21" x14ac:dyDescent="0.25">
      <c r="A12070">
        <v>1</v>
      </c>
      <c r="B12070">
        <v>1</v>
      </c>
      <c r="C12070">
        <v>2017</v>
      </c>
      <c r="K12070">
        <v>42</v>
      </c>
      <c r="L12070">
        <v>46</v>
      </c>
      <c r="M12070">
        <v>1</v>
      </c>
      <c r="N12070">
        <v>1988</v>
      </c>
      <c r="O12070">
        <v>2</v>
      </c>
      <c r="P12070">
        <v>2201420201</v>
      </c>
      <c r="T12070">
        <v>4</v>
      </c>
      <c r="U12070">
        <v>46.001899999999999</v>
      </c>
    </row>
    <row r="12071" spans="1:21" x14ac:dyDescent="0.25">
      <c r="A12071">
        <v>1</v>
      </c>
      <c r="B12071">
        <v>1</v>
      </c>
      <c r="C12071">
        <v>2017</v>
      </c>
      <c r="K12071">
        <v>42</v>
      </c>
      <c r="L12071">
        <v>42</v>
      </c>
      <c r="M12071">
        <v>1</v>
      </c>
      <c r="N12071">
        <v>1988</v>
      </c>
      <c r="O12071">
        <v>2</v>
      </c>
      <c r="P12071">
        <v>2201420201</v>
      </c>
      <c r="T12071">
        <v>4</v>
      </c>
      <c r="U12071">
        <v>138.006</v>
      </c>
    </row>
    <row r="12072" spans="1:21" x14ac:dyDescent="0.25">
      <c r="A12072">
        <v>1</v>
      </c>
      <c r="B12072">
        <v>1</v>
      </c>
      <c r="C12072">
        <v>2017</v>
      </c>
      <c r="K12072">
        <v>32</v>
      </c>
      <c r="L12072">
        <v>40</v>
      </c>
      <c r="M12072">
        <v>1</v>
      </c>
      <c r="N12072">
        <v>1988</v>
      </c>
      <c r="O12072">
        <v>2</v>
      </c>
      <c r="P12072">
        <v>2201320201</v>
      </c>
      <c r="T12072">
        <v>4</v>
      </c>
      <c r="U12072">
        <v>24801.8</v>
      </c>
    </row>
    <row r="12073" spans="1:21" x14ac:dyDescent="0.25">
      <c r="A12073">
        <v>1</v>
      </c>
      <c r="B12073">
        <v>1</v>
      </c>
      <c r="C12073">
        <v>2017</v>
      </c>
      <c r="K12073">
        <v>32</v>
      </c>
      <c r="L12073">
        <v>30</v>
      </c>
      <c r="M12073">
        <v>1</v>
      </c>
      <c r="N12073">
        <v>1988</v>
      </c>
      <c r="O12073">
        <v>2</v>
      </c>
      <c r="P12073">
        <v>2201320201</v>
      </c>
      <c r="T12073">
        <v>4</v>
      </c>
      <c r="U12073">
        <v>337954</v>
      </c>
    </row>
    <row r="12074" spans="1:21" x14ac:dyDescent="0.25">
      <c r="A12074">
        <v>1</v>
      </c>
      <c r="B12074">
        <v>1</v>
      </c>
      <c r="C12074">
        <v>2017</v>
      </c>
      <c r="K12074">
        <v>31</v>
      </c>
      <c r="L12074">
        <v>40</v>
      </c>
      <c r="M12074">
        <v>1</v>
      </c>
      <c r="N12074">
        <v>1988</v>
      </c>
      <c r="O12074">
        <v>2</v>
      </c>
      <c r="P12074">
        <v>2201310201</v>
      </c>
      <c r="T12074">
        <v>4</v>
      </c>
      <c r="U12074">
        <v>33457.1</v>
      </c>
    </row>
    <row r="12075" spans="1:21" x14ac:dyDescent="0.25">
      <c r="A12075">
        <v>1</v>
      </c>
      <c r="B12075">
        <v>1</v>
      </c>
      <c r="C12075">
        <v>2017</v>
      </c>
      <c r="K12075">
        <v>31</v>
      </c>
      <c r="L12075">
        <v>30</v>
      </c>
      <c r="M12075">
        <v>1</v>
      </c>
      <c r="N12075">
        <v>1988</v>
      </c>
      <c r="O12075">
        <v>2</v>
      </c>
      <c r="P12075">
        <v>2201310201</v>
      </c>
      <c r="T12075">
        <v>4</v>
      </c>
      <c r="U12075">
        <v>1903070</v>
      </c>
    </row>
    <row r="12076" spans="1:21" x14ac:dyDescent="0.25">
      <c r="A12076">
        <v>1</v>
      </c>
      <c r="B12076">
        <v>1</v>
      </c>
      <c r="C12076">
        <v>2017</v>
      </c>
      <c r="K12076">
        <v>21</v>
      </c>
      <c r="L12076">
        <v>20</v>
      </c>
      <c r="M12076">
        <v>1</v>
      </c>
      <c r="N12076">
        <v>1988</v>
      </c>
      <c r="O12076">
        <v>2</v>
      </c>
      <c r="P12076">
        <v>2201210201</v>
      </c>
      <c r="T12076">
        <v>4</v>
      </c>
      <c r="U12076">
        <v>2143170</v>
      </c>
    </row>
    <row r="12077" spans="1:21" x14ac:dyDescent="0.25">
      <c r="A12077">
        <v>1</v>
      </c>
      <c r="B12077">
        <v>1</v>
      </c>
      <c r="C12077">
        <v>2017</v>
      </c>
      <c r="K12077">
        <v>11</v>
      </c>
      <c r="L12077">
        <v>10</v>
      </c>
      <c r="M12077">
        <v>1</v>
      </c>
      <c r="N12077">
        <v>1988</v>
      </c>
      <c r="O12077">
        <v>2</v>
      </c>
      <c r="P12077">
        <v>2201110201</v>
      </c>
      <c r="T12077">
        <v>4</v>
      </c>
      <c r="U12077">
        <v>14929.9</v>
      </c>
    </row>
    <row r="12078" spans="1:21" x14ac:dyDescent="0.25">
      <c r="A12078">
        <v>1</v>
      </c>
      <c r="B12078">
        <v>1</v>
      </c>
      <c r="C12078">
        <v>2017</v>
      </c>
      <c r="K12078">
        <v>61</v>
      </c>
      <c r="L12078">
        <v>46</v>
      </c>
      <c r="M12078">
        <v>1</v>
      </c>
      <c r="N12078">
        <v>1987</v>
      </c>
      <c r="O12078">
        <v>2</v>
      </c>
      <c r="P12078">
        <v>2201610201</v>
      </c>
      <c r="T12078">
        <v>4</v>
      </c>
      <c r="U12078">
        <v>1963.37</v>
      </c>
    </row>
    <row r="12079" spans="1:21" x14ac:dyDescent="0.25">
      <c r="A12079">
        <v>1</v>
      </c>
      <c r="B12079">
        <v>1</v>
      </c>
      <c r="C12079">
        <v>2017</v>
      </c>
      <c r="K12079">
        <v>54</v>
      </c>
      <c r="L12079">
        <v>47</v>
      </c>
      <c r="M12079">
        <v>1</v>
      </c>
      <c r="N12079">
        <v>1987</v>
      </c>
      <c r="O12079">
        <v>2</v>
      </c>
      <c r="P12079">
        <v>2201540201</v>
      </c>
      <c r="T12079">
        <v>4</v>
      </c>
      <c r="U12079">
        <v>5589.86</v>
      </c>
    </row>
    <row r="12080" spans="1:21" x14ac:dyDescent="0.25">
      <c r="A12080">
        <v>1</v>
      </c>
      <c r="B12080">
        <v>1</v>
      </c>
      <c r="C12080">
        <v>2017</v>
      </c>
      <c r="K12080">
        <v>54</v>
      </c>
      <c r="L12080">
        <v>46</v>
      </c>
      <c r="M12080">
        <v>1</v>
      </c>
      <c r="N12080">
        <v>1987</v>
      </c>
      <c r="O12080">
        <v>2</v>
      </c>
      <c r="P12080">
        <v>2201540201</v>
      </c>
      <c r="T12080">
        <v>4</v>
      </c>
      <c r="U12080">
        <v>42935.5</v>
      </c>
    </row>
    <row r="12081" spans="1:21" x14ac:dyDescent="0.25">
      <c r="A12081">
        <v>1</v>
      </c>
      <c r="B12081">
        <v>1</v>
      </c>
      <c r="C12081">
        <v>2017</v>
      </c>
      <c r="K12081">
        <v>54</v>
      </c>
      <c r="L12081">
        <v>42</v>
      </c>
      <c r="M12081">
        <v>1</v>
      </c>
      <c r="N12081">
        <v>1987</v>
      </c>
      <c r="O12081">
        <v>2</v>
      </c>
      <c r="P12081">
        <v>2201540201</v>
      </c>
      <c r="T12081">
        <v>4</v>
      </c>
      <c r="U12081">
        <v>56837.2</v>
      </c>
    </row>
    <row r="12082" spans="1:21" x14ac:dyDescent="0.25">
      <c r="A12082">
        <v>1</v>
      </c>
      <c r="B12082">
        <v>1</v>
      </c>
      <c r="C12082">
        <v>2017</v>
      </c>
      <c r="K12082">
        <v>54</v>
      </c>
      <c r="L12082">
        <v>41</v>
      </c>
      <c r="M12082">
        <v>1</v>
      </c>
      <c r="N12082">
        <v>1987</v>
      </c>
      <c r="O12082">
        <v>2</v>
      </c>
      <c r="P12082">
        <v>2201540201</v>
      </c>
      <c r="T12082">
        <v>4</v>
      </c>
      <c r="U12082">
        <v>38899.599999999999</v>
      </c>
    </row>
    <row r="12083" spans="1:21" x14ac:dyDescent="0.25">
      <c r="A12083">
        <v>1</v>
      </c>
      <c r="B12083">
        <v>1</v>
      </c>
      <c r="C12083">
        <v>2017</v>
      </c>
      <c r="K12083">
        <v>53</v>
      </c>
      <c r="L12083">
        <v>41</v>
      </c>
      <c r="M12083">
        <v>1</v>
      </c>
      <c r="N12083">
        <v>1987</v>
      </c>
      <c r="O12083">
        <v>2</v>
      </c>
      <c r="P12083">
        <v>2201530201</v>
      </c>
      <c r="T12083">
        <v>4</v>
      </c>
      <c r="U12083">
        <v>2624.21</v>
      </c>
    </row>
    <row r="12084" spans="1:21" x14ac:dyDescent="0.25">
      <c r="A12084">
        <v>1</v>
      </c>
      <c r="B12084">
        <v>1</v>
      </c>
      <c r="C12084">
        <v>2017</v>
      </c>
      <c r="K12084">
        <v>52</v>
      </c>
      <c r="L12084">
        <v>46</v>
      </c>
      <c r="M12084">
        <v>1</v>
      </c>
      <c r="N12084">
        <v>1987</v>
      </c>
      <c r="O12084">
        <v>2</v>
      </c>
      <c r="P12084">
        <v>2201520201</v>
      </c>
      <c r="T12084">
        <v>4</v>
      </c>
      <c r="U12084">
        <v>55390.3</v>
      </c>
    </row>
    <row r="12085" spans="1:21" x14ac:dyDescent="0.25">
      <c r="A12085">
        <v>1</v>
      </c>
      <c r="B12085">
        <v>1</v>
      </c>
      <c r="C12085">
        <v>2017</v>
      </c>
      <c r="K12085">
        <v>52</v>
      </c>
      <c r="L12085">
        <v>42</v>
      </c>
      <c r="M12085">
        <v>1</v>
      </c>
      <c r="N12085">
        <v>1987</v>
      </c>
      <c r="O12085">
        <v>2</v>
      </c>
      <c r="P12085">
        <v>2201520201</v>
      </c>
      <c r="T12085">
        <v>4</v>
      </c>
      <c r="U12085">
        <v>37266</v>
      </c>
    </row>
    <row r="12086" spans="1:21" x14ac:dyDescent="0.25">
      <c r="A12086">
        <v>1</v>
      </c>
      <c r="B12086">
        <v>1</v>
      </c>
      <c r="C12086">
        <v>2017</v>
      </c>
      <c r="K12086">
        <v>52</v>
      </c>
      <c r="L12086">
        <v>41</v>
      </c>
      <c r="M12086">
        <v>1</v>
      </c>
      <c r="N12086">
        <v>1987</v>
      </c>
      <c r="O12086">
        <v>2</v>
      </c>
      <c r="P12086">
        <v>2201520201</v>
      </c>
      <c r="T12086">
        <v>4</v>
      </c>
      <c r="U12086">
        <v>134872</v>
      </c>
    </row>
    <row r="12087" spans="1:21" x14ac:dyDescent="0.25">
      <c r="A12087">
        <v>1</v>
      </c>
      <c r="B12087">
        <v>1</v>
      </c>
      <c r="C12087">
        <v>2017</v>
      </c>
      <c r="K12087">
        <v>51</v>
      </c>
      <c r="L12087">
        <v>46</v>
      </c>
      <c r="M12087">
        <v>1</v>
      </c>
      <c r="N12087">
        <v>1987</v>
      </c>
      <c r="O12087">
        <v>2</v>
      </c>
      <c r="P12087">
        <v>2201510201</v>
      </c>
      <c r="T12087">
        <v>4</v>
      </c>
      <c r="U12087">
        <v>1147.83</v>
      </c>
    </row>
    <row r="12088" spans="1:21" x14ac:dyDescent="0.25">
      <c r="A12088">
        <v>1</v>
      </c>
      <c r="B12088">
        <v>1</v>
      </c>
      <c r="C12088">
        <v>2017</v>
      </c>
      <c r="K12088">
        <v>51</v>
      </c>
      <c r="L12088">
        <v>41</v>
      </c>
      <c r="M12088">
        <v>1</v>
      </c>
      <c r="N12088">
        <v>1987</v>
      </c>
      <c r="O12088">
        <v>2</v>
      </c>
      <c r="P12088">
        <v>2201510201</v>
      </c>
      <c r="T12088">
        <v>4</v>
      </c>
      <c r="U12088">
        <v>123.39100000000001</v>
      </c>
    </row>
    <row r="12089" spans="1:21" x14ac:dyDescent="0.25">
      <c r="A12089">
        <v>1</v>
      </c>
      <c r="B12089">
        <v>1</v>
      </c>
      <c r="C12089">
        <v>2017</v>
      </c>
      <c r="K12089">
        <v>43</v>
      </c>
      <c r="L12089">
        <v>47</v>
      </c>
      <c r="M12089">
        <v>1</v>
      </c>
      <c r="N12089">
        <v>1987</v>
      </c>
      <c r="O12089">
        <v>2</v>
      </c>
      <c r="P12089">
        <v>2201430201</v>
      </c>
      <c r="T12089">
        <v>4</v>
      </c>
      <c r="U12089">
        <v>6773.95</v>
      </c>
    </row>
    <row r="12090" spans="1:21" x14ac:dyDescent="0.25">
      <c r="A12090">
        <v>1</v>
      </c>
      <c r="B12090">
        <v>1</v>
      </c>
      <c r="C12090">
        <v>2017</v>
      </c>
      <c r="K12090">
        <v>43</v>
      </c>
      <c r="L12090">
        <v>46</v>
      </c>
      <c r="M12090">
        <v>1</v>
      </c>
      <c r="N12090">
        <v>1987</v>
      </c>
      <c r="O12090">
        <v>2</v>
      </c>
      <c r="P12090">
        <v>2201430201</v>
      </c>
      <c r="T12090">
        <v>4</v>
      </c>
      <c r="U12090">
        <v>140387</v>
      </c>
    </row>
    <row r="12091" spans="1:21" x14ac:dyDescent="0.25">
      <c r="A12091">
        <v>1</v>
      </c>
      <c r="B12091">
        <v>1</v>
      </c>
      <c r="C12091">
        <v>2017</v>
      </c>
      <c r="K12091">
        <v>43</v>
      </c>
      <c r="L12091">
        <v>42</v>
      </c>
      <c r="M12091">
        <v>1</v>
      </c>
      <c r="N12091">
        <v>1987</v>
      </c>
      <c r="O12091">
        <v>2</v>
      </c>
      <c r="P12091">
        <v>2201430201</v>
      </c>
      <c r="T12091">
        <v>4</v>
      </c>
      <c r="U12091">
        <v>1054.6300000000001</v>
      </c>
    </row>
    <row r="12092" spans="1:21" x14ac:dyDescent="0.25">
      <c r="A12092">
        <v>1</v>
      </c>
      <c r="B12092">
        <v>1</v>
      </c>
      <c r="C12092">
        <v>2017</v>
      </c>
      <c r="K12092">
        <v>43</v>
      </c>
      <c r="L12092">
        <v>41</v>
      </c>
      <c r="M12092">
        <v>1</v>
      </c>
      <c r="N12092">
        <v>1987</v>
      </c>
      <c r="O12092">
        <v>2</v>
      </c>
      <c r="P12092">
        <v>2201430201</v>
      </c>
      <c r="T12092">
        <v>4</v>
      </c>
      <c r="U12092">
        <v>1581.94</v>
      </c>
    </row>
    <row r="12093" spans="1:21" x14ac:dyDescent="0.25">
      <c r="A12093">
        <v>1</v>
      </c>
      <c r="B12093">
        <v>1</v>
      </c>
      <c r="C12093">
        <v>2017</v>
      </c>
      <c r="K12093">
        <v>42</v>
      </c>
      <c r="L12093">
        <v>47</v>
      </c>
      <c r="M12093">
        <v>1</v>
      </c>
      <c r="N12093">
        <v>1987</v>
      </c>
      <c r="O12093">
        <v>2</v>
      </c>
      <c r="P12093">
        <v>2201420201</v>
      </c>
      <c r="T12093">
        <v>4</v>
      </c>
      <c r="U12093">
        <v>649.65800000000002</v>
      </c>
    </row>
    <row r="12094" spans="1:21" x14ac:dyDescent="0.25">
      <c r="A12094">
        <v>1</v>
      </c>
      <c r="B12094">
        <v>1</v>
      </c>
      <c r="C12094">
        <v>2017</v>
      </c>
      <c r="K12094">
        <v>42</v>
      </c>
      <c r="L12094">
        <v>46</v>
      </c>
      <c r="M12094">
        <v>1</v>
      </c>
      <c r="N12094">
        <v>1987</v>
      </c>
      <c r="O12094">
        <v>2</v>
      </c>
      <c r="P12094">
        <v>2201420201</v>
      </c>
      <c r="T12094">
        <v>4</v>
      </c>
      <c r="U12094">
        <v>108.276</v>
      </c>
    </row>
    <row r="12095" spans="1:21" x14ac:dyDescent="0.25">
      <c r="A12095">
        <v>1</v>
      </c>
      <c r="B12095">
        <v>1</v>
      </c>
      <c r="C12095">
        <v>2017</v>
      </c>
      <c r="K12095">
        <v>42</v>
      </c>
      <c r="L12095">
        <v>42</v>
      </c>
      <c r="M12095">
        <v>1</v>
      </c>
      <c r="N12095">
        <v>1987</v>
      </c>
      <c r="O12095">
        <v>2</v>
      </c>
      <c r="P12095">
        <v>2201420201</v>
      </c>
      <c r="T12095">
        <v>4</v>
      </c>
      <c r="U12095">
        <v>216.553</v>
      </c>
    </row>
    <row r="12096" spans="1:21" x14ac:dyDescent="0.25">
      <c r="A12096">
        <v>1</v>
      </c>
      <c r="B12096">
        <v>1</v>
      </c>
      <c r="C12096">
        <v>2017</v>
      </c>
      <c r="K12096">
        <v>32</v>
      </c>
      <c r="L12096">
        <v>40</v>
      </c>
      <c r="M12096">
        <v>1</v>
      </c>
      <c r="N12096">
        <v>1987</v>
      </c>
      <c r="O12096">
        <v>2</v>
      </c>
      <c r="P12096">
        <v>2201320201</v>
      </c>
      <c r="T12096">
        <v>4</v>
      </c>
      <c r="U12096">
        <v>19522</v>
      </c>
    </row>
    <row r="12097" spans="1:21" x14ac:dyDescent="0.25">
      <c r="A12097">
        <v>1</v>
      </c>
      <c r="B12097">
        <v>1</v>
      </c>
      <c r="C12097">
        <v>2017</v>
      </c>
      <c r="K12097">
        <v>32</v>
      </c>
      <c r="L12097">
        <v>30</v>
      </c>
      <c r="M12097">
        <v>1</v>
      </c>
      <c r="N12097">
        <v>1987</v>
      </c>
      <c r="O12097">
        <v>2</v>
      </c>
      <c r="P12097">
        <v>2201320201</v>
      </c>
      <c r="T12097">
        <v>4</v>
      </c>
      <c r="U12097">
        <v>268371</v>
      </c>
    </row>
    <row r="12098" spans="1:21" x14ac:dyDescent="0.25">
      <c r="A12098">
        <v>1</v>
      </c>
      <c r="B12098">
        <v>1</v>
      </c>
      <c r="C12098">
        <v>2017</v>
      </c>
      <c r="K12098">
        <v>31</v>
      </c>
      <c r="L12098">
        <v>40</v>
      </c>
      <c r="M12098">
        <v>1</v>
      </c>
      <c r="N12098">
        <v>1987</v>
      </c>
      <c r="O12098">
        <v>2</v>
      </c>
      <c r="P12098">
        <v>2201310201</v>
      </c>
      <c r="T12098">
        <v>4</v>
      </c>
      <c r="U12098">
        <v>26886</v>
      </c>
    </row>
    <row r="12099" spans="1:21" x14ac:dyDescent="0.25">
      <c r="A12099">
        <v>1</v>
      </c>
      <c r="B12099">
        <v>1</v>
      </c>
      <c r="C12099">
        <v>2017</v>
      </c>
      <c r="K12099">
        <v>31</v>
      </c>
      <c r="L12099">
        <v>30</v>
      </c>
      <c r="M12099">
        <v>1</v>
      </c>
      <c r="N12099">
        <v>1987</v>
      </c>
      <c r="O12099">
        <v>2</v>
      </c>
      <c r="P12099">
        <v>2201310201</v>
      </c>
      <c r="T12099">
        <v>4</v>
      </c>
      <c r="U12099">
        <v>1419520</v>
      </c>
    </row>
    <row r="12100" spans="1:21" x14ac:dyDescent="0.25">
      <c r="A12100">
        <v>1</v>
      </c>
      <c r="B12100">
        <v>1</v>
      </c>
      <c r="C12100">
        <v>2017</v>
      </c>
      <c r="K12100">
        <v>21</v>
      </c>
      <c r="L12100">
        <v>20</v>
      </c>
      <c r="M12100">
        <v>1</v>
      </c>
      <c r="N12100">
        <v>1987</v>
      </c>
      <c r="O12100">
        <v>2</v>
      </c>
      <c r="P12100">
        <v>2201210201</v>
      </c>
      <c r="T12100">
        <v>4</v>
      </c>
      <c r="U12100">
        <v>2976390</v>
      </c>
    </row>
    <row r="12101" spans="1:21" x14ac:dyDescent="0.25">
      <c r="A12101">
        <v>1</v>
      </c>
      <c r="B12101">
        <v>1</v>
      </c>
      <c r="C12101">
        <v>2017</v>
      </c>
      <c r="K12101">
        <v>11</v>
      </c>
      <c r="L12101">
        <v>10</v>
      </c>
      <c r="M12101">
        <v>1</v>
      </c>
      <c r="N12101">
        <v>1987</v>
      </c>
      <c r="O12101">
        <v>2</v>
      </c>
      <c r="P12101">
        <v>2201110201</v>
      </c>
      <c r="T12101">
        <v>4</v>
      </c>
      <c r="U12101">
        <v>16517.599999999999</v>
      </c>
    </row>
    <row r="12102" spans="1:21" x14ac:dyDescent="0.25">
      <c r="A12102">
        <v>1</v>
      </c>
      <c r="B12102">
        <v>1</v>
      </c>
      <c r="C12102">
        <v>2017</v>
      </c>
      <c r="K12102">
        <v>62</v>
      </c>
      <c r="L12102">
        <v>47</v>
      </c>
      <c r="M12102">
        <v>2</v>
      </c>
      <c r="N12102">
        <v>2017</v>
      </c>
      <c r="O12102">
        <v>1</v>
      </c>
      <c r="P12102">
        <v>2202620190</v>
      </c>
      <c r="T12102">
        <v>3</v>
      </c>
      <c r="U12102">
        <v>96780300</v>
      </c>
    </row>
    <row r="12103" spans="1:21" x14ac:dyDescent="0.25">
      <c r="A12103">
        <v>1</v>
      </c>
      <c r="B12103">
        <v>1</v>
      </c>
      <c r="C12103">
        <v>2017</v>
      </c>
      <c r="K12103">
        <v>62</v>
      </c>
      <c r="L12103">
        <v>46</v>
      </c>
      <c r="M12103">
        <v>2</v>
      </c>
      <c r="N12103">
        <v>2017</v>
      </c>
      <c r="O12103">
        <v>1</v>
      </c>
      <c r="P12103">
        <v>2202620190</v>
      </c>
      <c r="T12103">
        <v>3</v>
      </c>
      <c r="U12103">
        <v>4155250</v>
      </c>
    </row>
    <row r="12104" spans="1:21" x14ac:dyDescent="0.25">
      <c r="A12104">
        <v>1</v>
      </c>
      <c r="B12104">
        <v>1</v>
      </c>
      <c r="C12104">
        <v>2017</v>
      </c>
      <c r="K12104">
        <v>62</v>
      </c>
      <c r="L12104">
        <v>47</v>
      </c>
      <c r="M12104">
        <v>2</v>
      </c>
      <c r="N12104">
        <v>2016</v>
      </c>
      <c r="O12104">
        <v>1</v>
      </c>
      <c r="P12104">
        <v>2202620190</v>
      </c>
      <c r="T12104">
        <v>3</v>
      </c>
      <c r="U12104">
        <v>95409700</v>
      </c>
    </row>
    <row r="12105" spans="1:21" x14ac:dyDescent="0.25">
      <c r="A12105">
        <v>1</v>
      </c>
      <c r="B12105">
        <v>1</v>
      </c>
      <c r="C12105">
        <v>2017</v>
      </c>
      <c r="K12105">
        <v>62</v>
      </c>
      <c r="L12105">
        <v>46</v>
      </c>
      <c r="M12105">
        <v>2</v>
      </c>
      <c r="N12105">
        <v>2016</v>
      </c>
      <c r="O12105">
        <v>1</v>
      </c>
      <c r="P12105">
        <v>2202620190</v>
      </c>
      <c r="T12105">
        <v>3</v>
      </c>
      <c r="U12105">
        <v>4096400</v>
      </c>
    </row>
    <row r="12106" spans="1:21" x14ac:dyDescent="0.25">
      <c r="A12106">
        <v>1</v>
      </c>
      <c r="B12106">
        <v>1</v>
      </c>
      <c r="C12106">
        <v>2017</v>
      </c>
      <c r="K12106">
        <v>62</v>
      </c>
      <c r="L12106">
        <v>47</v>
      </c>
      <c r="M12106">
        <v>2</v>
      </c>
      <c r="N12106">
        <v>2015</v>
      </c>
      <c r="O12106">
        <v>1</v>
      </c>
      <c r="P12106">
        <v>2202620190</v>
      </c>
      <c r="T12106">
        <v>3</v>
      </c>
      <c r="U12106">
        <v>91620000</v>
      </c>
    </row>
    <row r="12107" spans="1:21" x14ac:dyDescent="0.25">
      <c r="A12107">
        <v>1</v>
      </c>
      <c r="B12107">
        <v>1</v>
      </c>
      <c r="C12107">
        <v>2017</v>
      </c>
      <c r="K12107">
        <v>62</v>
      </c>
      <c r="L12107">
        <v>46</v>
      </c>
      <c r="M12107">
        <v>2</v>
      </c>
      <c r="N12107">
        <v>2015</v>
      </c>
      <c r="O12107">
        <v>1</v>
      </c>
      <c r="P12107">
        <v>2202620190</v>
      </c>
      <c r="T12107">
        <v>3</v>
      </c>
      <c r="U12107">
        <v>3933690</v>
      </c>
    </row>
    <row r="12108" spans="1:21" x14ac:dyDescent="0.25">
      <c r="A12108">
        <v>1</v>
      </c>
      <c r="B12108">
        <v>1</v>
      </c>
      <c r="C12108">
        <v>2017</v>
      </c>
      <c r="K12108">
        <v>62</v>
      </c>
      <c r="L12108">
        <v>47</v>
      </c>
      <c r="M12108">
        <v>2</v>
      </c>
      <c r="N12108">
        <v>2014</v>
      </c>
      <c r="O12108">
        <v>1</v>
      </c>
      <c r="P12108">
        <v>2202620190</v>
      </c>
      <c r="T12108">
        <v>3</v>
      </c>
      <c r="U12108">
        <v>82746900</v>
      </c>
    </row>
    <row r="12109" spans="1:21" x14ac:dyDescent="0.25">
      <c r="A12109">
        <v>1</v>
      </c>
      <c r="B12109">
        <v>1</v>
      </c>
      <c r="C12109">
        <v>2017</v>
      </c>
      <c r="K12109">
        <v>62</v>
      </c>
      <c r="L12109">
        <v>46</v>
      </c>
      <c r="M12109">
        <v>2</v>
      </c>
      <c r="N12109">
        <v>2014</v>
      </c>
      <c r="O12109">
        <v>1</v>
      </c>
      <c r="P12109">
        <v>2202620190</v>
      </c>
      <c r="T12109">
        <v>3</v>
      </c>
      <c r="U12109">
        <v>3552730</v>
      </c>
    </row>
    <row r="12110" spans="1:21" x14ac:dyDescent="0.25">
      <c r="A12110">
        <v>1</v>
      </c>
      <c r="B12110">
        <v>1</v>
      </c>
      <c r="C12110">
        <v>2017</v>
      </c>
      <c r="K12110">
        <v>62</v>
      </c>
      <c r="L12110">
        <v>47</v>
      </c>
      <c r="M12110">
        <v>2</v>
      </c>
      <c r="N12110">
        <v>2013</v>
      </c>
      <c r="O12110">
        <v>1</v>
      </c>
      <c r="P12110">
        <v>2202620190</v>
      </c>
      <c r="T12110">
        <v>3</v>
      </c>
      <c r="U12110">
        <v>69945500</v>
      </c>
    </row>
    <row r="12111" spans="1:21" x14ac:dyDescent="0.25">
      <c r="A12111">
        <v>1</v>
      </c>
      <c r="B12111">
        <v>1</v>
      </c>
      <c r="C12111">
        <v>2017</v>
      </c>
      <c r="K12111">
        <v>62</v>
      </c>
      <c r="L12111">
        <v>46</v>
      </c>
      <c r="M12111">
        <v>2</v>
      </c>
      <c r="N12111">
        <v>2013</v>
      </c>
      <c r="O12111">
        <v>1</v>
      </c>
      <c r="P12111">
        <v>2202620190</v>
      </c>
      <c r="T12111">
        <v>3</v>
      </c>
      <c r="U12111">
        <v>3003100</v>
      </c>
    </row>
    <row r="12112" spans="1:21" x14ac:dyDescent="0.25">
      <c r="A12112">
        <v>1</v>
      </c>
      <c r="B12112">
        <v>1</v>
      </c>
      <c r="C12112">
        <v>2017</v>
      </c>
      <c r="K12112">
        <v>62</v>
      </c>
      <c r="L12112">
        <v>47</v>
      </c>
      <c r="M12112">
        <v>2</v>
      </c>
      <c r="N12112">
        <v>2012</v>
      </c>
      <c r="O12112">
        <v>1</v>
      </c>
      <c r="P12112">
        <v>2202620190</v>
      </c>
      <c r="T12112">
        <v>3</v>
      </c>
      <c r="U12112">
        <v>63746200</v>
      </c>
    </row>
    <row r="12113" spans="1:21" x14ac:dyDescent="0.25">
      <c r="A12113">
        <v>1</v>
      </c>
      <c r="B12113">
        <v>1</v>
      </c>
      <c r="C12113">
        <v>2017</v>
      </c>
      <c r="K12113">
        <v>62</v>
      </c>
      <c r="L12113">
        <v>46</v>
      </c>
      <c r="M12113">
        <v>2</v>
      </c>
      <c r="N12113">
        <v>2012</v>
      </c>
      <c r="O12113">
        <v>1</v>
      </c>
      <c r="P12113">
        <v>2202620190</v>
      </c>
      <c r="T12113">
        <v>3</v>
      </c>
      <c r="U12113">
        <v>2736930</v>
      </c>
    </row>
    <row r="12114" spans="1:21" x14ac:dyDescent="0.25">
      <c r="A12114">
        <v>1</v>
      </c>
      <c r="B12114">
        <v>1</v>
      </c>
      <c r="C12114">
        <v>2017</v>
      </c>
      <c r="K12114">
        <v>62</v>
      </c>
      <c r="L12114">
        <v>47</v>
      </c>
      <c r="M12114">
        <v>2</v>
      </c>
      <c r="N12114">
        <v>2011</v>
      </c>
      <c r="O12114">
        <v>1</v>
      </c>
      <c r="P12114">
        <v>2202620190</v>
      </c>
      <c r="T12114">
        <v>3</v>
      </c>
      <c r="U12114">
        <v>64823600</v>
      </c>
    </row>
    <row r="12115" spans="1:21" x14ac:dyDescent="0.25">
      <c r="A12115">
        <v>1</v>
      </c>
      <c r="B12115">
        <v>1</v>
      </c>
      <c r="C12115">
        <v>2017</v>
      </c>
      <c r="K12115">
        <v>62</v>
      </c>
      <c r="L12115">
        <v>46</v>
      </c>
      <c r="M12115">
        <v>2</v>
      </c>
      <c r="N12115">
        <v>2011</v>
      </c>
      <c r="O12115">
        <v>1</v>
      </c>
      <c r="P12115">
        <v>2202620190</v>
      </c>
      <c r="T12115">
        <v>3</v>
      </c>
      <c r="U12115">
        <v>2783190</v>
      </c>
    </row>
    <row r="12116" spans="1:21" x14ac:dyDescent="0.25">
      <c r="A12116">
        <v>1</v>
      </c>
      <c r="B12116">
        <v>1</v>
      </c>
      <c r="C12116">
        <v>2017</v>
      </c>
      <c r="K12116">
        <v>62</v>
      </c>
      <c r="L12116">
        <v>47</v>
      </c>
      <c r="M12116">
        <v>2</v>
      </c>
      <c r="N12116">
        <v>2010</v>
      </c>
      <c r="O12116">
        <v>1</v>
      </c>
      <c r="P12116">
        <v>2202620190</v>
      </c>
      <c r="T12116">
        <v>3</v>
      </c>
      <c r="U12116">
        <v>48774500</v>
      </c>
    </row>
    <row r="12117" spans="1:21" x14ac:dyDescent="0.25">
      <c r="A12117">
        <v>1</v>
      </c>
      <c r="B12117">
        <v>1</v>
      </c>
      <c r="C12117">
        <v>2017</v>
      </c>
      <c r="K12117">
        <v>62</v>
      </c>
      <c r="L12117">
        <v>46</v>
      </c>
      <c r="M12117">
        <v>2</v>
      </c>
      <c r="N12117">
        <v>2010</v>
      </c>
      <c r="O12117">
        <v>1</v>
      </c>
      <c r="P12117">
        <v>2202620190</v>
      </c>
      <c r="T12117">
        <v>3</v>
      </c>
      <c r="U12117">
        <v>1539860</v>
      </c>
    </row>
    <row r="12118" spans="1:21" x14ac:dyDescent="0.25">
      <c r="A12118">
        <v>1</v>
      </c>
      <c r="B12118">
        <v>1</v>
      </c>
      <c r="C12118">
        <v>2017</v>
      </c>
      <c r="K12118">
        <v>62</v>
      </c>
      <c r="L12118">
        <v>47</v>
      </c>
      <c r="M12118">
        <v>2</v>
      </c>
      <c r="N12118">
        <v>2009</v>
      </c>
      <c r="O12118">
        <v>1</v>
      </c>
      <c r="P12118">
        <v>2202620190</v>
      </c>
      <c r="T12118">
        <v>3</v>
      </c>
      <c r="U12118">
        <v>86464900</v>
      </c>
    </row>
    <row r="12119" spans="1:21" x14ac:dyDescent="0.25">
      <c r="A12119">
        <v>1</v>
      </c>
      <c r="B12119">
        <v>1</v>
      </c>
      <c r="C12119">
        <v>2017</v>
      </c>
      <c r="K12119">
        <v>62</v>
      </c>
      <c r="L12119">
        <v>46</v>
      </c>
      <c r="M12119">
        <v>2</v>
      </c>
      <c r="N12119">
        <v>2009</v>
      </c>
      <c r="O12119">
        <v>1</v>
      </c>
      <c r="P12119">
        <v>2202620190</v>
      </c>
      <c r="T12119">
        <v>3</v>
      </c>
      <c r="U12119">
        <v>2355360</v>
      </c>
    </row>
    <row r="12120" spans="1:21" x14ac:dyDescent="0.25">
      <c r="A12120">
        <v>1</v>
      </c>
      <c r="B12120">
        <v>1</v>
      </c>
      <c r="C12120">
        <v>2017</v>
      </c>
      <c r="K12120">
        <v>62</v>
      </c>
      <c r="L12120">
        <v>47</v>
      </c>
      <c r="M12120">
        <v>2</v>
      </c>
      <c r="N12120">
        <v>2008</v>
      </c>
      <c r="O12120">
        <v>1</v>
      </c>
      <c r="P12120">
        <v>2202620190</v>
      </c>
      <c r="T12120">
        <v>3</v>
      </c>
      <c r="U12120">
        <v>61122600</v>
      </c>
    </row>
    <row r="12121" spans="1:21" x14ac:dyDescent="0.25">
      <c r="A12121">
        <v>1</v>
      </c>
      <c r="B12121">
        <v>1</v>
      </c>
      <c r="C12121">
        <v>2017</v>
      </c>
      <c r="K12121">
        <v>62</v>
      </c>
      <c r="L12121">
        <v>46</v>
      </c>
      <c r="M12121">
        <v>2</v>
      </c>
      <c r="N12121">
        <v>2008</v>
      </c>
      <c r="O12121">
        <v>1</v>
      </c>
      <c r="P12121">
        <v>2202620190</v>
      </c>
      <c r="T12121">
        <v>3</v>
      </c>
      <c r="U12121">
        <v>3551970</v>
      </c>
    </row>
    <row r="12122" spans="1:21" x14ac:dyDescent="0.25">
      <c r="A12122">
        <v>1</v>
      </c>
      <c r="B12122">
        <v>1</v>
      </c>
      <c r="C12122">
        <v>2017</v>
      </c>
      <c r="K12122">
        <v>62</v>
      </c>
      <c r="L12122">
        <v>47</v>
      </c>
      <c r="M12122">
        <v>2</v>
      </c>
      <c r="N12122">
        <v>2007</v>
      </c>
      <c r="O12122">
        <v>1</v>
      </c>
      <c r="P12122">
        <v>2202620190</v>
      </c>
      <c r="T12122">
        <v>3</v>
      </c>
      <c r="U12122">
        <v>200538000</v>
      </c>
    </row>
    <row r="12123" spans="1:21" x14ac:dyDescent="0.25">
      <c r="A12123">
        <v>1</v>
      </c>
      <c r="B12123">
        <v>1</v>
      </c>
      <c r="C12123">
        <v>2017</v>
      </c>
      <c r="K12123">
        <v>62</v>
      </c>
      <c r="L12123">
        <v>46</v>
      </c>
      <c r="M12123">
        <v>2</v>
      </c>
      <c r="N12123">
        <v>2007</v>
      </c>
      <c r="O12123">
        <v>1</v>
      </c>
      <c r="P12123">
        <v>2202620190</v>
      </c>
      <c r="T12123">
        <v>3</v>
      </c>
      <c r="U12123">
        <v>8633240</v>
      </c>
    </row>
    <row r="12124" spans="1:21" x14ac:dyDescent="0.25">
      <c r="A12124">
        <v>1</v>
      </c>
      <c r="B12124">
        <v>1</v>
      </c>
      <c r="C12124">
        <v>2017</v>
      </c>
      <c r="K12124">
        <v>62</v>
      </c>
      <c r="L12124">
        <v>47</v>
      </c>
      <c r="M12124">
        <v>2</v>
      </c>
      <c r="N12124">
        <v>2006</v>
      </c>
      <c r="O12124">
        <v>1</v>
      </c>
      <c r="P12124">
        <v>2202620190</v>
      </c>
      <c r="T12124">
        <v>3</v>
      </c>
      <c r="U12124">
        <v>137689000</v>
      </c>
    </row>
    <row r="12125" spans="1:21" x14ac:dyDescent="0.25">
      <c r="A12125">
        <v>1</v>
      </c>
      <c r="B12125">
        <v>1</v>
      </c>
      <c r="C12125">
        <v>2017</v>
      </c>
      <c r="K12125">
        <v>62</v>
      </c>
      <c r="L12125">
        <v>46</v>
      </c>
      <c r="M12125">
        <v>2</v>
      </c>
      <c r="N12125">
        <v>2006</v>
      </c>
      <c r="O12125">
        <v>1</v>
      </c>
      <c r="P12125">
        <v>2202620190</v>
      </c>
      <c r="T12125">
        <v>3</v>
      </c>
      <c r="U12125">
        <v>5681100</v>
      </c>
    </row>
    <row r="12126" spans="1:21" x14ac:dyDescent="0.25">
      <c r="A12126">
        <v>1</v>
      </c>
      <c r="B12126">
        <v>1</v>
      </c>
      <c r="C12126">
        <v>2017</v>
      </c>
      <c r="K12126">
        <v>62</v>
      </c>
      <c r="L12126">
        <v>47</v>
      </c>
      <c r="M12126">
        <v>2</v>
      </c>
      <c r="N12126">
        <v>2005</v>
      </c>
      <c r="O12126">
        <v>1</v>
      </c>
      <c r="P12126">
        <v>2202620190</v>
      </c>
      <c r="T12126">
        <v>3</v>
      </c>
      <c r="U12126">
        <v>119338000</v>
      </c>
    </row>
    <row r="12127" spans="1:21" x14ac:dyDescent="0.25">
      <c r="A12127">
        <v>1</v>
      </c>
      <c r="B12127">
        <v>1</v>
      </c>
      <c r="C12127">
        <v>2017</v>
      </c>
      <c r="K12127">
        <v>62</v>
      </c>
      <c r="L12127">
        <v>46</v>
      </c>
      <c r="M12127">
        <v>2</v>
      </c>
      <c r="N12127">
        <v>2005</v>
      </c>
      <c r="O12127">
        <v>1</v>
      </c>
      <c r="P12127">
        <v>2202620190</v>
      </c>
      <c r="T12127">
        <v>3</v>
      </c>
      <c r="U12127">
        <v>5691020</v>
      </c>
    </row>
    <row r="12128" spans="1:21" x14ac:dyDescent="0.25">
      <c r="A12128">
        <v>1</v>
      </c>
      <c r="B12128">
        <v>1</v>
      </c>
      <c r="C12128">
        <v>2017</v>
      </c>
      <c r="K12128">
        <v>62</v>
      </c>
      <c r="L12128">
        <v>47</v>
      </c>
      <c r="M12128">
        <v>2</v>
      </c>
      <c r="N12128">
        <v>2004</v>
      </c>
      <c r="O12128">
        <v>1</v>
      </c>
      <c r="P12128">
        <v>2202620190</v>
      </c>
      <c r="T12128">
        <v>3</v>
      </c>
      <c r="U12128">
        <v>64360000</v>
      </c>
    </row>
    <row r="12129" spans="1:21" x14ac:dyDescent="0.25">
      <c r="A12129">
        <v>1</v>
      </c>
      <c r="B12129">
        <v>1</v>
      </c>
      <c r="C12129">
        <v>2017</v>
      </c>
      <c r="K12129">
        <v>62</v>
      </c>
      <c r="L12129">
        <v>46</v>
      </c>
      <c r="M12129">
        <v>2</v>
      </c>
      <c r="N12129">
        <v>2004</v>
      </c>
      <c r="O12129">
        <v>1</v>
      </c>
      <c r="P12129">
        <v>2202620190</v>
      </c>
      <c r="T12129">
        <v>3</v>
      </c>
      <c r="U12129">
        <v>3802000</v>
      </c>
    </row>
    <row r="12130" spans="1:21" x14ac:dyDescent="0.25">
      <c r="A12130">
        <v>1</v>
      </c>
      <c r="B12130">
        <v>1</v>
      </c>
      <c r="C12130">
        <v>2017</v>
      </c>
      <c r="K12130">
        <v>62</v>
      </c>
      <c r="L12130">
        <v>47</v>
      </c>
      <c r="M12130">
        <v>2</v>
      </c>
      <c r="N12130">
        <v>2003</v>
      </c>
      <c r="O12130">
        <v>1</v>
      </c>
      <c r="P12130">
        <v>2202620190</v>
      </c>
      <c r="T12130">
        <v>3</v>
      </c>
      <c r="U12130">
        <v>58098600</v>
      </c>
    </row>
    <row r="12131" spans="1:21" x14ac:dyDescent="0.25">
      <c r="A12131">
        <v>1</v>
      </c>
      <c r="B12131">
        <v>1</v>
      </c>
      <c r="C12131">
        <v>2017</v>
      </c>
      <c r="K12131">
        <v>62</v>
      </c>
      <c r="L12131">
        <v>46</v>
      </c>
      <c r="M12131">
        <v>2</v>
      </c>
      <c r="N12131">
        <v>2003</v>
      </c>
      <c r="O12131">
        <v>1</v>
      </c>
      <c r="P12131">
        <v>2202620190</v>
      </c>
      <c r="T12131">
        <v>3</v>
      </c>
      <c r="U12131">
        <v>2245330</v>
      </c>
    </row>
    <row r="12132" spans="1:21" x14ac:dyDescent="0.25">
      <c r="A12132">
        <v>1</v>
      </c>
      <c r="B12132">
        <v>1</v>
      </c>
      <c r="C12132">
        <v>2017</v>
      </c>
      <c r="K12132">
        <v>62</v>
      </c>
      <c r="L12132">
        <v>47</v>
      </c>
      <c r="M12132">
        <v>2</v>
      </c>
      <c r="N12132">
        <v>2002</v>
      </c>
      <c r="O12132">
        <v>1</v>
      </c>
      <c r="P12132">
        <v>2202620190</v>
      </c>
      <c r="T12132">
        <v>3</v>
      </c>
      <c r="U12132">
        <v>37599600</v>
      </c>
    </row>
    <row r="12133" spans="1:21" x14ac:dyDescent="0.25">
      <c r="A12133">
        <v>1</v>
      </c>
      <c r="B12133">
        <v>1</v>
      </c>
      <c r="C12133">
        <v>2017</v>
      </c>
      <c r="K12133">
        <v>62</v>
      </c>
      <c r="L12133">
        <v>46</v>
      </c>
      <c r="M12133">
        <v>2</v>
      </c>
      <c r="N12133">
        <v>2002</v>
      </c>
      <c r="O12133">
        <v>1</v>
      </c>
      <c r="P12133">
        <v>2202620190</v>
      </c>
      <c r="T12133">
        <v>3</v>
      </c>
      <c r="U12133">
        <v>1998910</v>
      </c>
    </row>
    <row r="12134" spans="1:21" x14ac:dyDescent="0.25">
      <c r="A12134">
        <v>1</v>
      </c>
      <c r="B12134">
        <v>1</v>
      </c>
      <c r="C12134">
        <v>2017</v>
      </c>
      <c r="K12134">
        <v>62</v>
      </c>
      <c r="L12134">
        <v>47</v>
      </c>
      <c r="M12134">
        <v>2</v>
      </c>
      <c r="N12134">
        <v>2001</v>
      </c>
      <c r="O12134">
        <v>1</v>
      </c>
      <c r="P12134">
        <v>2202620190</v>
      </c>
      <c r="T12134">
        <v>3</v>
      </c>
      <c r="U12134">
        <v>38853100</v>
      </c>
    </row>
    <row r="12135" spans="1:21" x14ac:dyDescent="0.25">
      <c r="A12135">
        <v>1</v>
      </c>
      <c r="B12135">
        <v>1</v>
      </c>
      <c r="C12135">
        <v>2017</v>
      </c>
      <c r="K12135">
        <v>62</v>
      </c>
      <c r="L12135">
        <v>46</v>
      </c>
      <c r="M12135">
        <v>2</v>
      </c>
      <c r="N12135">
        <v>2001</v>
      </c>
      <c r="O12135">
        <v>1</v>
      </c>
      <c r="P12135">
        <v>2202620190</v>
      </c>
      <c r="T12135">
        <v>3</v>
      </c>
      <c r="U12135">
        <v>1517930</v>
      </c>
    </row>
    <row r="12136" spans="1:21" x14ac:dyDescent="0.25">
      <c r="A12136">
        <v>1</v>
      </c>
      <c r="B12136">
        <v>1</v>
      </c>
      <c r="C12136">
        <v>2017</v>
      </c>
      <c r="K12136">
        <v>62</v>
      </c>
      <c r="L12136">
        <v>47</v>
      </c>
      <c r="M12136">
        <v>2</v>
      </c>
      <c r="N12136">
        <v>2000</v>
      </c>
      <c r="O12136">
        <v>1</v>
      </c>
      <c r="P12136">
        <v>2202620190</v>
      </c>
      <c r="T12136">
        <v>3</v>
      </c>
      <c r="U12136">
        <v>59175800</v>
      </c>
    </row>
    <row r="12137" spans="1:21" x14ac:dyDescent="0.25">
      <c r="A12137">
        <v>1</v>
      </c>
      <c r="B12137">
        <v>1</v>
      </c>
      <c r="C12137">
        <v>2017</v>
      </c>
      <c r="K12137">
        <v>62</v>
      </c>
      <c r="L12137">
        <v>46</v>
      </c>
      <c r="M12137">
        <v>2</v>
      </c>
      <c r="N12137">
        <v>2000</v>
      </c>
      <c r="O12137">
        <v>1</v>
      </c>
      <c r="P12137">
        <v>2202620190</v>
      </c>
      <c r="T12137">
        <v>3</v>
      </c>
      <c r="U12137">
        <v>931512</v>
      </c>
    </row>
    <row r="12138" spans="1:21" x14ac:dyDescent="0.25">
      <c r="A12138">
        <v>1</v>
      </c>
      <c r="B12138">
        <v>1</v>
      </c>
      <c r="C12138">
        <v>2017</v>
      </c>
      <c r="K12138">
        <v>62</v>
      </c>
      <c r="L12138">
        <v>47</v>
      </c>
      <c r="M12138">
        <v>2</v>
      </c>
      <c r="N12138">
        <v>1999</v>
      </c>
      <c r="O12138">
        <v>1</v>
      </c>
      <c r="P12138">
        <v>2202620190</v>
      </c>
      <c r="T12138">
        <v>3</v>
      </c>
      <c r="U12138">
        <v>40420600</v>
      </c>
    </row>
    <row r="12139" spans="1:21" x14ac:dyDescent="0.25">
      <c r="A12139">
        <v>1</v>
      </c>
      <c r="B12139">
        <v>1</v>
      </c>
      <c r="C12139">
        <v>2017</v>
      </c>
      <c r="K12139">
        <v>62</v>
      </c>
      <c r="L12139">
        <v>46</v>
      </c>
      <c r="M12139">
        <v>2</v>
      </c>
      <c r="N12139">
        <v>1999</v>
      </c>
      <c r="O12139">
        <v>1</v>
      </c>
      <c r="P12139">
        <v>2202620190</v>
      </c>
      <c r="T12139">
        <v>3</v>
      </c>
      <c r="U12139">
        <v>851442</v>
      </c>
    </row>
    <row r="12140" spans="1:21" x14ac:dyDescent="0.25">
      <c r="A12140">
        <v>1</v>
      </c>
      <c r="B12140">
        <v>1</v>
      </c>
      <c r="C12140">
        <v>2017</v>
      </c>
      <c r="K12140">
        <v>62</v>
      </c>
      <c r="L12140">
        <v>47</v>
      </c>
      <c r="M12140">
        <v>2</v>
      </c>
      <c r="N12140">
        <v>1998</v>
      </c>
      <c r="O12140">
        <v>1</v>
      </c>
      <c r="P12140">
        <v>2202620190</v>
      </c>
      <c r="T12140">
        <v>3</v>
      </c>
      <c r="U12140">
        <v>24030100</v>
      </c>
    </row>
    <row r="12141" spans="1:21" x14ac:dyDescent="0.25">
      <c r="A12141">
        <v>1</v>
      </c>
      <c r="B12141">
        <v>1</v>
      </c>
      <c r="C12141">
        <v>2017</v>
      </c>
      <c r="K12141">
        <v>62</v>
      </c>
      <c r="L12141">
        <v>46</v>
      </c>
      <c r="M12141">
        <v>2</v>
      </c>
      <c r="N12141">
        <v>1998</v>
      </c>
      <c r="O12141">
        <v>1</v>
      </c>
      <c r="P12141">
        <v>2202620190</v>
      </c>
      <c r="T12141">
        <v>3</v>
      </c>
      <c r="U12141">
        <v>1346310</v>
      </c>
    </row>
    <row r="12142" spans="1:21" x14ac:dyDescent="0.25">
      <c r="A12142">
        <v>1</v>
      </c>
      <c r="B12142">
        <v>1</v>
      </c>
      <c r="C12142">
        <v>2017</v>
      </c>
      <c r="K12142">
        <v>62</v>
      </c>
      <c r="L12142">
        <v>47</v>
      </c>
      <c r="M12142">
        <v>2</v>
      </c>
      <c r="N12142">
        <v>1997</v>
      </c>
      <c r="O12142">
        <v>1</v>
      </c>
      <c r="P12142">
        <v>2202620190</v>
      </c>
      <c r="T12142">
        <v>3</v>
      </c>
      <c r="U12142">
        <v>12684200</v>
      </c>
    </row>
    <row r="12143" spans="1:21" x14ac:dyDescent="0.25">
      <c r="A12143">
        <v>1</v>
      </c>
      <c r="B12143">
        <v>1</v>
      </c>
      <c r="C12143">
        <v>2017</v>
      </c>
      <c r="K12143">
        <v>62</v>
      </c>
      <c r="L12143">
        <v>46</v>
      </c>
      <c r="M12143">
        <v>2</v>
      </c>
      <c r="N12143">
        <v>1997</v>
      </c>
      <c r="O12143">
        <v>1</v>
      </c>
      <c r="P12143">
        <v>2202620190</v>
      </c>
      <c r="T12143">
        <v>3</v>
      </c>
      <c r="U12143">
        <v>471678</v>
      </c>
    </row>
    <row r="12144" spans="1:21" x14ac:dyDescent="0.25">
      <c r="A12144">
        <v>1</v>
      </c>
      <c r="B12144">
        <v>1</v>
      </c>
      <c r="C12144">
        <v>2017</v>
      </c>
      <c r="K12144">
        <v>62</v>
      </c>
      <c r="L12144">
        <v>47</v>
      </c>
      <c r="M12144">
        <v>2</v>
      </c>
      <c r="N12144">
        <v>1996</v>
      </c>
      <c r="O12144">
        <v>1</v>
      </c>
      <c r="P12144">
        <v>2202620190</v>
      </c>
      <c r="T12144">
        <v>3</v>
      </c>
      <c r="U12144">
        <v>12247300</v>
      </c>
    </row>
    <row r="12145" spans="1:21" x14ac:dyDescent="0.25">
      <c r="A12145">
        <v>1</v>
      </c>
      <c r="B12145">
        <v>1</v>
      </c>
      <c r="C12145">
        <v>2017</v>
      </c>
      <c r="K12145">
        <v>62</v>
      </c>
      <c r="L12145">
        <v>46</v>
      </c>
      <c r="M12145">
        <v>2</v>
      </c>
      <c r="N12145">
        <v>1996</v>
      </c>
      <c r="O12145">
        <v>1</v>
      </c>
      <c r="P12145">
        <v>2202620190</v>
      </c>
      <c r="T12145">
        <v>3</v>
      </c>
      <c r="U12145">
        <v>714345</v>
      </c>
    </row>
    <row r="12146" spans="1:21" x14ac:dyDescent="0.25">
      <c r="A12146">
        <v>1</v>
      </c>
      <c r="B12146">
        <v>1</v>
      </c>
      <c r="C12146">
        <v>2017</v>
      </c>
      <c r="K12146">
        <v>62</v>
      </c>
      <c r="L12146">
        <v>47</v>
      </c>
      <c r="M12146">
        <v>2</v>
      </c>
      <c r="N12146">
        <v>1995</v>
      </c>
      <c r="O12146">
        <v>1</v>
      </c>
      <c r="P12146">
        <v>2202620190</v>
      </c>
      <c r="T12146">
        <v>3</v>
      </c>
      <c r="U12146">
        <v>10093000</v>
      </c>
    </row>
    <row r="12147" spans="1:21" x14ac:dyDescent="0.25">
      <c r="A12147">
        <v>1</v>
      </c>
      <c r="B12147">
        <v>1</v>
      </c>
      <c r="C12147">
        <v>2017</v>
      </c>
      <c r="K12147">
        <v>62</v>
      </c>
      <c r="L12147">
        <v>46</v>
      </c>
      <c r="M12147">
        <v>2</v>
      </c>
      <c r="N12147">
        <v>1995</v>
      </c>
      <c r="O12147">
        <v>1</v>
      </c>
      <c r="P12147">
        <v>2202620190</v>
      </c>
      <c r="T12147">
        <v>3</v>
      </c>
      <c r="U12147">
        <v>411230</v>
      </c>
    </row>
    <row r="12148" spans="1:21" x14ac:dyDescent="0.25">
      <c r="A12148">
        <v>1</v>
      </c>
      <c r="B12148">
        <v>1</v>
      </c>
      <c r="C12148">
        <v>2017</v>
      </c>
      <c r="K12148">
        <v>62</v>
      </c>
      <c r="L12148">
        <v>47</v>
      </c>
      <c r="M12148">
        <v>2</v>
      </c>
      <c r="N12148">
        <v>1994</v>
      </c>
      <c r="O12148">
        <v>1</v>
      </c>
      <c r="P12148">
        <v>2202620190</v>
      </c>
      <c r="T12148">
        <v>3</v>
      </c>
      <c r="U12148">
        <v>5439930</v>
      </c>
    </row>
    <row r="12149" spans="1:21" x14ac:dyDescent="0.25">
      <c r="A12149">
        <v>1</v>
      </c>
      <c r="B12149">
        <v>1</v>
      </c>
      <c r="C12149">
        <v>2017</v>
      </c>
      <c r="K12149">
        <v>62</v>
      </c>
      <c r="L12149">
        <v>46</v>
      </c>
      <c r="M12149">
        <v>2</v>
      </c>
      <c r="N12149">
        <v>1994</v>
      </c>
      <c r="O12149">
        <v>1</v>
      </c>
      <c r="P12149">
        <v>2202620190</v>
      </c>
      <c r="T12149">
        <v>3</v>
      </c>
      <c r="U12149">
        <v>200599</v>
      </c>
    </row>
    <row r="12150" spans="1:21" x14ac:dyDescent="0.25">
      <c r="A12150">
        <v>1</v>
      </c>
      <c r="B12150">
        <v>1</v>
      </c>
      <c r="C12150">
        <v>2017</v>
      </c>
      <c r="K12150">
        <v>62</v>
      </c>
      <c r="L12150">
        <v>47</v>
      </c>
      <c r="M12150">
        <v>2</v>
      </c>
      <c r="N12150">
        <v>1993</v>
      </c>
      <c r="O12150">
        <v>1</v>
      </c>
      <c r="P12150">
        <v>2202620190</v>
      </c>
      <c r="T12150">
        <v>3</v>
      </c>
      <c r="U12150">
        <v>3111290</v>
      </c>
    </row>
    <row r="12151" spans="1:21" x14ac:dyDescent="0.25">
      <c r="A12151">
        <v>1</v>
      </c>
      <c r="B12151">
        <v>1</v>
      </c>
      <c r="C12151">
        <v>2017</v>
      </c>
      <c r="K12151">
        <v>62</v>
      </c>
      <c r="L12151">
        <v>46</v>
      </c>
      <c r="M12151">
        <v>2</v>
      </c>
      <c r="N12151">
        <v>1993</v>
      </c>
      <c r="O12151">
        <v>1</v>
      </c>
      <c r="P12151">
        <v>2202620190</v>
      </c>
      <c r="T12151">
        <v>3</v>
      </c>
      <c r="U12151">
        <v>281221</v>
      </c>
    </row>
    <row r="12152" spans="1:21" x14ac:dyDescent="0.25">
      <c r="A12152">
        <v>1</v>
      </c>
      <c r="B12152">
        <v>1</v>
      </c>
      <c r="C12152">
        <v>2017</v>
      </c>
      <c r="K12152">
        <v>62</v>
      </c>
      <c r="L12152">
        <v>47</v>
      </c>
      <c r="M12152">
        <v>2</v>
      </c>
      <c r="N12152">
        <v>1992</v>
      </c>
      <c r="O12152">
        <v>1</v>
      </c>
      <c r="P12152">
        <v>2202620190</v>
      </c>
      <c r="T12152">
        <v>3</v>
      </c>
      <c r="U12152">
        <v>1730190</v>
      </c>
    </row>
    <row r="12153" spans="1:21" x14ac:dyDescent="0.25">
      <c r="A12153">
        <v>1</v>
      </c>
      <c r="B12153">
        <v>1</v>
      </c>
      <c r="C12153">
        <v>2017</v>
      </c>
      <c r="K12153">
        <v>62</v>
      </c>
      <c r="L12153">
        <v>46</v>
      </c>
      <c r="M12153">
        <v>2</v>
      </c>
      <c r="N12153">
        <v>1992</v>
      </c>
      <c r="O12153">
        <v>1</v>
      </c>
      <c r="P12153">
        <v>2202620190</v>
      </c>
      <c r="T12153">
        <v>3</v>
      </c>
      <c r="U12153">
        <v>47254.2</v>
      </c>
    </row>
    <row r="12154" spans="1:21" x14ac:dyDescent="0.25">
      <c r="A12154">
        <v>1</v>
      </c>
      <c r="B12154">
        <v>1</v>
      </c>
      <c r="C12154">
        <v>2017</v>
      </c>
      <c r="K12154">
        <v>62</v>
      </c>
      <c r="L12154">
        <v>47</v>
      </c>
      <c r="M12154">
        <v>2</v>
      </c>
      <c r="N12154">
        <v>1991</v>
      </c>
      <c r="O12154">
        <v>1</v>
      </c>
      <c r="P12154">
        <v>2202620190</v>
      </c>
      <c r="T12154">
        <v>3</v>
      </c>
      <c r="U12154">
        <v>1132260</v>
      </c>
    </row>
    <row r="12155" spans="1:21" x14ac:dyDescent="0.25">
      <c r="A12155">
        <v>1</v>
      </c>
      <c r="B12155">
        <v>1</v>
      </c>
      <c r="C12155">
        <v>2017</v>
      </c>
      <c r="K12155">
        <v>62</v>
      </c>
      <c r="L12155">
        <v>46</v>
      </c>
      <c r="M12155">
        <v>2</v>
      </c>
      <c r="N12155">
        <v>1991</v>
      </c>
      <c r="O12155">
        <v>1</v>
      </c>
      <c r="P12155">
        <v>2202620190</v>
      </c>
      <c r="T12155">
        <v>3</v>
      </c>
      <c r="U12155">
        <v>34787.800000000003</v>
      </c>
    </row>
    <row r="12156" spans="1:21" x14ac:dyDescent="0.25">
      <c r="A12156">
        <v>1</v>
      </c>
      <c r="B12156">
        <v>1</v>
      </c>
      <c r="C12156">
        <v>2017</v>
      </c>
      <c r="K12156">
        <v>62</v>
      </c>
      <c r="L12156">
        <v>47</v>
      </c>
      <c r="M12156">
        <v>2</v>
      </c>
      <c r="N12156">
        <v>1990</v>
      </c>
      <c r="O12156">
        <v>1</v>
      </c>
      <c r="P12156">
        <v>2202620190</v>
      </c>
      <c r="T12156">
        <v>3</v>
      </c>
      <c r="U12156">
        <v>677855</v>
      </c>
    </row>
    <row r="12157" spans="1:21" x14ac:dyDescent="0.25">
      <c r="A12157">
        <v>1</v>
      </c>
      <c r="B12157">
        <v>1</v>
      </c>
      <c r="C12157">
        <v>2017</v>
      </c>
      <c r="K12157">
        <v>62</v>
      </c>
      <c r="L12157">
        <v>46</v>
      </c>
      <c r="M12157">
        <v>2</v>
      </c>
      <c r="N12157">
        <v>1990</v>
      </c>
      <c r="O12157">
        <v>1</v>
      </c>
      <c r="P12157">
        <v>2202620190</v>
      </c>
      <c r="T12157">
        <v>3</v>
      </c>
      <c r="U12157">
        <v>84769.3</v>
      </c>
    </row>
    <row r="12158" spans="1:21" x14ac:dyDescent="0.25">
      <c r="A12158">
        <v>1</v>
      </c>
      <c r="B12158">
        <v>1</v>
      </c>
      <c r="C12158">
        <v>2017</v>
      </c>
      <c r="K12158">
        <v>62</v>
      </c>
      <c r="L12158">
        <v>47</v>
      </c>
      <c r="M12158">
        <v>2</v>
      </c>
      <c r="N12158">
        <v>1989</v>
      </c>
      <c r="O12158">
        <v>1</v>
      </c>
      <c r="P12158">
        <v>2202620190</v>
      </c>
      <c r="T12158">
        <v>3</v>
      </c>
      <c r="U12158">
        <v>593508</v>
      </c>
    </row>
    <row r="12159" spans="1:21" x14ac:dyDescent="0.25">
      <c r="A12159">
        <v>1</v>
      </c>
      <c r="B12159">
        <v>1</v>
      </c>
      <c r="C12159">
        <v>2017</v>
      </c>
      <c r="K12159">
        <v>62</v>
      </c>
      <c r="L12159">
        <v>46</v>
      </c>
      <c r="M12159">
        <v>2</v>
      </c>
      <c r="N12159">
        <v>1989</v>
      </c>
      <c r="O12159">
        <v>1</v>
      </c>
      <c r="P12159">
        <v>2202620190</v>
      </c>
      <c r="T12159">
        <v>3</v>
      </c>
      <c r="U12159">
        <v>24592.2</v>
      </c>
    </row>
    <row r="12160" spans="1:21" x14ac:dyDescent="0.25">
      <c r="A12160">
        <v>1</v>
      </c>
      <c r="B12160">
        <v>1</v>
      </c>
      <c r="C12160">
        <v>2017</v>
      </c>
      <c r="K12160">
        <v>62</v>
      </c>
      <c r="L12160">
        <v>47</v>
      </c>
      <c r="M12160">
        <v>2</v>
      </c>
      <c r="N12160">
        <v>1988</v>
      </c>
      <c r="O12160">
        <v>1</v>
      </c>
      <c r="P12160">
        <v>2202620190</v>
      </c>
      <c r="T12160">
        <v>3</v>
      </c>
      <c r="U12160">
        <v>287242</v>
      </c>
    </row>
    <row r="12161" spans="1:21" x14ac:dyDescent="0.25">
      <c r="A12161">
        <v>1</v>
      </c>
      <c r="B12161">
        <v>1</v>
      </c>
      <c r="C12161">
        <v>2017</v>
      </c>
      <c r="K12161">
        <v>62</v>
      </c>
      <c r="L12161">
        <v>46</v>
      </c>
      <c r="M12161">
        <v>2</v>
      </c>
      <c r="N12161">
        <v>1988</v>
      </c>
      <c r="O12161">
        <v>1</v>
      </c>
      <c r="P12161">
        <v>2202620190</v>
      </c>
      <c r="T12161">
        <v>3</v>
      </c>
      <c r="U12161">
        <v>3522.61</v>
      </c>
    </row>
    <row r="12162" spans="1:21" x14ac:dyDescent="0.25">
      <c r="A12162">
        <v>1</v>
      </c>
      <c r="B12162">
        <v>1</v>
      </c>
      <c r="C12162">
        <v>2017</v>
      </c>
      <c r="K12162">
        <v>62</v>
      </c>
      <c r="L12162">
        <v>47</v>
      </c>
      <c r="M12162">
        <v>2</v>
      </c>
      <c r="N12162">
        <v>1987</v>
      </c>
      <c r="O12162">
        <v>1</v>
      </c>
      <c r="P12162">
        <v>2202620190</v>
      </c>
      <c r="T12162">
        <v>3</v>
      </c>
      <c r="U12162">
        <v>534192</v>
      </c>
    </row>
    <row r="12163" spans="1:21" x14ac:dyDescent="0.25">
      <c r="A12163">
        <v>1</v>
      </c>
      <c r="B12163">
        <v>1</v>
      </c>
      <c r="C12163">
        <v>2017</v>
      </c>
      <c r="K12163">
        <v>62</v>
      </c>
      <c r="L12163">
        <v>46</v>
      </c>
      <c r="M12163">
        <v>2</v>
      </c>
      <c r="N12163">
        <v>1987</v>
      </c>
      <c r="O12163">
        <v>1</v>
      </c>
      <c r="P12163">
        <v>2202620190</v>
      </c>
      <c r="T12163">
        <v>3</v>
      </c>
      <c r="U12163">
        <v>10685.1</v>
      </c>
    </row>
    <row r="12164" spans="1:21" x14ac:dyDescent="0.25">
      <c r="A12164">
        <v>1</v>
      </c>
      <c r="B12164">
        <v>1</v>
      </c>
      <c r="C12164">
        <v>2017</v>
      </c>
      <c r="K12164">
        <v>62</v>
      </c>
      <c r="L12164">
        <v>47</v>
      </c>
      <c r="M12164">
        <v>2</v>
      </c>
      <c r="N12164">
        <v>2017</v>
      </c>
      <c r="O12164">
        <v>5</v>
      </c>
      <c r="P12164">
        <v>2202620501</v>
      </c>
      <c r="T12164">
        <v>2</v>
      </c>
      <c r="U12164">
        <v>90388700</v>
      </c>
    </row>
    <row r="12165" spans="1:21" x14ac:dyDescent="0.25">
      <c r="A12165">
        <v>1</v>
      </c>
      <c r="B12165">
        <v>1</v>
      </c>
      <c r="C12165">
        <v>2017</v>
      </c>
      <c r="K12165">
        <v>62</v>
      </c>
      <c r="L12165">
        <v>46</v>
      </c>
      <c r="M12165">
        <v>2</v>
      </c>
      <c r="N12165">
        <v>2017</v>
      </c>
      <c r="O12165">
        <v>5</v>
      </c>
      <c r="P12165">
        <v>2202620501</v>
      </c>
      <c r="T12165">
        <v>2</v>
      </c>
      <c r="U12165">
        <v>3880830</v>
      </c>
    </row>
    <row r="12166" spans="1:21" x14ac:dyDescent="0.25">
      <c r="A12166">
        <v>1</v>
      </c>
      <c r="B12166">
        <v>1</v>
      </c>
      <c r="C12166">
        <v>2017</v>
      </c>
      <c r="K12166">
        <v>61</v>
      </c>
      <c r="L12166">
        <v>47</v>
      </c>
      <c r="M12166">
        <v>2</v>
      </c>
      <c r="N12166">
        <v>2017</v>
      </c>
      <c r="O12166">
        <v>5</v>
      </c>
      <c r="P12166">
        <v>2202610501</v>
      </c>
      <c r="T12166">
        <v>2</v>
      </c>
      <c r="U12166">
        <v>35527900</v>
      </c>
    </row>
    <row r="12167" spans="1:21" x14ac:dyDescent="0.25">
      <c r="A12167">
        <v>1</v>
      </c>
      <c r="B12167">
        <v>1</v>
      </c>
      <c r="C12167">
        <v>2017</v>
      </c>
      <c r="K12167">
        <v>61</v>
      </c>
      <c r="L12167">
        <v>46</v>
      </c>
      <c r="M12167">
        <v>2</v>
      </c>
      <c r="N12167">
        <v>2017</v>
      </c>
      <c r="O12167">
        <v>5</v>
      </c>
      <c r="P12167">
        <v>2202610501</v>
      </c>
      <c r="T12167">
        <v>2</v>
      </c>
      <c r="U12167">
        <v>11140600</v>
      </c>
    </row>
    <row r="12168" spans="1:21" x14ac:dyDescent="0.25">
      <c r="A12168">
        <v>1</v>
      </c>
      <c r="B12168">
        <v>1</v>
      </c>
      <c r="C12168">
        <v>2017</v>
      </c>
      <c r="K12168">
        <v>54</v>
      </c>
      <c r="L12168">
        <v>47</v>
      </c>
      <c r="M12168">
        <v>2</v>
      </c>
      <c r="N12168">
        <v>2017</v>
      </c>
      <c r="O12168">
        <v>5</v>
      </c>
      <c r="P12168">
        <v>2202540501</v>
      </c>
      <c r="T12168">
        <v>2</v>
      </c>
      <c r="U12168">
        <v>74525.3</v>
      </c>
    </row>
    <row r="12169" spans="1:21" x14ac:dyDescent="0.25">
      <c r="A12169">
        <v>1</v>
      </c>
      <c r="B12169">
        <v>1</v>
      </c>
      <c r="C12169">
        <v>2017</v>
      </c>
      <c r="K12169">
        <v>54</v>
      </c>
      <c r="L12169">
        <v>46</v>
      </c>
      <c r="M12169">
        <v>2</v>
      </c>
      <c r="N12169">
        <v>2017</v>
      </c>
      <c r="O12169">
        <v>5</v>
      </c>
      <c r="P12169">
        <v>2202540501</v>
      </c>
      <c r="T12169">
        <v>2</v>
      </c>
      <c r="U12169">
        <v>572909</v>
      </c>
    </row>
    <row r="12170" spans="1:21" x14ac:dyDescent="0.25">
      <c r="A12170">
        <v>1</v>
      </c>
      <c r="B12170">
        <v>1</v>
      </c>
      <c r="C12170">
        <v>2017</v>
      </c>
      <c r="K12170">
        <v>54</v>
      </c>
      <c r="L12170">
        <v>42</v>
      </c>
      <c r="M12170">
        <v>2</v>
      </c>
      <c r="N12170">
        <v>2017</v>
      </c>
      <c r="O12170">
        <v>5</v>
      </c>
      <c r="P12170">
        <v>2202540501</v>
      </c>
      <c r="T12170">
        <v>2</v>
      </c>
      <c r="U12170">
        <v>758313</v>
      </c>
    </row>
    <row r="12171" spans="1:21" x14ac:dyDescent="0.25">
      <c r="A12171">
        <v>1</v>
      </c>
      <c r="B12171">
        <v>1</v>
      </c>
      <c r="C12171">
        <v>2017</v>
      </c>
      <c r="K12171">
        <v>54</v>
      </c>
      <c r="L12171">
        <v>41</v>
      </c>
      <c r="M12171">
        <v>2</v>
      </c>
      <c r="N12171">
        <v>2017</v>
      </c>
      <c r="O12171">
        <v>5</v>
      </c>
      <c r="P12171">
        <v>2202540501</v>
      </c>
      <c r="T12171">
        <v>2</v>
      </c>
      <c r="U12171">
        <v>519052</v>
      </c>
    </row>
    <row r="12172" spans="1:21" x14ac:dyDescent="0.25">
      <c r="A12172">
        <v>1</v>
      </c>
      <c r="B12172">
        <v>1</v>
      </c>
      <c r="C12172">
        <v>2017</v>
      </c>
      <c r="K12172">
        <v>53</v>
      </c>
      <c r="L12172">
        <v>47</v>
      </c>
      <c r="M12172">
        <v>2</v>
      </c>
      <c r="N12172">
        <v>2017</v>
      </c>
      <c r="O12172">
        <v>5</v>
      </c>
      <c r="P12172">
        <v>2202530501</v>
      </c>
      <c r="T12172">
        <v>2</v>
      </c>
      <c r="U12172">
        <v>2530610</v>
      </c>
    </row>
    <row r="12173" spans="1:21" x14ac:dyDescent="0.25">
      <c r="A12173">
        <v>1</v>
      </c>
      <c r="B12173">
        <v>1</v>
      </c>
      <c r="C12173">
        <v>2017</v>
      </c>
      <c r="K12173">
        <v>53</v>
      </c>
      <c r="L12173">
        <v>46</v>
      </c>
      <c r="M12173">
        <v>2</v>
      </c>
      <c r="N12173">
        <v>2017</v>
      </c>
      <c r="O12173">
        <v>5</v>
      </c>
      <c r="P12173">
        <v>2202530501</v>
      </c>
      <c r="T12173">
        <v>2</v>
      </c>
      <c r="U12173">
        <v>2517290</v>
      </c>
    </row>
    <row r="12174" spans="1:21" x14ac:dyDescent="0.25">
      <c r="A12174">
        <v>1</v>
      </c>
      <c r="B12174">
        <v>1</v>
      </c>
      <c r="C12174">
        <v>2017</v>
      </c>
      <c r="K12174">
        <v>53</v>
      </c>
      <c r="L12174">
        <v>42</v>
      </c>
      <c r="M12174">
        <v>2</v>
      </c>
      <c r="N12174">
        <v>2017</v>
      </c>
      <c r="O12174">
        <v>5</v>
      </c>
      <c r="P12174">
        <v>2202530501</v>
      </c>
      <c r="T12174">
        <v>2</v>
      </c>
      <c r="U12174">
        <v>1719170</v>
      </c>
    </row>
    <row r="12175" spans="1:21" x14ac:dyDescent="0.25">
      <c r="A12175">
        <v>1</v>
      </c>
      <c r="B12175">
        <v>1</v>
      </c>
      <c r="C12175">
        <v>2017</v>
      </c>
      <c r="K12175">
        <v>53</v>
      </c>
      <c r="L12175">
        <v>41</v>
      </c>
      <c r="M12175">
        <v>2</v>
      </c>
      <c r="N12175">
        <v>2017</v>
      </c>
      <c r="O12175">
        <v>5</v>
      </c>
      <c r="P12175">
        <v>2202530501</v>
      </c>
      <c r="T12175">
        <v>2</v>
      </c>
      <c r="U12175">
        <v>2426610</v>
      </c>
    </row>
    <row r="12176" spans="1:21" x14ac:dyDescent="0.25">
      <c r="A12176">
        <v>1</v>
      </c>
      <c r="B12176">
        <v>1</v>
      </c>
      <c r="C12176">
        <v>2017</v>
      </c>
      <c r="K12176">
        <v>52</v>
      </c>
      <c r="L12176">
        <v>47</v>
      </c>
      <c r="M12176">
        <v>2</v>
      </c>
      <c r="N12176">
        <v>2017</v>
      </c>
      <c r="O12176">
        <v>5</v>
      </c>
      <c r="P12176">
        <v>2202520501</v>
      </c>
      <c r="T12176">
        <v>2</v>
      </c>
      <c r="U12176">
        <v>18556200</v>
      </c>
    </row>
    <row r="12177" spans="1:21" x14ac:dyDescent="0.25">
      <c r="A12177">
        <v>1</v>
      </c>
      <c r="B12177">
        <v>1</v>
      </c>
      <c r="C12177">
        <v>2017</v>
      </c>
      <c r="K12177">
        <v>52</v>
      </c>
      <c r="L12177">
        <v>46</v>
      </c>
      <c r="M12177">
        <v>2</v>
      </c>
      <c r="N12177">
        <v>2017</v>
      </c>
      <c r="O12177">
        <v>5</v>
      </c>
      <c r="P12177">
        <v>2202520501</v>
      </c>
      <c r="T12177">
        <v>2</v>
      </c>
      <c r="U12177">
        <v>23862400</v>
      </c>
    </row>
    <row r="12178" spans="1:21" x14ac:dyDescent="0.25">
      <c r="A12178">
        <v>1</v>
      </c>
      <c r="B12178">
        <v>1</v>
      </c>
      <c r="C12178">
        <v>2017</v>
      </c>
      <c r="K12178">
        <v>52</v>
      </c>
      <c r="L12178">
        <v>42</v>
      </c>
      <c r="M12178">
        <v>2</v>
      </c>
      <c r="N12178">
        <v>2017</v>
      </c>
      <c r="O12178">
        <v>5</v>
      </c>
      <c r="P12178">
        <v>2202520501</v>
      </c>
      <c r="T12178">
        <v>2</v>
      </c>
      <c r="U12178">
        <v>29515100</v>
      </c>
    </row>
    <row r="12179" spans="1:21" x14ac:dyDescent="0.25">
      <c r="A12179">
        <v>1</v>
      </c>
      <c r="B12179">
        <v>1</v>
      </c>
      <c r="C12179">
        <v>2017</v>
      </c>
      <c r="K12179">
        <v>52</v>
      </c>
      <c r="L12179">
        <v>41</v>
      </c>
      <c r="M12179">
        <v>2</v>
      </c>
      <c r="N12179">
        <v>2017</v>
      </c>
      <c r="O12179">
        <v>5</v>
      </c>
      <c r="P12179">
        <v>2202520501</v>
      </c>
      <c r="T12179">
        <v>2</v>
      </c>
      <c r="U12179">
        <v>32276600</v>
      </c>
    </row>
    <row r="12180" spans="1:21" x14ac:dyDescent="0.25">
      <c r="A12180">
        <v>1</v>
      </c>
      <c r="B12180">
        <v>1</v>
      </c>
      <c r="C12180">
        <v>2017</v>
      </c>
      <c r="K12180">
        <v>51</v>
      </c>
      <c r="L12180">
        <v>47</v>
      </c>
      <c r="M12180">
        <v>2</v>
      </c>
      <c r="N12180">
        <v>2017</v>
      </c>
      <c r="O12180">
        <v>5</v>
      </c>
      <c r="P12180">
        <v>2202510501</v>
      </c>
      <c r="T12180">
        <v>2</v>
      </c>
      <c r="U12180">
        <v>4913260</v>
      </c>
    </row>
    <row r="12181" spans="1:21" x14ac:dyDescent="0.25">
      <c r="A12181">
        <v>1</v>
      </c>
      <c r="B12181">
        <v>1</v>
      </c>
      <c r="C12181">
        <v>2017</v>
      </c>
      <c r="K12181">
        <v>51</v>
      </c>
      <c r="L12181">
        <v>46</v>
      </c>
      <c r="M12181">
        <v>2</v>
      </c>
      <c r="N12181">
        <v>2017</v>
      </c>
      <c r="O12181">
        <v>5</v>
      </c>
      <c r="P12181">
        <v>2202510501</v>
      </c>
      <c r="T12181">
        <v>2</v>
      </c>
      <c r="U12181">
        <v>133862</v>
      </c>
    </row>
    <row r="12182" spans="1:21" x14ac:dyDescent="0.25">
      <c r="A12182">
        <v>1</v>
      </c>
      <c r="B12182">
        <v>1</v>
      </c>
      <c r="C12182">
        <v>2017</v>
      </c>
      <c r="K12182">
        <v>43</v>
      </c>
      <c r="L12182">
        <v>47</v>
      </c>
      <c r="M12182">
        <v>2</v>
      </c>
      <c r="N12182">
        <v>2017</v>
      </c>
      <c r="O12182">
        <v>5</v>
      </c>
      <c r="P12182">
        <v>2202430501</v>
      </c>
      <c r="T12182">
        <v>2</v>
      </c>
      <c r="U12182">
        <v>375887</v>
      </c>
    </row>
    <row r="12183" spans="1:21" x14ac:dyDescent="0.25">
      <c r="A12183">
        <v>1</v>
      </c>
      <c r="B12183">
        <v>1</v>
      </c>
      <c r="C12183">
        <v>2017</v>
      </c>
      <c r="K12183">
        <v>43</v>
      </c>
      <c r="L12183">
        <v>46</v>
      </c>
      <c r="M12183">
        <v>2</v>
      </c>
      <c r="N12183">
        <v>2017</v>
      </c>
      <c r="O12183">
        <v>5</v>
      </c>
      <c r="P12183">
        <v>2202430501</v>
      </c>
      <c r="T12183">
        <v>2</v>
      </c>
      <c r="U12183">
        <v>7781830</v>
      </c>
    </row>
    <row r="12184" spans="1:21" x14ac:dyDescent="0.25">
      <c r="A12184">
        <v>1</v>
      </c>
      <c r="B12184">
        <v>1</v>
      </c>
      <c r="C12184">
        <v>2017</v>
      </c>
      <c r="K12184">
        <v>43</v>
      </c>
      <c r="L12184">
        <v>42</v>
      </c>
      <c r="M12184">
        <v>2</v>
      </c>
      <c r="N12184">
        <v>2017</v>
      </c>
      <c r="O12184">
        <v>5</v>
      </c>
      <c r="P12184">
        <v>2202430501</v>
      </c>
      <c r="T12184">
        <v>2</v>
      </c>
      <c r="U12184">
        <v>58575.4</v>
      </c>
    </row>
    <row r="12185" spans="1:21" x14ac:dyDescent="0.25">
      <c r="A12185">
        <v>1</v>
      </c>
      <c r="B12185">
        <v>1</v>
      </c>
      <c r="C12185">
        <v>2017</v>
      </c>
      <c r="K12185">
        <v>43</v>
      </c>
      <c r="L12185">
        <v>41</v>
      </c>
      <c r="M12185">
        <v>2</v>
      </c>
      <c r="N12185">
        <v>2017</v>
      </c>
      <c r="O12185">
        <v>5</v>
      </c>
      <c r="P12185">
        <v>2202430501</v>
      </c>
      <c r="T12185">
        <v>2</v>
      </c>
      <c r="U12185">
        <v>88365.2</v>
      </c>
    </row>
    <row r="12186" spans="1:21" x14ac:dyDescent="0.25">
      <c r="A12186">
        <v>1</v>
      </c>
      <c r="B12186">
        <v>1</v>
      </c>
      <c r="C12186">
        <v>2017</v>
      </c>
      <c r="K12186">
        <v>42</v>
      </c>
      <c r="L12186">
        <v>48</v>
      </c>
      <c r="M12186">
        <v>2</v>
      </c>
      <c r="N12186">
        <v>2017</v>
      </c>
      <c r="O12186">
        <v>5</v>
      </c>
      <c r="P12186">
        <v>2202420501</v>
      </c>
      <c r="T12186">
        <v>2</v>
      </c>
      <c r="U12186">
        <v>3466040</v>
      </c>
    </row>
    <row r="12187" spans="1:21" x14ac:dyDescent="0.25">
      <c r="A12187">
        <v>1</v>
      </c>
      <c r="B12187">
        <v>1</v>
      </c>
      <c r="C12187">
        <v>2017</v>
      </c>
      <c r="K12187">
        <v>41</v>
      </c>
      <c r="L12187">
        <v>47</v>
      </c>
      <c r="M12187">
        <v>2</v>
      </c>
      <c r="N12187">
        <v>2017</v>
      </c>
      <c r="O12187">
        <v>5</v>
      </c>
      <c r="P12187">
        <v>2202410501</v>
      </c>
      <c r="T12187">
        <v>2</v>
      </c>
      <c r="U12187">
        <v>1012280</v>
      </c>
    </row>
    <row r="12188" spans="1:21" x14ac:dyDescent="0.25">
      <c r="A12188">
        <v>1</v>
      </c>
      <c r="B12188">
        <v>1</v>
      </c>
      <c r="C12188">
        <v>2017</v>
      </c>
      <c r="K12188">
        <v>41</v>
      </c>
      <c r="L12188">
        <v>46</v>
      </c>
      <c r="M12188">
        <v>2</v>
      </c>
      <c r="N12188">
        <v>2017</v>
      </c>
      <c r="O12188">
        <v>5</v>
      </c>
      <c r="P12188">
        <v>2202410501</v>
      </c>
      <c r="T12188">
        <v>2</v>
      </c>
      <c r="U12188">
        <v>182524</v>
      </c>
    </row>
    <row r="12189" spans="1:21" x14ac:dyDescent="0.25">
      <c r="A12189">
        <v>1</v>
      </c>
      <c r="B12189">
        <v>1</v>
      </c>
      <c r="C12189">
        <v>2017</v>
      </c>
      <c r="K12189">
        <v>41</v>
      </c>
      <c r="L12189">
        <v>42</v>
      </c>
      <c r="M12189">
        <v>2</v>
      </c>
      <c r="N12189">
        <v>2017</v>
      </c>
      <c r="O12189">
        <v>5</v>
      </c>
      <c r="P12189">
        <v>2202410501</v>
      </c>
      <c r="T12189">
        <v>2</v>
      </c>
      <c r="U12189">
        <v>30094.9</v>
      </c>
    </row>
    <row r="12190" spans="1:21" x14ac:dyDescent="0.25">
      <c r="A12190">
        <v>1</v>
      </c>
      <c r="B12190">
        <v>1</v>
      </c>
      <c r="C12190">
        <v>2017</v>
      </c>
      <c r="K12190">
        <v>41</v>
      </c>
      <c r="L12190">
        <v>41</v>
      </c>
      <c r="M12190">
        <v>2</v>
      </c>
      <c r="N12190">
        <v>2017</v>
      </c>
      <c r="O12190">
        <v>5</v>
      </c>
      <c r="P12190">
        <v>2202410501</v>
      </c>
      <c r="T12190">
        <v>2</v>
      </c>
      <c r="U12190">
        <v>279062</v>
      </c>
    </row>
    <row r="12191" spans="1:21" x14ac:dyDescent="0.25">
      <c r="A12191">
        <v>1</v>
      </c>
      <c r="B12191">
        <v>1</v>
      </c>
      <c r="C12191">
        <v>2017</v>
      </c>
      <c r="K12191">
        <v>32</v>
      </c>
      <c r="L12191">
        <v>40</v>
      </c>
      <c r="M12191">
        <v>2</v>
      </c>
      <c r="N12191">
        <v>2017</v>
      </c>
      <c r="O12191">
        <v>5</v>
      </c>
      <c r="P12191">
        <v>2202320501</v>
      </c>
      <c r="T12191">
        <v>2</v>
      </c>
      <c r="U12191">
        <v>13791300</v>
      </c>
    </row>
    <row r="12192" spans="1:21" x14ac:dyDescent="0.25">
      <c r="A12192">
        <v>1</v>
      </c>
      <c r="B12192">
        <v>1</v>
      </c>
      <c r="C12192">
        <v>2017</v>
      </c>
      <c r="K12192">
        <v>32</v>
      </c>
      <c r="L12192">
        <v>30</v>
      </c>
      <c r="M12192">
        <v>2</v>
      </c>
      <c r="N12192">
        <v>2017</v>
      </c>
      <c r="O12192">
        <v>5</v>
      </c>
      <c r="P12192">
        <v>2202320501</v>
      </c>
      <c r="T12192">
        <v>2</v>
      </c>
      <c r="U12192">
        <v>11104200</v>
      </c>
    </row>
    <row r="12193" spans="1:21" x14ac:dyDescent="0.25">
      <c r="A12193">
        <v>1</v>
      </c>
      <c r="B12193">
        <v>1</v>
      </c>
      <c r="C12193">
        <v>2017</v>
      </c>
      <c r="K12193">
        <v>31</v>
      </c>
      <c r="L12193">
        <v>40</v>
      </c>
      <c r="M12193">
        <v>2</v>
      </c>
      <c r="N12193">
        <v>2017</v>
      </c>
      <c r="O12193">
        <v>5</v>
      </c>
      <c r="P12193">
        <v>2202310501</v>
      </c>
      <c r="T12193">
        <v>2</v>
      </c>
      <c r="U12193">
        <v>25044100</v>
      </c>
    </row>
    <row r="12194" spans="1:21" x14ac:dyDescent="0.25">
      <c r="A12194">
        <v>1</v>
      </c>
      <c r="B12194">
        <v>1</v>
      </c>
      <c r="C12194">
        <v>2017</v>
      </c>
      <c r="K12194">
        <v>31</v>
      </c>
      <c r="L12194">
        <v>30</v>
      </c>
      <c r="M12194">
        <v>2</v>
      </c>
      <c r="N12194">
        <v>2017</v>
      </c>
      <c r="O12194">
        <v>5</v>
      </c>
      <c r="P12194">
        <v>2202310501</v>
      </c>
      <c r="T12194">
        <v>2</v>
      </c>
      <c r="U12194">
        <v>12314400</v>
      </c>
    </row>
    <row r="12195" spans="1:21" x14ac:dyDescent="0.25">
      <c r="A12195">
        <v>1</v>
      </c>
      <c r="B12195">
        <v>1</v>
      </c>
      <c r="C12195">
        <v>2017</v>
      </c>
      <c r="K12195">
        <v>21</v>
      </c>
      <c r="L12195">
        <v>20</v>
      </c>
      <c r="M12195">
        <v>2</v>
      </c>
      <c r="N12195">
        <v>2017</v>
      </c>
      <c r="O12195">
        <v>5</v>
      </c>
      <c r="P12195">
        <v>2202210501</v>
      </c>
      <c r="T12195">
        <v>2</v>
      </c>
      <c r="U12195">
        <v>26904000</v>
      </c>
    </row>
    <row r="12196" spans="1:21" x14ac:dyDescent="0.25">
      <c r="A12196">
        <v>1</v>
      </c>
      <c r="B12196">
        <v>1</v>
      </c>
      <c r="C12196">
        <v>2017</v>
      </c>
      <c r="K12196">
        <v>62</v>
      </c>
      <c r="L12196">
        <v>47</v>
      </c>
      <c r="M12196">
        <v>2</v>
      </c>
      <c r="N12196">
        <v>2016</v>
      </c>
      <c r="O12196">
        <v>5</v>
      </c>
      <c r="P12196">
        <v>2202620501</v>
      </c>
      <c r="T12196">
        <v>2</v>
      </c>
      <c r="U12196">
        <v>89108600</v>
      </c>
    </row>
    <row r="12197" spans="1:21" x14ac:dyDescent="0.25">
      <c r="A12197">
        <v>1</v>
      </c>
      <c r="B12197">
        <v>1</v>
      </c>
      <c r="C12197">
        <v>2017</v>
      </c>
      <c r="K12197">
        <v>62</v>
      </c>
      <c r="L12197">
        <v>46</v>
      </c>
      <c r="M12197">
        <v>2</v>
      </c>
      <c r="N12197">
        <v>2016</v>
      </c>
      <c r="O12197">
        <v>5</v>
      </c>
      <c r="P12197">
        <v>2202620501</v>
      </c>
      <c r="T12197">
        <v>2</v>
      </c>
      <c r="U12197">
        <v>3825860</v>
      </c>
    </row>
    <row r="12198" spans="1:21" x14ac:dyDescent="0.25">
      <c r="A12198">
        <v>1</v>
      </c>
      <c r="B12198">
        <v>1</v>
      </c>
      <c r="C12198">
        <v>2017</v>
      </c>
      <c r="K12198">
        <v>61</v>
      </c>
      <c r="L12198">
        <v>47</v>
      </c>
      <c r="M12198">
        <v>2</v>
      </c>
      <c r="N12198">
        <v>2016</v>
      </c>
      <c r="O12198">
        <v>5</v>
      </c>
      <c r="P12198">
        <v>2202610501</v>
      </c>
      <c r="T12198">
        <v>2</v>
      </c>
      <c r="U12198">
        <v>35273200</v>
      </c>
    </row>
    <row r="12199" spans="1:21" x14ac:dyDescent="0.25">
      <c r="A12199">
        <v>1</v>
      </c>
      <c r="B12199">
        <v>1</v>
      </c>
      <c r="C12199">
        <v>2017</v>
      </c>
      <c r="K12199">
        <v>61</v>
      </c>
      <c r="L12199">
        <v>46</v>
      </c>
      <c r="M12199">
        <v>2</v>
      </c>
      <c r="N12199">
        <v>2016</v>
      </c>
      <c r="O12199">
        <v>5</v>
      </c>
      <c r="P12199">
        <v>2202610501</v>
      </c>
      <c r="T12199">
        <v>2</v>
      </c>
      <c r="U12199">
        <v>11060700</v>
      </c>
    </row>
    <row r="12200" spans="1:21" x14ac:dyDescent="0.25">
      <c r="A12200">
        <v>1</v>
      </c>
      <c r="B12200">
        <v>1</v>
      </c>
      <c r="C12200">
        <v>2017</v>
      </c>
      <c r="K12200">
        <v>54</v>
      </c>
      <c r="L12200">
        <v>47</v>
      </c>
      <c r="M12200">
        <v>2</v>
      </c>
      <c r="N12200">
        <v>2016</v>
      </c>
      <c r="O12200">
        <v>5</v>
      </c>
      <c r="P12200">
        <v>2202540501</v>
      </c>
      <c r="T12200">
        <v>2</v>
      </c>
      <c r="U12200">
        <v>73813.3</v>
      </c>
    </row>
    <row r="12201" spans="1:21" x14ac:dyDescent="0.25">
      <c r="A12201">
        <v>1</v>
      </c>
      <c r="B12201">
        <v>1</v>
      </c>
      <c r="C12201">
        <v>2017</v>
      </c>
      <c r="K12201">
        <v>54</v>
      </c>
      <c r="L12201">
        <v>46</v>
      </c>
      <c r="M12201">
        <v>2</v>
      </c>
      <c r="N12201">
        <v>2016</v>
      </c>
      <c r="O12201">
        <v>5</v>
      </c>
      <c r="P12201">
        <v>2202540501</v>
      </c>
      <c r="T12201">
        <v>2</v>
      </c>
      <c r="U12201">
        <v>567436</v>
      </c>
    </row>
    <row r="12202" spans="1:21" x14ac:dyDescent="0.25">
      <c r="A12202">
        <v>1</v>
      </c>
      <c r="B12202">
        <v>1</v>
      </c>
      <c r="C12202">
        <v>2017</v>
      </c>
      <c r="K12202">
        <v>54</v>
      </c>
      <c r="L12202">
        <v>42</v>
      </c>
      <c r="M12202">
        <v>2</v>
      </c>
      <c r="N12202">
        <v>2016</v>
      </c>
      <c r="O12202">
        <v>5</v>
      </c>
      <c r="P12202">
        <v>2202540501</v>
      </c>
      <c r="T12202">
        <v>2</v>
      </c>
      <c r="U12202">
        <v>751069</v>
      </c>
    </row>
    <row r="12203" spans="1:21" x14ac:dyDescent="0.25">
      <c r="A12203">
        <v>1</v>
      </c>
      <c r="B12203">
        <v>1</v>
      </c>
      <c r="C12203">
        <v>2017</v>
      </c>
      <c r="K12203">
        <v>54</v>
      </c>
      <c r="L12203">
        <v>41</v>
      </c>
      <c r="M12203">
        <v>2</v>
      </c>
      <c r="N12203">
        <v>2016</v>
      </c>
      <c r="O12203">
        <v>5</v>
      </c>
      <c r="P12203">
        <v>2202540501</v>
      </c>
      <c r="T12203">
        <v>2</v>
      </c>
      <c r="U12203">
        <v>514093</v>
      </c>
    </row>
    <row r="12204" spans="1:21" x14ac:dyDescent="0.25">
      <c r="A12204">
        <v>1</v>
      </c>
      <c r="B12204">
        <v>1</v>
      </c>
      <c r="C12204">
        <v>2017</v>
      </c>
      <c r="K12204">
        <v>53</v>
      </c>
      <c r="L12204">
        <v>47</v>
      </c>
      <c r="M12204">
        <v>2</v>
      </c>
      <c r="N12204">
        <v>2016</v>
      </c>
      <c r="O12204">
        <v>5</v>
      </c>
      <c r="P12204">
        <v>2202530501</v>
      </c>
      <c r="T12204">
        <v>2</v>
      </c>
      <c r="U12204">
        <v>2500620</v>
      </c>
    </row>
    <row r="12205" spans="1:21" x14ac:dyDescent="0.25">
      <c r="A12205">
        <v>1</v>
      </c>
      <c r="B12205">
        <v>1</v>
      </c>
      <c r="C12205">
        <v>2017</v>
      </c>
      <c r="K12205">
        <v>53</v>
      </c>
      <c r="L12205">
        <v>46</v>
      </c>
      <c r="M12205">
        <v>2</v>
      </c>
      <c r="N12205">
        <v>2016</v>
      </c>
      <c r="O12205">
        <v>5</v>
      </c>
      <c r="P12205">
        <v>2202530501</v>
      </c>
      <c r="T12205">
        <v>2</v>
      </c>
      <c r="U12205">
        <v>2487460</v>
      </c>
    </row>
    <row r="12206" spans="1:21" x14ac:dyDescent="0.25">
      <c r="A12206">
        <v>1</v>
      </c>
      <c r="B12206">
        <v>1</v>
      </c>
      <c r="C12206">
        <v>2017</v>
      </c>
      <c r="K12206">
        <v>53</v>
      </c>
      <c r="L12206">
        <v>42</v>
      </c>
      <c r="M12206">
        <v>2</v>
      </c>
      <c r="N12206">
        <v>2016</v>
      </c>
      <c r="O12206">
        <v>5</v>
      </c>
      <c r="P12206">
        <v>2202530501</v>
      </c>
      <c r="T12206">
        <v>2</v>
      </c>
      <c r="U12206">
        <v>1698790</v>
      </c>
    </row>
    <row r="12207" spans="1:21" x14ac:dyDescent="0.25">
      <c r="A12207">
        <v>1</v>
      </c>
      <c r="B12207">
        <v>1</v>
      </c>
      <c r="C12207">
        <v>2017</v>
      </c>
      <c r="K12207">
        <v>53</v>
      </c>
      <c r="L12207">
        <v>41</v>
      </c>
      <c r="M12207">
        <v>2</v>
      </c>
      <c r="N12207">
        <v>2016</v>
      </c>
      <c r="O12207">
        <v>5</v>
      </c>
      <c r="P12207">
        <v>2202530501</v>
      </c>
      <c r="T12207">
        <v>2</v>
      </c>
      <c r="U12207">
        <v>2397860</v>
      </c>
    </row>
    <row r="12208" spans="1:21" x14ac:dyDescent="0.25">
      <c r="A12208">
        <v>1</v>
      </c>
      <c r="B12208">
        <v>1</v>
      </c>
      <c r="C12208">
        <v>2017</v>
      </c>
      <c r="K12208">
        <v>52</v>
      </c>
      <c r="L12208">
        <v>47</v>
      </c>
      <c r="M12208">
        <v>2</v>
      </c>
      <c r="N12208">
        <v>2016</v>
      </c>
      <c r="O12208">
        <v>5</v>
      </c>
      <c r="P12208">
        <v>2202520501</v>
      </c>
      <c r="T12208">
        <v>2</v>
      </c>
      <c r="U12208">
        <v>18378200</v>
      </c>
    </row>
    <row r="12209" spans="1:21" x14ac:dyDescent="0.25">
      <c r="A12209">
        <v>1</v>
      </c>
      <c r="B12209">
        <v>1</v>
      </c>
      <c r="C12209">
        <v>2017</v>
      </c>
      <c r="K12209">
        <v>52</v>
      </c>
      <c r="L12209">
        <v>46</v>
      </c>
      <c r="M12209">
        <v>2</v>
      </c>
      <c r="N12209">
        <v>2016</v>
      </c>
      <c r="O12209">
        <v>5</v>
      </c>
      <c r="P12209">
        <v>2202520501</v>
      </c>
      <c r="T12209">
        <v>2</v>
      </c>
      <c r="U12209">
        <v>23633500</v>
      </c>
    </row>
    <row r="12210" spans="1:21" x14ac:dyDescent="0.25">
      <c r="A12210">
        <v>1</v>
      </c>
      <c r="B12210">
        <v>1</v>
      </c>
      <c r="C12210">
        <v>2017</v>
      </c>
      <c r="K12210">
        <v>52</v>
      </c>
      <c r="L12210">
        <v>42</v>
      </c>
      <c r="M12210">
        <v>2</v>
      </c>
      <c r="N12210">
        <v>2016</v>
      </c>
      <c r="O12210">
        <v>5</v>
      </c>
      <c r="P12210">
        <v>2202520501</v>
      </c>
      <c r="T12210">
        <v>2</v>
      </c>
      <c r="U12210">
        <v>29232000</v>
      </c>
    </row>
    <row r="12211" spans="1:21" x14ac:dyDescent="0.25">
      <c r="A12211">
        <v>1</v>
      </c>
      <c r="B12211">
        <v>1</v>
      </c>
      <c r="C12211">
        <v>2017</v>
      </c>
      <c r="K12211">
        <v>52</v>
      </c>
      <c r="L12211">
        <v>41</v>
      </c>
      <c r="M12211">
        <v>2</v>
      </c>
      <c r="N12211">
        <v>2016</v>
      </c>
      <c r="O12211">
        <v>5</v>
      </c>
      <c r="P12211">
        <v>2202520501</v>
      </c>
      <c r="T12211">
        <v>2</v>
      </c>
      <c r="U12211">
        <v>31967100</v>
      </c>
    </row>
    <row r="12212" spans="1:21" x14ac:dyDescent="0.25">
      <c r="A12212">
        <v>1</v>
      </c>
      <c r="B12212">
        <v>1</v>
      </c>
      <c r="C12212">
        <v>2017</v>
      </c>
      <c r="K12212">
        <v>51</v>
      </c>
      <c r="L12212">
        <v>47</v>
      </c>
      <c r="M12212">
        <v>2</v>
      </c>
      <c r="N12212">
        <v>2016</v>
      </c>
      <c r="O12212">
        <v>5</v>
      </c>
      <c r="P12212">
        <v>2202510501</v>
      </c>
      <c r="T12212">
        <v>2</v>
      </c>
      <c r="U12212">
        <v>4848220</v>
      </c>
    </row>
    <row r="12213" spans="1:21" x14ac:dyDescent="0.25">
      <c r="A12213">
        <v>1</v>
      </c>
      <c r="B12213">
        <v>1</v>
      </c>
      <c r="C12213">
        <v>2017</v>
      </c>
      <c r="K12213">
        <v>51</v>
      </c>
      <c r="L12213">
        <v>46</v>
      </c>
      <c r="M12213">
        <v>2</v>
      </c>
      <c r="N12213">
        <v>2016</v>
      </c>
      <c r="O12213">
        <v>5</v>
      </c>
      <c r="P12213">
        <v>2202510501</v>
      </c>
      <c r="T12213">
        <v>2</v>
      </c>
      <c r="U12213">
        <v>132090</v>
      </c>
    </row>
    <row r="12214" spans="1:21" x14ac:dyDescent="0.25">
      <c r="A12214">
        <v>1</v>
      </c>
      <c r="B12214">
        <v>1</v>
      </c>
      <c r="C12214">
        <v>2017</v>
      </c>
      <c r="K12214">
        <v>43</v>
      </c>
      <c r="L12214">
        <v>47</v>
      </c>
      <c r="M12214">
        <v>2</v>
      </c>
      <c r="N12214">
        <v>2016</v>
      </c>
      <c r="O12214">
        <v>5</v>
      </c>
      <c r="P12214">
        <v>2202430501</v>
      </c>
      <c r="T12214">
        <v>2</v>
      </c>
      <c r="U12214">
        <v>371870</v>
      </c>
    </row>
    <row r="12215" spans="1:21" x14ac:dyDescent="0.25">
      <c r="A12215">
        <v>1</v>
      </c>
      <c r="B12215">
        <v>1</v>
      </c>
      <c r="C12215">
        <v>2017</v>
      </c>
      <c r="K12215">
        <v>43</v>
      </c>
      <c r="L12215">
        <v>46</v>
      </c>
      <c r="M12215">
        <v>2</v>
      </c>
      <c r="N12215">
        <v>2016</v>
      </c>
      <c r="O12215">
        <v>5</v>
      </c>
      <c r="P12215">
        <v>2202430501</v>
      </c>
      <c r="T12215">
        <v>2</v>
      </c>
      <c r="U12215">
        <v>7698660</v>
      </c>
    </row>
    <row r="12216" spans="1:21" x14ac:dyDescent="0.25">
      <c r="A12216">
        <v>1</v>
      </c>
      <c r="B12216">
        <v>1</v>
      </c>
      <c r="C12216">
        <v>2017</v>
      </c>
      <c r="K12216">
        <v>43</v>
      </c>
      <c r="L12216">
        <v>42</v>
      </c>
      <c r="M12216">
        <v>2</v>
      </c>
      <c r="N12216">
        <v>2016</v>
      </c>
      <c r="O12216">
        <v>5</v>
      </c>
      <c r="P12216">
        <v>2202430501</v>
      </c>
      <c r="T12216">
        <v>2</v>
      </c>
      <c r="U12216">
        <v>57949.4</v>
      </c>
    </row>
    <row r="12217" spans="1:21" x14ac:dyDescent="0.25">
      <c r="A12217">
        <v>1</v>
      </c>
      <c r="B12217">
        <v>1</v>
      </c>
      <c r="C12217">
        <v>2017</v>
      </c>
      <c r="K12217">
        <v>43</v>
      </c>
      <c r="L12217">
        <v>41</v>
      </c>
      <c r="M12217">
        <v>2</v>
      </c>
      <c r="N12217">
        <v>2016</v>
      </c>
      <c r="O12217">
        <v>5</v>
      </c>
      <c r="P12217">
        <v>2202430501</v>
      </c>
      <c r="T12217">
        <v>2</v>
      </c>
      <c r="U12217">
        <v>87420.800000000003</v>
      </c>
    </row>
    <row r="12218" spans="1:21" x14ac:dyDescent="0.25">
      <c r="A12218">
        <v>1</v>
      </c>
      <c r="B12218">
        <v>1</v>
      </c>
      <c r="C12218">
        <v>2017</v>
      </c>
      <c r="K12218">
        <v>42</v>
      </c>
      <c r="L12218">
        <v>48</v>
      </c>
      <c r="M12218">
        <v>2</v>
      </c>
      <c r="N12218">
        <v>2016</v>
      </c>
      <c r="O12218">
        <v>5</v>
      </c>
      <c r="P12218">
        <v>2202420501</v>
      </c>
      <c r="T12218">
        <v>2</v>
      </c>
      <c r="U12218">
        <v>3319740</v>
      </c>
    </row>
    <row r="12219" spans="1:21" x14ac:dyDescent="0.25">
      <c r="A12219">
        <v>1</v>
      </c>
      <c r="B12219">
        <v>1</v>
      </c>
      <c r="C12219">
        <v>2017</v>
      </c>
      <c r="K12219">
        <v>41</v>
      </c>
      <c r="L12219">
        <v>47</v>
      </c>
      <c r="M12219">
        <v>2</v>
      </c>
      <c r="N12219">
        <v>2016</v>
      </c>
      <c r="O12219">
        <v>5</v>
      </c>
      <c r="P12219">
        <v>2202410501</v>
      </c>
      <c r="T12219">
        <v>2</v>
      </c>
      <c r="U12219">
        <v>1001370</v>
      </c>
    </row>
    <row r="12220" spans="1:21" x14ac:dyDescent="0.25">
      <c r="A12220">
        <v>1</v>
      </c>
      <c r="B12220">
        <v>1</v>
      </c>
      <c r="C12220">
        <v>2017</v>
      </c>
      <c r="K12220">
        <v>41</v>
      </c>
      <c r="L12220">
        <v>46</v>
      </c>
      <c r="M12220">
        <v>2</v>
      </c>
      <c r="N12220">
        <v>2016</v>
      </c>
      <c r="O12220">
        <v>5</v>
      </c>
      <c r="P12220">
        <v>2202410501</v>
      </c>
      <c r="T12220">
        <v>2</v>
      </c>
      <c r="U12220">
        <v>180556</v>
      </c>
    </row>
    <row r="12221" spans="1:21" x14ac:dyDescent="0.25">
      <c r="A12221">
        <v>1</v>
      </c>
      <c r="B12221">
        <v>1</v>
      </c>
      <c r="C12221">
        <v>2017</v>
      </c>
      <c r="K12221">
        <v>41</v>
      </c>
      <c r="L12221">
        <v>42</v>
      </c>
      <c r="M12221">
        <v>2</v>
      </c>
      <c r="N12221">
        <v>2016</v>
      </c>
      <c r="O12221">
        <v>5</v>
      </c>
      <c r="P12221">
        <v>2202410501</v>
      </c>
      <c r="T12221">
        <v>2</v>
      </c>
      <c r="U12221">
        <v>29770.400000000001</v>
      </c>
    </row>
    <row r="12222" spans="1:21" x14ac:dyDescent="0.25">
      <c r="A12222">
        <v>1</v>
      </c>
      <c r="B12222">
        <v>1</v>
      </c>
      <c r="C12222">
        <v>2017</v>
      </c>
      <c r="K12222">
        <v>41</v>
      </c>
      <c r="L12222">
        <v>41</v>
      </c>
      <c r="M12222">
        <v>2</v>
      </c>
      <c r="N12222">
        <v>2016</v>
      </c>
      <c r="O12222">
        <v>5</v>
      </c>
      <c r="P12222">
        <v>2202410501</v>
      </c>
      <c r="T12222">
        <v>2</v>
      </c>
      <c r="U12222">
        <v>276053</v>
      </c>
    </row>
    <row r="12223" spans="1:21" x14ac:dyDescent="0.25">
      <c r="A12223">
        <v>1</v>
      </c>
      <c r="B12223">
        <v>1</v>
      </c>
      <c r="C12223">
        <v>2017</v>
      </c>
      <c r="K12223">
        <v>32</v>
      </c>
      <c r="L12223">
        <v>40</v>
      </c>
      <c r="M12223">
        <v>2</v>
      </c>
      <c r="N12223">
        <v>2016</v>
      </c>
      <c r="O12223">
        <v>5</v>
      </c>
      <c r="P12223">
        <v>2202320501</v>
      </c>
      <c r="T12223">
        <v>2</v>
      </c>
      <c r="U12223">
        <v>13423900</v>
      </c>
    </row>
    <row r="12224" spans="1:21" x14ac:dyDescent="0.25">
      <c r="A12224">
        <v>1</v>
      </c>
      <c r="B12224">
        <v>1</v>
      </c>
      <c r="C12224">
        <v>2017</v>
      </c>
      <c r="K12224">
        <v>32</v>
      </c>
      <c r="L12224">
        <v>30</v>
      </c>
      <c r="M12224">
        <v>2</v>
      </c>
      <c r="N12224">
        <v>2016</v>
      </c>
      <c r="O12224">
        <v>5</v>
      </c>
      <c r="P12224">
        <v>2202320501</v>
      </c>
      <c r="T12224">
        <v>2</v>
      </c>
      <c r="U12224">
        <v>10808400</v>
      </c>
    </row>
    <row r="12225" spans="1:21" x14ac:dyDescent="0.25">
      <c r="A12225">
        <v>1</v>
      </c>
      <c r="B12225">
        <v>1</v>
      </c>
      <c r="C12225">
        <v>2017</v>
      </c>
      <c r="K12225">
        <v>31</v>
      </c>
      <c r="L12225">
        <v>40</v>
      </c>
      <c r="M12225">
        <v>2</v>
      </c>
      <c r="N12225">
        <v>2016</v>
      </c>
      <c r="O12225">
        <v>5</v>
      </c>
      <c r="P12225">
        <v>2202310501</v>
      </c>
      <c r="T12225">
        <v>2</v>
      </c>
      <c r="U12225">
        <v>24480500</v>
      </c>
    </row>
    <row r="12226" spans="1:21" x14ac:dyDescent="0.25">
      <c r="A12226">
        <v>1</v>
      </c>
      <c r="B12226">
        <v>1</v>
      </c>
      <c r="C12226">
        <v>2017</v>
      </c>
      <c r="K12226">
        <v>31</v>
      </c>
      <c r="L12226">
        <v>30</v>
      </c>
      <c r="M12226">
        <v>2</v>
      </c>
      <c r="N12226">
        <v>2016</v>
      </c>
      <c r="O12226">
        <v>5</v>
      </c>
      <c r="P12226">
        <v>2202310501</v>
      </c>
      <c r="T12226">
        <v>2</v>
      </c>
      <c r="U12226">
        <v>12037300</v>
      </c>
    </row>
    <row r="12227" spans="1:21" x14ac:dyDescent="0.25">
      <c r="A12227">
        <v>1</v>
      </c>
      <c r="B12227">
        <v>1</v>
      </c>
      <c r="C12227">
        <v>2017</v>
      </c>
      <c r="K12227">
        <v>21</v>
      </c>
      <c r="L12227">
        <v>20</v>
      </c>
      <c r="M12227">
        <v>2</v>
      </c>
      <c r="N12227">
        <v>2016</v>
      </c>
      <c r="O12227">
        <v>5</v>
      </c>
      <c r="P12227">
        <v>2202210501</v>
      </c>
      <c r="T12227">
        <v>2</v>
      </c>
      <c r="U12227">
        <v>26226800</v>
      </c>
    </row>
    <row r="12228" spans="1:21" x14ac:dyDescent="0.25">
      <c r="A12228">
        <v>1</v>
      </c>
      <c r="B12228">
        <v>1</v>
      </c>
      <c r="C12228">
        <v>2017</v>
      </c>
      <c r="K12228">
        <v>62</v>
      </c>
      <c r="L12228">
        <v>47</v>
      </c>
      <c r="M12228">
        <v>2</v>
      </c>
      <c r="N12228">
        <v>2015</v>
      </c>
      <c r="O12228">
        <v>5</v>
      </c>
      <c r="P12228">
        <v>2202620501</v>
      </c>
      <c r="T12228">
        <v>2</v>
      </c>
      <c r="U12228">
        <v>85569200</v>
      </c>
    </row>
    <row r="12229" spans="1:21" x14ac:dyDescent="0.25">
      <c r="A12229">
        <v>1</v>
      </c>
      <c r="B12229">
        <v>1</v>
      </c>
      <c r="C12229">
        <v>2017</v>
      </c>
      <c r="K12229">
        <v>62</v>
      </c>
      <c r="L12229">
        <v>46</v>
      </c>
      <c r="M12229">
        <v>2</v>
      </c>
      <c r="N12229">
        <v>2015</v>
      </c>
      <c r="O12229">
        <v>5</v>
      </c>
      <c r="P12229">
        <v>2202620501</v>
      </c>
      <c r="T12229">
        <v>2</v>
      </c>
      <c r="U12229">
        <v>3673900</v>
      </c>
    </row>
    <row r="12230" spans="1:21" x14ac:dyDescent="0.25">
      <c r="A12230">
        <v>1</v>
      </c>
      <c r="B12230">
        <v>1</v>
      </c>
      <c r="C12230">
        <v>2017</v>
      </c>
      <c r="K12230">
        <v>61</v>
      </c>
      <c r="L12230">
        <v>47</v>
      </c>
      <c r="M12230">
        <v>2</v>
      </c>
      <c r="N12230">
        <v>2015</v>
      </c>
      <c r="O12230">
        <v>5</v>
      </c>
      <c r="P12230">
        <v>2202610501</v>
      </c>
      <c r="T12230">
        <v>2</v>
      </c>
      <c r="U12230">
        <v>34097400</v>
      </c>
    </row>
    <row r="12231" spans="1:21" x14ac:dyDescent="0.25">
      <c r="A12231">
        <v>1</v>
      </c>
      <c r="B12231">
        <v>1</v>
      </c>
      <c r="C12231">
        <v>2017</v>
      </c>
      <c r="K12231">
        <v>61</v>
      </c>
      <c r="L12231">
        <v>46</v>
      </c>
      <c r="M12231">
        <v>2</v>
      </c>
      <c r="N12231">
        <v>2015</v>
      </c>
      <c r="O12231">
        <v>5</v>
      </c>
      <c r="P12231">
        <v>2202610501</v>
      </c>
      <c r="T12231">
        <v>2</v>
      </c>
      <c r="U12231">
        <v>10692000</v>
      </c>
    </row>
    <row r="12232" spans="1:21" x14ac:dyDescent="0.25">
      <c r="A12232">
        <v>1</v>
      </c>
      <c r="B12232">
        <v>1</v>
      </c>
      <c r="C12232">
        <v>2017</v>
      </c>
      <c r="K12232">
        <v>54</v>
      </c>
      <c r="L12232">
        <v>47</v>
      </c>
      <c r="M12232">
        <v>2</v>
      </c>
      <c r="N12232">
        <v>2015</v>
      </c>
      <c r="O12232">
        <v>5</v>
      </c>
      <c r="P12232">
        <v>2202540501</v>
      </c>
      <c r="T12232">
        <v>2</v>
      </c>
      <c r="U12232">
        <v>70858.7</v>
      </c>
    </row>
    <row r="12233" spans="1:21" x14ac:dyDescent="0.25">
      <c r="A12233">
        <v>1</v>
      </c>
      <c r="B12233">
        <v>1</v>
      </c>
      <c r="C12233">
        <v>2017</v>
      </c>
      <c r="K12233">
        <v>54</v>
      </c>
      <c r="L12233">
        <v>46</v>
      </c>
      <c r="M12233">
        <v>2</v>
      </c>
      <c r="N12233">
        <v>2015</v>
      </c>
      <c r="O12233">
        <v>5</v>
      </c>
      <c r="P12233">
        <v>2202540501</v>
      </c>
      <c r="T12233">
        <v>2</v>
      </c>
      <c r="U12233">
        <v>544722</v>
      </c>
    </row>
    <row r="12234" spans="1:21" x14ac:dyDescent="0.25">
      <c r="A12234">
        <v>1</v>
      </c>
      <c r="B12234">
        <v>1</v>
      </c>
      <c r="C12234">
        <v>2017</v>
      </c>
      <c r="K12234">
        <v>54</v>
      </c>
      <c r="L12234">
        <v>42</v>
      </c>
      <c r="M12234">
        <v>2</v>
      </c>
      <c r="N12234">
        <v>2015</v>
      </c>
      <c r="O12234">
        <v>5</v>
      </c>
      <c r="P12234">
        <v>2202540501</v>
      </c>
      <c r="T12234">
        <v>2</v>
      </c>
      <c r="U12234">
        <v>721004</v>
      </c>
    </row>
    <row r="12235" spans="1:21" x14ac:dyDescent="0.25">
      <c r="A12235">
        <v>1</v>
      </c>
      <c r="B12235">
        <v>1</v>
      </c>
      <c r="C12235">
        <v>2017</v>
      </c>
      <c r="K12235">
        <v>54</v>
      </c>
      <c r="L12235">
        <v>41</v>
      </c>
      <c r="M12235">
        <v>2</v>
      </c>
      <c r="N12235">
        <v>2015</v>
      </c>
      <c r="O12235">
        <v>5</v>
      </c>
      <c r="P12235">
        <v>2202540501</v>
      </c>
      <c r="T12235">
        <v>2</v>
      </c>
      <c r="U12235">
        <v>493514</v>
      </c>
    </row>
    <row r="12236" spans="1:21" x14ac:dyDescent="0.25">
      <c r="A12236">
        <v>1</v>
      </c>
      <c r="B12236">
        <v>1</v>
      </c>
      <c r="C12236">
        <v>2017</v>
      </c>
      <c r="K12236">
        <v>53</v>
      </c>
      <c r="L12236">
        <v>47</v>
      </c>
      <c r="M12236">
        <v>2</v>
      </c>
      <c r="N12236">
        <v>2015</v>
      </c>
      <c r="O12236">
        <v>5</v>
      </c>
      <c r="P12236">
        <v>2202530501</v>
      </c>
      <c r="T12236">
        <v>2</v>
      </c>
      <c r="U12236">
        <v>2396820</v>
      </c>
    </row>
    <row r="12237" spans="1:21" x14ac:dyDescent="0.25">
      <c r="A12237">
        <v>1</v>
      </c>
      <c r="B12237">
        <v>1</v>
      </c>
      <c r="C12237">
        <v>2017</v>
      </c>
      <c r="K12237">
        <v>53</v>
      </c>
      <c r="L12237">
        <v>46</v>
      </c>
      <c r="M12237">
        <v>2</v>
      </c>
      <c r="N12237">
        <v>2015</v>
      </c>
      <c r="O12237">
        <v>5</v>
      </c>
      <c r="P12237">
        <v>2202530501</v>
      </c>
      <c r="T12237">
        <v>2</v>
      </c>
      <c r="U12237">
        <v>2384210</v>
      </c>
    </row>
    <row r="12238" spans="1:21" x14ac:dyDescent="0.25">
      <c r="A12238">
        <v>1</v>
      </c>
      <c r="B12238">
        <v>1</v>
      </c>
      <c r="C12238">
        <v>2017</v>
      </c>
      <c r="K12238">
        <v>53</v>
      </c>
      <c r="L12238">
        <v>42</v>
      </c>
      <c r="M12238">
        <v>2</v>
      </c>
      <c r="N12238">
        <v>2015</v>
      </c>
      <c r="O12238">
        <v>5</v>
      </c>
      <c r="P12238">
        <v>2202530501</v>
      </c>
      <c r="T12238">
        <v>2</v>
      </c>
      <c r="U12238">
        <v>1628280</v>
      </c>
    </row>
    <row r="12239" spans="1:21" x14ac:dyDescent="0.25">
      <c r="A12239">
        <v>1</v>
      </c>
      <c r="B12239">
        <v>1</v>
      </c>
      <c r="C12239">
        <v>2017</v>
      </c>
      <c r="K12239">
        <v>53</v>
      </c>
      <c r="L12239">
        <v>41</v>
      </c>
      <c r="M12239">
        <v>2</v>
      </c>
      <c r="N12239">
        <v>2015</v>
      </c>
      <c r="O12239">
        <v>5</v>
      </c>
      <c r="P12239">
        <v>2202530501</v>
      </c>
      <c r="T12239">
        <v>2</v>
      </c>
      <c r="U12239">
        <v>2298330</v>
      </c>
    </row>
    <row r="12240" spans="1:21" x14ac:dyDescent="0.25">
      <c r="A12240">
        <v>1</v>
      </c>
      <c r="B12240">
        <v>1</v>
      </c>
      <c r="C12240">
        <v>2017</v>
      </c>
      <c r="K12240">
        <v>52</v>
      </c>
      <c r="L12240">
        <v>47</v>
      </c>
      <c r="M12240">
        <v>2</v>
      </c>
      <c r="N12240">
        <v>2015</v>
      </c>
      <c r="O12240">
        <v>5</v>
      </c>
      <c r="P12240">
        <v>2202520501</v>
      </c>
      <c r="T12240">
        <v>2</v>
      </c>
      <c r="U12240">
        <v>17643600</v>
      </c>
    </row>
    <row r="12241" spans="1:21" x14ac:dyDescent="0.25">
      <c r="A12241">
        <v>1</v>
      </c>
      <c r="B12241">
        <v>1</v>
      </c>
      <c r="C12241">
        <v>2017</v>
      </c>
      <c r="K12241">
        <v>52</v>
      </c>
      <c r="L12241">
        <v>46</v>
      </c>
      <c r="M12241">
        <v>2</v>
      </c>
      <c r="N12241">
        <v>2015</v>
      </c>
      <c r="O12241">
        <v>5</v>
      </c>
      <c r="P12241">
        <v>2202520501</v>
      </c>
      <c r="T12241">
        <v>2</v>
      </c>
      <c r="U12241">
        <v>22688800</v>
      </c>
    </row>
    <row r="12242" spans="1:21" x14ac:dyDescent="0.25">
      <c r="A12242">
        <v>1</v>
      </c>
      <c r="B12242">
        <v>1</v>
      </c>
      <c r="C12242">
        <v>2017</v>
      </c>
      <c r="K12242">
        <v>52</v>
      </c>
      <c r="L12242">
        <v>42</v>
      </c>
      <c r="M12242">
        <v>2</v>
      </c>
      <c r="N12242">
        <v>2015</v>
      </c>
      <c r="O12242">
        <v>5</v>
      </c>
      <c r="P12242">
        <v>2202520501</v>
      </c>
      <c r="T12242">
        <v>2</v>
      </c>
      <c r="U12242">
        <v>28063500</v>
      </c>
    </row>
    <row r="12243" spans="1:21" x14ac:dyDescent="0.25">
      <c r="A12243">
        <v>1</v>
      </c>
      <c r="B12243">
        <v>1</v>
      </c>
      <c r="C12243">
        <v>2017</v>
      </c>
      <c r="K12243">
        <v>52</v>
      </c>
      <c r="L12243">
        <v>41</v>
      </c>
      <c r="M12243">
        <v>2</v>
      </c>
      <c r="N12243">
        <v>2015</v>
      </c>
      <c r="O12243">
        <v>5</v>
      </c>
      <c r="P12243">
        <v>2202520501</v>
      </c>
      <c r="T12243">
        <v>2</v>
      </c>
      <c r="U12243">
        <v>30689200</v>
      </c>
    </row>
    <row r="12244" spans="1:21" x14ac:dyDescent="0.25">
      <c r="A12244">
        <v>1</v>
      </c>
      <c r="B12244">
        <v>1</v>
      </c>
      <c r="C12244">
        <v>2017</v>
      </c>
      <c r="K12244">
        <v>51</v>
      </c>
      <c r="L12244">
        <v>47</v>
      </c>
      <c r="M12244">
        <v>2</v>
      </c>
      <c r="N12244">
        <v>2015</v>
      </c>
      <c r="O12244">
        <v>5</v>
      </c>
      <c r="P12244">
        <v>2202510501</v>
      </c>
      <c r="T12244">
        <v>2</v>
      </c>
      <c r="U12244">
        <v>4640610</v>
      </c>
    </row>
    <row r="12245" spans="1:21" x14ac:dyDescent="0.25">
      <c r="A12245">
        <v>1</v>
      </c>
      <c r="B12245">
        <v>1</v>
      </c>
      <c r="C12245">
        <v>2017</v>
      </c>
      <c r="K12245">
        <v>51</v>
      </c>
      <c r="L12245">
        <v>46</v>
      </c>
      <c r="M12245">
        <v>2</v>
      </c>
      <c r="N12245">
        <v>2015</v>
      </c>
      <c r="O12245">
        <v>5</v>
      </c>
      <c r="P12245">
        <v>2202510501</v>
      </c>
      <c r="T12245">
        <v>2</v>
      </c>
      <c r="U12245">
        <v>126434</v>
      </c>
    </row>
    <row r="12246" spans="1:21" x14ac:dyDescent="0.25">
      <c r="A12246">
        <v>1</v>
      </c>
      <c r="B12246">
        <v>1</v>
      </c>
      <c r="C12246">
        <v>2017</v>
      </c>
      <c r="K12246">
        <v>43</v>
      </c>
      <c r="L12246">
        <v>47</v>
      </c>
      <c r="M12246">
        <v>2</v>
      </c>
      <c r="N12246">
        <v>2015</v>
      </c>
      <c r="O12246">
        <v>5</v>
      </c>
      <c r="P12246">
        <v>2202430501</v>
      </c>
      <c r="T12246">
        <v>2</v>
      </c>
      <c r="U12246">
        <v>357714</v>
      </c>
    </row>
    <row r="12247" spans="1:21" x14ac:dyDescent="0.25">
      <c r="A12247">
        <v>1</v>
      </c>
      <c r="B12247">
        <v>1</v>
      </c>
      <c r="C12247">
        <v>2017</v>
      </c>
      <c r="K12247">
        <v>43</v>
      </c>
      <c r="L12247">
        <v>46</v>
      </c>
      <c r="M12247">
        <v>2</v>
      </c>
      <c r="N12247">
        <v>2015</v>
      </c>
      <c r="O12247">
        <v>5</v>
      </c>
      <c r="P12247">
        <v>2202430501</v>
      </c>
      <c r="T12247">
        <v>2</v>
      </c>
      <c r="U12247">
        <v>7405600</v>
      </c>
    </row>
    <row r="12248" spans="1:21" x14ac:dyDescent="0.25">
      <c r="A12248">
        <v>1</v>
      </c>
      <c r="B12248">
        <v>1</v>
      </c>
      <c r="C12248">
        <v>2017</v>
      </c>
      <c r="K12248">
        <v>43</v>
      </c>
      <c r="L12248">
        <v>42</v>
      </c>
      <c r="M12248">
        <v>2</v>
      </c>
      <c r="N12248">
        <v>2015</v>
      </c>
      <c r="O12248">
        <v>5</v>
      </c>
      <c r="P12248">
        <v>2202430501</v>
      </c>
      <c r="T12248">
        <v>2</v>
      </c>
      <c r="U12248">
        <v>55743.5</v>
      </c>
    </row>
    <row r="12249" spans="1:21" x14ac:dyDescent="0.25">
      <c r="A12249">
        <v>1</v>
      </c>
      <c r="B12249">
        <v>1</v>
      </c>
      <c r="C12249">
        <v>2017</v>
      </c>
      <c r="K12249">
        <v>43</v>
      </c>
      <c r="L12249">
        <v>41</v>
      </c>
      <c r="M12249">
        <v>2</v>
      </c>
      <c r="N12249">
        <v>2015</v>
      </c>
      <c r="O12249">
        <v>5</v>
      </c>
      <c r="P12249">
        <v>2202430501</v>
      </c>
      <c r="T12249">
        <v>2</v>
      </c>
      <c r="U12249">
        <v>84093</v>
      </c>
    </row>
    <row r="12250" spans="1:21" x14ac:dyDescent="0.25">
      <c r="A12250">
        <v>1</v>
      </c>
      <c r="B12250">
        <v>1</v>
      </c>
      <c r="C12250">
        <v>2017</v>
      </c>
      <c r="K12250">
        <v>42</v>
      </c>
      <c r="L12250">
        <v>48</v>
      </c>
      <c r="M12250">
        <v>2</v>
      </c>
      <c r="N12250">
        <v>2015</v>
      </c>
      <c r="O12250">
        <v>5</v>
      </c>
      <c r="P12250">
        <v>2202420501</v>
      </c>
      <c r="T12250">
        <v>2</v>
      </c>
      <c r="U12250">
        <v>3093560</v>
      </c>
    </row>
    <row r="12251" spans="1:21" x14ac:dyDescent="0.25">
      <c r="A12251">
        <v>1</v>
      </c>
      <c r="B12251">
        <v>1</v>
      </c>
      <c r="C12251">
        <v>2017</v>
      </c>
      <c r="K12251">
        <v>41</v>
      </c>
      <c r="L12251">
        <v>47</v>
      </c>
      <c r="M12251">
        <v>2</v>
      </c>
      <c r="N12251">
        <v>2015</v>
      </c>
      <c r="O12251">
        <v>5</v>
      </c>
      <c r="P12251">
        <v>2202410501</v>
      </c>
      <c r="T12251">
        <v>2</v>
      </c>
      <c r="U12251">
        <v>963094</v>
      </c>
    </row>
    <row r="12252" spans="1:21" x14ac:dyDescent="0.25">
      <c r="A12252">
        <v>1</v>
      </c>
      <c r="B12252">
        <v>1</v>
      </c>
      <c r="C12252">
        <v>2017</v>
      </c>
      <c r="K12252">
        <v>41</v>
      </c>
      <c r="L12252">
        <v>46</v>
      </c>
      <c r="M12252">
        <v>2</v>
      </c>
      <c r="N12252">
        <v>2015</v>
      </c>
      <c r="O12252">
        <v>5</v>
      </c>
      <c r="P12252">
        <v>2202410501</v>
      </c>
      <c r="T12252">
        <v>2</v>
      </c>
      <c r="U12252">
        <v>173654</v>
      </c>
    </row>
    <row r="12253" spans="1:21" x14ac:dyDescent="0.25">
      <c r="A12253">
        <v>1</v>
      </c>
      <c r="B12253">
        <v>1</v>
      </c>
      <c r="C12253">
        <v>2017</v>
      </c>
      <c r="K12253">
        <v>41</v>
      </c>
      <c r="L12253">
        <v>42</v>
      </c>
      <c r="M12253">
        <v>2</v>
      </c>
      <c r="N12253">
        <v>2015</v>
      </c>
      <c r="O12253">
        <v>5</v>
      </c>
      <c r="P12253">
        <v>2202410501</v>
      </c>
      <c r="T12253">
        <v>2</v>
      </c>
      <c r="U12253">
        <v>28632.5</v>
      </c>
    </row>
    <row r="12254" spans="1:21" x14ac:dyDescent="0.25">
      <c r="A12254">
        <v>1</v>
      </c>
      <c r="B12254">
        <v>1</v>
      </c>
      <c r="C12254">
        <v>2017</v>
      </c>
      <c r="K12254">
        <v>41</v>
      </c>
      <c r="L12254">
        <v>41</v>
      </c>
      <c r="M12254">
        <v>2</v>
      </c>
      <c r="N12254">
        <v>2015</v>
      </c>
      <c r="O12254">
        <v>5</v>
      </c>
      <c r="P12254">
        <v>2202410501</v>
      </c>
      <c r="T12254">
        <v>2</v>
      </c>
      <c r="U12254">
        <v>265502</v>
      </c>
    </row>
    <row r="12255" spans="1:21" x14ac:dyDescent="0.25">
      <c r="A12255">
        <v>1</v>
      </c>
      <c r="B12255">
        <v>1</v>
      </c>
      <c r="C12255">
        <v>2017</v>
      </c>
      <c r="K12255">
        <v>32</v>
      </c>
      <c r="L12255">
        <v>40</v>
      </c>
      <c r="M12255">
        <v>2</v>
      </c>
      <c r="N12255">
        <v>2015</v>
      </c>
      <c r="O12255">
        <v>5</v>
      </c>
      <c r="P12255">
        <v>2202320501</v>
      </c>
      <c r="T12255">
        <v>2</v>
      </c>
      <c r="U12255">
        <v>12529200</v>
      </c>
    </row>
    <row r="12256" spans="1:21" x14ac:dyDescent="0.25">
      <c r="A12256">
        <v>1</v>
      </c>
      <c r="B12256">
        <v>1</v>
      </c>
      <c r="C12256">
        <v>2017</v>
      </c>
      <c r="K12256">
        <v>32</v>
      </c>
      <c r="L12256">
        <v>30</v>
      </c>
      <c r="M12256">
        <v>2</v>
      </c>
      <c r="N12256">
        <v>2015</v>
      </c>
      <c r="O12256">
        <v>5</v>
      </c>
      <c r="P12256">
        <v>2202320501</v>
      </c>
      <c r="T12256">
        <v>2</v>
      </c>
      <c r="U12256">
        <v>10088000</v>
      </c>
    </row>
    <row r="12257" spans="1:21" x14ac:dyDescent="0.25">
      <c r="A12257">
        <v>1</v>
      </c>
      <c r="B12257">
        <v>1</v>
      </c>
      <c r="C12257">
        <v>2017</v>
      </c>
      <c r="K12257">
        <v>31</v>
      </c>
      <c r="L12257">
        <v>40</v>
      </c>
      <c r="M12257">
        <v>2</v>
      </c>
      <c r="N12257">
        <v>2015</v>
      </c>
      <c r="O12257">
        <v>5</v>
      </c>
      <c r="P12257">
        <v>2202310501</v>
      </c>
      <c r="T12257">
        <v>2</v>
      </c>
      <c r="U12257">
        <v>22977800</v>
      </c>
    </row>
    <row r="12258" spans="1:21" x14ac:dyDescent="0.25">
      <c r="A12258">
        <v>1</v>
      </c>
      <c r="B12258">
        <v>1</v>
      </c>
      <c r="C12258">
        <v>2017</v>
      </c>
      <c r="K12258">
        <v>31</v>
      </c>
      <c r="L12258">
        <v>30</v>
      </c>
      <c r="M12258">
        <v>2</v>
      </c>
      <c r="N12258">
        <v>2015</v>
      </c>
      <c r="O12258">
        <v>5</v>
      </c>
      <c r="P12258">
        <v>2202310501</v>
      </c>
      <c r="T12258">
        <v>2</v>
      </c>
      <c r="U12258">
        <v>11298400</v>
      </c>
    </row>
    <row r="12259" spans="1:21" x14ac:dyDescent="0.25">
      <c r="A12259">
        <v>1</v>
      </c>
      <c r="B12259">
        <v>1</v>
      </c>
      <c r="C12259">
        <v>2017</v>
      </c>
      <c r="K12259">
        <v>21</v>
      </c>
      <c r="L12259">
        <v>20</v>
      </c>
      <c r="M12259">
        <v>2</v>
      </c>
      <c r="N12259">
        <v>2015</v>
      </c>
      <c r="O12259">
        <v>5</v>
      </c>
      <c r="P12259">
        <v>2202210501</v>
      </c>
      <c r="T12259">
        <v>2</v>
      </c>
      <c r="U12259">
        <v>25021300</v>
      </c>
    </row>
    <row r="12260" spans="1:21" x14ac:dyDescent="0.25">
      <c r="A12260">
        <v>1</v>
      </c>
      <c r="B12260">
        <v>1</v>
      </c>
      <c r="C12260">
        <v>2017</v>
      </c>
      <c r="K12260">
        <v>62</v>
      </c>
      <c r="L12260">
        <v>47</v>
      </c>
      <c r="M12260">
        <v>2</v>
      </c>
      <c r="N12260">
        <v>2014</v>
      </c>
      <c r="O12260">
        <v>5</v>
      </c>
      <c r="P12260">
        <v>2202620501</v>
      </c>
      <c r="T12260">
        <v>2</v>
      </c>
      <c r="U12260">
        <v>77282100</v>
      </c>
    </row>
    <row r="12261" spans="1:21" x14ac:dyDescent="0.25">
      <c r="A12261">
        <v>1</v>
      </c>
      <c r="B12261">
        <v>1</v>
      </c>
      <c r="C12261">
        <v>2017</v>
      </c>
      <c r="K12261">
        <v>62</v>
      </c>
      <c r="L12261">
        <v>46</v>
      </c>
      <c r="M12261">
        <v>2</v>
      </c>
      <c r="N12261">
        <v>2014</v>
      </c>
      <c r="O12261">
        <v>5</v>
      </c>
      <c r="P12261">
        <v>2202620501</v>
      </c>
      <c r="T12261">
        <v>2</v>
      </c>
      <c r="U12261">
        <v>3318100</v>
      </c>
    </row>
    <row r="12262" spans="1:21" x14ac:dyDescent="0.25">
      <c r="A12262">
        <v>1</v>
      </c>
      <c r="B12262">
        <v>1</v>
      </c>
      <c r="C12262">
        <v>2017</v>
      </c>
      <c r="K12262">
        <v>61</v>
      </c>
      <c r="L12262">
        <v>47</v>
      </c>
      <c r="M12262">
        <v>2</v>
      </c>
      <c r="N12262">
        <v>2014</v>
      </c>
      <c r="O12262">
        <v>5</v>
      </c>
      <c r="P12262">
        <v>2202610501</v>
      </c>
      <c r="T12262">
        <v>2</v>
      </c>
      <c r="U12262">
        <v>31217900</v>
      </c>
    </row>
    <row r="12263" spans="1:21" x14ac:dyDescent="0.25">
      <c r="A12263">
        <v>1</v>
      </c>
      <c r="B12263">
        <v>1</v>
      </c>
      <c r="C12263">
        <v>2017</v>
      </c>
      <c r="K12263">
        <v>61</v>
      </c>
      <c r="L12263">
        <v>46</v>
      </c>
      <c r="M12263">
        <v>2</v>
      </c>
      <c r="N12263">
        <v>2014</v>
      </c>
      <c r="O12263">
        <v>5</v>
      </c>
      <c r="P12263">
        <v>2202610501</v>
      </c>
      <c r="T12263">
        <v>2</v>
      </c>
      <c r="U12263">
        <v>9789100</v>
      </c>
    </row>
    <row r="12264" spans="1:21" x14ac:dyDescent="0.25">
      <c r="A12264">
        <v>1</v>
      </c>
      <c r="B12264">
        <v>1</v>
      </c>
      <c r="C12264">
        <v>2017</v>
      </c>
      <c r="K12264">
        <v>54</v>
      </c>
      <c r="L12264">
        <v>47</v>
      </c>
      <c r="M12264">
        <v>2</v>
      </c>
      <c r="N12264">
        <v>2014</v>
      </c>
      <c r="O12264">
        <v>5</v>
      </c>
      <c r="P12264">
        <v>2202540501</v>
      </c>
      <c r="T12264">
        <v>2</v>
      </c>
      <c r="U12264">
        <v>65303.3</v>
      </c>
    </row>
    <row r="12265" spans="1:21" x14ac:dyDescent="0.25">
      <c r="A12265">
        <v>1</v>
      </c>
      <c r="B12265">
        <v>1</v>
      </c>
      <c r="C12265">
        <v>2017</v>
      </c>
      <c r="K12265">
        <v>54</v>
      </c>
      <c r="L12265">
        <v>46</v>
      </c>
      <c r="M12265">
        <v>2</v>
      </c>
      <c r="N12265">
        <v>2014</v>
      </c>
      <c r="O12265">
        <v>5</v>
      </c>
      <c r="P12265">
        <v>2202540501</v>
      </c>
      <c r="T12265">
        <v>2</v>
      </c>
      <c r="U12265">
        <v>502016</v>
      </c>
    </row>
    <row r="12266" spans="1:21" x14ac:dyDescent="0.25">
      <c r="A12266">
        <v>1</v>
      </c>
      <c r="B12266">
        <v>1</v>
      </c>
      <c r="C12266">
        <v>2017</v>
      </c>
      <c r="K12266">
        <v>54</v>
      </c>
      <c r="L12266">
        <v>42</v>
      </c>
      <c r="M12266">
        <v>2</v>
      </c>
      <c r="N12266">
        <v>2014</v>
      </c>
      <c r="O12266">
        <v>5</v>
      </c>
      <c r="P12266">
        <v>2202540501</v>
      </c>
      <c r="T12266">
        <v>2</v>
      </c>
      <c r="U12266">
        <v>664478</v>
      </c>
    </row>
    <row r="12267" spans="1:21" x14ac:dyDescent="0.25">
      <c r="A12267">
        <v>1</v>
      </c>
      <c r="B12267">
        <v>1</v>
      </c>
      <c r="C12267">
        <v>2017</v>
      </c>
      <c r="K12267">
        <v>54</v>
      </c>
      <c r="L12267">
        <v>41</v>
      </c>
      <c r="M12267">
        <v>2</v>
      </c>
      <c r="N12267">
        <v>2014</v>
      </c>
      <c r="O12267">
        <v>5</v>
      </c>
      <c r="P12267">
        <v>2202540501</v>
      </c>
      <c r="T12267">
        <v>2</v>
      </c>
      <c r="U12267">
        <v>454823</v>
      </c>
    </row>
    <row r="12268" spans="1:21" x14ac:dyDescent="0.25">
      <c r="A12268">
        <v>1</v>
      </c>
      <c r="B12268">
        <v>1</v>
      </c>
      <c r="C12268">
        <v>2017</v>
      </c>
      <c r="K12268">
        <v>53</v>
      </c>
      <c r="L12268">
        <v>47</v>
      </c>
      <c r="M12268">
        <v>2</v>
      </c>
      <c r="N12268">
        <v>2014</v>
      </c>
      <c r="O12268">
        <v>5</v>
      </c>
      <c r="P12268">
        <v>2202530501</v>
      </c>
      <c r="T12268">
        <v>2</v>
      </c>
      <c r="U12268">
        <v>2207890</v>
      </c>
    </row>
    <row r="12269" spans="1:21" x14ac:dyDescent="0.25">
      <c r="A12269">
        <v>1</v>
      </c>
      <c r="B12269">
        <v>1</v>
      </c>
      <c r="C12269">
        <v>2017</v>
      </c>
      <c r="K12269">
        <v>53</v>
      </c>
      <c r="L12269">
        <v>46</v>
      </c>
      <c r="M12269">
        <v>2</v>
      </c>
      <c r="N12269">
        <v>2014</v>
      </c>
      <c r="O12269">
        <v>5</v>
      </c>
      <c r="P12269">
        <v>2202530501</v>
      </c>
      <c r="T12269">
        <v>2</v>
      </c>
      <c r="U12269">
        <v>2196270</v>
      </c>
    </row>
    <row r="12270" spans="1:21" x14ac:dyDescent="0.25">
      <c r="A12270">
        <v>1</v>
      </c>
      <c r="B12270">
        <v>1</v>
      </c>
      <c r="C12270">
        <v>2017</v>
      </c>
      <c r="K12270">
        <v>53</v>
      </c>
      <c r="L12270">
        <v>42</v>
      </c>
      <c r="M12270">
        <v>2</v>
      </c>
      <c r="N12270">
        <v>2014</v>
      </c>
      <c r="O12270">
        <v>5</v>
      </c>
      <c r="P12270">
        <v>2202530501</v>
      </c>
      <c r="T12270">
        <v>2</v>
      </c>
      <c r="U12270">
        <v>1499920</v>
      </c>
    </row>
    <row r="12271" spans="1:21" x14ac:dyDescent="0.25">
      <c r="A12271">
        <v>1</v>
      </c>
      <c r="B12271">
        <v>1</v>
      </c>
      <c r="C12271">
        <v>2017</v>
      </c>
      <c r="K12271">
        <v>53</v>
      </c>
      <c r="L12271">
        <v>41</v>
      </c>
      <c r="M12271">
        <v>2</v>
      </c>
      <c r="N12271">
        <v>2014</v>
      </c>
      <c r="O12271">
        <v>5</v>
      </c>
      <c r="P12271">
        <v>2202530501</v>
      </c>
      <c r="T12271">
        <v>2</v>
      </c>
      <c r="U12271">
        <v>2117150</v>
      </c>
    </row>
    <row r="12272" spans="1:21" x14ac:dyDescent="0.25">
      <c r="A12272">
        <v>1</v>
      </c>
      <c r="B12272">
        <v>1</v>
      </c>
      <c r="C12272">
        <v>2017</v>
      </c>
      <c r="K12272">
        <v>52</v>
      </c>
      <c r="L12272">
        <v>47</v>
      </c>
      <c r="M12272">
        <v>2</v>
      </c>
      <c r="N12272">
        <v>2014</v>
      </c>
      <c r="O12272">
        <v>5</v>
      </c>
      <c r="P12272">
        <v>2202520501</v>
      </c>
      <c r="T12272">
        <v>2</v>
      </c>
      <c r="U12272">
        <v>16277700</v>
      </c>
    </row>
    <row r="12273" spans="1:21" x14ac:dyDescent="0.25">
      <c r="A12273">
        <v>1</v>
      </c>
      <c r="B12273">
        <v>1</v>
      </c>
      <c r="C12273">
        <v>2017</v>
      </c>
      <c r="K12273">
        <v>52</v>
      </c>
      <c r="L12273">
        <v>46</v>
      </c>
      <c r="M12273">
        <v>2</v>
      </c>
      <c r="N12273">
        <v>2014</v>
      </c>
      <c r="O12273">
        <v>5</v>
      </c>
      <c r="P12273">
        <v>2202520501</v>
      </c>
      <c r="T12273">
        <v>2</v>
      </c>
      <c r="U12273">
        <v>20932400</v>
      </c>
    </row>
    <row r="12274" spans="1:21" x14ac:dyDescent="0.25">
      <c r="A12274">
        <v>1</v>
      </c>
      <c r="B12274">
        <v>1</v>
      </c>
      <c r="C12274">
        <v>2017</v>
      </c>
      <c r="K12274">
        <v>52</v>
      </c>
      <c r="L12274">
        <v>42</v>
      </c>
      <c r="M12274">
        <v>2</v>
      </c>
      <c r="N12274">
        <v>2014</v>
      </c>
      <c r="O12274">
        <v>5</v>
      </c>
      <c r="P12274">
        <v>2202520501</v>
      </c>
      <c r="T12274">
        <v>2</v>
      </c>
      <c r="U12274">
        <v>25891000</v>
      </c>
    </row>
    <row r="12275" spans="1:21" x14ac:dyDescent="0.25">
      <c r="A12275">
        <v>1</v>
      </c>
      <c r="B12275">
        <v>1</v>
      </c>
      <c r="C12275">
        <v>2017</v>
      </c>
      <c r="K12275">
        <v>52</v>
      </c>
      <c r="L12275">
        <v>41</v>
      </c>
      <c r="M12275">
        <v>2</v>
      </c>
      <c r="N12275">
        <v>2014</v>
      </c>
      <c r="O12275">
        <v>5</v>
      </c>
      <c r="P12275">
        <v>2202520501</v>
      </c>
      <c r="T12275">
        <v>2</v>
      </c>
      <c r="U12275">
        <v>28313500</v>
      </c>
    </row>
    <row r="12276" spans="1:21" x14ac:dyDescent="0.25">
      <c r="A12276">
        <v>1</v>
      </c>
      <c r="B12276">
        <v>1</v>
      </c>
      <c r="C12276">
        <v>2017</v>
      </c>
      <c r="K12276">
        <v>51</v>
      </c>
      <c r="L12276">
        <v>47</v>
      </c>
      <c r="M12276">
        <v>2</v>
      </c>
      <c r="N12276">
        <v>2014</v>
      </c>
      <c r="O12276">
        <v>5</v>
      </c>
      <c r="P12276">
        <v>2202510501</v>
      </c>
      <c r="T12276">
        <v>2</v>
      </c>
      <c r="U12276">
        <v>4265690</v>
      </c>
    </row>
    <row r="12277" spans="1:21" x14ac:dyDescent="0.25">
      <c r="A12277">
        <v>1</v>
      </c>
      <c r="B12277">
        <v>1</v>
      </c>
      <c r="C12277">
        <v>2017</v>
      </c>
      <c r="K12277">
        <v>51</v>
      </c>
      <c r="L12277">
        <v>46</v>
      </c>
      <c r="M12277">
        <v>2</v>
      </c>
      <c r="N12277">
        <v>2014</v>
      </c>
      <c r="O12277">
        <v>5</v>
      </c>
      <c r="P12277">
        <v>2202510501</v>
      </c>
      <c r="T12277">
        <v>2</v>
      </c>
      <c r="U12277">
        <v>116219</v>
      </c>
    </row>
    <row r="12278" spans="1:21" x14ac:dyDescent="0.25">
      <c r="A12278">
        <v>1</v>
      </c>
      <c r="B12278">
        <v>1</v>
      </c>
      <c r="C12278">
        <v>2017</v>
      </c>
      <c r="K12278">
        <v>43</v>
      </c>
      <c r="L12278">
        <v>47</v>
      </c>
      <c r="M12278">
        <v>2</v>
      </c>
      <c r="N12278">
        <v>2014</v>
      </c>
      <c r="O12278">
        <v>5</v>
      </c>
      <c r="P12278">
        <v>2202430501</v>
      </c>
      <c r="T12278">
        <v>2</v>
      </c>
      <c r="U12278">
        <v>328270</v>
      </c>
    </row>
    <row r="12279" spans="1:21" x14ac:dyDescent="0.25">
      <c r="A12279">
        <v>1</v>
      </c>
      <c r="B12279">
        <v>1</v>
      </c>
      <c r="C12279">
        <v>2017</v>
      </c>
      <c r="K12279">
        <v>43</v>
      </c>
      <c r="L12279">
        <v>46</v>
      </c>
      <c r="M12279">
        <v>2</v>
      </c>
      <c r="N12279">
        <v>2014</v>
      </c>
      <c r="O12279">
        <v>5</v>
      </c>
      <c r="P12279">
        <v>2202430501</v>
      </c>
      <c r="T12279">
        <v>2</v>
      </c>
      <c r="U12279">
        <v>6796030</v>
      </c>
    </row>
    <row r="12280" spans="1:21" x14ac:dyDescent="0.25">
      <c r="A12280">
        <v>1</v>
      </c>
      <c r="B12280">
        <v>1</v>
      </c>
      <c r="C12280">
        <v>2017</v>
      </c>
      <c r="K12280">
        <v>43</v>
      </c>
      <c r="L12280">
        <v>42</v>
      </c>
      <c r="M12280">
        <v>2</v>
      </c>
      <c r="N12280">
        <v>2014</v>
      </c>
      <c r="O12280">
        <v>5</v>
      </c>
      <c r="P12280">
        <v>2202430501</v>
      </c>
      <c r="T12280">
        <v>2</v>
      </c>
      <c r="U12280">
        <v>51155.1</v>
      </c>
    </row>
    <row r="12281" spans="1:21" x14ac:dyDescent="0.25">
      <c r="A12281">
        <v>1</v>
      </c>
      <c r="B12281">
        <v>1</v>
      </c>
      <c r="C12281">
        <v>2017</v>
      </c>
      <c r="K12281">
        <v>43</v>
      </c>
      <c r="L12281">
        <v>41</v>
      </c>
      <c r="M12281">
        <v>2</v>
      </c>
      <c r="N12281">
        <v>2014</v>
      </c>
      <c r="O12281">
        <v>5</v>
      </c>
      <c r="P12281">
        <v>2202430501</v>
      </c>
      <c r="T12281">
        <v>2</v>
      </c>
      <c r="U12281">
        <v>77171.100000000006</v>
      </c>
    </row>
    <row r="12282" spans="1:21" x14ac:dyDescent="0.25">
      <c r="A12282">
        <v>1</v>
      </c>
      <c r="B12282">
        <v>1</v>
      </c>
      <c r="C12282">
        <v>2017</v>
      </c>
      <c r="K12282">
        <v>42</v>
      </c>
      <c r="L12282">
        <v>48</v>
      </c>
      <c r="M12282">
        <v>2</v>
      </c>
      <c r="N12282">
        <v>2014</v>
      </c>
      <c r="O12282">
        <v>5</v>
      </c>
      <c r="P12282">
        <v>2202420501</v>
      </c>
      <c r="T12282">
        <v>2</v>
      </c>
      <c r="U12282">
        <v>2751090</v>
      </c>
    </row>
    <row r="12283" spans="1:21" x14ac:dyDescent="0.25">
      <c r="A12283">
        <v>1</v>
      </c>
      <c r="B12283">
        <v>1</v>
      </c>
      <c r="C12283">
        <v>2017</v>
      </c>
      <c r="K12283">
        <v>41</v>
      </c>
      <c r="L12283">
        <v>47</v>
      </c>
      <c r="M12283">
        <v>2</v>
      </c>
      <c r="N12283">
        <v>2014</v>
      </c>
      <c r="O12283">
        <v>5</v>
      </c>
      <c r="P12283">
        <v>2202410501</v>
      </c>
      <c r="T12283">
        <v>2</v>
      </c>
      <c r="U12283">
        <v>883724</v>
      </c>
    </row>
    <row r="12284" spans="1:21" x14ac:dyDescent="0.25">
      <c r="A12284">
        <v>1</v>
      </c>
      <c r="B12284">
        <v>1</v>
      </c>
      <c r="C12284">
        <v>2017</v>
      </c>
      <c r="K12284">
        <v>41</v>
      </c>
      <c r="L12284">
        <v>46</v>
      </c>
      <c r="M12284">
        <v>2</v>
      </c>
      <c r="N12284">
        <v>2014</v>
      </c>
      <c r="O12284">
        <v>5</v>
      </c>
      <c r="P12284">
        <v>2202410501</v>
      </c>
      <c r="T12284">
        <v>2</v>
      </c>
      <c r="U12284">
        <v>159343</v>
      </c>
    </row>
    <row r="12285" spans="1:21" x14ac:dyDescent="0.25">
      <c r="A12285">
        <v>1</v>
      </c>
      <c r="B12285">
        <v>1</v>
      </c>
      <c r="C12285">
        <v>2017</v>
      </c>
      <c r="K12285">
        <v>41</v>
      </c>
      <c r="L12285">
        <v>42</v>
      </c>
      <c r="M12285">
        <v>2</v>
      </c>
      <c r="N12285">
        <v>2014</v>
      </c>
      <c r="O12285">
        <v>5</v>
      </c>
      <c r="P12285">
        <v>2202410501</v>
      </c>
      <c r="T12285">
        <v>2</v>
      </c>
      <c r="U12285">
        <v>26272.9</v>
      </c>
    </row>
    <row r="12286" spans="1:21" x14ac:dyDescent="0.25">
      <c r="A12286">
        <v>1</v>
      </c>
      <c r="B12286">
        <v>1</v>
      </c>
      <c r="C12286">
        <v>2017</v>
      </c>
      <c r="K12286">
        <v>41</v>
      </c>
      <c r="L12286">
        <v>41</v>
      </c>
      <c r="M12286">
        <v>2</v>
      </c>
      <c r="N12286">
        <v>2014</v>
      </c>
      <c r="O12286">
        <v>5</v>
      </c>
      <c r="P12286">
        <v>2202410501</v>
      </c>
      <c r="T12286">
        <v>2</v>
      </c>
      <c r="U12286">
        <v>243621</v>
      </c>
    </row>
    <row r="12287" spans="1:21" x14ac:dyDescent="0.25">
      <c r="A12287">
        <v>1</v>
      </c>
      <c r="B12287">
        <v>1</v>
      </c>
      <c r="C12287">
        <v>2017</v>
      </c>
      <c r="K12287">
        <v>32</v>
      </c>
      <c r="L12287">
        <v>40</v>
      </c>
      <c r="M12287">
        <v>2</v>
      </c>
      <c r="N12287">
        <v>2014</v>
      </c>
      <c r="O12287">
        <v>5</v>
      </c>
      <c r="P12287">
        <v>2202320501</v>
      </c>
      <c r="T12287">
        <v>2</v>
      </c>
      <c r="U12287">
        <v>11547800</v>
      </c>
    </row>
    <row r="12288" spans="1:21" x14ac:dyDescent="0.25">
      <c r="A12288">
        <v>1</v>
      </c>
      <c r="B12288">
        <v>1</v>
      </c>
      <c r="C12288">
        <v>2017</v>
      </c>
      <c r="K12288">
        <v>32</v>
      </c>
      <c r="L12288">
        <v>30</v>
      </c>
      <c r="M12288">
        <v>2</v>
      </c>
      <c r="N12288">
        <v>2014</v>
      </c>
      <c r="O12288">
        <v>5</v>
      </c>
      <c r="P12288">
        <v>2202320501</v>
      </c>
      <c r="T12288">
        <v>2</v>
      </c>
      <c r="U12288">
        <v>9297860</v>
      </c>
    </row>
    <row r="12289" spans="1:21" x14ac:dyDescent="0.25">
      <c r="A12289">
        <v>1</v>
      </c>
      <c r="B12289">
        <v>1</v>
      </c>
      <c r="C12289">
        <v>2017</v>
      </c>
      <c r="K12289">
        <v>31</v>
      </c>
      <c r="L12289">
        <v>40</v>
      </c>
      <c r="M12289">
        <v>2</v>
      </c>
      <c r="N12289">
        <v>2014</v>
      </c>
      <c r="O12289">
        <v>5</v>
      </c>
      <c r="P12289">
        <v>2202310501</v>
      </c>
      <c r="T12289">
        <v>2</v>
      </c>
      <c r="U12289">
        <v>21320300</v>
      </c>
    </row>
    <row r="12290" spans="1:21" x14ac:dyDescent="0.25">
      <c r="A12290">
        <v>1</v>
      </c>
      <c r="B12290">
        <v>1</v>
      </c>
      <c r="C12290">
        <v>2017</v>
      </c>
      <c r="K12290">
        <v>31</v>
      </c>
      <c r="L12290">
        <v>30</v>
      </c>
      <c r="M12290">
        <v>2</v>
      </c>
      <c r="N12290">
        <v>2014</v>
      </c>
      <c r="O12290">
        <v>5</v>
      </c>
      <c r="P12290">
        <v>2202310501</v>
      </c>
      <c r="T12290">
        <v>2</v>
      </c>
      <c r="U12290">
        <v>10483400</v>
      </c>
    </row>
    <row r="12291" spans="1:21" x14ac:dyDescent="0.25">
      <c r="A12291">
        <v>1</v>
      </c>
      <c r="B12291">
        <v>1</v>
      </c>
      <c r="C12291">
        <v>2017</v>
      </c>
      <c r="K12291">
        <v>21</v>
      </c>
      <c r="L12291">
        <v>20</v>
      </c>
      <c r="M12291">
        <v>2</v>
      </c>
      <c r="N12291">
        <v>2014</v>
      </c>
      <c r="O12291">
        <v>5</v>
      </c>
      <c r="P12291">
        <v>2202210501</v>
      </c>
      <c r="T12291">
        <v>2</v>
      </c>
      <c r="U12291">
        <v>24019100</v>
      </c>
    </row>
    <row r="12292" spans="1:21" x14ac:dyDescent="0.25">
      <c r="A12292">
        <v>1</v>
      </c>
      <c r="B12292">
        <v>1</v>
      </c>
      <c r="C12292">
        <v>2017</v>
      </c>
      <c r="K12292">
        <v>62</v>
      </c>
      <c r="L12292">
        <v>47</v>
      </c>
      <c r="M12292">
        <v>2</v>
      </c>
      <c r="N12292">
        <v>2013</v>
      </c>
      <c r="O12292">
        <v>5</v>
      </c>
      <c r="P12292">
        <v>2202620501</v>
      </c>
      <c r="T12292">
        <v>2</v>
      </c>
      <c r="U12292">
        <v>65326100</v>
      </c>
    </row>
    <row r="12293" spans="1:21" x14ac:dyDescent="0.25">
      <c r="A12293">
        <v>1</v>
      </c>
      <c r="B12293">
        <v>1</v>
      </c>
      <c r="C12293">
        <v>2017</v>
      </c>
      <c r="K12293">
        <v>62</v>
      </c>
      <c r="L12293">
        <v>46</v>
      </c>
      <c r="M12293">
        <v>2</v>
      </c>
      <c r="N12293">
        <v>2013</v>
      </c>
      <c r="O12293">
        <v>5</v>
      </c>
      <c r="P12293">
        <v>2202620501</v>
      </c>
      <c r="T12293">
        <v>2</v>
      </c>
      <c r="U12293">
        <v>2804770</v>
      </c>
    </row>
    <row r="12294" spans="1:21" x14ac:dyDescent="0.25">
      <c r="A12294">
        <v>1</v>
      </c>
      <c r="B12294">
        <v>1</v>
      </c>
      <c r="C12294">
        <v>2017</v>
      </c>
      <c r="K12294">
        <v>61</v>
      </c>
      <c r="L12294">
        <v>47</v>
      </c>
      <c r="M12294">
        <v>2</v>
      </c>
      <c r="N12294">
        <v>2013</v>
      </c>
      <c r="O12294">
        <v>5</v>
      </c>
      <c r="P12294">
        <v>2202610501</v>
      </c>
      <c r="T12294">
        <v>2</v>
      </c>
      <c r="U12294">
        <v>26058700</v>
      </c>
    </row>
    <row r="12295" spans="1:21" x14ac:dyDescent="0.25">
      <c r="A12295">
        <v>1</v>
      </c>
      <c r="B12295">
        <v>1</v>
      </c>
      <c r="C12295">
        <v>2017</v>
      </c>
      <c r="K12295">
        <v>61</v>
      </c>
      <c r="L12295">
        <v>46</v>
      </c>
      <c r="M12295">
        <v>2</v>
      </c>
      <c r="N12295">
        <v>2013</v>
      </c>
      <c r="O12295">
        <v>5</v>
      </c>
      <c r="P12295">
        <v>2202610501</v>
      </c>
      <c r="T12295">
        <v>2</v>
      </c>
      <c r="U12295">
        <v>8171310</v>
      </c>
    </row>
    <row r="12296" spans="1:21" x14ac:dyDescent="0.25">
      <c r="A12296">
        <v>1</v>
      </c>
      <c r="B12296">
        <v>1</v>
      </c>
      <c r="C12296">
        <v>2017</v>
      </c>
      <c r="K12296">
        <v>54</v>
      </c>
      <c r="L12296">
        <v>47</v>
      </c>
      <c r="M12296">
        <v>2</v>
      </c>
      <c r="N12296">
        <v>2013</v>
      </c>
      <c r="O12296">
        <v>5</v>
      </c>
      <c r="P12296">
        <v>2202540501</v>
      </c>
      <c r="T12296">
        <v>2</v>
      </c>
      <c r="U12296">
        <v>58783.4</v>
      </c>
    </row>
    <row r="12297" spans="1:21" x14ac:dyDescent="0.25">
      <c r="A12297">
        <v>1</v>
      </c>
      <c r="B12297">
        <v>1</v>
      </c>
      <c r="C12297">
        <v>2017</v>
      </c>
      <c r="K12297">
        <v>54</v>
      </c>
      <c r="L12297">
        <v>46</v>
      </c>
      <c r="M12297">
        <v>2</v>
      </c>
      <c r="N12297">
        <v>2013</v>
      </c>
      <c r="O12297">
        <v>5</v>
      </c>
      <c r="P12297">
        <v>2202540501</v>
      </c>
      <c r="T12297">
        <v>2</v>
      </c>
      <c r="U12297">
        <v>451894</v>
      </c>
    </row>
    <row r="12298" spans="1:21" x14ac:dyDescent="0.25">
      <c r="A12298">
        <v>1</v>
      </c>
      <c r="B12298">
        <v>1</v>
      </c>
      <c r="C12298">
        <v>2017</v>
      </c>
      <c r="K12298">
        <v>54</v>
      </c>
      <c r="L12298">
        <v>42</v>
      </c>
      <c r="M12298">
        <v>2</v>
      </c>
      <c r="N12298">
        <v>2013</v>
      </c>
      <c r="O12298">
        <v>5</v>
      </c>
      <c r="P12298">
        <v>2202540501</v>
      </c>
      <c r="T12298">
        <v>2</v>
      </c>
      <c r="U12298">
        <v>598136</v>
      </c>
    </row>
    <row r="12299" spans="1:21" x14ac:dyDescent="0.25">
      <c r="A12299">
        <v>1</v>
      </c>
      <c r="B12299">
        <v>1</v>
      </c>
      <c r="C12299">
        <v>2017</v>
      </c>
      <c r="K12299">
        <v>54</v>
      </c>
      <c r="L12299">
        <v>41</v>
      </c>
      <c r="M12299">
        <v>2</v>
      </c>
      <c r="N12299">
        <v>2013</v>
      </c>
      <c r="O12299">
        <v>5</v>
      </c>
      <c r="P12299">
        <v>2202540501</v>
      </c>
      <c r="T12299">
        <v>2</v>
      </c>
      <c r="U12299">
        <v>409413</v>
      </c>
    </row>
    <row r="12300" spans="1:21" x14ac:dyDescent="0.25">
      <c r="A12300">
        <v>1</v>
      </c>
      <c r="B12300">
        <v>1</v>
      </c>
      <c r="C12300">
        <v>2017</v>
      </c>
      <c r="K12300">
        <v>53</v>
      </c>
      <c r="L12300">
        <v>47</v>
      </c>
      <c r="M12300">
        <v>2</v>
      </c>
      <c r="N12300">
        <v>2013</v>
      </c>
      <c r="O12300">
        <v>5</v>
      </c>
      <c r="P12300">
        <v>2202530501</v>
      </c>
      <c r="T12300">
        <v>2</v>
      </c>
      <c r="U12300">
        <v>1873370</v>
      </c>
    </row>
    <row r="12301" spans="1:21" x14ac:dyDescent="0.25">
      <c r="A12301">
        <v>1</v>
      </c>
      <c r="B12301">
        <v>1</v>
      </c>
      <c r="C12301">
        <v>2017</v>
      </c>
      <c r="K12301">
        <v>53</v>
      </c>
      <c r="L12301">
        <v>46</v>
      </c>
      <c r="M12301">
        <v>2</v>
      </c>
      <c r="N12301">
        <v>2013</v>
      </c>
      <c r="O12301">
        <v>5</v>
      </c>
      <c r="P12301">
        <v>2202530501</v>
      </c>
      <c r="T12301">
        <v>2</v>
      </c>
      <c r="U12301">
        <v>1863510</v>
      </c>
    </row>
    <row r="12302" spans="1:21" x14ac:dyDescent="0.25">
      <c r="A12302">
        <v>1</v>
      </c>
      <c r="B12302">
        <v>1</v>
      </c>
      <c r="C12302">
        <v>2017</v>
      </c>
      <c r="K12302">
        <v>53</v>
      </c>
      <c r="L12302">
        <v>42</v>
      </c>
      <c r="M12302">
        <v>2</v>
      </c>
      <c r="N12302">
        <v>2013</v>
      </c>
      <c r="O12302">
        <v>5</v>
      </c>
      <c r="P12302">
        <v>2202530501</v>
      </c>
      <c r="T12302">
        <v>2</v>
      </c>
      <c r="U12302">
        <v>1272670</v>
      </c>
    </row>
    <row r="12303" spans="1:21" x14ac:dyDescent="0.25">
      <c r="A12303">
        <v>1</v>
      </c>
      <c r="B12303">
        <v>1</v>
      </c>
      <c r="C12303">
        <v>2017</v>
      </c>
      <c r="K12303">
        <v>53</v>
      </c>
      <c r="L12303">
        <v>41</v>
      </c>
      <c r="M12303">
        <v>2</v>
      </c>
      <c r="N12303">
        <v>2013</v>
      </c>
      <c r="O12303">
        <v>5</v>
      </c>
      <c r="P12303">
        <v>2202530501</v>
      </c>
      <c r="T12303">
        <v>2</v>
      </c>
      <c r="U12303">
        <v>1796390</v>
      </c>
    </row>
    <row r="12304" spans="1:21" x14ac:dyDescent="0.25">
      <c r="A12304">
        <v>1</v>
      </c>
      <c r="B12304">
        <v>1</v>
      </c>
      <c r="C12304">
        <v>2017</v>
      </c>
      <c r="K12304">
        <v>52</v>
      </c>
      <c r="L12304">
        <v>47</v>
      </c>
      <c r="M12304">
        <v>2</v>
      </c>
      <c r="N12304">
        <v>2013</v>
      </c>
      <c r="O12304">
        <v>5</v>
      </c>
      <c r="P12304">
        <v>2202520501</v>
      </c>
      <c r="T12304">
        <v>2</v>
      </c>
      <c r="U12304">
        <v>13852200</v>
      </c>
    </row>
    <row r="12305" spans="1:21" x14ac:dyDescent="0.25">
      <c r="A12305">
        <v>1</v>
      </c>
      <c r="B12305">
        <v>1</v>
      </c>
      <c r="C12305">
        <v>2017</v>
      </c>
      <c r="K12305">
        <v>52</v>
      </c>
      <c r="L12305">
        <v>46</v>
      </c>
      <c r="M12305">
        <v>2</v>
      </c>
      <c r="N12305">
        <v>2013</v>
      </c>
      <c r="O12305">
        <v>5</v>
      </c>
      <c r="P12305">
        <v>2202520501</v>
      </c>
      <c r="T12305">
        <v>2</v>
      </c>
      <c r="U12305">
        <v>17813200</v>
      </c>
    </row>
    <row r="12306" spans="1:21" x14ac:dyDescent="0.25">
      <c r="A12306">
        <v>1</v>
      </c>
      <c r="B12306">
        <v>1</v>
      </c>
      <c r="C12306">
        <v>2017</v>
      </c>
      <c r="K12306">
        <v>52</v>
      </c>
      <c r="L12306">
        <v>42</v>
      </c>
      <c r="M12306">
        <v>2</v>
      </c>
      <c r="N12306">
        <v>2013</v>
      </c>
      <c r="O12306">
        <v>5</v>
      </c>
      <c r="P12306">
        <v>2202520501</v>
      </c>
      <c r="T12306">
        <v>2</v>
      </c>
      <c r="U12306">
        <v>22033000</v>
      </c>
    </row>
    <row r="12307" spans="1:21" x14ac:dyDescent="0.25">
      <c r="A12307">
        <v>1</v>
      </c>
      <c r="B12307">
        <v>1</v>
      </c>
      <c r="C12307">
        <v>2017</v>
      </c>
      <c r="K12307">
        <v>52</v>
      </c>
      <c r="L12307">
        <v>41</v>
      </c>
      <c r="M12307">
        <v>2</v>
      </c>
      <c r="N12307">
        <v>2013</v>
      </c>
      <c r="O12307">
        <v>5</v>
      </c>
      <c r="P12307">
        <v>2202520501</v>
      </c>
      <c r="T12307">
        <v>2</v>
      </c>
      <c r="U12307">
        <v>24094500</v>
      </c>
    </row>
    <row r="12308" spans="1:21" x14ac:dyDescent="0.25">
      <c r="A12308">
        <v>1</v>
      </c>
      <c r="B12308">
        <v>1</v>
      </c>
      <c r="C12308">
        <v>2017</v>
      </c>
      <c r="K12308">
        <v>51</v>
      </c>
      <c r="L12308">
        <v>47</v>
      </c>
      <c r="M12308">
        <v>2</v>
      </c>
      <c r="N12308">
        <v>2013</v>
      </c>
      <c r="O12308">
        <v>5</v>
      </c>
      <c r="P12308">
        <v>2202510501</v>
      </c>
      <c r="T12308">
        <v>2</v>
      </c>
      <c r="U12308">
        <v>3655980</v>
      </c>
    </row>
    <row r="12309" spans="1:21" x14ac:dyDescent="0.25">
      <c r="A12309">
        <v>1</v>
      </c>
      <c r="B12309">
        <v>1</v>
      </c>
      <c r="C12309">
        <v>2017</v>
      </c>
      <c r="K12309">
        <v>51</v>
      </c>
      <c r="L12309">
        <v>46</v>
      </c>
      <c r="M12309">
        <v>2</v>
      </c>
      <c r="N12309">
        <v>2013</v>
      </c>
      <c r="O12309">
        <v>5</v>
      </c>
      <c r="P12309">
        <v>2202510501</v>
      </c>
      <c r="T12309">
        <v>2</v>
      </c>
      <c r="U12309">
        <v>99607.3</v>
      </c>
    </row>
    <row r="12310" spans="1:21" x14ac:dyDescent="0.25">
      <c r="A12310">
        <v>1</v>
      </c>
      <c r="B12310">
        <v>1</v>
      </c>
      <c r="C12310">
        <v>2017</v>
      </c>
      <c r="K12310">
        <v>43</v>
      </c>
      <c r="L12310">
        <v>47</v>
      </c>
      <c r="M12310">
        <v>2</v>
      </c>
      <c r="N12310">
        <v>2013</v>
      </c>
      <c r="O12310">
        <v>5</v>
      </c>
      <c r="P12310">
        <v>2202430501</v>
      </c>
      <c r="T12310">
        <v>2</v>
      </c>
      <c r="U12310">
        <v>294563</v>
      </c>
    </row>
    <row r="12311" spans="1:21" x14ac:dyDescent="0.25">
      <c r="A12311">
        <v>1</v>
      </c>
      <c r="B12311">
        <v>1</v>
      </c>
      <c r="C12311">
        <v>2017</v>
      </c>
      <c r="K12311">
        <v>43</v>
      </c>
      <c r="L12311">
        <v>46</v>
      </c>
      <c r="M12311">
        <v>2</v>
      </c>
      <c r="N12311">
        <v>2013</v>
      </c>
      <c r="O12311">
        <v>5</v>
      </c>
      <c r="P12311">
        <v>2202430501</v>
      </c>
      <c r="T12311">
        <v>2</v>
      </c>
      <c r="U12311">
        <v>6098220</v>
      </c>
    </row>
    <row r="12312" spans="1:21" x14ac:dyDescent="0.25">
      <c r="A12312">
        <v>1</v>
      </c>
      <c r="B12312">
        <v>1</v>
      </c>
      <c r="C12312">
        <v>2017</v>
      </c>
      <c r="K12312">
        <v>43</v>
      </c>
      <c r="L12312">
        <v>42</v>
      </c>
      <c r="M12312">
        <v>2</v>
      </c>
      <c r="N12312">
        <v>2013</v>
      </c>
      <c r="O12312">
        <v>5</v>
      </c>
      <c r="P12312">
        <v>2202430501</v>
      </c>
      <c r="T12312">
        <v>2</v>
      </c>
      <c r="U12312">
        <v>45902.6</v>
      </c>
    </row>
    <row r="12313" spans="1:21" x14ac:dyDescent="0.25">
      <c r="A12313">
        <v>1</v>
      </c>
      <c r="B12313">
        <v>1</v>
      </c>
      <c r="C12313">
        <v>2017</v>
      </c>
      <c r="K12313">
        <v>43</v>
      </c>
      <c r="L12313">
        <v>41</v>
      </c>
      <c r="M12313">
        <v>2</v>
      </c>
      <c r="N12313">
        <v>2013</v>
      </c>
      <c r="O12313">
        <v>5</v>
      </c>
      <c r="P12313">
        <v>2202430501</v>
      </c>
      <c r="T12313">
        <v>2</v>
      </c>
      <c r="U12313">
        <v>69247.3</v>
      </c>
    </row>
    <row r="12314" spans="1:21" x14ac:dyDescent="0.25">
      <c r="A12314">
        <v>1</v>
      </c>
      <c r="B12314">
        <v>1</v>
      </c>
      <c r="C12314">
        <v>2017</v>
      </c>
      <c r="K12314">
        <v>42</v>
      </c>
      <c r="L12314">
        <v>48</v>
      </c>
      <c r="M12314">
        <v>2</v>
      </c>
      <c r="N12314">
        <v>2013</v>
      </c>
      <c r="O12314">
        <v>5</v>
      </c>
      <c r="P12314">
        <v>2202420501</v>
      </c>
      <c r="T12314">
        <v>2</v>
      </c>
      <c r="U12314">
        <v>2389580</v>
      </c>
    </row>
    <row r="12315" spans="1:21" x14ac:dyDescent="0.25">
      <c r="A12315">
        <v>1</v>
      </c>
      <c r="B12315">
        <v>1</v>
      </c>
      <c r="C12315">
        <v>2017</v>
      </c>
      <c r="K12315">
        <v>41</v>
      </c>
      <c r="L12315">
        <v>47</v>
      </c>
      <c r="M12315">
        <v>2</v>
      </c>
      <c r="N12315">
        <v>2013</v>
      </c>
      <c r="O12315">
        <v>5</v>
      </c>
      <c r="P12315">
        <v>2202410501</v>
      </c>
      <c r="T12315">
        <v>2</v>
      </c>
      <c r="U12315">
        <v>792977</v>
      </c>
    </row>
    <row r="12316" spans="1:21" x14ac:dyDescent="0.25">
      <c r="A12316">
        <v>1</v>
      </c>
      <c r="B12316">
        <v>1</v>
      </c>
      <c r="C12316">
        <v>2017</v>
      </c>
      <c r="K12316">
        <v>41</v>
      </c>
      <c r="L12316">
        <v>46</v>
      </c>
      <c r="M12316">
        <v>2</v>
      </c>
      <c r="N12316">
        <v>2013</v>
      </c>
      <c r="O12316">
        <v>5</v>
      </c>
      <c r="P12316">
        <v>2202410501</v>
      </c>
      <c r="T12316">
        <v>2</v>
      </c>
      <c r="U12316">
        <v>142981</v>
      </c>
    </row>
    <row r="12317" spans="1:21" x14ac:dyDescent="0.25">
      <c r="A12317">
        <v>1</v>
      </c>
      <c r="B12317">
        <v>1</v>
      </c>
      <c r="C12317">
        <v>2017</v>
      </c>
      <c r="K12317">
        <v>41</v>
      </c>
      <c r="L12317">
        <v>42</v>
      </c>
      <c r="M12317">
        <v>2</v>
      </c>
      <c r="N12317">
        <v>2013</v>
      </c>
      <c r="O12317">
        <v>5</v>
      </c>
      <c r="P12317">
        <v>2202410501</v>
      </c>
      <c r="T12317">
        <v>2</v>
      </c>
      <c r="U12317">
        <v>23575</v>
      </c>
    </row>
    <row r="12318" spans="1:21" x14ac:dyDescent="0.25">
      <c r="A12318">
        <v>1</v>
      </c>
      <c r="B12318">
        <v>1</v>
      </c>
      <c r="C12318">
        <v>2017</v>
      </c>
      <c r="K12318">
        <v>41</v>
      </c>
      <c r="L12318">
        <v>41</v>
      </c>
      <c r="M12318">
        <v>2</v>
      </c>
      <c r="N12318">
        <v>2013</v>
      </c>
      <c r="O12318">
        <v>5</v>
      </c>
      <c r="P12318">
        <v>2202410501</v>
      </c>
      <c r="T12318">
        <v>2</v>
      </c>
      <c r="U12318">
        <v>218605</v>
      </c>
    </row>
    <row r="12319" spans="1:21" x14ac:dyDescent="0.25">
      <c r="A12319">
        <v>1</v>
      </c>
      <c r="B12319">
        <v>1</v>
      </c>
      <c r="C12319">
        <v>2017</v>
      </c>
      <c r="K12319">
        <v>32</v>
      </c>
      <c r="L12319">
        <v>40</v>
      </c>
      <c r="M12319">
        <v>2</v>
      </c>
      <c r="N12319">
        <v>2013</v>
      </c>
      <c r="O12319">
        <v>5</v>
      </c>
      <c r="P12319">
        <v>2202320501</v>
      </c>
      <c r="T12319">
        <v>2</v>
      </c>
      <c r="U12319">
        <v>10475000</v>
      </c>
    </row>
    <row r="12320" spans="1:21" x14ac:dyDescent="0.25">
      <c r="A12320">
        <v>1</v>
      </c>
      <c r="B12320">
        <v>1</v>
      </c>
      <c r="C12320">
        <v>2017</v>
      </c>
      <c r="K12320">
        <v>32</v>
      </c>
      <c r="L12320">
        <v>30</v>
      </c>
      <c r="M12320">
        <v>2</v>
      </c>
      <c r="N12320">
        <v>2013</v>
      </c>
      <c r="O12320">
        <v>5</v>
      </c>
      <c r="P12320">
        <v>2202320501</v>
      </c>
      <c r="T12320">
        <v>2</v>
      </c>
      <c r="U12320">
        <v>8434070</v>
      </c>
    </row>
    <row r="12321" spans="1:21" x14ac:dyDescent="0.25">
      <c r="A12321">
        <v>1</v>
      </c>
      <c r="B12321">
        <v>1</v>
      </c>
      <c r="C12321">
        <v>2017</v>
      </c>
      <c r="K12321">
        <v>31</v>
      </c>
      <c r="L12321">
        <v>40</v>
      </c>
      <c r="M12321">
        <v>2</v>
      </c>
      <c r="N12321">
        <v>2013</v>
      </c>
      <c r="O12321">
        <v>5</v>
      </c>
      <c r="P12321">
        <v>2202310501</v>
      </c>
      <c r="T12321">
        <v>2</v>
      </c>
      <c r="U12321">
        <v>19461500</v>
      </c>
    </row>
    <row r="12322" spans="1:21" x14ac:dyDescent="0.25">
      <c r="A12322">
        <v>1</v>
      </c>
      <c r="B12322">
        <v>1</v>
      </c>
      <c r="C12322">
        <v>2017</v>
      </c>
      <c r="K12322">
        <v>31</v>
      </c>
      <c r="L12322">
        <v>30</v>
      </c>
      <c r="M12322">
        <v>2</v>
      </c>
      <c r="N12322">
        <v>2013</v>
      </c>
      <c r="O12322">
        <v>5</v>
      </c>
      <c r="P12322">
        <v>2202310501</v>
      </c>
      <c r="T12322">
        <v>2</v>
      </c>
      <c r="U12322">
        <v>9569380</v>
      </c>
    </row>
    <row r="12323" spans="1:21" x14ac:dyDescent="0.25">
      <c r="A12323">
        <v>1</v>
      </c>
      <c r="B12323">
        <v>1</v>
      </c>
      <c r="C12323">
        <v>2017</v>
      </c>
      <c r="K12323">
        <v>21</v>
      </c>
      <c r="L12323">
        <v>20</v>
      </c>
      <c r="M12323">
        <v>2</v>
      </c>
      <c r="N12323">
        <v>2013</v>
      </c>
      <c r="O12323">
        <v>5</v>
      </c>
      <c r="P12323">
        <v>2202210501</v>
      </c>
      <c r="T12323">
        <v>2</v>
      </c>
      <c r="U12323">
        <v>22322200</v>
      </c>
    </row>
    <row r="12324" spans="1:21" x14ac:dyDescent="0.25">
      <c r="A12324">
        <v>1</v>
      </c>
      <c r="B12324">
        <v>1</v>
      </c>
      <c r="C12324">
        <v>2017</v>
      </c>
      <c r="K12324">
        <v>62</v>
      </c>
      <c r="L12324">
        <v>47</v>
      </c>
      <c r="M12324">
        <v>2</v>
      </c>
      <c r="N12324">
        <v>2012</v>
      </c>
      <c r="O12324">
        <v>5</v>
      </c>
      <c r="P12324">
        <v>2202620501</v>
      </c>
      <c r="T12324">
        <v>2</v>
      </c>
      <c r="U12324">
        <v>59536300</v>
      </c>
    </row>
    <row r="12325" spans="1:21" x14ac:dyDescent="0.25">
      <c r="A12325">
        <v>1</v>
      </c>
      <c r="B12325">
        <v>1</v>
      </c>
      <c r="C12325">
        <v>2017</v>
      </c>
      <c r="K12325">
        <v>62</v>
      </c>
      <c r="L12325">
        <v>46</v>
      </c>
      <c r="M12325">
        <v>2</v>
      </c>
      <c r="N12325">
        <v>2012</v>
      </c>
      <c r="O12325">
        <v>5</v>
      </c>
      <c r="P12325">
        <v>2202620501</v>
      </c>
      <c r="T12325">
        <v>2</v>
      </c>
      <c r="U12325">
        <v>2556180</v>
      </c>
    </row>
    <row r="12326" spans="1:21" x14ac:dyDescent="0.25">
      <c r="A12326">
        <v>1</v>
      </c>
      <c r="B12326">
        <v>1</v>
      </c>
      <c r="C12326">
        <v>2017</v>
      </c>
      <c r="K12326">
        <v>61</v>
      </c>
      <c r="L12326">
        <v>47</v>
      </c>
      <c r="M12326">
        <v>2</v>
      </c>
      <c r="N12326">
        <v>2012</v>
      </c>
      <c r="O12326">
        <v>5</v>
      </c>
      <c r="P12326">
        <v>2202610501</v>
      </c>
      <c r="T12326">
        <v>2</v>
      </c>
      <c r="U12326">
        <v>23924000</v>
      </c>
    </row>
    <row r="12327" spans="1:21" x14ac:dyDescent="0.25">
      <c r="A12327">
        <v>1</v>
      </c>
      <c r="B12327">
        <v>1</v>
      </c>
      <c r="C12327">
        <v>2017</v>
      </c>
      <c r="K12327">
        <v>61</v>
      </c>
      <c r="L12327">
        <v>46</v>
      </c>
      <c r="M12327">
        <v>2</v>
      </c>
      <c r="N12327">
        <v>2012</v>
      </c>
      <c r="O12327">
        <v>5</v>
      </c>
      <c r="P12327">
        <v>2202610501</v>
      </c>
      <c r="T12327">
        <v>2</v>
      </c>
      <c r="U12327">
        <v>7501940</v>
      </c>
    </row>
    <row r="12328" spans="1:21" x14ac:dyDescent="0.25">
      <c r="A12328">
        <v>1</v>
      </c>
      <c r="B12328">
        <v>1</v>
      </c>
      <c r="C12328">
        <v>2017</v>
      </c>
      <c r="K12328">
        <v>54</v>
      </c>
      <c r="L12328">
        <v>47</v>
      </c>
      <c r="M12328">
        <v>2</v>
      </c>
      <c r="N12328">
        <v>2012</v>
      </c>
      <c r="O12328">
        <v>5</v>
      </c>
      <c r="P12328">
        <v>2202540501</v>
      </c>
      <c r="T12328">
        <v>2</v>
      </c>
      <c r="U12328">
        <v>53588.2</v>
      </c>
    </row>
    <row r="12329" spans="1:21" x14ac:dyDescent="0.25">
      <c r="A12329">
        <v>1</v>
      </c>
      <c r="B12329">
        <v>1</v>
      </c>
      <c r="C12329">
        <v>2017</v>
      </c>
      <c r="K12329">
        <v>54</v>
      </c>
      <c r="L12329">
        <v>46</v>
      </c>
      <c r="M12329">
        <v>2</v>
      </c>
      <c r="N12329">
        <v>2012</v>
      </c>
      <c r="O12329">
        <v>5</v>
      </c>
      <c r="P12329">
        <v>2202540501</v>
      </c>
      <c r="T12329">
        <v>2</v>
      </c>
      <c r="U12329">
        <v>411956</v>
      </c>
    </row>
    <row r="12330" spans="1:21" x14ac:dyDescent="0.25">
      <c r="A12330">
        <v>1</v>
      </c>
      <c r="B12330">
        <v>1</v>
      </c>
      <c r="C12330">
        <v>2017</v>
      </c>
      <c r="K12330">
        <v>54</v>
      </c>
      <c r="L12330">
        <v>42</v>
      </c>
      <c r="M12330">
        <v>2</v>
      </c>
      <c r="N12330">
        <v>2012</v>
      </c>
      <c r="O12330">
        <v>5</v>
      </c>
      <c r="P12330">
        <v>2202540501</v>
      </c>
      <c r="T12330">
        <v>2</v>
      </c>
      <c r="U12330">
        <v>545274</v>
      </c>
    </row>
    <row r="12331" spans="1:21" x14ac:dyDescent="0.25">
      <c r="A12331">
        <v>1</v>
      </c>
      <c r="B12331">
        <v>1</v>
      </c>
      <c r="C12331">
        <v>2017</v>
      </c>
      <c r="K12331">
        <v>54</v>
      </c>
      <c r="L12331">
        <v>41</v>
      </c>
      <c r="M12331">
        <v>2</v>
      </c>
      <c r="N12331">
        <v>2012</v>
      </c>
      <c r="O12331">
        <v>5</v>
      </c>
      <c r="P12331">
        <v>2202540501</v>
      </c>
      <c r="T12331">
        <v>2</v>
      </c>
      <c r="U12331">
        <v>373230</v>
      </c>
    </row>
    <row r="12332" spans="1:21" x14ac:dyDescent="0.25">
      <c r="A12332">
        <v>1</v>
      </c>
      <c r="B12332">
        <v>1</v>
      </c>
      <c r="C12332">
        <v>2017</v>
      </c>
      <c r="K12332">
        <v>53</v>
      </c>
      <c r="L12332">
        <v>47</v>
      </c>
      <c r="M12332">
        <v>2</v>
      </c>
      <c r="N12332">
        <v>2012</v>
      </c>
      <c r="O12332">
        <v>5</v>
      </c>
      <c r="P12332">
        <v>2202530501</v>
      </c>
      <c r="T12332">
        <v>2</v>
      </c>
      <c r="U12332">
        <v>1604730</v>
      </c>
    </row>
    <row r="12333" spans="1:21" x14ac:dyDescent="0.25">
      <c r="A12333">
        <v>1</v>
      </c>
      <c r="B12333">
        <v>1</v>
      </c>
      <c r="C12333">
        <v>2017</v>
      </c>
      <c r="K12333">
        <v>53</v>
      </c>
      <c r="L12333">
        <v>46</v>
      </c>
      <c r="M12333">
        <v>2</v>
      </c>
      <c r="N12333">
        <v>2012</v>
      </c>
      <c r="O12333">
        <v>5</v>
      </c>
      <c r="P12333">
        <v>2202530501</v>
      </c>
      <c r="T12333">
        <v>2</v>
      </c>
      <c r="U12333">
        <v>1596290</v>
      </c>
    </row>
    <row r="12334" spans="1:21" x14ac:dyDescent="0.25">
      <c r="A12334">
        <v>1</v>
      </c>
      <c r="B12334">
        <v>1</v>
      </c>
      <c r="C12334">
        <v>2017</v>
      </c>
      <c r="K12334">
        <v>53</v>
      </c>
      <c r="L12334">
        <v>42</v>
      </c>
      <c r="M12334">
        <v>2</v>
      </c>
      <c r="N12334">
        <v>2012</v>
      </c>
      <c r="O12334">
        <v>5</v>
      </c>
      <c r="P12334">
        <v>2202530501</v>
      </c>
      <c r="T12334">
        <v>2</v>
      </c>
      <c r="U12334">
        <v>1090170</v>
      </c>
    </row>
    <row r="12335" spans="1:21" x14ac:dyDescent="0.25">
      <c r="A12335">
        <v>1</v>
      </c>
      <c r="B12335">
        <v>1</v>
      </c>
      <c r="C12335">
        <v>2017</v>
      </c>
      <c r="K12335">
        <v>53</v>
      </c>
      <c r="L12335">
        <v>41</v>
      </c>
      <c r="M12335">
        <v>2</v>
      </c>
      <c r="N12335">
        <v>2012</v>
      </c>
      <c r="O12335">
        <v>5</v>
      </c>
      <c r="P12335">
        <v>2202530501</v>
      </c>
      <c r="T12335">
        <v>2</v>
      </c>
      <c r="U12335">
        <v>1538790</v>
      </c>
    </row>
    <row r="12336" spans="1:21" x14ac:dyDescent="0.25">
      <c r="A12336">
        <v>1</v>
      </c>
      <c r="B12336">
        <v>1</v>
      </c>
      <c r="C12336">
        <v>2017</v>
      </c>
      <c r="K12336">
        <v>52</v>
      </c>
      <c r="L12336">
        <v>47</v>
      </c>
      <c r="M12336">
        <v>2</v>
      </c>
      <c r="N12336">
        <v>2012</v>
      </c>
      <c r="O12336">
        <v>5</v>
      </c>
      <c r="P12336">
        <v>2202520501</v>
      </c>
      <c r="T12336">
        <v>2</v>
      </c>
      <c r="U12336">
        <v>11900700</v>
      </c>
    </row>
    <row r="12337" spans="1:21" x14ac:dyDescent="0.25">
      <c r="A12337">
        <v>1</v>
      </c>
      <c r="B12337">
        <v>1</v>
      </c>
      <c r="C12337">
        <v>2017</v>
      </c>
      <c r="K12337">
        <v>52</v>
      </c>
      <c r="L12337">
        <v>46</v>
      </c>
      <c r="M12337">
        <v>2</v>
      </c>
      <c r="N12337">
        <v>2012</v>
      </c>
      <c r="O12337">
        <v>5</v>
      </c>
      <c r="P12337">
        <v>2202520501</v>
      </c>
      <c r="T12337">
        <v>2</v>
      </c>
      <c r="U12337">
        <v>15303700</v>
      </c>
    </row>
    <row r="12338" spans="1:21" x14ac:dyDescent="0.25">
      <c r="A12338">
        <v>1</v>
      </c>
      <c r="B12338">
        <v>1</v>
      </c>
      <c r="C12338">
        <v>2017</v>
      </c>
      <c r="K12338">
        <v>52</v>
      </c>
      <c r="L12338">
        <v>42</v>
      </c>
      <c r="M12338">
        <v>2</v>
      </c>
      <c r="N12338">
        <v>2012</v>
      </c>
      <c r="O12338">
        <v>5</v>
      </c>
      <c r="P12338">
        <v>2202520501</v>
      </c>
      <c r="T12338">
        <v>2</v>
      </c>
      <c r="U12338">
        <v>18929000</v>
      </c>
    </row>
    <row r="12339" spans="1:21" x14ac:dyDescent="0.25">
      <c r="A12339">
        <v>1</v>
      </c>
      <c r="B12339">
        <v>1</v>
      </c>
      <c r="C12339">
        <v>2017</v>
      </c>
      <c r="K12339">
        <v>52</v>
      </c>
      <c r="L12339">
        <v>41</v>
      </c>
      <c r="M12339">
        <v>2</v>
      </c>
      <c r="N12339">
        <v>2012</v>
      </c>
      <c r="O12339">
        <v>5</v>
      </c>
      <c r="P12339">
        <v>2202520501</v>
      </c>
      <c r="T12339">
        <v>2</v>
      </c>
      <c r="U12339">
        <v>20700100</v>
      </c>
    </row>
    <row r="12340" spans="1:21" x14ac:dyDescent="0.25">
      <c r="A12340">
        <v>1</v>
      </c>
      <c r="B12340">
        <v>1</v>
      </c>
      <c r="C12340">
        <v>2017</v>
      </c>
      <c r="K12340">
        <v>51</v>
      </c>
      <c r="L12340">
        <v>47</v>
      </c>
      <c r="M12340">
        <v>2</v>
      </c>
      <c r="N12340">
        <v>2012</v>
      </c>
      <c r="O12340">
        <v>5</v>
      </c>
      <c r="P12340">
        <v>2202510501</v>
      </c>
      <c r="T12340">
        <v>2</v>
      </c>
      <c r="U12340">
        <v>3166190</v>
      </c>
    </row>
    <row r="12341" spans="1:21" x14ac:dyDescent="0.25">
      <c r="A12341">
        <v>1</v>
      </c>
      <c r="B12341">
        <v>1</v>
      </c>
      <c r="C12341">
        <v>2017</v>
      </c>
      <c r="K12341">
        <v>51</v>
      </c>
      <c r="L12341">
        <v>46</v>
      </c>
      <c r="M12341">
        <v>2</v>
      </c>
      <c r="N12341">
        <v>2012</v>
      </c>
      <c r="O12341">
        <v>5</v>
      </c>
      <c r="P12341">
        <v>2202510501</v>
      </c>
      <c r="T12341">
        <v>2</v>
      </c>
      <c r="U12341">
        <v>86263</v>
      </c>
    </row>
    <row r="12342" spans="1:21" x14ac:dyDescent="0.25">
      <c r="A12342">
        <v>1</v>
      </c>
      <c r="B12342">
        <v>1</v>
      </c>
      <c r="C12342">
        <v>2017</v>
      </c>
      <c r="K12342">
        <v>43</v>
      </c>
      <c r="L12342">
        <v>47</v>
      </c>
      <c r="M12342">
        <v>2</v>
      </c>
      <c r="N12342">
        <v>2012</v>
      </c>
      <c r="O12342">
        <v>5</v>
      </c>
      <c r="P12342">
        <v>2202430501</v>
      </c>
      <c r="T12342">
        <v>2</v>
      </c>
      <c r="U12342">
        <v>270410</v>
      </c>
    </row>
    <row r="12343" spans="1:21" x14ac:dyDescent="0.25">
      <c r="A12343">
        <v>1</v>
      </c>
      <c r="B12343">
        <v>1</v>
      </c>
      <c r="C12343">
        <v>2017</v>
      </c>
      <c r="K12343">
        <v>43</v>
      </c>
      <c r="L12343">
        <v>46</v>
      </c>
      <c r="M12343">
        <v>2</v>
      </c>
      <c r="N12343">
        <v>2012</v>
      </c>
      <c r="O12343">
        <v>5</v>
      </c>
      <c r="P12343">
        <v>2202430501</v>
      </c>
      <c r="T12343">
        <v>2</v>
      </c>
      <c r="U12343">
        <v>5598190</v>
      </c>
    </row>
    <row r="12344" spans="1:21" x14ac:dyDescent="0.25">
      <c r="A12344">
        <v>1</v>
      </c>
      <c r="B12344">
        <v>1</v>
      </c>
      <c r="C12344">
        <v>2017</v>
      </c>
      <c r="K12344">
        <v>43</v>
      </c>
      <c r="L12344">
        <v>42</v>
      </c>
      <c r="M12344">
        <v>2</v>
      </c>
      <c r="N12344">
        <v>2012</v>
      </c>
      <c r="O12344">
        <v>5</v>
      </c>
      <c r="P12344">
        <v>2202430501</v>
      </c>
      <c r="T12344">
        <v>2</v>
      </c>
      <c r="U12344">
        <v>42138.7</v>
      </c>
    </row>
    <row r="12345" spans="1:21" x14ac:dyDescent="0.25">
      <c r="A12345">
        <v>1</v>
      </c>
      <c r="B12345">
        <v>1</v>
      </c>
      <c r="C12345">
        <v>2017</v>
      </c>
      <c r="K12345">
        <v>43</v>
      </c>
      <c r="L12345">
        <v>41</v>
      </c>
      <c r="M12345">
        <v>2</v>
      </c>
      <c r="N12345">
        <v>2012</v>
      </c>
      <c r="O12345">
        <v>5</v>
      </c>
      <c r="P12345">
        <v>2202430501</v>
      </c>
      <c r="T12345">
        <v>2</v>
      </c>
      <c r="U12345">
        <v>63569.2</v>
      </c>
    </row>
    <row r="12346" spans="1:21" x14ac:dyDescent="0.25">
      <c r="A12346">
        <v>1</v>
      </c>
      <c r="B12346">
        <v>1</v>
      </c>
      <c r="C12346">
        <v>2017</v>
      </c>
      <c r="K12346">
        <v>42</v>
      </c>
      <c r="L12346">
        <v>48</v>
      </c>
      <c r="M12346">
        <v>2</v>
      </c>
      <c r="N12346">
        <v>2012</v>
      </c>
      <c r="O12346">
        <v>5</v>
      </c>
      <c r="P12346">
        <v>2202420501</v>
      </c>
      <c r="T12346">
        <v>2</v>
      </c>
      <c r="U12346">
        <v>2123950</v>
      </c>
    </row>
    <row r="12347" spans="1:21" x14ac:dyDescent="0.25">
      <c r="A12347">
        <v>1</v>
      </c>
      <c r="B12347">
        <v>1</v>
      </c>
      <c r="C12347">
        <v>2017</v>
      </c>
      <c r="K12347">
        <v>41</v>
      </c>
      <c r="L12347">
        <v>47</v>
      </c>
      <c r="M12347">
        <v>2</v>
      </c>
      <c r="N12347">
        <v>2012</v>
      </c>
      <c r="O12347">
        <v>5</v>
      </c>
      <c r="P12347">
        <v>2202410501</v>
      </c>
      <c r="T12347">
        <v>2</v>
      </c>
      <c r="U12347">
        <v>727937</v>
      </c>
    </row>
    <row r="12348" spans="1:21" x14ac:dyDescent="0.25">
      <c r="A12348">
        <v>1</v>
      </c>
      <c r="B12348">
        <v>1</v>
      </c>
      <c r="C12348">
        <v>2017</v>
      </c>
      <c r="K12348">
        <v>41</v>
      </c>
      <c r="L12348">
        <v>46</v>
      </c>
      <c r="M12348">
        <v>2</v>
      </c>
      <c r="N12348">
        <v>2012</v>
      </c>
      <c r="O12348">
        <v>5</v>
      </c>
      <c r="P12348">
        <v>2202410501</v>
      </c>
      <c r="T12348">
        <v>2</v>
      </c>
      <c r="U12348">
        <v>131254</v>
      </c>
    </row>
    <row r="12349" spans="1:21" x14ac:dyDescent="0.25">
      <c r="A12349">
        <v>1</v>
      </c>
      <c r="B12349">
        <v>1</v>
      </c>
      <c r="C12349">
        <v>2017</v>
      </c>
      <c r="K12349">
        <v>41</v>
      </c>
      <c r="L12349">
        <v>42</v>
      </c>
      <c r="M12349">
        <v>2</v>
      </c>
      <c r="N12349">
        <v>2012</v>
      </c>
      <c r="O12349">
        <v>5</v>
      </c>
      <c r="P12349">
        <v>2202410501</v>
      </c>
      <c r="T12349">
        <v>2</v>
      </c>
      <c r="U12349">
        <v>21641.4</v>
      </c>
    </row>
    <row r="12350" spans="1:21" x14ac:dyDescent="0.25">
      <c r="A12350">
        <v>1</v>
      </c>
      <c r="B12350">
        <v>1</v>
      </c>
      <c r="C12350">
        <v>2017</v>
      </c>
      <c r="K12350">
        <v>41</v>
      </c>
      <c r="L12350">
        <v>41</v>
      </c>
      <c r="M12350">
        <v>2</v>
      </c>
      <c r="N12350">
        <v>2012</v>
      </c>
      <c r="O12350">
        <v>5</v>
      </c>
      <c r="P12350">
        <v>2202410501</v>
      </c>
      <c r="T12350">
        <v>2</v>
      </c>
      <c r="U12350">
        <v>200675</v>
      </c>
    </row>
    <row r="12351" spans="1:21" x14ac:dyDescent="0.25">
      <c r="A12351">
        <v>1</v>
      </c>
      <c r="B12351">
        <v>1</v>
      </c>
      <c r="C12351">
        <v>2017</v>
      </c>
      <c r="K12351">
        <v>32</v>
      </c>
      <c r="L12351">
        <v>40</v>
      </c>
      <c r="M12351">
        <v>2</v>
      </c>
      <c r="N12351">
        <v>2012</v>
      </c>
      <c r="O12351">
        <v>5</v>
      </c>
      <c r="P12351">
        <v>2202320501</v>
      </c>
      <c r="T12351">
        <v>2</v>
      </c>
      <c r="U12351">
        <v>9509680</v>
      </c>
    </row>
    <row r="12352" spans="1:21" x14ac:dyDescent="0.25">
      <c r="A12352">
        <v>1</v>
      </c>
      <c r="B12352">
        <v>1</v>
      </c>
      <c r="C12352">
        <v>2017</v>
      </c>
      <c r="K12352">
        <v>32</v>
      </c>
      <c r="L12352">
        <v>30</v>
      </c>
      <c r="M12352">
        <v>2</v>
      </c>
      <c r="N12352">
        <v>2012</v>
      </c>
      <c r="O12352">
        <v>5</v>
      </c>
      <c r="P12352">
        <v>2202320501</v>
      </c>
      <c r="T12352">
        <v>2</v>
      </c>
      <c r="U12352">
        <v>7656810</v>
      </c>
    </row>
    <row r="12353" spans="1:21" x14ac:dyDescent="0.25">
      <c r="A12353">
        <v>1</v>
      </c>
      <c r="B12353">
        <v>1</v>
      </c>
      <c r="C12353">
        <v>2017</v>
      </c>
      <c r="K12353">
        <v>31</v>
      </c>
      <c r="L12353">
        <v>40</v>
      </c>
      <c r="M12353">
        <v>2</v>
      </c>
      <c r="N12353">
        <v>2012</v>
      </c>
      <c r="O12353">
        <v>5</v>
      </c>
      <c r="P12353">
        <v>2202310501</v>
      </c>
      <c r="T12353">
        <v>2</v>
      </c>
      <c r="U12353">
        <v>17819500</v>
      </c>
    </row>
    <row r="12354" spans="1:21" x14ac:dyDescent="0.25">
      <c r="A12354">
        <v>1</v>
      </c>
      <c r="B12354">
        <v>1</v>
      </c>
      <c r="C12354">
        <v>2017</v>
      </c>
      <c r="K12354">
        <v>31</v>
      </c>
      <c r="L12354">
        <v>30</v>
      </c>
      <c r="M12354">
        <v>2</v>
      </c>
      <c r="N12354">
        <v>2012</v>
      </c>
      <c r="O12354">
        <v>5</v>
      </c>
      <c r="P12354">
        <v>2202310501</v>
      </c>
      <c r="T12354">
        <v>2</v>
      </c>
      <c r="U12354">
        <v>8762030</v>
      </c>
    </row>
    <row r="12355" spans="1:21" x14ac:dyDescent="0.25">
      <c r="A12355">
        <v>1</v>
      </c>
      <c r="B12355">
        <v>1</v>
      </c>
      <c r="C12355">
        <v>2017</v>
      </c>
      <c r="K12355">
        <v>21</v>
      </c>
      <c r="L12355">
        <v>20</v>
      </c>
      <c r="M12355">
        <v>2</v>
      </c>
      <c r="N12355">
        <v>2012</v>
      </c>
      <c r="O12355">
        <v>5</v>
      </c>
      <c r="P12355">
        <v>2202210501</v>
      </c>
      <c r="T12355">
        <v>2</v>
      </c>
      <c r="U12355">
        <v>20890900</v>
      </c>
    </row>
    <row r="12356" spans="1:21" x14ac:dyDescent="0.25">
      <c r="A12356">
        <v>1</v>
      </c>
      <c r="B12356">
        <v>1</v>
      </c>
      <c r="C12356">
        <v>2017</v>
      </c>
      <c r="K12356">
        <v>62</v>
      </c>
      <c r="L12356">
        <v>47</v>
      </c>
      <c r="M12356">
        <v>2</v>
      </c>
      <c r="N12356">
        <v>2011</v>
      </c>
      <c r="O12356">
        <v>5</v>
      </c>
      <c r="P12356">
        <v>2202620501</v>
      </c>
      <c r="T12356">
        <v>2</v>
      </c>
      <c r="U12356">
        <v>60542500</v>
      </c>
    </row>
    <row r="12357" spans="1:21" x14ac:dyDescent="0.25">
      <c r="A12357">
        <v>1</v>
      </c>
      <c r="B12357">
        <v>1</v>
      </c>
      <c r="C12357">
        <v>2017</v>
      </c>
      <c r="K12357">
        <v>62</v>
      </c>
      <c r="L12357">
        <v>46</v>
      </c>
      <c r="M12357">
        <v>2</v>
      </c>
      <c r="N12357">
        <v>2011</v>
      </c>
      <c r="O12357">
        <v>5</v>
      </c>
      <c r="P12357">
        <v>2202620501</v>
      </c>
      <c r="T12357">
        <v>2</v>
      </c>
      <c r="U12357">
        <v>2599380</v>
      </c>
    </row>
    <row r="12358" spans="1:21" x14ac:dyDescent="0.25">
      <c r="A12358">
        <v>1</v>
      </c>
      <c r="B12358">
        <v>1</v>
      </c>
      <c r="C12358">
        <v>2017</v>
      </c>
      <c r="K12358">
        <v>61</v>
      </c>
      <c r="L12358">
        <v>47</v>
      </c>
      <c r="M12358">
        <v>2</v>
      </c>
      <c r="N12358">
        <v>2011</v>
      </c>
      <c r="O12358">
        <v>5</v>
      </c>
      <c r="P12358">
        <v>2202610501</v>
      </c>
      <c r="T12358">
        <v>2</v>
      </c>
      <c r="U12358">
        <v>10926700</v>
      </c>
    </row>
    <row r="12359" spans="1:21" x14ac:dyDescent="0.25">
      <c r="A12359">
        <v>1</v>
      </c>
      <c r="B12359">
        <v>1</v>
      </c>
      <c r="C12359">
        <v>2017</v>
      </c>
      <c r="K12359">
        <v>61</v>
      </c>
      <c r="L12359">
        <v>46</v>
      </c>
      <c r="M12359">
        <v>2</v>
      </c>
      <c r="N12359">
        <v>2011</v>
      </c>
      <c r="O12359">
        <v>5</v>
      </c>
      <c r="P12359">
        <v>2202610501</v>
      </c>
      <c r="T12359">
        <v>2</v>
      </c>
      <c r="U12359">
        <v>3426320</v>
      </c>
    </row>
    <row r="12360" spans="1:21" x14ac:dyDescent="0.25">
      <c r="A12360">
        <v>1</v>
      </c>
      <c r="B12360">
        <v>1</v>
      </c>
      <c r="C12360">
        <v>2017</v>
      </c>
      <c r="K12360">
        <v>54</v>
      </c>
      <c r="L12360">
        <v>47</v>
      </c>
      <c r="M12360">
        <v>2</v>
      </c>
      <c r="N12360">
        <v>2011</v>
      </c>
      <c r="O12360">
        <v>5</v>
      </c>
      <c r="P12360">
        <v>2202540501</v>
      </c>
      <c r="T12360">
        <v>2</v>
      </c>
      <c r="U12360">
        <v>39430.400000000001</v>
      </c>
    </row>
    <row r="12361" spans="1:21" x14ac:dyDescent="0.25">
      <c r="A12361">
        <v>1</v>
      </c>
      <c r="B12361">
        <v>1</v>
      </c>
      <c r="C12361">
        <v>2017</v>
      </c>
      <c r="K12361">
        <v>54</v>
      </c>
      <c r="L12361">
        <v>46</v>
      </c>
      <c r="M12361">
        <v>2</v>
      </c>
      <c r="N12361">
        <v>2011</v>
      </c>
      <c r="O12361">
        <v>5</v>
      </c>
      <c r="P12361">
        <v>2202540501</v>
      </c>
      <c r="T12361">
        <v>2</v>
      </c>
      <c r="U12361">
        <v>303119</v>
      </c>
    </row>
    <row r="12362" spans="1:21" x14ac:dyDescent="0.25">
      <c r="A12362">
        <v>1</v>
      </c>
      <c r="B12362">
        <v>1</v>
      </c>
      <c r="C12362">
        <v>2017</v>
      </c>
      <c r="K12362">
        <v>54</v>
      </c>
      <c r="L12362">
        <v>42</v>
      </c>
      <c r="M12362">
        <v>2</v>
      </c>
      <c r="N12362">
        <v>2011</v>
      </c>
      <c r="O12362">
        <v>5</v>
      </c>
      <c r="P12362">
        <v>2202540501</v>
      </c>
      <c r="T12362">
        <v>2</v>
      </c>
      <c r="U12362">
        <v>401214</v>
      </c>
    </row>
    <row r="12363" spans="1:21" x14ac:dyDescent="0.25">
      <c r="A12363">
        <v>1</v>
      </c>
      <c r="B12363">
        <v>1</v>
      </c>
      <c r="C12363">
        <v>2017</v>
      </c>
      <c r="K12363">
        <v>54</v>
      </c>
      <c r="L12363">
        <v>41</v>
      </c>
      <c r="M12363">
        <v>2</v>
      </c>
      <c r="N12363">
        <v>2011</v>
      </c>
      <c r="O12363">
        <v>5</v>
      </c>
      <c r="P12363">
        <v>2202540501</v>
      </c>
      <c r="T12363">
        <v>2</v>
      </c>
      <c r="U12363">
        <v>274624</v>
      </c>
    </row>
    <row r="12364" spans="1:21" x14ac:dyDescent="0.25">
      <c r="A12364">
        <v>1</v>
      </c>
      <c r="B12364">
        <v>1</v>
      </c>
      <c r="C12364">
        <v>2017</v>
      </c>
      <c r="K12364">
        <v>53</v>
      </c>
      <c r="L12364">
        <v>47</v>
      </c>
      <c r="M12364">
        <v>2</v>
      </c>
      <c r="N12364">
        <v>2011</v>
      </c>
      <c r="O12364">
        <v>5</v>
      </c>
      <c r="P12364">
        <v>2202530501</v>
      </c>
      <c r="T12364">
        <v>2</v>
      </c>
      <c r="U12364">
        <v>569870</v>
      </c>
    </row>
    <row r="12365" spans="1:21" x14ac:dyDescent="0.25">
      <c r="A12365">
        <v>1</v>
      </c>
      <c r="B12365">
        <v>1</v>
      </c>
      <c r="C12365">
        <v>2017</v>
      </c>
      <c r="K12365">
        <v>53</v>
      </c>
      <c r="L12365">
        <v>46</v>
      </c>
      <c r="M12365">
        <v>2</v>
      </c>
      <c r="N12365">
        <v>2011</v>
      </c>
      <c r="O12365">
        <v>5</v>
      </c>
      <c r="P12365">
        <v>2202530501</v>
      </c>
      <c r="T12365">
        <v>2</v>
      </c>
      <c r="U12365">
        <v>566871</v>
      </c>
    </row>
    <row r="12366" spans="1:21" x14ac:dyDescent="0.25">
      <c r="A12366">
        <v>1</v>
      </c>
      <c r="B12366">
        <v>1</v>
      </c>
      <c r="C12366">
        <v>2017</v>
      </c>
      <c r="K12366">
        <v>53</v>
      </c>
      <c r="L12366">
        <v>42</v>
      </c>
      <c r="M12366">
        <v>2</v>
      </c>
      <c r="N12366">
        <v>2011</v>
      </c>
      <c r="O12366">
        <v>5</v>
      </c>
      <c r="P12366">
        <v>2202530501</v>
      </c>
      <c r="T12366">
        <v>2</v>
      </c>
      <c r="U12366">
        <v>387140</v>
      </c>
    </row>
    <row r="12367" spans="1:21" x14ac:dyDescent="0.25">
      <c r="A12367">
        <v>1</v>
      </c>
      <c r="B12367">
        <v>1</v>
      </c>
      <c r="C12367">
        <v>2017</v>
      </c>
      <c r="K12367">
        <v>53</v>
      </c>
      <c r="L12367">
        <v>41</v>
      </c>
      <c r="M12367">
        <v>2</v>
      </c>
      <c r="N12367">
        <v>2011</v>
      </c>
      <c r="O12367">
        <v>5</v>
      </c>
      <c r="P12367">
        <v>2202530501</v>
      </c>
      <c r="T12367">
        <v>2</v>
      </c>
      <c r="U12367">
        <v>546451</v>
      </c>
    </row>
    <row r="12368" spans="1:21" x14ac:dyDescent="0.25">
      <c r="A12368">
        <v>1</v>
      </c>
      <c r="B12368">
        <v>1</v>
      </c>
      <c r="C12368">
        <v>2017</v>
      </c>
      <c r="K12368">
        <v>52</v>
      </c>
      <c r="L12368">
        <v>47</v>
      </c>
      <c r="M12368">
        <v>2</v>
      </c>
      <c r="N12368">
        <v>2011</v>
      </c>
      <c r="O12368">
        <v>5</v>
      </c>
      <c r="P12368">
        <v>2202520501</v>
      </c>
      <c r="T12368">
        <v>2</v>
      </c>
      <c r="U12368">
        <v>6255520</v>
      </c>
    </row>
    <row r="12369" spans="1:21" x14ac:dyDescent="0.25">
      <c r="A12369">
        <v>1</v>
      </c>
      <c r="B12369">
        <v>1</v>
      </c>
      <c r="C12369">
        <v>2017</v>
      </c>
      <c r="K12369">
        <v>52</v>
      </c>
      <c r="L12369">
        <v>46</v>
      </c>
      <c r="M12369">
        <v>2</v>
      </c>
      <c r="N12369">
        <v>2011</v>
      </c>
      <c r="O12369">
        <v>5</v>
      </c>
      <c r="P12369">
        <v>2202520501</v>
      </c>
      <c r="T12369">
        <v>2</v>
      </c>
      <c r="U12369">
        <v>8044290</v>
      </c>
    </row>
    <row r="12370" spans="1:21" x14ac:dyDescent="0.25">
      <c r="A12370">
        <v>1</v>
      </c>
      <c r="B12370">
        <v>1</v>
      </c>
      <c r="C12370">
        <v>2017</v>
      </c>
      <c r="K12370">
        <v>52</v>
      </c>
      <c r="L12370">
        <v>42</v>
      </c>
      <c r="M12370">
        <v>2</v>
      </c>
      <c r="N12370">
        <v>2011</v>
      </c>
      <c r="O12370">
        <v>5</v>
      </c>
      <c r="P12370">
        <v>2202520501</v>
      </c>
      <c r="T12370">
        <v>2</v>
      </c>
      <c r="U12370">
        <v>9949880</v>
      </c>
    </row>
    <row r="12371" spans="1:21" x14ac:dyDescent="0.25">
      <c r="A12371">
        <v>1</v>
      </c>
      <c r="B12371">
        <v>1</v>
      </c>
      <c r="C12371">
        <v>2017</v>
      </c>
      <c r="K12371">
        <v>52</v>
      </c>
      <c r="L12371">
        <v>41</v>
      </c>
      <c r="M12371">
        <v>2</v>
      </c>
      <c r="N12371">
        <v>2011</v>
      </c>
      <c r="O12371">
        <v>5</v>
      </c>
      <c r="P12371">
        <v>2202520501</v>
      </c>
      <c r="T12371">
        <v>2</v>
      </c>
      <c r="U12371">
        <v>10880800</v>
      </c>
    </row>
    <row r="12372" spans="1:21" x14ac:dyDescent="0.25">
      <c r="A12372">
        <v>1</v>
      </c>
      <c r="B12372">
        <v>1</v>
      </c>
      <c r="C12372">
        <v>2017</v>
      </c>
      <c r="K12372">
        <v>51</v>
      </c>
      <c r="L12372">
        <v>47</v>
      </c>
      <c r="M12372">
        <v>2</v>
      </c>
      <c r="N12372">
        <v>2011</v>
      </c>
      <c r="O12372">
        <v>5</v>
      </c>
      <c r="P12372">
        <v>2202510501</v>
      </c>
      <c r="T12372">
        <v>2</v>
      </c>
      <c r="U12372">
        <v>1605760</v>
      </c>
    </row>
    <row r="12373" spans="1:21" x14ac:dyDescent="0.25">
      <c r="A12373">
        <v>1</v>
      </c>
      <c r="B12373">
        <v>1</v>
      </c>
      <c r="C12373">
        <v>2017</v>
      </c>
      <c r="K12373">
        <v>51</v>
      </c>
      <c r="L12373">
        <v>46</v>
      </c>
      <c r="M12373">
        <v>2</v>
      </c>
      <c r="N12373">
        <v>2011</v>
      </c>
      <c r="O12373">
        <v>5</v>
      </c>
      <c r="P12373">
        <v>2202510501</v>
      </c>
      <c r="T12373">
        <v>2</v>
      </c>
      <c r="U12373">
        <v>43748.9</v>
      </c>
    </row>
    <row r="12374" spans="1:21" x14ac:dyDescent="0.25">
      <c r="A12374">
        <v>1</v>
      </c>
      <c r="B12374">
        <v>1</v>
      </c>
      <c r="C12374">
        <v>2017</v>
      </c>
      <c r="K12374">
        <v>43</v>
      </c>
      <c r="L12374">
        <v>47</v>
      </c>
      <c r="M12374">
        <v>2</v>
      </c>
      <c r="N12374">
        <v>2011</v>
      </c>
      <c r="O12374">
        <v>5</v>
      </c>
      <c r="P12374">
        <v>2202430501</v>
      </c>
      <c r="T12374">
        <v>2</v>
      </c>
      <c r="U12374">
        <v>189945</v>
      </c>
    </row>
    <row r="12375" spans="1:21" x14ac:dyDescent="0.25">
      <c r="A12375">
        <v>1</v>
      </c>
      <c r="B12375">
        <v>1</v>
      </c>
      <c r="C12375">
        <v>2017</v>
      </c>
      <c r="K12375">
        <v>43</v>
      </c>
      <c r="L12375">
        <v>46</v>
      </c>
      <c r="M12375">
        <v>2</v>
      </c>
      <c r="N12375">
        <v>2011</v>
      </c>
      <c r="O12375">
        <v>5</v>
      </c>
      <c r="P12375">
        <v>2202430501</v>
      </c>
      <c r="T12375">
        <v>2</v>
      </c>
      <c r="U12375">
        <v>3932340</v>
      </c>
    </row>
    <row r="12376" spans="1:21" x14ac:dyDescent="0.25">
      <c r="A12376">
        <v>1</v>
      </c>
      <c r="B12376">
        <v>1</v>
      </c>
      <c r="C12376">
        <v>2017</v>
      </c>
      <c r="K12376">
        <v>43</v>
      </c>
      <c r="L12376">
        <v>42</v>
      </c>
      <c r="M12376">
        <v>2</v>
      </c>
      <c r="N12376">
        <v>2011</v>
      </c>
      <c r="O12376">
        <v>5</v>
      </c>
      <c r="P12376">
        <v>2202430501</v>
      </c>
      <c r="T12376">
        <v>2</v>
      </c>
      <c r="U12376">
        <v>29599.599999999999</v>
      </c>
    </row>
    <row r="12377" spans="1:21" x14ac:dyDescent="0.25">
      <c r="A12377">
        <v>1</v>
      </c>
      <c r="B12377">
        <v>1</v>
      </c>
      <c r="C12377">
        <v>2017</v>
      </c>
      <c r="K12377">
        <v>43</v>
      </c>
      <c r="L12377">
        <v>41</v>
      </c>
      <c r="M12377">
        <v>2</v>
      </c>
      <c r="N12377">
        <v>2011</v>
      </c>
      <c r="O12377">
        <v>5</v>
      </c>
      <c r="P12377">
        <v>2202430501</v>
      </c>
      <c r="T12377">
        <v>2</v>
      </c>
      <c r="U12377">
        <v>44653</v>
      </c>
    </row>
    <row r="12378" spans="1:21" x14ac:dyDescent="0.25">
      <c r="A12378">
        <v>1</v>
      </c>
      <c r="B12378">
        <v>1</v>
      </c>
      <c r="C12378">
        <v>2017</v>
      </c>
      <c r="K12378">
        <v>42</v>
      </c>
      <c r="L12378">
        <v>48</v>
      </c>
      <c r="M12378">
        <v>2</v>
      </c>
      <c r="N12378">
        <v>2011</v>
      </c>
      <c r="O12378">
        <v>5</v>
      </c>
      <c r="P12378">
        <v>2202420501</v>
      </c>
      <c r="T12378">
        <v>2</v>
      </c>
      <c r="U12378">
        <v>2463880</v>
      </c>
    </row>
    <row r="12379" spans="1:21" x14ac:dyDescent="0.25">
      <c r="A12379">
        <v>1</v>
      </c>
      <c r="B12379">
        <v>1</v>
      </c>
      <c r="C12379">
        <v>2017</v>
      </c>
      <c r="K12379">
        <v>41</v>
      </c>
      <c r="L12379">
        <v>47</v>
      </c>
      <c r="M12379">
        <v>2</v>
      </c>
      <c r="N12379">
        <v>2011</v>
      </c>
      <c r="O12379">
        <v>5</v>
      </c>
      <c r="P12379">
        <v>2202410501</v>
      </c>
      <c r="T12379">
        <v>2</v>
      </c>
      <c r="U12379">
        <v>661712</v>
      </c>
    </row>
    <row r="12380" spans="1:21" x14ac:dyDescent="0.25">
      <c r="A12380">
        <v>1</v>
      </c>
      <c r="B12380">
        <v>1</v>
      </c>
      <c r="C12380">
        <v>2017</v>
      </c>
      <c r="K12380">
        <v>41</v>
      </c>
      <c r="L12380">
        <v>46</v>
      </c>
      <c r="M12380">
        <v>2</v>
      </c>
      <c r="N12380">
        <v>2011</v>
      </c>
      <c r="O12380">
        <v>5</v>
      </c>
      <c r="P12380">
        <v>2202410501</v>
      </c>
      <c r="T12380">
        <v>2</v>
      </c>
      <c r="U12380">
        <v>119313</v>
      </c>
    </row>
    <row r="12381" spans="1:21" x14ac:dyDescent="0.25">
      <c r="A12381">
        <v>1</v>
      </c>
      <c r="B12381">
        <v>1</v>
      </c>
      <c r="C12381">
        <v>2017</v>
      </c>
      <c r="K12381">
        <v>41</v>
      </c>
      <c r="L12381">
        <v>42</v>
      </c>
      <c r="M12381">
        <v>2</v>
      </c>
      <c r="N12381">
        <v>2011</v>
      </c>
      <c r="O12381">
        <v>5</v>
      </c>
      <c r="P12381">
        <v>2202410501</v>
      </c>
      <c r="T12381">
        <v>2</v>
      </c>
      <c r="U12381">
        <v>19672.5</v>
      </c>
    </row>
    <row r="12382" spans="1:21" x14ac:dyDescent="0.25">
      <c r="A12382">
        <v>1</v>
      </c>
      <c r="B12382">
        <v>1</v>
      </c>
      <c r="C12382">
        <v>2017</v>
      </c>
      <c r="K12382">
        <v>41</v>
      </c>
      <c r="L12382">
        <v>41</v>
      </c>
      <c r="M12382">
        <v>2</v>
      </c>
      <c r="N12382">
        <v>2011</v>
      </c>
      <c r="O12382">
        <v>5</v>
      </c>
      <c r="P12382">
        <v>2202410501</v>
      </c>
      <c r="T12382">
        <v>2</v>
      </c>
      <c r="U12382">
        <v>182418</v>
      </c>
    </row>
    <row r="12383" spans="1:21" x14ac:dyDescent="0.25">
      <c r="A12383">
        <v>1</v>
      </c>
      <c r="B12383">
        <v>1</v>
      </c>
      <c r="C12383">
        <v>2017</v>
      </c>
      <c r="K12383">
        <v>32</v>
      </c>
      <c r="L12383">
        <v>40</v>
      </c>
      <c r="M12383">
        <v>2</v>
      </c>
      <c r="N12383">
        <v>2011</v>
      </c>
      <c r="O12383">
        <v>5</v>
      </c>
      <c r="P12383">
        <v>2202320501</v>
      </c>
      <c r="T12383">
        <v>2</v>
      </c>
      <c r="U12383">
        <v>6619900</v>
      </c>
    </row>
    <row r="12384" spans="1:21" x14ac:dyDescent="0.25">
      <c r="A12384">
        <v>1</v>
      </c>
      <c r="B12384">
        <v>1</v>
      </c>
      <c r="C12384">
        <v>2017</v>
      </c>
      <c r="K12384">
        <v>32</v>
      </c>
      <c r="L12384">
        <v>30</v>
      </c>
      <c r="M12384">
        <v>2</v>
      </c>
      <c r="N12384">
        <v>2011</v>
      </c>
      <c r="O12384">
        <v>5</v>
      </c>
      <c r="P12384">
        <v>2202320501</v>
      </c>
      <c r="T12384">
        <v>2</v>
      </c>
      <c r="U12384">
        <v>5330070</v>
      </c>
    </row>
    <row r="12385" spans="1:21" x14ac:dyDescent="0.25">
      <c r="A12385">
        <v>1</v>
      </c>
      <c r="B12385">
        <v>1</v>
      </c>
      <c r="C12385">
        <v>2017</v>
      </c>
      <c r="K12385">
        <v>31</v>
      </c>
      <c r="L12385">
        <v>40</v>
      </c>
      <c r="M12385">
        <v>2</v>
      </c>
      <c r="N12385">
        <v>2011</v>
      </c>
      <c r="O12385">
        <v>5</v>
      </c>
      <c r="P12385">
        <v>2202310501</v>
      </c>
      <c r="T12385">
        <v>2</v>
      </c>
      <c r="U12385">
        <v>11041000</v>
      </c>
    </row>
    <row r="12386" spans="1:21" x14ac:dyDescent="0.25">
      <c r="A12386">
        <v>1</v>
      </c>
      <c r="B12386">
        <v>1</v>
      </c>
      <c r="C12386">
        <v>2017</v>
      </c>
      <c r="K12386">
        <v>31</v>
      </c>
      <c r="L12386">
        <v>30</v>
      </c>
      <c r="M12386">
        <v>2</v>
      </c>
      <c r="N12386">
        <v>2011</v>
      </c>
      <c r="O12386">
        <v>5</v>
      </c>
      <c r="P12386">
        <v>2202310501</v>
      </c>
      <c r="T12386">
        <v>2</v>
      </c>
      <c r="U12386">
        <v>5428970</v>
      </c>
    </row>
    <row r="12387" spans="1:21" x14ac:dyDescent="0.25">
      <c r="A12387">
        <v>1</v>
      </c>
      <c r="B12387">
        <v>1</v>
      </c>
      <c r="C12387">
        <v>2017</v>
      </c>
      <c r="K12387">
        <v>21</v>
      </c>
      <c r="L12387">
        <v>20</v>
      </c>
      <c r="M12387">
        <v>2</v>
      </c>
      <c r="N12387">
        <v>2011</v>
      </c>
      <c r="O12387">
        <v>5</v>
      </c>
      <c r="P12387">
        <v>2202210501</v>
      </c>
      <c r="T12387">
        <v>2</v>
      </c>
      <c r="U12387">
        <v>12434100</v>
      </c>
    </row>
    <row r="12388" spans="1:21" x14ac:dyDescent="0.25">
      <c r="A12388">
        <v>1</v>
      </c>
      <c r="B12388">
        <v>1</v>
      </c>
      <c r="C12388">
        <v>2017</v>
      </c>
      <c r="K12388">
        <v>62</v>
      </c>
      <c r="L12388">
        <v>47</v>
      </c>
      <c r="M12388">
        <v>2</v>
      </c>
      <c r="N12388">
        <v>2010</v>
      </c>
      <c r="O12388">
        <v>5</v>
      </c>
      <c r="P12388">
        <v>2202620501</v>
      </c>
      <c r="T12388">
        <v>2</v>
      </c>
      <c r="U12388">
        <v>45553300</v>
      </c>
    </row>
    <row r="12389" spans="1:21" x14ac:dyDescent="0.25">
      <c r="A12389">
        <v>1</v>
      </c>
      <c r="B12389">
        <v>1</v>
      </c>
      <c r="C12389">
        <v>2017</v>
      </c>
      <c r="K12389">
        <v>62</v>
      </c>
      <c r="L12389">
        <v>46</v>
      </c>
      <c r="M12389">
        <v>2</v>
      </c>
      <c r="N12389">
        <v>2010</v>
      </c>
      <c r="O12389">
        <v>5</v>
      </c>
      <c r="P12389">
        <v>2202620501</v>
      </c>
      <c r="T12389">
        <v>2</v>
      </c>
      <c r="U12389">
        <v>1438160</v>
      </c>
    </row>
    <row r="12390" spans="1:21" x14ac:dyDescent="0.25">
      <c r="A12390">
        <v>1</v>
      </c>
      <c r="B12390">
        <v>1</v>
      </c>
      <c r="C12390">
        <v>2017</v>
      </c>
      <c r="K12390">
        <v>61</v>
      </c>
      <c r="L12390">
        <v>47</v>
      </c>
      <c r="M12390">
        <v>2</v>
      </c>
      <c r="N12390">
        <v>2010</v>
      </c>
      <c r="O12390">
        <v>5</v>
      </c>
      <c r="P12390">
        <v>2202610501</v>
      </c>
      <c r="T12390">
        <v>2</v>
      </c>
      <c r="U12390">
        <v>8025900</v>
      </c>
    </row>
    <row r="12391" spans="1:21" x14ac:dyDescent="0.25">
      <c r="A12391">
        <v>1</v>
      </c>
      <c r="B12391">
        <v>1</v>
      </c>
      <c r="C12391">
        <v>2017</v>
      </c>
      <c r="K12391">
        <v>61</v>
      </c>
      <c r="L12391">
        <v>46</v>
      </c>
      <c r="M12391">
        <v>2</v>
      </c>
      <c r="N12391">
        <v>2010</v>
      </c>
      <c r="O12391">
        <v>5</v>
      </c>
      <c r="P12391">
        <v>2202610501</v>
      </c>
      <c r="T12391">
        <v>2</v>
      </c>
      <c r="U12391">
        <v>1850590</v>
      </c>
    </row>
    <row r="12392" spans="1:21" x14ac:dyDescent="0.25">
      <c r="A12392">
        <v>1</v>
      </c>
      <c r="B12392">
        <v>1</v>
      </c>
      <c r="C12392">
        <v>2017</v>
      </c>
      <c r="K12392">
        <v>54</v>
      </c>
      <c r="L12392">
        <v>47</v>
      </c>
      <c r="M12392">
        <v>2</v>
      </c>
      <c r="N12392">
        <v>2010</v>
      </c>
      <c r="O12392">
        <v>5</v>
      </c>
      <c r="P12392">
        <v>2202540501</v>
      </c>
      <c r="T12392">
        <v>2</v>
      </c>
      <c r="U12392">
        <v>34498.6</v>
      </c>
    </row>
    <row r="12393" spans="1:21" x14ac:dyDescent="0.25">
      <c r="A12393">
        <v>1</v>
      </c>
      <c r="B12393">
        <v>1</v>
      </c>
      <c r="C12393">
        <v>2017</v>
      </c>
      <c r="K12393">
        <v>54</v>
      </c>
      <c r="L12393">
        <v>46</v>
      </c>
      <c r="M12393">
        <v>2</v>
      </c>
      <c r="N12393">
        <v>2010</v>
      </c>
      <c r="O12393">
        <v>5</v>
      </c>
      <c r="P12393">
        <v>2202540501</v>
      </c>
      <c r="T12393">
        <v>2</v>
      </c>
      <c r="U12393">
        <v>265093</v>
      </c>
    </row>
    <row r="12394" spans="1:21" x14ac:dyDescent="0.25">
      <c r="A12394">
        <v>1</v>
      </c>
      <c r="B12394">
        <v>1</v>
      </c>
      <c r="C12394">
        <v>2017</v>
      </c>
      <c r="K12394">
        <v>54</v>
      </c>
      <c r="L12394">
        <v>42</v>
      </c>
      <c r="M12394">
        <v>2</v>
      </c>
      <c r="N12394">
        <v>2010</v>
      </c>
      <c r="O12394">
        <v>5</v>
      </c>
      <c r="P12394">
        <v>2202540501</v>
      </c>
      <c r="T12394">
        <v>2</v>
      </c>
      <c r="U12394">
        <v>350877</v>
      </c>
    </row>
    <row r="12395" spans="1:21" x14ac:dyDescent="0.25">
      <c r="A12395">
        <v>1</v>
      </c>
      <c r="B12395">
        <v>1</v>
      </c>
      <c r="C12395">
        <v>2017</v>
      </c>
      <c r="K12395">
        <v>54</v>
      </c>
      <c r="L12395">
        <v>41</v>
      </c>
      <c r="M12395">
        <v>2</v>
      </c>
      <c r="N12395">
        <v>2010</v>
      </c>
      <c r="O12395">
        <v>5</v>
      </c>
      <c r="P12395">
        <v>2202540501</v>
      </c>
      <c r="T12395">
        <v>2</v>
      </c>
      <c r="U12395">
        <v>240181</v>
      </c>
    </row>
    <row r="12396" spans="1:21" x14ac:dyDescent="0.25">
      <c r="A12396">
        <v>1</v>
      </c>
      <c r="B12396">
        <v>1</v>
      </c>
      <c r="C12396">
        <v>2017</v>
      </c>
      <c r="K12396">
        <v>53</v>
      </c>
      <c r="L12396">
        <v>47</v>
      </c>
      <c r="M12396">
        <v>2</v>
      </c>
      <c r="N12396">
        <v>2010</v>
      </c>
      <c r="O12396">
        <v>5</v>
      </c>
      <c r="P12396">
        <v>2202530501</v>
      </c>
      <c r="T12396">
        <v>2</v>
      </c>
      <c r="U12396">
        <v>419243</v>
      </c>
    </row>
    <row r="12397" spans="1:21" x14ac:dyDescent="0.25">
      <c r="A12397">
        <v>1</v>
      </c>
      <c r="B12397">
        <v>1</v>
      </c>
      <c r="C12397">
        <v>2017</v>
      </c>
      <c r="K12397">
        <v>53</v>
      </c>
      <c r="L12397">
        <v>46</v>
      </c>
      <c r="M12397">
        <v>2</v>
      </c>
      <c r="N12397">
        <v>2010</v>
      </c>
      <c r="O12397">
        <v>5</v>
      </c>
      <c r="P12397">
        <v>2202530501</v>
      </c>
      <c r="T12397">
        <v>2</v>
      </c>
      <c r="U12397">
        <v>306656</v>
      </c>
    </row>
    <row r="12398" spans="1:21" x14ac:dyDescent="0.25">
      <c r="A12398">
        <v>1</v>
      </c>
      <c r="B12398">
        <v>1</v>
      </c>
      <c r="C12398">
        <v>2017</v>
      </c>
      <c r="K12398">
        <v>53</v>
      </c>
      <c r="L12398">
        <v>42</v>
      </c>
      <c r="M12398">
        <v>2</v>
      </c>
      <c r="N12398">
        <v>2010</v>
      </c>
      <c r="O12398">
        <v>5</v>
      </c>
      <c r="P12398">
        <v>2202530501</v>
      </c>
      <c r="T12398">
        <v>2</v>
      </c>
      <c r="U12398">
        <v>221164</v>
      </c>
    </row>
    <row r="12399" spans="1:21" x14ac:dyDescent="0.25">
      <c r="A12399">
        <v>1</v>
      </c>
      <c r="B12399">
        <v>1</v>
      </c>
      <c r="C12399">
        <v>2017</v>
      </c>
      <c r="K12399">
        <v>53</v>
      </c>
      <c r="L12399">
        <v>41</v>
      </c>
      <c r="M12399">
        <v>2</v>
      </c>
      <c r="N12399">
        <v>2010</v>
      </c>
      <c r="O12399">
        <v>5</v>
      </c>
      <c r="P12399">
        <v>2202530501</v>
      </c>
      <c r="T12399">
        <v>2</v>
      </c>
      <c r="U12399">
        <v>255826</v>
      </c>
    </row>
    <row r="12400" spans="1:21" x14ac:dyDescent="0.25">
      <c r="A12400">
        <v>1</v>
      </c>
      <c r="B12400">
        <v>1</v>
      </c>
      <c r="C12400">
        <v>2017</v>
      </c>
      <c r="K12400">
        <v>52</v>
      </c>
      <c r="L12400">
        <v>47</v>
      </c>
      <c r="M12400">
        <v>2</v>
      </c>
      <c r="N12400">
        <v>2010</v>
      </c>
      <c r="O12400">
        <v>5</v>
      </c>
      <c r="P12400">
        <v>2202520501</v>
      </c>
      <c r="T12400">
        <v>2</v>
      </c>
      <c r="U12400">
        <v>4620730</v>
      </c>
    </row>
    <row r="12401" spans="1:21" x14ac:dyDescent="0.25">
      <c r="A12401">
        <v>1</v>
      </c>
      <c r="B12401">
        <v>1</v>
      </c>
      <c r="C12401">
        <v>2017</v>
      </c>
      <c r="K12401">
        <v>52</v>
      </c>
      <c r="L12401">
        <v>46</v>
      </c>
      <c r="M12401">
        <v>2</v>
      </c>
      <c r="N12401">
        <v>2010</v>
      </c>
      <c r="O12401">
        <v>5</v>
      </c>
      <c r="P12401">
        <v>2202520501</v>
      </c>
      <c r="T12401">
        <v>2</v>
      </c>
      <c r="U12401">
        <v>4369300</v>
      </c>
    </row>
    <row r="12402" spans="1:21" x14ac:dyDescent="0.25">
      <c r="A12402">
        <v>1</v>
      </c>
      <c r="B12402">
        <v>1</v>
      </c>
      <c r="C12402">
        <v>2017</v>
      </c>
      <c r="K12402">
        <v>52</v>
      </c>
      <c r="L12402">
        <v>42</v>
      </c>
      <c r="M12402">
        <v>2</v>
      </c>
      <c r="N12402">
        <v>2010</v>
      </c>
      <c r="O12402">
        <v>5</v>
      </c>
      <c r="P12402">
        <v>2202520501</v>
      </c>
      <c r="T12402">
        <v>2</v>
      </c>
      <c r="U12402">
        <v>5707180</v>
      </c>
    </row>
    <row r="12403" spans="1:21" x14ac:dyDescent="0.25">
      <c r="A12403">
        <v>1</v>
      </c>
      <c r="B12403">
        <v>1</v>
      </c>
      <c r="C12403">
        <v>2017</v>
      </c>
      <c r="K12403">
        <v>52</v>
      </c>
      <c r="L12403">
        <v>41</v>
      </c>
      <c r="M12403">
        <v>2</v>
      </c>
      <c r="N12403">
        <v>2010</v>
      </c>
      <c r="O12403">
        <v>5</v>
      </c>
      <c r="P12403">
        <v>2202520501</v>
      </c>
      <c r="T12403">
        <v>2</v>
      </c>
      <c r="U12403">
        <v>4504070</v>
      </c>
    </row>
    <row r="12404" spans="1:21" x14ac:dyDescent="0.25">
      <c r="A12404">
        <v>1</v>
      </c>
      <c r="B12404">
        <v>1</v>
      </c>
      <c r="C12404">
        <v>2017</v>
      </c>
      <c r="K12404">
        <v>51</v>
      </c>
      <c r="L12404">
        <v>47</v>
      </c>
      <c r="M12404">
        <v>2</v>
      </c>
      <c r="N12404">
        <v>2010</v>
      </c>
      <c r="O12404">
        <v>5</v>
      </c>
      <c r="P12404">
        <v>2202510501</v>
      </c>
      <c r="T12404">
        <v>2</v>
      </c>
      <c r="U12404">
        <v>1200140</v>
      </c>
    </row>
    <row r="12405" spans="1:21" x14ac:dyDescent="0.25">
      <c r="A12405">
        <v>1</v>
      </c>
      <c r="B12405">
        <v>1</v>
      </c>
      <c r="C12405">
        <v>2017</v>
      </c>
      <c r="K12405">
        <v>51</v>
      </c>
      <c r="L12405">
        <v>46</v>
      </c>
      <c r="M12405">
        <v>2</v>
      </c>
      <c r="N12405">
        <v>2010</v>
      </c>
      <c r="O12405">
        <v>5</v>
      </c>
      <c r="P12405">
        <v>2202510501</v>
      </c>
      <c r="T12405">
        <v>2</v>
      </c>
      <c r="U12405">
        <v>24043.5</v>
      </c>
    </row>
    <row r="12406" spans="1:21" x14ac:dyDescent="0.25">
      <c r="A12406">
        <v>1</v>
      </c>
      <c r="B12406">
        <v>1</v>
      </c>
      <c r="C12406">
        <v>2017</v>
      </c>
      <c r="K12406">
        <v>43</v>
      </c>
      <c r="L12406">
        <v>47</v>
      </c>
      <c r="M12406">
        <v>2</v>
      </c>
      <c r="N12406">
        <v>2010</v>
      </c>
      <c r="O12406">
        <v>5</v>
      </c>
      <c r="P12406">
        <v>2202430501</v>
      </c>
      <c r="T12406">
        <v>2</v>
      </c>
      <c r="U12406">
        <v>206277</v>
      </c>
    </row>
    <row r="12407" spans="1:21" x14ac:dyDescent="0.25">
      <c r="A12407">
        <v>1</v>
      </c>
      <c r="B12407">
        <v>1</v>
      </c>
      <c r="C12407">
        <v>2017</v>
      </c>
      <c r="K12407">
        <v>43</v>
      </c>
      <c r="L12407">
        <v>46</v>
      </c>
      <c r="M12407">
        <v>2</v>
      </c>
      <c r="N12407">
        <v>2010</v>
      </c>
      <c r="O12407">
        <v>5</v>
      </c>
      <c r="P12407">
        <v>2202430501</v>
      </c>
      <c r="T12407">
        <v>2</v>
      </c>
      <c r="U12407">
        <v>4269000</v>
      </c>
    </row>
    <row r="12408" spans="1:21" x14ac:dyDescent="0.25">
      <c r="A12408">
        <v>1</v>
      </c>
      <c r="B12408">
        <v>1</v>
      </c>
      <c r="C12408">
        <v>2017</v>
      </c>
      <c r="K12408">
        <v>43</v>
      </c>
      <c r="L12408">
        <v>42</v>
      </c>
      <c r="M12408">
        <v>2</v>
      </c>
      <c r="N12408">
        <v>2010</v>
      </c>
      <c r="O12408">
        <v>5</v>
      </c>
      <c r="P12408">
        <v>2202430501</v>
      </c>
      <c r="T12408">
        <v>2</v>
      </c>
      <c r="U12408">
        <v>32083.8</v>
      </c>
    </row>
    <row r="12409" spans="1:21" x14ac:dyDescent="0.25">
      <c r="A12409">
        <v>1</v>
      </c>
      <c r="B12409">
        <v>1</v>
      </c>
      <c r="C12409">
        <v>2017</v>
      </c>
      <c r="K12409">
        <v>43</v>
      </c>
      <c r="L12409">
        <v>41</v>
      </c>
      <c r="M12409">
        <v>2</v>
      </c>
      <c r="N12409">
        <v>2010</v>
      </c>
      <c r="O12409">
        <v>5</v>
      </c>
      <c r="P12409">
        <v>2202430501</v>
      </c>
      <c r="T12409">
        <v>2</v>
      </c>
      <c r="U12409">
        <v>48377.7</v>
      </c>
    </row>
    <row r="12410" spans="1:21" x14ac:dyDescent="0.25">
      <c r="A12410">
        <v>1</v>
      </c>
      <c r="B12410">
        <v>1</v>
      </c>
      <c r="C12410">
        <v>2017</v>
      </c>
      <c r="K12410">
        <v>42</v>
      </c>
      <c r="L12410">
        <v>48</v>
      </c>
      <c r="M12410">
        <v>2</v>
      </c>
      <c r="N12410">
        <v>2010</v>
      </c>
      <c r="O12410">
        <v>5</v>
      </c>
      <c r="P12410">
        <v>2202420501</v>
      </c>
      <c r="T12410">
        <v>2</v>
      </c>
      <c r="U12410">
        <v>1453960</v>
      </c>
    </row>
    <row r="12411" spans="1:21" x14ac:dyDescent="0.25">
      <c r="A12411">
        <v>1</v>
      </c>
      <c r="B12411">
        <v>1</v>
      </c>
      <c r="C12411">
        <v>2017</v>
      </c>
      <c r="K12411">
        <v>41</v>
      </c>
      <c r="L12411">
        <v>47</v>
      </c>
      <c r="M12411">
        <v>2</v>
      </c>
      <c r="N12411">
        <v>2010</v>
      </c>
      <c r="O12411">
        <v>5</v>
      </c>
      <c r="P12411">
        <v>2202410501</v>
      </c>
      <c r="T12411">
        <v>2</v>
      </c>
      <c r="U12411">
        <v>580008</v>
      </c>
    </row>
    <row r="12412" spans="1:21" x14ac:dyDescent="0.25">
      <c r="A12412">
        <v>1</v>
      </c>
      <c r="B12412">
        <v>1</v>
      </c>
      <c r="C12412">
        <v>2017</v>
      </c>
      <c r="K12412">
        <v>41</v>
      </c>
      <c r="L12412">
        <v>46</v>
      </c>
      <c r="M12412">
        <v>2</v>
      </c>
      <c r="N12412">
        <v>2010</v>
      </c>
      <c r="O12412">
        <v>5</v>
      </c>
      <c r="P12412">
        <v>2202410501</v>
      </c>
      <c r="T12412">
        <v>2</v>
      </c>
      <c r="U12412">
        <v>104474</v>
      </c>
    </row>
    <row r="12413" spans="1:21" x14ac:dyDescent="0.25">
      <c r="A12413">
        <v>1</v>
      </c>
      <c r="B12413">
        <v>1</v>
      </c>
      <c r="C12413">
        <v>2017</v>
      </c>
      <c r="K12413">
        <v>41</v>
      </c>
      <c r="L12413">
        <v>42</v>
      </c>
      <c r="M12413">
        <v>2</v>
      </c>
      <c r="N12413">
        <v>2010</v>
      </c>
      <c r="O12413">
        <v>5</v>
      </c>
      <c r="P12413">
        <v>2202410501</v>
      </c>
      <c r="T12413">
        <v>2</v>
      </c>
      <c r="U12413">
        <v>17357.7</v>
      </c>
    </row>
    <row r="12414" spans="1:21" x14ac:dyDescent="0.25">
      <c r="A12414">
        <v>1</v>
      </c>
      <c r="B12414">
        <v>1</v>
      </c>
      <c r="C12414">
        <v>2017</v>
      </c>
      <c r="K12414">
        <v>41</v>
      </c>
      <c r="L12414">
        <v>41</v>
      </c>
      <c r="M12414">
        <v>2</v>
      </c>
      <c r="N12414">
        <v>2010</v>
      </c>
      <c r="O12414">
        <v>5</v>
      </c>
      <c r="P12414">
        <v>2202410501</v>
      </c>
      <c r="T12414">
        <v>2</v>
      </c>
      <c r="U12414">
        <v>160149</v>
      </c>
    </row>
    <row r="12415" spans="1:21" x14ac:dyDescent="0.25">
      <c r="A12415">
        <v>1</v>
      </c>
      <c r="B12415">
        <v>1</v>
      </c>
      <c r="C12415">
        <v>2017</v>
      </c>
      <c r="K12415">
        <v>32</v>
      </c>
      <c r="L12415">
        <v>40</v>
      </c>
      <c r="M12415">
        <v>2</v>
      </c>
      <c r="N12415">
        <v>2010</v>
      </c>
      <c r="O12415">
        <v>5</v>
      </c>
      <c r="P12415">
        <v>2202320501</v>
      </c>
      <c r="T12415">
        <v>2</v>
      </c>
      <c r="U12415">
        <v>2664450</v>
      </c>
    </row>
    <row r="12416" spans="1:21" x14ac:dyDescent="0.25">
      <c r="A12416">
        <v>1</v>
      </c>
      <c r="B12416">
        <v>1</v>
      </c>
      <c r="C12416">
        <v>2017</v>
      </c>
      <c r="K12416">
        <v>32</v>
      </c>
      <c r="L12416">
        <v>30</v>
      </c>
      <c r="M12416">
        <v>2</v>
      </c>
      <c r="N12416">
        <v>2010</v>
      </c>
      <c r="O12416">
        <v>5</v>
      </c>
      <c r="P12416">
        <v>2202320501</v>
      </c>
      <c r="T12416">
        <v>2</v>
      </c>
      <c r="U12416">
        <v>4238630</v>
      </c>
    </row>
    <row r="12417" spans="1:21" x14ac:dyDescent="0.25">
      <c r="A12417">
        <v>1</v>
      </c>
      <c r="B12417">
        <v>1</v>
      </c>
      <c r="C12417">
        <v>2017</v>
      </c>
      <c r="K12417">
        <v>31</v>
      </c>
      <c r="L12417">
        <v>40</v>
      </c>
      <c r="M12417">
        <v>2</v>
      </c>
      <c r="N12417">
        <v>2010</v>
      </c>
      <c r="O12417">
        <v>5</v>
      </c>
      <c r="P12417">
        <v>2202310501</v>
      </c>
      <c r="T12417">
        <v>2</v>
      </c>
      <c r="U12417">
        <v>4443910</v>
      </c>
    </row>
    <row r="12418" spans="1:21" x14ac:dyDescent="0.25">
      <c r="A12418">
        <v>1</v>
      </c>
      <c r="B12418">
        <v>1</v>
      </c>
      <c r="C12418">
        <v>2017</v>
      </c>
      <c r="K12418">
        <v>31</v>
      </c>
      <c r="L12418">
        <v>30</v>
      </c>
      <c r="M12418">
        <v>2</v>
      </c>
      <c r="N12418">
        <v>2010</v>
      </c>
      <c r="O12418">
        <v>5</v>
      </c>
      <c r="P12418">
        <v>2202310501</v>
      </c>
      <c r="T12418">
        <v>2</v>
      </c>
      <c r="U12418">
        <v>4317280</v>
      </c>
    </row>
    <row r="12419" spans="1:21" x14ac:dyDescent="0.25">
      <c r="A12419">
        <v>1</v>
      </c>
      <c r="B12419">
        <v>1</v>
      </c>
      <c r="C12419">
        <v>2017</v>
      </c>
      <c r="K12419">
        <v>21</v>
      </c>
      <c r="L12419">
        <v>20</v>
      </c>
      <c r="M12419">
        <v>2</v>
      </c>
      <c r="N12419">
        <v>2010</v>
      </c>
      <c r="O12419">
        <v>5</v>
      </c>
      <c r="P12419">
        <v>2202210501</v>
      </c>
      <c r="T12419">
        <v>2</v>
      </c>
      <c r="U12419">
        <v>11526200</v>
      </c>
    </row>
    <row r="12420" spans="1:21" x14ac:dyDescent="0.25">
      <c r="A12420">
        <v>1</v>
      </c>
      <c r="B12420">
        <v>1</v>
      </c>
      <c r="C12420">
        <v>2017</v>
      </c>
      <c r="K12420">
        <v>62</v>
      </c>
      <c r="L12420">
        <v>47</v>
      </c>
      <c r="M12420">
        <v>2</v>
      </c>
      <c r="N12420">
        <v>2009</v>
      </c>
      <c r="O12420">
        <v>5</v>
      </c>
      <c r="P12420">
        <v>2202620501</v>
      </c>
      <c r="T12420">
        <v>2</v>
      </c>
      <c r="U12420">
        <v>56528200</v>
      </c>
    </row>
    <row r="12421" spans="1:21" x14ac:dyDescent="0.25">
      <c r="A12421">
        <v>1</v>
      </c>
      <c r="B12421">
        <v>1</v>
      </c>
      <c r="C12421">
        <v>2017</v>
      </c>
      <c r="K12421">
        <v>62</v>
      </c>
      <c r="L12421">
        <v>46</v>
      </c>
      <c r="M12421">
        <v>2</v>
      </c>
      <c r="N12421">
        <v>2009</v>
      </c>
      <c r="O12421">
        <v>5</v>
      </c>
      <c r="P12421">
        <v>2202620501</v>
      </c>
      <c r="T12421">
        <v>2</v>
      </c>
      <c r="U12421">
        <v>1539870</v>
      </c>
    </row>
    <row r="12422" spans="1:21" x14ac:dyDescent="0.25">
      <c r="A12422">
        <v>1</v>
      </c>
      <c r="B12422">
        <v>1</v>
      </c>
      <c r="C12422">
        <v>2017</v>
      </c>
      <c r="K12422">
        <v>61</v>
      </c>
      <c r="L12422">
        <v>47</v>
      </c>
      <c r="M12422">
        <v>2</v>
      </c>
      <c r="N12422">
        <v>2009</v>
      </c>
      <c r="O12422">
        <v>5</v>
      </c>
      <c r="P12422">
        <v>2202610501</v>
      </c>
      <c r="T12422">
        <v>2</v>
      </c>
      <c r="U12422">
        <v>9687500</v>
      </c>
    </row>
    <row r="12423" spans="1:21" x14ac:dyDescent="0.25">
      <c r="A12423">
        <v>1</v>
      </c>
      <c r="B12423">
        <v>1</v>
      </c>
      <c r="C12423">
        <v>2017</v>
      </c>
      <c r="K12423">
        <v>61</v>
      </c>
      <c r="L12423">
        <v>46</v>
      </c>
      <c r="M12423">
        <v>2</v>
      </c>
      <c r="N12423">
        <v>2009</v>
      </c>
      <c r="O12423">
        <v>5</v>
      </c>
      <c r="P12423">
        <v>2202610501</v>
      </c>
      <c r="T12423">
        <v>2</v>
      </c>
      <c r="U12423">
        <v>1927350</v>
      </c>
    </row>
    <row r="12424" spans="1:21" x14ac:dyDescent="0.25">
      <c r="A12424">
        <v>1</v>
      </c>
      <c r="B12424">
        <v>1</v>
      </c>
      <c r="C12424">
        <v>2017</v>
      </c>
      <c r="K12424">
        <v>54</v>
      </c>
      <c r="L12424">
        <v>47</v>
      </c>
      <c r="M12424">
        <v>2</v>
      </c>
      <c r="N12424">
        <v>2009</v>
      </c>
      <c r="O12424">
        <v>5</v>
      </c>
      <c r="P12424">
        <v>2202540501</v>
      </c>
      <c r="T12424">
        <v>2</v>
      </c>
      <c r="U12424">
        <v>28404.7</v>
      </c>
    </row>
    <row r="12425" spans="1:21" x14ac:dyDescent="0.25">
      <c r="A12425">
        <v>1</v>
      </c>
      <c r="B12425">
        <v>1</v>
      </c>
      <c r="C12425">
        <v>2017</v>
      </c>
      <c r="K12425">
        <v>54</v>
      </c>
      <c r="L12425">
        <v>46</v>
      </c>
      <c r="M12425">
        <v>2</v>
      </c>
      <c r="N12425">
        <v>2009</v>
      </c>
      <c r="O12425">
        <v>5</v>
      </c>
      <c r="P12425">
        <v>2202540501</v>
      </c>
      <c r="T12425">
        <v>2</v>
      </c>
      <c r="U12425">
        <v>218434</v>
      </c>
    </row>
    <row r="12426" spans="1:21" x14ac:dyDescent="0.25">
      <c r="A12426">
        <v>1</v>
      </c>
      <c r="B12426">
        <v>1</v>
      </c>
      <c r="C12426">
        <v>2017</v>
      </c>
      <c r="K12426">
        <v>54</v>
      </c>
      <c r="L12426">
        <v>42</v>
      </c>
      <c r="M12426">
        <v>2</v>
      </c>
      <c r="N12426">
        <v>2009</v>
      </c>
      <c r="O12426">
        <v>5</v>
      </c>
      <c r="P12426">
        <v>2202540501</v>
      </c>
      <c r="T12426">
        <v>2</v>
      </c>
      <c r="U12426">
        <v>289114</v>
      </c>
    </row>
    <row r="12427" spans="1:21" x14ac:dyDescent="0.25">
      <c r="A12427">
        <v>1</v>
      </c>
      <c r="B12427">
        <v>1</v>
      </c>
      <c r="C12427">
        <v>2017</v>
      </c>
      <c r="K12427">
        <v>54</v>
      </c>
      <c r="L12427">
        <v>41</v>
      </c>
      <c r="M12427">
        <v>2</v>
      </c>
      <c r="N12427">
        <v>2009</v>
      </c>
      <c r="O12427">
        <v>5</v>
      </c>
      <c r="P12427">
        <v>2202540501</v>
      </c>
      <c r="T12427">
        <v>2</v>
      </c>
      <c r="U12427">
        <v>197878</v>
      </c>
    </row>
    <row r="12428" spans="1:21" x14ac:dyDescent="0.25">
      <c r="A12428">
        <v>1</v>
      </c>
      <c r="B12428">
        <v>1</v>
      </c>
      <c r="C12428">
        <v>2017</v>
      </c>
      <c r="K12428">
        <v>53</v>
      </c>
      <c r="L12428">
        <v>47</v>
      </c>
      <c r="M12428">
        <v>2</v>
      </c>
      <c r="N12428">
        <v>2009</v>
      </c>
      <c r="O12428">
        <v>5</v>
      </c>
      <c r="P12428">
        <v>2202530501</v>
      </c>
      <c r="T12428">
        <v>2</v>
      </c>
      <c r="U12428">
        <v>506957</v>
      </c>
    </row>
    <row r="12429" spans="1:21" x14ac:dyDescent="0.25">
      <c r="A12429">
        <v>1</v>
      </c>
      <c r="B12429">
        <v>1</v>
      </c>
      <c r="C12429">
        <v>2017</v>
      </c>
      <c r="K12429">
        <v>53</v>
      </c>
      <c r="L12429">
        <v>46</v>
      </c>
      <c r="M12429">
        <v>2</v>
      </c>
      <c r="N12429">
        <v>2009</v>
      </c>
      <c r="O12429">
        <v>5</v>
      </c>
      <c r="P12429">
        <v>2202530501</v>
      </c>
      <c r="T12429">
        <v>2</v>
      </c>
      <c r="U12429">
        <v>319955</v>
      </c>
    </row>
    <row r="12430" spans="1:21" x14ac:dyDescent="0.25">
      <c r="A12430">
        <v>1</v>
      </c>
      <c r="B12430">
        <v>1</v>
      </c>
      <c r="C12430">
        <v>2017</v>
      </c>
      <c r="K12430">
        <v>53</v>
      </c>
      <c r="L12430">
        <v>42</v>
      </c>
      <c r="M12430">
        <v>2</v>
      </c>
      <c r="N12430">
        <v>2009</v>
      </c>
      <c r="O12430">
        <v>5</v>
      </c>
      <c r="P12430">
        <v>2202530501</v>
      </c>
      <c r="T12430">
        <v>2</v>
      </c>
      <c r="U12430">
        <v>240500</v>
      </c>
    </row>
    <row r="12431" spans="1:21" x14ac:dyDescent="0.25">
      <c r="A12431">
        <v>1</v>
      </c>
      <c r="B12431">
        <v>1</v>
      </c>
      <c r="C12431">
        <v>2017</v>
      </c>
      <c r="K12431">
        <v>53</v>
      </c>
      <c r="L12431">
        <v>41</v>
      </c>
      <c r="M12431">
        <v>2</v>
      </c>
      <c r="N12431">
        <v>2009</v>
      </c>
      <c r="O12431">
        <v>5</v>
      </c>
      <c r="P12431">
        <v>2202530501</v>
      </c>
      <c r="T12431">
        <v>2</v>
      </c>
      <c r="U12431">
        <v>217687</v>
      </c>
    </row>
    <row r="12432" spans="1:21" x14ac:dyDescent="0.25">
      <c r="A12432">
        <v>1</v>
      </c>
      <c r="B12432">
        <v>1</v>
      </c>
      <c r="C12432">
        <v>2017</v>
      </c>
      <c r="K12432">
        <v>52</v>
      </c>
      <c r="L12432">
        <v>47</v>
      </c>
      <c r="M12432">
        <v>2</v>
      </c>
      <c r="N12432">
        <v>2009</v>
      </c>
      <c r="O12432">
        <v>5</v>
      </c>
      <c r="P12432">
        <v>2202520501</v>
      </c>
      <c r="T12432">
        <v>2</v>
      </c>
      <c r="U12432">
        <v>5613730</v>
      </c>
    </row>
    <row r="12433" spans="1:21" x14ac:dyDescent="0.25">
      <c r="A12433">
        <v>1</v>
      </c>
      <c r="B12433">
        <v>1</v>
      </c>
      <c r="C12433">
        <v>2017</v>
      </c>
      <c r="K12433">
        <v>52</v>
      </c>
      <c r="L12433">
        <v>46</v>
      </c>
      <c r="M12433">
        <v>2</v>
      </c>
      <c r="N12433">
        <v>2009</v>
      </c>
      <c r="O12433">
        <v>5</v>
      </c>
      <c r="P12433">
        <v>2202520501</v>
      </c>
      <c r="T12433">
        <v>2</v>
      </c>
      <c r="U12433">
        <v>4580200</v>
      </c>
    </row>
    <row r="12434" spans="1:21" x14ac:dyDescent="0.25">
      <c r="A12434">
        <v>1</v>
      </c>
      <c r="B12434">
        <v>1</v>
      </c>
      <c r="C12434">
        <v>2017</v>
      </c>
      <c r="K12434">
        <v>52</v>
      </c>
      <c r="L12434">
        <v>42</v>
      </c>
      <c r="M12434">
        <v>2</v>
      </c>
      <c r="N12434">
        <v>2009</v>
      </c>
      <c r="O12434">
        <v>5</v>
      </c>
      <c r="P12434">
        <v>2202520501</v>
      </c>
      <c r="T12434">
        <v>2</v>
      </c>
      <c r="U12434">
        <v>6235290</v>
      </c>
    </row>
    <row r="12435" spans="1:21" x14ac:dyDescent="0.25">
      <c r="A12435">
        <v>1</v>
      </c>
      <c r="B12435">
        <v>1</v>
      </c>
      <c r="C12435">
        <v>2017</v>
      </c>
      <c r="K12435">
        <v>52</v>
      </c>
      <c r="L12435">
        <v>41</v>
      </c>
      <c r="M12435">
        <v>2</v>
      </c>
      <c r="N12435">
        <v>2009</v>
      </c>
      <c r="O12435">
        <v>5</v>
      </c>
      <c r="P12435">
        <v>2202520501</v>
      </c>
      <c r="T12435">
        <v>2</v>
      </c>
      <c r="U12435">
        <v>3945840</v>
      </c>
    </row>
    <row r="12436" spans="1:21" x14ac:dyDescent="0.25">
      <c r="A12436">
        <v>1</v>
      </c>
      <c r="B12436">
        <v>1</v>
      </c>
      <c r="C12436">
        <v>2017</v>
      </c>
      <c r="K12436">
        <v>51</v>
      </c>
      <c r="L12436">
        <v>47</v>
      </c>
      <c r="M12436">
        <v>2</v>
      </c>
      <c r="N12436">
        <v>2009</v>
      </c>
      <c r="O12436">
        <v>5</v>
      </c>
      <c r="P12436">
        <v>2202510501</v>
      </c>
      <c r="T12436">
        <v>2</v>
      </c>
      <c r="U12436">
        <v>1477710</v>
      </c>
    </row>
    <row r="12437" spans="1:21" x14ac:dyDescent="0.25">
      <c r="A12437">
        <v>1</v>
      </c>
      <c r="B12437">
        <v>1</v>
      </c>
      <c r="C12437">
        <v>2017</v>
      </c>
      <c r="K12437">
        <v>51</v>
      </c>
      <c r="L12437">
        <v>46</v>
      </c>
      <c r="M12437">
        <v>2</v>
      </c>
      <c r="N12437">
        <v>2009</v>
      </c>
      <c r="O12437">
        <v>5</v>
      </c>
      <c r="P12437">
        <v>2202510501</v>
      </c>
      <c r="T12437">
        <v>2</v>
      </c>
      <c r="U12437">
        <v>25543.8</v>
      </c>
    </row>
    <row r="12438" spans="1:21" x14ac:dyDescent="0.25">
      <c r="A12438">
        <v>1</v>
      </c>
      <c r="B12438">
        <v>1</v>
      </c>
      <c r="C12438">
        <v>2017</v>
      </c>
      <c r="K12438">
        <v>43</v>
      </c>
      <c r="L12438">
        <v>47</v>
      </c>
      <c r="M12438">
        <v>2</v>
      </c>
      <c r="N12438">
        <v>2009</v>
      </c>
      <c r="O12438">
        <v>5</v>
      </c>
      <c r="P12438">
        <v>2202430501</v>
      </c>
      <c r="T12438">
        <v>2</v>
      </c>
      <c r="U12438">
        <v>242181</v>
      </c>
    </row>
    <row r="12439" spans="1:21" x14ac:dyDescent="0.25">
      <c r="A12439">
        <v>1</v>
      </c>
      <c r="B12439">
        <v>1</v>
      </c>
      <c r="C12439">
        <v>2017</v>
      </c>
      <c r="K12439">
        <v>43</v>
      </c>
      <c r="L12439">
        <v>46</v>
      </c>
      <c r="M12439">
        <v>2</v>
      </c>
      <c r="N12439">
        <v>2009</v>
      </c>
      <c r="O12439">
        <v>5</v>
      </c>
      <c r="P12439">
        <v>2202430501</v>
      </c>
      <c r="T12439">
        <v>2</v>
      </c>
      <c r="U12439">
        <v>5011140</v>
      </c>
    </row>
    <row r="12440" spans="1:21" x14ac:dyDescent="0.25">
      <c r="A12440">
        <v>1</v>
      </c>
      <c r="B12440">
        <v>1</v>
      </c>
      <c r="C12440">
        <v>2017</v>
      </c>
      <c r="K12440">
        <v>43</v>
      </c>
      <c r="L12440">
        <v>42</v>
      </c>
      <c r="M12440">
        <v>2</v>
      </c>
      <c r="N12440">
        <v>2009</v>
      </c>
      <c r="O12440">
        <v>5</v>
      </c>
      <c r="P12440">
        <v>2202430501</v>
      </c>
      <c r="T12440">
        <v>2</v>
      </c>
      <c r="U12440">
        <v>37742.5</v>
      </c>
    </row>
    <row r="12441" spans="1:21" x14ac:dyDescent="0.25">
      <c r="A12441">
        <v>1</v>
      </c>
      <c r="B12441">
        <v>1</v>
      </c>
      <c r="C12441">
        <v>2017</v>
      </c>
      <c r="K12441">
        <v>43</v>
      </c>
      <c r="L12441">
        <v>41</v>
      </c>
      <c r="M12441">
        <v>2</v>
      </c>
      <c r="N12441">
        <v>2009</v>
      </c>
      <c r="O12441">
        <v>5</v>
      </c>
      <c r="P12441">
        <v>2202430501</v>
      </c>
      <c r="T12441">
        <v>2</v>
      </c>
      <c r="U12441">
        <v>56779.199999999997</v>
      </c>
    </row>
    <row r="12442" spans="1:21" x14ac:dyDescent="0.25">
      <c r="A12442">
        <v>1</v>
      </c>
      <c r="B12442">
        <v>1</v>
      </c>
      <c r="C12442">
        <v>2017</v>
      </c>
      <c r="K12442">
        <v>42</v>
      </c>
      <c r="L12442">
        <v>48</v>
      </c>
      <c r="M12442">
        <v>2</v>
      </c>
      <c r="N12442">
        <v>2009</v>
      </c>
      <c r="O12442">
        <v>5</v>
      </c>
      <c r="P12442">
        <v>2202420501</v>
      </c>
      <c r="T12442">
        <v>2</v>
      </c>
      <c r="U12442">
        <v>1428950</v>
      </c>
    </row>
    <row r="12443" spans="1:21" x14ac:dyDescent="0.25">
      <c r="A12443">
        <v>1</v>
      </c>
      <c r="B12443">
        <v>1</v>
      </c>
      <c r="C12443">
        <v>2017</v>
      </c>
      <c r="K12443">
        <v>41</v>
      </c>
      <c r="L12443">
        <v>47</v>
      </c>
      <c r="M12443">
        <v>2</v>
      </c>
      <c r="N12443">
        <v>2009</v>
      </c>
      <c r="O12443">
        <v>5</v>
      </c>
      <c r="P12443">
        <v>2202410501</v>
      </c>
      <c r="T12443">
        <v>2</v>
      </c>
      <c r="U12443">
        <v>479356</v>
      </c>
    </row>
    <row r="12444" spans="1:21" x14ac:dyDescent="0.25">
      <c r="A12444">
        <v>1</v>
      </c>
      <c r="B12444">
        <v>1</v>
      </c>
      <c r="C12444">
        <v>2017</v>
      </c>
      <c r="K12444">
        <v>41</v>
      </c>
      <c r="L12444">
        <v>46</v>
      </c>
      <c r="M12444">
        <v>2</v>
      </c>
      <c r="N12444">
        <v>2009</v>
      </c>
      <c r="O12444">
        <v>5</v>
      </c>
      <c r="P12444">
        <v>2202410501</v>
      </c>
      <c r="T12444">
        <v>2</v>
      </c>
      <c r="U12444">
        <v>86383.7</v>
      </c>
    </row>
    <row r="12445" spans="1:21" x14ac:dyDescent="0.25">
      <c r="A12445">
        <v>1</v>
      </c>
      <c r="B12445">
        <v>1</v>
      </c>
      <c r="C12445">
        <v>2017</v>
      </c>
      <c r="K12445">
        <v>41</v>
      </c>
      <c r="L12445">
        <v>42</v>
      </c>
      <c r="M12445">
        <v>2</v>
      </c>
      <c r="N12445">
        <v>2009</v>
      </c>
      <c r="O12445">
        <v>5</v>
      </c>
      <c r="P12445">
        <v>2202410501</v>
      </c>
      <c r="T12445">
        <v>2</v>
      </c>
      <c r="U12445">
        <v>14348.5</v>
      </c>
    </row>
    <row r="12446" spans="1:21" x14ac:dyDescent="0.25">
      <c r="A12446">
        <v>1</v>
      </c>
      <c r="B12446">
        <v>1</v>
      </c>
      <c r="C12446">
        <v>2017</v>
      </c>
      <c r="K12446">
        <v>41</v>
      </c>
      <c r="L12446">
        <v>41</v>
      </c>
      <c r="M12446">
        <v>2</v>
      </c>
      <c r="N12446">
        <v>2009</v>
      </c>
      <c r="O12446">
        <v>5</v>
      </c>
      <c r="P12446">
        <v>2202410501</v>
      </c>
      <c r="T12446">
        <v>2</v>
      </c>
      <c r="U12446">
        <v>132065</v>
      </c>
    </row>
    <row r="12447" spans="1:21" x14ac:dyDescent="0.25">
      <c r="A12447">
        <v>1</v>
      </c>
      <c r="B12447">
        <v>1</v>
      </c>
      <c r="C12447">
        <v>2017</v>
      </c>
      <c r="K12447">
        <v>32</v>
      </c>
      <c r="L12447">
        <v>40</v>
      </c>
      <c r="M12447">
        <v>2</v>
      </c>
      <c r="N12447">
        <v>2009</v>
      </c>
      <c r="O12447">
        <v>5</v>
      </c>
      <c r="P12447">
        <v>2202320501</v>
      </c>
      <c r="T12447">
        <v>2</v>
      </c>
      <c r="U12447">
        <v>2382770</v>
      </c>
    </row>
    <row r="12448" spans="1:21" x14ac:dyDescent="0.25">
      <c r="A12448">
        <v>1</v>
      </c>
      <c r="B12448">
        <v>1</v>
      </c>
      <c r="C12448">
        <v>2017</v>
      </c>
      <c r="K12448">
        <v>32</v>
      </c>
      <c r="L12448">
        <v>30</v>
      </c>
      <c r="M12448">
        <v>2</v>
      </c>
      <c r="N12448">
        <v>2009</v>
      </c>
      <c r="O12448">
        <v>5</v>
      </c>
      <c r="P12448">
        <v>2202320501</v>
      </c>
      <c r="T12448">
        <v>2</v>
      </c>
      <c r="U12448">
        <v>3400300</v>
      </c>
    </row>
    <row r="12449" spans="1:21" x14ac:dyDescent="0.25">
      <c r="A12449">
        <v>1</v>
      </c>
      <c r="B12449">
        <v>1</v>
      </c>
      <c r="C12449">
        <v>2017</v>
      </c>
      <c r="K12449">
        <v>31</v>
      </c>
      <c r="L12449">
        <v>40</v>
      </c>
      <c r="M12449">
        <v>2</v>
      </c>
      <c r="N12449">
        <v>2009</v>
      </c>
      <c r="O12449">
        <v>5</v>
      </c>
      <c r="P12449">
        <v>2202310501</v>
      </c>
      <c r="T12449">
        <v>2</v>
      </c>
      <c r="U12449">
        <v>3974120</v>
      </c>
    </row>
    <row r="12450" spans="1:21" x14ac:dyDescent="0.25">
      <c r="A12450">
        <v>1</v>
      </c>
      <c r="B12450">
        <v>1</v>
      </c>
      <c r="C12450">
        <v>2017</v>
      </c>
      <c r="K12450">
        <v>31</v>
      </c>
      <c r="L12450">
        <v>30</v>
      </c>
      <c r="M12450">
        <v>2</v>
      </c>
      <c r="N12450">
        <v>2009</v>
      </c>
      <c r="O12450">
        <v>5</v>
      </c>
      <c r="P12450">
        <v>2202310501</v>
      </c>
      <c r="T12450">
        <v>2</v>
      </c>
      <c r="U12450">
        <v>3463390</v>
      </c>
    </row>
    <row r="12451" spans="1:21" x14ac:dyDescent="0.25">
      <c r="A12451">
        <v>1</v>
      </c>
      <c r="B12451">
        <v>1</v>
      </c>
      <c r="C12451">
        <v>2017</v>
      </c>
      <c r="K12451">
        <v>21</v>
      </c>
      <c r="L12451">
        <v>20</v>
      </c>
      <c r="M12451">
        <v>2</v>
      </c>
      <c r="N12451">
        <v>2009</v>
      </c>
      <c r="O12451">
        <v>5</v>
      </c>
      <c r="P12451">
        <v>2202210501</v>
      </c>
      <c r="T12451">
        <v>2</v>
      </c>
      <c r="U12451">
        <v>7276090</v>
      </c>
    </row>
    <row r="12452" spans="1:21" x14ac:dyDescent="0.25">
      <c r="A12452">
        <v>1</v>
      </c>
      <c r="B12452">
        <v>1</v>
      </c>
      <c r="C12452">
        <v>2017</v>
      </c>
      <c r="K12452">
        <v>62</v>
      </c>
      <c r="L12452">
        <v>47</v>
      </c>
      <c r="M12452">
        <v>2</v>
      </c>
      <c r="N12452">
        <v>2008</v>
      </c>
      <c r="O12452">
        <v>5</v>
      </c>
      <c r="P12452">
        <v>2202620501</v>
      </c>
      <c r="T12452">
        <v>2</v>
      </c>
      <c r="U12452">
        <v>39960100</v>
      </c>
    </row>
    <row r="12453" spans="1:21" x14ac:dyDescent="0.25">
      <c r="A12453">
        <v>1</v>
      </c>
      <c r="B12453">
        <v>1</v>
      </c>
      <c r="C12453">
        <v>2017</v>
      </c>
      <c r="K12453">
        <v>62</v>
      </c>
      <c r="L12453">
        <v>46</v>
      </c>
      <c r="M12453">
        <v>2</v>
      </c>
      <c r="N12453">
        <v>2008</v>
      </c>
      <c r="O12453">
        <v>5</v>
      </c>
      <c r="P12453">
        <v>2202620501</v>
      </c>
      <c r="T12453">
        <v>2</v>
      </c>
      <c r="U12453">
        <v>2322170</v>
      </c>
    </row>
    <row r="12454" spans="1:21" x14ac:dyDescent="0.25">
      <c r="A12454">
        <v>1</v>
      </c>
      <c r="B12454">
        <v>1</v>
      </c>
      <c r="C12454">
        <v>2017</v>
      </c>
      <c r="K12454">
        <v>61</v>
      </c>
      <c r="L12454">
        <v>47</v>
      </c>
      <c r="M12454">
        <v>2</v>
      </c>
      <c r="N12454">
        <v>2008</v>
      </c>
      <c r="O12454">
        <v>5</v>
      </c>
      <c r="P12454">
        <v>2202610501</v>
      </c>
      <c r="T12454">
        <v>2</v>
      </c>
      <c r="U12454">
        <v>6631130</v>
      </c>
    </row>
    <row r="12455" spans="1:21" x14ac:dyDescent="0.25">
      <c r="A12455">
        <v>1</v>
      </c>
      <c r="B12455">
        <v>1</v>
      </c>
      <c r="C12455">
        <v>2017</v>
      </c>
      <c r="K12455">
        <v>61</v>
      </c>
      <c r="L12455">
        <v>46</v>
      </c>
      <c r="M12455">
        <v>2</v>
      </c>
      <c r="N12455">
        <v>2008</v>
      </c>
      <c r="O12455">
        <v>5</v>
      </c>
      <c r="P12455">
        <v>2202610501</v>
      </c>
      <c r="T12455">
        <v>2</v>
      </c>
      <c r="U12455">
        <v>2814400</v>
      </c>
    </row>
    <row r="12456" spans="1:21" x14ac:dyDescent="0.25">
      <c r="A12456">
        <v>1</v>
      </c>
      <c r="B12456">
        <v>1</v>
      </c>
      <c r="C12456">
        <v>2017</v>
      </c>
      <c r="K12456">
        <v>54</v>
      </c>
      <c r="L12456">
        <v>47</v>
      </c>
      <c r="M12456">
        <v>2</v>
      </c>
      <c r="N12456">
        <v>2008</v>
      </c>
      <c r="O12456">
        <v>5</v>
      </c>
      <c r="P12456">
        <v>2202540501</v>
      </c>
      <c r="T12456">
        <v>2</v>
      </c>
      <c r="U12456">
        <v>35704.400000000001</v>
      </c>
    </row>
    <row r="12457" spans="1:21" x14ac:dyDescent="0.25">
      <c r="A12457">
        <v>1</v>
      </c>
      <c r="B12457">
        <v>1</v>
      </c>
      <c r="C12457">
        <v>2017</v>
      </c>
      <c r="K12457">
        <v>54</v>
      </c>
      <c r="L12457">
        <v>46</v>
      </c>
      <c r="M12457">
        <v>2</v>
      </c>
      <c r="N12457">
        <v>2008</v>
      </c>
      <c r="O12457">
        <v>5</v>
      </c>
      <c r="P12457">
        <v>2202540501</v>
      </c>
      <c r="T12457">
        <v>2</v>
      </c>
      <c r="U12457">
        <v>274416</v>
      </c>
    </row>
    <row r="12458" spans="1:21" x14ac:dyDescent="0.25">
      <c r="A12458">
        <v>1</v>
      </c>
      <c r="B12458">
        <v>1</v>
      </c>
      <c r="C12458">
        <v>2017</v>
      </c>
      <c r="K12458">
        <v>54</v>
      </c>
      <c r="L12458">
        <v>42</v>
      </c>
      <c r="M12458">
        <v>2</v>
      </c>
      <c r="N12458">
        <v>2008</v>
      </c>
      <c r="O12458">
        <v>5</v>
      </c>
      <c r="P12458">
        <v>2202540501</v>
      </c>
      <c r="T12458">
        <v>2</v>
      </c>
      <c r="U12458">
        <v>363185</v>
      </c>
    </row>
    <row r="12459" spans="1:21" x14ac:dyDescent="0.25">
      <c r="A12459">
        <v>1</v>
      </c>
      <c r="B12459">
        <v>1</v>
      </c>
      <c r="C12459">
        <v>2017</v>
      </c>
      <c r="K12459">
        <v>54</v>
      </c>
      <c r="L12459">
        <v>41</v>
      </c>
      <c r="M12459">
        <v>2</v>
      </c>
      <c r="N12459">
        <v>2008</v>
      </c>
      <c r="O12459">
        <v>5</v>
      </c>
      <c r="P12459">
        <v>2202540501</v>
      </c>
      <c r="T12459">
        <v>2</v>
      </c>
      <c r="U12459">
        <v>248604</v>
      </c>
    </row>
    <row r="12460" spans="1:21" x14ac:dyDescent="0.25">
      <c r="A12460">
        <v>1</v>
      </c>
      <c r="B12460">
        <v>1</v>
      </c>
      <c r="C12460">
        <v>2017</v>
      </c>
      <c r="K12460">
        <v>53</v>
      </c>
      <c r="L12460">
        <v>47</v>
      </c>
      <c r="M12460">
        <v>2</v>
      </c>
      <c r="N12460">
        <v>2008</v>
      </c>
      <c r="O12460">
        <v>5</v>
      </c>
      <c r="P12460">
        <v>2202530501</v>
      </c>
      <c r="T12460">
        <v>2</v>
      </c>
      <c r="U12460">
        <v>348784</v>
      </c>
    </row>
    <row r="12461" spans="1:21" x14ac:dyDescent="0.25">
      <c r="A12461">
        <v>1</v>
      </c>
      <c r="B12461">
        <v>1</v>
      </c>
      <c r="C12461">
        <v>2017</v>
      </c>
      <c r="K12461">
        <v>53</v>
      </c>
      <c r="L12461">
        <v>46</v>
      </c>
      <c r="M12461">
        <v>2</v>
      </c>
      <c r="N12461">
        <v>2008</v>
      </c>
      <c r="O12461">
        <v>5</v>
      </c>
      <c r="P12461">
        <v>2202530501</v>
      </c>
      <c r="T12461">
        <v>2</v>
      </c>
      <c r="U12461">
        <v>469595</v>
      </c>
    </row>
    <row r="12462" spans="1:21" x14ac:dyDescent="0.25">
      <c r="A12462">
        <v>1</v>
      </c>
      <c r="B12462">
        <v>1</v>
      </c>
      <c r="C12462">
        <v>2017</v>
      </c>
      <c r="K12462">
        <v>53</v>
      </c>
      <c r="L12462">
        <v>42</v>
      </c>
      <c r="M12462">
        <v>2</v>
      </c>
      <c r="N12462">
        <v>2008</v>
      </c>
      <c r="O12462">
        <v>5</v>
      </c>
      <c r="P12462">
        <v>2202530501</v>
      </c>
      <c r="T12462">
        <v>2</v>
      </c>
      <c r="U12462">
        <v>663950</v>
      </c>
    </row>
    <row r="12463" spans="1:21" x14ac:dyDescent="0.25">
      <c r="A12463">
        <v>1</v>
      </c>
      <c r="B12463">
        <v>1</v>
      </c>
      <c r="C12463">
        <v>2017</v>
      </c>
      <c r="K12463">
        <v>53</v>
      </c>
      <c r="L12463">
        <v>41</v>
      </c>
      <c r="M12463">
        <v>2</v>
      </c>
      <c r="N12463">
        <v>2008</v>
      </c>
      <c r="O12463">
        <v>5</v>
      </c>
      <c r="P12463">
        <v>2202530501</v>
      </c>
      <c r="T12463">
        <v>2</v>
      </c>
      <c r="U12463">
        <v>568817</v>
      </c>
    </row>
    <row r="12464" spans="1:21" x14ac:dyDescent="0.25">
      <c r="A12464">
        <v>1</v>
      </c>
      <c r="B12464">
        <v>1</v>
      </c>
      <c r="C12464">
        <v>2017</v>
      </c>
      <c r="K12464">
        <v>52</v>
      </c>
      <c r="L12464">
        <v>47</v>
      </c>
      <c r="M12464">
        <v>2</v>
      </c>
      <c r="N12464">
        <v>2008</v>
      </c>
      <c r="O12464">
        <v>5</v>
      </c>
      <c r="P12464">
        <v>2202520501</v>
      </c>
      <c r="T12464">
        <v>2</v>
      </c>
      <c r="U12464">
        <v>3883490</v>
      </c>
    </row>
    <row r="12465" spans="1:21" x14ac:dyDescent="0.25">
      <c r="A12465">
        <v>1</v>
      </c>
      <c r="B12465">
        <v>1</v>
      </c>
      <c r="C12465">
        <v>2017</v>
      </c>
      <c r="K12465">
        <v>52</v>
      </c>
      <c r="L12465">
        <v>46</v>
      </c>
      <c r="M12465">
        <v>2</v>
      </c>
      <c r="N12465">
        <v>2008</v>
      </c>
      <c r="O12465">
        <v>5</v>
      </c>
      <c r="P12465">
        <v>2202520501</v>
      </c>
      <c r="T12465">
        <v>2</v>
      </c>
      <c r="U12465">
        <v>6759340</v>
      </c>
    </row>
    <row r="12466" spans="1:21" x14ac:dyDescent="0.25">
      <c r="A12466">
        <v>1</v>
      </c>
      <c r="B12466">
        <v>1</v>
      </c>
      <c r="C12466">
        <v>2017</v>
      </c>
      <c r="K12466">
        <v>52</v>
      </c>
      <c r="L12466">
        <v>42</v>
      </c>
      <c r="M12466">
        <v>2</v>
      </c>
      <c r="N12466">
        <v>2008</v>
      </c>
      <c r="O12466">
        <v>5</v>
      </c>
      <c r="P12466">
        <v>2202520501</v>
      </c>
      <c r="T12466">
        <v>2</v>
      </c>
      <c r="U12466">
        <v>17308600</v>
      </c>
    </row>
    <row r="12467" spans="1:21" x14ac:dyDescent="0.25">
      <c r="A12467">
        <v>1</v>
      </c>
      <c r="B12467">
        <v>1</v>
      </c>
      <c r="C12467">
        <v>2017</v>
      </c>
      <c r="K12467">
        <v>52</v>
      </c>
      <c r="L12467">
        <v>41</v>
      </c>
      <c r="M12467">
        <v>2</v>
      </c>
      <c r="N12467">
        <v>2008</v>
      </c>
      <c r="O12467">
        <v>5</v>
      </c>
      <c r="P12467">
        <v>2202520501</v>
      </c>
      <c r="T12467">
        <v>2</v>
      </c>
      <c r="U12467">
        <v>11622900</v>
      </c>
    </row>
    <row r="12468" spans="1:21" x14ac:dyDescent="0.25">
      <c r="A12468">
        <v>1</v>
      </c>
      <c r="B12468">
        <v>1</v>
      </c>
      <c r="C12468">
        <v>2017</v>
      </c>
      <c r="K12468">
        <v>51</v>
      </c>
      <c r="L12468">
        <v>47</v>
      </c>
      <c r="M12468">
        <v>2</v>
      </c>
      <c r="N12468">
        <v>2008</v>
      </c>
      <c r="O12468">
        <v>5</v>
      </c>
      <c r="P12468">
        <v>2202510501</v>
      </c>
      <c r="T12468">
        <v>2</v>
      </c>
      <c r="U12468">
        <v>1038110</v>
      </c>
    </row>
    <row r="12469" spans="1:21" x14ac:dyDescent="0.25">
      <c r="A12469">
        <v>1</v>
      </c>
      <c r="B12469">
        <v>1</v>
      </c>
      <c r="C12469">
        <v>2017</v>
      </c>
      <c r="K12469">
        <v>51</v>
      </c>
      <c r="L12469">
        <v>46</v>
      </c>
      <c r="M12469">
        <v>2</v>
      </c>
      <c r="N12469">
        <v>2008</v>
      </c>
      <c r="O12469">
        <v>5</v>
      </c>
      <c r="P12469">
        <v>2202510501</v>
      </c>
      <c r="T12469">
        <v>2</v>
      </c>
      <c r="U12469">
        <v>38281.599999999999</v>
      </c>
    </row>
    <row r="12470" spans="1:21" x14ac:dyDescent="0.25">
      <c r="A12470">
        <v>1</v>
      </c>
      <c r="B12470">
        <v>1</v>
      </c>
      <c r="C12470">
        <v>2017</v>
      </c>
      <c r="K12470">
        <v>43</v>
      </c>
      <c r="L12470">
        <v>47</v>
      </c>
      <c r="M12470">
        <v>2</v>
      </c>
      <c r="N12470">
        <v>2008</v>
      </c>
      <c r="O12470">
        <v>5</v>
      </c>
      <c r="P12470">
        <v>2202430501</v>
      </c>
      <c r="T12470">
        <v>2</v>
      </c>
      <c r="U12470">
        <v>263928</v>
      </c>
    </row>
    <row r="12471" spans="1:21" x14ac:dyDescent="0.25">
      <c r="A12471">
        <v>1</v>
      </c>
      <c r="B12471">
        <v>1</v>
      </c>
      <c r="C12471">
        <v>2017</v>
      </c>
      <c r="K12471">
        <v>43</v>
      </c>
      <c r="L12471">
        <v>46</v>
      </c>
      <c r="M12471">
        <v>2</v>
      </c>
      <c r="N12471">
        <v>2008</v>
      </c>
      <c r="O12471">
        <v>5</v>
      </c>
      <c r="P12471">
        <v>2202430501</v>
      </c>
      <c r="T12471">
        <v>2</v>
      </c>
      <c r="U12471">
        <v>5462480</v>
      </c>
    </row>
    <row r="12472" spans="1:21" x14ac:dyDescent="0.25">
      <c r="A12472">
        <v>1</v>
      </c>
      <c r="B12472">
        <v>1</v>
      </c>
      <c r="C12472">
        <v>2017</v>
      </c>
      <c r="K12472">
        <v>43</v>
      </c>
      <c r="L12472">
        <v>42</v>
      </c>
      <c r="M12472">
        <v>2</v>
      </c>
      <c r="N12472">
        <v>2008</v>
      </c>
      <c r="O12472">
        <v>5</v>
      </c>
      <c r="P12472">
        <v>2202430501</v>
      </c>
      <c r="T12472">
        <v>2</v>
      </c>
      <c r="U12472">
        <v>41070</v>
      </c>
    </row>
    <row r="12473" spans="1:21" x14ac:dyDescent="0.25">
      <c r="A12473">
        <v>1</v>
      </c>
      <c r="B12473">
        <v>1</v>
      </c>
      <c r="C12473">
        <v>2017</v>
      </c>
      <c r="K12473">
        <v>43</v>
      </c>
      <c r="L12473">
        <v>41</v>
      </c>
      <c r="M12473">
        <v>2</v>
      </c>
      <c r="N12473">
        <v>2008</v>
      </c>
      <c r="O12473">
        <v>5</v>
      </c>
      <c r="P12473">
        <v>2202430501</v>
      </c>
      <c r="T12473">
        <v>2</v>
      </c>
      <c r="U12473">
        <v>61850.5</v>
      </c>
    </row>
    <row r="12474" spans="1:21" x14ac:dyDescent="0.25">
      <c r="A12474">
        <v>1</v>
      </c>
      <c r="B12474">
        <v>1</v>
      </c>
      <c r="C12474">
        <v>2017</v>
      </c>
      <c r="K12474">
        <v>42</v>
      </c>
      <c r="L12474">
        <v>48</v>
      </c>
      <c r="M12474">
        <v>2</v>
      </c>
      <c r="N12474">
        <v>2008</v>
      </c>
      <c r="O12474">
        <v>5</v>
      </c>
      <c r="P12474">
        <v>2202420501</v>
      </c>
      <c r="T12474">
        <v>2</v>
      </c>
      <c r="U12474">
        <v>1935900</v>
      </c>
    </row>
    <row r="12475" spans="1:21" x14ac:dyDescent="0.25">
      <c r="A12475">
        <v>1</v>
      </c>
      <c r="B12475">
        <v>1</v>
      </c>
      <c r="C12475">
        <v>2017</v>
      </c>
      <c r="K12475">
        <v>41</v>
      </c>
      <c r="L12475">
        <v>47</v>
      </c>
      <c r="M12475">
        <v>2</v>
      </c>
      <c r="N12475">
        <v>2008</v>
      </c>
      <c r="O12475">
        <v>5</v>
      </c>
      <c r="P12475">
        <v>2202410501</v>
      </c>
      <c r="T12475">
        <v>2</v>
      </c>
      <c r="U12475">
        <v>615107</v>
      </c>
    </row>
    <row r="12476" spans="1:21" x14ac:dyDescent="0.25">
      <c r="A12476">
        <v>1</v>
      </c>
      <c r="B12476">
        <v>1</v>
      </c>
      <c r="C12476">
        <v>2017</v>
      </c>
      <c r="K12476">
        <v>41</v>
      </c>
      <c r="L12476">
        <v>46</v>
      </c>
      <c r="M12476">
        <v>2</v>
      </c>
      <c r="N12476">
        <v>2008</v>
      </c>
      <c r="O12476">
        <v>5</v>
      </c>
      <c r="P12476">
        <v>2202410501</v>
      </c>
      <c r="T12476">
        <v>2</v>
      </c>
      <c r="U12476">
        <v>110957</v>
      </c>
    </row>
    <row r="12477" spans="1:21" x14ac:dyDescent="0.25">
      <c r="A12477">
        <v>1</v>
      </c>
      <c r="B12477">
        <v>1</v>
      </c>
      <c r="C12477">
        <v>2017</v>
      </c>
      <c r="K12477">
        <v>41</v>
      </c>
      <c r="L12477">
        <v>42</v>
      </c>
      <c r="M12477">
        <v>2</v>
      </c>
      <c r="N12477">
        <v>2008</v>
      </c>
      <c r="O12477">
        <v>5</v>
      </c>
      <c r="P12477">
        <v>2202410501</v>
      </c>
      <c r="T12477">
        <v>2</v>
      </c>
      <c r="U12477">
        <v>18262.3</v>
      </c>
    </row>
    <row r="12478" spans="1:21" x14ac:dyDescent="0.25">
      <c r="A12478">
        <v>1</v>
      </c>
      <c r="B12478">
        <v>1</v>
      </c>
      <c r="C12478">
        <v>2017</v>
      </c>
      <c r="K12478">
        <v>41</v>
      </c>
      <c r="L12478">
        <v>41</v>
      </c>
      <c r="M12478">
        <v>2</v>
      </c>
      <c r="N12478">
        <v>2008</v>
      </c>
      <c r="O12478">
        <v>5</v>
      </c>
      <c r="P12478">
        <v>2202410501</v>
      </c>
      <c r="T12478">
        <v>2</v>
      </c>
      <c r="U12478">
        <v>169618</v>
      </c>
    </row>
    <row r="12479" spans="1:21" x14ac:dyDescent="0.25">
      <c r="A12479">
        <v>1</v>
      </c>
      <c r="B12479">
        <v>1</v>
      </c>
      <c r="C12479">
        <v>2017</v>
      </c>
      <c r="K12479">
        <v>32</v>
      </c>
      <c r="L12479">
        <v>40</v>
      </c>
      <c r="M12479">
        <v>2</v>
      </c>
      <c r="N12479">
        <v>2008</v>
      </c>
      <c r="O12479">
        <v>5</v>
      </c>
      <c r="P12479">
        <v>2202320501</v>
      </c>
      <c r="T12479">
        <v>2</v>
      </c>
      <c r="U12479">
        <v>7274110</v>
      </c>
    </row>
    <row r="12480" spans="1:21" x14ac:dyDescent="0.25">
      <c r="A12480">
        <v>1</v>
      </c>
      <c r="B12480">
        <v>1</v>
      </c>
      <c r="C12480">
        <v>2017</v>
      </c>
      <c r="K12480">
        <v>32</v>
      </c>
      <c r="L12480">
        <v>30</v>
      </c>
      <c r="M12480">
        <v>2</v>
      </c>
      <c r="N12480">
        <v>2008</v>
      </c>
      <c r="O12480">
        <v>5</v>
      </c>
      <c r="P12480">
        <v>2202320501</v>
      </c>
      <c r="T12480">
        <v>2</v>
      </c>
      <c r="U12480">
        <v>5388780</v>
      </c>
    </row>
    <row r="12481" spans="1:21" x14ac:dyDescent="0.25">
      <c r="A12481">
        <v>1</v>
      </c>
      <c r="B12481">
        <v>1</v>
      </c>
      <c r="C12481">
        <v>2017</v>
      </c>
      <c r="K12481">
        <v>31</v>
      </c>
      <c r="L12481">
        <v>40</v>
      </c>
      <c r="M12481">
        <v>2</v>
      </c>
      <c r="N12481">
        <v>2008</v>
      </c>
      <c r="O12481">
        <v>5</v>
      </c>
      <c r="P12481">
        <v>2202310501</v>
      </c>
      <c r="T12481">
        <v>2</v>
      </c>
      <c r="U12481">
        <v>12132200</v>
      </c>
    </row>
    <row r="12482" spans="1:21" x14ac:dyDescent="0.25">
      <c r="A12482">
        <v>1</v>
      </c>
      <c r="B12482">
        <v>1</v>
      </c>
      <c r="C12482">
        <v>2017</v>
      </c>
      <c r="K12482">
        <v>31</v>
      </c>
      <c r="L12482">
        <v>30</v>
      </c>
      <c r="M12482">
        <v>2</v>
      </c>
      <c r="N12482">
        <v>2008</v>
      </c>
      <c r="O12482">
        <v>5</v>
      </c>
      <c r="P12482">
        <v>2202310501</v>
      </c>
      <c r="T12482">
        <v>2</v>
      </c>
      <c r="U12482">
        <v>5488770</v>
      </c>
    </row>
    <row r="12483" spans="1:21" x14ac:dyDescent="0.25">
      <c r="A12483">
        <v>1</v>
      </c>
      <c r="B12483">
        <v>1</v>
      </c>
      <c r="C12483">
        <v>2017</v>
      </c>
      <c r="K12483">
        <v>21</v>
      </c>
      <c r="L12483">
        <v>20</v>
      </c>
      <c r="M12483">
        <v>2</v>
      </c>
      <c r="N12483">
        <v>2008</v>
      </c>
      <c r="O12483">
        <v>5</v>
      </c>
      <c r="P12483">
        <v>2202210501</v>
      </c>
      <c r="T12483">
        <v>2</v>
      </c>
      <c r="U12483">
        <v>631419</v>
      </c>
    </row>
    <row r="12484" spans="1:21" x14ac:dyDescent="0.25">
      <c r="A12484">
        <v>1</v>
      </c>
      <c r="B12484">
        <v>1</v>
      </c>
      <c r="C12484">
        <v>2017</v>
      </c>
      <c r="K12484">
        <v>62</v>
      </c>
      <c r="L12484">
        <v>47</v>
      </c>
      <c r="M12484">
        <v>2</v>
      </c>
      <c r="N12484">
        <v>2007</v>
      </c>
      <c r="O12484">
        <v>5</v>
      </c>
      <c r="P12484">
        <v>2202620501</v>
      </c>
      <c r="T12484">
        <v>2</v>
      </c>
      <c r="U12484">
        <v>131106000</v>
      </c>
    </row>
    <row r="12485" spans="1:21" x14ac:dyDescent="0.25">
      <c r="A12485">
        <v>1</v>
      </c>
      <c r="B12485">
        <v>1</v>
      </c>
      <c r="C12485">
        <v>2017</v>
      </c>
      <c r="K12485">
        <v>62</v>
      </c>
      <c r="L12485">
        <v>46</v>
      </c>
      <c r="M12485">
        <v>2</v>
      </c>
      <c r="N12485">
        <v>2007</v>
      </c>
      <c r="O12485">
        <v>5</v>
      </c>
      <c r="P12485">
        <v>2202620501</v>
      </c>
      <c r="T12485">
        <v>2</v>
      </c>
      <c r="U12485">
        <v>5644150</v>
      </c>
    </row>
    <row r="12486" spans="1:21" x14ac:dyDescent="0.25">
      <c r="A12486">
        <v>1</v>
      </c>
      <c r="B12486">
        <v>1</v>
      </c>
      <c r="C12486">
        <v>2017</v>
      </c>
      <c r="K12486">
        <v>61</v>
      </c>
      <c r="L12486">
        <v>47</v>
      </c>
      <c r="M12486">
        <v>2</v>
      </c>
      <c r="N12486">
        <v>2007</v>
      </c>
      <c r="O12486">
        <v>5</v>
      </c>
      <c r="P12486">
        <v>2202610501</v>
      </c>
      <c r="T12486">
        <v>2</v>
      </c>
      <c r="U12486">
        <v>20946200</v>
      </c>
    </row>
    <row r="12487" spans="1:21" x14ac:dyDescent="0.25">
      <c r="A12487">
        <v>1</v>
      </c>
      <c r="B12487">
        <v>1</v>
      </c>
      <c r="C12487">
        <v>2017</v>
      </c>
      <c r="K12487">
        <v>61</v>
      </c>
      <c r="L12487">
        <v>46</v>
      </c>
      <c r="M12487">
        <v>2</v>
      </c>
      <c r="N12487">
        <v>2007</v>
      </c>
      <c r="O12487">
        <v>5</v>
      </c>
      <c r="P12487">
        <v>2202610501</v>
      </c>
      <c r="T12487">
        <v>2</v>
      </c>
      <c r="U12487">
        <v>6585850</v>
      </c>
    </row>
    <row r="12488" spans="1:21" x14ac:dyDescent="0.25">
      <c r="A12488">
        <v>1</v>
      </c>
      <c r="B12488">
        <v>1</v>
      </c>
      <c r="C12488">
        <v>2017</v>
      </c>
      <c r="K12488">
        <v>54</v>
      </c>
      <c r="L12488">
        <v>47</v>
      </c>
      <c r="M12488">
        <v>2</v>
      </c>
      <c r="N12488">
        <v>2007</v>
      </c>
      <c r="O12488">
        <v>5</v>
      </c>
      <c r="P12488">
        <v>2202540501</v>
      </c>
      <c r="T12488">
        <v>2</v>
      </c>
      <c r="U12488">
        <v>44440.800000000003</v>
      </c>
    </row>
    <row r="12489" spans="1:21" x14ac:dyDescent="0.25">
      <c r="A12489">
        <v>1</v>
      </c>
      <c r="B12489">
        <v>1</v>
      </c>
      <c r="C12489">
        <v>2017</v>
      </c>
      <c r="K12489">
        <v>54</v>
      </c>
      <c r="L12489">
        <v>46</v>
      </c>
      <c r="M12489">
        <v>2</v>
      </c>
      <c r="N12489">
        <v>2007</v>
      </c>
      <c r="O12489">
        <v>5</v>
      </c>
      <c r="P12489">
        <v>2202540501</v>
      </c>
      <c r="T12489">
        <v>2</v>
      </c>
      <c r="U12489">
        <v>341556</v>
      </c>
    </row>
    <row r="12490" spans="1:21" x14ac:dyDescent="0.25">
      <c r="A12490">
        <v>1</v>
      </c>
      <c r="B12490">
        <v>1</v>
      </c>
      <c r="C12490">
        <v>2017</v>
      </c>
      <c r="K12490">
        <v>54</v>
      </c>
      <c r="L12490">
        <v>42</v>
      </c>
      <c r="M12490">
        <v>2</v>
      </c>
      <c r="N12490">
        <v>2007</v>
      </c>
      <c r="O12490">
        <v>5</v>
      </c>
      <c r="P12490">
        <v>2202540501</v>
      </c>
      <c r="T12490">
        <v>2</v>
      </c>
      <c r="U12490">
        <v>452074</v>
      </c>
    </row>
    <row r="12491" spans="1:21" x14ac:dyDescent="0.25">
      <c r="A12491">
        <v>1</v>
      </c>
      <c r="B12491">
        <v>1</v>
      </c>
      <c r="C12491">
        <v>2017</v>
      </c>
      <c r="K12491">
        <v>54</v>
      </c>
      <c r="L12491">
        <v>41</v>
      </c>
      <c r="M12491">
        <v>2</v>
      </c>
      <c r="N12491">
        <v>2007</v>
      </c>
      <c r="O12491">
        <v>5</v>
      </c>
      <c r="P12491">
        <v>2202540501</v>
      </c>
      <c r="T12491">
        <v>2</v>
      </c>
      <c r="U12491">
        <v>309451</v>
      </c>
    </row>
    <row r="12492" spans="1:21" x14ac:dyDescent="0.25">
      <c r="A12492">
        <v>1</v>
      </c>
      <c r="B12492">
        <v>1</v>
      </c>
      <c r="C12492">
        <v>2017</v>
      </c>
      <c r="K12492">
        <v>53</v>
      </c>
      <c r="L12492">
        <v>47</v>
      </c>
      <c r="M12492">
        <v>2</v>
      </c>
      <c r="N12492">
        <v>2007</v>
      </c>
      <c r="O12492">
        <v>5</v>
      </c>
      <c r="P12492">
        <v>2202530501</v>
      </c>
      <c r="T12492">
        <v>2</v>
      </c>
      <c r="U12492">
        <v>1117590</v>
      </c>
    </row>
    <row r="12493" spans="1:21" x14ac:dyDescent="0.25">
      <c r="A12493">
        <v>1</v>
      </c>
      <c r="B12493">
        <v>1</v>
      </c>
      <c r="C12493">
        <v>2017</v>
      </c>
      <c r="K12493">
        <v>53</v>
      </c>
      <c r="L12493">
        <v>46</v>
      </c>
      <c r="M12493">
        <v>2</v>
      </c>
      <c r="N12493">
        <v>2007</v>
      </c>
      <c r="O12493">
        <v>5</v>
      </c>
      <c r="P12493">
        <v>2202530501</v>
      </c>
      <c r="T12493">
        <v>2</v>
      </c>
      <c r="U12493">
        <v>1114700</v>
      </c>
    </row>
    <row r="12494" spans="1:21" x14ac:dyDescent="0.25">
      <c r="A12494">
        <v>1</v>
      </c>
      <c r="B12494">
        <v>1</v>
      </c>
      <c r="C12494">
        <v>2017</v>
      </c>
      <c r="K12494">
        <v>53</v>
      </c>
      <c r="L12494">
        <v>42</v>
      </c>
      <c r="M12494">
        <v>2</v>
      </c>
      <c r="N12494">
        <v>2007</v>
      </c>
      <c r="O12494">
        <v>5</v>
      </c>
      <c r="P12494">
        <v>2202530501</v>
      </c>
      <c r="T12494">
        <v>2</v>
      </c>
      <c r="U12494">
        <v>557496</v>
      </c>
    </row>
    <row r="12495" spans="1:21" x14ac:dyDescent="0.25">
      <c r="A12495">
        <v>1</v>
      </c>
      <c r="B12495">
        <v>1</v>
      </c>
      <c r="C12495">
        <v>2017</v>
      </c>
      <c r="K12495">
        <v>53</v>
      </c>
      <c r="L12495">
        <v>41</v>
      </c>
      <c r="M12495">
        <v>2</v>
      </c>
      <c r="N12495">
        <v>2007</v>
      </c>
      <c r="O12495">
        <v>5</v>
      </c>
      <c r="P12495">
        <v>2202530501</v>
      </c>
      <c r="T12495">
        <v>2</v>
      </c>
      <c r="U12495">
        <v>455868</v>
      </c>
    </row>
    <row r="12496" spans="1:21" x14ac:dyDescent="0.25">
      <c r="A12496">
        <v>1</v>
      </c>
      <c r="B12496">
        <v>1</v>
      </c>
      <c r="C12496">
        <v>2017</v>
      </c>
      <c r="K12496">
        <v>52</v>
      </c>
      <c r="L12496">
        <v>47</v>
      </c>
      <c r="M12496">
        <v>2</v>
      </c>
      <c r="N12496">
        <v>2007</v>
      </c>
      <c r="O12496">
        <v>5</v>
      </c>
      <c r="P12496">
        <v>2202520501</v>
      </c>
      <c r="T12496">
        <v>2</v>
      </c>
      <c r="U12496">
        <v>12525100</v>
      </c>
    </row>
    <row r="12497" spans="1:21" x14ac:dyDescent="0.25">
      <c r="A12497">
        <v>1</v>
      </c>
      <c r="B12497">
        <v>1</v>
      </c>
      <c r="C12497">
        <v>2017</v>
      </c>
      <c r="K12497">
        <v>52</v>
      </c>
      <c r="L12497">
        <v>46</v>
      </c>
      <c r="M12497">
        <v>2</v>
      </c>
      <c r="N12497">
        <v>2007</v>
      </c>
      <c r="O12497">
        <v>5</v>
      </c>
      <c r="P12497">
        <v>2202520501</v>
      </c>
      <c r="T12497">
        <v>2</v>
      </c>
      <c r="U12497">
        <v>16150000</v>
      </c>
    </row>
    <row r="12498" spans="1:21" x14ac:dyDescent="0.25">
      <c r="A12498">
        <v>1</v>
      </c>
      <c r="B12498">
        <v>1</v>
      </c>
      <c r="C12498">
        <v>2017</v>
      </c>
      <c r="K12498">
        <v>52</v>
      </c>
      <c r="L12498">
        <v>42</v>
      </c>
      <c r="M12498">
        <v>2</v>
      </c>
      <c r="N12498">
        <v>2007</v>
      </c>
      <c r="O12498">
        <v>5</v>
      </c>
      <c r="P12498">
        <v>2202520501</v>
      </c>
      <c r="T12498">
        <v>2</v>
      </c>
      <c r="U12498">
        <v>14628600</v>
      </c>
    </row>
    <row r="12499" spans="1:21" x14ac:dyDescent="0.25">
      <c r="A12499">
        <v>1</v>
      </c>
      <c r="B12499">
        <v>1</v>
      </c>
      <c r="C12499">
        <v>2017</v>
      </c>
      <c r="K12499">
        <v>52</v>
      </c>
      <c r="L12499">
        <v>41</v>
      </c>
      <c r="M12499">
        <v>2</v>
      </c>
      <c r="N12499">
        <v>2007</v>
      </c>
      <c r="O12499">
        <v>5</v>
      </c>
      <c r="P12499">
        <v>2202520501</v>
      </c>
      <c r="T12499">
        <v>2</v>
      </c>
      <c r="U12499">
        <v>9179100</v>
      </c>
    </row>
    <row r="12500" spans="1:21" x14ac:dyDescent="0.25">
      <c r="A12500">
        <v>1</v>
      </c>
      <c r="B12500">
        <v>1</v>
      </c>
      <c r="C12500">
        <v>2017</v>
      </c>
      <c r="K12500">
        <v>51</v>
      </c>
      <c r="L12500">
        <v>47</v>
      </c>
      <c r="M12500">
        <v>2</v>
      </c>
      <c r="N12500">
        <v>2007</v>
      </c>
      <c r="O12500">
        <v>5</v>
      </c>
      <c r="P12500">
        <v>2202510501</v>
      </c>
      <c r="T12500">
        <v>2</v>
      </c>
      <c r="U12500">
        <v>3408550</v>
      </c>
    </row>
    <row r="12501" spans="1:21" x14ac:dyDescent="0.25">
      <c r="A12501">
        <v>1</v>
      </c>
      <c r="B12501">
        <v>1</v>
      </c>
      <c r="C12501">
        <v>2017</v>
      </c>
      <c r="K12501">
        <v>51</v>
      </c>
      <c r="L12501">
        <v>46</v>
      </c>
      <c r="M12501">
        <v>2</v>
      </c>
      <c r="N12501">
        <v>2007</v>
      </c>
      <c r="O12501">
        <v>5</v>
      </c>
      <c r="P12501">
        <v>2202510501</v>
      </c>
      <c r="T12501">
        <v>2</v>
      </c>
      <c r="U12501">
        <v>93115.9</v>
      </c>
    </row>
    <row r="12502" spans="1:21" x14ac:dyDescent="0.25">
      <c r="A12502">
        <v>1</v>
      </c>
      <c r="B12502">
        <v>1</v>
      </c>
      <c r="C12502">
        <v>2017</v>
      </c>
      <c r="K12502">
        <v>43</v>
      </c>
      <c r="L12502">
        <v>47</v>
      </c>
      <c r="M12502">
        <v>2</v>
      </c>
      <c r="N12502">
        <v>2007</v>
      </c>
      <c r="O12502">
        <v>5</v>
      </c>
      <c r="P12502">
        <v>2202430501</v>
      </c>
      <c r="T12502">
        <v>2</v>
      </c>
      <c r="U12502">
        <v>271828</v>
      </c>
    </row>
    <row r="12503" spans="1:21" x14ac:dyDescent="0.25">
      <c r="A12503">
        <v>1</v>
      </c>
      <c r="B12503">
        <v>1</v>
      </c>
      <c r="C12503">
        <v>2017</v>
      </c>
      <c r="K12503">
        <v>43</v>
      </c>
      <c r="L12503">
        <v>46</v>
      </c>
      <c r="M12503">
        <v>2</v>
      </c>
      <c r="N12503">
        <v>2007</v>
      </c>
      <c r="O12503">
        <v>5</v>
      </c>
      <c r="P12503">
        <v>2202430501</v>
      </c>
      <c r="T12503">
        <v>2</v>
      </c>
      <c r="U12503">
        <v>5626410</v>
      </c>
    </row>
    <row r="12504" spans="1:21" x14ac:dyDescent="0.25">
      <c r="A12504">
        <v>1</v>
      </c>
      <c r="B12504">
        <v>1</v>
      </c>
      <c r="C12504">
        <v>2017</v>
      </c>
      <c r="K12504">
        <v>43</v>
      </c>
      <c r="L12504">
        <v>42</v>
      </c>
      <c r="M12504">
        <v>2</v>
      </c>
      <c r="N12504">
        <v>2007</v>
      </c>
      <c r="O12504">
        <v>5</v>
      </c>
      <c r="P12504">
        <v>2202430501</v>
      </c>
      <c r="T12504">
        <v>2</v>
      </c>
      <c r="U12504">
        <v>42352.3</v>
      </c>
    </row>
    <row r="12505" spans="1:21" x14ac:dyDescent="0.25">
      <c r="A12505">
        <v>1</v>
      </c>
      <c r="B12505">
        <v>1</v>
      </c>
      <c r="C12505">
        <v>2017</v>
      </c>
      <c r="K12505">
        <v>43</v>
      </c>
      <c r="L12505">
        <v>41</v>
      </c>
      <c r="M12505">
        <v>2</v>
      </c>
      <c r="N12505">
        <v>2007</v>
      </c>
      <c r="O12505">
        <v>5</v>
      </c>
      <c r="P12505">
        <v>2202430501</v>
      </c>
      <c r="T12505">
        <v>2</v>
      </c>
      <c r="U12505">
        <v>63770</v>
      </c>
    </row>
    <row r="12506" spans="1:21" x14ac:dyDescent="0.25">
      <c r="A12506">
        <v>1</v>
      </c>
      <c r="B12506">
        <v>1</v>
      </c>
      <c r="C12506">
        <v>2017</v>
      </c>
      <c r="K12506">
        <v>42</v>
      </c>
      <c r="L12506">
        <v>48</v>
      </c>
      <c r="M12506">
        <v>2</v>
      </c>
      <c r="N12506">
        <v>2007</v>
      </c>
      <c r="O12506">
        <v>5</v>
      </c>
      <c r="P12506">
        <v>2202420501</v>
      </c>
      <c r="T12506">
        <v>2</v>
      </c>
      <c r="U12506">
        <v>1835910</v>
      </c>
    </row>
    <row r="12507" spans="1:21" x14ac:dyDescent="0.25">
      <c r="A12507">
        <v>1</v>
      </c>
      <c r="B12507">
        <v>1</v>
      </c>
      <c r="C12507">
        <v>2017</v>
      </c>
      <c r="K12507">
        <v>41</v>
      </c>
      <c r="L12507">
        <v>47</v>
      </c>
      <c r="M12507">
        <v>2</v>
      </c>
      <c r="N12507">
        <v>2007</v>
      </c>
      <c r="O12507">
        <v>5</v>
      </c>
      <c r="P12507">
        <v>2202410501</v>
      </c>
      <c r="T12507">
        <v>2</v>
      </c>
      <c r="U12507">
        <v>801248</v>
      </c>
    </row>
    <row r="12508" spans="1:21" x14ac:dyDescent="0.25">
      <c r="A12508">
        <v>1</v>
      </c>
      <c r="B12508">
        <v>1</v>
      </c>
      <c r="C12508">
        <v>2017</v>
      </c>
      <c r="K12508">
        <v>41</v>
      </c>
      <c r="L12508">
        <v>46</v>
      </c>
      <c r="M12508">
        <v>2</v>
      </c>
      <c r="N12508">
        <v>2007</v>
      </c>
      <c r="O12508">
        <v>5</v>
      </c>
      <c r="P12508">
        <v>2202410501</v>
      </c>
      <c r="T12508">
        <v>2</v>
      </c>
      <c r="U12508">
        <v>144521</v>
      </c>
    </row>
    <row r="12509" spans="1:21" x14ac:dyDescent="0.25">
      <c r="A12509">
        <v>1</v>
      </c>
      <c r="B12509">
        <v>1</v>
      </c>
      <c r="C12509">
        <v>2017</v>
      </c>
      <c r="K12509">
        <v>41</v>
      </c>
      <c r="L12509">
        <v>42</v>
      </c>
      <c r="M12509">
        <v>2</v>
      </c>
      <c r="N12509">
        <v>2007</v>
      </c>
      <c r="O12509">
        <v>5</v>
      </c>
      <c r="P12509">
        <v>2202410501</v>
      </c>
      <c r="T12509">
        <v>2</v>
      </c>
      <c r="U12509">
        <v>23740.7</v>
      </c>
    </row>
    <row r="12510" spans="1:21" x14ac:dyDescent="0.25">
      <c r="A12510">
        <v>1</v>
      </c>
      <c r="B12510">
        <v>1</v>
      </c>
      <c r="C12510">
        <v>2017</v>
      </c>
      <c r="K12510">
        <v>41</v>
      </c>
      <c r="L12510">
        <v>41</v>
      </c>
      <c r="M12510">
        <v>2</v>
      </c>
      <c r="N12510">
        <v>2007</v>
      </c>
      <c r="O12510">
        <v>5</v>
      </c>
      <c r="P12510">
        <v>2202410501</v>
      </c>
      <c r="T12510">
        <v>2</v>
      </c>
      <c r="U12510">
        <v>221085</v>
      </c>
    </row>
    <row r="12511" spans="1:21" x14ac:dyDescent="0.25">
      <c r="A12511">
        <v>1</v>
      </c>
      <c r="B12511">
        <v>1</v>
      </c>
      <c r="C12511">
        <v>2017</v>
      </c>
      <c r="K12511">
        <v>32</v>
      </c>
      <c r="L12511">
        <v>40</v>
      </c>
      <c r="M12511">
        <v>2</v>
      </c>
      <c r="N12511">
        <v>2007</v>
      </c>
      <c r="O12511">
        <v>5</v>
      </c>
      <c r="P12511">
        <v>2202320501</v>
      </c>
      <c r="T12511">
        <v>2</v>
      </c>
      <c r="U12511">
        <v>5724740</v>
      </c>
    </row>
    <row r="12512" spans="1:21" x14ac:dyDescent="0.25">
      <c r="A12512">
        <v>1</v>
      </c>
      <c r="B12512">
        <v>1</v>
      </c>
      <c r="C12512">
        <v>2017</v>
      </c>
      <c r="K12512">
        <v>32</v>
      </c>
      <c r="L12512">
        <v>30</v>
      </c>
      <c r="M12512">
        <v>2</v>
      </c>
      <c r="N12512">
        <v>2007</v>
      </c>
      <c r="O12512">
        <v>5</v>
      </c>
      <c r="P12512">
        <v>2202320501</v>
      </c>
      <c r="T12512">
        <v>2</v>
      </c>
      <c r="U12512">
        <v>4917680</v>
      </c>
    </row>
    <row r="12513" spans="1:21" x14ac:dyDescent="0.25">
      <c r="A12513">
        <v>1</v>
      </c>
      <c r="B12513">
        <v>1</v>
      </c>
      <c r="C12513">
        <v>2017</v>
      </c>
      <c r="K12513">
        <v>31</v>
      </c>
      <c r="L12513">
        <v>40</v>
      </c>
      <c r="M12513">
        <v>2</v>
      </c>
      <c r="N12513">
        <v>2007</v>
      </c>
      <c r="O12513">
        <v>5</v>
      </c>
      <c r="P12513">
        <v>2202310501</v>
      </c>
      <c r="T12513">
        <v>2</v>
      </c>
      <c r="U12513">
        <v>9548030</v>
      </c>
    </row>
    <row r="12514" spans="1:21" x14ac:dyDescent="0.25">
      <c r="A12514">
        <v>1</v>
      </c>
      <c r="B12514">
        <v>1</v>
      </c>
      <c r="C12514">
        <v>2017</v>
      </c>
      <c r="K12514">
        <v>31</v>
      </c>
      <c r="L12514">
        <v>30</v>
      </c>
      <c r="M12514">
        <v>2</v>
      </c>
      <c r="N12514">
        <v>2007</v>
      </c>
      <c r="O12514">
        <v>5</v>
      </c>
      <c r="P12514">
        <v>2202310501</v>
      </c>
      <c r="T12514">
        <v>2</v>
      </c>
      <c r="U12514">
        <v>5008920</v>
      </c>
    </row>
    <row r="12515" spans="1:21" x14ac:dyDescent="0.25">
      <c r="A12515">
        <v>1</v>
      </c>
      <c r="B12515">
        <v>1</v>
      </c>
      <c r="C12515">
        <v>2017</v>
      </c>
      <c r="K12515">
        <v>21</v>
      </c>
      <c r="L12515">
        <v>20</v>
      </c>
      <c r="M12515">
        <v>2</v>
      </c>
      <c r="N12515">
        <v>2007</v>
      </c>
      <c r="O12515">
        <v>5</v>
      </c>
      <c r="P12515">
        <v>2202210501</v>
      </c>
      <c r="T12515">
        <v>2</v>
      </c>
      <c r="U12515">
        <v>418816</v>
      </c>
    </row>
    <row r="12516" spans="1:21" x14ac:dyDescent="0.25">
      <c r="A12516">
        <v>1</v>
      </c>
      <c r="B12516">
        <v>1</v>
      </c>
      <c r="C12516">
        <v>2017</v>
      </c>
      <c r="K12516">
        <v>62</v>
      </c>
      <c r="L12516">
        <v>47</v>
      </c>
      <c r="M12516">
        <v>2</v>
      </c>
      <c r="N12516">
        <v>2006</v>
      </c>
      <c r="O12516">
        <v>5</v>
      </c>
      <c r="P12516">
        <v>2202620501</v>
      </c>
      <c r="T12516">
        <v>2</v>
      </c>
      <c r="U12516">
        <v>90017000</v>
      </c>
    </row>
    <row r="12517" spans="1:21" x14ac:dyDescent="0.25">
      <c r="A12517">
        <v>1</v>
      </c>
      <c r="B12517">
        <v>1</v>
      </c>
      <c r="C12517">
        <v>2017</v>
      </c>
      <c r="K12517">
        <v>62</v>
      </c>
      <c r="L12517">
        <v>46</v>
      </c>
      <c r="M12517">
        <v>2</v>
      </c>
      <c r="N12517">
        <v>2006</v>
      </c>
      <c r="O12517">
        <v>5</v>
      </c>
      <c r="P12517">
        <v>2202620501</v>
      </c>
      <c r="T12517">
        <v>2</v>
      </c>
      <c r="U12517">
        <v>3714140</v>
      </c>
    </row>
    <row r="12518" spans="1:21" x14ac:dyDescent="0.25">
      <c r="A12518">
        <v>1</v>
      </c>
      <c r="B12518">
        <v>1</v>
      </c>
      <c r="C12518">
        <v>2017</v>
      </c>
      <c r="K12518">
        <v>61</v>
      </c>
      <c r="L12518">
        <v>47</v>
      </c>
      <c r="M12518">
        <v>2</v>
      </c>
      <c r="N12518">
        <v>2006</v>
      </c>
      <c r="O12518">
        <v>5</v>
      </c>
      <c r="P12518">
        <v>2202610501</v>
      </c>
      <c r="T12518">
        <v>2</v>
      </c>
      <c r="U12518">
        <v>13743400</v>
      </c>
    </row>
    <row r="12519" spans="1:21" x14ac:dyDescent="0.25">
      <c r="A12519">
        <v>1</v>
      </c>
      <c r="B12519">
        <v>1</v>
      </c>
      <c r="C12519">
        <v>2017</v>
      </c>
      <c r="K12519">
        <v>61</v>
      </c>
      <c r="L12519">
        <v>46</v>
      </c>
      <c r="M12519">
        <v>2</v>
      </c>
      <c r="N12519">
        <v>2006</v>
      </c>
      <c r="O12519">
        <v>5</v>
      </c>
      <c r="P12519">
        <v>2202610501</v>
      </c>
      <c r="T12519">
        <v>2</v>
      </c>
      <c r="U12519">
        <v>4141490</v>
      </c>
    </row>
    <row r="12520" spans="1:21" x14ac:dyDescent="0.25">
      <c r="A12520">
        <v>1</v>
      </c>
      <c r="B12520">
        <v>1</v>
      </c>
      <c r="C12520">
        <v>2017</v>
      </c>
      <c r="K12520">
        <v>54</v>
      </c>
      <c r="L12520">
        <v>47</v>
      </c>
      <c r="M12520">
        <v>2</v>
      </c>
      <c r="N12520">
        <v>2006</v>
      </c>
      <c r="O12520">
        <v>5</v>
      </c>
      <c r="P12520">
        <v>2202540501</v>
      </c>
      <c r="T12520">
        <v>2</v>
      </c>
      <c r="U12520">
        <v>43961.599999999999</v>
      </c>
    </row>
    <row r="12521" spans="1:21" x14ac:dyDescent="0.25">
      <c r="A12521">
        <v>1</v>
      </c>
      <c r="B12521">
        <v>1</v>
      </c>
      <c r="C12521">
        <v>2017</v>
      </c>
      <c r="K12521">
        <v>54</v>
      </c>
      <c r="L12521">
        <v>46</v>
      </c>
      <c r="M12521">
        <v>2</v>
      </c>
      <c r="N12521">
        <v>2006</v>
      </c>
      <c r="O12521">
        <v>5</v>
      </c>
      <c r="P12521">
        <v>2202540501</v>
      </c>
      <c r="T12521">
        <v>2</v>
      </c>
      <c r="U12521">
        <v>337879</v>
      </c>
    </row>
    <row r="12522" spans="1:21" x14ac:dyDescent="0.25">
      <c r="A12522">
        <v>1</v>
      </c>
      <c r="B12522">
        <v>1</v>
      </c>
      <c r="C12522">
        <v>2017</v>
      </c>
      <c r="K12522">
        <v>54</v>
      </c>
      <c r="L12522">
        <v>42</v>
      </c>
      <c r="M12522">
        <v>2</v>
      </c>
      <c r="N12522">
        <v>2006</v>
      </c>
      <c r="O12522">
        <v>5</v>
      </c>
      <c r="P12522">
        <v>2202540501</v>
      </c>
      <c r="T12522">
        <v>2</v>
      </c>
      <c r="U12522">
        <v>447212</v>
      </c>
    </row>
    <row r="12523" spans="1:21" x14ac:dyDescent="0.25">
      <c r="A12523">
        <v>1</v>
      </c>
      <c r="B12523">
        <v>1</v>
      </c>
      <c r="C12523">
        <v>2017</v>
      </c>
      <c r="K12523">
        <v>54</v>
      </c>
      <c r="L12523">
        <v>41</v>
      </c>
      <c r="M12523">
        <v>2</v>
      </c>
      <c r="N12523">
        <v>2006</v>
      </c>
      <c r="O12523">
        <v>5</v>
      </c>
      <c r="P12523">
        <v>2202540501</v>
      </c>
      <c r="T12523">
        <v>2</v>
      </c>
      <c r="U12523">
        <v>306157</v>
      </c>
    </row>
    <row r="12524" spans="1:21" x14ac:dyDescent="0.25">
      <c r="A12524">
        <v>1</v>
      </c>
      <c r="B12524">
        <v>1</v>
      </c>
      <c r="C12524">
        <v>2017</v>
      </c>
      <c r="K12524">
        <v>53</v>
      </c>
      <c r="L12524">
        <v>47</v>
      </c>
      <c r="M12524">
        <v>2</v>
      </c>
      <c r="N12524">
        <v>2006</v>
      </c>
      <c r="O12524">
        <v>5</v>
      </c>
      <c r="P12524">
        <v>2202530501</v>
      </c>
      <c r="T12524">
        <v>2</v>
      </c>
      <c r="U12524">
        <v>745031</v>
      </c>
    </row>
    <row r="12525" spans="1:21" x14ac:dyDescent="0.25">
      <c r="A12525">
        <v>1</v>
      </c>
      <c r="B12525">
        <v>1</v>
      </c>
      <c r="C12525">
        <v>2017</v>
      </c>
      <c r="K12525">
        <v>53</v>
      </c>
      <c r="L12525">
        <v>46</v>
      </c>
      <c r="M12525">
        <v>2</v>
      </c>
      <c r="N12525">
        <v>2006</v>
      </c>
      <c r="O12525">
        <v>5</v>
      </c>
      <c r="P12525">
        <v>2202530501</v>
      </c>
      <c r="T12525">
        <v>2</v>
      </c>
      <c r="U12525">
        <v>712208</v>
      </c>
    </row>
    <row r="12526" spans="1:21" x14ac:dyDescent="0.25">
      <c r="A12526">
        <v>1</v>
      </c>
      <c r="B12526">
        <v>1</v>
      </c>
      <c r="C12526">
        <v>2017</v>
      </c>
      <c r="K12526">
        <v>53</v>
      </c>
      <c r="L12526">
        <v>42</v>
      </c>
      <c r="M12526">
        <v>2</v>
      </c>
      <c r="N12526">
        <v>2006</v>
      </c>
      <c r="O12526">
        <v>5</v>
      </c>
      <c r="P12526">
        <v>2202530501</v>
      </c>
      <c r="T12526">
        <v>2</v>
      </c>
      <c r="U12526">
        <v>545820</v>
      </c>
    </row>
    <row r="12527" spans="1:21" x14ac:dyDescent="0.25">
      <c r="A12527">
        <v>1</v>
      </c>
      <c r="B12527">
        <v>1</v>
      </c>
      <c r="C12527">
        <v>2017</v>
      </c>
      <c r="K12527">
        <v>53</v>
      </c>
      <c r="L12527">
        <v>41</v>
      </c>
      <c r="M12527">
        <v>2</v>
      </c>
      <c r="N12527">
        <v>2006</v>
      </c>
      <c r="O12527">
        <v>5</v>
      </c>
      <c r="P12527">
        <v>2202530501</v>
      </c>
      <c r="T12527">
        <v>2</v>
      </c>
      <c r="U12527">
        <v>572449</v>
      </c>
    </row>
    <row r="12528" spans="1:21" x14ac:dyDescent="0.25">
      <c r="A12528">
        <v>1</v>
      </c>
      <c r="B12528">
        <v>1</v>
      </c>
      <c r="C12528">
        <v>2017</v>
      </c>
      <c r="K12528">
        <v>52</v>
      </c>
      <c r="L12528">
        <v>47</v>
      </c>
      <c r="M12528">
        <v>2</v>
      </c>
      <c r="N12528">
        <v>2006</v>
      </c>
      <c r="O12528">
        <v>5</v>
      </c>
      <c r="P12528">
        <v>2202520501</v>
      </c>
      <c r="T12528">
        <v>2</v>
      </c>
      <c r="U12528">
        <v>8415830</v>
      </c>
    </row>
    <row r="12529" spans="1:21" x14ac:dyDescent="0.25">
      <c r="A12529">
        <v>1</v>
      </c>
      <c r="B12529">
        <v>1</v>
      </c>
      <c r="C12529">
        <v>2017</v>
      </c>
      <c r="K12529">
        <v>52</v>
      </c>
      <c r="L12529">
        <v>46</v>
      </c>
      <c r="M12529">
        <v>2</v>
      </c>
      <c r="N12529">
        <v>2006</v>
      </c>
      <c r="O12529">
        <v>5</v>
      </c>
      <c r="P12529">
        <v>2202520501</v>
      </c>
      <c r="T12529">
        <v>2</v>
      </c>
      <c r="U12529">
        <v>10400300</v>
      </c>
    </row>
    <row r="12530" spans="1:21" x14ac:dyDescent="0.25">
      <c r="A12530">
        <v>1</v>
      </c>
      <c r="B12530">
        <v>1</v>
      </c>
      <c r="C12530">
        <v>2017</v>
      </c>
      <c r="K12530">
        <v>52</v>
      </c>
      <c r="L12530">
        <v>42</v>
      </c>
      <c r="M12530">
        <v>2</v>
      </c>
      <c r="N12530">
        <v>2006</v>
      </c>
      <c r="O12530">
        <v>5</v>
      </c>
      <c r="P12530">
        <v>2202520501</v>
      </c>
      <c r="T12530">
        <v>2</v>
      </c>
      <c r="U12530">
        <v>14435500</v>
      </c>
    </row>
    <row r="12531" spans="1:21" x14ac:dyDescent="0.25">
      <c r="A12531">
        <v>1</v>
      </c>
      <c r="B12531">
        <v>1</v>
      </c>
      <c r="C12531">
        <v>2017</v>
      </c>
      <c r="K12531">
        <v>52</v>
      </c>
      <c r="L12531">
        <v>41</v>
      </c>
      <c r="M12531">
        <v>2</v>
      </c>
      <c r="N12531">
        <v>2006</v>
      </c>
      <c r="O12531">
        <v>5</v>
      </c>
      <c r="P12531">
        <v>2202520501</v>
      </c>
      <c r="T12531">
        <v>2</v>
      </c>
      <c r="U12531">
        <v>12346300</v>
      </c>
    </row>
    <row r="12532" spans="1:21" x14ac:dyDescent="0.25">
      <c r="A12532">
        <v>1</v>
      </c>
      <c r="B12532">
        <v>1</v>
      </c>
      <c r="C12532">
        <v>2017</v>
      </c>
      <c r="K12532">
        <v>51</v>
      </c>
      <c r="L12532">
        <v>47</v>
      </c>
      <c r="M12532">
        <v>2</v>
      </c>
      <c r="N12532">
        <v>2006</v>
      </c>
      <c r="O12532">
        <v>5</v>
      </c>
      <c r="P12532">
        <v>2202510501</v>
      </c>
      <c r="T12532">
        <v>2</v>
      </c>
      <c r="U12532">
        <v>2338910</v>
      </c>
    </row>
    <row r="12533" spans="1:21" x14ac:dyDescent="0.25">
      <c r="A12533">
        <v>1</v>
      </c>
      <c r="B12533">
        <v>1</v>
      </c>
      <c r="C12533">
        <v>2017</v>
      </c>
      <c r="K12533">
        <v>51</v>
      </c>
      <c r="L12533">
        <v>46</v>
      </c>
      <c r="M12533">
        <v>2</v>
      </c>
      <c r="N12533">
        <v>2006</v>
      </c>
      <c r="O12533">
        <v>5</v>
      </c>
      <c r="P12533">
        <v>2202510501</v>
      </c>
      <c r="T12533">
        <v>2</v>
      </c>
      <c r="U12533">
        <v>61238.6</v>
      </c>
    </row>
    <row r="12534" spans="1:21" x14ac:dyDescent="0.25">
      <c r="A12534">
        <v>1</v>
      </c>
      <c r="B12534">
        <v>1</v>
      </c>
      <c r="C12534">
        <v>2017</v>
      </c>
      <c r="K12534">
        <v>43</v>
      </c>
      <c r="L12534">
        <v>47</v>
      </c>
      <c r="M12534">
        <v>2</v>
      </c>
      <c r="N12534">
        <v>2006</v>
      </c>
      <c r="O12534">
        <v>5</v>
      </c>
      <c r="P12534">
        <v>2202430501</v>
      </c>
      <c r="T12534">
        <v>2</v>
      </c>
      <c r="U12534">
        <v>315881</v>
      </c>
    </row>
    <row r="12535" spans="1:21" x14ac:dyDescent="0.25">
      <c r="A12535">
        <v>1</v>
      </c>
      <c r="B12535">
        <v>1</v>
      </c>
      <c r="C12535">
        <v>2017</v>
      </c>
      <c r="K12535">
        <v>43</v>
      </c>
      <c r="L12535">
        <v>46</v>
      </c>
      <c r="M12535">
        <v>2</v>
      </c>
      <c r="N12535">
        <v>2006</v>
      </c>
      <c r="O12535">
        <v>5</v>
      </c>
      <c r="P12535">
        <v>2202430501</v>
      </c>
      <c r="T12535">
        <v>2</v>
      </c>
      <c r="U12535">
        <v>6537970</v>
      </c>
    </row>
    <row r="12536" spans="1:21" x14ac:dyDescent="0.25">
      <c r="A12536">
        <v>1</v>
      </c>
      <c r="B12536">
        <v>1</v>
      </c>
      <c r="C12536">
        <v>2017</v>
      </c>
      <c r="K12536">
        <v>43</v>
      </c>
      <c r="L12536">
        <v>42</v>
      </c>
      <c r="M12536">
        <v>2</v>
      </c>
      <c r="N12536">
        <v>2006</v>
      </c>
      <c r="O12536">
        <v>5</v>
      </c>
      <c r="P12536">
        <v>2202430501</v>
      </c>
      <c r="T12536">
        <v>2</v>
      </c>
      <c r="U12536">
        <v>49179</v>
      </c>
    </row>
    <row r="12537" spans="1:21" x14ac:dyDescent="0.25">
      <c r="A12537">
        <v>1</v>
      </c>
      <c r="B12537">
        <v>1</v>
      </c>
      <c r="C12537">
        <v>2017</v>
      </c>
      <c r="K12537">
        <v>43</v>
      </c>
      <c r="L12537">
        <v>41</v>
      </c>
      <c r="M12537">
        <v>2</v>
      </c>
      <c r="N12537">
        <v>2006</v>
      </c>
      <c r="O12537">
        <v>5</v>
      </c>
      <c r="P12537">
        <v>2202430501</v>
      </c>
      <c r="T12537">
        <v>2</v>
      </c>
      <c r="U12537">
        <v>74083.8</v>
      </c>
    </row>
    <row r="12538" spans="1:21" x14ac:dyDescent="0.25">
      <c r="A12538">
        <v>1</v>
      </c>
      <c r="B12538">
        <v>1</v>
      </c>
      <c r="C12538">
        <v>2017</v>
      </c>
      <c r="K12538">
        <v>42</v>
      </c>
      <c r="L12538">
        <v>48</v>
      </c>
      <c r="M12538">
        <v>2</v>
      </c>
      <c r="N12538">
        <v>2006</v>
      </c>
      <c r="O12538">
        <v>5</v>
      </c>
      <c r="P12538">
        <v>2202420501</v>
      </c>
      <c r="T12538">
        <v>2</v>
      </c>
      <c r="U12538">
        <v>1277400</v>
      </c>
    </row>
    <row r="12539" spans="1:21" x14ac:dyDescent="0.25">
      <c r="A12539">
        <v>1</v>
      </c>
      <c r="B12539">
        <v>1</v>
      </c>
      <c r="C12539">
        <v>2017</v>
      </c>
      <c r="K12539">
        <v>41</v>
      </c>
      <c r="L12539">
        <v>47</v>
      </c>
      <c r="M12539">
        <v>2</v>
      </c>
      <c r="N12539">
        <v>2006</v>
      </c>
      <c r="O12539">
        <v>5</v>
      </c>
      <c r="P12539">
        <v>2202410501</v>
      </c>
      <c r="T12539">
        <v>2</v>
      </c>
      <c r="U12539">
        <v>813799</v>
      </c>
    </row>
    <row r="12540" spans="1:21" x14ac:dyDescent="0.25">
      <c r="A12540">
        <v>1</v>
      </c>
      <c r="B12540">
        <v>1</v>
      </c>
      <c r="C12540">
        <v>2017</v>
      </c>
      <c r="K12540">
        <v>41</v>
      </c>
      <c r="L12540">
        <v>46</v>
      </c>
      <c r="M12540">
        <v>2</v>
      </c>
      <c r="N12540">
        <v>2006</v>
      </c>
      <c r="O12540">
        <v>5</v>
      </c>
      <c r="P12540">
        <v>2202410501</v>
      </c>
      <c r="T12540">
        <v>2</v>
      </c>
      <c r="U12540">
        <v>146789</v>
      </c>
    </row>
    <row r="12541" spans="1:21" x14ac:dyDescent="0.25">
      <c r="A12541">
        <v>1</v>
      </c>
      <c r="B12541">
        <v>1</v>
      </c>
      <c r="C12541">
        <v>2017</v>
      </c>
      <c r="K12541">
        <v>41</v>
      </c>
      <c r="L12541">
        <v>42</v>
      </c>
      <c r="M12541">
        <v>2</v>
      </c>
      <c r="N12541">
        <v>2006</v>
      </c>
      <c r="O12541">
        <v>5</v>
      </c>
      <c r="P12541">
        <v>2202410501</v>
      </c>
      <c r="T12541">
        <v>2</v>
      </c>
      <c r="U12541">
        <v>24225.599999999999</v>
      </c>
    </row>
    <row r="12542" spans="1:21" x14ac:dyDescent="0.25">
      <c r="A12542">
        <v>1</v>
      </c>
      <c r="B12542">
        <v>1</v>
      </c>
      <c r="C12542">
        <v>2017</v>
      </c>
      <c r="K12542">
        <v>41</v>
      </c>
      <c r="L12542">
        <v>41</v>
      </c>
      <c r="M12542">
        <v>2</v>
      </c>
      <c r="N12542">
        <v>2006</v>
      </c>
      <c r="O12542">
        <v>5</v>
      </c>
      <c r="P12542">
        <v>2202410501</v>
      </c>
      <c r="T12542">
        <v>2</v>
      </c>
      <c r="U12542">
        <v>224490</v>
      </c>
    </row>
    <row r="12543" spans="1:21" x14ac:dyDescent="0.25">
      <c r="A12543">
        <v>1</v>
      </c>
      <c r="B12543">
        <v>1</v>
      </c>
      <c r="C12543">
        <v>2017</v>
      </c>
      <c r="K12543">
        <v>32</v>
      </c>
      <c r="L12543">
        <v>40</v>
      </c>
      <c r="M12543">
        <v>2</v>
      </c>
      <c r="N12543">
        <v>2006</v>
      </c>
      <c r="O12543">
        <v>5</v>
      </c>
      <c r="P12543">
        <v>2202320501</v>
      </c>
      <c r="T12543">
        <v>2</v>
      </c>
      <c r="U12543">
        <v>7933070</v>
      </c>
    </row>
    <row r="12544" spans="1:21" x14ac:dyDescent="0.25">
      <c r="A12544">
        <v>1</v>
      </c>
      <c r="B12544">
        <v>1</v>
      </c>
      <c r="C12544">
        <v>2017</v>
      </c>
      <c r="K12544">
        <v>32</v>
      </c>
      <c r="L12544">
        <v>30</v>
      </c>
      <c r="M12544">
        <v>2</v>
      </c>
      <c r="N12544">
        <v>2006</v>
      </c>
      <c r="O12544">
        <v>5</v>
      </c>
      <c r="P12544">
        <v>2202320501</v>
      </c>
      <c r="T12544">
        <v>2</v>
      </c>
      <c r="U12544">
        <v>4207050</v>
      </c>
    </row>
    <row r="12545" spans="1:21" x14ac:dyDescent="0.25">
      <c r="A12545">
        <v>1</v>
      </c>
      <c r="B12545">
        <v>1</v>
      </c>
      <c r="C12545">
        <v>2017</v>
      </c>
      <c r="K12545">
        <v>31</v>
      </c>
      <c r="L12545">
        <v>40</v>
      </c>
      <c r="M12545">
        <v>2</v>
      </c>
      <c r="N12545">
        <v>2006</v>
      </c>
      <c r="O12545">
        <v>5</v>
      </c>
      <c r="P12545">
        <v>2202310501</v>
      </c>
      <c r="T12545">
        <v>2</v>
      </c>
      <c r="U12545">
        <v>13231200</v>
      </c>
    </row>
    <row r="12546" spans="1:21" x14ac:dyDescent="0.25">
      <c r="A12546">
        <v>1</v>
      </c>
      <c r="B12546">
        <v>1</v>
      </c>
      <c r="C12546">
        <v>2017</v>
      </c>
      <c r="K12546">
        <v>31</v>
      </c>
      <c r="L12546">
        <v>30</v>
      </c>
      <c r="M12546">
        <v>2</v>
      </c>
      <c r="N12546">
        <v>2006</v>
      </c>
      <c r="O12546">
        <v>5</v>
      </c>
      <c r="P12546">
        <v>2202310501</v>
      </c>
      <c r="T12546">
        <v>2</v>
      </c>
      <c r="U12546">
        <v>4285110</v>
      </c>
    </row>
    <row r="12547" spans="1:21" x14ac:dyDescent="0.25">
      <c r="A12547">
        <v>1</v>
      </c>
      <c r="B12547">
        <v>1</v>
      </c>
      <c r="C12547">
        <v>2017</v>
      </c>
      <c r="K12547">
        <v>21</v>
      </c>
      <c r="L12547">
        <v>20</v>
      </c>
      <c r="M12547">
        <v>2</v>
      </c>
      <c r="N12547">
        <v>2006</v>
      </c>
      <c r="O12547">
        <v>5</v>
      </c>
      <c r="P12547">
        <v>2202210501</v>
      </c>
      <c r="T12547">
        <v>2</v>
      </c>
      <c r="U12547">
        <v>7451160</v>
      </c>
    </row>
    <row r="12548" spans="1:21" x14ac:dyDescent="0.25">
      <c r="A12548">
        <v>1</v>
      </c>
      <c r="B12548">
        <v>1</v>
      </c>
      <c r="C12548">
        <v>2017</v>
      </c>
      <c r="K12548">
        <v>62</v>
      </c>
      <c r="L12548">
        <v>47</v>
      </c>
      <c r="M12548">
        <v>2</v>
      </c>
      <c r="N12548">
        <v>2005</v>
      </c>
      <c r="O12548">
        <v>5</v>
      </c>
      <c r="P12548">
        <v>2202620501</v>
      </c>
      <c r="T12548">
        <v>2</v>
      </c>
      <c r="U12548">
        <v>78019900</v>
      </c>
    </row>
    <row r="12549" spans="1:21" x14ac:dyDescent="0.25">
      <c r="A12549">
        <v>1</v>
      </c>
      <c r="B12549">
        <v>1</v>
      </c>
      <c r="C12549">
        <v>2017</v>
      </c>
      <c r="K12549">
        <v>62</v>
      </c>
      <c r="L12549">
        <v>46</v>
      </c>
      <c r="M12549">
        <v>2</v>
      </c>
      <c r="N12549">
        <v>2005</v>
      </c>
      <c r="O12549">
        <v>5</v>
      </c>
      <c r="P12549">
        <v>2202620501</v>
      </c>
      <c r="T12549">
        <v>2</v>
      </c>
      <c r="U12549">
        <v>3720620</v>
      </c>
    </row>
    <row r="12550" spans="1:21" x14ac:dyDescent="0.25">
      <c r="A12550">
        <v>1</v>
      </c>
      <c r="B12550">
        <v>1</v>
      </c>
      <c r="C12550">
        <v>2017</v>
      </c>
      <c r="K12550">
        <v>61</v>
      </c>
      <c r="L12550">
        <v>47</v>
      </c>
      <c r="M12550">
        <v>2</v>
      </c>
      <c r="N12550">
        <v>2005</v>
      </c>
      <c r="O12550">
        <v>5</v>
      </c>
      <c r="P12550">
        <v>2202610501</v>
      </c>
      <c r="T12550">
        <v>2</v>
      </c>
      <c r="U12550">
        <v>11270300</v>
      </c>
    </row>
    <row r="12551" spans="1:21" x14ac:dyDescent="0.25">
      <c r="A12551">
        <v>1</v>
      </c>
      <c r="B12551">
        <v>1</v>
      </c>
      <c r="C12551">
        <v>2017</v>
      </c>
      <c r="K12551">
        <v>61</v>
      </c>
      <c r="L12551">
        <v>46</v>
      </c>
      <c r="M12551">
        <v>2</v>
      </c>
      <c r="N12551">
        <v>2005</v>
      </c>
      <c r="O12551">
        <v>5</v>
      </c>
      <c r="P12551">
        <v>2202610501</v>
      </c>
      <c r="T12551">
        <v>2</v>
      </c>
      <c r="U12551">
        <v>3925320</v>
      </c>
    </row>
    <row r="12552" spans="1:21" x14ac:dyDescent="0.25">
      <c r="A12552">
        <v>1</v>
      </c>
      <c r="B12552">
        <v>1</v>
      </c>
      <c r="C12552">
        <v>2017</v>
      </c>
      <c r="K12552">
        <v>54</v>
      </c>
      <c r="L12552">
        <v>47</v>
      </c>
      <c r="M12552">
        <v>2</v>
      </c>
      <c r="N12552">
        <v>2005</v>
      </c>
      <c r="O12552">
        <v>5</v>
      </c>
      <c r="P12552">
        <v>2202540501</v>
      </c>
      <c r="T12552">
        <v>2</v>
      </c>
      <c r="U12552">
        <v>43160.5</v>
      </c>
    </row>
    <row r="12553" spans="1:21" x14ac:dyDescent="0.25">
      <c r="A12553">
        <v>1</v>
      </c>
      <c r="B12553">
        <v>1</v>
      </c>
      <c r="C12553">
        <v>2017</v>
      </c>
      <c r="K12553">
        <v>54</v>
      </c>
      <c r="L12553">
        <v>46</v>
      </c>
      <c r="M12553">
        <v>2</v>
      </c>
      <c r="N12553">
        <v>2005</v>
      </c>
      <c r="O12553">
        <v>5</v>
      </c>
      <c r="P12553">
        <v>2202540501</v>
      </c>
      <c r="T12553">
        <v>2</v>
      </c>
      <c r="U12553">
        <v>331727</v>
      </c>
    </row>
    <row r="12554" spans="1:21" x14ac:dyDescent="0.25">
      <c r="A12554">
        <v>1</v>
      </c>
      <c r="B12554">
        <v>1</v>
      </c>
      <c r="C12554">
        <v>2017</v>
      </c>
      <c r="K12554">
        <v>54</v>
      </c>
      <c r="L12554">
        <v>42</v>
      </c>
      <c r="M12554">
        <v>2</v>
      </c>
      <c r="N12554">
        <v>2005</v>
      </c>
      <c r="O12554">
        <v>5</v>
      </c>
      <c r="P12554">
        <v>2202540501</v>
      </c>
      <c r="T12554">
        <v>2</v>
      </c>
      <c r="U12554">
        <v>439036</v>
      </c>
    </row>
    <row r="12555" spans="1:21" x14ac:dyDescent="0.25">
      <c r="A12555">
        <v>1</v>
      </c>
      <c r="B12555">
        <v>1</v>
      </c>
      <c r="C12555">
        <v>2017</v>
      </c>
      <c r="K12555">
        <v>54</v>
      </c>
      <c r="L12555">
        <v>41</v>
      </c>
      <c r="M12555">
        <v>2</v>
      </c>
      <c r="N12555">
        <v>2005</v>
      </c>
      <c r="O12555">
        <v>5</v>
      </c>
      <c r="P12555">
        <v>2202540501</v>
      </c>
      <c r="T12555">
        <v>2</v>
      </c>
      <c r="U12555">
        <v>300531</v>
      </c>
    </row>
    <row r="12556" spans="1:21" x14ac:dyDescent="0.25">
      <c r="A12556">
        <v>1</v>
      </c>
      <c r="B12556">
        <v>1</v>
      </c>
      <c r="C12556">
        <v>2017</v>
      </c>
      <c r="K12556">
        <v>53</v>
      </c>
      <c r="L12556">
        <v>47</v>
      </c>
      <c r="M12556">
        <v>2</v>
      </c>
      <c r="N12556">
        <v>2005</v>
      </c>
      <c r="O12556">
        <v>5</v>
      </c>
      <c r="P12556">
        <v>2202530501</v>
      </c>
      <c r="T12556">
        <v>2</v>
      </c>
      <c r="U12556">
        <v>619528</v>
      </c>
    </row>
    <row r="12557" spans="1:21" x14ac:dyDescent="0.25">
      <c r="A12557">
        <v>1</v>
      </c>
      <c r="B12557">
        <v>1</v>
      </c>
      <c r="C12557">
        <v>2017</v>
      </c>
      <c r="K12557">
        <v>53</v>
      </c>
      <c r="L12557">
        <v>46</v>
      </c>
      <c r="M12557">
        <v>2</v>
      </c>
      <c r="N12557">
        <v>2005</v>
      </c>
      <c r="O12557">
        <v>5</v>
      </c>
      <c r="P12557">
        <v>2202530501</v>
      </c>
      <c r="T12557">
        <v>2</v>
      </c>
      <c r="U12557">
        <v>684495</v>
      </c>
    </row>
    <row r="12558" spans="1:21" x14ac:dyDescent="0.25">
      <c r="A12558">
        <v>1</v>
      </c>
      <c r="B12558">
        <v>1</v>
      </c>
      <c r="C12558">
        <v>2017</v>
      </c>
      <c r="K12558">
        <v>53</v>
      </c>
      <c r="L12558">
        <v>42</v>
      </c>
      <c r="M12558">
        <v>2</v>
      </c>
      <c r="N12558">
        <v>2005</v>
      </c>
      <c r="O12558">
        <v>5</v>
      </c>
      <c r="P12558">
        <v>2202530501</v>
      </c>
      <c r="T12558">
        <v>2</v>
      </c>
      <c r="U12558">
        <v>384974</v>
      </c>
    </row>
    <row r="12559" spans="1:21" x14ac:dyDescent="0.25">
      <c r="A12559">
        <v>1</v>
      </c>
      <c r="B12559">
        <v>1</v>
      </c>
      <c r="C12559">
        <v>2017</v>
      </c>
      <c r="K12559">
        <v>53</v>
      </c>
      <c r="L12559">
        <v>41</v>
      </c>
      <c r="M12559">
        <v>2</v>
      </c>
      <c r="N12559">
        <v>2005</v>
      </c>
      <c r="O12559">
        <v>5</v>
      </c>
      <c r="P12559">
        <v>2202530501</v>
      </c>
      <c r="T12559">
        <v>2</v>
      </c>
      <c r="U12559">
        <v>424123</v>
      </c>
    </row>
    <row r="12560" spans="1:21" x14ac:dyDescent="0.25">
      <c r="A12560">
        <v>1</v>
      </c>
      <c r="B12560">
        <v>1</v>
      </c>
      <c r="C12560">
        <v>2017</v>
      </c>
      <c r="K12560">
        <v>52</v>
      </c>
      <c r="L12560">
        <v>47</v>
      </c>
      <c r="M12560">
        <v>2</v>
      </c>
      <c r="N12560">
        <v>2005</v>
      </c>
      <c r="O12560">
        <v>5</v>
      </c>
      <c r="P12560">
        <v>2202520501</v>
      </c>
      <c r="T12560">
        <v>2</v>
      </c>
      <c r="U12560">
        <v>7066420</v>
      </c>
    </row>
    <row r="12561" spans="1:21" x14ac:dyDescent="0.25">
      <c r="A12561">
        <v>1</v>
      </c>
      <c r="B12561">
        <v>1</v>
      </c>
      <c r="C12561">
        <v>2017</v>
      </c>
      <c r="K12561">
        <v>52</v>
      </c>
      <c r="L12561">
        <v>46</v>
      </c>
      <c r="M12561">
        <v>2</v>
      </c>
      <c r="N12561">
        <v>2005</v>
      </c>
      <c r="O12561">
        <v>5</v>
      </c>
      <c r="P12561">
        <v>2202520501</v>
      </c>
      <c r="T12561">
        <v>2</v>
      </c>
      <c r="U12561">
        <v>10093100</v>
      </c>
    </row>
    <row r="12562" spans="1:21" x14ac:dyDescent="0.25">
      <c r="A12562">
        <v>1</v>
      </c>
      <c r="B12562">
        <v>1</v>
      </c>
      <c r="C12562">
        <v>2017</v>
      </c>
      <c r="K12562">
        <v>52</v>
      </c>
      <c r="L12562">
        <v>42</v>
      </c>
      <c r="M12562">
        <v>2</v>
      </c>
      <c r="N12562">
        <v>2005</v>
      </c>
      <c r="O12562">
        <v>5</v>
      </c>
      <c r="P12562">
        <v>2202520501</v>
      </c>
      <c r="T12562">
        <v>2</v>
      </c>
      <c r="U12562">
        <v>10280900</v>
      </c>
    </row>
    <row r="12563" spans="1:21" x14ac:dyDescent="0.25">
      <c r="A12563">
        <v>1</v>
      </c>
      <c r="B12563">
        <v>1</v>
      </c>
      <c r="C12563">
        <v>2017</v>
      </c>
      <c r="K12563">
        <v>52</v>
      </c>
      <c r="L12563">
        <v>41</v>
      </c>
      <c r="M12563">
        <v>2</v>
      </c>
      <c r="N12563">
        <v>2005</v>
      </c>
      <c r="O12563">
        <v>5</v>
      </c>
      <c r="P12563">
        <v>2202520501</v>
      </c>
      <c r="T12563">
        <v>2</v>
      </c>
      <c r="U12563">
        <v>8934090</v>
      </c>
    </row>
    <row r="12564" spans="1:21" x14ac:dyDescent="0.25">
      <c r="A12564">
        <v>1</v>
      </c>
      <c r="B12564">
        <v>1</v>
      </c>
      <c r="C12564">
        <v>2017</v>
      </c>
      <c r="K12564">
        <v>51</v>
      </c>
      <c r="L12564">
        <v>47</v>
      </c>
      <c r="M12564">
        <v>2</v>
      </c>
      <c r="N12564">
        <v>2005</v>
      </c>
      <c r="O12564">
        <v>5</v>
      </c>
      <c r="P12564">
        <v>2202510501</v>
      </c>
      <c r="T12564">
        <v>2</v>
      </c>
      <c r="U12564">
        <v>2013770</v>
      </c>
    </row>
    <row r="12565" spans="1:21" x14ac:dyDescent="0.25">
      <c r="A12565">
        <v>1</v>
      </c>
      <c r="B12565">
        <v>1</v>
      </c>
      <c r="C12565">
        <v>2017</v>
      </c>
      <c r="K12565">
        <v>51</v>
      </c>
      <c r="L12565">
        <v>46</v>
      </c>
      <c r="M12565">
        <v>2</v>
      </c>
      <c r="N12565">
        <v>2005</v>
      </c>
      <c r="O12565">
        <v>5</v>
      </c>
      <c r="P12565">
        <v>2202510501</v>
      </c>
      <c r="T12565">
        <v>2</v>
      </c>
      <c r="U12565">
        <v>60939.4</v>
      </c>
    </row>
    <row r="12566" spans="1:21" x14ac:dyDescent="0.25">
      <c r="A12566">
        <v>1</v>
      </c>
      <c r="B12566">
        <v>1</v>
      </c>
      <c r="C12566">
        <v>2017</v>
      </c>
      <c r="K12566">
        <v>43</v>
      </c>
      <c r="L12566">
        <v>47</v>
      </c>
      <c r="M12566">
        <v>2</v>
      </c>
      <c r="N12566">
        <v>2005</v>
      </c>
      <c r="O12566">
        <v>5</v>
      </c>
      <c r="P12566">
        <v>2202430501</v>
      </c>
      <c r="T12566">
        <v>2</v>
      </c>
      <c r="U12566">
        <v>279850</v>
      </c>
    </row>
    <row r="12567" spans="1:21" x14ac:dyDescent="0.25">
      <c r="A12567">
        <v>1</v>
      </c>
      <c r="B12567">
        <v>1</v>
      </c>
      <c r="C12567">
        <v>2017</v>
      </c>
      <c r="K12567">
        <v>43</v>
      </c>
      <c r="L12567">
        <v>46</v>
      </c>
      <c r="M12567">
        <v>2</v>
      </c>
      <c r="N12567">
        <v>2005</v>
      </c>
      <c r="O12567">
        <v>5</v>
      </c>
      <c r="P12567">
        <v>2202430501</v>
      </c>
      <c r="T12567">
        <v>2</v>
      </c>
      <c r="U12567">
        <v>5790360</v>
      </c>
    </row>
    <row r="12568" spans="1:21" x14ac:dyDescent="0.25">
      <c r="A12568">
        <v>1</v>
      </c>
      <c r="B12568">
        <v>1</v>
      </c>
      <c r="C12568">
        <v>2017</v>
      </c>
      <c r="K12568">
        <v>43</v>
      </c>
      <c r="L12568">
        <v>42</v>
      </c>
      <c r="M12568">
        <v>2</v>
      </c>
      <c r="N12568">
        <v>2005</v>
      </c>
      <c r="O12568">
        <v>5</v>
      </c>
      <c r="P12568">
        <v>2202430501</v>
      </c>
      <c r="T12568">
        <v>2</v>
      </c>
      <c r="U12568">
        <v>43560.1</v>
      </c>
    </row>
    <row r="12569" spans="1:21" x14ac:dyDescent="0.25">
      <c r="A12569">
        <v>1</v>
      </c>
      <c r="B12569">
        <v>1</v>
      </c>
      <c r="C12569">
        <v>2017</v>
      </c>
      <c r="K12569">
        <v>43</v>
      </c>
      <c r="L12569">
        <v>41</v>
      </c>
      <c r="M12569">
        <v>2</v>
      </c>
      <c r="N12569">
        <v>2005</v>
      </c>
      <c r="O12569">
        <v>5</v>
      </c>
      <c r="P12569">
        <v>2202430501</v>
      </c>
      <c r="T12569">
        <v>2</v>
      </c>
      <c r="U12569">
        <v>65653.600000000006</v>
      </c>
    </row>
    <row r="12570" spans="1:21" x14ac:dyDescent="0.25">
      <c r="A12570">
        <v>1</v>
      </c>
      <c r="B12570">
        <v>1</v>
      </c>
      <c r="C12570">
        <v>2017</v>
      </c>
      <c r="K12570">
        <v>42</v>
      </c>
      <c r="L12570">
        <v>48</v>
      </c>
      <c r="M12570">
        <v>2</v>
      </c>
      <c r="N12570">
        <v>2005</v>
      </c>
      <c r="O12570">
        <v>5</v>
      </c>
      <c r="P12570">
        <v>2202420501</v>
      </c>
      <c r="T12570">
        <v>2</v>
      </c>
      <c r="U12570">
        <v>1940580</v>
      </c>
    </row>
    <row r="12571" spans="1:21" x14ac:dyDescent="0.25">
      <c r="A12571">
        <v>1</v>
      </c>
      <c r="B12571">
        <v>1</v>
      </c>
      <c r="C12571">
        <v>2017</v>
      </c>
      <c r="K12571">
        <v>41</v>
      </c>
      <c r="L12571">
        <v>47</v>
      </c>
      <c r="M12571">
        <v>2</v>
      </c>
      <c r="N12571">
        <v>2005</v>
      </c>
      <c r="O12571">
        <v>5</v>
      </c>
      <c r="P12571">
        <v>2202410501</v>
      </c>
      <c r="T12571">
        <v>2</v>
      </c>
      <c r="U12571">
        <v>836527</v>
      </c>
    </row>
    <row r="12572" spans="1:21" x14ac:dyDescent="0.25">
      <c r="A12572">
        <v>1</v>
      </c>
      <c r="B12572">
        <v>1</v>
      </c>
      <c r="C12572">
        <v>2017</v>
      </c>
      <c r="K12572">
        <v>41</v>
      </c>
      <c r="L12572">
        <v>46</v>
      </c>
      <c r="M12572">
        <v>2</v>
      </c>
      <c r="N12572">
        <v>2005</v>
      </c>
      <c r="O12572">
        <v>5</v>
      </c>
      <c r="P12572">
        <v>2202410501</v>
      </c>
      <c r="T12572">
        <v>2</v>
      </c>
      <c r="U12572">
        <v>150839</v>
      </c>
    </row>
    <row r="12573" spans="1:21" x14ac:dyDescent="0.25">
      <c r="A12573">
        <v>1</v>
      </c>
      <c r="B12573">
        <v>1</v>
      </c>
      <c r="C12573">
        <v>2017</v>
      </c>
      <c r="K12573">
        <v>41</v>
      </c>
      <c r="L12573">
        <v>42</v>
      </c>
      <c r="M12573">
        <v>2</v>
      </c>
      <c r="N12573">
        <v>2005</v>
      </c>
      <c r="O12573">
        <v>5</v>
      </c>
      <c r="P12573">
        <v>2202410501</v>
      </c>
      <c r="T12573">
        <v>2</v>
      </c>
      <c r="U12573">
        <v>24761.5</v>
      </c>
    </row>
    <row r="12574" spans="1:21" x14ac:dyDescent="0.25">
      <c r="A12574">
        <v>1</v>
      </c>
      <c r="B12574">
        <v>1</v>
      </c>
      <c r="C12574">
        <v>2017</v>
      </c>
      <c r="K12574">
        <v>41</v>
      </c>
      <c r="L12574">
        <v>41</v>
      </c>
      <c r="M12574">
        <v>2</v>
      </c>
      <c r="N12574">
        <v>2005</v>
      </c>
      <c r="O12574">
        <v>5</v>
      </c>
      <c r="P12574">
        <v>2202410501</v>
      </c>
      <c r="T12574">
        <v>2</v>
      </c>
      <c r="U12574">
        <v>230695</v>
      </c>
    </row>
    <row r="12575" spans="1:21" x14ac:dyDescent="0.25">
      <c r="A12575">
        <v>1</v>
      </c>
      <c r="B12575">
        <v>1</v>
      </c>
      <c r="C12575">
        <v>2017</v>
      </c>
      <c r="K12575">
        <v>32</v>
      </c>
      <c r="L12575">
        <v>40</v>
      </c>
      <c r="M12575">
        <v>2</v>
      </c>
      <c r="N12575">
        <v>2005</v>
      </c>
      <c r="O12575">
        <v>5</v>
      </c>
      <c r="P12575">
        <v>2202320501</v>
      </c>
      <c r="T12575">
        <v>2</v>
      </c>
      <c r="U12575">
        <v>5757930</v>
      </c>
    </row>
    <row r="12576" spans="1:21" x14ac:dyDescent="0.25">
      <c r="A12576">
        <v>1</v>
      </c>
      <c r="B12576">
        <v>1</v>
      </c>
      <c r="C12576">
        <v>2017</v>
      </c>
      <c r="K12576">
        <v>32</v>
      </c>
      <c r="L12576">
        <v>30</v>
      </c>
      <c r="M12576">
        <v>2</v>
      </c>
      <c r="N12576">
        <v>2005</v>
      </c>
      <c r="O12576">
        <v>5</v>
      </c>
      <c r="P12576">
        <v>2202320501</v>
      </c>
      <c r="T12576">
        <v>2</v>
      </c>
      <c r="U12576">
        <v>4067380</v>
      </c>
    </row>
    <row r="12577" spans="1:21" x14ac:dyDescent="0.25">
      <c r="A12577">
        <v>1</v>
      </c>
      <c r="B12577">
        <v>1</v>
      </c>
      <c r="C12577">
        <v>2017</v>
      </c>
      <c r="K12577">
        <v>31</v>
      </c>
      <c r="L12577">
        <v>40</v>
      </c>
      <c r="M12577">
        <v>2</v>
      </c>
      <c r="N12577">
        <v>2005</v>
      </c>
      <c r="O12577">
        <v>5</v>
      </c>
      <c r="P12577">
        <v>2202310501</v>
      </c>
      <c r="T12577">
        <v>2</v>
      </c>
      <c r="U12577">
        <v>9603390</v>
      </c>
    </row>
    <row r="12578" spans="1:21" x14ac:dyDescent="0.25">
      <c r="A12578">
        <v>1</v>
      </c>
      <c r="B12578">
        <v>1</v>
      </c>
      <c r="C12578">
        <v>2017</v>
      </c>
      <c r="K12578">
        <v>31</v>
      </c>
      <c r="L12578">
        <v>30</v>
      </c>
      <c r="M12578">
        <v>2</v>
      </c>
      <c r="N12578">
        <v>2005</v>
      </c>
      <c r="O12578">
        <v>5</v>
      </c>
      <c r="P12578">
        <v>2202310501</v>
      </c>
      <c r="T12578">
        <v>2</v>
      </c>
      <c r="U12578">
        <v>4142850</v>
      </c>
    </row>
    <row r="12579" spans="1:21" x14ac:dyDescent="0.25">
      <c r="A12579">
        <v>1</v>
      </c>
      <c r="B12579">
        <v>1</v>
      </c>
      <c r="C12579">
        <v>2017</v>
      </c>
      <c r="K12579">
        <v>21</v>
      </c>
      <c r="L12579">
        <v>20</v>
      </c>
      <c r="M12579">
        <v>2</v>
      </c>
      <c r="N12579">
        <v>2005</v>
      </c>
      <c r="O12579">
        <v>5</v>
      </c>
      <c r="P12579">
        <v>2202210501</v>
      </c>
      <c r="T12579">
        <v>2</v>
      </c>
      <c r="U12579">
        <v>4852990</v>
      </c>
    </row>
    <row r="12580" spans="1:21" x14ac:dyDescent="0.25">
      <c r="A12580">
        <v>1</v>
      </c>
      <c r="B12580">
        <v>1</v>
      </c>
      <c r="C12580">
        <v>2017</v>
      </c>
      <c r="K12580">
        <v>62</v>
      </c>
      <c r="L12580">
        <v>47</v>
      </c>
      <c r="M12580">
        <v>2</v>
      </c>
      <c r="N12580">
        <v>2004</v>
      </c>
      <c r="O12580">
        <v>5</v>
      </c>
      <c r="P12580">
        <v>2202620501</v>
      </c>
      <c r="T12580">
        <v>2</v>
      </c>
      <c r="U12580">
        <v>42076600</v>
      </c>
    </row>
    <row r="12581" spans="1:21" x14ac:dyDescent="0.25">
      <c r="A12581">
        <v>1</v>
      </c>
      <c r="B12581">
        <v>1</v>
      </c>
      <c r="C12581">
        <v>2017</v>
      </c>
      <c r="K12581">
        <v>62</v>
      </c>
      <c r="L12581">
        <v>46</v>
      </c>
      <c r="M12581">
        <v>2</v>
      </c>
      <c r="N12581">
        <v>2004</v>
      </c>
      <c r="O12581">
        <v>5</v>
      </c>
      <c r="P12581">
        <v>2202620501</v>
      </c>
      <c r="T12581">
        <v>2</v>
      </c>
      <c r="U12581">
        <v>2485630</v>
      </c>
    </row>
    <row r="12582" spans="1:21" x14ac:dyDescent="0.25">
      <c r="A12582">
        <v>1</v>
      </c>
      <c r="B12582">
        <v>1</v>
      </c>
      <c r="C12582">
        <v>2017</v>
      </c>
      <c r="K12582">
        <v>61</v>
      </c>
      <c r="L12582">
        <v>47</v>
      </c>
      <c r="M12582">
        <v>2</v>
      </c>
      <c r="N12582">
        <v>2004</v>
      </c>
      <c r="O12582">
        <v>5</v>
      </c>
      <c r="P12582">
        <v>2202610501</v>
      </c>
      <c r="T12582">
        <v>2</v>
      </c>
      <c r="U12582">
        <v>5672300</v>
      </c>
    </row>
    <row r="12583" spans="1:21" x14ac:dyDescent="0.25">
      <c r="A12583">
        <v>1</v>
      </c>
      <c r="B12583">
        <v>1</v>
      </c>
      <c r="C12583">
        <v>2017</v>
      </c>
      <c r="K12583">
        <v>61</v>
      </c>
      <c r="L12583">
        <v>46</v>
      </c>
      <c r="M12583">
        <v>2</v>
      </c>
      <c r="N12583">
        <v>2004</v>
      </c>
      <c r="O12583">
        <v>5</v>
      </c>
      <c r="P12583">
        <v>2202610501</v>
      </c>
      <c r="T12583">
        <v>2</v>
      </c>
      <c r="U12583">
        <v>2447280</v>
      </c>
    </row>
    <row r="12584" spans="1:21" x14ac:dyDescent="0.25">
      <c r="A12584">
        <v>1</v>
      </c>
      <c r="B12584">
        <v>1</v>
      </c>
      <c r="C12584">
        <v>2017</v>
      </c>
      <c r="K12584">
        <v>54</v>
      </c>
      <c r="L12584">
        <v>47</v>
      </c>
      <c r="M12584">
        <v>2</v>
      </c>
      <c r="N12584">
        <v>2004</v>
      </c>
      <c r="O12584">
        <v>5</v>
      </c>
      <c r="P12584">
        <v>2202540501</v>
      </c>
      <c r="T12584">
        <v>2</v>
      </c>
      <c r="U12584">
        <v>40344.800000000003</v>
      </c>
    </row>
    <row r="12585" spans="1:21" x14ac:dyDescent="0.25">
      <c r="A12585">
        <v>1</v>
      </c>
      <c r="B12585">
        <v>1</v>
      </c>
      <c r="C12585">
        <v>2017</v>
      </c>
      <c r="K12585">
        <v>54</v>
      </c>
      <c r="L12585">
        <v>46</v>
      </c>
      <c r="M12585">
        <v>2</v>
      </c>
      <c r="N12585">
        <v>2004</v>
      </c>
      <c r="O12585">
        <v>5</v>
      </c>
      <c r="P12585">
        <v>2202540501</v>
      </c>
      <c r="T12585">
        <v>2</v>
      </c>
      <c r="U12585">
        <v>310216</v>
      </c>
    </row>
    <row r="12586" spans="1:21" x14ac:dyDescent="0.25">
      <c r="A12586">
        <v>1</v>
      </c>
      <c r="B12586">
        <v>1</v>
      </c>
      <c r="C12586">
        <v>2017</v>
      </c>
      <c r="K12586">
        <v>54</v>
      </c>
      <c r="L12586">
        <v>42</v>
      </c>
      <c r="M12586">
        <v>2</v>
      </c>
      <c r="N12586">
        <v>2004</v>
      </c>
      <c r="O12586">
        <v>5</v>
      </c>
      <c r="P12586">
        <v>2202540501</v>
      </c>
      <c r="T12586">
        <v>2</v>
      </c>
      <c r="U12586">
        <v>410609</v>
      </c>
    </row>
    <row r="12587" spans="1:21" x14ac:dyDescent="0.25">
      <c r="A12587">
        <v>1</v>
      </c>
      <c r="B12587">
        <v>1</v>
      </c>
      <c r="C12587">
        <v>2017</v>
      </c>
      <c r="K12587">
        <v>54</v>
      </c>
      <c r="L12587">
        <v>41</v>
      </c>
      <c r="M12587">
        <v>2</v>
      </c>
      <c r="N12587">
        <v>2004</v>
      </c>
      <c r="O12587">
        <v>5</v>
      </c>
      <c r="P12587">
        <v>2202540501</v>
      </c>
      <c r="T12587">
        <v>2</v>
      </c>
      <c r="U12587">
        <v>281081</v>
      </c>
    </row>
    <row r="12588" spans="1:21" x14ac:dyDescent="0.25">
      <c r="A12588">
        <v>1</v>
      </c>
      <c r="B12588">
        <v>1</v>
      </c>
      <c r="C12588">
        <v>2017</v>
      </c>
      <c r="K12588">
        <v>53</v>
      </c>
      <c r="L12588">
        <v>47</v>
      </c>
      <c r="M12588">
        <v>2</v>
      </c>
      <c r="N12588">
        <v>2004</v>
      </c>
      <c r="O12588">
        <v>5</v>
      </c>
      <c r="P12588">
        <v>2202530501</v>
      </c>
      <c r="T12588">
        <v>2</v>
      </c>
      <c r="U12588">
        <v>319162</v>
      </c>
    </row>
    <row r="12589" spans="1:21" x14ac:dyDescent="0.25">
      <c r="A12589">
        <v>1</v>
      </c>
      <c r="B12589">
        <v>1</v>
      </c>
      <c r="C12589">
        <v>2017</v>
      </c>
      <c r="K12589">
        <v>53</v>
      </c>
      <c r="L12589">
        <v>46</v>
      </c>
      <c r="M12589">
        <v>2</v>
      </c>
      <c r="N12589">
        <v>2004</v>
      </c>
      <c r="O12589">
        <v>5</v>
      </c>
      <c r="P12589">
        <v>2202530501</v>
      </c>
      <c r="T12589">
        <v>2</v>
      </c>
      <c r="U12589">
        <v>436824</v>
      </c>
    </row>
    <row r="12590" spans="1:21" x14ac:dyDescent="0.25">
      <c r="A12590">
        <v>1</v>
      </c>
      <c r="B12590">
        <v>1</v>
      </c>
      <c r="C12590">
        <v>2017</v>
      </c>
      <c r="K12590">
        <v>53</v>
      </c>
      <c r="L12590">
        <v>42</v>
      </c>
      <c r="M12590">
        <v>2</v>
      </c>
      <c r="N12590">
        <v>2004</v>
      </c>
      <c r="O12590">
        <v>5</v>
      </c>
      <c r="P12590">
        <v>2202530501</v>
      </c>
      <c r="T12590">
        <v>2</v>
      </c>
      <c r="U12590">
        <v>280831</v>
      </c>
    </row>
    <row r="12591" spans="1:21" x14ac:dyDescent="0.25">
      <c r="A12591">
        <v>1</v>
      </c>
      <c r="B12591">
        <v>1</v>
      </c>
      <c r="C12591">
        <v>2017</v>
      </c>
      <c r="K12591">
        <v>53</v>
      </c>
      <c r="L12591">
        <v>41</v>
      </c>
      <c r="M12591">
        <v>2</v>
      </c>
      <c r="N12591">
        <v>2004</v>
      </c>
      <c r="O12591">
        <v>5</v>
      </c>
      <c r="P12591">
        <v>2202530501</v>
      </c>
      <c r="T12591">
        <v>2</v>
      </c>
      <c r="U12591">
        <v>316372</v>
      </c>
    </row>
    <row r="12592" spans="1:21" x14ac:dyDescent="0.25">
      <c r="A12592">
        <v>1</v>
      </c>
      <c r="B12592">
        <v>1</v>
      </c>
      <c r="C12592">
        <v>2017</v>
      </c>
      <c r="K12592">
        <v>52</v>
      </c>
      <c r="L12592">
        <v>47</v>
      </c>
      <c r="M12592">
        <v>2</v>
      </c>
      <c r="N12592">
        <v>2004</v>
      </c>
      <c r="O12592">
        <v>5</v>
      </c>
      <c r="P12592">
        <v>2202520501</v>
      </c>
      <c r="T12592">
        <v>2</v>
      </c>
      <c r="U12592">
        <v>3685300</v>
      </c>
    </row>
    <row r="12593" spans="1:21" x14ac:dyDescent="0.25">
      <c r="A12593">
        <v>1</v>
      </c>
      <c r="B12593">
        <v>1</v>
      </c>
      <c r="C12593">
        <v>2017</v>
      </c>
      <c r="K12593">
        <v>52</v>
      </c>
      <c r="L12593">
        <v>46</v>
      </c>
      <c r="M12593">
        <v>2</v>
      </c>
      <c r="N12593">
        <v>2004</v>
      </c>
      <c r="O12593">
        <v>5</v>
      </c>
      <c r="P12593">
        <v>2202520501</v>
      </c>
      <c r="T12593">
        <v>2</v>
      </c>
      <c r="U12593">
        <v>6520530</v>
      </c>
    </row>
    <row r="12594" spans="1:21" x14ac:dyDescent="0.25">
      <c r="A12594">
        <v>1</v>
      </c>
      <c r="B12594">
        <v>1</v>
      </c>
      <c r="C12594">
        <v>2017</v>
      </c>
      <c r="K12594">
        <v>52</v>
      </c>
      <c r="L12594">
        <v>42</v>
      </c>
      <c r="M12594">
        <v>2</v>
      </c>
      <c r="N12594">
        <v>2004</v>
      </c>
      <c r="O12594">
        <v>5</v>
      </c>
      <c r="P12594">
        <v>2202520501</v>
      </c>
      <c r="T12594">
        <v>2</v>
      </c>
      <c r="U12594">
        <v>7592210</v>
      </c>
    </row>
    <row r="12595" spans="1:21" x14ac:dyDescent="0.25">
      <c r="A12595">
        <v>1</v>
      </c>
      <c r="B12595">
        <v>1</v>
      </c>
      <c r="C12595">
        <v>2017</v>
      </c>
      <c r="K12595">
        <v>52</v>
      </c>
      <c r="L12595">
        <v>41</v>
      </c>
      <c r="M12595">
        <v>2</v>
      </c>
      <c r="N12595">
        <v>2004</v>
      </c>
      <c r="O12595">
        <v>5</v>
      </c>
      <c r="P12595">
        <v>2202520501</v>
      </c>
      <c r="T12595">
        <v>2</v>
      </c>
      <c r="U12595">
        <v>6491630</v>
      </c>
    </row>
    <row r="12596" spans="1:21" x14ac:dyDescent="0.25">
      <c r="A12596">
        <v>1</v>
      </c>
      <c r="B12596">
        <v>1</v>
      </c>
      <c r="C12596">
        <v>2017</v>
      </c>
      <c r="K12596">
        <v>51</v>
      </c>
      <c r="L12596">
        <v>47</v>
      </c>
      <c r="M12596">
        <v>2</v>
      </c>
      <c r="N12596">
        <v>2004</v>
      </c>
      <c r="O12596">
        <v>5</v>
      </c>
      <c r="P12596">
        <v>2202510501</v>
      </c>
      <c r="T12596">
        <v>2</v>
      </c>
      <c r="U12596">
        <v>1082710</v>
      </c>
    </row>
    <row r="12597" spans="1:21" x14ac:dyDescent="0.25">
      <c r="A12597">
        <v>1</v>
      </c>
      <c r="B12597">
        <v>1</v>
      </c>
      <c r="C12597">
        <v>2017</v>
      </c>
      <c r="K12597">
        <v>51</v>
      </c>
      <c r="L12597">
        <v>46</v>
      </c>
      <c r="M12597">
        <v>2</v>
      </c>
      <c r="N12597">
        <v>2004</v>
      </c>
      <c r="O12597">
        <v>5</v>
      </c>
      <c r="P12597">
        <v>2202510501</v>
      </c>
      <c r="T12597">
        <v>2</v>
      </c>
      <c r="U12597">
        <v>40586.9</v>
      </c>
    </row>
    <row r="12598" spans="1:21" x14ac:dyDescent="0.25">
      <c r="A12598">
        <v>1</v>
      </c>
      <c r="B12598">
        <v>1</v>
      </c>
      <c r="C12598">
        <v>2017</v>
      </c>
      <c r="K12598">
        <v>43</v>
      </c>
      <c r="L12598">
        <v>47</v>
      </c>
      <c r="M12598">
        <v>2</v>
      </c>
      <c r="N12598">
        <v>2004</v>
      </c>
      <c r="O12598">
        <v>5</v>
      </c>
      <c r="P12598">
        <v>2202430501</v>
      </c>
      <c r="T12598">
        <v>2</v>
      </c>
      <c r="U12598">
        <v>273117</v>
      </c>
    </row>
    <row r="12599" spans="1:21" x14ac:dyDescent="0.25">
      <c r="A12599">
        <v>1</v>
      </c>
      <c r="B12599">
        <v>1</v>
      </c>
      <c r="C12599">
        <v>2017</v>
      </c>
      <c r="K12599">
        <v>43</v>
      </c>
      <c r="L12599">
        <v>46</v>
      </c>
      <c r="M12599">
        <v>2</v>
      </c>
      <c r="N12599">
        <v>2004</v>
      </c>
      <c r="O12599">
        <v>5</v>
      </c>
      <c r="P12599">
        <v>2202430501</v>
      </c>
      <c r="T12599">
        <v>2</v>
      </c>
      <c r="U12599">
        <v>5652920</v>
      </c>
    </row>
    <row r="12600" spans="1:21" x14ac:dyDescent="0.25">
      <c r="A12600">
        <v>1</v>
      </c>
      <c r="B12600">
        <v>1</v>
      </c>
      <c r="C12600">
        <v>2017</v>
      </c>
      <c r="K12600">
        <v>43</v>
      </c>
      <c r="L12600">
        <v>42</v>
      </c>
      <c r="M12600">
        <v>2</v>
      </c>
      <c r="N12600">
        <v>2004</v>
      </c>
      <c r="O12600">
        <v>5</v>
      </c>
      <c r="P12600">
        <v>2202430501</v>
      </c>
      <c r="T12600">
        <v>2</v>
      </c>
      <c r="U12600">
        <v>42573.7</v>
      </c>
    </row>
    <row r="12601" spans="1:21" x14ac:dyDescent="0.25">
      <c r="A12601">
        <v>1</v>
      </c>
      <c r="B12601">
        <v>1</v>
      </c>
      <c r="C12601">
        <v>2017</v>
      </c>
      <c r="K12601">
        <v>43</v>
      </c>
      <c r="L12601">
        <v>41</v>
      </c>
      <c r="M12601">
        <v>2</v>
      </c>
      <c r="N12601">
        <v>2004</v>
      </c>
      <c r="O12601">
        <v>5</v>
      </c>
      <c r="P12601">
        <v>2202430501</v>
      </c>
      <c r="T12601">
        <v>2</v>
      </c>
      <c r="U12601">
        <v>64091.1</v>
      </c>
    </row>
    <row r="12602" spans="1:21" x14ac:dyDescent="0.25">
      <c r="A12602">
        <v>1</v>
      </c>
      <c r="B12602">
        <v>1</v>
      </c>
      <c r="C12602">
        <v>2017</v>
      </c>
      <c r="K12602">
        <v>42</v>
      </c>
      <c r="L12602">
        <v>48</v>
      </c>
      <c r="M12602">
        <v>2</v>
      </c>
      <c r="N12602">
        <v>2004</v>
      </c>
      <c r="O12602">
        <v>5</v>
      </c>
      <c r="P12602">
        <v>2202420501</v>
      </c>
      <c r="T12602">
        <v>2</v>
      </c>
      <c r="U12602">
        <v>1548940</v>
      </c>
    </row>
    <row r="12603" spans="1:21" x14ac:dyDescent="0.25">
      <c r="A12603">
        <v>1</v>
      </c>
      <c r="B12603">
        <v>1</v>
      </c>
      <c r="C12603">
        <v>2017</v>
      </c>
      <c r="K12603">
        <v>41</v>
      </c>
      <c r="L12603">
        <v>47</v>
      </c>
      <c r="M12603">
        <v>2</v>
      </c>
      <c r="N12603">
        <v>2004</v>
      </c>
      <c r="O12603">
        <v>5</v>
      </c>
      <c r="P12603">
        <v>2202410501</v>
      </c>
      <c r="T12603">
        <v>2</v>
      </c>
      <c r="U12603">
        <v>805329</v>
      </c>
    </row>
    <row r="12604" spans="1:21" x14ac:dyDescent="0.25">
      <c r="A12604">
        <v>1</v>
      </c>
      <c r="B12604">
        <v>1</v>
      </c>
      <c r="C12604">
        <v>2017</v>
      </c>
      <c r="K12604">
        <v>41</v>
      </c>
      <c r="L12604">
        <v>46</v>
      </c>
      <c r="M12604">
        <v>2</v>
      </c>
      <c r="N12604">
        <v>2004</v>
      </c>
      <c r="O12604">
        <v>5</v>
      </c>
      <c r="P12604">
        <v>2202410501</v>
      </c>
      <c r="T12604">
        <v>2</v>
      </c>
      <c r="U12604">
        <v>145154</v>
      </c>
    </row>
    <row r="12605" spans="1:21" x14ac:dyDescent="0.25">
      <c r="A12605">
        <v>1</v>
      </c>
      <c r="B12605">
        <v>1</v>
      </c>
      <c r="C12605">
        <v>2017</v>
      </c>
      <c r="K12605">
        <v>41</v>
      </c>
      <c r="L12605">
        <v>42</v>
      </c>
      <c r="M12605">
        <v>2</v>
      </c>
      <c r="N12605">
        <v>2004</v>
      </c>
      <c r="O12605">
        <v>5</v>
      </c>
      <c r="P12605">
        <v>2202410501</v>
      </c>
      <c r="T12605">
        <v>2</v>
      </c>
      <c r="U12605">
        <v>23942.9</v>
      </c>
    </row>
    <row r="12606" spans="1:21" x14ac:dyDescent="0.25">
      <c r="A12606">
        <v>1</v>
      </c>
      <c r="B12606">
        <v>1</v>
      </c>
      <c r="C12606">
        <v>2017</v>
      </c>
      <c r="K12606">
        <v>41</v>
      </c>
      <c r="L12606">
        <v>41</v>
      </c>
      <c r="M12606">
        <v>2</v>
      </c>
      <c r="N12606">
        <v>2004</v>
      </c>
      <c r="O12606">
        <v>5</v>
      </c>
      <c r="P12606">
        <v>2202410501</v>
      </c>
      <c r="T12606">
        <v>2</v>
      </c>
      <c r="U12606">
        <v>222220</v>
      </c>
    </row>
    <row r="12607" spans="1:21" x14ac:dyDescent="0.25">
      <c r="A12607">
        <v>1</v>
      </c>
      <c r="B12607">
        <v>1</v>
      </c>
      <c r="C12607">
        <v>2017</v>
      </c>
      <c r="K12607">
        <v>32</v>
      </c>
      <c r="L12607">
        <v>40</v>
      </c>
      <c r="M12607">
        <v>2</v>
      </c>
      <c r="N12607">
        <v>2004</v>
      </c>
      <c r="O12607">
        <v>5</v>
      </c>
      <c r="P12607">
        <v>2202320501</v>
      </c>
      <c r="T12607">
        <v>2</v>
      </c>
      <c r="U12607">
        <v>4269570</v>
      </c>
    </row>
    <row r="12608" spans="1:21" x14ac:dyDescent="0.25">
      <c r="A12608">
        <v>1</v>
      </c>
      <c r="B12608">
        <v>1</v>
      </c>
      <c r="C12608">
        <v>2017</v>
      </c>
      <c r="K12608">
        <v>32</v>
      </c>
      <c r="L12608">
        <v>30</v>
      </c>
      <c r="M12608">
        <v>2</v>
      </c>
      <c r="N12608">
        <v>2004</v>
      </c>
      <c r="O12608">
        <v>5</v>
      </c>
      <c r="P12608">
        <v>2202320501</v>
      </c>
      <c r="T12608">
        <v>2</v>
      </c>
      <c r="U12608">
        <v>3935210</v>
      </c>
    </row>
    <row r="12609" spans="1:21" x14ac:dyDescent="0.25">
      <c r="A12609">
        <v>1</v>
      </c>
      <c r="B12609">
        <v>1</v>
      </c>
      <c r="C12609">
        <v>2017</v>
      </c>
      <c r="K12609">
        <v>31</v>
      </c>
      <c r="L12609">
        <v>40</v>
      </c>
      <c r="M12609">
        <v>2</v>
      </c>
      <c r="N12609">
        <v>2004</v>
      </c>
      <c r="O12609">
        <v>5</v>
      </c>
      <c r="P12609">
        <v>2202310501</v>
      </c>
      <c r="T12609">
        <v>2</v>
      </c>
      <c r="U12609">
        <v>7121030</v>
      </c>
    </row>
    <row r="12610" spans="1:21" x14ac:dyDescent="0.25">
      <c r="A12610">
        <v>1</v>
      </c>
      <c r="B12610">
        <v>1</v>
      </c>
      <c r="C12610">
        <v>2017</v>
      </c>
      <c r="K12610">
        <v>31</v>
      </c>
      <c r="L12610">
        <v>30</v>
      </c>
      <c r="M12610">
        <v>2</v>
      </c>
      <c r="N12610">
        <v>2004</v>
      </c>
      <c r="O12610">
        <v>5</v>
      </c>
      <c r="P12610">
        <v>2202310501</v>
      </c>
      <c r="T12610">
        <v>2</v>
      </c>
      <c r="U12610">
        <v>4008230</v>
      </c>
    </row>
    <row r="12611" spans="1:21" x14ac:dyDescent="0.25">
      <c r="A12611">
        <v>1</v>
      </c>
      <c r="B12611">
        <v>1</v>
      </c>
      <c r="C12611">
        <v>2017</v>
      </c>
      <c r="K12611">
        <v>21</v>
      </c>
      <c r="L12611">
        <v>20</v>
      </c>
      <c r="M12611">
        <v>2</v>
      </c>
      <c r="N12611">
        <v>2004</v>
      </c>
      <c r="O12611">
        <v>5</v>
      </c>
      <c r="P12611">
        <v>2202210501</v>
      </c>
      <c r="T12611">
        <v>2</v>
      </c>
      <c r="U12611">
        <v>2665670</v>
      </c>
    </row>
    <row r="12612" spans="1:21" x14ac:dyDescent="0.25">
      <c r="A12612">
        <v>1</v>
      </c>
      <c r="B12612">
        <v>1</v>
      </c>
      <c r="C12612">
        <v>2017</v>
      </c>
      <c r="K12612">
        <v>62</v>
      </c>
      <c r="L12612">
        <v>47</v>
      </c>
      <c r="M12612">
        <v>2</v>
      </c>
      <c r="N12612">
        <v>2003</v>
      </c>
      <c r="O12612">
        <v>5</v>
      </c>
      <c r="P12612">
        <v>2202620501</v>
      </c>
      <c r="T12612">
        <v>2</v>
      </c>
      <c r="U12612">
        <v>37983200</v>
      </c>
    </row>
    <row r="12613" spans="1:21" x14ac:dyDescent="0.25">
      <c r="A12613">
        <v>1</v>
      </c>
      <c r="B12613">
        <v>1</v>
      </c>
      <c r="C12613">
        <v>2017</v>
      </c>
      <c r="K12613">
        <v>62</v>
      </c>
      <c r="L12613">
        <v>46</v>
      </c>
      <c r="M12613">
        <v>2</v>
      </c>
      <c r="N12613">
        <v>2003</v>
      </c>
      <c r="O12613">
        <v>5</v>
      </c>
      <c r="P12613">
        <v>2202620501</v>
      </c>
      <c r="T12613">
        <v>2</v>
      </c>
      <c r="U12613">
        <v>1467930</v>
      </c>
    </row>
    <row r="12614" spans="1:21" x14ac:dyDescent="0.25">
      <c r="A12614">
        <v>1</v>
      </c>
      <c r="B12614">
        <v>1</v>
      </c>
      <c r="C12614">
        <v>2017</v>
      </c>
      <c r="K12614">
        <v>61</v>
      </c>
      <c r="L12614">
        <v>47</v>
      </c>
      <c r="M12614">
        <v>2</v>
      </c>
      <c r="N12614">
        <v>2003</v>
      </c>
      <c r="O12614">
        <v>5</v>
      </c>
      <c r="P12614">
        <v>2202610501</v>
      </c>
      <c r="T12614">
        <v>2</v>
      </c>
      <c r="U12614">
        <v>4684590</v>
      </c>
    </row>
    <row r="12615" spans="1:21" x14ac:dyDescent="0.25">
      <c r="A12615">
        <v>1</v>
      </c>
      <c r="B12615">
        <v>1</v>
      </c>
      <c r="C12615">
        <v>2017</v>
      </c>
      <c r="K12615">
        <v>61</v>
      </c>
      <c r="L12615">
        <v>46</v>
      </c>
      <c r="M12615">
        <v>2</v>
      </c>
      <c r="N12615">
        <v>2003</v>
      </c>
      <c r="O12615">
        <v>5</v>
      </c>
      <c r="P12615">
        <v>2202610501</v>
      </c>
      <c r="T12615">
        <v>2</v>
      </c>
      <c r="U12615">
        <v>1322260</v>
      </c>
    </row>
    <row r="12616" spans="1:21" x14ac:dyDescent="0.25">
      <c r="A12616">
        <v>1</v>
      </c>
      <c r="B12616">
        <v>1</v>
      </c>
      <c r="C12616">
        <v>2017</v>
      </c>
      <c r="K12616">
        <v>54</v>
      </c>
      <c r="L12616">
        <v>47</v>
      </c>
      <c r="M12616">
        <v>2</v>
      </c>
      <c r="N12616">
        <v>2003</v>
      </c>
      <c r="O12616">
        <v>5</v>
      </c>
      <c r="P12616">
        <v>2202540501</v>
      </c>
      <c r="T12616">
        <v>2</v>
      </c>
      <c r="U12616">
        <v>35260</v>
      </c>
    </row>
    <row r="12617" spans="1:21" x14ac:dyDescent="0.25">
      <c r="A12617">
        <v>1</v>
      </c>
      <c r="B12617">
        <v>1</v>
      </c>
      <c r="C12617">
        <v>2017</v>
      </c>
      <c r="K12617">
        <v>54</v>
      </c>
      <c r="L12617">
        <v>46</v>
      </c>
      <c r="M12617">
        <v>2</v>
      </c>
      <c r="N12617">
        <v>2003</v>
      </c>
      <c r="O12617">
        <v>5</v>
      </c>
      <c r="P12617">
        <v>2202540501</v>
      </c>
      <c r="T12617">
        <v>2</v>
      </c>
      <c r="U12617">
        <v>271209</v>
      </c>
    </row>
    <row r="12618" spans="1:21" x14ac:dyDescent="0.25">
      <c r="A12618">
        <v>1</v>
      </c>
      <c r="B12618">
        <v>1</v>
      </c>
      <c r="C12618">
        <v>2017</v>
      </c>
      <c r="K12618">
        <v>54</v>
      </c>
      <c r="L12618">
        <v>42</v>
      </c>
      <c r="M12618">
        <v>2</v>
      </c>
      <c r="N12618">
        <v>2003</v>
      </c>
      <c r="O12618">
        <v>5</v>
      </c>
      <c r="P12618">
        <v>2202540501</v>
      </c>
      <c r="T12618">
        <v>2</v>
      </c>
      <c r="U12618">
        <v>358985</v>
      </c>
    </row>
    <row r="12619" spans="1:21" x14ac:dyDescent="0.25">
      <c r="A12619">
        <v>1</v>
      </c>
      <c r="B12619">
        <v>1</v>
      </c>
      <c r="C12619">
        <v>2017</v>
      </c>
      <c r="K12619">
        <v>54</v>
      </c>
      <c r="L12619">
        <v>41</v>
      </c>
      <c r="M12619">
        <v>2</v>
      </c>
      <c r="N12619">
        <v>2003</v>
      </c>
      <c r="O12619">
        <v>5</v>
      </c>
      <c r="P12619">
        <v>2202540501</v>
      </c>
      <c r="T12619">
        <v>2</v>
      </c>
      <c r="U12619">
        <v>245727</v>
      </c>
    </row>
    <row r="12620" spans="1:21" x14ac:dyDescent="0.25">
      <c r="A12620">
        <v>1</v>
      </c>
      <c r="B12620">
        <v>1</v>
      </c>
      <c r="C12620">
        <v>2017</v>
      </c>
      <c r="K12620">
        <v>53</v>
      </c>
      <c r="L12620">
        <v>47</v>
      </c>
      <c r="M12620">
        <v>2</v>
      </c>
      <c r="N12620">
        <v>2003</v>
      </c>
      <c r="O12620">
        <v>5</v>
      </c>
      <c r="P12620">
        <v>2202530501</v>
      </c>
      <c r="T12620">
        <v>2</v>
      </c>
      <c r="U12620">
        <v>270872</v>
      </c>
    </row>
    <row r="12621" spans="1:21" x14ac:dyDescent="0.25">
      <c r="A12621">
        <v>1</v>
      </c>
      <c r="B12621">
        <v>1</v>
      </c>
      <c r="C12621">
        <v>2017</v>
      </c>
      <c r="K12621">
        <v>53</v>
      </c>
      <c r="L12621">
        <v>46</v>
      </c>
      <c r="M12621">
        <v>2</v>
      </c>
      <c r="N12621">
        <v>2003</v>
      </c>
      <c r="O12621">
        <v>5</v>
      </c>
      <c r="P12621">
        <v>2202530501</v>
      </c>
      <c r="T12621">
        <v>2</v>
      </c>
      <c r="U12621">
        <v>242537</v>
      </c>
    </row>
    <row r="12622" spans="1:21" x14ac:dyDescent="0.25">
      <c r="A12622">
        <v>1</v>
      </c>
      <c r="B12622">
        <v>1</v>
      </c>
      <c r="C12622">
        <v>2017</v>
      </c>
      <c r="K12622">
        <v>53</v>
      </c>
      <c r="L12622">
        <v>42</v>
      </c>
      <c r="M12622">
        <v>2</v>
      </c>
      <c r="N12622">
        <v>2003</v>
      </c>
      <c r="O12622">
        <v>5</v>
      </c>
      <c r="P12622">
        <v>2202530501</v>
      </c>
      <c r="T12622">
        <v>2</v>
      </c>
      <c r="U12622">
        <v>218130</v>
      </c>
    </row>
    <row r="12623" spans="1:21" x14ac:dyDescent="0.25">
      <c r="A12623">
        <v>1</v>
      </c>
      <c r="B12623">
        <v>1</v>
      </c>
      <c r="C12623">
        <v>2017</v>
      </c>
      <c r="K12623">
        <v>53</v>
      </c>
      <c r="L12623">
        <v>41</v>
      </c>
      <c r="M12623">
        <v>2</v>
      </c>
      <c r="N12623">
        <v>2003</v>
      </c>
      <c r="O12623">
        <v>5</v>
      </c>
      <c r="P12623">
        <v>2202530501</v>
      </c>
      <c r="T12623">
        <v>2</v>
      </c>
      <c r="U12623">
        <v>251029</v>
      </c>
    </row>
    <row r="12624" spans="1:21" x14ac:dyDescent="0.25">
      <c r="A12624">
        <v>1</v>
      </c>
      <c r="B12624">
        <v>1</v>
      </c>
      <c r="C12624">
        <v>2017</v>
      </c>
      <c r="K12624">
        <v>52</v>
      </c>
      <c r="L12624">
        <v>47</v>
      </c>
      <c r="M12624">
        <v>2</v>
      </c>
      <c r="N12624">
        <v>2003</v>
      </c>
      <c r="O12624">
        <v>5</v>
      </c>
      <c r="P12624">
        <v>2202520501</v>
      </c>
      <c r="T12624">
        <v>2</v>
      </c>
      <c r="U12624">
        <v>3178000</v>
      </c>
    </row>
    <row r="12625" spans="1:21" x14ac:dyDescent="0.25">
      <c r="A12625">
        <v>1</v>
      </c>
      <c r="B12625">
        <v>1</v>
      </c>
      <c r="C12625">
        <v>2017</v>
      </c>
      <c r="K12625">
        <v>52</v>
      </c>
      <c r="L12625">
        <v>46</v>
      </c>
      <c r="M12625">
        <v>2</v>
      </c>
      <c r="N12625">
        <v>2003</v>
      </c>
      <c r="O12625">
        <v>5</v>
      </c>
      <c r="P12625">
        <v>2202520501</v>
      </c>
      <c r="T12625">
        <v>2</v>
      </c>
      <c r="U12625">
        <v>3678600</v>
      </c>
    </row>
    <row r="12626" spans="1:21" x14ac:dyDescent="0.25">
      <c r="A12626">
        <v>1</v>
      </c>
      <c r="B12626">
        <v>1</v>
      </c>
      <c r="C12626">
        <v>2017</v>
      </c>
      <c r="K12626">
        <v>52</v>
      </c>
      <c r="L12626">
        <v>42</v>
      </c>
      <c r="M12626">
        <v>2</v>
      </c>
      <c r="N12626">
        <v>2003</v>
      </c>
      <c r="O12626">
        <v>5</v>
      </c>
      <c r="P12626">
        <v>2202520501</v>
      </c>
      <c r="T12626">
        <v>2</v>
      </c>
      <c r="U12626">
        <v>5991940</v>
      </c>
    </row>
    <row r="12627" spans="1:21" x14ac:dyDescent="0.25">
      <c r="A12627">
        <v>1</v>
      </c>
      <c r="B12627">
        <v>1</v>
      </c>
      <c r="C12627">
        <v>2017</v>
      </c>
      <c r="K12627">
        <v>52</v>
      </c>
      <c r="L12627">
        <v>41</v>
      </c>
      <c r="M12627">
        <v>2</v>
      </c>
      <c r="N12627">
        <v>2003</v>
      </c>
      <c r="O12627">
        <v>5</v>
      </c>
      <c r="P12627">
        <v>2202520501</v>
      </c>
      <c r="T12627">
        <v>2</v>
      </c>
      <c r="U12627">
        <v>5224680</v>
      </c>
    </row>
    <row r="12628" spans="1:21" x14ac:dyDescent="0.25">
      <c r="A12628">
        <v>1</v>
      </c>
      <c r="B12628">
        <v>1</v>
      </c>
      <c r="C12628">
        <v>2017</v>
      </c>
      <c r="K12628">
        <v>51</v>
      </c>
      <c r="L12628">
        <v>47</v>
      </c>
      <c r="M12628">
        <v>2</v>
      </c>
      <c r="N12628">
        <v>2003</v>
      </c>
      <c r="O12628">
        <v>5</v>
      </c>
      <c r="P12628">
        <v>2202510501</v>
      </c>
      <c r="T12628">
        <v>2</v>
      </c>
      <c r="U12628">
        <v>969631</v>
      </c>
    </row>
    <row r="12629" spans="1:21" x14ac:dyDescent="0.25">
      <c r="A12629">
        <v>1</v>
      </c>
      <c r="B12629">
        <v>1</v>
      </c>
      <c r="C12629">
        <v>2017</v>
      </c>
      <c r="K12629">
        <v>51</v>
      </c>
      <c r="L12629">
        <v>46</v>
      </c>
      <c r="M12629">
        <v>2</v>
      </c>
      <c r="N12629">
        <v>2003</v>
      </c>
      <c r="O12629">
        <v>5</v>
      </c>
      <c r="P12629">
        <v>2202510501</v>
      </c>
      <c r="T12629">
        <v>2</v>
      </c>
      <c r="U12629">
        <v>23779.3</v>
      </c>
    </row>
    <row r="12630" spans="1:21" x14ac:dyDescent="0.25">
      <c r="A12630">
        <v>1</v>
      </c>
      <c r="B12630">
        <v>1</v>
      </c>
      <c r="C12630">
        <v>2017</v>
      </c>
      <c r="K12630">
        <v>43</v>
      </c>
      <c r="L12630">
        <v>47</v>
      </c>
      <c r="M12630">
        <v>2</v>
      </c>
      <c r="N12630">
        <v>2003</v>
      </c>
      <c r="O12630">
        <v>5</v>
      </c>
      <c r="P12630">
        <v>2202430501</v>
      </c>
      <c r="T12630">
        <v>2</v>
      </c>
      <c r="U12630">
        <v>232990</v>
      </c>
    </row>
    <row r="12631" spans="1:21" x14ac:dyDescent="0.25">
      <c r="A12631">
        <v>1</v>
      </c>
      <c r="B12631">
        <v>1</v>
      </c>
      <c r="C12631">
        <v>2017</v>
      </c>
      <c r="K12631">
        <v>43</v>
      </c>
      <c r="L12631">
        <v>46</v>
      </c>
      <c r="M12631">
        <v>2</v>
      </c>
      <c r="N12631">
        <v>2003</v>
      </c>
      <c r="O12631">
        <v>5</v>
      </c>
      <c r="P12631">
        <v>2202430501</v>
      </c>
      <c r="T12631">
        <v>2</v>
      </c>
      <c r="U12631">
        <v>4822590</v>
      </c>
    </row>
    <row r="12632" spans="1:21" x14ac:dyDescent="0.25">
      <c r="A12632">
        <v>1</v>
      </c>
      <c r="B12632">
        <v>1</v>
      </c>
      <c r="C12632">
        <v>2017</v>
      </c>
      <c r="K12632">
        <v>43</v>
      </c>
      <c r="L12632">
        <v>42</v>
      </c>
      <c r="M12632">
        <v>2</v>
      </c>
      <c r="N12632">
        <v>2003</v>
      </c>
      <c r="O12632">
        <v>5</v>
      </c>
      <c r="P12632">
        <v>2202430501</v>
      </c>
      <c r="T12632">
        <v>2</v>
      </c>
      <c r="U12632">
        <v>36242.9</v>
      </c>
    </row>
    <row r="12633" spans="1:21" x14ac:dyDescent="0.25">
      <c r="A12633">
        <v>1</v>
      </c>
      <c r="B12633">
        <v>1</v>
      </c>
      <c r="C12633">
        <v>2017</v>
      </c>
      <c r="K12633">
        <v>43</v>
      </c>
      <c r="L12633">
        <v>41</v>
      </c>
      <c r="M12633">
        <v>2</v>
      </c>
      <c r="N12633">
        <v>2003</v>
      </c>
      <c r="O12633">
        <v>5</v>
      </c>
      <c r="P12633">
        <v>2202430501</v>
      </c>
      <c r="T12633">
        <v>2</v>
      </c>
      <c r="U12633">
        <v>54668.9</v>
      </c>
    </row>
    <row r="12634" spans="1:21" x14ac:dyDescent="0.25">
      <c r="A12634">
        <v>1</v>
      </c>
      <c r="B12634">
        <v>1</v>
      </c>
      <c r="C12634">
        <v>2017</v>
      </c>
      <c r="K12634">
        <v>42</v>
      </c>
      <c r="L12634">
        <v>48</v>
      </c>
      <c r="M12634">
        <v>2</v>
      </c>
      <c r="N12634">
        <v>2003</v>
      </c>
      <c r="O12634">
        <v>5</v>
      </c>
      <c r="P12634">
        <v>2202420501</v>
      </c>
      <c r="T12634">
        <v>2</v>
      </c>
      <c r="U12634">
        <v>1475580</v>
      </c>
    </row>
    <row r="12635" spans="1:21" x14ac:dyDescent="0.25">
      <c r="A12635">
        <v>1</v>
      </c>
      <c r="B12635">
        <v>1</v>
      </c>
      <c r="C12635">
        <v>2017</v>
      </c>
      <c r="K12635">
        <v>41</v>
      </c>
      <c r="L12635">
        <v>47</v>
      </c>
      <c r="M12635">
        <v>2</v>
      </c>
      <c r="N12635">
        <v>2003</v>
      </c>
      <c r="O12635">
        <v>5</v>
      </c>
      <c r="P12635">
        <v>2202410501</v>
      </c>
      <c r="T12635">
        <v>2</v>
      </c>
      <c r="U12635">
        <v>739554</v>
      </c>
    </row>
    <row r="12636" spans="1:21" x14ac:dyDescent="0.25">
      <c r="A12636">
        <v>1</v>
      </c>
      <c r="B12636">
        <v>1</v>
      </c>
      <c r="C12636">
        <v>2017</v>
      </c>
      <c r="K12636">
        <v>41</v>
      </c>
      <c r="L12636">
        <v>46</v>
      </c>
      <c r="M12636">
        <v>2</v>
      </c>
      <c r="N12636">
        <v>2003</v>
      </c>
      <c r="O12636">
        <v>5</v>
      </c>
      <c r="P12636">
        <v>2202410501</v>
      </c>
      <c r="T12636">
        <v>2</v>
      </c>
      <c r="U12636">
        <v>133465</v>
      </c>
    </row>
    <row r="12637" spans="1:21" x14ac:dyDescent="0.25">
      <c r="A12637">
        <v>1</v>
      </c>
      <c r="B12637">
        <v>1</v>
      </c>
      <c r="C12637">
        <v>2017</v>
      </c>
      <c r="K12637">
        <v>41</v>
      </c>
      <c r="L12637">
        <v>42</v>
      </c>
      <c r="M12637">
        <v>2</v>
      </c>
      <c r="N12637">
        <v>2003</v>
      </c>
      <c r="O12637">
        <v>5</v>
      </c>
      <c r="P12637">
        <v>2202410501</v>
      </c>
      <c r="T12637">
        <v>2</v>
      </c>
      <c r="U12637">
        <v>21982.5</v>
      </c>
    </row>
    <row r="12638" spans="1:21" x14ac:dyDescent="0.25">
      <c r="A12638">
        <v>1</v>
      </c>
      <c r="B12638">
        <v>1</v>
      </c>
      <c r="C12638">
        <v>2017</v>
      </c>
      <c r="K12638">
        <v>41</v>
      </c>
      <c r="L12638">
        <v>41</v>
      </c>
      <c r="M12638">
        <v>2</v>
      </c>
      <c r="N12638">
        <v>2003</v>
      </c>
      <c r="O12638">
        <v>5</v>
      </c>
      <c r="P12638">
        <v>2202410501</v>
      </c>
      <c r="T12638">
        <v>2</v>
      </c>
      <c r="U12638">
        <v>203809</v>
      </c>
    </row>
    <row r="12639" spans="1:21" x14ac:dyDescent="0.25">
      <c r="A12639">
        <v>1</v>
      </c>
      <c r="B12639">
        <v>1</v>
      </c>
      <c r="C12639">
        <v>2017</v>
      </c>
      <c r="K12639">
        <v>32</v>
      </c>
      <c r="L12639">
        <v>40</v>
      </c>
      <c r="M12639">
        <v>2</v>
      </c>
      <c r="N12639">
        <v>2003</v>
      </c>
      <c r="O12639">
        <v>5</v>
      </c>
      <c r="P12639">
        <v>2202320501</v>
      </c>
      <c r="T12639">
        <v>2</v>
      </c>
      <c r="U12639">
        <v>3580200</v>
      </c>
    </row>
    <row r="12640" spans="1:21" x14ac:dyDescent="0.25">
      <c r="A12640">
        <v>1</v>
      </c>
      <c r="B12640">
        <v>1</v>
      </c>
      <c r="C12640">
        <v>2017</v>
      </c>
      <c r="K12640">
        <v>32</v>
      </c>
      <c r="L12640">
        <v>30</v>
      </c>
      <c r="M12640">
        <v>2</v>
      </c>
      <c r="N12640">
        <v>2003</v>
      </c>
      <c r="O12640">
        <v>5</v>
      </c>
      <c r="P12640">
        <v>2202320501</v>
      </c>
      <c r="T12640">
        <v>2</v>
      </c>
      <c r="U12640">
        <v>3335500</v>
      </c>
    </row>
    <row r="12641" spans="1:21" x14ac:dyDescent="0.25">
      <c r="A12641">
        <v>1</v>
      </c>
      <c r="B12641">
        <v>1</v>
      </c>
      <c r="C12641">
        <v>2017</v>
      </c>
      <c r="K12641">
        <v>31</v>
      </c>
      <c r="L12641">
        <v>40</v>
      </c>
      <c r="M12641">
        <v>2</v>
      </c>
      <c r="N12641">
        <v>2003</v>
      </c>
      <c r="O12641">
        <v>5</v>
      </c>
      <c r="P12641">
        <v>2202310501</v>
      </c>
      <c r="T12641">
        <v>2</v>
      </c>
      <c r="U12641">
        <v>5971250</v>
      </c>
    </row>
    <row r="12642" spans="1:21" x14ac:dyDescent="0.25">
      <c r="A12642">
        <v>1</v>
      </c>
      <c r="B12642">
        <v>1</v>
      </c>
      <c r="C12642">
        <v>2017</v>
      </c>
      <c r="K12642">
        <v>31</v>
      </c>
      <c r="L12642">
        <v>30</v>
      </c>
      <c r="M12642">
        <v>2</v>
      </c>
      <c r="N12642">
        <v>2003</v>
      </c>
      <c r="O12642">
        <v>5</v>
      </c>
      <c r="P12642">
        <v>2202310501</v>
      </c>
      <c r="T12642">
        <v>2</v>
      </c>
      <c r="U12642">
        <v>3397390</v>
      </c>
    </row>
    <row r="12643" spans="1:21" x14ac:dyDescent="0.25">
      <c r="A12643">
        <v>1</v>
      </c>
      <c r="B12643">
        <v>1</v>
      </c>
      <c r="C12643">
        <v>2017</v>
      </c>
      <c r="K12643">
        <v>21</v>
      </c>
      <c r="L12643">
        <v>20</v>
      </c>
      <c r="M12643">
        <v>2</v>
      </c>
      <c r="N12643">
        <v>2003</v>
      </c>
      <c r="O12643">
        <v>5</v>
      </c>
      <c r="P12643">
        <v>2202210501</v>
      </c>
      <c r="T12643">
        <v>2</v>
      </c>
      <c r="U12643">
        <v>3029950</v>
      </c>
    </row>
    <row r="12644" spans="1:21" x14ac:dyDescent="0.25">
      <c r="A12644">
        <v>1</v>
      </c>
      <c r="B12644">
        <v>1</v>
      </c>
      <c r="C12644">
        <v>2017</v>
      </c>
      <c r="K12644">
        <v>62</v>
      </c>
      <c r="L12644">
        <v>47</v>
      </c>
      <c r="M12644">
        <v>2</v>
      </c>
      <c r="N12644">
        <v>2002</v>
      </c>
      <c r="O12644">
        <v>5</v>
      </c>
      <c r="P12644">
        <v>2202620501</v>
      </c>
      <c r="T12644">
        <v>2</v>
      </c>
      <c r="U12644">
        <v>24581500</v>
      </c>
    </row>
    <row r="12645" spans="1:21" x14ac:dyDescent="0.25">
      <c r="A12645">
        <v>1</v>
      </c>
      <c r="B12645">
        <v>1</v>
      </c>
      <c r="C12645">
        <v>2017</v>
      </c>
      <c r="K12645">
        <v>62</v>
      </c>
      <c r="L12645">
        <v>46</v>
      </c>
      <c r="M12645">
        <v>2</v>
      </c>
      <c r="N12645">
        <v>2002</v>
      </c>
      <c r="O12645">
        <v>5</v>
      </c>
      <c r="P12645">
        <v>2202620501</v>
      </c>
      <c r="T12645">
        <v>2</v>
      </c>
      <c r="U12645">
        <v>1306830</v>
      </c>
    </row>
    <row r="12646" spans="1:21" x14ac:dyDescent="0.25">
      <c r="A12646">
        <v>1</v>
      </c>
      <c r="B12646">
        <v>1</v>
      </c>
      <c r="C12646">
        <v>2017</v>
      </c>
      <c r="K12646">
        <v>61</v>
      </c>
      <c r="L12646">
        <v>47</v>
      </c>
      <c r="M12646">
        <v>2</v>
      </c>
      <c r="N12646">
        <v>2002</v>
      </c>
      <c r="O12646">
        <v>5</v>
      </c>
      <c r="P12646">
        <v>2202610501</v>
      </c>
      <c r="T12646">
        <v>2</v>
      </c>
      <c r="U12646">
        <v>2690520</v>
      </c>
    </row>
    <row r="12647" spans="1:21" x14ac:dyDescent="0.25">
      <c r="A12647">
        <v>1</v>
      </c>
      <c r="B12647">
        <v>1</v>
      </c>
      <c r="C12647">
        <v>2017</v>
      </c>
      <c r="K12647">
        <v>61</v>
      </c>
      <c r="L12647">
        <v>46</v>
      </c>
      <c r="M12647">
        <v>2</v>
      </c>
      <c r="N12647">
        <v>2002</v>
      </c>
      <c r="O12647">
        <v>5</v>
      </c>
      <c r="P12647">
        <v>2202610501</v>
      </c>
      <c r="T12647">
        <v>2</v>
      </c>
      <c r="U12647">
        <v>1044660</v>
      </c>
    </row>
    <row r="12648" spans="1:21" x14ac:dyDescent="0.25">
      <c r="A12648">
        <v>1</v>
      </c>
      <c r="B12648">
        <v>1</v>
      </c>
      <c r="C12648">
        <v>2017</v>
      </c>
      <c r="K12648">
        <v>54</v>
      </c>
      <c r="L12648">
        <v>47</v>
      </c>
      <c r="M12648">
        <v>2</v>
      </c>
      <c r="N12648">
        <v>2002</v>
      </c>
      <c r="O12648">
        <v>5</v>
      </c>
      <c r="P12648">
        <v>2202540501</v>
      </c>
      <c r="T12648">
        <v>2</v>
      </c>
      <c r="U12648">
        <v>32060.1</v>
      </c>
    </row>
    <row r="12649" spans="1:21" x14ac:dyDescent="0.25">
      <c r="A12649">
        <v>1</v>
      </c>
      <c r="B12649">
        <v>1</v>
      </c>
      <c r="C12649">
        <v>2017</v>
      </c>
      <c r="K12649">
        <v>54</v>
      </c>
      <c r="L12649">
        <v>46</v>
      </c>
      <c r="M12649">
        <v>2</v>
      </c>
      <c r="N12649">
        <v>2002</v>
      </c>
      <c r="O12649">
        <v>5</v>
      </c>
      <c r="P12649">
        <v>2202540501</v>
      </c>
      <c r="T12649">
        <v>2</v>
      </c>
      <c r="U12649">
        <v>246209</v>
      </c>
    </row>
    <row r="12650" spans="1:21" x14ac:dyDescent="0.25">
      <c r="A12650">
        <v>1</v>
      </c>
      <c r="B12650">
        <v>1</v>
      </c>
      <c r="C12650">
        <v>2017</v>
      </c>
      <c r="K12650">
        <v>54</v>
      </c>
      <c r="L12650">
        <v>42</v>
      </c>
      <c r="M12650">
        <v>2</v>
      </c>
      <c r="N12650">
        <v>2002</v>
      </c>
      <c r="O12650">
        <v>5</v>
      </c>
      <c r="P12650">
        <v>2202540501</v>
      </c>
      <c r="T12650">
        <v>2</v>
      </c>
      <c r="U12650">
        <v>325830</v>
      </c>
    </row>
    <row r="12651" spans="1:21" x14ac:dyDescent="0.25">
      <c r="A12651">
        <v>1</v>
      </c>
      <c r="B12651">
        <v>1</v>
      </c>
      <c r="C12651">
        <v>2017</v>
      </c>
      <c r="K12651">
        <v>54</v>
      </c>
      <c r="L12651">
        <v>41</v>
      </c>
      <c r="M12651">
        <v>2</v>
      </c>
      <c r="N12651">
        <v>2002</v>
      </c>
      <c r="O12651">
        <v>5</v>
      </c>
      <c r="P12651">
        <v>2202540501</v>
      </c>
      <c r="T12651">
        <v>2</v>
      </c>
      <c r="U12651">
        <v>223051</v>
      </c>
    </row>
    <row r="12652" spans="1:21" x14ac:dyDescent="0.25">
      <c r="A12652">
        <v>1</v>
      </c>
      <c r="B12652">
        <v>1</v>
      </c>
      <c r="C12652">
        <v>2017</v>
      </c>
      <c r="K12652">
        <v>53</v>
      </c>
      <c r="L12652">
        <v>47</v>
      </c>
      <c r="M12652">
        <v>2</v>
      </c>
      <c r="N12652">
        <v>2002</v>
      </c>
      <c r="O12652">
        <v>5</v>
      </c>
      <c r="P12652">
        <v>2202530501</v>
      </c>
      <c r="T12652">
        <v>2</v>
      </c>
      <c r="U12652">
        <v>162172</v>
      </c>
    </row>
    <row r="12653" spans="1:21" x14ac:dyDescent="0.25">
      <c r="A12653">
        <v>1</v>
      </c>
      <c r="B12653">
        <v>1</v>
      </c>
      <c r="C12653">
        <v>2017</v>
      </c>
      <c r="K12653">
        <v>53</v>
      </c>
      <c r="L12653">
        <v>46</v>
      </c>
      <c r="M12653">
        <v>2</v>
      </c>
      <c r="N12653">
        <v>2002</v>
      </c>
      <c r="O12653">
        <v>5</v>
      </c>
      <c r="P12653">
        <v>2202530501</v>
      </c>
      <c r="T12653">
        <v>2</v>
      </c>
      <c r="U12653">
        <v>199748</v>
      </c>
    </row>
    <row r="12654" spans="1:21" x14ac:dyDescent="0.25">
      <c r="A12654">
        <v>1</v>
      </c>
      <c r="B12654">
        <v>1</v>
      </c>
      <c r="C12654">
        <v>2017</v>
      </c>
      <c r="K12654">
        <v>53</v>
      </c>
      <c r="L12654">
        <v>42</v>
      </c>
      <c r="M12654">
        <v>2</v>
      </c>
      <c r="N12654">
        <v>2002</v>
      </c>
      <c r="O12654">
        <v>5</v>
      </c>
      <c r="P12654">
        <v>2202530501</v>
      </c>
      <c r="T12654">
        <v>2</v>
      </c>
      <c r="U12654">
        <v>140599</v>
      </c>
    </row>
    <row r="12655" spans="1:21" x14ac:dyDescent="0.25">
      <c r="A12655">
        <v>1</v>
      </c>
      <c r="B12655">
        <v>1</v>
      </c>
      <c r="C12655">
        <v>2017</v>
      </c>
      <c r="K12655">
        <v>53</v>
      </c>
      <c r="L12655">
        <v>41</v>
      </c>
      <c r="M12655">
        <v>2</v>
      </c>
      <c r="N12655">
        <v>2002</v>
      </c>
      <c r="O12655">
        <v>5</v>
      </c>
      <c r="P12655">
        <v>2202530501</v>
      </c>
      <c r="T12655">
        <v>2</v>
      </c>
      <c r="U12655">
        <v>186392</v>
      </c>
    </row>
    <row r="12656" spans="1:21" x14ac:dyDescent="0.25">
      <c r="A12656">
        <v>1</v>
      </c>
      <c r="B12656">
        <v>1</v>
      </c>
      <c r="C12656">
        <v>2017</v>
      </c>
      <c r="K12656">
        <v>52</v>
      </c>
      <c r="L12656">
        <v>47</v>
      </c>
      <c r="M12656">
        <v>2</v>
      </c>
      <c r="N12656">
        <v>2002</v>
      </c>
      <c r="O12656">
        <v>5</v>
      </c>
      <c r="P12656">
        <v>2202520501</v>
      </c>
      <c r="T12656">
        <v>2</v>
      </c>
      <c r="U12656">
        <v>1944290</v>
      </c>
    </row>
    <row r="12657" spans="1:21" x14ac:dyDescent="0.25">
      <c r="A12657">
        <v>1</v>
      </c>
      <c r="B12657">
        <v>1</v>
      </c>
      <c r="C12657">
        <v>2017</v>
      </c>
      <c r="K12657">
        <v>52</v>
      </c>
      <c r="L12657">
        <v>46</v>
      </c>
      <c r="M12657">
        <v>2</v>
      </c>
      <c r="N12657">
        <v>2002</v>
      </c>
      <c r="O12657">
        <v>5</v>
      </c>
      <c r="P12657">
        <v>2202520501</v>
      </c>
      <c r="T12657">
        <v>2</v>
      </c>
      <c r="U12657">
        <v>3095880</v>
      </c>
    </row>
    <row r="12658" spans="1:21" x14ac:dyDescent="0.25">
      <c r="A12658">
        <v>1</v>
      </c>
      <c r="B12658">
        <v>1</v>
      </c>
      <c r="C12658">
        <v>2017</v>
      </c>
      <c r="K12658">
        <v>52</v>
      </c>
      <c r="L12658">
        <v>42</v>
      </c>
      <c r="M12658">
        <v>2</v>
      </c>
      <c r="N12658">
        <v>2002</v>
      </c>
      <c r="O12658">
        <v>5</v>
      </c>
      <c r="P12658">
        <v>2202520501</v>
      </c>
      <c r="T12658">
        <v>2</v>
      </c>
      <c r="U12658">
        <v>3946670</v>
      </c>
    </row>
    <row r="12659" spans="1:21" x14ac:dyDescent="0.25">
      <c r="A12659">
        <v>1</v>
      </c>
      <c r="B12659">
        <v>1</v>
      </c>
      <c r="C12659">
        <v>2017</v>
      </c>
      <c r="K12659">
        <v>52</v>
      </c>
      <c r="L12659">
        <v>41</v>
      </c>
      <c r="M12659">
        <v>2</v>
      </c>
      <c r="N12659">
        <v>2002</v>
      </c>
      <c r="O12659">
        <v>5</v>
      </c>
      <c r="P12659">
        <v>2202520501</v>
      </c>
      <c r="T12659">
        <v>2</v>
      </c>
      <c r="U12659">
        <v>4002750</v>
      </c>
    </row>
    <row r="12660" spans="1:21" x14ac:dyDescent="0.25">
      <c r="A12660">
        <v>1</v>
      </c>
      <c r="B12660">
        <v>1</v>
      </c>
      <c r="C12660">
        <v>2017</v>
      </c>
      <c r="K12660">
        <v>51</v>
      </c>
      <c r="L12660">
        <v>47</v>
      </c>
      <c r="M12660">
        <v>2</v>
      </c>
      <c r="N12660">
        <v>2002</v>
      </c>
      <c r="O12660">
        <v>5</v>
      </c>
      <c r="P12660">
        <v>2202510501</v>
      </c>
      <c r="T12660">
        <v>2</v>
      </c>
      <c r="U12660">
        <v>622492</v>
      </c>
    </row>
    <row r="12661" spans="1:21" x14ac:dyDescent="0.25">
      <c r="A12661">
        <v>1</v>
      </c>
      <c r="B12661">
        <v>1</v>
      </c>
      <c r="C12661">
        <v>2017</v>
      </c>
      <c r="K12661">
        <v>51</v>
      </c>
      <c r="L12661">
        <v>46</v>
      </c>
      <c r="M12661">
        <v>2</v>
      </c>
      <c r="N12661">
        <v>2002</v>
      </c>
      <c r="O12661">
        <v>5</v>
      </c>
      <c r="P12661">
        <v>2202510501</v>
      </c>
      <c r="T12661">
        <v>2</v>
      </c>
      <c r="U12661">
        <v>21000</v>
      </c>
    </row>
    <row r="12662" spans="1:21" x14ac:dyDescent="0.25">
      <c r="A12662">
        <v>1</v>
      </c>
      <c r="B12662">
        <v>1</v>
      </c>
      <c r="C12662">
        <v>2017</v>
      </c>
      <c r="K12662">
        <v>43</v>
      </c>
      <c r="L12662">
        <v>47</v>
      </c>
      <c r="M12662">
        <v>2</v>
      </c>
      <c r="N12662">
        <v>2002</v>
      </c>
      <c r="O12662">
        <v>5</v>
      </c>
      <c r="P12662">
        <v>2202430501</v>
      </c>
      <c r="T12662">
        <v>2</v>
      </c>
      <c r="U12662">
        <v>243259</v>
      </c>
    </row>
    <row r="12663" spans="1:21" x14ac:dyDescent="0.25">
      <c r="A12663">
        <v>1</v>
      </c>
      <c r="B12663">
        <v>1</v>
      </c>
      <c r="C12663">
        <v>2017</v>
      </c>
      <c r="K12663">
        <v>43</v>
      </c>
      <c r="L12663">
        <v>46</v>
      </c>
      <c r="M12663">
        <v>2</v>
      </c>
      <c r="N12663">
        <v>2002</v>
      </c>
      <c r="O12663">
        <v>5</v>
      </c>
      <c r="P12663">
        <v>2202430501</v>
      </c>
      <c r="T12663">
        <v>2</v>
      </c>
      <c r="U12663">
        <v>5034870</v>
      </c>
    </row>
    <row r="12664" spans="1:21" x14ac:dyDescent="0.25">
      <c r="A12664">
        <v>1</v>
      </c>
      <c r="B12664">
        <v>1</v>
      </c>
      <c r="C12664">
        <v>2017</v>
      </c>
      <c r="K12664">
        <v>43</v>
      </c>
      <c r="L12664">
        <v>42</v>
      </c>
      <c r="M12664">
        <v>2</v>
      </c>
      <c r="N12664">
        <v>2002</v>
      </c>
      <c r="O12664">
        <v>5</v>
      </c>
      <c r="P12664">
        <v>2202430501</v>
      </c>
      <c r="T12664">
        <v>2</v>
      </c>
      <c r="U12664">
        <v>37843.599999999999</v>
      </c>
    </row>
    <row r="12665" spans="1:21" x14ac:dyDescent="0.25">
      <c r="A12665">
        <v>1</v>
      </c>
      <c r="B12665">
        <v>1</v>
      </c>
      <c r="C12665">
        <v>2017</v>
      </c>
      <c r="K12665">
        <v>43</v>
      </c>
      <c r="L12665">
        <v>41</v>
      </c>
      <c r="M12665">
        <v>2</v>
      </c>
      <c r="N12665">
        <v>2002</v>
      </c>
      <c r="O12665">
        <v>5</v>
      </c>
      <c r="P12665">
        <v>2202430501</v>
      </c>
      <c r="T12665">
        <v>2</v>
      </c>
      <c r="U12665">
        <v>57068.2</v>
      </c>
    </row>
    <row r="12666" spans="1:21" x14ac:dyDescent="0.25">
      <c r="A12666">
        <v>1</v>
      </c>
      <c r="B12666">
        <v>1</v>
      </c>
      <c r="C12666">
        <v>2017</v>
      </c>
      <c r="K12666">
        <v>42</v>
      </c>
      <c r="L12666">
        <v>48</v>
      </c>
      <c r="M12666">
        <v>2</v>
      </c>
      <c r="N12666">
        <v>2002</v>
      </c>
      <c r="O12666">
        <v>5</v>
      </c>
      <c r="P12666">
        <v>2202420501</v>
      </c>
      <c r="T12666">
        <v>2</v>
      </c>
      <c r="U12666">
        <v>1457370</v>
      </c>
    </row>
    <row r="12667" spans="1:21" x14ac:dyDescent="0.25">
      <c r="A12667">
        <v>1</v>
      </c>
      <c r="B12667">
        <v>1</v>
      </c>
      <c r="C12667">
        <v>2017</v>
      </c>
      <c r="K12667">
        <v>41</v>
      </c>
      <c r="L12667">
        <v>47</v>
      </c>
      <c r="M12667">
        <v>2</v>
      </c>
      <c r="N12667">
        <v>2002</v>
      </c>
      <c r="O12667">
        <v>5</v>
      </c>
      <c r="P12667">
        <v>2202410501</v>
      </c>
      <c r="T12667">
        <v>2</v>
      </c>
      <c r="U12667">
        <v>688492</v>
      </c>
    </row>
    <row r="12668" spans="1:21" x14ac:dyDescent="0.25">
      <c r="A12668">
        <v>1</v>
      </c>
      <c r="B12668">
        <v>1</v>
      </c>
      <c r="C12668">
        <v>2017</v>
      </c>
      <c r="K12668">
        <v>41</v>
      </c>
      <c r="L12668">
        <v>46</v>
      </c>
      <c r="M12668">
        <v>2</v>
      </c>
      <c r="N12668">
        <v>2002</v>
      </c>
      <c r="O12668">
        <v>5</v>
      </c>
      <c r="P12668">
        <v>2202410501</v>
      </c>
      <c r="T12668">
        <v>2</v>
      </c>
      <c r="U12668">
        <v>124222</v>
      </c>
    </row>
    <row r="12669" spans="1:21" x14ac:dyDescent="0.25">
      <c r="A12669">
        <v>1</v>
      </c>
      <c r="B12669">
        <v>1</v>
      </c>
      <c r="C12669">
        <v>2017</v>
      </c>
      <c r="K12669">
        <v>41</v>
      </c>
      <c r="L12669">
        <v>42</v>
      </c>
      <c r="M12669">
        <v>2</v>
      </c>
      <c r="N12669">
        <v>2002</v>
      </c>
      <c r="O12669">
        <v>5</v>
      </c>
      <c r="P12669">
        <v>2202410501</v>
      </c>
      <c r="T12669">
        <v>2</v>
      </c>
      <c r="U12669">
        <v>20508.3</v>
      </c>
    </row>
    <row r="12670" spans="1:21" x14ac:dyDescent="0.25">
      <c r="A12670">
        <v>1</v>
      </c>
      <c r="B12670">
        <v>1</v>
      </c>
      <c r="C12670">
        <v>2017</v>
      </c>
      <c r="K12670">
        <v>41</v>
      </c>
      <c r="L12670">
        <v>41</v>
      </c>
      <c r="M12670">
        <v>2</v>
      </c>
      <c r="N12670">
        <v>2002</v>
      </c>
      <c r="O12670">
        <v>5</v>
      </c>
      <c r="P12670">
        <v>2202410501</v>
      </c>
      <c r="T12670">
        <v>2</v>
      </c>
      <c r="U12670">
        <v>189848</v>
      </c>
    </row>
    <row r="12671" spans="1:21" x14ac:dyDescent="0.25">
      <c r="A12671">
        <v>1</v>
      </c>
      <c r="B12671">
        <v>1</v>
      </c>
      <c r="C12671">
        <v>2017</v>
      </c>
      <c r="K12671">
        <v>32</v>
      </c>
      <c r="L12671">
        <v>40</v>
      </c>
      <c r="M12671">
        <v>2</v>
      </c>
      <c r="N12671">
        <v>2002</v>
      </c>
      <c r="O12671">
        <v>5</v>
      </c>
      <c r="P12671">
        <v>2202320501</v>
      </c>
      <c r="T12671">
        <v>2</v>
      </c>
      <c r="U12671">
        <v>2863630</v>
      </c>
    </row>
    <row r="12672" spans="1:21" x14ac:dyDescent="0.25">
      <c r="A12672">
        <v>1</v>
      </c>
      <c r="B12672">
        <v>1</v>
      </c>
      <c r="C12672">
        <v>2017</v>
      </c>
      <c r="K12672">
        <v>32</v>
      </c>
      <c r="L12672">
        <v>30</v>
      </c>
      <c r="M12672">
        <v>2</v>
      </c>
      <c r="N12672">
        <v>2002</v>
      </c>
      <c r="O12672">
        <v>5</v>
      </c>
      <c r="P12672">
        <v>2202320501</v>
      </c>
      <c r="T12672">
        <v>2</v>
      </c>
      <c r="U12672">
        <v>2509130</v>
      </c>
    </row>
    <row r="12673" spans="1:21" x14ac:dyDescent="0.25">
      <c r="A12673">
        <v>1</v>
      </c>
      <c r="B12673">
        <v>1</v>
      </c>
      <c r="C12673">
        <v>2017</v>
      </c>
      <c r="K12673">
        <v>31</v>
      </c>
      <c r="L12673">
        <v>40</v>
      </c>
      <c r="M12673">
        <v>2</v>
      </c>
      <c r="N12673">
        <v>2002</v>
      </c>
      <c r="O12673">
        <v>5</v>
      </c>
      <c r="P12673">
        <v>2202310501</v>
      </c>
      <c r="T12673">
        <v>2</v>
      </c>
      <c r="U12673">
        <v>4776120</v>
      </c>
    </row>
    <row r="12674" spans="1:21" x14ac:dyDescent="0.25">
      <c r="A12674">
        <v>1</v>
      </c>
      <c r="B12674">
        <v>1</v>
      </c>
      <c r="C12674">
        <v>2017</v>
      </c>
      <c r="K12674">
        <v>31</v>
      </c>
      <c r="L12674">
        <v>30</v>
      </c>
      <c r="M12674">
        <v>2</v>
      </c>
      <c r="N12674">
        <v>2002</v>
      </c>
      <c r="O12674">
        <v>5</v>
      </c>
      <c r="P12674">
        <v>2202310501</v>
      </c>
      <c r="T12674">
        <v>2</v>
      </c>
      <c r="U12674">
        <v>2555690</v>
      </c>
    </row>
    <row r="12675" spans="1:21" x14ac:dyDescent="0.25">
      <c r="A12675">
        <v>1</v>
      </c>
      <c r="B12675">
        <v>1</v>
      </c>
      <c r="C12675">
        <v>2017</v>
      </c>
      <c r="K12675">
        <v>21</v>
      </c>
      <c r="L12675">
        <v>20</v>
      </c>
      <c r="M12675">
        <v>2</v>
      </c>
      <c r="N12675">
        <v>2002</v>
      </c>
      <c r="O12675">
        <v>5</v>
      </c>
      <c r="P12675">
        <v>2202210501</v>
      </c>
      <c r="T12675">
        <v>2</v>
      </c>
      <c r="U12675">
        <v>2806810</v>
      </c>
    </row>
    <row r="12676" spans="1:21" x14ac:dyDescent="0.25">
      <c r="A12676">
        <v>1</v>
      </c>
      <c r="B12676">
        <v>1</v>
      </c>
      <c r="C12676">
        <v>2017</v>
      </c>
      <c r="K12676">
        <v>62</v>
      </c>
      <c r="L12676">
        <v>47</v>
      </c>
      <c r="M12676">
        <v>2</v>
      </c>
      <c r="N12676">
        <v>2001</v>
      </c>
      <c r="O12676">
        <v>5</v>
      </c>
      <c r="P12676">
        <v>2202620501</v>
      </c>
      <c r="T12676">
        <v>2</v>
      </c>
      <c r="U12676">
        <v>25401000</v>
      </c>
    </row>
    <row r="12677" spans="1:21" x14ac:dyDescent="0.25">
      <c r="A12677">
        <v>1</v>
      </c>
      <c r="B12677">
        <v>1</v>
      </c>
      <c r="C12677">
        <v>2017</v>
      </c>
      <c r="K12677">
        <v>62</v>
      </c>
      <c r="L12677">
        <v>46</v>
      </c>
      <c r="M12677">
        <v>2</v>
      </c>
      <c r="N12677">
        <v>2001</v>
      </c>
      <c r="O12677">
        <v>5</v>
      </c>
      <c r="P12677">
        <v>2202620501</v>
      </c>
      <c r="T12677">
        <v>2</v>
      </c>
      <c r="U12677">
        <v>992376</v>
      </c>
    </row>
    <row r="12678" spans="1:21" x14ac:dyDescent="0.25">
      <c r="A12678">
        <v>1</v>
      </c>
      <c r="B12678">
        <v>1</v>
      </c>
      <c r="C12678">
        <v>2017</v>
      </c>
      <c r="K12678">
        <v>61</v>
      </c>
      <c r="L12678">
        <v>47</v>
      </c>
      <c r="M12678">
        <v>2</v>
      </c>
      <c r="N12678">
        <v>2001</v>
      </c>
      <c r="O12678">
        <v>5</v>
      </c>
      <c r="P12678">
        <v>2202610501</v>
      </c>
      <c r="T12678">
        <v>2</v>
      </c>
      <c r="U12678">
        <v>4772780</v>
      </c>
    </row>
    <row r="12679" spans="1:21" x14ac:dyDescent="0.25">
      <c r="A12679">
        <v>1</v>
      </c>
      <c r="B12679">
        <v>1</v>
      </c>
      <c r="C12679">
        <v>2017</v>
      </c>
      <c r="K12679">
        <v>61</v>
      </c>
      <c r="L12679">
        <v>46</v>
      </c>
      <c r="M12679">
        <v>2</v>
      </c>
      <c r="N12679">
        <v>2001</v>
      </c>
      <c r="O12679">
        <v>5</v>
      </c>
      <c r="P12679">
        <v>2202610501</v>
      </c>
      <c r="T12679">
        <v>2</v>
      </c>
      <c r="U12679">
        <v>658122</v>
      </c>
    </row>
    <row r="12680" spans="1:21" x14ac:dyDescent="0.25">
      <c r="A12680">
        <v>1</v>
      </c>
      <c r="B12680">
        <v>1</v>
      </c>
      <c r="C12680">
        <v>2017</v>
      </c>
      <c r="K12680">
        <v>54</v>
      </c>
      <c r="L12680">
        <v>47</v>
      </c>
      <c r="M12680">
        <v>2</v>
      </c>
      <c r="N12680">
        <v>2001</v>
      </c>
      <c r="O12680">
        <v>5</v>
      </c>
      <c r="P12680">
        <v>2202540501</v>
      </c>
      <c r="T12680">
        <v>2</v>
      </c>
      <c r="U12680">
        <v>28022.1</v>
      </c>
    </row>
    <row r="12681" spans="1:21" x14ac:dyDescent="0.25">
      <c r="A12681">
        <v>1</v>
      </c>
      <c r="B12681">
        <v>1</v>
      </c>
      <c r="C12681">
        <v>2017</v>
      </c>
      <c r="K12681">
        <v>54</v>
      </c>
      <c r="L12681">
        <v>46</v>
      </c>
      <c r="M12681">
        <v>2</v>
      </c>
      <c r="N12681">
        <v>2001</v>
      </c>
      <c r="O12681">
        <v>5</v>
      </c>
      <c r="P12681">
        <v>2202540501</v>
      </c>
      <c r="T12681">
        <v>2</v>
      </c>
      <c r="U12681">
        <v>215404</v>
      </c>
    </row>
    <row r="12682" spans="1:21" x14ac:dyDescent="0.25">
      <c r="A12682">
        <v>1</v>
      </c>
      <c r="B12682">
        <v>1</v>
      </c>
      <c r="C12682">
        <v>2017</v>
      </c>
      <c r="K12682">
        <v>54</v>
      </c>
      <c r="L12682">
        <v>42</v>
      </c>
      <c r="M12682">
        <v>2</v>
      </c>
      <c r="N12682">
        <v>2001</v>
      </c>
      <c r="O12682">
        <v>5</v>
      </c>
      <c r="P12682">
        <v>2202540501</v>
      </c>
      <c r="T12682">
        <v>2</v>
      </c>
      <c r="U12682">
        <v>285124</v>
      </c>
    </row>
    <row r="12683" spans="1:21" x14ac:dyDescent="0.25">
      <c r="A12683">
        <v>1</v>
      </c>
      <c r="B12683">
        <v>1</v>
      </c>
      <c r="C12683">
        <v>2017</v>
      </c>
      <c r="K12683">
        <v>54</v>
      </c>
      <c r="L12683">
        <v>41</v>
      </c>
      <c r="M12683">
        <v>2</v>
      </c>
      <c r="N12683">
        <v>2001</v>
      </c>
      <c r="O12683">
        <v>5</v>
      </c>
      <c r="P12683">
        <v>2202540501</v>
      </c>
      <c r="T12683">
        <v>2</v>
      </c>
      <c r="U12683">
        <v>195174</v>
      </c>
    </row>
    <row r="12684" spans="1:21" x14ac:dyDescent="0.25">
      <c r="A12684">
        <v>1</v>
      </c>
      <c r="B12684">
        <v>1</v>
      </c>
      <c r="C12684">
        <v>2017</v>
      </c>
      <c r="K12684">
        <v>53</v>
      </c>
      <c r="L12684">
        <v>47</v>
      </c>
      <c r="M12684">
        <v>2</v>
      </c>
      <c r="N12684">
        <v>2001</v>
      </c>
      <c r="O12684">
        <v>5</v>
      </c>
      <c r="P12684">
        <v>2202530501</v>
      </c>
      <c r="T12684">
        <v>2</v>
      </c>
      <c r="U12684">
        <v>221360</v>
      </c>
    </row>
    <row r="12685" spans="1:21" x14ac:dyDescent="0.25">
      <c r="A12685">
        <v>1</v>
      </c>
      <c r="B12685">
        <v>1</v>
      </c>
      <c r="C12685">
        <v>2017</v>
      </c>
      <c r="K12685">
        <v>53</v>
      </c>
      <c r="L12685">
        <v>46</v>
      </c>
      <c r="M12685">
        <v>2</v>
      </c>
      <c r="N12685">
        <v>2001</v>
      </c>
      <c r="O12685">
        <v>5</v>
      </c>
      <c r="P12685">
        <v>2202530501</v>
      </c>
      <c r="T12685">
        <v>2</v>
      </c>
      <c r="U12685">
        <v>341512</v>
      </c>
    </row>
    <row r="12686" spans="1:21" x14ac:dyDescent="0.25">
      <c r="A12686">
        <v>1</v>
      </c>
      <c r="B12686">
        <v>1</v>
      </c>
      <c r="C12686">
        <v>2017</v>
      </c>
      <c r="K12686">
        <v>53</v>
      </c>
      <c r="L12686">
        <v>42</v>
      </c>
      <c r="M12686">
        <v>2</v>
      </c>
      <c r="N12686">
        <v>2001</v>
      </c>
      <c r="O12686">
        <v>5</v>
      </c>
      <c r="P12686">
        <v>2202530501</v>
      </c>
      <c r="T12686">
        <v>2</v>
      </c>
      <c r="U12686">
        <v>245759</v>
      </c>
    </row>
    <row r="12687" spans="1:21" x14ac:dyDescent="0.25">
      <c r="A12687">
        <v>1</v>
      </c>
      <c r="B12687">
        <v>1</v>
      </c>
      <c r="C12687">
        <v>2017</v>
      </c>
      <c r="K12687">
        <v>53</v>
      </c>
      <c r="L12687">
        <v>41</v>
      </c>
      <c r="M12687">
        <v>2</v>
      </c>
      <c r="N12687">
        <v>2001</v>
      </c>
      <c r="O12687">
        <v>5</v>
      </c>
      <c r="P12687">
        <v>2202530501</v>
      </c>
      <c r="T12687">
        <v>2</v>
      </c>
      <c r="U12687">
        <v>365195</v>
      </c>
    </row>
    <row r="12688" spans="1:21" x14ac:dyDescent="0.25">
      <c r="A12688">
        <v>1</v>
      </c>
      <c r="B12688">
        <v>1</v>
      </c>
      <c r="C12688">
        <v>2017</v>
      </c>
      <c r="K12688">
        <v>52</v>
      </c>
      <c r="L12688">
        <v>47</v>
      </c>
      <c r="M12688">
        <v>2</v>
      </c>
      <c r="N12688">
        <v>2001</v>
      </c>
      <c r="O12688">
        <v>5</v>
      </c>
      <c r="P12688">
        <v>2202520501</v>
      </c>
      <c r="T12688">
        <v>2</v>
      </c>
      <c r="U12688">
        <v>3465080</v>
      </c>
    </row>
    <row r="12689" spans="1:21" x14ac:dyDescent="0.25">
      <c r="A12689">
        <v>1</v>
      </c>
      <c r="B12689">
        <v>1</v>
      </c>
      <c r="C12689">
        <v>2017</v>
      </c>
      <c r="K12689">
        <v>52</v>
      </c>
      <c r="L12689">
        <v>46</v>
      </c>
      <c r="M12689">
        <v>2</v>
      </c>
      <c r="N12689">
        <v>2001</v>
      </c>
      <c r="O12689">
        <v>5</v>
      </c>
      <c r="P12689">
        <v>2202520501</v>
      </c>
      <c r="T12689">
        <v>2</v>
      </c>
      <c r="U12689">
        <v>3963260</v>
      </c>
    </row>
    <row r="12690" spans="1:21" x14ac:dyDescent="0.25">
      <c r="A12690">
        <v>1</v>
      </c>
      <c r="B12690">
        <v>1</v>
      </c>
      <c r="C12690">
        <v>2017</v>
      </c>
      <c r="K12690">
        <v>52</v>
      </c>
      <c r="L12690">
        <v>42</v>
      </c>
      <c r="M12690">
        <v>2</v>
      </c>
      <c r="N12690">
        <v>2001</v>
      </c>
      <c r="O12690">
        <v>5</v>
      </c>
      <c r="P12690">
        <v>2202520501</v>
      </c>
      <c r="T12690">
        <v>2</v>
      </c>
      <c r="U12690">
        <v>3818750</v>
      </c>
    </row>
    <row r="12691" spans="1:21" x14ac:dyDescent="0.25">
      <c r="A12691">
        <v>1</v>
      </c>
      <c r="B12691">
        <v>1</v>
      </c>
      <c r="C12691">
        <v>2017</v>
      </c>
      <c r="K12691">
        <v>52</v>
      </c>
      <c r="L12691">
        <v>41</v>
      </c>
      <c r="M12691">
        <v>2</v>
      </c>
      <c r="N12691">
        <v>2001</v>
      </c>
      <c r="O12691">
        <v>5</v>
      </c>
      <c r="P12691">
        <v>2202520501</v>
      </c>
      <c r="T12691">
        <v>2</v>
      </c>
      <c r="U12691">
        <v>2177220</v>
      </c>
    </row>
    <row r="12692" spans="1:21" x14ac:dyDescent="0.25">
      <c r="A12692">
        <v>1</v>
      </c>
      <c r="B12692">
        <v>1</v>
      </c>
      <c r="C12692">
        <v>2017</v>
      </c>
      <c r="K12692">
        <v>51</v>
      </c>
      <c r="L12692">
        <v>47</v>
      </c>
      <c r="M12692">
        <v>2</v>
      </c>
      <c r="N12692">
        <v>2001</v>
      </c>
      <c r="O12692">
        <v>5</v>
      </c>
      <c r="P12692">
        <v>2202510501</v>
      </c>
      <c r="T12692">
        <v>2</v>
      </c>
      <c r="U12692">
        <v>651662</v>
      </c>
    </row>
    <row r="12693" spans="1:21" x14ac:dyDescent="0.25">
      <c r="A12693">
        <v>1</v>
      </c>
      <c r="B12693">
        <v>1</v>
      </c>
      <c r="C12693">
        <v>2017</v>
      </c>
      <c r="K12693">
        <v>51</v>
      </c>
      <c r="L12693">
        <v>46</v>
      </c>
      <c r="M12693">
        <v>2</v>
      </c>
      <c r="N12693">
        <v>2001</v>
      </c>
      <c r="O12693">
        <v>5</v>
      </c>
      <c r="P12693">
        <v>2202510501</v>
      </c>
      <c r="T12693">
        <v>2</v>
      </c>
      <c r="U12693">
        <v>42398.400000000001</v>
      </c>
    </row>
    <row r="12694" spans="1:21" x14ac:dyDescent="0.25">
      <c r="A12694">
        <v>1</v>
      </c>
      <c r="B12694">
        <v>1</v>
      </c>
      <c r="C12694">
        <v>2017</v>
      </c>
      <c r="K12694">
        <v>43</v>
      </c>
      <c r="L12694">
        <v>47</v>
      </c>
      <c r="M12694">
        <v>2</v>
      </c>
      <c r="N12694">
        <v>2001</v>
      </c>
      <c r="O12694">
        <v>5</v>
      </c>
      <c r="P12694">
        <v>2202430501</v>
      </c>
      <c r="T12694">
        <v>2</v>
      </c>
      <c r="U12694">
        <v>219504</v>
      </c>
    </row>
    <row r="12695" spans="1:21" x14ac:dyDescent="0.25">
      <c r="A12695">
        <v>1</v>
      </c>
      <c r="B12695">
        <v>1</v>
      </c>
      <c r="C12695">
        <v>2017</v>
      </c>
      <c r="K12695">
        <v>43</v>
      </c>
      <c r="L12695">
        <v>46</v>
      </c>
      <c r="M12695">
        <v>2</v>
      </c>
      <c r="N12695">
        <v>2001</v>
      </c>
      <c r="O12695">
        <v>5</v>
      </c>
      <c r="P12695">
        <v>2202430501</v>
      </c>
      <c r="T12695">
        <v>2</v>
      </c>
      <c r="U12695">
        <v>4542640</v>
      </c>
    </row>
    <row r="12696" spans="1:21" x14ac:dyDescent="0.25">
      <c r="A12696">
        <v>1</v>
      </c>
      <c r="B12696">
        <v>1</v>
      </c>
      <c r="C12696">
        <v>2017</v>
      </c>
      <c r="K12696">
        <v>43</v>
      </c>
      <c r="L12696">
        <v>42</v>
      </c>
      <c r="M12696">
        <v>2</v>
      </c>
      <c r="N12696">
        <v>2001</v>
      </c>
      <c r="O12696">
        <v>5</v>
      </c>
      <c r="P12696">
        <v>2202430501</v>
      </c>
      <c r="T12696">
        <v>2</v>
      </c>
      <c r="U12696">
        <v>34214.199999999997</v>
      </c>
    </row>
    <row r="12697" spans="1:21" x14ac:dyDescent="0.25">
      <c r="A12697">
        <v>1</v>
      </c>
      <c r="B12697">
        <v>1</v>
      </c>
      <c r="C12697">
        <v>2017</v>
      </c>
      <c r="K12697">
        <v>43</v>
      </c>
      <c r="L12697">
        <v>41</v>
      </c>
      <c r="M12697">
        <v>2</v>
      </c>
      <c r="N12697">
        <v>2001</v>
      </c>
      <c r="O12697">
        <v>5</v>
      </c>
      <c r="P12697">
        <v>2202430501</v>
      </c>
      <c r="T12697">
        <v>2</v>
      </c>
      <c r="U12697">
        <v>51543.4</v>
      </c>
    </row>
    <row r="12698" spans="1:21" x14ac:dyDescent="0.25">
      <c r="A12698">
        <v>1</v>
      </c>
      <c r="B12698">
        <v>1</v>
      </c>
      <c r="C12698">
        <v>2017</v>
      </c>
      <c r="K12698">
        <v>42</v>
      </c>
      <c r="L12698">
        <v>48</v>
      </c>
      <c r="M12698">
        <v>2</v>
      </c>
      <c r="N12698">
        <v>2001</v>
      </c>
      <c r="O12698">
        <v>5</v>
      </c>
      <c r="P12698">
        <v>2202420501</v>
      </c>
      <c r="T12698">
        <v>2</v>
      </c>
      <c r="U12698">
        <v>1630860</v>
      </c>
    </row>
    <row r="12699" spans="1:21" x14ac:dyDescent="0.25">
      <c r="A12699">
        <v>1</v>
      </c>
      <c r="B12699">
        <v>1</v>
      </c>
      <c r="C12699">
        <v>2017</v>
      </c>
      <c r="K12699">
        <v>41</v>
      </c>
      <c r="L12699">
        <v>47</v>
      </c>
      <c r="M12699">
        <v>2</v>
      </c>
      <c r="N12699">
        <v>2001</v>
      </c>
      <c r="O12699">
        <v>5</v>
      </c>
      <c r="P12699">
        <v>2202410501</v>
      </c>
      <c r="T12699">
        <v>2</v>
      </c>
      <c r="U12699">
        <v>654813</v>
      </c>
    </row>
    <row r="12700" spans="1:21" x14ac:dyDescent="0.25">
      <c r="A12700">
        <v>1</v>
      </c>
      <c r="B12700">
        <v>1</v>
      </c>
      <c r="C12700">
        <v>2017</v>
      </c>
      <c r="K12700">
        <v>41</v>
      </c>
      <c r="L12700">
        <v>46</v>
      </c>
      <c r="M12700">
        <v>2</v>
      </c>
      <c r="N12700">
        <v>2001</v>
      </c>
      <c r="O12700">
        <v>5</v>
      </c>
      <c r="P12700">
        <v>2202410501</v>
      </c>
      <c r="T12700">
        <v>2</v>
      </c>
      <c r="U12700">
        <v>117920</v>
      </c>
    </row>
    <row r="12701" spans="1:21" x14ac:dyDescent="0.25">
      <c r="A12701">
        <v>1</v>
      </c>
      <c r="B12701">
        <v>1</v>
      </c>
      <c r="C12701">
        <v>2017</v>
      </c>
      <c r="K12701">
        <v>41</v>
      </c>
      <c r="L12701">
        <v>42</v>
      </c>
      <c r="M12701">
        <v>2</v>
      </c>
      <c r="N12701">
        <v>2001</v>
      </c>
      <c r="O12701">
        <v>5</v>
      </c>
      <c r="P12701">
        <v>2202410501</v>
      </c>
      <c r="T12701">
        <v>2</v>
      </c>
      <c r="U12701">
        <v>19431.400000000001</v>
      </c>
    </row>
    <row r="12702" spans="1:21" x14ac:dyDescent="0.25">
      <c r="A12702">
        <v>1</v>
      </c>
      <c r="B12702">
        <v>1</v>
      </c>
      <c r="C12702">
        <v>2017</v>
      </c>
      <c r="K12702">
        <v>41</v>
      </c>
      <c r="L12702">
        <v>41</v>
      </c>
      <c r="M12702">
        <v>2</v>
      </c>
      <c r="N12702">
        <v>2001</v>
      </c>
      <c r="O12702">
        <v>5</v>
      </c>
      <c r="P12702">
        <v>2202410501</v>
      </c>
      <c r="T12702">
        <v>2</v>
      </c>
      <c r="U12702">
        <v>180473</v>
      </c>
    </row>
    <row r="12703" spans="1:21" x14ac:dyDescent="0.25">
      <c r="A12703">
        <v>1</v>
      </c>
      <c r="B12703">
        <v>1</v>
      </c>
      <c r="C12703">
        <v>2017</v>
      </c>
      <c r="K12703">
        <v>32</v>
      </c>
      <c r="L12703">
        <v>40</v>
      </c>
      <c r="M12703">
        <v>2</v>
      </c>
      <c r="N12703">
        <v>2001</v>
      </c>
      <c r="O12703">
        <v>5</v>
      </c>
      <c r="P12703">
        <v>2202320501</v>
      </c>
      <c r="T12703">
        <v>2</v>
      </c>
      <c r="U12703">
        <v>7724390</v>
      </c>
    </row>
    <row r="12704" spans="1:21" x14ac:dyDescent="0.25">
      <c r="A12704">
        <v>1</v>
      </c>
      <c r="B12704">
        <v>1</v>
      </c>
      <c r="C12704">
        <v>2017</v>
      </c>
      <c r="K12704">
        <v>32</v>
      </c>
      <c r="L12704">
        <v>30</v>
      </c>
      <c r="M12704">
        <v>2</v>
      </c>
      <c r="N12704">
        <v>2001</v>
      </c>
      <c r="O12704">
        <v>5</v>
      </c>
      <c r="P12704">
        <v>2202320501</v>
      </c>
      <c r="T12704">
        <v>2</v>
      </c>
      <c r="U12704">
        <v>1416290</v>
      </c>
    </row>
    <row r="12705" spans="1:21" x14ac:dyDescent="0.25">
      <c r="A12705">
        <v>1</v>
      </c>
      <c r="B12705">
        <v>1</v>
      </c>
      <c r="C12705">
        <v>2017</v>
      </c>
      <c r="K12705">
        <v>31</v>
      </c>
      <c r="L12705">
        <v>40</v>
      </c>
      <c r="M12705">
        <v>2</v>
      </c>
      <c r="N12705">
        <v>2001</v>
      </c>
      <c r="O12705">
        <v>5</v>
      </c>
      <c r="P12705">
        <v>2202310501</v>
      </c>
      <c r="T12705">
        <v>2</v>
      </c>
      <c r="U12705">
        <v>1602250</v>
      </c>
    </row>
    <row r="12706" spans="1:21" x14ac:dyDescent="0.25">
      <c r="A12706">
        <v>1</v>
      </c>
      <c r="B12706">
        <v>1</v>
      </c>
      <c r="C12706">
        <v>2017</v>
      </c>
      <c r="K12706">
        <v>31</v>
      </c>
      <c r="L12706">
        <v>30</v>
      </c>
      <c r="M12706">
        <v>2</v>
      </c>
      <c r="N12706">
        <v>2001</v>
      </c>
      <c r="O12706">
        <v>5</v>
      </c>
      <c r="P12706">
        <v>2202310501</v>
      </c>
      <c r="T12706">
        <v>2</v>
      </c>
      <c r="U12706">
        <v>2333770</v>
      </c>
    </row>
    <row r="12707" spans="1:21" x14ac:dyDescent="0.25">
      <c r="A12707">
        <v>1</v>
      </c>
      <c r="B12707">
        <v>1</v>
      </c>
      <c r="C12707">
        <v>2017</v>
      </c>
      <c r="K12707">
        <v>21</v>
      </c>
      <c r="L12707">
        <v>20</v>
      </c>
      <c r="M12707">
        <v>2</v>
      </c>
      <c r="N12707">
        <v>2001</v>
      </c>
      <c r="O12707">
        <v>5</v>
      </c>
      <c r="P12707">
        <v>2202210501</v>
      </c>
      <c r="T12707">
        <v>2</v>
      </c>
      <c r="U12707">
        <v>1566550</v>
      </c>
    </row>
    <row r="12708" spans="1:21" x14ac:dyDescent="0.25">
      <c r="A12708">
        <v>1</v>
      </c>
      <c r="B12708">
        <v>1</v>
      </c>
      <c r="C12708">
        <v>2017</v>
      </c>
      <c r="K12708">
        <v>62</v>
      </c>
      <c r="L12708">
        <v>47</v>
      </c>
      <c r="M12708">
        <v>2</v>
      </c>
      <c r="N12708">
        <v>2000</v>
      </c>
      <c r="O12708">
        <v>5</v>
      </c>
      <c r="P12708">
        <v>2202620501</v>
      </c>
      <c r="T12708">
        <v>2</v>
      </c>
      <c r="U12708">
        <v>38687400</v>
      </c>
    </row>
    <row r="12709" spans="1:21" x14ac:dyDescent="0.25">
      <c r="A12709">
        <v>1</v>
      </c>
      <c r="B12709">
        <v>1</v>
      </c>
      <c r="C12709">
        <v>2017</v>
      </c>
      <c r="K12709">
        <v>62</v>
      </c>
      <c r="L12709">
        <v>46</v>
      </c>
      <c r="M12709">
        <v>2</v>
      </c>
      <c r="N12709">
        <v>2000</v>
      </c>
      <c r="O12709">
        <v>5</v>
      </c>
      <c r="P12709">
        <v>2202620501</v>
      </c>
      <c r="T12709">
        <v>2</v>
      </c>
      <c r="U12709">
        <v>608995</v>
      </c>
    </row>
    <row r="12710" spans="1:21" x14ac:dyDescent="0.25">
      <c r="A12710">
        <v>1</v>
      </c>
      <c r="B12710">
        <v>1</v>
      </c>
      <c r="C12710">
        <v>2017</v>
      </c>
      <c r="K12710">
        <v>61</v>
      </c>
      <c r="L12710">
        <v>47</v>
      </c>
      <c r="M12710">
        <v>2</v>
      </c>
      <c r="N12710">
        <v>2000</v>
      </c>
      <c r="O12710">
        <v>5</v>
      </c>
      <c r="P12710">
        <v>2202610501</v>
      </c>
      <c r="T12710">
        <v>2</v>
      </c>
      <c r="U12710">
        <v>5972700</v>
      </c>
    </row>
    <row r="12711" spans="1:21" x14ac:dyDescent="0.25">
      <c r="A12711">
        <v>1</v>
      </c>
      <c r="B12711">
        <v>1</v>
      </c>
      <c r="C12711">
        <v>2017</v>
      </c>
      <c r="K12711">
        <v>61</v>
      </c>
      <c r="L12711">
        <v>46</v>
      </c>
      <c r="M12711">
        <v>2</v>
      </c>
      <c r="N12711">
        <v>2000</v>
      </c>
      <c r="O12711">
        <v>5</v>
      </c>
      <c r="P12711">
        <v>2202610501</v>
      </c>
      <c r="T12711">
        <v>2</v>
      </c>
      <c r="U12711">
        <v>997771</v>
      </c>
    </row>
    <row r="12712" spans="1:21" x14ac:dyDescent="0.25">
      <c r="A12712">
        <v>1</v>
      </c>
      <c r="B12712">
        <v>1</v>
      </c>
      <c r="C12712">
        <v>2017</v>
      </c>
      <c r="K12712">
        <v>54</v>
      </c>
      <c r="L12712">
        <v>47</v>
      </c>
      <c r="M12712">
        <v>2</v>
      </c>
      <c r="N12712">
        <v>2000</v>
      </c>
      <c r="O12712">
        <v>5</v>
      </c>
      <c r="P12712">
        <v>2202540501</v>
      </c>
      <c r="T12712">
        <v>2</v>
      </c>
      <c r="U12712">
        <v>24297.599999999999</v>
      </c>
    </row>
    <row r="12713" spans="1:21" x14ac:dyDescent="0.25">
      <c r="A12713">
        <v>1</v>
      </c>
      <c r="B12713">
        <v>1</v>
      </c>
      <c r="C12713">
        <v>2017</v>
      </c>
      <c r="K12713">
        <v>54</v>
      </c>
      <c r="L12713">
        <v>46</v>
      </c>
      <c r="M12713">
        <v>2</v>
      </c>
      <c r="N12713">
        <v>2000</v>
      </c>
      <c r="O12713">
        <v>5</v>
      </c>
      <c r="P12713">
        <v>2202540501</v>
      </c>
      <c r="T12713">
        <v>2</v>
      </c>
      <c r="U12713">
        <v>186877</v>
      </c>
    </row>
    <row r="12714" spans="1:21" x14ac:dyDescent="0.25">
      <c r="A12714">
        <v>1</v>
      </c>
      <c r="B12714">
        <v>1</v>
      </c>
      <c r="C12714">
        <v>2017</v>
      </c>
      <c r="K12714">
        <v>54</v>
      </c>
      <c r="L12714">
        <v>42</v>
      </c>
      <c r="M12714">
        <v>2</v>
      </c>
      <c r="N12714">
        <v>2000</v>
      </c>
      <c r="O12714">
        <v>5</v>
      </c>
      <c r="P12714">
        <v>2202540501</v>
      </c>
      <c r="T12714">
        <v>2</v>
      </c>
      <c r="U12714">
        <v>247369</v>
      </c>
    </row>
    <row r="12715" spans="1:21" x14ac:dyDescent="0.25">
      <c r="A12715">
        <v>1</v>
      </c>
      <c r="B12715">
        <v>1</v>
      </c>
      <c r="C12715">
        <v>2017</v>
      </c>
      <c r="K12715">
        <v>54</v>
      </c>
      <c r="L12715">
        <v>41</v>
      </c>
      <c r="M12715">
        <v>2</v>
      </c>
      <c r="N12715">
        <v>2000</v>
      </c>
      <c r="O12715">
        <v>5</v>
      </c>
      <c r="P12715">
        <v>2202540501</v>
      </c>
      <c r="T12715">
        <v>2</v>
      </c>
      <c r="U12715">
        <v>169305</v>
      </c>
    </row>
    <row r="12716" spans="1:21" x14ac:dyDescent="0.25">
      <c r="A12716">
        <v>1</v>
      </c>
      <c r="B12716">
        <v>1</v>
      </c>
      <c r="C12716">
        <v>2017</v>
      </c>
      <c r="K12716">
        <v>53</v>
      </c>
      <c r="L12716">
        <v>47</v>
      </c>
      <c r="M12716">
        <v>2</v>
      </c>
      <c r="N12716">
        <v>2000</v>
      </c>
      <c r="O12716">
        <v>5</v>
      </c>
      <c r="P12716">
        <v>2202530501</v>
      </c>
      <c r="T12716">
        <v>2</v>
      </c>
      <c r="U12716">
        <v>388247</v>
      </c>
    </row>
    <row r="12717" spans="1:21" x14ac:dyDescent="0.25">
      <c r="A12717">
        <v>1</v>
      </c>
      <c r="B12717">
        <v>1</v>
      </c>
      <c r="C12717">
        <v>2017</v>
      </c>
      <c r="K12717">
        <v>53</v>
      </c>
      <c r="L12717">
        <v>46</v>
      </c>
      <c r="M12717">
        <v>2</v>
      </c>
      <c r="N12717">
        <v>2000</v>
      </c>
      <c r="O12717">
        <v>5</v>
      </c>
      <c r="P12717">
        <v>2202530501</v>
      </c>
      <c r="T12717">
        <v>2</v>
      </c>
      <c r="U12717">
        <v>438119</v>
      </c>
    </row>
    <row r="12718" spans="1:21" x14ac:dyDescent="0.25">
      <c r="A12718">
        <v>1</v>
      </c>
      <c r="B12718">
        <v>1</v>
      </c>
      <c r="C12718">
        <v>2017</v>
      </c>
      <c r="K12718">
        <v>53</v>
      </c>
      <c r="L12718">
        <v>42</v>
      </c>
      <c r="M12718">
        <v>2</v>
      </c>
      <c r="N12718">
        <v>2000</v>
      </c>
      <c r="O12718">
        <v>5</v>
      </c>
      <c r="P12718">
        <v>2202530501</v>
      </c>
      <c r="T12718">
        <v>2</v>
      </c>
      <c r="U12718">
        <v>361168</v>
      </c>
    </row>
    <row r="12719" spans="1:21" x14ac:dyDescent="0.25">
      <c r="A12719">
        <v>1</v>
      </c>
      <c r="B12719">
        <v>1</v>
      </c>
      <c r="C12719">
        <v>2017</v>
      </c>
      <c r="K12719">
        <v>53</v>
      </c>
      <c r="L12719">
        <v>41</v>
      </c>
      <c r="M12719">
        <v>2</v>
      </c>
      <c r="N12719">
        <v>2000</v>
      </c>
      <c r="O12719">
        <v>5</v>
      </c>
      <c r="P12719">
        <v>2202530501</v>
      </c>
      <c r="T12719">
        <v>2</v>
      </c>
      <c r="U12719">
        <v>224644</v>
      </c>
    </row>
    <row r="12720" spans="1:21" x14ac:dyDescent="0.25">
      <c r="A12720">
        <v>1</v>
      </c>
      <c r="B12720">
        <v>1</v>
      </c>
      <c r="C12720">
        <v>2017</v>
      </c>
      <c r="K12720">
        <v>52</v>
      </c>
      <c r="L12720">
        <v>47</v>
      </c>
      <c r="M12720">
        <v>2</v>
      </c>
      <c r="N12720">
        <v>2000</v>
      </c>
      <c r="O12720">
        <v>5</v>
      </c>
      <c r="P12720">
        <v>2202520501</v>
      </c>
      <c r="T12720">
        <v>2</v>
      </c>
      <c r="U12720">
        <v>4919030</v>
      </c>
    </row>
    <row r="12721" spans="1:21" x14ac:dyDescent="0.25">
      <c r="A12721">
        <v>1</v>
      </c>
      <c r="B12721">
        <v>1</v>
      </c>
      <c r="C12721">
        <v>2017</v>
      </c>
      <c r="K12721">
        <v>52</v>
      </c>
      <c r="L12721">
        <v>46</v>
      </c>
      <c r="M12721">
        <v>2</v>
      </c>
      <c r="N12721">
        <v>2000</v>
      </c>
      <c r="O12721">
        <v>5</v>
      </c>
      <c r="P12721">
        <v>2202520501</v>
      </c>
      <c r="T12721">
        <v>2</v>
      </c>
      <c r="U12721">
        <v>5246370</v>
      </c>
    </row>
    <row r="12722" spans="1:21" x14ac:dyDescent="0.25">
      <c r="A12722">
        <v>1</v>
      </c>
      <c r="B12722">
        <v>1</v>
      </c>
      <c r="C12722">
        <v>2017</v>
      </c>
      <c r="K12722">
        <v>52</v>
      </c>
      <c r="L12722">
        <v>42</v>
      </c>
      <c r="M12722">
        <v>2</v>
      </c>
      <c r="N12722">
        <v>2000</v>
      </c>
      <c r="O12722">
        <v>5</v>
      </c>
      <c r="P12722">
        <v>2202520501</v>
      </c>
      <c r="T12722">
        <v>2</v>
      </c>
      <c r="U12722">
        <v>4430830</v>
      </c>
    </row>
    <row r="12723" spans="1:21" x14ac:dyDescent="0.25">
      <c r="A12723">
        <v>1</v>
      </c>
      <c r="B12723">
        <v>1</v>
      </c>
      <c r="C12723">
        <v>2017</v>
      </c>
      <c r="K12723">
        <v>52</v>
      </c>
      <c r="L12723">
        <v>41</v>
      </c>
      <c r="M12723">
        <v>2</v>
      </c>
      <c r="N12723">
        <v>2000</v>
      </c>
      <c r="O12723">
        <v>5</v>
      </c>
      <c r="P12723">
        <v>2202520501</v>
      </c>
      <c r="T12723">
        <v>2</v>
      </c>
      <c r="U12723">
        <v>5379690</v>
      </c>
    </row>
    <row r="12724" spans="1:21" x14ac:dyDescent="0.25">
      <c r="A12724">
        <v>1</v>
      </c>
      <c r="B12724">
        <v>1</v>
      </c>
      <c r="C12724">
        <v>2017</v>
      </c>
      <c r="K12724">
        <v>51</v>
      </c>
      <c r="L12724">
        <v>47</v>
      </c>
      <c r="M12724">
        <v>2</v>
      </c>
      <c r="N12724">
        <v>2000</v>
      </c>
      <c r="O12724">
        <v>5</v>
      </c>
      <c r="P12724">
        <v>2202510501</v>
      </c>
      <c r="T12724">
        <v>2</v>
      </c>
      <c r="U12724">
        <v>685321</v>
      </c>
    </row>
    <row r="12725" spans="1:21" x14ac:dyDescent="0.25">
      <c r="A12725">
        <v>1</v>
      </c>
      <c r="B12725">
        <v>1</v>
      </c>
      <c r="C12725">
        <v>2017</v>
      </c>
      <c r="K12725">
        <v>51</v>
      </c>
      <c r="L12725">
        <v>46</v>
      </c>
      <c r="M12725">
        <v>2</v>
      </c>
      <c r="N12725">
        <v>2000</v>
      </c>
      <c r="O12725">
        <v>5</v>
      </c>
      <c r="P12725">
        <v>2202510501</v>
      </c>
      <c r="T12725">
        <v>2</v>
      </c>
      <c r="U12725">
        <v>162949</v>
      </c>
    </row>
    <row r="12726" spans="1:21" x14ac:dyDescent="0.25">
      <c r="A12726">
        <v>1</v>
      </c>
      <c r="B12726">
        <v>1</v>
      </c>
      <c r="C12726">
        <v>2017</v>
      </c>
      <c r="K12726">
        <v>51</v>
      </c>
      <c r="L12726">
        <v>42</v>
      </c>
      <c r="M12726">
        <v>2</v>
      </c>
      <c r="N12726">
        <v>2000</v>
      </c>
      <c r="O12726">
        <v>5</v>
      </c>
      <c r="P12726">
        <v>2202510501</v>
      </c>
      <c r="T12726">
        <v>2</v>
      </c>
      <c r="U12726">
        <v>35511.699999999997</v>
      </c>
    </row>
    <row r="12727" spans="1:21" x14ac:dyDescent="0.25">
      <c r="A12727">
        <v>1</v>
      </c>
      <c r="B12727">
        <v>1</v>
      </c>
      <c r="C12727">
        <v>2017</v>
      </c>
      <c r="K12727">
        <v>43</v>
      </c>
      <c r="L12727">
        <v>47</v>
      </c>
      <c r="M12727">
        <v>2</v>
      </c>
      <c r="N12727">
        <v>2000</v>
      </c>
      <c r="O12727">
        <v>5</v>
      </c>
      <c r="P12727">
        <v>2202430501</v>
      </c>
      <c r="T12727">
        <v>2</v>
      </c>
      <c r="U12727">
        <v>237495</v>
      </c>
    </row>
    <row r="12728" spans="1:21" x14ac:dyDescent="0.25">
      <c r="A12728">
        <v>1</v>
      </c>
      <c r="B12728">
        <v>1</v>
      </c>
      <c r="C12728">
        <v>2017</v>
      </c>
      <c r="K12728">
        <v>43</v>
      </c>
      <c r="L12728">
        <v>46</v>
      </c>
      <c r="M12728">
        <v>2</v>
      </c>
      <c r="N12728">
        <v>2000</v>
      </c>
      <c r="O12728">
        <v>5</v>
      </c>
      <c r="P12728">
        <v>2202430501</v>
      </c>
      <c r="T12728">
        <v>2</v>
      </c>
      <c r="U12728">
        <v>4913470</v>
      </c>
    </row>
    <row r="12729" spans="1:21" x14ac:dyDescent="0.25">
      <c r="A12729">
        <v>1</v>
      </c>
      <c r="B12729">
        <v>1</v>
      </c>
      <c r="C12729">
        <v>2017</v>
      </c>
      <c r="K12729">
        <v>43</v>
      </c>
      <c r="L12729">
        <v>42</v>
      </c>
      <c r="M12729">
        <v>2</v>
      </c>
      <c r="N12729">
        <v>2000</v>
      </c>
      <c r="O12729">
        <v>5</v>
      </c>
      <c r="P12729">
        <v>2202430501</v>
      </c>
      <c r="T12729">
        <v>2</v>
      </c>
      <c r="U12729">
        <v>36956.699999999997</v>
      </c>
    </row>
    <row r="12730" spans="1:21" x14ac:dyDescent="0.25">
      <c r="A12730">
        <v>1</v>
      </c>
      <c r="B12730">
        <v>1</v>
      </c>
      <c r="C12730">
        <v>2017</v>
      </c>
      <c r="K12730">
        <v>43</v>
      </c>
      <c r="L12730">
        <v>41</v>
      </c>
      <c r="M12730">
        <v>2</v>
      </c>
      <c r="N12730">
        <v>2000</v>
      </c>
      <c r="O12730">
        <v>5</v>
      </c>
      <c r="P12730">
        <v>2202430501</v>
      </c>
      <c r="T12730">
        <v>2</v>
      </c>
      <c r="U12730">
        <v>55655.9</v>
      </c>
    </row>
    <row r="12731" spans="1:21" x14ac:dyDescent="0.25">
      <c r="A12731">
        <v>1</v>
      </c>
      <c r="B12731">
        <v>1</v>
      </c>
      <c r="C12731">
        <v>2017</v>
      </c>
      <c r="K12731">
        <v>42</v>
      </c>
      <c r="L12731">
        <v>48</v>
      </c>
      <c r="M12731">
        <v>2</v>
      </c>
      <c r="N12731">
        <v>2000</v>
      </c>
      <c r="O12731">
        <v>5</v>
      </c>
      <c r="P12731">
        <v>2202420501</v>
      </c>
      <c r="T12731">
        <v>2</v>
      </c>
      <c r="U12731">
        <v>1075020</v>
      </c>
    </row>
    <row r="12732" spans="1:21" x14ac:dyDescent="0.25">
      <c r="A12732">
        <v>1</v>
      </c>
      <c r="B12732">
        <v>1</v>
      </c>
      <c r="C12732">
        <v>2017</v>
      </c>
      <c r="K12732">
        <v>41</v>
      </c>
      <c r="L12732">
        <v>47</v>
      </c>
      <c r="M12732">
        <v>2</v>
      </c>
      <c r="N12732">
        <v>2000</v>
      </c>
      <c r="O12732">
        <v>5</v>
      </c>
      <c r="P12732">
        <v>2202410501</v>
      </c>
      <c r="T12732">
        <v>2</v>
      </c>
      <c r="U12732">
        <v>618848</v>
      </c>
    </row>
    <row r="12733" spans="1:21" x14ac:dyDescent="0.25">
      <c r="A12733">
        <v>1</v>
      </c>
      <c r="B12733">
        <v>1</v>
      </c>
      <c r="C12733">
        <v>2017</v>
      </c>
      <c r="K12733">
        <v>41</v>
      </c>
      <c r="L12733">
        <v>46</v>
      </c>
      <c r="M12733">
        <v>2</v>
      </c>
      <c r="N12733">
        <v>2000</v>
      </c>
      <c r="O12733">
        <v>5</v>
      </c>
      <c r="P12733">
        <v>2202410501</v>
      </c>
      <c r="T12733">
        <v>2</v>
      </c>
      <c r="U12733">
        <v>111643</v>
      </c>
    </row>
    <row r="12734" spans="1:21" x14ac:dyDescent="0.25">
      <c r="A12734">
        <v>1</v>
      </c>
      <c r="B12734">
        <v>1</v>
      </c>
      <c r="C12734">
        <v>2017</v>
      </c>
      <c r="K12734">
        <v>41</v>
      </c>
      <c r="L12734">
        <v>42</v>
      </c>
      <c r="M12734">
        <v>2</v>
      </c>
      <c r="N12734">
        <v>2000</v>
      </c>
      <c r="O12734">
        <v>5</v>
      </c>
      <c r="P12734">
        <v>2202410501</v>
      </c>
      <c r="T12734">
        <v>2</v>
      </c>
      <c r="U12734">
        <v>18334.900000000001</v>
      </c>
    </row>
    <row r="12735" spans="1:21" x14ac:dyDescent="0.25">
      <c r="A12735">
        <v>1</v>
      </c>
      <c r="B12735">
        <v>1</v>
      </c>
      <c r="C12735">
        <v>2017</v>
      </c>
      <c r="K12735">
        <v>41</v>
      </c>
      <c r="L12735">
        <v>41</v>
      </c>
      <c r="M12735">
        <v>2</v>
      </c>
      <c r="N12735">
        <v>2000</v>
      </c>
      <c r="O12735">
        <v>5</v>
      </c>
      <c r="P12735">
        <v>2202410501</v>
      </c>
      <c r="T12735">
        <v>2</v>
      </c>
      <c r="U12735">
        <v>170641</v>
      </c>
    </row>
    <row r="12736" spans="1:21" x14ac:dyDescent="0.25">
      <c r="A12736">
        <v>1</v>
      </c>
      <c r="B12736">
        <v>1</v>
      </c>
      <c r="C12736">
        <v>2017</v>
      </c>
      <c r="K12736">
        <v>32</v>
      </c>
      <c r="L12736">
        <v>40</v>
      </c>
      <c r="M12736">
        <v>2</v>
      </c>
      <c r="N12736">
        <v>2000</v>
      </c>
      <c r="O12736">
        <v>5</v>
      </c>
      <c r="P12736">
        <v>2202320501</v>
      </c>
      <c r="T12736">
        <v>2</v>
      </c>
      <c r="U12736">
        <v>2335400</v>
      </c>
    </row>
    <row r="12737" spans="1:21" x14ac:dyDescent="0.25">
      <c r="A12737">
        <v>1</v>
      </c>
      <c r="B12737">
        <v>1</v>
      </c>
      <c r="C12737">
        <v>2017</v>
      </c>
      <c r="K12737">
        <v>32</v>
      </c>
      <c r="L12737">
        <v>30</v>
      </c>
      <c r="M12737">
        <v>2</v>
      </c>
      <c r="N12737">
        <v>2000</v>
      </c>
      <c r="O12737">
        <v>5</v>
      </c>
      <c r="P12737">
        <v>2202320501</v>
      </c>
      <c r="T12737">
        <v>2</v>
      </c>
      <c r="U12737">
        <v>1458980</v>
      </c>
    </row>
    <row r="12738" spans="1:21" x14ac:dyDescent="0.25">
      <c r="A12738">
        <v>1</v>
      </c>
      <c r="B12738">
        <v>1</v>
      </c>
      <c r="C12738">
        <v>2017</v>
      </c>
      <c r="K12738">
        <v>31</v>
      </c>
      <c r="L12738">
        <v>40</v>
      </c>
      <c r="M12738">
        <v>2</v>
      </c>
      <c r="N12738">
        <v>2000</v>
      </c>
      <c r="O12738">
        <v>5</v>
      </c>
      <c r="P12738">
        <v>2202310501</v>
      </c>
      <c r="T12738">
        <v>2</v>
      </c>
      <c r="U12738">
        <v>1148570</v>
      </c>
    </row>
    <row r="12739" spans="1:21" x14ac:dyDescent="0.25">
      <c r="A12739">
        <v>1</v>
      </c>
      <c r="B12739">
        <v>1</v>
      </c>
      <c r="C12739">
        <v>2017</v>
      </c>
      <c r="K12739">
        <v>31</v>
      </c>
      <c r="L12739">
        <v>30</v>
      </c>
      <c r="M12739">
        <v>2</v>
      </c>
      <c r="N12739">
        <v>2000</v>
      </c>
      <c r="O12739">
        <v>5</v>
      </c>
      <c r="P12739">
        <v>2202310501</v>
      </c>
      <c r="T12739">
        <v>2</v>
      </c>
      <c r="U12739">
        <v>1384440</v>
      </c>
    </row>
    <row r="12740" spans="1:21" x14ac:dyDescent="0.25">
      <c r="A12740">
        <v>1</v>
      </c>
      <c r="B12740">
        <v>1</v>
      </c>
      <c r="C12740">
        <v>2017</v>
      </c>
      <c r="K12740">
        <v>21</v>
      </c>
      <c r="L12740">
        <v>20</v>
      </c>
      <c r="M12740">
        <v>2</v>
      </c>
      <c r="N12740">
        <v>2000</v>
      </c>
      <c r="O12740">
        <v>5</v>
      </c>
      <c r="P12740">
        <v>2202210501</v>
      </c>
      <c r="T12740">
        <v>2</v>
      </c>
      <c r="U12740">
        <v>1207610</v>
      </c>
    </row>
    <row r="12741" spans="1:21" x14ac:dyDescent="0.25">
      <c r="A12741">
        <v>1</v>
      </c>
      <c r="B12741">
        <v>1</v>
      </c>
      <c r="C12741">
        <v>2017</v>
      </c>
      <c r="K12741">
        <v>62</v>
      </c>
      <c r="L12741">
        <v>47</v>
      </c>
      <c r="M12741">
        <v>2</v>
      </c>
      <c r="N12741">
        <v>1999</v>
      </c>
      <c r="O12741">
        <v>5</v>
      </c>
      <c r="P12741">
        <v>2202620501</v>
      </c>
      <c r="T12741">
        <v>2</v>
      </c>
      <c r="U12741">
        <v>26425800</v>
      </c>
    </row>
    <row r="12742" spans="1:21" x14ac:dyDescent="0.25">
      <c r="A12742">
        <v>1</v>
      </c>
      <c r="B12742">
        <v>1</v>
      </c>
      <c r="C12742">
        <v>2017</v>
      </c>
      <c r="K12742">
        <v>62</v>
      </c>
      <c r="L12742">
        <v>46</v>
      </c>
      <c r="M12742">
        <v>2</v>
      </c>
      <c r="N12742">
        <v>1999</v>
      </c>
      <c r="O12742">
        <v>5</v>
      </c>
      <c r="P12742">
        <v>2202620501</v>
      </c>
      <c r="T12742">
        <v>2</v>
      </c>
      <c r="U12742">
        <v>556648</v>
      </c>
    </row>
    <row r="12743" spans="1:21" x14ac:dyDescent="0.25">
      <c r="A12743">
        <v>1</v>
      </c>
      <c r="B12743">
        <v>1</v>
      </c>
      <c r="C12743">
        <v>2017</v>
      </c>
      <c r="K12743">
        <v>61</v>
      </c>
      <c r="L12743">
        <v>47</v>
      </c>
      <c r="M12743">
        <v>2</v>
      </c>
      <c r="N12743">
        <v>1999</v>
      </c>
      <c r="O12743">
        <v>5</v>
      </c>
      <c r="P12743">
        <v>2202610501</v>
      </c>
      <c r="T12743">
        <v>2</v>
      </c>
      <c r="U12743">
        <v>5049980</v>
      </c>
    </row>
    <row r="12744" spans="1:21" x14ac:dyDescent="0.25">
      <c r="A12744">
        <v>1</v>
      </c>
      <c r="B12744">
        <v>1</v>
      </c>
      <c r="C12744">
        <v>2017</v>
      </c>
      <c r="K12744">
        <v>61</v>
      </c>
      <c r="L12744">
        <v>46</v>
      </c>
      <c r="M12744">
        <v>2</v>
      </c>
      <c r="N12744">
        <v>1999</v>
      </c>
      <c r="O12744">
        <v>5</v>
      </c>
      <c r="P12744">
        <v>2202610501</v>
      </c>
      <c r="T12744">
        <v>2</v>
      </c>
      <c r="U12744">
        <v>737895</v>
      </c>
    </row>
    <row r="12745" spans="1:21" x14ac:dyDescent="0.25">
      <c r="A12745">
        <v>1</v>
      </c>
      <c r="B12745">
        <v>1</v>
      </c>
      <c r="C12745">
        <v>2017</v>
      </c>
      <c r="K12745">
        <v>54</v>
      </c>
      <c r="L12745">
        <v>47</v>
      </c>
      <c r="M12745">
        <v>2</v>
      </c>
      <c r="N12745">
        <v>1999</v>
      </c>
      <c r="O12745">
        <v>5</v>
      </c>
      <c r="P12745">
        <v>2202540501</v>
      </c>
      <c r="T12745">
        <v>2</v>
      </c>
      <c r="U12745">
        <v>21908.5</v>
      </c>
    </row>
    <row r="12746" spans="1:21" x14ac:dyDescent="0.25">
      <c r="A12746">
        <v>1</v>
      </c>
      <c r="B12746">
        <v>1</v>
      </c>
      <c r="C12746">
        <v>2017</v>
      </c>
      <c r="K12746">
        <v>54</v>
      </c>
      <c r="L12746">
        <v>46</v>
      </c>
      <c r="M12746">
        <v>2</v>
      </c>
      <c r="N12746">
        <v>1999</v>
      </c>
      <c r="O12746">
        <v>5</v>
      </c>
      <c r="P12746">
        <v>2202540501</v>
      </c>
      <c r="T12746">
        <v>2</v>
      </c>
      <c r="U12746">
        <v>168383</v>
      </c>
    </row>
    <row r="12747" spans="1:21" x14ac:dyDescent="0.25">
      <c r="A12747">
        <v>1</v>
      </c>
      <c r="B12747">
        <v>1</v>
      </c>
      <c r="C12747">
        <v>2017</v>
      </c>
      <c r="K12747">
        <v>54</v>
      </c>
      <c r="L12747">
        <v>42</v>
      </c>
      <c r="M12747">
        <v>2</v>
      </c>
      <c r="N12747">
        <v>1999</v>
      </c>
      <c r="O12747">
        <v>5</v>
      </c>
      <c r="P12747">
        <v>2202540501</v>
      </c>
      <c r="T12747">
        <v>2</v>
      </c>
      <c r="U12747">
        <v>222841</v>
      </c>
    </row>
    <row r="12748" spans="1:21" x14ac:dyDescent="0.25">
      <c r="A12748">
        <v>1</v>
      </c>
      <c r="B12748">
        <v>1</v>
      </c>
      <c r="C12748">
        <v>2017</v>
      </c>
      <c r="K12748">
        <v>54</v>
      </c>
      <c r="L12748">
        <v>41</v>
      </c>
      <c r="M12748">
        <v>2</v>
      </c>
      <c r="N12748">
        <v>1999</v>
      </c>
      <c r="O12748">
        <v>5</v>
      </c>
      <c r="P12748">
        <v>2202540501</v>
      </c>
      <c r="T12748">
        <v>2</v>
      </c>
      <c r="U12748">
        <v>152555</v>
      </c>
    </row>
    <row r="12749" spans="1:21" x14ac:dyDescent="0.25">
      <c r="A12749">
        <v>1</v>
      </c>
      <c r="B12749">
        <v>1</v>
      </c>
      <c r="C12749">
        <v>2017</v>
      </c>
      <c r="K12749">
        <v>53</v>
      </c>
      <c r="L12749">
        <v>47</v>
      </c>
      <c r="M12749">
        <v>2</v>
      </c>
      <c r="N12749">
        <v>1999</v>
      </c>
      <c r="O12749">
        <v>5</v>
      </c>
      <c r="P12749">
        <v>2202530501</v>
      </c>
      <c r="T12749">
        <v>2</v>
      </c>
      <c r="U12749">
        <v>238865</v>
      </c>
    </row>
    <row r="12750" spans="1:21" x14ac:dyDescent="0.25">
      <c r="A12750">
        <v>1</v>
      </c>
      <c r="B12750">
        <v>1</v>
      </c>
      <c r="C12750">
        <v>2017</v>
      </c>
      <c r="K12750">
        <v>53</v>
      </c>
      <c r="L12750">
        <v>46</v>
      </c>
      <c r="M12750">
        <v>2</v>
      </c>
      <c r="N12750">
        <v>1999</v>
      </c>
      <c r="O12750">
        <v>5</v>
      </c>
      <c r="P12750">
        <v>2202530501</v>
      </c>
      <c r="T12750">
        <v>2</v>
      </c>
      <c r="U12750">
        <v>553446</v>
      </c>
    </row>
    <row r="12751" spans="1:21" x14ac:dyDescent="0.25">
      <c r="A12751">
        <v>1</v>
      </c>
      <c r="B12751">
        <v>1</v>
      </c>
      <c r="C12751">
        <v>2017</v>
      </c>
      <c r="K12751">
        <v>53</v>
      </c>
      <c r="L12751">
        <v>42</v>
      </c>
      <c r="M12751">
        <v>2</v>
      </c>
      <c r="N12751">
        <v>1999</v>
      </c>
      <c r="O12751">
        <v>5</v>
      </c>
      <c r="P12751">
        <v>2202530501</v>
      </c>
      <c r="T12751">
        <v>2</v>
      </c>
      <c r="U12751">
        <v>222900</v>
      </c>
    </row>
    <row r="12752" spans="1:21" x14ac:dyDescent="0.25">
      <c r="A12752">
        <v>1</v>
      </c>
      <c r="B12752">
        <v>1</v>
      </c>
      <c r="C12752">
        <v>2017</v>
      </c>
      <c r="K12752">
        <v>53</v>
      </c>
      <c r="L12752">
        <v>41</v>
      </c>
      <c r="M12752">
        <v>2</v>
      </c>
      <c r="N12752">
        <v>1999</v>
      </c>
      <c r="O12752">
        <v>5</v>
      </c>
      <c r="P12752">
        <v>2202530501</v>
      </c>
      <c r="T12752">
        <v>2</v>
      </c>
      <c r="U12752">
        <v>534085</v>
      </c>
    </row>
    <row r="12753" spans="1:21" x14ac:dyDescent="0.25">
      <c r="A12753">
        <v>1</v>
      </c>
      <c r="B12753">
        <v>1</v>
      </c>
      <c r="C12753">
        <v>2017</v>
      </c>
      <c r="K12753">
        <v>52</v>
      </c>
      <c r="L12753">
        <v>47</v>
      </c>
      <c r="M12753">
        <v>2</v>
      </c>
      <c r="N12753">
        <v>1999</v>
      </c>
      <c r="O12753">
        <v>5</v>
      </c>
      <c r="P12753">
        <v>2202520501</v>
      </c>
      <c r="T12753">
        <v>2</v>
      </c>
      <c r="U12753">
        <v>3674540</v>
      </c>
    </row>
    <row r="12754" spans="1:21" x14ac:dyDescent="0.25">
      <c r="A12754">
        <v>1</v>
      </c>
      <c r="B12754">
        <v>1</v>
      </c>
      <c r="C12754">
        <v>2017</v>
      </c>
      <c r="K12754">
        <v>52</v>
      </c>
      <c r="L12754">
        <v>46</v>
      </c>
      <c r="M12754">
        <v>2</v>
      </c>
      <c r="N12754">
        <v>1999</v>
      </c>
      <c r="O12754">
        <v>5</v>
      </c>
      <c r="P12754">
        <v>2202520501</v>
      </c>
      <c r="T12754">
        <v>2</v>
      </c>
      <c r="U12754">
        <v>3496140</v>
      </c>
    </row>
    <row r="12755" spans="1:21" x14ac:dyDescent="0.25">
      <c r="A12755">
        <v>1</v>
      </c>
      <c r="B12755">
        <v>1</v>
      </c>
      <c r="C12755">
        <v>2017</v>
      </c>
      <c r="K12755">
        <v>52</v>
      </c>
      <c r="L12755">
        <v>42</v>
      </c>
      <c r="M12755">
        <v>2</v>
      </c>
      <c r="N12755">
        <v>1999</v>
      </c>
      <c r="O12755">
        <v>5</v>
      </c>
      <c r="P12755">
        <v>2202520501</v>
      </c>
      <c r="T12755">
        <v>2</v>
      </c>
      <c r="U12755">
        <v>4318700</v>
      </c>
    </row>
    <row r="12756" spans="1:21" x14ac:dyDescent="0.25">
      <c r="A12756">
        <v>1</v>
      </c>
      <c r="B12756">
        <v>1</v>
      </c>
      <c r="C12756">
        <v>2017</v>
      </c>
      <c r="K12756">
        <v>52</v>
      </c>
      <c r="L12756">
        <v>41</v>
      </c>
      <c r="M12756">
        <v>2</v>
      </c>
      <c r="N12756">
        <v>1999</v>
      </c>
      <c r="O12756">
        <v>5</v>
      </c>
      <c r="P12756">
        <v>2202520501</v>
      </c>
      <c r="T12756">
        <v>2</v>
      </c>
      <c r="U12756">
        <v>2822010</v>
      </c>
    </row>
    <row r="12757" spans="1:21" x14ac:dyDescent="0.25">
      <c r="A12757">
        <v>1</v>
      </c>
      <c r="B12757">
        <v>1</v>
      </c>
      <c r="C12757">
        <v>2017</v>
      </c>
      <c r="K12757">
        <v>51</v>
      </c>
      <c r="L12757">
        <v>47</v>
      </c>
      <c r="M12757">
        <v>2</v>
      </c>
      <c r="N12757">
        <v>1999</v>
      </c>
      <c r="O12757">
        <v>5</v>
      </c>
      <c r="P12757">
        <v>2202510501</v>
      </c>
      <c r="T12757">
        <v>2</v>
      </c>
      <c r="U12757">
        <v>853634</v>
      </c>
    </row>
    <row r="12758" spans="1:21" x14ac:dyDescent="0.25">
      <c r="A12758">
        <v>1</v>
      </c>
      <c r="B12758">
        <v>1</v>
      </c>
      <c r="C12758">
        <v>2017</v>
      </c>
      <c r="K12758">
        <v>51</v>
      </c>
      <c r="L12758">
        <v>46</v>
      </c>
      <c r="M12758">
        <v>2</v>
      </c>
      <c r="N12758">
        <v>1999</v>
      </c>
      <c r="O12758">
        <v>5</v>
      </c>
      <c r="P12758">
        <v>2202510501</v>
      </c>
      <c r="T12758">
        <v>2</v>
      </c>
      <c r="U12758">
        <v>114921</v>
      </c>
    </row>
    <row r="12759" spans="1:21" x14ac:dyDescent="0.25">
      <c r="A12759">
        <v>1</v>
      </c>
      <c r="B12759">
        <v>1</v>
      </c>
      <c r="C12759">
        <v>2017</v>
      </c>
      <c r="K12759">
        <v>43</v>
      </c>
      <c r="L12759">
        <v>47</v>
      </c>
      <c r="M12759">
        <v>2</v>
      </c>
      <c r="N12759">
        <v>1999</v>
      </c>
      <c r="O12759">
        <v>5</v>
      </c>
      <c r="P12759">
        <v>2202430501</v>
      </c>
      <c r="T12759">
        <v>2</v>
      </c>
      <c r="U12759">
        <v>217728</v>
      </c>
    </row>
    <row r="12760" spans="1:21" x14ac:dyDescent="0.25">
      <c r="A12760">
        <v>1</v>
      </c>
      <c r="B12760">
        <v>1</v>
      </c>
      <c r="C12760">
        <v>2017</v>
      </c>
      <c r="K12760">
        <v>43</v>
      </c>
      <c r="L12760">
        <v>46</v>
      </c>
      <c r="M12760">
        <v>2</v>
      </c>
      <c r="N12760">
        <v>1999</v>
      </c>
      <c r="O12760">
        <v>5</v>
      </c>
      <c r="P12760">
        <v>2202430501</v>
      </c>
      <c r="T12760">
        <v>2</v>
      </c>
      <c r="U12760">
        <v>4505000</v>
      </c>
    </row>
    <row r="12761" spans="1:21" x14ac:dyDescent="0.25">
      <c r="A12761">
        <v>1</v>
      </c>
      <c r="B12761">
        <v>1</v>
      </c>
      <c r="C12761">
        <v>2017</v>
      </c>
      <c r="K12761">
        <v>43</v>
      </c>
      <c r="L12761">
        <v>42</v>
      </c>
      <c r="M12761">
        <v>2</v>
      </c>
      <c r="N12761">
        <v>1999</v>
      </c>
      <c r="O12761">
        <v>5</v>
      </c>
      <c r="P12761">
        <v>2202430501</v>
      </c>
      <c r="T12761">
        <v>2</v>
      </c>
      <c r="U12761">
        <v>33834.300000000003</v>
      </c>
    </row>
    <row r="12762" spans="1:21" x14ac:dyDescent="0.25">
      <c r="A12762">
        <v>1</v>
      </c>
      <c r="B12762">
        <v>1</v>
      </c>
      <c r="C12762">
        <v>2017</v>
      </c>
      <c r="K12762">
        <v>43</v>
      </c>
      <c r="L12762">
        <v>41</v>
      </c>
      <c r="M12762">
        <v>2</v>
      </c>
      <c r="N12762">
        <v>1999</v>
      </c>
      <c r="O12762">
        <v>5</v>
      </c>
      <c r="P12762">
        <v>2202430501</v>
      </c>
      <c r="T12762">
        <v>2</v>
      </c>
      <c r="U12762">
        <v>51138.9</v>
      </c>
    </row>
    <row r="12763" spans="1:21" x14ac:dyDescent="0.25">
      <c r="A12763">
        <v>1</v>
      </c>
      <c r="B12763">
        <v>1</v>
      </c>
      <c r="C12763">
        <v>2017</v>
      </c>
      <c r="K12763">
        <v>42</v>
      </c>
      <c r="L12763">
        <v>48</v>
      </c>
      <c r="M12763">
        <v>2</v>
      </c>
      <c r="N12763">
        <v>1999</v>
      </c>
      <c r="O12763">
        <v>5</v>
      </c>
      <c r="P12763">
        <v>2202420501</v>
      </c>
      <c r="T12763">
        <v>2</v>
      </c>
      <c r="U12763">
        <v>957532</v>
      </c>
    </row>
    <row r="12764" spans="1:21" x14ac:dyDescent="0.25">
      <c r="A12764">
        <v>1</v>
      </c>
      <c r="B12764">
        <v>1</v>
      </c>
      <c r="C12764">
        <v>2017</v>
      </c>
      <c r="K12764">
        <v>41</v>
      </c>
      <c r="L12764">
        <v>47</v>
      </c>
      <c r="M12764">
        <v>2</v>
      </c>
      <c r="N12764">
        <v>1999</v>
      </c>
      <c r="O12764">
        <v>5</v>
      </c>
      <c r="P12764">
        <v>2202410501</v>
      </c>
      <c r="T12764">
        <v>2</v>
      </c>
      <c r="U12764">
        <v>596081</v>
      </c>
    </row>
    <row r="12765" spans="1:21" x14ac:dyDescent="0.25">
      <c r="A12765">
        <v>1</v>
      </c>
      <c r="B12765">
        <v>1</v>
      </c>
      <c r="C12765">
        <v>2017</v>
      </c>
      <c r="K12765">
        <v>41</v>
      </c>
      <c r="L12765">
        <v>46</v>
      </c>
      <c r="M12765">
        <v>2</v>
      </c>
      <c r="N12765">
        <v>1999</v>
      </c>
      <c r="O12765">
        <v>5</v>
      </c>
      <c r="P12765">
        <v>2202410501</v>
      </c>
      <c r="T12765">
        <v>2</v>
      </c>
      <c r="U12765">
        <v>107544</v>
      </c>
    </row>
    <row r="12766" spans="1:21" x14ac:dyDescent="0.25">
      <c r="A12766">
        <v>1</v>
      </c>
      <c r="B12766">
        <v>1</v>
      </c>
      <c r="C12766">
        <v>2017</v>
      </c>
      <c r="K12766">
        <v>41</v>
      </c>
      <c r="L12766">
        <v>42</v>
      </c>
      <c r="M12766">
        <v>2</v>
      </c>
      <c r="N12766">
        <v>1999</v>
      </c>
      <c r="O12766">
        <v>5</v>
      </c>
      <c r="P12766">
        <v>2202410501</v>
      </c>
      <c r="T12766">
        <v>2</v>
      </c>
      <c r="U12766">
        <v>17742.3</v>
      </c>
    </row>
    <row r="12767" spans="1:21" x14ac:dyDescent="0.25">
      <c r="A12767">
        <v>1</v>
      </c>
      <c r="B12767">
        <v>1</v>
      </c>
      <c r="C12767">
        <v>2017</v>
      </c>
      <c r="K12767">
        <v>41</v>
      </c>
      <c r="L12767">
        <v>41</v>
      </c>
      <c r="M12767">
        <v>2</v>
      </c>
      <c r="N12767">
        <v>1999</v>
      </c>
      <c r="O12767">
        <v>5</v>
      </c>
      <c r="P12767">
        <v>2202410501</v>
      </c>
      <c r="T12767">
        <v>2</v>
      </c>
      <c r="U12767">
        <v>164350</v>
      </c>
    </row>
    <row r="12768" spans="1:21" x14ac:dyDescent="0.25">
      <c r="A12768">
        <v>1</v>
      </c>
      <c r="B12768">
        <v>1</v>
      </c>
      <c r="C12768">
        <v>2017</v>
      </c>
      <c r="K12768">
        <v>32</v>
      </c>
      <c r="L12768">
        <v>40</v>
      </c>
      <c r="M12768">
        <v>2</v>
      </c>
      <c r="N12768">
        <v>1999</v>
      </c>
      <c r="O12768">
        <v>5</v>
      </c>
      <c r="P12768">
        <v>2202320501</v>
      </c>
      <c r="T12768">
        <v>2</v>
      </c>
      <c r="U12768">
        <v>3093470</v>
      </c>
    </row>
    <row r="12769" spans="1:21" x14ac:dyDescent="0.25">
      <c r="A12769">
        <v>1</v>
      </c>
      <c r="B12769">
        <v>1</v>
      </c>
      <c r="C12769">
        <v>2017</v>
      </c>
      <c r="K12769">
        <v>32</v>
      </c>
      <c r="L12769">
        <v>30</v>
      </c>
      <c r="M12769">
        <v>2</v>
      </c>
      <c r="N12769">
        <v>1999</v>
      </c>
      <c r="O12769">
        <v>5</v>
      </c>
      <c r="P12769">
        <v>2202320501</v>
      </c>
      <c r="T12769">
        <v>2</v>
      </c>
      <c r="U12769">
        <v>603261</v>
      </c>
    </row>
    <row r="12770" spans="1:21" x14ac:dyDescent="0.25">
      <c r="A12770">
        <v>1</v>
      </c>
      <c r="B12770">
        <v>1</v>
      </c>
      <c r="C12770">
        <v>2017</v>
      </c>
      <c r="K12770">
        <v>31</v>
      </c>
      <c r="L12770">
        <v>40</v>
      </c>
      <c r="M12770">
        <v>2</v>
      </c>
      <c r="N12770">
        <v>1999</v>
      </c>
      <c r="O12770">
        <v>5</v>
      </c>
      <c r="P12770">
        <v>2202310501</v>
      </c>
      <c r="T12770">
        <v>2</v>
      </c>
      <c r="U12770">
        <v>2428200</v>
      </c>
    </row>
    <row r="12771" spans="1:21" x14ac:dyDescent="0.25">
      <c r="A12771">
        <v>1</v>
      </c>
      <c r="B12771">
        <v>1</v>
      </c>
      <c r="C12771">
        <v>2017</v>
      </c>
      <c r="K12771">
        <v>31</v>
      </c>
      <c r="L12771">
        <v>30</v>
      </c>
      <c r="M12771">
        <v>2</v>
      </c>
      <c r="N12771">
        <v>1999</v>
      </c>
      <c r="O12771">
        <v>5</v>
      </c>
      <c r="P12771">
        <v>2202310501</v>
      </c>
      <c r="T12771">
        <v>2</v>
      </c>
      <c r="U12771">
        <v>2256360</v>
      </c>
    </row>
    <row r="12772" spans="1:21" x14ac:dyDescent="0.25">
      <c r="A12772">
        <v>1</v>
      </c>
      <c r="B12772">
        <v>1</v>
      </c>
      <c r="C12772">
        <v>2017</v>
      </c>
      <c r="K12772">
        <v>21</v>
      </c>
      <c r="L12772">
        <v>20</v>
      </c>
      <c r="M12772">
        <v>2</v>
      </c>
      <c r="N12772">
        <v>1999</v>
      </c>
      <c r="O12772">
        <v>5</v>
      </c>
      <c r="P12772">
        <v>2202210501</v>
      </c>
      <c r="T12772">
        <v>2</v>
      </c>
      <c r="U12772">
        <v>633994</v>
      </c>
    </row>
    <row r="12773" spans="1:21" x14ac:dyDescent="0.25">
      <c r="A12773">
        <v>1</v>
      </c>
      <c r="B12773">
        <v>1</v>
      </c>
      <c r="C12773">
        <v>2017</v>
      </c>
      <c r="K12773">
        <v>62</v>
      </c>
      <c r="L12773">
        <v>47</v>
      </c>
      <c r="M12773">
        <v>2</v>
      </c>
      <c r="N12773">
        <v>1998</v>
      </c>
      <c r="O12773">
        <v>5</v>
      </c>
      <c r="P12773">
        <v>2202620501</v>
      </c>
      <c r="T12773">
        <v>2</v>
      </c>
      <c r="U12773">
        <v>15710100</v>
      </c>
    </row>
    <row r="12774" spans="1:21" x14ac:dyDescent="0.25">
      <c r="A12774">
        <v>1</v>
      </c>
      <c r="B12774">
        <v>1</v>
      </c>
      <c r="C12774">
        <v>2017</v>
      </c>
      <c r="K12774">
        <v>62</v>
      </c>
      <c r="L12774">
        <v>46</v>
      </c>
      <c r="M12774">
        <v>2</v>
      </c>
      <c r="N12774">
        <v>1998</v>
      </c>
      <c r="O12774">
        <v>5</v>
      </c>
      <c r="P12774">
        <v>2202620501</v>
      </c>
      <c r="T12774">
        <v>2</v>
      </c>
      <c r="U12774">
        <v>880175</v>
      </c>
    </row>
    <row r="12775" spans="1:21" x14ac:dyDescent="0.25">
      <c r="A12775">
        <v>1</v>
      </c>
      <c r="B12775">
        <v>1</v>
      </c>
      <c r="C12775">
        <v>2017</v>
      </c>
      <c r="K12775">
        <v>61</v>
      </c>
      <c r="L12775">
        <v>47</v>
      </c>
      <c r="M12775">
        <v>2</v>
      </c>
      <c r="N12775">
        <v>1998</v>
      </c>
      <c r="O12775">
        <v>5</v>
      </c>
      <c r="P12775">
        <v>2202610501</v>
      </c>
      <c r="T12775">
        <v>2</v>
      </c>
      <c r="U12775">
        <v>4813930</v>
      </c>
    </row>
    <row r="12776" spans="1:21" x14ac:dyDescent="0.25">
      <c r="A12776">
        <v>1</v>
      </c>
      <c r="B12776">
        <v>1</v>
      </c>
      <c r="C12776">
        <v>2017</v>
      </c>
      <c r="K12776">
        <v>61</v>
      </c>
      <c r="L12776">
        <v>46</v>
      </c>
      <c r="M12776">
        <v>2</v>
      </c>
      <c r="N12776">
        <v>1998</v>
      </c>
      <c r="O12776">
        <v>5</v>
      </c>
      <c r="P12776">
        <v>2202610501</v>
      </c>
      <c r="T12776">
        <v>2</v>
      </c>
      <c r="U12776">
        <v>627545</v>
      </c>
    </row>
    <row r="12777" spans="1:21" x14ac:dyDescent="0.25">
      <c r="A12777">
        <v>1</v>
      </c>
      <c r="B12777">
        <v>1</v>
      </c>
      <c r="C12777">
        <v>2017</v>
      </c>
      <c r="K12777">
        <v>54</v>
      </c>
      <c r="L12777">
        <v>47</v>
      </c>
      <c r="M12777">
        <v>2</v>
      </c>
      <c r="N12777">
        <v>1998</v>
      </c>
      <c r="O12777">
        <v>5</v>
      </c>
      <c r="P12777">
        <v>2202540501</v>
      </c>
      <c r="T12777">
        <v>2</v>
      </c>
      <c r="U12777">
        <v>11543.8</v>
      </c>
    </row>
    <row r="12778" spans="1:21" x14ac:dyDescent="0.25">
      <c r="A12778">
        <v>1</v>
      </c>
      <c r="B12778">
        <v>1</v>
      </c>
      <c r="C12778">
        <v>2017</v>
      </c>
      <c r="K12778">
        <v>54</v>
      </c>
      <c r="L12778">
        <v>46</v>
      </c>
      <c r="M12778">
        <v>2</v>
      </c>
      <c r="N12778">
        <v>1998</v>
      </c>
      <c r="O12778">
        <v>5</v>
      </c>
      <c r="P12778">
        <v>2202540501</v>
      </c>
      <c r="T12778">
        <v>2</v>
      </c>
      <c r="U12778">
        <v>88723.5</v>
      </c>
    </row>
    <row r="12779" spans="1:21" x14ac:dyDescent="0.25">
      <c r="A12779">
        <v>1</v>
      </c>
      <c r="B12779">
        <v>1</v>
      </c>
      <c r="C12779">
        <v>2017</v>
      </c>
      <c r="K12779">
        <v>54</v>
      </c>
      <c r="L12779">
        <v>42</v>
      </c>
      <c r="M12779">
        <v>2</v>
      </c>
      <c r="N12779">
        <v>1998</v>
      </c>
      <c r="O12779">
        <v>5</v>
      </c>
      <c r="P12779">
        <v>2202540501</v>
      </c>
      <c r="T12779">
        <v>2</v>
      </c>
      <c r="U12779">
        <v>117472</v>
      </c>
    </row>
    <row r="12780" spans="1:21" x14ac:dyDescent="0.25">
      <c r="A12780">
        <v>1</v>
      </c>
      <c r="B12780">
        <v>1</v>
      </c>
      <c r="C12780">
        <v>2017</v>
      </c>
      <c r="K12780">
        <v>54</v>
      </c>
      <c r="L12780">
        <v>41</v>
      </c>
      <c r="M12780">
        <v>2</v>
      </c>
      <c r="N12780">
        <v>1998</v>
      </c>
      <c r="O12780">
        <v>5</v>
      </c>
      <c r="P12780">
        <v>2202540501</v>
      </c>
      <c r="T12780">
        <v>2</v>
      </c>
      <c r="U12780">
        <v>80408.5</v>
      </c>
    </row>
    <row r="12781" spans="1:21" x14ac:dyDescent="0.25">
      <c r="A12781">
        <v>1</v>
      </c>
      <c r="B12781">
        <v>1</v>
      </c>
      <c r="C12781">
        <v>2017</v>
      </c>
      <c r="K12781">
        <v>53</v>
      </c>
      <c r="L12781">
        <v>47</v>
      </c>
      <c r="M12781">
        <v>2</v>
      </c>
      <c r="N12781">
        <v>1998</v>
      </c>
      <c r="O12781">
        <v>5</v>
      </c>
      <c r="P12781">
        <v>2202530501</v>
      </c>
      <c r="T12781">
        <v>2</v>
      </c>
      <c r="U12781">
        <v>103289</v>
      </c>
    </row>
    <row r="12782" spans="1:21" x14ac:dyDescent="0.25">
      <c r="A12782">
        <v>1</v>
      </c>
      <c r="B12782">
        <v>1</v>
      </c>
      <c r="C12782">
        <v>2017</v>
      </c>
      <c r="K12782">
        <v>53</v>
      </c>
      <c r="L12782">
        <v>46</v>
      </c>
      <c r="M12782">
        <v>2</v>
      </c>
      <c r="N12782">
        <v>1998</v>
      </c>
      <c r="O12782">
        <v>5</v>
      </c>
      <c r="P12782">
        <v>2202530501</v>
      </c>
      <c r="T12782">
        <v>2</v>
      </c>
      <c r="U12782">
        <v>136873</v>
      </c>
    </row>
    <row r="12783" spans="1:21" x14ac:dyDescent="0.25">
      <c r="A12783">
        <v>1</v>
      </c>
      <c r="B12783">
        <v>1</v>
      </c>
      <c r="C12783">
        <v>2017</v>
      </c>
      <c r="K12783">
        <v>53</v>
      </c>
      <c r="L12783">
        <v>42</v>
      </c>
      <c r="M12783">
        <v>2</v>
      </c>
      <c r="N12783">
        <v>1998</v>
      </c>
      <c r="O12783">
        <v>5</v>
      </c>
      <c r="P12783">
        <v>2202530501</v>
      </c>
      <c r="T12783">
        <v>2</v>
      </c>
      <c r="U12783">
        <v>80828.100000000006</v>
      </c>
    </row>
    <row r="12784" spans="1:21" x14ac:dyDescent="0.25">
      <c r="A12784">
        <v>1</v>
      </c>
      <c r="B12784">
        <v>1</v>
      </c>
      <c r="C12784">
        <v>2017</v>
      </c>
      <c r="K12784">
        <v>53</v>
      </c>
      <c r="L12784">
        <v>41</v>
      </c>
      <c r="M12784">
        <v>2</v>
      </c>
      <c r="N12784">
        <v>1998</v>
      </c>
      <c r="O12784">
        <v>5</v>
      </c>
      <c r="P12784">
        <v>2202530501</v>
      </c>
      <c r="T12784">
        <v>2</v>
      </c>
      <c r="U12784">
        <v>22587.200000000001</v>
      </c>
    </row>
    <row r="12785" spans="1:21" x14ac:dyDescent="0.25">
      <c r="A12785">
        <v>1</v>
      </c>
      <c r="B12785">
        <v>1</v>
      </c>
      <c r="C12785">
        <v>2017</v>
      </c>
      <c r="K12785">
        <v>52</v>
      </c>
      <c r="L12785">
        <v>47</v>
      </c>
      <c r="M12785">
        <v>2</v>
      </c>
      <c r="N12785">
        <v>1998</v>
      </c>
      <c r="O12785">
        <v>5</v>
      </c>
      <c r="P12785">
        <v>2202520501</v>
      </c>
      <c r="T12785">
        <v>2</v>
      </c>
      <c r="U12785">
        <v>2752120</v>
      </c>
    </row>
    <row r="12786" spans="1:21" x14ac:dyDescent="0.25">
      <c r="A12786">
        <v>1</v>
      </c>
      <c r="B12786">
        <v>1</v>
      </c>
      <c r="C12786">
        <v>2017</v>
      </c>
      <c r="K12786">
        <v>52</v>
      </c>
      <c r="L12786">
        <v>46</v>
      </c>
      <c r="M12786">
        <v>2</v>
      </c>
      <c r="N12786">
        <v>1998</v>
      </c>
      <c r="O12786">
        <v>5</v>
      </c>
      <c r="P12786">
        <v>2202520501</v>
      </c>
      <c r="T12786">
        <v>2</v>
      </c>
      <c r="U12786">
        <v>3021290</v>
      </c>
    </row>
    <row r="12787" spans="1:21" x14ac:dyDescent="0.25">
      <c r="A12787">
        <v>1</v>
      </c>
      <c r="B12787">
        <v>1</v>
      </c>
      <c r="C12787">
        <v>2017</v>
      </c>
      <c r="K12787">
        <v>52</v>
      </c>
      <c r="L12787">
        <v>42</v>
      </c>
      <c r="M12787">
        <v>2</v>
      </c>
      <c r="N12787">
        <v>1998</v>
      </c>
      <c r="O12787">
        <v>5</v>
      </c>
      <c r="P12787">
        <v>2202520501</v>
      </c>
      <c r="T12787">
        <v>2</v>
      </c>
      <c r="U12787">
        <v>1331700</v>
      </c>
    </row>
    <row r="12788" spans="1:21" x14ac:dyDescent="0.25">
      <c r="A12788">
        <v>1</v>
      </c>
      <c r="B12788">
        <v>1</v>
      </c>
      <c r="C12788">
        <v>2017</v>
      </c>
      <c r="K12788">
        <v>52</v>
      </c>
      <c r="L12788">
        <v>41</v>
      </c>
      <c r="M12788">
        <v>2</v>
      </c>
      <c r="N12788">
        <v>1998</v>
      </c>
      <c r="O12788">
        <v>5</v>
      </c>
      <c r="P12788">
        <v>2202520501</v>
      </c>
      <c r="T12788">
        <v>2</v>
      </c>
      <c r="U12788">
        <v>1168590</v>
      </c>
    </row>
    <row r="12789" spans="1:21" x14ac:dyDescent="0.25">
      <c r="A12789">
        <v>1</v>
      </c>
      <c r="B12789">
        <v>1</v>
      </c>
      <c r="C12789">
        <v>2017</v>
      </c>
      <c r="K12789">
        <v>51</v>
      </c>
      <c r="L12789">
        <v>47</v>
      </c>
      <c r="M12789">
        <v>2</v>
      </c>
      <c r="N12789">
        <v>1998</v>
      </c>
      <c r="O12789">
        <v>5</v>
      </c>
      <c r="P12789">
        <v>2202510501</v>
      </c>
      <c r="T12789">
        <v>2</v>
      </c>
      <c r="U12789">
        <v>524483</v>
      </c>
    </row>
    <row r="12790" spans="1:21" x14ac:dyDescent="0.25">
      <c r="A12790">
        <v>1</v>
      </c>
      <c r="B12790">
        <v>1</v>
      </c>
      <c r="C12790">
        <v>2017</v>
      </c>
      <c r="K12790">
        <v>51</v>
      </c>
      <c r="L12790">
        <v>46</v>
      </c>
      <c r="M12790">
        <v>2</v>
      </c>
      <c r="N12790">
        <v>1998</v>
      </c>
      <c r="O12790">
        <v>5</v>
      </c>
      <c r="P12790">
        <v>2202510501</v>
      </c>
      <c r="T12790">
        <v>2</v>
      </c>
      <c r="U12790">
        <v>59872</v>
      </c>
    </row>
    <row r="12791" spans="1:21" x14ac:dyDescent="0.25">
      <c r="A12791">
        <v>1</v>
      </c>
      <c r="B12791">
        <v>1</v>
      </c>
      <c r="C12791">
        <v>2017</v>
      </c>
      <c r="K12791">
        <v>43</v>
      </c>
      <c r="L12791">
        <v>47</v>
      </c>
      <c r="M12791">
        <v>2</v>
      </c>
      <c r="N12791">
        <v>1998</v>
      </c>
      <c r="O12791">
        <v>5</v>
      </c>
      <c r="P12791">
        <v>2202430501</v>
      </c>
      <c r="T12791">
        <v>2</v>
      </c>
      <c r="U12791">
        <v>170158</v>
      </c>
    </row>
    <row r="12792" spans="1:21" x14ac:dyDescent="0.25">
      <c r="A12792">
        <v>1</v>
      </c>
      <c r="B12792">
        <v>1</v>
      </c>
      <c r="C12792">
        <v>2017</v>
      </c>
      <c r="K12792">
        <v>43</v>
      </c>
      <c r="L12792">
        <v>46</v>
      </c>
      <c r="M12792">
        <v>2</v>
      </c>
      <c r="N12792">
        <v>1998</v>
      </c>
      <c r="O12792">
        <v>5</v>
      </c>
      <c r="P12792">
        <v>2202430501</v>
      </c>
      <c r="T12792">
        <v>2</v>
      </c>
      <c r="U12792">
        <v>3522140</v>
      </c>
    </row>
    <row r="12793" spans="1:21" x14ac:dyDescent="0.25">
      <c r="A12793">
        <v>1</v>
      </c>
      <c r="B12793">
        <v>1</v>
      </c>
      <c r="C12793">
        <v>2017</v>
      </c>
      <c r="K12793">
        <v>43</v>
      </c>
      <c r="L12793">
        <v>42</v>
      </c>
      <c r="M12793">
        <v>2</v>
      </c>
      <c r="N12793">
        <v>1998</v>
      </c>
      <c r="O12793">
        <v>5</v>
      </c>
      <c r="P12793">
        <v>2202430501</v>
      </c>
      <c r="T12793">
        <v>2</v>
      </c>
      <c r="U12793">
        <v>26483.200000000001</v>
      </c>
    </row>
    <row r="12794" spans="1:21" x14ac:dyDescent="0.25">
      <c r="A12794">
        <v>1</v>
      </c>
      <c r="B12794">
        <v>1</v>
      </c>
      <c r="C12794">
        <v>2017</v>
      </c>
      <c r="K12794">
        <v>43</v>
      </c>
      <c r="L12794">
        <v>41</v>
      </c>
      <c r="M12794">
        <v>2</v>
      </c>
      <c r="N12794">
        <v>1998</v>
      </c>
      <c r="O12794">
        <v>5</v>
      </c>
      <c r="P12794">
        <v>2202430501</v>
      </c>
      <c r="T12794">
        <v>2</v>
      </c>
      <c r="U12794">
        <v>39916.699999999997</v>
      </c>
    </row>
    <row r="12795" spans="1:21" x14ac:dyDescent="0.25">
      <c r="A12795">
        <v>1</v>
      </c>
      <c r="B12795">
        <v>1</v>
      </c>
      <c r="C12795">
        <v>2017</v>
      </c>
      <c r="K12795">
        <v>42</v>
      </c>
      <c r="L12795">
        <v>48</v>
      </c>
      <c r="M12795">
        <v>2</v>
      </c>
      <c r="N12795">
        <v>1998</v>
      </c>
      <c r="O12795">
        <v>5</v>
      </c>
      <c r="P12795">
        <v>2202420501</v>
      </c>
      <c r="T12795">
        <v>2</v>
      </c>
      <c r="U12795">
        <v>1034100</v>
      </c>
    </row>
    <row r="12796" spans="1:21" x14ac:dyDescent="0.25">
      <c r="A12796">
        <v>1</v>
      </c>
      <c r="B12796">
        <v>1</v>
      </c>
      <c r="C12796">
        <v>2017</v>
      </c>
      <c r="K12796">
        <v>41</v>
      </c>
      <c r="L12796">
        <v>47</v>
      </c>
      <c r="M12796">
        <v>2</v>
      </c>
      <c r="N12796">
        <v>1998</v>
      </c>
      <c r="O12796">
        <v>5</v>
      </c>
      <c r="P12796">
        <v>2202410501</v>
      </c>
      <c r="T12796">
        <v>2</v>
      </c>
      <c r="U12796">
        <v>447618</v>
      </c>
    </row>
    <row r="12797" spans="1:21" x14ac:dyDescent="0.25">
      <c r="A12797">
        <v>1</v>
      </c>
      <c r="B12797">
        <v>1</v>
      </c>
      <c r="C12797">
        <v>2017</v>
      </c>
      <c r="K12797">
        <v>41</v>
      </c>
      <c r="L12797">
        <v>46</v>
      </c>
      <c r="M12797">
        <v>2</v>
      </c>
      <c r="N12797">
        <v>1998</v>
      </c>
      <c r="O12797">
        <v>5</v>
      </c>
      <c r="P12797">
        <v>2202410501</v>
      </c>
      <c r="T12797">
        <v>2</v>
      </c>
      <c r="U12797">
        <v>80670</v>
      </c>
    </row>
    <row r="12798" spans="1:21" x14ac:dyDescent="0.25">
      <c r="A12798">
        <v>1</v>
      </c>
      <c r="B12798">
        <v>1</v>
      </c>
      <c r="C12798">
        <v>2017</v>
      </c>
      <c r="K12798">
        <v>41</v>
      </c>
      <c r="L12798">
        <v>42</v>
      </c>
      <c r="M12798">
        <v>2</v>
      </c>
      <c r="N12798">
        <v>1998</v>
      </c>
      <c r="O12798">
        <v>5</v>
      </c>
      <c r="P12798">
        <v>2202410501</v>
      </c>
      <c r="T12798">
        <v>2</v>
      </c>
      <c r="U12798">
        <v>13265</v>
      </c>
    </row>
    <row r="12799" spans="1:21" x14ac:dyDescent="0.25">
      <c r="A12799">
        <v>1</v>
      </c>
      <c r="B12799">
        <v>1</v>
      </c>
      <c r="C12799">
        <v>2017</v>
      </c>
      <c r="K12799">
        <v>41</v>
      </c>
      <c r="L12799">
        <v>41</v>
      </c>
      <c r="M12799">
        <v>2</v>
      </c>
      <c r="N12799">
        <v>1998</v>
      </c>
      <c r="O12799">
        <v>5</v>
      </c>
      <c r="P12799">
        <v>2202410501</v>
      </c>
      <c r="T12799">
        <v>2</v>
      </c>
      <c r="U12799">
        <v>123396</v>
      </c>
    </row>
    <row r="12800" spans="1:21" x14ac:dyDescent="0.25">
      <c r="A12800">
        <v>1</v>
      </c>
      <c r="B12800">
        <v>1</v>
      </c>
      <c r="C12800">
        <v>2017</v>
      </c>
      <c r="K12800">
        <v>32</v>
      </c>
      <c r="L12800">
        <v>40</v>
      </c>
      <c r="M12800">
        <v>2</v>
      </c>
      <c r="N12800">
        <v>1998</v>
      </c>
      <c r="O12800">
        <v>5</v>
      </c>
      <c r="P12800">
        <v>2202320501</v>
      </c>
      <c r="T12800">
        <v>2</v>
      </c>
      <c r="U12800">
        <v>586212</v>
      </c>
    </row>
    <row r="12801" spans="1:21" x14ac:dyDescent="0.25">
      <c r="A12801">
        <v>1</v>
      </c>
      <c r="B12801">
        <v>1</v>
      </c>
      <c r="C12801">
        <v>2017</v>
      </c>
      <c r="K12801">
        <v>32</v>
      </c>
      <c r="L12801">
        <v>30</v>
      </c>
      <c r="M12801">
        <v>2</v>
      </c>
      <c r="N12801">
        <v>1998</v>
      </c>
      <c r="O12801">
        <v>5</v>
      </c>
      <c r="P12801">
        <v>2202320501</v>
      </c>
      <c r="T12801">
        <v>2</v>
      </c>
      <c r="U12801">
        <v>912483</v>
      </c>
    </row>
    <row r="12802" spans="1:21" x14ac:dyDescent="0.25">
      <c r="A12802">
        <v>1</v>
      </c>
      <c r="B12802">
        <v>1</v>
      </c>
      <c r="C12802">
        <v>2017</v>
      </c>
      <c r="K12802">
        <v>31</v>
      </c>
      <c r="L12802">
        <v>40</v>
      </c>
      <c r="M12802">
        <v>2</v>
      </c>
      <c r="N12802">
        <v>1998</v>
      </c>
      <c r="O12802">
        <v>5</v>
      </c>
      <c r="P12802">
        <v>2202310501</v>
      </c>
      <c r="T12802">
        <v>2</v>
      </c>
      <c r="U12802">
        <v>700289</v>
      </c>
    </row>
    <row r="12803" spans="1:21" x14ac:dyDescent="0.25">
      <c r="A12803">
        <v>1</v>
      </c>
      <c r="B12803">
        <v>1</v>
      </c>
      <c r="C12803">
        <v>2017</v>
      </c>
      <c r="K12803">
        <v>31</v>
      </c>
      <c r="L12803">
        <v>30</v>
      </c>
      <c r="M12803">
        <v>2</v>
      </c>
      <c r="N12803">
        <v>1998</v>
      </c>
      <c r="O12803">
        <v>5</v>
      </c>
      <c r="P12803">
        <v>2202310501</v>
      </c>
      <c r="T12803">
        <v>2</v>
      </c>
      <c r="U12803">
        <v>716632</v>
      </c>
    </row>
    <row r="12804" spans="1:21" x14ac:dyDescent="0.25">
      <c r="A12804">
        <v>1</v>
      </c>
      <c r="B12804">
        <v>1</v>
      </c>
      <c r="C12804">
        <v>2017</v>
      </c>
      <c r="K12804">
        <v>21</v>
      </c>
      <c r="L12804">
        <v>20</v>
      </c>
      <c r="M12804">
        <v>2</v>
      </c>
      <c r="N12804">
        <v>1998</v>
      </c>
      <c r="O12804">
        <v>5</v>
      </c>
      <c r="P12804">
        <v>2202210501</v>
      </c>
      <c r="T12804">
        <v>2</v>
      </c>
      <c r="U12804">
        <v>555884</v>
      </c>
    </row>
    <row r="12805" spans="1:21" x14ac:dyDescent="0.25">
      <c r="A12805">
        <v>1</v>
      </c>
      <c r="B12805">
        <v>1</v>
      </c>
      <c r="C12805">
        <v>2017</v>
      </c>
      <c r="K12805">
        <v>62</v>
      </c>
      <c r="L12805">
        <v>47</v>
      </c>
      <c r="M12805">
        <v>2</v>
      </c>
      <c r="N12805">
        <v>1997</v>
      </c>
      <c r="O12805">
        <v>5</v>
      </c>
      <c r="P12805">
        <v>2202620501</v>
      </c>
      <c r="T12805">
        <v>2</v>
      </c>
      <c r="U12805">
        <v>8292570</v>
      </c>
    </row>
    <row r="12806" spans="1:21" x14ac:dyDescent="0.25">
      <c r="A12806">
        <v>1</v>
      </c>
      <c r="B12806">
        <v>1</v>
      </c>
      <c r="C12806">
        <v>2017</v>
      </c>
      <c r="K12806">
        <v>62</v>
      </c>
      <c r="L12806">
        <v>46</v>
      </c>
      <c r="M12806">
        <v>2</v>
      </c>
      <c r="N12806">
        <v>1997</v>
      </c>
      <c r="O12806">
        <v>5</v>
      </c>
      <c r="P12806">
        <v>2202620501</v>
      </c>
      <c r="T12806">
        <v>2</v>
      </c>
      <c r="U12806">
        <v>308369</v>
      </c>
    </row>
    <row r="12807" spans="1:21" x14ac:dyDescent="0.25">
      <c r="A12807">
        <v>1</v>
      </c>
      <c r="B12807">
        <v>1</v>
      </c>
      <c r="C12807">
        <v>2017</v>
      </c>
      <c r="K12807">
        <v>61</v>
      </c>
      <c r="L12807">
        <v>47</v>
      </c>
      <c r="M12807">
        <v>2</v>
      </c>
      <c r="N12807">
        <v>1997</v>
      </c>
      <c r="O12807">
        <v>5</v>
      </c>
      <c r="P12807">
        <v>2202610501</v>
      </c>
      <c r="T12807">
        <v>2</v>
      </c>
      <c r="U12807">
        <v>3733450</v>
      </c>
    </row>
    <row r="12808" spans="1:21" x14ac:dyDescent="0.25">
      <c r="A12808">
        <v>1</v>
      </c>
      <c r="B12808">
        <v>1</v>
      </c>
      <c r="C12808">
        <v>2017</v>
      </c>
      <c r="K12808">
        <v>61</v>
      </c>
      <c r="L12808">
        <v>46</v>
      </c>
      <c r="M12808">
        <v>2</v>
      </c>
      <c r="N12808">
        <v>1997</v>
      </c>
      <c r="O12808">
        <v>5</v>
      </c>
      <c r="P12808">
        <v>2202610501</v>
      </c>
      <c r="T12808">
        <v>2</v>
      </c>
      <c r="U12808">
        <v>331499</v>
      </c>
    </row>
    <row r="12809" spans="1:21" x14ac:dyDescent="0.25">
      <c r="A12809">
        <v>1</v>
      </c>
      <c r="B12809">
        <v>1</v>
      </c>
      <c r="C12809">
        <v>2017</v>
      </c>
      <c r="K12809">
        <v>54</v>
      </c>
      <c r="L12809">
        <v>47</v>
      </c>
      <c r="M12809">
        <v>2</v>
      </c>
      <c r="N12809">
        <v>1997</v>
      </c>
      <c r="O12809">
        <v>5</v>
      </c>
      <c r="P12809">
        <v>2202540501</v>
      </c>
      <c r="T12809">
        <v>2</v>
      </c>
      <c r="U12809">
        <v>15694.5</v>
      </c>
    </row>
    <row r="12810" spans="1:21" x14ac:dyDescent="0.25">
      <c r="A12810">
        <v>1</v>
      </c>
      <c r="B12810">
        <v>1</v>
      </c>
      <c r="C12810">
        <v>2017</v>
      </c>
      <c r="K12810">
        <v>54</v>
      </c>
      <c r="L12810">
        <v>46</v>
      </c>
      <c r="M12810">
        <v>2</v>
      </c>
      <c r="N12810">
        <v>1997</v>
      </c>
      <c r="O12810">
        <v>5</v>
      </c>
      <c r="P12810">
        <v>2202540501</v>
      </c>
      <c r="T12810">
        <v>2</v>
      </c>
      <c r="U12810">
        <v>120761</v>
      </c>
    </row>
    <row r="12811" spans="1:21" x14ac:dyDescent="0.25">
      <c r="A12811">
        <v>1</v>
      </c>
      <c r="B12811">
        <v>1</v>
      </c>
      <c r="C12811">
        <v>2017</v>
      </c>
      <c r="K12811">
        <v>54</v>
      </c>
      <c r="L12811">
        <v>42</v>
      </c>
      <c r="M12811">
        <v>2</v>
      </c>
      <c r="N12811">
        <v>1997</v>
      </c>
      <c r="O12811">
        <v>5</v>
      </c>
      <c r="P12811">
        <v>2202540501</v>
      </c>
      <c r="T12811">
        <v>2</v>
      </c>
      <c r="U12811">
        <v>159823</v>
      </c>
    </row>
    <row r="12812" spans="1:21" x14ac:dyDescent="0.25">
      <c r="A12812">
        <v>1</v>
      </c>
      <c r="B12812">
        <v>1</v>
      </c>
      <c r="C12812">
        <v>2017</v>
      </c>
      <c r="K12812">
        <v>54</v>
      </c>
      <c r="L12812">
        <v>41</v>
      </c>
      <c r="M12812">
        <v>2</v>
      </c>
      <c r="N12812">
        <v>1997</v>
      </c>
      <c r="O12812">
        <v>5</v>
      </c>
      <c r="P12812">
        <v>2202540501</v>
      </c>
      <c r="T12812">
        <v>2</v>
      </c>
      <c r="U12812">
        <v>109382</v>
      </c>
    </row>
    <row r="12813" spans="1:21" x14ac:dyDescent="0.25">
      <c r="A12813">
        <v>1</v>
      </c>
      <c r="B12813">
        <v>1</v>
      </c>
      <c r="C12813">
        <v>2017</v>
      </c>
      <c r="K12813">
        <v>53</v>
      </c>
      <c r="L12813">
        <v>47</v>
      </c>
      <c r="M12813">
        <v>2</v>
      </c>
      <c r="N12813">
        <v>1997</v>
      </c>
      <c r="O12813">
        <v>5</v>
      </c>
      <c r="P12813">
        <v>2202530501</v>
      </c>
      <c r="T12813">
        <v>2</v>
      </c>
      <c r="U12813">
        <v>102745</v>
      </c>
    </row>
    <row r="12814" spans="1:21" x14ac:dyDescent="0.25">
      <c r="A12814">
        <v>1</v>
      </c>
      <c r="B12814">
        <v>1</v>
      </c>
      <c r="C12814">
        <v>2017</v>
      </c>
      <c r="K12814">
        <v>53</v>
      </c>
      <c r="L12814">
        <v>46</v>
      </c>
      <c r="M12814">
        <v>2</v>
      </c>
      <c r="N12814">
        <v>1997</v>
      </c>
      <c r="O12814">
        <v>5</v>
      </c>
      <c r="P12814">
        <v>2202530501</v>
      </c>
      <c r="T12814">
        <v>2</v>
      </c>
      <c r="U12814">
        <v>94700.800000000003</v>
      </c>
    </row>
    <row r="12815" spans="1:21" x14ac:dyDescent="0.25">
      <c r="A12815">
        <v>1</v>
      </c>
      <c r="B12815">
        <v>1</v>
      </c>
      <c r="C12815">
        <v>2017</v>
      </c>
      <c r="K12815">
        <v>53</v>
      </c>
      <c r="L12815">
        <v>41</v>
      </c>
      <c r="M12815">
        <v>2</v>
      </c>
      <c r="N12815">
        <v>1997</v>
      </c>
      <c r="O12815">
        <v>5</v>
      </c>
      <c r="P12815">
        <v>2202530501</v>
      </c>
      <c r="T12815">
        <v>2</v>
      </c>
      <c r="U12815">
        <v>19437.400000000001</v>
      </c>
    </row>
    <row r="12816" spans="1:21" x14ac:dyDescent="0.25">
      <c r="A12816">
        <v>1</v>
      </c>
      <c r="B12816">
        <v>1</v>
      </c>
      <c r="C12816">
        <v>2017</v>
      </c>
      <c r="K12816">
        <v>52</v>
      </c>
      <c r="L12816">
        <v>47</v>
      </c>
      <c r="M12816">
        <v>2</v>
      </c>
      <c r="N12816">
        <v>1997</v>
      </c>
      <c r="O12816">
        <v>5</v>
      </c>
      <c r="P12816">
        <v>2202520501</v>
      </c>
      <c r="T12816">
        <v>2</v>
      </c>
      <c r="U12816">
        <v>2402750</v>
      </c>
    </row>
    <row r="12817" spans="1:21" x14ac:dyDescent="0.25">
      <c r="A12817">
        <v>1</v>
      </c>
      <c r="B12817">
        <v>1</v>
      </c>
      <c r="C12817">
        <v>2017</v>
      </c>
      <c r="K12817">
        <v>52</v>
      </c>
      <c r="L12817">
        <v>46</v>
      </c>
      <c r="M12817">
        <v>2</v>
      </c>
      <c r="N12817">
        <v>1997</v>
      </c>
      <c r="O12817">
        <v>5</v>
      </c>
      <c r="P12817">
        <v>2202520501</v>
      </c>
      <c r="T12817">
        <v>2</v>
      </c>
      <c r="U12817">
        <v>1999600</v>
      </c>
    </row>
    <row r="12818" spans="1:21" x14ac:dyDescent="0.25">
      <c r="A12818">
        <v>1</v>
      </c>
      <c r="B12818">
        <v>1</v>
      </c>
      <c r="C12818">
        <v>2017</v>
      </c>
      <c r="K12818">
        <v>52</v>
      </c>
      <c r="L12818">
        <v>42</v>
      </c>
      <c r="M12818">
        <v>2</v>
      </c>
      <c r="N12818">
        <v>1997</v>
      </c>
      <c r="O12818">
        <v>5</v>
      </c>
      <c r="P12818">
        <v>2202520501</v>
      </c>
      <c r="T12818">
        <v>2</v>
      </c>
      <c r="U12818">
        <v>2367360</v>
      </c>
    </row>
    <row r="12819" spans="1:21" x14ac:dyDescent="0.25">
      <c r="A12819">
        <v>1</v>
      </c>
      <c r="B12819">
        <v>1</v>
      </c>
      <c r="C12819">
        <v>2017</v>
      </c>
      <c r="K12819">
        <v>52</v>
      </c>
      <c r="L12819">
        <v>41</v>
      </c>
      <c r="M12819">
        <v>2</v>
      </c>
      <c r="N12819">
        <v>1997</v>
      </c>
      <c r="O12819">
        <v>5</v>
      </c>
      <c r="P12819">
        <v>2202520501</v>
      </c>
      <c r="T12819">
        <v>2</v>
      </c>
      <c r="U12819">
        <v>2110480</v>
      </c>
    </row>
    <row r="12820" spans="1:21" x14ac:dyDescent="0.25">
      <c r="A12820">
        <v>1</v>
      </c>
      <c r="B12820">
        <v>1</v>
      </c>
      <c r="C12820">
        <v>2017</v>
      </c>
      <c r="K12820">
        <v>51</v>
      </c>
      <c r="L12820">
        <v>47</v>
      </c>
      <c r="M12820">
        <v>2</v>
      </c>
      <c r="N12820">
        <v>1997</v>
      </c>
      <c r="O12820">
        <v>5</v>
      </c>
      <c r="P12820">
        <v>2202510501</v>
      </c>
      <c r="T12820">
        <v>2</v>
      </c>
      <c r="U12820">
        <v>383981</v>
      </c>
    </row>
    <row r="12821" spans="1:21" x14ac:dyDescent="0.25">
      <c r="A12821">
        <v>1</v>
      </c>
      <c r="B12821">
        <v>1</v>
      </c>
      <c r="C12821">
        <v>2017</v>
      </c>
      <c r="K12821">
        <v>51</v>
      </c>
      <c r="L12821">
        <v>46</v>
      </c>
      <c r="M12821">
        <v>2</v>
      </c>
      <c r="N12821">
        <v>1997</v>
      </c>
      <c r="O12821">
        <v>5</v>
      </c>
      <c r="P12821">
        <v>2202510501</v>
      </c>
      <c r="T12821">
        <v>2</v>
      </c>
      <c r="U12821">
        <v>36466.800000000003</v>
      </c>
    </row>
    <row r="12822" spans="1:21" x14ac:dyDescent="0.25">
      <c r="A12822">
        <v>1</v>
      </c>
      <c r="B12822">
        <v>1</v>
      </c>
      <c r="C12822">
        <v>2017</v>
      </c>
      <c r="K12822">
        <v>43</v>
      </c>
      <c r="L12822">
        <v>47</v>
      </c>
      <c r="M12822">
        <v>2</v>
      </c>
      <c r="N12822">
        <v>1997</v>
      </c>
      <c r="O12822">
        <v>5</v>
      </c>
      <c r="P12822">
        <v>2202430501</v>
      </c>
      <c r="T12822">
        <v>2</v>
      </c>
      <c r="U12822">
        <v>156676</v>
      </c>
    </row>
    <row r="12823" spans="1:21" x14ac:dyDescent="0.25">
      <c r="A12823">
        <v>1</v>
      </c>
      <c r="B12823">
        <v>1</v>
      </c>
      <c r="C12823">
        <v>2017</v>
      </c>
      <c r="K12823">
        <v>43</v>
      </c>
      <c r="L12823">
        <v>46</v>
      </c>
      <c r="M12823">
        <v>2</v>
      </c>
      <c r="N12823">
        <v>1997</v>
      </c>
      <c r="O12823">
        <v>5</v>
      </c>
      <c r="P12823">
        <v>2202430501</v>
      </c>
      <c r="T12823">
        <v>2</v>
      </c>
      <c r="U12823">
        <v>3242900</v>
      </c>
    </row>
    <row r="12824" spans="1:21" x14ac:dyDescent="0.25">
      <c r="A12824">
        <v>1</v>
      </c>
      <c r="B12824">
        <v>1</v>
      </c>
      <c r="C12824">
        <v>2017</v>
      </c>
      <c r="K12824">
        <v>43</v>
      </c>
      <c r="L12824">
        <v>42</v>
      </c>
      <c r="M12824">
        <v>2</v>
      </c>
      <c r="N12824">
        <v>1997</v>
      </c>
      <c r="O12824">
        <v>5</v>
      </c>
      <c r="P12824">
        <v>2202430501</v>
      </c>
      <c r="T12824">
        <v>2</v>
      </c>
      <c r="U12824">
        <v>24405.5</v>
      </c>
    </row>
    <row r="12825" spans="1:21" x14ac:dyDescent="0.25">
      <c r="A12825">
        <v>1</v>
      </c>
      <c r="B12825">
        <v>1</v>
      </c>
      <c r="C12825">
        <v>2017</v>
      </c>
      <c r="K12825">
        <v>43</v>
      </c>
      <c r="L12825">
        <v>41</v>
      </c>
      <c r="M12825">
        <v>2</v>
      </c>
      <c r="N12825">
        <v>1997</v>
      </c>
      <c r="O12825">
        <v>5</v>
      </c>
      <c r="P12825">
        <v>2202430501</v>
      </c>
      <c r="T12825">
        <v>2</v>
      </c>
      <c r="U12825">
        <v>36798</v>
      </c>
    </row>
    <row r="12826" spans="1:21" x14ac:dyDescent="0.25">
      <c r="A12826">
        <v>1</v>
      </c>
      <c r="B12826">
        <v>1</v>
      </c>
      <c r="C12826">
        <v>2017</v>
      </c>
      <c r="K12826">
        <v>42</v>
      </c>
      <c r="L12826">
        <v>48</v>
      </c>
      <c r="M12826">
        <v>2</v>
      </c>
      <c r="N12826">
        <v>1997</v>
      </c>
      <c r="O12826">
        <v>5</v>
      </c>
      <c r="P12826">
        <v>2202420501</v>
      </c>
      <c r="T12826">
        <v>2</v>
      </c>
      <c r="U12826">
        <v>877536</v>
      </c>
    </row>
    <row r="12827" spans="1:21" x14ac:dyDescent="0.25">
      <c r="A12827">
        <v>1</v>
      </c>
      <c r="B12827">
        <v>1</v>
      </c>
      <c r="C12827">
        <v>2017</v>
      </c>
      <c r="K12827">
        <v>41</v>
      </c>
      <c r="L12827">
        <v>47</v>
      </c>
      <c r="M12827">
        <v>2</v>
      </c>
      <c r="N12827">
        <v>1997</v>
      </c>
      <c r="O12827">
        <v>5</v>
      </c>
      <c r="P12827">
        <v>2202410501</v>
      </c>
      <c r="T12827">
        <v>2</v>
      </c>
      <c r="U12827">
        <v>359974</v>
      </c>
    </row>
    <row r="12828" spans="1:21" x14ac:dyDescent="0.25">
      <c r="A12828">
        <v>1</v>
      </c>
      <c r="B12828">
        <v>1</v>
      </c>
      <c r="C12828">
        <v>2017</v>
      </c>
      <c r="K12828">
        <v>41</v>
      </c>
      <c r="L12828">
        <v>46</v>
      </c>
      <c r="M12828">
        <v>2</v>
      </c>
      <c r="N12828">
        <v>1997</v>
      </c>
      <c r="O12828">
        <v>5</v>
      </c>
      <c r="P12828">
        <v>2202410501</v>
      </c>
      <c r="T12828">
        <v>2</v>
      </c>
      <c r="U12828">
        <v>64923.3</v>
      </c>
    </row>
    <row r="12829" spans="1:21" x14ac:dyDescent="0.25">
      <c r="A12829">
        <v>1</v>
      </c>
      <c r="B12829">
        <v>1</v>
      </c>
      <c r="C12829">
        <v>2017</v>
      </c>
      <c r="K12829">
        <v>41</v>
      </c>
      <c r="L12829">
        <v>42</v>
      </c>
      <c r="M12829">
        <v>2</v>
      </c>
      <c r="N12829">
        <v>1997</v>
      </c>
      <c r="O12829">
        <v>5</v>
      </c>
      <c r="P12829">
        <v>2202410501</v>
      </c>
      <c r="T12829">
        <v>2</v>
      </c>
      <c r="U12829">
        <v>10668.2</v>
      </c>
    </row>
    <row r="12830" spans="1:21" x14ac:dyDescent="0.25">
      <c r="A12830">
        <v>1</v>
      </c>
      <c r="B12830">
        <v>1</v>
      </c>
      <c r="C12830">
        <v>2017</v>
      </c>
      <c r="K12830">
        <v>41</v>
      </c>
      <c r="L12830">
        <v>41</v>
      </c>
      <c r="M12830">
        <v>2</v>
      </c>
      <c r="N12830">
        <v>1997</v>
      </c>
      <c r="O12830">
        <v>5</v>
      </c>
      <c r="P12830">
        <v>2202410501</v>
      </c>
      <c r="T12830">
        <v>2</v>
      </c>
      <c r="U12830">
        <v>99213.9</v>
      </c>
    </row>
    <row r="12831" spans="1:21" x14ac:dyDescent="0.25">
      <c r="A12831">
        <v>1</v>
      </c>
      <c r="B12831">
        <v>1</v>
      </c>
      <c r="C12831">
        <v>2017</v>
      </c>
      <c r="K12831">
        <v>32</v>
      </c>
      <c r="L12831">
        <v>40</v>
      </c>
      <c r="M12831">
        <v>2</v>
      </c>
      <c r="N12831">
        <v>1997</v>
      </c>
      <c r="O12831">
        <v>5</v>
      </c>
      <c r="P12831">
        <v>2202320501</v>
      </c>
      <c r="T12831">
        <v>2</v>
      </c>
      <c r="U12831">
        <v>1615270</v>
      </c>
    </row>
    <row r="12832" spans="1:21" x14ac:dyDescent="0.25">
      <c r="A12832">
        <v>1</v>
      </c>
      <c r="B12832">
        <v>1</v>
      </c>
      <c r="C12832">
        <v>2017</v>
      </c>
      <c r="K12832">
        <v>32</v>
      </c>
      <c r="L12832">
        <v>30</v>
      </c>
      <c r="M12832">
        <v>2</v>
      </c>
      <c r="N12832">
        <v>1997</v>
      </c>
      <c r="O12832">
        <v>5</v>
      </c>
      <c r="P12832">
        <v>2202320501</v>
      </c>
      <c r="T12832">
        <v>2</v>
      </c>
      <c r="U12832">
        <v>555058</v>
      </c>
    </row>
    <row r="12833" spans="1:21" x14ac:dyDescent="0.25">
      <c r="A12833">
        <v>1</v>
      </c>
      <c r="B12833">
        <v>1</v>
      </c>
      <c r="C12833">
        <v>2017</v>
      </c>
      <c r="K12833">
        <v>31</v>
      </c>
      <c r="L12833">
        <v>40</v>
      </c>
      <c r="M12833">
        <v>2</v>
      </c>
      <c r="N12833">
        <v>1997</v>
      </c>
      <c r="O12833">
        <v>5</v>
      </c>
      <c r="P12833">
        <v>2202310501</v>
      </c>
      <c r="T12833">
        <v>2</v>
      </c>
      <c r="U12833">
        <v>440951</v>
      </c>
    </row>
    <row r="12834" spans="1:21" x14ac:dyDescent="0.25">
      <c r="A12834">
        <v>1</v>
      </c>
      <c r="B12834">
        <v>1</v>
      </c>
      <c r="C12834">
        <v>2017</v>
      </c>
      <c r="K12834">
        <v>31</v>
      </c>
      <c r="L12834">
        <v>30</v>
      </c>
      <c r="M12834">
        <v>2</v>
      </c>
      <c r="N12834">
        <v>1997</v>
      </c>
      <c r="O12834">
        <v>5</v>
      </c>
      <c r="P12834">
        <v>2202310501</v>
      </c>
      <c r="T12834">
        <v>2</v>
      </c>
      <c r="U12834">
        <v>816702</v>
      </c>
    </row>
    <row r="12835" spans="1:21" x14ac:dyDescent="0.25">
      <c r="A12835">
        <v>1</v>
      </c>
      <c r="B12835">
        <v>1</v>
      </c>
      <c r="C12835">
        <v>2017</v>
      </c>
      <c r="K12835">
        <v>21</v>
      </c>
      <c r="L12835">
        <v>20</v>
      </c>
      <c r="M12835">
        <v>2</v>
      </c>
      <c r="N12835">
        <v>1997</v>
      </c>
      <c r="O12835">
        <v>5</v>
      </c>
      <c r="P12835">
        <v>2202210501</v>
      </c>
      <c r="T12835">
        <v>2</v>
      </c>
      <c r="U12835">
        <v>192686</v>
      </c>
    </row>
    <row r="12836" spans="1:21" x14ac:dyDescent="0.25">
      <c r="A12836">
        <v>1</v>
      </c>
      <c r="B12836">
        <v>1</v>
      </c>
      <c r="C12836">
        <v>2017</v>
      </c>
      <c r="K12836">
        <v>62</v>
      </c>
      <c r="L12836">
        <v>47</v>
      </c>
      <c r="M12836">
        <v>2</v>
      </c>
      <c r="N12836">
        <v>1996</v>
      </c>
      <c r="O12836">
        <v>5</v>
      </c>
      <c r="P12836">
        <v>2202620501</v>
      </c>
      <c r="T12836">
        <v>2</v>
      </c>
      <c r="U12836">
        <v>8006920</v>
      </c>
    </row>
    <row r="12837" spans="1:21" x14ac:dyDescent="0.25">
      <c r="A12837">
        <v>1</v>
      </c>
      <c r="B12837">
        <v>1</v>
      </c>
      <c r="C12837">
        <v>2017</v>
      </c>
      <c r="K12837">
        <v>62</v>
      </c>
      <c r="L12837">
        <v>46</v>
      </c>
      <c r="M12837">
        <v>2</v>
      </c>
      <c r="N12837">
        <v>1996</v>
      </c>
      <c r="O12837">
        <v>5</v>
      </c>
      <c r="P12837">
        <v>2202620501</v>
      </c>
      <c r="T12837">
        <v>2</v>
      </c>
      <c r="U12837">
        <v>467018</v>
      </c>
    </row>
    <row r="12838" spans="1:21" x14ac:dyDescent="0.25">
      <c r="A12838">
        <v>1</v>
      </c>
      <c r="B12838">
        <v>1</v>
      </c>
      <c r="C12838">
        <v>2017</v>
      </c>
      <c r="K12838">
        <v>61</v>
      </c>
      <c r="L12838">
        <v>47</v>
      </c>
      <c r="M12838">
        <v>2</v>
      </c>
      <c r="N12838">
        <v>1996</v>
      </c>
      <c r="O12838">
        <v>5</v>
      </c>
      <c r="P12838">
        <v>2202610501</v>
      </c>
      <c r="T12838">
        <v>2</v>
      </c>
      <c r="U12838">
        <v>4435060</v>
      </c>
    </row>
    <row r="12839" spans="1:21" x14ac:dyDescent="0.25">
      <c r="A12839">
        <v>1</v>
      </c>
      <c r="B12839">
        <v>1</v>
      </c>
      <c r="C12839">
        <v>2017</v>
      </c>
      <c r="K12839">
        <v>61</v>
      </c>
      <c r="L12839">
        <v>46</v>
      </c>
      <c r="M12839">
        <v>2</v>
      </c>
      <c r="N12839">
        <v>1996</v>
      </c>
      <c r="O12839">
        <v>5</v>
      </c>
      <c r="P12839">
        <v>2202610501</v>
      </c>
      <c r="T12839">
        <v>2</v>
      </c>
      <c r="U12839">
        <v>722150</v>
      </c>
    </row>
    <row r="12840" spans="1:21" x14ac:dyDescent="0.25">
      <c r="A12840">
        <v>1</v>
      </c>
      <c r="B12840">
        <v>1</v>
      </c>
      <c r="C12840">
        <v>2017</v>
      </c>
      <c r="K12840">
        <v>54</v>
      </c>
      <c r="L12840">
        <v>47</v>
      </c>
      <c r="M12840">
        <v>2</v>
      </c>
      <c r="N12840">
        <v>1996</v>
      </c>
      <c r="O12840">
        <v>5</v>
      </c>
      <c r="P12840">
        <v>2202540501</v>
      </c>
      <c r="T12840">
        <v>2</v>
      </c>
      <c r="U12840">
        <v>8464.7199999999993</v>
      </c>
    </row>
    <row r="12841" spans="1:21" x14ac:dyDescent="0.25">
      <c r="A12841">
        <v>1</v>
      </c>
      <c r="B12841">
        <v>1</v>
      </c>
      <c r="C12841">
        <v>2017</v>
      </c>
      <c r="K12841">
        <v>54</v>
      </c>
      <c r="L12841">
        <v>46</v>
      </c>
      <c r="M12841">
        <v>2</v>
      </c>
      <c r="N12841">
        <v>1996</v>
      </c>
      <c r="O12841">
        <v>5</v>
      </c>
      <c r="P12841">
        <v>2202540501</v>
      </c>
      <c r="T12841">
        <v>2</v>
      </c>
      <c r="U12841">
        <v>65208.1</v>
      </c>
    </row>
    <row r="12842" spans="1:21" x14ac:dyDescent="0.25">
      <c r="A12842">
        <v>1</v>
      </c>
      <c r="B12842">
        <v>1</v>
      </c>
      <c r="C12842">
        <v>2017</v>
      </c>
      <c r="K12842">
        <v>54</v>
      </c>
      <c r="L12842">
        <v>42</v>
      </c>
      <c r="M12842">
        <v>2</v>
      </c>
      <c r="N12842">
        <v>1996</v>
      </c>
      <c r="O12842">
        <v>5</v>
      </c>
      <c r="P12842">
        <v>2202540501</v>
      </c>
      <c r="T12842">
        <v>2</v>
      </c>
      <c r="U12842">
        <v>86306.1</v>
      </c>
    </row>
    <row r="12843" spans="1:21" x14ac:dyDescent="0.25">
      <c r="A12843">
        <v>1</v>
      </c>
      <c r="B12843">
        <v>1</v>
      </c>
      <c r="C12843">
        <v>2017</v>
      </c>
      <c r="K12843">
        <v>54</v>
      </c>
      <c r="L12843">
        <v>41</v>
      </c>
      <c r="M12843">
        <v>2</v>
      </c>
      <c r="N12843">
        <v>1996</v>
      </c>
      <c r="O12843">
        <v>5</v>
      </c>
      <c r="P12843">
        <v>2202540501</v>
      </c>
      <c r="T12843">
        <v>2</v>
      </c>
      <c r="U12843">
        <v>59082.9</v>
      </c>
    </row>
    <row r="12844" spans="1:21" x14ac:dyDescent="0.25">
      <c r="A12844">
        <v>1</v>
      </c>
      <c r="B12844">
        <v>1</v>
      </c>
      <c r="C12844">
        <v>2017</v>
      </c>
      <c r="K12844">
        <v>53</v>
      </c>
      <c r="L12844">
        <v>47</v>
      </c>
      <c r="M12844">
        <v>2</v>
      </c>
      <c r="N12844">
        <v>1996</v>
      </c>
      <c r="O12844">
        <v>5</v>
      </c>
      <c r="P12844">
        <v>2202530501</v>
      </c>
      <c r="T12844">
        <v>2</v>
      </c>
      <c r="U12844">
        <v>118416</v>
      </c>
    </row>
    <row r="12845" spans="1:21" x14ac:dyDescent="0.25">
      <c r="A12845">
        <v>1</v>
      </c>
      <c r="B12845">
        <v>1</v>
      </c>
      <c r="C12845">
        <v>2017</v>
      </c>
      <c r="K12845">
        <v>53</v>
      </c>
      <c r="L12845">
        <v>46</v>
      </c>
      <c r="M12845">
        <v>2</v>
      </c>
      <c r="N12845">
        <v>1996</v>
      </c>
      <c r="O12845">
        <v>5</v>
      </c>
      <c r="P12845">
        <v>2202530501</v>
      </c>
      <c r="T12845">
        <v>2</v>
      </c>
      <c r="U12845">
        <v>94266.2</v>
      </c>
    </row>
    <row r="12846" spans="1:21" x14ac:dyDescent="0.25">
      <c r="A12846">
        <v>1</v>
      </c>
      <c r="B12846">
        <v>1</v>
      </c>
      <c r="C12846">
        <v>2017</v>
      </c>
      <c r="K12846">
        <v>53</v>
      </c>
      <c r="L12846">
        <v>42</v>
      </c>
      <c r="M12846">
        <v>2</v>
      </c>
      <c r="N12846">
        <v>1996</v>
      </c>
      <c r="O12846">
        <v>5</v>
      </c>
      <c r="P12846">
        <v>2202530501</v>
      </c>
      <c r="T12846">
        <v>2</v>
      </c>
      <c r="U12846">
        <v>54626.5</v>
      </c>
    </row>
    <row r="12847" spans="1:21" x14ac:dyDescent="0.25">
      <c r="A12847">
        <v>1</v>
      </c>
      <c r="B12847">
        <v>1</v>
      </c>
      <c r="C12847">
        <v>2017</v>
      </c>
      <c r="K12847">
        <v>53</v>
      </c>
      <c r="L12847">
        <v>41</v>
      </c>
      <c r="M12847">
        <v>2</v>
      </c>
      <c r="N12847">
        <v>1996</v>
      </c>
      <c r="O12847">
        <v>5</v>
      </c>
      <c r="P12847">
        <v>2202530501</v>
      </c>
      <c r="T12847">
        <v>2</v>
      </c>
      <c r="U12847">
        <v>2909.38</v>
      </c>
    </row>
    <row r="12848" spans="1:21" x14ac:dyDescent="0.25">
      <c r="A12848">
        <v>1</v>
      </c>
      <c r="B12848">
        <v>1</v>
      </c>
      <c r="C12848">
        <v>2017</v>
      </c>
      <c r="K12848">
        <v>52</v>
      </c>
      <c r="L12848">
        <v>47</v>
      </c>
      <c r="M12848">
        <v>2</v>
      </c>
      <c r="N12848">
        <v>1996</v>
      </c>
      <c r="O12848">
        <v>5</v>
      </c>
      <c r="P12848">
        <v>2202520501</v>
      </c>
      <c r="T12848">
        <v>2</v>
      </c>
      <c r="U12848">
        <v>1867410</v>
      </c>
    </row>
    <row r="12849" spans="1:21" x14ac:dyDescent="0.25">
      <c r="A12849">
        <v>1</v>
      </c>
      <c r="B12849">
        <v>1</v>
      </c>
      <c r="C12849">
        <v>2017</v>
      </c>
      <c r="K12849">
        <v>52</v>
      </c>
      <c r="L12849">
        <v>46</v>
      </c>
      <c r="M12849">
        <v>2</v>
      </c>
      <c r="N12849">
        <v>1996</v>
      </c>
      <c r="O12849">
        <v>5</v>
      </c>
      <c r="P12849">
        <v>2202520501</v>
      </c>
      <c r="T12849">
        <v>2</v>
      </c>
      <c r="U12849">
        <v>1515860</v>
      </c>
    </row>
    <row r="12850" spans="1:21" x14ac:dyDescent="0.25">
      <c r="A12850">
        <v>1</v>
      </c>
      <c r="B12850">
        <v>1</v>
      </c>
      <c r="C12850">
        <v>2017</v>
      </c>
      <c r="K12850">
        <v>52</v>
      </c>
      <c r="L12850">
        <v>42</v>
      </c>
      <c r="M12850">
        <v>2</v>
      </c>
      <c r="N12850">
        <v>1996</v>
      </c>
      <c r="O12850">
        <v>5</v>
      </c>
      <c r="P12850">
        <v>2202520501</v>
      </c>
      <c r="T12850">
        <v>2</v>
      </c>
      <c r="U12850">
        <v>1238830</v>
      </c>
    </row>
    <row r="12851" spans="1:21" x14ac:dyDescent="0.25">
      <c r="A12851">
        <v>1</v>
      </c>
      <c r="B12851">
        <v>1</v>
      </c>
      <c r="C12851">
        <v>2017</v>
      </c>
      <c r="K12851">
        <v>52</v>
      </c>
      <c r="L12851">
        <v>41</v>
      </c>
      <c r="M12851">
        <v>2</v>
      </c>
      <c r="N12851">
        <v>1996</v>
      </c>
      <c r="O12851">
        <v>5</v>
      </c>
      <c r="P12851">
        <v>2202520501</v>
      </c>
      <c r="T12851">
        <v>2</v>
      </c>
      <c r="U12851">
        <v>1193040</v>
      </c>
    </row>
    <row r="12852" spans="1:21" x14ac:dyDescent="0.25">
      <c r="A12852">
        <v>1</v>
      </c>
      <c r="B12852">
        <v>1</v>
      </c>
      <c r="C12852">
        <v>2017</v>
      </c>
      <c r="K12852">
        <v>51</v>
      </c>
      <c r="L12852">
        <v>47</v>
      </c>
      <c r="M12852">
        <v>2</v>
      </c>
      <c r="N12852">
        <v>1996</v>
      </c>
      <c r="O12852">
        <v>5</v>
      </c>
      <c r="P12852">
        <v>2202510501</v>
      </c>
      <c r="T12852">
        <v>2</v>
      </c>
      <c r="U12852">
        <v>444766</v>
      </c>
    </row>
    <row r="12853" spans="1:21" x14ac:dyDescent="0.25">
      <c r="A12853">
        <v>1</v>
      </c>
      <c r="B12853">
        <v>1</v>
      </c>
      <c r="C12853">
        <v>2017</v>
      </c>
      <c r="K12853">
        <v>51</v>
      </c>
      <c r="L12853">
        <v>46</v>
      </c>
      <c r="M12853">
        <v>2</v>
      </c>
      <c r="N12853">
        <v>1996</v>
      </c>
      <c r="O12853">
        <v>5</v>
      </c>
      <c r="P12853">
        <v>2202510501</v>
      </c>
      <c r="T12853">
        <v>2</v>
      </c>
      <c r="U12853">
        <v>50471.4</v>
      </c>
    </row>
    <row r="12854" spans="1:21" x14ac:dyDescent="0.25">
      <c r="A12854">
        <v>1</v>
      </c>
      <c r="B12854">
        <v>1</v>
      </c>
      <c r="C12854">
        <v>2017</v>
      </c>
      <c r="K12854">
        <v>43</v>
      </c>
      <c r="L12854">
        <v>47</v>
      </c>
      <c r="M12854">
        <v>2</v>
      </c>
      <c r="N12854">
        <v>1996</v>
      </c>
      <c r="O12854">
        <v>5</v>
      </c>
      <c r="P12854">
        <v>2202430501</v>
      </c>
      <c r="T12854">
        <v>2</v>
      </c>
      <c r="U12854">
        <v>129652</v>
      </c>
    </row>
    <row r="12855" spans="1:21" x14ac:dyDescent="0.25">
      <c r="A12855">
        <v>1</v>
      </c>
      <c r="B12855">
        <v>1</v>
      </c>
      <c r="C12855">
        <v>2017</v>
      </c>
      <c r="K12855">
        <v>43</v>
      </c>
      <c r="L12855">
        <v>46</v>
      </c>
      <c r="M12855">
        <v>2</v>
      </c>
      <c r="N12855">
        <v>1996</v>
      </c>
      <c r="O12855">
        <v>5</v>
      </c>
      <c r="P12855">
        <v>2202430501</v>
      </c>
      <c r="T12855">
        <v>2</v>
      </c>
      <c r="U12855">
        <v>2682160</v>
      </c>
    </row>
    <row r="12856" spans="1:21" x14ac:dyDescent="0.25">
      <c r="A12856">
        <v>1</v>
      </c>
      <c r="B12856">
        <v>1</v>
      </c>
      <c r="C12856">
        <v>2017</v>
      </c>
      <c r="K12856">
        <v>43</v>
      </c>
      <c r="L12856">
        <v>42</v>
      </c>
      <c r="M12856">
        <v>2</v>
      </c>
      <c r="N12856">
        <v>1996</v>
      </c>
      <c r="O12856">
        <v>5</v>
      </c>
      <c r="P12856">
        <v>2202430501</v>
      </c>
      <c r="T12856">
        <v>2</v>
      </c>
      <c r="U12856">
        <v>20203.900000000001</v>
      </c>
    </row>
    <row r="12857" spans="1:21" x14ac:dyDescent="0.25">
      <c r="A12857">
        <v>1</v>
      </c>
      <c r="B12857">
        <v>1</v>
      </c>
      <c r="C12857">
        <v>2017</v>
      </c>
      <c r="K12857">
        <v>43</v>
      </c>
      <c r="L12857">
        <v>41</v>
      </c>
      <c r="M12857">
        <v>2</v>
      </c>
      <c r="N12857">
        <v>1996</v>
      </c>
      <c r="O12857">
        <v>5</v>
      </c>
      <c r="P12857">
        <v>2202430501</v>
      </c>
      <c r="T12857">
        <v>2</v>
      </c>
      <c r="U12857">
        <v>30367.8</v>
      </c>
    </row>
    <row r="12858" spans="1:21" x14ac:dyDescent="0.25">
      <c r="A12858">
        <v>1</v>
      </c>
      <c r="B12858">
        <v>1</v>
      </c>
      <c r="C12858">
        <v>2017</v>
      </c>
      <c r="K12858">
        <v>42</v>
      </c>
      <c r="L12858">
        <v>48</v>
      </c>
      <c r="M12858">
        <v>2</v>
      </c>
      <c r="N12858">
        <v>1996</v>
      </c>
      <c r="O12858">
        <v>5</v>
      </c>
      <c r="P12858">
        <v>2202420501</v>
      </c>
      <c r="T12858">
        <v>2</v>
      </c>
      <c r="U12858">
        <v>846264</v>
      </c>
    </row>
    <row r="12859" spans="1:21" x14ac:dyDescent="0.25">
      <c r="A12859">
        <v>1</v>
      </c>
      <c r="B12859">
        <v>1</v>
      </c>
      <c r="C12859">
        <v>2017</v>
      </c>
      <c r="K12859">
        <v>41</v>
      </c>
      <c r="L12859">
        <v>47</v>
      </c>
      <c r="M12859">
        <v>2</v>
      </c>
      <c r="N12859">
        <v>1996</v>
      </c>
      <c r="O12859">
        <v>5</v>
      </c>
      <c r="P12859">
        <v>2202410501</v>
      </c>
      <c r="T12859">
        <v>2</v>
      </c>
      <c r="U12859">
        <v>294735</v>
      </c>
    </row>
    <row r="12860" spans="1:21" x14ac:dyDescent="0.25">
      <c r="A12860">
        <v>1</v>
      </c>
      <c r="B12860">
        <v>1</v>
      </c>
      <c r="C12860">
        <v>2017</v>
      </c>
      <c r="K12860">
        <v>41</v>
      </c>
      <c r="L12860">
        <v>46</v>
      </c>
      <c r="M12860">
        <v>2</v>
      </c>
      <c r="N12860">
        <v>1996</v>
      </c>
      <c r="O12860">
        <v>5</v>
      </c>
      <c r="P12860">
        <v>2202410501</v>
      </c>
      <c r="T12860">
        <v>2</v>
      </c>
      <c r="U12860">
        <v>53180.7</v>
      </c>
    </row>
    <row r="12861" spans="1:21" x14ac:dyDescent="0.25">
      <c r="A12861">
        <v>1</v>
      </c>
      <c r="B12861">
        <v>1</v>
      </c>
      <c r="C12861">
        <v>2017</v>
      </c>
      <c r="K12861">
        <v>41</v>
      </c>
      <c r="L12861">
        <v>42</v>
      </c>
      <c r="M12861">
        <v>2</v>
      </c>
      <c r="N12861">
        <v>1996</v>
      </c>
      <c r="O12861">
        <v>5</v>
      </c>
      <c r="P12861">
        <v>2202410501</v>
      </c>
      <c r="T12861">
        <v>2</v>
      </c>
      <c r="U12861">
        <v>8813.66</v>
      </c>
    </row>
    <row r="12862" spans="1:21" x14ac:dyDescent="0.25">
      <c r="A12862">
        <v>1</v>
      </c>
      <c r="B12862">
        <v>1</v>
      </c>
      <c r="C12862">
        <v>2017</v>
      </c>
      <c r="K12862">
        <v>41</v>
      </c>
      <c r="L12862">
        <v>41</v>
      </c>
      <c r="M12862">
        <v>2</v>
      </c>
      <c r="N12862">
        <v>1996</v>
      </c>
      <c r="O12862">
        <v>5</v>
      </c>
      <c r="P12862">
        <v>2202410501</v>
      </c>
      <c r="T12862">
        <v>2</v>
      </c>
      <c r="U12862">
        <v>81265</v>
      </c>
    </row>
    <row r="12863" spans="1:21" x14ac:dyDescent="0.25">
      <c r="A12863">
        <v>1</v>
      </c>
      <c r="B12863">
        <v>1</v>
      </c>
      <c r="C12863">
        <v>2017</v>
      </c>
      <c r="K12863">
        <v>32</v>
      </c>
      <c r="L12863">
        <v>40</v>
      </c>
      <c r="M12863">
        <v>2</v>
      </c>
      <c r="N12863">
        <v>1996</v>
      </c>
      <c r="O12863">
        <v>5</v>
      </c>
      <c r="P12863">
        <v>2202320501</v>
      </c>
      <c r="T12863">
        <v>2</v>
      </c>
      <c r="U12863">
        <v>342325</v>
      </c>
    </row>
    <row r="12864" spans="1:21" x14ac:dyDescent="0.25">
      <c r="A12864">
        <v>1</v>
      </c>
      <c r="B12864">
        <v>1</v>
      </c>
      <c r="C12864">
        <v>2017</v>
      </c>
      <c r="K12864">
        <v>32</v>
      </c>
      <c r="L12864">
        <v>30</v>
      </c>
      <c r="M12864">
        <v>2</v>
      </c>
      <c r="N12864">
        <v>1996</v>
      </c>
      <c r="O12864">
        <v>5</v>
      </c>
      <c r="P12864">
        <v>2202320501</v>
      </c>
      <c r="T12864">
        <v>2</v>
      </c>
      <c r="U12864">
        <v>190346</v>
      </c>
    </row>
    <row r="12865" spans="1:21" x14ac:dyDescent="0.25">
      <c r="A12865">
        <v>1</v>
      </c>
      <c r="B12865">
        <v>1</v>
      </c>
      <c r="C12865">
        <v>2017</v>
      </c>
      <c r="K12865">
        <v>31</v>
      </c>
      <c r="L12865">
        <v>40</v>
      </c>
      <c r="M12865">
        <v>2</v>
      </c>
      <c r="N12865">
        <v>1996</v>
      </c>
      <c r="O12865">
        <v>5</v>
      </c>
      <c r="P12865">
        <v>2202310501</v>
      </c>
      <c r="T12865">
        <v>2</v>
      </c>
      <c r="U12865">
        <v>1166530</v>
      </c>
    </row>
    <row r="12866" spans="1:21" x14ac:dyDescent="0.25">
      <c r="A12866">
        <v>1</v>
      </c>
      <c r="B12866">
        <v>1</v>
      </c>
      <c r="C12866">
        <v>2017</v>
      </c>
      <c r="K12866">
        <v>31</v>
      </c>
      <c r="L12866">
        <v>30</v>
      </c>
      <c r="M12866">
        <v>2</v>
      </c>
      <c r="N12866">
        <v>1996</v>
      </c>
      <c r="O12866">
        <v>5</v>
      </c>
      <c r="P12866">
        <v>2202310501</v>
      </c>
      <c r="T12866">
        <v>2</v>
      </c>
      <c r="U12866">
        <v>793988</v>
      </c>
    </row>
    <row r="12867" spans="1:21" x14ac:dyDescent="0.25">
      <c r="A12867">
        <v>1</v>
      </c>
      <c r="B12867">
        <v>1</v>
      </c>
      <c r="C12867">
        <v>2017</v>
      </c>
      <c r="K12867">
        <v>21</v>
      </c>
      <c r="L12867">
        <v>20</v>
      </c>
      <c r="M12867">
        <v>2</v>
      </c>
      <c r="N12867">
        <v>1996</v>
      </c>
      <c r="O12867">
        <v>5</v>
      </c>
      <c r="P12867">
        <v>2202210501</v>
      </c>
      <c r="T12867">
        <v>2</v>
      </c>
      <c r="U12867">
        <v>200561</v>
      </c>
    </row>
    <row r="12868" spans="1:21" x14ac:dyDescent="0.25">
      <c r="A12868">
        <v>1</v>
      </c>
      <c r="B12868">
        <v>1</v>
      </c>
      <c r="C12868">
        <v>2017</v>
      </c>
      <c r="K12868">
        <v>62</v>
      </c>
      <c r="L12868">
        <v>47</v>
      </c>
      <c r="M12868">
        <v>2</v>
      </c>
      <c r="N12868">
        <v>1995</v>
      </c>
      <c r="O12868">
        <v>5</v>
      </c>
      <c r="P12868">
        <v>2202620501</v>
      </c>
      <c r="T12868">
        <v>2</v>
      </c>
      <c r="U12868">
        <v>6598490</v>
      </c>
    </row>
    <row r="12869" spans="1:21" x14ac:dyDescent="0.25">
      <c r="A12869">
        <v>1</v>
      </c>
      <c r="B12869">
        <v>1</v>
      </c>
      <c r="C12869">
        <v>2017</v>
      </c>
      <c r="K12869">
        <v>62</v>
      </c>
      <c r="L12869">
        <v>46</v>
      </c>
      <c r="M12869">
        <v>2</v>
      </c>
      <c r="N12869">
        <v>1995</v>
      </c>
      <c r="O12869">
        <v>5</v>
      </c>
      <c r="P12869">
        <v>2202620501</v>
      </c>
      <c r="T12869">
        <v>2</v>
      </c>
      <c r="U12869">
        <v>268850</v>
      </c>
    </row>
    <row r="12870" spans="1:21" x14ac:dyDescent="0.25">
      <c r="A12870">
        <v>1</v>
      </c>
      <c r="B12870">
        <v>1</v>
      </c>
      <c r="C12870">
        <v>2017</v>
      </c>
      <c r="K12870">
        <v>61</v>
      </c>
      <c r="L12870">
        <v>47</v>
      </c>
      <c r="M12870">
        <v>2</v>
      </c>
      <c r="N12870">
        <v>1995</v>
      </c>
      <c r="O12870">
        <v>5</v>
      </c>
      <c r="P12870">
        <v>2202610501</v>
      </c>
      <c r="T12870">
        <v>2</v>
      </c>
      <c r="U12870">
        <v>4567870</v>
      </c>
    </row>
    <row r="12871" spans="1:21" x14ac:dyDescent="0.25">
      <c r="A12871">
        <v>1</v>
      </c>
      <c r="B12871">
        <v>1</v>
      </c>
      <c r="C12871">
        <v>2017</v>
      </c>
      <c r="K12871">
        <v>61</v>
      </c>
      <c r="L12871">
        <v>46</v>
      </c>
      <c r="M12871">
        <v>2</v>
      </c>
      <c r="N12871">
        <v>1995</v>
      </c>
      <c r="O12871">
        <v>5</v>
      </c>
      <c r="P12871">
        <v>2202610501</v>
      </c>
      <c r="T12871">
        <v>2</v>
      </c>
      <c r="U12871">
        <v>732110</v>
      </c>
    </row>
    <row r="12872" spans="1:21" x14ac:dyDescent="0.25">
      <c r="A12872">
        <v>1</v>
      </c>
      <c r="B12872">
        <v>1</v>
      </c>
      <c r="C12872">
        <v>2017</v>
      </c>
      <c r="K12872">
        <v>54</v>
      </c>
      <c r="L12872">
        <v>47</v>
      </c>
      <c r="M12872">
        <v>2</v>
      </c>
      <c r="N12872">
        <v>1995</v>
      </c>
      <c r="O12872">
        <v>5</v>
      </c>
      <c r="P12872">
        <v>2202540501</v>
      </c>
      <c r="T12872">
        <v>2</v>
      </c>
      <c r="U12872">
        <v>9090.7099999999991</v>
      </c>
    </row>
    <row r="12873" spans="1:21" x14ac:dyDescent="0.25">
      <c r="A12873">
        <v>1</v>
      </c>
      <c r="B12873">
        <v>1</v>
      </c>
      <c r="C12873">
        <v>2017</v>
      </c>
      <c r="K12873">
        <v>54</v>
      </c>
      <c r="L12873">
        <v>46</v>
      </c>
      <c r="M12873">
        <v>2</v>
      </c>
      <c r="N12873">
        <v>1995</v>
      </c>
      <c r="O12873">
        <v>5</v>
      </c>
      <c r="P12873">
        <v>2202540501</v>
      </c>
      <c r="T12873">
        <v>2</v>
      </c>
      <c r="U12873">
        <v>69780.800000000003</v>
      </c>
    </row>
    <row r="12874" spans="1:21" x14ac:dyDescent="0.25">
      <c r="A12874">
        <v>1</v>
      </c>
      <c r="B12874">
        <v>1</v>
      </c>
      <c r="C12874">
        <v>2017</v>
      </c>
      <c r="K12874">
        <v>54</v>
      </c>
      <c r="L12874">
        <v>42</v>
      </c>
      <c r="M12874">
        <v>2</v>
      </c>
      <c r="N12874">
        <v>1995</v>
      </c>
      <c r="O12874">
        <v>5</v>
      </c>
      <c r="P12874">
        <v>2202540501</v>
      </c>
      <c r="T12874">
        <v>2</v>
      </c>
      <c r="U12874">
        <v>92358.2</v>
      </c>
    </row>
    <row r="12875" spans="1:21" x14ac:dyDescent="0.25">
      <c r="A12875">
        <v>1</v>
      </c>
      <c r="B12875">
        <v>1</v>
      </c>
      <c r="C12875">
        <v>2017</v>
      </c>
      <c r="K12875">
        <v>54</v>
      </c>
      <c r="L12875">
        <v>41</v>
      </c>
      <c r="M12875">
        <v>2</v>
      </c>
      <c r="N12875">
        <v>1995</v>
      </c>
      <c r="O12875">
        <v>5</v>
      </c>
      <c r="P12875">
        <v>2202540501</v>
      </c>
      <c r="T12875">
        <v>2</v>
      </c>
      <c r="U12875">
        <v>63208.2</v>
      </c>
    </row>
    <row r="12876" spans="1:21" x14ac:dyDescent="0.25">
      <c r="A12876">
        <v>1</v>
      </c>
      <c r="B12876">
        <v>1</v>
      </c>
      <c r="C12876">
        <v>2017</v>
      </c>
      <c r="K12876">
        <v>53</v>
      </c>
      <c r="L12876">
        <v>47</v>
      </c>
      <c r="M12876">
        <v>2</v>
      </c>
      <c r="N12876">
        <v>1995</v>
      </c>
      <c r="O12876">
        <v>5</v>
      </c>
      <c r="P12876">
        <v>2202530501</v>
      </c>
      <c r="T12876">
        <v>2</v>
      </c>
      <c r="U12876">
        <v>95050.3</v>
      </c>
    </row>
    <row r="12877" spans="1:21" x14ac:dyDescent="0.25">
      <c r="A12877">
        <v>1</v>
      </c>
      <c r="B12877">
        <v>1</v>
      </c>
      <c r="C12877">
        <v>2017</v>
      </c>
      <c r="K12877">
        <v>53</v>
      </c>
      <c r="L12877">
        <v>46</v>
      </c>
      <c r="M12877">
        <v>2</v>
      </c>
      <c r="N12877">
        <v>1995</v>
      </c>
      <c r="O12877">
        <v>5</v>
      </c>
      <c r="P12877">
        <v>2202530501</v>
      </c>
      <c r="T12877">
        <v>2</v>
      </c>
      <c r="U12877">
        <v>150341</v>
      </c>
    </row>
    <row r="12878" spans="1:21" x14ac:dyDescent="0.25">
      <c r="A12878">
        <v>1</v>
      </c>
      <c r="B12878">
        <v>1</v>
      </c>
      <c r="C12878">
        <v>2017</v>
      </c>
      <c r="K12878">
        <v>53</v>
      </c>
      <c r="L12878">
        <v>42</v>
      </c>
      <c r="M12878">
        <v>2</v>
      </c>
      <c r="N12878">
        <v>1995</v>
      </c>
      <c r="O12878">
        <v>5</v>
      </c>
      <c r="P12878">
        <v>2202530501</v>
      </c>
      <c r="T12878">
        <v>2</v>
      </c>
      <c r="U12878">
        <v>20375.099999999999</v>
      </c>
    </row>
    <row r="12879" spans="1:21" x14ac:dyDescent="0.25">
      <c r="A12879">
        <v>1</v>
      </c>
      <c r="B12879">
        <v>1</v>
      </c>
      <c r="C12879">
        <v>2017</v>
      </c>
      <c r="K12879">
        <v>53</v>
      </c>
      <c r="L12879">
        <v>41</v>
      </c>
      <c r="M12879">
        <v>2</v>
      </c>
      <c r="N12879">
        <v>1995</v>
      </c>
      <c r="O12879">
        <v>5</v>
      </c>
      <c r="P12879">
        <v>2202530501</v>
      </c>
      <c r="T12879">
        <v>2</v>
      </c>
      <c r="U12879">
        <v>50317.9</v>
      </c>
    </row>
    <row r="12880" spans="1:21" x14ac:dyDescent="0.25">
      <c r="A12880">
        <v>1</v>
      </c>
      <c r="B12880">
        <v>1</v>
      </c>
      <c r="C12880">
        <v>2017</v>
      </c>
      <c r="K12880">
        <v>52</v>
      </c>
      <c r="L12880">
        <v>47</v>
      </c>
      <c r="M12880">
        <v>2</v>
      </c>
      <c r="N12880">
        <v>1995</v>
      </c>
      <c r="O12880">
        <v>5</v>
      </c>
      <c r="P12880">
        <v>2202520501</v>
      </c>
      <c r="T12880">
        <v>2</v>
      </c>
      <c r="U12880">
        <v>2112170</v>
      </c>
    </row>
    <row r="12881" spans="1:21" x14ac:dyDescent="0.25">
      <c r="A12881">
        <v>1</v>
      </c>
      <c r="B12881">
        <v>1</v>
      </c>
      <c r="C12881">
        <v>2017</v>
      </c>
      <c r="K12881">
        <v>52</v>
      </c>
      <c r="L12881">
        <v>46</v>
      </c>
      <c r="M12881">
        <v>2</v>
      </c>
      <c r="N12881">
        <v>1995</v>
      </c>
      <c r="O12881">
        <v>5</v>
      </c>
      <c r="P12881">
        <v>2202520501</v>
      </c>
      <c r="T12881">
        <v>2</v>
      </c>
      <c r="U12881">
        <v>2308880</v>
      </c>
    </row>
    <row r="12882" spans="1:21" x14ac:dyDescent="0.25">
      <c r="A12882">
        <v>1</v>
      </c>
      <c r="B12882">
        <v>1</v>
      </c>
      <c r="C12882">
        <v>2017</v>
      </c>
      <c r="K12882">
        <v>52</v>
      </c>
      <c r="L12882">
        <v>42</v>
      </c>
      <c r="M12882">
        <v>2</v>
      </c>
      <c r="N12882">
        <v>1995</v>
      </c>
      <c r="O12882">
        <v>5</v>
      </c>
      <c r="P12882">
        <v>2202520501</v>
      </c>
      <c r="T12882">
        <v>2</v>
      </c>
      <c r="U12882">
        <v>1292130</v>
      </c>
    </row>
    <row r="12883" spans="1:21" x14ac:dyDescent="0.25">
      <c r="A12883">
        <v>1</v>
      </c>
      <c r="B12883">
        <v>1</v>
      </c>
      <c r="C12883">
        <v>2017</v>
      </c>
      <c r="K12883">
        <v>52</v>
      </c>
      <c r="L12883">
        <v>41</v>
      </c>
      <c r="M12883">
        <v>2</v>
      </c>
      <c r="N12883">
        <v>1995</v>
      </c>
      <c r="O12883">
        <v>5</v>
      </c>
      <c r="P12883">
        <v>2202520501</v>
      </c>
      <c r="T12883">
        <v>2</v>
      </c>
      <c r="U12883">
        <v>1590210</v>
      </c>
    </row>
    <row r="12884" spans="1:21" x14ac:dyDescent="0.25">
      <c r="A12884">
        <v>1</v>
      </c>
      <c r="B12884">
        <v>1</v>
      </c>
      <c r="C12884">
        <v>2017</v>
      </c>
      <c r="K12884">
        <v>51</v>
      </c>
      <c r="L12884">
        <v>47</v>
      </c>
      <c r="M12884">
        <v>2</v>
      </c>
      <c r="N12884">
        <v>1995</v>
      </c>
      <c r="O12884">
        <v>5</v>
      </c>
      <c r="P12884">
        <v>2202510501</v>
      </c>
      <c r="T12884">
        <v>2</v>
      </c>
      <c r="U12884">
        <v>441197</v>
      </c>
    </row>
    <row r="12885" spans="1:21" x14ac:dyDescent="0.25">
      <c r="A12885">
        <v>1</v>
      </c>
      <c r="B12885">
        <v>1</v>
      </c>
      <c r="C12885">
        <v>2017</v>
      </c>
      <c r="K12885">
        <v>51</v>
      </c>
      <c r="L12885">
        <v>46</v>
      </c>
      <c r="M12885">
        <v>2</v>
      </c>
      <c r="N12885">
        <v>1995</v>
      </c>
      <c r="O12885">
        <v>5</v>
      </c>
      <c r="P12885">
        <v>2202510501</v>
      </c>
      <c r="T12885">
        <v>2</v>
      </c>
      <c r="U12885">
        <v>41792.400000000001</v>
      </c>
    </row>
    <row r="12886" spans="1:21" x14ac:dyDescent="0.25">
      <c r="A12886">
        <v>1</v>
      </c>
      <c r="B12886">
        <v>1</v>
      </c>
      <c r="C12886">
        <v>2017</v>
      </c>
      <c r="K12886">
        <v>51</v>
      </c>
      <c r="L12886">
        <v>42</v>
      </c>
      <c r="M12886">
        <v>2</v>
      </c>
      <c r="N12886">
        <v>1995</v>
      </c>
      <c r="O12886">
        <v>5</v>
      </c>
      <c r="P12886">
        <v>2202510501</v>
      </c>
      <c r="T12886">
        <v>2</v>
      </c>
      <c r="U12886">
        <v>88175.8</v>
      </c>
    </row>
    <row r="12887" spans="1:21" x14ac:dyDescent="0.25">
      <c r="A12887">
        <v>1</v>
      </c>
      <c r="B12887">
        <v>1</v>
      </c>
      <c r="C12887">
        <v>2017</v>
      </c>
      <c r="K12887">
        <v>43</v>
      </c>
      <c r="L12887">
        <v>47</v>
      </c>
      <c r="M12887">
        <v>2</v>
      </c>
      <c r="N12887">
        <v>1995</v>
      </c>
      <c r="O12887">
        <v>5</v>
      </c>
      <c r="P12887">
        <v>2202430501</v>
      </c>
      <c r="T12887">
        <v>2</v>
      </c>
      <c r="U12887">
        <v>152080</v>
      </c>
    </row>
    <row r="12888" spans="1:21" x14ac:dyDescent="0.25">
      <c r="A12888">
        <v>1</v>
      </c>
      <c r="B12888">
        <v>1</v>
      </c>
      <c r="C12888">
        <v>2017</v>
      </c>
      <c r="K12888">
        <v>43</v>
      </c>
      <c r="L12888">
        <v>46</v>
      </c>
      <c r="M12888">
        <v>2</v>
      </c>
      <c r="N12888">
        <v>1995</v>
      </c>
      <c r="O12888">
        <v>5</v>
      </c>
      <c r="P12888">
        <v>2202430501</v>
      </c>
      <c r="T12888">
        <v>2</v>
      </c>
      <c r="U12888">
        <v>3147130</v>
      </c>
    </row>
    <row r="12889" spans="1:21" x14ac:dyDescent="0.25">
      <c r="A12889">
        <v>1</v>
      </c>
      <c r="B12889">
        <v>1</v>
      </c>
      <c r="C12889">
        <v>2017</v>
      </c>
      <c r="K12889">
        <v>43</v>
      </c>
      <c r="L12889">
        <v>42</v>
      </c>
      <c r="M12889">
        <v>2</v>
      </c>
      <c r="N12889">
        <v>1995</v>
      </c>
      <c r="O12889">
        <v>5</v>
      </c>
      <c r="P12889">
        <v>2202430501</v>
      </c>
      <c r="T12889">
        <v>2</v>
      </c>
      <c r="U12889">
        <v>23645.8</v>
      </c>
    </row>
    <row r="12890" spans="1:21" x14ac:dyDescent="0.25">
      <c r="A12890">
        <v>1</v>
      </c>
      <c r="B12890">
        <v>1</v>
      </c>
      <c r="C12890">
        <v>2017</v>
      </c>
      <c r="K12890">
        <v>43</v>
      </c>
      <c r="L12890">
        <v>41</v>
      </c>
      <c r="M12890">
        <v>2</v>
      </c>
      <c r="N12890">
        <v>1995</v>
      </c>
      <c r="O12890">
        <v>5</v>
      </c>
      <c r="P12890">
        <v>2202430501</v>
      </c>
      <c r="T12890">
        <v>2</v>
      </c>
      <c r="U12890">
        <v>35717.599999999999</v>
      </c>
    </row>
    <row r="12891" spans="1:21" x14ac:dyDescent="0.25">
      <c r="A12891">
        <v>1</v>
      </c>
      <c r="B12891">
        <v>1</v>
      </c>
      <c r="C12891">
        <v>2017</v>
      </c>
      <c r="K12891">
        <v>42</v>
      </c>
      <c r="L12891">
        <v>48</v>
      </c>
      <c r="M12891">
        <v>2</v>
      </c>
      <c r="N12891">
        <v>1995</v>
      </c>
      <c r="O12891">
        <v>5</v>
      </c>
      <c r="P12891">
        <v>2202420501</v>
      </c>
      <c r="T12891">
        <v>2</v>
      </c>
      <c r="U12891">
        <v>626389</v>
      </c>
    </row>
    <row r="12892" spans="1:21" x14ac:dyDescent="0.25">
      <c r="A12892">
        <v>1</v>
      </c>
      <c r="B12892">
        <v>1</v>
      </c>
      <c r="C12892">
        <v>2017</v>
      </c>
      <c r="K12892">
        <v>41</v>
      </c>
      <c r="L12892">
        <v>47</v>
      </c>
      <c r="M12892">
        <v>2</v>
      </c>
      <c r="N12892">
        <v>1995</v>
      </c>
      <c r="O12892">
        <v>5</v>
      </c>
      <c r="P12892">
        <v>2202410501</v>
      </c>
      <c r="T12892">
        <v>2</v>
      </c>
      <c r="U12892">
        <v>380879</v>
      </c>
    </row>
    <row r="12893" spans="1:21" x14ac:dyDescent="0.25">
      <c r="A12893">
        <v>1</v>
      </c>
      <c r="B12893">
        <v>1</v>
      </c>
      <c r="C12893">
        <v>2017</v>
      </c>
      <c r="K12893">
        <v>41</v>
      </c>
      <c r="L12893">
        <v>46</v>
      </c>
      <c r="M12893">
        <v>2</v>
      </c>
      <c r="N12893">
        <v>1995</v>
      </c>
      <c r="O12893">
        <v>5</v>
      </c>
      <c r="P12893">
        <v>2202410501</v>
      </c>
      <c r="T12893">
        <v>2</v>
      </c>
      <c r="U12893">
        <v>68705.2</v>
      </c>
    </row>
    <row r="12894" spans="1:21" x14ac:dyDescent="0.25">
      <c r="A12894">
        <v>1</v>
      </c>
      <c r="B12894">
        <v>1</v>
      </c>
      <c r="C12894">
        <v>2017</v>
      </c>
      <c r="K12894">
        <v>41</v>
      </c>
      <c r="L12894">
        <v>42</v>
      </c>
      <c r="M12894">
        <v>2</v>
      </c>
      <c r="N12894">
        <v>1995</v>
      </c>
      <c r="O12894">
        <v>5</v>
      </c>
      <c r="P12894">
        <v>2202410501</v>
      </c>
      <c r="T12894">
        <v>2</v>
      </c>
      <c r="U12894">
        <v>11250.9</v>
      </c>
    </row>
    <row r="12895" spans="1:21" x14ac:dyDescent="0.25">
      <c r="A12895">
        <v>1</v>
      </c>
      <c r="B12895">
        <v>1</v>
      </c>
      <c r="C12895">
        <v>2017</v>
      </c>
      <c r="K12895">
        <v>41</v>
      </c>
      <c r="L12895">
        <v>41</v>
      </c>
      <c r="M12895">
        <v>2</v>
      </c>
      <c r="N12895">
        <v>1995</v>
      </c>
      <c r="O12895">
        <v>5</v>
      </c>
      <c r="P12895">
        <v>2202410501</v>
      </c>
      <c r="T12895">
        <v>2</v>
      </c>
      <c r="U12895">
        <v>105008</v>
      </c>
    </row>
    <row r="12896" spans="1:21" x14ac:dyDescent="0.25">
      <c r="A12896">
        <v>1</v>
      </c>
      <c r="B12896">
        <v>1</v>
      </c>
      <c r="C12896">
        <v>2017</v>
      </c>
      <c r="K12896">
        <v>32</v>
      </c>
      <c r="L12896">
        <v>40</v>
      </c>
      <c r="M12896">
        <v>2</v>
      </c>
      <c r="N12896">
        <v>1995</v>
      </c>
      <c r="O12896">
        <v>5</v>
      </c>
      <c r="P12896">
        <v>2202320501</v>
      </c>
      <c r="T12896">
        <v>2</v>
      </c>
      <c r="U12896">
        <v>815078</v>
      </c>
    </row>
    <row r="12897" spans="1:21" x14ac:dyDescent="0.25">
      <c r="A12897">
        <v>1</v>
      </c>
      <c r="B12897">
        <v>1</v>
      </c>
      <c r="C12897">
        <v>2017</v>
      </c>
      <c r="K12897">
        <v>32</v>
      </c>
      <c r="L12897">
        <v>30</v>
      </c>
      <c r="M12897">
        <v>2</v>
      </c>
      <c r="N12897">
        <v>1995</v>
      </c>
      <c r="O12897">
        <v>5</v>
      </c>
      <c r="P12897">
        <v>2202320501</v>
      </c>
      <c r="T12897">
        <v>2</v>
      </c>
      <c r="U12897">
        <v>438711</v>
      </c>
    </row>
    <row r="12898" spans="1:21" x14ac:dyDescent="0.25">
      <c r="A12898">
        <v>1</v>
      </c>
      <c r="B12898">
        <v>1</v>
      </c>
      <c r="C12898">
        <v>2017</v>
      </c>
      <c r="K12898">
        <v>31</v>
      </c>
      <c r="L12898">
        <v>40</v>
      </c>
      <c r="M12898">
        <v>2</v>
      </c>
      <c r="N12898">
        <v>1995</v>
      </c>
      <c r="O12898">
        <v>5</v>
      </c>
      <c r="P12898">
        <v>2202310501</v>
      </c>
      <c r="T12898">
        <v>2</v>
      </c>
      <c r="U12898">
        <v>94280</v>
      </c>
    </row>
    <row r="12899" spans="1:21" x14ac:dyDescent="0.25">
      <c r="A12899">
        <v>1</v>
      </c>
      <c r="B12899">
        <v>1</v>
      </c>
      <c r="C12899">
        <v>2017</v>
      </c>
      <c r="K12899">
        <v>31</v>
      </c>
      <c r="L12899">
        <v>30</v>
      </c>
      <c r="M12899">
        <v>2</v>
      </c>
      <c r="N12899">
        <v>1995</v>
      </c>
      <c r="O12899">
        <v>5</v>
      </c>
      <c r="P12899">
        <v>2202310501</v>
      </c>
      <c r="T12899">
        <v>2</v>
      </c>
      <c r="U12899">
        <v>382362</v>
      </c>
    </row>
    <row r="12900" spans="1:21" x14ac:dyDescent="0.25">
      <c r="A12900">
        <v>1</v>
      </c>
      <c r="B12900">
        <v>1</v>
      </c>
      <c r="C12900">
        <v>2017</v>
      </c>
      <c r="K12900">
        <v>21</v>
      </c>
      <c r="L12900">
        <v>20</v>
      </c>
      <c r="M12900">
        <v>2</v>
      </c>
      <c r="N12900">
        <v>1995</v>
      </c>
      <c r="O12900">
        <v>5</v>
      </c>
      <c r="P12900">
        <v>2202210501</v>
      </c>
      <c r="T12900">
        <v>2</v>
      </c>
      <c r="U12900">
        <v>144346</v>
      </c>
    </row>
    <row r="12901" spans="1:21" x14ac:dyDescent="0.25">
      <c r="A12901">
        <v>1</v>
      </c>
      <c r="B12901">
        <v>1</v>
      </c>
      <c r="C12901">
        <v>2017</v>
      </c>
      <c r="K12901">
        <v>62</v>
      </c>
      <c r="L12901">
        <v>47</v>
      </c>
      <c r="M12901">
        <v>2</v>
      </c>
      <c r="N12901">
        <v>1994</v>
      </c>
      <c r="O12901">
        <v>5</v>
      </c>
      <c r="P12901">
        <v>2202620501</v>
      </c>
      <c r="T12901">
        <v>2</v>
      </c>
      <c r="U12901">
        <v>3556460</v>
      </c>
    </row>
    <row r="12902" spans="1:21" x14ac:dyDescent="0.25">
      <c r="A12902">
        <v>1</v>
      </c>
      <c r="B12902">
        <v>1</v>
      </c>
      <c r="C12902">
        <v>2017</v>
      </c>
      <c r="K12902">
        <v>62</v>
      </c>
      <c r="L12902">
        <v>46</v>
      </c>
      <c r="M12902">
        <v>2</v>
      </c>
      <c r="N12902">
        <v>1994</v>
      </c>
      <c r="O12902">
        <v>5</v>
      </c>
      <c r="P12902">
        <v>2202620501</v>
      </c>
      <c r="T12902">
        <v>2</v>
      </c>
      <c r="U12902">
        <v>131146</v>
      </c>
    </row>
    <row r="12903" spans="1:21" x14ac:dyDescent="0.25">
      <c r="A12903">
        <v>1</v>
      </c>
      <c r="B12903">
        <v>1</v>
      </c>
      <c r="C12903">
        <v>2017</v>
      </c>
      <c r="K12903">
        <v>61</v>
      </c>
      <c r="L12903">
        <v>47</v>
      </c>
      <c r="M12903">
        <v>2</v>
      </c>
      <c r="N12903">
        <v>1994</v>
      </c>
      <c r="O12903">
        <v>5</v>
      </c>
      <c r="P12903">
        <v>2202610501</v>
      </c>
      <c r="T12903">
        <v>2</v>
      </c>
      <c r="U12903">
        <v>3306720</v>
      </c>
    </row>
    <row r="12904" spans="1:21" x14ac:dyDescent="0.25">
      <c r="A12904">
        <v>1</v>
      </c>
      <c r="B12904">
        <v>1</v>
      </c>
      <c r="C12904">
        <v>2017</v>
      </c>
      <c r="K12904">
        <v>61</v>
      </c>
      <c r="L12904">
        <v>46</v>
      </c>
      <c r="M12904">
        <v>2</v>
      </c>
      <c r="N12904">
        <v>1994</v>
      </c>
      <c r="O12904">
        <v>5</v>
      </c>
      <c r="P12904">
        <v>2202610501</v>
      </c>
      <c r="T12904">
        <v>2</v>
      </c>
      <c r="U12904">
        <v>641528</v>
      </c>
    </row>
    <row r="12905" spans="1:21" x14ac:dyDescent="0.25">
      <c r="A12905">
        <v>1</v>
      </c>
      <c r="B12905">
        <v>1</v>
      </c>
      <c r="C12905">
        <v>2017</v>
      </c>
      <c r="K12905">
        <v>54</v>
      </c>
      <c r="L12905">
        <v>47</v>
      </c>
      <c r="M12905">
        <v>2</v>
      </c>
      <c r="N12905">
        <v>1994</v>
      </c>
      <c r="O12905">
        <v>5</v>
      </c>
      <c r="P12905">
        <v>2202540501</v>
      </c>
      <c r="T12905">
        <v>2</v>
      </c>
      <c r="U12905">
        <v>7299.25</v>
      </c>
    </row>
    <row r="12906" spans="1:21" x14ac:dyDescent="0.25">
      <c r="A12906">
        <v>1</v>
      </c>
      <c r="B12906">
        <v>1</v>
      </c>
      <c r="C12906">
        <v>2017</v>
      </c>
      <c r="K12906">
        <v>54</v>
      </c>
      <c r="L12906">
        <v>46</v>
      </c>
      <c r="M12906">
        <v>2</v>
      </c>
      <c r="N12906">
        <v>1994</v>
      </c>
      <c r="O12906">
        <v>5</v>
      </c>
      <c r="P12906">
        <v>2202540501</v>
      </c>
      <c r="T12906">
        <v>2</v>
      </c>
      <c r="U12906">
        <v>56086.8</v>
      </c>
    </row>
    <row r="12907" spans="1:21" x14ac:dyDescent="0.25">
      <c r="A12907">
        <v>1</v>
      </c>
      <c r="B12907">
        <v>1</v>
      </c>
      <c r="C12907">
        <v>2017</v>
      </c>
      <c r="K12907">
        <v>54</v>
      </c>
      <c r="L12907">
        <v>42</v>
      </c>
      <c r="M12907">
        <v>2</v>
      </c>
      <c r="N12907">
        <v>1994</v>
      </c>
      <c r="O12907">
        <v>5</v>
      </c>
      <c r="P12907">
        <v>2202540501</v>
      </c>
      <c r="T12907">
        <v>2</v>
      </c>
      <c r="U12907">
        <v>74251</v>
      </c>
    </row>
    <row r="12908" spans="1:21" x14ac:dyDescent="0.25">
      <c r="A12908">
        <v>1</v>
      </c>
      <c r="B12908">
        <v>1</v>
      </c>
      <c r="C12908">
        <v>2017</v>
      </c>
      <c r="K12908">
        <v>54</v>
      </c>
      <c r="L12908">
        <v>41</v>
      </c>
      <c r="M12908">
        <v>2</v>
      </c>
      <c r="N12908">
        <v>1994</v>
      </c>
      <c r="O12908">
        <v>5</v>
      </c>
      <c r="P12908">
        <v>2202540501</v>
      </c>
      <c r="T12908">
        <v>2</v>
      </c>
      <c r="U12908">
        <v>50801.1</v>
      </c>
    </row>
    <row r="12909" spans="1:21" x14ac:dyDescent="0.25">
      <c r="A12909">
        <v>1</v>
      </c>
      <c r="B12909">
        <v>1</v>
      </c>
      <c r="C12909">
        <v>2017</v>
      </c>
      <c r="K12909">
        <v>53</v>
      </c>
      <c r="L12909">
        <v>47</v>
      </c>
      <c r="M12909">
        <v>2</v>
      </c>
      <c r="N12909">
        <v>1994</v>
      </c>
      <c r="O12909">
        <v>5</v>
      </c>
      <c r="P12909">
        <v>2202530501</v>
      </c>
      <c r="T12909">
        <v>2</v>
      </c>
      <c r="U12909">
        <v>72915.899999999994</v>
      </c>
    </row>
    <row r="12910" spans="1:21" x14ac:dyDescent="0.25">
      <c r="A12910">
        <v>1</v>
      </c>
      <c r="B12910">
        <v>1</v>
      </c>
      <c r="C12910">
        <v>2017</v>
      </c>
      <c r="K12910">
        <v>53</v>
      </c>
      <c r="L12910">
        <v>46</v>
      </c>
      <c r="M12910">
        <v>2</v>
      </c>
      <c r="N12910">
        <v>1994</v>
      </c>
      <c r="O12910">
        <v>5</v>
      </c>
      <c r="P12910">
        <v>2202530501</v>
      </c>
      <c r="T12910">
        <v>2</v>
      </c>
      <c r="U12910">
        <v>65246</v>
      </c>
    </row>
    <row r="12911" spans="1:21" x14ac:dyDescent="0.25">
      <c r="A12911">
        <v>1</v>
      </c>
      <c r="B12911">
        <v>1</v>
      </c>
      <c r="C12911">
        <v>2017</v>
      </c>
      <c r="K12911">
        <v>53</v>
      </c>
      <c r="L12911">
        <v>42</v>
      </c>
      <c r="M12911">
        <v>2</v>
      </c>
      <c r="N12911">
        <v>1994</v>
      </c>
      <c r="O12911">
        <v>5</v>
      </c>
      <c r="P12911">
        <v>2202530501</v>
      </c>
      <c r="T12911">
        <v>2</v>
      </c>
      <c r="U12911">
        <v>15665.4</v>
      </c>
    </row>
    <row r="12912" spans="1:21" x14ac:dyDescent="0.25">
      <c r="A12912">
        <v>1</v>
      </c>
      <c r="B12912">
        <v>1</v>
      </c>
      <c r="C12912">
        <v>2017</v>
      </c>
      <c r="K12912">
        <v>53</v>
      </c>
      <c r="L12912">
        <v>41</v>
      </c>
      <c r="M12912">
        <v>2</v>
      </c>
      <c r="N12912">
        <v>1994</v>
      </c>
      <c r="O12912">
        <v>5</v>
      </c>
      <c r="P12912">
        <v>2202530501</v>
      </c>
      <c r="T12912">
        <v>2</v>
      </c>
      <c r="U12912">
        <v>159454</v>
      </c>
    </row>
    <row r="12913" spans="1:21" x14ac:dyDescent="0.25">
      <c r="A12913">
        <v>1</v>
      </c>
      <c r="B12913">
        <v>1</v>
      </c>
      <c r="C12913">
        <v>2017</v>
      </c>
      <c r="K12913">
        <v>52</v>
      </c>
      <c r="L12913">
        <v>47</v>
      </c>
      <c r="M12913">
        <v>2</v>
      </c>
      <c r="N12913">
        <v>1994</v>
      </c>
      <c r="O12913">
        <v>5</v>
      </c>
      <c r="P12913">
        <v>2202520501</v>
      </c>
      <c r="T12913">
        <v>2</v>
      </c>
      <c r="U12913">
        <v>1577790</v>
      </c>
    </row>
    <row r="12914" spans="1:21" x14ac:dyDescent="0.25">
      <c r="A12914">
        <v>1</v>
      </c>
      <c r="B12914">
        <v>1</v>
      </c>
      <c r="C12914">
        <v>2017</v>
      </c>
      <c r="K12914">
        <v>52</v>
      </c>
      <c r="L12914">
        <v>46</v>
      </c>
      <c r="M12914">
        <v>2</v>
      </c>
      <c r="N12914">
        <v>1994</v>
      </c>
      <c r="O12914">
        <v>5</v>
      </c>
      <c r="P12914">
        <v>2202520501</v>
      </c>
      <c r="T12914">
        <v>2</v>
      </c>
      <c r="U12914">
        <v>1160820</v>
      </c>
    </row>
    <row r="12915" spans="1:21" x14ac:dyDescent="0.25">
      <c r="A12915">
        <v>1</v>
      </c>
      <c r="B12915">
        <v>1</v>
      </c>
      <c r="C12915">
        <v>2017</v>
      </c>
      <c r="K12915">
        <v>52</v>
      </c>
      <c r="L12915">
        <v>42</v>
      </c>
      <c r="M12915">
        <v>2</v>
      </c>
      <c r="N12915">
        <v>1994</v>
      </c>
      <c r="O12915">
        <v>5</v>
      </c>
      <c r="P12915">
        <v>2202520501</v>
      </c>
      <c r="T12915">
        <v>2</v>
      </c>
      <c r="U12915">
        <v>724802</v>
      </c>
    </row>
    <row r="12916" spans="1:21" x14ac:dyDescent="0.25">
      <c r="A12916">
        <v>1</v>
      </c>
      <c r="B12916">
        <v>1</v>
      </c>
      <c r="C12916">
        <v>2017</v>
      </c>
      <c r="K12916">
        <v>52</v>
      </c>
      <c r="L12916">
        <v>41</v>
      </c>
      <c r="M12916">
        <v>2</v>
      </c>
      <c r="N12916">
        <v>1994</v>
      </c>
      <c r="O12916">
        <v>5</v>
      </c>
      <c r="P12916">
        <v>2202520501</v>
      </c>
      <c r="T12916">
        <v>2</v>
      </c>
      <c r="U12916">
        <v>1382250</v>
      </c>
    </row>
    <row r="12917" spans="1:21" x14ac:dyDescent="0.25">
      <c r="A12917">
        <v>1</v>
      </c>
      <c r="B12917">
        <v>1</v>
      </c>
      <c r="C12917">
        <v>2017</v>
      </c>
      <c r="K12917">
        <v>51</v>
      </c>
      <c r="L12917">
        <v>47</v>
      </c>
      <c r="M12917">
        <v>2</v>
      </c>
      <c r="N12917">
        <v>1994</v>
      </c>
      <c r="O12917">
        <v>5</v>
      </c>
      <c r="P12917">
        <v>2202510501</v>
      </c>
      <c r="T12917">
        <v>2</v>
      </c>
      <c r="U12917">
        <v>259510</v>
      </c>
    </row>
    <row r="12918" spans="1:21" x14ac:dyDescent="0.25">
      <c r="A12918">
        <v>1</v>
      </c>
      <c r="B12918">
        <v>1</v>
      </c>
      <c r="C12918">
        <v>2017</v>
      </c>
      <c r="K12918">
        <v>51</v>
      </c>
      <c r="L12918">
        <v>46</v>
      </c>
      <c r="M12918">
        <v>2</v>
      </c>
      <c r="N12918">
        <v>1994</v>
      </c>
      <c r="O12918">
        <v>5</v>
      </c>
      <c r="P12918">
        <v>2202510501</v>
      </c>
      <c r="T12918">
        <v>2</v>
      </c>
      <c r="U12918">
        <v>59549.1</v>
      </c>
    </row>
    <row r="12919" spans="1:21" x14ac:dyDescent="0.25">
      <c r="A12919">
        <v>1</v>
      </c>
      <c r="B12919">
        <v>1</v>
      </c>
      <c r="C12919">
        <v>2017</v>
      </c>
      <c r="K12919">
        <v>43</v>
      </c>
      <c r="L12919">
        <v>47</v>
      </c>
      <c r="M12919">
        <v>2</v>
      </c>
      <c r="N12919">
        <v>1994</v>
      </c>
      <c r="O12919">
        <v>5</v>
      </c>
      <c r="P12919">
        <v>2202430501</v>
      </c>
      <c r="T12919">
        <v>2</v>
      </c>
      <c r="U12919">
        <v>69842.8</v>
      </c>
    </row>
    <row r="12920" spans="1:21" x14ac:dyDescent="0.25">
      <c r="A12920">
        <v>1</v>
      </c>
      <c r="B12920">
        <v>1</v>
      </c>
      <c r="C12920">
        <v>2017</v>
      </c>
      <c r="K12920">
        <v>43</v>
      </c>
      <c r="L12920">
        <v>46</v>
      </c>
      <c r="M12920">
        <v>2</v>
      </c>
      <c r="N12920">
        <v>1994</v>
      </c>
      <c r="O12920">
        <v>5</v>
      </c>
      <c r="P12920">
        <v>2202430501</v>
      </c>
      <c r="T12920">
        <v>2</v>
      </c>
      <c r="U12920">
        <v>1445180</v>
      </c>
    </row>
    <row r="12921" spans="1:21" x14ac:dyDescent="0.25">
      <c r="A12921">
        <v>1</v>
      </c>
      <c r="B12921">
        <v>1</v>
      </c>
      <c r="C12921">
        <v>2017</v>
      </c>
      <c r="K12921">
        <v>43</v>
      </c>
      <c r="L12921">
        <v>42</v>
      </c>
      <c r="M12921">
        <v>2</v>
      </c>
      <c r="N12921">
        <v>1994</v>
      </c>
      <c r="O12921">
        <v>5</v>
      </c>
      <c r="P12921">
        <v>2202430501</v>
      </c>
      <c r="T12921">
        <v>2</v>
      </c>
      <c r="U12921">
        <v>10820.7</v>
      </c>
    </row>
    <row r="12922" spans="1:21" x14ac:dyDescent="0.25">
      <c r="A12922">
        <v>1</v>
      </c>
      <c r="B12922">
        <v>1</v>
      </c>
      <c r="C12922">
        <v>2017</v>
      </c>
      <c r="K12922">
        <v>43</v>
      </c>
      <c r="L12922">
        <v>41</v>
      </c>
      <c r="M12922">
        <v>2</v>
      </c>
      <c r="N12922">
        <v>1994</v>
      </c>
      <c r="O12922">
        <v>5</v>
      </c>
      <c r="P12922">
        <v>2202430501</v>
      </c>
      <c r="T12922">
        <v>2</v>
      </c>
      <c r="U12922">
        <v>16354</v>
      </c>
    </row>
    <row r="12923" spans="1:21" x14ac:dyDescent="0.25">
      <c r="A12923">
        <v>1</v>
      </c>
      <c r="B12923">
        <v>1</v>
      </c>
      <c r="C12923">
        <v>2017</v>
      </c>
      <c r="K12923">
        <v>42</v>
      </c>
      <c r="L12923">
        <v>48</v>
      </c>
      <c r="M12923">
        <v>2</v>
      </c>
      <c r="N12923">
        <v>1994</v>
      </c>
      <c r="O12923">
        <v>5</v>
      </c>
      <c r="P12923">
        <v>2202420501</v>
      </c>
      <c r="T12923">
        <v>2</v>
      </c>
      <c r="U12923">
        <v>564862</v>
      </c>
    </row>
    <row r="12924" spans="1:21" x14ac:dyDescent="0.25">
      <c r="A12924">
        <v>1</v>
      </c>
      <c r="B12924">
        <v>1</v>
      </c>
      <c r="C12924">
        <v>2017</v>
      </c>
      <c r="K12924">
        <v>41</v>
      </c>
      <c r="L12924">
        <v>47</v>
      </c>
      <c r="M12924">
        <v>2</v>
      </c>
      <c r="N12924">
        <v>1994</v>
      </c>
      <c r="O12924">
        <v>5</v>
      </c>
      <c r="P12924">
        <v>2202410501</v>
      </c>
      <c r="T12924">
        <v>2</v>
      </c>
      <c r="U12924">
        <v>289875</v>
      </c>
    </row>
    <row r="12925" spans="1:21" x14ac:dyDescent="0.25">
      <c r="A12925">
        <v>1</v>
      </c>
      <c r="B12925">
        <v>1</v>
      </c>
      <c r="C12925">
        <v>2017</v>
      </c>
      <c r="K12925">
        <v>41</v>
      </c>
      <c r="L12925">
        <v>46</v>
      </c>
      <c r="M12925">
        <v>2</v>
      </c>
      <c r="N12925">
        <v>1994</v>
      </c>
      <c r="O12925">
        <v>5</v>
      </c>
      <c r="P12925">
        <v>2202410501</v>
      </c>
      <c r="T12925">
        <v>2</v>
      </c>
      <c r="U12925">
        <v>52313.9</v>
      </c>
    </row>
    <row r="12926" spans="1:21" x14ac:dyDescent="0.25">
      <c r="A12926">
        <v>1</v>
      </c>
      <c r="B12926">
        <v>1</v>
      </c>
      <c r="C12926">
        <v>2017</v>
      </c>
      <c r="K12926">
        <v>41</v>
      </c>
      <c r="L12926">
        <v>42</v>
      </c>
      <c r="M12926">
        <v>2</v>
      </c>
      <c r="N12926">
        <v>1994</v>
      </c>
      <c r="O12926">
        <v>5</v>
      </c>
      <c r="P12926">
        <v>2202410501</v>
      </c>
      <c r="T12926">
        <v>2</v>
      </c>
      <c r="U12926">
        <v>8595.48</v>
      </c>
    </row>
    <row r="12927" spans="1:21" x14ac:dyDescent="0.25">
      <c r="A12927">
        <v>1</v>
      </c>
      <c r="B12927">
        <v>1</v>
      </c>
      <c r="C12927">
        <v>2017</v>
      </c>
      <c r="K12927">
        <v>41</v>
      </c>
      <c r="L12927">
        <v>41</v>
      </c>
      <c r="M12927">
        <v>2</v>
      </c>
      <c r="N12927">
        <v>1994</v>
      </c>
      <c r="O12927">
        <v>5</v>
      </c>
      <c r="P12927">
        <v>2202410501</v>
      </c>
      <c r="T12927">
        <v>2</v>
      </c>
      <c r="U12927">
        <v>79878.7</v>
      </c>
    </row>
    <row r="12928" spans="1:21" x14ac:dyDescent="0.25">
      <c r="A12928">
        <v>1</v>
      </c>
      <c r="B12928">
        <v>1</v>
      </c>
      <c r="C12928">
        <v>2017</v>
      </c>
      <c r="K12928">
        <v>32</v>
      </c>
      <c r="L12928">
        <v>40</v>
      </c>
      <c r="M12928">
        <v>2</v>
      </c>
      <c r="N12928">
        <v>1994</v>
      </c>
      <c r="O12928">
        <v>5</v>
      </c>
      <c r="P12928">
        <v>2202320501</v>
      </c>
      <c r="T12928">
        <v>2</v>
      </c>
      <c r="U12928">
        <v>124406</v>
      </c>
    </row>
    <row r="12929" spans="1:21" x14ac:dyDescent="0.25">
      <c r="A12929">
        <v>1</v>
      </c>
      <c r="B12929">
        <v>1</v>
      </c>
      <c r="C12929">
        <v>2017</v>
      </c>
      <c r="K12929">
        <v>32</v>
      </c>
      <c r="L12929">
        <v>30</v>
      </c>
      <c r="M12929">
        <v>2</v>
      </c>
      <c r="N12929">
        <v>1994</v>
      </c>
      <c r="O12929">
        <v>5</v>
      </c>
      <c r="P12929">
        <v>2202320501</v>
      </c>
      <c r="T12929">
        <v>2</v>
      </c>
      <c r="U12929">
        <v>154047</v>
      </c>
    </row>
    <row r="12930" spans="1:21" x14ac:dyDescent="0.25">
      <c r="A12930">
        <v>1</v>
      </c>
      <c r="B12930">
        <v>1</v>
      </c>
      <c r="C12930">
        <v>2017</v>
      </c>
      <c r="K12930">
        <v>31</v>
      </c>
      <c r="L12930">
        <v>40</v>
      </c>
      <c r="M12930">
        <v>2</v>
      </c>
      <c r="N12930">
        <v>1994</v>
      </c>
      <c r="O12930">
        <v>5</v>
      </c>
      <c r="P12930">
        <v>2202310501</v>
      </c>
      <c r="T12930">
        <v>2</v>
      </c>
      <c r="U12930">
        <v>79374.5</v>
      </c>
    </row>
    <row r="12931" spans="1:21" x14ac:dyDescent="0.25">
      <c r="A12931">
        <v>1</v>
      </c>
      <c r="B12931">
        <v>1</v>
      </c>
      <c r="C12931">
        <v>2017</v>
      </c>
      <c r="K12931">
        <v>31</v>
      </c>
      <c r="L12931">
        <v>30</v>
      </c>
      <c r="M12931">
        <v>2</v>
      </c>
      <c r="N12931">
        <v>1994</v>
      </c>
      <c r="O12931">
        <v>5</v>
      </c>
      <c r="P12931">
        <v>2202310501</v>
      </c>
      <c r="T12931">
        <v>2</v>
      </c>
      <c r="U12931">
        <v>616884</v>
      </c>
    </row>
    <row r="12932" spans="1:21" x14ac:dyDescent="0.25">
      <c r="A12932">
        <v>1</v>
      </c>
      <c r="B12932">
        <v>1</v>
      </c>
      <c r="C12932">
        <v>2017</v>
      </c>
      <c r="K12932">
        <v>21</v>
      </c>
      <c r="L12932">
        <v>20</v>
      </c>
      <c r="M12932">
        <v>2</v>
      </c>
      <c r="N12932">
        <v>1994</v>
      </c>
      <c r="O12932">
        <v>5</v>
      </c>
      <c r="P12932">
        <v>2202210501</v>
      </c>
      <c r="T12932">
        <v>2</v>
      </c>
      <c r="U12932">
        <v>16825.5</v>
      </c>
    </row>
    <row r="12933" spans="1:21" x14ac:dyDescent="0.25">
      <c r="A12933">
        <v>1</v>
      </c>
      <c r="B12933">
        <v>1</v>
      </c>
      <c r="C12933">
        <v>2017</v>
      </c>
      <c r="K12933">
        <v>62</v>
      </c>
      <c r="L12933">
        <v>47</v>
      </c>
      <c r="M12933">
        <v>2</v>
      </c>
      <c r="N12933">
        <v>1993</v>
      </c>
      <c r="O12933">
        <v>5</v>
      </c>
      <c r="P12933">
        <v>2202620501</v>
      </c>
      <c r="T12933">
        <v>2</v>
      </c>
      <c r="U12933">
        <v>2034070</v>
      </c>
    </row>
    <row r="12934" spans="1:21" x14ac:dyDescent="0.25">
      <c r="A12934">
        <v>1</v>
      </c>
      <c r="B12934">
        <v>1</v>
      </c>
      <c r="C12934">
        <v>2017</v>
      </c>
      <c r="K12934">
        <v>62</v>
      </c>
      <c r="L12934">
        <v>46</v>
      </c>
      <c r="M12934">
        <v>2</v>
      </c>
      <c r="N12934">
        <v>1993</v>
      </c>
      <c r="O12934">
        <v>5</v>
      </c>
      <c r="P12934">
        <v>2202620501</v>
      </c>
      <c r="T12934">
        <v>2</v>
      </c>
      <c r="U12934">
        <v>183854</v>
      </c>
    </row>
    <row r="12935" spans="1:21" x14ac:dyDescent="0.25">
      <c r="A12935">
        <v>1</v>
      </c>
      <c r="B12935">
        <v>1</v>
      </c>
      <c r="C12935">
        <v>2017</v>
      </c>
      <c r="K12935">
        <v>61</v>
      </c>
      <c r="L12935">
        <v>47</v>
      </c>
      <c r="M12935">
        <v>2</v>
      </c>
      <c r="N12935">
        <v>1993</v>
      </c>
      <c r="O12935">
        <v>5</v>
      </c>
      <c r="P12935">
        <v>2202610501</v>
      </c>
      <c r="T12935">
        <v>2</v>
      </c>
      <c r="U12935">
        <v>2280320</v>
      </c>
    </row>
    <row r="12936" spans="1:21" x14ac:dyDescent="0.25">
      <c r="A12936">
        <v>1</v>
      </c>
      <c r="B12936">
        <v>1</v>
      </c>
      <c r="C12936">
        <v>2017</v>
      </c>
      <c r="K12936">
        <v>61</v>
      </c>
      <c r="L12936">
        <v>46</v>
      </c>
      <c r="M12936">
        <v>2</v>
      </c>
      <c r="N12936">
        <v>1993</v>
      </c>
      <c r="O12936">
        <v>5</v>
      </c>
      <c r="P12936">
        <v>2202610501</v>
      </c>
      <c r="T12936">
        <v>2</v>
      </c>
      <c r="U12936">
        <v>273884</v>
      </c>
    </row>
    <row r="12937" spans="1:21" x14ac:dyDescent="0.25">
      <c r="A12937">
        <v>1</v>
      </c>
      <c r="B12937">
        <v>1</v>
      </c>
      <c r="C12937">
        <v>2017</v>
      </c>
      <c r="K12937">
        <v>54</v>
      </c>
      <c r="L12937">
        <v>47</v>
      </c>
      <c r="M12937">
        <v>2</v>
      </c>
      <c r="N12937">
        <v>1993</v>
      </c>
      <c r="O12937">
        <v>5</v>
      </c>
      <c r="P12937">
        <v>2202540501</v>
      </c>
      <c r="T12937">
        <v>2</v>
      </c>
      <c r="U12937">
        <v>4163.7700000000004</v>
      </c>
    </row>
    <row r="12938" spans="1:21" x14ac:dyDescent="0.25">
      <c r="A12938">
        <v>1</v>
      </c>
      <c r="B12938">
        <v>1</v>
      </c>
      <c r="C12938">
        <v>2017</v>
      </c>
      <c r="K12938">
        <v>54</v>
      </c>
      <c r="L12938">
        <v>46</v>
      </c>
      <c r="M12938">
        <v>2</v>
      </c>
      <c r="N12938">
        <v>1993</v>
      </c>
      <c r="O12938">
        <v>5</v>
      </c>
      <c r="P12938">
        <v>2202540501</v>
      </c>
      <c r="T12938">
        <v>2</v>
      </c>
      <c r="U12938">
        <v>31936.1</v>
      </c>
    </row>
    <row r="12939" spans="1:21" x14ac:dyDescent="0.25">
      <c r="A12939">
        <v>1</v>
      </c>
      <c r="B12939">
        <v>1</v>
      </c>
      <c r="C12939">
        <v>2017</v>
      </c>
      <c r="K12939">
        <v>54</v>
      </c>
      <c r="L12939">
        <v>42</v>
      </c>
      <c r="M12939">
        <v>2</v>
      </c>
      <c r="N12939">
        <v>1993</v>
      </c>
      <c r="O12939">
        <v>5</v>
      </c>
      <c r="P12939">
        <v>2202540501</v>
      </c>
      <c r="T12939">
        <v>2</v>
      </c>
      <c r="U12939">
        <v>42262.2</v>
      </c>
    </row>
    <row r="12940" spans="1:21" x14ac:dyDescent="0.25">
      <c r="A12940">
        <v>1</v>
      </c>
      <c r="B12940">
        <v>1</v>
      </c>
      <c r="C12940">
        <v>2017</v>
      </c>
      <c r="K12940">
        <v>54</v>
      </c>
      <c r="L12940">
        <v>41</v>
      </c>
      <c r="M12940">
        <v>2</v>
      </c>
      <c r="N12940">
        <v>1993</v>
      </c>
      <c r="O12940">
        <v>5</v>
      </c>
      <c r="P12940">
        <v>2202540501</v>
      </c>
      <c r="T12940">
        <v>2</v>
      </c>
      <c r="U12940">
        <v>28938.2</v>
      </c>
    </row>
    <row r="12941" spans="1:21" x14ac:dyDescent="0.25">
      <c r="A12941">
        <v>1</v>
      </c>
      <c r="B12941">
        <v>1</v>
      </c>
      <c r="C12941">
        <v>2017</v>
      </c>
      <c r="K12941">
        <v>53</v>
      </c>
      <c r="L12941">
        <v>47</v>
      </c>
      <c r="M12941">
        <v>2</v>
      </c>
      <c r="N12941">
        <v>1993</v>
      </c>
      <c r="O12941">
        <v>5</v>
      </c>
      <c r="P12941">
        <v>2202530501</v>
      </c>
      <c r="T12941">
        <v>2</v>
      </c>
      <c r="U12941">
        <v>84379.3</v>
      </c>
    </row>
    <row r="12942" spans="1:21" x14ac:dyDescent="0.25">
      <c r="A12942">
        <v>1</v>
      </c>
      <c r="B12942">
        <v>1</v>
      </c>
      <c r="C12942">
        <v>2017</v>
      </c>
      <c r="K12942">
        <v>53</v>
      </c>
      <c r="L12942">
        <v>46</v>
      </c>
      <c r="M12942">
        <v>2</v>
      </c>
      <c r="N12942">
        <v>1993</v>
      </c>
      <c r="O12942">
        <v>5</v>
      </c>
      <c r="P12942">
        <v>2202530501</v>
      </c>
      <c r="T12942">
        <v>2</v>
      </c>
      <c r="U12942">
        <v>88251.7</v>
      </c>
    </row>
    <row r="12943" spans="1:21" x14ac:dyDescent="0.25">
      <c r="A12943">
        <v>1</v>
      </c>
      <c r="B12943">
        <v>1</v>
      </c>
      <c r="C12943">
        <v>2017</v>
      </c>
      <c r="K12943">
        <v>53</v>
      </c>
      <c r="L12943">
        <v>42</v>
      </c>
      <c r="M12943">
        <v>2</v>
      </c>
      <c r="N12943">
        <v>1993</v>
      </c>
      <c r="O12943">
        <v>5</v>
      </c>
      <c r="P12943">
        <v>2202530501</v>
      </c>
      <c r="T12943">
        <v>2</v>
      </c>
      <c r="U12943">
        <v>7372.99</v>
      </c>
    </row>
    <row r="12944" spans="1:21" x14ac:dyDescent="0.25">
      <c r="A12944">
        <v>1</v>
      </c>
      <c r="B12944">
        <v>1</v>
      </c>
      <c r="C12944">
        <v>2017</v>
      </c>
      <c r="K12944">
        <v>53</v>
      </c>
      <c r="L12944">
        <v>41</v>
      </c>
      <c r="M12944">
        <v>2</v>
      </c>
      <c r="N12944">
        <v>1993</v>
      </c>
      <c r="O12944">
        <v>5</v>
      </c>
      <c r="P12944">
        <v>2202530501</v>
      </c>
      <c r="T12944">
        <v>2</v>
      </c>
      <c r="U12944">
        <v>381260</v>
      </c>
    </row>
    <row r="12945" spans="1:21" x14ac:dyDescent="0.25">
      <c r="A12945">
        <v>1</v>
      </c>
      <c r="B12945">
        <v>1</v>
      </c>
      <c r="C12945">
        <v>2017</v>
      </c>
      <c r="K12945">
        <v>52</v>
      </c>
      <c r="L12945">
        <v>47</v>
      </c>
      <c r="M12945">
        <v>2</v>
      </c>
      <c r="N12945">
        <v>1993</v>
      </c>
      <c r="O12945">
        <v>5</v>
      </c>
      <c r="P12945">
        <v>2202520501</v>
      </c>
      <c r="T12945">
        <v>2</v>
      </c>
      <c r="U12945">
        <v>1162240</v>
      </c>
    </row>
    <row r="12946" spans="1:21" x14ac:dyDescent="0.25">
      <c r="A12946">
        <v>1</v>
      </c>
      <c r="B12946">
        <v>1</v>
      </c>
      <c r="C12946">
        <v>2017</v>
      </c>
      <c r="K12946">
        <v>52</v>
      </c>
      <c r="L12946">
        <v>46</v>
      </c>
      <c r="M12946">
        <v>2</v>
      </c>
      <c r="N12946">
        <v>1993</v>
      </c>
      <c r="O12946">
        <v>5</v>
      </c>
      <c r="P12946">
        <v>2202520501</v>
      </c>
      <c r="T12946">
        <v>2</v>
      </c>
      <c r="U12946">
        <v>857840</v>
      </c>
    </row>
    <row r="12947" spans="1:21" x14ac:dyDescent="0.25">
      <c r="A12947">
        <v>1</v>
      </c>
      <c r="B12947">
        <v>1</v>
      </c>
      <c r="C12947">
        <v>2017</v>
      </c>
      <c r="K12947">
        <v>52</v>
      </c>
      <c r="L12947">
        <v>42</v>
      </c>
      <c r="M12947">
        <v>2</v>
      </c>
      <c r="N12947">
        <v>1993</v>
      </c>
      <c r="O12947">
        <v>5</v>
      </c>
      <c r="P12947">
        <v>2202520501</v>
      </c>
      <c r="T12947">
        <v>2</v>
      </c>
      <c r="U12947">
        <v>577260</v>
      </c>
    </row>
    <row r="12948" spans="1:21" x14ac:dyDescent="0.25">
      <c r="A12948">
        <v>1</v>
      </c>
      <c r="B12948">
        <v>1</v>
      </c>
      <c r="C12948">
        <v>2017</v>
      </c>
      <c r="K12948">
        <v>52</v>
      </c>
      <c r="L12948">
        <v>41</v>
      </c>
      <c r="M12948">
        <v>2</v>
      </c>
      <c r="N12948">
        <v>1993</v>
      </c>
      <c r="O12948">
        <v>5</v>
      </c>
      <c r="P12948">
        <v>2202520501</v>
      </c>
      <c r="T12948">
        <v>2</v>
      </c>
      <c r="U12948">
        <v>451879</v>
      </c>
    </row>
    <row r="12949" spans="1:21" x14ac:dyDescent="0.25">
      <c r="A12949">
        <v>1</v>
      </c>
      <c r="B12949">
        <v>1</v>
      </c>
      <c r="C12949">
        <v>2017</v>
      </c>
      <c r="K12949">
        <v>51</v>
      </c>
      <c r="L12949">
        <v>47</v>
      </c>
      <c r="M12949">
        <v>2</v>
      </c>
      <c r="N12949">
        <v>1993</v>
      </c>
      <c r="O12949">
        <v>5</v>
      </c>
      <c r="P12949">
        <v>2202510501</v>
      </c>
      <c r="T12949">
        <v>2</v>
      </c>
      <c r="U12949">
        <v>114525</v>
      </c>
    </row>
    <row r="12950" spans="1:21" x14ac:dyDescent="0.25">
      <c r="A12950">
        <v>1</v>
      </c>
      <c r="B12950">
        <v>1</v>
      </c>
      <c r="C12950">
        <v>2017</v>
      </c>
      <c r="K12950">
        <v>51</v>
      </c>
      <c r="L12950">
        <v>46</v>
      </c>
      <c r="M12950">
        <v>2</v>
      </c>
      <c r="N12950">
        <v>1993</v>
      </c>
      <c r="O12950">
        <v>5</v>
      </c>
      <c r="P12950">
        <v>2202510501</v>
      </c>
      <c r="T12950">
        <v>2</v>
      </c>
      <c r="U12950">
        <v>22681.4</v>
      </c>
    </row>
    <row r="12951" spans="1:21" x14ac:dyDescent="0.25">
      <c r="A12951">
        <v>1</v>
      </c>
      <c r="B12951">
        <v>1</v>
      </c>
      <c r="C12951">
        <v>2017</v>
      </c>
      <c r="K12951">
        <v>43</v>
      </c>
      <c r="L12951">
        <v>47</v>
      </c>
      <c r="M12951">
        <v>2</v>
      </c>
      <c r="N12951">
        <v>1993</v>
      </c>
      <c r="O12951">
        <v>5</v>
      </c>
      <c r="P12951">
        <v>2202430501</v>
      </c>
      <c r="T12951">
        <v>2</v>
      </c>
      <c r="U12951">
        <v>85555.199999999997</v>
      </c>
    </row>
    <row r="12952" spans="1:21" x14ac:dyDescent="0.25">
      <c r="A12952">
        <v>1</v>
      </c>
      <c r="B12952">
        <v>1</v>
      </c>
      <c r="C12952">
        <v>2017</v>
      </c>
      <c r="K12952">
        <v>43</v>
      </c>
      <c r="L12952">
        <v>46</v>
      </c>
      <c r="M12952">
        <v>2</v>
      </c>
      <c r="N12952">
        <v>1993</v>
      </c>
      <c r="O12952">
        <v>5</v>
      </c>
      <c r="P12952">
        <v>2202430501</v>
      </c>
      <c r="T12952">
        <v>2</v>
      </c>
      <c r="U12952">
        <v>1769530</v>
      </c>
    </row>
    <row r="12953" spans="1:21" x14ac:dyDescent="0.25">
      <c r="A12953">
        <v>1</v>
      </c>
      <c r="B12953">
        <v>1</v>
      </c>
      <c r="C12953">
        <v>2017</v>
      </c>
      <c r="K12953">
        <v>43</v>
      </c>
      <c r="L12953">
        <v>42</v>
      </c>
      <c r="M12953">
        <v>2</v>
      </c>
      <c r="N12953">
        <v>1993</v>
      </c>
      <c r="O12953">
        <v>5</v>
      </c>
      <c r="P12953">
        <v>2202430501</v>
      </c>
      <c r="T12953">
        <v>2</v>
      </c>
      <c r="U12953">
        <v>13322.2</v>
      </c>
    </row>
    <row r="12954" spans="1:21" x14ac:dyDescent="0.25">
      <c r="A12954">
        <v>1</v>
      </c>
      <c r="B12954">
        <v>1</v>
      </c>
      <c r="C12954">
        <v>2017</v>
      </c>
      <c r="K12954">
        <v>43</v>
      </c>
      <c r="L12954">
        <v>41</v>
      </c>
      <c r="M12954">
        <v>2</v>
      </c>
      <c r="N12954">
        <v>1993</v>
      </c>
      <c r="O12954">
        <v>5</v>
      </c>
      <c r="P12954">
        <v>2202430501</v>
      </c>
      <c r="T12954">
        <v>2</v>
      </c>
      <c r="U12954">
        <v>20044.400000000001</v>
      </c>
    </row>
    <row r="12955" spans="1:21" x14ac:dyDescent="0.25">
      <c r="A12955">
        <v>1</v>
      </c>
      <c r="B12955">
        <v>1</v>
      </c>
      <c r="C12955">
        <v>2017</v>
      </c>
      <c r="K12955">
        <v>42</v>
      </c>
      <c r="L12955">
        <v>48</v>
      </c>
      <c r="M12955">
        <v>2</v>
      </c>
      <c r="N12955">
        <v>1993</v>
      </c>
      <c r="O12955">
        <v>5</v>
      </c>
      <c r="P12955">
        <v>2202420501</v>
      </c>
      <c r="T12955">
        <v>2</v>
      </c>
      <c r="U12955">
        <v>456167</v>
      </c>
    </row>
    <row r="12956" spans="1:21" x14ac:dyDescent="0.25">
      <c r="A12956">
        <v>1</v>
      </c>
      <c r="B12956">
        <v>1</v>
      </c>
      <c r="C12956">
        <v>2017</v>
      </c>
      <c r="K12956">
        <v>41</v>
      </c>
      <c r="L12956">
        <v>47</v>
      </c>
      <c r="M12956">
        <v>2</v>
      </c>
      <c r="N12956">
        <v>1993</v>
      </c>
      <c r="O12956">
        <v>5</v>
      </c>
      <c r="P12956">
        <v>2202410501</v>
      </c>
      <c r="T12956">
        <v>2</v>
      </c>
      <c r="U12956">
        <v>237177</v>
      </c>
    </row>
    <row r="12957" spans="1:21" x14ac:dyDescent="0.25">
      <c r="A12957">
        <v>1</v>
      </c>
      <c r="B12957">
        <v>1</v>
      </c>
      <c r="C12957">
        <v>2017</v>
      </c>
      <c r="K12957">
        <v>41</v>
      </c>
      <c r="L12957">
        <v>46</v>
      </c>
      <c r="M12957">
        <v>2</v>
      </c>
      <c r="N12957">
        <v>1993</v>
      </c>
      <c r="O12957">
        <v>5</v>
      </c>
      <c r="P12957">
        <v>2202410501</v>
      </c>
      <c r="T12957">
        <v>2</v>
      </c>
      <c r="U12957">
        <v>42721.4</v>
      </c>
    </row>
    <row r="12958" spans="1:21" x14ac:dyDescent="0.25">
      <c r="A12958">
        <v>1</v>
      </c>
      <c r="B12958">
        <v>1</v>
      </c>
      <c r="C12958">
        <v>2017</v>
      </c>
      <c r="K12958">
        <v>41</v>
      </c>
      <c r="L12958">
        <v>42</v>
      </c>
      <c r="M12958">
        <v>2</v>
      </c>
      <c r="N12958">
        <v>1993</v>
      </c>
      <c r="O12958">
        <v>5</v>
      </c>
      <c r="P12958">
        <v>2202410501</v>
      </c>
      <c r="T12958">
        <v>2</v>
      </c>
      <c r="U12958">
        <v>7071.13</v>
      </c>
    </row>
    <row r="12959" spans="1:21" x14ac:dyDescent="0.25">
      <c r="A12959">
        <v>1</v>
      </c>
      <c r="B12959">
        <v>1</v>
      </c>
      <c r="C12959">
        <v>2017</v>
      </c>
      <c r="K12959">
        <v>41</v>
      </c>
      <c r="L12959">
        <v>41</v>
      </c>
      <c r="M12959">
        <v>2</v>
      </c>
      <c r="N12959">
        <v>1993</v>
      </c>
      <c r="O12959">
        <v>5</v>
      </c>
      <c r="P12959">
        <v>2202410501</v>
      </c>
      <c r="T12959">
        <v>2</v>
      </c>
      <c r="U12959">
        <v>65407.9</v>
      </c>
    </row>
    <row r="12960" spans="1:21" x14ac:dyDescent="0.25">
      <c r="A12960">
        <v>1</v>
      </c>
      <c r="B12960">
        <v>1</v>
      </c>
      <c r="C12960">
        <v>2017</v>
      </c>
      <c r="K12960">
        <v>32</v>
      </c>
      <c r="L12960">
        <v>40</v>
      </c>
      <c r="M12960">
        <v>2</v>
      </c>
      <c r="N12960">
        <v>1993</v>
      </c>
      <c r="O12960">
        <v>5</v>
      </c>
      <c r="P12960">
        <v>2202320501</v>
      </c>
      <c r="T12960">
        <v>2</v>
      </c>
      <c r="U12960">
        <v>215845</v>
      </c>
    </row>
    <row r="12961" spans="1:21" x14ac:dyDescent="0.25">
      <c r="A12961">
        <v>1</v>
      </c>
      <c r="B12961">
        <v>1</v>
      </c>
      <c r="C12961">
        <v>2017</v>
      </c>
      <c r="K12961">
        <v>32</v>
      </c>
      <c r="L12961">
        <v>30</v>
      </c>
      <c r="M12961">
        <v>2</v>
      </c>
      <c r="N12961">
        <v>1993</v>
      </c>
      <c r="O12961">
        <v>5</v>
      </c>
      <c r="P12961">
        <v>2202320501</v>
      </c>
      <c r="T12961">
        <v>2</v>
      </c>
      <c r="U12961">
        <v>53955.8</v>
      </c>
    </row>
    <row r="12962" spans="1:21" x14ac:dyDescent="0.25">
      <c r="A12962">
        <v>1</v>
      </c>
      <c r="B12962">
        <v>1</v>
      </c>
      <c r="C12962">
        <v>2017</v>
      </c>
      <c r="K12962">
        <v>31</v>
      </c>
      <c r="L12962">
        <v>40</v>
      </c>
      <c r="M12962">
        <v>2</v>
      </c>
      <c r="N12962">
        <v>1993</v>
      </c>
      <c r="O12962">
        <v>5</v>
      </c>
      <c r="P12962">
        <v>2202310501</v>
      </c>
      <c r="T12962">
        <v>2</v>
      </c>
      <c r="U12962">
        <v>386517</v>
      </c>
    </row>
    <row r="12963" spans="1:21" x14ac:dyDescent="0.25">
      <c r="A12963">
        <v>1</v>
      </c>
      <c r="B12963">
        <v>1</v>
      </c>
      <c r="C12963">
        <v>2017</v>
      </c>
      <c r="K12963">
        <v>31</v>
      </c>
      <c r="L12963">
        <v>30</v>
      </c>
      <c r="M12963">
        <v>2</v>
      </c>
      <c r="N12963">
        <v>1993</v>
      </c>
      <c r="O12963">
        <v>5</v>
      </c>
      <c r="P12963">
        <v>2202310501</v>
      </c>
      <c r="T12963">
        <v>2</v>
      </c>
      <c r="U12963">
        <v>344387</v>
      </c>
    </row>
    <row r="12964" spans="1:21" x14ac:dyDescent="0.25">
      <c r="A12964">
        <v>1</v>
      </c>
      <c r="B12964">
        <v>1</v>
      </c>
      <c r="C12964">
        <v>2017</v>
      </c>
      <c r="K12964">
        <v>21</v>
      </c>
      <c r="L12964">
        <v>20</v>
      </c>
      <c r="M12964">
        <v>2</v>
      </c>
      <c r="N12964">
        <v>1993</v>
      </c>
      <c r="O12964">
        <v>5</v>
      </c>
      <c r="P12964">
        <v>2202210501</v>
      </c>
      <c r="T12964">
        <v>2</v>
      </c>
      <c r="U12964">
        <v>62493.599999999999</v>
      </c>
    </row>
    <row r="12965" spans="1:21" x14ac:dyDescent="0.25">
      <c r="A12965">
        <v>1</v>
      </c>
      <c r="B12965">
        <v>1</v>
      </c>
      <c r="C12965">
        <v>2017</v>
      </c>
      <c r="K12965">
        <v>62</v>
      </c>
      <c r="L12965">
        <v>47</v>
      </c>
      <c r="M12965">
        <v>2</v>
      </c>
      <c r="N12965">
        <v>1992</v>
      </c>
      <c r="O12965">
        <v>5</v>
      </c>
      <c r="P12965">
        <v>2202620501</v>
      </c>
      <c r="T12965">
        <v>2</v>
      </c>
      <c r="U12965">
        <v>1131150</v>
      </c>
    </row>
    <row r="12966" spans="1:21" x14ac:dyDescent="0.25">
      <c r="A12966">
        <v>1</v>
      </c>
      <c r="B12966">
        <v>1</v>
      </c>
      <c r="C12966">
        <v>2017</v>
      </c>
      <c r="K12966">
        <v>62</v>
      </c>
      <c r="L12966">
        <v>46</v>
      </c>
      <c r="M12966">
        <v>2</v>
      </c>
      <c r="N12966">
        <v>1992</v>
      </c>
      <c r="O12966">
        <v>5</v>
      </c>
      <c r="P12966">
        <v>2202620501</v>
      </c>
      <c r="T12966">
        <v>2</v>
      </c>
      <c r="U12966">
        <v>30893.4</v>
      </c>
    </row>
    <row r="12967" spans="1:21" x14ac:dyDescent="0.25">
      <c r="A12967">
        <v>1</v>
      </c>
      <c r="B12967">
        <v>1</v>
      </c>
      <c r="C12967">
        <v>2017</v>
      </c>
      <c r="K12967">
        <v>61</v>
      </c>
      <c r="L12967">
        <v>47</v>
      </c>
      <c r="M12967">
        <v>2</v>
      </c>
      <c r="N12967">
        <v>1992</v>
      </c>
      <c r="O12967">
        <v>5</v>
      </c>
      <c r="P12967">
        <v>2202610501</v>
      </c>
      <c r="T12967">
        <v>2</v>
      </c>
      <c r="U12967">
        <v>1406700</v>
      </c>
    </row>
    <row r="12968" spans="1:21" x14ac:dyDescent="0.25">
      <c r="A12968">
        <v>1</v>
      </c>
      <c r="B12968">
        <v>1</v>
      </c>
      <c r="C12968">
        <v>2017</v>
      </c>
      <c r="K12968">
        <v>61</v>
      </c>
      <c r="L12968">
        <v>46</v>
      </c>
      <c r="M12968">
        <v>2</v>
      </c>
      <c r="N12968">
        <v>1992</v>
      </c>
      <c r="O12968">
        <v>5</v>
      </c>
      <c r="P12968">
        <v>2202610501</v>
      </c>
      <c r="T12968">
        <v>2</v>
      </c>
      <c r="U12968">
        <v>312597</v>
      </c>
    </row>
    <row r="12969" spans="1:21" x14ac:dyDescent="0.25">
      <c r="A12969">
        <v>1</v>
      </c>
      <c r="B12969">
        <v>1</v>
      </c>
      <c r="C12969">
        <v>2017</v>
      </c>
      <c r="K12969">
        <v>54</v>
      </c>
      <c r="L12969">
        <v>47</v>
      </c>
      <c r="M12969">
        <v>2</v>
      </c>
      <c r="N12969">
        <v>1992</v>
      </c>
      <c r="O12969">
        <v>5</v>
      </c>
      <c r="P12969">
        <v>2202540501</v>
      </c>
      <c r="T12969">
        <v>2</v>
      </c>
      <c r="U12969">
        <v>3633.72</v>
      </c>
    </row>
    <row r="12970" spans="1:21" x14ac:dyDescent="0.25">
      <c r="A12970">
        <v>1</v>
      </c>
      <c r="B12970">
        <v>1</v>
      </c>
      <c r="C12970">
        <v>2017</v>
      </c>
      <c r="K12970">
        <v>54</v>
      </c>
      <c r="L12970">
        <v>46</v>
      </c>
      <c r="M12970">
        <v>2</v>
      </c>
      <c r="N12970">
        <v>1992</v>
      </c>
      <c r="O12970">
        <v>5</v>
      </c>
      <c r="P12970">
        <v>2202540501</v>
      </c>
      <c r="T12970">
        <v>2</v>
      </c>
      <c r="U12970">
        <v>27789.7</v>
      </c>
    </row>
    <row r="12971" spans="1:21" x14ac:dyDescent="0.25">
      <c r="A12971">
        <v>1</v>
      </c>
      <c r="B12971">
        <v>1</v>
      </c>
      <c r="C12971">
        <v>2017</v>
      </c>
      <c r="K12971">
        <v>54</v>
      </c>
      <c r="L12971">
        <v>42</v>
      </c>
      <c r="M12971">
        <v>2</v>
      </c>
      <c r="N12971">
        <v>1992</v>
      </c>
      <c r="O12971">
        <v>5</v>
      </c>
      <c r="P12971">
        <v>2202540501</v>
      </c>
      <c r="T12971">
        <v>2</v>
      </c>
      <c r="U12971">
        <v>36791.4</v>
      </c>
    </row>
    <row r="12972" spans="1:21" x14ac:dyDescent="0.25">
      <c r="A12972">
        <v>1</v>
      </c>
      <c r="B12972">
        <v>1</v>
      </c>
      <c r="C12972">
        <v>2017</v>
      </c>
      <c r="K12972">
        <v>54</v>
      </c>
      <c r="L12972">
        <v>41</v>
      </c>
      <c r="M12972">
        <v>2</v>
      </c>
      <c r="N12972">
        <v>1992</v>
      </c>
      <c r="O12972">
        <v>5</v>
      </c>
      <c r="P12972">
        <v>2202540501</v>
      </c>
      <c r="T12972">
        <v>2</v>
      </c>
      <c r="U12972">
        <v>25188.3</v>
      </c>
    </row>
    <row r="12973" spans="1:21" x14ac:dyDescent="0.25">
      <c r="A12973">
        <v>1</v>
      </c>
      <c r="B12973">
        <v>1</v>
      </c>
      <c r="C12973">
        <v>2017</v>
      </c>
      <c r="K12973">
        <v>53</v>
      </c>
      <c r="L12973">
        <v>47</v>
      </c>
      <c r="M12973">
        <v>2</v>
      </c>
      <c r="N12973">
        <v>1992</v>
      </c>
      <c r="O12973">
        <v>5</v>
      </c>
      <c r="P12973">
        <v>2202530501</v>
      </c>
      <c r="T12973">
        <v>2</v>
      </c>
      <c r="U12973">
        <v>34745.599999999999</v>
      </c>
    </row>
    <row r="12974" spans="1:21" x14ac:dyDescent="0.25">
      <c r="A12974">
        <v>1</v>
      </c>
      <c r="B12974">
        <v>1</v>
      </c>
      <c r="C12974">
        <v>2017</v>
      </c>
      <c r="K12974">
        <v>53</v>
      </c>
      <c r="L12974">
        <v>46</v>
      </c>
      <c r="M12974">
        <v>2</v>
      </c>
      <c r="N12974">
        <v>1992</v>
      </c>
      <c r="O12974">
        <v>5</v>
      </c>
      <c r="P12974">
        <v>2202530501</v>
      </c>
      <c r="T12974">
        <v>2</v>
      </c>
      <c r="U12974">
        <v>42208.5</v>
      </c>
    </row>
    <row r="12975" spans="1:21" x14ac:dyDescent="0.25">
      <c r="A12975">
        <v>1</v>
      </c>
      <c r="B12975">
        <v>1</v>
      </c>
      <c r="C12975">
        <v>2017</v>
      </c>
      <c r="K12975">
        <v>53</v>
      </c>
      <c r="L12975">
        <v>42</v>
      </c>
      <c r="M12975">
        <v>2</v>
      </c>
      <c r="N12975">
        <v>1992</v>
      </c>
      <c r="O12975">
        <v>5</v>
      </c>
      <c r="P12975">
        <v>2202530501</v>
      </c>
      <c r="T12975">
        <v>2</v>
      </c>
      <c r="U12975">
        <v>33363</v>
      </c>
    </row>
    <row r="12976" spans="1:21" x14ac:dyDescent="0.25">
      <c r="A12976">
        <v>1</v>
      </c>
      <c r="B12976">
        <v>1</v>
      </c>
      <c r="C12976">
        <v>2017</v>
      </c>
      <c r="K12976">
        <v>53</v>
      </c>
      <c r="L12976">
        <v>41</v>
      </c>
      <c r="M12976">
        <v>2</v>
      </c>
      <c r="N12976">
        <v>1992</v>
      </c>
      <c r="O12976">
        <v>5</v>
      </c>
      <c r="P12976">
        <v>2202530501</v>
      </c>
      <c r="T12976">
        <v>2</v>
      </c>
      <c r="U12976">
        <v>39192.400000000001</v>
      </c>
    </row>
    <row r="12977" spans="1:21" x14ac:dyDescent="0.25">
      <c r="A12977">
        <v>1</v>
      </c>
      <c r="B12977">
        <v>1</v>
      </c>
      <c r="C12977">
        <v>2017</v>
      </c>
      <c r="K12977">
        <v>52</v>
      </c>
      <c r="L12977">
        <v>47</v>
      </c>
      <c r="M12977">
        <v>2</v>
      </c>
      <c r="N12977">
        <v>1992</v>
      </c>
      <c r="O12977">
        <v>5</v>
      </c>
      <c r="P12977">
        <v>2202520501</v>
      </c>
      <c r="T12977">
        <v>2</v>
      </c>
      <c r="U12977">
        <v>699402</v>
      </c>
    </row>
    <row r="12978" spans="1:21" x14ac:dyDescent="0.25">
      <c r="A12978">
        <v>1</v>
      </c>
      <c r="B12978">
        <v>1</v>
      </c>
      <c r="C12978">
        <v>2017</v>
      </c>
      <c r="K12978">
        <v>52</v>
      </c>
      <c r="L12978">
        <v>46</v>
      </c>
      <c r="M12978">
        <v>2</v>
      </c>
      <c r="N12978">
        <v>1992</v>
      </c>
      <c r="O12978">
        <v>5</v>
      </c>
      <c r="P12978">
        <v>2202520501</v>
      </c>
      <c r="T12978">
        <v>2</v>
      </c>
      <c r="U12978">
        <v>633877</v>
      </c>
    </row>
    <row r="12979" spans="1:21" x14ac:dyDescent="0.25">
      <c r="A12979">
        <v>1</v>
      </c>
      <c r="B12979">
        <v>1</v>
      </c>
      <c r="C12979">
        <v>2017</v>
      </c>
      <c r="K12979">
        <v>52</v>
      </c>
      <c r="L12979">
        <v>42</v>
      </c>
      <c r="M12979">
        <v>2</v>
      </c>
      <c r="N12979">
        <v>1992</v>
      </c>
      <c r="O12979">
        <v>5</v>
      </c>
      <c r="P12979">
        <v>2202520501</v>
      </c>
      <c r="T12979">
        <v>2</v>
      </c>
      <c r="U12979">
        <v>364849</v>
      </c>
    </row>
    <row r="12980" spans="1:21" x14ac:dyDescent="0.25">
      <c r="A12980">
        <v>1</v>
      </c>
      <c r="B12980">
        <v>1</v>
      </c>
      <c r="C12980">
        <v>2017</v>
      </c>
      <c r="K12980">
        <v>52</v>
      </c>
      <c r="L12980">
        <v>41</v>
      </c>
      <c r="M12980">
        <v>2</v>
      </c>
      <c r="N12980">
        <v>1992</v>
      </c>
      <c r="O12980">
        <v>5</v>
      </c>
      <c r="P12980">
        <v>2202520501</v>
      </c>
      <c r="T12980">
        <v>2</v>
      </c>
      <c r="U12980">
        <v>250200</v>
      </c>
    </row>
    <row r="12981" spans="1:21" x14ac:dyDescent="0.25">
      <c r="A12981">
        <v>1</v>
      </c>
      <c r="B12981">
        <v>1</v>
      </c>
      <c r="C12981">
        <v>2017</v>
      </c>
      <c r="K12981">
        <v>51</v>
      </c>
      <c r="L12981">
        <v>47</v>
      </c>
      <c r="M12981">
        <v>2</v>
      </c>
      <c r="N12981">
        <v>1992</v>
      </c>
      <c r="O12981">
        <v>5</v>
      </c>
      <c r="P12981">
        <v>2202510501</v>
      </c>
      <c r="T12981">
        <v>2</v>
      </c>
      <c r="U12981">
        <v>64276.800000000003</v>
      </c>
    </row>
    <row r="12982" spans="1:21" x14ac:dyDescent="0.25">
      <c r="A12982">
        <v>1</v>
      </c>
      <c r="B12982">
        <v>1</v>
      </c>
      <c r="C12982">
        <v>2017</v>
      </c>
      <c r="K12982">
        <v>51</v>
      </c>
      <c r="L12982">
        <v>46</v>
      </c>
      <c r="M12982">
        <v>2</v>
      </c>
      <c r="N12982">
        <v>1992</v>
      </c>
      <c r="O12982">
        <v>5</v>
      </c>
      <c r="P12982">
        <v>2202510501</v>
      </c>
      <c r="T12982">
        <v>2</v>
      </c>
      <c r="U12982">
        <v>21235</v>
      </c>
    </row>
    <row r="12983" spans="1:21" x14ac:dyDescent="0.25">
      <c r="A12983">
        <v>1</v>
      </c>
      <c r="B12983">
        <v>1</v>
      </c>
      <c r="C12983">
        <v>2017</v>
      </c>
      <c r="K12983">
        <v>43</v>
      </c>
      <c r="L12983">
        <v>47</v>
      </c>
      <c r="M12983">
        <v>2</v>
      </c>
      <c r="N12983">
        <v>1992</v>
      </c>
      <c r="O12983">
        <v>5</v>
      </c>
      <c r="P12983">
        <v>2202430501</v>
      </c>
      <c r="T12983">
        <v>2</v>
      </c>
      <c r="U12983">
        <v>77408.800000000003</v>
      </c>
    </row>
    <row r="12984" spans="1:21" x14ac:dyDescent="0.25">
      <c r="A12984">
        <v>1</v>
      </c>
      <c r="B12984">
        <v>1</v>
      </c>
      <c r="C12984">
        <v>2017</v>
      </c>
      <c r="K12984">
        <v>43</v>
      </c>
      <c r="L12984">
        <v>46</v>
      </c>
      <c r="M12984">
        <v>2</v>
      </c>
      <c r="N12984">
        <v>1992</v>
      </c>
      <c r="O12984">
        <v>5</v>
      </c>
      <c r="P12984">
        <v>2202430501</v>
      </c>
      <c r="T12984">
        <v>2</v>
      </c>
      <c r="U12984">
        <v>1600880</v>
      </c>
    </row>
    <row r="12985" spans="1:21" x14ac:dyDescent="0.25">
      <c r="A12985">
        <v>1</v>
      </c>
      <c r="B12985">
        <v>1</v>
      </c>
      <c r="C12985">
        <v>2017</v>
      </c>
      <c r="K12985">
        <v>43</v>
      </c>
      <c r="L12985">
        <v>42</v>
      </c>
      <c r="M12985">
        <v>2</v>
      </c>
      <c r="N12985">
        <v>1992</v>
      </c>
      <c r="O12985">
        <v>5</v>
      </c>
      <c r="P12985">
        <v>2202430501</v>
      </c>
      <c r="T12985">
        <v>2</v>
      </c>
      <c r="U12985">
        <v>12049.5</v>
      </c>
    </row>
    <row r="12986" spans="1:21" x14ac:dyDescent="0.25">
      <c r="A12986">
        <v>1</v>
      </c>
      <c r="B12986">
        <v>1</v>
      </c>
      <c r="C12986">
        <v>2017</v>
      </c>
      <c r="K12986">
        <v>43</v>
      </c>
      <c r="L12986">
        <v>41</v>
      </c>
      <c r="M12986">
        <v>2</v>
      </c>
      <c r="N12986">
        <v>1992</v>
      </c>
      <c r="O12986">
        <v>5</v>
      </c>
      <c r="P12986">
        <v>2202430501</v>
      </c>
      <c r="T12986">
        <v>2</v>
      </c>
      <c r="U12986">
        <v>18135.099999999999</v>
      </c>
    </row>
    <row r="12987" spans="1:21" x14ac:dyDescent="0.25">
      <c r="A12987">
        <v>1</v>
      </c>
      <c r="B12987">
        <v>1</v>
      </c>
      <c r="C12987">
        <v>2017</v>
      </c>
      <c r="K12987">
        <v>42</v>
      </c>
      <c r="L12987">
        <v>48</v>
      </c>
      <c r="M12987">
        <v>2</v>
      </c>
      <c r="N12987">
        <v>1992</v>
      </c>
      <c r="O12987">
        <v>5</v>
      </c>
      <c r="P12987">
        <v>2202420501</v>
      </c>
      <c r="T12987">
        <v>2</v>
      </c>
      <c r="U12987">
        <v>394447</v>
      </c>
    </row>
    <row r="12988" spans="1:21" x14ac:dyDescent="0.25">
      <c r="A12988">
        <v>1</v>
      </c>
      <c r="B12988">
        <v>1</v>
      </c>
      <c r="C12988">
        <v>2017</v>
      </c>
      <c r="K12988">
        <v>41</v>
      </c>
      <c r="L12988">
        <v>47</v>
      </c>
      <c r="M12988">
        <v>2</v>
      </c>
      <c r="N12988">
        <v>1992</v>
      </c>
      <c r="O12988">
        <v>5</v>
      </c>
      <c r="P12988">
        <v>2202410501</v>
      </c>
      <c r="T12988">
        <v>2</v>
      </c>
      <c r="U12988">
        <v>174134</v>
      </c>
    </row>
    <row r="12989" spans="1:21" x14ac:dyDescent="0.25">
      <c r="A12989">
        <v>1</v>
      </c>
      <c r="B12989">
        <v>1</v>
      </c>
      <c r="C12989">
        <v>2017</v>
      </c>
      <c r="K12989">
        <v>41</v>
      </c>
      <c r="L12989">
        <v>46</v>
      </c>
      <c r="M12989">
        <v>2</v>
      </c>
      <c r="N12989">
        <v>1992</v>
      </c>
      <c r="O12989">
        <v>5</v>
      </c>
      <c r="P12989">
        <v>2202410501</v>
      </c>
      <c r="T12989">
        <v>2</v>
      </c>
      <c r="U12989">
        <v>31393.9</v>
      </c>
    </row>
    <row r="12990" spans="1:21" x14ac:dyDescent="0.25">
      <c r="A12990">
        <v>1</v>
      </c>
      <c r="B12990">
        <v>1</v>
      </c>
      <c r="C12990">
        <v>2017</v>
      </c>
      <c r="K12990">
        <v>41</v>
      </c>
      <c r="L12990">
        <v>42</v>
      </c>
      <c r="M12990">
        <v>2</v>
      </c>
      <c r="N12990">
        <v>1992</v>
      </c>
      <c r="O12990">
        <v>5</v>
      </c>
      <c r="P12990">
        <v>2202410501</v>
      </c>
      <c r="T12990">
        <v>2</v>
      </c>
      <c r="U12990">
        <v>5134.5200000000004</v>
      </c>
    </row>
    <row r="12991" spans="1:21" x14ac:dyDescent="0.25">
      <c r="A12991">
        <v>1</v>
      </c>
      <c r="B12991">
        <v>1</v>
      </c>
      <c r="C12991">
        <v>2017</v>
      </c>
      <c r="K12991">
        <v>41</v>
      </c>
      <c r="L12991">
        <v>41</v>
      </c>
      <c r="M12991">
        <v>2</v>
      </c>
      <c r="N12991">
        <v>1992</v>
      </c>
      <c r="O12991">
        <v>5</v>
      </c>
      <c r="P12991">
        <v>2202410501</v>
      </c>
      <c r="T12991">
        <v>2</v>
      </c>
      <c r="U12991">
        <v>47971.1</v>
      </c>
    </row>
    <row r="12992" spans="1:21" x14ac:dyDescent="0.25">
      <c r="A12992">
        <v>1</v>
      </c>
      <c r="B12992">
        <v>1</v>
      </c>
      <c r="C12992">
        <v>2017</v>
      </c>
      <c r="K12992">
        <v>32</v>
      </c>
      <c r="L12992">
        <v>40</v>
      </c>
      <c r="M12992">
        <v>2</v>
      </c>
      <c r="N12992">
        <v>1992</v>
      </c>
      <c r="O12992">
        <v>5</v>
      </c>
      <c r="P12992">
        <v>2202320501</v>
      </c>
      <c r="T12992">
        <v>2</v>
      </c>
      <c r="U12992">
        <v>39141.699999999997</v>
      </c>
    </row>
    <row r="12993" spans="1:21" x14ac:dyDescent="0.25">
      <c r="A12993">
        <v>1</v>
      </c>
      <c r="B12993">
        <v>1</v>
      </c>
      <c r="C12993">
        <v>2017</v>
      </c>
      <c r="K12993">
        <v>32</v>
      </c>
      <c r="L12993">
        <v>30</v>
      </c>
      <c r="M12993">
        <v>2</v>
      </c>
      <c r="N12993">
        <v>1992</v>
      </c>
      <c r="O12993">
        <v>5</v>
      </c>
      <c r="P12993">
        <v>2202320501</v>
      </c>
      <c r="T12993">
        <v>2</v>
      </c>
      <c r="U12993">
        <v>218543</v>
      </c>
    </row>
    <row r="12994" spans="1:21" x14ac:dyDescent="0.25">
      <c r="A12994">
        <v>1</v>
      </c>
      <c r="B12994">
        <v>1</v>
      </c>
      <c r="C12994">
        <v>2017</v>
      </c>
      <c r="K12994">
        <v>31</v>
      </c>
      <c r="L12994">
        <v>40</v>
      </c>
      <c r="M12994">
        <v>2</v>
      </c>
      <c r="N12994">
        <v>1992</v>
      </c>
      <c r="O12994">
        <v>5</v>
      </c>
      <c r="P12994">
        <v>2202310501</v>
      </c>
      <c r="T12994">
        <v>2</v>
      </c>
      <c r="U12994">
        <v>472038</v>
      </c>
    </row>
    <row r="12995" spans="1:21" x14ac:dyDescent="0.25">
      <c r="A12995">
        <v>1</v>
      </c>
      <c r="B12995">
        <v>1</v>
      </c>
      <c r="C12995">
        <v>2017</v>
      </c>
      <c r="K12995">
        <v>31</v>
      </c>
      <c r="L12995">
        <v>30</v>
      </c>
      <c r="M12995">
        <v>2</v>
      </c>
      <c r="N12995">
        <v>1992</v>
      </c>
      <c r="O12995">
        <v>5</v>
      </c>
      <c r="P12995">
        <v>2202310501</v>
      </c>
      <c r="T12995">
        <v>2</v>
      </c>
      <c r="U12995">
        <v>174976</v>
      </c>
    </row>
    <row r="12996" spans="1:21" x14ac:dyDescent="0.25">
      <c r="A12996">
        <v>1</v>
      </c>
      <c r="B12996">
        <v>1</v>
      </c>
      <c r="C12996">
        <v>2017</v>
      </c>
      <c r="K12996">
        <v>21</v>
      </c>
      <c r="L12996">
        <v>20</v>
      </c>
      <c r="M12996">
        <v>2</v>
      </c>
      <c r="N12996">
        <v>1992</v>
      </c>
      <c r="O12996">
        <v>5</v>
      </c>
      <c r="P12996">
        <v>2202210501</v>
      </c>
      <c r="T12996">
        <v>2</v>
      </c>
      <c r="U12996">
        <v>83825.600000000006</v>
      </c>
    </row>
    <row r="12997" spans="1:21" x14ac:dyDescent="0.25">
      <c r="A12997">
        <v>1</v>
      </c>
      <c r="B12997">
        <v>1</v>
      </c>
      <c r="C12997">
        <v>2017</v>
      </c>
      <c r="K12997">
        <v>62</v>
      </c>
      <c r="L12997">
        <v>47</v>
      </c>
      <c r="M12997">
        <v>2</v>
      </c>
      <c r="N12997">
        <v>1991</v>
      </c>
      <c r="O12997">
        <v>5</v>
      </c>
      <c r="P12997">
        <v>2202620501</v>
      </c>
      <c r="T12997">
        <v>2</v>
      </c>
      <c r="U12997">
        <v>740239</v>
      </c>
    </row>
    <row r="12998" spans="1:21" x14ac:dyDescent="0.25">
      <c r="A12998">
        <v>1</v>
      </c>
      <c r="B12998">
        <v>1</v>
      </c>
      <c r="C12998">
        <v>2017</v>
      </c>
      <c r="K12998">
        <v>62</v>
      </c>
      <c r="L12998">
        <v>46</v>
      </c>
      <c r="M12998">
        <v>2</v>
      </c>
      <c r="N12998">
        <v>1991</v>
      </c>
      <c r="O12998">
        <v>5</v>
      </c>
      <c r="P12998">
        <v>2202620501</v>
      </c>
      <c r="T12998">
        <v>2</v>
      </c>
      <c r="U12998">
        <v>22743.200000000001</v>
      </c>
    </row>
    <row r="12999" spans="1:21" x14ac:dyDescent="0.25">
      <c r="A12999">
        <v>1</v>
      </c>
      <c r="B12999">
        <v>1</v>
      </c>
      <c r="C12999">
        <v>2017</v>
      </c>
      <c r="K12999">
        <v>61</v>
      </c>
      <c r="L12999">
        <v>47</v>
      </c>
      <c r="M12999">
        <v>2</v>
      </c>
      <c r="N12999">
        <v>1991</v>
      </c>
      <c r="O12999">
        <v>5</v>
      </c>
      <c r="P12999">
        <v>2202610501</v>
      </c>
      <c r="T12999">
        <v>2</v>
      </c>
      <c r="U12999">
        <v>1215220</v>
      </c>
    </row>
    <row r="13000" spans="1:21" x14ac:dyDescent="0.25">
      <c r="A13000">
        <v>1</v>
      </c>
      <c r="B13000">
        <v>1</v>
      </c>
      <c r="C13000">
        <v>2017</v>
      </c>
      <c r="K13000">
        <v>61</v>
      </c>
      <c r="L13000">
        <v>46</v>
      </c>
      <c r="M13000">
        <v>2</v>
      </c>
      <c r="N13000">
        <v>1991</v>
      </c>
      <c r="O13000">
        <v>5</v>
      </c>
      <c r="P13000">
        <v>2202610501</v>
      </c>
      <c r="T13000">
        <v>2</v>
      </c>
      <c r="U13000">
        <v>168848</v>
      </c>
    </row>
    <row r="13001" spans="1:21" x14ac:dyDescent="0.25">
      <c r="A13001">
        <v>1</v>
      </c>
      <c r="B13001">
        <v>1</v>
      </c>
      <c r="C13001">
        <v>2017</v>
      </c>
      <c r="K13001">
        <v>54</v>
      </c>
      <c r="L13001">
        <v>47</v>
      </c>
      <c r="M13001">
        <v>2</v>
      </c>
      <c r="N13001">
        <v>1991</v>
      </c>
      <c r="O13001">
        <v>5</v>
      </c>
      <c r="P13001">
        <v>2202540501</v>
      </c>
      <c r="T13001">
        <v>2</v>
      </c>
      <c r="U13001">
        <v>2647.69</v>
      </c>
    </row>
    <row r="13002" spans="1:21" x14ac:dyDescent="0.25">
      <c r="A13002">
        <v>1</v>
      </c>
      <c r="B13002">
        <v>1</v>
      </c>
      <c r="C13002">
        <v>2017</v>
      </c>
      <c r="K13002">
        <v>54</v>
      </c>
      <c r="L13002">
        <v>46</v>
      </c>
      <c r="M13002">
        <v>2</v>
      </c>
      <c r="N13002">
        <v>1991</v>
      </c>
      <c r="O13002">
        <v>5</v>
      </c>
      <c r="P13002">
        <v>2202540501</v>
      </c>
      <c r="T13002">
        <v>2</v>
      </c>
      <c r="U13002">
        <v>20407.599999999999</v>
      </c>
    </row>
    <row r="13003" spans="1:21" x14ac:dyDescent="0.25">
      <c r="A13003">
        <v>1</v>
      </c>
      <c r="B13003">
        <v>1</v>
      </c>
      <c r="C13003">
        <v>2017</v>
      </c>
      <c r="K13003">
        <v>54</v>
      </c>
      <c r="L13003">
        <v>42</v>
      </c>
      <c r="M13003">
        <v>2</v>
      </c>
      <c r="N13003">
        <v>1991</v>
      </c>
      <c r="O13003">
        <v>5</v>
      </c>
      <c r="P13003">
        <v>2202540501</v>
      </c>
      <c r="T13003">
        <v>2</v>
      </c>
      <c r="U13003">
        <v>27006.5</v>
      </c>
    </row>
    <row r="13004" spans="1:21" x14ac:dyDescent="0.25">
      <c r="A13004">
        <v>1</v>
      </c>
      <c r="B13004">
        <v>1</v>
      </c>
      <c r="C13004">
        <v>2017</v>
      </c>
      <c r="K13004">
        <v>54</v>
      </c>
      <c r="L13004">
        <v>41</v>
      </c>
      <c r="M13004">
        <v>2</v>
      </c>
      <c r="N13004">
        <v>1991</v>
      </c>
      <c r="O13004">
        <v>5</v>
      </c>
      <c r="P13004">
        <v>2202540501</v>
      </c>
      <c r="T13004">
        <v>2</v>
      </c>
      <c r="U13004">
        <v>18493.099999999999</v>
      </c>
    </row>
    <row r="13005" spans="1:21" x14ac:dyDescent="0.25">
      <c r="A13005">
        <v>1</v>
      </c>
      <c r="B13005">
        <v>1</v>
      </c>
      <c r="C13005">
        <v>2017</v>
      </c>
      <c r="K13005">
        <v>53</v>
      </c>
      <c r="L13005">
        <v>47</v>
      </c>
      <c r="M13005">
        <v>2</v>
      </c>
      <c r="N13005">
        <v>1991</v>
      </c>
      <c r="O13005">
        <v>5</v>
      </c>
      <c r="P13005">
        <v>2202530501</v>
      </c>
      <c r="T13005">
        <v>2</v>
      </c>
      <c r="U13005">
        <v>14466.1</v>
      </c>
    </row>
    <row r="13006" spans="1:21" x14ac:dyDescent="0.25">
      <c r="A13006">
        <v>1</v>
      </c>
      <c r="B13006">
        <v>1</v>
      </c>
      <c r="C13006">
        <v>2017</v>
      </c>
      <c r="K13006">
        <v>53</v>
      </c>
      <c r="L13006">
        <v>46</v>
      </c>
      <c r="M13006">
        <v>2</v>
      </c>
      <c r="N13006">
        <v>1991</v>
      </c>
      <c r="O13006">
        <v>5</v>
      </c>
      <c r="P13006">
        <v>2202530501</v>
      </c>
      <c r="T13006">
        <v>2</v>
      </c>
      <c r="U13006">
        <v>61503</v>
      </c>
    </row>
    <row r="13007" spans="1:21" x14ac:dyDescent="0.25">
      <c r="A13007">
        <v>1</v>
      </c>
      <c r="B13007">
        <v>1</v>
      </c>
      <c r="C13007">
        <v>2017</v>
      </c>
      <c r="K13007">
        <v>53</v>
      </c>
      <c r="L13007">
        <v>41</v>
      </c>
      <c r="M13007">
        <v>2</v>
      </c>
      <c r="N13007">
        <v>1991</v>
      </c>
      <c r="O13007">
        <v>5</v>
      </c>
      <c r="P13007">
        <v>2202530501</v>
      </c>
      <c r="T13007">
        <v>2</v>
      </c>
      <c r="U13007">
        <v>156182</v>
      </c>
    </row>
    <row r="13008" spans="1:21" x14ac:dyDescent="0.25">
      <c r="A13008">
        <v>1</v>
      </c>
      <c r="B13008">
        <v>1</v>
      </c>
      <c r="C13008">
        <v>2017</v>
      </c>
      <c r="K13008">
        <v>52</v>
      </c>
      <c r="L13008">
        <v>47</v>
      </c>
      <c r="M13008">
        <v>2</v>
      </c>
      <c r="N13008">
        <v>1991</v>
      </c>
      <c r="O13008">
        <v>5</v>
      </c>
      <c r="P13008">
        <v>2202520501</v>
      </c>
      <c r="T13008">
        <v>2</v>
      </c>
      <c r="U13008">
        <v>612714</v>
      </c>
    </row>
    <row r="13009" spans="1:21" x14ac:dyDescent="0.25">
      <c r="A13009">
        <v>1</v>
      </c>
      <c r="B13009">
        <v>1</v>
      </c>
      <c r="C13009">
        <v>2017</v>
      </c>
      <c r="K13009">
        <v>52</v>
      </c>
      <c r="L13009">
        <v>46</v>
      </c>
      <c r="M13009">
        <v>2</v>
      </c>
      <c r="N13009">
        <v>1991</v>
      </c>
      <c r="O13009">
        <v>5</v>
      </c>
      <c r="P13009">
        <v>2202520501</v>
      </c>
      <c r="T13009">
        <v>2</v>
      </c>
      <c r="U13009">
        <v>689786</v>
      </c>
    </row>
    <row r="13010" spans="1:21" x14ac:dyDescent="0.25">
      <c r="A13010">
        <v>1</v>
      </c>
      <c r="B13010">
        <v>1</v>
      </c>
      <c r="C13010">
        <v>2017</v>
      </c>
      <c r="K13010">
        <v>52</v>
      </c>
      <c r="L13010">
        <v>42</v>
      </c>
      <c r="M13010">
        <v>2</v>
      </c>
      <c r="N13010">
        <v>1991</v>
      </c>
      <c r="O13010">
        <v>5</v>
      </c>
      <c r="P13010">
        <v>2202520501</v>
      </c>
      <c r="T13010">
        <v>2</v>
      </c>
      <c r="U13010">
        <v>214607</v>
      </c>
    </row>
    <row r="13011" spans="1:21" x14ac:dyDescent="0.25">
      <c r="A13011">
        <v>1</v>
      </c>
      <c r="B13011">
        <v>1</v>
      </c>
      <c r="C13011">
        <v>2017</v>
      </c>
      <c r="K13011">
        <v>52</v>
      </c>
      <c r="L13011">
        <v>41</v>
      </c>
      <c r="M13011">
        <v>2</v>
      </c>
      <c r="N13011">
        <v>1991</v>
      </c>
      <c r="O13011">
        <v>5</v>
      </c>
      <c r="P13011">
        <v>2202520501</v>
      </c>
      <c r="T13011">
        <v>2</v>
      </c>
      <c r="U13011">
        <v>130710</v>
      </c>
    </row>
    <row r="13012" spans="1:21" x14ac:dyDescent="0.25">
      <c r="A13012">
        <v>1</v>
      </c>
      <c r="B13012">
        <v>1</v>
      </c>
      <c r="C13012">
        <v>2017</v>
      </c>
      <c r="K13012">
        <v>51</v>
      </c>
      <c r="L13012">
        <v>47</v>
      </c>
      <c r="M13012">
        <v>2</v>
      </c>
      <c r="N13012">
        <v>1991</v>
      </c>
      <c r="O13012">
        <v>5</v>
      </c>
      <c r="P13012">
        <v>2202510501</v>
      </c>
      <c r="T13012">
        <v>2</v>
      </c>
      <c r="U13012">
        <v>79263.899999999994</v>
      </c>
    </row>
    <row r="13013" spans="1:21" x14ac:dyDescent="0.25">
      <c r="A13013">
        <v>1</v>
      </c>
      <c r="B13013">
        <v>1</v>
      </c>
      <c r="C13013">
        <v>2017</v>
      </c>
      <c r="K13013">
        <v>51</v>
      </c>
      <c r="L13013">
        <v>46</v>
      </c>
      <c r="M13013">
        <v>2</v>
      </c>
      <c r="N13013">
        <v>1991</v>
      </c>
      <c r="O13013">
        <v>5</v>
      </c>
      <c r="P13013">
        <v>2202510501</v>
      </c>
      <c r="T13013">
        <v>2</v>
      </c>
      <c r="U13013">
        <v>47072.1</v>
      </c>
    </row>
    <row r="13014" spans="1:21" x14ac:dyDescent="0.25">
      <c r="A13014">
        <v>1</v>
      </c>
      <c r="B13014">
        <v>1</v>
      </c>
      <c r="C13014">
        <v>2017</v>
      </c>
      <c r="K13014">
        <v>43</v>
      </c>
      <c r="L13014">
        <v>47</v>
      </c>
      <c r="M13014">
        <v>2</v>
      </c>
      <c r="N13014">
        <v>1991</v>
      </c>
      <c r="O13014">
        <v>5</v>
      </c>
      <c r="P13014">
        <v>2202430501</v>
      </c>
      <c r="T13014">
        <v>2</v>
      </c>
      <c r="U13014">
        <v>89751</v>
      </c>
    </row>
    <row r="13015" spans="1:21" x14ac:dyDescent="0.25">
      <c r="A13015">
        <v>1</v>
      </c>
      <c r="B13015">
        <v>1</v>
      </c>
      <c r="C13015">
        <v>2017</v>
      </c>
      <c r="K13015">
        <v>43</v>
      </c>
      <c r="L13015">
        <v>46</v>
      </c>
      <c r="M13015">
        <v>2</v>
      </c>
      <c r="N13015">
        <v>1991</v>
      </c>
      <c r="O13015">
        <v>5</v>
      </c>
      <c r="P13015">
        <v>2202430501</v>
      </c>
      <c r="T13015">
        <v>2</v>
      </c>
      <c r="U13015">
        <v>1857700</v>
      </c>
    </row>
    <row r="13016" spans="1:21" x14ac:dyDescent="0.25">
      <c r="A13016">
        <v>1</v>
      </c>
      <c r="B13016">
        <v>1</v>
      </c>
      <c r="C13016">
        <v>2017</v>
      </c>
      <c r="K13016">
        <v>43</v>
      </c>
      <c r="L13016">
        <v>42</v>
      </c>
      <c r="M13016">
        <v>2</v>
      </c>
      <c r="N13016">
        <v>1991</v>
      </c>
      <c r="O13016">
        <v>5</v>
      </c>
      <c r="P13016">
        <v>2202430501</v>
      </c>
      <c r="T13016">
        <v>2</v>
      </c>
      <c r="U13016">
        <v>13955.9</v>
      </c>
    </row>
    <row r="13017" spans="1:21" x14ac:dyDescent="0.25">
      <c r="A13017">
        <v>1</v>
      </c>
      <c r="B13017">
        <v>1</v>
      </c>
      <c r="C13017">
        <v>2017</v>
      </c>
      <c r="K13017">
        <v>43</v>
      </c>
      <c r="L13017">
        <v>41</v>
      </c>
      <c r="M13017">
        <v>2</v>
      </c>
      <c r="N13017">
        <v>1991</v>
      </c>
      <c r="O13017">
        <v>5</v>
      </c>
      <c r="P13017">
        <v>2202430501</v>
      </c>
      <c r="T13017">
        <v>2</v>
      </c>
      <c r="U13017">
        <v>21054.2</v>
      </c>
    </row>
    <row r="13018" spans="1:21" x14ac:dyDescent="0.25">
      <c r="A13018">
        <v>1</v>
      </c>
      <c r="B13018">
        <v>1</v>
      </c>
      <c r="C13018">
        <v>2017</v>
      </c>
      <c r="K13018">
        <v>42</v>
      </c>
      <c r="L13018">
        <v>48</v>
      </c>
      <c r="M13018">
        <v>2</v>
      </c>
      <c r="N13018">
        <v>1991</v>
      </c>
      <c r="O13018">
        <v>5</v>
      </c>
      <c r="P13018">
        <v>2202420501</v>
      </c>
      <c r="T13018">
        <v>2</v>
      </c>
      <c r="U13018">
        <v>392653</v>
      </c>
    </row>
    <row r="13019" spans="1:21" x14ac:dyDescent="0.25">
      <c r="A13019">
        <v>1</v>
      </c>
      <c r="B13019">
        <v>1</v>
      </c>
      <c r="C13019">
        <v>2017</v>
      </c>
      <c r="K13019">
        <v>41</v>
      </c>
      <c r="L13019">
        <v>47</v>
      </c>
      <c r="M13019">
        <v>2</v>
      </c>
      <c r="N13019">
        <v>1991</v>
      </c>
      <c r="O13019">
        <v>5</v>
      </c>
      <c r="P13019">
        <v>2202410501</v>
      </c>
      <c r="T13019">
        <v>2</v>
      </c>
      <c r="U13019">
        <v>195007</v>
      </c>
    </row>
    <row r="13020" spans="1:21" x14ac:dyDescent="0.25">
      <c r="A13020">
        <v>1</v>
      </c>
      <c r="B13020">
        <v>1</v>
      </c>
      <c r="C13020">
        <v>2017</v>
      </c>
      <c r="K13020">
        <v>41</v>
      </c>
      <c r="L13020">
        <v>46</v>
      </c>
      <c r="M13020">
        <v>2</v>
      </c>
      <c r="N13020">
        <v>1991</v>
      </c>
      <c r="O13020">
        <v>5</v>
      </c>
      <c r="P13020">
        <v>2202410501</v>
      </c>
      <c r="T13020">
        <v>2</v>
      </c>
      <c r="U13020">
        <v>35086.699999999997</v>
      </c>
    </row>
    <row r="13021" spans="1:21" x14ac:dyDescent="0.25">
      <c r="A13021">
        <v>1</v>
      </c>
      <c r="B13021">
        <v>1</v>
      </c>
      <c r="C13021">
        <v>2017</v>
      </c>
      <c r="K13021">
        <v>41</v>
      </c>
      <c r="L13021">
        <v>42</v>
      </c>
      <c r="M13021">
        <v>2</v>
      </c>
      <c r="N13021">
        <v>1991</v>
      </c>
      <c r="O13021">
        <v>5</v>
      </c>
      <c r="P13021">
        <v>2202410501</v>
      </c>
      <c r="T13021">
        <v>2</v>
      </c>
      <c r="U13021">
        <v>5799.46</v>
      </c>
    </row>
    <row r="13022" spans="1:21" x14ac:dyDescent="0.25">
      <c r="A13022">
        <v>1</v>
      </c>
      <c r="B13022">
        <v>1</v>
      </c>
      <c r="C13022">
        <v>2017</v>
      </c>
      <c r="K13022">
        <v>41</v>
      </c>
      <c r="L13022">
        <v>41</v>
      </c>
      <c r="M13022">
        <v>2</v>
      </c>
      <c r="N13022">
        <v>1991</v>
      </c>
      <c r="O13022">
        <v>5</v>
      </c>
      <c r="P13022">
        <v>2202410501</v>
      </c>
      <c r="T13022">
        <v>2</v>
      </c>
      <c r="U13022">
        <v>53790</v>
      </c>
    </row>
    <row r="13023" spans="1:21" x14ac:dyDescent="0.25">
      <c r="A13023">
        <v>1</v>
      </c>
      <c r="B13023">
        <v>1</v>
      </c>
      <c r="C13023">
        <v>2017</v>
      </c>
      <c r="K13023">
        <v>32</v>
      </c>
      <c r="L13023">
        <v>40</v>
      </c>
      <c r="M13023">
        <v>2</v>
      </c>
      <c r="N13023">
        <v>1991</v>
      </c>
      <c r="O13023">
        <v>5</v>
      </c>
      <c r="P13023">
        <v>2202320501</v>
      </c>
      <c r="T13023">
        <v>2</v>
      </c>
      <c r="U13023">
        <v>266482</v>
      </c>
    </row>
    <row r="13024" spans="1:21" x14ac:dyDescent="0.25">
      <c r="A13024">
        <v>1</v>
      </c>
      <c r="B13024">
        <v>1</v>
      </c>
      <c r="C13024">
        <v>2017</v>
      </c>
      <c r="K13024">
        <v>32</v>
      </c>
      <c r="L13024">
        <v>30</v>
      </c>
      <c r="M13024">
        <v>2</v>
      </c>
      <c r="N13024">
        <v>1991</v>
      </c>
      <c r="O13024">
        <v>5</v>
      </c>
      <c r="P13024">
        <v>2202320501</v>
      </c>
      <c r="T13024">
        <v>2</v>
      </c>
      <c r="U13024">
        <v>43285.4</v>
      </c>
    </row>
    <row r="13025" spans="1:21" x14ac:dyDescent="0.25">
      <c r="A13025">
        <v>1</v>
      </c>
      <c r="B13025">
        <v>1</v>
      </c>
      <c r="C13025">
        <v>2017</v>
      </c>
      <c r="K13025">
        <v>31</v>
      </c>
      <c r="L13025">
        <v>30</v>
      </c>
      <c r="M13025">
        <v>2</v>
      </c>
      <c r="N13025">
        <v>1991</v>
      </c>
      <c r="O13025">
        <v>5</v>
      </c>
      <c r="P13025">
        <v>2202310501</v>
      </c>
      <c r="T13025">
        <v>2</v>
      </c>
      <c r="U13025">
        <v>201933</v>
      </c>
    </row>
    <row r="13026" spans="1:21" x14ac:dyDescent="0.25">
      <c r="A13026">
        <v>1</v>
      </c>
      <c r="B13026">
        <v>1</v>
      </c>
      <c r="C13026">
        <v>2017</v>
      </c>
      <c r="K13026">
        <v>21</v>
      </c>
      <c r="L13026">
        <v>20</v>
      </c>
      <c r="M13026">
        <v>2</v>
      </c>
      <c r="N13026">
        <v>1991</v>
      </c>
      <c r="O13026">
        <v>5</v>
      </c>
      <c r="P13026">
        <v>2202210501</v>
      </c>
      <c r="T13026">
        <v>2</v>
      </c>
      <c r="U13026">
        <v>164726</v>
      </c>
    </row>
    <row r="13027" spans="1:21" x14ac:dyDescent="0.25">
      <c r="A13027">
        <v>1</v>
      </c>
      <c r="B13027">
        <v>1</v>
      </c>
      <c r="C13027">
        <v>2017</v>
      </c>
      <c r="K13027">
        <v>62</v>
      </c>
      <c r="L13027">
        <v>47</v>
      </c>
      <c r="M13027">
        <v>2</v>
      </c>
      <c r="N13027">
        <v>1990</v>
      </c>
      <c r="O13027">
        <v>5</v>
      </c>
      <c r="P13027">
        <v>2202620501</v>
      </c>
      <c r="T13027">
        <v>2</v>
      </c>
      <c r="U13027">
        <v>443161</v>
      </c>
    </row>
    <row r="13028" spans="1:21" x14ac:dyDescent="0.25">
      <c r="A13028">
        <v>1</v>
      </c>
      <c r="B13028">
        <v>1</v>
      </c>
      <c r="C13028">
        <v>2017</v>
      </c>
      <c r="K13028">
        <v>62</v>
      </c>
      <c r="L13028">
        <v>46</v>
      </c>
      <c r="M13028">
        <v>2</v>
      </c>
      <c r="N13028">
        <v>1990</v>
      </c>
      <c r="O13028">
        <v>5</v>
      </c>
      <c r="P13028">
        <v>2202620501</v>
      </c>
      <c r="T13028">
        <v>2</v>
      </c>
      <c r="U13028">
        <v>55419.7</v>
      </c>
    </row>
    <row r="13029" spans="1:21" x14ac:dyDescent="0.25">
      <c r="A13029">
        <v>1</v>
      </c>
      <c r="B13029">
        <v>1</v>
      </c>
      <c r="C13029">
        <v>2017</v>
      </c>
      <c r="K13029">
        <v>61</v>
      </c>
      <c r="L13029">
        <v>47</v>
      </c>
      <c r="M13029">
        <v>2</v>
      </c>
      <c r="N13029">
        <v>1990</v>
      </c>
      <c r="O13029">
        <v>5</v>
      </c>
      <c r="P13029">
        <v>2202610501</v>
      </c>
      <c r="T13029">
        <v>2</v>
      </c>
      <c r="U13029">
        <v>1191040</v>
      </c>
    </row>
    <row r="13030" spans="1:21" x14ac:dyDescent="0.25">
      <c r="A13030">
        <v>1</v>
      </c>
      <c r="B13030">
        <v>1</v>
      </c>
      <c r="C13030">
        <v>2017</v>
      </c>
      <c r="K13030">
        <v>61</v>
      </c>
      <c r="L13030">
        <v>46</v>
      </c>
      <c r="M13030">
        <v>2</v>
      </c>
      <c r="N13030">
        <v>1990</v>
      </c>
      <c r="O13030">
        <v>5</v>
      </c>
      <c r="P13030">
        <v>2202610501</v>
      </c>
      <c r="T13030">
        <v>2</v>
      </c>
      <c r="U13030">
        <v>268110</v>
      </c>
    </row>
    <row r="13031" spans="1:21" x14ac:dyDescent="0.25">
      <c r="A13031">
        <v>1</v>
      </c>
      <c r="B13031">
        <v>1</v>
      </c>
      <c r="C13031">
        <v>2017</v>
      </c>
      <c r="K13031">
        <v>54</v>
      </c>
      <c r="L13031">
        <v>47</v>
      </c>
      <c r="M13031">
        <v>2</v>
      </c>
      <c r="N13031">
        <v>1990</v>
      </c>
      <c r="O13031">
        <v>5</v>
      </c>
      <c r="P13031">
        <v>2202540501</v>
      </c>
      <c r="T13031">
        <v>2</v>
      </c>
      <c r="U13031">
        <v>3436.91</v>
      </c>
    </row>
    <row r="13032" spans="1:21" x14ac:dyDescent="0.25">
      <c r="A13032">
        <v>1</v>
      </c>
      <c r="B13032">
        <v>1</v>
      </c>
      <c r="C13032">
        <v>2017</v>
      </c>
      <c r="K13032">
        <v>54</v>
      </c>
      <c r="L13032">
        <v>46</v>
      </c>
      <c r="M13032">
        <v>2</v>
      </c>
      <c r="N13032">
        <v>1990</v>
      </c>
      <c r="O13032">
        <v>5</v>
      </c>
      <c r="P13032">
        <v>2202540501</v>
      </c>
      <c r="T13032">
        <v>2</v>
      </c>
      <c r="U13032">
        <v>26524.9</v>
      </c>
    </row>
    <row r="13033" spans="1:21" x14ac:dyDescent="0.25">
      <c r="A13033">
        <v>1</v>
      </c>
      <c r="B13033">
        <v>1</v>
      </c>
      <c r="C13033">
        <v>2017</v>
      </c>
      <c r="K13033">
        <v>54</v>
      </c>
      <c r="L13033">
        <v>42</v>
      </c>
      <c r="M13033">
        <v>2</v>
      </c>
      <c r="N13033">
        <v>1990</v>
      </c>
      <c r="O13033">
        <v>5</v>
      </c>
      <c r="P13033">
        <v>2202540501</v>
      </c>
      <c r="T13033">
        <v>2</v>
      </c>
      <c r="U13033">
        <v>35097</v>
      </c>
    </row>
    <row r="13034" spans="1:21" x14ac:dyDescent="0.25">
      <c r="A13034">
        <v>1</v>
      </c>
      <c r="B13034">
        <v>1</v>
      </c>
      <c r="C13034">
        <v>2017</v>
      </c>
      <c r="K13034">
        <v>54</v>
      </c>
      <c r="L13034">
        <v>41</v>
      </c>
      <c r="M13034">
        <v>2</v>
      </c>
      <c r="N13034">
        <v>1990</v>
      </c>
      <c r="O13034">
        <v>5</v>
      </c>
      <c r="P13034">
        <v>2202540501</v>
      </c>
      <c r="T13034">
        <v>2</v>
      </c>
      <c r="U13034">
        <v>24018</v>
      </c>
    </row>
    <row r="13035" spans="1:21" x14ac:dyDescent="0.25">
      <c r="A13035">
        <v>1</v>
      </c>
      <c r="B13035">
        <v>1</v>
      </c>
      <c r="C13035">
        <v>2017</v>
      </c>
      <c r="K13035">
        <v>53</v>
      </c>
      <c r="L13035">
        <v>47</v>
      </c>
      <c r="M13035">
        <v>2</v>
      </c>
      <c r="N13035">
        <v>1990</v>
      </c>
      <c r="O13035">
        <v>5</v>
      </c>
      <c r="P13035">
        <v>2202530501</v>
      </c>
      <c r="T13035">
        <v>2</v>
      </c>
      <c r="U13035">
        <v>29768.7</v>
      </c>
    </row>
    <row r="13036" spans="1:21" x14ac:dyDescent="0.25">
      <c r="A13036">
        <v>1</v>
      </c>
      <c r="B13036">
        <v>1</v>
      </c>
      <c r="C13036">
        <v>2017</v>
      </c>
      <c r="K13036">
        <v>53</v>
      </c>
      <c r="L13036">
        <v>46</v>
      </c>
      <c r="M13036">
        <v>2</v>
      </c>
      <c r="N13036">
        <v>1990</v>
      </c>
      <c r="O13036">
        <v>5</v>
      </c>
      <c r="P13036">
        <v>2202530501</v>
      </c>
      <c r="T13036">
        <v>2</v>
      </c>
      <c r="U13036">
        <v>18904.3</v>
      </c>
    </row>
    <row r="13037" spans="1:21" x14ac:dyDescent="0.25">
      <c r="A13037">
        <v>1</v>
      </c>
      <c r="B13037">
        <v>1</v>
      </c>
      <c r="C13037">
        <v>2017</v>
      </c>
      <c r="K13037">
        <v>53</v>
      </c>
      <c r="L13037">
        <v>41</v>
      </c>
      <c r="M13037">
        <v>2</v>
      </c>
      <c r="N13037">
        <v>1990</v>
      </c>
      <c r="O13037">
        <v>5</v>
      </c>
      <c r="P13037">
        <v>2202530501</v>
      </c>
      <c r="T13037">
        <v>2</v>
      </c>
      <c r="U13037">
        <v>55557.7</v>
      </c>
    </row>
    <row r="13038" spans="1:21" x14ac:dyDescent="0.25">
      <c r="A13038">
        <v>1</v>
      </c>
      <c r="B13038">
        <v>1</v>
      </c>
      <c r="C13038">
        <v>2017</v>
      </c>
      <c r="K13038">
        <v>52</v>
      </c>
      <c r="L13038">
        <v>47</v>
      </c>
      <c r="M13038">
        <v>2</v>
      </c>
      <c r="N13038">
        <v>1990</v>
      </c>
      <c r="O13038">
        <v>5</v>
      </c>
      <c r="P13038">
        <v>2202520501</v>
      </c>
      <c r="T13038">
        <v>2</v>
      </c>
      <c r="U13038">
        <v>703894</v>
      </c>
    </row>
    <row r="13039" spans="1:21" x14ac:dyDescent="0.25">
      <c r="A13039">
        <v>1</v>
      </c>
      <c r="B13039">
        <v>1</v>
      </c>
      <c r="C13039">
        <v>2017</v>
      </c>
      <c r="K13039">
        <v>52</v>
      </c>
      <c r="L13039">
        <v>46</v>
      </c>
      <c r="M13039">
        <v>2</v>
      </c>
      <c r="N13039">
        <v>1990</v>
      </c>
      <c r="O13039">
        <v>5</v>
      </c>
      <c r="P13039">
        <v>2202520501</v>
      </c>
      <c r="T13039">
        <v>2</v>
      </c>
      <c r="U13039">
        <v>653441</v>
      </c>
    </row>
    <row r="13040" spans="1:21" x14ac:dyDescent="0.25">
      <c r="A13040">
        <v>1</v>
      </c>
      <c r="B13040">
        <v>1</v>
      </c>
      <c r="C13040">
        <v>2017</v>
      </c>
      <c r="K13040">
        <v>52</v>
      </c>
      <c r="L13040">
        <v>42</v>
      </c>
      <c r="M13040">
        <v>2</v>
      </c>
      <c r="N13040">
        <v>1990</v>
      </c>
      <c r="O13040">
        <v>5</v>
      </c>
      <c r="P13040">
        <v>2202520501</v>
      </c>
      <c r="T13040">
        <v>2</v>
      </c>
      <c r="U13040">
        <v>243654</v>
      </c>
    </row>
    <row r="13041" spans="1:21" x14ac:dyDescent="0.25">
      <c r="A13041">
        <v>1</v>
      </c>
      <c r="B13041">
        <v>1</v>
      </c>
      <c r="C13041">
        <v>2017</v>
      </c>
      <c r="K13041">
        <v>52</v>
      </c>
      <c r="L13041">
        <v>41</v>
      </c>
      <c r="M13041">
        <v>2</v>
      </c>
      <c r="N13041">
        <v>1990</v>
      </c>
      <c r="O13041">
        <v>5</v>
      </c>
      <c r="P13041">
        <v>2202520501</v>
      </c>
      <c r="T13041">
        <v>2</v>
      </c>
      <c r="U13041">
        <v>303756</v>
      </c>
    </row>
    <row r="13042" spans="1:21" x14ac:dyDescent="0.25">
      <c r="A13042">
        <v>1</v>
      </c>
      <c r="B13042">
        <v>1</v>
      </c>
      <c r="C13042">
        <v>2017</v>
      </c>
      <c r="K13042">
        <v>51</v>
      </c>
      <c r="L13042">
        <v>47</v>
      </c>
      <c r="M13042">
        <v>2</v>
      </c>
      <c r="N13042">
        <v>1990</v>
      </c>
      <c r="O13042">
        <v>5</v>
      </c>
      <c r="P13042">
        <v>2202510501</v>
      </c>
      <c r="T13042">
        <v>2</v>
      </c>
      <c r="U13042">
        <v>52553.1</v>
      </c>
    </row>
    <row r="13043" spans="1:21" x14ac:dyDescent="0.25">
      <c r="A13043">
        <v>1</v>
      </c>
      <c r="B13043">
        <v>1</v>
      </c>
      <c r="C13043">
        <v>2017</v>
      </c>
      <c r="K13043">
        <v>51</v>
      </c>
      <c r="L13043">
        <v>46</v>
      </c>
      <c r="M13043">
        <v>2</v>
      </c>
      <c r="N13043">
        <v>1990</v>
      </c>
      <c r="O13043">
        <v>5</v>
      </c>
      <c r="P13043">
        <v>2202510501</v>
      </c>
      <c r="T13043">
        <v>2</v>
      </c>
      <c r="U13043">
        <v>8206.83</v>
      </c>
    </row>
    <row r="13044" spans="1:21" x14ac:dyDescent="0.25">
      <c r="A13044">
        <v>1</v>
      </c>
      <c r="B13044">
        <v>1</v>
      </c>
      <c r="C13044">
        <v>2017</v>
      </c>
      <c r="K13044">
        <v>51</v>
      </c>
      <c r="L13044">
        <v>42</v>
      </c>
      <c r="M13044">
        <v>2</v>
      </c>
      <c r="N13044">
        <v>1990</v>
      </c>
      <c r="O13044">
        <v>5</v>
      </c>
      <c r="P13044">
        <v>2202510501</v>
      </c>
      <c r="T13044">
        <v>2</v>
      </c>
      <c r="U13044">
        <v>3108.19</v>
      </c>
    </row>
    <row r="13045" spans="1:21" x14ac:dyDescent="0.25">
      <c r="A13045">
        <v>1</v>
      </c>
      <c r="B13045">
        <v>1</v>
      </c>
      <c r="C13045">
        <v>2017</v>
      </c>
      <c r="K13045">
        <v>43</v>
      </c>
      <c r="L13045">
        <v>47</v>
      </c>
      <c r="M13045">
        <v>2</v>
      </c>
      <c r="N13045">
        <v>1990</v>
      </c>
      <c r="O13045">
        <v>5</v>
      </c>
      <c r="P13045">
        <v>2202430501</v>
      </c>
      <c r="T13045">
        <v>2</v>
      </c>
      <c r="U13045">
        <v>96981.9</v>
      </c>
    </row>
    <row r="13046" spans="1:21" x14ac:dyDescent="0.25">
      <c r="A13046">
        <v>1</v>
      </c>
      <c r="B13046">
        <v>1</v>
      </c>
      <c r="C13046">
        <v>2017</v>
      </c>
      <c r="K13046">
        <v>43</v>
      </c>
      <c r="L13046">
        <v>46</v>
      </c>
      <c r="M13046">
        <v>2</v>
      </c>
      <c r="N13046">
        <v>1990</v>
      </c>
      <c r="O13046">
        <v>5</v>
      </c>
      <c r="P13046">
        <v>2202430501</v>
      </c>
      <c r="T13046">
        <v>2</v>
      </c>
      <c r="U13046">
        <v>2006480</v>
      </c>
    </row>
    <row r="13047" spans="1:21" x14ac:dyDescent="0.25">
      <c r="A13047">
        <v>1</v>
      </c>
      <c r="B13047">
        <v>1</v>
      </c>
      <c r="C13047">
        <v>2017</v>
      </c>
      <c r="K13047">
        <v>43</v>
      </c>
      <c r="L13047">
        <v>42</v>
      </c>
      <c r="M13047">
        <v>2</v>
      </c>
      <c r="N13047">
        <v>1990</v>
      </c>
      <c r="O13047">
        <v>5</v>
      </c>
      <c r="P13047">
        <v>2202430501</v>
      </c>
      <c r="T13047">
        <v>2</v>
      </c>
      <c r="U13047">
        <v>15067.5</v>
      </c>
    </row>
    <row r="13048" spans="1:21" x14ac:dyDescent="0.25">
      <c r="A13048">
        <v>1</v>
      </c>
      <c r="B13048">
        <v>1</v>
      </c>
      <c r="C13048">
        <v>2017</v>
      </c>
      <c r="K13048">
        <v>43</v>
      </c>
      <c r="L13048">
        <v>41</v>
      </c>
      <c r="M13048">
        <v>2</v>
      </c>
      <c r="N13048">
        <v>1990</v>
      </c>
      <c r="O13048">
        <v>5</v>
      </c>
      <c r="P13048">
        <v>2202430501</v>
      </c>
      <c r="T13048">
        <v>2</v>
      </c>
      <c r="U13048">
        <v>22720.799999999999</v>
      </c>
    </row>
    <row r="13049" spans="1:21" x14ac:dyDescent="0.25">
      <c r="A13049">
        <v>1</v>
      </c>
      <c r="B13049">
        <v>1</v>
      </c>
      <c r="C13049">
        <v>2017</v>
      </c>
      <c r="K13049">
        <v>42</v>
      </c>
      <c r="L13049">
        <v>48</v>
      </c>
      <c r="M13049">
        <v>2</v>
      </c>
      <c r="N13049">
        <v>1990</v>
      </c>
      <c r="O13049">
        <v>5</v>
      </c>
      <c r="P13049">
        <v>2202420501</v>
      </c>
      <c r="T13049">
        <v>2</v>
      </c>
      <c r="U13049">
        <v>559686</v>
      </c>
    </row>
    <row r="13050" spans="1:21" x14ac:dyDescent="0.25">
      <c r="A13050">
        <v>1</v>
      </c>
      <c r="B13050">
        <v>1</v>
      </c>
      <c r="C13050">
        <v>2017</v>
      </c>
      <c r="K13050">
        <v>41</v>
      </c>
      <c r="L13050">
        <v>47</v>
      </c>
      <c r="M13050">
        <v>2</v>
      </c>
      <c r="N13050">
        <v>1990</v>
      </c>
      <c r="O13050">
        <v>5</v>
      </c>
      <c r="P13050">
        <v>2202410501</v>
      </c>
      <c r="T13050">
        <v>2</v>
      </c>
      <c r="U13050">
        <v>217496</v>
      </c>
    </row>
    <row r="13051" spans="1:21" x14ac:dyDescent="0.25">
      <c r="A13051">
        <v>1</v>
      </c>
      <c r="B13051">
        <v>1</v>
      </c>
      <c r="C13051">
        <v>2017</v>
      </c>
      <c r="K13051">
        <v>41</v>
      </c>
      <c r="L13051">
        <v>46</v>
      </c>
      <c r="M13051">
        <v>2</v>
      </c>
      <c r="N13051">
        <v>1990</v>
      </c>
      <c r="O13051">
        <v>5</v>
      </c>
      <c r="P13051">
        <v>2202410501</v>
      </c>
      <c r="T13051">
        <v>2</v>
      </c>
      <c r="U13051">
        <v>39204</v>
      </c>
    </row>
    <row r="13052" spans="1:21" x14ac:dyDescent="0.25">
      <c r="A13052">
        <v>1</v>
      </c>
      <c r="B13052">
        <v>1</v>
      </c>
      <c r="C13052">
        <v>2017</v>
      </c>
      <c r="K13052">
        <v>41</v>
      </c>
      <c r="L13052">
        <v>42</v>
      </c>
      <c r="M13052">
        <v>2</v>
      </c>
      <c r="N13052">
        <v>1990</v>
      </c>
      <c r="O13052">
        <v>5</v>
      </c>
      <c r="P13052">
        <v>2202410501</v>
      </c>
      <c r="T13052">
        <v>2</v>
      </c>
      <c r="U13052">
        <v>6485.96</v>
      </c>
    </row>
    <row r="13053" spans="1:21" x14ac:dyDescent="0.25">
      <c r="A13053">
        <v>1</v>
      </c>
      <c r="B13053">
        <v>1</v>
      </c>
      <c r="C13053">
        <v>2017</v>
      </c>
      <c r="K13053">
        <v>41</v>
      </c>
      <c r="L13053">
        <v>41</v>
      </c>
      <c r="M13053">
        <v>2</v>
      </c>
      <c r="N13053">
        <v>1990</v>
      </c>
      <c r="O13053">
        <v>5</v>
      </c>
      <c r="P13053">
        <v>2202410501</v>
      </c>
      <c r="T13053">
        <v>2</v>
      </c>
      <c r="U13053">
        <v>59959.1</v>
      </c>
    </row>
    <row r="13054" spans="1:21" x14ac:dyDescent="0.25">
      <c r="A13054">
        <v>1</v>
      </c>
      <c r="B13054">
        <v>1</v>
      </c>
      <c r="C13054">
        <v>2017</v>
      </c>
      <c r="K13054">
        <v>32</v>
      </c>
      <c r="L13054">
        <v>40</v>
      </c>
      <c r="M13054">
        <v>2</v>
      </c>
      <c r="N13054">
        <v>1990</v>
      </c>
      <c r="O13054">
        <v>5</v>
      </c>
      <c r="P13054">
        <v>2202320501</v>
      </c>
      <c r="T13054">
        <v>2</v>
      </c>
      <c r="U13054">
        <v>73415.8</v>
      </c>
    </row>
    <row r="13055" spans="1:21" x14ac:dyDescent="0.25">
      <c r="A13055">
        <v>1</v>
      </c>
      <c r="B13055">
        <v>1</v>
      </c>
      <c r="C13055">
        <v>2017</v>
      </c>
      <c r="K13055">
        <v>32</v>
      </c>
      <c r="L13055">
        <v>30</v>
      </c>
      <c r="M13055">
        <v>2</v>
      </c>
      <c r="N13055">
        <v>1990</v>
      </c>
      <c r="O13055">
        <v>5</v>
      </c>
      <c r="P13055">
        <v>2202320501</v>
      </c>
      <c r="T13055">
        <v>2</v>
      </c>
      <c r="U13055">
        <v>6578.58</v>
      </c>
    </row>
    <row r="13056" spans="1:21" x14ac:dyDescent="0.25">
      <c r="A13056">
        <v>1</v>
      </c>
      <c r="B13056">
        <v>1</v>
      </c>
      <c r="C13056">
        <v>2017</v>
      </c>
      <c r="K13056">
        <v>31</v>
      </c>
      <c r="L13056">
        <v>40</v>
      </c>
      <c r="M13056">
        <v>2</v>
      </c>
      <c r="N13056">
        <v>1990</v>
      </c>
      <c r="O13056">
        <v>5</v>
      </c>
      <c r="P13056">
        <v>2202310501</v>
      </c>
      <c r="T13056">
        <v>2</v>
      </c>
      <c r="U13056">
        <v>2312.66</v>
      </c>
    </row>
    <row r="13057" spans="1:21" x14ac:dyDescent="0.25">
      <c r="A13057">
        <v>1</v>
      </c>
      <c r="B13057">
        <v>1</v>
      </c>
      <c r="C13057">
        <v>2017</v>
      </c>
      <c r="K13057">
        <v>31</v>
      </c>
      <c r="L13057">
        <v>30</v>
      </c>
      <c r="M13057">
        <v>2</v>
      </c>
      <c r="N13057">
        <v>1990</v>
      </c>
      <c r="O13057">
        <v>5</v>
      </c>
      <c r="P13057">
        <v>2202310501</v>
      </c>
      <c r="T13057">
        <v>2</v>
      </c>
      <c r="U13057">
        <v>322138</v>
      </c>
    </row>
    <row r="13058" spans="1:21" x14ac:dyDescent="0.25">
      <c r="A13058">
        <v>1</v>
      </c>
      <c r="B13058">
        <v>1</v>
      </c>
      <c r="C13058">
        <v>2017</v>
      </c>
      <c r="K13058">
        <v>21</v>
      </c>
      <c r="L13058">
        <v>20</v>
      </c>
      <c r="M13058">
        <v>2</v>
      </c>
      <c r="N13058">
        <v>1990</v>
      </c>
      <c r="O13058">
        <v>5</v>
      </c>
      <c r="P13058">
        <v>2202210501</v>
      </c>
      <c r="T13058">
        <v>2</v>
      </c>
      <c r="U13058">
        <v>50496.9</v>
      </c>
    </row>
    <row r="13059" spans="1:21" x14ac:dyDescent="0.25">
      <c r="A13059">
        <v>1</v>
      </c>
      <c r="B13059">
        <v>1</v>
      </c>
      <c r="C13059">
        <v>2017</v>
      </c>
      <c r="K13059">
        <v>62</v>
      </c>
      <c r="L13059">
        <v>47</v>
      </c>
      <c r="M13059">
        <v>2</v>
      </c>
      <c r="N13059">
        <v>1989</v>
      </c>
      <c r="O13059">
        <v>5</v>
      </c>
      <c r="P13059">
        <v>2202620501</v>
      </c>
      <c r="T13059">
        <v>2</v>
      </c>
      <c r="U13059">
        <v>388018</v>
      </c>
    </row>
    <row r="13060" spans="1:21" x14ac:dyDescent="0.25">
      <c r="A13060">
        <v>1</v>
      </c>
      <c r="B13060">
        <v>1</v>
      </c>
      <c r="C13060">
        <v>2017</v>
      </c>
      <c r="K13060">
        <v>62</v>
      </c>
      <c r="L13060">
        <v>46</v>
      </c>
      <c r="M13060">
        <v>2</v>
      </c>
      <c r="N13060">
        <v>1989</v>
      </c>
      <c r="O13060">
        <v>5</v>
      </c>
      <c r="P13060">
        <v>2202620501</v>
      </c>
      <c r="T13060">
        <v>2</v>
      </c>
      <c r="U13060">
        <v>16077.7</v>
      </c>
    </row>
    <row r="13061" spans="1:21" x14ac:dyDescent="0.25">
      <c r="A13061">
        <v>1</v>
      </c>
      <c r="B13061">
        <v>1</v>
      </c>
      <c r="C13061">
        <v>2017</v>
      </c>
      <c r="K13061">
        <v>61</v>
      </c>
      <c r="L13061">
        <v>47</v>
      </c>
      <c r="M13061">
        <v>2</v>
      </c>
      <c r="N13061">
        <v>1989</v>
      </c>
      <c r="O13061">
        <v>5</v>
      </c>
      <c r="P13061">
        <v>2202610501</v>
      </c>
      <c r="T13061">
        <v>2</v>
      </c>
      <c r="U13061">
        <v>1040440</v>
      </c>
    </row>
    <row r="13062" spans="1:21" x14ac:dyDescent="0.25">
      <c r="A13062">
        <v>1</v>
      </c>
      <c r="B13062">
        <v>1</v>
      </c>
      <c r="C13062">
        <v>2017</v>
      </c>
      <c r="K13062">
        <v>61</v>
      </c>
      <c r="L13062">
        <v>46</v>
      </c>
      <c r="M13062">
        <v>2</v>
      </c>
      <c r="N13062">
        <v>1989</v>
      </c>
      <c r="O13062">
        <v>5</v>
      </c>
      <c r="P13062">
        <v>2202610501</v>
      </c>
      <c r="T13062">
        <v>2</v>
      </c>
      <c r="U13062">
        <v>168464</v>
      </c>
    </row>
    <row r="13063" spans="1:21" x14ac:dyDescent="0.25">
      <c r="A13063">
        <v>1</v>
      </c>
      <c r="B13063">
        <v>1</v>
      </c>
      <c r="C13063">
        <v>2017</v>
      </c>
      <c r="K13063">
        <v>54</v>
      </c>
      <c r="L13063">
        <v>47</v>
      </c>
      <c r="M13063">
        <v>2</v>
      </c>
      <c r="N13063">
        <v>1989</v>
      </c>
      <c r="O13063">
        <v>5</v>
      </c>
      <c r="P13063">
        <v>2202540501</v>
      </c>
      <c r="T13063">
        <v>2</v>
      </c>
      <c r="U13063">
        <v>4410.5200000000004</v>
      </c>
    </row>
    <row r="13064" spans="1:21" x14ac:dyDescent="0.25">
      <c r="A13064">
        <v>1</v>
      </c>
      <c r="B13064">
        <v>1</v>
      </c>
      <c r="C13064">
        <v>2017</v>
      </c>
      <c r="K13064">
        <v>54</v>
      </c>
      <c r="L13064">
        <v>46</v>
      </c>
      <c r="M13064">
        <v>2</v>
      </c>
      <c r="N13064">
        <v>1989</v>
      </c>
      <c r="O13064">
        <v>5</v>
      </c>
      <c r="P13064">
        <v>2202540501</v>
      </c>
      <c r="T13064">
        <v>2</v>
      </c>
      <c r="U13064">
        <v>34001.1</v>
      </c>
    </row>
    <row r="13065" spans="1:21" x14ac:dyDescent="0.25">
      <c r="A13065">
        <v>1</v>
      </c>
      <c r="B13065">
        <v>1</v>
      </c>
      <c r="C13065">
        <v>2017</v>
      </c>
      <c r="K13065">
        <v>54</v>
      </c>
      <c r="L13065">
        <v>42</v>
      </c>
      <c r="M13065">
        <v>2</v>
      </c>
      <c r="N13065">
        <v>1989</v>
      </c>
      <c r="O13065">
        <v>5</v>
      </c>
      <c r="P13065">
        <v>2202540501</v>
      </c>
      <c r="T13065">
        <v>2</v>
      </c>
      <c r="U13065">
        <v>44987.3</v>
      </c>
    </row>
    <row r="13066" spans="1:21" x14ac:dyDescent="0.25">
      <c r="A13066">
        <v>1</v>
      </c>
      <c r="B13066">
        <v>1</v>
      </c>
      <c r="C13066">
        <v>2017</v>
      </c>
      <c r="K13066">
        <v>54</v>
      </c>
      <c r="L13066">
        <v>41</v>
      </c>
      <c r="M13066">
        <v>2</v>
      </c>
      <c r="N13066">
        <v>1989</v>
      </c>
      <c r="O13066">
        <v>5</v>
      </c>
      <c r="P13066">
        <v>2202540501</v>
      </c>
      <c r="T13066">
        <v>2</v>
      </c>
      <c r="U13066">
        <v>30793.5</v>
      </c>
    </row>
    <row r="13067" spans="1:21" x14ac:dyDescent="0.25">
      <c r="A13067">
        <v>1</v>
      </c>
      <c r="B13067">
        <v>1</v>
      </c>
      <c r="C13067">
        <v>2017</v>
      </c>
      <c r="K13067">
        <v>53</v>
      </c>
      <c r="L13067">
        <v>47</v>
      </c>
      <c r="M13067">
        <v>2</v>
      </c>
      <c r="N13067">
        <v>1989</v>
      </c>
      <c r="O13067">
        <v>5</v>
      </c>
      <c r="P13067">
        <v>2202530501</v>
      </c>
      <c r="T13067">
        <v>2</v>
      </c>
      <c r="U13067">
        <v>31011.599999999999</v>
      </c>
    </row>
    <row r="13068" spans="1:21" x14ac:dyDescent="0.25">
      <c r="A13068">
        <v>1</v>
      </c>
      <c r="B13068">
        <v>1</v>
      </c>
      <c r="C13068">
        <v>2017</v>
      </c>
      <c r="K13068">
        <v>53</v>
      </c>
      <c r="L13068">
        <v>46</v>
      </c>
      <c r="M13068">
        <v>2</v>
      </c>
      <c r="N13068">
        <v>1989</v>
      </c>
      <c r="O13068">
        <v>5</v>
      </c>
      <c r="P13068">
        <v>2202530501</v>
      </c>
      <c r="T13068">
        <v>2</v>
      </c>
      <c r="U13068">
        <v>35092.800000000003</v>
      </c>
    </row>
    <row r="13069" spans="1:21" x14ac:dyDescent="0.25">
      <c r="A13069">
        <v>1</v>
      </c>
      <c r="B13069">
        <v>1</v>
      </c>
      <c r="C13069">
        <v>2017</v>
      </c>
      <c r="K13069">
        <v>53</v>
      </c>
      <c r="L13069">
        <v>42</v>
      </c>
      <c r="M13069">
        <v>2</v>
      </c>
      <c r="N13069">
        <v>1989</v>
      </c>
      <c r="O13069">
        <v>5</v>
      </c>
      <c r="P13069">
        <v>2202530501</v>
      </c>
      <c r="T13069">
        <v>2</v>
      </c>
      <c r="U13069">
        <v>156320</v>
      </c>
    </row>
    <row r="13070" spans="1:21" x14ac:dyDescent="0.25">
      <c r="A13070">
        <v>1</v>
      </c>
      <c r="B13070">
        <v>1</v>
      </c>
      <c r="C13070">
        <v>2017</v>
      </c>
      <c r="K13070">
        <v>53</v>
      </c>
      <c r="L13070">
        <v>41</v>
      </c>
      <c r="M13070">
        <v>2</v>
      </c>
      <c r="N13070">
        <v>1989</v>
      </c>
      <c r="O13070">
        <v>5</v>
      </c>
      <c r="P13070">
        <v>2202530501</v>
      </c>
      <c r="T13070">
        <v>2</v>
      </c>
      <c r="U13070">
        <v>18045.099999999999</v>
      </c>
    </row>
    <row r="13071" spans="1:21" x14ac:dyDescent="0.25">
      <c r="A13071">
        <v>1</v>
      </c>
      <c r="B13071">
        <v>1</v>
      </c>
      <c r="C13071">
        <v>2017</v>
      </c>
      <c r="K13071">
        <v>52</v>
      </c>
      <c r="L13071">
        <v>47</v>
      </c>
      <c r="M13071">
        <v>2</v>
      </c>
      <c r="N13071">
        <v>1989</v>
      </c>
      <c r="O13071">
        <v>5</v>
      </c>
      <c r="P13071">
        <v>2202520501</v>
      </c>
      <c r="T13071">
        <v>2</v>
      </c>
      <c r="U13071">
        <v>621106</v>
      </c>
    </row>
    <row r="13072" spans="1:21" x14ac:dyDescent="0.25">
      <c r="A13072">
        <v>1</v>
      </c>
      <c r="B13072">
        <v>1</v>
      </c>
      <c r="C13072">
        <v>2017</v>
      </c>
      <c r="K13072">
        <v>52</v>
      </c>
      <c r="L13072">
        <v>46</v>
      </c>
      <c r="M13072">
        <v>2</v>
      </c>
      <c r="N13072">
        <v>1989</v>
      </c>
      <c r="O13072">
        <v>5</v>
      </c>
      <c r="P13072">
        <v>2202520501</v>
      </c>
      <c r="T13072">
        <v>2</v>
      </c>
      <c r="U13072">
        <v>419952</v>
      </c>
    </row>
    <row r="13073" spans="1:21" x14ac:dyDescent="0.25">
      <c r="A13073">
        <v>1</v>
      </c>
      <c r="B13073">
        <v>1</v>
      </c>
      <c r="C13073">
        <v>2017</v>
      </c>
      <c r="K13073">
        <v>52</v>
      </c>
      <c r="L13073">
        <v>42</v>
      </c>
      <c r="M13073">
        <v>2</v>
      </c>
      <c r="N13073">
        <v>1989</v>
      </c>
      <c r="O13073">
        <v>5</v>
      </c>
      <c r="P13073">
        <v>2202520501</v>
      </c>
      <c r="T13073">
        <v>2</v>
      </c>
      <c r="U13073">
        <v>139490</v>
      </c>
    </row>
    <row r="13074" spans="1:21" x14ac:dyDescent="0.25">
      <c r="A13074">
        <v>1</v>
      </c>
      <c r="B13074">
        <v>1</v>
      </c>
      <c r="C13074">
        <v>2017</v>
      </c>
      <c r="K13074">
        <v>52</v>
      </c>
      <c r="L13074">
        <v>41</v>
      </c>
      <c r="M13074">
        <v>2</v>
      </c>
      <c r="N13074">
        <v>1989</v>
      </c>
      <c r="O13074">
        <v>5</v>
      </c>
      <c r="P13074">
        <v>2202520501</v>
      </c>
      <c r="T13074">
        <v>2</v>
      </c>
      <c r="U13074">
        <v>244167</v>
      </c>
    </row>
    <row r="13075" spans="1:21" x14ac:dyDescent="0.25">
      <c r="A13075">
        <v>1</v>
      </c>
      <c r="B13075">
        <v>1</v>
      </c>
      <c r="C13075">
        <v>2017</v>
      </c>
      <c r="K13075">
        <v>51</v>
      </c>
      <c r="L13075">
        <v>47</v>
      </c>
      <c r="M13075">
        <v>2</v>
      </c>
      <c r="N13075">
        <v>1989</v>
      </c>
      <c r="O13075">
        <v>5</v>
      </c>
      <c r="P13075">
        <v>2202510501</v>
      </c>
      <c r="T13075">
        <v>2</v>
      </c>
      <c r="U13075">
        <v>56849.3</v>
      </c>
    </row>
    <row r="13076" spans="1:21" x14ac:dyDescent="0.25">
      <c r="A13076">
        <v>1</v>
      </c>
      <c r="B13076">
        <v>1</v>
      </c>
      <c r="C13076">
        <v>2017</v>
      </c>
      <c r="K13076">
        <v>51</v>
      </c>
      <c r="L13076">
        <v>46</v>
      </c>
      <c r="M13076">
        <v>2</v>
      </c>
      <c r="N13076">
        <v>1989</v>
      </c>
      <c r="O13076">
        <v>5</v>
      </c>
      <c r="P13076">
        <v>2202510501</v>
      </c>
      <c r="T13076">
        <v>2</v>
      </c>
      <c r="U13076">
        <v>13018.7</v>
      </c>
    </row>
    <row r="13077" spans="1:21" x14ac:dyDescent="0.25">
      <c r="A13077">
        <v>1</v>
      </c>
      <c r="B13077">
        <v>1</v>
      </c>
      <c r="C13077">
        <v>2017</v>
      </c>
      <c r="K13077">
        <v>51</v>
      </c>
      <c r="L13077">
        <v>42</v>
      </c>
      <c r="M13077">
        <v>2</v>
      </c>
      <c r="N13077">
        <v>1989</v>
      </c>
      <c r="O13077">
        <v>5</v>
      </c>
      <c r="P13077">
        <v>2202510501</v>
      </c>
      <c r="T13077">
        <v>2</v>
      </c>
      <c r="U13077">
        <v>21646.6</v>
      </c>
    </row>
    <row r="13078" spans="1:21" x14ac:dyDescent="0.25">
      <c r="A13078">
        <v>1</v>
      </c>
      <c r="B13078">
        <v>1</v>
      </c>
      <c r="C13078">
        <v>2017</v>
      </c>
      <c r="K13078">
        <v>43</v>
      </c>
      <c r="L13078">
        <v>47</v>
      </c>
      <c r="M13078">
        <v>2</v>
      </c>
      <c r="N13078">
        <v>1989</v>
      </c>
      <c r="O13078">
        <v>5</v>
      </c>
      <c r="P13078">
        <v>2202430501</v>
      </c>
      <c r="T13078">
        <v>2</v>
      </c>
      <c r="U13078">
        <v>48468.6</v>
      </c>
    </row>
    <row r="13079" spans="1:21" x14ac:dyDescent="0.25">
      <c r="A13079">
        <v>1</v>
      </c>
      <c r="B13079">
        <v>1</v>
      </c>
      <c r="C13079">
        <v>2017</v>
      </c>
      <c r="K13079">
        <v>43</v>
      </c>
      <c r="L13079">
        <v>46</v>
      </c>
      <c r="M13079">
        <v>2</v>
      </c>
      <c r="N13079">
        <v>1989</v>
      </c>
      <c r="O13079">
        <v>5</v>
      </c>
      <c r="P13079">
        <v>2202430501</v>
      </c>
      <c r="T13079">
        <v>2</v>
      </c>
      <c r="U13079">
        <v>1004030</v>
      </c>
    </row>
    <row r="13080" spans="1:21" x14ac:dyDescent="0.25">
      <c r="A13080">
        <v>1</v>
      </c>
      <c r="B13080">
        <v>1</v>
      </c>
      <c r="C13080">
        <v>2017</v>
      </c>
      <c r="K13080">
        <v>43</v>
      </c>
      <c r="L13080">
        <v>42</v>
      </c>
      <c r="M13080">
        <v>2</v>
      </c>
      <c r="N13080">
        <v>1989</v>
      </c>
      <c r="O13080">
        <v>5</v>
      </c>
      <c r="P13080">
        <v>2202430501</v>
      </c>
      <c r="T13080">
        <v>2</v>
      </c>
      <c r="U13080">
        <v>7502.52</v>
      </c>
    </row>
    <row r="13081" spans="1:21" x14ac:dyDescent="0.25">
      <c r="A13081">
        <v>1</v>
      </c>
      <c r="B13081">
        <v>1</v>
      </c>
      <c r="C13081">
        <v>2017</v>
      </c>
      <c r="K13081">
        <v>43</v>
      </c>
      <c r="L13081">
        <v>41</v>
      </c>
      <c r="M13081">
        <v>2</v>
      </c>
      <c r="N13081">
        <v>1989</v>
      </c>
      <c r="O13081">
        <v>5</v>
      </c>
      <c r="P13081">
        <v>2202430501</v>
      </c>
      <c r="T13081">
        <v>2</v>
      </c>
      <c r="U13081">
        <v>11432.4</v>
      </c>
    </row>
    <row r="13082" spans="1:21" x14ac:dyDescent="0.25">
      <c r="A13082">
        <v>1</v>
      </c>
      <c r="B13082">
        <v>1</v>
      </c>
      <c r="C13082">
        <v>2017</v>
      </c>
      <c r="K13082">
        <v>42</v>
      </c>
      <c r="L13082">
        <v>48</v>
      </c>
      <c r="M13082">
        <v>2</v>
      </c>
      <c r="N13082">
        <v>1989</v>
      </c>
      <c r="O13082">
        <v>5</v>
      </c>
      <c r="P13082">
        <v>2202420501</v>
      </c>
      <c r="T13082">
        <v>2</v>
      </c>
      <c r="U13082">
        <v>414070</v>
      </c>
    </row>
    <row r="13083" spans="1:21" x14ac:dyDescent="0.25">
      <c r="A13083">
        <v>1</v>
      </c>
      <c r="B13083">
        <v>1</v>
      </c>
      <c r="C13083">
        <v>2017</v>
      </c>
      <c r="K13083">
        <v>41</v>
      </c>
      <c r="L13083">
        <v>47</v>
      </c>
      <c r="M13083">
        <v>2</v>
      </c>
      <c r="N13083">
        <v>1989</v>
      </c>
      <c r="O13083">
        <v>5</v>
      </c>
      <c r="P13083">
        <v>2202410501</v>
      </c>
      <c r="T13083">
        <v>2</v>
      </c>
      <c r="U13083">
        <v>215014</v>
      </c>
    </row>
    <row r="13084" spans="1:21" x14ac:dyDescent="0.25">
      <c r="A13084">
        <v>1</v>
      </c>
      <c r="B13084">
        <v>1</v>
      </c>
      <c r="C13084">
        <v>2017</v>
      </c>
      <c r="K13084">
        <v>41</v>
      </c>
      <c r="L13084">
        <v>46</v>
      </c>
      <c r="M13084">
        <v>2</v>
      </c>
      <c r="N13084">
        <v>1989</v>
      </c>
      <c r="O13084">
        <v>5</v>
      </c>
      <c r="P13084">
        <v>2202410501</v>
      </c>
      <c r="T13084">
        <v>2</v>
      </c>
      <c r="U13084">
        <v>38754.199999999997</v>
      </c>
    </row>
    <row r="13085" spans="1:21" x14ac:dyDescent="0.25">
      <c r="A13085">
        <v>1</v>
      </c>
      <c r="B13085">
        <v>1</v>
      </c>
      <c r="C13085">
        <v>2017</v>
      </c>
      <c r="K13085">
        <v>41</v>
      </c>
      <c r="L13085">
        <v>42</v>
      </c>
      <c r="M13085">
        <v>2</v>
      </c>
      <c r="N13085">
        <v>1989</v>
      </c>
      <c r="O13085">
        <v>5</v>
      </c>
      <c r="P13085">
        <v>2202410501</v>
      </c>
      <c r="T13085">
        <v>2</v>
      </c>
      <c r="U13085">
        <v>6315.5</v>
      </c>
    </row>
    <row r="13086" spans="1:21" x14ac:dyDescent="0.25">
      <c r="A13086">
        <v>1</v>
      </c>
      <c r="B13086">
        <v>1</v>
      </c>
      <c r="C13086">
        <v>2017</v>
      </c>
      <c r="K13086">
        <v>41</v>
      </c>
      <c r="L13086">
        <v>41</v>
      </c>
      <c r="M13086">
        <v>2</v>
      </c>
      <c r="N13086">
        <v>1989</v>
      </c>
      <c r="O13086">
        <v>5</v>
      </c>
      <c r="P13086">
        <v>2202410501</v>
      </c>
      <c r="T13086">
        <v>2</v>
      </c>
      <c r="U13086">
        <v>59279.5</v>
      </c>
    </row>
    <row r="13087" spans="1:21" x14ac:dyDescent="0.25">
      <c r="A13087">
        <v>1</v>
      </c>
      <c r="B13087">
        <v>1</v>
      </c>
      <c r="C13087">
        <v>2017</v>
      </c>
      <c r="K13087">
        <v>32</v>
      </c>
      <c r="L13087">
        <v>40</v>
      </c>
      <c r="M13087">
        <v>2</v>
      </c>
      <c r="N13087">
        <v>1989</v>
      </c>
      <c r="O13087">
        <v>5</v>
      </c>
      <c r="P13087">
        <v>2202320501</v>
      </c>
      <c r="T13087">
        <v>2</v>
      </c>
      <c r="U13087">
        <v>25088.2</v>
      </c>
    </row>
    <row r="13088" spans="1:21" x14ac:dyDescent="0.25">
      <c r="A13088">
        <v>1</v>
      </c>
      <c r="B13088">
        <v>1</v>
      </c>
      <c r="C13088">
        <v>2017</v>
      </c>
      <c r="K13088">
        <v>32</v>
      </c>
      <c r="L13088">
        <v>30</v>
      </c>
      <c r="M13088">
        <v>2</v>
      </c>
      <c r="N13088">
        <v>1989</v>
      </c>
      <c r="O13088">
        <v>5</v>
      </c>
      <c r="P13088">
        <v>2202320501</v>
      </c>
      <c r="T13088">
        <v>2</v>
      </c>
      <c r="U13088">
        <v>103604</v>
      </c>
    </row>
    <row r="13089" spans="1:21" x14ac:dyDescent="0.25">
      <c r="A13089">
        <v>1</v>
      </c>
      <c r="B13089">
        <v>1</v>
      </c>
      <c r="C13089">
        <v>2017</v>
      </c>
      <c r="K13089">
        <v>31</v>
      </c>
      <c r="L13089">
        <v>30</v>
      </c>
      <c r="M13089">
        <v>2</v>
      </c>
      <c r="N13089">
        <v>1989</v>
      </c>
      <c r="O13089">
        <v>5</v>
      </c>
      <c r="P13089">
        <v>2202310501</v>
      </c>
      <c r="T13089">
        <v>2</v>
      </c>
      <c r="U13089">
        <v>233274</v>
      </c>
    </row>
    <row r="13090" spans="1:21" x14ac:dyDescent="0.25">
      <c r="A13090">
        <v>1</v>
      </c>
      <c r="B13090">
        <v>1</v>
      </c>
      <c r="C13090">
        <v>2017</v>
      </c>
      <c r="K13090">
        <v>21</v>
      </c>
      <c r="L13090">
        <v>20</v>
      </c>
      <c r="M13090">
        <v>2</v>
      </c>
      <c r="N13090">
        <v>1989</v>
      </c>
      <c r="O13090">
        <v>5</v>
      </c>
      <c r="P13090">
        <v>2202210501</v>
      </c>
      <c r="T13090">
        <v>2</v>
      </c>
      <c r="U13090">
        <v>34887.599999999999</v>
      </c>
    </row>
    <row r="13091" spans="1:21" x14ac:dyDescent="0.25">
      <c r="A13091">
        <v>1</v>
      </c>
      <c r="B13091">
        <v>1</v>
      </c>
      <c r="C13091">
        <v>2017</v>
      </c>
      <c r="K13091">
        <v>62</v>
      </c>
      <c r="L13091">
        <v>47</v>
      </c>
      <c r="M13091">
        <v>2</v>
      </c>
      <c r="N13091">
        <v>1988</v>
      </c>
      <c r="O13091">
        <v>5</v>
      </c>
      <c r="P13091">
        <v>2202620501</v>
      </c>
      <c r="T13091">
        <v>2</v>
      </c>
      <c r="U13091">
        <v>187790</v>
      </c>
    </row>
    <row r="13092" spans="1:21" x14ac:dyDescent="0.25">
      <c r="A13092">
        <v>1</v>
      </c>
      <c r="B13092">
        <v>1</v>
      </c>
      <c r="C13092">
        <v>2017</v>
      </c>
      <c r="K13092">
        <v>62</v>
      </c>
      <c r="L13092">
        <v>46</v>
      </c>
      <c r="M13092">
        <v>2</v>
      </c>
      <c r="N13092">
        <v>1988</v>
      </c>
      <c r="O13092">
        <v>5</v>
      </c>
      <c r="P13092">
        <v>2202620501</v>
      </c>
      <c r="T13092">
        <v>2</v>
      </c>
      <c r="U13092">
        <v>2302.98</v>
      </c>
    </row>
    <row r="13093" spans="1:21" x14ac:dyDescent="0.25">
      <c r="A13093">
        <v>1</v>
      </c>
      <c r="B13093">
        <v>1</v>
      </c>
      <c r="C13093">
        <v>2017</v>
      </c>
      <c r="K13093">
        <v>61</v>
      </c>
      <c r="L13093">
        <v>47</v>
      </c>
      <c r="M13093">
        <v>2</v>
      </c>
      <c r="N13093">
        <v>1988</v>
      </c>
      <c r="O13093">
        <v>5</v>
      </c>
      <c r="P13093">
        <v>2202610501</v>
      </c>
      <c r="T13093">
        <v>2</v>
      </c>
      <c r="U13093">
        <v>762763</v>
      </c>
    </row>
    <row r="13094" spans="1:21" x14ac:dyDescent="0.25">
      <c r="A13094">
        <v>1</v>
      </c>
      <c r="B13094">
        <v>1</v>
      </c>
      <c r="C13094">
        <v>2017</v>
      </c>
      <c r="K13094">
        <v>61</v>
      </c>
      <c r="L13094">
        <v>46</v>
      </c>
      <c r="M13094">
        <v>2</v>
      </c>
      <c r="N13094">
        <v>1988</v>
      </c>
      <c r="O13094">
        <v>5</v>
      </c>
      <c r="P13094">
        <v>2202610501</v>
      </c>
      <c r="T13094">
        <v>2</v>
      </c>
      <c r="U13094">
        <v>116429</v>
      </c>
    </row>
    <row r="13095" spans="1:21" x14ac:dyDescent="0.25">
      <c r="A13095">
        <v>1</v>
      </c>
      <c r="B13095">
        <v>1</v>
      </c>
      <c r="C13095">
        <v>2017</v>
      </c>
      <c r="K13095">
        <v>54</v>
      </c>
      <c r="L13095">
        <v>47</v>
      </c>
      <c r="M13095">
        <v>2</v>
      </c>
      <c r="N13095">
        <v>1988</v>
      </c>
      <c r="O13095">
        <v>5</v>
      </c>
      <c r="P13095">
        <v>2202540501</v>
      </c>
      <c r="T13095">
        <v>2</v>
      </c>
      <c r="U13095">
        <v>3876.01</v>
      </c>
    </row>
    <row r="13096" spans="1:21" x14ac:dyDescent="0.25">
      <c r="A13096">
        <v>1</v>
      </c>
      <c r="B13096">
        <v>1</v>
      </c>
      <c r="C13096">
        <v>2017</v>
      </c>
      <c r="K13096">
        <v>54</v>
      </c>
      <c r="L13096">
        <v>46</v>
      </c>
      <c r="M13096">
        <v>2</v>
      </c>
      <c r="N13096">
        <v>1988</v>
      </c>
      <c r="O13096">
        <v>5</v>
      </c>
      <c r="P13096">
        <v>2202540501</v>
      </c>
      <c r="T13096">
        <v>2</v>
      </c>
      <c r="U13096">
        <v>29742.5</v>
      </c>
    </row>
    <row r="13097" spans="1:21" x14ac:dyDescent="0.25">
      <c r="A13097">
        <v>1</v>
      </c>
      <c r="B13097">
        <v>1</v>
      </c>
      <c r="C13097">
        <v>2017</v>
      </c>
      <c r="K13097">
        <v>54</v>
      </c>
      <c r="L13097">
        <v>42</v>
      </c>
      <c r="M13097">
        <v>2</v>
      </c>
      <c r="N13097">
        <v>1988</v>
      </c>
      <c r="O13097">
        <v>5</v>
      </c>
      <c r="P13097">
        <v>2202540501</v>
      </c>
      <c r="T13097">
        <v>2</v>
      </c>
      <c r="U13097">
        <v>39353.4</v>
      </c>
    </row>
    <row r="13098" spans="1:21" x14ac:dyDescent="0.25">
      <c r="A13098">
        <v>1</v>
      </c>
      <c r="B13098">
        <v>1</v>
      </c>
      <c r="C13098">
        <v>2017</v>
      </c>
      <c r="K13098">
        <v>54</v>
      </c>
      <c r="L13098">
        <v>41</v>
      </c>
      <c r="M13098">
        <v>2</v>
      </c>
      <c r="N13098">
        <v>1988</v>
      </c>
      <c r="O13098">
        <v>5</v>
      </c>
      <c r="P13098">
        <v>2202540501</v>
      </c>
      <c r="T13098">
        <v>2</v>
      </c>
      <c r="U13098">
        <v>26934.3</v>
      </c>
    </row>
    <row r="13099" spans="1:21" x14ac:dyDescent="0.25">
      <c r="A13099">
        <v>1</v>
      </c>
      <c r="B13099">
        <v>1</v>
      </c>
      <c r="C13099">
        <v>2017</v>
      </c>
      <c r="K13099">
        <v>53</v>
      </c>
      <c r="L13099">
        <v>47</v>
      </c>
      <c r="M13099">
        <v>2</v>
      </c>
      <c r="N13099">
        <v>1988</v>
      </c>
      <c r="O13099">
        <v>5</v>
      </c>
      <c r="P13099">
        <v>2202530501</v>
      </c>
      <c r="T13099">
        <v>2</v>
      </c>
      <c r="U13099">
        <v>23797.1</v>
      </c>
    </row>
    <row r="13100" spans="1:21" x14ac:dyDescent="0.25">
      <c r="A13100">
        <v>1</v>
      </c>
      <c r="B13100">
        <v>1</v>
      </c>
      <c r="C13100">
        <v>2017</v>
      </c>
      <c r="K13100">
        <v>53</v>
      </c>
      <c r="L13100">
        <v>46</v>
      </c>
      <c r="M13100">
        <v>2</v>
      </c>
      <c r="N13100">
        <v>1988</v>
      </c>
      <c r="O13100">
        <v>5</v>
      </c>
      <c r="P13100">
        <v>2202530501</v>
      </c>
      <c r="T13100">
        <v>2</v>
      </c>
      <c r="U13100">
        <v>89804</v>
      </c>
    </row>
    <row r="13101" spans="1:21" x14ac:dyDescent="0.25">
      <c r="A13101">
        <v>1</v>
      </c>
      <c r="B13101">
        <v>1</v>
      </c>
      <c r="C13101">
        <v>2017</v>
      </c>
      <c r="K13101">
        <v>53</v>
      </c>
      <c r="L13101">
        <v>42</v>
      </c>
      <c r="M13101">
        <v>2</v>
      </c>
      <c r="N13101">
        <v>1988</v>
      </c>
      <c r="O13101">
        <v>5</v>
      </c>
      <c r="P13101">
        <v>2202530501</v>
      </c>
      <c r="T13101">
        <v>2</v>
      </c>
      <c r="U13101">
        <v>8066.88</v>
      </c>
    </row>
    <row r="13102" spans="1:21" x14ac:dyDescent="0.25">
      <c r="A13102">
        <v>1</v>
      </c>
      <c r="B13102">
        <v>1</v>
      </c>
      <c r="C13102">
        <v>2017</v>
      </c>
      <c r="K13102">
        <v>53</v>
      </c>
      <c r="L13102">
        <v>41</v>
      </c>
      <c r="M13102">
        <v>2</v>
      </c>
      <c r="N13102">
        <v>1988</v>
      </c>
      <c r="O13102">
        <v>5</v>
      </c>
      <c r="P13102">
        <v>2202530501</v>
      </c>
      <c r="T13102">
        <v>2</v>
      </c>
      <c r="U13102">
        <v>14836.7</v>
      </c>
    </row>
    <row r="13103" spans="1:21" x14ac:dyDescent="0.25">
      <c r="A13103">
        <v>1</v>
      </c>
      <c r="B13103">
        <v>1</v>
      </c>
      <c r="C13103">
        <v>2017</v>
      </c>
      <c r="K13103">
        <v>52</v>
      </c>
      <c r="L13103">
        <v>47</v>
      </c>
      <c r="M13103">
        <v>2</v>
      </c>
      <c r="N13103">
        <v>1988</v>
      </c>
      <c r="O13103">
        <v>5</v>
      </c>
      <c r="P13103">
        <v>2202520501</v>
      </c>
      <c r="T13103">
        <v>2</v>
      </c>
      <c r="U13103">
        <v>423168</v>
      </c>
    </row>
    <row r="13104" spans="1:21" x14ac:dyDescent="0.25">
      <c r="A13104">
        <v>1</v>
      </c>
      <c r="B13104">
        <v>1</v>
      </c>
      <c r="C13104">
        <v>2017</v>
      </c>
      <c r="K13104">
        <v>52</v>
      </c>
      <c r="L13104">
        <v>46</v>
      </c>
      <c r="M13104">
        <v>2</v>
      </c>
      <c r="N13104">
        <v>1988</v>
      </c>
      <c r="O13104">
        <v>5</v>
      </c>
      <c r="P13104">
        <v>2202520501</v>
      </c>
      <c r="T13104">
        <v>2</v>
      </c>
      <c r="U13104">
        <v>329684</v>
      </c>
    </row>
    <row r="13105" spans="1:21" x14ac:dyDescent="0.25">
      <c r="A13105">
        <v>1</v>
      </c>
      <c r="B13105">
        <v>1</v>
      </c>
      <c r="C13105">
        <v>2017</v>
      </c>
      <c r="K13105">
        <v>52</v>
      </c>
      <c r="L13105">
        <v>42</v>
      </c>
      <c r="M13105">
        <v>2</v>
      </c>
      <c r="N13105">
        <v>1988</v>
      </c>
      <c r="O13105">
        <v>5</v>
      </c>
      <c r="P13105">
        <v>2202520501</v>
      </c>
      <c r="T13105">
        <v>2</v>
      </c>
      <c r="U13105">
        <v>95875.8</v>
      </c>
    </row>
    <row r="13106" spans="1:21" x14ac:dyDescent="0.25">
      <c r="A13106">
        <v>1</v>
      </c>
      <c r="B13106">
        <v>1</v>
      </c>
      <c r="C13106">
        <v>2017</v>
      </c>
      <c r="K13106">
        <v>52</v>
      </c>
      <c r="L13106">
        <v>41</v>
      </c>
      <c r="M13106">
        <v>2</v>
      </c>
      <c r="N13106">
        <v>1988</v>
      </c>
      <c r="O13106">
        <v>5</v>
      </c>
      <c r="P13106">
        <v>2202520501</v>
      </c>
      <c r="T13106">
        <v>2</v>
      </c>
      <c r="U13106">
        <v>124460</v>
      </c>
    </row>
    <row r="13107" spans="1:21" x14ac:dyDescent="0.25">
      <c r="A13107">
        <v>1</v>
      </c>
      <c r="B13107">
        <v>1</v>
      </c>
      <c r="C13107">
        <v>2017</v>
      </c>
      <c r="K13107">
        <v>51</v>
      </c>
      <c r="L13107">
        <v>47</v>
      </c>
      <c r="M13107">
        <v>2</v>
      </c>
      <c r="N13107">
        <v>1988</v>
      </c>
      <c r="O13107">
        <v>5</v>
      </c>
      <c r="P13107">
        <v>2202510501</v>
      </c>
      <c r="T13107">
        <v>2</v>
      </c>
      <c r="U13107">
        <v>27311.8</v>
      </c>
    </row>
    <row r="13108" spans="1:21" x14ac:dyDescent="0.25">
      <c r="A13108">
        <v>1</v>
      </c>
      <c r="B13108">
        <v>1</v>
      </c>
      <c r="C13108">
        <v>2017</v>
      </c>
      <c r="K13108">
        <v>51</v>
      </c>
      <c r="L13108">
        <v>46</v>
      </c>
      <c r="M13108">
        <v>2</v>
      </c>
      <c r="N13108">
        <v>1988</v>
      </c>
      <c r="O13108">
        <v>5</v>
      </c>
      <c r="P13108">
        <v>2202510501</v>
      </c>
      <c r="T13108">
        <v>2</v>
      </c>
      <c r="U13108">
        <v>5931.4</v>
      </c>
    </row>
    <row r="13109" spans="1:21" x14ac:dyDescent="0.25">
      <c r="A13109">
        <v>1</v>
      </c>
      <c r="B13109">
        <v>1</v>
      </c>
      <c r="C13109">
        <v>2017</v>
      </c>
      <c r="K13109">
        <v>43</v>
      </c>
      <c r="L13109">
        <v>47</v>
      </c>
      <c r="M13109">
        <v>2</v>
      </c>
      <c r="N13109">
        <v>1988</v>
      </c>
      <c r="O13109">
        <v>5</v>
      </c>
      <c r="P13109">
        <v>2202430501</v>
      </c>
      <c r="T13109">
        <v>2</v>
      </c>
      <c r="U13109">
        <v>55439.1</v>
      </c>
    </row>
    <row r="13110" spans="1:21" x14ac:dyDescent="0.25">
      <c r="A13110">
        <v>1</v>
      </c>
      <c r="B13110">
        <v>1</v>
      </c>
      <c r="C13110">
        <v>2017</v>
      </c>
      <c r="K13110">
        <v>43</v>
      </c>
      <c r="L13110">
        <v>46</v>
      </c>
      <c r="M13110">
        <v>2</v>
      </c>
      <c r="N13110">
        <v>1988</v>
      </c>
      <c r="O13110">
        <v>5</v>
      </c>
      <c r="P13110">
        <v>2202430501</v>
      </c>
      <c r="T13110">
        <v>2</v>
      </c>
      <c r="U13110">
        <v>1148210</v>
      </c>
    </row>
    <row r="13111" spans="1:21" x14ac:dyDescent="0.25">
      <c r="A13111">
        <v>1</v>
      </c>
      <c r="B13111">
        <v>1</v>
      </c>
      <c r="C13111">
        <v>2017</v>
      </c>
      <c r="K13111">
        <v>43</v>
      </c>
      <c r="L13111">
        <v>42</v>
      </c>
      <c r="M13111">
        <v>2</v>
      </c>
      <c r="N13111">
        <v>1988</v>
      </c>
      <c r="O13111">
        <v>5</v>
      </c>
      <c r="P13111">
        <v>2202430501</v>
      </c>
      <c r="T13111">
        <v>2</v>
      </c>
      <c r="U13111">
        <v>8592.48</v>
      </c>
    </row>
    <row r="13112" spans="1:21" x14ac:dyDescent="0.25">
      <c r="A13112">
        <v>1</v>
      </c>
      <c r="B13112">
        <v>1</v>
      </c>
      <c r="C13112">
        <v>2017</v>
      </c>
      <c r="K13112">
        <v>43</v>
      </c>
      <c r="L13112">
        <v>41</v>
      </c>
      <c r="M13112">
        <v>2</v>
      </c>
      <c r="N13112">
        <v>1988</v>
      </c>
      <c r="O13112">
        <v>5</v>
      </c>
      <c r="P13112">
        <v>2202430501</v>
      </c>
      <c r="T13112">
        <v>2</v>
      </c>
      <c r="U13112">
        <v>13065.3</v>
      </c>
    </row>
    <row r="13113" spans="1:21" x14ac:dyDescent="0.25">
      <c r="A13113">
        <v>1</v>
      </c>
      <c r="B13113">
        <v>1</v>
      </c>
      <c r="C13113">
        <v>2017</v>
      </c>
      <c r="K13113">
        <v>42</v>
      </c>
      <c r="L13113">
        <v>48</v>
      </c>
      <c r="M13113">
        <v>2</v>
      </c>
      <c r="N13113">
        <v>1988</v>
      </c>
      <c r="O13113">
        <v>5</v>
      </c>
      <c r="P13113">
        <v>2202420501</v>
      </c>
      <c r="T13113">
        <v>2</v>
      </c>
      <c r="U13113">
        <v>311396</v>
      </c>
    </row>
    <row r="13114" spans="1:21" x14ac:dyDescent="0.25">
      <c r="A13114">
        <v>1</v>
      </c>
      <c r="B13114">
        <v>1</v>
      </c>
      <c r="C13114">
        <v>2017</v>
      </c>
      <c r="K13114">
        <v>41</v>
      </c>
      <c r="L13114">
        <v>47</v>
      </c>
      <c r="M13114">
        <v>2</v>
      </c>
      <c r="N13114">
        <v>1988</v>
      </c>
      <c r="O13114">
        <v>5</v>
      </c>
      <c r="P13114">
        <v>2202410501</v>
      </c>
      <c r="T13114">
        <v>2</v>
      </c>
      <c r="U13114">
        <v>197722</v>
      </c>
    </row>
    <row r="13115" spans="1:21" x14ac:dyDescent="0.25">
      <c r="A13115">
        <v>1</v>
      </c>
      <c r="B13115">
        <v>1</v>
      </c>
      <c r="C13115">
        <v>2017</v>
      </c>
      <c r="K13115">
        <v>41</v>
      </c>
      <c r="L13115">
        <v>46</v>
      </c>
      <c r="M13115">
        <v>2</v>
      </c>
      <c r="N13115">
        <v>1988</v>
      </c>
      <c r="O13115">
        <v>5</v>
      </c>
      <c r="P13115">
        <v>2202410501</v>
      </c>
      <c r="T13115">
        <v>2</v>
      </c>
      <c r="U13115">
        <v>35626.9</v>
      </c>
    </row>
    <row r="13116" spans="1:21" x14ac:dyDescent="0.25">
      <c r="A13116">
        <v>1</v>
      </c>
      <c r="B13116">
        <v>1</v>
      </c>
      <c r="C13116">
        <v>2017</v>
      </c>
      <c r="K13116">
        <v>41</v>
      </c>
      <c r="L13116">
        <v>42</v>
      </c>
      <c r="M13116">
        <v>2</v>
      </c>
      <c r="N13116">
        <v>1988</v>
      </c>
      <c r="O13116">
        <v>5</v>
      </c>
      <c r="P13116">
        <v>2202410501</v>
      </c>
      <c r="T13116">
        <v>2</v>
      </c>
      <c r="U13116">
        <v>5819.53</v>
      </c>
    </row>
    <row r="13117" spans="1:21" x14ac:dyDescent="0.25">
      <c r="A13117">
        <v>1</v>
      </c>
      <c r="B13117">
        <v>1</v>
      </c>
      <c r="C13117">
        <v>2017</v>
      </c>
      <c r="K13117">
        <v>41</v>
      </c>
      <c r="L13117">
        <v>41</v>
      </c>
      <c r="M13117">
        <v>2</v>
      </c>
      <c r="N13117">
        <v>1988</v>
      </c>
      <c r="O13117">
        <v>5</v>
      </c>
      <c r="P13117">
        <v>2202410501</v>
      </c>
      <c r="T13117">
        <v>2</v>
      </c>
      <c r="U13117">
        <v>54504.9</v>
      </c>
    </row>
    <row r="13118" spans="1:21" x14ac:dyDescent="0.25">
      <c r="A13118">
        <v>1</v>
      </c>
      <c r="B13118">
        <v>1</v>
      </c>
      <c r="C13118">
        <v>2017</v>
      </c>
      <c r="K13118">
        <v>32</v>
      </c>
      <c r="L13118">
        <v>40</v>
      </c>
      <c r="M13118">
        <v>2</v>
      </c>
      <c r="N13118">
        <v>1988</v>
      </c>
      <c r="O13118">
        <v>5</v>
      </c>
      <c r="P13118">
        <v>2202320501</v>
      </c>
      <c r="T13118">
        <v>2</v>
      </c>
      <c r="U13118">
        <v>31213.9</v>
      </c>
    </row>
    <row r="13119" spans="1:21" x14ac:dyDescent="0.25">
      <c r="A13119">
        <v>1</v>
      </c>
      <c r="B13119">
        <v>1</v>
      </c>
      <c r="C13119">
        <v>2017</v>
      </c>
      <c r="K13119">
        <v>32</v>
      </c>
      <c r="L13119">
        <v>30</v>
      </c>
      <c r="M13119">
        <v>2</v>
      </c>
      <c r="N13119">
        <v>1988</v>
      </c>
      <c r="O13119">
        <v>5</v>
      </c>
      <c r="P13119">
        <v>2202320501</v>
      </c>
      <c r="T13119">
        <v>2</v>
      </c>
      <c r="U13119">
        <v>200747</v>
      </c>
    </row>
    <row r="13120" spans="1:21" x14ac:dyDescent="0.25">
      <c r="A13120">
        <v>1</v>
      </c>
      <c r="B13120">
        <v>1</v>
      </c>
      <c r="C13120">
        <v>2017</v>
      </c>
      <c r="K13120">
        <v>31</v>
      </c>
      <c r="L13120">
        <v>30</v>
      </c>
      <c r="M13120">
        <v>2</v>
      </c>
      <c r="N13120">
        <v>1988</v>
      </c>
      <c r="O13120">
        <v>5</v>
      </c>
      <c r="P13120">
        <v>2202310501</v>
      </c>
      <c r="T13120">
        <v>2</v>
      </c>
      <c r="U13120">
        <v>64886.9</v>
      </c>
    </row>
    <row r="13121" spans="1:21" x14ac:dyDescent="0.25">
      <c r="A13121">
        <v>1</v>
      </c>
      <c r="B13121">
        <v>1</v>
      </c>
      <c r="C13121">
        <v>2017</v>
      </c>
      <c r="K13121">
        <v>21</v>
      </c>
      <c r="L13121">
        <v>20</v>
      </c>
      <c r="M13121">
        <v>2</v>
      </c>
      <c r="N13121">
        <v>1988</v>
      </c>
      <c r="O13121">
        <v>5</v>
      </c>
      <c r="P13121">
        <v>2202210501</v>
      </c>
      <c r="T13121">
        <v>2</v>
      </c>
      <c r="U13121">
        <v>7646.82</v>
      </c>
    </row>
    <row r="13122" spans="1:21" x14ac:dyDescent="0.25">
      <c r="A13122">
        <v>1</v>
      </c>
      <c r="B13122">
        <v>1</v>
      </c>
      <c r="C13122">
        <v>2017</v>
      </c>
      <c r="K13122">
        <v>62</v>
      </c>
      <c r="L13122">
        <v>47</v>
      </c>
      <c r="M13122">
        <v>2</v>
      </c>
      <c r="N13122">
        <v>1987</v>
      </c>
      <c r="O13122">
        <v>5</v>
      </c>
      <c r="P13122">
        <v>2202620501</v>
      </c>
      <c r="T13122">
        <v>2</v>
      </c>
      <c r="U13122">
        <v>349239</v>
      </c>
    </row>
    <row r="13123" spans="1:21" x14ac:dyDescent="0.25">
      <c r="A13123">
        <v>1</v>
      </c>
      <c r="B13123">
        <v>1</v>
      </c>
      <c r="C13123">
        <v>2017</v>
      </c>
      <c r="K13123">
        <v>62</v>
      </c>
      <c r="L13123">
        <v>46</v>
      </c>
      <c r="M13123">
        <v>2</v>
      </c>
      <c r="N13123">
        <v>1987</v>
      </c>
      <c r="O13123">
        <v>5</v>
      </c>
      <c r="P13123">
        <v>2202620501</v>
      </c>
      <c r="T13123">
        <v>2</v>
      </c>
      <c r="U13123">
        <v>6985.62</v>
      </c>
    </row>
    <row r="13124" spans="1:21" x14ac:dyDescent="0.25">
      <c r="A13124">
        <v>1</v>
      </c>
      <c r="B13124">
        <v>1</v>
      </c>
      <c r="C13124">
        <v>2017</v>
      </c>
      <c r="K13124">
        <v>61</v>
      </c>
      <c r="L13124">
        <v>47</v>
      </c>
      <c r="M13124">
        <v>2</v>
      </c>
      <c r="N13124">
        <v>1987</v>
      </c>
      <c r="O13124">
        <v>5</v>
      </c>
      <c r="P13124">
        <v>2202610501</v>
      </c>
      <c r="T13124">
        <v>2</v>
      </c>
      <c r="U13124">
        <v>1020140</v>
      </c>
    </row>
    <row r="13125" spans="1:21" x14ac:dyDescent="0.25">
      <c r="A13125">
        <v>1</v>
      </c>
      <c r="B13125">
        <v>1</v>
      </c>
      <c r="C13125">
        <v>2017</v>
      </c>
      <c r="K13125">
        <v>61</v>
      </c>
      <c r="L13125">
        <v>46</v>
      </c>
      <c r="M13125">
        <v>2</v>
      </c>
      <c r="N13125">
        <v>1987</v>
      </c>
      <c r="O13125">
        <v>5</v>
      </c>
      <c r="P13125">
        <v>2202610501</v>
      </c>
      <c r="T13125">
        <v>2</v>
      </c>
      <c r="U13125">
        <v>260269</v>
      </c>
    </row>
    <row r="13126" spans="1:21" x14ac:dyDescent="0.25">
      <c r="A13126">
        <v>1</v>
      </c>
      <c r="B13126">
        <v>1</v>
      </c>
      <c r="C13126">
        <v>2017</v>
      </c>
      <c r="K13126">
        <v>54</v>
      </c>
      <c r="L13126">
        <v>47</v>
      </c>
      <c r="M13126">
        <v>2</v>
      </c>
      <c r="N13126">
        <v>1987</v>
      </c>
      <c r="O13126">
        <v>5</v>
      </c>
      <c r="P13126">
        <v>2202540501</v>
      </c>
      <c r="T13126">
        <v>2</v>
      </c>
      <c r="U13126">
        <v>7657.67</v>
      </c>
    </row>
    <row r="13127" spans="1:21" x14ac:dyDescent="0.25">
      <c r="A13127">
        <v>1</v>
      </c>
      <c r="B13127">
        <v>1</v>
      </c>
      <c r="C13127">
        <v>2017</v>
      </c>
      <c r="K13127">
        <v>54</v>
      </c>
      <c r="L13127">
        <v>46</v>
      </c>
      <c r="M13127">
        <v>2</v>
      </c>
      <c r="N13127">
        <v>1987</v>
      </c>
      <c r="O13127">
        <v>5</v>
      </c>
      <c r="P13127">
        <v>2202540501</v>
      </c>
      <c r="T13127">
        <v>2</v>
      </c>
      <c r="U13127">
        <v>58601.3</v>
      </c>
    </row>
    <row r="13128" spans="1:21" x14ac:dyDescent="0.25">
      <c r="A13128">
        <v>1</v>
      </c>
      <c r="B13128">
        <v>1</v>
      </c>
      <c r="C13128">
        <v>2017</v>
      </c>
      <c r="K13128">
        <v>54</v>
      </c>
      <c r="L13128">
        <v>42</v>
      </c>
      <c r="M13128">
        <v>2</v>
      </c>
      <c r="N13128">
        <v>1987</v>
      </c>
      <c r="O13128">
        <v>5</v>
      </c>
      <c r="P13128">
        <v>2202540501</v>
      </c>
      <c r="T13128">
        <v>2</v>
      </c>
      <c r="U13128">
        <v>77544</v>
      </c>
    </row>
    <row r="13129" spans="1:21" x14ac:dyDescent="0.25">
      <c r="A13129">
        <v>1</v>
      </c>
      <c r="B13129">
        <v>1</v>
      </c>
      <c r="C13129">
        <v>2017</v>
      </c>
      <c r="K13129">
        <v>54</v>
      </c>
      <c r="L13129">
        <v>41</v>
      </c>
      <c r="M13129">
        <v>2</v>
      </c>
      <c r="N13129">
        <v>1987</v>
      </c>
      <c r="O13129">
        <v>5</v>
      </c>
      <c r="P13129">
        <v>2202540501</v>
      </c>
      <c r="T13129">
        <v>2</v>
      </c>
      <c r="U13129">
        <v>53039.5</v>
      </c>
    </row>
    <row r="13130" spans="1:21" x14ac:dyDescent="0.25">
      <c r="A13130">
        <v>1</v>
      </c>
      <c r="B13130">
        <v>1</v>
      </c>
      <c r="C13130">
        <v>2017</v>
      </c>
      <c r="K13130">
        <v>53</v>
      </c>
      <c r="L13130">
        <v>47</v>
      </c>
      <c r="M13130">
        <v>2</v>
      </c>
      <c r="N13130">
        <v>1987</v>
      </c>
      <c r="O13130">
        <v>5</v>
      </c>
      <c r="P13130">
        <v>2202530501</v>
      </c>
      <c r="T13130">
        <v>2</v>
      </c>
      <c r="U13130">
        <v>54806.7</v>
      </c>
    </row>
    <row r="13131" spans="1:21" x14ac:dyDescent="0.25">
      <c r="A13131">
        <v>1</v>
      </c>
      <c r="B13131">
        <v>1</v>
      </c>
      <c r="C13131">
        <v>2017</v>
      </c>
      <c r="K13131">
        <v>53</v>
      </c>
      <c r="L13131">
        <v>46</v>
      </c>
      <c r="M13131">
        <v>2</v>
      </c>
      <c r="N13131">
        <v>1987</v>
      </c>
      <c r="O13131">
        <v>5</v>
      </c>
      <c r="P13131">
        <v>2202530501</v>
      </c>
      <c r="T13131">
        <v>2</v>
      </c>
      <c r="U13131">
        <v>46665.3</v>
      </c>
    </row>
    <row r="13132" spans="1:21" x14ac:dyDescent="0.25">
      <c r="A13132">
        <v>1</v>
      </c>
      <c r="B13132">
        <v>1</v>
      </c>
      <c r="C13132">
        <v>2017</v>
      </c>
      <c r="K13132">
        <v>52</v>
      </c>
      <c r="L13132">
        <v>47</v>
      </c>
      <c r="M13132">
        <v>2</v>
      </c>
      <c r="N13132">
        <v>1987</v>
      </c>
      <c r="O13132">
        <v>5</v>
      </c>
      <c r="P13132">
        <v>2202520501</v>
      </c>
      <c r="T13132">
        <v>2</v>
      </c>
      <c r="U13132">
        <v>597938</v>
      </c>
    </row>
    <row r="13133" spans="1:21" x14ac:dyDescent="0.25">
      <c r="A13133">
        <v>1</v>
      </c>
      <c r="B13133">
        <v>1</v>
      </c>
      <c r="C13133">
        <v>2017</v>
      </c>
      <c r="K13133">
        <v>52</v>
      </c>
      <c r="L13133">
        <v>46</v>
      </c>
      <c r="M13133">
        <v>2</v>
      </c>
      <c r="N13133">
        <v>1987</v>
      </c>
      <c r="O13133">
        <v>5</v>
      </c>
      <c r="P13133">
        <v>2202520501</v>
      </c>
      <c r="T13133">
        <v>2</v>
      </c>
      <c r="U13133">
        <v>499388</v>
      </c>
    </row>
    <row r="13134" spans="1:21" x14ac:dyDescent="0.25">
      <c r="A13134">
        <v>1</v>
      </c>
      <c r="B13134">
        <v>1</v>
      </c>
      <c r="C13134">
        <v>2017</v>
      </c>
      <c r="K13134">
        <v>52</v>
      </c>
      <c r="L13134">
        <v>42</v>
      </c>
      <c r="M13134">
        <v>2</v>
      </c>
      <c r="N13134">
        <v>1987</v>
      </c>
      <c r="O13134">
        <v>5</v>
      </c>
      <c r="P13134">
        <v>2202520501</v>
      </c>
      <c r="T13134">
        <v>2</v>
      </c>
      <c r="U13134">
        <v>12148.7</v>
      </c>
    </row>
    <row r="13135" spans="1:21" x14ac:dyDescent="0.25">
      <c r="A13135">
        <v>1</v>
      </c>
      <c r="B13135">
        <v>1</v>
      </c>
      <c r="C13135">
        <v>2017</v>
      </c>
      <c r="K13135">
        <v>52</v>
      </c>
      <c r="L13135">
        <v>41</v>
      </c>
      <c r="M13135">
        <v>2</v>
      </c>
      <c r="N13135">
        <v>1987</v>
      </c>
      <c r="O13135">
        <v>5</v>
      </c>
      <c r="P13135">
        <v>2202520501</v>
      </c>
      <c r="T13135">
        <v>2</v>
      </c>
      <c r="U13135">
        <v>249722</v>
      </c>
    </row>
    <row r="13136" spans="1:21" x14ac:dyDescent="0.25">
      <c r="A13136">
        <v>1</v>
      </c>
      <c r="B13136">
        <v>1</v>
      </c>
      <c r="C13136">
        <v>2017</v>
      </c>
      <c r="K13136">
        <v>51</v>
      </c>
      <c r="L13136">
        <v>47</v>
      </c>
      <c r="M13136">
        <v>2</v>
      </c>
      <c r="N13136">
        <v>1987</v>
      </c>
      <c r="O13136">
        <v>5</v>
      </c>
      <c r="P13136">
        <v>2202510501</v>
      </c>
      <c r="T13136">
        <v>2</v>
      </c>
      <c r="U13136">
        <v>20780.3</v>
      </c>
    </row>
    <row r="13137" spans="1:21" x14ac:dyDescent="0.25">
      <c r="A13137">
        <v>1</v>
      </c>
      <c r="B13137">
        <v>1</v>
      </c>
      <c r="C13137">
        <v>2017</v>
      </c>
      <c r="K13137">
        <v>51</v>
      </c>
      <c r="L13137">
        <v>46</v>
      </c>
      <c r="M13137">
        <v>2</v>
      </c>
      <c r="N13137">
        <v>1987</v>
      </c>
      <c r="O13137">
        <v>5</v>
      </c>
      <c r="P13137">
        <v>2202510501</v>
      </c>
      <c r="T13137">
        <v>2</v>
      </c>
      <c r="U13137">
        <v>6816.46</v>
      </c>
    </row>
    <row r="13138" spans="1:21" x14ac:dyDescent="0.25">
      <c r="A13138">
        <v>1</v>
      </c>
      <c r="B13138">
        <v>1</v>
      </c>
      <c r="C13138">
        <v>2017</v>
      </c>
      <c r="K13138">
        <v>43</v>
      </c>
      <c r="L13138">
        <v>47</v>
      </c>
      <c r="M13138">
        <v>2</v>
      </c>
      <c r="N13138">
        <v>1987</v>
      </c>
      <c r="O13138">
        <v>5</v>
      </c>
      <c r="P13138">
        <v>2202430501</v>
      </c>
      <c r="T13138">
        <v>2</v>
      </c>
      <c r="U13138">
        <v>128350</v>
      </c>
    </row>
    <row r="13139" spans="1:21" x14ac:dyDescent="0.25">
      <c r="A13139">
        <v>1</v>
      </c>
      <c r="B13139">
        <v>1</v>
      </c>
      <c r="C13139">
        <v>2017</v>
      </c>
      <c r="K13139">
        <v>43</v>
      </c>
      <c r="L13139">
        <v>46</v>
      </c>
      <c r="M13139">
        <v>2</v>
      </c>
      <c r="N13139">
        <v>1987</v>
      </c>
      <c r="O13139">
        <v>5</v>
      </c>
      <c r="P13139">
        <v>2202430501</v>
      </c>
      <c r="T13139">
        <v>2</v>
      </c>
      <c r="U13139">
        <v>2653770</v>
      </c>
    </row>
    <row r="13140" spans="1:21" x14ac:dyDescent="0.25">
      <c r="A13140">
        <v>1</v>
      </c>
      <c r="B13140">
        <v>1</v>
      </c>
      <c r="C13140">
        <v>2017</v>
      </c>
      <c r="K13140">
        <v>43</v>
      </c>
      <c r="L13140">
        <v>42</v>
      </c>
      <c r="M13140">
        <v>2</v>
      </c>
      <c r="N13140">
        <v>1987</v>
      </c>
      <c r="O13140">
        <v>5</v>
      </c>
      <c r="P13140">
        <v>2202430501</v>
      </c>
      <c r="T13140">
        <v>2</v>
      </c>
      <c r="U13140">
        <v>19959.400000000001</v>
      </c>
    </row>
    <row r="13141" spans="1:21" x14ac:dyDescent="0.25">
      <c r="A13141">
        <v>1</v>
      </c>
      <c r="B13141">
        <v>1</v>
      </c>
      <c r="C13141">
        <v>2017</v>
      </c>
      <c r="K13141">
        <v>43</v>
      </c>
      <c r="L13141">
        <v>41</v>
      </c>
      <c r="M13141">
        <v>2</v>
      </c>
      <c r="N13141">
        <v>1987</v>
      </c>
      <c r="O13141">
        <v>5</v>
      </c>
      <c r="P13141">
        <v>2202430501</v>
      </c>
      <c r="T13141">
        <v>2</v>
      </c>
      <c r="U13141">
        <v>30216.3</v>
      </c>
    </row>
    <row r="13142" spans="1:21" x14ac:dyDescent="0.25">
      <c r="A13142">
        <v>1</v>
      </c>
      <c r="B13142">
        <v>1</v>
      </c>
      <c r="C13142">
        <v>2017</v>
      </c>
      <c r="K13142">
        <v>42</v>
      </c>
      <c r="L13142">
        <v>48</v>
      </c>
      <c r="M13142">
        <v>2</v>
      </c>
      <c r="N13142">
        <v>1987</v>
      </c>
      <c r="O13142">
        <v>5</v>
      </c>
      <c r="P13142">
        <v>2202420501</v>
      </c>
      <c r="T13142">
        <v>2</v>
      </c>
      <c r="U13142">
        <v>670817</v>
      </c>
    </row>
    <row r="13143" spans="1:21" x14ac:dyDescent="0.25">
      <c r="A13143">
        <v>1</v>
      </c>
      <c r="B13143">
        <v>1</v>
      </c>
      <c r="C13143">
        <v>2017</v>
      </c>
      <c r="K13143">
        <v>41</v>
      </c>
      <c r="L13143">
        <v>47</v>
      </c>
      <c r="M13143">
        <v>2</v>
      </c>
      <c r="N13143">
        <v>1987</v>
      </c>
      <c r="O13143">
        <v>5</v>
      </c>
      <c r="P13143">
        <v>2202410501</v>
      </c>
      <c r="T13143">
        <v>2</v>
      </c>
      <c r="U13143">
        <v>474647</v>
      </c>
    </row>
    <row r="13144" spans="1:21" x14ac:dyDescent="0.25">
      <c r="A13144">
        <v>1</v>
      </c>
      <c r="B13144">
        <v>1</v>
      </c>
      <c r="C13144">
        <v>2017</v>
      </c>
      <c r="K13144">
        <v>41</v>
      </c>
      <c r="L13144">
        <v>46</v>
      </c>
      <c r="M13144">
        <v>2</v>
      </c>
      <c r="N13144">
        <v>1987</v>
      </c>
      <c r="O13144">
        <v>5</v>
      </c>
      <c r="P13144">
        <v>2202410501</v>
      </c>
      <c r="T13144">
        <v>2</v>
      </c>
      <c r="U13144">
        <v>85456.3</v>
      </c>
    </row>
    <row r="13145" spans="1:21" x14ac:dyDescent="0.25">
      <c r="A13145">
        <v>1</v>
      </c>
      <c r="B13145">
        <v>1</v>
      </c>
      <c r="C13145">
        <v>2017</v>
      </c>
      <c r="K13145">
        <v>41</v>
      </c>
      <c r="L13145">
        <v>42</v>
      </c>
      <c r="M13145">
        <v>2</v>
      </c>
      <c r="N13145">
        <v>1987</v>
      </c>
      <c r="O13145">
        <v>5</v>
      </c>
      <c r="P13145">
        <v>2202410501</v>
      </c>
      <c r="T13145">
        <v>2</v>
      </c>
      <c r="U13145">
        <v>14242.7</v>
      </c>
    </row>
    <row r="13146" spans="1:21" x14ac:dyDescent="0.25">
      <c r="A13146">
        <v>1</v>
      </c>
      <c r="B13146">
        <v>1</v>
      </c>
      <c r="C13146">
        <v>2017</v>
      </c>
      <c r="K13146">
        <v>41</v>
      </c>
      <c r="L13146">
        <v>41</v>
      </c>
      <c r="M13146">
        <v>2</v>
      </c>
      <c r="N13146">
        <v>1987</v>
      </c>
      <c r="O13146">
        <v>5</v>
      </c>
      <c r="P13146">
        <v>2202410501</v>
      </c>
      <c r="T13146">
        <v>2</v>
      </c>
      <c r="U13146">
        <v>130834</v>
      </c>
    </row>
    <row r="13147" spans="1:21" x14ac:dyDescent="0.25">
      <c r="A13147">
        <v>1</v>
      </c>
      <c r="B13147">
        <v>1</v>
      </c>
      <c r="C13147">
        <v>2017</v>
      </c>
      <c r="K13147">
        <v>32</v>
      </c>
      <c r="L13147">
        <v>40</v>
      </c>
      <c r="M13147">
        <v>2</v>
      </c>
      <c r="N13147">
        <v>1987</v>
      </c>
      <c r="O13147">
        <v>5</v>
      </c>
      <c r="P13147">
        <v>2202320501</v>
      </c>
      <c r="T13147">
        <v>2</v>
      </c>
      <c r="U13147">
        <v>14464</v>
      </c>
    </row>
    <row r="13148" spans="1:21" x14ac:dyDescent="0.25">
      <c r="A13148">
        <v>1</v>
      </c>
      <c r="B13148">
        <v>1</v>
      </c>
      <c r="C13148">
        <v>2017</v>
      </c>
      <c r="K13148">
        <v>32</v>
      </c>
      <c r="L13148">
        <v>30</v>
      </c>
      <c r="M13148">
        <v>2</v>
      </c>
      <c r="N13148">
        <v>1987</v>
      </c>
      <c r="O13148">
        <v>5</v>
      </c>
      <c r="P13148">
        <v>2202320501</v>
      </c>
      <c r="T13148">
        <v>2</v>
      </c>
      <c r="U13148">
        <v>36591.599999999999</v>
      </c>
    </row>
    <row r="13149" spans="1:21" x14ac:dyDescent="0.25">
      <c r="A13149">
        <v>1</v>
      </c>
      <c r="B13149">
        <v>1</v>
      </c>
      <c r="C13149">
        <v>2017</v>
      </c>
      <c r="K13149">
        <v>31</v>
      </c>
      <c r="L13149">
        <v>40</v>
      </c>
      <c r="M13149">
        <v>2</v>
      </c>
      <c r="N13149">
        <v>1987</v>
      </c>
      <c r="O13149">
        <v>5</v>
      </c>
      <c r="P13149">
        <v>2202310501</v>
      </c>
      <c r="T13149">
        <v>2</v>
      </c>
      <c r="U13149">
        <v>8138.9</v>
      </c>
    </row>
    <row r="13150" spans="1:21" x14ac:dyDescent="0.25">
      <c r="A13150">
        <v>1</v>
      </c>
      <c r="B13150">
        <v>1</v>
      </c>
      <c r="C13150">
        <v>2017</v>
      </c>
      <c r="K13150">
        <v>31</v>
      </c>
      <c r="L13150">
        <v>30</v>
      </c>
      <c r="M13150">
        <v>2</v>
      </c>
      <c r="N13150">
        <v>1987</v>
      </c>
      <c r="O13150">
        <v>5</v>
      </c>
      <c r="P13150">
        <v>2202310501</v>
      </c>
      <c r="T13150">
        <v>2</v>
      </c>
      <c r="U13150">
        <v>58763.9</v>
      </c>
    </row>
    <row r="13151" spans="1:21" x14ac:dyDescent="0.25">
      <c r="A13151">
        <v>1</v>
      </c>
      <c r="B13151">
        <v>1</v>
      </c>
      <c r="C13151">
        <v>2017</v>
      </c>
      <c r="K13151">
        <v>21</v>
      </c>
      <c r="L13151">
        <v>20</v>
      </c>
      <c r="M13151">
        <v>2</v>
      </c>
      <c r="N13151">
        <v>1987</v>
      </c>
      <c r="O13151">
        <v>5</v>
      </c>
      <c r="P13151">
        <v>2202210501</v>
      </c>
      <c r="T13151">
        <v>2</v>
      </c>
      <c r="U13151">
        <v>528092</v>
      </c>
    </row>
    <row r="13152" spans="1:21" x14ac:dyDescent="0.25">
      <c r="A13152">
        <v>1</v>
      </c>
      <c r="B13152">
        <v>1</v>
      </c>
      <c r="C13152">
        <v>2017</v>
      </c>
      <c r="K13152">
        <v>54</v>
      </c>
      <c r="L13152">
        <v>47</v>
      </c>
      <c r="M13152">
        <v>1</v>
      </c>
      <c r="N13152">
        <v>2017</v>
      </c>
      <c r="O13152">
        <v>5</v>
      </c>
      <c r="P13152">
        <v>2201540501</v>
      </c>
      <c r="T13152">
        <v>2</v>
      </c>
      <c r="U13152">
        <v>74525.3</v>
      </c>
    </row>
    <row r="13153" spans="1:21" x14ac:dyDescent="0.25">
      <c r="A13153">
        <v>1</v>
      </c>
      <c r="B13153">
        <v>1</v>
      </c>
      <c r="C13153">
        <v>2017</v>
      </c>
      <c r="K13153">
        <v>54</v>
      </c>
      <c r="L13153">
        <v>46</v>
      </c>
      <c r="M13153">
        <v>1</v>
      </c>
      <c r="N13153">
        <v>2017</v>
      </c>
      <c r="O13153">
        <v>5</v>
      </c>
      <c r="P13153">
        <v>2201540501</v>
      </c>
      <c r="T13153">
        <v>2</v>
      </c>
      <c r="U13153">
        <v>572909</v>
      </c>
    </row>
    <row r="13154" spans="1:21" x14ac:dyDescent="0.25">
      <c r="A13154">
        <v>1</v>
      </c>
      <c r="B13154">
        <v>1</v>
      </c>
      <c r="C13154">
        <v>2017</v>
      </c>
      <c r="K13154">
        <v>54</v>
      </c>
      <c r="L13154">
        <v>42</v>
      </c>
      <c r="M13154">
        <v>1</v>
      </c>
      <c r="N13154">
        <v>2017</v>
      </c>
      <c r="O13154">
        <v>5</v>
      </c>
      <c r="P13154">
        <v>2201540501</v>
      </c>
      <c r="T13154">
        <v>2</v>
      </c>
      <c r="U13154">
        <v>758313</v>
      </c>
    </row>
    <row r="13155" spans="1:21" x14ac:dyDescent="0.25">
      <c r="A13155">
        <v>1</v>
      </c>
      <c r="B13155">
        <v>1</v>
      </c>
      <c r="C13155">
        <v>2017</v>
      </c>
      <c r="K13155">
        <v>54</v>
      </c>
      <c r="L13155">
        <v>41</v>
      </c>
      <c r="M13155">
        <v>1</v>
      </c>
      <c r="N13155">
        <v>2017</v>
      </c>
      <c r="O13155">
        <v>5</v>
      </c>
      <c r="P13155">
        <v>2201540501</v>
      </c>
      <c r="T13155">
        <v>2</v>
      </c>
      <c r="U13155">
        <v>519052</v>
      </c>
    </row>
    <row r="13156" spans="1:21" x14ac:dyDescent="0.25">
      <c r="A13156">
        <v>1</v>
      </c>
      <c r="B13156">
        <v>1</v>
      </c>
      <c r="C13156">
        <v>2017</v>
      </c>
      <c r="K13156">
        <v>52</v>
      </c>
      <c r="L13156">
        <v>46</v>
      </c>
      <c r="M13156">
        <v>1</v>
      </c>
      <c r="N13156">
        <v>2017</v>
      </c>
      <c r="O13156">
        <v>5</v>
      </c>
      <c r="P13156">
        <v>2201520501</v>
      </c>
      <c r="T13156">
        <v>2</v>
      </c>
      <c r="U13156">
        <v>5512700</v>
      </c>
    </row>
    <row r="13157" spans="1:21" x14ac:dyDescent="0.25">
      <c r="A13157">
        <v>1</v>
      </c>
      <c r="B13157">
        <v>1</v>
      </c>
      <c r="C13157">
        <v>2017</v>
      </c>
      <c r="K13157">
        <v>52</v>
      </c>
      <c r="L13157">
        <v>42</v>
      </c>
      <c r="M13157">
        <v>1</v>
      </c>
      <c r="N13157">
        <v>2017</v>
      </c>
      <c r="O13157">
        <v>5</v>
      </c>
      <c r="P13157">
        <v>2201520501</v>
      </c>
      <c r="T13157">
        <v>2</v>
      </c>
      <c r="U13157">
        <v>23670400</v>
      </c>
    </row>
    <row r="13158" spans="1:21" x14ac:dyDescent="0.25">
      <c r="A13158">
        <v>1</v>
      </c>
      <c r="B13158">
        <v>1</v>
      </c>
      <c r="C13158">
        <v>2017</v>
      </c>
      <c r="K13158">
        <v>52</v>
      </c>
      <c r="L13158">
        <v>41</v>
      </c>
      <c r="M13158">
        <v>1</v>
      </c>
      <c r="N13158">
        <v>2017</v>
      </c>
      <c r="O13158">
        <v>5</v>
      </c>
      <c r="P13158">
        <v>2201520501</v>
      </c>
      <c r="T13158">
        <v>2</v>
      </c>
      <c r="U13158">
        <v>20425000</v>
      </c>
    </row>
    <row r="13159" spans="1:21" x14ac:dyDescent="0.25">
      <c r="A13159">
        <v>1</v>
      </c>
      <c r="B13159">
        <v>1</v>
      </c>
      <c r="C13159">
        <v>2017</v>
      </c>
      <c r="K13159">
        <v>51</v>
      </c>
      <c r="L13159">
        <v>41</v>
      </c>
      <c r="M13159">
        <v>1</v>
      </c>
      <c r="N13159">
        <v>2017</v>
      </c>
      <c r="O13159">
        <v>5</v>
      </c>
      <c r="P13159">
        <v>2201510501</v>
      </c>
      <c r="T13159">
        <v>2</v>
      </c>
      <c r="U13159">
        <v>15581.9</v>
      </c>
    </row>
    <row r="13160" spans="1:21" x14ac:dyDescent="0.25">
      <c r="A13160">
        <v>1</v>
      </c>
      <c r="B13160">
        <v>1</v>
      </c>
      <c r="C13160">
        <v>2017</v>
      </c>
      <c r="K13160">
        <v>43</v>
      </c>
      <c r="L13160">
        <v>47</v>
      </c>
      <c r="M13160">
        <v>1</v>
      </c>
      <c r="N13160">
        <v>2017</v>
      </c>
      <c r="O13160">
        <v>5</v>
      </c>
      <c r="P13160">
        <v>2201430501</v>
      </c>
      <c r="T13160">
        <v>2</v>
      </c>
      <c r="U13160">
        <v>3681.88</v>
      </c>
    </row>
    <row r="13161" spans="1:21" x14ac:dyDescent="0.25">
      <c r="A13161">
        <v>1</v>
      </c>
      <c r="B13161">
        <v>1</v>
      </c>
      <c r="C13161">
        <v>2017</v>
      </c>
      <c r="K13161">
        <v>43</v>
      </c>
      <c r="L13161">
        <v>46</v>
      </c>
      <c r="M13161">
        <v>1</v>
      </c>
      <c r="N13161">
        <v>2017</v>
      </c>
      <c r="O13161">
        <v>5</v>
      </c>
      <c r="P13161">
        <v>2201430501</v>
      </c>
      <c r="T13161">
        <v>2</v>
      </c>
      <c r="U13161">
        <v>78658.5</v>
      </c>
    </row>
    <row r="13162" spans="1:21" x14ac:dyDescent="0.25">
      <c r="A13162">
        <v>1</v>
      </c>
      <c r="B13162">
        <v>1</v>
      </c>
      <c r="C13162">
        <v>2017</v>
      </c>
      <c r="K13162">
        <v>43</v>
      </c>
      <c r="L13162">
        <v>42</v>
      </c>
      <c r="M13162">
        <v>1</v>
      </c>
      <c r="N13162">
        <v>2017</v>
      </c>
      <c r="O13162">
        <v>5</v>
      </c>
      <c r="P13162">
        <v>2201430501</v>
      </c>
      <c r="T13162">
        <v>2</v>
      </c>
      <c r="U13162">
        <v>669.43399999999997</v>
      </c>
    </row>
    <row r="13163" spans="1:21" x14ac:dyDescent="0.25">
      <c r="A13163">
        <v>1</v>
      </c>
      <c r="B13163">
        <v>1</v>
      </c>
      <c r="C13163">
        <v>2017</v>
      </c>
      <c r="K13163">
        <v>43</v>
      </c>
      <c r="L13163">
        <v>41</v>
      </c>
      <c r="M13163">
        <v>1</v>
      </c>
      <c r="N13163">
        <v>2017</v>
      </c>
      <c r="O13163">
        <v>5</v>
      </c>
      <c r="P13163">
        <v>2201430501</v>
      </c>
      <c r="T13163">
        <v>2</v>
      </c>
      <c r="U13163">
        <v>1004.15</v>
      </c>
    </row>
    <row r="13164" spans="1:21" x14ac:dyDescent="0.25">
      <c r="A13164">
        <v>1</v>
      </c>
      <c r="B13164">
        <v>1</v>
      </c>
      <c r="C13164">
        <v>2017</v>
      </c>
      <c r="K13164">
        <v>42</v>
      </c>
      <c r="L13164">
        <v>47</v>
      </c>
      <c r="M13164">
        <v>1</v>
      </c>
      <c r="N13164">
        <v>2017</v>
      </c>
      <c r="O13164">
        <v>5</v>
      </c>
      <c r="P13164">
        <v>2201420501</v>
      </c>
      <c r="T13164">
        <v>2</v>
      </c>
      <c r="U13164">
        <v>66616.3</v>
      </c>
    </row>
    <row r="13165" spans="1:21" x14ac:dyDescent="0.25">
      <c r="A13165">
        <v>1</v>
      </c>
      <c r="B13165">
        <v>1</v>
      </c>
      <c r="C13165">
        <v>2017</v>
      </c>
      <c r="K13165">
        <v>42</v>
      </c>
      <c r="L13165">
        <v>46</v>
      </c>
      <c r="M13165">
        <v>1</v>
      </c>
      <c r="N13165">
        <v>2017</v>
      </c>
      <c r="O13165">
        <v>5</v>
      </c>
      <c r="P13165">
        <v>2201420501</v>
      </c>
      <c r="T13165">
        <v>2</v>
      </c>
      <c r="U13165">
        <v>9942.74</v>
      </c>
    </row>
    <row r="13166" spans="1:21" x14ac:dyDescent="0.25">
      <c r="A13166">
        <v>1</v>
      </c>
      <c r="B13166">
        <v>1</v>
      </c>
      <c r="C13166">
        <v>2017</v>
      </c>
      <c r="K13166">
        <v>42</v>
      </c>
      <c r="L13166">
        <v>42</v>
      </c>
      <c r="M13166">
        <v>1</v>
      </c>
      <c r="N13166">
        <v>2017</v>
      </c>
      <c r="O13166">
        <v>5</v>
      </c>
      <c r="P13166">
        <v>2201420501</v>
      </c>
      <c r="T13166">
        <v>2</v>
      </c>
      <c r="U13166">
        <v>27839.7</v>
      </c>
    </row>
    <row r="13167" spans="1:21" x14ac:dyDescent="0.25">
      <c r="A13167">
        <v>1</v>
      </c>
      <c r="B13167">
        <v>1</v>
      </c>
      <c r="C13167">
        <v>2017</v>
      </c>
      <c r="K13167">
        <v>32</v>
      </c>
      <c r="L13167">
        <v>40</v>
      </c>
      <c r="M13167">
        <v>1</v>
      </c>
      <c r="N13167">
        <v>2017</v>
      </c>
      <c r="O13167">
        <v>5</v>
      </c>
      <c r="P13167">
        <v>2201320501</v>
      </c>
      <c r="T13167">
        <v>2</v>
      </c>
      <c r="U13167">
        <v>25678200</v>
      </c>
    </row>
    <row r="13168" spans="1:21" x14ac:dyDescent="0.25">
      <c r="A13168">
        <v>1</v>
      </c>
      <c r="B13168">
        <v>1</v>
      </c>
      <c r="C13168">
        <v>2017</v>
      </c>
      <c r="K13168">
        <v>32</v>
      </c>
      <c r="L13168">
        <v>30</v>
      </c>
      <c r="M13168">
        <v>1</v>
      </c>
      <c r="N13168">
        <v>2017</v>
      </c>
      <c r="O13168">
        <v>5</v>
      </c>
      <c r="P13168">
        <v>2201320501</v>
      </c>
      <c r="T13168">
        <v>2</v>
      </c>
      <c r="U13168">
        <v>336364000</v>
      </c>
    </row>
    <row r="13169" spans="1:21" x14ac:dyDescent="0.25">
      <c r="A13169">
        <v>1</v>
      </c>
      <c r="B13169">
        <v>1</v>
      </c>
      <c r="C13169">
        <v>2017</v>
      </c>
      <c r="K13169">
        <v>31</v>
      </c>
      <c r="L13169">
        <v>40</v>
      </c>
      <c r="M13169">
        <v>1</v>
      </c>
      <c r="N13169">
        <v>2017</v>
      </c>
      <c r="O13169">
        <v>5</v>
      </c>
      <c r="P13169">
        <v>2201310501</v>
      </c>
      <c r="T13169">
        <v>2</v>
      </c>
      <c r="U13169">
        <v>34514200</v>
      </c>
    </row>
    <row r="13170" spans="1:21" x14ac:dyDescent="0.25">
      <c r="A13170">
        <v>1</v>
      </c>
      <c r="B13170">
        <v>1</v>
      </c>
      <c r="C13170">
        <v>2017</v>
      </c>
      <c r="K13170">
        <v>31</v>
      </c>
      <c r="L13170">
        <v>30</v>
      </c>
      <c r="M13170">
        <v>1</v>
      </c>
      <c r="N13170">
        <v>2017</v>
      </c>
      <c r="O13170">
        <v>5</v>
      </c>
      <c r="P13170">
        <v>2201310501</v>
      </c>
      <c r="T13170">
        <v>2</v>
      </c>
      <c r="U13170">
        <v>1442460000</v>
      </c>
    </row>
    <row r="13171" spans="1:21" x14ac:dyDescent="0.25">
      <c r="A13171">
        <v>1</v>
      </c>
      <c r="B13171">
        <v>1</v>
      </c>
      <c r="C13171">
        <v>2017</v>
      </c>
      <c r="K13171">
        <v>21</v>
      </c>
      <c r="L13171">
        <v>20</v>
      </c>
      <c r="M13171">
        <v>1</v>
      </c>
      <c r="N13171">
        <v>2017</v>
      </c>
      <c r="O13171">
        <v>5</v>
      </c>
      <c r="P13171">
        <v>2201210501</v>
      </c>
      <c r="T13171">
        <v>2</v>
      </c>
      <c r="U13171">
        <v>2146450000</v>
      </c>
    </row>
    <row r="13172" spans="1:21" x14ac:dyDescent="0.25">
      <c r="A13172">
        <v>1</v>
      </c>
      <c r="B13172">
        <v>1</v>
      </c>
      <c r="C13172">
        <v>2017</v>
      </c>
      <c r="K13172">
        <v>11</v>
      </c>
      <c r="L13172">
        <v>10</v>
      </c>
      <c r="M13172">
        <v>1</v>
      </c>
      <c r="N13172">
        <v>2017</v>
      </c>
      <c r="O13172">
        <v>5</v>
      </c>
      <c r="P13172">
        <v>2201110501</v>
      </c>
      <c r="T13172">
        <v>2</v>
      </c>
      <c r="U13172">
        <v>82887000</v>
      </c>
    </row>
    <row r="13173" spans="1:21" x14ac:dyDescent="0.25">
      <c r="A13173">
        <v>1</v>
      </c>
      <c r="B13173">
        <v>1</v>
      </c>
      <c r="C13173">
        <v>2017</v>
      </c>
      <c r="K13173">
        <v>54</v>
      </c>
      <c r="L13173">
        <v>47</v>
      </c>
      <c r="M13173">
        <v>1</v>
      </c>
      <c r="N13173">
        <v>2016</v>
      </c>
      <c r="O13173">
        <v>5</v>
      </c>
      <c r="P13173">
        <v>2201540501</v>
      </c>
      <c r="T13173">
        <v>2</v>
      </c>
      <c r="U13173">
        <v>73813.3</v>
      </c>
    </row>
    <row r="13174" spans="1:21" x14ac:dyDescent="0.25">
      <c r="A13174">
        <v>1</v>
      </c>
      <c r="B13174">
        <v>1</v>
      </c>
      <c r="C13174">
        <v>2017</v>
      </c>
      <c r="K13174">
        <v>54</v>
      </c>
      <c r="L13174">
        <v>46</v>
      </c>
      <c r="M13174">
        <v>1</v>
      </c>
      <c r="N13174">
        <v>2016</v>
      </c>
      <c r="O13174">
        <v>5</v>
      </c>
      <c r="P13174">
        <v>2201540501</v>
      </c>
      <c r="T13174">
        <v>2</v>
      </c>
      <c r="U13174">
        <v>567436</v>
      </c>
    </row>
    <row r="13175" spans="1:21" x14ac:dyDescent="0.25">
      <c r="A13175">
        <v>1</v>
      </c>
      <c r="B13175">
        <v>1</v>
      </c>
      <c r="C13175">
        <v>2017</v>
      </c>
      <c r="K13175">
        <v>54</v>
      </c>
      <c r="L13175">
        <v>42</v>
      </c>
      <c r="M13175">
        <v>1</v>
      </c>
      <c r="N13175">
        <v>2016</v>
      </c>
      <c r="O13175">
        <v>5</v>
      </c>
      <c r="P13175">
        <v>2201540501</v>
      </c>
      <c r="T13175">
        <v>2</v>
      </c>
      <c r="U13175">
        <v>751069</v>
      </c>
    </row>
    <row r="13176" spans="1:21" x14ac:dyDescent="0.25">
      <c r="A13176">
        <v>1</v>
      </c>
      <c r="B13176">
        <v>1</v>
      </c>
      <c r="C13176">
        <v>2017</v>
      </c>
      <c r="K13176">
        <v>54</v>
      </c>
      <c r="L13176">
        <v>41</v>
      </c>
      <c r="M13176">
        <v>1</v>
      </c>
      <c r="N13176">
        <v>2016</v>
      </c>
      <c r="O13176">
        <v>5</v>
      </c>
      <c r="P13176">
        <v>2201540501</v>
      </c>
      <c r="T13176">
        <v>2</v>
      </c>
      <c r="U13176">
        <v>514093</v>
      </c>
    </row>
    <row r="13177" spans="1:21" x14ac:dyDescent="0.25">
      <c r="A13177">
        <v>1</v>
      </c>
      <c r="B13177">
        <v>1</v>
      </c>
      <c r="C13177">
        <v>2017</v>
      </c>
      <c r="K13177">
        <v>52</v>
      </c>
      <c r="L13177">
        <v>46</v>
      </c>
      <c r="M13177">
        <v>1</v>
      </c>
      <c r="N13177">
        <v>2016</v>
      </c>
      <c r="O13177">
        <v>5</v>
      </c>
      <c r="P13177">
        <v>2201520501</v>
      </c>
      <c r="T13177">
        <v>2</v>
      </c>
      <c r="U13177">
        <v>5459830</v>
      </c>
    </row>
    <row r="13178" spans="1:21" x14ac:dyDescent="0.25">
      <c r="A13178">
        <v>1</v>
      </c>
      <c r="B13178">
        <v>1</v>
      </c>
      <c r="C13178">
        <v>2017</v>
      </c>
      <c r="K13178">
        <v>52</v>
      </c>
      <c r="L13178">
        <v>42</v>
      </c>
      <c r="M13178">
        <v>1</v>
      </c>
      <c r="N13178">
        <v>2016</v>
      </c>
      <c r="O13178">
        <v>5</v>
      </c>
      <c r="P13178">
        <v>2201520501</v>
      </c>
      <c r="T13178">
        <v>2</v>
      </c>
      <c r="U13178">
        <v>23443400</v>
      </c>
    </row>
    <row r="13179" spans="1:21" x14ac:dyDescent="0.25">
      <c r="A13179">
        <v>1</v>
      </c>
      <c r="B13179">
        <v>1</v>
      </c>
      <c r="C13179">
        <v>2017</v>
      </c>
      <c r="K13179">
        <v>52</v>
      </c>
      <c r="L13179">
        <v>41</v>
      </c>
      <c r="M13179">
        <v>1</v>
      </c>
      <c r="N13179">
        <v>2016</v>
      </c>
      <c r="O13179">
        <v>5</v>
      </c>
      <c r="P13179">
        <v>2201520501</v>
      </c>
      <c r="T13179">
        <v>2</v>
      </c>
      <c r="U13179">
        <v>20229200</v>
      </c>
    </row>
    <row r="13180" spans="1:21" x14ac:dyDescent="0.25">
      <c r="A13180">
        <v>1</v>
      </c>
      <c r="B13180">
        <v>1</v>
      </c>
      <c r="C13180">
        <v>2017</v>
      </c>
      <c r="K13180">
        <v>51</v>
      </c>
      <c r="L13180">
        <v>41</v>
      </c>
      <c r="M13180">
        <v>1</v>
      </c>
      <c r="N13180">
        <v>2016</v>
      </c>
      <c r="O13180">
        <v>5</v>
      </c>
      <c r="P13180">
        <v>2201510501</v>
      </c>
      <c r="T13180">
        <v>2</v>
      </c>
      <c r="U13180">
        <v>15375.6</v>
      </c>
    </row>
    <row r="13181" spans="1:21" x14ac:dyDescent="0.25">
      <c r="A13181">
        <v>1</v>
      </c>
      <c r="B13181">
        <v>1</v>
      </c>
      <c r="C13181">
        <v>2017</v>
      </c>
      <c r="K13181">
        <v>43</v>
      </c>
      <c r="L13181">
        <v>47</v>
      </c>
      <c r="M13181">
        <v>1</v>
      </c>
      <c r="N13181">
        <v>2016</v>
      </c>
      <c r="O13181">
        <v>5</v>
      </c>
      <c r="P13181">
        <v>2201430501</v>
      </c>
      <c r="T13181">
        <v>2</v>
      </c>
      <c r="U13181">
        <v>3642.54</v>
      </c>
    </row>
    <row r="13182" spans="1:21" x14ac:dyDescent="0.25">
      <c r="A13182">
        <v>1</v>
      </c>
      <c r="B13182">
        <v>1</v>
      </c>
      <c r="C13182">
        <v>2017</v>
      </c>
      <c r="K13182">
        <v>43</v>
      </c>
      <c r="L13182">
        <v>46</v>
      </c>
      <c r="M13182">
        <v>1</v>
      </c>
      <c r="N13182">
        <v>2016</v>
      </c>
      <c r="O13182">
        <v>5</v>
      </c>
      <c r="P13182">
        <v>2201430501</v>
      </c>
      <c r="T13182">
        <v>2</v>
      </c>
      <c r="U13182">
        <v>77817.8</v>
      </c>
    </row>
    <row r="13183" spans="1:21" x14ac:dyDescent="0.25">
      <c r="A13183">
        <v>1</v>
      </c>
      <c r="B13183">
        <v>1</v>
      </c>
      <c r="C13183">
        <v>2017</v>
      </c>
      <c r="K13183">
        <v>43</v>
      </c>
      <c r="L13183">
        <v>42</v>
      </c>
      <c r="M13183">
        <v>1</v>
      </c>
      <c r="N13183">
        <v>2016</v>
      </c>
      <c r="O13183">
        <v>5</v>
      </c>
      <c r="P13183">
        <v>2201430501</v>
      </c>
      <c r="T13183">
        <v>2</v>
      </c>
      <c r="U13183">
        <v>662.279</v>
      </c>
    </row>
    <row r="13184" spans="1:21" x14ac:dyDescent="0.25">
      <c r="A13184">
        <v>1</v>
      </c>
      <c r="B13184">
        <v>1</v>
      </c>
      <c r="C13184">
        <v>2017</v>
      </c>
      <c r="K13184">
        <v>43</v>
      </c>
      <c r="L13184">
        <v>41</v>
      </c>
      <c r="M13184">
        <v>1</v>
      </c>
      <c r="N13184">
        <v>2016</v>
      </c>
      <c r="O13184">
        <v>5</v>
      </c>
      <c r="P13184">
        <v>2201430501</v>
      </c>
      <c r="T13184">
        <v>2</v>
      </c>
      <c r="U13184">
        <v>993.41899999999998</v>
      </c>
    </row>
    <row r="13185" spans="1:21" x14ac:dyDescent="0.25">
      <c r="A13185">
        <v>1</v>
      </c>
      <c r="B13185">
        <v>1</v>
      </c>
      <c r="C13185">
        <v>2017</v>
      </c>
      <c r="K13185">
        <v>42</v>
      </c>
      <c r="L13185">
        <v>47</v>
      </c>
      <c r="M13185">
        <v>1</v>
      </c>
      <c r="N13185">
        <v>2016</v>
      </c>
      <c r="O13185">
        <v>5</v>
      </c>
      <c r="P13185">
        <v>2201420501</v>
      </c>
      <c r="T13185">
        <v>2</v>
      </c>
      <c r="U13185">
        <v>63804.6</v>
      </c>
    </row>
    <row r="13186" spans="1:21" x14ac:dyDescent="0.25">
      <c r="A13186">
        <v>1</v>
      </c>
      <c r="B13186">
        <v>1</v>
      </c>
      <c r="C13186">
        <v>2017</v>
      </c>
      <c r="K13186">
        <v>42</v>
      </c>
      <c r="L13186">
        <v>46</v>
      </c>
      <c r="M13186">
        <v>1</v>
      </c>
      <c r="N13186">
        <v>2016</v>
      </c>
      <c r="O13186">
        <v>5</v>
      </c>
      <c r="P13186">
        <v>2201420501</v>
      </c>
      <c r="T13186">
        <v>2</v>
      </c>
      <c r="U13186">
        <v>9523.07</v>
      </c>
    </row>
    <row r="13187" spans="1:21" x14ac:dyDescent="0.25">
      <c r="A13187">
        <v>1</v>
      </c>
      <c r="B13187">
        <v>1</v>
      </c>
      <c r="C13187">
        <v>2017</v>
      </c>
      <c r="K13187">
        <v>42</v>
      </c>
      <c r="L13187">
        <v>42</v>
      </c>
      <c r="M13187">
        <v>1</v>
      </c>
      <c r="N13187">
        <v>2016</v>
      </c>
      <c r="O13187">
        <v>5</v>
      </c>
      <c r="P13187">
        <v>2201420501</v>
      </c>
      <c r="T13187">
        <v>2</v>
      </c>
      <c r="U13187">
        <v>26664.6</v>
      </c>
    </row>
    <row r="13188" spans="1:21" x14ac:dyDescent="0.25">
      <c r="A13188">
        <v>1</v>
      </c>
      <c r="B13188">
        <v>1</v>
      </c>
      <c r="C13188">
        <v>2017</v>
      </c>
      <c r="K13188">
        <v>32</v>
      </c>
      <c r="L13188">
        <v>40</v>
      </c>
      <c r="M13188">
        <v>1</v>
      </c>
      <c r="N13188">
        <v>2016</v>
      </c>
      <c r="O13188">
        <v>5</v>
      </c>
      <c r="P13188">
        <v>2201320501</v>
      </c>
      <c r="T13188">
        <v>2</v>
      </c>
      <c r="U13188">
        <v>24994200</v>
      </c>
    </row>
    <row r="13189" spans="1:21" x14ac:dyDescent="0.25">
      <c r="A13189">
        <v>1</v>
      </c>
      <c r="B13189">
        <v>1</v>
      </c>
      <c r="C13189">
        <v>2017</v>
      </c>
      <c r="K13189">
        <v>32</v>
      </c>
      <c r="L13189">
        <v>30</v>
      </c>
      <c r="M13189">
        <v>1</v>
      </c>
      <c r="N13189">
        <v>2016</v>
      </c>
      <c r="O13189">
        <v>5</v>
      </c>
      <c r="P13189">
        <v>2201320501</v>
      </c>
      <c r="T13189">
        <v>2</v>
      </c>
      <c r="U13189">
        <v>327544000</v>
      </c>
    </row>
    <row r="13190" spans="1:21" x14ac:dyDescent="0.25">
      <c r="A13190">
        <v>1</v>
      </c>
      <c r="B13190">
        <v>1</v>
      </c>
      <c r="C13190">
        <v>2017</v>
      </c>
      <c r="K13190">
        <v>31</v>
      </c>
      <c r="L13190">
        <v>40</v>
      </c>
      <c r="M13190">
        <v>1</v>
      </c>
      <c r="N13190">
        <v>2016</v>
      </c>
      <c r="O13190">
        <v>5</v>
      </c>
      <c r="P13190">
        <v>2201310501</v>
      </c>
      <c r="T13190">
        <v>2</v>
      </c>
      <c r="U13190">
        <v>33737500</v>
      </c>
    </row>
    <row r="13191" spans="1:21" x14ac:dyDescent="0.25">
      <c r="A13191">
        <v>1</v>
      </c>
      <c r="B13191">
        <v>1</v>
      </c>
      <c r="C13191">
        <v>2017</v>
      </c>
      <c r="K13191">
        <v>31</v>
      </c>
      <c r="L13191">
        <v>30</v>
      </c>
      <c r="M13191">
        <v>1</v>
      </c>
      <c r="N13191">
        <v>2016</v>
      </c>
      <c r="O13191">
        <v>5</v>
      </c>
      <c r="P13191">
        <v>2201310501</v>
      </c>
      <c r="T13191">
        <v>2</v>
      </c>
      <c r="U13191">
        <v>1410610000</v>
      </c>
    </row>
    <row r="13192" spans="1:21" x14ac:dyDescent="0.25">
      <c r="A13192">
        <v>1</v>
      </c>
      <c r="B13192">
        <v>1</v>
      </c>
      <c r="C13192">
        <v>2017</v>
      </c>
      <c r="K13192">
        <v>21</v>
      </c>
      <c r="L13192">
        <v>20</v>
      </c>
      <c r="M13192">
        <v>1</v>
      </c>
      <c r="N13192">
        <v>2016</v>
      </c>
      <c r="O13192">
        <v>5</v>
      </c>
      <c r="P13192">
        <v>2201210501</v>
      </c>
      <c r="T13192">
        <v>2</v>
      </c>
      <c r="U13192">
        <v>2092690000</v>
      </c>
    </row>
    <row r="13193" spans="1:21" x14ac:dyDescent="0.25">
      <c r="A13193">
        <v>1</v>
      </c>
      <c r="B13193">
        <v>1</v>
      </c>
      <c r="C13193">
        <v>2017</v>
      </c>
      <c r="K13193">
        <v>11</v>
      </c>
      <c r="L13193">
        <v>10</v>
      </c>
      <c r="M13193">
        <v>1</v>
      </c>
      <c r="N13193">
        <v>2016</v>
      </c>
      <c r="O13193">
        <v>5</v>
      </c>
      <c r="P13193">
        <v>2201110501</v>
      </c>
      <c r="T13193">
        <v>2</v>
      </c>
      <c r="U13193">
        <v>44104500</v>
      </c>
    </row>
    <row r="13194" spans="1:21" x14ac:dyDescent="0.25">
      <c r="A13194">
        <v>1</v>
      </c>
      <c r="B13194">
        <v>1</v>
      </c>
      <c r="C13194">
        <v>2017</v>
      </c>
      <c r="K13194">
        <v>54</v>
      </c>
      <c r="L13194">
        <v>47</v>
      </c>
      <c r="M13194">
        <v>1</v>
      </c>
      <c r="N13194">
        <v>2015</v>
      </c>
      <c r="O13194">
        <v>5</v>
      </c>
      <c r="P13194">
        <v>2201540501</v>
      </c>
      <c r="T13194">
        <v>2</v>
      </c>
      <c r="U13194">
        <v>70858.7</v>
      </c>
    </row>
    <row r="13195" spans="1:21" x14ac:dyDescent="0.25">
      <c r="A13195">
        <v>1</v>
      </c>
      <c r="B13195">
        <v>1</v>
      </c>
      <c r="C13195">
        <v>2017</v>
      </c>
      <c r="K13195">
        <v>54</v>
      </c>
      <c r="L13195">
        <v>46</v>
      </c>
      <c r="M13195">
        <v>1</v>
      </c>
      <c r="N13195">
        <v>2015</v>
      </c>
      <c r="O13195">
        <v>5</v>
      </c>
      <c r="P13195">
        <v>2201540501</v>
      </c>
      <c r="T13195">
        <v>2</v>
      </c>
      <c r="U13195">
        <v>544722</v>
      </c>
    </row>
    <row r="13196" spans="1:21" x14ac:dyDescent="0.25">
      <c r="A13196">
        <v>1</v>
      </c>
      <c r="B13196">
        <v>1</v>
      </c>
      <c r="C13196">
        <v>2017</v>
      </c>
      <c r="K13196">
        <v>54</v>
      </c>
      <c r="L13196">
        <v>42</v>
      </c>
      <c r="M13196">
        <v>1</v>
      </c>
      <c r="N13196">
        <v>2015</v>
      </c>
      <c r="O13196">
        <v>5</v>
      </c>
      <c r="P13196">
        <v>2201540501</v>
      </c>
      <c r="T13196">
        <v>2</v>
      </c>
      <c r="U13196">
        <v>721004</v>
      </c>
    </row>
    <row r="13197" spans="1:21" x14ac:dyDescent="0.25">
      <c r="A13197">
        <v>1</v>
      </c>
      <c r="B13197">
        <v>1</v>
      </c>
      <c r="C13197">
        <v>2017</v>
      </c>
      <c r="K13197">
        <v>54</v>
      </c>
      <c r="L13197">
        <v>41</v>
      </c>
      <c r="M13197">
        <v>1</v>
      </c>
      <c r="N13197">
        <v>2015</v>
      </c>
      <c r="O13197">
        <v>5</v>
      </c>
      <c r="P13197">
        <v>2201540501</v>
      </c>
      <c r="T13197">
        <v>2</v>
      </c>
      <c r="U13197">
        <v>493514</v>
      </c>
    </row>
    <row r="13198" spans="1:21" x14ac:dyDescent="0.25">
      <c r="A13198">
        <v>1</v>
      </c>
      <c r="B13198">
        <v>1</v>
      </c>
      <c r="C13198">
        <v>2017</v>
      </c>
      <c r="K13198">
        <v>52</v>
      </c>
      <c r="L13198">
        <v>46</v>
      </c>
      <c r="M13198">
        <v>1</v>
      </c>
      <c r="N13198">
        <v>2015</v>
      </c>
      <c r="O13198">
        <v>5</v>
      </c>
      <c r="P13198">
        <v>2201520501</v>
      </c>
      <c r="T13198">
        <v>2</v>
      </c>
      <c r="U13198">
        <v>5241570</v>
      </c>
    </row>
    <row r="13199" spans="1:21" x14ac:dyDescent="0.25">
      <c r="A13199">
        <v>1</v>
      </c>
      <c r="B13199">
        <v>1</v>
      </c>
      <c r="C13199">
        <v>2017</v>
      </c>
      <c r="K13199">
        <v>52</v>
      </c>
      <c r="L13199">
        <v>42</v>
      </c>
      <c r="M13199">
        <v>1</v>
      </c>
      <c r="N13199">
        <v>2015</v>
      </c>
      <c r="O13199">
        <v>5</v>
      </c>
      <c r="P13199">
        <v>2201520501</v>
      </c>
      <c r="T13199">
        <v>2</v>
      </c>
      <c r="U13199">
        <v>22506200</v>
      </c>
    </row>
    <row r="13200" spans="1:21" x14ac:dyDescent="0.25">
      <c r="A13200">
        <v>1</v>
      </c>
      <c r="B13200">
        <v>1</v>
      </c>
      <c r="C13200">
        <v>2017</v>
      </c>
      <c r="K13200">
        <v>52</v>
      </c>
      <c r="L13200">
        <v>41</v>
      </c>
      <c r="M13200">
        <v>1</v>
      </c>
      <c r="N13200">
        <v>2015</v>
      </c>
      <c r="O13200">
        <v>5</v>
      </c>
      <c r="P13200">
        <v>2201520501</v>
      </c>
      <c r="T13200">
        <v>2</v>
      </c>
      <c r="U13200">
        <v>19420500</v>
      </c>
    </row>
    <row r="13201" spans="1:21" x14ac:dyDescent="0.25">
      <c r="A13201">
        <v>1</v>
      </c>
      <c r="B13201">
        <v>1</v>
      </c>
      <c r="C13201">
        <v>2017</v>
      </c>
      <c r="K13201">
        <v>51</v>
      </c>
      <c r="L13201">
        <v>41</v>
      </c>
      <c r="M13201">
        <v>1</v>
      </c>
      <c r="N13201">
        <v>2015</v>
      </c>
      <c r="O13201">
        <v>5</v>
      </c>
      <c r="P13201">
        <v>2201510501</v>
      </c>
      <c r="T13201">
        <v>2</v>
      </c>
      <c r="U13201">
        <v>14717.2</v>
      </c>
    </row>
    <row r="13202" spans="1:21" x14ac:dyDescent="0.25">
      <c r="A13202">
        <v>1</v>
      </c>
      <c r="B13202">
        <v>1</v>
      </c>
      <c r="C13202">
        <v>2017</v>
      </c>
      <c r="K13202">
        <v>43</v>
      </c>
      <c r="L13202">
        <v>47</v>
      </c>
      <c r="M13202">
        <v>1</v>
      </c>
      <c r="N13202">
        <v>2015</v>
      </c>
      <c r="O13202">
        <v>5</v>
      </c>
      <c r="P13202">
        <v>2201430501</v>
      </c>
      <c r="T13202">
        <v>2</v>
      </c>
      <c r="U13202">
        <v>3503.88</v>
      </c>
    </row>
    <row r="13203" spans="1:21" x14ac:dyDescent="0.25">
      <c r="A13203">
        <v>1</v>
      </c>
      <c r="B13203">
        <v>1</v>
      </c>
      <c r="C13203">
        <v>2017</v>
      </c>
      <c r="K13203">
        <v>43</v>
      </c>
      <c r="L13203">
        <v>46</v>
      </c>
      <c r="M13203">
        <v>1</v>
      </c>
      <c r="N13203">
        <v>2015</v>
      </c>
      <c r="O13203">
        <v>5</v>
      </c>
      <c r="P13203">
        <v>2201430501</v>
      </c>
      <c r="T13203">
        <v>2</v>
      </c>
      <c r="U13203">
        <v>74855.5</v>
      </c>
    </row>
    <row r="13204" spans="1:21" x14ac:dyDescent="0.25">
      <c r="A13204">
        <v>1</v>
      </c>
      <c r="B13204">
        <v>1</v>
      </c>
      <c r="C13204">
        <v>2017</v>
      </c>
      <c r="K13204">
        <v>43</v>
      </c>
      <c r="L13204">
        <v>42</v>
      </c>
      <c r="M13204">
        <v>1</v>
      </c>
      <c r="N13204">
        <v>2015</v>
      </c>
      <c r="O13204">
        <v>5</v>
      </c>
      <c r="P13204">
        <v>2201430501</v>
      </c>
      <c r="T13204">
        <v>2</v>
      </c>
      <c r="U13204">
        <v>637.06799999999998</v>
      </c>
    </row>
    <row r="13205" spans="1:21" x14ac:dyDescent="0.25">
      <c r="A13205">
        <v>1</v>
      </c>
      <c r="B13205">
        <v>1</v>
      </c>
      <c r="C13205">
        <v>2017</v>
      </c>
      <c r="K13205">
        <v>43</v>
      </c>
      <c r="L13205">
        <v>41</v>
      </c>
      <c r="M13205">
        <v>1</v>
      </c>
      <c r="N13205">
        <v>2015</v>
      </c>
      <c r="O13205">
        <v>5</v>
      </c>
      <c r="P13205">
        <v>2201430501</v>
      </c>
      <c r="T13205">
        <v>2</v>
      </c>
      <c r="U13205">
        <v>955.60199999999998</v>
      </c>
    </row>
    <row r="13206" spans="1:21" x14ac:dyDescent="0.25">
      <c r="A13206">
        <v>1</v>
      </c>
      <c r="B13206">
        <v>1</v>
      </c>
      <c r="C13206">
        <v>2017</v>
      </c>
      <c r="K13206">
        <v>42</v>
      </c>
      <c r="L13206">
        <v>47</v>
      </c>
      <c r="M13206">
        <v>1</v>
      </c>
      <c r="N13206">
        <v>2015</v>
      </c>
      <c r="O13206">
        <v>5</v>
      </c>
      <c r="P13206">
        <v>2201420501</v>
      </c>
      <c r="T13206">
        <v>2</v>
      </c>
      <c r="U13206">
        <v>59457.4</v>
      </c>
    </row>
    <row r="13207" spans="1:21" x14ac:dyDescent="0.25">
      <c r="A13207">
        <v>1</v>
      </c>
      <c r="B13207">
        <v>1</v>
      </c>
      <c r="C13207">
        <v>2017</v>
      </c>
      <c r="K13207">
        <v>42</v>
      </c>
      <c r="L13207">
        <v>46</v>
      </c>
      <c r="M13207">
        <v>1</v>
      </c>
      <c r="N13207">
        <v>2015</v>
      </c>
      <c r="O13207">
        <v>5</v>
      </c>
      <c r="P13207">
        <v>2201420501</v>
      </c>
      <c r="T13207">
        <v>2</v>
      </c>
      <c r="U13207">
        <v>8874.24</v>
      </c>
    </row>
    <row r="13208" spans="1:21" x14ac:dyDescent="0.25">
      <c r="A13208">
        <v>1</v>
      </c>
      <c r="B13208">
        <v>1</v>
      </c>
      <c r="C13208">
        <v>2017</v>
      </c>
      <c r="K13208">
        <v>42</v>
      </c>
      <c r="L13208">
        <v>42</v>
      </c>
      <c r="M13208">
        <v>1</v>
      </c>
      <c r="N13208">
        <v>2015</v>
      </c>
      <c r="O13208">
        <v>5</v>
      </c>
      <c r="P13208">
        <v>2201420501</v>
      </c>
      <c r="T13208">
        <v>2</v>
      </c>
      <c r="U13208">
        <v>24847.9</v>
      </c>
    </row>
    <row r="13209" spans="1:21" x14ac:dyDescent="0.25">
      <c r="A13209">
        <v>1</v>
      </c>
      <c r="B13209">
        <v>1</v>
      </c>
      <c r="C13209">
        <v>2017</v>
      </c>
      <c r="K13209">
        <v>32</v>
      </c>
      <c r="L13209">
        <v>40</v>
      </c>
      <c r="M13209">
        <v>1</v>
      </c>
      <c r="N13209">
        <v>2015</v>
      </c>
      <c r="O13209">
        <v>5</v>
      </c>
      <c r="P13209">
        <v>2201320501</v>
      </c>
      <c r="T13209">
        <v>2</v>
      </c>
      <c r="U13209">
        <v>23328300</v>
      </c>
    </row>
    <row r="13210" spans="1:21" x14ac:dyDescent="0.25">
      <c r="A13210">
        <v>1</v>
      </c>
      <c r="B13210">
        <v>1</v>
      </c>
      <c r="C13210">
        <v>2017</v>
      </c>
      <c r="K13210">
        <v>32</v>
      </c>
      <c r="L13210">
        <v>30</v>
      </c>
      <c r="M13210">
        <v>1</v>
      </c>
      <c r="N13210">
        <v>2015</v>
      </c>
      <c r="O13210">
        <v>5</v>
      </c>
      <c r="P13210">
        <v>2201320501</v>
      </c>
      <c r="T13210">
        <v>2</v>
      </c>
      <c r="U13210">
        <v>304702000</v>
      </c>
    </row>
    <row r="13211" spans="1:21" x14ac:dyDescent="0.25">
      <c r="A13211">
        <v>1</v>
      </c>
      <c r="B13211">
        <v>1</v>
      </c>
      <c r="C13211">
        <v>2017</v>
      </c>
      <c r="K13211">
        <v>31</v>
      </c>
      <c r="L13211">
        <v>40</v>
      </c>
      <c r="M13211">
        <v>1</v>
      </c>
      <c r="N13211">
        <v>2015</v>
      </c>
      <c r="O13211">
        <v>5</v>
      </c>
      <c r="P13211">
        <v>2201310501</v>
      </c>
      <c r="T13211">
        <v>2</v>
      </c>
      <c r="U13211">
        <v>31666600</v>
      </c>
    </row>
    <row r="13212" spans="1:21" x14ac:dyDescent="0.25">
      <c r="A13212">
        <v>1</v>
      </c>
      <c r="B13212">
        <v>1</v>
      </c>
      <c r="C13212">
        <v>2017</v>
      </c>
      <c r="K13212">
        <v>31</v>
      </c>
      <c r="L13212">
        <v>30</v>
      </c>
      <c r="M13212">
        <v>1</v>
      </c>
      <c r="N13212">
        <v>2015</v>
      </c>
      <c r="O13212">
        <v>5</v>
      </c>
      <c r="P13212">
        <v>2201310501</v>
      </c>
      <c r="T13212">
        <v>2</v>
      </c>
      <c r="U13212">
        <v>1319640000</v>
      </c>
    </row>
    <row r="13213" spans="1:21" x14ac:dyDescent="0.25">
      <c r="A13213">
        <v>1</v>
      </c>
      <c r="B13213">
        <v>1</v>
      </c>
      <c r="C13213">
        <v>2017</v>
      </c>
      <c r="K13213">
        <v>21</v>
      </c>
      <c r="L13213">
        <v>20</v>
      </c>
      <c r="M13213">
        <v>1</v>
      </c>
      <c r="N13213">
        <v>2015</v>
      </c>
      <c r="O13213">
        <v>5</v>
      </c>
      <c r="P13213">
        <v>2201210501</v>
      </c>
      <c r="T13213">
        <v>2</v>
      </c>
      <c r="U13213">
        <v>1996620000</v>
      </c>
    </row>
    <row r="13214" spans="1:21" x14ac:dyDescent="0.25">
      <c r="A13214">
        <v>1</v>
      </c>
      <c r="B13214">
        <v>1</v>
      </c>
      <c r="C13214">
        <v>2017</v>
      </c>
      <c r="K13214">
        <v>11</v>
      </c>
      <c r="L13214">
        <v>10</v>
      </c>
      <c r="M13214">
        <v>1</v>
      </c>
      <c r="N13214">
        <v>2015</v>
      </c>
      <c r="O13214">
        <v>5</v>
      </c>
      <c r="P13214">
        <v>2201110501</v>
      </c>
      <c r="T13214">
        <v>2</v>
      </c>
      <c r="U13214">
        <v>31818500</v>
      </c>
    </row>
    <row r="13215" spans="1:21" x14ac:dyDescent="0.25">
      <c r="A13215">
        <v>1</v>
      </c>
      <c r="B13215">
        <v>1</v>
      </c>
      <c r="C13215">
        <v>2017</v>
      </c>
      <c r="K13215">
        <v>54</v>
      </c>
      <c r="L13215">
        <v>47</v>
      </c>
      <c r="M13215">
        <v>1</v>
      </c>
      <c r="N13215">
        <v>2014</v>
      </c>
      <c r="O13215">
        <v>5</v>
      </c>
      <c r="P13215">
        <v>2201540501</v>
      </c>
      <c r="T13215">
        <v>2</v>
      </c>
      <c r="U13215">
        <v>65303.3</v>
      </c>
    </row>
    <row r="13216" spans="1:21" x14ac:dyDescent="0.25">
      <c r="A13216">
        <v>1</v>
      </c>
      <c r="B13216">
        <v>1</v>
      </c>
      <c r="C13216">
        <v>2017</v>
      </c>
      <c r="K13216">
        <v>54</v>
      </c>
      <c r="L13216">
        <v>46</v>
      </c>
      <c r="M13216">
        <v>1</v>
      </c>
      <c r="N13216">
        <v>2014</v>
      </c>
      <c r="O13216">
        <v>5</v>
      </c>
      <c r="P13216">
        <v>2201540501</v>
      </c>
      <c r="T13216">
        <v>2</v>
      </c>
      <c r="U13216">
        <v>502016</v>
      </c>
    </row>
    <row r="13217" spans="1:21" x14ac:dyDescent="0.25">
      <c r="A13217">
        <v>1</v>
      </c>
      <c r="B13217">
        <v>1</v>
      </c>
      <c r="C13217">
        <v>2017</v>
      </c>
      <c r="K13217">
        <v>54</v>
      </c>
      <c r="L13217">
        <v>42</v>
      </c>
      <c r="M13217">
        <v>1</v>
      </c>
      <c r="N13217">
        <v>2014</v>
      </c>
      <c r="O13217">
        <v>5</v>
      </c>
      <c r="P13217">
        <v>2201540501</v>
      </c>
      <c r="T13217">
        <v>2</v>
      </c>
      <c r="U13217">
        <v>664478</v>
      </c>
    </row>
    <row r="13218" spans="1:21" x14ac:dyDescent="0.25">
      <c r="A13218">
        <v>1</v>
      </c>
      <c r="B13218">
        <v>1</v>
      </c>
      <c r="C13218">
        <v>2017</v>
      </c>
      <c r="K13218">
        <v>54</v>
      </c>
      <c r="L13218">
        <v>41</v>
      </c>
      <c r="M13218">
        <v>1</v>
      </c>
      <c r="N13218">
        <v>2014</v>
      </c>
      <c r="O13218">
        <v>5</v>
      </c>
      <c r="P13218">
        <v>2201540501</v>
      </c>
      <c r="T13218">
        <v>2</v>
      </c>
      <c r="U13218">
        <v>454823</v>
      </c>
    </row>
    <row r="13219" spans="1:21" x14ac:dyDescent="0.25">
      <c r="A13219">
        <v>1</v>
      </c>
      <c r="B13219">
        <v>1</v>
      </c>
      <c r="C13219">
        <v>2017</v>
      </c>
      <c r="K13219">
        <v>52</v>
      </c>
      <c r="L13219">
        <v>46</v>
      </c>
      <c r="M13219">
        <v>1</v>
      </c>
      <c r="N13219">
        <v>2014</v>
      </c>
      <c r="O13219">
        <v>5</v>
      </c>
      <c r="P13219">
        <v>2201520501</v>
      </c>
      <c r="T13219">
        <v>2</v>
      </c>
      <c r="U13219">
        <v>4835810</v>
      </c>
    </row>
    <row r="13220" spans="1:21" x14ac:dyDescent="0.25">
      <c r="A13220">
        <v>1</v>
      </c>
      <c r="B13220">
        <v>1</v>
      </c>
      <c r="C13220">
        <v>2017</v>
      </c>
      <c r="K13220">
        <v>52</v>
      </c>
      <c r="L13220">
        <v>42</v>
      </c>
      <c r="M13220">
        <v>1</v>
      </c>
      <c r="N13220">
        <v>2014</v>
      </c>
      <c r="O13220">
        <v>5</v>
      </c>
      <c r="P13220">
        <v>2201520501</v>
      </c>
      <c r="T13220">
        <v>2</v>
      </c>
      <c r="U13220">
        <v>20764000</v>
      </c>
    </row>
    <row r="13221" spans="1:21" x14ac:dyDescent="0.25">
      <c r="A13221">
        <v>1</v>
      </c>
      <c r="B13221">
        <v>1</v>
      </c>
      <c r="C13221">
        <v>2017</v>
      </c>
      <c r="K13221">
        <v>52</v>
      </c>
      <c r="L13221">
        <v>41</v>
      </c>
      <c r="M13221">
        <v>1</v>
      </c>
      <c r="N13221">
        <v>2014</v>
      </c>
      <c r="O13221">
        <v>5</v>
      </c>
      <c r="P13221">
        <v>2201520501</v>
      </c>
      <c r="T13221">
        <v>2</v>
      </c>
      <c r="U13221">
        <v>17917100</v>
      </c>
    </row>
    <row r="13222" spans="1:21" x14ac:dyDescent="0.25">
      <c r="A13222">
        <v>1</v>
      </c>
      <c r="B13222">
        <v>1</v>
      </c>
      <c r="C13222">
        <v>2017</v>
      </c>
      <c r="K13222">
        <v>51</v>
      </c>
      <c r="L13222">
        <v>41</v>
      </c>
      <c r="M13222">
        <v>1</v>
      </c>
      <c r="N13222">
        <v>2014</v>
      </c>
      <c r="O13222">
        <v>5</v>
      </c>
      <c r="P13222">
        <v>2201510501</v>
      </c>
      <c r="T13222">
        <v>2</v>
      </c>
      <c r="U13222">
        <v>13528.2</v>
      </c>
    </row>
    <row r="13223" spans="1:21" x14ac:dyDescent="0.25">
      <c r="A13223">
        <v>1</v>
      </c>
      <c r="B13223">
        <v>1</v>
      </c>
      <c r="C13223">
        <v>2017</v>
      </c>
      <c r="K13223">
        <v>43</v>
      </c>
      <c r="L13223">
        <v>47</v>
      </c>
      <c r="M13223">
        <v>1</v>
      </c>
      <c r="N13223">
        <v>2014</v>
      </c>
      <c r="O13223">
        <v>5</v>
      </c>
      <c r="P13223">
        <v>2201430501</v>
      </c>
      <c r="T13223">
        <v>2</v>
      </c>
      <c r="U13223">
        <v>3215.46</v>
      </c>
    </row>
    <row r="13224" spans="1:21" x14ac:dyDescent="0.25">
      <c r="A13224">
        <v>1</v>
      </c>
      <c r="B13224">
        <v>1</v>
      </c>
      <c r="C13224">
        <v>2017</v>
      </c>
      <c r="K13224">
        <v>43</v>
      </c>
      <c r="L13224">
        <v>46</v>
      </c>
      <c r="M13224">
        <v>1</v>
      </c>
      <c r="N13224">
        <v>2014</v>
      </c>
      <c r="O13224">
        <v>5</v>
      </c>
      <c r="P13224">
        <v>2201430501</v>
      </c>
      <c r="T13224">
        <v>2</v>
      </c>
      <c r="U13224">
        <v>68694</v>
      </c>
    </row>
    <row r="13225" spans="1:21" x14ac:dyDescent="0.25">
      <c r="A13225">
        <v>1</v>
      </c>
      <c r="B13225">
        <v>1</v>
      </c>
      <c r="C13225">
        <v>2017</v>
      </c>
      <c r="K13225">
        <v>43</v>
      </c>
      <c r="L13225">
        <v>42</v>
      </c>
      <c r="M13225">
        <v>1</v>
      </c>
      <c r="N13225">
        <v>2014</v>
      </c>
      <c r="O13225">
        <v>5</v>
      </c>
      <c r="P13225">
        <v>2201430501</v>
      </c>
      <c r="T13225">
        <v>2</v>
      </c>
      <c r="U13225">
        <v>584.63</v>
      </c>
    </row>
    <row r="13226" spans="1:21" x14ac:dyDescent="0.25">
      <c r="A13226">
        <v>1</v>
      </c>
      <c r="B13226">
        <v>1</v>
      </c>
      <c r="C13226">
        <v>2017</v>
      </c>
      <c r="K13226">
        <v>43</v>
      </c>
      <c r="L13226">
        <v>41</v>
      </c>
      <c r="M13226">
        <v>1</v>
      </c>
      <c r="N13226">
        <v>2014</v>
      </c>
      <c r="O13226">
        <v>5</v>
      </c>
      <c r="P13226">
        <v>2201430501</v>
      </c>
      <c r="T13226">
        <v>2</v>
      </c>
      <c r="U13226">
        <v>876.94399999999996</v>
      </c>
    </row>
    <row r="13227" spans="1:21" x14ac:dyDescent="0.25">
      <c r="A13227">
        <v>1</v>
      </c>
      <c r="B13227">
        <v>1</v>
      </c>
      <c r="C13227">
        <v>2017</v>
      </c>
      <c r="K13227">
        <v>42</v>
      </c>
      <c r="L13227">
        <v>47</v>
      </c>
      <c r="M13227">
        <v>1</v>
      </c>
      <c r="N13227">
        <v>2014</v>
      </c>
      <c r="O13227">
        <v>5</v>
      </c>
      <c r="P13227">
        <v>2201420501</v>
      </c>
      <c r="T13227">
        <v>2</v>
      </c>
      <c r="U13227">
        <v>52875.3</v>
      </c>
    </row>
    <row r="13228" spans="1:21" x14ac:dyDescent="0.25">
      <c r="A13228">
        <v>1</v>
      </c>
      <c r="B13228">
        <v>1</v>
      </c>
      <c r="C13228">
        <v>2017</v>
      </c>
      <c r="K13228">
        <v>42</v>
      </c>
      <c r="L13228">
        <v>46</v>
      </c>
      <c r="M13228">
        <v>1</v>
      </c>
      <c r="N13228">
        <v>2014</v>
      </c>
      <c r="O13228">
        <v>5</v>
      </c>
      <c r="P13228">
        <v>2201420501</v>
      </c>
      <c r="T13228">
        <v>2</v>
      </c>
      <c r="U13228">
        <v>7891.83</v>
      </c>
    </row>
    <row r="13229" spans="1:21" x14ac:dyDescent="0.25">
      <c r="A13229">
        <v>1</v>
      </c>
      <c r="B13229">
        <v>1</v>
      </c>
      <c r="C13229">
        <v>2017</v>
      </c>
      <c r="K13229">
        <v>42</v>
      </c>
      <c r="L13229">
        <v>42</v>
      </c>
      <c r="M13229">
        <v>1</v>
      </c>
      <c r="N13229">
        <v>2014</v>
      </c>
      <c r="O13229">
        <v>5</v>
      </c>
      <c r="P13229">
        <v>2201420501</v>
      </c>
      <c r="T13229">
        <v>2</v>
      </c>
      <c r="U13229">
        <v>22097.1</v>
      </c>
    </row>
    <row r="13230" spans="1:21" x14ac:dyDescent="0.25">
      <c r="A13230">
        <v>1</v>
      </c>
      <c r="B13230">
        <v>1</v>
      </c>
      <c r="C13230">
        <v>2017</v>
      </c>
      <c r="K13230">
        <v>32</v>
      </c>
      <c r="L13230">
        <v>40</v>
      </c>
      <c r="M13230">
        <v>1</v>
      </c>
      <c r="N13230">
        <v>2014</v>
      </c>
      <c r="O13230">
        <v>5</v>
      </c>
      <c r="P13230">
        <v>2201320501</v>
      </c>
      <c r="T13230">
        <v>2</v>
      </c>
      <c r="U13230">
        <v>21501100</v>
      </c>
    </row>
    <row r="13231" spans="1:21" x14ac:dyDescent="0.25">
      <c r="A13231">
        <v>1</v>
      </c>
      <c r="B13231">
        <v>1</v>
      </c>
      <c r="C13231">
        <v>2017</v>
      </c>
      <c r="K13231">
        <v>32</v>
      </c>
      <c r="L13231">
        <v>30</v>
      </c>
      <c r="M13231">
        <v>1</v>
      </c>
      <c r="N13231">
        <v>2014</v>
      </c>
      <c r="O13231">
        <v>5</v>
      </c>
      <c r="P13231">
        <v>2201320501</v>
      </c>
      <c r="T13231">
        <v>2</v>
      </c>
      <c r="U13231">
        <v>277080000</v>
      </c>
    </row>
    <row r="13232" spans="1:21" x14ac:dyDescent="0.25">
      <c r="A13232">
        <v>1</v>
      </c>
      <c r="B13232">
        <v>1</v>
      </c>
      <c r="C13232">
        <v>2017</v>
      </c>
      <c r="K13232">
        <v>31</v>
      </c>
      <c r="L13232">
        <v>40</v>
      </c>
      <c r="M13232">
        <v>1</v>
      </c>
      <c r="N13232">
        <v>2014</v>
      </c>
      <c r="O13232">
        <v>5</v>
      </c>
      <c r="P13232">
        <v>2201310501</v>
      </c>
      <c r="T13232">
        <v>2</v>
      </c>
      <c r="U13232">
        <v>29382200</v>
      </c>
    </row>
    <row r="13233" spans="1:21" x14ac:dyDescent="0.25">
      <c r="A13233">
        <v>1</v>
      </c>
      <c r="B13233">
        <v>1</v>
      </c>
      <c r="C13233">
        <v>2017</v>
      </c>
      <c r="K13233">
        <v>31</v>
      </c>
      <c r="L13233">
        <v>30</v>
      </c>
      <c r="M13233">
        <v>1</v>
      </c>
      <c r="N13233">
        <v>2014</v>
      </c>
      <c r="O13233">
        <v>5</v>
      </c>
      <c r="P13233">
        <v>2201310501</v>
      </c>
      <c r="T13233">
        <v>2</v>
      </c>
      <c r="U13233">
        <v>1208070000</v>
      </c>
    </row>
    <row r="13234" spans="1:21" x14ac:dyDescent="0.25">
      <c r="A13234">
        <v>1</v>
      </c>
      <c r="B13234">
        <v>1</v>
      </c>
      <c r="C13234">
        <v>2017</v>
      </c>
      <c r="K13234">
        <v>21</v>
      </c>
      <c r="L13234">
        <v>20</v>
      </c>
      <c r="M13234">
        <v>1</v>
      </c>
      <c r="N13234">
        <v>2014</v>
      </c>
      <c r="O13234">
        <v>5</v>
      </c>
      <c r="P13234">
        <v>2201210501</v>
      </c>
      <c r="T13234">
        <v>2</v>
      </c>
      <c r="U13234">
        <v>1917010000</v>
      </c>
    </row>
    <row r="13235" spans="1:21" x14ac:dyDescent="0.25">
      <c r="A13235">
        <v>1</v>
      </c>
      <c r="B13235">
        <v>1</v>
      </c>
      <c r="C13235">
        <v>2017</v>
      </c>
      <c r="K13235">
        <v>11</v>
      </c>
      <c r="L13235">
        <v>10</v>
      </c>
      <c r="M13235">
        <v>1</v>
      </c>
      <c r="N13235">
        <v>2014</v>
      </c>
      <c r="O13235">
        <v>5</v>
      </c>
      <c r="P13235">
        <v>2201110501</v>
      </c>
      <c r="T13235">
        <v>2</v>
      </c>
      <c r="U13235">
        <v>24129800</v>
      </c>
    </row>
    <row r="13236" spans="1:21" x14ac:dyDescent="0.25">
      <c r="A13236">
        <v>1</v>
      </c>
      <c r="B13236">
        <v>1</v>
      </c>
      <c r="C13236">
        <v>2017</v>
      </c>
      <c r="K13236">
        <v>54</v>
      </c>
      <c r="L13236">
        <v>47</v>
      </c>
      <c r="M13236">
        <v>1</v>
      </c>
      <c r="N13236">
        <v>2013</v>
      </c>
      <c r="O13236">
        <v>5</v>
      </c>
      <c r="P13236">
        <v>2201540501</v>
      </c>
      <c r="T13236">
        <v>2</v>
      </c>
      <c r="U13236">
        <v>58783.4</v>
      </c>
    </row>
    <row r="13237" spans="1:21" x14ac:dyDescent="0.25">
      <c r="A13237">
        <v>1</v>
      </c>
      <c r="B13237">
        <v>1</v>
      </c>
      <c r="C13237">
        <v>2017</v>
      </c>
      <c r="K13237">
        <v>54</v>
      </c>
      <c r="L13237">
        <v>46</v>
      </c>
      <c r="M13237">
        <v>1</v>
      </c>
      <c r="N13237">
        <v>2013</v>
      </c>
      <c r="O13237">
        <v>5</v>
      </c>
      <c r="P13237">
        <v>2201540501</v>
      </c>
      <c r="T13237">
        <v>2</v>
      </c>
      <c r="U13237">
        <v>451894</v>
      </c>
    </row>
    <row r="13238" spans="1:21" x14ac:dyDescent="0.25">
      <c r="A13238">
        <v>1</v>
      </c>
      <c r="B13238">
        <v>1</v>
      </c>
      <c r="C13238">
        <v>2017</v>
      </c>
      <c r="K13238">
        <v>54</v>
      </c>
      <c r="L13238">
        <v>42</v>
      </c>
      <c r="M13238">
        <v>1</v>
      </c>
      <c r="N13238">
        <v>2013</v>
      </c>
      <c r="O13238">
        <v>5</v>
      </c>
      <c r="P13238">
        <v>2201540501</v>
      </c>
      <c r="T13238">
        <v>2</v>
      </c>
      <c r="U13238">
        <v>598136</v>
      </c>
    </row>
    <row r="13239" spans="1:21" x14ac:dyDescent="0.25">
      <c r="A13239">
        <v>1</v>
      </c>
      <c r="B13239">
        <v>1</v>
      </c>
      <c r="C13239">
        <v>2017</v>
      </c>
      <c r="K13239">
        <v>54</v>
      </c>
      <c r="L13239">
        <v>41</v>
      </c>
      <c r="M13239">
        <v>1</v>
      </c>
      <c r="N13239">
        <v>2013</v>
      </c>
      <c r="O13239">
        <v>5</v>
      </c>
      <c r="P13239">
        <v>2201540501</v>
      </c>
      <c r="T13239">
        <v>2</v>
      </c>
      <c r="U13239">
        <v>409413</v>
      </c>
    </row>
    <row r="13240" spans="1:21" x14ac:dyDescent="0.25">
      <c r="A13240">
        <v>1</v>
      </c>
      <c r="B13240">
        <v>1</v>
      </c>
      <c r="C13240">
        <v>2017</v>
      </c>
      <c r="K13240">
        <v>52</v>
      </c>
      <c r="L13240">
        <v>46</v>
      </c>
      <c r="M13240">
        <v>1</v>
      </c>
      <c r="N13240">
        <v>2013</v>
      </c>
      <c r="O13240">
        <v>5</v>
      </c>
      <c r="P13240">
        <v>2201520501</v>
      </c>
      <c r="T13240">
        <v>2</v>
      </c>
      <c r="U13240">
        <v>4115230</v>
      </c>
    </row>
    <row r="13241" spans="1:21" x14ac:dyDescent="0.25">
      <c r="A13241">
        <v>1</v>
      </c>
      <c r="B13241">
        <v>1</v>
      </c>
      <c r="C13241">
        <v>2017</v>
      </c>
      <c r="K13241">
        <v>52</v>
      </c>
      <c r="L13241">
        <v>42</v>
      </c>
      <c r="M13241">
        <v>1</v>
      </c>
      <c r="N13241">
        <v>2013</v>
      </c>
      <c r="O13241">
        <v>5</v>
      </c>
      <c r="P13241">
        <v>2201520501</v>
      </c>
      <c r="T13241">
        <v>2</v>
      </c>
      <c r="U13241">
        <v>17669900</v>
      </c>
    </row>
    <row r="13242" spans="1:21" x14ac:dyDescent="0.25">
      <c r="A13242">
        <v>1</v>
      </c>
      <c r="B13242">
        <v>1</v>
      </c>
      <c r="C13242">
        <v>2017</v>
      </c>
      <c r="K13242">
        <v>52</v>
      </c>
      <c r="L13242">
        <v>41</v>
      </c>
      <c r="M13242">
        <v>1</v>
      </c>
      <c r="N13242">
        <v>2013</v>
      </c>
      <c r="O13242">
        <v>5</v>
      </c>
      <c r="P13242">
        <v>2201520501</v>
      </c>
      <c r="T13242">
        <v>2</v>
      </c>
      <c r="U13242">
        <v>15247300</v>
      </c>
    </row>
    <row r="13243" spans="1:21" x14ac:dyDescent="0.25">
      <c r="A13243">
        <v>1</v>
      </c>
      <c r="B13243">
        <v>1</v>
      </c>
      <c r="C13243">
        <v>2017</v>
      </c>
      <c r="K13243">
        <v>51</v>
      </c>
      <c r="L13243">
        <v>41</v>
      </c>
      <c r="M13243">
        <v>1</v>
      </c>
      <c r="N13243">
        <v>2013</v>
      </c>
      <c r="O13243">
        <v>5</v>
      </c>
      <c r="P13243">
        <v>2201510501</v>
      </c>
      <c r="T13243">
        <v>2</v>
      </c>
      <c r="U13243">
        <v>11594.5</v>
      </c>
    </row>
    <row r="13244" spans="1:21" x14ac:dyDescent="0.25">
      <c r="A13244">
        <v>1</v>
      </c>
      <c r="B13244">
        <v>1</v>
      </c>
      <c r="C13244">
        <v>2017</v>
      </c>
      <c r="K13244">
        <v>43</v>
      </c>
      <c r="L13244">
        <v>47</v>
      </c>
      <c r="M13244">
        <v>1</v>
      </c>
      <c r="N13244">
        <v>2013</v>
      </c>
      <c r="O13244">
        <v>5</v>
      </c>
      <c r="P13244">
        <v>2201430501</v>
      </c>
      <c r="T13244">
        <v>2</v>
      </c>
      <c r="U13244">
        <v>2885.31</v>
      </c>
    </row>
    <row r="13245" spans="1:21" x14ac:dyDescent="0.25">
      <c r="A13245">
        <v>1</v>
      </c>
      <c r="B13245">
        <v>1</v>
      </c>
      <c r="C13245">
        <v>2017</v>
      </c>
      <c r="K13245">
        <v>43</v>
      </c>
      <c r="L13245">
        <v>46</v>
      </c>
      <c r="M13245">
        <v>1</v>
      </c>
      <c r="N13245">
        <v>2013</v>
      </c>
      <c r="O13245">
        <v>5</v>
      </c>
      <c r="P13245">
        <v>2201430501</v>
      </c>
      <c r="T13245">
        <v>2</v>
      </c>
      <c r="U13245">
        <v>61640.6</v>
      </c>
    </row>
    <row r="13246" spans="1:21" x14ac:dyDescent="0.25">
      <c r="A13246">
        <v>1</v>
      </c>
      <c r="B13246">
        <v>1</v>
      </c>
      <c r="C13246">
        <v>2017</v>
      </c>
      <c r="K13246">
        <v>43</v>
      </c>
      <c r="L13246">
        <v>42</v>
      </c>
      <c r="M13246">
        <v>1</v>
      </c>
      <c r="N13246">
        <v>2013</v>
      </c>
      <c r="O13246">
        <v>5</v>
      </c>
      <c r="P13246">
        <v>2201430501</v>
      </c>
      <c r="T13246">
        <v>2</v>
      </c>
      <c r="U13246">
        <v>524.601</v>
      </c>
    </row>
    <row r="13247" spans="1:21" x14ac:dyDescent="0.25">
      <c r="A13247">
        <v>1</v>
      </c>
      <c r="B13247">
        <v>1</v>
      </c>
      <c r="C13247">
        <v>2017</v>
      </c>
      <c r="K13247">
        <v>43</v>
      </c>
      <c r="L13247">
        <v>41</v>
      </c>
      <c r="M13247">
        <v>1</v>
      </c>
      <c r="N13247">
        <v>2013</v>
      </c>
      <c r="O13247">
        <v>5</v>
      </c>
      <c r="P13247">
        <v>2201430501</v>
      </c>
      <c r="T13247">
        <v>2</v>
      </c>
      <c r="U13247">
        <v>786.90200000000004</v>
      </c>
    </row>
    <row r="13248" spans="1:21" x14ac:dyDescent="0.25">
      <c r="A13248">
        <v>1</v>
      </c>
      <c r="B13248">
        <v>1</v>
      </c>
      <c r="C13248">
        <v>2017</v>
      </c>
      <c r="K13248">
        <v>42</v>
      </c>
      <c r="L13248">
        <v>47</v>
      </c>
      <c r="M13248">
        <v>1</v>
      </c>
      <c r="N13248">
        <v>2013</v>
      </c>
      <c r="O13248">
        <v>5</v>
      </c>
      <c r="P13248">
        <v>2201420501</v>
      </c>
      <c r="T13248">
        <v>2</v>
      </c>
      <c r="U13248">
        <v>45927</v>
      </c>
    </row>
    <row r="13249" spans="1:21" x14ac:dyDescent="0.25">
      <c r="A13249">
        <v>1</v>
      </c>
      <c r="B13249">
        <v>1</v>
      </c>
      <c r="C13249">
        <v>2017</v>
      </c>
      <c r="K13249">
        <v>42</v>
      </c>
      <c r="L13249">
        <v>46</v>
      </c>
      <c r="M13249">
        <v>1</v>
      </c>
      <c r="N13249">
        <v>2013</v>
      </c>
      <c r="O13249">
        <v>5</v>
      </c>
      <c r="P13249">
        <v>2201420501</v>
      </c>
      <c r="T13249">
        <v>2</v>
      </c>
      <c r="U13249">
        <v>6854.78</v>
      </c>
    </row>
    <row r="13250" spans="1:21" x14ac:dyDescent="0.25">
      <c r="A13250">
        <v>1</v>
      </c>
      <c r="B13250">
        <v>1</v>
      </c>
      <c r="C13250">
        <v>2017</v>
      </c>
      <c r="K13250">
        <v>42</v>
      </c>
      <c r="L13250">
        <v>42</v>
      </c>
      <c r="M13250">
        <v>1</v>
      </c>
      <c r="N13250">
        <v>2013</v>
      </c>
      <c r="O13250">
        <v>5</v>
      </c>
      <c r="P13250">
        <v>2201420501</v>
      </c>
      <c r="T13250">
        <v>2</v>
      </c>
      <c r="U13250">
        <v>19193.400000000001</v>
      </c>
    </row>
    <row r="13251" spans="1:21" x14ac:dyDescent="0.25">
      <c r="A13251">
        <v>1</v>
      </c>
      <c r="B13251">
        <v>1</v>
      </c>
      <c r="C13251">
        <v>2017</v>
      </c>
      <c r="K13251">
        <v>32</v>
      </c>
      <c r="L13251">
        <v>40</v>
      </c>
      <c r="M13251">
        <v>1</v>
      </c>
      <c r="N13251">
        <v>2013</v>
      </c>
      <c r="O13251">
        <v>5</v>
      </c>
      <c r="P13251">
        <v>2201320501</v>
      </c>
      <c r="T13251">
        <v>2</v>
      </c>
      <c r="U13251">
        <v>19503600</v>
      </c>
    </row>
    <row r="13252" spans="1:21" x14ac:dyDescent="0.25">
      <c r="A13252">
        <v>1</v>
      </c>
      <c r="B13252">
        <v>1</v>
      </c>
      <c r="C13252">
        <v>2017</v>
      </c>
      <c r="K13252">
        <v>32</v>
      </c>
      <c r="L13252">
        <v>30</v>
      </c>
      <c r="M13252">
        <v>1</v>
      </c>
      <c r="N13252">
        <v>2013</v>
      </c>
      <c r="O13252">
        <v>5</v>
      </c>
      <c r="P13252">
        <v>2201320501</v>
      </c>
      <c r="T13252">
        <v>2</v>
      </c>
      <c r="U13252">
        <v>249684000</v>
      </c>
    </row>
    <row r="13253" spans="1:21" x14ac:dyDescent="0.25">
      <c r="A13253">
        <v>1</v>
      </c>
      <c r="B13253">
        <v>1</v>
      </c>
      <c r="C13253">
        <v>2017</v>
      </c>
      <c r="K13253">
        <v>31</v>
      </c>
      <c r="L13253">
        <v>40</v>
      </c>
      <c r="M13253">
        <v>1</v>
      </c>
      <c r="N13253">
        <v>2013</v>
      </c>
      <c r="O13253">
        <v>5</v>
      </c>
      <c r="P13253">
        <v>2201310501</v>
      </c>
      <c r="T13253">
        <v>2</v>
      </c>
      <c r="U13253">
        <v>26820500</v>
      </c>
    </row>
    <row r="13254" spans="1:21" x14ac:dyDescent="0.25">
      <c r="A13254">
        <v>1</v>
      </c>
      <c r="B13254">
        <v>1</v>
      </c>
      <c r="C13254">
        <v>2017</v>
      </c>
      <c r="K13254">
        <v>31</v>
      </c>
      <c r="L13254">
        <v>30</v>
      </c>
      <c r="M13254">
        <v>1</v>
      </c>
      <c r="N13254">
        <v>2013</v>
      </c>
      <c r="O13254">
        <v>5</v>
      </c>
      <c r="P13254">
        <v>2201310501</v>
      </c>
      <c r="T13254">
        <v>2</v>
      </c>
      <c r="U13254">
        <v>1095480000</v>
      </c>
    </row>
    <row r="13255" spans="1:21" x14ac:dyDescent="0.25">
      <c r="A13255">
        <v>1</v>
      </c>
      <c r="B13255">
        <v>1</v>
      </c>
      <c r="C13255">
        <v>2017</v>
      </c>
      <c r="K13255">
        <v>21</v>
      </c>
      <c r="L13255">
        <v>20</v>
      </c>
      <c r="M13255">
        <v>1</v>
      </c>
      <c r="N13255">
        <v>2013</v>
      </c>
      <c r="O13255">
        <v>5</v>
      </c>
      <c r="P13255">
        <v>2201210501</v>
      </c>
      <c r="T13255">
        <v>2</v>
      </c>
      <c r="U13255">
        <v>1781220000</v>
      </c>
    </row>
    <row r="13256" spans="1:21" x14ac:dyDescent="0.25">
      <c r="A13256">
        <v>1</v>
      </c>
      <c r="B13256">
        <v>1</v>
      </c>
      <c r="C13256">
        <v>2017</v>
      </c>
      <c r="K13256">
        <v>11</v>
      </c>
      <c r="L13256">
        <v>10</v>
      </c>
      <c r="M13256">
        <v>1</v>
      </c>
      <c r="N13256">
        <v>2013</v>
      </c>
      <c r="O13256">
        <v>5</v>
      </c>
      <c r="P13256">
        <v>2201110501</v>
      </c>
      <c r="T13256">
        <v>2</v>
      </c>
      <c r="U13256">
        <v>18584800</v>
      </c>
    </row>
    <row r="13257" spans="1:21" x14ac:dyDescent="0.25">
      <c r="A13257">
        <v>1</v>
      </c>
      <c r="B13257">
        <v>1</v>
      </c>
      <c r="C13257">
        <v>2017</v>
      </c>
      <c r="K13257">
        <v>54</v>
      </c>
      <c r="L13257">
        <v>47</v>
      </c>
      <c r="M13257">
        <v>1</v>
      </c>
      <c r="N13257">
        <v>2012</v>
      </c>
      <c r="O13257">
        <v>5</v>
      </c>
      <c r="P13257">
        <v>2201540501</v>
      </c>
      <c r="T13257">
        <v>2</v>
      </c>
      <c r="U13257">
        <v>53588.2</v>
      </c>
    </row>
    <row r="13258" spans="1:21" x14ac:dyDescent="0.25">
      <c r="A13258">
        <v>1</v>
      </c>
      <c r="B13258">
        <v>1</v>
      </c>
      <c r="C13258">
        <v>2017</v>
      </c>
      <c r="K13258">
        <v>54</v>
      </c>
      <c r="L13258">
        <v>46</v>
      </c>
      <c r="M13258">
        <v>1</v>
      </c>
      <c r="N13258">
        <v>2012</v>
      </c>
      <c r="O13258">
        <v>5</v>
      </c>
      <c r="P13258">
        <v>2201540501</v>
      </c>
      <c r="T13258">
        <v>2</v>
      </c>
      <c r="U13258">
        <v>411956</v>
      </c>
    </row>
    <row r="13259" spans="1:21" x14ac:dyDescent="0.25">
      <c r="A13259">
        <v>1</v>
      </c>
      <c r="B13259">
        <v>1</v>
      </c>
      <c r="C13259">
        <v>2017</v>
      </c>
      <c r="K13259">
        <v>54</v>
      </c>
      <c r="L13259">
        <v>42</v>
      </c>
      <c r="M13259">
        <v>1</v>
      </c>
      <c r="N13259">
        <v>2012</v>
      </c>
      <c r="O13259">
        <v>5</v>
      </c>
      <c r="P13259">
        <v>2201540501</v>
      </c>
      <c r="T13259">
        <v>2</v>
      </c>
      <c r="U13259">
        <v>545274</v>
      </c>
    </row>
    <row r="13260" spans="1:21" x14ac:dyDescent="0.25">
      <c r="A13260">
        <v>1</v>
      </c>
      <c r="B13260">
        <v>1</v>
      </c>
      <c r="C13260">
        <v>2017</v>
      </c>
      <c r="K13260">
        <v>54</v>
      </c>
      <c r="L13260">
        <v>41</v>
      </c>
      <c r="M13260">
        <v>1</v>
      </c>
      <c r="N13260">
        <v>2012</v>
      </c>
      <c r="O13260">
        <v>5</v>
      </c>
      <c r="P13260">
        <v>2201540501</v>
      </c>
      <c r="T13260">
        <v>2</v>
      </c>
      <c r="U13260">
        <v>373230</v>
      </c>
    </row>
    <row r="13261" spans="1:21" x14ac:dyDescent="0.25">
      <c r="A13261">
        <v>1</v>
      </c>
      <c r="B13261">
        <v>1</v>
      </c>
      <c r="C13261">
        <v>2017</v>
      </c>
      <c r="K13261">
        <v>52</v>
      </c>
      <c r="L13261">
        <v>46</v>
      </c>
      <c r="M13261">
        <v>1</v>
      </c>
      <c r="N13261">
        <v>2012</v>
      </c>
      <c r="O13261">
        <v>5</v>
      </c>
      <c r="P13261">
        <v>2201520501</v>
      </c>
      <c r="T13261">
        <v>2</v>
      </c>
      <c r="U13261">
        <v>3535480</v>
      </c>
    </row>
    <row r="13262" spans="1:21" x14ac:dyDescent="0.25">
      <c r="A13262">
        <v>1</v>
      </c>
      <c r="B13262">
        <v>1</v>
      </c>
      <c r="C13262">
        <v>2017</v>
      </c>
      <c r="K13262">
        <v>52</v>
      </c>
      <c r="L13262">
        <v>42</v>
      </c>
      <c r="M13262">
        <v>1</v>
      </c>
      <c r="N13262">
        <v>2012</v>
      </c>
      <c r="O13262">
        <v>5</v>
      </c>
      <c r="P13262">
        <v>2201520501</v>
      </c>
      <c r="T13262">
        <v>2</v>
      </c>
      <c r="U13262">
        <v>15180600</v>
      </c>
    </row>
    <row r="13263" spans="1:21" x14ac:dyDescent="0.25">
      <c r="A13263">
        <v>1</v>
      </c>
      <c r="B13263">
        <v>1</v>
      </c>
      <c r="C13263">
        <v>2017</v>
      </c>
      <c r="K13263">
        <v>52</v>
      </c>
      <c r="L13263">
        <v>41</v>
      </c>
      <c r="M13263">
        <v>1</v>
      </c>
      <c r="N13263">
        <v>2012</v>
      </c>
      <c r="O13263">
        <v>5</v>
      </c>
      <c r="P13263">
        <v>2201520501</v>
      </c>
      <c r="T13263">
        <v>2</v>
      </c>
      <c r="U13263">
        <v>13099300</v>
      </c>
    </row>
    <row r="13264" spans="1:21" x14ac:dyDescent="0.25">
      <c r="A13264">
        <v>1</v>
      </c>
      <c r="B13264">
        <v>1</v>
      </c>
      <c r="C13264">
        <v>2017</v>
      </c>
      <c r="K13264">
        <v>51</v>
      </c>
      <c r="L13264">
        <v>41</v>
      </c>
      <c r="M13264">
        <v>1</v>
      </c>
      <c r="N13264">
        <v>2012</v>
      </c>
      <c r="O13264">
        <v>5</v>
      </c>
      <c r="P13264">
        <v>2201510501</v>
      </c>
      <c r="T13264">
        <v>2</v>
      </c>
      <c r="U13264">
        <v>10041.200000000001</v>
      </c>
    </row>
    <row r="13265" spans="1:21" x14ac:dyDescent="0.25">
      <c r="A13265">
        <v>1</v>
      </c>
      <c r="B13265">
        <v>1</v>
      </c>
      <c r="C13265">
        <v>2017</v>
      </c>
      <c r="K13265">
        <v>43</v>
      </c>
      <c r="L13265">
        <v>47</v>
      </c>
      <c r="M13265">
        <v>1</v>
      </c>
      <c r="N13265">
        <v>2012</v>
      </c>
      <c r="O13265">
        <v>5</v>
      </c>
      <c r="P13265">
        <v>2201430501</v>
      </c>
      <c r="T13265">
        <v>2</v>
      </c>
      <c r="U13265">
        <v>2648.72</v>
      </c>
    </row>
    <row r="13266" spans="1:21" x14ac:dyDescent="0.25">
      <c r="A13266">
        <v>1</v>
      </c>
      <c r="B13266">
        <v>1</v>
      </c>
      <c r="C13266">
        <v>2017</v>
      </c>
      <c r="K13266">
        <v>43</v>
      </c>
      <c r="L13266">
        <v>46</v>
      </c>
      <c r="M13266">
        <v>1</v>
      </c>
      <c r="N13266">
        <v>2012</v>
      </c>
      <c r="O13266">
        <v>5</v>
      </c>
      <c r="P13266">
        <v>2201430501</v>
      </c>
      <c r="T13266">
        <v>2</v>
      </c>
      <c r="U13266">
        <v>56586.3</v>
      </c>
    </row>
    <row r="13267" spans="1:21" x14ac:dyDescent="0.25">
      <c r="A13267">
        <v>1</v>
      </c>
      <c r="B13267">
        <v>1</v>
      </c>
      <c r="C13267">
        <v>2017</v>
      </c>
      <c r="K13267">
        <v>43</v>
      </c>
      <c r="L13267">
        <v>42</v>
      </c>
      <c r="M13267">
        <v>1</v>
      </c>
      <c r="N13267">
        <v>2012</v>
      </c>
      <c r="O13267">
        <v>5</v>
      </c>
      <c r="P13267">
        <v>2201430501</v>
      </c>
      <c r="T13267">
        <v>2</v>
      </c>
      <c r="U13267">
        <v>481.58499999999998</v>
      </c>
    </row>
    <row r="13268" spans="1:21" x14ac:dyDescent="0.25">
      <c r="A13268">
        <v>1</v>
      </c>
      <c r="B13268">
        <v>1</v>
      </c>
      <c r="C13268">
        <v>2017</v>
      </c>
      <c r="K13268">
        <v>43</v>
      </c>
      <c r="L13268">
        <v>41</v>
      </c>
      <c r="M13268">
        <v>1</v>
      </c>
      <c r="N13268">
        <v>2012</v>
      </c>
      <c r="O13268">
        <v>5</v>
      </c>
      <c r="P13268">
        <v>2201430501</v>
      </c>
      <c r="T13268">
        <v>2</v>
      </c>
      <c r="U13268">
        <v>722.37800000000004</v>
      </c>
    </row>
    <row r="13269" spans="1:21" x14ac:dyDescent="0.25">
      <c r="A13269">
        <v>1</v>
      </c>
      <c r="B13269">
        <v>1</v>
      </c>
      <c r="C13269">
        <v>2017</v>
      </c>
      <c r="K13269">
        <v>42</v>
      </c>
      <c r="L13269">
        <v>47</v>
      </c>
      <c r="M13269">
        <v>1</v>
      </c>
      <c r="N13269">
        <v>2012</v>
      </c>
      <c r="O13269">
        <v>5</v>
      </c>
      <c r="P13269">
        <v>2201420501</v>
      </c>
      <c r="T13269">
        <v>2</v>
      </c>
      <c r="U13269">
        <v>40821.800000000003</v>
      </c>
    </row>
    <row r="13270" spans="1:21" x14ac:dyDescent="0.25">
      <c r="A13270">
        <v>1</v>
      </c>
      <c r="B13270">
        <v>1</v>
      </c>
      <c r="C13270">
        <v>2017</v>
      </c>
      <c r="K13270">
        <v>42</v>
      </c>
      <c r="L13270">
        <v>46</v>
      </c>
      <c r="M13270">
        <v>1</v>
      </c>
      <c r="N13270">
        <v>2012</v>
      </c>
      <c r="O13270">
        <v>5</v>
      </c>
      <c r="P13270">
        <v>2201420501</v>
      </c>
      <c r="T13270">
        <v>2</v>
      </c>
      <c r="U13270">
        <v>6092.81</v>
      </c>
    </row>
    <row r="13271" spans="1:21" x14ac:dyDescent="0.25">
      <c r="A13271">
        <v>1</v>
      </c>
      <c r="B13271">
        <v>1</v>
      </c>
      <c r="C13271">
        <v>2017</v>
      </c>
      <c r="K13271">
        <v>42</v>
      </c>
      <c r="L13271">
        <v>42</v>
      </c>
      <c r="M13271">
        <v>1</v>
      </c>
      <c r="N13271">
        <v>2012</v>
      </c>
      <c r="O13271">
        <v>5</v>
      </c>
      <c r="P13271">
        <v>2201420501</v>
      </c>
      <c r="T13271">
        <v>2</v>
      </c>
      <c r="U13271">
        <v>17059.900000000001</v>
      </c>
    </row>
    <row r="13272" spans="1:21" x14ac:dyDescent="0.25">
      <c r="A13272">
        <v>1</v>
      </c>
      <c r="B13272">
        <v>1</v>
      </c>
      <c r="C13272">
        <v>2017</v>
      </c>
      <c r="K13272">
        <v>32</v>
      </c>
      <c r="L13272">
        <v>40</v>
      </c>
      <c r="M13272">
        <v>1</v>
      </c>
      <c r="N13272">
        <v>2012</v>
      </c>
      <c r="O13272">
        <v>5</v>
      </c>
      <c r="P13272">
        <v>2201320501</v>
      </c>
      <c r="T13272">
        <v>2</v>
      </c>
      <c r="U13272">
        <v>17706200</v>
      </c>
    </row>
    <row r="13273" spans="1:21" x14ac:dyDescent="0.25">
      <c r="A13273">
        <v>1</v>
      </c>
      <c r="B13273">
        <v>1</v>
      </c>
      <c r="C13273">
        <v>2017</v>
      </c>
      <c r="K13273">
        <v>32</v>
      </c>
      <c r="L13273">
        <v>30</v>
      </c>
      <c r="M13273">
        <v>1</v>
      </c>
      <c r="N13273">
        <v>2012</v>
      </c>
      <c r="O13273">
        <v>5</v>
      </c>
      <c r="P13273">
        <v>2201320501</v>
      </c>
      <c r="T13273">
        <v>2</v>
      </c>
      <c r="U13273">
        <v>207071000</v>
      </c>
    </row>
    <row r="13274" spans="1:21" x14ac:dyDescent="0.25">
      <c r="A13274">
        <v>1</v>
      </c>
      <c r="B13274">
        <v>1</v>
      </c>
      <c r="C13274">
        <v>2017</v>
      </c>
      <c r="K13274">
        <v>31</v>
      </c>
      <c r="L13274">
        <v>40</v>
      </c>
      <c r="M13274">
        <v>1</v>
      </c>
      <c r="N13274">
        <v>2012</v>
      </c>
      <c r="O13274">
        <v>5</v>
      </c>
      <c r="P13274">
        <v>2201310501</v>
      </c>
      <c r="T13274">
        <v>2</v>
      </c>
      <c r="U13274">
        <v>24557700</v>
      </c>
    </row>
    <row r="13275" spans="1:21" x14ac:dyDescent="0.25">
      <c r="A13275">
        <v>1</v>
      </c>
      <c r="B13275">
        <v>1</v>
      </c>
      <c r="C13275">
        <v>2017</v>
      </c>
      <c r="K13275">
        <v>31</v>
      </c>
      <c r="L13275">
        <v>30</v>
      </c>
      <c r="M13275">
        <v>1</v>
      </c>
      <c r="N13275">
        <v>2012</v>
      </c>
      <c r="O13275">
        <v>5</v>
      </c>
      <c r="P13275">
        <v>2201310501</v>
      </c>
      <c r="T13275">
        <v>2</v>
      </c>
      <c r="U13275">
        <v>916314000</v>
      </c>
    </row>
    <row r="13276" spans="1:21" x14ac:dyDescent="0.25">
      <c r="A13276">
        <v>1</v>
      </c>
      <c r="B13276">
        <v>1</v>
      </c>
      <c r="C13276">
        <v>2017</v>
      </c>
      <c r="K13276">
        <v>21</v>
      </c>
      <c r="L13276">
        <v>20</v>
      </c>
      <c r="M13276">
        <v>1</v>
      </c>
      <c r="N13276">
        <v>2012</v>
      </c>
      <c r="O13276">
        <v>5</v>
      </c>
      <c r="P13276">
        <v>2201210501</v>
      </c>
      <c r="T13276">
        <v>2</v>
      </c>
      <c r="U13276">
        <v>1593020000</v>
      </c>
    </row>
    <row r="13277" spans="1:21" x14ac:dyDescent="0.25">
      <c r="A13277">
        <v>1</v>
      </c>
      <c r="B13277">
        <v>1</v>
      </c>
      <c r="C13277">
        <v>2017</v>
      </c>
      <c r="K13277">
        <v>11</v>
      </c>
      <c r="L13277">
        <v>10</v>
      </c>
      <c r="M13277">
        <v>1</v>
      </c>
      <c r="N13277">
        <v>2012</v>
      </c>
      <c r="O13277">
        <v>5</v>
      </c>
      <c r="P13277">
        <v>2201110501</v>
      </c>
      <c r="T13277">
        <v>2</v>
      </c>
      <c r="U13277">
        <v>14772000</v>
      </c>
    </row>
    <row r="13278" spans="1:21" x14ac:dyDescent="0.25">
      <c r="A13278">
        <v>1</v>
      </c>
      <c r="B13278">
        <v>1</v>
      </c>
      <c r="C13278">
        <v>2017</v>
      </c>
      <c r="K13278">
        <v>54</v>
      </c>
      <c r="L13278">
        <v>47</v>
      </c>
      <c r="M13278">
        <v>1</v>
      </c>
      <c r="N13278">
        <v>2011</v>
      </c>
      <c r="O13278">
        <v>5</v>
      </c>
      <c r="P13278">
        <v>2201540501</v>
      </c>
      <c r="T13278">
        <v>2</v>
      </c>
      <c r="U13278">
        <v>39430.400000000001</v>
      </c>
    </row>
    <row r="13279" spans="1:21" x14ac:dyDescent="0.25">
      <c r="A13279">
        <v>1</v>
      </c>
      <c r="B13279">
        <v>1</v>
      </c>
      <c r="C13279">
        <v>2017</v>
      </c>
      <c r="K13279">
        <v>54</v>
      </c>
      <c r="L13279">
        <v>46</v>
      </c>
      <c r="M13279">
        <v>1</v>
      </c>
      <c r="N13279">
        <v>2011</v>
      </c>
      <c r="O13279">
        <v>5</v>
      </c>
      <c r="P13279">
        <v>2201540501</v>
      </c>
      <c r="T13279">
        <v>2</v>
      </c>
      <c r="U13279">
        <v>303119</v>
      </c>
    </row>
    <row r="13280" spans="1:21" x14ac:dyDescent="0.25">
      <c r="A13280">
        <v>1</v>
      </c>
      <c r="B13280">
        <v>1</v>
      </c>
      <c r="C13280">
        <v>2017</v>
      </c>
      <c r="K13280">
        <v>54</v>
      </c>
      <c r="L13280">
        <v>42</v>
      </c>
      <c r="M13280">
        <v>1</v>
      </c>
      <c r="N13280">
        <v>2011</v>
      </c>
      <c r="O13280">
        <v>5</v>
      </c>
      <c r="P13280">
        <v>2201540501</v>
      </c>
      <c r="T13280">
        <v>2</v>
      </c>
      <c r="U13280">
        <v>401214</v>
      </c>
    </row>
    <row r="13281" spans="1:21" x14ac:dyDescent="0.25">
      <c r="A13281">
        <v>1</v>
      </c>
      <c r="B13281">
        <v>1</v>
      </c>
      <c r="C13281">
        <v>2017</v>
      </c>
      <c r="K13281">
        <v>54</v>
      </c>
      <c r="L13281">
        <v>41</v>
      </c>
      <c r="M13281">
        <v>1</v>
      </c>
      <c r="N13281">
        <v>2011</v>
      </c>
      <c r="O13281">
        <v>5</v>
      </c>
      <c r="P13281">
        <v>2201540501</v>
      </c>
      <c r="T13281">
        <v>2</v>
      </c>
      <c r="U13281">
        <v>274624</v>
      </c>
    </row>
    <row r="13282" spans="1:21" x14ac:dyDescent="0.25">
      <c r="A13282">
        <v>1</v>
      </c>
      <c r="B13282">
        <v>1</v>
      </c>
      <c r="C13282">
        <v>2017</v>
      </c>
      <c r="K13282">
        <v>52</v>
      </c>
      <c r="L13282">
        <v>46</v>
      </c>
      <c r="M13282">
        <v>1</v>
      </c>
      <c r="N13282">
        <v>2011</v>
      </c>
      <c r="O13282">
        <v>5</v>
      </c>
      <c r="P13282">
        <v>2201520501</v>
      </c>
      <c r="T13282">
        <v>2</v>
      </c>
      <c r="U13282">
        <v>1858400</v>
      </c>
    </row>
    <row r="13283" spans="1:21" x14ac:dyDescent="0.25">
      <c r="A13283">
        <v>1</v>
      </c>
      <c r="B13283">
        <v>1</v>
      </c>
      <c r="C13283">
        <v>2017</v>
      </c>
      <c r="K13283">
        <v>52</v>
      </c>
      <c r="L13283">
        <v>42</v>
      </c>
      <c r="M13283">
        <v>1</v>
      </c>
      <c r="N13283">
        <v>2011</v>
      </c>
      <c r="O13283">
        <v>5</v>
      </c>
      <c r="P13283">
        <v>2201520501</v>
      </c>
      <c r="T13283">
        <v>2</v>
      </c>
      <c r="U13283">
        <v>7979570</v>
      </c>
    </row>
    <row r="13284" spans="1:21" x14ac:dyDescent="0.25">
      <c r="A13284">
        <v>1</v>
      </c>
      <c r="B13284">
        <v>1</v>
      </c>
      <c r="C13284">
        <v>2017</v>
      </c>
      <c r="K13284">
        <v>52</v>
      </c>
      <c r="L13284">
        <v>41</v>
      </c>
      <c r="M13284">
        <v>1</v>
      </c>
      <c r="N13284">
        <v>2011</v>
      </c>
      <c r="O13284">
        <v>5</v>
      </c>
      <c r="P13284">
        <v>2201520501</v>
      </c>
      <c r="T13284">
        <v>2</v>
      </c>
      <c r="U13284">
        <v>6885530</v>
      </c>
    </row>
    <row r="13285" spans="1:21" x14ac:dyDescent="0.25">
      <c r="A13285">
        <v>1</v>
      </c>
      <c r="B13285">
        <v>1</v>
      </c>
      <c r="C13285">
        <v>2017</v>
      </c>
      <c r="K13285">
        <v>51</v>
      </c>
      <c r="L13285">
        <v>41</v>
      </c>
      <c r="M13285">
        <v>1</v>
      </c>
      <c r="N13285">
        <v>2011</v>
      </c>
      <c r="O13285">
        <v>5</v>
      </c>
      <c r="P13285">
        <v>2201510501</v>
      </c>
      <c r="T13285">
        <v>2</v>
      </c>
      <c r="U13285">
        <v>5092.4799999999996</v>
      </c>
    </row>
    <row r="13286" spans="1:21" x14ac:dyDescent="0.25">
      <c r="A13286">
        <v>1</v>
      </c>
      <c r="B13286">
        <v>1</v>
      </c>
      <c r="C13286">
        <v>2017</v>
      </c>
      <c r="K13286">
        <v>43</v>
      </c>
      <c r="L13286">
        <v>47</v>
      </c>
      <c r="M13286">
        <v>1</v>
      </c>
      <c r="N13286">
        <v>2011</v>
      </c>
      <c r="O13286">
        <v>5</v>
      </c>
      <c r="P13286">
        <v>2201430501</v>
      </c>
      <c r="T13286">
        <v>2</v>
      </c>
      <c r="U13286">
        <v>1860.54</v>
      </c>
    </row>
    <row r="13287" spans="1:21" x14ac:dyDescent="0.25">
      <c r="A13287">
        <v>1</v>
      </c>
      <c r="B13287">
        <v>1</v>
      </c>
      <c r="C13287">
        <v>2017</v>
      </c>
      <c r="K13287">
        <v>43</v>
      </c>
      <c r="L13287">
        <v>46</v>
      </c>
      <c r="M13287">
        <v>1</v>
      </c>
      <c r="N13287">
        <v>2011</v>
      </c>
      <c r="O13287">
        <v>5</v>
      </c>
      <c r="P13287">
        <v>2201430501</v>
      </c>
      <c r="T13287">
        <v>2</v>
      </c>
      <c r="U13287">
        <v>39748</v>
      </c>
    </row>
    <row r="13288" spans="1:21" x14ac:dyDescent="0.25">
      <c r="A13288">
        <v>1</v>
      </c>
      <c r="B13288">
        <v>1</v>
      </c>
      <c r="C13288">
        <v>2017</v>
      </c>
      <c r="K13288">
        <v>43</v>
      </c>
      <c r="L13288">
        <v>42</v>
      </c>
      <c r="M13288">
        <v>1</v>
      </c>
      <c r="N13288">
        <v>2011</v>
      </c>
      <c r="O13288">
        <v>5</v>
      </c>
      <c r="P13288">
        <v>2201430501</v>
      </c>
      <c r="T13288">
        <v>2</v>
      </c>
      <c r="U13288">
        <v>338.28100000000001</v>
      </c>
    </row>
    <row r="13289" spans="1:21" x14ac:dyDescent="0.25">
      <c r="A13289">
        <v>1</v>
      </c>
      <c r="B13289">
        <v>1</v>
      </c>
      <c r="C13289">
        <v>2017</v>
      </c>
      <c r="K13289">
        <v>43</v>
      </c>
      <c r="L13289">
        <v>41</v>
      </c>
      <c r="M13289">
        <v>1</v>
      </c>
      <c r="N13289">
        <v>2011</v>
      </c>
      <c r="O13289">
        <v>5</v>
      </c>
      <c r="P13289">
        <v>2201430501</v>
      </c>
      <c r="T13289">
        <v>2</v>
      </c>
      <c r="U13289">
        <v>507.42099999999999</v>
      </c>
    </row>
    <row r="13290" spans="1:21" x14ac:dyDescent="0.25">
      <c r="A13290">
        <v>1</v>
      </c>
      <c r="B13290">
        <v>1</v>
      </c>
      <c r="C13290">
        <v>2017</v>
      </c>
      <c r="K13290">
        <v>42</v>
      </c>
      <c r="L13290">
        <v>47</v>
      </c>
      <c r="M13290">
        <v>1</v>
      </c>
      <c r="N13290">
        <v>2011</v>
      </c>
      <c r="O13290">
        <v>5</v>
      </c>
      <c r="P13290">
        <v>2201420501</v>
      </c>
      <c r="T13290">
        <v>2</v>
      </c>
      <c r="U13290">
        <v>47355.1</v>
      </c>
    </row>
    <row r="13291" spans="1:21" x14ac:dyDescent="0.25">
      <c r="A13291">
        <v>1</v>
      </c>
      <c r="B13291">
        <v>1</v>
      </c>
      <c r="C13291">
        <v>2017</v>
      </c>
      <c r="K13291">
        <v>42</v>
      </c>
      <c r="L13291">
        <v>46</v>
      </c>
      <c r="M13291">
        <v>1</v>
      </c>
      <c r="N13291">
        <v>2011</v>
      </c>
      <c r="O13291">
        <v>5</v>
      </c>
      <c r="P13291">
        <v>2201420501</v>
      </c>
      <c r="T13291">
        <v>2</v>
      </c>
      <c r="U13291">
        <v>7067.93</v>
      </c>
    </row>
    <row r="13292" spans="1:21" x14ac:dyDescent="0.25">
      <c r="A13292">
        <v>1</v>
      </c>
      <c r="B13292">
        <v>1</v>
      </c>
      <c r="C13292">
        <v>2017</v>
      </c>
      <c r="K13292">
        <v>42</v>
      </c>
      <c r="L13292">
        <v>42</v>
      </c>
      <c r="M13292">
        <v>1</v>
      </c>
      <c r="N13292">
        <v>2011</v>
      </c>
      <c r="O13292">
        <v>5</v>
      </c>
      <c r="P13292">
        <v>2201420501</v>
      </c>
      <c r="T13292">
        <v>2</v>
      </c>
      <c r="U13292">
        <v>19790.2</v>
      </c>
    </row>
    <row r="13293" spans="1:21" x14ac:dyDescent="0.25">
      <c r="A13293">
        <v>1</v>
      </c>
      <c r="B13293">
        <v>1</v>
      </c>
      <c r="C13293">
        <v>2017</v>
      </c>
      <c r="K13293">
        <v>32</v>
      </c>
      <c r="L13293">
        <v>40</v>
      </c>
      <c r="M13293">
        <v>1</v>
      </c>
      <c r="N13293">
        <v>2011</v>
      </c>
      <c r="O13293">
        <v>5</v>
      </c>
      <c r="P13293">
        <v>2201320501</v>
      </c>
      <c r="T13293">
        <v>2</v>
      </c>
      <c r="U13293">
        <v>12325700</v>
      </c>
    </row>
    <row r="13294" spans="1:21" x14ac:dyDescent="0.25">
      <c r="A13294">
        <v>1</v>
      </c>
      <c r="B13294">
        <v>1</v>
      </c>
      <c r="C13294">
        <v>2017</v>
      </c>
      <c r="K13294">
        <v>32</v>
      </c>
      <c r="L13294">
        <v>30</v>
      </c>
      <c r="M13294">
        <v>1</v>
      </c>
      <c r="N13294">
        <v>2011</v>
      </c>
      <c r="O13294">
        <v>5</v>
      </c>
      <c r="P13294">
        <v>2201320501</v>
      </c>
      <c r="T13294">
        <v>2</v>
      </c>
      <c r="U13294">
        <v>145784000</v>
      </c>
    </row>
    <row r="13295" spans="1:21" x14ac:dyDescent="0.25">
      <c r="A13295">
        <v>1</v>
      </c>
      <c r="B13295">
        <v>1</v>
      </c>
      <c r="C13295">
        <v>2017</v>
      </c>
      <c r="K13295">
        <v>31</v>
      </c>
      <c r="L13295">
        <v>40</v>
      </c>
      <c r="M13295">
        <v>1</v>
      </c>
      <c r="N13295">
        <v>2011</v>
      </c>
      <c r="O13295">
        <v>5</v>
      </c>
      <c r="P13295">
        <v>2201310501</v>
      </c>
      <c r="T13295">
        <v>2</v>
      </c>
      <c r="U13295">
        <v>15216000</v>
      </c>
    </row>
    <row r="13296" spans="1:21" x14ac:dyDescent="0.25">
      <c r="A13296">
        <v>1</v>
      </c>
      <c r="B13296">
        <v>1</v>
      </c>
      <c r="C13296">
        <v>2017</v>
      </c>
      <c r="K13296">
        <v>31</v>
      </c>
      <c r="L13296">
        <v>30</v>
      </c>
      <c r="M13296">
        <v>1</v>
      </c>
      <c r="N13296">
        <v>2011</v>
      </c>
      <c r="O13296">
        <v>5</v>
      </c>
      <c r="P13296">
        <v>2201310501</v>
      </c>
      <c r="T13296">
        <v>2</v>
      </c>
      <c r="U13296">
        <v>574198000</v>
      </c>
    </row>
    <row r="13297" spans="1:21" x14ac:dyDescent="0.25">
      <c r="A13297">
        <v>1</v>
      </c>
      <c r="B13297">
        <v>1</v>
      </c>
      <c r="C13297">
        <v>2017</v>
      </c>
      <c r="K13297">
        <v>21</v>
      </c>
      <c r="L13297">
        <v>20</v>
      </c>
      <c r="M13297">
        <v>1</v>
      </c>
      <c r="N13297">
        <v>2011</v>
      </c>
      <c r="O13297">
        <v>5</v>
      </c>
      <c r="P13297">
        <v>2201210501</v>
      </c>
      <c r="T13297">
        <v>2</v>
      </c>
      <c r="U13297">
        <v>967383000</v>
      </c>
    </row>
    <row r="13298" spans="1:21" x14ac:dyDescent="0.25">
      <c r="A13298">
        <v>1</v>
      </c>
      <c r="B13298">
        <v>1</v>
      </c>
      <c r="C13298">
        <v>2017</v>
      </c>
      <c r="K13298">
        <v>11</v>
      </c>
      <c r="L13298">
        <v>10</v>
      </c>
      <c r="M13298">
        <v>1</v>
      </c>
      <c r="N13298">
        <v>2011</v>
      </c>
      <c r="O13298">
        <v>5</v>
      </c>
      <c r="P13298">
        <v>2201110501</v>
      </c>
      <c r="T13298">
        <v>2</v>
      </c>
      <c r="U13298">
        <v>10743400</v>
      </c>
    </row>
    <row r="13299" spans="1:21" x14ac:dyDescent="0.25">
      <c r="A13299">
        <v>1</v>
      </c>
      <c r="B13299">
        <v>1</v>
      </c>
      <c r="C13299">
        <v>2017</v>
      </c>
      <c r="K13299">
        <v>54</v>
      </c>
      <c r="L13299">
        <v>47</v>
      </c>
      <c r="M13299">
        <v>1</v>
      </c>
      <c r="N13299">
        <v>2010</v>
      </c>
      <c r="O13299">
        <v>5</v>
      </c>
      <c r="P13299">
        <v>2201540501</v>
      </c>
      <c r="T13299">
        <v>2</v>
      </c>
      <c r="U13299">
        <v>34498.6</v>
      </c>
    </row>
    <row r="13300" spans="1:21" x14ac:dyDescent="0.25">
      <c r="A13300">
        <v>1</v>
      </c>
      <c r="B13300">
        <v>1</v>
      </c>
      <c r="C13300">
        <v>2017</v>
      </c>
      <c r="K13300">
        <v>54</v>
      </c>
      <c r="L13300">
        <v>46</v>
      </c>
      <c r="M13300">
        <v>1</v>
      </c>
      <c r="N13300">
        <v>2010</v>
      </c>
      <c r="O13300">
        <v>5</v>
      </c>
      <c r="P13300">
        <v>2201540501</v>
      </c>
      <c r="T13300">
        <v>2</v>
      </c>
      <c r="U13300">
        <v>265093</v>
      </c>
    </row>
    <row r="13301" spans="1:21" x14ac:dyDescent="0.25">
      <c r="A13301">
        <v>1</v>
      </c>
      <c r="B13301">
        <v>1</v>
      </c>
      <c r="C13301">
        <v>2017</v>
      </c>
      <c r="K13301">
        <v>54</v>
      </c>
      <c r="L13301">
        <v>42</v>
      </c>
      <c r="M13301">
        <v>1</v>
      </c>
      <c r="N13301">
        <v>2010</v>
      </c>
      <c r="O13301">
        <v>5</v>
      </c>
      <c r="P13301">
        <v>2201540501</v>
      </c>
      <c r="T13301">
        <v>2</v>
      </c>
      <c r="U13301">
        <v>350877</v>
      </c>
    </row>
    <row r="13302" spans="1:21" x14ac:dyDescent="0.25">
      <c r="A13302">
        <v>1</v>
      </c>
      <c r="B13302">
        <v>1</v>
      </c>
      <c r="C13302">
        <v>2017</v>
      </c>
      <c r="K13302">
        <v>54</v>
      </c>
      <c r="L13302">
        <v>41</v>
      </c>
      <c r="M13302">
        <v>1</v>
      </c>
      <c r="N13302">
        <v>2010</v>
      </c>
      <c r="O13302">
        <v>5</v>
      </c>
      <c r="P13302">
        <v>2201540501</v>
      </c>
      <c r="T13302">
        <v>2</v>
      </c>
      <c r="U13302">
        <v>240181</v>
      </c>
    </row>
    <row r="13303" spans="1:21" x14ac:dyDescent="0.25">
      <c r="A13303">
        <v>1</v>
      </c>
      <c r="B13303">
        <v>1</v>
      </c>
      <c r="C13303">
        <v>2017</v>
      </c>
      <c r="K13303">
        <v>52</v>
      </c>
      <c r="L13303">
        <v>46</v>
      </c>
      <c r="M13303">
        <v>1</v>
      </c>
      <c r="N13303">
        <v>2010</v>
      </c>
      <c r="O13303">
        <v>5</v>
      </c>
      <c r="P13303">
        <v>2201520501</v>
      </c>
      <c r="T13303">
        <v>2</v>
      </c>
      <c r="U13303">
        <v>18092.400000000001</v>
      </c>
    </row>
    <row r="13304" spans="1:21" x14ac:dyDescent="0.25">
      <c r="A13304">
        <v>1</v>
      </c>
      <c r="B13304">
        <v>1</v>
      </c>
      <c r="C13304">
        <v>2017</v>
      </c>
      <c r="K13304">
        <v>52</v>
      </c>
      <c r="L13304">
        <v>42</v>
      </c>
      <c r="M13304">
        <v>1</v>
      </c>
      <c r="N13304">
        <v>2010</v>
      </c>
      <c r="O13304">
        <v>5</v>
      </c>
      <c r="P13304">
        <v>2201520501</v>
      </c>
      <c r="T13304">
        <v>2</v>
      </c>
      <c r="U13304">
        <v>4764390</v>
      </c>
    </row>
    <row r="13305" spans="1:21" x14ac:dyDescent="0.25">
      <c r="A13305">
        <v>1</v>
      </c>
      <c r="B13305">
        <v>1</v>
      </c>
      <c r="C13305">
        <v>2017</v>
      </c>
      <c r="K13305">
        <v>52</v>
      </c>
      <c r="L13305">
        <v>41</v>
      </c>
      <c r="M13305">
        <v>1</v>
      </c>
      <c r="N13305">
        <v>2010</v>
      </c>
      <c r="O13305">
        <v>5</v>
      </c>
      <c r="P13305">
        <v>2201520501</v>
      </c>
      <c r="T13305">
        <v>2</v>
      </c>
      <c r="U13305">
        <v>5542500</v>
      </c>
    </row>
    <row r="13306" spans="1:21" x14ac:dyDescent="0.25">
      <c r="A13306">
        <v>1</v>
      </c>
      <c r="B13306">
        <v>1</v>
      </c>
      <c r="C13306">
        <v>2017</v>
      </c>
      <c r="K13306">
        <v>51</v>
      </c>
      <c r="L13306">
        <v>41</v>
      </c>
      <c r="M13306">
        <v>1</v>
      </c>
      <c r="N13306">
        <v>2010</v>
      </c>
      <c r="O13306">
        <v>5</v>
      </c>
      <c r="P13306">
        <v>2201510501</v>
      </c>
      <c r="T13306">
        <v>2</v>
      </c>
      <c r="U13306">
        <v>2515.92</v>
      </c>
    </row>
    <row r="13307" spans="1:21" x14ac:dyDescent="0.25">
      <c r="A13307">
        <v>1</v>
      </c>
      <c r="B13307">
        <v>1</v>
      </c>
      <c r="C13307">
        <v>2017</v>
      </c>
      <c r="K13307">
        <v>43</v>
      </c>
      <c r="L13307">
        <v>47</v>
      </c>
      <c r="M13307">
        <v>1</v>
      </c>
      <c r="N13307">
        <v>2010</v>
      </c>
      <c r="O13307">
        <v>5</v>
      </c>
      <c r="P13307">
        <v>2201430501</v>
      </c>
      <c r="T13307">
        <v>2</v>
      </c>
      <c r="U13307">
        <v>2015.74</v>
      </c>
    </row>
    <row r="13308" spans="1:21" x14ac:dyDescent="0.25">
      <c r="A13308">
        <v>1</v>
      </c>
      <c r="B13308">
        <v>1</v>
      </c>
      <c r="C13308">
        <v>2017</v>
      </c>
      <c r="K13308">
        <v>43</v>
      </c>
      <c r="L13308">
        <v>46</v>
      </c>
      <c r="M13308">
        <v>1</v>
      </c>
      <c r="N13308">
        <v>2010</v>
      </c>
      <c r="O13308">
        <v>5</v>
      </c>
      <c r="P13308">
        <v>2201430501</v>
      </c>
      <c r="T13308">
        <v>2</v>
      </c>
      <c r="U13308">
        <v>43170.400000000001</v>
      </c>
    </row>
    <row r="13309" spans="1:21" x14ac:dyDescent="0.25">
      <c r="A13309">
        <v>1</v>
      </c>
      <c r="B13309">
        <v>1</v>
      </c>
      <c r="C13309">
        <v>2017</v>
      </c>
      <c r="K13309">
        <v>43</v>
      </c>
      <c r="L13309">
        <v>42</v>
      </c>
      <c r="M13309">
        <v>1</v>
      </c>
      <c r="N13309">
        <v>2010</v>
      </c>
      <c r="O13309">
        <v>5</v>
      </c>
      <c r="P13309">
        <v>2201430501</v>
      </c>
      <c r="T13309">
        <v>2</v>
      </c>
      <c r="U13309">
        <v>335.95699999999999</v>
      </c>
    </row>
    <row r="13310" spans="1:21" x14ac:dyDescent="0.25">
      <c r="A13310">
        <v>1</v>
      </c>
      <c r="B13310">
        <v>1</v>
      </c>
      <c r="C13310">
        <v>2017</v>
      </c>
      <c r="K13310">
        <v>43</v>
      </c>
      <c r="L13310">
        <v>41</v>
      </c>
      <c r="M13310">
        <v>1</v>
      </c>
      <c r="N13310">
        <v>2010</v>
      </c>
      <c r="O13310">
        <v>5</v>
      </c>
      <c r="P13310">
        <v>2201430501</v>
      </c>
      <c r="T13310">
        <v>2</v>
      </c>
      <c r="U13310">
        <v>503.935</v>
      </c>
    </row>
    <row r="13311" spans="1:21" x14ac:dyDescent="0.25">
      <c r="A13311">
        <v>1</v>
      </c>
      <c r="B13311">
        <v>1</v>
      </c>
      <c r="C13311">
        <v>2017</v>
      </c>
      <c r="K13311">
        <v>42</v>
      </c>
      <c r="L13311">
        <v>47</v>
      </c>
      <c r="M13311">
        <v>1</v>
      </c>
      <c r="N13311">
        <v>2010</v>
      </c>
      <c r="O13311">
        <v>5</v>
      </c>
      <c r="P13311">
        <v>2201420501</v>
      </c>
      <c r="T13311">
        <v>2</v>
      </c>
      <c r="U13311">
        <v>23790.9</v>
      </c>
    </row>
    <row r="13312" spans="1:21" x14ac:dyDescent="0.25">
      <c r="A13312">
        <v>1</v>
      </c>
      <c r="B13312">
        <v>1</v>
      </c>
      <c r="C13312">
        <v>2017</v>
      </c>
      <c r="K13312">
        <v>42</v>
      </c>
      <c r="L13312">
        <v>46</v>
      </c>
      <c r="M13312">
        <v>1</v>
      </c>
      <c r="N13312">
        <v>2010</v>
      </c>
      <c r="O13312">
        <v>5</v>
      </c>
      <c r="P13312">
        <v>2201420501</v>
      </c>
      <c r="T13312">
        <v>2</v>
      </c>
      <c r="U13312">
        <v>3398.7</v>
      </c>
    </row>
    <row r="13313" spans="1:21" x14ac:dyDescent="0.25">
      <c r="A13313">
        <v>1</v>
      </c>
      <c r="B13313">
        <v>1</v>
      </c>
      <c r="C13313">
        <v>2017</v>
      </c>
      <c r="K13313">
        <v>42</v>
      </c>
      <c r="L13313">
        <v>42</v>
      </c>
      <c r="M13313">
        <v>1</v>
      </c>
      <c r="N13313">
        <v>2010</v>
      </c>
      <c r="O13313">
        <v>5</v>
      </c>
      <c r="P13313">
        <v>2201420501</v>
      </c>
      <c r="T13313">
        <v>2</v>
      </c>
      <c r="U13313">
        <v>10196.1</v>
      </c>
    </row>
    <row r="13314" spans="1:21" x14ac:dyDescent="0.25">
      <c r="A13314">
        <v>1</v>
      </c>
      <c r="B13314">
        <v>1</v>
      </c>
      <c r="C13314">
        <v>2017</v>
      </c>
      <c r="K13314">
        <v>32</v>
      </c>
      <c r="L13314">
        <v>40</v>
      </c>
      <c r="M13314">
        <v>1</v>
      </c>
      <c r="N13314">
        <v>2010</v>
      </c>
      <c r="O13314">
        <v>5</v>
      </c>
      <c r="P13314">
        <v>2201320501</v>
      </c>
      <c r="T13314">
        <v>2</v>
      </c>
      <c r="U13314">
        <v>6079970</v>
      </c>
    </row>
    <row r="13315" spans="1:21" x14ac:dyDescent="0.25">
      <c r="A13315">
        <v>1</v>
      </c>
      <c r="B13315">
        <v>1</v>
      </c>
      <c r="C13315">
        <v>2017</v>
      </c>
      <c r="K13315">
        <v>32</v>
      </c>
      <c r="L13315">
        <v>30</v>
      </c>
      <c r="M13315">
        <v>1</v>
      </c>
      <c r="N13315">
        <v>2010</v>
      </c>
      <c r="O13315">
        <v>5</v>
      </c>
      <c r="P13315">
        <v>2201320501</v>
      </c>
      <c r="T13315">
        <v>2</v>
      </c>
      <c r="U13315">
        <v>135654000</v>
      </c>
    </row>
    <row r="13316" spans="1:21" x14ac:dyDescent="0.25">
      <c r="A13316">
        <v>1</v>
      </c>
      <c r="B13316">
        <v>1</v>
      </c>
      <c r="C13316">
        <v>2017</v>
      </c>
      <c r="K13316">
        <v>31</v>
      </c>
      <c r="L13316">
        <v>40</v>
      </c>
      <c r="M13316">
        <v>1</v>
      </c>
      <c r="N13316">
        <v>2010</v>
      </c>
      <c r="O13316">
        <v>5</v>
      </c>
      <c r="P13316">
        <v>2201310501</v>
      </c>
      <c r="T13316">
        <v>2</v>
      </c>
      <c r="U13316">
        <v>7505720</v>
      </c>
    </row>
    <row r="13317" spans="1:21" x14ac:dyDescent="0.25">
      <c r="A13317">
        <v>1</v>
      </c>
      <c r="B13317">
        <v>1</v>
      </c>
      <c r="C13317">
        <v>2017</v>
      </c>
      <c r="K13317">
        <v>31</v>
      </c>
      <c r="L13317">
        <v>30</v>
      </c>
      <c r="M13317">
        <v>1</v>
      </c>
      <c r="N13317">
        <v>2010</v>
      </c>
      <c r="O13317">
        <v>5</v>
      </c>
      <c r="P13317">
        <v>2201310501</v>
      </c>
      <c r="T13317">
        <v>2</v>
      </c>
      <c r="U13317">
        <v>534299000</v>
      </c>
    </row>
    <row r="13318" spans="1:21" x14ac:dyDescent="0.25">
      <c r="A13318">
        <v>1</v>
      </c>
      <c r="B13318">
        <v>1</v>
      </c>
      <c r="C13318">
        <v>2017</v>
      </c>
      <c r="K13318">
        <v>21</v>
      </c>
      <c r="L13318">
        <v>20</v>
      </c>
      <c r="M13318">
        <v>1</v>
      </c>
      <c r="N13318">
        <v>2010</v>
      </c>
      <c r="O13318">
        <v>5</v>
      </c>
      <c r="P13318">
        <v>2201210501</v>
      </c>
      <c r="T13318">
        <v>2</v>
      </c>
      <c r="U13318">
        <v>1065540000</v>
      </c>
    </row>
    <row r="13319" spans="1:21" x14ac:dyDescent="0.25">
      <c r="A13319">
        <v>1</v>
      </c>
      <c r="B13319">
        <v>1</v>
      </c>
      <c r="C13319">
        <v>2017</v>
      </c>
      <c r="K13319">
        <v>11</v>
      </c>
      <c r="L13319">
        <v>10</v>
      </c>
      <c r="M13319">
        <v>1</v>
      </c>
      <c r="N13319">
        <v>2010</v>
      </c>
      <c r="O13319">
        <v>5</v>
      </c>
      <c r="P13319">
        <v>2201110501</v>
      </c>
      <c r="T13319">
        <v>2</v>
      </c>
      <c r="U13319">
        <v>8910940</v>
      </c>
    </row>
    <row r="13320" spans="1:21" x14ac:dyDescent="0.25">
      <c r="A13320">
        <v>1</v>
      </c>
      <c r="B13320">
        <v>1</v>
      </c>
      <c r="C13320">
        <v>2017</v>
      </c>
      <c r="K13320">
        <v>54</v>
      </c>
      <c r="L13320">
        <v>47</v>
      </c>
      <c r="M13320">
        <v>1</v>
      </c>
      <c r="N13320">
        <v>2009</v>
      </c>
      <c r="O13320">
        <v>5</v>
      </c>
      <c r="P13320">
        <v>2201540501</v>
      </c>
      <c r="T13320">
        <v>2</v>
      </c>
      <c r="U13320">
        <v>28404.7</v>
      </c>
    </row>
    <row r="13321" spans="1:21" x14ac:dyDescent="0.25">
      <c r="A13321">
        <v>1</v>
      </c>
      <c r="B13321">
        <v>1</v>
      </c>
      <c r="C13321">
        <v>2017</v>
      </c>
      <c r="K13321">
        <v>54</v>
      </c>
      <c r="L13321">
        <v>46</v>
      </c>
      <c r="M13321">
        <v>1</v>
      </c>
      <c r="N13321">
        <v>2009</v>
      </c>
      <c r="O13321">
        <v>5</v>
      </c>
      <c r="P13321">
        <v>2201540501</v>
      </c>
      <c r="T13321">
        <v>2</v>
      </c>
      <c r="U13321">
        <v>218434</v>
      </c>
    </row>
    <row r="13322" spans="1:21" x14ac:dyDescent="0.25">
      <c r="A13322">
        <v>1</v>
      </c>
      <c r="B13322">
        <v>1</v>
      </c>
      <c r="C13322">
        <v>2017</v>
      </c>
      <c r="K13322">
        <v>54</v>
      </c>
      <c r="L13322">
        <v>42</v>
      </c>
      <c r="M13322">
        <v>1</v>
      </c>
      <c r="N13322">
        <v>2009</v>
      </c>
      <c r="O13322">
        <v>5</v>
      </c>
      <c r="P13322">
        <v>2201540501</v>
      </c>
      <c r="T13322">
        <v>2</v>
      </c>
      <c r="U13322">
        <v>289114</v>
      </c>
    </row>
    <row r="13323" spans="1:21" x14ac:dyDescent="0.25">
      <c r="A13323">
        <v>1</v>
      </c>
      <c r="B13323">
        <v>1</v>
      </c>
      <c r="C13323">
        <v>2017</v>
      </c>
      <c r="K13323">
        <v>54</v>
      </c>
      <c r="L13323">
        <v>41</v>
      </c>
      <c r="M13323">
        <v>1</v>
      </c>
      <c r="N13323">
        <v>2009</v>
      </c>
      <c r="O13323">
        <v>5</v>
      </c>
      <c r="P13323">
        <v>2201540501</v>
      </c>
      <c r="T13323">
        <v>2</v>
      </c>
      <c r="U13323">
        <v>197878</v>
      </c>
    </row>
    <row r="13324" spans="1:21" x14ac:dyDescent="0.25">
      <c r="A13324">
        <v>1</v>
      </c>
      <c r="B13324">
        <v>1</v>
      </c>
      <c r="C13324">
        <v>2017</v>
      </c>
      <c r="K13324">
        <v>52</v>
      </c>
      <c r="L13324">
        <v>46</v>
      </c>
      <c r="M13324">
        <v>1</v>
      </c>
      <c r="N13324">
        <v>2009</v>
      </c>
      <c r="O13324">
        <v>5</v>
      </c>
      <c r="P13324">
        <v>2201520501</v>
      </c>
      <c r="T13324">
        <v>2</v>
      </c>
      <c r="U13324">
        <v>982111</v>
      </c>
    </row>
    <row r="13325" spans="1:21" x14ac:dyDescent="0.25">
      <c r="A13325">
        <v>1</v>
      </c>
      <c r="B13325">
        <v>1</v>
      </c>
      <c r="C13325">
        <v>2017</v>
      </c>
      <c r="K13325">
        <v>52</v>
      </c>
      <c r="L13325">
        <v>42</v>
      </c>
      <c r="M13325">
        <v>1</v>
      </c>
      <c r="N13325">
        <v>2009</v>
      </c>
      <c r="O13325">
        <v>5</v>
      </c>
      <c r="P13325">
        <v>2201520501</v>
      </c>
      <c r="T13325">
        <v>2</v>
      </c>
      <c r="U13325">
        <v>3628930</v>
      </c>
    </row>
    <row r="13326" spans="1:21" x14ac:dyDescent="0.25">
      <c r="A13326">
        <v>1</v>
      </c>
      <c r="B13326">
        <v>1</v>
      </c>
      <c r="C13326">
        <v>2017</v>
      </c>
      <c r="K13326">
        <v>52</v>
      </c>
      <c r="L13326">
        <v>41</v>
      </c>
      <c r="M13326">
        <v>1</v>
      </c>
      <c r="N13326">
        <v>2009</v>
      </c>
      <c r="O13326">
        <v>5</v>
      </c>
      <c r="P13326">
        <v>2201520501</v>
      </c>
      <c r="T13326">
        <v>2</v>
      </c>
      <c r="U13326">
        <v>3892000</v>
      </c>
    </row>
    <row r="13327" spans="1:21" x14ac:dyDescent="0.25">
      <c r="A13327">
        <v>1</v>
      </c>
      <c r="B13327">
        <v>1</v>
      </c>
      <c r="C13327">
        <v>2017</v>
      </c>
      <c r="K13327">
        <v>51</v>
      </c>
      <c r="L13327">
        <v>41</v>
      </c>
      <c r="M13327">
        <v>1</v>
      </c>
      <c r="N13327">
        <v>2009</v>
      </c>
      <c r="O13327">
        <v>5</v>
      </c>
      <c r="P13327">
        <v>2201510501</v>
      </c>
      <c r="T13327">
        <v>2</v>
      </c>
      <c r="U13327">
        <v>2325.27</v>
      </c>
    </row>
    <row r="13328" spans="1:21" x14ac:dyDescent="0.25">
      <c r="A13328">
        <v>1</v>
      </c>
      <c r="B13328">
        <v>1</v>
      </c>
      <c r="C13328">
        <v>2017</v>
      </c>
      <c r="K13328">
        <v>43</v>
      </c>
      <c r="L13328">
        <v>47</v>
      </c>
      <c r="M13328">
        <v>1</v>
      </c>
      <c r="N13328">
        <v>2009</v>
      </c>
      <c r="O13328">
        <v>5</v>
      </c>
      <c r="P13328">
        <v>2201430501</v>
      </c>
      <c r="T13328">
        <v>2</v>
      </c>
      <c r="U13328">
        <v>2483.06</v>
      </c>
    </row>
    <row r="13329" spans="1:21" x14ac:dyDescent="0.25">
      <c r="A13329">
        <v>1</v>
      </c>
      <c r="B13329">
        <v>1</v>
      </c>
      <c r="C13329">
        <v>2017</v>
      </c>
      <c r="K13329">
        <v>43</v>
      </c>
      <c r="L13329">
        <v>46</v>
      </c>
      <c r="M13329">
        <v>1</v>
      </c>
      <c r="N13329">
        <v>2009</v>
      </c>
      <c r="O13329">
        <v>5</v>
      </c>
      <c r="P13329">
        <v>2201430501</v>
      </c>
      <c r="T13329">
        <v>2</v>
      </c>
      <c r="U13329">
        <v>50654.400000000001</v>
      </c>
    </row>
    <row r="13330" spans="1:21" x14ac:dyDescent="0.25">
      <c r="A13330">
        <v>1</v>
      </c>
      <c r="B13330">
        <v>1</v>
      </c>
      <c r="C13330">
        <v>2017</v>
      </c>
      <c r="K13330">
        <v>43</v>
      </c>
      <c r="L13330">
        <v>42</v>
      </c>
      <c r="M13330">
        <v>1</v>
      </c>
      <c r="N13330">
        <v>2009</v>
      </c>
      <c r="O13330">
        <v>5</v>
      </c>
      <c r="P13330">
        <v>2201430501</v>
      </c>
      <c r="T13330">
        <v>2</v>
      </c>
      <c r="U13330">
        <v>331.07400000000001</v>
      </c>
    </row>
    <row r="13331" spans="1:21" x14ac:dyDescent="0.25">
      <c r="A13331">
        <v>1</v>
      </c>
      <c r="B13331">
        <v>1</v>
      </c>
      <c r="C13331">
        <v>2017</v>
      </c>
      <c r="K13331">
        <v>43</v>
      </c>
      <c r="L13331">
        <v>41</v>
      </c>
      <c r="M13331">
        <v>1</v>
      </c>
      <c r="N13331">
        <v>2009</v>
      </c>
      <c r="O13331">
        <v>5</v>
      </c>
      <c r="P13331">
        <v>2201430501</v>
      </c>
      <c r="T13331">
        <v>2</v>
      </c>
      <c r="U13331">
        <v>496.61099999999999</v>
      </c>
    </row>
    <row r="13332" spans="1:21" x14ac:dyDescent="0.25">
      <c r="A13332">
        <v>1</v>
      </c>
      <c r="B13332">
        <v>1</v>
      </c>
      <c r="C13332">
        <v>2017</v>
      </c>
      <c r="K13332">
        <v>42</v>
      </c>
      <c r="L13332">
        <v>47</v>
      </c>
      <c r="M13332">
        <v>1</v>
      </c>
      <c r="N13332">
        <v>2009</v>
      </c>
      <c r="O13332">
        <v>5</v>
      </c>
      <c r="P13332">
        <v>2201420501</v>
      </c>
      <c r="T13332">
        <v>2</v>
      </c>
      <c r="U13332">
        <v>20747.099999999999</v>
      </c>
    </row>
    <row r="13333" spans="1:21" x14ac:dyDescent="0.25">
      <c r="A13333">
        <v>1</v>
      </c>
      <c r="B13333">
        <v>1</v>
      </c>
      <c r="C13333">
        <v>2017</v>
      </c>
      <c r="K13333">
        <v>42</v>
      </c>
      <c r="L13333">
        <v>46</v>
      </c>
      <c r="M13333">
        <v>1</v>
      </c>
      <c r="N13333">
        <v>2009</v>
      </c>
      <c r="O13333">
        <v>5</v>
      </c>
      <c r="P13333">
        <v>2201420501</v>
      </c>
      <c r="T13333">
        <v>2</v>
      </c>
      <c r="U13333">
        <v>3241.73</v>
      </c>
    </row>
    <row r="13334" spans="1:21" x14ac:dyDescent="0.25">
      <c r="A13334">
        <v>1</v>
      </c>
      <c r="B13334">
        <v>1</v>
      </c>
      <c r="C13334">
        <v>2017</v>
      </c>
      <c r="K13334">
        <v>42</v>
      </c>
      <c r="L13334">
        <v>42</v>
      </c>
      <c r="M13334">
        <v>1</v>
      </c>
      <c r="N13334">
        <v>2009</v>
      </c>
      <c r="O13334">
        <v>5</v>
      </c>
      <c r="P13334">
        <v>2201420501</v>
      </c>
      <c r="T13334">
        <v>2</v>
      </c>
      <c r="U13334">
        <v>9076.84</v>
      </c>
    </row>
    <row r="13335" spans="1:21" x14ac:dyDescent="0.25">
      <c r="A13335">
        <v>1</v>
      </c>
      <c r="B13335">
        <v>1</v>
      </c>
      <c r="C13335">
        <v>2017</v>
      </c>
      <c r="K13335">
        <v>32</v>
      </c>
      <c r="L13335">
        <v>40</v>
      </c>
      <c r="M13335">
        <v>1</v>
      </c>
      <c r="N13335">
        <v>2009</v>
      </c>
      <c r="O13335">
        <v>5</v>
      </c>
      <c r="P13335">
        <v>2201320501</v>
      </c>
      <c r="T13335">
        <v>2</v>
      </c>
      <c r="U13335">
        <v>5615540</v>
      </c>
    </row>
    <row r="13336" spans="1:21" x14ac:dyDescent="0.25">
      <c r="A13336">
        <v>1</v>
      </c>
      <c r="B13336">
        <v>1</v>
      </c>
      <c r="C13336">
        <v>2017</v>
      </c>
      <c r="K13336">
        <v>32</v>
      </c>
      <c r="L13336">
        <v>30</v>
      </c>
      <c r="M13336">
        <v>1</v>
      </c>
      <c r="N13336">
        <v>2009</v>
      </c>
      <c r="O13336">
        <v>5</v>
      </c>
      <c r="P13336">
        <v>2201320501</v>
      </c>
      <c r="T13336">
        <v>2</v>
      </c>
      <c r="U13336">
        <v>97735600</v>
      </c>
    </row>
    <row r="13337" spans="1:21" x14ac:dyDescent="0.25">
      <c r="A13337">
        <v>1</v>
      </c>
      <c r="B13337">
        <v>1</v>
      </c>
      <c r="C13337">
        <v>2017</v>
      </c>
      <c r="K13337">
        <v>31</v>
      </c>
      <c r="L13337">
        <v>40</v>
      </c>
      <c r="M13337">
        <v>1</v>
      </c>
      <c r="N13337">
        <v>2009</v>
      </c>
      <c r="O13337">
        <v>5</v>
      </c>
      <c r="P13337">
        <v>2201310501</v>
      </c>
      <c r="T13337">
        <v>2</v>
      </c>
      <c r="U13337">
        <v>6932380</v>
      </c>
    </row>
    <row r="13338" spans="1:21" x14ac:dyDescent="0.25">
      <c r="A13338">
        <v>1</v>
      </c>
      <c r="B13338">
        <v>1</v>
      </c>
      <c r="C13338">
        <v>2017</v>
      </c>
      <c r="K13338">
        <v>31</v>
      </c>
      <c r="L13338">
        <v>30</v>
      </c>
      <c r="M13338">
        <v>1</v>
      </c>
      <c r="N13338">
        <v>2009</v>
      </c>
      <c r="O13338">
        <v>5</v>
      </c>
      <c r="P13338">
        <v>2201310501</v>
      </c>
      <c r="T13338">
        <v>2</v>
      </c>
      <c r="U13338">
        <v>384951000</v>
      </c>
    </row>
    <row r="13339" spans="1:21" x14ac:dyDescent="0.25">
      <c r="A13339">
        <v>1</v>
      </c>
      <c r="B13339">
        <v>1</v>
      </c>
      <c r="C13339">
        <v>2017</v>
      </c>
      <c r="K13339">
        <v>21</v>
      </c>
      <c r="L13339">
        <v>20</v>
      </c>
      <c r="M13339">
        <v>1</v>
      </c>
      <c r="N13339">
        <v>2009</v>
      </c>
      <c r="O13339">
        <v>5</v>
      </c>
      <c r="P13339">
        <v>2201210501</v>
      </c>
      <c r="T13339">
        <v>2</v>
      </c>
      <c r="U13339">
        <v>936335000</v>
      </c>
    </row>
    <row r="13340" spans="1:21" x14ac:dyDescent="0.25">
      <c r="A13340">
        <v>1</v>
      </c>
      <c r="B13340">
        <v>1</v>
      </c>
      <c r="C13340">
        <v>2017</v>
      </c>
      <c r="K13340">
        <v>11</v>
      </c>
      <c r="L13340">
        <v>10</v>
      </c>
      <c r="M13340">
        <v>1</v>
      </c>
      <c r="N13340">
        <v>2009</v>
      </c>
      <c r="O13340">
        <v>5</v>
      </c>
      <c r="P13340">
        <v>2201110501</v>
      </c>
      <c r="T13340">
        <v>2</v>
      </c>
      <c r="U13340">
        <v>8539120</v>
      </c>
    </row>
    <row r="13341" spans="1:21" x14ac:dyDescent="0.25">
      <c r="A13341">
        <v>1</v>
      </c>
      <c r="B13341">
        <v>1</v>
      </c>
      <c r="C13341">
        <v>2017</v>
      </c>
      <c r="K13341">
        <v>54</v>
      </c>
      <c r="L13341">
        <v>47</v>
      </c>
      <c r="M13341">
        <v>1</v>
      </c>
      <c r="N13341">
        <v>2008</v>
      </c>
      <c r="O13341">
        <v>5</v>
      </c>
      <c r="P13341">
        <v>2201540501</v>
      </c>
      <c r="T13341">
        <v>2</v>
      </c>
      <c r="U13341">
        <v>37144.699999999997</v>
      </c>
    </row>
    <row r="13342" spans="1:21" x14ac:dyDescent="0.25">
      <c r="A13342">
        <v>1</v>
      </c>
      <c r="B13342">
        <v>1</v>
      </c>
      <c r="C13342">
        <v>2017</v>
      </c>
      <c r="K13342">
        <v>54</v>
      </c>
      <c r="L13342">
        <v>46</v>
      </c>
      <c r="M13342">
        <v>1</v>
      </c>
      <c r="N13342">
        <v>2008</v>
      </c>
      <c r="O13342">
        <v>5</v>
      </c>
      <c r="P13342">
        <v>2201540501</v>
      </c>
      <c r="T13342">
        <v>2</v>
      </c>
      <c r="U13342">
        <v>285598</v>
      </c>
    </row>
    <row r="13343" spans="1:21" x14ac:dyDescent="0.25">
      <c r="A13343">
        <v>1</v>
      </c>
      <c r="B13343">
        <v>1</v>
      </c>
      <c r="C13343">
        <v>2017</v>
      </c>
      <c r="K13343">
        <v>54</v>
      </c>
      <c r="L13343">
        <v>42</v>
      </c>
      <c r="M13343">
        <v>1</v>
      </c>
      <c r="N13343">
        <v>2008</v>
      </c>
      <c r="O13343">
        <v>5</v>
      </c>
      <c r="P13343">
        <v>2201540501</v>
      </c>
      <c r="T13343">
        <v>2</v>
      </c>
      <c r="U13343">
        <v>378005</v>
      </c>
    </row>
    <row r="13344" spans="1:21" x14ac:dyDescent="0.25">
      <c r="A13344">
        <v>1</v>
      </c>
      <c r="B13344">
        <v>1</v>
      </c>
      <c r="C13344">
        <v>2017</v>
      </c>
      <c r="K13344">
        <v>54</v>
      </c>
      <c r="L13344">
        <v>41</v>
      </c>
      <c r="M13344">
        <v>1</v>
      </c>
      <c r="N13344">
        <v>2008</v>
      </c>
      <c r="O13344">
        <v>5</v>
      </c>
      <c r="P13344">
        <v>2201540501</v>
      </c>
      <c r="T13344">
        <v>2</v>
      </c>
      <c r="U13344">
        <v>258762</v>
      </c>
    </row>
    <row r="13345" spans="1:21" x14ac:dyDescent="0.25">
      <c r="A13345">
        <v>1</v>
      </c>
      <c r="B13345">
        <v>1</v>
      </c>
      <c r="C13345">
        <v>2017</v>
      </c>
      <c r="K13345">
        <v>52</v>
      </c>
      <c r="L13345">
        <v>46</v>
      </c>
      <c r="M13345">
        <v>1</v>
      </c>
      <c r="N13345">
        <v>2008</v>
      </c>
      <c r="O13345">
        <v>5</v>
      </c>
      <c r="P13345">
        <v>2201520501</v>
      </c>
      <c r="T13345">
        <v>2</v>
      </c>
      <c r="U13345">
        <v>2684490</v>
      </c>
    </row>
    <row r="13346" spans="1:21" x14ac:dyDescent="0.25">
      <c r="A13346">
        <v>1</v>
      </c>
      <c r="B13346">
        <v>1</v>
      </c>
      <c r="C13346">
        <v>2017</v>
      </c>
      <c r="K13346">
        <v>52</v>
      </c>
      <c r="L13346">
        <v>42</v>
      </c>
      <c r="M13346">
        <v>1</v>
      </c>
      <c r="N13346">
        <v>2008</v>
      </c>
      <c r="O13346">
        <v>5</v>
      </c>
      <c r="P13346">
        <v>2201520501</v>
      </c>
      <c r="T13346">
        <v>2</v>
      </c>
      <c r="U13346">
        <v>5988360</v>
      </c>
    </row>
    <row r="13347" spans="1:21" x14ac:dyDescent="0.25">
      <c r="A13347">
        <v>1</v>
      </c>
      <c r="B13347">
        <v>1</v>
      </c>
      <c r="C13347">
        <v>2017</v>
      </c>
      <c r="K13347">
        <v>52</v>
      </c>
      <c r="L13347">
        <v>41</v>
      </c>
      <c r="M13347">
        <v>1</v>
      </c>
      <c r="N13347">
        <v>2008</v>
      </c>
      <c r="O13347">
        <v>5</v>
      </c>
      <c r="P13347">
        <v>2201520501</v>
      </c>
      <c r="T13347">
        <v>2</v>
      </c>
      <c r="U13347">
        <v>6343090</v>
      </c>
    </row>
    <row r="13348" spans="1:21" x14ac:dyDescent="0.25">
      <c r="A13348">
        <v>1</v>
      </c>
      <c r="B13348">
        <v>1</v>
      </c>
      <c r="C13348">
        <v>2017</v>
      </c>
      <c r="K13348">
        <v>51</v>
      </c>
      <c r="L13348">
        <v>41</v>
      </c>
      <c r="M13348">
        <v>1</v>
      </c>
      <c r="N13348">
        <v>2008</v>
      </c>
      <c r="O13348">
        <v>5</v>
      </c>
      <c r="P13348">
        <v>2201510501</v>
      </c>
      <c r="T13348">
        <v>2</v>
      </c>
      <c r="U13348">
        <v>5843.51</v>
      </c>
    </row>
    <row r="13349" spans="1:21" x14ac:dyDescent="0.25">
      <c r="A13349">
        <v>1</v>
      </c>
      <c r="B13349">
        <v>1</v>
      </c>
      <c r="C13349">
        <v>2017</v>
      </c>
      <c r="K13349">
        <v>43</v>
      </c>
      <c r="L13349">
        <v>47</v>
      </c>
      <c r="M13349">
        <v>1</v>
      </c>
      <c r="N13349">
        <v>2008</v>
      </c>
      <c r="O13349">
        <v>5</v>
      </c>
      <c r="P13349">
        <v>2201430501</v>
      </c>
      <c r="T13349">
        <v>2</v>
      </c>
      <c r="U13349">
        <v>2618.0100000000002</v>
      </c>
    </row>
    <row r="13350" spans="1:21" x14ac:dyDescent="0.25">
      <c r="A13350">
        <v>1</v>
      </c>
      <c r="B13350">
        <v>1</v>
      </c>
      <c r="C13350">
        <v>2017</v>
      </c>
      <c r="K13350">
        <v>43</v>
      </c>
      <c r="L13350">
        <v>46</v>
      </c>
      <c r="M13350">
        <v>1</v>
      </c>
      <c r="N13350">
        <v>2008</v>
      </c>
      <c r="O13350">
        <v>5</v>
      </c>
      <c r="P13350">
        <v>2201430501</v>
      </c>
      <c r="T13350">
        <v>2</v>
      </c>
      <c r="U13350">
        <v>55141.8</v>
      </c>
    </row>
    <row r="13351" spans="1:21" x14ac:dyDescent="0.25">
      <c r="A13351">
        <v>1</v>
      </c>
      <c r="B13351">
        <v>1</v>
      </c>
      <c r="C13351">
        <v>2017</v>
      </c>
      <c r="K13351">
        <v>43</v>
      </c>
      <c r="L13351">
        <v>42</v>
      </c>
      <c r="M13351">
        <v>1</v>
      </c>
      <c r="N13351">
        <v>2008</v>
      </c>
      <c r="O13351">
        <v>5</v>
      </c>
      <c r="P13351">
        <v>2201430501</v>
      </c>
      <c r="T13351">
        <v>2</v>
      </c>
      <c r="U13351">
        <v>490.87700000000001</v>
      </c>
    </row>
    <row r="13352" spans="1:21" x14ac:dyDescent="0.25">
      <c r="A13352">
        <v>1</v>
      </c>
      <c r="B13352">
        <v>1</v>
      </c>
      <c r="C13352">
        <v>2017</v>
      </c>
      <c r="K13352">
        <v>43</v>
      </c>
      <c r="L13352">
        <v>41</v>
      </c>
      <c r="M13352">
        <v>1</v>
      </c>
      <c r="N13352">
        <v>2008</v>
      </c>
      <c r="O13352">
        <v>5</v>
      </c>
      <c r="P13352">
        <v>2201430501</v>
      </c>
      <c r="T13352">
        <v>2</v>
      </c>
      <c r="U13352">
        <v>654.50199999999995</v>
      </c>
    </row>
    <row r="13353" spans="1:21" x14ac:dyDescent="0.25">
      <c r="A13353">
        <v>1</v>
      </c>
      <c r="B13353">
        <v>1</v>
      </c>
      <c r="C13353">
        <v>2017</v>
      </c>
      <c r="K13353">
        <v>42</v>
      </c>
      <c r="L13353">
        <v>47</v>
      </c>
      <c r="M13353">
        <v>1</v>
      </c>
      <c r="N13353">
        <v>2008</v>
      </c>
      <c r="O13353">
        <v>5</v>
      </c>
      <c r="P13353">
        <v>2201420501</v>
      </c>
      <c r="T13353">
        <v>2</v>
      </c>
      <c r="U13353">
        <v>23555.599999999999</v>
      </c>
    </row>
    <row r="13354" spans="1:21" x14ac:dyDescent="0.25">
      <c r="A13354">
        <v>1</v>
      </c>
      <c r="B13354">
        <v>1</v>
      </c>
      <c r="C13354">
        <v>2017</v>
      </c>
      <c r="K13354">
        <v>42</v>
      </c>
      <c r="L13354">
        <v>46</v>
      </c>
      <c r="M13354">
        <v>1</v>
      </c>
      <c r="N13354">
        <v>2008</v>
      </c>
      <c r="O13354">
        <v>5</v>
      </c>
      <c r="P13354">
        <v>2201420501</v>
      </c>
      <c r="T13354">
        <v>2</v>
      </c>
      <c r="U13354">
        <v>3719.3</v>
      </c>
    </row>
    <row r="13355" spans="1:21" x14ac:dyDescent="0.25">
      <c r="A13355">
        <v>1</v>
      </c>
      <c r="B13355">
        <v>1</v>
      </c>
      <c r="C13355">
        <v>2017</v>
      </c>
      <c r="K13355">
        <v>42</v>
      </c>
      <c r="L13355">
        <v>42</v>
      </c>
      <c r="M13355">
        <v>1</v>
      </c>
      <c r="N13355">
        <v>2008</v>
      </c>
      <c r="O13355">
        <v>5</v>
      </c>
      <c r="P13355">
        <v>2201420501</v>
      </c>
      <c r="T13355">
        <v>2</v>
      </c>
      <c r="U13355">
        <v>9918.14</v>
      </c>
    </row>
    <row r="13356" spans="1:21" x14ac:dyDescent="0.25">
      <c r="A13356">
        <v>1</v>
      </c>
      <c r="B13356">
        <v>1</v>
      </c>
      <c r="C13356">
        <v>2017</v>
      </c>
      <c r="K13356">
        <v>32</v>
      </c>
      <c r="L13356">
        <v>40</v>
      </c>
      <c r="M13356">
        <v>1</v>
      </c>
      <c r="N13356">
        <v>2008</v>
      </c>
      <c r="O13356">
        <v>5</v>
      </c>
      <c r="P13356">
        <v>2201320501</v>
      </c>
      <c r="T13356">
        <v>2</v>
      </c>
      <c r="U13356">
        <v>13926200</v>
      </c>
    </row>
    <row r="13357" spans="1:21" x14ac:dyDescent="0.25">
      <c r="A13357">
        <v>1</v>
      </c>
      <c r="B13357">
        <v>1</v>
      </c>
      <c r="C13357">
        <v>2017</v>
      </c>
      <c r="K13357">
        <v>32</v>
      </c>
      <c r="L13357">
        <v>30</v>
      </c>
      <c r="M13357">
        <v>1</v>
      </c>
      <c r="N13357">
        <v>2008</v>
      </c>
      <c r="O13357">
        <v>5</v>
      </c>
      <c r="P13357">
        <v>2201320501</v>
      </c>
      <c r="T13357">
        <v>2</v>
      </c>
      <c r="U13357">
        <v>166090000</v>
      </c>
    </row>
    <row r="13358" spans="1:21" x14ac:dyDescent="0.25">
      <c r="A13358">
        <v>1</v>
      </c>
      <c r="B13358">
        <v>1</v>
      </c>
      <c r="C13358">
        <v>2017</v>
      </c>
      <c r="K13358">
        <v>31</v>
      </c>
      <c r="L13358">
        <v>40</v>
      </c>
      <c r="M13358">
        <v>1</v>
      </c>
      <c r="N13358">
        <v>2008</v>
      </c>
      <c r="O13358">
        <v>5</v>
      </c>
      <c r="P13358">
        <v>2201310501</v>
      </c>
      <c r="T13358">
        <v>2</v>
      </c>
      <c r="U13358">
        <v>17191900</v>
      </c>
    </row>
    <row r="13359" spans="1:21" x14ac:dyDescent="0.25">
      <c r="A13359">
        <v>1</v>
      </c>
      <c r="B13359">
        <v>1</v>
      </c>
      <c r="C13359">
        <v>2017</v>
      </c>
      <c r="K13359">
        <v>31</v>
      </c>
      <c r="L13359">
        <v>30</v>
      </c>
      <c r="M13359">
        <v>1</v>
      </c>
      <c r="N13359">
        <v>2008</v>
      </c>
      <c r="O13359">
        <v>5</v>
      </c>
      <c r="P13359">
        <v>2201310501</v>
      </c>
      <c r="T13359">
        <v>2</v>
      </c>
      <c r="U13359">
        <v>654180000</v>
      </c>
    </row>
    <row r="13360" spans="1:21" x14ac:dyDescent="0.25">
      <c r="A13360">
        <v>1</v>
      </c>
      <c r="B13360">
        <v>1</v>
      </c>
      <c r="C13360">
        <v>2017</v>
      </c>
      <c r="K13360">
        <v>21</v>
      </c>
      <c r="L13360">
        <v>20</v>
      </c>
      <c r="M13360">
        <v>1</v>
      </c>
      <c r="N13360">
        <v>2008</v>
      </c>
      <c r="O13360">
        <v>5</v>
      </c>
      <c r="P13360">
        <v>2201210501</v>
      </c>
      <c r="T13360">
        <v>2</v>
      </c>
      <c r="U13360">
        <v>1122780000</v>
      </c>
    </row>
    <row r="13361" spans="1:21" x14ac:dyDescent="0.25">
      <c r="A13361">
        <v>1</v>
      </c>
      <c r="B13361">
        <v>1</v>
      </c>
      <c r="C13361">
        <v>2017</v>
      </c>
      <c r="K13361">
        <v>11</v>
      </c>
      <c r="L13361">
        <v>10</v>
      </c>
      <c r="M13361">
        <v>1</v>
      </c>
      <c r="N13361">
        <v>2008</v>
      </c>
      <c r="O13361">
        <v>5</v>
      </c>
      <c r="P13361">
        <v>2201110501</v>
      </c>
      <c r="T13361">
        <v>2</v>
      </c>
      <c r="U13361">
        <v>14137600</v>
      </c>
    </row>
    <row r="13362" spans="1:21" x14ac:dyDescent="0.25">
      <c r="A13362">
        <v>1</v>
      </c>
      <c r="B13362">
        <v>1</v>
      </c>
      <c r="C13362">
        <v>2017</v>
      </c>
      <c r="K13362">
        <v>54</v>
      </c>
      <c r="L13362">
        <v>47</v>
      </c>
      <c r="M13362">
        <v>1</v>
      </c>
      <c r="N13362">
        <v>2007</v>
      </c>
      <c r="O13362">
        <v>5</v>
      </c>
      <c r="P13362">
        <v>2201540501</v>
      </c>
      <c r="T13362">
        <v>2</v>
      </c>
      <c r="U13362">
        <v>50122.400000000001</v>
      </c>
    </row>
    <row r="13363" spans="1:21" x14ac:dyDescent="0.25">
      <c r="A13363">
        <v>1</v>
      </c>
      <c r="B13363">
        <v>1</v>
      </c>
      <c r="C13363">
        <v>2017</v>
      </c>
      <c r="K13363">
        <v>54</v>
      </c>
      <c r="L13363">
        <v>46</v>
      </c>
      <c r="M13363">
        <v>1</v>
      </c>
      <c r="N13363">
        <v>2007</v>
      </c>
      <c r="O13363">
        <v>5</v>
      </c>
      <c r="P13363">
        <v>2201540501</v>
      </c>
      <c r="T13363">
        <v>2</v>
      </c>
      <c r="U13363">
        <v>385180</v>
      </c>
    </row>
    <row r="13364" spans="1:21" x14ac:dyDescent="0.25">
      <c r="A13364">
        <v>1</v>
      </c>
      <c r="B13364">
        <v>1</v>
      </c>
      <c r="C13364">
        <v>2017</v>
      </c>
      <c r="K13364">
        <v>54</v>
      </c>
      <c r="L13364">
        <v>42</v>
      </c>
      <c r="M13364">
        <v>1</v>
      </c>
      <c r="N13364">
        <v>2007</v>
      </c>
      <c r="O13364">
        <v>5</v>
      </c>
      <c r="P13364">
        <v>2201540501</v>
      </c>
      <c r="T13364">
        <v>2</v>
      </c>
      <c r="U13364">
        <v>509824</v>
      </c>
    </row>
    <row r="13365" spans="1:21" x14ac:dyDescent="0.25">
      <c r="A13365">
        <v>1</v>
      </c>
      <c r="B13365">
        <v>1</v>
      </c>
      <c r="C13365">
        <v>2017</v>
      </c>
      <c r="K13365">
        <v>54</v>
      </c>
      <c r="L13365">
        <v>41</v>
      </c>
      <c r="M13365">
        <v>1</v>
      </c>
      <c r="N13365">
        <v>2007</v>
      </c>
      <c r="O13365">
        <v>5</v>
      </c>
      <c r="P13365">
        <v>2201540501</v>
      </c>
      <c r="T13365">
        <v>2</v>
      </c>
      <c r="U13365">
        <v>348989</v>
      </c>
    </row>
    <row r="13366" spans="1:21" x14ac:dyDescent="0.25">
      <c r="A13366">
        <v>1</v>
      </c>
      <c r="B13366">
        <v>1</v>
      </c>
      <c r="C13366">
        <v>2017</v>
      </c>
      <c r="K13366">
        <v>52</v>
      </c>
      <c r="L13366">
        <v>46</v>
      </c>
      <c r="M13366">
        <v>1</v>
      </c>
      <c r="N13366">
        <v>2007</v>
      </c>
      <c r="O13366">
        <v>5</v>
      </c>
      <c r="P13366">
        <v>2201520501</v>
      </c>
      <c r="T13366">
        <v>2</v>
      </c>
      <c r="U13366">
        <v>2554730</v>
      </c>
    </row>
    <row r="13367" spans="1:21" x14ac:dyDescent="0.25">
      <c r="A13367">
        <v>1</v>
      </c>
      <c r="B13367">
        <v>1</v>
      </c>
      <c r="C13367">
        <v>2017</v>
      </c>
      <c r="K13367">
        <v>52</v>
      </c>
      <c r="L13367">
        <v>42</v>
      </c>
      <c r="M13367">
        <v>1</v>
      </c>
      <c r="N13367">
        <v>2007</v>
      </c>
      <c r="O13367">
        <v>5</v>
      </c>
      <c r="P13367">
        <v>2201520501</v>
      </c>
      <c r="T13367">
        <v>2</v>
      </c>
      <c r="U13367">
        <v>4016600</v>
      </c>
    </row>
    <row r="13368" spans="1:21" x14ac:dyDescent="0.25">
      <c r="A13368">
        <v>1</v>
      </c>
      <c r="B13368">
        <v>1</v>
      </c>
      <c r="C13368">
        <v>2017</v>
      </c>
      <c r="K13368">
        <v>52</v>
      </c>
      <c r="L13368">
        <v>41</v>
      </c>
      <c r="M13368">
        <v>1</v>
      </c>
      <c r="N13368">
        <v>2007</v>
      </c>
      <c r="O13368">
        <v>5</v>
      </c>
      <c r="P13368">
        <v>2201520501</v>
      </c>
      <c r="T13368">
        <v>2</v>
      </c>
      <c r="U13368">
        <v>6085890</v>
      </c>
    </row>
    <row r="13369" spans="1:21" x14ac:dyDescent="0.25">
      <c r="A13369">
        <v>1</v>
      </c>
      <c r="B13369">
        <v>1</v>
      </c>
      <c r="C13369">
        <v>2017</v>
      </c>
      <c r="K13369">
        <v>51</v>
      </c>
      <c r="L13369">
        <v>41</v>
      </c>
      <c r="M13369">
        <v>1</v>
      </c>
      <c r="N13369">
        <v>2007</v>
      </c>
      <c r="O13369">
        <v>5</v>
      </c>
      <c r="P13369">
        <v>2201510501</v>
      </c>
      <c r="T13369">
        <v>2</v>
      </c>
      <c r="U13369">
        <v>4810.2</v>
      </c>
    </row>
    <row r="13370" spans="1:21" x14ac:dyDescent="0.25">
      <c r="A13370">
        <v>1</v>
      </c>
      <c r="B13370">
        <v>1</v>
      </c>
      <c r="C13370">
        <v>2017</v>
      </c>
      <c r="K13370">
        <v>43</v>
      </c>
      <c r="L13370">
        <v>47</v>
      </c>
      <c r="M13370">
        <v>1</v>
      </c>
      <c r="N13370">
        <v>2007</v>
      </c>
      <c r="O13370">
        <v>5</v>
      </c>
      <c r="P13370">
        <v>2201430501</v>
      </c>
      <c r="T13370">
        <v>2</v>
      </c>
      <c r="U13370">
        <v>2737.6</v>
      </c>
    </row>
    <row r="13371" spans="1:21" x14ac:dyDescent="0.25">
      <c r="A13371">
        <v>1</v>
      </c>
      <c r="B13371">
        <v>1</v>
      </c>
      <c r="C13371">
        <v>2017</v>
      </c>
      <c r="K13371">
        <v>43</v>
      </c>
      <c r="L13371">
        <v>46</v>
      </c>
      <c r="M13371">
        <v>1</v>
      </c>
      <c r="N13371">
        <v>2007</v>
      </c>
      <c r="O13371">
        <v>5</v>
      </c>
      <c r="P13371">
        <v>2201430501</v>
      </c>
      <c r="T13371">
        <v>2</v>
      </c>
      <c r="U13371">
        <v>56845.5</v>
      </c>
    </row>
    <row r="13372" spans="1:21" x14ac:dyDescent="0.25">
      <c r="A13372">
        <v>1</v>
      </c>
      <c r="B13372">
        <v>1</v>
      </c>
      <c r="C13372">
        <v>2017</v>
      </c>
      <c r="K13372">
        <v>43</v>
      </c>
      <c r="L13372">
        <v>42</v>
      </c>
      <c r="M13372">
        <v>1</v>
      </c>
      <c r="N13372">
        <v>2007</v>
      </c>
      <c r="O13372">
        <v>5</v>
      </c>
      <c r="P13372">
        <v>2201430501</v>
      </c>
      <c r="T13372">
        <v>2</v>
      </c>
      <c r="U13372">
        <v>483.10599999999999</v>
      </c>
    </row>
    <row r="13373" spans="1:21" x14ac:dyDescent="0.25">
      <c r="A13373">
        <v>1</v>
      </c>
      <c r="B13373">
        <v>1</v>
      </c>
      <c r="C13373">
        <v>2017</v>
      </c>
      <c r="K13373">
        <v>43</v>
      </c>
      <c r="L13373">
        <v>41</v>
      </c>
      <c r="M13373">
        <v>1</v>
      </c>
      <c r="N13373">
        <v>2007</v>
      </c>
      <c r="O13373">
        <v>5</v>
      </c>
      <c r="P13373">
        <v>2201430501</v>
      </c>
      <c r="T13373">
        <v>2</v>
      </c>
      <c r="U13373">
        <v>644.14099999999996</v>
      </c>
    </row>
    <row r="13374" spans="1:21" x14ac:dyDescent="0.25">
      <c r="A13374">
        <v>1</v>
      </c>
      <c r="B13374">
        <v>1</v>
      </c>
      <c r="C13374">
        <v>2017</v>
      </c>
      <c r="K13374">
        <v>42</v>
      </c>
      <c r="L13374">
        <v>47</v>
      </c>
      <c r="M13374">
        <v>1</v>
      </c>
      <c r="N13374">
        <v>2007</v>
      </c>
      <c r="O13374">
        <v>5</v>
      </c>
      <c r="P13374">
        <v>2201420501</v>
      </c>
      <c r="T13374">
        <v>2</v>
      </c>
      <c r="U13374">
        <v>17744</v>
      </c>
    </row>
    <row r="13375" spans="1:21" x14ac:dyDescent="0.25">
      <c r="A13375">
        <v>1</v>
      </c>
      <c r="B13375">
        <v>1</v>
      </c>
      <c r="C13375">
        <v>2017</v>
      </c>
      <c r="K13375">
        <v>42</v>
      </c>
      <c r="L13375">
        <v>46</v>
      </c>
      <c r="M13375">
        <v>1</v>
      </c>
      <c r="N13375">
        <v>2007</v>
      </c>
      <c r="O13375">
        <v>5</v>
      </c>
      <c r="P13375">
        <v>2201420501</v>
      </c>
      <c r="T13375">
        <v>2</v>
      </c>
      <c r="U13375">
        <v>2957.33</v>
      </c>
    </row>
    <row r="13376" spans="1:21" x14ac:dyDescent="0.25">
      <c r="A13376">
        <v>1</v>
      </c>
      <c r="B13376">
        <v>1</v>
      </c>
      <c r="C13376">
        <v>2017</v>
      </c>
      <c r="K13376">
        <v>42</v>
      </c>
      <c r="L13376">
        <v>42</v>
      </c>
      <c r="M13376">
        <v>1</v>
      </c>
      <c r="N13376">
        <v>2007</v>
      </c>
      <c r="O13376">
        <v>5</v>
      </c>
      <c r="P13376">
        <v>2201420501</v>
      </c>
      <c r="T13376">
        <v>2</v>
      </c>
      <c r="U13376">
        <v>7689.07</v>
      </c>
    </row>
    <row r="13377" spans="1:21" x14ac:dyDescent="0.25">
      <c r="A13377">
        <v>1</v>
      </c>
      <c r="B13377">
        <v>1</v>
      </c>
      <c r="C13377">
        <v>2017</v>
      </c>
      <c r="K13377">
        <v>32</v>
      </c>
      <c r="L13377">
        <v>40</v>
      </c>
      <c r="M13377">
        <v>1</v>
      </c>
      <c r="N13377">
        <v>2007</v>
      </c>
      <c r="O13377">
        <v>5</v>
      </c>
      <c r="P13377">
        <v>2201320501</v>
      </c>
      <c r="T13377">
        <v>2</v>
      </c>
      <c r="U13377">
        <v>11287600</v>
      </c>
    </row>
    <row r="13378" spans="1:21" x14ac:dyDescent="0.25">
      <c r="A13378">
        <v>1</v>
      </c>
      <c r="B13378">
        <v>1</v>
      </c>
      <c r="C13378">
        <v>2017</v>
      </c>
      <c r="K13378">
        <v>32</v>
      </c>
      <c r="L13378">
        <v>30</v>
      </c>
      <c r="M13378">
        <v>1</v>
      </c>
      <c r="N13378">
        <v>2007</v>
      </c>
      <c r="O13378">
        <v>5</v>
      </c>
      <c r="P13378">
        <v>2201320501</v>
      </c>
      <c r="T13378">
        <v>2</v>
      </c>
      <c r="U13378">
        <v>158543000</v>
      </c>
    </row>
    <row r="13379" spans="1:21" x14ac:dyDescent="0.25">
      <c r="A13379">
        <v>1</v>
      </c>
      <c r="B13379">
        <v>1</v>
      </c>
      <c r="C13379">
        <v>2017</v>
      </c>
      <c r="K13379">
        <v>31</v>
      </c>
      <c r="L13379">
        <v>40</v>
      </c>
      <c r="M13379">
        <v>1</v>
      </c>
      <c r="N13379">
        <v>2007</v>
      </c>
      <c r="O13379">
        <v>5</v>
      </c>
      <c r="P13379">
        <v>2201310501</v>
      </c>
      <c r="T13379">
        <v>2</v>
      </c>
      <c r="U13379">
        <v>13934500</v>
      </c>
    </row>
    <row r="13380" spans="1:21" x14ac:dyDescent="0.25">
      <c r="A13380">
        <v>1</v>
      </c>
      <c r="B13380">
        <v>1</v>
      </c>
      <c r="C13380">
        <v>2017</v>
      </c>
      <c r="K13380">
        <v>31</v>
      </c>
      <c r="L13380">
        <v>30</v>
      </c>
      <c r="M13380">
        <v>1</v>
      </c>
      <c r="N13380">
        <v>2007</v>
      </c>
      <c r="O13380">
        <v>5</v>
      </c>
      <c r="P13380">
        <v>2201310501</v>
      </c>
      <c r="T13380">
        <v>2</v>
      </c>
      <c r="U13380">
        <v>624452000</v>
      </c>
    </row>
    <row r="13381" spans="1:21" x14ac:dyDescent="0.25">
      <c r="A13381">
        <v>1</v>
      </c>
      <c r="B13381">
        <v>1</v>
      </c>
      <c r="C13381">
        <v>2017</v>
      </c>
      <c r="K13381">
        <v>21</v>
      </c>
      <c r="L13381">
        <v>20</v>
      </c>
      <c r="M13381">
        <v>1</v>
      </c>
      <c r="N13381">
        <v>2007</v>
      </c>
      <c r="O13381">
        <v>5</v>
      </c>
      <c r="P13381">
        <v>2201210501</v>
      </c>
      <c r="T13381">
        <v>2</v>
      </c>
      <c r="U13381">
        <v>1178300000</v>
      </c>
    </row>
    <row r="13382" spans="1:21" x14ac:dyDescent="0.25">
      <c r="A13382">
        <v>1</v>
      </c>
      <c r="B13382">
        <v>1</v>
      </c>
      <c r="C13382">
        <v>2017</v>
      </c>
      <c r="K13382">
        <v>11</v>
      </c>
      <c r="L13382">
        <v>10</v>
      </c>
      <c r="M13382">
        <v>1</v>
      </c>
      <c r="N13382">
        <v>2007</v>
      </c>
      <c r="O13382">
        <v>5</v>
      </c>
      <c r="P13382">
        <v>2201110501</v>
      </c>
      <c r="T13382">
        <v>2</v>
      </c>
      <c r="U13382">
        <v>11830800</v>
      </c>
    </row>
    <row r="13383" spans="1:21" x14ac:dyDescent="0.25">
      <c r="A13383">
        <v>1</v>
      </c>
      <c r="B13383">
        <v>1</v>
      </c>
      <c r="C13383">
        <v>2017</v>
      </c>
      <c r="K13383">
        <v>54</v>
      </c>
      <c r="L13383">
        <v>47</v>
      </c>
      <c r="M13383">
        <v>1</v>
      </c>
      <c r="N13383">
        <v>2006</v>
      </c>
      <c r="O13383">
        <v>5</v>
      </c>
      <c r="P13383">
        <v>2201540501</v>
      </c>
      <c r="T13383">
        <v>2</v>
      </c>
      <c r="U13383">
        <v>51596.800000000003</v>
      </c>
    </row>
    <row r="13384" spans="1:21" x14ac:dyDescent="0.25">
      <c r="A13384">
        <v>1</v>
      </c>
      <c r="B13384">
        <v>1</v>
      </c>
      <c r="C13384">
        <v>2017</v>
      </c>
      <c r="K13384">
        <v>54</v>
      </c>
      <c r="L13384">
        <v>46</v>
      </c>
      <c r="M13384">
        <v>1</v>
      </c>
      <c r="N13384">
        <v>2006</v>
      </c>
      <c r="O13384">
        <v>5</v>
      </c>
      <c r="P13384">
        <v>2201540501</v>
      </c>
      <c r="T13384">
        <v>2</v>
      </c>
      <c r="U13384">
        <v>396638</v>
      </c>
    </row>
    <row r="13385" spans="1:21" x14ac:dyDescent="0.25">
      <c r="A13385">
        <v>1</v>
      </c>
      <c r="B13385">
        <v>1</v>
      </c>
      <c r="C13385">
        <v>2017</v>
      </c>
      <c r="K13385">
        <v>54</v>
      </c>
      <c r="L13385">
        <v>42</v>
      </c>
      <c r="M13385">
        <v>1</v>
      </c>
      <c r="N13385">
        <v>2006</v>
      </c>
      <c r="O13385">
        <v>5</v>
      </c>
      <c r="P13385">
        <v>2201540501</v>
      </c>
      <c r="T13385">
        <v>2</v>
      </c>
      <c r="U13385">
        <v>525020</v>
      </c>
    </row>
    <row r="13386" spans="1:21" x14ac:dyDescent="0.25">
      <c r="A13386">
        <v>1</v>
      </c>
      <c r="B13386">
        <v>1</v>
      </c>
      <c r="C13386">
        <v>2017</v>
      </c>
      <c r="K13386">
        <v>54</v>
      </c>
      <c r="L13386">
        <v>41</v>
      </c>
      <c r="M13386">
        <v>1</v>
      </c>
      <c r="N13386">
        <v>2006</v>
      </c>
      <c r="O13386">
        <v>5</v>
      </c>
      <c r="P13386">
        <v>2201540501</v>
      </c>
      <c r="T13386">
        <v>2</v>
      </c>
      <c r="U13386">
        <v>359368</v>
      </c>
    </row>
    <row r="13387" spans="1:21" x14ac:dyDescent="0.25">
      <c r="A13387">
        <v>1</v>
      </c>
      <c r="B13387">
        <v>1</v>
      </c>
      <c r="C13387">
        <v>2017</v>
      </c>
      <c r="K13387">
        <v>52</v>
      </c>
      <c r="L13387">
        <v>46</v>
      </c>
      <c r="M13387">
        <v>1</v>
      </c>
      <c r="N13387">
        <v>2006</v>
      </c>
      <c r="O13387">
        <v>5</v>
      </c>
      <c r="P13387">
        <v>2201520501</v>
      </c>
      <c r="T13387">
        <v>2</v>
      </c>
      <c r="U13387">
        <v>3726430</v>
      </c>
    </row>
    <row r="13388" spans="1:21" x14ac:dyDescent="0.25">
      <c r="A13388">
        <v>1</v>
      </c>
      <c r="B13388">
        <v>1</v>
      </c>
      <c r="C13388">
        <v>2017</v>
      </c>
      <c r="K13388">
        <v>52</v>
      </c>
      <c r="L13388">
        <v>42</v>
      </c>
      <c r="M13388">
        <v>1</v>
      </c>
      <c r="N13388">
        <v>2006</v>
      </c>
      <c r="O13388">
        <v>5</v>
      </c>
      <c r="P13388">
        <v>2201520501</v>
      </c>
      <c r="T13388">
        <v>2</v>
      </c>
      <c r="U13388">
        <v>6615890</v>
      </c>
    </row>
    <row r="13389" spans="1:21" x14ac:dyDescent="0.25">
      <c r="A13389">
        <v>1</v>
      </c>
      <c r="B13389">
        <v>1</v>
      </c>
      <c r="C13389">
        <v>2017</v>
      </c>
      <c r="K13389">
        <v>52</v>
      </c>
      <c r="L13389">
        <v>41</v>
      </c>
      <c r="M13389">
        <v>1</v>
      </c>
      <c r="N13389">
        <v>2006</v>
      </c>
      <c r="O13389">
        <v>5</v>
      </c>
      <c r="P13389">
        <v>2201520501</v>
      </c>
      <c r="T13389">
        <v>2</v>
      </c>
      <c r="U13389">
        <v>5771000</v>
      </c>
    </row>
    <row r="13390" spans="1:21" x14ac:dyDescent="0.25">
      <c r="A13390">
        <v>1</v>
      </c>
      <c r="B13390">
        <v>1</v>
      </c>
      <c r="C13390">
        <v>2017</v>
      </c>
      <c r="K13390">
        <v>51</v>
      </c>
      <c r="L13390">
        <v>41</v>
      </c>
      <c r="M13390">
        <v>1</v>
      </c>
      <c r="N13390">
        <v>2006</v>
      </c>
      <c r="O13390">
        <v>5</v>
      </c>
      <c r="P13390">
        <v>2201510501</v>
      </c>
      <c r="T13390">
        <v>2</v>
      </c>
      <c r="U13390">
        <v>6993.75</v>
      </c>
    </row>
    <row r="13391" spans="1:21" x14ac:dyDescent="0.25">
      <c r="A13391">
        <v>1</v>
      </c>
      <c r="B13391">
        <v>1</v>
      </c>
      <c r="C13391">
        <v>2017</v>
      </c>
      <c r="K13391">
        <v>43</v>
      </c>
      <c r="L13391">
        <v>47</v>
      </c>
      <c r="M13391">
        <v>1</v>
      </c>
      <c r="N13391">
        <v>2006</v>
      </c>
      <c r="O13391">
        <v>5</v>
      </c>
      <c r="P13391">
        <v>2201430501</v>
      </c>
      <c r="T13391">
        <v>2</v>
      </c>
      <c r="U13391">
        <v>3152.5</v>
      </c>
    </row>
    <row r="13392" spans="1:21" x14ac:dyDescent="0.25">
      <c r="A13392">
        <v>1</v>
      </c>
      <c r="B13392">
        <v>1</v>
      </c>
      <c r="C13392">
        <v>2017</v>
      </c>
      <c r="K13392">
        <v>43</v>
      </c>
      <c r="L13392">
        <v>46</v>
      </c>
      <c r="M13392">
        <v>1</v>
      </c>
      <c r="N13392">
        <v>2006</v>
      </c>
      <c r="O13392">
        <v>5</v>
      </c>
      <c r="P13392">
        <v>2201430501</v>
      </c>
      <c r="T13392">
        <v>2</v>
      </c>
      <c r="U13392">
        <v>66044.899999999994</v>
      </c>
    </row>
    <row r="13393" spans="1:21" x14ac:dyDescent="0.25">
      <c r="A13393">
        <v>1</v>
      </c>
      <c r="B13393">
        <v>1</v>
      </c>
      <c r="C13393">
        <v>2017</v>
      </c>
      <c r="K13393">
        <v>43</v>
      </c>
      <c r="L13393">
        <v>42</v>
      </c>
      <c r="M13393">
        <v>1</v>
      </c>
      <c r="N13393">
        <v>2006</v>
      </c>
      <c r="O13393">
        <v>5</v>
      </c>
      <c r="P13393">
        <v>2201430501</v>
      </c>
      <c r="T13393">
        <v>2</v>
      </c>
      <c r="U13393">
        <v>472.875</v>
      </c>
    </row>
    <row r="13394" spans="1:21" x14ac:dyDescent="0.25">
      <c r="A13394">
        <v>1</v>
      </c>
      <c r="B13394">
        <v>1</v>
      </c>
      <c r="C13394">
        <v>2017</v>
      </c>
      <c r="K13394">
        <v>43</v>
      </c>
      <c r="L13394">
        <v>41</v>
      </c>
      <c r="M13394">
        <v>1</v>
      </c>
      <c r="N13394">
        <v>2006</v>
      </c>
      <c r="O13394">
        <v>5</v>
      </c>
      <c r="P13394">
        <v>2201430501</v>
      </c>
      <c r="T13394">
        <v>2</v>
      </c>
      <c r="U13394">
        <v>788.125</v>
      </c>
    </row>
    <row r="13395" spans="1:21" x14ac:dyDescent="0.25">
      <c r="A13395">
        <v>1</v>
      </c>
      <c r="B13395">
        <v>1</v>
      </c>
      <c r="C13395">
        <v>2017</v>
      </c>
      <c r="K13395">
        <v>42</v>
      </c>
      <c r="L13395">
        <v>47</v>
      </c>
      <c r="M13395">
        <v>1</v>
      </c>
      <c r="N13395">
        <v>2006</v>
      </c>
      <c r="O13395">
        <v>5</v>
      </c>
      <c r="P13395">
        <v>2201420501</v>
      </c>
      <c r="T13395">
        <v>2</v>
      </c>
      <c r="U13395">
        <v>11200.4</v>
      </c>
    </row>
    <row r="13396" spans="1:21" x14ac:dyDescent="0.25">
      <c r="A13396">
        <v>1</v>
      </c>
      <c r="B13396">
        <v>1</v>
      </c>
      <c r="C13396">
        <v>2017</v>
      </c>
      <c r="K13396">
        <v>42</v>
      </c>
      <c r="L13396">
        <v>46</v>
      </c>
      <c r="M13396">
        <v>1</v>
      </c>
      <c r="N13396">
        <v>2006</v>
      </c>
      <c r="O13396">
        <v>5</v>
      </c>
      <c r="P13396">
        <v>2201420501</v>
      </c>
      <c r="T13396">
        <v>2</v>
      </c>
      <c r="U13396">
        <v>1680.06</v>
      </c>
    </row>
    <row r="13397" spans="1:21" x14ac:dyDescent="0.25">
      <c r="A13397">
        <v>1</v>
      </c>
      <c r="B13397">
        <v>1</v>
      </c>
      <c r="C13397">
        <v>2017</v>
      </c>
      <c r="K13397">
        <v>42</v>
      </c>
      <c r="L13397">
        <v>42</v>
      </c>
      <c r="M13397">
        <v>1</v>
      </c>
      <c r="N13397">
        <v>2006</v>
      </c>
      <c r="O13397">
        <v>5</v>
      </c>
      <c r="P13397">
        <v>2201420501</v>
      </c>
      <c r="T13397">
        <v>2</v>
      </c>
      <c r="U13397">
        <v>5040.17</v>
      </c>
    </row>
    <row r="13398" spans="1:21" x14ac:dyDescent="0.25">
      <c r="A13398">
        <v>1</v>
      </c>
      <c r="B13398">
        <v>1</v>
      </c>
      <c r="C13398">
        <v>2017</v>
      </c>
      <c r="K13398">
        <v>32</v>
      </c>
      <c r="L13398">
        <v>40</v>
      </c>
      <c r="M13398">
        <v>1</v>
      </c>
      <c r="N13398">
        <v>2006</v>
      </c>
      <c r="O13398">
        <v>5</v>
      </c>
      <c r="P13398">
        <v>2201320501</v>
      </c>
      <c r="T13398">
        <v>2</v>
      </c>
      <c r="U13398">
        <v>16286900</v>
      </c>
    </row>
    <row r="13399" spans="1:21" x14ac:dyDescent="0.25">
      <c r="A13399">
        <v>1</v>
      </c>
      <c r="B13399">
        <v>1</v>
      </c>
      <c r="C13399">
        <v>2017</v>
      </c>
      <c r="K13399">
        <v>32</v>
      </c>
      <c r="L13399">
        <v>30</v>
      </c>
      <c r="M13399">
        <v>1</v>
      </c>
      <c r="N13399">
        <v>2006</v>
      </c>
      <c r="O13399">
        <v>5</v>
      </c>
      <c r="P13399">
        <v>2201320501</v>
      </c>
      <c r="T13399">
        <v>2</v>
      </c>
      <c r="U13399">
        <v>158650000</v>
      </c>
    </row>
    <row r="13400" spans="1:21" x14ac:dyDescent="0.25">
      <c r="A13400">
        <v>1</v>
      </c>
      <c r="B13400">
        <v>1</v>
      </c>
      <c r="C13400">
        <v>2017</v>
      </c>
      <c r="K13400">
        <v>31</v>
      </c>
      <c r="L13400">
        <v>40</v>
      </c>
      <c r="M13400">
        <v>1</v>
      </c>
      <c r="N13400">
        <v>2006</v>
      </c>
      <c r="O13400">
        <v>5</v>
      </c>
      <c r="P13400">
        <v>2201310501</v>
      </c>
      <c r="T13400">
        <v>2</v>
      </c>
      <c r="U13400">
        <v>20106200</v>
      </c>
    </row>
    <row r="13401" spans="1:21" x14ac:dyDescent="0.25">
      <c r="A13401">
        <v>1</v>
      </c>
      <c r="B13401">
        <v>1</v>
      </c>
      <c r="C13401">
        <v>2017</v>
      </c>
      <c r="K13401">
        <v>31</v>
      </c>
      <c r="L13401">
        <v>30</v>
      </c>
      <c r="M13401">
        <v>1</v>
      </c>
      <c r="N13401">
        <v>2006</v>
      </c>
      <c r="O13401">
        <v>5</v>
      </c>
      <c r="P13401">
        <v>2201310501</v>
      </c>
      <c r="T13401">
        <v>2</v>
      </c>
      <c r="U13401">
        <v>624875000</v>
      </c>
    </row>
    <row r="13402" spans="1:21" x14ac:dyDescent="0.25">
      <c r="A13402">
        <v>1</v>
      </c>
      <c r="B13402">
        <v>1</v>
      </c>
      <c r="C13402">
        <v>2017</v>
      </c>
      <c r="K13402">
        <v>21</v>
      </c>
      <c r="L13402">
        <v>20</v>
      </c>
      <c r="M13402">
        <v>1</v>
      </c>
      <c r="N13402">
        <v>2006</v>
      </c>
      <c r="O13402">
        <v>5</v>
      </c>
      <c r="P13402">
        <v>2201210501</v>
      </c>
      <c r="T13402">
        <v>2</v>
      </c>
      <c r="U13402">
        <v>1036590000</v>
      </c>
    </row>
    <row r="13403" spans="1:21" x14ac:dyDescent="0.25">
      <c r="A13403">
        <v>1</v>
      </c>
      <c r="B13403">
        <v>1</v>
      </c>
      <c r="C13403">
        <v>2017</v>
      </c>
      <c r="K13403">
        <v>11</v>
      </c>
      <c r="L13403">
        <v>10</v>
      </c>
      <c r="M13403">
        <v>1</v>
      </c>
      <c r="N13403">
        <v>2006</v>
      </c>
      <c r="O13403">
        <v>5</v>
      </c>
      <c r="P13403">
        <v>2201110501</v>
      </c>
      <c r="T13403">
        <v>2</v>
      </c>
      <c r="U13403">
        <v>10564700</v>
      </c>
    </row>
    <row r="13404" spans="1:21" x14ac:dyDescent="0.25">
      <c r="A13404">
        <v>1</v>
      </c>
      <c r="B13404">
        <v>1</v>
      </c>
      <c r="C13404">
        <v>2017</v>
      </c>
      <c r="K13404">
        <v>54</v>
      </c>
      <c r="L13404">
        <v>47</v>
      </c>
      <c r="M13404">
        <v>1</v>
      </c>
      <c r="N13404">
        <v>2005</v>
      </c>
      <c r="O13404">
        <v>5</v>
      </c>
      <c r="P13404">
        <v>2201540501</v>
      </c>
      <c r="T13404">
        <v>2</v>
      </c>
      <c r="U13404">
        <v>54920.4</v>
      </c>
    </row>
    <row r="13405" spans="1:21" x14ac:dyDescent="0.25">
      <c r="A13405">
        <v>1</v>
      </c>
      <c r="B13405">
        <v>1</v>
      </c>
      <c r="C13405">
        <v>2017</v>
      </c>
      <c r="K13405">
        <v>54</v>
      </c>
      <c r="L13405">
        <v>46</v>
      </c>
      <c r="M13405">
        <v>1</v>
      </c>
      <c r="N13405">
        <v>2005</v>
      </c>
      <c r="O13405">
        <v>5</v>
      </c>
      <c r="P13405">
        <v>2201540501</v>
      </c>
      <c r="T13405">
        <v>2</v>
      </c>
      <c r="U13405">
        <v>422172</v>
      </c>
    </row>
    <row r="13406" spans="1:21" x14ac:dyDescent="0.25">
      <c r="A13406">
        <v>1</v>
      </c>
      <c r="B13406">
        <v>1</v>
      </c>
      <c r="C13406">
        <v>2017</v>
      </c>
      <c r="K13406">
        <v>54</v>
      </c>
      <c r="L13406">
        <v>42</v>
      </c>
      <c r="M13406">
        <v>1</v>
      </c>
      <c r="N13406">
        <v>2005</v>
      </c>
      <c r="O13406">
        <v>5</v>
      </c>
      <c r="P13406">
        <v>2201540501</v>
      </c>
      <c r="T13406">
        <v>2</v>
      </c>
      <c r="U13406">
        <v>558799</v>
      </c>
    </row>
    <row r="13407" spans="1:21" x14ac:dyDescent="0.25">
      <c r="A13407">
        <v>1</v>
      </c>
      <c r="B13407">
        <v>1</v>
      </c>
      <c r="C13407">
        <v>2017</v>
      </c>
      <c r="K13407">
        <v>54</v>
      </c>
      <c r="L13407">
        <v>41</v>
      </c>
      <c r="M13407">
        <v>1</v>
      </c>
      <c r="N13407">
        <v>2005</v>
      </c>
      <c r="O13407">
        <v>5</v>
      </c>
      <c r="P13407">
        <v>2201540501</v>
      </c>
      <c r="T13407">
        <v>2</v>
      </c>
      <c r="U13407">
        <v>382482</v>
      </c>
    </row>
    <row r="13408" spans="1:21" x14ac:dyDescent="0.25">
      <c r="A13408">
        <v>1</v>
      </c>
      <c r="B13408">
        <v>1</v>
      </c>
      <c r="C13408">
        <v>2017</v>
      </c>
      <c r="K13408">
        <v>52</v>
      </c>
      <c r="L13408">
        <v>46</v>
      </c>
      <c r="M13408">
        <v>1</v>
      </c>
      <c r="N13408">
        <v>2005</v>
      </c>
      <c r="O13408">
        <v>5</v>
      </c>
      <c r="P13408">
        <v>2201520501</v>
      </c>
      <c r="T13408">
        <v>2</v>
      </c>
      <c r="U13408">
        <v>2183660</v>
      </c>
    </row>
    <row r="13409" spans="1:21" x14ac:dyDescent="0.25">
      <c r="A13409">
        <v>1</v>
      </c>
      <c r="B13409">
        <v>1</v>
      </c>
      <c r="C13409">
        <v>2017</v>
      </c>
      <c r="K13409">
        <v>52</v>
      </c>
      <c r="L13409">
        <v>42</v>
      </c>
      <c r="M13409">
        <v>1</v>
      </c>
      <c r="N13409">
        <v>2005</v>
      </c>
      <c r="O13409">
        <v>5</v>
      </c>
      <c r="P13409">
        <v>2201520501</v>
      </c>
      <c r="T13409">
        <v>2</v>
      </c>
      <c r="U13409">
        <v>3858180</v>
      </c>
    </row>
    <row r="13410" spans="1:21" x14ac:dyDescent="0.25">
      <c r="A13410">
        <v>1</v>
      </c>
      <c r="B13410">
        <v>1</v>
      </c>
      <c r="C13410">
        <v>2017</v>
      </c>
      <c r="K13410">
        <v>52</v>
      </c>
      <c r="L13410">
        <v>41</v>
      </c>
      <c r="M13410">
        <v>1</v>
      </c>
      <c r="N13410">
        <v>2005</v>
      </c>
      <c r="O13410">
        <v>5</v>
      </c>
      <c r="P13410">
        <v>2201520501</v>
      </c>
      <c r="T13410">
        <v>2</v>
      </c>
      <c r="U13410">
        <v>5355040</v>
      </c>
    </row>
    <row r="13411" spans="1:21" x14ac:dyDescent="0.25">
      <c r="A13411">
        <v>1</v>
      </c>
      <c r="B13411">
        <v>1</v>
      </c>
      <c r="C13411">
        <v>2017</v>
      </c>
      <c r="K13411">
        <v>51</v>
      </c>
      <c r="L13411">
        <v>41</v>
      </c>
      <c r="M13411">
        <v>1</v>
      </c>
      <c r="N13411">
        <v>2005</v>
      </c>
      <c r="O13411">
        <v>5</v>
      </c>
      <c r="P13411">
        <v>2201510501</v>
      </c>
      <c r="T13411">
        <v>2</v>
      </c>
      <c r="U13411">
        <v>5570.69</v>
      </c>
    </row>
    <row r="13412" spans="1:21" x14ac:dyDescent="0.25">
      <c r="A13412">
        <v>1</v>
      </c>
      <c r="B13412">
        <v>1</v>
      </c>
      <c r="C13412">
        <v>2017</v>
      </c>
      <c r="K13412">
        <v>43</v>
      </c>
      <c r="L13412">
        <v>47</v>
      </c>
      <c r="M13412">
        <v>1</v>
      </c>
      <c r="N13412">
        <v>2005</v>
      </c>
      <c r="O13412">
        <v>5</v>
      </c>
      <c r="P13412">
        <v>2201430501</v>
      </c>
      <c r="T13412">
        <v>2</v>
      </c>
      <c r="U13412">
        <v>2820.44</v>
      </c>
    </row>
    <row r="13413" spans="1:21" x14ac:dyDescent="0.25">
      <c r="A13413">
        <v>1</v>
      </c>
      <c r="B13413">
        <v>1</v>
      </c>
      <c r="C13413">
        <v>2017</v>
      </c>
      <c r="K13413">
        <v>43</v>
      </c>
      <c r="L13413">
        <v>46</v>
      </c>
      <c r="M13413">
        <v>1</v>
      </c>
      <c r="N13413">
        <v>2005</v>
      </c>
      <c r="O13413">
        <v>5</v>
      </c>
      <c r="P13413">
        <v>2201430501</v>
      </c>
      <c r="T13413">
        <v>2</v>
      </c>
      <c r="U13413">
        <v>58445.8</v>
      </c>
    </row>
    <row r="13414" spans="1:21" x14ac:dyDescent="0.25">
      <c r="A13414">
        <v>1</v>
      </c>
      <c r="B13414">
        <v>1</v>
      </c>
      <c r="C13414">
        <v>2017</v>
      </c>
      <c r="K13414">
        <v>43</v>
      </c>
      <c r="L13414">
        <v>42</v>
      </c>
      <c r="M13414">
        <v>1</v>
      </c>
      <c r="N13414">
        <v>2005</v>
      </c>
      <c r="O13414">
        <v>5</v>
      </c>
      <c r="P13414">
        <v>2201430501</v>
      </c>
      <c r="T13414">
        <v>2</v>
      </c>
      <c r="U13414">
        <v>470.07299999999998</v>
      </c>
    </row>
    <row r="13415" spans="1:21" x14ac:dyDescent="0.25">
      <c r="A13415">
        <v>1</v>
      </c>
      <c r="B13415">
        <v>1</v>
      </c>
      <c r="C13415">
        <v>2017</v>
      </c>
      <c r="K13415">
        <v>43</v>
      </c>
      <c r="L13415">
        <v>41</v>
      </c>
      <c r="M13415">
        <v>1</v>
      </c>
      <c r="N13415">
        <v>2005</v>
      </c>
      <c r="O13415">
        <v>5</v>
      </c>
      <c r="P13415">
        <v>2201430501</v>
      </c>
      <c r="T13415">
        <v>2</v>
      </c>
      <c r="U13415">
        <v>626.76400000000001</v>
      </c>
    </row>
    <row r="13416" spans="1:21" x14ac:dyDescent="0.25">
      <c r="A13416">
        <v>1</v>
      </c>
      <c r="B13416">
        <v>1</v>
      </c>
      <c r="C13416">
        <v>2017</v>
      </c>
      <c r="K13416">
        <v>42</v>
      </c>
      <c r="L13416">
        <v>47</v>
      </c>
      <c r="M13416">
        <v>1</v>
      </c>
      <c r="N13416">
        <v>2005</v>
      </c>
      <c r="O13416">
        <v>5</v>
      </c>
      <c r="P13416">
        <v>2201420501</v>
      </c>
      <c r="T13416">
        <v>2</v>
      </c>
      <c r="U13416">
        <v>15085.1</v>
      </c>
    </row>
    <row r="13417" spans="1:21" x14ac:dyDescent="0.25">
      <c r="A13417">
        <v>1</v>
      </c>
      <c r="B13417">
        <v>1</v>
      </c>
      <c r="C13417">
        <v>2017</v>
      </c>
      <c r="K13417">
        <v>42</v>
      </c>
      <c r="L13417">
        <v>46</v>
      </c>
      <c r="M13417">
        <v>1</v>
      </c>
      <c r="N13417">
        <v>2005</v>
      </c>
      <c r="O13417">
        <v>5</v>
      </c>
      <c r="P13417">
        <v>2201420501</v>
      </c>
      <c r="T13417">
        <v>2</v>
      </c>
      <c r="U13417">
        <v>2155.0100000000002</v>
      </c>
    </row>
    <row r="13418" spans="1:21" x14ac:dyDescent="0.25">
      <c r="A13418">
        <v>1</v>
      </c>
      <c r="B13418">
        <v>1</v>
      </c>
      <c r="C13418">
        <v>2017</v>
      </c>
      <c r="K13418">
        <v>42</v>
      </c>
      <c r="L13418">
        <v>42</v>
      </c>
      <c r="M13418">
        <v>1</v>
      </c>
      <c r="N13418">
        <v>2005</v>
      </c>
      <c r="O13418">
        <v>5</v>
      </c>
      <c r="P13418">
        <v>2201420501</v>
      </c>
      <c r="T13418">
        <v>2</v>
      </c>
      <c r="U13418">
        <v>6465.02</v>
      </c>
    </row>
    <row r="13419" spans="1:21" x14ac:dyDescent="0.25">
      <c r="A13419">
        <v>1</v>
      </c>
      <c r="B13419">
        <v>1</v>
      </c>
      <c r="C13419">
        <v>2017</v>
      </c>
      <c r="K13419">
        <v>32</v>
      </c>
      <c r="L13419">
        <v>40</v>
      </c>
      <c r="M13419">
        <v>1</v>
      </c>
      <c r="N13419">
        <v>2005</v>
      </c>
      <c r="O13419">
        <v>5</v>
      </c>
      <c r="P13419">
        <v>2201320501</v>
      </c>
      <c r="T13419">
        <v>2</v>
      </c>
      <c r="U13419">
        <v>12802300</v>
      </c>
    </row>
    <row r="13420" spans="1:21" x14ac:dyDescent="0.25">
      <c r="A13420">
        <v>1</v>
      </c>
      <c r="B13420">
        <v>1</v>
      </c>
      <c r="C13420">
        <v>2017</v>
      </c>
      <c r="K13420">
        <v>32</v>
      </c>
      <c r="L13420">
        <v>30</v>
      </c>
      <c r="M13420">
        <v>1</v>
      </c>
      <c r="N13420">
        <v>2005</v>
      </c>
      <c r="O13420">
        <v>5</v>
      </c>
      <c r="P13420">
        <v>2201320501</v>
      </c>
      <c r="T13420">
        <v>2</v>
      </c>
      <c r="U13420">
        <v>150733000</v>
      </c>
    </row>
    <row r="13421" spans="1:21" x14ac:dyDescent="0.25">
      <c r="A13421">
        <v>1</v>
      </c>
      <c r="B13421">
        <v>1</v>
      </c>
      <c r="C13421">
        <v>2017</v>
      </c>
      <c r="K13421">
        <v>31</v>
      </c>
      <c r="L13421">
        <v>40</v>
      </c>
      <c r="M13421">
        <v>1</v>
      </c>
      <c r="N13421">
        <v>2005</v>
      </c>
      <c r="O13421">
        <v>5</v>
      </c>
      <c r="P13421">
        <v>2201310501</v>
      </c>
      <c r="T13421">
        <v>2</v>
      </c>
      <c r="U13421">
        <v>15804400</v>
      </c>
    </row>
    <row r="13422" spans="1:21" x14ac:dyDescent="0.25">
      <c r="A13422">
        <v>1</v>
      </c>
      <c r="B13422">
        <v>1</v>
      </c>
      <c r="C13422">
        <v>2017</v>
      </c>
      <c r="K13422">
        <v>31</v>
      </c>
      <c r="L13422">
        <v>30</v>
      </c>
      <c r="M13422">
        <v>1</v>
      </c>
      <c r="N13422">
        <v>2005</v>
      </c>
      <c r="O13422">
        <v>5</v>
      </c>
      <c r="P13422">
        <v>2201310501</v>
      </c>
      <c r="T13422">
        <v>2</v>
      </c>
      <c r="U13422">
        <v>593691000</v>
      </c>
    </row>
    <row r="13423" spans="1:21" x14ac:dyDescent="0.25">
      <c r="A13423">
        <v>1</v>
      </c>
      <c r="B13423">
        <v>1</v>
      </c>
      <c r="C13423">
        <v>2017</v>
      </c>
      <c r="K13423">
        <v>21</v>
      </c>
      <c r="L13423">
        <v>20</v>
      </c>
      <c r="M13423">
        <v>1</v>
      </c>
      <c r="N13423">
        <v>2005</v>
      </c>
      <c r="O13423">
        <v>5</v>
      </c>
      <c r="P13423">
        <v>2201210501</v>
      </c>
      <c r="T13423">
        <v>2</v>
      </c>
      <c r="U13423">
        <v>977414000</v>
      </c>
    </row>
    <row r="13424" spans="1:21" x14ac:dyDescent="0.25">
      <c r="A13424">
        <v>1</v>
      </c>
      <c r="B13424">
        <v>1</v>
      </c>
      <c r="C13424">
        <v>2017</v>
      </c>
      <c r="K13424">
        <v>11</v>
      </c>
      <c r="L13424">
        <v>10</v>
      </c>
      <c r="M13424">
        <v>1</v>
      </c>
      <c r="N13424">
        <v>2005</v>
      </c>
      <c r="O13424">
        <v>5</v>
      </c>
      <c r="P13424">
        <v>2201110501</v>
      </c>
      <c r="T13424">
        <v>2</v>
      </c>
      <c r="U13424">
        <v>8800410</v>
      </c>
    </row>
    <row r="13425" spans="1:21" x14ac:dyDescent="0.25">
      <c r="A13425">
        <v>1</v>
      </c>
      <c r="B13425">
        <v>1</v>
      </c>
      <c r="C13425">
        <v>2017</v>
      </c>
      <c r="K13425">
        <v>61</v>
      </c>
      <c r="L13425">
        <v>47</v>
      </c>
      <c r="M13425">
        <v>1</v>
      </c>
      <c r="N13425">
        <v>2004</v>
      </c>
      <c r="O13425">
        <v>5</v>
      </c>
      <c r="P13425">
        <v>2201610501</v>
      </c>
      <c r="T13425">
        <v>2</v>
      </c>
      <c r="U13425">
        <v>500.05</v>
      </c>
    </row>
    <row r="13426" spans="1:21" x14ac:dyDescent="0.25">
      <c r="A13426">
        <v>1</v>
      </c>
      <c r="B13426">
        <v>1</v>
      </c>
      <c r="C13426">
        <v>2017</v>
      </c>
      <c r="K13426">
        <v>54</v>
      </c>
      <c r="L13426">
        <v>47</v>
      </c>
      <c r="M13426">
        <v>1</v>
      </c>
      <c r="N13426">
        <v>2004</v>
      </c>
      <c r="O13426">
        <v>5</v>
      </c>
      <c r="P13426">
        <v>2201540501</v>
      </c>
      <c r="T13426">
        <v>2</v>
      </c>
      <c r="U13426">
        <v>53480.4</v>
      </c>
    </row>
    <row r="13427" spans="1:21" x14ac:dyDescent="0.25">
      <c r="A13427">
        <v>1</v>
      </c>
      <c r="B13427">
        <v>1</v>
      </c>
      <c r="C13427">
        <v>2017</v>
      </c>
      <c r="K13427">
        <v>54</v>
      </c>
      <c r="L13427">
        <v>46</v>
      </c>
      <c r="M13427">
        <v>1</v>
      </c>
      <c r="N13427">
        <v>2004</v>
      </c>
      <c r="O13427">
        <v>5</v>
      </c>
      <c r="P13427">
        <v>2201540501</v>
      </c>
      <c r="T13427">
        <v>2</v>
      </c>
      <c r="U13427">
        <v>411201</v>
      </c>
    </row>
    <row r="13428" spans="1:21" x14ac:dyDescent="0.25">
      <c r="A13428">
        <v>1</v>
      </c>
      <c r="B13428">
        <v>1</v>
      </c>
      <c r="C13428">
        <v>2017</v>
      </c>
      <c r="K13428">
        <v>54</v>
      </c>
      <c r="L13428">
        <v>42</v>
      </c>
      <c r="M13428">
        <v>1</v>
      </c>
      <c r="N13428">
        <v>2004</v>
      </c>
      <c r="O13428">
        <v>5</v>
      </c>
      <c r="P13428">
        <v>2201540501</v>
      </c>
      <c r="T13428">
        <v>2</v>
      </c>
      <c r="U13428">
        <v>544285</v>
      </c>
    </row>
    <row r="13429" spans="1:21" x14ac:dyDescent="0.25">
      <c r="A13429">
        <v>1</v>
      </c>
      <c r="B13429">
        <v>1</v>
      </c>
      <c r="C13429">
        <v>2017</v>
      </c>
      <c r="K13429">
        <v>54</v>
      </c>
      <c r="L13429">
        <v>41</v>
      </c>
      <c r="M13429">
        <v>1</v>
      </c>
      <c r="N13429">
        <v>2004</v>
      </c>
      <c r="O13429">
        <v>5</v>
      </c>
      <c r="P13429">
        <v>2201540501</v>
      </c>
      <c r="T13429">
        <v>2</v>
      </c>
      <c r="U13429">
        <v>372585</v>
      </c>
    </row>
    <row r="13430" spans="1:21" x14ac:dyDescent="0.25">
      <c r="A13430">
        <v>1</v>
      </c>
      <c r="B13430">
        <v>1</v>
      </c>
      <c r="C13430">
        <v>2017</v>
      </c>
      <c r="K13430">
        <v>53</v>
      </c>
      <c r="L13430">
        <v>47</v>
      </c>
      <c r="M13430">
        <v>1</v>
      </c>
      <c r="N13430">
        <v>2004</v>
      </c>
      <c r="O13430">
        <v>5</v>
      </c>
      <c r="P13430">
        <v>2201530501</v>
      </c>
      <c r="T13430">
        <v>2</v>
      </c>
      <c r="U13430">
        <v>176.79599999999999</v>
      </c>
    </row>
    <row r="13431" spans="1:21" x14ac:dyDescent="0.25">
      <c r="A13431">
        <v>1</v>
      </c>
      <c r="B13431">
        <v>1</v>
      </c>
      <c r="C13431">
        <v>2017</v>
      </c>
      <c r="K13431">
        <v>52</v>
      </c>
      <c r="L13431">
        <v>47</v>
      </c>
      <c r="M13431">
        <v>1</v>
      </c>
      <c r="N13431">
        <v>2004</v>
      </c>
      <c r="O13431">
        <v>5</v>
      </c>
      <c r="P13431">
        <v>2201520501</v>
      </c>
      <c r="T13431">
        <v>2</v>
      </c>
      <c r="U13431">
        <v>2954.14</v>
      </c>
    </row>
    <row r="13432" spans="1:21" x14ac:dyDescent="0.25">
      <c r="A13432">
        <v>1</v>
      </c>
      <c r="B13432">
        <v>1</v>
      </c>
      <c r="C13432">
        <v>2017</v>
      </c>
      <c r="K13432">
        <v>52</v>
      </c>
      <c r="L13432">
        <v>46</v>
      </c>
      <c r="M13432">
        <v>1</v>
      </c>
      <c r="N13432">
        <v>2004</v>
      </c>
      <c r="O13432">
        <v>5</v>
      </c>
      <c r="P13432">
        <v>2201520501</v>
      </c>
      <c r="T13432">
        <v>2</v>
      </c>
      <c r="U13432">
        <v>3362780</v>
      </c>
    </row>
    <row r="13433" spans="1:21" x14ac:dyDescent="0.25">
      <c r="A13433">
        <v>1</v>
      </c>
      <c r="B13433">
        <v>1</v>
      </c>
      <c r="C13433">
        <v>2017</v>
      </c>
      <c r="K13433">
        <v>52</v>
      </c>
      <c r="L13433">
        <v>42</v>
      </c>
      <c r="M13433">
        <v>1</v>
      </c>
      <c r="N13433">
        <v>2004</v>
      </c>
      <c r="O13433">
        <v>5</v>
      </c>
      <c r="P13433">
        <v>2201520501</v>
      </c>
      <c r="T13433">
        <v>2</v>
      </c>
      <c r="U13433">
        <v>4273560</v>
      </c>
    </row>
    <row r="13434" spans="1:21" x14ac:dyDescent="0.25">
      <c r="A13434">
        <v>1</v>
      </c>
      <c r="B13434">
        <v>1</v>
      </c>
      <c r="C13434">
        <v>2017</v>
      </c>
      <c r="K13434">
        <v>52</v>
      </c>
      <c r="L13434">
        <v>41</v>
      </c>
      <c r="M13434">
        <v>1</v>
      </c>
      <c r="N13434">
        <v>2004</v>
      </c>
      <c r="O13434">
        <v>5</v>
      </c>
      <c r="P13434">
        <v>2201520501</v>
      </c>
      <c r="T13434">
        <v>2</v>
      </c>
      <c r="U13434">
        <v>4799330</v>
      </c>
    </row>
    <row r="13435" spans="1:21" x14ac:dyDescent="0.25">
      <c r="A13435">
        <v>1</v>
      </c>
      <c r="B13435">
        <v>1</v>
      </c>
      <c r="C13435">
        <v>2017</v>
      </c>
      <c r="K13435">
        <v>51</v>
      </c>
      <c r="L13435">
        <v>41</v>
      </c>
      <c r="M13435">
        <v>1</v>
      </c>
      <c r="N13435">
        <v>2004</v>
      </c>
      <c r="O13435">
        <v>5</v>
      </c>
      <c r="P13435">
        <v>2201510501</v>
      </c>
      <c r="T13435">
        <v>2</v>
      </c>
      <c r="U13435">
        <v>5603.27</v>
      </c>
    </row>
    <row r="13436" spans="1:21" x14ac:dyDescent="0.25">
      <c r="A13436">
        <v>1</v>
      </c>
      <c r="B13436">
        <v>1</v>
      </c>
      <c r="C13436">
        <v>2017</v>
      </c>
      <c r="K13436">
        <v>43</v>
      </c>
      <c r="L13436">
        <v>47</v>
      </c>
      <c r="M13436">
        <v>1</v>
      </c>
      <c r="N13436">
        <v>2004</v>
      </c>
      <c r="O13436">
        <v>5</v>
      </c>
      <c r="P13436">
        <v>2201430501</v>
      </c>
      <c r="T13436">
        <v>2</v>
      </c>
      <c r="U13436">
        <v>2766.52</v>
      </c>
    </row>
    <row r="13437" spans="1:21" x14ac:dyDescent="0.25">
      <c r="A13437">
        <v>1</v>
      </c>
      <c r="B13437">
        <v>1</v>
      </c>
      <c r="C13437">
        <v>2017</v>
      </c>
      <c r="K13437">
        <v>43</v>
      </c>
      <c r="L13437">
        <v>46</v>
      </c>
      <c r="M13437">
        <v>1</v>
      </c>
      <c r="N13437">
        <v>2004</v>
      </c>
      <c r="O13437">
        <v>5</v>
      </c>
      <c r="P13437">
        <v>2201430501</v>
      </c>
      <c r="T13437">
        <v>2</v>
      </c>
      <c r="U13437">
        <v>57174.8</v>
      </c>
    </row>
    <row r="13438" spans="1:21" x14ac:dyDescent="0.25">
      <c r="A13438">
        <v>1</v>
      </c>
      <c r="B13438">
        <v>1</v>
      </c>
      <c r="C13438">
        <v>2017</v>
      </c>
      <c r="K13438">
        <v>43</v>
      </c>
      <c r="L13438">
        <v>42</v>
      </c>
      <c r="M13438">
        <v>1</v>
      </c>
      <c r="N13438">
        <v>2004</v>
      </c>
      <c r="O13438">
        <v>5</v>
      </c>
      <c r="P13438">
        <v>2201430501</v>
      </c>
      <c r="T13438">
        <v>2</v>
      </c>
      <c r="U13438">
        <v>461.08699999999999</v>
      </c>
    </row>
    <row r="13439" spans="1:21" x14ac:dyDescent="0.25">
      <c r="A13439">
        <v>1</v>
      </c>
      <c r="B13439">
        <v>1</v>
      </c>
      <c r="C13439">
        <v>2017</v>
      </c>
      <c r="K13439">
        <v>43</v>
      </c>
      <c r="L13439">
        <v>41</v>
      </c>
      <c r="M13439">
        <v>1</v>
      </c>
      <c r="N13439">
        <v>2004</v>
      </c>
      <c r="O13439">
        <v>5</v>
      </c>
      <c r="P13439">
        <v>2201430501</v>
      </c>
      <c r="T13439">
        <v>2</v>
      </c>
      <c r="U13439">
        <v>614.78300000000002</v>
      </c>
    </row>
    <row r="13440" spans="1:21" x14ac:dyDescent="0.25">
      <c r="A13440">
        <v>1</v>
      </c>
      <c r="B13440">
        <v>1</v>
      </c>
      <c r="C13440">
        <v>2017</v>
      </c>
      <c r="K13440">
        <v>42</v>
      </c>
      <c r="L13440">
        <v>47</v>
      </c>
      <c r="M13440">
        <v>1</v>
      </c>
      <c r="N13440">
        <v>2004</v>
      </c>
      <c r="O13440">
        <v>5</v>
      </c>
      <c r="P13440">
        <v>2201420501</v>
      </c>
      <c r="T13440">
        <v>2</v>
      </c>
      <c r="U13440">
        <v>10234.1</v>
      </c>
    </row>
    <row r="13441" spans="1:21" x14ac:dyDescent="0.25">
      <c r="A13441">
        <v>1</v>
      </c>
      <c r="B13441">
        <v>1</v>
      </c>
      <c r="C13441">
        <v>2017</v>
      </c>
      <c r="K13441">
        <v>42</v>
      </c>
      <c r="L13441">
        <v>46</v>
      </c>
      <c r="M13441">
        <v>1</v>
      </c>
      <c r="N13441">
        <v>2004</v>
      </c>
      <c r="O13441">
        <v>5</v>
      </c>
      <c r="P13441">
        <v>2201420501</v>
      </c>
      <c r="T13441">
        <v>2</v>
      </c>
      <c r="U13441">
        <v>1535.12</v>
      </c>
    </row>
    <row r="13442" spans="1:21" x14ac:dyDescent="0.25">
      <c r="A13442">
        <v>1</v>
      </c>
      <c r="B13442">
        <v>1</v>
      </c>
      <c r="C13442">
        <v>2017</v>
      </c>
      <c r="K13442">
        <v>42</v>
      </c>
      <c r="L13442">
        <v>42</v>
      </c>
      <c r="M13442">
        <v>1</v>
      </c>
      <c r="N13442">
        <v>2004</v>
      </c>
      <c r="O13442">
        <v>5</v>
      </c>
      <c r="P13442">
        <v>2201420501</v>
      </c>
      <c r="T13442">
        <v>2</v>
      </c>
      <c r="U13442">
        <v>4093.66</v>
      </c>
    </row>
    <row r="13443" spans="1:21" x14ac:dyDescent="0.25">
      <c r="A13443">
        <v>1</v>
      </c>
      <c r="B13443">
        <v>1</v>
      </c>
      <c r="C13443">
        <v>2017</v>
      </c>
      <c r="K13443">
        <v>32</v>
      </c>
      <c r="L13443">
        <v>40</v>
      </c>
      <c r="M13443">
        <v>1</v>
      </c>
      <c r="N13443">
        <v>2004</v>
      </c>
      <c r="O13443">
        <v>5</v>
      </c>
      <c r="P13443">
        <v>2201320501</v>
      </c>
      <c r="T13443">
        <v>2</v>
      </c>
      <c r="U13443">
        <v>12883900</v>
      </c>
    </row>
    <row r="13444" spans="1:21" x14ac:dyDescent="0.25">
      <c r="A13444">
        <v>1</v>
      </c>
      <c r="B13444">
        <v>1</v>
      </c>
      <c r="C13444">
        <v>2017</v>
      </c>
      <c r="K13444">
        <v>32</v>
      </c>
      <c r="L13444">
        <v>30</v>
      </c>
      <c r="M13444">
        <v>1</v>
      </c>
      <c r="N13444">
        <v>2004</v>
      </c>
      <c r="O13444">
        <v>5</v>
      </c>
      <c r="P13444">
        <v>2201320501</v>
      </c>
      <c r="T13444">
        <v>2</v>
      </c>
      <c r="U13444">
        <v>138999000</v>
      </c>
    </row>
    <row r="13445" spans="1:21" x14ac:dyDescent="0.25">
      <c r="A13445">
        <v>1</v>
      </c>
      <c r="B13445">
        <v>1</v>
      </c>
      <c r="C13445">
        <v>2017</v>
      </c>
      <c r="K13445">
        <v>31</v>
      </c>
      <c r="L13445">
        <v>40</v>
      </c>
      <c r="M13445">
        <v>1</v>
      </c>
      <c r="N13445">
        <v>2004</v>
      </c>
      <c r="O13445">
        <v>5</v>
      </c>
      <c r="P13445">
        <v>2201310501</v>
      </c>
      <c r="T13445">
        <v>2</v>
      </c>
      <c r="U13445">
        <v>15905100</v>
      </c>
    </row>
    <row r="13446" spans="1:21" x14ac:dyDescent="0.25">
      <c r="A13446">
        <v>1</v>
      </c>
      <c r="B13446">
        <v>1</v>
      </c>
      <c r="C13446">
        <v>2017</v>
      </c>
      <c r="K13446">
        <v>31</v>
      </c>
      <c r="L13446">
        <v>30</v>
      </c>
      <c r="M13446">
        <v>1</v>
      </c>
      <c r="N13446">
        <v>2004</v>
      </c>
      <c r="O13446">
        <v>5</v>
      </c>
      <c r="P13446">
        <v>2201310501</v>
      </c>
      <c r="T13446">
        <v>2</v>
      </c>
      <c r="U13446">
        <v>547474000</v>
      </c>
    </row>
    <row r="13447" spans="1:21" x14ac:dyDescent="0.25">
      <c r="A13447">
        <v>1</v>
      </c>
      <c r="B13447">
        <v>1</v>
      </c>
      <c r="C13447">
        <v>2017</v>
      </c>
      <c r="K13447">
        <v>21</v>
      </c>
      <c r="L13447">
        <v>20</v>
      </c>
      <c r="M13447">
        <v>1</v>
      </c>
      <c r="N13447">
        <v>2004</v>
      </c>
      <c r="O13447">
        <v>5</v>
      </c>
      <c r="P13447">
        <v>2201210501</v>
      </c>
      <c r="T13447">
        <v>2</v>
      </c>
      <c r="U13447">
        <v>829936000</v>
      </c>
    </row>
    <row r="13448" spans="1:21" x14ac:dyDescent="0.25">
      <c r="A13448">
        <v>1</v>
      </c>
      <c r="B13448">
        <v>1</v>
      </c>
      <c r="C13448">
        <v>2017</v>
      </c>
      <c r="K13448">
        <v>11</v>
      </c>
      <c r="L13448">
        <v>10</v>
      </c>
      <c r="M13448">
        <v>1</v>
      </c>
      <c r="N13448">
        <v>2004</v>
      </c>
      <c r="O13448">
        <v>5</v>
      </c>
      <c r="P13448">
        <v>2201110501</v>
      </c>
      <c r="T13448">
        <v>2</v>
      </c>
      <c r="U13448">
        <v>7083180</v>
      </c>
    </row>
    <row r="13449" spans="1:21" x14ac:dyDescent="0.25">
      <c r="A13449">
        <v>1</v>
      </c>
      <c r="B13449">
        <v>1</v>
      </c>
      <c r="C13449">
        <v>2017</v>
      </c>
      <c r="K13449">
        <v>54</v>
      </c>
      <c r="L13449">
        <v>47</v>
      </c>
      <c r="M13449">
        <v>1</v>
      </c>
      <c r="N13449">
        <v>2003</v>
      </c>
      <c r="O13449">
        <v>5</v>
      </c>
      <c r="P13449">
        <v>2201540501</v>
      </c>
      <c r="T13449">
        <v>2</v>
      </c>
      <c r="U13449">
        <v>50790.5</v>
      </c>
    </row>
    <row r="13450" spans="1:21" x14ac:dyDescent="0.25">
      <c r="A13450">
        <v>1</v>
      </c>
      <c r="B13450">
        <v>1</v>
      </c>
      <c r="C13450">
        <v>2017</v>
      </c>
      <c r="K13450">
        <v>54</v>
      </c>
      <c r="L13450">
        <v>46</v>
      </c>
      <c r="M13450">
        <v>1</v>
      </c>
      <c r="N13450">
        <v>2003</v>
      </c>
      <c r="O13450">
        <v>5</v>
      </c>
      <c r="P13450">
        <v>2201540501</v>
      </c>
      <c r="T13450">
        <v>2</v>
      </c>
      <c r="U13450">
        <v>390276</v>
      </c>
    </row>
    <row r="13451" spans="1:21" x14ac:dyDescent="0.25">
      <c r="A13451">
        <v>1</v>
      </c>
      <c r="B13451">
        <v>1</v>
      </c>
      <c r="C13451">
        <v>2017</v>
      </c>
      <c r="K13451">
        <v>54</v>
      </c>
      <c r="L13451">
        <v>42</v>
      </c>
      <c r="M13451">
        <v>1</v>
      </c>
      <c r="N13451">
        <v>2003</v>
      </c>
      <c r="O13451">
        <v>5</v>
      </c>
      <c r="P13451">
        <v>2201540501</v>
      </c>
      <c r="T13451">
        <v>2</v>
      </c>
      <c r="U13451">
        <v>516590</v>
      </c>
    </row>
    <row r="13452" spans="1:21" x14ac:dyDescent="0.25">
      <c r="A13452">
        <v>1</v>
      </c>
      <c r="B13452">
        <v>1</v>
      </c>
      <c r="C13452">
        <v>2017</v>
      </c>
      <c r="K13452">
        <v>54</v>
      </c>
      <c r="L13452">
        <v>41</v>
      </c>
      <c r="M13452">
        <v>1</v>
      </c>
      <c r="N13452">
        <v>2003</v>
      </c>
      <c r="O13452">
        <v>5</v>
      </c>
      <c r="P13452">
        <v>2201540501</v>
      </c>
      <c r="T13452">
        <v>2</v>
      </c>
      <c r="U13452">
        <v>353635</v>
      </c>
    </row>
    <row r="13453" spans="1:21" x14ac:dyDescent="0.25">
      <c r="A13453">
        <v>1</v>
      </c>
      <c r="B13453">
        <v>1</v>
      </c>
      <c r="C13453">
        <v>2017</v>
      </c>
      <c r="K13453">
        <v>52</v>
      </c>
      <c r="L13453">
        <v>46</v>
      </c>
      <c r="M13453">
        <v>1</v>
      </c>
      <c r="N13453">
        <v>2003</v>
      </c>
      <c r="O13453">
        <v>5</v>
      </c>
      <c r="P13453">
        <v>2201520501</v>
      </c>
      <c r="T13453">
        <v>2</v>
      </c>
      <c r="U13453">
        <v>1494890</v>
      </c>
    </row>
    <row r="13454" spans="1:21" x14ac:dyDescent="0.25">
      <c r="A13454">
        <v>1</v>
      </c>
      <c r="B13454">
        <v>1</v>
      </c>
      <c r="C13454">
        <v>2017</v>
      </c>
      <c r="K13454">
        <v>52</v>
      </c>
      <c r="L13454">
        <v>42</v>
      </c>
      <c r="M13454">
        <v>1</v>
      </c>
      <c r="N13454">
        <v>2003</v>
      </c>
      <c r="O13454">
        <v>5</v>
      </c>
      <c r="P13454">
        <v>2201520501</v>
      </c>
      <c r="T13454">
        <v>2</v>
      </c>
      <c r="U13454">
        <v>4095880</v>
      </c>
    </row>
    <row r="13455" spans="1:21" x14ac:dyDescent="0.25">
      <c r="A13455">
        <v>1</v>
      </c>
      <c r="B13455">
        <v>1</v>
      </c>
      <c r="C13455">
        <v>2017</v>
      </c>
      <c r="K13455">
        <v>52</v>
      </c>
      <c r="L13455">
        <v>41</v>
      </c>
      <c r="M13455">
        <v>1</v>
      </c>
      <c r="N13455">
        <v>2003</v>
      </c>
      <c r="O13455">
        <v>5</v>
      </c>
      <c r="P13455">
        <v>2201520501</v>
      </c>
      <c r="T13455">
        <v>2</v>
      </c>
      <c r="U13455">
        <v>3844410</v>
      </c>
    </row>
    <row r="13456" spans="1:21" x14ac:dyDescent="0.25">
      <c r="A13456">
        <v>1</v>
      </c>
      <c r="B13456">
        <v>1</v>
      </c>
      <c r="C13456">
        <v>2017</v>
      </c>
      <c r="K13456">
        <v>51</v>
      </c>
      <c r="L13456">
        <v>41</v>
      </c>
      <c r="M13456">
        <v>1</v>
      </c>
      <c r="N13456">
        <v>2003</v>
      </c>
      <c r="O13456">
        <v>5</v>
      </c>
      <c r="P13456">
        <v>2201510501</v>
      </c>
      <c r="T13456">
        <v>2</v>
      </c>
      <c r="U13456">
        <v>4334.8999999999996</v>
      </c>
    </row>
    <row r="13457" spans="1:21" x14ac:dyDescent="0.25">
      <c r="A13457">
        <v>1</v>
      </c>
      <c r="B13457">
        <v>1</v>
      </c>
      <c r="C13457">
        <v>2017</v>
      </c>
      <c r="K13457">
        <v>43</v>
      </c>
      <c r="L13457">
        <v>47</v>
      </c>
      <c r="M13457">
        <v>1</v>
      </c>
      <c r="N13457">
        <v>2003</v>
      </c>
      <c r="O13457">
        <v>5</v>
      </c>
      <c r="P13457">
        <v>2201430501</v>
      </c>
      <c r="T13457">
        <v>2</v>
      </c>
      <c r="U13457">
        <v>2284.2199999999998</v>
      </c>
    </row>
    <row r="13458" spans="1:21" x14ac:dyDescent="0.25">
      <c r="A13458">
        <v>1</v>
      </c>
      <c r="B13458">
        <v>1</v>
      </c>
      <c r="C13458">
        <v>2017</v>
      </c>
      <c r="K13458">
        <v>43</v>
      </c>
      <c r="L13458">
        <v>46</v>
      </c>
      <c r="M13458">
        <v>1</v>
      </c>
      <c r="N13458">
        <v>2003</v>
      </c>
      <c r="O13458">
        <v>5</v>
      </c>
      <c r="P13458">
        <v>2201430501</v>
      </c>
      <c r="T13458">
        <v>2</v>
      </c>
      <c r="U13458">
        <v>48730</v>
      </c>
    </row>
    <row r="13459" spans="1:21" x14ac:dyDescent="0.25">
      <c r="A13459">
        <v>1</v>
      </c>
      <c r="B13459">
        <v>1</v>
      </c>
      <c r="C13459">
        <v>2017</v>
      </c>
      <c r="K13459">
        <v>43</v>
      </c>
      <c r="L13459">
        <v>42</v>
      </c>
      <c r="M13459">
        <v>1</v>
      </c>
      <c r="N13459">
        <v>2003</v>
      </c>
      <c r="O13459">
        <v>5</v>
      </c>
      <c r="P13459">
        <v>2201430501</v>
      </c>
      <c r="T13459">
        <v>2</v>
      </c>
      <c r="U13459">
        <v>304.56200000000001</v>
      </c>
    </row>
    <row r="13460" spans="1:21" x14ac:dyDescent="0.25">
      <c r="A13460">
        <v>1</v>
      </c>
      <c r="B13460">
        <v>1</v>
      </c>
      <c r="C13460">
        <v>2017</v>
      </c>
      <c r="K13460">
        <v>43</v>
      </c>
      <c r="L13460">
        <v>41</v>
      </c>
      <c r="M13460">
        <v>1</v>
      </c>
      <c r="N13460">
        <v>2003</v>
      </c>
      <c r="O13460">
        <v>5</v>
      </c>
      <c r="P13460">
        <v>2201430501</v>
      </c>
      <c r="T13460">
        <v>2</v>
      </c>
      <c r="U13460">
        <v>609.125</v>
      </c>
    </row>
    <row r="13461" spans="1:21" x14ac:dyDescent="0.25">
      <c r="A13461">
        <v>1</v>
      </c>
      <c r="B13461">
        <v>1</v>
      </c>
      <c r="C13461">
        <v>2017</v>
      </c>
      <c r="K13461">
        <v>42</v>
      </c>
      <c r="L13461">
        <v>47</v>
      </c>
      <c r="M13461">
        <v>1</v>
      </c>
      <c r="N13461">
        <v>2003</v>
      </c>
      <c r="O13461">
        <v>5</v>
      </c>
      <c r="P13461">
        <v>2201420501</v>
      </c>
      <c r="T13461">
        <v>2</v>
      </c>
      <c r="U13461">
        <v>9811.02</v>
      </c>
    </row>
    <row r="13462" spans="1:21" x14ac:dyDescent="0.25">
      <c r="A13462">
        <v>1</v>
      </c>
      <c r="B13462">
        <v>1</v>
      </c>
      <c r="C13462">
        <v>2017</v>
      </c>
      <c r="K13462">
        <v>42</v>
      </c>
      <c r="L13462">
        <v>46</v>
      </c>
      <c r="M13462">
        <v>1</v>
      </c>
      <c r="N13462">
        <v>2003</v>
      </c>
      <c r="O13462">
        <v>5</v>
      </c>
      <c r="P13462">
        <v>2201420501</v>
      </c>
      <c r="T13462">
        <v>2</v>
      </c>
      <c r="U13462">
        <v>1471.65</v>
      </c>
    </row>
    <row r="13463" spans="1:21" x14ac:dyDescent="0.25">
      <c r="A13463">
        <v>1</v>
      </c>
      <c r="B13463">
        <v>1</v>
      </c>
      <c r="C13463">
        <v>2017</v>
      </c>
      <c r="K13463">
        <v>42</v>
      </c>
      <c r="L13463">
        <v>42</v>
      </c>
      <c r="M13463">
        <v>1</v>
      </c>
      <c r="N13463">
        <v>2003</v>
      </c>
      <c r="O13463">
        <v>5</v>
      </c>
      <c r="P13463">
        <v>2201420501</v>
      </c>
      <c r="T13463">
        <v>2</v>
      </c>
      <c r="U13463">
        <v>4414.96</v>
      </c>
    </row>
    <row r="13464" spans="1:21" x14ac:dyDescent="0.25">
      <c r="A13464">
        <v>1</v>
      </c>
      <c r="B13464">
        <v>1</v>
      </c>
      <c r="C13464">
        <v>2017</v>
      </c>
      <c r="K13464">
        <v>32</v>
      </c>
      <c r="L13464">
        <v>40</v>
      </c>
      <c r="M13464">
        <v>1</v>
      </c>
      <c r="N13464">
        <v>2003</v>
      </c>
      <c r="O13464">
        <v>5</v>
      </c>
      <c r="P13464">
        <v>2201320501</v>
      </c>
      <c r="T13464">
        <v>2</v>
      </c>
      <c r="U13464">
        <v>10004600</v>
      </c>
    </row>
    <row r="13465" spans="1:21" x14ac:dyDescent="0.25">
      <c r="A13465">
        <v>1</v>
      </c>
      <c r="B13465">
        <v>1</v>
      </c>
      <c r="C13465">
        <v>2017</v>
      </c>
      <c r="K13465">
        <v>32</v>
      </c>
      <c r="L13465">
        <v>30</v>
      </c>
      <c r="M13465">
        <v>1</v>
      </c>
      <c r="N13465">
        <v>2003</v>
      </c>
      <c r="O13465">
        <v>5</v>
      </c>
      <c r="P13465">
        <v>2201320501</v>
      </c>
      <c r="T13465">
        <v>2</v>
      </c>
      <c r="U13465">
        <v>114869000</v>
      </c>
    </row>
    <row r="13466" spans="1:21" x14ac:dyDescent="0.25">
      <c r="A13466">
        <v>1</v>
      </c>
      <c r="B13466">
        <v>1</v>
      </c>
      <c r="C13466">
        <v>2017</v>
      </c>
      <c r="K13466">
        <v>31</v>
      </c>
      <c r="L13466">
        <v>40</v>
      </c>
      <c r="M13466">
        <v>1</v>
      </c>
      <c r="N13466">
        <v>2003</v>
      </c>
      <c r="O13466">
        <v>5</v>
      </c>
      <c r="P13466">
        <v>2201310501</v>
      </c>
      <c r="T13466">
        <v>2</v>
      </c>
      <c r="U13466">
        <v>12350700</v>
      </c>
    </row>
    <row r="13467" spans="1:21" x14ac:dyDescent="0.25">
      <c r="A13467">
        <v>1</v>
      </c>
      <c r="B13467">
        <v>1</v>
      </c>
      <c r="C13467">
        <v>2017</v>
      </c>
      <c r="K13467">
        <v>31</v>
      </c>
      <c r="L13467">
        <v>30</v>
      </c>
      <c r="M13467">
        <v>1</v>
      </c>
      <c r="N13467">
        <v>2003</v>
      </c>
      <c r="O13467">
        <v>5</v>
      </c>
      <c r="P13467">
        <v>2201310501</v>
      </c>
      <c r="T13467">
        <v>2</v>
      </c>
      <c r="U13467">
        <v>452437000</v>
      </c>
    </row>
    <row r="13468" spans="1:21" x14ac:dyDescent="0.25">
      <c r="A13468">
        <v>1</v>
      </c>
      <c r="B13468">
        <v>1</v>
      </c>
      <c r="C13468">
        <v>2017</v>
      </c>
      <c r="K13468">
        <v>21</v>
      </c>
      <c r="L13468">
        <v>20</v>
      </c>
      <c r="M13468">
        <v>1</v>
      </c>
      <c r="N13468">
        <v>2003</v>
      </c>
      <c r="O13468">
        <v>5</v>
      </c>
      <c r="P13468">
        <v>2201210501</v>
      </c>
      <c r="T13468">
        <v>2</v>
      </c>
      <c r="U13468">
        <v>742016000</v>
      </c>
    </row>
    <row r="13469" spans="1:21" x14ac:dyDescent="0.25">
      <c r="A13469">
        <v>1</v>
      </c>
      <c r="B13469">
        <v>1</v>
      </c>
      <c r="C13469">
        <v>2017</v>
      </c>
      <c r="K13469">
        <v>11</v>
      </c>
      <c r="L13469">
        <v>10</v>
      </c>
      <c r="M13469">
        <v>1</v>
      </c>
      <c r="N13469">
        <v>2003</v>
      </c>
      <c r="O13469">
        <v>5</v>
      </c>
      <c r="P13469">
        <v>2201110501</v>
      </c>
      <c r="T13469">
        <v>2</v>
      </c>
      <c r="U13469">
        <v>5776610</v>
      </c>
    </row>
    <row r="13470" spans="1:21" x14ac:dyDescent="0.25">
      <c r="A13470">
        <v>1</v>
      </c>
      <c r="B13470">
        <v>1</v>
      </c>
      <c r="C13470">
        <v>2017</v>
      </c>
      <c r="K13470">
        <v>61</v>
      </c>
      <c r="L13470">
        <v>47</v>
      </c>
      <c r="M13470">
        <v>1</v>
      </c>
      <c r="N13470">
        <v>2002</v>
      </c>
      <c r="O13470">
        <v>5</v>
      </c>
      <c r="P13470">
        <v>2201610501</v>
      </c>
      <c r="T13470">
        <v>2</v>
      </c>
      <c r="U13470">
        <v>71.828599999999994</v>
      </c>
    </row>
    <row r="13471" spans="1:21" x14ac:dyDescent="0.25">
      <c r="A13471">
        <v>1</v>
      </c>
      <c r="B13471">
        <v>1</v>
      </c>
      <c r="C13471">
        <v>2017</v>
      </c>
      <c r="K13471">
        <v>54</v>
      </c>
      <c r="L13471">
        <v>47</v>
      </c>
      <c r="M13471">
        <v>1</v>
      </c>
      <c r="N13471">
        <v>2002</v>
      </c>
      <c r="O13471">
        <v>5</v>
      </c>
      <c r="P13471">
        <v>2201540501</v>
      </c>
      <c r="T13471">
        <v>2</v>
      </c>
      <c r="U13471">
        <v>48059.1</v>
      </c>
    </row>
    <row r="13472" spans="1:21" x14ac:dyDescent="0.25">
      <c r="A13472">
        <v>1</v>
      </c>
      <c r="B13472">
        <v>1</v>
      </c>
      <c r="C13472">
        <v>2017</v>
      </c>
      <c r="K13472">
        <v>54</v>
      </c>
      <c r="L13472">
        <v>46</v>
      </c>
      <c r="M13472">
        <v>1</v>
      </c>
      <c r="N13472">
        <v>2002</v>
      </c>
      <c r="O13472">
        <v>5</v>
      </c>
      <c r="P13472">
        <v>2201540501</v>
      </c>
      <c r="T13472">
        <v>2</v>
      </c>
      <c r="U13472">
        <v>369283</v>
      </c>
    </row>
    <row r="13473" spans="1:21" x14ac:dyDescent="0.25">
      <c r="A13473">
        <v>1</v>
      </c>
      <c r="B13473">
        <v>1</v>
      </c>
      <c r="C13473">
        <v>2017</v>
      </c>
      <c r="K13473">
        <v>54</v>
      </c>
      <c r="L13473">
        <v>42</v>
      </c>
      <c r="M13473">
        <v>1</v>
      </c>
      <c r="N13473">
        <v>2002</v>
      </c>
      <c r="O13473">
        <v>5</v>
      </c>
      <c r="P13473">
        <v>2201540501</v>
      </c>
      <c r="T13473">
        <v>2</v>
      </c>
      <c r="U13473">
        <v>488746</v>
      </c>
    </row>
    <row r="13474" spans="1:21" x14ac:dyDescent="0.25">
      <c r="A13474">
        <v>1</v>
      </c>
      <c r="B13474">
        <v>1</v>
      </c>
      <c r="C13474">
        <v>2017</v>
      </c>
      <c r="K13474">
        <v>54</v>
      </c>
      <c r="L13474">
        <v>41</v>
      </c>
      <c r="M13474">
        <v>1</v>
      </c>
      <c r="N13474">
        <v>2002</v>
      </c>
      <c r="O13474">
        <v>5</v>
      </c>
      <c r="P13474">
        <v>2201540501</v>
      </c>
      <c r="T13474">
        <v>2</v>
      </c>
      <c r="U13474">
        <v>334608</v>
      </c>
    </row>
    <row r="13475" spans="1:21" x14ac:dyDescent="0.25">
      <c r="A13475">
        <v>1</v>
      </c>
      <c r="B13475">
        <v>1</v>
      </c>
      <c r="C13475">
        <v>2017</v>
      </c>
      <c r="K13475">
        <v>53</v>
      </c>
      <c r="L13475">
        <v>47</v>
      </c>
      <c r="M13475">
        <v>1</v>
      </c>
      <c r="N13475">
        <v>2002</v>
      </c>
      <c r="O13475">
        <v>5</v>
      </c>
      <c r="P13475">
        <v>2201530501</v>
      </c>
      <c r="T13475">
        <v>2</v>
      </c>
      <c r="U13475">
        <v>27.204699999999999</v>
      </c>
    </row>
    <row r="13476" spans="1:21" x14ac:dyDescent="0.25">
      <c r="A13476">
        <v>1</v>
      </c>
      <c r="B13476">
        <v>1</v>
      </c>
      <c r="C13476">
        <v>2017</v>
      </c>
      <c r="K13476">
        <v>52</v>
      </c>
      <c r="L13476">
        <v>47</v>
      </c>
      <c r="M13476">
        <v>1</v>
      </c>
      <c r="N13476">
        <v>2002</v>
      </c>
      <c r="O13476">
        <v>5</v>
      </c>
      <c r="P13476">
        <v>2201520501</v>
      </c>
      <c r="T13476">
        <v>2</v>
      </c>
      <c r="U13476">
        <v>471.983</v>
      </c>
    </row>
    <row r="13477" spans="1:21" x14ac:dyDescent="0.25">
      <c r="A13477">
        <v>1</v>
      </c>
      <c r="B13477">
        <v>1</v>
      </c>
      <c r="C13477">
        <v>2017</v>
      </c>
      <c r="K13477">
        <v>52</v>
      </c>
      <c r="L13477">
        <v>46</v>
      </c>
      <c r="M13477">
        <v>1</v>
      </c>
      <c r="N13477">
        <v>2002</v>
      </c>
      <c r="O13477">
        <v>5</v>
      </c>
      <c r="P13477">
        <v>2201520501</v>
      </c>
      <c r="T13477">
        <v>2</v>
      </c>
      <c r="U13477">
        <v>1813100</v>
      </c>
    </row>
    <row r="13478" spans="1:21" x14ac:dyDescent="0.25">
      <c r="A13478">
        <v>1</v>
      </c>
      <c r="B13478">
        <v>1</v>
      </c>
      <c r="C13478">
        <v>2017</v>
      </c>
      <c r="K13478">
        <v>52</v>
      </c>
      <c r="L13478">
        <v>42</v>
      </c>
      <c r="M13478">
        <v>1</v>
      </c>
      <c r="N13478">
        <v>2002</v>
      </c>
      <c r="O13478">
        <v>5</v>
      </c>
      <c r="P13478">
        <v>2201520501</v>
      </c>
      <c r="T13478">
        <v>2</v>
      </c>
      <c r="U13478">
        <v>3055490</v>
      </c>
    </row>
    <row r="13479" spans="1:21" x14ac:dyDescent="0.25">
      <c r="A13479">
        <v>1</v>
      </c>
      <c r="B13479">
        <v>1</v>
      </c>
      <c r="C13479">
        <v>2017</v>
      </c>
      <c r="K13479">
        <v>52</v>
      </c>
      <c r="L13479">
        <v>41</v>
      </c>
      <c r="M13479">
        <v>1</v>
      </c>
      <c r="N13479">
        <v>2002</v>
      </c>
      <c r="O13479">
        <v>5</v>
      </c>
      <c r="P13479">
        <v>2201520501</v>
      </c>
      <c r="T13479">
        <v>2</v>
      </c>
      <c r="U13479">
        <v>3184830</v>
      </c>
    </row>
    <row r="13480" spans="1:21" x14ac:dyDescent="0.25">
      <c r="A13480">
        <v>1</v>
      </c>
      <c r="B13480">
        <v>1</v>
      </c>
      <c r="C13480">
        <v>2017</v>
      </c>
      <c r="K13480">
        <v>51</v>
      </c>
      <c r="L13480">
        <v>41</v>
      </c>
      <c r="M13480">
        <v>1</v>
      </c>
      <c r="N13480">
        <v>2002</v>
      </c>
      <c r="O13480">
        <v>5</v>
      </c>
      <c r="P13480">
        <v>2201510501</v>
      </c>
      <c r="T13480">
        <v>2</v>
      </c>
      <c r="U13480">
        <v>3467.09</v>
      </c>
    </row>
    <row r="13481" spans="1:21" x14ac:dyDescent="0.25">
      <c r="A13481">
        <v>1</v>
      </c>
      <c r="B13481">
        <v>1</v>
      </c>
      <c r="C13481">
        <v>2017</v>
      </c>
      <c r="K13481">
        <v>43</v>
      </c>
      <c r="L13481">
        <v>47</v>
      </c>
      <c r="M13481">
        <v>1</v>
      </c>
      <c r="N13481">
        <v>2002</v>
      </c>
      <c r="O13481">
        <v>5</v>
      </c>
      <c r="P13481">
        <v>2201430501</v>
      </c>
      <c r="T13481">
        <v>2</v>
      </c>
      <c r="U13481">
        <v>2421.9899999999998</v>
      </c>
    </row>
    <row r="13482" spans="1:21" x14ac:dyDescent="0.25">
      <c r="A13482">
        <v>1</v>
      </c>
      <c r="B13482">
        <v>1</v>
      </c>
      <c r="C13482">
        <v>2017</v>
      </c>
      <c r="K13482">
        <v>43</v>
      </c>
      <c r="L13482">
        <v>46</v>
      </c>
      <c r="M13482">
        <v>1</v>
      </c>
      <c r="N13482">
        <v>2002</v>
      </c>
      <c r="O13482">
        <v>5</v>
      </c>
      <c r="P13482">
        <v>2201430501</v>
      </c>
      <c r="T13482">
        <v>2</v>
      </c>
      <c r="U13482">
        <v>50861.9</v>
      </c>
    </row>
    <row r="13483" spans="1:21" x14ac:dyDescent="0.25">
      <c r="A13483">
        <v>1</v>
      </c>
      <c r="B13483">
        <v>1</v>
      </c>
      <c r="C13483">
        <v>2017</v>
      </c>
      <c r="K13483">
        <v>43</v>
      </c>
      <c r="L13483">
        <v>42</v>
      </c>
      <c r="M13483">
        <v>1</v>
      </c>
      <c r="N13483">
        <v>2002</v>
      </c>
      <c r="O13483">
        <v>5</v>
      </c>
      <c r="P13483">
        <v>2201430501</v>
      </c>
      <c r="T13483">
        <v>2</v>
      </c>
      <c r="U13483">
        <v>454.12400000000002</v>
      </c>
    </row>
    <row r="13484" spans="1:21" x14ac:dyDescent="0.25">
      <c r="A13484">
        <v>1</v>
      </c>
      <c r="B13484">
        <v>1</v>
      </c>
      <c r="C13484">
        <v>2017</v>
      </c>
      <c r="K13484">
        <v>43</v>
      </c>
      <c r="L13484">
        <v>41</v>
      </c>
      <c r="M13484">
        <v>1</v>
      </c>
      <c r="N13484">
        <v>2002</v>
      </c>
      <c r="O13484">
        <v>5</v>
      </c>
      <c r="P13484">
        <v>2201430501</v>
      </c>
      <c r="T13484">
        <v>2</v>
      </c>
      <c r="U13484">
        <v>605.49800000000005</v>
      </c>
    </row>
    <row r="13485" spans="1:21" x14ac:dyDescent="0.25">
      <c r="A13485">
        <v>1</v>
      </c>
      <c r="B13485">
        <v>1</v>
      </c>
      <c r="C13485">
        <v>2017</v>
      </c>
      <c r="K13485">
        <v>42</v>
      </c>
      <c r="L13485">
        <v>47</v>
      </c>
      <c r="M13485">
        <v>1</v>
      </c>
      <c r="N13485">
        <v>2002</v>
      </c>
      <c r="O13485">
        <v>5</v>
      </c>
      <c r="P13485">
        <v>2201420501</v>
      </c>
      <c r="T13485">
        <v>2</v>
      </c>
      <c r="U13485">
        <v>9451.15</v>
      </c>
    </row>
    <row r="13486" spans="1:21" x14ac:dyDescent="0.25">
      <c r="A13486">
        <v>1</v>
      </c>
      <c r="B13486">
        <v>1</v>
      </c>
      <c r="C13486">
        <v>2017</v>
      </c>
      <c r="K13486">
        <v>42</v>
      </c>
      <c r="L13486">
        <v>46</v>
      </c>
      <c r="M13486">
        <v>1</v>
      </c>
      <c r="N13486">
        <v>2002</v>
      </c>
      <c r="O13486">
        <v>5</v>
      </c>
      <c r="P13486">
        <v>2201420501</v>
      </c>
      <c r="T13486">
        <v>2</v>
      </c>
      <c r="U13486">
        <v>1417.67</v>
      </c>
    </row>
    <row r="13487" spans="1:21" x14ac:dyDescent="0.25">
      <c r="A13487">
        <v>1</v>
      </c>
      <c r="B13487">
        <v>1</v>
      </c>
      <c r="C13487">
        <v>2017</v>
      </c>
      <c r="K13487">
        <v>42</v>
      </c>
      <c r="L13487">
        <v>42</v>
      </c>
      <c r="M13487">
        <v>1</v>
      </c>
      <c r="N13487">
        <v>2002</v>
      </c>
      <c r="O13487">
        <v>5</v>
      </c>
      <c r="P13487">
        <v>2201420501</v>
      </c>
      <c r="T13487">
        <v>2</v>
      </c>
      <c r="U13487">
        <v>3780.46</v>
      </c>
    </row>
    <row r="13488" spans="1:21" x14ac:dyDescent="0.25">
      <c r="A13488">
        <v>1</v>
      </c>
      <c r="B13488">
        <v>1</v>
      </c>
      <c r="C13488">
        <v>2017</v>
      </c>
      <c r="K13488">
        <v>32</v>
      </c>
      <c r="L13488">
        <v>40</v>
      </c>
      <c r="M13488">
        <v>1</v>
      </c>
      <c r="N13488">
        <v>2002</v>
      </c>
      <c r="O13488">
        <v>5</v>
      </c>
      <c r="P13488">
        <v>2201320501</v>
      </c>
      <c r="T13488">
        <v>2</v>
      </c>
      <c r="U13488">
        <v>7939420</v>
      </c>
    </row>
    <row r="13489" spans="1:21" x14ac:dyDescent="0.25">
      <c r="A13489">
        <v>1</v>
      </c>
      <c r="B13489">
        <v>1</v>
      </c>
      <c r="C13489">
        <v>2017</v>
      </c>
      <c r="K13489">
        <v>32</v>
      </c>
      <c r="L13489">
        <v>30</v>
      </c>
      <c r="M13489">
        <v>1</v>
      </c>
      <c r="N13489">
        <v>2002</v>
      </c>
      <c r="O13489">
        <v>5</v>
      </c>
      <c r="P13489">
        <v>2201320501</v>
      </c>
      <c r="T13489">
        <v>2</v>
      </c>
      <c r="U13489">
        <v>100188000</v>
      </c>
    </row>
    <row r="13490" spans="1:21" x14ac:dyDescent="0.25">
      <c r="A13490">
        <v>1</v>
      </c>
      <c r="B13490">
        <v>1</v>
      </c>
      <c r="C13490">
        <v>2017</v>
      </c>
      <c r="K13490">
        <v>31</v>
      </c>
      <c r="L13490">
        <v>40</v>
      </c>
      <c r="M13490">
        <v>1</v>
      </c>
      <c r="N13490">
        <v>2002</v>
      </c>
      <c r="O13490">
        <v>5</v>
      </c>
      <c r="P13490">
        <v>2201310501</v>
      </c>
      <c r="T13490">
        <v>2</v>
      </c>
      <c r="U13490">
        <v>9801200</v>
      </c>
    </row>
    <row r="13491" spans="1:21" x14ac:dyDescent="0.25">
      <c r="A13491">
        <v>1</v>
      </c>
      <c r="B13491">
        <v>1</v>
      </c>
      <c r="C13491">
        <v>2017</v>
      </c>
      <c r="K13491">
        <v>31</v>
      </c>
      <c r="L13491">
        <v>30</v>
      </c>
      <c r="M13491">
        <v>1</v>
      </c>
      <c r="N13491">
        <v>2002</v>
      </c>
      <c r="O13491">
        <v>5</v>
      </c>
      <c r="P13491">
        <v>2201310501</v>
      </c>
      <c r="T13491">
        <v>2</v>
      </c>
      <c r="U13491">
        <v>394609000</v>
      </c>
    </row>
    <row r="13492" spans="1:21" x14ac:dyDescent="0.25">
      <c r="A13492">
        <v>1</v>
      </c>
      <c r="B13492">
        <v>1</v>
      </c>
      <c r="C13492">
        <v>2017</v>
      </c>
      <c r="K13492">
        <v>21</v>
      </c>
      <c r="L13492">
        <v>20</v>
      </c>
      <c r="M13492">
        <v>1</v>
      </c>
      <c r="N13492">
        <v>2002</v>
      </c>
      <c r="O13492">
        <v>5</v>
      </c>
      <c r="P13492">
        <v>2201210501</v>
      </c>
      <c r="T13492">
        <v>2</v>
      </c>
      <c r="U13492">
        <v>627338000</v>
      </c>
    </row>
    <row r="13493" spans="1:21" x14ac:dyDescent="0.25">
      <c r="A13493">
        <v>1</v>
      </c>
      <c r="B13493">
        <v>1</v>
      </c>
      <c r="C13493">
        <v>2017</v>
      </c>
      <c r="K13493">
        <v>11</v>
      </c>
      <c r="L13493">
        <v>10</v>
      </c>
      <c r="M13493">
        <v>1</v>
      </c>
      <c r="N13493">
        <v>2002</v>
      </c>
      <c r="O13493">
        <v>5</v>
      </c>
      <c r="P13493">
        <v>2201110501</v>
      </c>
      <c r="T13493">
        <v>2</v>
      </c>
      <c r="U13493">
        <v>4871630</v>
      </c>
    </row>
    <row r="13494" spans="1:21" x14ac:dyDescent="0.25">
      <c r="A13494">
        <v>1</v>
      </c>
      <c r="B13494">
        <v>1</v>
      </c>
      <c r="C13494">
        <v>2017</v>
      </c>
      <c r="K13494">
        <v>61</v>
      </c>
      <c r="L13494">
        <v>47</v>
      </c>
      <c r="M13494">
        <v>1</v>
      </c>
      <c r="N13494">
        <v>2001</v>
      </c>
      <c r="O13494">
        <v>5</v>
      </c>
      <c r="P13494">
        <v>2201610501</v>
      </c>
      <c r="T13494">
        <v>2</v>
      </c>
      <c r="U13494">
        <v>207.40799999999999</v>
      </c>
    </row>
    <row r="13495" spans="1:21" x14ac:dyDescent="0.25">
      <c r="A13495">
        <v>1</v>
      </c>
      <c r="B13495">
        <v>1</v>
      </c>
      <c r="C13495">
        <v>2017</v>
      </c>
      <c r="K13495">
        <v>54</v>
      </c>
      <c r="L13495">
        <v>47</v>
      </c>
      <c r="M13495">
        <v>1</v>
      </c>
      <c r="N13495">
        <v>2001</v>
      </c>
      <c r="O13495">
        <v>5</v>
      </c>
      <c r="P13495">
        <v>2201540501</v>
      </c>
      <c r="T13495">
        <v>2</v>
      </c>
      <c r="U13495">
        <v>47735.7</v>
      </c>
    </row>
    <row r="13496" spans="1:21" x14ac:dyDescent="0.25">
      <c r="A13496">
        <v>1</v>
      </c>
      <c r="B13496">
        <v>1</v>
      </c>
      <c r="C13496">
        <v>2017</v>
      </c>
      <c r="K13496">
        <v>54</v>
      </c>
      <c r="L13496">
        <v>46</v>
      </c>
      <c r="M13496">
        <v>1</v>
      </c>
      <c r="N13496">
        <v>2001</v>
      </c>
      <c r="O13496">
        <v>5</v>
      </c>
      <c r="P13496">
        <v>2201540501</v>
      </c>
      <c r="T13496">
        <v>2</v>
      </c>
      <c r="U13496">
        <v>366816</v>
      </c>
    </row>
    <row r="13497" spans="1:21" x14ac:dyDescent="0.25">
      <c r="A13497">
        <v>1</v>
      </c>
      <c r="B13497">
        <v>1</v>
      </c>
      <c r="C13497">
        <v>2017</v>
      </c>
      <c r="K13497">
        <v>54</v>
      </c>
      <c r="L13497">
        <v>42</v>
      </c>
      <c r="M13497">
        <v>1</v>
      </c>
      <c r="N13497">
        <v>2001</v>
      </c>
      <c r="O13497">
        <v>5</v>
      </c>
      <c r="P13497">
        <v>2201540501</v>
      </c>
      <c r="T13497">
        <v>2</v>
      </c>
      <c r="U13497">
        <v>485510</v>
      </c>
    </row>
    <row r="13498" spans="1:21" x14ac:dyDescent="0.25">
      <c r="A13498">
        <v>1</v>
      </c>
      <c r="B13498">
        <v>1</v>
      </c>
      <c r="C13498">
        <v>2017</v>
      </c>
      <c r="K13498">
        <v>54</v>
      </c>
      <c r="L13498">
        <v>41</v>
      </c>
      <c r="M13498">
        <v>1</v>
      </c>
      <c r="N13498">
        <v>2001</v>
      </c>
      <c r="O13498">
        <v>5</v>
      </c>
      <c r="P13498">
        <v>2201540501</v>
      </c>
      <c r="T13498">
        <v>2</v>
      </c>
      <c r="U13498">
        <v>332343</v>
      </c>
    </row>
    <row r="13499" spans="1:21" x14ac:dyDescent="0.25">
      <c r="A13499">
        <v>1</v>
      </c>
      <c r="B13499">
        <v>1</v>
      </c>
      <c r="C13499">
        <v>2017</v>
      </c>
      <c r="K13499">
        <v>53</v>
      </c>
      <c r="L13499">
        <v>42</v>
      </c>
      <c r="M13499">
        <v>1</v>
      </c>
      <c r="N13499">
        <v>2001</v>
      </c>
      <c r="O13499">
        <v>5</v>
      </c>
      <c r="P13499">
        <v>2201530501</v>
      </c>
      <c r="T13499">
        <v>2</v>
      </c>
      <c r="U13499">
        <v>37655.300000000003</v>
      </c>
    </row>
    <row r="13500" spans="1:21" x14ac:dyDescent="0.25">
      <c r="A13500">
        <v>1</v>
      </c>
      <c r="B13500">
        <v>1</v>
      </c>
      <c r="C13500">
        <v>2017</v>
      </c>
      <c r="K13500">
        <v>53</v>
      </c>
      <c r="L13500">
        <v>41</v>
      </c>
      <c r="M13500">
        <v>1</v>
      </c>
      <c r="N13500">
        <v>2001</v>
      </c>
      <c r="O13500">
        <v>5</v>
      </c>
      <c r="P13500">
        <v>2201530501</v>
      </c>
      <c r="T13500">
        <v>2</v>
      </c>
      <c r="U13500">
        <v>146239</v>
      </c>
    </row>
    <row r="13501" spans="1:21" x14ac:dyDescent="0.25">
      <c r="A13501">
        <v>1</v>
      </c>
      <c r="B13501">
        <v>1</v>
      </c>
      <c r="C13501">
        <v>2017</v>
      </c>
      <c r="K13501">
        <v>52</v>
      </c>
      <c r="L13501">
        <v>47</v>
      </c>
      <c r="M13501">
        <v>1</v>
      </c>
      <c r="N13501">
        <v>2001</v>
      </c>
      <c r="O13501">
        <v>5</v>
      </c>
      <c r="P13501">
        <v>2201520501</v>
      </c>
      <c r="T13501">
        <v>2</v>
      </c>
      <c r="U13501">
        <v>3829.68</v>
      </c>
    </row>
    <row r="13502" spans="1:21" x14ac:dyDescent="0.25">
      <c r="A13502">
        <v>1</v>
      </c>
      <c r="B13502">
        <v>1</v>
      </c>
      <c r="C13502">
        <v>2017</v>
      </c>
      <c r="K13502">
        <v>52</v>
      </c>
      <c r="L13502">
        <v>46</v>
      </c>
      <c r="M13502">
        <v>1</v>
      </c>
      <c r="N13502">
        <v>2001</v>
      </c>
      <c r="O13502">
        <v>5</v>
      </c>
      <c r="P13502">
        <v>2201520501</v>
      </c>
      <c r="T13502">
        <v>2</v>
      </c>
      <c r="U13502">
        <v>312004</v>
      </c>
    </row>
    <row r="13503" spans="1:21" x14ac:dyDescent="0.25">
      <c r="A13503">
        <v>1</v>
      </c>
      <c r="B13503">
        <v>1</v>
      </c>
      <c r="C13503">
        <v>2017</v>
      </c>
      <c r="K13503">
        <v>52</v>
      </c>
      <c r="L13503">
        <v>42</v>
      </c>
      <c r="M13503">
        <v>1</v>
      </c>
      <c r="N13503">
        <v>2001</v>
      </c>
      <c r="O13503">
        <v>5</v>
      </c>
      <c r="P13503">
        <v>2201520501</v>
      </c>
      <c r="T13503">
        <v>2</v>
      </c>
      <c r="U13503">
        <v>2796680</v>
      </c>
    </row>
    <row r="13504" spans="1:21" x14ac:dyDescent="0.25">
      <c r="A13504">
        <v>1</v>
      </c>
      <c r="B13504">
        <v>1</v>
      </c>
      <c r="C13504">
        <v>2017</v>
      </c>
      <c r="K13504">
        <v>52</v>
      </c>
      <c r="L13504">
        <v>41</v>
      </c>
      <c r="M13504">
        <v>1</v>
      </c>
      <c r="N13504">
        <v>2001</v>
      </c>
      <c r="O13504">
        <v>5</v>
      </c>
      <c r="P13504">
        <v>2201520501</v>
      </c>
      <c r="T13504">
        <v>2</v>
      </c>
      <c r="U13504">
        <v>2233620</v>
      </c>
    </row>
    <row r="13505" spans="1:21" x14ac:dyDescent="0.25">
      <c r="A13505">
        <v>1</v>
      </c>
      <c r="B13505">
        <v>1</v>
      </c>
      <c r="C13505">
        <v>2017</v>
      </c>
      <c r="K13505">
        <v>51</v>
      </c>
      <c r="L13505">
        <v>41</v>
      </c>
      <c r="M13505">
        <v>1</v>
      </c>
      <c r="N13505">
        <v>2001</v>
      </c>
      <c r="O13505">
        <v>5</v>
      </c>
      <c r="P13505">
        <v>2201510501</v>
      </c>
      <c r="T13505">
        <v>2</v>
      </c>
      <c r="U13505">
        <v>4434.1000000000004</v>
      </c>
    </row>
    <row r="13506" spans="1:21" x14ac:dyDescent="0.25">
      <c r="A13506">
        <v>1</v>
      </c>
      <c r="B13506">
        <v>1</v>
      </c>
      <c r="C13506">
        <v>2017</v>
      </c>
      <c r="K13506">
        <v>43</v>
      </c>
      <c r="L13506">
        <v>47</v>
      </c>
      <c r="M13506">
        <v>1</v>
      </c>
      <c r="N13506">
        <v>2001</v>
      </c>
      <c r="O13506">
        <v>5</v>
      </c>
      <c r="P13506">
        <v>2201430501</v>
      </c>
      <c r="T13506">
        <v>2</v>
      </c>
      <c r="U13506">
        <v>2221.6999999999998</v>
      </c>
    </row>
    <row r="13507" spans="1:21" x14ac:dyDescent="0.25">
      <c r="A13507">
        <v>1</v>
      </c>
      <c r="B13507">
        <v>1</v>
      </c>
      <c r="C13507">
        <v>2017</v>
      </c>
      <c r="K13507">
        <v>43</v>
      </c>
      <c r="L13507">
        <v>46</v>
      </c>
      <c r="M13507">
        <v>1</v>
      </c>
      <c r="N13507">
        <v>2001</v>
      </c>
      <c r="O13507">
        <v>5</v>
      </c>
      <c r="P13507">
        <v>2201430501</v>
      </c>
      <c r="T13507">
        <v>2</v>
      </c>
      <c r="U13507">
        <v>45915.1</v>
      </c>
    </row>
    <row r="13508" spans="1:21" x14ac:dyDescent="0.25">
      <c r="A13508">
        <v>1</v>
      </c>
      <c r="B13508">
        <v>1</v>
      </c>
      <c r="C13508">
        <v>2017</v>
      </c>
      <c r="K13508">
        <v>43</v>
      </c>
      <c r="L13508">
        <v>42</v>
      </c>
      <c r="M13508">
        <v>1</v>
      </c>
      <c r="N13508">
        <v>2001</v>
      </c>
      <c r="O13508">
        <v>5</v>
      </c>
      <c r="P13508">
        <v>2201430501</v>
      </c>
      <c r="T13508">
        <v>2</v>
      </c>
      <c r="U13508">
        <v>296.22699999999998</v>
      </c>
    </row>
    <row r="13509" spans="1:21" x14ac:dyDescent="0.25">
      <c r="A13509">
        <v>1</v>
      </c>
      <c r="B13509">
        <v>1</v>
      </c>
      <c r="C13509">
        <v>2017</v>
      </c>
      <c r="K13509">
        <v>43</v>
      </c>
      <c r="L13509">
        <v>41</v>
      </c>
      <c r="M13509">
        <v>1</v>
      </c>
      <c r="N13509">
        <v>2001</v>
      </c>
      <c r="O13509">
        <v>5</v>
      </c>
      <c r="P13509">
        <v>2201430501</v>
      </c>
      <c r="T13509">
        <v>2</v>
      </c>
      <c r="U13509">
        <v>592.45299999999997</v>
      </c>
    </row>
    <row r="13510" spans="1:21" x14ac:dyDescent="0.25">
      <c r="A13510">
        <v>1</v>
      </c>
      <c r="B13510">
        <v>1</v>
      </c>
      <c r="C13510">
        <v>2017</v>
      </c>
      <c r="K13510">
        <v>42</v>
      </c>
      <c r="L13510">
        <v>47</v>
      </c>
      <c r="M13510">
        <v>1</v>
      </c>
      <c r="N13510">
        <v>2001</v>
      </c>
      <c r="O13510">
        <v>5</v>
      </c>
      <c r="P13510">
        <v>2201420501</v>
      </c>
      <c r="T13510">
        <v>2</v>
      </c>
      <c r="U13510">
        <v>10285.1</v>
      </c>
    </row>
    <row r="13511" spans="1:21" x14ac:dyDescent="0.25">
      <c r="A13511">
        <v>1</v>
      </c>
      <c r="B13511">
        <v>1</v>
      </c>
      <c r="C13511">
        <v>2017</v>
      </c>
      <c r="K13511">
        <v>42</v>
      </c>
      <c r="L13511">
        <v>46</v>
      </c>
      <c r="M13511">
        <v>1</v>
      </c>
      <c r="N13511">
        <v>2001</v>
      </c>
      <c r="O13511">
        <v>5</v>
      </c>
      <c r="P13511">
        <v>2201420501</v>
      </c>
      <c r="T13511">
        <v>2</v>
      </c>
      <c r="U13511">
        <v>1341.53</v>
      </c>
    </row>
    <row r="13512" spans="1:21" x14ac:dyDescent="0.25">
      <c r="A13512">
        <v>1</v>
      </c>
      <c r="B13512">
        <v>1</v>
      </c>
      <c r="C13512">
        <v>2017</v>
      </c>
      <c r="K13512">
        <v>42</v>
      </c>
      <c r="L13512">
        <v>42</v>
      </c>
      <c r="M13512">
        <v>1</v>
      </c>
      <c r="N13512">
        <v>2001</v>
      </c>
      <c r="O13512">
        <v>5</v>
      </c>
      <c r="P13512">
        <v>2201420501</v>
      </c>
      <c r="T13512">
        <v>2</v>
      </c>
      <c r="U13512">
        <v>4471.7700000000004</v>
      </c>
    </row>
    <row r="13513" spans="1:21" x14ac:dyDescent="0.25">
      <c r="A13513">
        <v>1</v>
      </c>
      <c r="B13513">
        <v>1</v>
      </c>
      <c r="C13513">
        <v>2017</v>
      </c>
      <c r="K13513">
        <v>32</v>
      </c>
      <c r="L13513">
        <v>40</v>
      </c>
      <c r="M13513">
        <v>1</v>
      </c>
      <c r="N13513">
        <v>2001</v>
      </c>
      <c r="O13513">
        <v>5</v>
      </c>
      <c r="P13513">
        <v>2201320501</v>
      </c>
      <c r="T13513">
        <v>2</v>
      </c>
      <c r="U13513">
        <v>9885610</v>
      </c>
    </row>
    <row r="13514" spans="1:21" x14ac:dyDescent="0.25">
      <c r="A13514">
        <v>1</v>
      </c>
      <c r="B13514">
        <v>1</v>
      </c>
      <c r="C13514">
        <v>2017</v>
      </c>
      <c r="K13514">
        <v>32</v>
      </c>
      <c r="L13514">
        <v>30</v>
      </c>
      <c r="M13514">
        <v>1</v>
      </c>
      <c r="N13514">
        <v>2001</v>
      </c>
      <c r="O13514">
        <v>5</v>
      </c>
      <c r="P13514">
        <v>2201320501</v>
      </c>
      <c r="T13514">
        <v>2</v>
      </c>
      <c r="U13514">
        <v>75701900</v>
      </c>
    </row>
    <row r="13515" spans="1:21" x14ac:dyDescent="0.25">
      <c r="A13515">
        <v>1</v>
      </c>
      <c r="B13515">
        <v>1</v>
      </c>
      <c r="C13515">
        <v>2017</v>
      </c>
      <c r="K13515">
        <v>31</v>
      </c>
      <c r="L13515">
        <v>40</v>
      </c>
      <c r="M13515">
        <v>1</v>
      </c>
      <c r="N13515">
        <v>2001</v>
      </c>
      <c r="O13515">
        <v>5</v>
      </c>
      <c r="P13515">
        <v>2201310501</v>
      </c>
      <c r="T13515">
        <v>2</v>
      </c>
      <c r="U13515">
        <v>6235230</v>
      </c>
    </row>
    <row r="13516" spans="1:21" x14ac:dyDescent="0.25">
      <c r="A13516">
        <v>1</v>
      </c>
      <c r="B13516">
        <v>1</v>
      </c>
      <c r="C13516">
        <v>2017</v>
      </c>
      <c r="K13516">
        <v>31</v>
      </c>
      <c r="L13516">
        <v>30</v>
      </c>
      <c r="M13516">
        <v>1</v>
      </c>
      <c r="N13516">
        <v>2001</v>
      </c>
      <c r="O13516">
        <v>5</v>
      </c>
      <c r="P13516">
        <v>2201310501</v>
      </c>
      <c r="T13516">
        <v>2</v>
      </c>
      <c r="U13516">
        <v>324743000</v>
      </c>
    </row>
    <row r="13517" spans="1:21" x14ac:dyDescent="0.25">
      <c r="A13517">
        <v>1</v>
      </c>
      <c r="B13517">
        <v>1</v>
      </c>
      <c r="C13517">
        <v>2017</v>
      </c>
      <c r="K13517">
        <v>21</v>
      </c>
      <c r="L13517">
        <v>20</v>
      </c>
      <c r="M13517">
        <v>1</v>
      </c>
      <c r="N13517">
        <v>2001</v>
      </c>
      <c r="O13517">
        <v>5</v>
      </c>
      <c r="P13517">
        <v>2201210501</v>
      </c>
      <c r="T13517">
        <v>2</v>
      </c>
      <c r="U13517">
        <v>512642000</v>
      </c>
    </row>
    <row r="13518" spans="1:21" x14ac:dyDescent="0.25">
      <c r="A13518">
        <v>1</v>
      </c>
      <c r="B13518">
        <v>1</v>
      </c>
      <c r="C13518">
        <v>2017</v>
      </c>
      <c r="K13518">
        <v>11</v>
      </c>
      <c r="L13518">
        <v>10</v>
      </c>
      <c r="M13518">
        <v>1</v>
      </c>
      <c r="N13518">
        <v>2001</v>
      </c>
      <c r="O13518">
        <v>5</v>
      </c>
      <c r="P13518">
        <v>2201110501</v>
      </c>
      <c r="T13518">
        <v>2</v>
      </c>
      <c r="U13518">
        <v>3975650</v>
      </c>
    </row>
    <row r="13519" spans="1:21" x14ac:dyDescent="0.25">
      <c r="A13519">
        <v>1</v>
      </c>
      <c r="B13519">
        <v>1</v>
      </c>
      <c r="C13519">
        <v>2017</v>
      </c>
      <c r="K13519">
        <v>61</v>
      </c>
      <c r="L13519">
        <v>47</v>
      </c>
      <c r="M13519">
        <v>1</v>
      </c>
      <c r="N13519">
        <v>2000</v>
      </c>
      <c r="O13519">
        <v>5</v>
      </c>
      <c r="P13519">
        <v>2201610501</v>
      </c>
      <c r="T13519">
        <v>2</v>
      </c>
      <c r="U13519">
        <v>119.482</v>
      </c>
    </row>
    <row r="13520" spans="1:21" x14ac:dyDescent="0.25">
      <c r="A13520">
        <v>1</v>
      </c>
      <c r="B13520">
        <v>1</v>
      </c>
      <c r="C13520">
        <v>2017</v>
      </c>
      <c r="K13520">
        <v>54</v>
      </c>
      <c r="L13520">
        <v>47</v>
      </c>
      <c r="M13520">
        <v>1</v>
      </c>
      <c r="N13520">
        <v>2000</v>
      </c>
      <c r="O13520">
        <v>5</v>
      </c>
      <c r="P13520">
        <v>2201540501</v>
      </c>
      <c r="T13520">
        <v>2</v>
      </c>
      <c r="U13520">
        <v>47176.7</v>
      </c>
    </row>
    <row r="13521" spans="1:21" x14ac:dyDescent="0.25">
      <c r="A13521">
        <v>1</v>
      </c>
      <c r="B13521">
        <v>1</v>
      </c>
      <c r="C13521">
        <v>2017</v>
      </c>
      <c r="K13521">
        <v>54</v>
      </c>
      <c r="L13521">
        <v>46</v>
      </c>
      <c r="M13521">
        <v>1</v>
      </c>
      <c r="N13521">
        <v>2000</v>
      </c>
      <c r="O13521">
        <v>5</v>
      </c>
      <c r="P13521">
        <v>2201540501</v>
      </c>
      <c r="T13521">
        <v>2</v>
      </c>
      <c r="U13521">
        <v>362771</v>
      </c>
    </row>
    <row r="13522" spans="1:21" x14ac:dyDescent="0.25">
      <c r="A13522">
        <v>1</v>
      </c>
      <c r="B13522">
        <v>1</v>
      </c>
      <c r="C13522">
        <v>2017</v>
      </c>
      <c r="K13522">
        <v>54</v>
      </c>
      <c r="L13522">
        <v>42</v>
      </c>
      <c r="M13522">
        <v>1</v>
      </c>
      <c r="N13522">
        <v>2000</v>
      </c>
      <c r="O13522">
        <v>5</v>
      </c>
      <c r="P13522">
        <v>2201540501</v>
      </c>
      <c r="T13522">
        <v>2</v>
      </c>
      <c r="U13522">
        <v>480187</v>
      </c>
    </row>
    <row r="13523" spans="1:21" x14ac:dyDescent="0.25">
      <c r="A13523">
        <v>1</v>
      </c>
      <c r="B13523">
        <v>1</v>
      </c>
      <c r="C13523">
        <v>2017</v>
      </c>
      <c r="K13523">
        <v>54</v>
      </c>
      <c r="L13523">
        <v>41</v>
      </c>
      <c r="M13523">
        <v>1</v>
      </c>
      <c r="N13523">
        <v>2000</v>
      </c>
      <c r="O13523">
        <v>5</v>
      </c>
      <c r="P13523">
        <v>2201540501</v>
      </c>
      <c r="T13523">
        <v>2</v>
      </c>
      <c r="U13523">
        <v>328681</v>
      </c>
    </row>
    <row r="13524" spans="1:21" x14ac:dyDescent="0.25">
      <c r="A13524">
        <v>1</v>
      </c>
      <c r="B13524">
        <v>1</v>
      </c>
      <c r="C13524">
        <v>2017</v>
      </c>
      <c r="K13524">
        <v>53</v>
      </c>
      <c r="L13524">
        <v>47</v>
      </c>
      <c r="M13524">
        <v>1</v>
      </c>
      <c r="N13524">
        <v>2000</v>
      </c>
      <c r="O13524">
        <v>5</v>
      </c>
      <c r="P13524">
        <v>2201530501</v>
      </c>
      <c r="T13524">
        <v>2</v>
      </c>
      <c r="U13524">
        <v>79.9666</v>
      </c>
    </row>
    <row r="13525" spans="1:21" x14ac:dyDescent="0.25">
      <c r="A13525">
        <v>1</v>
      </c>
      <c r="B13525">
        <v>1</v>
      </c>
      <c r="C13525">
        <v>2017</v>
      </c>
      <c r="K13525">
        <v>53</v>
      </c>
      <c r="L13525">
        <v>46</v>
      </c>
      <c r="M13525">
        <v>1</v>
      </c>
      <c r="N13525">
        <v>2000</v>
      </c>
      <c r="O13525">
        <v>5</v>
      </c>
      <c r="P13525">
        <v>2201530501</v>
      </c>
      <c r="T13525">
        <v>2</v>
      </c>
      <c r="U13525">
        <v>426906</v>
      </c>
    </row>
    <row r="13526" spans="1:21" x14ac:dyDescent="0.25">
      <c r="A13526">
        <v>1</v>
      </c>
      <c r="B13526">
        <v>1</v>
      </c>
      <c r="C13526">
        <v>2017</v>
      </c>
      <c r="K13526">
        <v>53</v>
      </c>
      <c r="L13526">
        <v>42</v>
      </c>
      <c r="M13526">
        <v>1</v>
      </c>
      <c r="N13526">
        <v>2000</v>
      </c>
      <c r="O13526">
        <v>5</v>
      </c>
      <c r="P13526">
        <v>2201530501</v>
      </c>
      <c r="T13526">
        <v>2</v>
      </c>
      <c r="U13526">
        <v>758693</v>
      </c>
    </row>
    <row r="13527" spans="1:21" x14ac:dyDescent="0.25">
      <c r="A13527">
        <v>1</v>
      </c>
      <c r="B13527">
        <v>1</v>
      </c>
      <c r="C13527">
        <v>2017</v>
      </c>
      <c r="K13527">
        <v>53</v>
      </c>
      <c r="L13527">
        <v>41</v>
      </c>
      <c r="M13527">
        <v>1</v>
      </c>
      <c r="N13527">
        <v>2000</v>
      </c>
      <c r="O13527">
        <v>5</v>
      </c>
      <c r="P13527">
        <v>2201530501</v>
      </c>
      <c r="T13527">
        <v>2</v>
      </c>
      <c r="U13527">
        <v>589286</v>
      </c>
    </row>
    <row r="13528" spans="1:21" x14ac:dyDescent="0.25">
      <c r="A13528">
        <v>1</v>
      </c>
      <c r="B13528">
        <v>1</v>
      </c>
      <c r="C13528">
        <v>2017</v>
      </c>
      <c r="K13528">
        <v>52</v>
      </c>
      <c r="L13528">
        <v>47</v>
      </c>
      <c r="M13528">
        <v>1</v>
      </c>
      <c r="N13528">
        <v>2000</v>
      </c>
      <c r="O13528">
        <v>5</v>
      </c>
      <c r="P13528">
        <v>2201520501</v>
      </c>
      <c r="T13528">
        <v>2</v>
      </c>
      <c r="U13528">
        <v>2859.02</v>
      </c>
    </row>
    <row r="13529" spans="1:21" x14ac:dyDescent="0.25">
      <c r="A13529">
        <v>1</v>
      </c>
      <c r="B13529">
        <v>1</v>
      </c>
      <c r="C13529">
        <v>2017</v>
      </c>
      <c r="K13529">
        <v>52</v>
      </c>
      <c r="L13529">
        <v>46</v>
      </c>
      <c r="M13529">
        <v>1</v>
      </c>
      <c r="N13529">
        <v>2000</v>
      </c>
      <c r="O13529">
        <v>5</v>
      </c>
      <c r="P13529">
        <v>2201520501</v>
      </c>
      <c r="T13529">
        <v>2</v>
      </c>
      <c r="U13529">
        <v>248997</v>
      </c>
    </row>
    <row r="13530" spans="1:21" x14ac:dyDescent="0.25">
      <c r="A13530">
        <v>1</v>
      </c>
      <c r="B13530">
        <v>1</v>
      </c>
      <c r="C13530">
        <v>2017</v>
      </c>
      <c r="K13530">
        <v>52</v>
      </c>
      <c r="L13530">
        <v>42</v>
      </c>
      <c r="M13530">
        <v>1</v>
      </c>
      <c r="N13530">
        <v>2000</v>
      </c>
      <c r="O13530">
        <v>5</v>
      </c>
      <c r="P13530">
        <v>2201520501</v>
      </c>
      <c r="T13530">
        <v>2</v>
      </c>
      <c r="U13530">
        <v>4048240</v>
      </c>
    </row>
    <row r="13531" spans="1:21" x14ac:dyDescent="0.25">
      <c r="A13531">
        <v>1</v>
      </c>
      <c r="B13531">
        <v>1</v>
      </c>
      <c r="C13531">
        <v>2017</v>
      </c>
      <c r="K13531">
        <v>52</v>
      </c>
      <c r="L13531">
        <v>41</v>
      </c>
      <c r="M13531">
        <v>1</v>
      </c>
      <c r="N13531">
        <v>2000</v>
      </c>
      <c r="O13531">
        <v>5</v>
      </c>
      <c r="P13531">
        <v>2201520501</v>
      </c>
      <c r="T13531">
        <v>2</v>
      </c>
      <c r="U13531">
        <v>4384080</v>
      </c>
    </row>
    <row r="13532" spans="1:21" x14ac:dyDescent="0.25">
      <c r="A13532">
        <v>1</v>
      </c>
      <c r="B13532">
        <v>1</v>
      </c>
      <c r="C13532">
        <v>2017</v>
      </c>
      <c r="K13532">
        <v>51</v>
      </c>
      <c r="L13532">
        <v>41</v>
      </c>
      <c r="M13532">
        <v>1</v>
      </c>
      <c r="N13532">
        <v>2000</v>
      </c>
      <c r="O13532">
        <v>5</v>
      </c>
      <c r="P13532">
        <v>2201510501</v>
      </c>
      <c r="T13532">
        <v>2</v>
      </c>
      <c r="U13532">
        <v>1827.29</v>
      </c>
    </row>
    <row r="13533" spans="1:21" x14ac:dyDescent="0.25">
      <c r="A13533">
        <v>1</v>
      </c>
      <c r="B13533">
        <v>1</v>
      </c>
      <c r="C13533">
        <v>2017</v>
      </c>
      <c r="K13533">
        <v>43</v>
      </c>
      <c r="L13533">
        <v>47</v>
      </c>
      <c r="M13533">
        <v>1</v>
      </c>
      <c r="N13533">
        <v>2000</v>
      </c>
      <c r="O13533">
        <v>5</v>
      </c>
      <c r="P13533">
        <v>2201430501</v>
      </c>
      <c r="T13533">
        <v>2</v>
      </c>
      <c r="U13533">
        <v>2355.8000000000002</v>
      </c>
    </row>
    <row r="13534" spans="1:21" x14ac:dyDescent="0.25">
      <c r="A13534">
        <v>1</v>
      </c>
      <c r="B13534">
        <v>1</v>
      </c>
      <c r="C13534">
        <v>2017</v>
      </c>
      <c r="K13534">
        <v>43</v>
      </c>
      <c r="L13534">
        <v>46</v>
      </c>
      <c r="M13534">
        <v>1</v>
      </c>
      <c r="N13534">
        <v>2000</v>
      </c>
      <c r="O13534">
        <v>5</v>
      </c>
      <c r="P13534">
        <v>2201430501</v>
      </c>
      <c r="T13534">
        <v>2</v>
      </c>
      <c r="U13534">
        <v>49619.1</v>
      </c>
    </row>
    <row r="13535" spans="1:21" x14ac:dyDescent="0.25">
      <c r="A13535">
        <v>1</v>
      </c>
      <c r="B13535">
        <v>1</v>
      </c>
      <c r="C13535">
        <v>2017</v>
      </c>
      <c r="K13535">
        <v>43</v>
      </c>
      <c r="L13535">
        <v>42</v>
      </c>
      <c r="M13535">
        <v>1</v>
      </c>
      <c r="N13535">
        <v>2000</v>
      </c>
      <c r="O13535">
        <v>5</v>
      </c>
      <c r="P13535">
        <v>2201430501</v>
      </c>
      <c r="T13535">
        <v>2</v>
      </c>
      <c r="U13535">
        <v>441.71300000000002</v>
      </c>
    </row>
    <row r="13536" spans="1:21" x14ac:dyDescent="0.25">
      <c r="A13536">
        <v>1</v>
      </c>
      <c r="B13536">
        <v>1</v>
      </c>
      <c r="C13536">
        <v>2017</v>
      </c>
      <c r="K13536">
        <v>43</v>
      </c>
      <c r="L13536">
        <v>41</v>
      </c>
      <c r="M13536">
        <v>1</v>
      </c>
      <c r="N13536">
        <v>2000</v>
      </c>
      <c r="O13536">
        <v>5</v>
      </c>
      <c r="P13536">
        <v>2201430501</v>
      </c>
      <c r="T13536">
        <v>2</v>
      </c>
      <c r="U13536">
        <v>588.95100000000002</v>
      </c>
    </row>
    <row r="13537" spans="1:21" x14ac:dyDescent="0.25">
      <c r="A13537">
        <v>1</v>
      </c>
      <c r="B13537">
        <v>1</v>
      </c>
      <c r="C13537">
        <v>2017</v>
      </c>
      <c r="K13537">
        <v>42</v>
      </c>
      <c r="L13537">
        <v>47</v>
      </c>
      <c r="M13537">
        <v>1</v>
      </c>
      <c r="N13537">
        <v>2000</v>
      </c>
      <c r="O13537">
        <v>5</v>
      </c>
      <c r="P13537">
        <v>2201420501</v>
      </c>
      <c r="T13537">
        <v>2</v>
      </c>
      <c r="U13537">
        <v>6460.45</v>
      </c>
    </row>
    <row r="13538" spans="1:21" x14ac:dyDescent="0.25">
      <c r="A13538">
        <v>1</v>
      </c>
      <c r="B13538">
        <v>1</v>
      </c>
      <c r="C13538">
        <v>2017</v>
      </c>
      <c r="K13538">
        <v>42</v>
      </c>
      <c r="L13538">
        <v>46</v>
      </c>
      <c r="M13538">
        <v>1</v>
      </c>
      <c r="N13538">
        <v>2000</v>
      </c>
      <c r="O13538">
        <v>5</v>
      </c>
      <c r="P13538">
        <v>2201420501</v>
      </c>
      <c r="T13538">
        <v>2</v>
      </c>
      <c r="U13538">
        <v>861.39400000000001</v>
      </c>
    </row>
    <row r="13539" spans="1:21" x14ac:dyDescent="0.25">
      <c r="A13539">
        <v>1</v>
      </c>
      <c r="B13539">
        <v>1</v>
      </c>
      <c r="C13539">
        <v>2017</v>
      </c>
      <c r="K13539">
        <v>42</v>
      </c>
      <c r="L13539">
        <v>42</v>
      </c>
      <c r="M13539">
        <v>1</v>
      </c>
      <c r="N13539">
        <v>2000</v>
      </c>
      <c r="O13539">
        <v>5</v>
      </c>
      <c r="P13539">
        <v>2201420501</v>
      </c>
      <c r="T13539">
        <v>2</v>
      </c>
      <c r="U13539">
        <v>2584.1799999999998</v>
      </c>
    </row>
    <row r="13540" spans="1:21" x14ac:dyDescent="0.25">
      <c r="A13540">
        <v>1</v>
      </c>
      <c r="B13540">
        <v>1</v>
      </c>
      <c r="C13540">
        <v>2017</v>
      </c>
      <c r="K13540">
        <v>32</v>
      </c>
      <c r="L13540">
        <v>40</v>
      </c>
      <c r="M13540">
        <v>1</v>
      </c>
      <c r="N13540">
        <v>2000</v>
      </c>
      <c r="O13540">
        <v>5</v>
      </c>
      <c r="P13540">
        <v>2201320501</v>
      </c>
      <c r="T13540">
        <v>2</v>
      </c>
      <c r="U13540">
        <v>5407320</v>
      </c>
    </row>
    <row r="13541" spans="1:21" x14ac:dyDescent="0.25">
      <c r="A13541">
        <v>1</v>
      </c>
      <c r="B13541">
        <v>1</v>
      </c>
      <c r="C13541">
        <v>2017</v>
      </c>
      <c r="K13541">
        <v>32</v>
      </c>
      <c r="L13541">
        <v>30</v>
      </c>
      <c r="M13541">
        <v>1</v>
      </c>
      <c r="N13541">
        <v>2000</v>
      </c>
      <c r="O13541">
        <v>5</v>
      </c>
      <c r="P13541">
        <v>2201320501</v>
      </c>
      <c r="T13541">
        <v>2</v>
      </c>
      <c r="U13541">
        <v>62004400</v>
      </c>
    </row>
    <row r="13542" spans="1:21" x14ac:dyDescent="0.25">
      <c r="A13542">
        <v>1</v>
      </c>
      <c r="B13542">
        <v>1</v>
      </c>
      <c r="C13542">
        <v>2017</v>
      </c>
      <c r="K13542">
        <v>31</v>
      </c>
      <c r="L13542">
        <v>40</v>
      </c>
      <c r="M13542">
        <v>1</v>
      </c>
      <c r="N13542">
        <v>2000</v>
      </c>
      <c r="O13542">
        <v>5</v>
      </c>
      <c r="P13542">
        <v>2201310501</v>
      </c>
      <c r="T13542">
        <v>2</v>
      </c>
      <c r="U13542">
        <v>4774820</v>
      </c>
    </row>
    <row r="13543" spans="1:21" x14ac:dyDescent="0.25">
      <c r="A13543">
        <v>1</v>
      </c>
      <c r="B13543">
        <v>1</v>
      </c>
      <c r="C13543">
        <v>2017</v>
      </c>
      <c r="K13543">
        <v>31</v>
      </c>
      <c r="L13543">
        <v>30</v>
      </c>
      <c r="M13543">
        <v>1</v>
      </c>
      <c r="N13543">
        <v>2000</v>
      </c>
      <c r="O13543">
        <v>5</v>
      </c>
      <c r="P13543">
        <v>2201310501</v>
      </c>
      <c r="T13543">
        <v>2</v>
      </c>
      <c r="U13543">
        <v>280915000</v>
      </c>
    </row>
    <row r="13544" spans="1:21" x14ac:dyDescent="0.25">
      <c r="A13544">
        <v>1</v>
      </c>
      <c r="B13544">
        <v>1</v>
      </c>
      <c r="C13544">
        <v>2017</v>
      </c>
      <c r="K13544">
        <v>21</v>
      </c>
      <c r="L13544">
        <v>20</v>
      </c>
      <c r="M13544">
        <v>1</v>
      </c>
      <c r="N13544">
        <v>2000</v>
      </c>
      <c r="O13544">
        <v>5</v>
      </c>
      <c r="P13544">
        <v>2201210501</v>
      </c>
      <c r="T13544">
        <v>2</v>
      </c>
      <c r="U13544">
        <v>457840000</v>
      </c>
    </row>
    <row r="13545" spans="1:21" x14ac:dyDescent="0.25">
      <c r="A13545">
        <v>1</v>
      </c>
      <c r="B13545">
        <v>1</v>
      </c>
      <c r="C13545">
        <v>2017</v>
      </c>
      <c r="K13545">
        <v>11</v>
      </c>
      <c r="L13545">
        <v>10</v>
      </c>
      <c r="M13545">
        <v>1</v>
      </c>
      <c r="N13545">
        <v>2000</v>
      </c>
      <c r="O13545">
        <v>5</v>
      </c>
      <c r="P13545">
        <v>2201110501</v>
      </c>
      <c r="T13545">
        <v>2</v>
      </c>
      <c r="U13545">
        <v>3051570</v>
      </c>
    </row>
    <row r="13546" spans="1:21" x14ac:dyDescent="0.25">
      <c r="A13546">
        <v>1</v>
      </c>
      <c r="B13546">
        <v>1</v>
      </c>
      <c r="C13546">
        <v>2017</v>
      </c>
      <c r="K13546">
        <v>61</v>
      </c>
      <c r="L13546">
        <v>47</v>
      </c>
      <c r="M13546">
        <v>1</v>
      </c>
      <c r="N13546">
        <v>1999</v>
      </c>
      <c r="O13546">
        <v>5</v>
      </c>
      <c r="P13546">
        <v>2201610501</v>
      </c>
      <c r="T13546">
        <v>2</v>
      </c>
      <c r="U13546">
        <v>27.665900000000001</v>
      </c>
    </row>
    <row r="13547" spans="1:21" x14ac:dyDescent="0.25">
      <c r="A13547">
        <v>1</v>
      </c>
      <c r="B13547">
        <v>1</v>
      </c>
      <c r="C13547">
        <v>2017</v>
      </c>
      <c r="K13547">
        <v>54</v>
      </c>
      <c r="L13547">
        <v>47</v>
      </c>
      <c r="M13547">
        <v>1</v>
      </c>
      <c r="N13547">
        <v>1999</v>
      </c>
      <c r="O13547">
        <v>5</v>
      </c>
      <c r="P13547">
        <v>2201540501</v>
      </c>
      <c r="T13547">
        <v>2</v>
      </c>
      <c r="U13547">
        <v>46544.5</v>
      </c>
    </row>
    <row r="13548" spans="1:21" x14ac:dyDescent="0.25">
      <c r="A13548">
        <v>1</v>
      </c>
      <c r="B13548">
        <v>1</v>
      </c>
      <c r="C13548">
        <v>2017</v>
      </c>
      <c r="K13548">
        <v>54</v>
      </c>
      <c r="L13548">
        <v>46</v>
      </c>
      <c r="M13548">
        <v>1</v>
      </c>
      <c r="N13548">
        <v>1999</v>
      </c>
      <c r="O13548">
        <v>5</v>
      </c>
      <c r="P13548">
        <v>2201540501</v>
      </c>
      <c r="T13548">
        <v>2</v>
      </c>
      <c r="U13548">
        <v>357825</v>
      </c>
    </row>
    <row r="13549" spans="1:21" x14ac:dyDescent="0.25">
      <c r="A13549">
        <v>1</v>
      </c>
      <c r="B13549">
        <v>1</v>
      </c>
      <c r="C13549">
        <v>2017</v>
      </c>
      <c r="K13549">
        <v>54</v>
      </c>
      <c r="L13549">
        <v>42</v>
      </c>
      <c r="M13549">
        <v>1</v>
      </c>
      <c r="N13549">
        <v>1999</v>
      </c>
      <c r="O13549">
        <v>5</v>
      </c>
      <c r="P13549">
        <v>2201540501</v>
      </c>
      <c r="T13549">
        <v>2</v>
      </c>
      <c r="U13549">
        <v>473582</v>
      </c>
    </row>
    <row r="13550" spans="1:21" x14ac:dyDescent="0.25">
      <c r="A13550">
        <v>1</v>
      </c>
      <c r="B13550">
        <v>1</v>
      </c>
      <c r="C13550">
        <v>2017</v>
      </c>
      <c r="K13550">
        <v>54</v>
      </c>
      <c r="L13550">
        <v>41</v>
      </c>
      <c r="M13550">
        <v>1</v>
      </c>
      <c r="N13550">
        <v>1999</v>
      </c>
      <c r="O13550">
        <v>5</v>
      </c>
      <c r="P13550">
        <v>2201540501</v>
      </c>
      <c r="T13550">
        <v>2</v>
      </c>
      <c r="U13550">
        <v>324202</v>
      </c>
    </row>
    <row r="13551" spans="1:21" x14ac:dyDescent="0.25">
      <c r="A13551">
        <v>1</v>
      </c>
      <c r="B13551">
        <v>1</v>
      </c>
      <c r="C13551">
        <v>2017</v>
      </c>
      <c r="K13551">
        <v>53</v>
      </c>
      <c r="L13551">
        <v>47</v>
      </c>
      <c r="M13551">
        <v>1</v>
      </c>
      <c r="N13551">
        <v>1999</v>
      </c>
      <c r="O13551">
        <v>5</v>
      </c>
      <c r="P13551">
        <v>2201530501</v>
      </c>
      <c r="T13551">
        <v>2</v>
      </c>
      <c r="U13551">
        <v>9.5229099999999995</v>
      </c>
    </row>
    <row r="13552" spans="1:21" x14ac:dyDescent="0.25">
      <c r="A13552">
        <v>1</v>
      </c>
      <c r="B13552">
        <v>1</v>
      </c>
      <c r="C13552">
        <v>2017</v>
      </c>
      <c r="K13552">
        <v>53</v>
      </c>
      <c r="L13552">
        <v>42</v>
      </c>
      <c r="M13552">
        <v>1</v>
      </c>
      <c r="N13552">
        <v>1999</v>
      </c>
      <c r="O13552">
        <v>5</v>
      </c>
      <c r="P13552">
        <v>2201530501</v>
      </c>
      <c r="T13552">
        <v>2</v>
      </c>
      <c r="U13552">
        <v>222233</v>
      </c>
    </row>
    <row r="13553" spans="1:21" x14ac:dyDescent="0.25">
      <c r="A13553">
        <v>1</v>
      </c>
      <c r="B13553">
        <v>1</v>
      </c>
      <c r="C13553">
        <v>2017</v>
      </c>
      <c r="K13553">
        <v>53</v>
      </c>
      <c r="L13553">
        <v>41</v>
      </c>
      <c r="M13553">
        <v>1</v>
      </c>
      <c r="N13553">
        <v>1999</v>
      </c>
      <c r="O13553">
        <v>5</v>
      </c>
      <c r="P13553">
        <v>2201530501</v>
      </c>
      <c r="T13553">
        <v>2</v>
      </c>
      <c r="U13553">
        <v>838797</v>
      </c>
    </row>
    <row r="13554" spans="1:21" x14ac:dyDescent="0.25">
      <c r="A13554">
        <v>1</v>
      </c>
      <c r="B13554">
        <v>1</v>
      </c>
      <c r="C13554">
        <v>2017</v>
      </c>
      <c r="K13554">
        <v>52</v>
      </c>
      <c r="L13554">
        <v>47</v>
      </c>
      <c r="M13554">
        <v>1</v>
      </c>
      <c r="N13554">
        <v>1999</v>
      </c>
      <c r="O13554">
        <v>5</v>
      </c>
      <c r="P13554">
        <v>2201520501</v>
      </c>
      <c r="T13554">
        <v>2</v>
      </c>
      <c r="U13554">
        <v>652.62199999999996</v>
      </c>
    </row>
    <row r="13555" spans="1:21" x14ac:dyDescent="0.25">
      <c r="A13555">
        <v>1</v>
      </c>
      <c r="B13555">
        <v>1</v>
      </c>
      <c r="C13555">
        <v>2017</v>
      </c>
      <c r="K13555">
        <v>52</v>
      </c>
      <c r="L13555">
        <v>46</v>
      </c>
      <c r="M13555">
        <v>1</v>
      </c>
      <c r="N13555">
        <v>1999</v>
      </c>
      <c r="O13555">
        <v>5</v>
      </c>
      <c r="P13555">
        <v>2201520501</v>
      </c>
      <c r="T13555">
        <v>2</v>
      </c>
      <c r="U13555">
        <v>380572</v>
      </c>
    </row>
    <row r="13556" spans="1:21" x14ac:dyDescent="0.25">
      <c r="A13556">
        <v>1</v>
      </c>
      <c r="B13556">
        <v>1</v>
      </c>
      <c r="C13556">
        <v>2017</v>
      </c>
      <c r="K13556">
        <v>52</v>
      </c>
      <c r="L13556">
        <v>42</v>
      </c>
      <c r="M13556">
        <v>1</v>
      </c>
      <c r="N13556">
        <v>1999</v>
      </c>
      <c r="O13556">
        <v>5</v>
      </c>
      <c r="P13556">
        <v>2201520501</v>
      </c>
      <c r="T13556">
        <v>2</v>
      </c>
      <c r="U13556">
        <v>4726230</v>
      </c>
    </row>
    <row r="13557" spans="1:21" x14ac:dyDescent="0.25">
      <c r="A13557">
        <v>1</v>
      </c>
      <c r="B13557">
        <v>1</v>
      </c>
      <c r="C13557">
        <v>2017</v>
      </c>
      <c r="K13557">
        <v>52</v>
      </c>
      <c r="L13557">
        <v>41</v>
      </c>
      <c r="M13557">
        <v>1</v>
      </c>
      <c r="N13557">
        <v>1999</v>
      </c>
      <c r="O13557">
        <v>5</v>
      </c>
      <c r="P13557">
        <v>2201520501</v>
      </c>
      <c r="T13557">
        <v>2</v>
      </c>
      <c r="U13557">
        <v>3049030</v>
      </c>
    </row>
    <row r="13558" spans="1:21" x14ac:dyDescent="0.25">
      <c r="A13558">
        <v>1</v>
      </c>
      <c r="B13558">
        <v>1</v>
      </c>
      <c r="C13558">
        <v>2017</v>
      </c>
      <c r="K13558">
        <v>51</v>
      </c>
      <c r="L13558">
        <v>42</v>
      </c>
      <c r="M13558">
        <v>1</v>
      </c>
      <c r="N13558">
        <v>1999</v>
      </c>
      <c r="O13558">
        <v>5</v>
      </c>
      <c r="P13558">
        <v>2201510501</v>
      </c>
      <c r="T13558">
        <v>2</v>
      </c>
      <c r="U13558">
        <v>196698</v>
      </c>
    </row>
    <row r="13559" spans="1:21" x14ac:dyDescent="0.25">
      <c r="A13559">
        <v>1</v>
      </c>
      <c r="B13559">
        <v>1</v>
      </c>
      <c r="C13559">
        <v>2017</v>
      </c>
      <c r="K13559">
        <v>43</v>
      </c>
      <c r="L13559">
        <v>47</v>
      </c>
      <c r="M13559">
        <v>1</v>
      </c>
      <c r="N13559">
        <v>1999</v>
      </c>
      <c r="O13559">
        <v>5</v>
      </c>
      <c r="P13559">
        <v>2201430501</v>
      </c>
      <c r="T13559">
        <v>2</v>
      </c>
      <c r="U13559">
        <v>2195.36</v>
      </c>
    </row>
    <row r="13560" spans="1:21" x14ac:dyDescent="0.25">
      <c r="A13560">
        <v>1</v>
      </c>
      <c r="B13560">
        <v>1</v>
      </c>
      <c r="C13560">
        <v>2017</v>
      </c>
      <c r="K13560">
        <v>43</v>
      </c>
      <c r="L13560">
        <v>46</v>
      </c>
      <c r="M13560">
        <v>1</v>
      </c>
      <c r="N13560">
        <v>1999</v>
      </c>
      <c r="O13560">
        <v>5</v>
      </c>
      <c r="P13560">
        <v>2201430501</v>
      </c>
      <c r="T13560">
        <v>2</v>
      </c>
      <c r="U13560">
        <v>45456.800000000003</v>
      </c>
    </row>
    <row r="13561" spans="1:21" x14ac:dyDescent="0.25">
      <c r="A13561">
        <v>1</v>
      </c>
      <c r="B13561">
        <v>1</v>
      </c>
      <c r="C13561">
        <v>2017</v>
      </c>
      <c r="K13561">
        <v>43</v>
      </c>
      <c r="L13561">
        <v>42</v>
      </c>
      <c r="M13561">
        <v>1</v>
      </c>
      <c r="N13561">
        <v>1999</v>
      </c>
      <c r="O13561">
        <v>5</v>
      </c>
      <c r="P13561">
        <v>2201430501</v>
      </c>
      <c r="T13561">
        <v>2</v>
      </c>
      <c r="U13561">
        <v>387.416</v>
      </c>
    </row>
    <row r="13562" spans="1:21" x14ac:dyDescent="0.25">
      <c r="A13562">
        <v>1</v>
      </c>
      <c r="B13562">
        <v>1</v>
      </c>
      <c r="C13562">
        <v>2017</v>
      </c>
      <c r="K13562">
        <v>43</v>
      </c>
      <c r="L13562">
        <v>41</v>
      </c>
      <c r="M13562">
        <v>1</v>
      </c>
      <c r="N13562">
        <v>1999</v>
      </c>
      <c r="O13562">
        <v>5</v>
      </c>
      <c r="P13562">
        <v>2201430501</v>
      </c>
      <c r="T13562">
        <v>2</v>
      </c>
      <c r="U13562">
        <v>516.55499999999995</v>
      </c>
    </row>
    <row r="13563" spans="1:21" x14ac:dyDescent="0.25">
      <c r="A13563">
        <v>1</v>
      </c>
      <c r="B13563">
        <v>1</v>
      </c>
      <c r="C13563">
        <v>2017</v>
      </c>
      <c r="K13563">
        <v>42</v>
      </c>
      <c r="L13563">
        <v>47</v>
      </c>
      <c r="M13563">
        <v>1</v>
      </c>
      <c r="N13563">
        <v>1999</v>
      </c>
      <c r="O13563">
        <v>5</v>
      </c>
      <c r="P13563">
        <v>2201420501</v>
      </c>
      <c r="T13563">
        <v>2</v>
      </c>
      <c r="U13563">
        <v>6895.8</v>
      </c>
    </row>
    <row r="13564" spans="1:21" x14ac:dyDescent="0.25">
      <c r="A13564">
        <v>1</v>
      </c>
      <c r="B13564">
        <v>1</v>
      </c>
      <c r="C13564">
        <v>2017</v>
      </c>
      <c r="K13564">
        <v>42</v>
      </c>
      <c r="L13564">
        <v>46</v>
      </c>
      <c r="M13564">
        <v>1</v>
      </c>
      <c r="N13564">
        <v>1999</v>
      </c>
      <c r="O13564">
        <v>5</v>
      </c>
      <c r="P13564">
        <v>2201420501</v>
      </c>
      <c r="T13564">
        <v>2</v>
      </c>
      <c r="U13564">
        <v>985.11500000000001</v>
      </c>
    </row>
    <row r="13565" spans="1:21" x14ac:dyDescent="0.25">
      <c r="A13565">
        <v>1</v>
      </c>
      <c r="B13565">
        <v>1</v>
      </c>
      <c r="C13565">
        <v>2017</v>
      </c>
      <c r="K13565">
        <v>42</v>
      </c>
      <c r="L13565">
        <v>42</v>
      </c>
      <c r="M13565">
        <v>1</v>
      </c>
      <c r="N13565">
        <v>1999</v>
      </c>
      <c r="O13565">
        <v>5</v>
      </c>
      <c r="P13565">
        <v>2201420501</v>
      </c>
      <c r="T13565">
        <v>2</v>
      </c>
      <c r="U13565">
        <v>2955.34</v>
      </c>
    </row>
    <row r="13566" spans="1:21" x14ac:dyDescent="0.25">
      <c r="A13566">
        <v>1</v>
      </c>
      <c r="B13566">
        <v>1</v>
      </c>
      <c r="C13566">
        <v>2017</v>
      </c>
      <c r="K13566">
        <v>32</v>
      </c>
      <c r="L13566">
        <v>40</v>
      </c>
      <c r="M13566">
        <v>1</v>
      </c>
      <c r="N13566">
        <v>1999</v>
      </c>
      <c r="O13566">
        <v>5</v>
      </c>
      <c r="P13566">
        <v>2201320501</v>
      </c>
      <c r="T13566">
        <v>2</v>
      </c>
      <c r="U13566">
        <v>2467720</v>
      </c>
    </row>
    <row r="13567" spans="1:21" x14ac:dyDescent="0.25">
      <c r="A13567">
        <v>1</v>
      </c>
      <c r="B13567">
        <v>1</v>
      </c>
      <c r="C13567">
        <v>2017</v>
      </c>
      <c r="K13567">
        <v>32</v>
      </c>
      <c r="L13567">
        <v>30</v>
      </c>
      <c r="M13567">
        <v>1</v>
      </c>
      <c r="N13567">
        <v>1999</v>
      </c>
      <c r="O13567">
        <v>5</v>
      </c>
      <c r="P13567">
        <v>2201320501</v>
      </c>
      <c r="T13567">
        <v>2</v>
      </c>
      <c r="U13567">
        <v>44307500</v>
      </c>
    </row>
    <row r="13568" spans="1:21" x14ac:dyDescent="0.25">
      <c r="A13568">
        <v>1</v>
      </c>
      <c r="B13568">
        <v>1</v>
      </c>
      <c r="C13568">
        <v>2017</v>
      </c>
      <c r="K13568">
        <v>31</v>
      </c>
      <c r="L13568">
        <v>40</v>
      </c>
      <c r="M13568">
        <v>1</v>
      </c>
      <c r="N13568">
        <v>1999</v>
      </c>
      <c r="O13568">
        <v>5</v>
      </c>
      <c r="P13568">
        <v>2201310501</v>
      </c>
      <c r="T13568">
        <v>2</v>
      </c>
      <c r="U13568">
        <v>6898850</v>
      </c>
    </row>
    <row r="13569" spans="1:21" x14ac:dyDescent="0.25">
      <c r="A13569">
        <v>1</v>
      </c>
      <c r="B13569">
        <v>1</v>
      </c>
      <c r="C13569">
        <v>2017</v>
      </c>
      <c r="K13569">
        <v>31</v>
      </c>
      <c r="L13569">
        <v>30</v>
      </c>
      <c r="M13569">
        <v>1</v>
      </c>
      <c r="N13569">
        <v>1999</v>
      </c>
      <c r="O13569">
        <v>5</v>
      </c>
      <c r="P13569">
        <v>2201310501</v>
      </c>
      <c r="T13569">
        <v>2</v>
      </c>
      <c r="U13569">
        <v>228832000</v>
      </c>
    </row>
    <row r="13570" spans="1:21" x14ac:dyDescent="0.25">
      <c r="A13570">
        <v>1</v>
      </c>
      <c r="B13570">
        <v>1</v>
      </c>
      <c r="C13570">
        <v>2017</v>
      </c>
      <c r="K13570">
        <v>21</v>
      </c>
      <c r="L13570">
        <v>20</v>
      </c>
      <c r="M13570">
        <v>1</v>
      </c>
      <c r="N13570">
        <v>1999</v>
      </c>
      <c r="O13570">
        <v>5</v>
      </c>
      <c r="P13570">
        <v>2201210501</v>
      </c>
      <c r="T13570">
        <v>2</v>
      </c>
      <c r="U13570">
        <v>331118000</v>
      </c>
    </row>
    <row r="13571" spans="1:21" x14ac:dyDescent="0.25">
      <c r="A13571">
        <v>1</v>
      </c>
      <c r="B13571">
        <v>1</v>
      </c>
      <c r="C13571">
        <v>2017</v>
      </c>
      <c r="K13571">
        <v>11</v>
      </c>
      <c r="L13571">
        <v>10</v>
      </c>
      <c r="M13571">
        <v>1</v>
      </c>
      <c r="N13571">
        <v>1999</v>
      </c>
      <c r="O13571">
        <v>5</v>
      </c>
      <c r="P13571">
        <v>2201110501</v>
      </c>
      <c r="T13571">
        <v>2</v>
      </c>
      <c r="U13571">
        <v>2214230</v>
      </c>
    </row>
    <row r="13572" spans="1:21" x14ac:dyDescent="0.25">
      <c r="A13572">
        <v>1</v>
      </c>
      <c r="B13572">
        <v>1</v>
      </c>
      <c r="C13572">
        <v>2017</v>
      </c>
      <c r="K13572">
        <v>54</v>
      </c>
      <c r="L13572">
        <v>47</v>
      </c>
      <c r="M13572">
        <v>1</v>
      </c>
      <c r="N13572">
        <v>1998</v>
      </c>
      <c r="O13572">
        <v>5</v>
      </c>
      <c r="P13572">
        <v>2201540501</v>
      </c>
      <c r="T13572">
        <v>2</v>
      </c>
      <c r="U13572">
        <v>28262.400000000001</v>
      </c>
    </row>
    <row r="13573" spans="1:21" x14ac:dyDescent="0.25">
      <c r="A13573">
        <v>1</v>
      </c>
      <c r="B13573">
        <v>1</v>
      </c>
      <c r="C13573">
        <v>2017</v>
      </c>
      <c r="K13573">
        <v>54</v>
      </c>
      <c r="L13573">
        <v>46</v>
      </c>
      <c r="M13573">
        <v>1</v>
      </c>
      <c r="N13573">
        <v>1998</v>
      </c>
      <c r="O13573">
        <v>5</v>
      </c>
      <c r="P13573">
        <v>2201540501</v>
      </c>
      <c r="T13573">
        <v>2</v>
      </c>
      <c r="U13573">
        <v>217253</v>
      </c>
    </row>
    <row r="13574" spans="1:21" x14ac:dyDescent="0.25">
      <c r="A13574">
        <v>1</v>
      </c>
      <c r="B13574">
        <v>1</v>
      </c>
      <c r="C13574">
        <v>2017</v>
      </c>
      <c r="K13574">
        <v>54</v>
      </c>
      <c r="L13574">
        <v>42</v>
      </c>
      <c r="M13574">
        <v>1</v>
      </c>
      <c r="N13574">
        <v>1998</v>
      </c>
      <c r="O13574">
        <v>5</v>
      </c>
      <c r="P13574">
        <v>2201540501</v>
      </c>
      <c r="T13574">
        <v>2</v>
      </c>
      <c r="U13574">
        <v>287577</v>
      </c>
    </row>
    <row r="13575" spans="1:21" x14ac:dyDescent="0.25">
      <c r="A13575">
        <v>1</v>
      </c>
      <c r="B13575">
        <v>1</v>
      </c>
      <c r="C13575">
        <v>2017</v>
      </c>
      <c r="K13575">
        <v>54</v>
      </c>
      <c r="L13575">
        <v>41</v>
      </c>
      <c r="M13575">
        <v>1</v>
      </c>
      <c r="N13575">
        <v>1998</v>
      </c>
      <c r="O13575">
        <v>5</v>
      </c>
      <c r="P13575">
        <v>2201540501</v>
      </c>
      <c r="T13575">
        <v>2</v>
      </c>
      <c r="U13575">
        <v>196864</v>
      </c>
    </row>
    <row r="13576" spans="1:21" x14ac:dyDescent="0.25">
      <c r="A13576">
        <v>1</v>
      </c>
      <c r="B13576">
        <v>1</v>
      </c>
      <c r="C13576">
        <v>2017</v>
      </c>
      <c r="K13576">
        <v>53</v>
      </c>
      <c r="L13576">
        <v>46</v>
      </c>
      <c r="M13576">
        <v>1</v>
      </c>
      <c r="N13576">
        <v>1998</v>
      </c>
      <c r="O13576">
        <v>5</v>
      </c>
      <c r="P13576">
        <v>2201530501</v>
      </c>
      <c r="T13576">
        <v>2</v>
      </c>
      <c r="U13576">
        <v>29568.799999999999</v>
      </c>
    </row>
    <row r="13577" spans="1:21" x14ac:dyDescent="0.25">
      <c r="A13577">
        <v>1</v>
      </c>
      <c r="B13577">
        <v>1</v>
      </c>
      <c r="C13577">
        <v>2017</v>
      </c>
      <c r="K13577">
        <v>53</v>
      </c>
      <c r="L13577">
        <v>41</v>
      </c>
      <c r="M13577">
        <v>1</v>
      </c>
      <c r="N13577">
        <v>1998</v>
      </c>
      <c r="O13577">
        <v>5</v>
      </c>
      <c r="P13577">
        <v>2201530501</v>
      </c>
      <c r="T13577">
        <v>2</v>
      </c>
      <c r="U13577">
        <v>42165.7</v>
      </c>
    </row>
    <row r="13578" spans="1:21" x14ac:dyDescent="0.25">
      <c r="A13578">
        <v>1</v>
      </c>
      <c r="B13578">
        <v>1</v>
      </c>
      <c r="C13578">
        <v>2017</v>
      </c>
      <c r="K13578">
        <v>52</v>
      </c>
      <c r="L13578">
        <v>46</v>
      </c>
      <c r="M13578">
        <v>1</v>
      </c>
      <c r="N13578">
        <v>1998</v>
      </c>
      <c r="O13578">
        <v>5</v>
      </c>
      <c r="P13578">
        <v>2201520501</v>
      </c>
      <c r="T13578">
        <v>2</v>
      </c>
      <c r="U13578">
        <v>607473</v>
      </c>
    </row>
    <row r="13579" spans="1:21" x14ac:dyDescent="0.25">
      <c r="A13579">
        <v>1</v>
      </c>
      <c r="B13579">
        <v>1</v>
      </c>
      <c r="C13579">
        <v>2017</v>
      </c>
      <c r="K13579">
        <v>52</v>
      </c>
      <c r="L13579">
        <v>42</v>
      </c>
      <c r="M13579">
        <v>1</v>
      </c>
      <c r="N13579">
        <v>1998</v>
      </c>
      <c r="O13579">
        <v>5</v>
      </c>
      <c r="P13579">
        <v>2201520501</v>
      </c>
      <c r="T13579">
        <v>2</v>
      </c>
      <c r="U13579">
        <v>1431600</v>
      </c>
    </row>
    <row r="13580" spans="1:21" x14ac:dyDescent="0.25">
      <c r="A13580">
        <v>1</v>
      </c>
      <c r="B13580">
        <v>1</v>
      </c>
      <c r="C13580">
        <v>2017</v>
      </c>
      <c r="K13580">
        <v>52</v>
      </c>
      <c r="L13580">
        <v>41</v>
      </c>
      <c r="M13580">
        <v>1</v>
      </c>
      <c r="N13580">
        <v>1998</v>
      </c>
      <c r="O13580">
        <v>5</v>
      </c>
      <c r="P13580">
        <v>2201520501</v>
      </c>
      <c r="T13580">
        <v>2</v>
      </c>
      <c r="U13580">
        <v>1423870</v>
      </c>
    </row>
    <row r="13581" spans="1:21" x14ac:dyDescent="0.25">
      <c r="A13581">
        <v>1</v>
      </c>
      <c r="B13581">
        <v>1</v>
      </c>
      <c r="C13581">
        <v>2017</v>
      </c>
      <c r="K13581">
        <v>51</v>
      </c>
      <c r="L13581">
        <v>42</v>
      </c>
      <c r="M13581">
        <v>1</v>
      </c>
      <c r="N13581">
        <v>1998</v>
      </c>
      <c r="O13581">
        <v>5</v>
      </c>
      <c r="P13581">
        <v>2201510501</v>
      </c>
      <c r="T13581">
        <v>2</v>
      </c>
      <c r="U13581">
        <v>395395</v>
      </c>
    </row>
    <row r="13582" spans="1:21" x14ac:dyDescent="0.25">
      <c r="A13582">
        <v>1</v>
      </c>
      <c r="B13582">
        <v>1</v>
      </c>
      <c r="C13582">
        <v>2017</v>
      </c>
      <c r="K13582">
        <v>43</v>
      </c>
      <c r="L13582">
        <v>47</v>
      </c>
      <c r="M13582">
        <v>1</v>
      </c>
      <c r="N13582">
        <v>1998</v>
      </c>
      <c r="O13582">
        <v>5</v>
      </c>
      <c r="P13582">
        <v>2201430501</v>
      </c>
      <c r="T13582">
        <v>2</v>
      </c>
      <c r="U13582">
        <v>1663.2</v>
      </c>
    </row>
    <row r="13583" spans="1:21" x14ac:dyDescent="0.25">
      <c r="A13583">
        <v>1</v>
      </c>
      <c r="B13583">
        <v>1</v>
      </c>
      <c r="C13583">
        <v>2017</v>
      </c>
      <c r="K13583">
        <v>43</v>
      </c>
      <c r="L13583">
        <v>46</v>
      </c>
      <c r="M13583">
        <v>1</v>
      </c>
      <c r="N13583">
        <v>1998</v>
      </c>
      <c r="O13583">
        <v>5</v>
      </c>
      <c r="P13583">
        <v>2201430501</v>
      </c>
      <c r="T13583">
        <v>2</v>
      </c>
      <c r="U13583">
        <v>35566.800000000003</v>
      </c>
    </row>
    <row r="13584" spans="1:21" x14ac:dyDescent="0.25">
      <c r="A13584">
        <v>1</v>
      </c>
      <c r="B13584">
        <v>1</v>
      </c>
      <c r="C13584">
        <v>2017</v>
      </c>
      <c r="K13584">
        <v>43</v>
      </c>
      <c r="L13584">
        <v>42</v>
      </c>
      <c r="M13584">
        <v>1</v>
      </c>
      <c r="N13584">
        <v>1998</v>
      </c>
      <c r="O13584">
        <v>5</v>
      </c>
      <c r="P13584">
        <v>2201430501</v>
      </c>
      <c r="T13584">
        <v>2</v>
      </c>
      <c r="U13584">
        <v>255.876</v>
      </c>
    </row>
    <row r="13585" spans="1:21" x14ac:dyDescent="0.25">
      <c r="A13585">
        <v>1</v>
      </c>
      <c r="B13585">
        <v>1</v>
      </c>
      <c r="C13585">
        <v>2017</v>
      </c>
      <c r="K13585">
        <v>43</v>
      </c>
      <c r="L13585">
        <v>41</v>
      </c>
      <c r="M13585">
        <v>1</v>
      </c>
      <c r="N13585">
        <v>1998</v>
      </c>
      <c r="O13585">
        <v>5</v>
      </c>
      <c r="P13585">
        <v>2201430501</v>
      </c>
      <c r="T13585">
        <v>2</v>
      </c>
      <c r="U13585">
        <v>383.81400000000002</v>
      </c>
    </row>
    <row r="13586" spans="1:21" x14ac:dyDescent="0.25">
      <c r="A13586">
        <v>1</v>
      </c>
      <c r="B13586">
        <v>1</v>
      </c>
      <c r="C13586">
        <v>2017</v>
      </c>
      <c r="K13586">
        <v>42</v>
      </c>
      <c r="L13586">
        <v>47</v>
      </c>
      <c r="M13586">
        <v>1</v>
      </c>
      <c r="N13586">
        <v>1998</v>
      </c>
      <c r="O13586">
        <v>5</v>
      </c>
      <c r="P13586">
        <v>2201420501</v>
      </c>
      <c r="T13586">
        <v>2</v>
      </c>
      <c r="U13586">
        <v>7562.01</v>
      </c>
    </row>
    <row r="13587" spans="1:21" x14ac:dyDescent="0.25">
      <c r="A13587">
        <v>1</v>
      </c>
      <c r="B13587">
        <v>1</v>
      </c>
      <c r="C13587">
        <v>2017</v>
      </c>
      <c r="K13587">
        <v>42</v>
      </c>
      <c r="L13587">
        <v>46</v>
      </c>
      <c r="M13587">
        <v>1</v>
      </c>
      <c r="N13587">
        <v>1998</v>
      </c>
      <c r="O13587">
        <v>5</v>
      </c>
      <c r="P13587">
        <v>2201420501</v>
      </c>
      <c r="T13587">
        <v>2</v>
      </c>
      <c r="U13587">
        <v>1417.88</v>
      </c>
    </row>
    <row r="13588" spans="1:21" x14ac:dyDescent="0.25">
      <c r="A13588">
        <v>1</v>
      </c>
      <c r="B13588">
        <v>1</v>
      </c>
      <c r="C13588">
        <v>2017</v>
      </c>
      <c r="K13588">
        <v>42</v>
      </c>
      <c r="L13588">
        <v>42</v>
      </c>
      <c r="M13588">
        <v>1</v>
      </c>
      <c r="N13588">
        <v>1998</v>
      </c>
      <c r="O13588">
        <v>5</v>
      </c>
      <c r="P13588">
        <v>2201420501</v>
      </c>
      <c r="T13588">
        <v>2</v>
      </c>
      <c r="U13588">
        <v>3308.38</v>
      </c>
    </row>
    <row r="13589" spans="1:21" x14ac:dyDescent="0.25">
      <c r="A13589">
        <v>1</v>
      </c>
      <c r="B13589">
        <v>1</v>
      </c>
      <c r="C13589">
        <v>2017</v>
      </c>
      <c r="K13589">
        <v>32</v>
      </c>
      <c r="L13589">
        <v>40</v>
      </c>
      <c r="M13589">
        <v>1</v>
      </c>
      <c r="N13589">
        <v>1998</v>
      </c>
      <c r="O13589">
        <v>5</v>
      </c>
      <c r="P13589">
        <v>2201320501</v>
      </c>
      <c r="T13589">
        <v>2</v>
      </c>
      <c r="U13589">
        <v>489837</v>
      </c>
    </row>
    <row r="13590" spans="1:21" x14ac:dyDescent="0.25">
      <c r="A13590">
        <v>1</v>
      </c>
      <c r="B13590">
        <v>1</v>
      </c>
      <c r="C13590">
        <v>2017</v>
      </c>
      <c r="K13590">
        <v>32</v>
      </c>
      <c r="L13590">
        <v>30</v>
      </c>
      <c r="M13590">
        <v>1</v>
      </c>
      <c r="N13590">
        <v>1998</v>
      </c>
      <c r="O13590">
        <v>5</v>
      </c>
      <c r="P13590">
        <v>2201320501</v>
      </c>
      <c r="T13590">
        <v>2</v>
      </c>
      <c r="U13590">
        <v>27082700</v>
      </c>
    </row>
    <row r="13591" spans="1:21" x14ac:dyDescent="0.25">
      <c r="A13591">
        <v>1</v>
      </c>
      <c r="B13591">
        <v>1</v>
      </c>
      <c r="C13591">
        <v>2017</v>
      </c>
      <c r="K13591">
        <v>31</v>
      </c>
      <c r="L13591">
        <v>40</v>
      </c>
      <c r="M13591">
        <v>1</v>
      </c>
      <c r="N13591">
        <v>1998</v>
      </c>
      <c r="O13591">
        <v>5</v>
      </c>
      <c r="P13591">
        <v>2201310501</v>
      </c>
      <c r="T13591">
        <v>2</v>
      </c>
      <c r="U13591">
        <v>2494280</v>
      </c>
    </row>
    <row r="13592" spans="1:21" x14ac:dyDescent="0.25">
      <c r="A13592">
        <v>1</v>
      </c>
      <c r="B13592">
        <v>1</v>
      </c>
      <c r="C13592">
        <v>2017</v>
      </c>
      <c r="K13592">
        <v>31</v>
      </c>
      <c r="L13592">
        <v>30</v>
      </c>
      <c r="M13592">
        <v>1</v>
      </c>
      <c r="N13592">
        <v>1998</v>
      </c>
      <c r="O13592">
        <v>5</v>
      </c>
      <c r="P13592">
        <v>2201310501</v>
      </c>
      <c r="T13592">
        <v>2</v>
      </c>
      <c r="U13592">
        <v>181127000</v>
      </c>
    </row>
    <row r="13593" spans="1:21" x14ac:dyDescent="0.25">
      <c r="A13593">
        <v>1</v>
      </c>
      <c r="B13593">
        <v>1</v>
      </c>
      <c r="C13593">
        <v>2017</v>
      </c>
      <c r="K13593">
        <v>21</v>
      </c>
      <c r="L13593">
        <v>20</v>
      </c>
      <c r="M13593">
        <v>1</v>
      </c>
      <c r="N13593">
        <v>1998</v>
      </c>
      <c r="O13593">
        <v>5</v>
      </c>
      <c r="P13593">
        <v>2201210501</v>
      </c>
      <c r="T13593">
        <v>2</v>
      </c>
      <c r="U13593">
        <v>248999000</v>
      </c>
    </row>
    <row r="13594" spans="1:21" x14ac:dyDescent="0.25">
      <c r="A13594">
        <v>1</v>
      </c>
      <c r="B13594">
        <v>1</v>
      </c>
      <c r="C13594">
        <v>2017</v>
      </c>
      <c r="K13594">
        <v>11</v>
      </c>
      <c r="L13594">
        <v>10</v>
      </c>
      <c r="M13594">
        <v>1</v>
      </c>
      <c r="N13594">
        <v>1998</v>
      </c>
      <c r="O13594">
        <v>5</v>
      </c>
      <c r="P13594">
        <v>2201110501</v>
      </c>
      <c r="T13594">
        <v>2</v>
      </c>
      <c r="U13594">
        <v>1826420</v>
      </c>
    </row>
    <row r="13595" spans="1:21" x14ac:dyDescent="0.25">
      <c r="A13595">
        <v>1</v>
      </c>
      <c r="B13595">
        <v>1</v>
      </c>
      <c r="C13595">
        <v>2017</v>
      </c>
      <c r="K13595">
        <v>61</v>
      </c>
      <c r="L13595">
        <v>47</v>
      </c>
      <c r="M13595">
        <v>1</v>
      </c>
      <c r="N13595">
        <v>1997</v>
      </c>
      <c r="O13595">
        <v>5</v>
      </c>
      <c r="P13595">
        <v>2201610501</v>
      </c>
      <c r="T13595">
        <v>2</v>
      </c>
      <c r="U13595">
        <v>8.3267699999999998</v>
      </c>
    </row>
    <row r="13596" spans="1:21" x14ac:dyDescent="0.25">
      <c r="A13596">
        <v>1</v>
      </c>
      <c r="B13596">
        <v>1</v>
      </c>
      <c r="C13596">
        <v>2017</v>
      </c>
      <c r="K13596">
        <v>54</v>
      </c>
      <c r="L13596">
        <v>47</v>
      </c>
      <c r="M13596">
        <v>1</v>
      </c>
      <c r="N13596">
        <v>1997</v>
      </c>
      <c r="O13596">
        <v>5</v>
      </c>
      <c r="P13596">
        <v>2201540501</v>
      </c>
      <c r="T13596">
        <v>2</v>
      </c>
      <c r="U13596">
        <v>44729.4</v>
      </c>
    </row>
    <row r="13597" spans="1:21" x14ac:dyDescent="0.25">
      <c r="A13597">
        <v>1</v>
      </c>
      <c r="B13597">
        <v>1</v>
      </c>
      <c r="C13597">
        <v>2017</v>
      </c>
      <c r="K13597">
        <v>54</v>
      </c>
      <c r="L13597">
        <v>46</v>
      </c>
      <c r="M13597">
        <v>1</v>
      </c>
      <c r="N13597">
        <v>1997</v>
      </c>
      <c r="O13597">
        <v>5</v>
      </c>
      <c r="P13597">
        <v>2201540501</v>
      </c>
      <c r="T13597">
        <v>2</v>
      </c>
      <c r="U13597">
        <v>343666</v>
      </c>
    </row>
    <row r="13598" spans="1:21" x14ac:dyDescent="0.25">
      <c r="A13598">
        <v>1</v>
      </c>
      <c r="B13598">
        <v>1</v>
      </c>
      <c r="C13598">
        <v>2017</v>
      </c>
      <c r="K13598">
        <v>54</v>
      </c>
      <c r="L13598">
        <v>42</v>
      </c>
      <c r="M13598">
        <v>1</v>
      </c>
      <c r="N13598">
        <v>1997</v>
      </c>
      <c r="O13598">
        <v>5</v>
      </c>
      <c r="P13598">
        <v>2201540501</v>
      </c>
      <c r="T13598">
        <v>2</v>
      </c>
      <c r="U13598">
        <v>454836</v>
      </c>
    </row>
    <row r="13599" spans="1:21" x14ac:dyDescent="0.25">
      <c r="A13599">
        <v>1</v>
      </c>
      <c r="B13599">
        <v>1</v>
      </c>
      <c r="C13599">
        <v>2017</v>
      </c>
      <c r="K13599">
        <v>54</v>
      </c>
      <c r="L13599">
        <v>41</v>
      </c>
      <c r="M13599">
        <v>1</v>
      </c>
      <c r="N13599">
        <v>1997</v>
      </c>
      <c r="O13599">
        <v>5</v>
      </c>
      <c r="P13599">
        <v>2201540501</v>
      </c>
      <c r="T13599">
        <v>2</v>
      </c>
      <c r="U13599">
        <v>311362</v>
      </c>
    </row>
    <row r="13600" spans="1:21" x14ac:dyDescent="0.25">
      <c r="A13600">
        <v>1</v>
      </c>
      <c r="B13600">
        <v>1</v>
      </c>
      <c r="C13600">
        <v>2017</v>
      </c>
      <c r="K13600">
        <v>53</v>
      </c>
      <c r="L13600">
        <v>47</v>
      </c>
      <c r="M13600">
        <v>1</v>
      </c>
      <c r="N13600">
        <v>1997</v>
      </c>
      <c r="O13600">
        <v>5</v>
      </c>
      <c r="P13600">
        <v>2201530501</v>
      </c>
      <c r="T13600">
        <v>2</v>
      </c>
      <c r="U13600">
        <v>15.475300000000001</v>
      </c>
    </row>
    <row r="13601" spans="1:21" x14ac:dyDescent="0.25">
      <c r="A13601">
        <v>1</v>
      </c>
      <c r="B13601">
        <v>1</v>
      </c>
      <c r="C13601">
        <v>2017</v>
      </c>
      <c r="K13601">
        <v>53</v>
      </c>
      <c r="L13601">
        <v>46</v>
      </c>
      <c r="M13601">
        <v>1</v>
      </c>
      <c r="N13601">
        <v>1997</v>
      </c>
      <c r="O13601">
        <v>5</v>
      </c>
      <c r="P13601">
        <v>2201530501</v>
      </c>
      <c r="T13601">
        <v>2</v>
      </c>
      <c r="U13601">
        <v>5079.3500000000004</v>
      </c>
    </row>
    <row r="13602" spans="1:21" x14ac:dyDescent="0.25">
      <c r="A13602">
        <v>1</v>
      </c>
      <c r="B13602">
        <v>1</v>
      </c>
      <c r="C13602">
        <v>2017</v>
      </c>
      <c r="K13602">
        <v>53</v>
      </c>
      <c r="L13602">
        <v>41</v>
      </c>
      <c r="M13602">
        <v>1</v>
      </c>
      <c r="N13602">
        <v>1997</v>
      </c>
      <c r="O13602">
        <v>5</v>
      </c>
      <c r="P13602">
        <v>2201530501</v>
      </c>
      <c r="T13602">
        <v>2</v>
      </c>
      <c r="U13602">
        <v>98308.3</v>
      </c>
    </row>
    <row r="13603" spans="1:21" x14ac:dyDescent="0.25">
      <c r="A13603">
        <v>1</v>
      </c>
      <c r="B13603">
        <v>1</v>
      </c>
      <c r="C13603">
        <v>2017</v>
      </c>
      <c r="K13603">
        <v>52</v>
      </c>
      <c r="L13603">
        <v>47</v>
      </c>
      <c r="M13603">
        <v>1</v>
      </c>
      <c r="N13603">
        <v>1997</v>
      </c>
      <c r="O13603">
        <v>5</v>
      </c>
      <c r="P13603">
        <v>2201520501</v>
      </c>
      <c r="T13603">
        <v>2</v>
      </c>
      <c r="U13603">
        <v>140.75899999999999</v>
      </c>
    </row>
    <row r="13604" spans="1:21" x14ac:dyDescent="0.25">
      <c r="A13604">
        <v>1</v>
      </c>
      <c r="B13604">
        <v>1</v>
      </c>
      <c r="C13604">
        <v>2017</v>
      </c>
      <c r="K13604">
        <v>52</v>
      </c>
      <c r="L13604">
        <v>46</v>
      </c>
      <c r="M13604">
        <v>1</v>
      </c>
      <c r="N13604">
        <v>1997</v>
      </c>
      <c r="O13604">
        <v>5</v>
      </c>
      <c r="P13604">
        <v>2201520501</v>
      </c>
      <c r="T13604">
        <v>2</v>
      </c>
      <c r="U13604">
        <v>452478</v>
      </c>
    </row>
    <row r="13605" spans="1:21" x14ac:dyDescent="0.25">
      <c r="A13605">
        <v>1</v>
      </c>
      <c r="B13605">
        <v>1</v>
      </c>
      <c r="C13605">
        <v>2017</v>
      </c>
      <c r="K13605">
        <v>52</v>
      </c>
      <c r="L13605">
        <v>42</v>
      </c>
      <c r="M13605">
        <v>1</v>
      </c>
      <c r="N13605">
        <v>1997</v>
      </c>
      <c r="O13605">
        <v>5</v>
      </c>
      <c r="P13605">
        <v>2201520501</v>
      </c>
      <c r="T13605">
        <v>2</v>
      </c>
      <c r="U13605">
        <v>3261230</v>
      </c>
    </row>
    <row r="13606" spans="1:21" x14ac:dyDescent="0.25">
      <c r="A13606">
        <v>1</v>
      </c>
      <c r="B13606">
        <v>1</v>
      </c>
      <c r="C13606">
        <v>2017</v>
      </c>
      <c r="K13606">
        <v>52</v>
      </c>
      <c r="L13606">
        <v>41</v>
      </c>
      <c r="M13606">
        <v>1</v>
      </c>
      <c r="N13606">
        <v>1997</v>
      </c>
      <c r="O13606">
        <v>5</v>
      </c>
      <c r="P13606">
        <v>2201520501</v>
      </c>
      <c r="T13606">
        <v>2</v>
      </c>
      <c r="U13606">
        <v>2187410</v>
      </c>
    </row>
    <row r="13607" spans="1:21" x14ac:dyDescent="0.25">
      <c r="A13607">
        <v>1</v>
      </c>
      <c r="B13607">
        <v>1</v>
      </c>
      <c r="C13607">
        <v>2017</v>
      </c>
      <c r="K13607">
        <v>51</v>
      </c>
      <c r="L13607">
        <v>46</v>
      </c>
      <c r="M13607">
        <v>1</v>
      </c>
      <c r="N13607">
        <v>1997</v>
      </c>
      <c r="O13607">
        <v>5</v>
      </c>
      <c r="P13607">
        <v>2201510501</v>
      </c>
      <c r="T13607">
        <v>2</v>
      </c>
      <c r="U13607">
        <v>8283.7999999999993</v>
      </c>
    </row>
    <row r="13608" spans="1:21" x14ac:dyDescent="0.25">
      <c r="A13608">
        <v>1</v>
      </c>
      <c r="B13608">
        <v>1</v>
      </c>
      <c r="C13608">
        <v>2017</v>
      </c>
      <c r="K13608">
        <v>43</v>
      </c>
      <c r="L13608">
        <v>47</v>
      </c>
      <c r="M13608">
        <v>1</v>
      </c>
      <c r="N13608">
        <v>1997</v>
      </c>
      <c r="O13608">
        <v>5</v>
      </c>
      <c r="P13608">
        <v>2201430501</v>
      </c>
      <c r="T13608">
        <v>2</v>
      </c>
      <c r="U13608">
        <v>1643.9</v>
      </c>
    </row>
    <row r="13609" spans="1:21" x14ac:dyDescent="0.25">
      <c r="A13609">
        <v>1</v>
      </c>
      <c r="B13609">
        <v>1</v>
      </c>
      <c r="C13609">
        <v>2017</v>
      </c>
      <c r="K13609">
        <v>43</v>
      </c>
      <c r="L13609">
        <v>46</v>
      </c>
      <c r="M13609">
        <v>1</v>
      </c>
      <c r="N13609">
        <v>1997</v>
      </c>
      <c r="O13609">
        <v>5</v>
      </c>
      <c r="P13609">
        <v>2201430501</v>
      </c>
      <c r="T13609">
        <v>2</v>
      </c>
      <c r="U13609">
        <v>32751.5</v>
      </c>
    </row>
    <row r="13610" spans="1:21" x14ac:dyDescent="0.25">
      <c r="A13610">
        <v>1</v>
      </c>
      <c r="B13610">
        <v>1</v>
      </c>
      <c r="C13610">
        <v>2017</v>
      </c>
      <c r="K13610">
        <v>43</v>
      </c>
      <c r="L13610">
        <v>42</v>
      </c>
      <c r="M13610">
        <v>1</v>
      </c>
      <c r="N13610">
        <v>1997</v>
      </c>
      <c r="O13610">
        <v>5</v>
      </c>
      <c r="P13610">
        <v>2201430501</v>
      </c>
      <c r="T13610">
        <v>2</v>
      </c>
      <c r="U13610">
        <v>252.90700000000001</v>
      </c>
    </row>
    <row r="13611" spans="1:21" x14ac:dyDescent="0.25">
      <c r="A13611">
        <v>1</v>
      </c>
      <c r="B13611">
        <v>1</v>
      </c>
      <c r="C13611">
        <v>2017</v>
      </c>
      <c r="K13611">
        <v>43</v>
      </c>
      <c r="L13611">
        <v>41</v>
      </c>
      <c r="M13611">
        <v>1</v>
      </c>
      <c r="N13611">
        <v>1997</v>
      </c>
      <c r="O13611">
        <v>5</v>
      </c>
      <c r="P13611">
        <v>2201430501</v>
      </c>
      <c r="T13611">
        <v>2</v>
      </c>
      <c r="U13611">
        <v>379.36099999999999</v>
      </c>
    </row>
    <row r="13612" spans="1:21" x14ac:dyDescent="0.25">
      <c r="A13612">
        <v>1</v>
      </c>
      <c r="B13612">
        <v>1</v>
      </c>
      <c r="C13612">
        <v>2017</v>
      </c>
      <c r="K13612">
        <v>42</v>
      </c>
      <c r="L13612">
        <v>47</v>
      </c>
      <c r="M13612">
        <v>1</v>
      </c>
      <c r="N13612">
        <v>1997</v>
      </c>
      <c r="O13612">
        <v>5</v>
      </c>
      <c r="P13612">
        <v>2201420501</v>
      </c>
      <c r="T13612">
        <v>2</v>
      </c>
      <c r="U13612">
        <v>6785.07</v>
      </c>
    </row>
    <row r="13613" spans="1:21" x14ac:dyDescent="0.25">
      <c r="A13613">
        <v>1</v>
      </c>
      <c r="B13613">
        <v>1</v>
      </c>
      <c r="C13613">
        <v>2017</v>
      </c>
      <c r="K13613">
        <v>42</v>
      </c>
      <c r="L13613">
        <v>46</v>
      </c>
      <c r="M13613">
        <v>1</v>
      </c>
      <c r="N13613">
        <v>1997</v>
      </c>
      <c r="O13613">
        <v>5</v>
      </c>
      <c r="P13613">
        <v>2201420501</v>
      </c>
      <c r="T13613">
        <v>2</v>
      </c>
      <c r="U13613">
        <v>904.67600000000004</v>
      </c>
    </row>
    <row r="13614" spans="1:21" x14ac:dyDescent="0.25">
      <c r="A13614">
        <v>1</v>
      </c>
      <c r="B13614">
        <v>1</v>
      </c>
      <c r="C13614">
        <v>2017</v>
      </c>
      <c r="K13614">
        <v>42</v>
      </c>
      <c r="L13614">
        <v>42</v>
      </c>
      <c r="M13614">
        <v>1</v>
      </c>
      <c r="N13614">
        <v>1997</v>
      </c>
      <c r="O13614">
        <v>5</v>
      </c>
      <c r="P13614">
        <v>2201420501</v>
      </c>
      <c r="T13614">
        <v>2</v>
      </c>
      <c r="U13614">
        <v>2714.03</v>
      </c>
    </row>
    <row r="13615" spans="1:21" x14ac:dyDescent="0.25">
      <c r="A13615">
        <v>1</v>
      </c>
      <c r="B13615">
        <v>1</v>
      </c>
      <c r="C13615">
        <v>2017</v>
      </c>
      <c r="K13615">
        <v>32</v>
      </c>
      <c r="L13615">
        <v>40</v>
      </c>
      <c r="M13615">
        <v>1</v>
      </c>
      <c r="N13615">
        <v>1997</v>
      </c>
      <c r="O13615">
        <v>5</v>
      </c>
      <c r="P13615">
        <v>2201320501</v>
      </c>
      <c r="T13615">
        <v>2</v>
      </c>
      <c r="U13615">
        <v>2646300</v>
      </c>
    </row>
    <row r="13616" spans="1:21" x14ac:dyDescent="0.25">
      <c r="A13616">
        <v>1</v>
      </c>
      <c r="B13616">
        <v>1</v>
      </c>
      <c r="C13616">
        <v>2017</v>
      </c>
      <c r="K13616">
        <v>32</v>
      </c>
      <c r="L13616">
        <v>30</v>
      </c>
      <c r="M13616">
        <v>1</v>
      </c>
      <c r="N13616">
        <v>1997</v>
      </c>
      <c r="O13616">
        <v>5</v>
      </c>
      <c r="P13616">
        <v>2201320501</v>
      </c>
      <c r="T13616">
        <v>2</v>
      </c>
      <c r="U13616">
        <v>24922600</v>
      </c>
    </row>
    <row r="13617" spans="1:21" x14ac:dyDescent="0.25">
      <c r="A13617">
        <v>1</v>
      </c>
      <c r="B13617">
        <v>1</v>
      </c>
      <c r="C13617">
        <v>2017</v>
      </c>
      <c r="K13617">
        <v>31</v>
      </c>
      <c r="L13617">
        <v>40</v>
      </c>
      <c r="M13617">
        <v>1</v>
      </c>
      <c r="N13617">
        <v>1997</v>
      </c>
      <c r="O13617">
        <v>5</v>
      </c>
      <c r="P13617">
        <v>2201310501</v>
      </c>
      <c r="T13617">
        <v>2</v>
      </c>
      <c r="U13617">
        <v>3810480</v>
      </c>
    </row>
    <row r="13618" spans="1:21" x14ac:dyDescent="0.25">
      <c r="A13618">
        <v>1</v>
      </c>
      <c r="B13618">
        <v>1</v>
      </c>
      <c r="C13618">
        <v>2017</v>
      </c>
      <c r="K13618">
        <v>31</v>
      </c>
      <c r="L13618">
        <v>30</v>
      </c>
      <c r="M13618">
        <v>1</v>
      </c>
      <c r="N13618">
        <v>1997</v>
      </c>
      <c r="O13618">
        <v>5</v>
      </c>
      <c r="P13618">
        <v>2201310501</v>
      </c>
      <c r="T13618">
        <v>2</v>
      </c>
      <c r="U13618">
        <v>143994000</v>
      </c>
    </row>
    <row r="13619" spans="1:21" x14ac:dyDescent="0.25">
      <c r="A13619">
        <v>1</v>
      </c>
      <c r="B13619">
        <v>1</v>
      </c>
      <c r="C13619">
        <v>2017</v>
      </c>
      <c r="K13619">
        <v>21</v>
      </c>
      <c r="L13619">
        <v>20</v>
      </c>
      <c r="M13619">
        <v>1</v>
      </c>
      <c r="N13619">
        <v>1997</v>
      </c>
      <c r="O13619">
        <v>5</v>
      </c>
      <c r="P13619">
        <v>2201210501</v>
      </c>
      <c r="T13619">
        <v>2</v>
      </c>
      <c r="U13619">
        <v>212160000</v>
      </c>
    </row>
    <row r="13620" spans="1:21" x14ac:dyDescent="0.25">
      <c r="A13620">
        <v>1</v>
      </c>
      <c r="B13620">
        <v>1</v>
      </c>
      <c r="C13620">
        <v>2017</v>
      </c>
      <c r="K13620">
        <v>11</v>
      </c>
      <c r="L13620">
        <v>10</v>
      </c>
      <c r="M13620">
        <v>1</v>
      </c>
      <c r="N13620">
        <v>1997</v>
      </c>
      <c r="O13620">
        <v>5</v>
      </c>
      <c r="P13620">
        <v>2201110501</v>
      </c>
      <c r="T13620">
        <v>2</v>
      </c>
      <c r="U13620">
        <v>1687180</v>
      </c>
    </row>
    <row r="13621" spans="1:21" x14ac:dyDescent="0.25">
      <c r="A13621">
        <v>1</v>
      </c>
      <c r="B13621">
        <v>1</v>
      </c>
      <c r="C13621">
        <v>2017</v>
      </c>
      <c r="K13621">
        <v>54</v>
      </c>
      <c r="L13621">
        <v>47</v>
      </c>
      <c r="M13621">
        <v>1</v>
      </c>
      <c r="N13621">
        <v>1996</v>
      </c>
      <c r="O13621">
        <v>5</v>
      </c>
      <c r="P13621">
        <v>2201540501</v>
      </c>
      <c r="T13621">
        <v>2</v>
      </c>
      <c r="U13621">
        <v>28414.2</v>
      </c>
    </row>
    <row r="13622" spans="1:21" x14ac:dyDescent="0.25">
      <c r="A13622">
        <v>1</v>
      </c>
      <c r="B13622">
        <v>1</v>
      </c>
      <c r="C13622">
        <v>2017</v>
      </c>
      <c r="K13622">
        <v>54</v>
      </c>
      <c r="L13622">
        <v>46</v>
      </c>
      <c r="M13622">
        <v>1</v>
      </c>
      <c r="N13622">
        <v>1996</v>
      </c>
      <c r="O13622">
        <v>5</v>
      </c>
      <c r="P13622">
        <v>2201540501</v>
      </c>
      <c r="T13622">
        <v>2</v>
      </c>
      <c r="U13622">
        <v>218339</v>
      </c>
    </row>
    <row r="13623" spans="1:21" x14ac:dyDescent="0.25">
      <c r="A13623">
        <v>1</v>
      </c>
      <c r="B13623">
        <v>1</v>
      </c>
      <c r="C13623">
        <v>2017</v>
      </c>
      <c r="K13623">
        <v>54</v>
      </c>
      <c r="L13623">
        <v>42</v>
      </c>
      <c r="M13623">
        <v>1</v>
      </c>
      <c r="N13623">
        <v>1996</v>
      </c>
      <c r="O13623">
        <v>5</v>
      </c>
      <c r="P13623">
        <v>2201540501</v>
      </c>
      <c r="T13623">
        <v>2</v>
      </c>
      <c r="U13623">
        <v>288991</v>
      </c>
    </row>
    <row r="13624" spans="1:21" x14ac:dyDescent="0.25">
      <c r="A13624">
        <v>1</v>
      </c>
      <c r="B13624">
        <v>1</v>
      </c>
      <c r="C13624">
        <v>2017</v>
      </c>
      <c r="K13624">
        <v>54</v>
      </c>
      <c r="L13624">
        <v>41</v>
      </c>
      <c r="M13624">
        <v>1</v>
      </c>
      <c r="N13624">
        <v>1996</v>
      </c>
      <c r="O13624">
        <v>5</v>
      </c>
      <c r="P13624">
        <v>2201540501</v>
      </c>
      <c r="T13624">
        <v>2</v>
      </c>
      <c r="U13624">
        <v>197794</v>
      </c>
    </row>
    <row r="13625" spans="1:21" x14ac:dyDescent="0.25">
      <c r="A13625">
        <v>1</v>
      </c>
      <c r="B13625">
        <v>1</v>
      </c>
      <c r="C13625">
        <v>2017</v>
      </c>
      <c r="K13625">
        <v>53</v>
      </c>
      <c r="L13625">
        <v>46</v>
      </c>
      <c r="M13625">
        <v>1</v>
      </c>
      <c r="N13625">
        <v>1996</v>
      </c>
      <c r="O13625">
        <v>5</v>
      </c>
      <c r="P13625">
        <v>2201530501</v>
      </c>
      <c r="T13625">
        <v>2</v>
      </c>
      <c r="U13625">
        <v>13896.5</v>
      </c>
    </row>
    <row r="13626" spans="1:21" x14ac:dyDescent="0.25">
      <c r="A13626">
        <v>1</v>
      </c>
      <c r="B13626">
        <v>1</v>
      </c>
      <c r="C13626">
        <v>2017</v>
      </c>
      <c r="K13626">
        <v>53</v>
      </c>
      <c r="L13626">
        <v>42</v>
      </c>
      <c r="M13626">
        <v>1</v>
      </c>
      <c r="N13626">
        <v>1996</v>
      </c>
      <c r="O13626">
        <v>5</v>
      </c>
      <c r="P13626">
        <v>2201530501</v>
      </c>
      <c r="T13626">
        <v>2</v>
      </c>
      <c r="U13626">
        <v>48719.8</v>
      </c>
    </row>
    <row r="13627" spans="1:21" x14ac:dyDescent="0.25">
      <c r="A13627">
        <v>1</v>
      </c>
      <c r="B13627">
        <v>1</v>
      </c>
      <c r="C13627">
        <v>2017</v>
      </c>
      <c r="K13627">
        <v>53</v>
      </c>
      <c r="L13627">
        <v>41</v>
      </c>
      <c r="M13627">
        <v>1</v>
      </c>
      <c r="N13627">
        <v>1996</v>
      </c>
      <c r="O13627">
        <v>5</v>
      </c>
      <c r="P13627">
        <v>2201530501</v>
      </c>
      <c r="T13627">
        <v>2</v>
      </c>
      <c r="U13627">
        <v>5207.24</v>
      </c>
    </row>
    <row r="13628" spans="1:21" x14ac:dyDescent="0.25">
      <c r="A13628">
        <v>1</v>
      </c>
      <c r="B13628">
        <v>1</v>
      </c>
      <c r="C13628">
        <v>2017</v>
      </c>
      <c r="K13628">
        <v>52</v>
      </c>
      <c r="L13628">
        <v>46</v>
      </c>
      <c r="M13628">
        <v>1</v>
      </c>
      <c r="N13628">
        <v>1996</v>
      </c>
      <c r="O13628">
        <v>5</v>
      </c>
      <c r="P13628">
        <v>2201520501</v>
      </c>
      <c r="T13628">
        <v>2</v>
      </c>
      <c r="U13628">
        <v>278787</v>
      </c>
    </row>
    <row r="13629" spans="1:21" x14ac:dyDescent="0.25">
      <c r="A13629">
        <v>1</v>
      </c>
      <c r="B13629">
        <v>1</v>
      </c>
      <c r="C13629">
        <v>2017</v>
      </c>
      <c r="K13629">
        <v>52</v>
      </c>
      <c r="L13629">
        <v>42</v>
      </c>
      <c r="M13629">
        <v>1</v>
      </c>
      <c r="N13629">
        <v>1996</v>
      </c>
      <c r="O13629">
        <v>5</v>
      </c>
      <c r="P13629">
        <v>2201520501</v>
      </c>
      <c r="T13629">
        <v>2</v>
      </c>
      <c r="U13629">
        <v>1515800</v>
      </c>
    </row>
    <row r="13630" spans="1:21" x14ac:dyDescent="0.25">
      <c r="A13630">
        <v>1</v>
      </c>
      <c r="B13630">
        <v>1</v>
      </c>
      <c r="C13630">
        <v>2017</v>
      </c>
      <c r="K13630">
        <v>52</v>
      </c>
      <c r="L13630">
        <v>41</v>
      </c>
      <c r="M13630">
        <v>1</v>
      </c>
      <c r="N13630">
        <v>1996</v>
      </c>
      <c r="O13630">
        <v>5</v>
      </c>
      <c r="P13630">
        <v>2201520501</v>
      </c>
      <c r="T13630">
        <v>2</v>
      </c>
      <c r="U13630">
        <v>1422600</v>
      </c>
    </row>
    <row r="13631" spans="1:21" x14ac:dyDescent="0.25">
      <c r="A13631">
        <v>1</v>
      </c>
      <c r="B13631">
        <v>1</v>
      </c>
      <c r="C13631">
        <v>2017</v>
      </c>
      <c r="K13631">
        <v>51</v>
      </c>
      <c r="L13631">
        <v>41</v>
      </c>
      <c r="M13631">
        <v>1</v>
      </c>
      <c r="N13631">
        <v>1996</v>
      </c>
      <c r="O13631">
        <v>5</v>
      </c>
      <c r="P13631">
        <v>2201510501</v>
      </c>
      <c r="T13631">
        <v>2</v>
      </c>
      <c r="U13631">
        <v>6126.57</v>
      </c>
    </row>
    <row r="13632" spans="1:21" x14ac:dyDescent="0.25">
      <c r="A13632">
        <v>1</v>
      </c>
      <c r="B13632">
        <v>1</v>
      </c>
      <c r="C13632">
        <v>2017</v>
      </c>
      <c r="K13632">
        <v>43</v>
      </c>
      <c r="L13632">
        <v>47</v>
      </c>
      <c r="M13632">
        <v>1</v>
      </c>
      <c r="N13632">
        <v>1996</v>
      </c>
      <c r="O13632">
        <v>5</v>
      </c>
      <c r="P13632">
        <v>2201430501</v>
      </c>
      <c r="T13632">
        <v>2</v>
      </c>
      <c r="U13632">
        <v>5577.76</v>
      </c>
    </row>
    <row r="13633" spans="1:21" x14ac:dyDescent="0.25">
      <c r="A13633">
        <v>1</v>
      </c>
      <c r="B13633">
        <v>1</v>
      </c>
      <c r="C13633">
        <v>2017</v>
      </c>
      <c r="K13633">
        <v>43</v>
      </c>
      <c r="L13633">
        <v>46</v>
      </c>
      <c r="M13633">
        <v>1</v>
      </c>
      <c r="N13633">
        <v>1996</v>
      </c>
      <c r="O13633">
        <v>5</v>
      </c>
      <c r="P13633">
        <v>2201430501</v>
      </c>
      <c r="T13633">
        <v>2</v>
      </c>
      <c r="U13633">
        <v>116265</v>
      </c>
    </row>
    <row r="13634" spans="1:21" x14ac:dyDescent="0.25">
      <c r="A13634">
        <v>1</v>
      </c>
      <c r="B13634">
        <v>1</v>
      </c>
      <c r="C13634">
        <v>2017</v>
      </c>
      <c r="K13634">
        <v>43</v>
      </c>
      <c r="L13634">
        <v>42</v>
      </c>
      <c r="M13634">
        <v>1</v>
      </c>
      <c r="N13634">
        <v>1996</v>
      </c>
      <c r="O13634">
        <v>5</v>
      </c>
      <c r="P13634">
        <v>2201430501</v>
      </c>
      <c r="T13634">
        <v>2</v>
      </c>
      <c r="U13634">
        <v>867.65099999999995</v>
      </c>
    </row>
    <row r="13635" spans="1:21" x14ac:dyDescent="0.25">
      <c r="A13635">
        <v>1</v>
      </c>
      <c r="B13635">
        <v>1</v>
      </c>
      <c r="C13635">
        <v>2017</v>
      </c>
      <c r="K13635">
        <v>43</v>
      </c>
      <c r="L13635">
        <v>41</v>
      </c>
      <c r="M13635">
        <v>1</v>
      </c>
      <c r="N13635">
        <v>1996</v>
      </c>
      <c r="O13635">
        <v>5</v>
      </c>
      <c r="P13635">
        <v>2201430501</v>
      </c>
      <c r="T13635">
        <v>2</v>
      </c>
      <c r="U13635">
        <v>1363.45</v>
      </c>
    </row>
    <row r="13636" spans="1:21" x14ac:dyDescent="0.25">
      <c r="A13636">
        <v>1</v>
      </c>
      <c r="B13636">
        <v>1</v>
      </c>
      <c r="C13636">
        <v>2017</v>
      </c>
      <c r="K13636">
        <v>42</v>
      </c>
      <c r="L13636">
        <v>47</v>
      </c>
      <c r="M13636">
        <v>1</v>
      </c>
      <c r="N13636">
        <v>1996</v>
      </c>
      <c r="O13636">
        <v>5</v>
      </c>
      <c r="P13636">
        <v>2201420501</v>
      </c>
      <c r="T13636">
        <v>2</v>
      </c>
      <c r="U13636">
        <v>6001.87</v>
      </c>
    </row>
    <row r="13637" spans="1:21" x14ac:dyDescent="0.25">
      <c r="A13637">
        <v>1</v>
      </c>
      <c r="B13637">
        <v>1</v>
      </c>
      <c r="C13637">
        <v>2017</v>
      </c>
      <c r="K13637">
        <v>42</v>
      </c>
      <c r="L13637">
        <v>46</v>
      </c>
      <c r="M13637">
        <v>1</v>
      </c>
      <c r="N13637">
        <v>1996</v>
      </c>
      <c r="O13637">
        <v>5</v>
      </c>
      <c r="P13637">
        <v>2201420501</v>
      </c>
      <c r="T13637">
        <v>2</v>
      </c>
      <c r="U13637">
        <v>857.41</v>
      </c>
    </row>
    <row r="13638" spans="1:21" x14ac:dyDescent="0.25">
      <c r="A13638">
        <v>1</v>
      </c>
      <c r="B13638">
        <v>1</v>
      </c>
      <c r="C13638">
        <v>2017</v>
      </c>
      <c r="K13638">
        <v>42</v>
      </c>
      <c r="L13638">
        <v>42</v>
      </c>
      <c r="M13638">
        <v>1</v>
      </c>
      <c r="N13638">
        <v>1996</v>
      </c>
      <c r="O13638">
        <v>5</v>
      </c>
      <c r="P13638">
        <v>2201420501</v>
      </c>
      <c r="T13638">
        <v>2</v>
      </c>
      <c r="U13638">
        <v>2572.23</v>
      </c>
    </row>
    <row r="13639" spans="1:21" x14ac:dyDescent="0.25">
      <c r="A13639">
        <v>1</v>
      </c>
      <c r="B13639">
        <v>1</v>
      </c>
      <c r="C13639">
        <v>2017</v>
      </c>
      <c r="K13639">
        <v>32</v>
      </c>
      <c r="L13639">
        <v>40</v>
      </c>
      <c r="M13639">
        <v>1</v>
      </c>
      <c r="N13639">
        <v>1996</v>
      </c>
      <c r="O13639">
        <v>5</v>
      </c>
      <c r="P13639">
        <v>2201320501</v>
      </c>
      <c r="T13639">
        <v>2</v>
      </c>
      <c r="U13639">
        <v>1655320</v>
      </c>
    </row>
    <row r="13640" spans="1:21" x14ac:dyDescent="0.25">
      <c r="A13640">
        <v>1</v>
      </c>
      <c r="B13640">
        <v>1</v>
      </c>
      <c r="C13640">
        <v>2017</v>
      </c>
      <c r="K13640">
        <v>32</v>
      </c>
      <c r="L13640">
        <v>30</v>
      </c>
      <c r="M13640">
        <v>1</v>
      </c>
      <c r="N13640">
        <v>1996</v>
      </c>
      <c r="O13640">
        <v>5</v>
      </c>
      <c r="P13640">
        <v>2201320501</v>
      </c>
      <c r="T13640">
        <v>2</v>
      </c>
      <c r="U13640">
        <v>16084800</v>
      </c>
    </row>
    <row r="13641" spans="1:21" x14ac:dyDescent="0.25">
      <c r="A13641">
        <v>1</v>
      </c>
      <c r="B13641">
        <v>1</v>
      </c>
      <c r="C13641">
        <v>2017</v>
      </c>
      <c r="K13641">
        <v>31</v>
      </c>
      <c r="L13641">
        <v>40</v>
      </c>
      <c r="M13641">
        <v>1</v>
      </c>
      <c r="N13641">
        <v>1996</v>
      </c>
      <c r="O13641">
        <v>5</v>
      </c>
      <c r="P13641">
        <v>2201310501</v>
      </c>
      <c r="T13641">
        <v>2</v>
      </c>
      <c r="U13641">
        <v>2692540</v>
      </c>
    </row>
    <row r="13642" spans="1:21" x14ac:dyDescent="0.25">
      <c r="A13642">
        <v>1</v>
      </c>
      <c r="B13642">
        <v>1</v>
      </c>
      <c r="C13642">
        <v>2017</v>
      </c>
      <c r="K13642">
        <v>31</v>
      </c>
      <c r="L13642">
        <v>30</v>
      </c>
      <c r="M13642">
        <v>1</v>
      </c>
      <c r="N13642">
        <v>1996</v>
      </c>
      <c r="O13642">
        <v>5</v>
      </c>
      <c r="P13642">
        <v>2201310501</v>
      </c>
      <c r="T13642">
        <v>2</v>
      </c>
      <c r="U13642">
        <v>100357000</v>
      </c>
    </row>
    <row r="13643" spans="1:21" x14ac:dyDescent="0.25">
      <c r="A13643">
        <v>1</v>
      </c>
      <c r="B13643">
        <v>1</v>
      </c>
      <c r="C13643">
        <v>2017</v>
      </c>
      <c r="K13643">
        <v>21</v>
      </c>
      <c r="L13643">
        <v>20</v>
      </c>
      <c r="M13643">
        <v>1</v>
      </c>
      <c r="N13643">
        <v>1996</v>
      </c>
      <c r="O13643">
        <v>5</v>
      </c>
      <c r="P13643">
        <v>2201210501</v>
      </c>
      <c r="T13643">
        <v>2</v>
      </c>
      <c r="U13643">
        <v>161123000</v>
      </c>
    </row>
    <row r="13644" spans="1:21" x14ac:dyDescent="0.25">
      <c r="A13644">
        <v>1</v>
      </c>
      <c r="B13644">
        <v>1</v>
      </c>
      <c r="C13644">
        <v>2017</v>
      </c>
      <c r="K13644">
        <v>11</v>
      </c>
      <c r="L13644">
        <v>10</v>
      </c>
      <c r="M13644">
        <v>1</v>
      </c>
      <c r="N13644">
        <v>1996</v>
      </c>
      <c r="O13644">
        <v>5</v>
      </c>
      <c r="P13644">
        <v>2201110501</v>
      </c>
      <c r="T13644">
        <v>2</v>
      </c>
      <c r="U13644">
        <v>1439050</v>
      </c>
    </row>
    <row r="13645" spans="1:21" x14ac:dyDescent="0.25">
      <c r="A13645">
        <v>1</v>
      </c>
      <c r="B13645">
        <v>1</v>
      </c>
      <c r="C13645">
        <v>2017</v>
      </c>
      <c r="K13645">
        <v>61</v>
      </c>
      <c r="L13645">
        <v>46</v>
      </c>
      <c r="M13645">
        <v>1</v>
      </c>
      <c r="N13645">
        <v>1995</v>
      </c>
      <c r="O13645">
        <v>5</v>
      </c>
      <c r="P13645">
        <v>2201610501</v>
      </c>
      <c r="T13645">
        <v>2</v>
      </c>
      <c r="U13645">
        <v>7733.84</v>
      </c>
    </row>
    <row r="13646" spans="1:21" x14ac:dyDescent="0.25">
      <c r="A13646">
        <v>1</v>
      </c>
      <c r="B13646">
        <v>1</v>
      </c>
      <c r="C13646">
        <v>2017</v>
      </c>
      <c r="K13646">
        <v>54</v>
      </c>
      <c r="L13646">
        <v>47</v>
      </c>
      <c r="M13646">
        <v>1</v>
      </c>
      <c r="N13646">
        <v>1995</v>
      </c>
      <c r="O13646">
        <v>5</v>
      </c>
      <c r="P13646">
        <v>2201540501</v>
      </c>
      <c r="T13646">
        <v>2</v>
      </c>
      <c r="U13646">
        <v>34143.5</v>
      </c>
    </row>
    <row r="13647" spans="1:21" x14ac:dyDescent="0.25">
      <c r="A13647">
        <v>1</v>
      </c>
      <c r="B13647">
        <v>1</v>
      </c>
      <c r="C13647">
        <v>2017</v>
      </c>
      <c r="K13647">
        <v>54</v>
      </c>
      <c r="L13647">
        <v>46</v>
      </c>
      <c r="M13647">
        <v>1</v>
      </c>
      <c r="N13647">
        <v>1995</v>
      </c>
      <c r="O13647">
        <v>5</v>
      </c>
      <c r="P13647">
        <v>2201540501</v>
      </c>
      <c r="T13647">
        <v>2</v>
      </c>
      <c r="U13647">
        <v>262521</v>
      </c>
    </row>
    <row r="13648" spans="1:21" x14ac:dyDescent="0.25">
      <c r="A13648">
        <v>1</v>
      </c>
      <c r="B13648">
        <v>1</v>
      </c>
      <c r="C13648">
        <v>2017</v>
      </c>
      <c r="K13648">
        <v>54</v>
      </c>
      <c r="L13648">
        <v>42</v>
      </c>
      <c r="M13648">
        <v>1</v>
      </c>
      <c r="N13648">
        <v>1995</v>
      </c>
      <c r="O13648">
        <v>5</v>
      </c>
      <c r="P13648">
        <v>2201540501</v>
      </c>
      <c r="T13648">
        <v>2</v>
      </c>
      <c r="U13648">
        <v>347496</v>
      </c>
    </row>
    <row r="13649" spans="1:21" x14ac:dyDescent="0.25">
      <c r="A13649">
        <v>1</v>
      </c>
      <c r="B13649">
        <v>1</v>
      </c>
      <c r="C13649">
        <v>2017</v>
      </c>
      <c r="K13649">
        <v>54</v>
      </c>
      <c r="L13649">
        <v>41</v>
      </c>
      <c r="M13649">
        <v>1</v>
      </c>
      <c r="N13649">
        <v>1995</v>
      </c>
      <c r="O13649">
        <v>5</v>
      </c>
      <c r="P13649">
        <v>2201540501</v>
      </c>
      <c r="T13649">
        <v>2</v>
      </c>
      <c r="U13649">
        <v>237852</v>
      </c>
    </row>
    <row r="13650" spans="1:21" x14ac:dyDescent="0.25">
      <c r="A13650">
        <v>1</v>
      </c>
      <c r="B13650">
        <v>1</v>
      </c>
      <c r="C13650">
        <v>2017</v>
      </c>
      <c r="K13650">
        <v>53</v>
      </c>
      <c r="L13650">
        <v>46</v>
      </c>
      <c r="M13650">
        <v>1</v>
      </c>
      <c r="N13650">
        <v>1995</v>
      </c>
      <c r="O13650">
        <v>5</v>
      </c>
      <c r="P13650">
        <v>2201530501</v>
      </c>
      <c r="T13650">
        <v>2</v>
      </c>
      <c r="U13650">
        <v>110695</v>
      </c>
    </row>
    <row r="13651" spans="1:21" x14ac:dyDescent="0.25">
      <c r="A13651">
        <v>1</v>
      </c>
      <c r="B13651">
        <v>1</v>
      </c>
      <c r="C13651">
        <v>2017</v>
      </c>
      <c r="K13651">
        <v>53</v>
      </c>
      <c r="L13651">
        <v>41</v>
      </c>
      <c r="M13651">
        <v>1</v>
      </c>
      <c r="N13651">
        <v>1995</v>
      </c>
      <c r="O13651">
        <v>5</v>
      </c>
      <c r="P13651">
        <v>2201530501</v>
      </c>
      <c r="T13651">
        <v>2</v>
      </c>
      <c r="U13651">
        <v>117933</v>
      </c>
    </row>
    <row r="13652" spans="1:21" x14ac:dyDescent="0.25">
      <c r="A13652">
        <v>1</v>
      </c>
      <c r="B13652">
        <v>1</v>
      </c>
      <c r="C13652">
        <v>2017</v>
      </c>
      <c r="K13652">
        <v>52</v>
      </c>
      <c r="L13652">
        <v>46</v>
      </c>
      <c r="M13652">
        <v>1</v>
      </c>
      <c r="N13652">
        <v>1995</v>
      </c>
      <c r="O13652">
        <v>5</v>
      </c>
      <c r="P13652">
        <v>2201520501</v>
      </c>
      <c r="T13652">
        <v>2</v>
      </c>
      <c r="U13652">
        <v>309683</v>
      </c>
    </row>
    <row r="13653" spans="1:21" x14ac:dyDescent="0.25">
      <c r="A13653">
        <v>1</v>
      </c>
      <c r="B13653">
        <v>1</v>
      </c>
      <c r="C13653">
        <v>2017</v>
      </c>
      <c r="K13653">
        <v>52</v>
      </c>
      <c r="L13653">
        <v>42</v>
      </c>
      <c r="M13653">
        <v>1</v>
      </c>
      <c r="N13653">
        <v>1995</v>
      </c>
      <c r="O13653">
        <v>5</v>
      </c>
      <c r="P13653">
        <v>2201520501</v>
      </c>
      <c r="T13653">
        <v>2</v>
      </c>
      <c r="U13653">
        <v>1767880</v>
      </c>
    </row>
    <row r="13654" spans="1:21" x14ac:dyDescent="0.25">
      <c r="A13654">
        <v>1</v>
      </c>
      <c r="B13654">
        <v>1</v>
      </c>
      <c r="C13654">
        <v>2017</v>
      </c>
      <c r="K13654">
        <v>52</v>
      </c>
      <c r="L13654">
        <v>41</v>
      </c>
      <c r="M13654">
        <v>1</v>
      </c>
      <c r="N13654">
        <v>1995</v>
      </c>
      <c r="O13654">
        <v>5</v>
      </c>
      <c r="P13654">
        <v>2201520501</v>
      </c>
      <c r="T13654">
        <v>2</v>
      </c>
      <c r="U13654">
        <v>1917430</v>
      </c>
    </row>
    <row r="13655" spans="1:21" x14ac:dyDescent="0.25">
      <c r="A13655">
        <v>1</v>
      </c>
      <c r="B13655">
        <v>1</v>
      </c>
      <c r="C13655">
        <v>2017</v>
      </c>
      <c r="K13655">
        <v>51</v>
      </c>
      <c r="L13655">
        <v>41</v>
      </c>
      <c r="M13655">
        <v>1</v>
      </c>
      <c r="N13655">
        <v>1995</v>
      </c>
      <c r="O13655">
        <v>5</v>
      </c>
      <c r="P13655">
        <v>2201510501</v>
      </c>
      <c r="T13655">
        <v>2</v>
      </c>
      <c r="U13655">
        <v>5749.8</v>
      </c>
    </row>
    <row r="13656" spans="1:21" x14ac:dyDescent="0.25">
      <c r="A13656">
        <v>1</v>
      </c>
      <c r="B13656">
        <v>1</v>
      </c>
      <c r="C13656">
        <v>2017</v>
      </c>
      <c r="K13656">
        <v>43</v>
      </c>
      <c r="L13656">
        <v>47</v>
      </c>
      <c r="M13656">
        <v>1</v>
      </c>
      <c r="N13656">
        <v>1995</v>
      </c>
      <c r="O13656">
        <v>5</v>
      </c>
      <c r="P13656">
        <v>2201430501</v>
      </c>
      <c r="T13656">
        <v>2</v>
      </c>
      <c r="U13656">
        <v>19663.3</v>
      </c>
    </row>
    <row r="13657" spans="1:21" x14ac:dyDescent="0.25">
      <c r="A13657">
        <v>1</v>
      </c>
      <c r="B13657">
        <v>1</v>
      </c>
      <c r="C13657">
        <v>2017</v>
      </c>
      <c r="K13657">
        <v>43</v>
      </c>
      <c r="L13657">
        <v>46</v>
      </c>
      <c r="M13657">
        <v>1</v>
      </c>
      <c r="N13657">
        <v>1995</v>
      </c>
      <c r="O13657">
        <v>5</v>
      </c>
      <c r="P13657">
        <v>2201430501</v>
      </c>
      <c r="T13657">
        <v>2</v>
      </c>
      <c r="U13657">
        <v>406085</v>
      </c>
    </row>
    <row r="13658" spans="1:21" x14ac:dyDescent="0.25">
      <c r="A13658">
        <v>1</v>
      </c>
      <c r="B13658">
        <v>1</v>
      </c>
      <c r="C13658">
        <v>2017</v>
      </c>
      <c r="K13658">
        <v>43</v>
      </c>
      <c r="L13658">
        <v>42</v>
      </c>
      <c r="M13658">
        <v>1</v>
      </c>
      <c r="N13658">
        <v>1995</v>
      </c>
      <c r="O13658">
        <v>5</v>
      </c>
      <c r="P13658">
        <v>2201430501</v>
      </c>
      <c r="T13658">
        <v>2</v>
      </c>
      <c r="U13658">
        <v>3111.29</v>
      </c>
    </row>
    <row r="13659" spans="1:21" x14ac:dyDescent="0.25">
      <c r="A13659">
        <v>1</v>
      </c>
      <c r="B13659">
        <v>1</v>
      </c>
      <c r="C13659">
        <v>2017</v>
      </c>
      <c r="K13659">
        <v>43</v>
      </c>
      <c r="L13659">
        <v>41</v>
      </c>
      <c r="M13659">
        <v>1</v>
      </c>
      <c r="N13659">
        <v>1995</v>
      </c>
      <c r="O13659">
        <v>5</v>
      </c>
      <c r="P13659">
        <v>2201430501</v>
      </c>
      <c r="T13659">
        <v>2</v>
      </c>
      <c r="U13659">
        <v>4604.7</v>
      </c>
    </row>
    <row r="13660" spans="1:21" x14ac:dyDescent="0.25">
      <c r="A13660">
        <v>1</v>
      </c>
      <c r="B13660">
        <v>1</v>
      </c>
      <c r="C13660">
        <v>2017</v>
      </c>
      <c r="K13660">
        <v>42</v>
      </c>
      <c r="L13660">
        <v>47</v>
      </c>
      <c r="M13660">
        <v>1</v>
      </c>
      <c r="N13660">
        <v>1995</v>
      </c>
      <c r="O13660">
        <v>5</v>
      </c>
      <c r="P13660">
        <v>2201420501</v>
      </c>
      <c r="T13660">
        <v>2</v>
      </c>
      <c r="U13660">
        <v>4584.3500000000004</v>
      </c>
    </row>
    <row r="13661" spans="1:21" x14ac:dyDescent="0.25">
      <c r="A13661">
        <v>1</v>
      </c>
      <c r="B13661">
        <v>1</v>
      </c>
      <c r="C13661">
        <v>2017</v>
      </c>
      <c r="K13661">
        <v>42</v>
      </c>
      <c r="L13661">
        <v>46</v>
      </c>
      <c r="M13661">
        <v>1</v>
      </c>
      <c r="N13661">
        <v>1995</v>
      </c>
      <c r="O13661">
        <v>5</v>
      </c>
      <c r="P13661">
        <v>2201420501</v>
      </c>
      <c r="T13661">
        <v>2</v>
      </c>
      <c r="U13661">
        <v>833.51800000000003</v>
      </c>
    </row>
    <row r="13662" spans="1:21" x14ac:dyDescent="0.25">
      <c r="A13662">
        <v>1</v>
      </c>
      <c r="B13662">
        <v>1</v>
      </c>
      <c r="C13662">
        <v>2017</v>
      </c>
      <c r="K13662">
        <v>42</v>
      </c>
      <c r="L13662">
        <v>42</v>
      </c>
      <c r="M13662">
        <v>1</v>
      </c>
      <c r="N13662">
        <v>1995</v>
      </c>
      <c r="O13662">
        <v>5</v>
      </c>
      <c r="P13662">
        <v>2201420501</v>
      </c>
      <c r="T13662">
        <v>2</v>
      </c>
      <c r="U13662">
        <v>2083.79</v>
      </c>
    </row>
    <row r="13663" spans="1:21" x14ac:dyDescent="0.25">
      <c r="A13663">
        <v>1</v>
      </c>
      <c r="B13663">
        <v>1</v>
      </c>
      <c r="C13663">
        <v>2017</v>
      </c>
      <c r="K13663">
        <v>32</v>
      </c>
      <c r="L13663">
        <v>40</v>
      </c>
      <c r="M13663">
        <v>1</v>
      </c>
      <c r="N13663">
        <v>1995</v>
      </c>
      <c r="O13663">
        <v>5</v>
      </c>
      <c r="P13663">
        <v>2201320501</v>
      </c>
      <c r="T13663">
        <v>2</v>
      </c>
      <c r="U13663">
        <v>1488240</v>
      </c>
    </row>
    <row r="13664" spans="1:21" x14ac:dyDescent="0.25">
      <c r="A13664">
        <v>1</v>
      </c>
      <c r="B13664">
        <v>1</v>
      </c>
      <c r="C13664">
        <v>2017</v>
      </c>
      <c r="K13664">
        <v>32</v>
      </c>
      <c r="L13664">
        <v>30</v>
      </c>
      <c r="M13664">
        <v>1</v>
      </c>
      <c r="N13664">
        <v>1995</v>
      </c>
      <c r="O13664">
        <v>5</v>
      </c>
      <c r="P13664">
        <v>2201320501</v>
      </c>
      <c r="T13664">
        <v>2</v>
      </c>
      <c r="U13664">
        <v>15593100</v>
      </c>
    </row>
    <row r="13665" spans="1:21" x14ac:dyDescent="0.25">
      <c r="A13665">
        <v>1</v>
      </c>
      <c r="B13665">
        <v>1</v>
      </c>
      <c r="C13665">
        <v>2017</v>
      </c>
      <c r="K13665">
        <v>31</v>
      </c>
      <c r="L13665">
        <v>40</v>
      </c>
      <c r="M13665">
        <v>1</v>
      </c>
      <c r="N13665">
        <v>1995</v>
      </c>
      <c r="O13665">
        <v>5</v>
      </c>
      <c r="P13665">
        <v>2201310501</v>
      </c>
      <c r="T13665">
        <v>2</v>
      </c>
      <c r="U13665">
        <v>1704390</v>
      </c>
    </row>
    <row r="13666" spans="1:21" x14ac:dyDescent="0.25">
      <c r="A13666">
        <v>1</v>
      </c>
      <c r="B13666">
        <v>1</v>
      </c>
      <c r="C13666">
        <v>2017</v>
      </c>
      <c r="K13666">
        <v>31</v>
      </c>
      <c r="L13666">
        <v>30</v>
      </c>
      <c r="M13666">
        <v>1</v>
      </c>
      <c r="N13666">
        <v>1995</v>
      </c>
      <c r="O13666">
        <v>5</v>
      </c>
      <c r="P13666">
        <v>2201310501</v>
      </c>
      <c r="T13666">
        <v>2</v>
      </c>
      <c r="U13666">
        <v>92041300</v>
      </c>
    </row>
    <row r="13667" spans="1:21" x14ac:dyDescent="0.25">
      <c r="A13667">
        <v>1</v>
      </c>
      <c r="B13667">
        <v>1</v>
      </c>
      <c r="C13667">
        <v>2017</v>
      </c>
      <c r="K13667">
        <v>21</v>
      </c>
      <c r="L13667">
        <v>20</v>
      </c>
      <c r="M13667">
        <v>1</v>
      </c>
      <c r="N13667">
        <v>1995</v>
      </c>
      <c r="O13667">
        <v>5</v>
      </c>
      <c r="P13667">
        <v>2201210501</v>
      </c>
      <c r="T13667">
        <v>2</v>
      </c>
      <c r="U13667">
        <v>152985000</v>
      </c>
    </row>
    <row r="13668" spans="1:21" x14ac:dyDescent="0.25">
      <c r="A13668">
        <v>1</v>
      </c>
      <c r="B13668">
        <v>1</v>
      </c>
      <c r="C13668">
        <v>2017</v>
      </c>
      <c r="K13668">
        <v>11</v>
      </c>
      <c r="L13668">
        <v>10</v>
      </c>
      <c r="M13668">
        <v>1</v>
      </c>
      <c r="N13668">
        <v>1995</v>
      </c>
      <c r="O13668">
        <v>5</v>
      </c>
      <c r="P13668">
        <v>2201110501</v>
      </c>
      <c r="T13668">
        <v>2</v>
      </c>
      <c r="U13668">
        <v>1054130</v>
      </c>
    </row>
    <row r="13669" spans="1:21" x14ac:dyDescent="0.25">
      <c r="A13669">
        <v>1</v>
      </c>
      <c r="B13669">
        <v>1</v>
      </c>
      <c r="C13669">
        <v>2017</v>
      </c>
      <c r="K13669">
        <v>54</v>
      </c>
      <c r="L13669">
        <v>47</v>
      </c>
      <c r="M13669">
        <v>1</v>
      </c>
      <c r="N13669">
        <v>1994</v>
      </c>
      <c r="O13669">
        <v>5</v>
      </c>
      <c r="P13669">
        <v>2201540501</v>
      </c>
      <c r="T13669">
        <v>2</v>
      </c>
      <c r="U13669">
        <v>33266.1</v>
      </c>
    </row>
    <row r="13670" spans="1:21" x14ac:dyDescent="0.25">
      <c r="A13670">
        <v>1</v>
      </c>
      <c r="B13670">
        <v>1</v>
      </c>
      <c r="C13670">
        <v>2017</v>
      </c>
      <c r="K13670">
        <v>54</v>
      </c>
      <c r="L13670">
        <v>46</v>
      </c>
      <c r="M13670">
        <v>1</v>
      </c>
      <c r="N13670">
        <v>1994</v>
      </c>
      <c r="O13670">
        <v>5</v>
      </c>
      <c r="P13670">
        <v>2201540501</v>
      </c>
      <c r="T13670">
        <v>2</v>
      </c>
      <c r="U13670">
        <v>255516</v>
      </c>
    </row>
    <row r="13671" spans="1:21" x14ac:dyDescent="0.25">
      <c r="A13671">
        <v>1</v>
      </c>
      <c r="B13671">
        <v>1</v>
      </c>
      <c r="C13671">
        <v>2017</v>
      </c>
      <c r="K13671">
        <v>54</v>
      </c>
      <c r="L13671">
        <v>42</v>
      </c>
      <c r="M13671">
        <v>1</v>
      </c>
      <c r="N13671">
        <v>1994</v>
      </c>
      <c r="O13671">
        <v>5</v>
      </c>
      <c r="P13671">
        <v>2201540501</v>
      </c>
      <c r="T13671">
        <v>2</v>
      </c>
      <c r="U13671">
        <v>338199</v>
      </c>
    </row>
    <row r="13672" spans="1:21" x14ac:dyDescent="0.25">
      <c r="A13672">
        <v>1</v>
      </c>
      <c r="B13672">
        <v>1</v>
      </c>
      <c r="C13672">
        <v>2017</v>
      </c>
      <c r="K13672">
        <v>54</v>
      </c>
      <c r="L13672">
        <v>41</v>
      </c>
      <c r="M13672">
        <v>1</v>
      </c>
      <c r="N13672">
        <v>1994</v>
      </c>
      <c r="O13672">
        <v>5</v>
      </c>
      <c r="P13672">
        <v>2201540501</v>
      </c>
      <c r="T13672">
        <v>2</v>
      </c>
      <c r="U13672">
        <v>231521</v>
      </c>
    </row>
    <row r="13673" spans="1:21" x14ac:dyDescent="0.25">
      <c r="A13673">
        <v>1</v>
      </c>
      <c r="B13673">
        <v>1</v>
      </c>
      <c r="C13673">
        <v>2017</v>
      </c>
      <c r="K13673">
        <v>53</v>
      </c>
      <c r="L13673">
        <v>46</v>
      </c>
      <c r="M13673">
        <v>1</v>
      </c>
      <c r="N13673">
        <v>1994</v>
      </c>
      <c r="O13673">
        <v>5</v>
      </c>
      <c r="P13673">
        <v>2201530501</v>
      </c>
      <c r="T13673">
        <v>2</v>
      </c>
      <c r="U13673">
        <v>1167.5</v>
      </c>
    </row>
    <row r="13674" spans="1:21" x14ac:dyDescent="0.25">
      <c r="A13674">
        <v>1</v>
      </c>
      <c r="B13674">
        <v>1</v>
      </c>
      <c r="C13674">
        <v>2017</v>
      </c>
      <c r="K13674">
        <v>53</v>
      </c>
      <c r="L13674">
        <v>42</v>
      </c>
      <c r="M13674">
        <v>1</v>
      </c>
      <c r="N13674">
        <v>1994</v>
      </c>
      <c r="O13674">
        <v>5</v>
      </c>
      <c r="P13674">
        <v>2201530501</v>
      </c>
      <c r="T13674">
        <v>2</v>
      </c>
      <c r="U13674">
        <v>90076.2</v>
      </c>
    </row>
    <row r="13675" spans="1:21" x14ac:dyDescent="0.25">
      <c r="A13675">
        <v>1</v>
      </c>
      <c r="B13675">
        <v>1</v>
      </c>
      <c r="C13675">
        <v>2017</v>
      </c>
      <c r="K13675">
        <v>53</v>
      </c>
      <c r="L13675">
        <v>41</v>
      </c>
      <c r="M13675">
        <v>1</v>
      </c>
      <c r="N13675">
        <v>1994</v>
      </c>
      <c r="O13675">
        <v>5</v>
      </c>
      <c r="P13675">
        <v>2201530501</v>
      </c>
      <c r="T13675">
        <v>2</v>
      </c>
      <c r="U13675">
        <v>13206.6</v>
      </c>
    </row>
    <row r="13676" spans="1:21" x14ac:dyDescent="0.25">
      <c r="A13676">
        <v>1</v>
      </c>
      <c r="B13676">
        <v>1</v>
      </c>
      <c r="C13676">
        <v>2017</v>
      </c>
      <c r="K13676">
        <v>52</v>
      </c>
      <c r="L13676">
        <v>46</v>
      </c>
      <c r="M13676">
        <v>1</v>
      </c>
      <c r="N13676">
        <v>1994</v>
      </c>
      <c r="O13676">
        <v>5</v>
      </c>
      <c r="P13676">
        <v>2201520501</v>
      </c>
      <c r="T13676">
        <v>2</v>
      </c>
      <c r="U13676">
        <v>201876</v>
      </c>
    </row>
    <row r="13677" spans="1:21" x14ac:dyDescent="0.25">
      <c r="A13677">
        <v>1</v>
      </c>
      <c r="B13677">
        <v>1</v>
      </c>
      <c r="C13677">
        <v>2017</v>
      </c>
      <c r="K13677">
        <v>52</v>
      </c>
      <c r="L13677">
        <v>42</v>
      </c>
      <c r="M13677">
        <v>1</v>
      </c>
      <c r="N13677">
        <v>1994</v>
      </c>
      <c r="O13677">
        <v>5</v>
      </c>
      <c r="P13677">
        <v>2201520501</v>
      </c>
      <c r="T13677">
        <v>2</v>
      </c>
      <c r="U13677">
        <v>1337180</v>
      </c>
    </row>
    <row r="13678" spans="1:21" x14ac:dyDescent="0.25">
      <c r="A13678">
        <v>1</v>
      </c>
      <c r="B13678">
        <v>1</v>
      </c>
      <c r="C13678">
        <v>2017</v>
      </c>
      <c r="K13678">
        <v>52</v>
      </c>
      <c r="L13678">
        <v>41</v>
      </c>
      <c r="M13678">
        <v>1</v>
      </c>
      <c r="N13678">
        <v>1994</v>
      </c>
      <c r="O13678">
        <v>5</v>
      </c>
      <c r="P13678">
        <v>2201520501</v>
      </c>
      <c r="T13678">
        <v>2</v>
      </c>
      <c r="U13678">
        <v>1335820</v>
      </c>
    </row>
    <row r="13679" spans="1:21" x14ac:dyDescent="0.25">
      <c r="A13679">
        <v>1</v>
      </c>
      <c r="B13679">
        <v>1</v>
      </c>
      <c r="C13679">
        <v>2017</v>
      </c>
      <c r="K13679">
        <v>51</v>
      </c>
      <c r="L13679">
        <v>46</v>
      </c>
      <c r="M13679">
        <v>1</v>
      </c>
      <c r="N13679">
        <v>1994</v>
      </c>
      <c r="O13679">
        <v>5</v>
      </c>
      <c r="P13679">
        <v>2201510501</v>
      </c>
      <c r="T13679">
        <v>2</v>
      </c>
      <c r="U13679">
        <v>3848.15</v>
      </c>
    </row>
    <row r="13680" spans="1:21" x14ac:dyDescent="0.25">
      <c r="A13680">
        <v>1</v>
      </c>
      <c r="B13680">
        <v>1</v>
      </c>
      <c r="C13680">
        <v>2017</v>
      </c>
      <c r="K13680">
        <v>51</v>
      </c>
      <c r="L13680">
        <v>42</v>
      </c>
      <c r="M13680">
        <v>1</v>
      </c>
      <c r="N13680">
        <v>1994</v>
      </c>
      <c r="O13680">
        <v>5</v>
      </c>
      <c r="P13680">
        <v>2201510501</v>
      </c>
      <c r="T13680">
        <v>2</v>
      </c>
      <c r="U13680">
        <v>33599.4</v>
      </c>
    </row>
    <row r="13681" spans="1:21" x14ac:dyDescent="0.25">
      <c r="A13681">
        <v>1</v>
      </c>
      <c r="B13681">
        <v>1</v>
      </c>
      <c r="C13681">
        <v>2017</v>
      </c>
      <c r="K13681">
        <v>43</v>
      </c>
      <c r="L13681">
        <v>47</v>
      </c>
      <c r="M13681">
        <v>1</v>
      </c>
      <c r="N13681">
        <v>1994</v>
      </c>
      <c r="O13681">
        <v>5</v>
      </c>
      <c r="P13681">
        <v>2201430501</v>
      </c>
      <c r="T13681">
        <v>2</v>
      </c>
      <c r="U13681">
        <v>12050.3</v>
      </c>
    </row>
    <row r="13682" spans="1:21" x14ac:dyDescent="0.25">
      <c r="A13682">
        <v>1</v>
      </c>
      <c r="B13682">
        <v>1</v>
      </c>
      <c r="C13682">
        <v>2017</v>
      </c>
      <c r="K13682">
        <v>43</v>
      </c>
      <c r="L13682">
        <v>46</v>
      </c>
      <c r="M13682">
        <v>1</v>
      </c>
      <c r="N13682">
        <v>1994</v>
      </c>
      <c r="O13682">
        <v>5</v>
      </c>
      <c r="P13682">
        <v>2201430501</v>
      </c>
      <c r="T13682">
        <v>2</v>
      </c>
      <c r="U13682">
        <v>249983</v>
      </c>
    </row>
    <row r="13683" spans="1:21" x14ac:dyDescent="0.25">
      <c r="A13683">
        <v>1</v>
      </c>
      <c r="B13683">
        <v>1</v>
      </c>
      <c r="C13683">
        <v>2017</v>
      </c>
      <c r="K13683">
        <v>43</v>
      </c>
      <c r="L13683">
        <v>42</v>
      </c>
      <c r="M13683">
        <v>1</v>
      </c>
      <c r="N13683">
        <v>1994</v>
      </c>
      <c r="O13683">
        <v>5</v>
      </c>
      <c r="P13683">
        <v>2201430501</v>
      </c>
      <c r="T13683">
        <v>2</v>
      </c>
      <c r="U13683">
        <v>1844.44</v>
      </c>
    </row>
    <row r="13684" spans="1:21" x14ac:dyDescent="0.25">
      <c r="A13684">
        <v>1</v>
      </c>
      <c r="B13684">
        <v>1</v>
      </c>
      <c r="C13684">
        <v>2017</v>
      </c>
      <c r="K13684">
        <v>43</v>
      </c>
      <c r="L13684">
        <v>41</v>
      </c>
      <c r="M13684">
        <v>1</v>
      </c>
      <c r="N13684">
        <v>1994</v>
      </c>
      <c r="O13684">
        <v>5</v>
      </c>
      <c r="P13684">
        <v>2201430501</v>
      </c>
      <c r="T13684">
        <v>2</v>
      </c>
      <c r="U13684">
        <v>2828.14</v>
      </c>
    </row>
    <row r="13685" spans="1:21" x14ac:dyDescent="0.25">
      <c r="A13685">
        <v>1</v>
      </c>
      <c r="B13685">
        <v>1</v>
      </c>
      <c r="C13685">
        <v>2017</v>
      </c>
      <c r="K13685">
        <v>42</v>
      </c>
      <c r="L13685">
        <v>47</v>
      </c>
      <c r="M13685">
        <v>1</v>
      </c>
      <c r="N13685">
        <v>1994</v>
      </c>
      <c r="O13685">
        <v>5</v>
      </c>
      <c r="P13685">
        <v>2201420501</v>
      </c>
      <c r="T13685">
        <v>2</v>
      </c>
      <c r="U13685">
        <v>3983.51</v>
      </c>
    </row>
    <row r="13686" spans="1:21" x14ac:dyDescent="0.25">
      <c r="A13686">
        <v>1</v>
      </c>
      <c r="B13686">
        <v>1</v>
      </c>
      <c r="C13686">
        <v>2017</v>
      </c>
      <c r="K13686">
        <v>42</v>
      </c>
      <c r="L13686">
        <v>46</v>
      </c>
      <c r="M13686">
        <v>1</v>
      </c>
      <c r="N13686">
        <v>1994</v>
      </c>
      <c r="O13686">
        <v>5</v>
      </c>
      <c r="P13686">
        <v>2201420501</v>
      </c>
      <c r="T13686">
        <v>2</v>
      </c>
      <c r="U13686">
        <v>796.702</v>
      </c>
    </row>
    <row r="13687" spans="1:21" x14ac:dyDescent="0.25">
      <c r="A13687">
        <v>1</v>
      </c>
      <c r="B13687">
        <v>1</v>
      </c>
      <c r="C13687">
        <v>2017</v>
      </c>
      <c r="K13687">
        <v>42</v>
      </c>
      <c r="L13687">
        <v>42</v>
      </c>
      <c r="M13687">
        <v>1</v>
      </c>
      <c r="N13687">
        <v>1994</v>
      </c>
      <c r="O13687">
        <v>5</v>
      </c>
      <c r="P13687">
        <v>2201420501</v>
      </c>
      <c r="T13687">
        <v>2</v>
      </c>
      <c r="U13687">
        <v>1593.4</v>
      </c>
    </row>
    <row r="13688" spans="1:21" x14ac:dyDescent="0.25">
      <c r="A13688">
        <v>1</v>
      </c>
      <c r="B13688">
        <v>1</v>
      </c>
      <c r="C13688">
        <v>2017</v>
      </c>
      <c r="K13688">
        <v>32</v>
      </c>
      <c r="L13688">
        <v>40</v>
      </c>
      <c r="M13688">
        <v>1</v>
      </c>
      <c r="N13688">
        <v>1994</v>
      </c>
      <c r="O13688">
        <v>5</v>
      </c>
      <c r="P13688">
        <v>2201320501</v>
      </c>
      <c r="T13688">
        <v>2</v>
      </c>
      <c r="U13688">
        <v>655009</v>
      </c>
    </row>
    <row r="13689" spans="1:21" x14ac:dyDescent="0.25">
      <c r="A13689">
        <v>1</v>
      </c>
      <c r="B13689">
        <v>1</v>
      </c>
      <c r="C13689">
        <v>2017</v>
      </c>
      <c r="K13689">
        <v>32</v>
      </c>
      <c r="L13689">
        <v>30</v>
      </c>
      <c r="M13689">
        <v>1</v>
      </c>
      <c r="N13689">
        <v>1994</v>
      </c>
      <c r="O13689">
        <v>5</v>
      </c>
      <c r="P13689">
        <v>2201320501</v>
      </c>
      <c r="T13689">
        <v>2</v>
      </c>
      <c r="U13689">
        <v>9892600</v>
      </c>
    </row>
    <row r="13690" spans="1:21" x14ac:dyDescent="0.25">
      <c r="A13690">
        <v>1</v>
      </c>
      <c r="B13690">
        <v>1</v>
      </c>
      <c r="C13690">
        <v>2017</v>
      </c>
      <c r="K13690">
        <v>31</v>
      </c>
      <c r="L13690">
        <v>40</v>
      </c>
      <c r="M13690">
        <v>1</v>
      </c>
      <c r="N13690">
        <v>1994</v>
      </c>
      <c r="O13690">
        <v>5</v>
      </c>
      <c r="P13690">
        <v>2201310501</v>
      </c>
      <c r="T13690">
        <v>2</v>
      </c>
      <c r="U13690">
        <v>1970830</v>
      </c>
    </row>
    <row r="13691" spans="1:21" x14ac:dyDescent="0.25">
      <c r="A13691">
        <v>1</v>
      </c>
      <c r="B13691">
        <v>1</v>
      </c>
      <c r="C13691">
        <v>2017</v>
      </c>
      <c r="K13691">
        <v>31</v>
      </c>
      <c r="L13691">
        <v>30</v>
      </c>
      <c r="M13691">
        <v>1</v>
      </c>
      <c r="N13691">
        <v>1994</v>
      </c>
      <c r="O13691">
        <v>5</v>
      </c>
      <c r="P13691">
        <v>2201310501</v>
      </c>
      <c r="T13691">
        <v>2</v>
      </c>
      <c r="U13691">
        <v>78305000</v>
      </c>
    </row>
    <row r="13692" spans="1:21" x14ac:dyDescent="0.25">
      <c r="A13692">
        <v>1</v>
      </c>
      <c r="B13692">
        <v>1</v>
      </c>
      <c r="C13692">
        <v>2017</v>
      </c>
      <c r="K13692">
        <v>21</v>
      </c>
      <c r="L13692">
        <v>20</v>
      </c>
      <c r="M13692">
        <v>1</v>
      </c>
      <c r="N13692">
        <v>1994</v>
      </c>
      <c r="O13692">
        <v>5</v>
      </c>
      <c r="P13692">
        <v>2201210501</v>
      </c>
      <c r="T13692">
        <v>2</v>
      </c>
      <c r="U13692">
        <v>112075000</v>
      </c>
    </row>
    <row r="13693" spans="1:21" x14ac:dyDescent="0.25">
      <c r="A13693">
        <v>1</v>
      </c>
      <c r="B13693">
        <v>1</v>
      </c>
      <c r="C13693">
        <v>2017</v>
      </c>
      <c r="K13693">
        <v>11</v>
      </c>
      <c r="L13693">
        <v>10</v>
      </c>
      <c r="M13693">
        <v>1</v>
      </c>
      <c r="N13693">
        <v>1994</v>
      </c>
      <c r="O13693">
        <v>5</v>
      </c>
      <c r="P13693">
        <v>2201110501</v>
      </c>
      <c r="T13693">
        <v>2</v>
      </c>
      <c r="U13693">
        <v>1144250</v>
      </c>
    </row>
    <row r="13694" spans="1:21" x14ac:dyDescent="0.25">
      <c r="A13694">
        <v>1</v>
      </c>
      <c r="B13694">
        <v>1</v>
      </c>
      <c r="C13694">
        <v>2017</v>
      </c>
      <c r="K13694">
        <v>61</v>
      </c>
      <c r="L13694">
        <v>46</v>
      </c>
      <c r="M13694">
        <v>1</v>
      </c>
      <c r="N13694">
        <v>1993</v>
      </c>
      <c r="O13694">
        <v>5</v>
      </c>
      <c r="P13694">
        <v>2201610501</v>
      </c>
      <c r="T13694">
        <v>2</v>
      </c>
      <c r="U13694">
        <v>7408.18</v>
      </c>
    </row>
    <row r="13695" spans="1:21" x14ac:dyDescent="0.25">
      <c r="A13695">
        <v>1</v>
      </c>
      <c r="B13695">
        <v>1</v>
      </c>
      <c r="C13695">
        <v>2017</v>
      </c>
      <c r="K13695">
        <v>54</v>
      </c>
      <c r="L13695">
        <v>47</v>
      </c>
      <c r="M13695">
        <v>1</v>
      </c>
      <c r="N13695">
        <v>1993</v>
      </c>
      <c r="O13695">
        <v>5</v>
      </c>
      <c r="P13695">
        <v>2201540501</v>
      </c>
      <c r="T13695">
        <v>2</v>
      </c>
      <c r="U13695">
        <v>23525.3</v>
      </c>
    </row>
    <row r="13696" spans="1:21" x14ac:dyDescent="0.25">
      <c r="A13696">
        <v>1</v>
      </c>
      <c r="B13696">
        <v>1</v>
      </c>
      <c r="C13696">
        <v>2017</v>
      </c>
      <c r="K13696">
        <v>54</v>
      </c>
      <c r="L13696">
        <v>46</v>
      </c>
      <c r="M13696">
        <v>1</v>
      </c>
      <c r="N13696">
        <v>1993</v>
      </c>
      <c r="O13696">
        <v>5</v>
      </c>
      <c r="P13696">
        <v>2201540501</v>
      </c>
      <c r="T13696">
        <v>2</v>
      </c>
      <c r="U13696">
        <v>180916</v>
      </c>
    </row>
    <row r="13697" spans="1:21" x14ac:dyDescent="0.25">
      <c r="A13697">
        <v>1</v>
      </c>
      <c r="B13697">
        <v>1</v>
      </c>
      <c r="C13697">
        <v>2017</v>
      </c>
      <c r="K13697">
        <v>54</v>
      </c>
      <c r="L13697">
        <v>42</v>
      </c>
      <c r="M13697">
        <v>1</v>
      </c>
      <c r="N13697">
        <v>1993</v>
      </c>
      <c r="O13697">
        <v>5</v>
      </c>
      <c r="P13697">
        <v>2201540501</v>
      </c>
      <c r="T13697">
        <v>2</v>
      </c>
      <c r="U13697">
        <v>239458</v>
      </c>
    </row>
    <row r="13698" spans="1:21" x14ac:dyDescent="0.25">
      <c r="A13698">
        <v>1</v>
      </c>
      <c r="B13698">
        <v>1</v>
      </c>
      <c r="C13698">
        <v>2017</v>
      </c>
      <c r="K13698">
        <v>54</v>
      </c>
      <c r="L13698">
        <v>41</v>
      </c>
      <c r="M13698">
        <v>1</v>
      </c>
      <c r="N13698">
        <v>1993</v>
      </c>
      <c r="O13698">
        <v>5</v>
      </c>
      <c r="P13698">
        <v>2201540501</v>
      </c>
      <c r="T13698">
        <v>2</v>
      </c>
      <c r="U13698">
        <v>163927</v>
      </c>
    </row>
    <row r="13699" spans="1:21" x14ac:dyDescent="0.25">
      <c r="A13699">
        <v>1</v>
      </c>
      <c r="B13699">
        <v>1</v>
      </c>
      <c r="C13699">
        <v>2017</v>
      </c>
      <c r="K13699">
        <v>53</v>
      </c>
      <c r="L13699">
        <v>46</v>
      </c>
      <c r="M13699">
        <v>1</v>
      </c>
      <c r="N13699">
        <v>1993</v>
      </c>
      <c r="O13699">
        <v>5</v>
      </c>
      <c r="P13699">
        <v>2201530501</v>
      </c>
      <c r="T13699">
        <v>2</v>
      </c>
      <c r="U13699">
        <v>40759.599999999999</v>
      </c>
    </row>
    <row r="13700" spans="1:21" x14ac:dyDescent="0.25">
      <c r="A13700">
        <v>1</v>
      </c>
      <c r="B13700">
        <v>1</v>
      </c>
      <c r="C13700">
        <v>2017</v>
      </c>
      <c r="K13700">
        <v>53</v>
      </c>
      <c r="L13700">
        <v>42</v>
      </c>
      <c r="M13700">
        <v>1</v>
      </c>
      <c r="N13700">
        <v>1993</v>
      </c>
      <c r="O13700">
        <v>5</v>
      </c>
      <c r="P13700">
        <v>2201530501</v>
      </c>
      <c r="T13700">
        <v>2</v>
      </c>
      <c r="U13700">
        <v>411020</v>
      </c>
    </row>
    <row r="13701" spans="1:21" x14ac:dyDescent="0.25">
      <c r="A13701">
        <v>1</v>
      </c>
      <c r="B13701">
        <v>1</v>
      </c>
      <c r="C13701">
        <v>2017</v>
      </c>
      <c r="K13701">
        <v>53</v>
      </c>
      <c r="L13701">
        <v>41</v>
      </c>
      <c r="M13701">
        <v>1</v>
      </c>
      <c r="N13701">
        <v>1993</v>
      </c>
      <c r="O13701">
        <v>5</v>
      </c>
      <c r="P13701">
        <v>2201530501</v>
      </c>
      <c r="T13701">
        <v>2</v>
      </c>
      <c r="U13701">
        <v>72088.3</v>
      </c>
    </row>
    <row r="13702" spans="1:21" x14ac:dyDescent="0.25">
      <c r="A13702">
        <v>1</v>
      </c>
      <c r="B13702">
        <v>1</v>
      </c>
      <c r="C13702">
        <v>2017</v>
      </c>
      <c r="K13702">
        <v>52</v>
      </c>
      <c r="L13702">
        <v>46</v>
      </c>
      <c r="M13702">
        <v>1</v>
      </c>
      <c r="N13702">
        <v>1993</v>
      </c>
      <c r="O13702">
        <v>5</v>
      </c>
      <c r="P13702">
        <v>2201520501</v>
      </c>
      <c r="T13702">
        <v>2</v>
      </c>
      <c r="U13702">
        <v>261218</v>
      </c>
    </row>
    <row r="13703" spans="1:21" x14ac:dyDescent="0.25">
      <c r="A13703">
        <v>1</v>
      </c>
      <c r="B13703">
        <v>1</v>
      </c>
      <c r="C13703">
        <v>2017</v>
      </c>
      <c r="K13703">
        <v>52</v>
      </c>
      <c r="L13703">
        <v>42</v>
      </c>
      <c r="M13703">
        <v>1</v>
      </c>
      <c r="N13703">
        <v>1993</v>
      </c>
      <c r="O13703">
        <v>5</v>
      </c>
      <c r="P13703">
        <v>2201520501</v>
      </c>
      <c r="T13703">
        <v>2</v>
      </c>
      <c r="U13703">
        <v>472785</v>
      </c>
    </row>
    <row r="13704" spans="1:21" x14ac:dyDescent="0.25">
      <c r="A13704">
        <v>1</v>
      </c>
      <c r="B13704">
        <v>1</v>
      </c>
      <c r="C13704">
        <v>2017</v>
      </c>
      <c r="K13704">
        <v>52</v>
      </c>
      <c r="L13704">
        <v>41</v>
      </c>
      <c r="M13704">
        <v>1</v>
      </c>
      <c r="N13704">
        <v>1993</v>
      </c>
      <c r="O13704">
        <v>5</v>
      </c>
      <c r="P13704">
        <v>2201520501</v>
      </c>
      <c r="T13704">
        <v>2</v>
      </c>
      <c r="U13704">
        <v>1028830</v>
      </c>
    </row>
    <row r="13705" spans="1:21" x14ac:dyDescent="0.25">
      <c r="A13705">
        <v>1</v>
      </c>
      <c r="B13705">
        <v>1</v>
      </c>
      <c r="C13705">
        <v>2017</v>
      </c>
      <c r="K13705">
        <v>51</v>
      </c>
      <c r="L13705">
        <v>46</v>
      </c>
      <c r="M13705">
        <v>1</v>
      </c>
      <c r="N13705">
        <v>1993</v>
      </c>
      <c r="O13705">
        <v>5</v>
      </c>
      <c r="P13705">
        <v>2201510501</v>
      </c>
      <c r="T13705">
        <v>2</v>
      </c>
      <c r="U13705">
        <v>4459.18</v>
      </c>
    </row>
    <row r="13706" spans="1:21" x14ac:dyDescent="0.25">
      <c r="A13706">
        <v>1</v>
      </c>
      <c r="B13706">
        <v>1</v>
      </c>
      <c r="C13706">
        <v>2017</v>
      </c>
      <c r="K13706">
        <v>43</v>
      </c>
      <c r="L13706">
        <v>47</v>
      </c>
      <c r="M13706">
        <v>1</v>
      </c>
      <c r="N13706">
        <v>1993</v>
      </c>
      <c r="O13706">
        <v>5</v>
      </c>
      <c r="P13706">
        <v>2201430501</v>
      </c>
      <c r="T13706">
        <v>2</v>
      </c>
      <c r="U13706">
        <v>11733.3</v>
      </c>
    </row>
    <row r="13707" spans="1:21" x14ac:dyDescent="0.25">
      <c r="A13707">
        <v>1</v>
      </c>
      <c r="B13707">
        <v>1</v>
      </c>
      <c r="C13707">
        <v>2017</v>
      </c>
      <c r="K13707">
        <v>43</v>
      </c>
      <c r="L13707">
        <v>46</v>
      </c>
      <c r="M13707">
        <v>1</v>
      </c>
      <c r="N13707">
        <v>1993</v>
      </c>
      <c r="O13707">
        <v>5</v>
      </c>
      <c r="P13707">
        <v>2201430501</v>
      </c>
      <c r="T13707">
        <v>2</v>
      </c>
      <c r="U13707">
        <v>242488</v>
      </c>
    </row>
    <row r="13708" spans="1:21" x14ac:dyDescent="0.25">
      <c r="A13708">
        <v>1</v>
      </c>
      <c r="B13708">
        <v>1</v>
      </c>
      <c r="C13708">
        <v>2017</v>
      </c>
      <c r="K13708">
        <v>43</v>
      </c>
      <c r="L13708">
        <v>42</v>
      </c>
      <c r="M13708">
        <v>1</v>
      </c>
      <c r="N13708">
        <v>1993</v>
      </c>
      <c r="O13708">
        <v>5</v>
      </c>
      <c r="P13708">
        <v>2201430501</v>
      </c>
      <c r="T13708">
        <v>2</v>
      </c>
      <c r="U13708">
        <v>1833.33</v>
      </c>
    </row>
    <row r="13709" spans="1:21" x14ac:dyDescent="0.25">
      <c r="A13709">
        <v>1</v>
      </c>
      <c r="B13709">
        <v>1</v>
      </c>
      <c r="C13709">
        <v>2017</v>
      </c>
      <c r="K13709">
        <v>43</v>
      </c>
      <c r="L13709">
        <v>41</v>
      </c>
      <c r="M13709">
        <v>1</v>
      </c>
      <c r="N13709">
        <v>1993</v>
      </c>
      <c r="O13709">
        <v>5</v>
      </c>
      <c r="P13709">
        <v>2201430501</v>
      </c>
      <c r="T13709">
        <v>2</v>
      </c>
      <c r="U13709">
        <v>2688.88</v>
      </c>
    </row>
    <row r="13710" spans="1:21" x14ac:dyDescent="0.25">
      <c r="A13710">
        <v>1</v>
      </c>
      <c r="B13710">
        <v>1</v>
      </c>
      <c r="C13710">
        <v>2017</v>
      </c>
      <c r="K13710">
        <v>42</v>
      </c>
      <c r="L13710">
        <v>47</v>
      </c>
      <c r="M13710">
        <v>1</v>
      </c>
      <c r="N13710">
        <v>1993</v>
      </c>
      <c r="O13710">
        <v>5</v>
      </c>
      <c r="P13710">
        <v>2201420501</v>
      </c>
      <c r="T13710">
        <v>2</v>
      </c>
      <c r="U13710">
        <v>3071.83</v>
      </c>
    </row>
    <row r="13711" spans="1:21" x14ac:dyDescent="0.25">
      <c r="A13711">
        <v>1</v>
      </c>
      <c r="B13711">
        <v>1</v>
      </c>
      <c r="C13711">
        <v>2017</v>
      </c>
      <c r="K13711">
        <v>42</v>
      </c>
      <c r="L13711">
        <v>46</v>
      </c>
      <c r="M13711">
        <v>1</v>
      </c>
      <c r="N13711">
        <v>1993</v>
      </c>
      <c r="O13711">
        <v>5</v>
      </c>
      <c r="P13711">
        <v>2201420501</v>
      </c>
      <c r="T13711">
        <v>2</v>
      </c>
      <c r="U13711">
        <v>383.97899999999998</v>
      </c>
    </row>
    <row r="13712" spans="1:21" x14ac:dyDescent="0.25">
      <c r="A13712">
        <v>1</v>
      </c>
      <c r="B13712">
        <v>1</v>
      </c>
      <c r="C13712">
        <v>2017</v>
      </c>
      <c r="K13712">
        <v>42</v>
      </c>
      <c r="L13712">
        <v>42</v>
      </c>
      <c r="M13712">
        <v>1</v>
      </c>
      <c r="N13712">
        <v>1993</v>
      </c>
      <c r="O13712">
        <v>5</v>
      </c>
      <c r="P13712">
        <v>2201420501</v>
      </c>
      <c r="T13712">
        <v>2</v>
      </c>
      <c r="U13712">
        <v>1151.94</v>
      </c>
    </row>
    <row r="13713" spans="1:21" x14ac:dyDescent="0.25">
      <c r="A13713">
        <v>1</v>
      </c>
      <c r="B13713">
        <v>1</v>
      </c>
      <c r="C13713">
        <v>2017</v>
      </c>
      <c r="K13713">
        <v>32</v>
      </c>
      <c r="L13713">
        <v>40</v>
      </c>
      <c r="M13713">
        <v>1</v>
      </c>
      <c r="N13713">
        <v>1993</v>
      </c>
      <c r="O13713">
        <v>5</v>
      </c>
      <c r="P13713">
        <v>2201320501</v>
      </c>
      <c r="T13713">
        <v>2</v>
      </c>
      <c r="U13713">
        <v>325332</v>
      </c>
    </row>
    <row r="13714" spans="1:21" x14ac:dyDescent="0.25">
      <c r="A13714">
        <v>1</v>
      </c>
      <c r="B13714">
        <v>1</v>
      </c>
      <c r="C13714">
        <v>2017</v>
      </c>
      <c r="K13714">
        <v>32</v>
      </c>
      <c r="L13714">
        <v>30</v>
      </c>
      <c r="M13714">
        <v>1</v>
      </c>
      <c r="N13714">
        <v>1993</v>
      </c>
      <c r="O13714">
        <v>5</v>
      </c>
      <c r="P13714">
        <v>2201320501</v>
      </c>
      <c r="T13714">
        <v>2</v>
      </c>
      <c r="U13714">
        <v>9614450</v>
      </c>
    </row>
    <row r="13715" spans="1:21" x14ac:dyDescent="0.25">
      <c r="A13715">
        <v>1</v>
      </c>
      <c r="B13715">
        <v>1</v>
      </c>
      <c r="C13715">
        <v>2017</v>
      </c>
      <c r="K13715">
        <v>31</v>
      </c>
      <c r="L13715">
        <v>40</v>
      </c>
      <c r="M13715">
        <v>1</v>
      </c>
      <c r="N13715">
        <v>1993</v>
      </c>
      <c r="O13715">
        <v>5</v>
      </c>
      <c r="P13715">
        <v>2201310501</v>
      </c>
      <c r="T13715">
        <v>2</v>
      </c>
      <c r="U13715">
        <v>1691420</v>
      </c>
    </row>
    <row r="13716" spans="1:21" x14ac:dyDescent="0.25">
      <c r="A13716">
        <v>1</v>
      </c>
      <c r="B13716">
        <v>1</v>
      </c>
      <c r="C13716">
        <v>2017</v>
      </c>
      <c r="K13716">
        <v>31</v>
      </c>
      <c r="L13716">
        <v>30</v>
      </c>
      <c r="M13716">
        <v>1</v>
      </c>
      <c r="N13716">
        <v>1993</v>
      </c>
      <c r="O13716">
        <v>5</v>
      </c>
      <c r="P13716">
        <v>2201310501</v>
      </c>
      <c r="T13716">
        <v>2</v>
      </c>
      <c r="U13716">
        <v>51290300</v>
      </c>
    </row>
    <row r="13717" spans="1:21" x14ac:dyDescent="0.25">
      <c r="A13717">
        <v>1</v>
      </c>
      <c r="B13717">
        <v>1</v>
      </c>
      <c r="C13717">
        <v>2017</v>
      </c>
      <c r="K13717">
        <v>21</v>
      </c>
      <c r="L13717">
        <v>20</v>
      </c>
      <c r="M13717">
        <v>1</v>
      </c>
      <c r="N13717">
        <v>1993</v>
      </c>
      <c r="O13717">
        <v>5</v>
      </c>
      <c r="P13717">
        <v>2201210501</v>
      </c>
      <c r="T13717">
        <v>2</v>
      </c>
      <c r="U13717">
        <v>90282200</v>
      </c>
    </row>
    <row r="13718" spans="1:21" x14ac:dyDescent="0.25">
      <c r="A13718">
        <v>1</v>
      </c>
      <c r="B13718">
        <v>1</v>
      </c>
      <c r="C13718">
        <v>2017</v>
      </c>
      <c r="K13718">
        <v>11</v>
      </c>
      <c r="L13718">
        <v>10</v>
      </c>
      <c r="M13718">
        <v>1</v>
      </c>
      <c r="N13718">
        <v>1993</v>
      </c>
      <c r="O13718">
        <v>5</v>
      </c>
      <c r="P13718">
        <v>2201110501</v>
      </c>
      <c r="T13718">
        <v>2</v>
      </c>
      <c r="U13718">
        <v>876585</v>
      </c>
    </row>
    <row r="13719" spans="1:21" x14ac:dyDescent="0.25">
      <c r="A13719">
        <v>1</v>
      </c>
      <c r="B13719">
        <v>1</v>
      </c>
      <c r="C13719">
        <v>2017</v>
      </c>
      <c r="K13719">
        <v>61</v>
      </c>
      <c r="L13719">
        <v>46</v>
      </c>
      <c r="M13719">
        <v>1</v>
      </c>
      <c r="N13719">
        <v>1992</v>
      </c>
      <c r="O13719">
        <v>5</v>
      </c>
      <c r="P13719">
        <v>2201610501</v>
      </c>
      <c r="T13719">
        <v>2</v>
      </c>
      <c r="U13719">
        <v>6487.18</v>
      </c>
    </row>
    <row r="13720" spans="1:21" x14ac:dyDescent="0.25">
      <c r="A13720">
        <v>1</v>
      </c>
      <c r="B13720">
        <v>1</v>
      </c>
      <c r="C13720">
        <v>2017</v>
      </c>
      <c r="K13720">
        <v>54</v>
      </c>
      <c r="L13720">
        <v>47</v>
      </c>
      <c r="M13720">
        <v>1</v>
      </c>
      <c r="N13720">
        <v>1992</v>
      </c>
      <c r="O13720">
        <v>5</v>
      </c>
      <c r="P13720">
        <v>2201540501</v>
      </c>
      <c r="T13720">
        <v>2</v>
      </c>
      <c r="U13720">
        <v>20481</v>
      </c>
    </row>
    <row r="13721" spans="1:21" x14ac:dyDescent="0.25">
      <c r="A13721">
        <v>1</v>
      </c>
      <c r="B13721">
        <v>1</v>
      </c>
      <c r="C13721">
        <v>2017</v>
      </c>
      <c r="K13721">
        <v>54</v>
      </c>
      <c r="L13721">
        <v>46</v>
      </c>
      <c r="M13721">
        <v>1</v>
      </c>
      <c r="N13721">
        <v>1992</v>
      </c>
      <c r="O13721">
        <v>5</v>
      </c>
      <c r="P13721">
        <v>2201540501</v>
      </c>
      <c r="T13721">
        <v>2</v>
      </c>
      <c r="U13721">
        <v>157489</v>
      </c>
    </row>
    <row r="13722" spans="1:21" x14ac:dyDescent="0.25">
      <c r="A13722">
        <v>1</v>
      </c>
      <c r="B13722">
        <v>1</v>
      </c>
      <c r="C13722">
        <v>2017</v>
      </c>
      <c r="K13722">
        <v>54</v>
      </c>
      <c r="L13722">
        <v>42</v>
      </c>
      <c r="M13722">
        <v>1</v>
      </c>
      <c r="N13722">
        <v>1992</v>
      </c>
      <c r="O13722">
        <v>5</v>
      </c>
      <c r="P13722">
        <v>2201540501</v>
      </c>
      <c r="T13722">
        <v>2</v>
      </c>
      <c r="U13722">
        <v>208443</v>
      </c>
    </row>
    <row r="13723" spans="1:21" x14ac:dyDescent="0.25">
      <c r="A13723">
        <v>1</v>
      </c>
      <c r="B13723">
        <v>1</v>
      </c>
      <c r="C13723">
        <v>2017</v>
      </c>
      <c r="K13723">
        <v>54</v>
      </c>
      <c r="L13723">
        <v>41</v>
      </c>
      <c r="M13723">
        <v>1</v>
      </c>
      <c r="N13723">
        <v>1992</v>
      </c>
      <c r="O13723">
        <v>5</v>
      </c>
      <c r="P13723">
        <v>2201540501</v>
      </c>
      <c r="T13723">
        <v>2</v>
      </c>
      <c r="U13723">
        <v>142665</v>
      </c>
    </row>
    <row r="13724" spans="1:21" x14ac:dyDescent="0.25">
      <c r="A13724">
        <v>1</v>
      </c>
      <c r="B13724">
        <v>1</v>
      </c>
      <c r="C13724">
        <v>2017</v>
      </c>
      <c r="K13724">
        <v>53</v>
      </c>
      <c r="L13724">
        <v>46</v>
      </c>
      <c r="M13724">
        <v>1</v>
      </c>
      <c r="N13724">
        <v>1992</v>
      </c>
      <c r="O13724">
        <v>5</v>
      </c>
      <c r="P13724">
        <v>2201530501</v>
      </c>
      <c r="T13724">
        <v>2</v>
      </c>
      <c r="U13724">
        <v>24414.2</v>
      </c>
    </row>
    <row r="13725" spans="1:21" x14ac:dyDescent="0.25">
      <c r="A13725">
        <v>1</v>
      </c>
      <c r="B13725">
        <v>1</v>
      </c>
      <c r="C13725">
        <v>2017</v>
      </c>
      <c r="K13725">
        <v>53</v>
      </c>
      <c r="L13725">
        <v>41</v>
      </c>
      <c r="M13725">
        <v>1</v>
      </c>
      <c r="N13725">
        <v>1992</v>
      </c>
      <c r="O13725">
        <v>5</v>
      </c>
      <c r="P13725">
        <v>2201530501</v>
      </c>
      <c r="T13725">
        <v>2</v>
      </c>
      <c r="U13725">
        <v>4356.1000000000004</v>
      </c>
    </row>
    <row r="13726" spans="1:21" x14ac:dyDescent="0.25">
      <c r="A13726">
        <v>1</v>
      </c>
      <c r="B13726">
        <v>1</v>
      </c>
      <c r="C13726">
        <v>2017</v>
      </c>
      <c r="K13726">
        <v>52</v>
      </c>
      <c r="L13726">
        <v>47</v>
      </c>
      <c r="M13726">
        <v>1</v>
      </c>
      <c r="N13726">
        <v>1992</v>
      </c>
      <c r="O13726">
        <v>5</v>
      </c>
      <c r="P13726">
        <v>2201520501</v>
      </c>
      <c r="T13726">
        <v>2</v>
      </c>
      <c r="U13726">
        <v>1877.71</v>
      </c>
    </row>
    <row r="13727" spans="1:21" x14ac:dyDescent="0.25">
      <c r="A13727">
        <v>1</v>
      </c>
      <c r="B13727">
        <v>1</v>
      </c>
      <c r="C13727">
        <v>2017</v>
      </c>
      <c r="K13727">
        <v>52</v>
      </c>
      <c r="L13727">
        <v>46</v>
      </c>
      <c r="M13727">
        <v>1</v>
      </c>
      <c r="N13727">
        <v>1992</v>
      </c>
      <c r="O13727">
        <v>5</v>
      </c>
      <c r="P13727">
        <v>2201520501</v>
      </c>
      <c r="T13727">
        <v>2</v>
      </c>
      <c r="U13727">
        <v>288628</v>
      </c>
    </row>
    <row r="13728" spans="1:21" x14ac:dyDescent="0.25">
      <c r="A13728">
        <v>1</v>
      </c>
      <c r="B13728">
        <v>1</v>
      </c>
      <c r="C13728">
        <v>2017</v>
      </c>
      <c r="K13728">
        <v>52</v>
      </c>
      <c r="L13728">
        <v>42</v>
      </c>
      <c r="M13728">
        <v>1</v>
      </c>
      <c r="N13728">
        <v>1992</v>
      </c>
      <c r="O13728">
        <v>5</v>
      </c>
      <c r="P13728">
        <v>2201520501</v>
      </c>
      <c r="T13728">
        <v>2</v>
      </c>
      <c r="U13728">
        <v>625716</v>
      </c>
    </row>
    <row r="13729" spans="1:21" x14ac:dyDescent="0.25">
      <c r="A13729">
        <v>1</v>
      </c>
      <c r="B13729">
        <v>1</v>
      </c>
      <c r="C13729">
        <v>2017</v>
      </c>
      <c r="K13729">
        <v>52</v>
      </c>
      <c r="L13729">
        <v>41</v>
      </c>
      <c r="M13729">
        <v>1</v>
      </c>
      <c r="N13729">
        <v>1992</v>
      </c>
      <c r="O13729">
        <v>5</v>
      </c>
      <c r="P13729">
        <v>2201520501</v>
      </c>
      <c r="T13729">
        <v>2</v>
      </c>
      <c r="U13729">
        <v>520671</v>
      </c>
    </row>
    <row r="13730" spans="1:21" x14ac:dyDescent="0.25">
      <c r="A13730">
        <v>1</v>
      </c>
      <c r="B13730">
        <v>1</v>
      </c>
      <c r="C13730">
        <v>2017</v>
      </c>
      <c r="K13730">
        <v>51</v>
      </c>
      <c r="L13730">
        <v>42</v>
      </c>
      <c r="M13730">
        <v>1</v>
      </c>
      <c r="N13730">
        <v>1992</v>
      </c>
      <c r="O13730">
        <v>5</v>
      </c>
      <c r="P13730">
        <v>2201510501</v>
      </c>
      <c r="T13730">
        <v>2</v>
      </c>
      <c r="U13730">
        <v>22769.7</v>
      </c>
    </row>
    <row r="13731" spans="1:21" x14ac:dyDescent="0.25">
      <c r="A13731">
        <v>1</v>
      </c>
      <c r="B13731">
        <v>1</v>
      </c>
      <c r="C13731">
        <v>2017</v>
      </c>
      <c r="K13731">
        <v>43</v>
      </c>
      <c r="L13731">
        <v>47</v>
      </c>
      <c r="M13731">
        <v>1</v>
      </c>
      <c r="N13731">
        <v>1992</v>
      </c>
      <c r="O13731">
        <v>5</v>
      </c>
      <c r="P13731">
        <v>2201430501</v>
      </c>
      <c r="T13731">
        <v>2</v>
      </c>
      <c r="U13731">
        <v>730.27099999999996</v>
      </c>
    </row>
    <row r="13732" spans="1:21" x14ac:dyDescent="0.25">
      <c r="A13732">
        <v>1</v>
      </c>
      <c r="B13732">
        <v>1</v>
      </c>
      <c r="C13732">
        <v>2017</v>
      </c>
      <c r="K13732">
        <v>43</v>
      </c>
      <c r="L13732">
        <v>46</v>
      </c>
      <c r="M13732">
        <v>1</v>
      </c>
      <c r="N13732">
        <v>1992</v>
      </c>
      <c r="O13732">
        <v>5</v>
      </c>
      <c r="P13732">
        <v>2201430501</v>
      </c>
      <c r="T13732">
        <v>2</v>
      </c>
      <c r="U13732">
        <v>16187.7</v>
      </c>
    </row>
    <row r="13733" spans="1:21" x14ac:dyDescent="0.25">
      <c r="A13733">
        <v>1</v>
      </c>
      <c r="B13733">
        <v>1</v>
      </c>
      <c r="C13733">
        <v>2017</v>
      </c>
      <c r="K13733">
        <v>43</v>
      </c>
      <c r="L13733">
        <v>42</v>
      </c>
      <c r="M13733">
        <v>1</v>
      </c>
      <c r="N13733">
        <v>1992</v>
      </c>
      <c r="O13733">
        <v>5</v>
      </c>
      <c r="P13733">
        <v>2201430501</v>
      </c>
      <c r="T13733">
        <v>2</v>
      </c>
      <c r="U13733">
        <v>121.712</v>
      </c>
    </row>
    <row r="13734" spans="1:21" x14ac:dyDescent="0.25">
      <c r="A13734">
        <v>1</v>
      </c>
      <c r="B13734">
        <v>1</v>
      </c>
      <c r="C13734">
        <v>2017</v>
      </c>
      <c r="K13734">
        <v>43</v>
      </c>
      <c r="L13734">
        <v>41</v>
      </c>
      <c r="M13734">
        <v>1</v>
      </c>
      <c r="N13734">
        <v>1992</v>
      </c>
      <c r="O13734">
        <v>5</v>
      </c>
      <c r="P13734">
        <v>2201430501</v>
      </c>
      <c r="T13734">
        <v>2</v>
      </c>
      <c r="U13734">
        <v>243.42400000000001</v>
      </c>
    </row>
    <row r="13735" spans="1:21" x14ac:dyDescent="0.25">
      <c r="A13735">
        <v>1</v>
      </c>
      <c r="B13735">
        <v>1</v>
      </c>
      <c r="C13735">
        <v>2017</v>
      </c>
      <c r="K13735">
        <v>42</v>
      </c>
      <c r="L13735">
        <v>47</v>
      </c>
      <c r="M13735">
        <v>1</v>
      </c>
      <c r="N13735">
        <v>1992</v>
      </c>
      <c r="O13735">
        <v>5</v>
      </c>
      <c r="P13735">
        <v>2201420501</v>
      </c>
      <c r="T13735">
        <v>2</v>
      </c>
      <c r="U13735">
        <v>2592.61</v>
      </c>
    </row>
    <row r="13736" spans="1:21" x14ac:dyDescent="0.25">
      <c r="A13736">
        <v>1</v>
      </c>
      <c r="B13736">
        <v>1</v>
      </c>
      <c r="C13736">
        <v>2017</v>
      </c>
      <c r="K13736">
        <v>42</v>
      </c>
      <c r="L13736">
        <v>46</v>
      </c>
      <c r="M13736">
        <v>1</v>
      </c>
      <c r="N13736">
        <v>1992</v>
      </c>
      <c r="O13736">
        <v>5</v>
      </c>
      <c r="P13736">
        <v>2201420501</v>
      </c>
      <c r="T13736">
        <v>2</v>
      </c>
      <c r="U13736">
        <v>370.37299999999999</v>
      </c>
    </row>
    <row r="13737" spans="1:21" x14ac:dyDescent="0.25">
      <c r="A13737">
        <v>1</v>
      </c>
      <c r="B13737">
        <v>1</v>
      </c>
      <c r="C13737">
        <v>2017</v>
      </c>
      <c r="K13737">
        <v>42</v>
      </c>
      <c r="L13737">
        <v>42</v>
      </c>
      <c r="M13737">
        <v>1</v>
      </c>
      <c r="N13737">
        <v>1992</v>
      </c>
      <c r="O13737">
        <v>5</v>
      </c>
      <c r="P13737">
        <v>2201420501</v>
      </c>
      <c r="T13737">
        <v>2</v>
      </c>
      <c r="U13737">
        <v>1111.1199999999999</v>
      </c>
    </row>
    <row r="13738" spans="1:21" x14ac:dyDescent="0.25">
      <c r="A13738">
        <v>1</v>
      </c>
      <c r="B13738">
        <v>1</v>
      </c>
      <c r="C13738">
        <v>2017</v>
      </c>
      <c r="K13738">
        <v>32</v>
      </c>
      <c r="L13738">
        <v>40</v>
      </c>
      <c r="M13738">
        <v>1</v>
      </c>
      <c r="N13738">
        <v>1992</v>
      </c>
      <c r="O13738">
        <v>5</v>
      </c>
      <c r="P13738">
        <v>2201320501</v>
      </c>
      <c r="T13738">
        <v>2</v>
      </c>
      <c r="U13738">
        <v>248909</v>
      </c>
    </row>
    <row r="13739" spans="1:21" x14ac:dyDescent="0.25">
      <c r="A13739">
        <v>1</v>
      </c>
      <c r="B13739">
        <v>1</v>
      </c>
      <c r="C13739">
        <v>2017</v>
      </c>
      <c r="K13739">
        <v>32</v>
      </c>
      <c r="L13739">
        <v>30</v>
      </c>
      <c r="M13739">
        <v>1</v>
      </c>
      <c r="N13739">
        <v>1992</v>
      </c>
      <c r="O13739">
        <v>5</v>
      </c>
      <c r="P13739">
        <v>2201320501</v>
      </c>
      <c r="T13739">
        <v>2</v>
      </c>
      <c r="U13739">
        <v>4776000</v>
      </c>
    </row>
    <row r="13740" spans="1:21" x14ac:dyDescent="0.25">
      <c r="A13740">
        <v>1</v>
      </c>
      <c r="B13740">
        <v>1</v>
      </c>
      <c r="C13740">
        <v>2017</v>
      </c>
      <c r="K13740">
        <v>31</v>
      </c>
      <c r="L13740">
        <v>40</v>
      </c>
      <c r="M13740">
        <v>1</v>
      </c>
      <c r="N13740">
        <v>1992</v>
      </c>
      <c r="O13740">
        <v>5</v>
      </c>
      <c r="P13740">
        <v>2201310501</v>
      </c>
      <c r="T13740">
        <v>2</v>
      </c>
      <c r="U13740">
        <v>1073210</v>
      </c>
    </row>
    <row r="13741" spans="1:21" x14ac:dyDescent="0.25">
      <c r="A13741">
        <v>1</v>
      </c>
      <c r="B13741">
        <v>1</v>
      </c>
      <c r="C13741">
        <v>2017</v>
      </c>
      <c r="K13741">
        <v>31</v>
      </c>
      <c r="L13741">
        <v>30</v>
      </c>
      <c r="M13741">
        <v>1</v>
      </c>
      <c r="N13741">
        <v>1992</v>
      </c>
      <c r="O13741">
        <v>5</v>
      </c>
      <c r="P13741">
        <v>2201310501</v>
      </c>
      <c r="T13741">
        <v>2</v>
      </c>
      <c r="U13741">
        <v>40220800</v>
      </c>
    </row>
    <row r="13742" spans="1:21" x14ac:dyDescent="0.25">
      <c r="A13742">
        <v>1</v>
      </c>
      <c r="B13742">
        <v>1</v>
      </c>
      <c r="C13742">
        <v>2017</v>
      </c>
      <c r="K13742">
        <v>21</v>
      </c>
      <c r="L13742">
        <v>20</v>
      </c>
      <c r="M13742">
        <v>1</v>
      </c>
      <c r="N13742">
        <v>1992</v>
      </c>
      <c r="O13742">
        <v>5</v>
      </c>
      <c r="P13742">
        <v>2201210501</v>
      </c>
      <c r="T13742">
        <v>2</v>
      </c>
      <c r="U13742">
        <v>71851100</v>
      </c>
    </row>
    <row r="13743" spans="1:21" x14ac:dyDescent="0.25">
      <c r="A13743">
        <v>1</v>
      </c>
      <c r="B13743">
        <v>1</v>
      </c>
      <c r="C13743">
        <v>2017</v>
      </c>
      <c r="K13743">
        <v>11</v>
      </c>
      <c r="L13743">
        <v>10</v>
      </c>
      <c r="M13743">
        <v>1</v>
      </c>
      <c r="N13743">
        <v>1992</v>
      </c>
      <c r="O13743">
        <v>5</v>
      </c>
      <c r="P13743">
        <v>2201110501</v>
      </c>
      <c r="T13743">
        <v>2</v>
      </c>
      <c r="U13743">
        <v>686629</v>
      </c>
    </row>
    <row r="13744" spans="1:21" x14ac:dyDescent="0.25">
      <c r="A13744">
        <v>1</v>
      </c>
      <c r="B13744">
        <v>1</v>
      </c>
      <c r="C13744">
        <v>2017</v>
      </c>
      <c r="K13744">
        <v>54</v>
      </c>
      <c r="L13744">
        <v>47</v>
      </c>
      <c r="M13744">
        <v>1</v>
      </c>
      <c r="N13744">
        <v>1991</v>
      </c>
      <c r="O13744">
        <v>5</v>
      </c>
      <c r="P13744">
        <v>2201540501</v>
      </c>
      <c r="T13744">
        <v>2</v>
      </c>
      <c r="U13744">
        <v>15030.7</v>
      </c>
    </row>
    <row r="13745" spans="1:21" x14ac:dyDescent="0.25">
      <c r="A13745">
        <v>1</v>
      </c>
      <c r="B13745">
        <v>1</v>
      </c>
      <c r="C13745">
        <v>2017</v>
      </c>
      <c r="K13745">
        <v>54</v>
      </c>
      <c r="L13745">
        <v>46</v>
      </c>
      <c r="M13745">
        <v>1</v>
      </c>
      <c r="N13745">
        <v>1991</v>
      </c>
      <c r="O13745">
        <v>5</v>
      </c>
      <c r="P13745">
        <v>2201540501</v>
      </c>
      <c r="T13745">
        <v>2</v>
      </c>
      <c r="U13745">
        <v>115562</v>
      </c>
    </row>
    <row r="13746" spans="1:21" x14ac:dyDescent="0.25">
      <c r="A13746">
        <v>1</v>
      </c>
      <c r="B13746">
        <v>1</v>
      </c>
      <c r="C13746">
        <v>2017</v>
      </c>
      <c r="K13746">
        <v>54</v>
      </c>
      <c r="L13746">
        <v>42</v>
      </c>
      <c r="M13746">
        <v>1</v>
      </c>
      <c r="N13746">
        <v>1991</v>
      </c>
      <c r="O13746">
        <v>5</v>
      </c>
      <c r="P13746">
        <v>2201540501</v>
      </c>
      <c r="T13746">
        <v>2</v>
      </c>
      <c r="U13746">
        <v>152955</v>
      </c>
    </row>
    <row r="13747" spans="1:21" x14ac:dyDescent="0.25">
      <c r="A13747">
        <v>1</v>
      </c>
      <c r="B13747">
        <v>1</v>
      </c>
      <c r="C13747">
        <v>2017</v>
      </c>
      <c r="K13747">
        <v>54</v>
      </c>
      <c r="L13747">
        <v>41</v>
      </c>
      <c r="M13747">
        <v>1</v>
      </c>
      <c r="N13747">
        <v>1991</v>
      </c>
      <c r="O13747">
        <v>5</v>
      </c>
      <c r="P13747">
        <v>2201540501</v>
      </c>
      <c r="T13747">
        <v>2</v>
      </c>
      <c r="U13747">
        <v>104686</v>
      </c>
    </row>
    <row r="13748" spans="1:21" x14ac:dyDescent="0.25">
      <c r="A13748">
        <v>1</v>
      </c>
      <c r="B13748">
        <v>1</v>
      </c>
      <c r="C13748">
        <v>2017</v>
      </c>
      <c r="K13748">
        <v>53</v>
      </c>
      <c r="L13748">
        <v>46</v>
      </c>
      <c r="M13748">
        <v>1</v>
      </c>
      <c r="N13748">
        <v>1991</v>
      </c>
      <c r="O13748">
        <v>5</v>
      </c>
      <c r="P13748">
        <v>2201530501</v>
      </c>
      <c r="T13748">
        <v>2</v>
      </c>
      <c r="U13748">
        <v>18255</v>
      </c>
    </row>
    <row r="13749" spans="1:21" x14ac:dyDescent="0.25">
      <c r="A13749">
        <v>1</v>
      </c>
      <c r="B13749">
        <v>1</v>
      </c>
      <c r="C13749">
        <v>2017</v>
      </c>
      <c r="K13749">
        <v>53</v>
      </c>
      <c r="L13749">
        <v>41</v>
      </c>
      <c r="M13749">
        <v>1</v>
      </c>
      <c r="N13749">
        <v>1991</v>
      </c>
      <c r="O13749">
        <v>5</v>
      </c>
      <c r="P13749">
        <v>2201530501</v>
      </c>
      <c r="T13749">
        <v>2</v>
      </c>
      <c r="U13749">
        <v>4906.24</v>
      </c>
    </row>
    <row r="13750" spans="1:21" x14ac:dyDescent="0.25">
      <c r="A13750">
        <v>1</v>
      </c>
      <c r="B13750">
        <v>1</v>
      </c>
      <c r="C13750">
        <v>2017</v>
      </c>
      <c r="K13750">
        <v>52</v>
      </c>
      <c r="L13750">
        <v>46</v>
      </c>
      <c r="M13750">
        <v>1</v>
      </c>
      <c r="N13750">
        <v>1991</v>
      </c>
      <c r="O13750">
        <v>5</v>
      </c>
      <c r="P13750">
        <v>2201520501</v>
      </c>
      <c r="T13750">
        <v>2</v>
      </c>
      <c r="U13750">
        <v>250332</v>
      </c>
    </row>
    <row r="13751" spans="1:21" x14ac:dyDescent="0.25">
      <c r="A13751">
        <v>1</v>
      </c>
      <c r="B13751">
        <v>1</v>
      </c>
      <c r="C13751">
        <v>2017</v>
      </c>
      <c r="K13751">
        <v>52</v>
      </c>
      <c r="L13751">
        <v>42</v>
      </c>
      <c r="M13751">
        <v>1</v>
      </c>
      <c r="N13751">
        <v>1991</v>
      </c>
      <c r="O13751">
        <v>5</v>
      </c>
      <c r="P13751">
        <v>2201520501</v>
      </c>
      <c r="T13751">
        <v>2</v>
      </c>
      <c r="U13751">
        <v>289207</v>
      </c>
    </row>
    <row r="13752" spans="1:21" x14ac:dyDescent="0.25">
      <c r="A13752">
        <v>1</v>
      </c>
      <c r="B13752">
        <v>1</v>
      </c>
      <c r="C13752">
        <v>2017</v>
      </c>
      <c r="K13752">
        <v>52</v>
      </c>
      <c r="L13752">
        <v>41</v>
      </c>
      <c r="M13752">
        <v>1</v>
      </c>
      <c r="N13752">
        <v>1991</v>
      </c>
      <c r="O13752">
        <v>5</v>
      </c>
      <c r="P13752">
        <v>2201520501</v>
      </c>
      <c r="T13752">
        <v>2</v>
      </c>
      <c r="U13752">
        <v>466859</v>
      </c>
    </row>
    <row r="13753" spans="1:21" x14ac:dyDescent="0.25">
      <c r="A13753">
        <v>1</v>
      </c>
      <c r="B13753">
        <v>1</v>
      </c>
      <c r="C13753">
        <v>2017</v>
      </c>
      <c r="K13753">
        <v>51</v>
      </c>
      <c r="L13753">
        <v>46</v>
      </c>
      <c r="M13753">
        <v>1</v>
      </c>
      <c r="N13753">
        <v>1991</v>
      </c>
      <c r="O13753">
        <v>5</v>
      </c>
      <c r="P13753">
        <v>2201510501</v>
      </c>
      <c r="T13753">
        <v>2</v>
      </c>
      <c r="U13753">
        <v>2950.08</v>
      </c>
    </row>
    <row r="13754" spans="1:21" x14ac:dyDescent="0.25">
      <c r="A13754">
        <v>1</v>
      </c>
      <c r="B13754">
        <v>1</v>
      </c>
      <c r="C13754">
        <v>2017</v>
      </c>
      <c r="K13754">
        <v>51</v>
      </c>
      <c r="L13754">
        <v>42</v>
      </c>
      <c r="M13754">
        <v>1</v>
      </c>
      <c r="N13754">
        <v>1991</v>
      </c>
      <c r="O13754">
        <v>5</v>
      </c>
      <c r="P13754">
        <v>2201510501</v>
      </c>
      <c r="T13754">
        <v>2</v>
      </c>
      <c r="U13754">
        <v>11279.8</v>
      </c>
    </row>
    <row r="13755" spans="1:21" x14ac:dyDescent="0.25">
      <c r="A13755">
        <v>1</v>
      </c>
      <c r="B13755">
        <v>1</v>
      </c>
      <c r="C13755">
        <v>2017</v>
      </c>
      <c r="K13755">
        <v>43</v>
      </c>
      <c r="L13755">
        <v>47</v>
      </c>
      <c r="M13755">
        <v>1</v>
      </c>
      <c r="N13755">
        <v>1991</v>
      </c>
      <c r="O13755">
        <v>5</v>
      </c>
      <c r="P13755">
        <v>2201430501</v>
      </c>
      <c r="T13755">
        <v>2</v>
      </c>
      <c r="U13755">
        <v>8782.6</v>
      </c>
    </row>
    <row r="13756" spans="1:21" x14ac:dyDescent="0.25">
      <c r="A13756">
        <v>1</v>
      </c>
      <c r="B13756">
        <v>1</v>
      </c>
      <c r="C13756">
        <v>2017</v>
      </c>
      <c r="K13756">
        <v>43</v>
      </c>
      <c r="L13756">
        <v>46</v>
      </c>
      <c r="M13756">
        <v>1</v>
      </c>
      <c r="N13756">
        <v>1991</v>
      </c>
      <c r="O13756">
        <v>5</v>
      </c>
      <c r="P13756">
        <v>2201430501</v>
      </c>
      <c r="T13756">
        <v>2</v>
      </c>
      <c r="U13756">
        <v>182750</v>
      </c>
    </row>
    <row r="13757" spans="1:21" x14ac:dyDescent="0.25">
      <c r="A13757">
        <v>1</v>
      </c>
      <c r="B13757">
        <v>1</v>
      </c>
      <c r="C13757">
        <v>2017</v>
      </c>
      <c r="K13757">
        <v>43</v>
      </c>
      <c r="L13757">
        <v>42</v>
      </c>
      <c r="M13757">
        <v>1</v>
      </c>
      <c r="N13757">
        <v>1991</v>
      </c>
      <c r="O13757">
        <v>5</v>
      </c>
      <c r="P13757">
        <v>2201430501</v>
      </c>
      <c r="T13757">
        <v>2</v>
      </c>
      <c r="U13757">
        <v>1323.41</v>
      </c>
    </row>
    <row r="13758" spans="1:21" x14ac:dyDescent="0.25">
      <c r="A13758">
        <v>1</v>
      </c>
      <c r="B13758">
        <v>1</v>
      </c>
      <c r="C13758">
        <v>2017</v>
      </c>
      <c r="K13758">
        <v>43</v>
      </c>
      <c r="L13758">
        <v>41</v>
      </c>
      <c r="M13758">
        <v>1</v>
      </c>
      <c r="N13758">
        <v>1991</v>
      </c>
      <c r="O13758">
        <v>5</v>
      </c>
      <c r="P13758">
        <v>2201430501</v>
      </c>
      <c r="T13758">
        <v>2</v>
      </c>
      <c r="U13758">
        <v>2045.26</v>
      </c>
    </row>
    <row r="13759" spans="1:21" x14ac:dyDescent="0.25">
      <c r="A13759">
        <v>1</v>
      </c>
      <c r="B13759">
        <v>1</v>
      </c>
      <c r="C13759">
        <v>2017</v>
      </c>
      <c r="K13759">
        <v>42</v>
      </c>
      <c r="L13759">
        <v>47</v>
      </c>
      <c r="M13759">
        <v>1</v>
      </c>
      <c r="N13759">
        <v>1991</v>
      </c>
      <c r="O13759">
        <v>5</v>
      </c>
      <c r="P13759">
        <v>2201420501</v>
      </c>
      <c r="T13759">
        <v>2</v>
      </c>
      <c r="U13759">
        <v>2476.19</v>
      </c>
    </row>
    <row r="13760" spans="1:21" x14ac:dyDescent="0.25">
      <c r="A13760">
        <v>1</v>
      </c>
      <c r="B13760">
        <v>1</v>
      </c>
      <c r="C13760">
        <v>2017</v>
      </c>
      <c r="K13760">
        <v>42</v>
      </c>
      <c r="L13760">
        <v>46</v>
      </c>
      <c r="M13760">
        <v>1</v>
      </c>
      <c r="N13760">
        <v>1991</v>
      </c>
      <c r="O13760">
        <v>5</v>
      </c>
      <c r="P13760">
        <v>2201420501</v>
      </c>
      <c r="T13760">
        <v>2</v>
      </c>
      <c r="U13760">
        <v>353.74099999999999</v>
      </c>
    </row>
    <row r="13761" spans="1:21" x14ac:dyDescent="0.25">
      <c r="A13761">
        <v>1</v>
      </c>
      <c r="B13761">
        <v>1</v>
      </c>
      <c r="C13761">
        <v>2017</v>
      </c>
      <c r="K13761">
        <v>42</v>
      </c>
      <c r="L13761">
        <v>42</v>
      </c>
      <c r="M13761">
        <v>1</v>
      </c>
      <c r="N13761">
        <v>1991</v>
      </c>
      <c r="O13761">
        <v>5</v>
      </c>
      <c r="P13761">
        <v>2201420501</v>
      </c>
      <c r="T13761">
        <v>2</v>
      </c>
      <c r="U13761">
        <v>1061.22</v>
      </c>
    </row>
    <row r="13762" spans="1:21" x14ac:dyDescent="0.25">
      <c r="A13762">
        <v>1</v>
      </c>
      <c r="B13762">
        <v>1</v>
      </c>
      <c r="C13762">
        <v>2017</v>
      </c>
      <c r="K13762">
        <v>32</v>
      </c>
      <c r="L13762">
        <v>40</v>
      </c>
      <c r="M13762">
        <v>1</v>
      </c>
      <c r="N13762">
        <v>1991</v>
      </c>
      <c r="O13762">
        <v>5</v>
      </c>
      <c r="P13762">
        <v>2201320501</v>
      </c>
      <c r="T13762">
        <v>2</v>
      </c>
      <c r="U13762">
        <v>325218</v>
      </c>
    </row>
    <row r="13763" spans="1:21" x14ac:dyDescent="0.25">
      <c r="A13763">
        <v>1</v>
      </c>
      <c r="B13763">
        <v>1</v>
      </c>
      <c r="C13763">
        <v>2017</v>
      </c>
      <c r="K13763">
        <v>32</v>
      </c>
      <c r="L13763">
        <v>30</v>
      </c>
      <c r="M13763">
        <v>1</v>
      </c>
      <c r="N13763">
        <v>1991</v>
      </c>
      <c r="O13763">
        <v>5</v>
      </c>
      <c r="P13763">
        <v>2201320501</v>
      </c>
      <c r="T13763">
        <v>2</v>
      </c>
      <c r="U13763">
        <v>4280990</v>
      </c>
    </row>
    <row r="13764" spans="1:21" x14ac:dyDescent="0.25">
      <c r="A13764">
        <v>1</v>
      </c>
      <c r="B13764">
        <v>1</v>
      </c>
      <c r="C13764">
        <v>2017</v>
      </c>
      <c r="K13764">
        <v>31</v>
      </c>
      <c r="L13764">
        <v>40</v>
      </c>
      <c r="M13764">
        <v>1</v>
      </c>
      <c r="N13764">
        <v>1991</v>
      </c>
      <c r="O13764">
        <v>5</v>
      </c>
      <c r="P13764">
        <v>2201310501</v>
      </c>
      <c r="T13764">
        <v>2</v>
      </c>
      <c r="U13764">
        <v>887435</v>
      </c>
    </row>
    <row r="13765" spans="1:21" x14ac:dyDescent="0.25">
      <c r="A13765">
        <v>1</v>
      </c>
      <c r="B13765">
        <v>1</v>
      </c>
      <c r="C13765">
        <v>2017</v>
      </c>
      <c r="K13765">
        <v>31</v>
      </c>
      <c r="L13765">
        <v>30</v>
      </c>
      <c r="M13765">
        <v>1</v>
      </c>
      <c r="N13765">
        <v>1991</v>
      </c>
      <c r="O13765">
        <v>5</v>
      </c>
      <c r="P13765">
        <v>2201310501</v>
      </c>
      <c r="T13765">
        <v>2</v>
      </c>
      <c r="U13765">
        <v>33458200</v>
      </c>
    </row>
    <row r="13766" spans="1:21" x14ac:dyDescent="0.25">
      <c r="A13766">
        <v>1</v>
      </c>
      <c r="B13766">
        <v>1</v>
      </c>
      <c r="C13766">
        <v>2017</v>
      </c>
      <c r="K13766">
        <v>21</v>
      </c>
      <c r="L13766">
        <v>20</v>
      </c>
      <c r="M13766">
        <v>1</v>
      </c>
      <c r="N13766">
        <v>1991</v>
      </c>
      <c r="O13766">
        <v>5</v>
      </c>
      <c r="P13766">
        <v>2201210501</v>
      </c>
      <c r="T13766">
        <v>2</v>
      </c>
      <c r="U13766">
        <v>58180000</v>
      </c>
    </row>
    <row r="13767" spans="1:21" x14ac:dyDescent="0.25">
      <c r="A13767">
        <v>1</v>
      </c>
      <c r="B13767">
        <v>1</v>
      </c>
      <c r="C13767">
        <v>2017</v>
      </c>
      <c r="K13767">
        <v>11</v>
      </c>
      <c r="L13767">
        <v>10</v>
      </c>
      <c r="M13767">
        <v>1</v>
      </c>
      <c r="N13767">
        <v>1991</v>
      </c>
      <c r="O13767">
        <v>5</v>
      </c>
      <c r="P13767">
        <v>2201110501</v>
      </c>
      <c r="T13767">
        <v>2</v>
      </c>
      <c r="U13767">
        <v>500386</v>
      </c>
    </row>
    <row r="13768" spans="1:21" x14ac:dyDescent="0.25">
      <c r="A13768">
        <v>1</v>
      </c>
      <c r="B13768">
        <v>1</v>
      </c>
      <c r="C13768">
        <v>2017</v>
      </c>
      <c r="K13768">
        <v>54</v>
      </c>
      <c r="L13768">
        <v>47</v>
      </c>
      <c r="M13768">
        <v>1</v>
      </c>
      <c r="N13768">
        <v>1990</v>
      </c>
      <c r="O13768">
        <v>5</v>
      </c>
      <c r="P13768">
        <v>2201540501</v>
      </c>
      <c r="T13768">
        <v>2</v>
      </c>
      <c r="U13768">
        <v>19529.8</v>
      </c>
    </row>
    <row r="13769" spans="1:21" x14ac:dyDescent="0.25">
      <c r="A13769">
        <v>1</v>
      </c>
      <c r="B13769">
        <v>1</v>
      </c>
      <c r="C13769">
        <v>2017</v>
      </c>
      <c r="K13769">
        <v>54</v>
      </c>
      <c r="L13769">
        <v>46</v>
      </c>
      <c r="M13769">
        <v>1</v>
      </c>
      <c r="N13769">
        <v>1990</v>
      </c>
      <c r="O13769">
        <v>5</v>
      </c>
      <c r="P13769">
        <v>2201540501</v>
      </c>
      <c r="T13769">
        <v>2</v>
      </c>
      <c r="U13769">
        <v>150254</v>
      </c>
    </row>
    <row r="13770" spans="1:21" x14ac:dyDescent="0.25">
      <c r="A13770">
        <v>1</v>
      </c>
      <c r="B13770">
        <v>1</v>
      </c>
      <c r="C13770">
        <v>2017</v>
      </c>
      <c r="K13770">
        <v>54</v>
      </c>
      <c r="L13770">
        <v>42</v>
      </c>
      <c r="M13770">
        <v>1</v>
      </c>
      <c r="N13770">
        <v>1990</v>
      </c>
      <c r="O13770">
        <v>5</v>
      </c>
      <c r="P13770">
        <v>2201540501</v>
      </c>
      <c r="T13770">
        <v>2</v>
      </c>
      <c r="U13770">
        <v>198856</v>
      </c>
    </row>
    <row r="13771" spans="1:21" x14ac:dyDescent="0.25">
      <c r="A13771">
        <v>1</v>
      </c>
      <c r="B13771">
        <v>1</v>
      </c>
      <c r="C13771">
        <v>2017</v>
      </c>
      <c r="K13771">
        <v>54</v>
      </c>
      <c r="L13771">
        <v>41</v>
      </c>
      <c r="M13771">
        <v>1</v>
      </c>
      <c r="N13771">
        <v>1990</v>
      </c>
      <c r="O13771">
        <v>5</v>
      </c>
      <c r="P13771">
        <v>2201540501</v>
      </c>
      <c r="T13771">
        <v>2</v>
      </c>
      <c r="U13771">
        <v>136142</v>
      </c>
    </row>
    <row r="13772" spans="1:21" x14ac:dyDescent="0.25">
      <c r="A13772">
        <v>1</v>
      </c>
      <c r="B13772">
        <v>1</v>
      </c>
      <c r="C13772">
        <v>2017</v>
      </c>
      <c r="K13772">
        <v>53</v>
      </c>
      <c r="L13772">
        <v>46</v>
      </c>
      <c r="M13772">
        <v>1</v>
      </c>
      <c r="N13772">
        <v>1990</v>
      </c>
      <c r="O13772">
        <v>5</v>
      </c>
      <c r="P13772">
        <v>2201530501</v>
      </c>
      <c r="T13772">
        <v>2</v>
      </c>
      <c r="U13772">
        <v>8270.9</v>
      </c>
    </row>
    <row r="13773" spans="1:21" x14ac:dyDescent="0.25">
      <c r="A13773">
        <v>1</v>
      </c>
      <c r="B13773">
        <v>1</v>
      </c>
      <c r="C13773">
        <v>2017</v>
      </c>
      <c r="K13773">
        <v>53</v>
      </c>
      <c r="L13773">
        <v>42</v>
      </c>
      <c r="M13773">
        <v>1</v>
      </c>
      <c r="N13773">
        <v>1990</v>
      </c>
      <c r="O13773">
        <v>5</v>
      </c>
      <c r="P13773">
        <v>2201530501</v>
      </c>
      <c r="T13773">
        <v>2</v>
      </c>
      <c r="U13773">
        <v>28837.8</v>
      </c>
    </row>
    <row r="13774" spans="1:21" x14ac:dyDescent="0.25">
      <c r="A13774">
        <v>1</v>
      </c>
      <c r="B13774">
        <v>1</v>
      </c>
      <c r="C13774">
        <v>2017</v>
      </c>
      <c r="K13774">
        <v>53</v>
      </c>
      <c r="L13774">
        <v>41</v>
      </c>
      <c r="M13774">
        <v>1</v>
      </c>
      <c r="N13774">
        <v>1990</v>
      </c>
      <c r="O13774">
        <v>5</v>
      </c>
      <c r="P13774">
        <v>2201530501</v>
      </c>
      <c r="T13774">
        <v>2</v>
      </c>
      <c r="U13774">
        <v>3750</v>
      </c>
    </row>
    <row r="13775" spans="1:21" x14ac:dyDescent="0.25">
      <c r="A13775">
        <v>1</v>
      </c>
      <c r="B13775">
        <v>1</v>
      </c>
      <c r="C13775">
        <v>2017</v>
      </c>
      <c r="K13775">
        <v>52</v>
      </c>
      <c r="L13775">
        <v>46</v>
      </c>
      <c r="M13775">
        <v>1</v>
      </c>
      <c r="N13775">
        <v>1990</v>
      </c>
      <c r="O13775">
        <v>5</v>
      </c>
      <c r="P13775">
        <v>2201520501</v>
      </c>
      <c r="T13775">
        <v>2</v>
      </c>
      <c r="U13775">
        <v>216498</v>
      </c>
    </row>
    <row r="13776" spans="1:21" x14ac:dyDescent="0.25">
      <c r="A13776">
        <v>1</v>
      </c>
      <c r="B13776">
        <v>1</v>
      </c>
      <c r="C13776">
        <v>2017</v>
      </c>
      <c r="K13776">
        <v>52</v>
      </c>
      <c r="L13776">
        <v>42</v>
      </c>
      <c r="M13776">
        <v>1</v>
      </c>
      <c r="N13776">
        <v>1990</v>
      </c>
      <c r="O13776">
        <v>5</v>
      </c>
      <c r="P13776">
        <v>2201520501</v>
      </c>
      <c r="T13776">
        <v>2</v>
      </c>
      <c r="U13776">
        <v>292281</v>
      </c>
    </row>
    <row r="13777" spans="1:21" x14ac:dyDescent="0.25">
      <c r="A13777">
        <v>1</v>
      </c>
      <c r="B13777">
        <v>1</v>
      </c>
      <c r="C13777">
        <v>2017</v>
      </c>
      <c r="K13777">
        <v>52</v>
      </c>
      <c r="L13777">
        <v>41</v>
      </c>
      <c r="M13777">
        <v>1</v>
      </c>
      <c r="N13777">
        <v>1990</v>
      </c>
      <c r="O13777">
        <v>5</v>
      </c>
      <c r="P13777">
        <v>2201520501</v>
      </c>
      <c r="T13777">
        <v>2</v>
      </c>
      <c r="U13777">
        <v>667609</v>
      </c>
    </row>
    <row r="13778" spans="1:21" x14ac:dyDescent="0.25">
      <c r="A13778">
        <v>1</v>
      </c>
      <c r="B13778">
        <v>1</v>
      </c>
      <c r="C13778">
        <v>2017</v>
      </c>
      <c r="K13778">
        <v>51</v>
      </c>
      <c r="L13778">
        <v>46</v>
      </c>
      <c r="M13778">
        <v>1</v>
      </c>
      <c r="N13778">
        <v>1990</v>
      </c>
      <c r="O13778">
        <v>5</v>
      </c>
      <c r="P13778">
        <v>2201510501</v>
      </c>
      <c r="T13778">
        <v>2</v>
      </c>
      <c r="U13778">
        <v>1468.16</v>
      </c>
    </row>
    <row r="13779" spans="1:21" x14ac:dyDescent="0.25">
      <c r="A13779">
        <v>1</v>
      </c>
      <c r="B13779">
        <v>1</v>
      </c>
      <c r="C13779">
        <v>2017</v>
      </c>
      <c r="K13779">
        <v>51</v>
      </c>
      <c r="L13779">
        <v>42</v>
      </c>
      <c r="M13779">
        <v>1</v>
      </c>
      <c r="N13779">
        <v>1990</v>
      </c>
      <c r="O13779">
        <v>5</v>
      </c>
      <c r="P13779">
        <v>2201510501</v>
      </c>
      <c r="T13779">
        <v>2</v>
      </c>
      <c r="U13779">
        <v>14899.4</v>
      </c>
    </row>
    <row r="13780" spans="1:21" x14ac:dyDescent="0.25">
      <c r="A13780">
        <v>1</v>
      </c>
      <c r="B13780">
        <v>1</v>
      </c>
      <c r="C13780">
        <v>2017</v>
      </c>
      <c r="K13780">
        <v>43</v>
      </c>
      <c r="L13780">
        <v>47</v>
      </c>
      <c r="M13780">
        <v>1</v>
      </c>
      <c r="N13780">
        <v>1990</v>
      </c>
      <c r="O13780">
        <v>5</v>
      </c>
      <c r="P13780">
        <v>2201430501</v>
      </c>
      <c r="T13780">
        <v>2</v>
      </c>
      <c r="U13780">
        <v>13752.1</v>
      </c>
    </row>
    <row r="13781" spans="1:21" x14ac:dyDescent="0.25">
      <c r="A13781">
        <v>1</v>
      </c>
      <c r="B13781">
        <v>1</v>
      </c>
      <c r="C13781">
        <v>2017</v>
      </c>
      <c r="K13781">
        <v>43</v>
      </c>
      <c r="L13781">
        <v>46</v>
      </c>
      <c r="M13781">
        <v>1</v>
      </c>
      <c r="N13781">
        <v>1990</v>
      </c>
      <c r="O13781">
        <v>5</v>
      </c>
      <c r="P13781">
        <v>2201430501</v>
      </c>
      <c r="T13781">
        <v>2</v>
      </c>
      <c r="U13781">
        <v>284129</v>
      </c>
    </row>
    <row r="13782" spans="1:21" x14ac:dyDescent="0.25">
      <c r="A13782">
        <v>1</v>
      </c>
      <c r="B13782">
        <v>1</v>
      </c>
      <c r="C13782">
        <v>2017</v>
      </c>
      <c r="K13782">
        <v>43</v>
      </c>
      <c r="L13782">
        <v>42</v>
      </c>
      <c r="M13782">
        <v>1</v>
      </c>
      <c r="N13782">
        <v>1990</v>
      </c>
      <c r="O13782">
        <v>5</v>
      </c>
      <c r="P13782">
        <v>2201430501</v>
      </c>
      <c r="T13782">
        <v>2</v>
      </c>
      <c r="U13782">
        <v>2152.5</v>
      </c>
    </row>
    <row r="13783" spans="1:21" x14ac:dyDescent="0.25">
      <c r="A13783">
        <v>1</v>
      </c>
      <c r="B13783">
        <v>1</v>
      </c>
      <c r="C13783">
        <v>2017</v>
      </c>
      <c r="K13783">
        <v>43</v>
      </c>
      <c r="L13783">
        <v>41</v>
      </c>
      <c r="M13783">
        <v>1</v>
      </c>
      <c r="N13783">
        <v>1990</v>
      </c>
      <c r="O13783">
        <v>5</v>
      </c>
      <c r="P13783">
        <v>2201430501</v>
      </c>
      <c r="T13783">
        <v>2</v>
      </c>
      <c r="U13783">
        <v>3228.74</v>
      </c>
    </row>
    <row r="13784" spans="1:21" x14ac:dyDescent="0.25">
      <c r="A13784">
        <v>1</v>
      </c>
      <c r="B13784">
        <v>1</v>
      </c>
      <c r="C13784">
        <v>2017</v>
      </c>
      <c r="K13784">
        <v>42</v>
      </c>
      <c r="L13784">
        <v>47</v>
      </c>
      <c r="M13784">
        <v>1</v>
      </c>
      <c r="N13784">
        <v>1990</v>
      </c>
      <c r="O13784">
        <v>5</v>
      </c>
      <c r="P13784">
        <v>2201420501</v>
      </c>
      <c r="T13784">
        <v>2</v>
      </c>
      <c r="U13784">
        <v>3749.42</v>
      </c>
    </row>
    <row r="13785" spans="1:21" x14ac:dyDescent="0.25">
      <c r="A13785">
        <v>1</v>
      </c>
      <c r="B13785">
        <v>1</v>
      </c>
      <c r="C13785">
        <v>2017</v>
      </c>
      <c r="K13785">
        <v>42</v>
      </c>
      <c r="L13785">
        <v>46</v>
      </c>
      <c r="M13785">
        <v>1</v>
      </c>
      <c r="N13785">
        <v>1990</v>
      </c>
      <c r="O13785">
        <v>5</v>
      </c>
      <c r="P13785">
        <v>2201420501</v>
      </c>
      <c r="T13785">
        <v>2</v>
      </c>
      <c r="U13785">
        <v>681.71199999999999</v>
      </c>
    </row>
    <row r="13786" spans="1:21" x14ac:dyDescent="0.25">
      <c r="A13786">
        <v>1</v>
      </c>
      <c r="B13786">
        <v>1</v>
      </c>
      <c r="C13786">
        <v>2017</v>
      </c>
      <c r="K13786">
        <v>42</v>
      </c>
      <c r="L13786">
        <v>42</v>
      </c>
      <c r="M13786">
        <v>1</v>
      </c>
      <c r="N13786">
        <v>1990</v>
      </c>
      <c r="O13786">
        <v>5</v>
      </c>
      <c r="P13786">
        <v>2201420501</v>
      </c>
      <c r="T13786">
        <v>2</v>
      </c>
      <c r="U13786">
        <v>1363.42</v>
      </c>
    </row>
    <row r="13787" spans="1:21" x14ac:dyDescent="0.25">
      <c r="A13787">
        <v>1</v>
      </c>
      <c r="B13787">
        <v>1</v>
      </c>
      <c r="C13787">
        <v>2017</v>
      </c>
      <c r="K13787">
        <v>32</v>
      </c>
      <c r="L13787">
        <v>40</v>
      </c>
      <c r="M13787">
        <v>1</v>
      </c>
      <c r="N13787">
        <v>1990</v>
      </c>
      <c r="O13787">
        <v>5</v>
      </c>
      <c r="P13787">
        <v>2201320501</v>
      </c>
      <c r="T13787">
        <v>2</v>
      </c>
      <c r="U13787">
        <v>423555</v>
      </c>
    </row>
    <row r="13788" spans="1:21" x14ac:dyDescent="0.25">
      <c r="A13788">
        <v>1</v>
      </c>
      <c r="B13788">
        <v>1</v>
      </c>
      <c r="C13788">
        <v>2017</v>
      </c>
      <c r="K13788">
        <v>32</v>
      </c>
      <c r="L13788">
        <v>30</v>
      </c>
      <c r="M13788">
        <v>1</v>
      </c>
      <c r="N13788">
        <v>1990</v>
      </c>
      <c r="O13788">
        <v>5</v>
      </c>
      <c r="P13788">
        <v>2201320501</v>
      </c>
      <c r="T13788">
        <v>2</v>
      </c>
      <c r="U13788">
        <v>4624100</v>
      </c>
    </row>
    <row r="13789" spans="1:21" x14ac:dyDescent="0.25">
      <c r="A13789">
        <v>1</v>
      </c>
      <c r="B13789">
        <v>1</v>
      </c>
      <c r="C13789">
        <v>2017</v>
      </c>
      <c r="K13789">
        <v>31</v>
      </c>
      <c r="L13789">
        <v>40</v>
      </c>
      <c r="M13789">
        <v>1</v>
      </c>
      <c r="N13789">
        <v>1990</v>
      </c>
      <c r="O13789">
        <v>5</v>
      </c>
      <c r="P13789">
        <v>2201310501</v>
      </c>
      <c r="T13789">
        <v>2</v>
      </c>
      <c r="U13789">
        <v>636400</v>
      </c>
    </row>
    <row r="13790" spans="1:21" x14ac:dyDescent="0.25">
      <c r="A13790">
        <v>1</v>
      </c>
      <c r="B13790">
        <v>1</v>
      </c>
      <c r="C13790">
        <v>2017</v>
      </c>
      <c r="K13790">
        <v>31</v>
      </c>
      <c r="L13790">
        <v>30</v>
      </c>
      <c r="M13790">
        <v>1</v>
      </c>
      <c r="N13790">
        <v>1990</v>
      </c>
      <c r="O13790">
        <v>5</v>
      </c>
      <c r="P13790">
        <v>2201310501</v>
      </c>
      <c r="T13790">
        <v>2</v>
      </c>
      <c r="U13790">
        <v>28930100</v>
      </c>
    </row>
    <row r="13791" spans="1:21" x14ac:dyDescent="0.25">
      <c r="A13791">
        <v>1</v>
      </c>
      <c r="B13791">
        <v>1</v>
      </c>
      <c r="C13791">
        <v>2017</v>
      </c>
      <c r="K13791">
        <v>21</v>
      </c>
      <c r="L13791">
        <v>20</v>
      </c>
      <c r="M13791">
        <v>1</v>
      </c>
      <c r="N13791">
        <v>1990</v>
      </c>
      <c r="O13791">
        <v>5</v>
      </c>
      <c r="P13791">
        <v>2201210501</v>
      </c>
      <c r="T13791">
        <v>2</v>
      </c>
      <c r="U13791">
        <v>47407400</v>
      </c>
    </row>
    <row r="13792" spans="1:21" x14ac:dyDescent="0.25">
      <c r="A13792">
        <v>1</v>
      </c>
      <c r="B13792">
        <v>1</v>
      </c>
      <c r="C13792">
        <v>2017</v>
      </c>
      <c r="K13792">
        <v>11</v>
      </c>
      <c r="L13792">
        <v>10</v>
      </c>
      <c r="M13792">
        <v>1</v>
      </c>
      <c r="N13792">
        <v>1990</v>
      </c>
      <c r="O13792">
        <v>5</v>
      </c>
      <c r="P13792">
        <v>2201110501</v>
      </c>
      <c r="T13792">
        <v>2</v>
      </c>
      <c r="U13792">
        <v>375552</v>
      </c>
    </row>
    <row r="13793" spans="1:21" x14ac:dyDescent="0.25">
      <c r="A13793">
        <v>1</v>
      </c>
      <c r="B13793">
        <v>1</v>
      </c>
      <c r="C13793">
        <v>2017</v>
      </c>
      <c r="K13793">
        <v>61</v>
      </c>
      <c r="L13793">
        <v>46</v>
      </c>
      <c r="M13793">
        <v>1</v>
      </c>
      <c r="N13793">
        <v>1989</v>
      </c>
      <c r="O13793">
        <v>5</v>
      </c>
      <c r="P13793">
        <v>2201610501</v>
      </c>
      <c r="T13793">
        <v>2</v>
      </c>
      <c r="U13793">
        <v>7324.82</v>
      </c>
    </row>
    <row r="13794" spans="1:21" x14ac:dyDescent="0.25">
      <c r="A13794">
        <v>1</v>
      </c>
      <c r="B13794">
        <v>1</v>
      </c>
      <c r="C13794">
        <v>2017</v>
      </c>
      <c r="K13794">
        <v>54</v>
      </c>
      <c r="L13794">
        <v>47</v>
      </c>
      <c r="M13794">
        <v>1</v>
      </c>
      <c r="N13794">
        <v>1989</v>
      </c>
      <c r="O13794">
        <v>5</v>
      </c>
      <c r="P13794">
        <v>2201540501</v>
      </c>
      <c r="T13794">
        <v>2</v>
      </c>
      <c r="U13794">
        <v>25059.8</v>
      </c>
    </row>
    <row r="13795" spans="1:21" x14ac:dyDescent="0.25">
      <c r="A13795">
        <v>1</v>
      </c>
      <c r="B13795">
        <v>1</v>
      </c>
      <c r="C13795">
        <v>2017</v>
      </c>
      <c r="K13795">
        <v>54</v>
      </c>
      <c r="L13795">
        <v>46</v>
      </c>
      <c r="M13795">
        <v>1</v>
      </c>
      <c r="N13795">
        <v>1989</v>
      </c>
      <c r="O13795">
        <v>5</v>
      </c>
      <c r="P13795">
        <v>2201540501</v>
      </c>
      <c r="T13795">
        <v>2</v>
      </c>
      <c r="U13795">
        <v>192579</v>
      </c>
    </row>
    <row r="13796" spans="1:21" x14ac:dyDescent="0.25">
      <c r="A13796">
        <v>1</v>
      </c>
      <c r="B13796">
        <v>1</v>
      </c>
      <c r="C13796">
        <v>2017</v>
      </c>
      <c r="K13796">
        <v>54</v>
      </c>
      <c r="L13796">
        <v>42</v>
      </c>
      <c r="M13796">
        <v>1</v>
      </c>
      <c r="N13796">
        <v>1989</v>
      </c>
      <c r="O13796">
        <v>5</v>
      </c>
      <c r="P13796">
        <v>2201540501</v>
      </c>
      <c r="T13796">
        <v>2</v>
      </c>
      <c r="U13796">
        <v>254888</v>
      </c>
    </row>
    <row r="13797" spans="1:21" x14ac:dyDescent="0.25">
      <c r="A13797">
        <v>1</v>
      </c>
      <c r="B13797">
        <v>1</v>
      </c>
      <c r="C13797">
        <v>2017</v>
      </c>
      <c r="K13797">
        <v>54</v>
      </c>
      <c r="L13797">
        <v>41</v>
      </c>
      <c r="M13797">
        <v>1</v>
      </c>
      <c r="N13797">
        <v>1989</v>
      </c>
      <c r="O13797">
        <v>5</v>
      </c>
      <c r="P13797">
        <v>2201540501</v>
      </c>
      <c r="T13797">
        <v>2</v>
      </c>
      <c r="U13797">
        <v>174496</v>
      </c>
    </row>
    <row r="13798" spans="1:21" x14ac:dyDescent="0.25">
      <c r="A13798">
        <v>1</v>
      </c>
      <c r="B13798">
        <v>1</v>
      </c>
      <c r="C13798">
        <v>2017</v>
      </c>
      <c r="K13798">
        <v>53</v>
      </c>
      <c r="L13798">
        <v>46</v>
      </c>
      <c r="M13798">
        <v>1</v>
      </c>
      <c r="N13798">
        <v>1989</v>
      </c>
      <c r="O13798">
        <v>5</v>
      </c>
      <c r="P13798">
        <v>2201530501</v>
      </c>
      <c r="T13798">
        <v>2</v>
      </c>
      <c r="U13798">
        <v>79778.600000000006</v>
      </c>
    </row>
    <row r="13799" spans="1:21" x14ac:dyDescent="0.25">
      <c r="A13799">
        <v>1</v>
      </c>
      <c r="B13799">
        <v>1</v>
      </c>
      <c r="C13799">
        <v>2017</v>
      </c>
      <c r="K13799">
        <v>53</v>
      </c>
      <c r="L13799">
        <v>41</v>
      </c>
      <c r="M13799">
        <v>1</v>
      </c>
      <c r="N13799">
        <v>1989</v>
      </c>
      <c r="O13799">
        <v>5</v>
      </c>
      <c r="P13799">
        <v>2201530501</v>
      </c>
      <c r="T13799">
        <v>2</v>
      </c>
      <c r="U13799">
        <v>220117</v>
      </c>
    </row>
    <row r="13800" spans="1:21" x14ac:dyDescent="0.25">
      <c r="A13800">
        <v>1</v>
      </c>
      <c r="B13800">
        <v>1</v>
      </c>
      <c r="C13800">
        <v>2017</v>
      </c>
      <c r="K13800">
        <v>52</v>
      </c>
      <c r="L13800">
        <v>46</v>
      </c>
      <c r="M13800">
        <v>1</v>
      </c>
      <c r="N13800">
        <v>1989</v>
      </c>
      <c r="O13800">
        <v>5</v>
      </c>
      <c r="P13800">
        <v>2201520501</v>
      </c>
      <c r="T13800">
        <v>2</v>
      </c>
      <c r="U13800">
        <v>131190</v>
      </c>
    </row>
    <row r="13801" spans="1:21" x14ac:dyDescent="0.25">
      <c r="A13801">
        <v>1</v>
      </c>
      <c r="B13801">
        <v>1</v>
      </c>
      <c r="C13801">
        <v>2017</v>
      </c>
      <c r="K13801">
        <v>52</v>
      </c>
      <c r="L13801">
        <v>42</v>
      </c>
      <c r="M13801">
        <v>1</v>
      </c>
      <c r="N13801">
        <v>1989</v>
      </c>
      <c r="O13801">
        <v>5</v>
      </c>
      <c r="P13801">
        <v>2201520501</v>
      </c>
      <c r="T13801">
        <v>2</v>
      </c>
      <c r="U13801">
        <v>232031</v>
      </c>
    </row>
    <row r="13802" spans="1:21" x14ac:dyDescent="0.25">
      <c r="A13802">
        <v>1</v>
      </c>
      <c r="B13802">
        <v>1</v>
      </c>
      <c r="C13802">
        <v>2017</v>
      </c>
      <c r="K13802">
        <v>52</v>
      </c>
      <c r="L13802">
        <v>41</v>
      </c>
      <c r="M13802">
        <v>1</v>
      </c>
      <c r="N13802">
        <v>1989</v>
      </c>
      <c r="O13802">
        <v>5</v>
      </c>
      <c r="P13802">
        <v>2201520501</v>
      </c>
      <c r="T13802">
        <v>2</v>
      </c>
      <c r="U13802">
        <v>677523</v>
      </c>
    </row>
    <row r="13803" spans="1:21" x14ac:dyDescent="0.25">
      <c r="A13803">
        <v>1</v>
      </c>
      <c r="B13803">
        <v>1</v>
      </c>
      <c r="C13803">
        <v>2017</v>
      </c>
      <c r="K13803">
        <v>51</v>
      </c>
      <c r="L13803">
        <v>42</v>
      </c>
      <c r="M13803">
        <v>1</v>
      </c>
      <c r="N13803">
        <v>1989</v>
      </c>
      <c r="O13803">
        <v>5</v>
      </c>
      <c r="P13803">
        <v>2201510501</v>
      </c>
      <c r="T13803">
        <v>2</v>
      </c>
      <c r="U13803">
        <v>2776.57</v>
      </c>
    </row>
    <row r="13804" spans="1:21" x14ac:dyDescent="0.25">
      <c r="A13804">
        <v>1</v>
      </c>
      <c r="B13804">
        <v>1</v>
      </c>
      <c r="C13804">
        <v>2017</v>
      </c>
      <c r="K13804">
        <v>43</v>
      </c>
      <c r="L13804">
        <v>47</v>
      </c>
      <c r="M13804">
        <v>1</v>
      </c>
      <c r="N13804">
        <v>1989</v>
      </c>
      <c r="O13804">
        <v>5</v>
      </c>
      <c r="P13804">
        <v>2201430501</v>
      </c>
      <c r="T13804">
        <v>2</v>
      </c>
      <c r="U13804">
        <v>14409.6</v>
      </c>
    </row>
    <row r="13805" spans="1:21" x14ac:dyDescent="0.25">
      <c r="A13805">
        <v>1</v>
      </c>
      <c r="B13805">
        <v>1</v>
      </c>
      <c r="C13805">
        <v>2017</v>
      </c>
      <c r="K13805">
        <v>43</v>
      </c>
      <c r="L13805">
        <v>46</v>
      </c>
      <c r="M13805">
        <v>1</v>
      </c>
      <c r="N13805">
        <v>1989</v>
      </c>
      <c r="O13805">
        <v>5</v>
      </c>
      <c r="P13805">
        <v>2201430501</v>
      </c>
      <c r="T13805">
        <v>2</v>
      </c>
      <c r="U13805">
        <v>298314</v>
      </c>
    </row>
    <row r="13806" spans="1:21" x14ac:dyDescent="0.25">
      <c r="A13806">
        <v>1</v>
      </c>
      <c r="B13806">
        <v>1</v>
      </c>
      <c r="C13806">
        <v>2017</v>
      </c>
      <c r="K13806">
        <v>43</v>
      </c>
      <c r="L13806">
        <v>42</v>
      </c>
      <c r="M13806">
        <v>1</v>
      </c>
      <c r="N13806">
        <v>1989</v>
      </c>
      <c r="O13806">
        <v>5</v>
      </c>
      <c r="P13806">
        <v>2201430501</v>
      </c>
      <c r="T13806">
        <v>2</v>
      </c>
      <c r="U13806">
        <v>2262.66</v>
      </c>
    </row>
    <row r="13807" spans="1:21" x14ac:dyDescent="0.25">
      <c r="A13807">
        <v>1</v>
      </c>
      <c r="B13807">
        <v>1</v>
      </c>
      <c r="C13807">
        <v>2017</v>
      </c>
      <c r="K13807">
        <v>43</v>
      </c>
      <c r="L13807">
        <v>41</v>
      </c>
      <c r="M13807">
        <v>1</v>
      </c>
      <c r="N13807">
        <v>1989</v>
      </c>
      <c r="O13807">
        <v>5</v>
      </c>
      <c r="P13807">
        <v>2201430501</v>
      </c>
      <c r="T13807">
        <v>2</v>
      </c>
      <c r="U13807">
        <v>3334.45</v>
      </c>
    </row>
    <row r="13808" spans="1:21" x14ac:dyDescent="0.25">
      <c r="A13808">
        <v>1</v>
      </c>
      <c r="B13808">
        <v>1</v>
      </c>
      <c r="C13808">
        <v>2017</v>
      </c>
      <c r="K13808">
        <v>42</v>
      </c>
      <c r="L13808">
        <v>47</v>
      </c>
      <c r="M13808">
        <v>1</v>
      </c>
      <c r="N13808">
        <v>1989</v>
      </c>
      <c r="O13808">
        <v>5</v>
      </c>
      <c r="P13808">
        <v>2201420501</v>
      </c>
      <c r="T13808">
        <v>2</v>
      </c>
      <c r="U13808">
        <v>2631.1</v>
      </c>
    </row>
    <row r="13809" spans="1:21" x14ac:dyDescent="0.25">
      <c r="A13809">
        <v>1</v>
      </c>
      <c r="B13809">
        <v>1</v>
      </c>
      <c r="C13809">
        <v>2017</v>
      </c>
      <c r="K13809">
        <v>42</v>
      </c>
      <c r="L13809">
        <v>46</v>
      </c>
      <c r="M13809">
        <v>1</v>
      </c>
      <c r="N13809">
        <v>1989</v>
      </c>
      <c r="O13809">
        <v>5</v>
      </c>
      <c r="P13809">
        <v>2201420501</v>
      </c>
      <c r="T13809">
        <v>2</v>
      </c>
      <c r="U13809">
        <v>328.88799999999998</v>
      </c>
    </row>
    <row r="13810" spans="1:21" x14ac:dyDescent="0.25">
      <c r="A13810">
        <v>1</v>
      </c>
      <c r="B13810">
        <v>1</v>
      </c>
      <c r="C13810">
        <v>2017</v>
      </c>
      <c r="K13810">
        <v>42</v>
      </c>
      <c r="L13810">
        <v>42</v>
      </c>
      <c r="M13810">
        <v>1</v>
      </c>
      <c r="N13810">
        <v>1989</v>
      </c>
      <c r="O13810">
        <v>5</v>
      </c>
      <c r="P13810">
        <v>2201420501</v>
      </c>
      <c r="T13810">
        <v>2</v>
      </c>
      <c r="U13810">
        <v>986.66399999999999</v>
      </c>
    </row>
    <row r="13811" spans="1:21" x14ac:dyDescent="0.25">
      <c r="A13811">
        <v>1</v>
      </c>
      <c r="B13811">
        <v>1</v>
      </c>
      <c r="C13811">
        <v>2017</v>
      </c>
      <c r="K13811">
        <v>32</v>
      </c>
      <c r="L13811">
        <v>40</v>
      </c>
      <c r="M13811">
        <v>1</v>
      </c>
      <c r="N13811">
        <v>1989</v>
      </c>
      <c r="O13811">
        <v>5</v>
      </c>
      <c r="P13811">
        <v>2201320501</v>
      </c>
      <c r="T13811">
        <v>2</v>
      </c>
      <c r="U13811">
        <v>405988</v>
      </c>
    </row>
    <row r="13812" spans="1:21" x14ac:dyDescent="0.25">
      <c r="A13812">
        <v>1</v>
      </c>
      <c r="B13812">
        <v>1</v>
      </c>
      <c r="C13812">
        <v>2017</v>
      </c>
      <c r="K13812">
        <v>32</v>
      </c>
      <c r="L13812">
        <v>30</v>
      </c>
      <c r="M13812">
        <v>1</v>
      </c>
      <c r="N13812">
        <v>1989</v>
      </c>
      <c r="O13812">
        <v>5</v>
      </c>
      <c r="P13812">
        <v>2201320501</v>
      </c>
      <c r="T13812">
        <v>2</v>
      </c>
      <c r="U13812">
        <v>4881220</v>
      </c>
    </row>
    <row r="13813" spans="1:21" x14ac:dyDescent="0.25">
      <c r="A13813">
        <v>1</v>
      </c>
      <c r="B13813">
        <v>1</v>
      </c>
      <c r="C13813">
        <v>2017</v>
      </c>
      <c r="K13813">
        <v>31</v>
      </c>
      <c r="L13813">
        <v>40</v>
      </c>
      <c r="M13813">
        <v>1</v>
      </c>
      <c r="N13813">
        <v>1989</v>
      </c>
      <c r="O13813">
        <v>5</v>
      </c>
      <c r="P13813">
        <v>2201310501</v>
      </c>
      <c r="T13813">
        <v>2</v>
      </c>
      <c r="U13813">
        <v>586751</v>
      </c>
    </row>
    <row r="13814" spans="1:21" x14ac:dyDescent="0.25">
      <c r="A13814">
        <v>1</v>
      </c>
      <c r="B13814">
        <v>1</v>
      </c>
      <c r="C13814">
        <v>2017</v>
      </c>
      <c r="K13814">
        <v>31</v>
      </c>
      <c r="L13814">
        <v>30</v>
      </c>
      <c r="M13814">
        <v>1</v>
      </c>
      <c r="N13814">
        <v>1989</v>
      </c>
      <c r="O13814">
        <v>5</v>
      </c>
      <c r="P13814">
        <v>2201310501</v>
      </c>
      <c r="T13814">
        <v>2</v>
      </c>
      <c r="U13814">
        <v>29138800</v>
      </c>
    </row>
    <row r="13815" spans="1:21" x14ac:dyDescent="0.25">
      <c r="A13815">
        <v>1</v>
      </c>
      <c r="B13815">
        <v>1</v>
      </c>
      <c r="C13815">
        <v>2017</v>
      </c>
      <c r="K13815">
        <v>21</v>
      </c>
      <c r="L13815">
        <v>20</v>
      </c>
      <c r="M13815">
        <v>1</v>
      </c>
      <c r="N13815">
        <v>1989</v>
      </c>
      <c r="O13815">
        <v>5</v>
      </c>
      <c r="P13815">
        <v>2201210501</v>
      </c>
      <c r="T13815">
        <v>2</v>
      </c>
      <c r="U13815">
        <v>38276300</v>
      </c>
    </row>
    <row r="13816" spans="1:21" x14ac:dyDescent="0.25">
      <c r="A13816">
        <v>1</v>
      </c>
      <c r="B13816">
        <v>1</v>
      </c>
      <c r="C13816">
        <v>2017</v>
      </c>
      <c r="K13816">
        <v>11</v>
      </c>
      <c r="L13816">
        <v>10</v>
      </c>
      <c r="M13816">
        <v>1</v>
      </c>
      <c r="N13816">
        <v>1989</v>
      </c>
      <c r="O13816">
        <v>5</v>
      </c>
      <c r="P13816">
        <v>2201110501</v>
      </c>
      <c r="T13816">
        <v>2</v>
      </c>
      <c r="U13816">
        <v>263544</v>
      </c>
    </row>
    <row r="13817" spans="1:21" x14ac:dyDescent="0.25">
      <c r="A13817">
        <v>1</v>
      </c>
      <c r="B13817">
        <v>1</v>
      </c>
      <c r="C13817">
        <v>2017</v>
      </c>
      <c r="K13817">
        <v>61</v>
      </c>
      <c r="L13817">
        <v>46</v>
      </c>
      <c r="M13817">
        <v>1</v>
      </c>
      <c r="N13817">
        <v>1988</v>
      </c>
      <c r="O13817">
        <v>5</v>
      </c>
      <c r="P13817">
        <v>2201610501</v>
      </c>
      <c r="T13817">
        <v>2</v>
      </c>
      <c r="U13817">
        <v>2999.16</v>
      </c>
    </row>
    <row r="13818" spans="1:21" x14ac:dyDescent="0.25">
      <c r="A13818">
        <v>1</v>
      </c>
      <c r="B13818">
        <v>1</v>
      </c>
      <c r="C13818">
        <v>2017</v>
      </c>
      <c r="K13818">
        <v>54</v>
      </c>
      <c r="L13818">
        <v>47</v>
      </c>
      <c r="M13818">
        <v>1</v>
      </c>
      <c r="N13818">
        <v>1988</v>
      </c>
      <c r="O13818">
        <v>5</v>
      </c>
      <c r="P13818">
        <v>2201540501</v>
      </c>
      <c r="T13818">
        <v>2</v>
      </c>
      <c r="U13818">
        <v>21911.3</v>
      </c>
    </row>
    <row r="13819" spans="1:21" x14ac:dyDescent="0.25">
      <c r="A13819">
        <v>1</v>
      </c>
      <c r="B13819">
        <v>1</v>
      </c>
      <c r="C13819">
        <v>2017</v>
      </c>
      <c r="K13819">
        <v>54</v>
      </c>
      <c r="L13819">
        <v>46</v>
      </c>
      <c r="M13819">
        <v>1</v>
      </c>
      <c r="N13819">
        <v>1988</v>
      </c>
      <c r="O13819">
        <v>5</v>
      </c>
      <c r="P13819">
        <v>2201540501</v>
      </c>
      <c r="T13819">
        <v>2</v>
      </c>
      <c r="U13819">
        <v>168488</v>
      </c>
    </row>
    <row r="13820" spans="1:21" x14ac:dyDescent="0.25">
      <c r="A13820">
        <v>1</v>
      </c>
      <c r="B13820">
        <v>1</v>
      </c>
      <c r="C13820">
        <v>2017</v>
      </c>
      <c r="K13820">
        <v>54</v>
      </c>
      <c r="L13820">
        <v>42</v>
      </c>
      <c r="M13820">
        <v>1</v>
      </c>
      <c r="N13820">
        <v>1988</v>
      </c>
      <c r="O13820">
        <v>5</v>
      </c>
      <c r="P13820">
        <v>2201540501</v>
      </c>
      <c r="T13820">
        <v>2</v>
      </c>
      <c r="U13820">
        <v>222989</v>
      </c>
    </row>
    <row r="13821" spans="1:21" x14ac:dyDescent="0.25">
      <c r="A13821">
        <v>1</v>
      </c>
      <c r="B13821">
        <v>1</v>
      </c>
      <c r="C13821">
        <v>2017</v>
      </c>
      <c r="K13821">
        <v>54</v>
      </c>
      <c r="L13821">
        <v>41</v>
      </c>
      <c r="M13821">
        <v>1</v>
      </c>
      <c r="N13821">
        <v>1988</v>
      </c>
      <c r="O13821">
        <v>5</v>
      </c>
      <c r="P13821">
        <v>2201540501</v>
      </c>
      <c r="T13821">
        <v>2</v>
      </c>
      <c r="U13821">
        <v>152667</v>
      </c>
    </row>
    <row r="13822" spans="1:21" x14ac:dyDescent="0.25">
      <c r="A13822">
        <v>1</v>
      </c>
      <c r="B13822">
        <v>1</v>
      </c>
      <c r="C13822">
        <v>2017</v>
      </c>
      <c r="K13822">
        <v>53</v>
      </c>
      <c r="L13822">
        <v>42</v>
      </c>
      <c r="M13822">
        <v>1</v>
      </c>
      <c r="N13822">
        <v>1988</v>
      </c>
      <c r="O13822">
        <v>5</v>
      </c>
      <c r="P13822">
        <v>2201530501</v>
      </c>
      <c r="T13822">
        <v>2</v>
      </c>
      <c r="U13822">
        <v>3097.8</v>
      </c>
    </row>
    <row r="13823" spans="1:21" x14ac:dyDescent="0.25">
      <c r="A13823">
        <v>1</v>
      </c>
      <c r="B13823">
        <v>1</v>
      </c>
      <c r="C13823">
        <v>2017</v>
      </c>
      <c r="K13823">
        <v>53</v>
      </c>
      <c r="L13823">
        <v>41</v>
      </c>
      <c r="M13823">
        <v>1</v>
      </c>
      <c r="N13823">
        <v>1988</v>
      </c>
      <c r="O13823">
        <v>5</v>
      </c>
      <c r="P13823">
        <v>2201530501</v>
      </c>
      <c r="T13823">
        <v>2</v>
      </c>
      <c r="U13823">
        <v>16104.7</v>
      </c>
    </row>
    <row r="13824" spans="1:21" x14ac:dyDescent="0.25">
      <c r="A13824">
        <v>1</v>
      </c>
      <c r="B13824">
        <v>1</v>
      </c>
      <c r="C13824">
        <v>2017</v>
      </c>
      <c r="K13824">
        <v>52</v>
      </c>
      <c r="L13824">
        <v>46</v>
      </c>
      <c r="M13824">
        <v>1</v>
      </c>
      <c r="N13824">
        <v>1988</v>
      </c>
      <c r="O13824">
        <v>5</v>
      </c>
      <c r="P13824">
        <v>2201520501</v>
      </c>
      <c r="T13824">
        <v>2</v>
      </c>
      <c r="U13824">
        <v>169954</v>
      </c>
    </row>
    <row r="13825" spans="1:21" x14ac:dyDescent="0.25">
      <c r="A13825">
        <v>1</v>
      </c>
      <c r="B13825">
        <v>1</v>
      </c>
      <c r="C13825">
        <v>2017</v>
      </c>
      <c r="K13825">
        <v>52</v>
      </c>
      <c r="L13825">
        <v>42</v>
      </c>
      <c r="M13825">
        <v>1</v>
      </c>
      <c r="N13825">
        <v>1988</v>
      </c>
      <c r="O13825">
        <v>5</v>
      </c>
      <c r="P13825">
        <v>2201520501</v>
      </c>
      <c r="T13825">
        <v>2</v>
      </c>
      <c r="U13825">
        <v>182008</v>
      </c>
    </row>
    <row r="13826" spans="1:21" x14ac:dyDescent="0.25">
      <c r="A13826">
        <v>1</v>
      </c>
      <c r="B13826">
        <v>1</v>
      </c>
      <c r="C13826">
        <v>2017</v>
      </c>
      <c r="K13826">
        <v>52</v>
      </c>
      <c r="L13826">
        <v>41</v>
      </c>
      <c r="M13826">
        <v>1</v>
      </c>
      <c r="N13826">
        <v>1988</v>
      </c>
      <c r="O13826">
        <v>5</v>
      </c>
      <c r="P13826">
        <v>2201520501</v>
      </c>
      <c r="T13826">
        <v>2</v>
      </c>
      <c r="U13826">
        <v>419396</v>
      </c>
    </row>
    <row r="13827" spans="1:21" x14ac:dyDescent="0.25">
      <c r="A13827">
        <v>1</v>
      </c>
      <c r="B13827">
        <v>1</v>
      </c>
      <c r="C13827">
        <v>2017</v>
      </c>
      <c r="K13827">
        <v>51</v>
      </c>
      <c r="L13827">
        <v>46</v>
      </c>
      <c r="M13827">
        <v>1</v>
      </c>
      <c r="N13827">
        <v>1988</v>
      </c>
      <c r="O13827">
        <v>5</v>
      </c>
      <c r="P13827">
        <v>2201510501</v>
      </c>
      <c r="T13827">
        <v>2</v>
      </c>
      <c r="U13827">
        <v>3740.8</v>
      </c>
    </row>
    <row r="13828" spans="1:21" x14ac:dyDescent="0.25">
      <c r="A13828">
        <v>1</v>
      </c>
      <c r="B13828">
        <v>1</v>
      </c>
      <c r="C13828">
        <v>2017</v>
      </c>
      <c r="K13828">
        <v>51</v>
      </c>
      <c r="L13828">
        <v>41</v>
      </c>
      <c r="M13828">
        <v>1</v>
      </c>
      <c r="N13828">
        <v>1988</v>
      </c>
      <c r="O13828">
        <v>5</v>
      </c>
      <c r="P13828">
        <v>2201510501</v>
      </c>
      <c r="T13828">
        <v>2</v>
      </c>
      <c r="U13828">
        <v>220.51900000000001</v>
      </c>
    </row>
    <row r="13829" spans="1:21" x14ac:dyDescent="0.25">
      <c r="A13829">
        <v>1</v>
      </c>
      <c r="B13829">
        <v>1</v>
      </c>
      <c r="C13829">
        <v>2017</v>
      </c>
      <c r="K13829">
        <v>43</v>
      </c>
      <c r="L13829">
        <v>47</v>
      </c>
      <c r="M13829">
        <v>1</v>
      </c>
      <c r="N13829">
        <v>1988</v>
      </c>
      <c r="O13829">
        <v>5</v>
      </c>
      <c r="P13829">
        <v>2201430501</v>
      </c>
      <c r="T13829">
        <v>2</v>
      </c>
      <c r="U13829">
        <v>18479.7</v>
      </c>
    </row>
    <row r="13830" spans="1:21" x14ac:dyDescent="0.25">
      <c r="A13830">
        <v>1</v>
      </c>
      <c r="B13830">
        <v>1</v>
      </c>
      <c r="C13830">
        <v>2017</v>
      </c>
      <c r="K13830">
        <v>43</v>
      </c>
      <c r="L13830">
        <v>46</v>
      </c>
      <c r="M13830">
        <v>1</v>
      </c>
      <c r="N13830">
        <v>1988</v>
      </c>
      <c r="O13830">
        <v>5</v>
      </c>
      <c r="P13830">
        <v>2201430501</v>
      </c>
      <c r="T13830">
        <v>2</v>
      </c>
      <c r="U13830">
        <v>382306</v>
      </c>
    </row>
    <row r="13831" spans="1:21" x14ac:dyDescent="0.25">
      <c r="A13831">
        <v>1</v>
      </c>
      <c r="B13831">
        <v>1</v>
      </c>
      <c r="C13831">
        <v>2017</v>
      </c>
      <c r="K13831">
        <v>43</v>
      </c>
      <c r="L13831">
        <v>42</v>
      </c>
      <c r="M13831">
        <v>1</v>
      </c>
      <c r="N13831">
        <v>1988</v>
      </c>
      <c r="O13831">
        <v>5</v>
      </c>
      <c r="P13831">
        <v>2201430501</v>
      </c>
      <c r="T13831">
        <v>2</v>
      </c>
      <c r="U13831">
        <v>2824.92</v>
      </c>
    </row>
    <row r="13832" spans="1:21" x14ac:dyDescent="0.25">
      <c r="A13832">
        <v>1</v>
      </c>
      <c r="B13832">
        <v>1</v>
      </c>
      <c r="C13832">
        <v>2017</v>
      </c>
      <c r="K13832">
        <v>43</v>
      </c>
      <c r="L13832">
        <v>41</v>
      </c>
      <c r="M13832">
        <v>1</v>
      </c>
      <c r="N13832">
        <v>1988</v>
      </c>
      <c r="O13832">
        <v>5</v>
      </c>
      <c r="P13832">
        <v>2201430501</v>
      </c>
      <c r="T13832">
        <v>2</v>
      </c>
      <c r="U13832">
        <v>4355.09</v>
      </c>
    </row>
    <row r="13833" spans="1:21" x14ac:dyDescent="0.25">
      <c r="A13833">
        <v>1</v>
      </c>
      <c r="B13833">
        <v>1</v>
      </c>
      <c r="C13833">
        <v>2017</v>
      </c>
      <c r="K13833">
        <v>42</v>
      </c>
      <c r="L13833">
        <v>47</v>
      </c>
      <c r="M13833">
        <v>1</v>
      </c>
      <c r="N13833">
        <v>1988</v>
      </c>
      <c r="O13833">
        <v>5</v>
      </c>
      <c r="P13833">
        <v>2201420501</v>
      </c>
      <c r="T13833">
        <v>2</v>
      </c>
      <c r="U13833">
        <v>1885.34</v>
      </c>
    </row>
    <row r="13834" spans="1:21" x14ac:dyDescent="0.25">
      <c r="A13834">
        <v>1</v>
      </c>
      <c r="B13834">
        <v>1</v>
      </c>
      <c r="C13834">
        <v>2017</v>
      </c>
      <c r="K13834">
        <v>42</v>
      </c>
      <c r="L13834">
        <v>46</v>
      </c>
      <c r="M13834">
        <v>1</v>
      </c>
      <c r="N13834">
        <v>1988</v>
      </c>
      <c r="O13834">
        <v>5</v>
      </c>
      <c r="P13834">
        <v>2201420501</v>
      </c>
      <c r="T13834">
        <v>2</v>
      </c>
      <c r="U13834">
        <v>314.22399999999999</v>
      </c>
    </row>
    <row r="13835" spans="1:21" x14ac:dyDescent="0.25">
      <c r="A13835">
        <v>1</v>
      </c>
      <c r="B13835">
        <v>1</v>
      </c>
      <c r="C13835">
        <v>2017</v>
      </c>
      <c r="K13835">
        <v>42</v>
      </c>
      <c r="L13835">
        <v>42</v>
      </c>
      <c r="M13835">
        <v>1</v>
      </c>
      <c r="N13835">
        <v>1988</v>
      </c>
      <c r="O13835">
        <v>5</v>
      </c>
      <c r="P13835">
        <v>2201420501</v>
      </c>
      <c r="T13835">
        <v>2</v>
      </c>
      <c r="U13835">
        <v>942.67200000000003</v>
      </c>
    </row>
    <row r="13836" spans="1:21" x14ac:dyDescent="0.25">
      <c r="A13836">
        <v>1</v>
      </c>
      <c r="B13836">
        <v>1</v>
      </c>
      <c r="C13836">
        <v>2017</v>
      </c>
      <c r="K13836">
        <v>32</v>
      </c>
      <c r="L13836">
        <v>40</v>
      </c>
      <c r="M13836">
        <v>1</v>
      </c>
      <c r="N13836">
        <v>1988</v>
      </c>
      <c r="O13836">
        <v>5</v>
      </c>
      <c r="P13836">
        <v>2201320501</v>
      </c>
      <c r="T13836">
        <v>2</v>
      </c>
      <c r="U13836">
        <v>314978</v>
      </c>
    </row>
    <row r="13837" spans="1:21" x14ac:dyDescent="0.25">
      <c r="A13837">
        <v>1</v>
      </c>
      <c r="B13837">
        <v>1</v>
      </c>
      <c r="C13837">
        <v>2017</v>
      </c>
      <c r="K13837">
        <v>32</v>
      </c>
      <c r="L13837">
        <v>30</v>
      </c>
      <c r="M13837">
        <v>1</v>
      </c>
      <c r="N13837">
        <v>1988</v>
      </c>
      <c r="O13837">
        <v>5</v>
      </c>
      <c r="P13837">
        <v>2201320501</v>
      </c>
      <c r="T13837">
        <v>2</v>
      </c>
      <c r="U13837">
        <v>4291950</v>
      </c>
    </row>
    <row r="13838" spans="1:21" x14ac:dyDescent="0.25">
      <c r="A13838">
        <v>1</v>
      </c>
      <c r="B13838">
        <v>1</v>
      </c>
      <c r="C13838">
        <v>2017</v>
      </c>
      <c r="K13838">
        <v>31</v>
      </c>
      <c r="L13838">
        <v>40</v>
      </c>
      <c r="M13838">
        <v>1</v>
      </c>
      <c r="N13838">
        <v>1988</v>
      </c>
      <c r="O13838">
        <v>5</v>
      </c>
      <c r="P13838">
        <v>2201310501</v>
      </c>
      <c r="T13838">
        <v>2</v>
      </c>
      <c r="U13838">
        <v>429611</v>
      </c>
    </row>
    <row r="13839" spans="1:21" x14ac:dyDescent="0.25">
      <c r="A13839">
        <v>1</v>
      </c>
      <c r="B13839">
        <v>1</v>
      </c>
      <c r="C13839">
        <v>2017</v>
      </c>
      <c r="K13839">
        <v>31</v>
      </c>
      <c r="L13839">
        <v>30</v>
      </c>
      <c r="M13839">
        <v>1</v>
      </c>
      <c r="N13839">
        <v>1988</v>
      </c>
      <c r="O13839">
        <v>5</v>
      </c>
      <c r="P13839">
        <v>2201310501</v>
      </c>
      <c r="T13839">
        <v>2</v>
      </c>
      <c r="U13839">
        <v>24436700</v>
      </c>
    </row>
    <row r="13840" spans="1:21" x14ac:dyDescent="0.25">
      <c r="A13840">
        <v>1</v>
      </c>
      <c r="B13840">
        <v>1</v>
      </c>
      <c r="C13840">
        <v>2017</v>
      </c>
      <c r="K13840">
        <v>21</v>
      </c>
      <c r="L13840">
        <v>20</v>
      </c>
      <c r="M13840">
        <v>1</v>
      </c>
      <c r="N13840">
        <v>1988</v>
      </c>
      <c r="O13840">
        <v>5</v>
      </c>
      <c r="P13840">
        <v>2201210501</v>
      </c>
      <c r="T13840">
        <v>2</v>
      </c>
      <c r="U13840">
        <v>29404200</v>
      </c>
    </row>
    <row r="13841" spans="1:21" x14ac:dyDescent="0.25">
      <c r="A13841">
        <v>1</v>
      </c>
      <c r="B13841">
        <v>1</v>
      </c>
      <c r="C13841">
        <v>2017</v>
      </c>
      <c r="K13841">
        <v>11</v>
      </c>
      <c r="L13841">
        <v>10</v>
      </c>
      <c r="M13841">
        <v>1</v>
      </c>
      <c r="N13841">
        <v>1988</v>
      </c>
      <c r="O13841">
        <v>5</v>
      </c>
      <c r="P13841">
        <v>2201110501</v>
      </c>
      <c r="T13841">
        <v>2</v>
      </c>
      <c r="U13841">
        <v>207365</v>
      </c>
    </row>
    <row r="13842" spans="1:21" x14ac:dyDescent="0.25">
      <c r="A13842">
        <v>1</v>
      </c>
      <c r="B13842">
        <v>1</v>
      </c>
      <c r="C13842">
        <v>2017</v>
      </c>
      <c r="K13842">
        <v>61</v>
      </c>
      <c r="L13842">
        <v>46</v>
      </c>
      <c r="M13842">
        <v>1</v>
      </c>
      <c r="N13842">
        <v>1987</v>
      </c>
      <c r="O13842">
        <v>5</v>
      </c>
      <c r="P13842">
        <v>2201610501</v>
      </c>
      <c r="T13842">
        <v>2</v>
      </c>
      <c r="U13842">
        <v>4759.47</v>
      </c>
    </row>
    <row r="13843" spans="1:21" x14ac:dyDescent="0.25">
      <c r="A13843">
        <v>1</v>
      </c>
      <c r="B13843">
        <v>1</v>
      </c>
      <c r="C13843">
        <v>2017</v>
      </c>
      <c r="K13843">
        <v>54</v>
      </c>
      <c r="L13843">
        <v>47</v>
      </c>
      <c r="M13843">
        <v>1</v>
      </c>
      <c r="N13843">
        <v>1987</v>
      </c>
      <c r="O13843">
        <v>5</v>
      </c>
      <c r="P13843">
        <v>2201540501</v>
      </c>
      <c r="T13843">
        <v>2</v>
      </c>
      <c r="U13843">
        <v>43205.4</v>
      </c>
    </row>
    <row r="13844" spans="1:21" x14ac:dyDescent="0.25">
      <c r="A13844">
        <v>1</v>
      </c>
      <c r="B13844">
        <v>1</v>
      </c>
      <c r="C13844">
        <v>2017</v>
      </c>
      <c r="K13844">
        <v>54</v>
      </c>
      <c r="L13844">
        <v>46</v>
      </c>
      <c r="M13844">
        <v>1</v>
      </c>
      <c r="N13844">
        <v>1987</v>
      </c>
      <c r="O13844">
        <v>5</v>
      </c>
      <c r="P13844">
        <v>2201540501</v>
      </c>
      <c r="T13844">
        <v>2</v>
      </c>
      <c r="U13844">
        <v>331859</v>
      </c>
    </row>
    <row r="13845" spans="1:21" x14ac:dyDescent="0.25">
      <c r="A13845">
        <v>1</v>
      </c>
      <c r="B13845">
        <v>1</v>
      </c>
      <c r="C13845">
        <v>2017</v>
      </c>
      <c r="K13845">
        <v>54</v>
      </c>
      <c r="L13845">
        <v>42</v>
      </c>
      <c r="M13845">
        <v>1</v>
      </c>
      <c r="N13845">
        <v>1987</v>
      </c>
      <c r="O13845">
        <v>5</v>
      </c>
      <c r="P13845">
        <v>2201540501</v>
      </c>
      <c r="T13845">
        <v>2</v>
      </c>
      <c r="U13845">
        <v>439309</v>
      </c>
    </row>
    <row r="13846" spans="1:21" x14ac:dyDescent="0.25">
      <c r="A13846">
        <v>1</v>
      </c>
      <c r="B13846">
        <v>1</v>
      </c>
      <c r="C13846">
        <v>2017</v>
      </c>
      <c r="K13846">
        <v>54</v>
      </c>
      <c r="L13846">
        <v>41</v>
      </c>
      <c r="M13846">
        <v>1</v>
      </c>
      <c r="N13846">
        <v>1987</v>
      </c>
      <c r="O13846">
        <v>5</v>
      </c>
      <c r="P13846">
        <v>2201540501</v>
      </c>
      <c r="T13846">
        <v>2</v>
      </c>
      <c r="U13846">
        <v>300664</v>
      </c>
    </row>
    <row r="13847" spans="1:21" x14ac:dyDescent="0.25">
      <c r="A13847">
        <v>1</v>
      </c>
      <c r="B13847">
        <v>1</v>
      </c>
      <c r="C13847">
        <v>2017</v>
      </c>
      <c r="K13847">
        <v>53</v>
      </c>
      <c r="L13847">
        <v>41</v>
      </c>
      <c r="M13847">
        <v>1</v>
      </c>
      <c r="N13847">
        <v>1987</v>
      </c>
      <c r="O13847">
        <v>5</v>
      </c>
      <c r="P13847">
        <v>2201530501</v>
      </c>
      <c r="T13847">
        <v>2</v>
      </c>
      <c r="U13847">
        <v>13212.3</v>
      </c>
    </row>
    <row r="13848" spans="1:21" x14ac:dyDescent="0.25">
      <c r="A13848">
        <v>1</v>
      </c>
      <c r="B13848">
        <v>1</v>
      </c>
      <c r="C13848">
        <v>2017</v>
      </c>
      <c r="K13848">
        <v>52</v>
      </c>
      <c r="L13848">
        <v>46</v>
      </c>
      <c r="M13848">
        <v>1</v>
      </c>
      <c r="N13848">
        <v>1987</v>
      </c>
      <c r="O13848">
        <v>5</v>
      </c>
      <c r="P13848">
        <v>2201520501</v>
      </c>
      <c r="T13848">
        <v>2</v>
      </c>
      <c r="U13848">
        <v>279814</v>
      </c>
    </row>
    <row r="13849" spans="1:21" x14ac:dyDescent="0.25">
      <c r="A13849">
        <v>1</v>
      </c>
      <c r="B13849">
        <v>1</v>
      </c>
      <c r="C13849">
        <v>2017</v>
      </c>
      <c r="K13849">
        <v>52</v>
      </c>
      <c r="L13849">
        <v>42</v>
      </c>
      <c r="M13849">
        <v>1</v>
      </c>
      <c r="N13849">
        <v>1987</v>
      </c>
      <c r="O13849">
        <v>5</v>
      </c>
      <c r="P13849">
        <v>2201520501</v>
      </c>
      <c r="T13849">
        <v>2</v>
      </c>
      <c r="U13849">
        <v>188256</v>
      </c>
    </row>
    <row r="13850" spans="1:21" x14ac:dyDescent="0.25">
      <c r="A13850">
        <v>1</v>
      </c>
      <c r="B13850">
        <v>1</v>
      </c>
      <c r="C13850">
        <v>2017</v>
      </c>
      <c r="K13850">
        <v>52</v>
      </c>
      <c r="L13850">
        <v>41</v>
      </c>
      <c r="M13850">
        <v>1</v>
      </c>
      <c r="N13850">
        <v>1987</v>
      </c>
      <c r="O13850">
        <v>5</v>
      </c>
      <c r="P13850">
        <v>2201520501</v>
      </c>
      <c r="T13850">
        <v>2</v>
      </c>
      <c r="U13850">
        <v>681330</v>
      </c>
    </row>
    <row r="13851" spans="1:21" x14ac:dyDescent="0.25">
      <c r="A13851">
        <v>1</v>
      </c>
      <c r="B13851">
        <v>1</v>
      </c>
      <c r="C13851">
        <v>2017</v>
      </c>
      <c r="K13851">
        <v>51</v>
      </c>
      <c r="L13851">
        <v>46</v>
      </c>
      <c r="M13851">
        <v>1</v>
      </c>
      <c r="N13851">
        <v>1987</v>
      </c>
      <c r="O13851">
        <v>5</v>
      </c>
      <c r="P13851">
        <v>2201510501</v>
      </c>
      <c r="T13851">
        <v>2</v>
      </c>
      <c r="U13851">
        <v>2965.88</v>
      </c>
    </row>
    <row r="13852" spans="1:21" x14ac:dyDescent="0.25">
      <c r="A13852">
        <v>1</v>
      </c>
      <c r="B13852">
        <v>1</v>
      </c>
      <c r="C13852">
        <v>2017</v>
      </c>
      <c r="K13852">
        <v>51</v>
      </c>
      <c r="L13852">
        <v>41</v>
      </c>
      <c r="M13852">
        <v>1</v>
      </c>
      <c r="N13852">
        <v>1987</v>
      </c>
      <c r="O13852">
        <v>5</v>
      </c>
      <c r="P13852">
        <v>2201510501</v>
      </c>
      <c r="T13852">
        <v>2</v>
      </c>
      <c r="U13852">
        <v>318.83</v>
      </c>
    </row>
    <row r="13853" spans="1:21" x14ac:dyDescent="0.25">
      <c r="A13853">
        <v>1</v>
      </c>
      <c r="B13853">
        <v>1</v>
      </c>
      <c r="C13853">
        <v>2017</v>
      </c>
      <c r="K13853">
        <v>43</v>
      </c>
      <c r="L13853">
        <v>47</v>
      </c>
      <c r="M13853">
        <v>1</v>
      </c>
      <c r="N13853">
        <v>1987</v>
      </c>
      <c r="O13853">
        <v>5</v>
      </c>
      <c r="P13853">
        <v>2201430501</v>
      </c>
      <c r="T13853">
        <v>2</v>
      </c>
      <c r="U13853">
        <v>46294.7</v>
      </c>
    </row>
    <row r="13854" spans="1:21" x14ac:dyDescent="0.25">
      <c r="A13854">
        <v>1</v>
      </c>
      <c r="B13854">
        <v>1</v>
      </c>
      <c r="C13854">
        <v>2017</v>
      </c>
      <c r="K13854">
        <v>43</v>
      </c>
      <c r="L13854">
        <v>46</v>
      </c>
      <c r="M13854">
        <v>1</v>
      </c>
      <c r="N13854">
        <v>1987</v>
      </c>
      <c r="O13854">
        <v>5</v>
      </c>
      <c r="P13854">
        <v>2201430501</v>
      </c>
      <c r="T13854">
        <v>2</v>
      </c>
      <c r="U13854">
        <v>959437</v>
      </c>
    </row>
    <row r="13855" spans="1:21" x14ac:dyDescent="0.25">
      <c r="A13855">
        <v>1</v>
      </c>
      <c r="B13855">
        <v>1</v>
      </c>
      <c r="C13855">
        <v>2017</v>
      </c>
      <c r="K13855">
        <v>43</v>
      </c>
      <c r="L13855">
        <v>42</v>
      </c>
      <c r="M13855">
        <v>1</v>
      </c>
      <c r="N13855">
        <v>1987</v>
      </c>
      <c r="O13855">
        <v>5</v>
      </c>
      <c r="P13855">
        <v>2201430501</v>
      </c>
      <c r="T13855">
        <v>2</v>
      </c>
      <c r="U13855">
        <v>7207.56</v>
      </c>
    </row>
    <row r="13856" spans="1:21" x14ac:dyDescent="0.25">
      <c r="A13856">
        <v>1</v>
      </c>
      <c r="B13856">
        <v>1</v>
      </c>
      <c r="C13856">
        <v>2017</v>
      </c>
      <c r="K13856">
        <v>43</v>
      </c>
      <c r="L13856">
        <v>41</v>
      </c>
      <c r="M13856">
        <v>1</v>
      </c>
      <c r="N13856">
        <v>1987</v>
      </c>
      <c r="O13856">
        <v>5</v>
      </c>
      <c r="P13856">
        <v>2201430501</v>
      </c>
      <c r="T13856">
        <v>2</v>
      </c>
      <c r="U13856">
        <v>10811.3</v>
      </c>
    </row>
    <row r="13857" spans="1:21" x14ac:dyDescent="0.25">
      <c r="A13857">
        <v>1</v>
      </c>
      <c r="B13857">
        <v>1</v>
      </c>
      <c r="C13857">
        <v>2017</v>
      </c>
      <c r="K13857">
        <v>42</v>
      </c>
      <c r="L13857">
        <v>47</v>
      </c>
      <c r="M13857">
        <v>1</v>
      </c>
      <c r="N13857">
        <v>1987</v>
      </c>
      <c r="O13857">
        <v>5</v>
      </c>
      <c r="P13857">
        <v>2201420501</v>
      </c>
      <c r="T13857">
        <v>2</v>
      </c>
      <c r="U13857">
        <v>4437.6000000000004</v>
      </c>
    </row>
    <row r="13858" spans="1:21" x14ac:dyDescent="0.25">
      <c r="A13858">
        <v>1</v>
      </c>
      <c r="B13858">
        <v>1</v>
      </c>
      <c r="C13858">
        <v>2017</v>
      </c>
      <c r="K13858">
        <v>42</v>
      </c>
      <c r="L13858">
        <v>46</v>
      </c>
      <c r="M13858">
        <v>1</v>
      </c>
      <c r="N13858">
        <v>1987</v>
      </c>
      <c r="O13858">
        <v>5</v>
      </c>
      <c r="P13858">
        <v>2201420501</v>
      </c>
      <c r="T13858">
        <v>2</v>
      </c>
      <c r="U13858">
        <v>739.6</v>
      </c>
    </row>
    <row r="13859" spans="1:21" x14ac:dyDescent="0.25">
      <c r="A13859">
        <v>1</v>
      </c>
      <c r="B13859">
        <v>1</v>
      </c>
      <c r="C13859">
        <v>2017</v>
      </c>
      <c r="K13859">
        <v>42</v>
      </c>
      <c r="L13859">
        <v>42</v>
      </c>
      <c r="M13859">
        <v>1</v>
      </c>
      <c r="N13859">
        <v>1987</v>
      </c>
      <c r="O13859">
        <v>5</v>
      </c>
      <c r="P13859">
        <v>2201420501</v>
      </c>
      <c r="T13859">
        <v>2</v>
      </c>
      <c r="U13859">
        <v>1479.2</v>
      </c>
    </row>
    <row r="13860" spans="1:21" x14ac:dyDescent="0.25">
      <c r="A13860">
        <v>1</v>
      </c>
      <c r="B13860">
        <v>1</v>
      </c>
      <c r="C13860">
        <v>2017</v>
      </c>
      <c r="K13860">
        <v>32</v>
      </c>
      <c r="L13860">
        <v>40</v>
      </c>
      <c r="M13860">
        <v>1</v>
      </c>
      <c r="N13860">
        <v>1987</v>
      </c>
      <c r="O13860">
        <v>5</v>
      </c>
      <c r="P13860">
        <v>2201320501</v>
      </c>
      <c r="T13860">
        <v>2</v>
      </c>
      <c r="U13860">
        <v>247925</v>
      </c>
    </row>
    <row r="13861" spans="1:21" x14ac:dyDescent="0.25">
      <c r="A13861">
        <v>1</v>
      </c>
      <c r="B13861">
        <v>1</v>
      </c>
      <c r="C13861">
        <v>2017</v>
      </c>
      <c r="K13861">
        <v>32</v>
      </c>
      <c r="L13861">
        <v>30</v>
      </c>
      <c r="M13861">
        <v>1</v>
      </c>
      <c r="N13861">
        <v>1987</v>
      </c>
      <c r="O13861">
        <v>5</v>
      </c>
      <c r="P13861">
        <v>2201320501</v>
      </c>
      <c r="T13861">
        <v>2</v>
      </c>
      <c r="U13861">
        <v>3408260</v>
      </c>
    </row>
    <row r="13862" spans="1:21" x14ac:dyDescent="0.25">
      <c r="A13862">
        <v>1</v>
      </c>
      <c r="B13862">
        <v>1</v>
      </c>
      <c r="C13862">
        <v>2017</v>
      </c>
      <c r="K13862">
        <v>31</v>
      </c>
      <c r="L13862">
        <v>40</v>
      </c>
      <c r="M13862">
        <v>1</v>
      </c>
      <c r="N13862">
        <v>1987</v>
      </c>
      <c r="O13862">
        <v>5</v>
      </c>
      <c r="P13862">
        <v>2201310501</v>
      </c>
      <c r="T13862">
        <v>2</v>
      </c>
      <c r="U13862">
        <v>345234</v>
      </c>
    </row>
    <row r="13863" spans="1:21" x14ac:dyDescent="0.25">
      <c r="A13863">
        <v>1</v>
      </c>
      <c r="B13863">
        <v>1</v>
      </c>
      <c r="C13863">
        <v>2017</v>
      </c>
      <c r="K13863">
        <v>31</v>
      </c>
      <c r="L13863">
        <v>30</v>
      </c>
      <c r="M13863">
        <v>1</v>
      </c>
      <c r="N13863">
        <v>1987</v>
      </c>
      <c r="O13863">
        <v>5</v>
      </c>
      <c r="P13863">
        <v>2201310501</v>
      </c>
      <c r="T13863">
        <v>2</v>
      </c>
      <c r="U13863">
        <v>18227500</v>
      </c>
    </row>
    <row r="13864" spans="1:21" x14ac:dyDescent="0.25">
      <c r="A13864">
        <v>1</v>
      </c>
      <c r="B13864">
        <v>1</v>
      </c>
      <c r="C13864">
        <v>2017</v>
      </c>
      <c r="K13864">
        <v>21</v>
      </c>
      <c r="L13864">
        <v>20</v>
      </c>
      <c r="M13864">
        <v>1</v>
      </c>
      <c r="N13864">
        <v>1987</v>
      </c>
      <c r="O13864">
        <v>5</v>
      </c>
      <c r="P13864">
        <v>2201210501</v>
      </c>
      <c r="T13864">
        <v>2</v>
      </c>
      <c r="U13864">
        <v>40835900</v>
      </c>
    </row>
    <row r="13865" spans="1:21" x14ac:dyDescent="0.25">
      <c r="A13865">
        <v>1</v>
      </c>
      <c r="B13865">
        <v>1</v>
      </c>
      <c r="C13865">
        <v>2017</v>
      </c>
      <c r="K13865">
        <v>11</v>
      </c>
      <c r="L13865">
        <v>10</v>
      </c>
      <c r="M13865">
        <v>1</v>
      </c>
      <c r="N13865">
        <v>1987</v>
      </c>
      <c r="O13865">
        <v>5</v>
      </c>
      <c r="P13865">
        <v>2201110501</v>
      </c>
      <c r="T13865">
        <v>2</v>
      </c>
      <c r="U13865">
        <v>229417</v>
      </c>
    </row>
    <row r="13866" spans="1:21" x14ac:dyDescent="0.25">
      <c r="A13866">
        <v>1</v>
      </c>
      <c r="B13866">
        <v>1</v>
      </c>
      <c r="C13866">
        <v>2017</v>
      </c>
      <c r="K13866">
        <v>62</v>
      </c>
      <c r="L13866">
        <v>47</v>
      </c>
      <c r="M13866">
        <v>2</v>
      </c>
      <c r="N13866">
        <v>2017</v>
      </c>
      <c r="O13866">
        <v>4</v>
      </c>
      <c r="P13866">
        <v>2202620401</v>
      </c>
      <c r="T13866">
        <v>2</v>
      </c>
      <c r="U13866">
        <v>49953300</v>
      </c>
    </row>
    <row r="13867" spans="1:21" x14ac:dyDescent="0.25">
      <c r="A13867">
        <v>1</v>
      </c>
      <c r="B13867">
        <v>1</v>
      </c>
      <c r="C13867">
        <v>2017</v>
      </c>
      <c r="K13867">
        <v>62</v>
      </c>
      <c r="L13867">
        <v>46</v>
      </c>
      <c r="M13867">
        <v>2</v>
      </c>
      <c r="N13867">
        <v>2017</v>
      </c>
      <c r="O13867">
        <v>4</v>
      </c>
      <c r="P13867">
        <v>2202620401</v>
      </c>
      <c r="T13867">
        <v>2</v>
      </c>
      <c r="U13867">
        <v>2144740</v>
      </c>
    </row>
    <row r="13868" spans="1:21" x14ac:dyDescent="0.25">
      <c r="A13868">
        <v>1</v>
      </c>
      <c r="B13868">
        <v>1</v>
      </c>
      <c r="C13868">
        <v>2017</v>
      </c>
      <c r="K13868">
        <v>61</v>
      </c>
      <c r="L13868">
        <v>47</v>
      </c>
      <c r="M13868">
        <v>2</v>
      </c>
      <c r="N13868">
        <v>2017</v>
      </c>
      <c r="O13868">
        <v>4</v>
      </c>
      <c r="P13868">
        <v>2202610401</v>
      </c>
      <c r="T13868">
        <v>2</v>
      </c>
      <c r="U13868">
        <v>18635100</v>
      </c>
    </row>
    <row r="13869" spans="1:21" x14ac:dyDescent="0.25">
      <c r="A13869">
        <v>1</v>
      </c>
      <c r="B13869">
        <v>1</v>
      </c>
      <c r="C13869">
        <v>2017</v>
      </c>
      <c r="K13869">
        <v>61</v>
      </c>
      <c r="L13869">
        <v>46</v>
      </c>
      <c r="M13869">
        <v>2</v>
      </c>
      <c r="N13869">
        <v>2017</v>
      </c>
      <c r="O13869">
        <v>4</v>
      </c>
      <c r="P13869">
        <v>2202610401</v>
      </c>
      <c r="T13869">
        <v>2</v>
      </c>
      <c r="U13869">
        <v>5843480</v>
      </c>
    </row>
    <row r="13870" spans="1:21" x14ac:dyDescent="0.25">
      <c r="A13870">
        <v>1</v>
      </c>
      <c r="B13870">
        <v>1</v>
      </c>
      <c r="C13870">
        <v>2017</v>
      </c>
      <c r="K13870">
        <v>54</v>
      </c>
      <c r="L13870">
        <v>47</v>
      </c>
      <c r="M13870">
        <v>2</v>
      </c>
      <c r="N13870">
        <v>2017</v>
      </c>
      <c r="O13870">
        <v>4</v>
      </c>
      <c r="P13870">
        <v>2202540401</v>
      </c>
      <c r="T13870">
        <v>2</v>
      </c>
      <c r="U13870">
        <v>21054.3</v>
      </c>
    </row>
    <row r="13871" spans="1:21" x14ac:dyDescent="0.25">
      <c r="A13871">
        <v>1</v>
      </c>
      <c r="B13871">
        <v>1</v>
      </c>
      <c r="C13871">
        <v>2017</v>
      </c>
      <c r="K13871">
        <v>54</v>
      </c>
      <c r="L13871">
        <v>46</v>
      </c>
      <c r="M13871">
        <v>2</v>
      </c>
      <c r="N13871">
        <v>2017</v>
      </c>
      <c r="O13871">
        <v>4</v>
      </c>
      <c r="P13871">
        <v>2202540401</v>
      </c>
      <c r="T13871">
        <v>2</v>
      </c>
      <c r="U13871">
        <v>161854</v>
      </c>
    </row>
    <row r="13872" spans="1:21" x14ac:dyDescent="0.25">
      <c r="A13872">
        <v>1</v>
      </c>
      <c r="B13872">
        <v>1</v>
      </c>
      <c r="C13872">
        <v>2017</v>
      </c>
      <c r="K13872">
        <v>54</v>
      </c>
      <c r="L13872">
        <v>42</v>
      </c>
      <c r="M13872">
        <v>2</v>
      </c>
      <c r="N13872">
        <v>2017</v>
      </c>
      <c r="O13872">
        <v>4</v>
      </c>
      <c r="P13872">
        <v>2202540401</v>
      </c>
      <c r="T13872">
        <v>2</v>
      </c>
      <c r="U13872">
        <v>214233</v>
      </c>
    </row>
    <row r="13873" spans="1:21" x14ac:dyDescent="0.25">
      <c r="A13873">
        <v>1</v>
      </c>
      <c r="B13873">
        <v>1</v>
      </c>
      <c r="C13873">
        <v>2017</v>
      </c>
      <c r="K13873">
        <v>54</v>
      </c>
      <c r="L13873">
        <v>41</v>
      </c>
      <c r="M13873">
        <v>2</v>
      </c>
      <c r="N13873">
        <v>2017</v>
      </c>
      <c r="O13873">
        <v>4</v>
      </c>
      <c r="P13873">
        <v>2202540401</v>
      </c>
      <c r="T13873">
        <v>2</v>
      </c>
      <c r="U13873">
        <v>146639</v>
      </c>
    </row>
    <row r="13874" spans="1:21" x14ac:dyDescent="0.25">
      <c r="A13874">
        <v>1</v>
      </c>
      <c r="B13874">
        <v>1</v>
      </c>
      <c r="C13874">
        <v>2017</v>
      </c>
      <c r="K13874">
        <v>53</v>
      </c>
      <c r="L13874">
        <v>47</v>
      </c>
      <c r="M13874">
        <v>2</v>
      </c>
      <c r="N13874">
        <v>2017</v>
      </c>
      <c r="O13874">
        <v>4</v>
      </c>
      <c r="P13874">
        <v>2202530401</v>
      </c>
      <c r="T13874">
        <v>2</v>
      </c>
      <c r="U13874">
        <v>859691</v>
      </c>
    </row>
    <row r="13875" spans="1:21" x14ac:dyDescent="0.25">
      <c r="A13875">
        <v>1</v>
      </c>
      <c r="B13875">
        <v>1</v>
      </c>
      <c r="C13875">
        <v>2017</v>
      </c>
      <c r="K13875">
        <v>53</v>
      </c>
      <c r="L13875">
        <v>46</v>
      </c>
      <c r="M13875">
        <v>2</v>
      </c>
      <c r="N13875">
        <v>2017</v>
      </c>
      <c r="O13875">
        <v>4</v>
      </c>
      <c r="P13875">
        <v>2202530401</v>
      </c>
      <c r="T13875">
        <v>2</v>
      </c>
      <c r="U13875">
        <v>855168</v>
      </c>
    </row>
    <row r="13876" spans="1:21" x14ac:dyDescent="0.25">
      <c r="A13876">
        <v>1</v>
      </c>
      <c r="B13876">
        <v>1</v>
      </c>
      <c r="C13876">
        <v>2017</v>
      </c>
      <c r="K13876">
        <v>53</v>
      </c>
      <c r="L13876">
        <v>42</v>
      </c>
      <c r="M13876">
        <v>2</v>
      </c>
      <c r="N13876">
        <v>2017</v>
      </c>
      <c r="O13876">
        <v>4</v>
      </c>
      <c r="P13876">
        <v>2202530401</v>
      </c>
      <c r="T13876">
        <v>2</v>
      </c>
      <c r="U13876">
        <v>584030</v>
      </c>
    </row>
    <row r="13877" spans="1:21" x14ac:dyDescent="0.25">
      <c r="A13877">
        <v>1</v>
      </c>
      <c r="B13877">
        <v>1</v>
      </c>
      <c r="C13877">
        <v>2017</v>
      </c>
      <c r="K13877">
        <v>53</v>
      </c>
      <c r="L13877">
        <v>41</v>
      </c>
      <c r="M13877">
        <v>2</v>
      </c>
      <c r="N13877">
        <v>2017</v>
      </c>
      <c r="O13877">
        <v>4</v>
      </c>
      <c r="P13877">
        <v>2202530401</v>
      </c>
      <c r="T13877">
        <v>2</v>
      </c>
      <c r="U13877">
        <v>824362</v>
      </c>
    </row>
    <row r="13878" spans="1:21" x14ac:dyDescent="0.25">
      <c r="A13878">
        <v>1</v>
      </c>
      <c r="B13878">
        <v>1</v>
      </c>
      <c r="C13878">
        <v>2017</v>
      </c>
      <c r="K13878">
        <v>52</v>
      </c>
      <c r="L13878">
        <v>47</v>
      </c>
      <c r="M13878">
        <v>2</v>
      </c>
      <c r="N13878">
        <v>2017</v>
      </c>
      <c r="O13878">
        <v>4</v>
      </c>
      <c r="P13878">
        <v>2202520401</v>
      </c>
      <c r="T13878">
        <v>2</v>
      </c>
      <c r="U13878">
        <v>6293190</v>
      </c>
    </row>
    <row r="13879" spans="1:21" x14ac:dyDescent="0.25">
      <c r="A13879">
        <v>1</v>
      </c>
      <c r="B13879">
        <v>1</v>
      </c>
      <c r="C13879">
        <v>2017</v>
      </c>
      <c r="K13879">
        <v>52</v>
      </c>
      <c r="L13879">
        <v>46</v>
      </c>
      <c r="M13879">
        <v>2</v>
      </c>
      <c r="N13879">
        <v>2017</v>
      </c>
      <c r="O13879">
        <v>4</v>
      </c>
      <c r="P13879">
        <v>2202520401</v>
      </c>
      <c r="T13879">
        <v>2</v>
      </c>
      <c r="U13879">
        <v>8092730</v>
      </c>
    </row>
    <row r="13880" spans="1:21" x14ac:dyDescent="0.25">
      <c r="A13880">
        <v>1</v>
      </c>
      <c r="B13880">
        <v>1</v>
      </c>
      <c r="C13880">
        <v>2017</v>
      </c>
      <c r="K13880">
        <v>52</v>
      </c>
      <c r="L13880">
        <v>42</v>
      </c>
      <c r="M13880">
        <v>2</v>
      </c>
      <c r="N13880">
        <v>2017</v>
      </c>
      <c r="O13880">
        <v>4</v>
      </c>
      <c r="P13880">
        <v>2202520401</v>
      </c>
      <c r="T13880">
        <v>2</v>
      </c>
      <c r="U13880">
        <v>10009800</v>
      </c>
    </row>
    <row r="13881" spans="1:21" x14ac:dyDescent="0.25">
      <c r="A13881">
        <v>1</v>
      </c>
      <c r="B13881">
        <v>1</v>
      </c>
      <c r="C13881">
        <v>2017</v>
      </c>
      <c r="K13881">
        <v>52</v>
      </c>
      <c r="L13881">
        <v>41</v>
      </c>
      <c r="M13881">
        <v>2</v>
      </c>
      <c r="N13881">
        <v>2017</v>
      </c>
      <c r="O13881">
        <v>4</v>
      </c>
      <c r="P13881">
        <v>2202520401</v>
      </c>
      <c r="T13881">
        <v>2</v>
      </c>
      <c r="U13881">
        <v>10946400</v>
      </c>
    </row>
    <row r="13882" spans="1:21" x14ac:dyDescent="0.25">
      <c r="A13882">
        <v>1</v>
      </c>
      <c r="B13882">
        <v>1</v>
      </c>
      <c r="C13882">
        <v>2017</v>
      </c>
      <c r="K13882">
        <v>51</v>
      </c>
      <c r="L13882">
        <v>47</v>
      </c>
      <c r="M13882">
        <v>2</v>
      </c>
      <c r="N13882">
        <v>2017</v>
      </c>
      <c r="O13882">
        <v>4</v>
      </c>
      <c r="P13882">
        <v>2202510401</v>
      </c>
      <c r="T13882">
        <v>2</v>
      </c>
      <c r="U13882">
        <v>2392040</v>
      </c>
    </row>
    <row r="13883" spans="1:21" x14ac:dyDescent="0.25">
      <c r="A13883">
        <v>1</v>
      </c>
      <c r="B13883">
        <v>1</v>
      </c>
      <c r="C13883">
        <v>2017</v>
      </c>
      <c r="K13883">
        <v>51</v>
      </c>
      <c r="L13883">
        <v>46</v>
      </c>
      <c r="M13883">
        <v>2</v>
      </c>
      <c r="N13883">
        <v>2017</v>
      </c>
      <c r="O13883">
        <v>4</v>
      </c>
      <c r="P13883">
        <v>2202510401</v>
      </c>
      <c r="T13883">
        <v>2</v>
      </c>
      <c r="U13883">
        <v>65171.1</v>
      </c>
    </row>
    <row r="13884" spans="1:21" x14ac:dyDescent="0.25">
      <c r="A13884">
        <v>1</v>
      </c>
      <c r="B13884">
        <v>1</v>
      </c>
      <c r="C13884">
        <v>2017</v>
      </c>
      <c r="K13884">
        <v>43</v>
      </c>
      <c r="L13884">
        <v>47</v>
      </c>
      <c r="M13884">
        <v>2</v>
      </c>
      <c r="N13884">
        <v>2017</v>
      </c>
      <c r="O13884">
        <v>4</v>
      </c>
      <c r="P13884">
        <v>2202430401</v>
      </c>
      <c r="T13884">
        <v>2</v>
      </c>
      <c r="U13884">
        <v>104215</v>
      </c>
    </row>
    <row r="13885" spans="1:21" x14ac:dyDescent="0.25">
      <c r="A13885">
        <v>1</v>
      </c>
      <c r="B13885">
        <v>1</v>
      </c>
      <c r="C13885">
        <v>2017</v>
      </c>
      <c r="K13885">
        <v>43</v>
      </c>
      <c r="L13885">
        <v>46</v>
      </c>
      <c r="M13885">
        <v>2</v>
      </c>
      <c r="N13885">
        <v>2017</v>
      </c>
      <c r="O13885">
        <v>4</v>
      </c>
      <c r="P13885">
        <v>2202430401</v>
      </c>
      <c r="T13885">
        <v>2</v>
      </c>
      <c r="U13885">
        <v>2157530</v>
      </c>
    </row>
    <row r="13886" spans="1:21" x14ac:dyDescent="0.25">
      <c r="A13886">
        <v>1</v>
      </c>
      <c r="B13886">
        <v>1</v>
      </c>
      <c r="C13886">
        <v>2017</v>
      </c>
      <c r="K13886">
        <v>43</v>
      </c>
      <c r="L13886">
        <v>42</v>
      </c>
      <c r="M13886">
        <v>2</v>
      </c>
      <c r="N13886">
        <v>2017</v>
      </c>
      <c r="O13886">
        <v>4</v>
      </c>
      <c r="P13886">
        <v>2202430401</v>
      </c>
      <c r="T13886">
        <v>2</v>
      </c>
      <c r="U13886">
        <v>16240.2</v>
      </c>
    </row>
    <row r="13887" spans="1:21" x14ac:dyDescent="0.25">
      <c r="A13887">
        <v>1</v>
      </c>
      <c r="B13887">
        <v>1</v>
      </c>
      <c r="C13887">
        <v>2017</v>
      </c>
      <c r="K13887">
        <v>43</v>
      </c>
      <c r="L13887">
        <v>41</v>
      </c>
      <c r="M13887">
        <v>2</v>
      </c>
      <c r="N13887">
        <v>2017</v>
      </c>
      <c r="O13887">
        <v>4</v>
      </c>
      <c r="P13887">
        <v>2202430401</v>
      </c>
      <c r="T13887">
        <v>2</v>
      </c>
      <c r="U13887">
        <v>24499.4</v>
      </c>
    </row>
    <row r="13888" spans="1:21" x14ac:dyDescent="0.25">
      <c r="A13888">
        <v>1</v>
      </c>
      <c r="B13888">
        <v>1</v>
      </c>
      <c r="C13888">
        <v>2017</v>
      </c>
      <c r="K13888">
        <v>42</v>
      </c>
      <c r="L13888">
        <v>48</v>
      </c>
      <c r="M13888">
        <v>2</v>
      </c>
      <c r="N13888">
        <v>2017</v>
      </c>
      <c r="O13888">
        <v>4</v>
      </c>
      <c r="P13888">
        <v>2202420401</v>
      </c>
      <c r="T13888">
        <v>2</v>
      </c>
      <c r="U13888">
        <v>961100</v>
      </c>
    </row>
    <row r="13889" spans="1:21" x14ac:dyDescent="0.25">
      <c r="A13889">
        <v>1</v>
      </c>
      <c r="B13889">
        <v>1</v>
      </c>
      <c r="C13889">
        <v>2017</v>
      </c>
      <c r="K13889">
        <v>41</v>
      </c>
      <c r="L13889">
        <v>47</v>
      </c>
      <c r="M13889">
        <v>2</v>
      </c>
      <c r="N13889">
        <v>2017</v>
      </c>
      <c r="O13889">
        <v>4</v>
      </c>
      <c r="P13889">
        <v>2202410401</v>
      </c>
      <c r="T13889">
        <v>2</v>
      </c>
      <c r="U13889">
        <v>282530</v>
      </c>
    </row>
    <row r="13890" spans="1:21" x14ac:dyDescent="0.25">
      <c r="A13890">
        <v>1</v>
      </c>
      <c r="B13890">
        <v>1</v>
      </c>
      <c r="C13890">
        <v>2017</v>
      </c>
      <c r="K13890">
        <v>41</v>
      </c>
      <c r="L13890">
        <v>46</v>
      </c>
      <c r="M13890">
        <v>2</v>
      </c>
      <c r="N13890">
        <v>2017</v>
      </c>
      <c r="O13890">
        <v>4</v>
      </c>
      <c r="P13890">
        <v>2202410401</v>
      </c>
      <c r="T13890">
        <v>2</v>
      </c>
      <c r="U13890">
        <v>50942.7</v>
      </c>
    </row>
    <row r="13891" spans="1:21" x14ac:dyDescent="0.25">
      <c r="A13891">
        <v>1</v>
      </c>
      <c r="B13891">
        <v>1</v>
      </c>
      <c r="C13891">
        <v>2017</v>
      </c>
      <c r="K13891">
        <v>41</v>
      </c>
      <c r="L13891">
        <v>42</v>
      </c>
      <c r="M13891">
        <v>2</v>
      </c>
      <c r="N13891">
        <v>2017</v>
      </c>
      <c r="O13891">
        <v>4</v>
      </c>
      <c r="P13891">
        <v>2202410401</v>
      </c>
      <c r="T13891">
        <v>2</v>
      </c>
      <c r="U13891">
        <v>8399.5499999999993</v>
      </c>
    </row>
    <row r="13892" spans="1:21" x14ac:dyDescent="0.25">
      <c r="A13892">
        <v>1</v>
      </c>
      <c r="B13892">
        <v>1</v>
      </c>
      <c r="C13892">
        <v>2017</v>
      </c>
      <c r="K13892">
        <v>41</v>
      </c>
      <c r="L13892">
        <v>41</v>
      </c>
      <c r="M13892">
        <v>2</v>
      </c>
      <c r="N13892">
        <v>2017</v>
      </c>
      <c r="O13892">
        <v>4</v>
      </c>
      <c r="P13892">
        <v>2202410401</v>
      </c>
      <c r="T13892">
        <v>2</v>
      </c>
      <c r="U13892">
        <v>77886.7</v>
      </c>
    </row>
    <row r="13893" spans="1:21" x14ac:dyDescent="0.25">
      <c r="A13893">
        <v>1</v>
      </c>
      <c r="B13893">
        <v>1</v>
      </c>
      <c r="C13893">
        <v>2017</v>
      </c>
      <c r="K13893">
        <v>32</v>
      </c>
      <c r="L13893">
        <v>40</v>
      </c>
      <c r="M13893">
        <v>2</v>
      </c>
      <c r="N13893">
        <v>2017</v>
      </c>
      <c r="O13893">
        <v>4</v>
      </c>
      <c r="P13893">
        <v>2202320401</v>
      </c>
      <c r="T13893">
        <v>2</v>
      </c>
      <c r="U13893">
        <v>3262410</v>
      </c>
    </row>
    <row r="13894" spans="1:21" x14ac:dyDescent="0.25">
      <c r="A13894">
        <v>1</v>
      </c>
      <c r="B13894">
        <v>1</v>
      </c>
      <c r="C13894">
        <v>2017</v>
      </c>
      <c r="K13894">
        <v>32</v>
      </c>
      <c r="L13894">
        <v>30</v>
      </c>
      <c r="M13894">
        <v>2</v>
      </c>
      <c r="N13894">
        <v>2017</v>
      </c>
      <c r="O13894">
        <v>4</v>
      </c>
      <c r="P13894">
        <v>2202320401</v>
      </c>
      <c r="T13894">
        <v>2</v>
      </c>
      <c r="U13894">
        <v>2626760</v>
      </c>
    </row>
    <row r="13895" spans="1:21" x14ac:dyDescent="0.25">
      <c r="A13895">
        <v>1</v>
      </c>
      <c r="B13895">
        <v>1</v>
      </c>
      <c r="C13895">
        <v>2017</v>
      </c>
      <c r="K13895">
        <v>31</v>
      </c>
      <c r="L13895">
        <v>40</v>
      </c>
      <c r="M13895">
        <v>2</v>
      </c>
      <c r="N13895">
        <v>2017</v>
      </c>
      <c r="O13895">
        <v>4</v>
      </c>
      <c r="P13895">
        <v>2202310401</v>
      </c>
      <c r="T13895">
        <v>2</v>
      </c>
      <c r="U13895">
        <v>5902950</v>
      </c>
    </row>
    <row r="13896" spans="1:21" x14ac:dyDescent="0.25">
      <c r="A13896">
        <v>1</v>
      </c>
      <c r="B13896">
        <v>1</v>
      </c>
      <c r="C13896">
        <v>2017</v>
      </c>
      <c r="K13896">
        <v>31</v>
      </c>
      <c r="L13896">
        <v>30</v>
      </c>
      <c r="M13896">
        <v>2</v>
      </c>
      <c r="N13896">
        <v>2017</v>
      </c>
      <c r="O13896">
        <v>4</v>
      </c>
      <c r="P13896">
        <v>2202310401</v>
      </c>
      <c r="T13896">
        <v>2</v>
      </c>
      <c r="U13896">
        <v>2902540</v>
      </c>
    </row>
    <row r="13897" spans="1:21" x14ac:dyDescent="0.25">
      <c r="A13897">
        <v>1</v>
      </c>
      <c r="B13897">
        <v>1</v>
      </c>
      <c r="C13897">
        <v>2017</v>
      </c>
      <c r="K13897">
        <v>21</v>
      </c>
      <c r="L13897">
        <v>20</v>
      </c>
      <c r="M13897">
        <v>2</v>
      </c>
      <c r="N13897">
        <v>2017</v>
      </c>
      <c r="O13897">
        <v>4</v>
      </c>
      <c r="P13897">
        <v>2202210401</v>
      </c>
      <c r="T13897">
        <v>2</v>
      </c>
      <c r="U13897">
        <v>6560650</v>
      </c>
    </row>
    <row r="13898" spans="1:21" x14ac:dyDescent="0.25">
      <c r="A13898">
        <v>1</v>
      </c>
      <c r="B13898">
        <v>1</v>
      </c>
      <c r="C13898">
        <v>2017</v>
      </c>
      <c r="K13898">
        <v>62</v>
      </c>
      <c r="L13898">
        <v>47</v>
      </c>
      <c r="M13898">
        <v>2</v>
      </c>
      <c r="N13898">
        <v>2016</v>
      </c>
      <c r="O13898">
        <v>4</v>
      </c>
      <c r="P13898">
        <v>2202620401</v>
      </c>
      <c r="T13898">
        <v>2</v>
      </c>
      <c r="U13898">
        <v>49245800</v>
      </c>
    </row>
    <row r="13899" spans="1:21" x14ac:dyDescent="0.25">
      <c r="A13899">
        <v>1</v>
      </c>
      <c r="B13899">
        <v>1</v>
      </c>
      <c r="C13899">
        <v>2017</v>
      </c>
      <c r="K13899">
        <v>62</v>
      </c>
      <c r="L13899">
        <v>46</v>
      </c>
      <c r="M13899">
        <v>2</v>
      </c>
      <c r="N13899">
        <v>2016</v>
      </c>
      <c r="O13899">
        <v>4</v>
      </c>
      <c r="P13899">
        <v>2202620401</v>
      </c>
      <c r="T13899">
        <v>2</v>
      </c>
      <c r="U13899">
        <v>2114360</v>
      </c>
    </row>
    <row r="13900" spans="1:21" x14ac:dyDescent="0.25">
      <c r="A13900">
        <v>1</v>
      </c>
      <c r="B13900">
        <v>1</v>
      </c>
      <c r="C13900">
        <v>2017</v>
      </c>
      <c r="K13900">
        <v>61</v>
      </c>
      <c r="L13900">
        <v>47</v>
      </c>
      <c r="M13900">
        <v>2</v>
      </c>
      <c r="N13900">
        <v>2016</v>
      </c>
      <c r="O13900">
        <v>4</v>
      </c>
      <c r="P13900">
        <v>2202610401</v>
      </c>
      <c r="T13900">
        <v>2</v>
      </c>
      <c r="U13900">
        <v>18501500</v>
      </c>
    </row>
    <row r="13901" spans="1:21" x14ac:dyDescent="0.25">
      <c r="A13901">
        <v>1</v>
      </c>
      <c r="B13901">
        <v>1</v>
      </c>
      <c r="C13901">
        <v>2017</v>
      </c>
      <c r="K13901">
        <v>61</v>
      </c>
      <c r="L13901">
        <v>46</v>
      </c>
      <c r="M13901">
        <v>2</v>
      </c>
      <c r="N13901">
        <v>2016</v>
      </c>
      <c r="O13901">
        <v>4</v>
      </c>
      <c r="P13901">
        <v>2202610401</v>
      </c>
      <c r="T13901">
        <v>2</v>
      </c>
      <c r="U13901">
        <v>5801590</v>
      </c>
    </row>
    <row r="13902" spans="1:21" x14ac:dyDescent="0.25">
      <c r="A13902">
        <v>1</v>
      </c>
      <c r="B13902">
        <v>1</v>
      </c>
      <c r="C13902">
        <v>2017</v>
      </c>
      <c r="K13902">
        <v>54</v>
      </c>
      <c r="L13902">
        <v>47</v>
      </c>
      <c r="M13902">
        <v>2</v>
      </c>
      <c r="N13902">
        <v>2016</v>
      </c>
      <c r="O13902">
        <v>4</v>
      </c>
      <c r="P13902">
        <v>2202540401</v>
      </c>
      <c r="T13902">
        <v>2</v>
      </c>
      <c r="U13902">
        <v>20853.2</v>
      </c>
    </row>
    <row r="13903" spans="1:21" x14ac:dyDescent="0.25">
      <c r="A13903">
        <v>1</v>
      </c>
      <c r="B13903">
        <v>1</v>
      </c>
      <c r="C13903">
        <v>2017</v>
      </c>
      <c r="K13903">
        <v>54</v>
      </c>
      <c r="L13903">
        <v>46</v>
      </c>
      <c r="M13903">
        <v>2</v>
      </c>
      <c r="N13903">
        <v>2016</v>
      </c>
      <c r="O13903">
        <v>4</v>
      </c>
      <c r="P13903">
        <v>2202540401</v>
      </c>
      <c r="T13903">
        <v>2</v>
      </c>
      <c r="U13903">
        <v>160308</v>
      </c>
    </row>
    <row r="13904" spans="1:21" x14ac:dyDescent="0.25">
      <c r="A13904">
        <v>1</v>
      </c>
      <c r="B13904">
        <v>1</v>
      </c>
      <c r="C13904">
        <v>2017</v>
      </c>
      <c r="K13904">
        <v>54</v>
      </c>
      <c r="L13904">
        <v>42</v>
      </c>
      <c r="M13904">
        <v>2</v>
      </c>
      <c r="N13904">
        <v>2016</v>
      </c>
      <c r="O13904">
        <v>4</v>
      </c>
      <c r="P13904">
        <v>2202540401</v>
      </c>
      <c r="T13904">
        <v>2</v>
      </c>
      <c r="U13904">
        <v>212186</v>
      </c>
    </row>
    <row r="13905" spans="1:21" x14ac:dyDescent="0.25">
      <c r="A13905">
        <v>1</v>
      </c>
      <c r="B13905">
        <v>1</v>
      </c>
      <c r="C13905">
        <v>2017</v>
      </c>
      <c r="K13905">
        <v>54</v>
      </c>
      <c r="L13905">
        <v>41</v>
      </c>
      <c r="M13905">
        <v>2</v>
      </c>
      <c r="N13905">
        <v>2016</v>
      </c>
      <c r="O13905">
        <v>4</v>
      </c>
      <c r="P13905">
        <v>2202540401</v>
      </c>
      <c r="T13905">
        <v>2</v>
      </c>
      <c r="U13905">
        <v>145238</v>
      </c>
    </row>
    <row r="13906" spans="1:21" x14ac:dyDescent="0.25">
      <c r="A13906">
        <v>1</v>
      </c>
      <c r="B13906">
        <v>1</v>
      </c>
      <c r="C13906">
        <v>2017</v>
      </c>
      <c r="K13906">
        <v>53</v>
      </c>
      <c r="L13906">
        <v>47</v>
      </c>
      <c r="M13906">
        <v>2</v>
      </c>
      <c r="N13906">
        <v>2016</v>
      </c>
      <c r="O13906">
        <v>4</v>
      </c>
      <c r="P13906">
        <v>2202530401</v>
      </c>
      <c r="T13906">
        <v>2</v>
      </c>
      <c r="U13906">
        <v>849503</v>
      </c>
    </row>
    <row r="13907" spans="1:21" x14ac:dyDescent="0.25">
      <c r="A13907">
        <v>1</v>
      </c>
      <c r="B13907">
        <v>1</v>
      </c>
      <c r="C13907">
        <v>2017</v>
      </c>
      <c r="K13907">
        <v>53</v>
      </c>
      <c r="L13907">
        <v>46</v>
      </c>
      <c r="M13907">
        <v>2</v>
      </c>
      <c r="N13907">
        <v>2016</v>
      </c>
      <c r="O13907">
        <v>4</v>
      </c>
      <c r="P13907">
        <v>2202530401</v>
      </c>
      <c r="T13907">
        <v>2</v>
      </c>
      <c r="U13907">
        <v>845034</v>
      </c>
    </row>
    <row r="13908" spans="1:21" x14ac:dyDescent="0.25">
      <c r="A13908">
        <v>1</v>
      </c>
      <c r="B13908">
        <v>1</v>
      </c>
      <c r="C13908">
        <v>2017</v>
      </c>
      <c r="K13908">
        <v>53</v>
      </c>
      <c r="L13908">
        <v>42</v>
      </c>
      <c r="M13908">
        <v>2</v>
      </c>
      <c r="N13908">
        <v>2016</v>
      </c>
      <c r="O13908">
        <v>4</v>
      </c>
      <c r="P13908">
        <v>2202530401</v>
      </c>
      <c r="T13908">
        <v>2</v>
      </c>
      <c r="U13908">
        <v>577109</v>
      </c>
    </row>
    <row r="13909" spans="1:21" x14ac:dyDescent="0.25">
      <c r="A13909">
        <v>1</v>
      </c>
      <c r="B13909">
        <v>1</v>
      </c>
      <c r="C13909">
        <v>2017</v>
      </c>
      <c r="K13909">
        <v>53</v>
      </c>
      <c r="L13909">
        <v>41</v>
      </c>
      <c r="M13909">
        <v>2</v>
      </c>
      <c r="N13909">
        <v>2016</v>
      </c>
      <c r="O13909">
        <v>4</v>
      </c>
      <c r="P13909">
        <v>2202530401</v>
      </c>
      <c r="T13909">
        <v>2</v>
      </c>
      <c r="U13909">
        <v>814593</v>
      </c>
    </row>
    <row r="13910" spans="1:21" x14ac:dyDescent="0.25">
      <c r="A13910">
        <v>1</v>
      </c>
      <c r="B13910">
        <v>1</v>
      </c>
      <c r="C13910">
        <v>2017</v>
      </c>
      <c r="K13910">
        <v>52</v>
      </c>
      <c r="L13910">
        <v>47</v>
      </c>
      <c r="M13910">
        <v>2</v>
      </c>
      <c r="N13910">
        <v>2016</v>
      </c>
      <c r="O13910">
        <v>4</v>
      </c>
      <c r="P13910">
        <v>2202520401</v>
      </c>
      <c r="T13910">
        <v>2</v>
      </c>
      <c r="U13910">
        <v>6232840</v>
      </c>
    </row>
    <row r="13911" spans="1:21" x14ac:dyDescent="0.25">
      <c r="A13911">
        <v>1</v>
      </c>
      <c r="B13911">
        <v>1</v>
      </c>
      <c r="C13911">
        <v>2017</v>
      </c>
      <c r="K13911">
        <v>52</v>
      </c>
      <c r="L13911">
        <v>46</v>
      </c>
      <c r="M13911">
        <v>2</v>
      </c>
      <c r="N13911">
        <v>2016</v>
      </c>
      <c r="O13911">
        <v>4</v>
      </c>
      <c r="P13911">
        <v>2202520401</v>
      </c>
      <c r="T13911">
        <v>2</v>
      </c>
      <c r="U13911">
        <v>8015120</v>
      </c>
    </row>
    <row r="13912" spans="1:21" x14ac:dyDescent="0.25">
      <c r="A13912">
        <v>1</v>
      </c>
      <c r="B13912">
        <v>1</v>
      </c>
      <c r="C13912">
        <v>2017</v>
      </c>
      <c r="K13912">
        <v>52</v>
      </c>
      <c r="L13912">
        <v>42</v>
      </c>
      <c r="M13912">
        <v>2</v>
      </c>
      <c r="N13912">
        <v>2016</v>
      </c>
      <c r="O13912">
        <v>4</v>
      </c>
      <c r="P13912">
        <v>2202520401</v>
      </c>
      <c r="T13912">
        <v>2</v>
      </c>
      <c r="U13912">
        <v>9913810</v>
      </c>
    </row>
    <row r="13913" spans="1:21" x14ac:dyDescent="0.25">
      <c r="A13913">
        <v>1</v>
      </c>
      <c r="B13913">
        <v>1</v>
      </c>
      <c r="C13913">
        <v>2017</v>
      </c>
      <c r="K13913">
        <v>52</v>
      </c>
      <c r="L13913">
        <v>41</v>
      </c>
      <c r="M13913">
        <v>2</v>
      </c>
      <c r="N13913">
        <v>2016</v>
      </c>
      <c r="O13913">
        <v>4</v>
      </c>
      <c r="P13913">
        <v>2202520401</v>
      </c>
      <c r="T13913">
        <v>2</v>
      </c>
      <c r="U13913">
        <v>10841400</v>
      </c>
    </row>
    <row r="13914" spans="1:21" x14ac:dyDescent="0.25">
      <c r="A13914">
        <v>1</v>
      </c>
      <c r="B13914">
        <v>1</v>
      </c>
      <c r="C13914">
        <v>2017</v>
      </c>
      <c r="K13914">
        <v>51</v>
      </c>
      <c r="L13914">
        <v>47</v>
      </c>
      <c r="M13914">
        <v>2</v>
      </c>
      <c r="N13914">
        <v>2016</v>
      </c>
      <c r="O13914">
        <v>4</v>
      </c>
      <c r="P13914">
        <v>2202510401</v>
      </c>
      <c r="T13914">
        <v>2</v>
      </c>
      <c r="U13914">
        <v>2360370</v>
      </c>
    </row>
    <row r="13915" spans="1:21" x14ac:dyDescent="0.25">
      <c r="A13915">
        <v>1</v>
      </c>
      <c r="B13915">
        <v>1</v>
      </c>
      <c r="C13915">
        <v>2017</v>
      </c>
      <c r="K13915">
        <v>51</v>
      </c>
      <c r="L13915">
        <v>46</v>
      </c>
      <c r="M13915">
        <v>2</v>
      </c>
      <c r="N13915">
        <v>2016</v>
      </c>
      <c r="O13915">
        <v>4</v>
      </c>
      <c r="P13915">
        <v>2202510401</v>
      </c>
      <c r="T13915">
        <v>2</v>
      </c>
      <c r="U13915">
        <v>64308.3</v>
      </c>
    </row>
    <row r="13916" spans="1:21" x14ac:dyDescent="0.25">
      <c r="A13916">
        <v>1</v>
      </c>
      <c r="B13916">
        <v>1</v>
      </c>
      <c r="C13916">
        <v>2017</v>
      </c>
      <c r="K13916">
        <v>43</v>
      </c>
      <c r="L13916">
        <v>47</v>
      </c>
      <c r="M13916">
        <v>2</v>
      </c>
      <c r="N13916">
        <v>2016</v>
      </c>
      <c r="O13916">
        <v>4</v>
      </c>
      <c r="P13916">
        <v>2202430401</v>
      </c>
      <c r="T13916">
        <v>2</v>
      </c>
      <c r="U13916">
        <v>103102</v>
      </c>
    </row>
    <row r="13917" spans="1:21" x14ac:dyDescent="0.25">
      <c r="A13917">
        <v>1</v>
      </c>
      <c r="B13917">
        <v>1</v>
      </c>
      <c r="C13917">
        <v>2017</v>
      </c>
      <c r="K13917">
        <v>43</v>
      </c>
      <c r="L13917">
        <v>46</v>
      </c>
      <c r="M13917">
        <v>2</v>
      </c>
      <c r="N13917">
        <v>2016</v>
      </c>
      <c r="O13917">
        <v>4</v>
      </c>
      <c r="P13917">
        <v>2202430401</v>
      </c>
      <c r="T13917">
        <v>2</v>
      </c>
      <c r="U13917">
        <v>2134470</v>
      </c>
    </row>
    <row r="13918" spans="1:21" x14ac:dyDescent="0.25">
      <c r="A13918">
        <v>1</v>
      </c>
      <c r="B13918">
        <v>1</v>
      </c>
      <c r="C13918">
        <v>2017</v>
      </c>
      <c r="K13918">
        <v>43</v>
      </c>
      <c r="L13918">
        <v>42</v>
      </c>
      <c r="M13918">
        <v>2</v>
      </c>
      <c r="N13918">
        <v>2016</v>
      </c>
      <c r="O13918">
        <v>4</v>
      </c>
      <c r="P13918">
        <v>2202430401</v>
      </c>
      <c r="T13918">
        <v>2</v>
      </c>
      <c r="U13918">
        <v>16066.6</v>
      </c>
    </row>
    <row r="13919" spans="1:21" x14ac:dyDescent="0.25">
      <c r="A13919">
        <v>1</v>
      </c>
      <c r="B13919">
        <v>1</v>
      </c>
      <c r="C13919">
        <v>2017</v>
      </c>
      <c r="K13919">
        <v>43</v>
      </c>
      <c r="L13919">
        <v>41</v>
      </c>
      <c r="M13919">
        <v>2</v>
      </c>
      <c r="N13919">
        <v>2016</v>
      </c>
      <c r="O13919">
        <v>4</v>
      </c>
      <c r="P13919">
        <v>2202430401</v>
      </c>
      <c r="T13919">
        <v>2</v>
      </c>
      <c r="U13919">
        <v>24237.599999999999</v>
      </c>
    </row>
    <row r="13920" spans="1:21" x14ac:dyDescent="0.25">
      <c r="A13920">
        <v>1</v>
      </c>
      <c r="B13920">
        <v>1</v>
      </c>
      <c r="C13920">
        <v>2017</v>
      </c>
      <c r="K13920">
        <v>42</v>
      </c>
      <c r="L13920">
        <v>48</v>
      </c>
      <c r="M13920">
        <v>2</v>
      </c>
      <c r="N13920">
        <v>2016</v>
      </c>
      <c r="O13920">
        <v>4</v>
      </c>
      <c r="P13920">
        <v>2202420401</v>
      </c>
      <c r="T13920">
        <v>2</v>
      </c>
      <c r="U13920">
        <v>920533</v>
      </c>
    </row>
    <row r="13921" spans="1:21" x14ac:dyDescent="0.25">
      <c r="A13921">
        <v>1</v>
      </c>
      <c r="B13921">
        <v>1</v>
      </c>
      <c r="C13921">
        <v>2017</v>
      </c>
      <c r="K13921">
        <v>41</v>
      </c>
      <c r="L13921">
        <v>47</v>
      </c>
      <c r="M13921">
        <v>2</v>
      </c>
      <c r="N13921">
        <v>2016</v>
      </c>
      <c r="O13921">
        <v>4</v>
      </c>
      <c r="P13921">
        <v>2202410401</v>
      </c>
      <c r="T13921">
        <v>2</v>
      </c>
      <c r="U13921">
        <v>279484</v>
      </c>
    </row>
    <row r="13922" spans="1:21" x14ac:dyDescent="0.25">
      <c r="A13922">
        <v>1</v>
      </c>
      <c r="B13922">
        <v>1</v>
      </c>
      <c r="C13922">
        <v>2017</v>
      </c>
      <c r="K13922">
        <v>41</v>
      </c>
      <c r="L13922">
        <v>46</v>
      </c>
      <c r="M13922">
        <v>2</v>
      </c>
      <c r="N13922">
        <v>2016</v>
      </c>
      <c r="O13922">
        <v>4</v>
      </c>
      <c r="P13922">
        <v>2202410401</v>
      </c>
      <c r="T13922">
        <v>2</v>
      </c>
      <c r="U13922">
        <v>50393.5</v>
      </c>
    </row>
    <row r="13923" spans="1:21" x14ac:dyDescent="0.25">
      <c r="A13923">
        <v>1</v>
      </c>
      <c r="B13923">
        <v>1</v>
      </c>
      <c r="C13923">
        <v>2017</v>
      </c>
      <c r="K13923">
        <v>41</v>
      </c>
      <c r="L13923">
        <v>42</v>
      </c>
      <c r="M13923">
        <v>2</v>
      </c>
      <c r="N13923">
        <v>2016</v>
      </c>
      <c r="O13923">
        <v>4</v>
      </c>
      <c r="P13923">
        <v>2202410401</v>
      </c>
      <c r="T13923">
        <v>2</v>
      </c>
      <c r="U13923">
        <v>8308.99</v>
      </c>
    </row>
    <row r="13924" spans="1:21" x14ac:dyDescent="0.25">
      <c r="A13924">
        <v>1</v>
      </c>
      <c r="B13924">
        <v>1</v>
      </c>
      <c r="C13924">
        <v>2017</v>
      </c>
      <c r="K13924">
        <v>41</v>
      </c>
      <c r="L13924">
        <v>41</v>
      </c>
      <c r="M13924">
        <v>2</v>
      </c>
      <c r="N13924">
        <v>2016</v>
      </c>
      <c r="O13924">
        <v>4</v>
      </c>
      <c r="P13924">
        <v>2202410401</v>
      </c>
      <c r="T13924">
        <v>2</v>
      </c>
      <c r="U13924">
        <v>77047</v>
      </c>
    </row>
    <row r="13925" spans="1:21" x14ac:dyDescent="0.25">
      <c r="A13925">
        <v>1</v>
      </c>
      <c r="B13925">
        <v>1</v>
      </c>
      <c r="C13925">
        <v>2017</v>
      </c>
      <c r="K13925">
        <v>32</v>
      </c>
      <c r="L13925">
        <v>40</v>
      </c>
      <c r="M13925">
        <v>2</v>
      </c>
      <c r="N13925">
        <v>2016</v>
      </c>
      <c r="O13925">
        <v>4</v>
      </c>
      <c r="P13925">
        <v>2202320401</v>
      </c>
      <c r="T13925">
        <v>2</v>
      </c>
      <c r="U13925">
        <v>3175500</v>
      </c>
    </row>
    <row r="13926" spans="1:21" x14ac:dyDescent="0.25">
      <c r="A13926">
        <v>1</v>
      </c>
      <c r="B13926">
        <v>1</v>
      </c>
      <c r="C13926">
        <v>2017</v>
      </c>
      <c r="K13926">
        <v>32</v>
      </c>
      <c r="L13926">
        <v>30</v>
      </c>
      <c r="M13926">
        <v>2</v>
      </c>
      <c r="N13926">
        <v>2016</v>
      </c>
      <c r="O13926">
        <v>4</v>
      </c>
      <c r="P13926">
        <v>2202320401</v>
      </c>
      <c r="T13926">
        <v>2</v>
      </c>
      <c r="U13926">
        <v>2556790</v>
      </c>
    </row>
    <row r="13927" spans="1:21" x14ac:dyDescent="0.25">
      <c r="A13927">
        <v>1</v>
      </c>
      <c r="B13927">
        <v>1</v>
      </c>
      <c r="C13927">
        <v>2017</v>
      </c>
      <c r="K13927">
        <v>31</v>
      </c>
      <c r="L13927">
        <v>40</v>
      </c>
      <c r="M13927">
        <v>2</v>
      </c>
      <c r="N13927">
        <v>2016</v>
      </c>
      <c r="O13927">
        <v>4</v>
      </c>
      <c r="P13927">
        <v>2202310401</v>
      </c>
      <c r="T13927">
        <v>2</v>
      </c>
      <c r="U13927">
        <v>5770120</v>
      </c>
    </row>
    <row r="13928" spans="1:21" x14ac:dyDescent="0.25">
      <c r="A13928">
        <v>1</v>
      </c>
      <c r="B13928">
        <v>1</v>
      </c>
      <c r="C13928">
        <v>2017</v>
      </c>
      <c r="K13928">
        <v>31</v>
      </c>
      <c r="L13928">
        <v>30</v>
      </c>
      <c r="M13928">
        <v>2</v>
      </c>
      <c r="N13928">
        <v>2016</v>
      </c>
      <c r="O13928">
        <v>4</v>
      </c>
      <c r="P13928">
        <v>2202310401</v>
      </c>
      <c r="T13928">
        <v>2</v>
      </c>
      <c r="U13928">
        <v>2837220</v>
      </c>
    </row>
    <row r="13929" spans="1:21" x14ac:dyDescent="0.25">
      <c r="A13929">
        <v>1</v>
      </c>
      <c r="B13929">
        <v>1</v>
      </c>
      <c r="C13929">
        <v>2017</v>
      </c>
      <c r="K13929">
        <v>21</v>
      </c>
      <c r="L13929">
        <v>20</v>
      </c>
      <c r="M13929">
        <v>2</v>
      </c>
      <c r="N13929">
        <v>2016</v>
      </c>
      <c r="O13929">
        <v>4</v>
      </c>
      <c r="P13929">
        <v>2202210401</v>
      </c>
      <c r="T13929">
        <v>2</v>
      </c>
      <c r="U13929">
        <v>6395510</v>
      </c>
    </row>
    <row r="13930" spans="1:21" x14ac:dyDescent="0.25">
      <c r="A13930">
        <v>1</v>
      </c>
      <c r="B13930">
        <v>1</v>
      </c>
      <c r="C13930">
        <v>2017</v>
      </c>
      <c r="K13930">
        <v>62</v>
      </c>
      <c r="L13930">
        <v>47</v>
      </c>
      <c r="M13930">
        <v>2</v>
      </c>
      <c r="N13930">
        <v>2015</v>
      </c>
      <c r="O13930">
        <v>4</v>
      </c>
      <c r="P13930">
        <v>2202620401</v>
      </c>
      <c r="T13930">
        <v>2</v>
      </c>
      <c r="U13930">
        <v>47289800</v>
      </c>
    </row>
    <row r="13931" spans="1:21" x14ac:dyDescent="0.25">
      <c r="A13931">
        <v>1</v>
      </c>
      <c r="B13931">
        <v>1</v>
      </c>
      <c r="C13931">
        <v>2017</v>
      </c>
      <c r="K13931">
        <v>62</v>
      </c>
      <c r="L13931">
        <v>46</v>
      </c>
      <c r="M13931">
        <v>2</v>
      </c>
      <c r="N13931">
        <v>2015</v>
      </c>
      <c r="O13931">
        <v>4</v>
      </c>
      <c r="P13931">
        <v>2202620401</v>
      </c>
      <c r="T13931">
        <v>2</v>
      </c>
      <c r="U13931">
        <v>2030380</v>
      </c>
    </row>
    <row r="13932" spans="1:21" x14ac:dyDescent="0.25">
      <c r="A13932">
        <v>1</v>
      </c>
      <c r="B13932">
        <v>1</v>
      </c>
      <c r="C13932">
        <v>2017</v>
      </c>
      <c r="K13932">
        <v>61</v>
      </c>
      <c r="L13932">
        <v>47</v>
      </c>
      <c r="M13932">
        <v>2</v>
      </c>
      <c r="N13932">
        <v>2015</v>
      </c>
      <c r="O13932">
        <v>4</v>
      </c>
      <c r="P13932">
        <v>2202610401</v>
      </c>
      <c r="T13932">
        <v>2</v>
      </c>
      <c r="U13932">
        <v>17884800</v>
      </c>
    </row>
    <row r="13933" spans="1:21" x14ac:dyDescent="0.25">
      <c r="A13933">
        <v>1</v>
      </c>
      <c r="B13933">
        <v>1</v>
      </c>
      <c r="C13933">
        <v>2017</v>
      </c>
      <c r="K13933">
        <v>61</v>
      </c>
      <c r="L13933">
        <v>46</v>
      </c>
      <c r="M13933">
        <v>2</v>
      </c>
      <c r="N13933">
        <v>2015</v>
      </c>
      <c r="O13933">
        <v>4</v>
      </c>
      <c r="P13933">
        <v>2202610401</v>
      </c>
      <c r="T13933">
        <v>2</v>
      </c>
      <c r="U13933">
        <v>5608210</v>
      </c>
    </row>
    <row r="13934" spans="1:21" x14ac:dyDescent="0.25">
      <c r="A13934">
        <v>1</v>
      </c>
      <c r="B13934">
        <v>1</v>
      </c>
      <c r="C13934">
        <v>2017</v>
      </c>
      <c r="K13934">
        <v>54</v>
      </c>
      <c r="L13934">
        <v>47</v>
      </c>
      <c r="M13934">
        <v>2</v>
      </c>
      <c r="N13934">
        <v>2015</v>
      </c>
      <c r="O13934">
        <v>4</v>
      </c>
      <c r="P13934">
        <v>2202540401</v>
      </c>
      <c r="T13934">
        <v>2</v>
      </c>
      <c r="U13934">
        <v>20018.5</v>
      </c>
    </row>
    <row r="13935" spans="1:21" x14ac:dyDescent="0.25">
      <c r="A13935">
        <v>1</v>
      </c>
      <c r="B13935">
        <v>1</v>
      </c>
      <c r="C13935">
        <v>2017</v>
      </c>
      <c r="K13935">
        <v>54</v>
      </c>
      <c r="L13935">
        <v>46</v>
      </c>
      <c r="M13935">
        <v>2</v>
      </c>
      <c r="N13935">
        <v>2015</v>
      </c>
      <c r="O13935">
        <v>4</v>
      </c>
      <c r="P13935">
        <v>2202540401</v>
      </c>
      <c r="T13935">
        <v>2</v>
      </c>
      <c r="U13935">
        <v>153891</v>
      </c>
    </row>
    <row r="13936" spans="1:21" x14ac:dyDescent="0.25">
      <c r="A13936">
        <v>1</v>
      </c>
      <c r="B13936">
        <v>1</v>
      </c>
      <c r="C13936">
        <v>2017</v>
      </c>
      <c r="K13936">
        <v>54</v>
      </c>
      <c r="L13936">
        <v>42</v>
      </c>
      <c r="M13936">
        <v>2</v>
      </c>
      <c r="N13936">
        <v>2015</v>
      </c>
      <c r="O13936">
        <v>4</v>
      </c>
      <c r="P13936">
        <v>2202540401</v>
      </c>
      <c r="T13936">
        <v>2</v>
      </c>
      <c r="U13936">
        <v>203693</v>
      </c>
    </row>
    <row r="13937" spans="1:21" x14ac:dyDescent="0.25">
      <c r="A13937">
        <v>1</v>
      </c>
      <c r="B13937">
        <v>1</v>
      </c>
      <c r="C13937">
        <v>2017</v>
      </c>
      <c r="K13937">
        <v>54</v>
      </c>
      <c r="L13937">
        <v>41</v>
      </c>
      <c r="M13937">
        <v>2</v>
      </c>
      <c r="N13937">
        <v>2015</v>
      </c>
      <c r="O13937">
        <v>4</v>
      </c>
      <c r="P13937">
        <v>2202540401</v>
      </c>
      <c r="T13937">
        <v>2</v>
      </c>
      <c r="U13937">
        <v>139424</v>
      </c>
    </row>
    <row r="13938" spans="1:21" x14ac:dyDescent="0.25">
      <c r="A13938">
        <v>1</v>
      </c>
      <c r="B13938">
        <v>1</v>
      </c>
      <c r="C13938">
        <v>2017</v>
      </c>
      <c r="K13938">
        <v>53</v>
      </c>
      <c r="L13938">
        <v>47</v>
      </c>
      <c r="M13938">
        <v>2</v>
      </c>
      <c r="N13938">
        <v>2015</v>
      </c>
      <c r="O13938">
        <v>4</v>
      </c>
      <c r="P13938">
        <v>2202530401</v>
      </c>
      <c r="T13938">
        <v>2</v>
      </c>
      <c r="U13938">
        <v>814242</v>
      </c>
    </row>
    <row r="13939" spans="1:21" x14ac:dyDescent="0.25">
      <c r="A13939">
        <v>1</v>
      </c>
      <c r="B13939">
        <v>1</v>
      </c>
      <c r="C13939">
        <v>2017</v>
      </c>
      <c r="K13939">
        <v>53</v>
      </c>
      <c r="L13939">
        <v>46</v>
      </c>
      <c r="M13939">
        <v>2</v>
      </c>
      <c r="N13939">
        <v>2015</v>
      </c>
      <c r="O13939">
        <v>4</v>
      </c>
      <c r="P13939">
        <v>2202530401</v>
      </c>
      <c r="T13939">
        <v>2</v>
      </c>
      <c r="U13939">
        <v>809958</v>
      </c>
    </row>
    <row r="13940" spans="1:21" x14ac:dyDescent="0.25">
      <c r="A13940">
        <v>1</v>
      </c>
      <c r="B13940">
        <v>1</v>
      </c>
      <c r="C13940">
        <v>2017</v>
      </c>
      <c r="K13940">
        <v>53</v>
      </c>
      <c r="L13940">
        <v>42</v>
      </c>
      <c r="M13940">
        <v>2</v>
      </c>
      <c r="N13940">
        <v>2015</v>
      </c>
      <c r="O13940">
        <v>4</v>
      </c>
      <c r="P13940">
        <v>2202530401</v>
      </c>
      <c r="T13940">
        <v>2</v>
      </c>
      <c r="U13940">
        <v>553154</v>
      </c>
    </row>
    <row r="13941" spans="1:21" x14ac:dyDescent="0.25">
      <c r="A13941">
        <v>1</v>
      </c>
      <c r="B13941">
        <v>1</v>
      </c>
      <c r="C13941">
        <v>2017</v>
      </c>
      <c r="K13941">
        <v>53</v>
      </c>
      <c r="L13941">
        <v>41</v>
      </c>
      <c r="M13941">
        <v>2</v>
      </c>
      <c r="N13941">
        <v>2015</v>
      </c>
      <c r="O13941">
        <v>4</v>
      </c>
      <c r="P13941">
        <v>2202530401</v>
      </c>
      <c r="T13941">
        <v>2</v>
      </c>
      <c r="U13941">
        <v>780781</v>
      </c>
    </row>
    <row r="13942" spans="1:21" x14ac:dyDescent="0.25">
      <c r="A13942">
        <v>1</v>
      </c>
      <c r="B13942">
        <v>1</v>
      </c>
      <c r="C13942">
        <v>2017</v>
      </c>
      <c r="K13942">
        <v>52</v>
      </c>
      <c r="L13942">
        <v>47</v>
      </c>
      <c r="M13942">
        <v>2</v>
      </c>
      <c r="N13942">
        <v>2015</v>
      </c>
      <c r="O13942">
        <v>4</v>
      </c>
      <c r="P13942">
        <v>2202520401</v>
      </c>
      <c r="T13942">
        <v>2</v>
      </c>
      <c r="U13942">
        <v>5983680</v>
      </c>
    </row>
    <row r="13943" spans="1:21" x14ac:dyDescent="0.25">
      <c r="A13943">
        <v>1</v>
      </c>
      <c r="B13943">
        <v>1</v>
      </c>
      <c r="C13943">
        <v>2017</v>
      </c>
      <c r="K13943">
        <v>52</v>
      </c>
      <c r="L13943">
        <v>46</v>
      </c>
      <c r="M13943">
        <v>2</v>
      </c>
      <c r="N13943">
        <v>2015</v>
      </c>
      <c r="O13943">
        <v>4</v>
      </c>
      <c r="P13943">
        <v>2202520401</v>
      </c>
      <c r="T13943">
        <v>2</v>
      </c>
      <c r="U13943">
        <v>7694710</v>
      </c>
    </row>
    <row r="13944" spans="1:21" x14ac:dyDescent="0.25">
      <c r="A13944">
        <v>1</v>
      </c>
      <c r="B13944">
        <v>1</v>
      </c>
      <c r="C13944">
        <v>2017</v>
      </c>
      <c r="K13944">
        <v>52</v>
      </c>
      <c r="L13944">
        <v>42</v>
      </c>
      <c r="M13944">
        <v>2</v>
      </c>
      <c r="N13944">
        <v>2015</v>
      </c>
      <c r="O13944">
        <v>4</v>
      </c>
      <c r="P13944">
        <v>2202520401</v>
      </c>
      <c r="T13944">
        <v>2</v>
      </c>
      <c r="U13944">
        <v>9517500</v>
      </c>
    </row>
    <row r="13945" spans="1:21" x14ac:dyDescent="0.25">
      <c r="A13945">
        <v>1</v>
      </c>
      <c r="B13945">
        <v>1</v>
      </c>
      <c r="C13945">
        <v>2017</v>
      </c>
      <c r="K13945">
        <v>52</v>
      </c>
      <c r="L13945">
        <v>41</v>
      </c>
      <c r="M13945">
        <v>2</v>
      </c>
      <c r="N13945">
        <v>2015</v>
      </c>
      <c r="O13945">
        <v>4</v>
      </c>
      <c r="P13945">
        <v>2202520401</v>
      </c>
      <c r="T13945">
        <v>2</v>
      </c>
      <c r="U13945">
        <v>10408000</v>
      </c>
    </row>
    <row r="13946" spans="1:21" x14ac:dyDescent="0.25">
      <c r="A13946">
        <v>1</v>
      </c>
      <c r="B13946">
        <v>1</v>
      </c>
      <c r="C13946">
        <v>2017</v>
      </c>
      <c r="K13946">
        <v>51</v>
      </c>
      <c r="L13946">
        <v>47</v>
      </c>
      <c r="M13946">
        <v>2</v>
      </c>
      <c r="N13946">
        <v>2015</v>
      </c>
      <c r="O13946">
        <v>4</v>
      </c>
      <c r="P13946">
        <v>2202510401</v>
      </c>
      <c r="T13946">
        <v>2</v>
      </c>
      <c r="U13946">
        <v>2259300</v>
      </c>
    </row>
    <row r="13947" spans="1:21" x14ac:dyDescent="0.25">
      <c r="A13947">
        <v>1</v>
      </c>
      <c r="B13947">
        <v>1</v>
      </c>
      <c r="C13947">
        <v>2017</v>
      </c>
      <c r="K13947">
        <v>51</v>
      </c>
      <c r="L13947">
        <v>46</v>
      </c>
      <c r="M13947">
        <v>2</v>
      </c>
      <c r="N13947">
        <v>2015</v>
      </c>
      <c r="O13947">
        <v>4</v>
      </c>
      <c r="P13947">
        <v>2202510401</v>
      </c>
      <c r="T13947">
        <v>2</v>
      </c>
      <c r="U13947">
        <v>61554.6</v>
      </c>
    </row>
    <row r="13948" spans="1:21" x14ac:dyDescent="0.25">
      <c r="A13948">
        <v>1</v>
      </c>
      <c r="B13948">
        <v>1</v>
      </c>
      <c r="C13948">
        <v>2017</v>
      </c>
      <c r="K13948">
        <v>43</v>
      </c>
      <c r="L13948">
        <v>47</v>
      </c>
      <c r="M13948">
        <v>2</v>
      </c>
      <c r="N13948">
        <v>2015</v>
      </c>
      <c r="O13948">
        <v>4</v>
      </c>
      <c r="P13948">
        <v>2202430401</v>
      </c>
      <c r="T13948">
        <v>2</v>
      </c>
      <c r="U13948">
        <v>99176.9</v>
      </c>
    </row>
    <row r="13949" spans="1:21" x14ac:dyDescent="0.25">
      <c r="A13949">
        <v>1</v>
      </c>
      <c r="B13949">
        <v>1</v>
      </c>
      <c r="C13949">
        <v>2017</v>
      </c>
      <c r="K13949">
        <v>43</v>
      </c>
      <c r="L13949">
        <v>46</v>
      </c>
      <c r="M13949">
        <v>2</v>
      </c>
      <c r="N13949">
        <v>2015</v>
      </c>
      <c r="O13949">
        <v>4</v>
      </c>
      <c r="P13949">
        <v>2202430401</v>
      </c>
      <c r="T13949">
        <v>2</v>
      </c>
      <c r="U13949">
        <v>2053220</v>
      </c>
    </row>
    <row r="13950" spans="1:21" x14ac:dyDescent="0.25">
      <c r="A13950">
        <v>1</v>
      </c>
      <c r="B13950">
        <v>1</v>
      </c>
      <c r="C13950">
        <v>2017</v>
      </c>
      <c r="K13950">
        <v>43</v>
      </c>
      <c r="L13950">
        <v>42</v>
      </c>
      <c r="M13950">
        <v>2</v>
      </c>
      <c r="N13950">
        <v>2015</v>
      </c>
      <c r="O13950">
        <v>4</v>
      </c>
      <c r="P13950">
        <v>2202430401</v>
      </c>
      <c r="T13950">
        <v>2</v>
      </c>
      <c r="U13950">
        <v>15455</v>
      </c>
    </row>
    <row r="13951" spans="1:21" x14ac:dyDescent="0.25">
      <c r="A13951">
        <v>1</v>
      </c>
      <c r="B13951">
        <v>1</v>
      </c>
      <c r="C13951">
        <v>2017</v>
      </c>
      <c r="K13951">
        <v>43</v>
      </c>
      <c r="L13951">
        <v>41</v>
      </c>
      <c r="M13951">
        <v>2</v>
      </c>
      <c r="N13951">
        <v>2015</v>
      </c>
      <c r="O13951">
        <v>4</v>
      </c>
      <c r="P13951">
        <v>2202430401</v>
      </c>
      <c r="T13951">
        <v>2</v>
      </c>
      <c r="U13951">
        <v>23315</v>
      </c>
    </row>
    <row r="13952" spans="1:21" x14ac:dyDescent="0.25">
      <c r="A13952">
        <v>1</v>
      </c>
      <c r="B13952">
        <v>1</v>
      </c>
      <c r="C13952">
        <v>2017</v>
      </c>
      <c r="K13952">
        <v>42</v>
      </c>
      <c r="L13952">
        <v>48</v>
      </c>
      <c r="M13952">
        <v>2</v>
      </c>
      <c r="N13952">
        <v>2015</v>
      </c>
      <c r="O13952">
        <v>4</v>
      </c>
      <c r="P13952">
        <v>2202420401</v>
      </c>
      <c r="T13952">
        <v>2</v>
      </c>
      <c r="U13952">
        <v>857814</v>
      </c>
    </row>
    <row r="13953" spans="1:21" x14ac:dyDescent="0.25">
      <c r="A13953">
        <v>1</v>
      </c>
      <c r="B13953">
        <v>1</v>
      </c>
      <c r="C13953">
        <v>2017</v>
      </c>
      <c r="K13953">
        <v>41</v>
      </c>
      <c r="L13953">
        <v>47</v>
      </c>
      <c r="M13953">
        <v>2</v>
      </c>
      <c r="N13953">
        <v>2015</v>
      </c>
      <c r="O13953">
        <v>4</v>
      </c>
      <c r="P13953">
        <v>2202410401</v>
      </c>
      <c r="T13953">
        <v>2</v>
      </c>
      <c r="U13953">
        <v>268802</v>
      </c>
    </row>
    <row r="13954" spans="1:21" x14ac:dyDescent="0.25">
      <c r="A13954">
        <v>1</v>
      </c>
      <c r="B13954">
        <v>1</v>
      </c>
      <c r="C13954">
        <v>2017</v>
      </c>
      <c r="K13954">
        <v>41</v>
      </c>
      <c r="L13954">
        <v>46</v>
      </c>
      <c r="M13954">
        <v>2</v>
      </c>
      <c r="N13954">
        <v>2015</v>
      </c>
      <c r="O13954">
        <v>4</v>
      </c>
      <c r="P13954">
        <v>2202410401</v>
      </c>
      <c r="T13954">
        <v>2</v>
      </c>
      <c r="U13954">
        <v>48467.3</v>
      </c>
    </row>
    <row r="13955" spans="1:21" x14ac:dyDescent="0.25">
      <c r="A13955">
        <v>1</v>
      </c>
      <c r="B13955">
        <v>1</v>
      </c>
      <c r="C13955">
        <v>2017</v>
      </c>
      <c r="K13955">
        <v>41</v>
      </c>
      <c r="L13955">
        <v>42</v>
      </c>
      <c r="M13955">
        <v>2</v>
      </c>
      <c r="N13955">
        <v>2015</v>
      </c>
      <c r="O13955">
        <v>4</v>
      </c>
      <c r="P13955">
        <v>2202410401</v>
      </c>
      <c r="T13955">
        <v>2</v>
      </c>
      <c r="U13955">
        <v>7991.4</v>
      </c>
    </row>
    <row r="13956" spans="1:21" x14ac:dyDescent="0.25">
      <c r="A13956">
        <v>1</v>
      </c>
      <c r="B13956">
        <v>1</v>
      </c>
      <c r="C13956">
        <v>2017</v>
      </c>
      <c r="K13956">
        <v>41</v>
      </c>
      <c r="L13956">
        <v>41</v>
      </c>
      <c r="M13956">
        <v>2</v>
      </c>
      <c r="N13956">
        <v>2015</v>
      </c>
      <c r="O13956">
        <v>4</v>
      </c>
      <c r="P13956">
        <v>2202410401</v>
      </c>
      <c r="T13956">
        <v>2</v>
      </c>
      <c r="U13956">
        <v>74102</v>
      </c>
    </row>
    <row r="13957" spans="1:21" x14ac:dyDescent="0.25">
      <c r="A13957">
        <v>1</v>
      </c>
      <c r="B13957">
        <v>1</v>
      </c>
      <c r="C13957">
        <v>2017</v>
      </c>
      <c r="K13957">
        <v>32</v>
      </c>
      <c r="L13957">
        <v>40</v>
      </c>
      <c r="M13957">
        <v>2</v>
      </c>
      <c r="N13957">
        <v>2015</v>
      </c>
      <c r="O13957">
        <v>4</v>
      </c>
      <c r="P13957">
        <v>2202320401</v>
      </c>
      <c r="T13957">
        <v>2</v>
      </c>
      <c r="U13957">
        <v>2963860</v>
      </c>
    </row>
    <row r="13958" spans="1:21" x14ac:dyDescent="0.25">
      <c r="A13958">
        <v>1</v>
      </c>
      <c r="B13958">
        <v>1</v>
      </c>
      <c r="C13958">
        <v>2017</v>
      </c>
      <c r="K13958">
        <v>32</v>
      </c>
      <c r="L13958">
        <v>30</v>
      </c>
      <c r="M13958">
        <v>2</v>
      </c>
      <c r="N13958">
        <v>2015</v>
      </c>
      <c r="O13958">
        <v>4</v>
      </c>
      <c r="P13958">
        <v>2202320401</v>
      </c>
      <c r="T13958">
        <v>2</v>
      </c>
      <c r="U13958">
        <v>2386380</v>
      </c>
    </row>
    <row r="13959" spans="1:21" x14ac:dyDescent="0.25">
      <c r="A13959">
        <v>1</v>
      </c>
      <c r="B13959">
        <v>1</v>
      </c>
      <c r="C13959">
        <v>2017</v>
      </c>
      <c r="K13959">
        <v>31</v>
      </c>
      <c r="L13959">
        <v>40</v>
      </c>
      <c r="M13959">
        <v>2</v>
      </c>
      <c r="N13959">
        <v>2015</v>
      </c>
      <c r="O13959">
        <v>4</v>
      </c>
      <c r="P13959">
        <v>2202310401</v>
      </c>
      <c r="T13959">
        <v>2</v>
      </c>
      <c r="U13959">
        <v>5415930</v>
      </c>
    </row>
    <row r="13960" spans="1:21" x14ac:dyDescent="0.25">
      <c r="A13960">
        <v>1</v>
      </c>
      <c r="B13960">
        <v>1</v>
      </c>
      <c r="C13960">
        <v>2017</v>
      </c>
      <c r="K13960">
        <v>31</v>
      </c>
      <c r="L13960">
        <v>30</v>
      </c>
      <c r="M13960">
        <v>2</v>
      </c>
      <c r="N13960">
        <v>2015</v>
      </c>
      <c r="O13960">
        <v>4</v>
      </c>
      <c r="P13960">
        <v>2202310401</v>
      </c>
      <c r="T13960">
        <v>2</v>
      </c>
      <c r="U13960">
        <v>2663060</v>
      </c>
    </row>
    <row r="13961" spans="1:21" x14ac:dyDescent="0.25">
      <c r="A13961">
        <v>1</v>
      </c>
      <c r="B13961">
        <v>1</v>
      </c>
      <c r="C13961">
        <v>2017</v>
      </c>
      <c r="K13961">
        <v>21</v>
      </c>
      <c r="L13961">
        <v>20</v>
      </c>
      <c r="M13961">
        <v>2</v>
      </c>
      <c r="N13961">
        <v>2015</v>
      </c>
      <c r="O13961">
        <v>4</v>
      </c>
      <c r="P13961">
        <v>2202210401</v>
      </c>
      <c r="T13961">
        <v>2</v>
      </c>
      <c r="U13961">
        <v>6101540</v>
      </c>
    </row>
    <row r="13962" spans="1:21" x14ac:dyDescent="0.25">
      <c r="A13962">
        <v>1</v>
      </c>
      <c r="B13962">
        <v>1</v>
      </c>
      <c r="C13962">
        <v>2017</v>
      </c>
      <c r="K13962">
        <v>62</v>
      </c>
      <c r="L13962">
        <v>47</v>
      </c>
      <c r="M13962">
        <v>2</v>
      </c>
      <c r="N13962">
        <v>2014</v>
      </c>
      <c r="O13962">
        <v>4</v>
      </c>
      <c r="P13962">
        <v>2202620401</v>
      </c>
      <c r="T13962">
        <v>2</v>
      </c>
      <c r="U13962">
        <v>42709900</v>
      </c>
    </row>
    <row r="13963" spans="1:21" x14ac:dyDescent="0.25">
      <c r="A13963">
        <v>1</v>
      </c>
      <c r="B13963">
        <v>1</v>
      </c>
      <c r="C13963">
        <v>2017</v>
      </c>
      <c r="K13963">
        <v>62</v>
      </c>
      <c r="L13963">
        <v>46</v>
      </c>
      <c r="M13963">
        <v>2</v>
      </c>
      <c r="N13963">
        <v>2014</v>
      </c>
      <c r="O13963">
        <v>4</v>
      </c>
      <c r="P13963">
        <v>2202620401</v>
      </c>
      <c r="T13963">
        <v>2</v>
      </c>
      <c r="U13963">
        <v>1833740</v>
      </c>
    </row>
    <row r="13964" spans="1:21" x14ac:dyDescent="0.25">
      <c r="A13964">
        <v>1</v>
      </c>
      <c r="B13964">
        <v>1</v>
      </c>
      <c r="C13964">
        <v>2017</v>
      </c>
      <c r="K13964">
        <v>61</v>
      </c>
      <c r="L13964">
        <v>47</v>
      </c>
      <c r="M13964">
        <v>2</v>
      </c>
      <c r="N13964">
        <v>2014</v>
      </c>
      <c r="O13964">
        <v>4</v>
      </c>
      <c r="P13964">
        <v>2202610401</v>
      </c>
      <c r="T13964">
        <v>2</v>
      </c>
      <c r="U13964">
        <v>16374400</v>
      </c>
    </row>
    <row r="13965" spans="1:21" x14ac:dyDescent="0.25">
      <c r="A13965">
        <v>1</v>
      </c>
      <c r="B13965">
        <v>1</v>
      </c>
      <c r="C13965">
        <v>2017</v>
      </c>
      <c r="K13965">
        <v>61</v>
      </c>
      <c r="L13965">
        <v>46</v>
      </c>
      <c r="M13965">
        <v>2</v>
      </c>
      <c r="N13965">
        <v>2014</v>
      </c>
      <c r="O13965">
        <v>4</v>
      </c>
      <c r="P13965">
        <v>2202610401</v>
      </c>
      <c r="T13965">
        <v>2</v>
      </c>
      <c r="U13965">
        <v>5134590</v>
      </c>
    </row>
    <row r="13966" spans="1:21" x14ac:dyDescent="0.25">
      <c r="A13966">
        <v>1</v>
      </c>
      <c r="B13966">
        <v>1</v>
      </c>
      <c r="C13966">
        <v>2017</v>
      </c>
      <c r="K13966">
        <v>54</v>
      </c>
      <c r="L13966">
        <v>47</v>
      </c>
      <c r="M13966">
        <v>2</v>
      </c>
      <c r="N13966">
        <v>2014</v>
      </c>
      <c r="O13966">
        <v>4</v>
      </c>
      <c r="P13966">
        <v>2202540401</v>
      </c>
      <c r="T13966">
        <v>2</v>
      </c>
      <c r="U13966">
        <v>18449</v>
      </c>
    </row>
    <row r="13967" spans="1:21" x14ac:dyDescent="0.25">
      <c r="A13967">
        <v>1</v>
      </c>
      <c r="B13967">
        <v>1</v>
      </c>
      <c r="C13967">
        <v>2017</v>
      </c>
      <c r="K13967">
        <v>54</v>
      </c>
      <c r="L13967">
        <v>46</v>
      </c>
      <c r="M13967">
        <v>2</v>
      </c>
      <c r="N13967">
        <v>2014</v>
      </c>
      <c r="O13967">
        <v>4</v>
      </c>
      <c r="P13967">
        <v>2202540401</v>
      </c>
      <c r="T13967">
        <v>2</v>
      </c>
      <c r="U13967">
        <v>141826</v>
      </c>
    </row>
    <row r="13968" spans="1:21" x14ac:dyDescent="0.25">
      <c r="A13968">
        <v>1</v>
      </c>
      <c r="B13968">
        <v>1</v>
      </c>
      <c r="C13968">
        <v>2017</v>
      </c>
      <c r="K13968">
        <v>54</v>
      </c>
      <c r="L13968">
        <v>42</v>
      </c>
      <c r="M13968">
        <v>2</v>
      </c>
      <c r="N13968">
        <v>2014</v>
      </c>
      <c r="O13968">
        <v>4</v>
      </c>
      <c r="P13968">
        <v>2202540401</v>
      </c>
      <c r="T13968">
        <v>2</v>
      </c>
      <c r="U13968">
        <v>187723</v>
      </c>
    </row>
    <row r="13969" spans="1:21" x14ac:dyDescent="0.25">
      <c r="A13969">
        <v>1</v>
      </c>
      <c r="B13969">
        <v>1</v>
      </c>
      <c r="C13969">
        <v>2017</v>
      </c>
      <c r="K13969">
        <v>54</v>
      </c>
      <c r="L13969">
        <v>41</v>
      </c>
      <c r="M13969">
        <v>2</v>
      </c>
      <c r="N13969">
        <v>2014</v>
      </c>
      <c r="O13969">
        <v>4</v>
      </c>
      <c r="P13969">
        <v>2202540401</v>
      </c>
      <c r="T13969">
        <v>2</v>
      </c>
      <c r="U13969">
        <v>128493</v>
      </c>
    </row>
    <row r="13970" spans="1:21" x14ac:dyDescent="0.25">
      <c r="A13970">
        <v>1</v>
      </c>
      <c r="B13970">
        <v>1</v>
      </c>
      <c r="C13970">
        <v>2017</v>
      </c>
      <c r="K13970">
        <v>53</v>
      </c>
      <c r="L13970">
        <v>47</v>
      </c>
      <c r="M13970">
        <v>2</v>
      </c>
      <c r="N13970">
        <v>2014</v>
      </c>
      <c r="O13970">
        <v>4</v>
      </c>
      <c r="P13970">
        <v>2202530401</v>
      </c>
      <c r="T13970">
        <v>2</v>
      </c>
      <c r="U13970">
        <v>750056</v>
      </c>
    </row>
    <row r="13971" spans="1:21" x14ac:dyDescent="0.25">
      <c r="A13971">
        <v>1</v>
      </c>
      <c r="B13971">
        <v>1</v>
      </c>
      <c r="C13971">
        <v>2017</v>
      </c>
      <c r="K13971">
        <v>53</v>
      </c>
      <c r="L13971">
        <v>46</v>
      </c>
      <c r="M13971">
        <v>2</v>
      </c>
      <c r="N13971">
        <v>2014</v>
      </c>
      <c r="O13971">
        <v>4</v>
      </c>
      <c r="P13971">
        <v>2202530401</v>
      </c>
      <c r="T13971">
        <v>2</v>
      </c>
      <c r="U13971">
        <v>746110</v>
      </c>
    </row>
    <row r="13972" spans="1:21" x14ac:dyDescent="0.25">
      <c r="A13972">
        <v>1</v>
      </c>
      <c r="B13972">
        <v>1</v>
      </c>
      <c r="C13972">
        <v>2017</v>
      </c>
      <c r="K13972">
        <v>53</v>
      </c>
      <c r="L13972">
        <v>42</v>
      </c>
      <c r="M13972">
        <v>2</v>
      </c>
      <c r="N13972">
        <v>2014</v>
      </c>
      <c r="O13972">
        <v>4</v>
      </c>
      <c r="P13972">
        <v>2202530401</v>
      </c>
      <c r="T13972">
        <v>2</v>
      </c>
      <c r="U13972">
        <v>509550</v>
      </c>
    </row>
    <row r="13973" spans="1:21" x14ac:dyDescent="0.25">
      <c r="A13973">
        <v>1</v>
      </c>
      <c r="B13973">
        <v>1</v>
      </c>
      <c r="C13973">
        <v>2017</v>
      </c>
      <c r="K13973">
        <v>53</v>
      </c>
      <c r="L13973">
        <v>41</v>
      </c>
      <c r="M13973">
        <v>2</v>
      </c>
      <c r="N13973">
        <v>2014</v>
      </c>
      <c r="O13973">
        <v>4</v>
      </c>
      <c r="P13973">
        <v>2202530401</v>
      </c>
      <c r="T13973">
        <v>2</v>
      </c>
      <c r="U13973">
        <v>719233</v>
      </c>
    </row>
    <row r="13974" spans="1:21" x14ac:dyDescent="0.25">
      <c r="A13974">
        <v>1</v>
      </c>
      <c r="B13974">
        <v>1</v>
      </c>
      <c r="C13974">
        <v>2017</v>
      </c>
      <c r="K13974">
        <v>52</v>
      </c>
      <c r="L13974">
        <v>47</v>
      </c>
      <c r="M13974">
        <v>2</v>
      </c>
      <c r="N13974">
        <v>2014</v>
      </c>
      <c r="O13974">
        <v>4</v>
      </c>
      <c r="P13974">
        <v>2202520401</v>
      </c>
      <c r="T13974">
        <v>2</v>
      </c>
      <c r="U13974">
        <v>5520470</v>
      </c>
    </row>
    <row r="13975" spans="1:21" x14ac:dyDescent="0.25">
      <c r="A13975">
        <v>1</v>
      </c>
      <c r="B13975">
        <v>1</v>
      </c>
      <c r="C13975">
        <v>2017</v>
      </c>
      <c r="K13975">
        <v>52</v>
      </c>
      <c r="L13975">
        <v>46</v>
      </c>
      <c r="M13975">
        <v>2</v>
      </c>
      <c r="N13975">
        <v>2014</v>
      </c>
      <c r="O13975">
        <v>4</v>
      </c>
      <c r="P13975">
        <v>2202520401</v>
      </c>
      <c r="T13975">
        <v>2</v>
      </c>
      <c r="U13975">
        <v>7099050</v>
      </c>
    </row>
    <row r="13976" spans="1:21" x14ac:dyDescent="0.25">
      <c r="A13976">
        <v>1</v>
      </c>
      <c r="B13976">
        <v>1</v>
      </c>
      <c r="C13976">
        <v>2017</v>
      </c>
      <c r="K13976">
        <v>52</v>
      </c>
      <c r="L13976">
        <v>42</v>
      </c>
      <c r="M13976">
        <v>2</v>
      </c>
      <c r="N13976">
        <v>2014</v>
      </c>
      <c r="O13976">
        <v>4</v>
      </c>
      <c r="P13976">
        <v>2202520401</v>
      </c>
      <c r="T13976">
        <v>2</v>
      </c>
      <c r="U13976">
        <v>8780730</v>
      </c>
    </row>
    <row r="13977" spans="1:21" x14ac:dyDescent="0.25">
      <c r="A13977">
        <v>1</v>
      </c>
      <c r="B13977">
        <v>1</v>
      </c>
      <c r="C13977">
        <v>2017</v>
      </c>
      <c r="K13977">
        <v>52</v>
      </c>
      <c r="L13977">
        <v>41</v>
      </c>
      <c r="M13977">
        <v>2</v>
      </c>
      <c r="N13977">
        <v>2014</v>
      </c>
      <c r="O13977">
        <v>4</v>
      </c>
      <c r="P13977">
        <v>2202520401</v>
      </c>
      <c r="T13977">
        <v>2</v>
      </c>
      <c r="U13977">
        <v>9602300</v>
      </c>
    </row>
    <row r="13978" spans="1:21" x14ac:dyDescent="0.25">
      <c r="A13978">
        <v>1</v>
      </c>
      <c r="B13978">
        <v>1</v>
      </c>
      <c r="C13978">
        <v>2017</v>
      </c>
      <c r="K13978">
        <v>51</v>
      </c>
      <c r="L13978">
        <v>47</v>
      </c>
      <c r="M13978">
        <v>2</v>
      </c>
      <c r="N13978">
        <v>2014</v>
      </c>
      <c r="O13978">
        <v>4</v>
      </c>
      <c r="P13978">
        <v>2202510401</v>
      </c>
      <c r="T13978">
        <v>2</v>
      </c>
      <c r="U13978">
        <v>2076760</v>
      </c>
    </row>
    <row r="13979" spans="1:21" x14ac:dyDescent="0.25">
      <c r="A13979">
        <v>1</v>
      </c>
      <c r="B13979">
        <v>1</v>
      </c>
      <c r="C13979">
        <v>2017</v>
      </c>
      <c r="K13979">
        <v>51</v>
      </c>
      <c r="L13979">
        <v>46</v>
      </c>
      <c r="M13979">
        <v>2</v>
      </c>
      <c r="N13979">
        <v>2014</v>
      </c>
      <c r="O13979">
        <v>4</v>
      </c>
      <c r="P13979">
        <v>2202510401</v>
      </c>
      <c r="T13979">
        <v>2</v>
      </c>
      <c r="U13979">
        <v>56581.5</v>
      </c>
    </row>
    <row r="13980" spans="1:21" x14ac:dyDescent="0.25">
      <c r="A13980">
        <v>1</v>
      </c>
      <c r="B13980">
        <v>1</v>
      </c>
      <c r="C13980">
        <v>2017</v>
      </c>
      <c r="K13980">
        <v>43</v>
      </c>
      <c r="L13980">
        <v>47</v>
      </c>
      <c r="M13980">
        <v>2</v>
      </c>
      <c r="N13980">
        <v>2014</v>
      </c>
      <c r="O13980">
        <v>4</v>
      </c>
      <c r="P13980">
        <v>2202430401</v>
      </c>
      <c r="T13980">
        <v>2</v>
      </c>
      <c r="U13980">
        <v>91013.4</v>
      </c>
    </row>
    <row r="13981" spans="1:21" x14ac:dyDescent="0.25">
      <c r="A13981">
        <v>1</v>
      </c>
      <c r="B13981">
        <v>1</v>
      </c>
      <c r="C13981">
        <v>2017</v>
      </c>
      <c r="K13981">
        <v>43</v>
      </c>
      <c r="L13981">
        <v>46</v>
      </c>
      <c r="M13981">
        <v>2</v>
      </c>
      <c r="N13981">
        <v>2014</v>
      </c>
      <c r="O13981">
        <v>4</v>
      </c>
      <c r="P13981">
        <v>2202430401</v>
      </c>
      <c r="T13981">
        <v>2</v>
      </c>
      <c r="U13981">
        <v>1884210</v>
      </c>
    </row>
    <row r="13982" spans="1:21" x14ac:dyDescent="0.25">
      <c r="A13982">
        <v>1</v>
      </c>
      <c r="B13982">
        <v>1</v>
      </c>
      <c r="C13982">
        <v>2017</v>
      </c>
      <c r="K13982">
        <v>43</v>
      </c>
      <c r="L13982">
        <v>42</v>
      </c>
      <c r="M13982">
        <v>2</v>
      </c>
      <c r="N13982">
        <v>2014</v>
      </c>
      <c r="O13982">
        <v>4</v>
      </c>
      <c r="P13982">
        <v>2202430401</v>
      </c>
      <c r="T13982">
        <v>2</v>
      </c>
      <c r="U13982">
        <v>14182.9</v>
      </c>
    </row>
    <row r="13983" spans="1:21" x14ac:dyDescent="0.25">
      <c r="A13983">
        <v>1</v>
      </c>
      <c r="B13983">
        <v>1</v>
      </c>
      <c r="C13983">
        <v>2017</v>
      </c>
      <c r="K13983">
        <v>43</v>
      </c>
      <c r="L13983">
        <v>41</v>
      </c>
      <c r="M13983">
        <v>2</v>
      </c>
      <c r="N13983">
        <v>2014</v>
      </c>
      <c r="O13983">
        <v>4</v>
      </c>
      <c r="P13983">
        <v>2202430401</v>
      </c>
      <c r="T13983">
        <v>2</v>
      </c>
      <c r="U13983">
        <v>21395.9</v>
      </c>
    </row>
    <row r="13984" spans="1:21" x14ac:dyDescent="0.25">
      <c r="A13984">
        <v>1</v>
      </c>
      <c r="B13984">
        <v>1</v>
      </c>
      <c r="C13984">
        <v>2017</v>
      </c>
      <c r="K13984">
        <v>42</v>
      </c>
      <c r="L13984">
        <v>48</v>
      </c>
      <c r="M13984">
        <v>2</v>
      </c>
      <c r="N13984">
        <v>2014</v>
      </c>
      <c r="O13984">
        <v>4</v>
      </c>
      <c r="P13984">
        <v>2202420401</v>
      </c>
      <c r="T13984">
        <v>2</v>
      </c>
      <c r="U13984">
        <v>762852</v>
      </c>
    </row>
    <row r="13985" spans="1:21" x14ac:dyDescent="0.25">
      <c r="A13985">
        <v>1</v>
      </c>
      <c r="B13985">
        <v>1</v>
      </c>
      <c r="C13985">
        <v>2017</v>
      </c>
      <c r="K13985">
        <v>41</v>
      </c>
      <c r="L13985">
        <v>47</v>
      </c>
      <c r="M13985">
        <v>2</v>
      </c>
      <c r="N13985">
        <v>2014</v>
      </c>
      <c r="O13985">
        <v>4</v>
      </c>
      <c r="P13985">
        <v>2202410401</v>
      </c>
      <c r="T13985">
        <v>2</v>
      </c>
      <c r="U13985">
        <v>246649</v>
      </c>
    </row>
    <row r="13986" spans="1:21" x14ac:dyDescent="0.25">
      <c r="A13986">
        <v>1</v>
      </c>
      <c r="B13986">
        <v>1</v>
      </c>
      <c r="C13986">
        <v>2017</v>
      </c>
      <c r="K13986">
        <v>41</v>
      </c>
      <c r="L13986">
        <v>46</v>
      </c>
      <c r="M13986">
        <v>2</v>
      </c>
      <c r="N13986">
        <v>2014</v>
      </c>
      <c r="O13986">
        <v>4</v>
      </c>
      <c r="P13986">
        <v>2202410401</v>
      </c>
      <c r="T13986">
        <v>2</v>
      </c>
      <c r="U13986">
        <v>44473</v>
      </c>
    </row>
    <row r="13987" spans="1:21" x14ac:dyDescent="0.25">
      <c r="A13987">
        <v>1</v>
      </c>
      <c r="B13987">
        <v>1</v>
      </c>
      <c r="C13987">
        <v>2017</v>
      </c>
      <c r="K13987">
        <v>41</v>
      </c>
      <c r="L13987">
        <v>42</v>
      </c>
      <c r="M13987">
        <v>2</v>
      </c>
      <c r="N13987">
        <v>2014</v>
      </c>
      <c r="O13987">
        <v>4</v>
      </c>
      <c r="P13987">
        <v>2202410401</v>
      </c>
      <c r="T13987">
        <v>2</v>
      </c>
      <c r="U13987">
        <v>7332.81</v>
      </c>
    </row>
    <row r="13988" spans="1:21" x14ac:dyDescent="0.25">
      <c r="A13988">
        <v>1</v>
      </c>
      <c r="B13988">
        <v>1</v>
      </c>
      <c r="C13988">
        <v>2017</v>
      </c>
      <c r="K13988">
        <v>41</v>
      </c>
      <c r="L13988">
        <v>41</v>
      </c>
      <c r="M13988">
        <v>2</v>
      </c>
      <c r="N13988">
        <v>2014</v>
      </c>
      <c r="O13988">
        <v>4</v>
      </c>
      <c r="P13988">
        <v>2202410401</v>
      </c>
      <c r="T13988">
        <v>2</v>
      </c>
      <c r="U13988">
        <v>67995.100000000006</v>
      </c>
    </row>
    <row r="13989" spans="1:21" x14ac:dyDescent="0.25">
      <c r="A13989">
        <v>1</v>
      </c>
      <c r="B13989">
        <v>1</v>
      </c>
      <c r="C13989">
        <v>2017</v>
      </c>
      <c r="K13989">
        <v>32</v>
      </c>
      <c r="L13989">
        <v>40</v>
      </c>
      <c r="M13989">
        <v>2</v>
      </c>
      <c r="N13989">
        <v>2014</v>
      </c>
      <c r="O13989">
        <v>4</v>
      </c>
      <c r="P13989">
        <v>2202320401</v>
      </c>
      <c r="T13989">
        <v>2</v>
      </c>
      <c r="U13989">
        <v>2731710</v>
      </c>
    </row>
    <row r="13990" spans="1:21" x14ac:dyDescent="0.25">
      <c r="A13990">
        <v>1</v>
      </c>
      <c r="B13990">
        <v>1</v>
      </c>
      <c r="C13990">
        <v>2017</v>
      </c>
      <c r="K13990">
        <v>32</v>
      </c>
      <c r="L13990">
        <v>30</v>
      </c>
      <c r="M13990">
        <v>2</v>
      </c>
      <c r="N13990">
        <v>2014</v>
      </c>
      <c r="O13990">
        <v>4</v>
      </c>
      <c r="P13990">
        <v>2202320401</v>
      </c>
      <c r="T13990">
        <v>2</v>
      </c>
      <c r="U13990">
        <v>2199460</v>
      </c>
    </row>
    <row r="13991" spans="1:21" x14ac:dyDescent="0.25">
      <c r="A13991">
        <v>1</v>
      </c>
      <c r="B13991">
        <v>1</v>
      </c>
      <c r="C13991">
        <v>2017</v>
      </c>
      <c r="K13991">
        <v>31</v>
      </c>
      <c r="L13991">
        <v>40</v>
      </c>
      <c r="M13991">
        <v>2</v>
      </c>
      <c r="N13991">
        <v>2014</v>
      </c>
      <c r="O13991">
        <v>4</v>
      </c>
      <c r="P13991">
        <v>2202310401</v>
      </c>
      <c r="T13991">
        <v>2</v>
      </c>
      <c r="U13991">
        <v>5025240</v>
      </c>
    </row>
    <row r="13992" spans="1:21" x14ac:dyDescent="0.25">
      <c r="A13992">
        <v>1</v>
      </c>
      <c r="B13992">
        <v>1</v>
      </c>
      <c r="C13992">
        <v>2017</v>
      </c>
      <c r="K13992">
        <v>31</v>
      </c>
      <c r="L13992">
        <v>30</v>
      </c>
      <c r="M13992">
        <v>2</v>
      </c>
      <c r="N13992">
        <v>2014</v>
      </c>
      <c r="O13992">
        <v>4</v>
      </c>
      <c r="P13992">
        <v>2202310401</v>
      </c>
      <c r="T13992">
        <v>2</v>
      </c>
      <c r="U13992">
        <v>2470960</v>
      </c>
    </row>
    <row r="13993" spans="1:21" x14ac:dyDescent="0.25">
      <c r="A13993">
        <v>1</v>
      </c>
      <c r="B13993">
        <v>1</v>
      </c>
      <c r="C13993">
        <v>2017</v>
      </c>
      <c r="K13993">
        <v>21</v>
      </c>
      <c r="L13993">
        <v>20</v>
      </c>
      <c r="M13993">
        <v>2</v>
      </c>
      <c r="N13993">
        <v>2014</v>
      </c>
      <c r="O13993">
        <v>4</v>
      </c>
      <c r="P13993">
        <v>2202210401</v>
      </c>
      <c r="T13993">
        <v>2</v>
      </c>
      <c r="U13993">
        <v>5857160</v>
      </c>
    </row>
    <row r="13994" spans="1:21" x14ac:dyDescent="0.25">
      <c r="A13994">
        <v>1</v>
      </c>
      <c r="B13994">
        <v>1</v>
      </c>
      <c r="C13994">
        <v>2017</v>
      </c>
      <c r="K13994">
        <v>62</v>
      </c>
      <c r="L13994">
        <v>47</v>
      </c>
      <c r="M13994">
        <v>2</v>
      </c>
      <c r="N13994">
        <v>2013</v>
      </c>
      <c r="O13994">
        <v>4</v>
      </c>
      <c r="P13994">
        <v>2202620401</v>
      </c>
      <c r="T13994">
        <v>2</v>
      </c>
      <c r="U13994">
        <v>36102400</v>
      </c>
    </row>
    <row r="13995" spans="1:21" x14ac:dyDescent="0.25">
      <c r="A13995">
        <v>1</v>
      </c>
      <c r="B13995">
        <v>1</v>
      </c>
      <c r="C13995">
        <v>2017</v>
      </c>
      <c r="K13995">
        <v>62</v>
      </c>
      <c r="L13995">
        <v>46</v>
      </c>
      <c r="M13995">
        <v>2</v>
      </c>
      <c r="N13995">
        <v>2013</v>
      </c>
      <c r="O13995">
        <v>4</v>
      </c>
      <c r="P13995">
        <v>2202620401</v>
      </c>
      <c r="T13995">
        <v>2</v>
      </c>
      <c r="U13995">
        <v>1550050</v>
      </c>
    </row>
    <row r="13996" spans="1:21" x14ac:dyDescent="0.25">
      <c r="A13996">
        <v>1</v>
      </c>
      <c r="B13996">
        <v>1</v>
      </c>
      <c r="C13996">
        <v>2017</v>
      </c>
      <c r="K13996">
        <v>61</v>
      </c>
      <c r="L13996">
        <v>47</v>
      </c>
      <c r="M13996">
        <v>2</v>
      </c>
      <c r="N13996">
        <v>2013</v>
      </c>
      <c r="O13996">
        <v>4</v>
      </c>
      <c r="P13996">
        <v>2202610401</v>
      </c>
      <c r="T13996">
        <v>2</v>
      </c>
      <c r="U13996">
        <v>13668300</v>
      </c>
    </row>
    <row r="13997" spans="1:21" x14ac:dyDescent="0.25">
      <c r="A13997">
        <v>1</v>
      </c>
      <c r="B13997">
        <v>1</v>
      </c>
      <c r="C13997">
        <v>2017</v>
      </c>
      <c r="K13997">
        <v>61</v>
      </c>
      <c r="L13997">
        <v>46</v>
      </c>
      <c r="M13997">
        <v>2</v>
      </c>
      <c r="N13997">
        <v>2013</v>
      </c>
      <c r="O13997">
        <v>4</v>
      </c>
      <c r="P13997">
        <v>2202610401</v>
      </c>
      <c r="T13997">
        <v>2</v>
      </c>
      <c r="U13997">
        <v>4286020</v>
      </c>
    </row>
    <row r="13998" spans="1:21" x14ac:dyDescent="0.25">
      <c r="A13998">
        <v>1</v>
      </c>
      <c r="B13998">
        <v>1</v>
      </c>
      <c r="C13998">
        <v>2017</v>
      </c>
      <c r="K13998">
        <v>54</v>
      </c>
      <c r="L13998">
        <v>47</v>
      </c>
      <c r="M13998">
        <v>2</v>
      </c>
      <c r="N13998">
        <v>2013</v>
      </c>
      <c r="O13998">
        <v>4</v>
      </c>
      <c r="P13998">
        <v>2202540401</v>
      </c>
      <c r="T13998">
        <v>2</v>
      </c>
      <c r="U13998">
        <v>16607.099999999999</v>
      </c>
    </row>
    <row r="13999" spans="1:21" x14ac:dyDescent="0.25">
      <c r="A13999">
        <v>1</v>
      </c>
      <c r="B13999">
        <v>1</v>
      </c>
      <c r="C13999">
        <v>2017</v>
      </c>
      <c r="K13999">
        <v>54</v>
      </c>
      <c r="L13999">
        <v>46</v>
      </c>
      <c r="M13999">
        <v>2</v>
      </c>
      <c r="N13999">
        <v>2013</v>
      </c>
      <c r="O13999">
        <v>4</v>
      </c>
      <c r="P13999">
        <v>2202540401</v>
      </c>
      <c r="T13999">
        <v>2</v>
      </c>
      <c r="U13999">
        <v>127666</v>
      </c>
    </row>
    <row r="14000" spans="1:21" x14ac:dyDescent="0.25">
      <c r="A14000">
        <v>1</v>
      </c>
      <c r="B14000">
        <v>1</v>
      </c>
      <c r="C14000">
        <v>2017</v>
      </c>
      <c r="K14000">
        <v>54</v>
      </c>
      <c r="L14000">
        <v>42</v>
      </c>
      <c r="M14000">
        <v>2</v>
      </c>
      <c r="N14000">
        <v>2013</v>
      </c>
      <c r="O14000">
        <v>4</v>
      </c>
      <c r="P14000">
        <v>2202540401</v>
      </c>
      <c r="T14000">
        <v>2</v>
      </c>
      <c r="U14000">
        <v>168981</v>
      </c>
    </row>
    <row r="14001" spans="1:21" x14ac:dyDescent="0.25">
      <c r="A14001">
        <v>1</v>
      </c>
      <c r="B14001">
        <v>1</v>
      </c>
      <c r="C14001">
        <v>2017</v>
      </c>
      <c r="K14001">
        <v>54</v>
      </c>
      <c r="L14001">
        <v>41</v>
      </c>
      <c r="M14001">
        <v>2</v>
      </c>
      <c r="N14001">
        <v>2013</v>
      </c>
      <c r="O14001">
        <v>4</v>
      </c>
      <c r="P14001">
        <v>2202540401</v>
      </c>
      <c r="T14001">
        <v>2</v>
      </c>
      <c r="U14001">
        <v>115664</v>
      </c>
    </row>
    <row r="14002" spans="1:21" x14ac:dyDescent="0.25">
      <c r="A14002">
        <v>1</v>
      </c>
      <c r="B14002">
        <v>1</v>
      </c>
      <c r="C14002">
        <v>2017</v>
      </c>
      <c r="K14002">
        <v>53</v>
      </c>
      <c r="L14002">
        <v>47</v>
      </c>
      <c r="M14002">
        <v>2</v>
      </c>
      <c r="N14002">
        <v>2013</v>
      </c>
      <c r="O14002">
        <v>4</v>
      </c>
      <c r="P14002">
        <v>2202530401</v>
      </c>
      <c r="T14002">
        <v>2</v>
      </c>
      <c r="U14002">
        <v>636416</v>
      </c>
    </row>
    <row r="14003" spans="1:21" x14ac:dyDescent="0.25">
      <c r="A14003">
        <v>1</v>
      </c>
      <c r="B14003">
        <v>1</v>
      </c>
      <c r="C14003">
        <v>2017</v>
      </c>
      <c r="K14003">
        <v>53</v>
      </c>
      <c r="L14003">
        <v>46</v>
      </c>
      <c r="M14003">
        <v>2</v>
      </c>
      <c r="N14003">
        <v>2013</v>
      </c>
      <c r="O14003">
        <v>4</v>
      </c>
      <c r="P14003">
        <v>2202530401</v>
      </c>
      <c r="T14003">
        <v>2</v>
      </c>
      <c r="U14003">
        <v>633068</v>
      </c>
    </row>
    <row r="14004" spans="1:21" x14ac:dyDescent="0.25">
      <c r="A14004">
        <v>1</v>
      </c>
      <c r="B14004">
        <v>1</v>
      </c>
      <c r="C14004">
        <v>2017</v>
      </c>
      <c r="K14004">
        <v>53</v>
      </c>
      <c r="L14004">
        <v>42</v>
      </c>
      <c r="M14004">
        <v>2</v>
      </c>
      <c r="N14004">
        <v>2013</v>
      </c>
      <c r="O14004">
        <v>4</v>
      </c>
      <c r="P14004">
        <v>2202530401</v>
      </c>
      <c r="T14004">
        <v>2</v>
      </c>
      <c r="U14004">
        <v>432349</v>
      </c>
    </row>
    <row r="14005" spans="1:21" x14ac:dyDescent="0.25">
      <c r="A14005">
        <v>1</v>
      </c>
      <c r="B14005">
        <v>1</v>
      </c>
      <c r="C14005">
        <v>2017</v>
      </c>
      <c r="K14005">
        <v>53</v>
      </c>
      <c r="L14005">
        <v>41</v>
      </c>
      <c r="M14005">
        <v>2</v>
      </c>
      <c r="N14005">
        <v>2013</v>
      </c>
      <c r="O14005">
        <v>4</v>
      </c>
      <c r="P14005">
        <v>2202530401</v>
      </c>
      <c r="T14005">
        <v>2</v>
      </c>
      <c r="U14005">
        <v>610263</v>
      </c>
    </row>
    <row r="14006" spans="1:21" x14ac:dyDescent="0.25">
      <c r="A14006">
        <v>1</v>
      </c>
      <c r="B14006">
        <v>1</v>
      </c>
      <c r="C14006">
        <v>2017</v>
      </c>
      <c r="K14006">
        <v>52</v>
      </c>
      <c r="L14006">
        <v>47</v>
      </c>
      <c r="M14006">
        <v>2</v>
      </c>
      <c r="N14006">
        <v>2013</v>
      </c>
      <c r="O14006">
        <v>4</v>
      </c>
      <c r="P14006">
        <v>2202520401</v>
      </c>
      <c r="T14006">
        <v>2</v>
      </c>
      <c r="U14006">
        <v>4697860</v>
      </c>
    </row>
    <row r="14007" spans="1:21" x14ac:dyDescent="0.25">
      <c r="A14007">
        <v>1</v>
      </c>
      <c r="B14007">
        <v>1</v>
      </c>
      <c r="C14007">
        <v>2017</v>
      </c>
      <c r="K14007">
        <v>52</v>
      </c>
      <c r="L14007">
        <v>46</v>
      </c>
      <c r="M14007">
        <v>2</v>
      </c>
      <c r="N14007">
        <v>2013</v>
      </c>
      <c r="O14007">
        <v>4</v>
      </c>
      <c r="P14007">
        <v>2202520401</v>
      </c>
      <c r="T14007">
        <v>2</v>
      </c>
      <c r="U14007">
        <v>6041220</v>
      </c>
    </row>
    <row r="14008" spans="1:21" x14ac:dyDescent="0.25">
      <c r="A14008">
        <v>1</v>
      </c>
      <c r="B14008">
        <v>1</v>
      </c>
      <c r="C14008">
        <v>2017</v>
      </c>
      <c r="K14008">
        <v>52</v>
      </c>
      <c r="L14008">
        <v>42</v>
      </c>
      <c r="M14008">
        <v>2</v>
      </c>
      <c r="N14008">
        <v>2013</v>
      </c>
      <c r="O14008">
        <v>4</v>
      </c>
      <c r="P14008">
        <v>2202520401</v>
      </c>
      <c r="T14008">
        <v>2</v>
      </c>
      <c r="U14008">
        <v>7472310</v>
      </c>
    </row>
    <row r="14009" spans="1:21" x14ac:dyDescent="0.25">
      <c r="A14009">
        <v>1</v>
      </c>
      <c r="B14009">
        <v>1</v>
      </c>
      <c r="C14009">
        <v>2017</v>
      </c>
      <c r="K14009">
        <v>52</v>
      </c>
      <c r="L14009">
        <v>41</v>
      </c>
      <c r="M14009">
        <v>2</v>
      </c>
      <c r="N14009">
        <v>2013</v>
      </c>
      <c r="O14009">
        <v>4</v>
      </c>
      <c r="P14009">
        <v>2202520401</v>
      </c>
      <c r="T14009">
        <v>2</v>
      </c>
      <c r="U14009">
        <v>8171450</v>
      </c>
    </row>
    <row r="14010" spans="1:21" x14ac:dyDescent="0.25">
      <c r="A14010">
        <v>1</v>
      </c>
      <c r="B14010">
        <v>1</v>
      </c>
      <c r="C14010">
        <v>2017</v>
      </c>
      <c r="K14010">
        <v>51</v>
      </c>
      <c r="L14010">
        <v>47</v>
      </c>
      <c r="M14010">
        <v>2</v>
      </c>
      <c r="N14010">
        <v>2013</v>
      </c>
      <c r="O14010">
        <v>4</v>
      </c>
      <c r="P14010">
        <v>2202510401</v>
      </c>
      <c r="T14010">
        <v>2</v>
      </c>
      <c r="U14010">
        <v>1779920</v>
      </c>
    </row>
    <row r="14011" spans="1:21" x14ac:dyDescent="0.25">
      <c r="A14011">
        <v>1</v>
      </c>
      <c r="B14011">
        <v>1</v>
      </c>
      <c r="C14011">
        <v>2017</v>
      </c>
      <c r="K14011">
        <v>51</v>
      </c>
      <c r="L14011">
        <v>46</v>
      </c>
      <c r="M14011">
        <v>2</v>
      </c>
      <c r="N14011">
        <v>2013</v>
      </c>
      <c r="O14011">
        <v>4</v>
      </c>
      <c r="P14011">
        <v>2202510401</v>
      </c>
      <c r="T14011">
        <v>2</v>
      </c>
      <c r="U14011">
        <v>48494.1</v>
      </c>
    </row>
    <row r="14012" spans="1:21" x14ac:dyDescent="0.25">
      <c r="A14012">
        <v>1</v>
      </c>
      <c r="B14012">
        <v>1</v>
      </c>
      <c r="C14012">
        <v>2017</v>
      </c>
      <c r="K14012">
        <v>43</v>
      </c>
      <c r="L14012">
        <v>47</v>
      </c>
      <c r="M14012">
        <v>2</v>
      </c>
      <c r="N14012">
        <v>2013</v>
      </c>
      <c r="O14012">
        <v>4</v>
      </c>
      <c r="P14012">
        <v>2202430401</v>
      </c>
      <c r="T14012">
        <v>2</v>
      </c>
      <c r="U14012">
        <v>81668.3</v>
      </c>
    </row>
    <row r="14013" spans="1:21" x14ac:dyDescent="0.25">
      <c r="A14013">
        <v>1</v>
      </c>
      <c r="B14013">
        <v>1</v>
      </c>
      <c r="C14013">
        <v>2017</v>
      </c>
      <c r="K14013">
        <v>43</v>
      </c>
      <c r="L14013">
        <v>46</v>
      </c>
      <c r="M14013">
        <v>2</v>
      </c>
      <c r="N14013">
        <v>2013</v>
      </c>
      <c r="O14013">
        <v>4</v>
      </c>
      <c r="P14013">
        <v>2202430401</v>
      </c>
      <c r="T14013">
        <v>2</v>
      </c>
      <c r="U14013">
        <v>1690750</v>
      </c>
    </row>
    <row r="14014" spans="1:21" x14ac:dyDescent="0.25">
      <c r="A14014">
        <v>1</v>
      </c>
      <c r="B14014">
        <v>1</v>
      </c>
      <c r="C14014">
        <v>2017</v>
      </c>
      <c r="K14014">
        <v>43</v>
      </c>
      <c r="L14014">
        <v>42</v>
      </c>
      <c r="M14014">
        <v>2</v>
      </c>
      <c r="N14014">
        <v>2013</v>
      </c>
      <c r="O14014">
        <v>4</v>
      </c>
      <c r="P14014">
        <v>2202430401</v>
      </c>
      <c r="T14014">
        <v>2</v>
      </c>
      <c r="U14014">
        <v>12726.6</v>
      </c>
    </row>
    <row r="14015" spans="1:21" x14ac:dyDescent="0.25">
      <c r="A14015">
        <v>1</v>
      </c>
      <c r="B14015">
        <v>1</v>
      </c>
      <c r="C14015">
        <v>2017</v>
      </c>
      <c r="K14015">
        <v>43</v>
      </c>
      <c r="L14015">
        <v>41</v>
      </c>
      <c r="M14015">
        <v>2</v>
      </c>
      <c r="N14015">
        <v>2013</v>
      </c>
      <c r="O14015">
        <v>4</v>
      </c>
      <c r="P14015">
        <v>2202430401</v>
      </c>
      <c r="T14015">
        <v>2</v>
      </c>
      <c r="U14015">
        <v>19199</v>
      </c>
    </row>
    <row r="14016" spans="1:21" x14ac:dyDescent="0.25">
      <c r="A14016">
        <v>1</v>
      </c>
      <c r="B14016">
        <v>1</v>
      </c>
      <c r="C14016">
        <v>2017</v>
      </c>
      <c r="K14016">
        <v>42</v>
      </c>
      <c r="L14016">
        <v>48</v>
      </c>
      <c r="M14016">
        <v>2</v>
      </c>
      <c r="N14016">
        <v>2013</v>
      </c>
      <c r="O14016">
        <v>4</v>
      </c>
      <c r="P14016">
        <v>2202420401</v>
      </c>
      <c r="T14016">
        <v>2</v>
      </c>
      <c r="U14016">
        <v>662607</v>
      </c>
    </row>
    <row r="14017" spans="1:21" x14ac:dyDescent="0.25">
      <c r="A14017">
        <v>1</v>
      </c>
      <c r="B14017">
        <v>1</v>
      </c>
      <c r="C14017">
        <v>2017</v>
      </c>
      <c r="K14017">
        <v>41</v>
      </c>
      <c r="L14017">
        <v>47</v>
      </c>
      <c r="M14017">
        <v>2</v>
      </c>
      <c r="N14017">
        <v>2013</v>
      </c>
      <c r="O14017">
        <v>4</v>
      </c>
      <c r="P14017">
        <v>2202410401</v>
      </c>
      <c r="T14017">
        <v>2</v>
      </c>
      <c r="U14017">
        <v>221322</v>
      </c>
    </row>
    <row r="14018" spans="1:21" x14ac:dyDescent="0.25">
      <c r="A14018">
        <v>1</v>
      </c>
      <c r="B14018">
        <v>1</v>
      </c>
      <c r="C14018">
        <v>2017</v>
      </c>
      <c r="K14018">
        <v>41</v>
      </c>
      <c r="L14018">
        <v>46</v>
      </c>
      <c r="M14018">
        <v>2</v>
      </c>
      <c r="N14018">
        <v>2013</v>
      </c>
      <c r="O14018">
        <v>4</v>
      </c>
      <c r="P14018">
        <v>2202410401</v>
      </c>
      <c r="T14018">
        <v>2</v>
      </c>
      <c r="U14018">
        <v>39906.199999999997</v>
      </c>
    </row>
    <row r="14019" spans="1:21" x14ac:dyDescent="0.25">
      <c r="A14019">
        <v>1</v>
      </c>
      <c r="B14019">
        <v>1</v>
      </c>
      <c r="C14019">
        <v>2017</v>
      </c>
      <c r="K14019">
        <v>41</v>
      </c>
      <c r="L14019">
        <v>42</v>
      </c>
      <c r="M14019">
        <v>2</v>
      </c>
      <c r="N14019">
        <v>2013</v>
      </c>
      <c r="O14019">
        <v>4</v>
      </c>
      <c r="P14019">
        <v>2202410401</v>
      </c>
      <c r="T14019">
        <v>2</v>
      </c>
      <c r="U14019">
        <v>6579.83</v>
      </c>
    </row>
    <row r="14020" spans="1:21" x14ac:dyDescent="0.25">
      <c r="A14020">
        <v>1</v>
      </c>
      <c r="B14020">
        <v>1</v>
      </c>
      <c r="C14020">
        <v>2017</v>
      </c>
      <c r="K14020">
        <v>41</v>
      </c>
      <c r="L14020">
        <v>41</v>
      </c>
      <c r="M14020">
        <v>2</v>
      </c>
      <c r="N14020">
        <v>2013</v>
      </c>
      <c r="O14020">
        <v>4</v>
      </c>
      <c r="P14020">
        <v>2202410401</v>
      </c>
      <c r="T14020">
        <v>2</v>
      </c>
      <c r="U14020">
        <v>61013</v>
      </c>
    </row>
    <row r="14021" spans="1:21" x14ac:dyDescent="0.25">
      <c r="A14021">
        <v>1</v>
      </c>
      <c r="B14021">
        <v>1</v>
      </c>
      <c r="C14021">
        <v>2017</v>
      </c>
      <c r="K14021">
        <v>32</v>
      </c>
      <c r="L14021">
        <v>40</v>
      </c>
      <c r="M14021">
        <v>2</v>
      </c>
      <c r="N14021">
        <v>2013</v>
      </c>
      <c r="O14021">
        <v>4</v>
      </c>
      <c r="P14021">
        <v>2202320401</v>
      </c>
      <c r="T14021">
        <v>2</v>
      </c>
      <c r="U14021">
        <v>2477920</v>
      </c>
    </row>
    <row r="14022" spans="1:21" x14ac:dyDescent="0.25">
      <c r="A14022">
        <v>1</v>
      </c>
      <c r="B14022">
        <v>1</v>
      </c>
      <c r="C14022">
        <v>2017</v>
      </c>
      <c r="K14022">
        <v>32</v>
      </c>
      <c r="L14022">
        <v>30</v>
      </c>
      <c r="M14022">
        <v>2</v>
      </c>
      <c r="N14022">
        <v>2013</v>
      </c>
      <c r="O14022">
        <v>4</v>
      </c>
      <c r="P14022">
        <v>2202320401</v>
      </c>
      <c r="T14022">
        <v>2</v>
      </c>
      <c r="U14022">
        <v>1995130</v>
      </c>
    </row>
    <row r="14023" spans="1:21" x14ac:dyDescent="0.25">
      <c r="A14023">
        <v>1</v>
      </c>
      <c r="B14023">
        <v>1</v>
      </c>
      <c r="C14023">
        <v>2017</v>
      </c>
      <c r="K14023">
        <v>31</v>
      </c>
      <c r="L14023">
        <v>40</v>
      </c>
      <c r="M14023">
        <v>2</v>
      </c>
      <c r="N14023">
        <v>2013</v>
      </c>
      <c r="O14023">
        <v>4</v>
      </c>
      <c r="P14023">
        <v>2202310401</v>
      </c>
      <c r="T14023">
        <v>2</v>
      </c>
      <c r="U14023">
        <v>4587110</v>
      </c>
    </row>
    <row r="14024" spans="1:21" x14ac:dyDescent="0.25">
      <c r="A14024">
        <v>1</v>
      </c>
      <c r="B14024">
        <v>1</v>
      </c>
      <c r="C14024">
        <v>2017</v>
      </c>
      <c r="K14024">
        <v>31</v>
      </c>
      <c r="L14024">
        <v>30</v>
      </c>
      <c r="M14024">
        <v>2</v>
      </c>
      <c r="N14024">
        <v>2013</v>
      </c>
      <c r="O14024">
        <v>4</v>
      </c>
      <c r="P14024">
        <v>2202310401</v>
      </c>
      <c r="T14024">
        <v>2</v>
      </c>
      <c r="U14024">
        <v>2255530</v>
      </c>
    </row>
    <row r="14025" spans="1:21" x14ac:dyDescent="0.25">
      <c r="A14025">
        <v>1</v>
      </c>
      <c r="B14025">
        <v>1</v>
      </c>
      <c r="C14025">
        <v>2017</v>
      </c>
      <c r="K14025">
        <v>21</v>
      </c>
      <c r="L14025">
        <v>20</v>
      </c>
      <c r="M14025">
        <v>2</v>
      </c>
      <c r="N14025">
        <v>2013</v>
      </c>
      <c r="O14025">
        <v>4</v>
      </c>
      <c r="P14025">
        <v>2202210401</v>
      </c>
      <c r="T14025">
        <v>2</v>
      </c>
      <c r="U14025">
        <v>5443360</v>
      </c>
    </row>
    <row r="14026" spans="1:21" x14ac:dyDescent="0.25">
      <c r="A14026">
        <v>1</v>
      </c>
      <c r="B14026">
        <v>1</v>
      </c>
      <c r="C14026">
        <v>2017</v>
      </c>
      <c r="K14026">
        <v>62</v>
      </c>
      <c r="L14026">
        <v>47</v>
      </c>
      <c r="M14026">
        <v>2</v>
      </c>
      <c r="N14026">
        <v>2012</v>
      </c>
      <c r="O14026">
        <v>4</v>
      </c>
      <c r="P14026">
        <v>2202620401</v>
      </c>
      <c r="T14026">
        <v>2</v>
      </c>
      <c r="U14026">
        <v>32902700</v>
      </c>
    </row>
    <row r="14027" spans="1:21" x14ac:dyDescent="0.25">
      <c r="A14027">
        <v>1</v>
      </c>
      <c r="B14027">
        <v>1</v>
      </c>
      <c r="C14027">
        <v>2017</v>
      </c>
      <c r="K14027">
        <v>62</v>
      </c>
      <c r="L14027">
        <v>46</v>
      </c>
      <c r="M14027">
        <v>2</v>
      </c>
      <c r="N14027">
        <v>2012</v>
      </c>
      <c r="O14027">
        <v>4</v>
      </c>
      <c r="P14027">
        <v>2202620401</v>
      </c>
      <c r="T14027">
        <v>2</v>
      </c>
      <c r="U14027">
        <v>1412670</v>
      </c>
    </row>
    <row r="14028" spans="1:21" x14ac:dyDescent="0.25">
      <c r="A14028">
        <v>1</v>
      </c>
      <c r="B14028">
        <v>1</v>
      </c>
      <c r="C14028">
        <v>2017</v>
      </c>
      <c r="K14028">
        <v>61</v>
      </c>
      <c r="L14028">
        <v>47</v>
      </c>
      <c r="M14028">
        <v>2</v>
      </c>
      <c r="N14028">
        <v>2012</v>
      </c>
      <c r="O14028">
        <v>4</v>
      </c>
      <c r="P14028">
        <v>2202610401</v>
      </c>
      <c r="T14028">
        <v>2</v>
      </c>
      <c r="U14028">
        <v>12548600</v>
      </c>
    </row>
    <row r="14029" spans="1:21" x14ac:dyDescent="0.25">
      <c r="A14029">
        <v>1</v>
      </c>
      <c r="B14029">
        <v>1</v>
      </c>
      <c r="C14029">
        <v>2017</v>
      </c>
      <c r="K14029">
        <v>61</v>
      </c>
      <c r="L14029">
        <v>46</v>
      </c>
      <c r="M14029">
        <v>2</v>
      </c>
      <c r="N14029">
        <v>2012</v>
      </c>
      <c r="O14029">
        <v>4</v>
      </c>
      <c r="P14029">
        <v>2202610401</v>
      </c>
      <c r="T14029">
        <v>2</v>
      </c>
      <c r="U14029">
        <v>3934930</v>
      </c>
    </row>
    <row r="14030" spans="1:21" x14ac:dyDescent="0.25">
      <c r="A14030">
        <v>1</v>
      </c>
      <c r="B14030">
        <v>1</v>
      </c>
      <c r="C14030">
        <v>2017</v>
      </c>
      <c r="K14030">
        <v>54</v>
      </c>
      <c r="L14030">
        <v>47</v>
      </c>
      <c r="M14030">
        <v>2</v>
      </c>
      <c r="N14030">
        <v>2012</v>
      </c>
      <c r="O14030">
        <v>4</v>
      </c>
      <c r="P14030">
        <v>2202540401</v>
      </c>
      <c r="T14030">
        <v>2</v>
      </c>
      <c r="U14030">
        <v>15139.4</v>
      </c>
    </row>
    <row r="14031" spans="1:21" x14ac:dyDescent="0.25">
      <c r="A14031">
        <v>1</v>
      </c>
      <c r="B14031">
        <v>1</v>
      </c>
      <c r="C14031">
        <v>2017</v>
      </c>
      <c r="K14031">
        <v>54</v>
      </c>
      <c r="L14031">
        <v>46</v>
      </c>
      <c r="M14031">
        <v>2</v>
      </c>
      <c r="N14031">
        <v>2012</v>
      </c>
      <c r="O14031">
        <v>4</v>
      </c>
      <c r="P14031">
        <v>2202540401</v>
      </c>
      <c r="T14031">
        <v>2</v>
      </c>
      <c r="U14031">
        <v>116383</v>
      </c>
    </row>
    <row r="14032" spans="1:21" x14ac:dyDescent="0.25">
      <c r="A14032">
        <v>1</v>
      </c>
      <c r="B14032">
        <v>1</v>
      </c>
      <c r="C14032">
        <v>2017</v>
      </c>
      <c r="K14032">
        <v>54</v>
      </c>
      <c r="L14032">
        <v>42</v>
      </c>
      <c r="M14032">
        <v>2</v>
      </c>
      <c r="N14032">
        <v>2012</v>
      </c>
      <c r="O14032">
        <v>4</v>
      </c>
      <c r="P14032">
        <v>2202540401</v>
      </c>
      <c r="T14032">
        <v>2</v>
      </c>
      <c r="U14032">
        <v>154047</v>
      </c>
    </row>
    <row r="14033" spans="1:21" x14ac:dyDescent="0.25">
      <c r="A14033">
        <v>1</v>
      </c>
      <c r="B14033">
        <v>1</v>
      </c>
      <c r="C14033">
        <v>2017</v>
      </c>
      <c r="K14033">
        <v>54</v>
      </c>
      <c r="L14033">
        <v>41</v>
      </c>
      <c r="M14033">
        <v>2</v>
      </c>
      <c r="N14033">
        <v>2012</v>
      </c>
      <c r="O14033">
        <v>4</v>
      </c>
      <c r="P14033">
        <v>2202540401</v>
      </c>
      <c r="T14033">
        <v>2</v>
      </c>
      <c r="U14033">
        <v>105442</v>
      </c>
    </row>
    <row r="14034" spans="1:21" x14ac:dyDescent="0.25">
      <c r="A14034">
        <v>1</v>
      </c>
      <c r="B14034">
        <v>1</v>
      </c>
      <c r="C14034">
        <v>2017</v>
      </c>
      <c r="K14034">
        <v>53</v>
      </c>
      <c r="L14034">
        <v>47</v>
      </c>
      <c r="M14034">
        <v>2</v>
      </c>
      <c r="N14034">
        <v>2012</v>
      </c>
      <c r="O14034">
        <v>4</v>
      </c>
      <c r="P14034">
        <v>2202530401</v>
      </c>
      <c r="T14034">
        <v>2</v>
      </c>
      <c r="U14034">
        <v>545155</v>
      </c>
    </row>
    <row r="14035" spans="1:21" x14ac:dyDescent="0.25">
      <c r="A14035">
        <v>1</v>
      </c>
      <c r="B14035">
        <v>1</v>
      </c>
      <c r="C14035">
        <v>2017</v>
      </c>
      <c r="K14035">
        <v>53</v>
      </c>
      <c r="L14035">
        <v>46</v>
      </c>
      <c r="M14035">
        <v>2</v>
      </c>
      <c r="N14035">
        <v>2012</v>
      </c>
      <c r="O14035">
        <v>4</v>
      </c>
      <c r="P14035">
        <v>2202530401</v>
      </c>
      <c r="T14035">
        <v>2</v>
      </c>
      <c r="U14035">
        <v>542287</v>
      </c>
    </row>
    <row r="14036" spans="1:21" x14ac:dyDescent="0.25">
      <c r="A14036">
        <v>1</v>
      </c>
      <c r="B14036">
        <v>1</v>
      </c>
      <c r="C14036">
        <v>2017</v>
      </c>
      <c r="K14036">
        <v>53</v>
      </c>
      <c r="L14036">
        <v>42</v>
      </c>
      <c r="M14036">
        <v>2</v>
      </c>
      <c r="N14036">
        <v>2012</v>
      </c>
      <c r="O14036">
        <v>4</v>
      </c>
      <c r="P14036">
        <v>2202530401</v>
      </c>
      <c r="T14036">
        <v>2</v>
      </c>
      <c r="U14036">
        <v>370350</v>
      </c>
    </row>
    <row r="14037" spans="1:21" x14ac:dyDescent="0.25">
      <c r="A14037">
        <v>1</v>
      </c>
      <c r="B14037">
        <v>1</v>
      </c>
      <c r="C14037">
        <v>2017</v>
      </c>
      <c r="K14037">
        <v>53</v>
      </c>
      <c r="L14037">
        <v>41</v>
      </c>
      <c r="M14037">
        <v>2</v>
      </c>
      <c r="N14037">
        <v>2012</v>
      </c>
      <c r="O14037">
        <v>4</v>
      </c>
      <c r="P14037">
        <v>2202530401</v>
      </c>
      <c r="T14037">
        <v>2</v>
      </c>
      <c r="U14037">
        <v>522752</v>
      </c>
    </row>
    <row r="14038" spans="1:21" x14ac:dyDescent="0.25">
      <c r="A14038">
        <v>1</v>
      </c>
      <c r="B14038">
        <v>1</v>
      </c>
      <c r="C14038">
        <v>2017</v>
      </c>
      <c r="K14038">
        <v>52</v>
      </c>
      <c r="L14038">
        <v>47</v>
      </c>
      <c r="M14038">
        <v>2</v>
      </c>
      <c r="N14038">
        <v>2012</v>
      </c>
      <c r="O14038">
        <v>4</v>
      </c>
      <c r="P14038">
        <v>2202520401</v>
      </c>
      <c r="T14038">
        <v>2</v>
      </c>
      <c r="U14038">
        <v>4036040</v>
      </c>
    </row>
    <row r="14039" spans="1:21" x14ac:dyDescent="0.25">
      <c r="A14039">
        <v>1</v>
      </c>
      <c r="B14039">
        <v>1</v>
      </c>
      <c r="C14039">
        <v>2017</v>
      </c>
      <c r="K14039">
        <v>52</v>
      </c>
      <c r="L14039">
        <v>46</v>
      </c>
      <c r="M14039">
        <v>2</v>
      </c>
      <c r="N14039">
        <v>2012</v>
      </c>
      <c r="O14039">
        <v>4</v>
      </c>
      <c r="P14039">
        <v>2202520401</v>
      </c>
      <c r="T14039">
        <v>2</v>
      </c>
      <c r="U14039">
        <v>5190140</v>
      </c>
    </row>
    <row r="14040" spans="1:21" x14ac:dyDescent="0.25">
      <c r="A14040">
        <v>1</v>
      </c>
      <c r="B14040">
        <v>1</v>
      </c>
      <c r="C14040">
        <v>2017</v>
      </c>
      <c r="K14040">
        <v>52</v>
      </c>
      <c r="L14040">
        <v>42</v>
      </c>
      <c r="M14040">
        <v>2</v>
      </c>
      <c r="N14040">
        <v>2012</v>
      </c>
      <c r="O14040">
        <v>4</v>
      </c>
      <c r="P14040">
        <v>2202520401</v>
      </c>
      <c r="T14040">
        <v>2</v>
      </c>
      <c r="U14040">
        <v>6419630</v>
      </c>
    </row>
    <row r="14041" spans="1:21" x14ac:dyDescent="0.25">
      <c r="A14041">
        <v>1</v>
      </c>
      <c r="B14041">
        <v>1</v>
      </c>
      <c r="C14041">
        <v>2017</v>
      </c>
      <c r="K14041">
        <v>52</v>
      </c>
      <c r="L14041">
        <v>41</v>
      </c>
      <c r="M14041">
        <v>2</v>
      </c>
      <c r="N14041">
        <v>2012</v>
      </c>
      <c r="O14041">
        <v>4</v>
      </c>
      <c r="P14041">
        <v>2202520401</v>
      </c>
      <c r="T14041">
        <v>2</v>
      </c>
      <c r="U14041">
        <v>7020280</v>
      </c>
    </row>
    <row r="14042" spans="1:21" x14ac:dyDescent="0.25">
      <c r="A14042">
        <v>1</v>
      </c>
      <c r="B14042">
        <v>1</v>
      </c>
      <c r="C14042">
        <v>2017</v>
      </c>
      <c r="K14042">
        <v>51</v>
      </c>
      <c r="L14042">
        <v>47</v>
      </c>
      <c r="M14042">
        <v>2</v>
      </c>
      <c r="N14042">
        <v>2012</v>
      </c>
      <c r="O14042">
        <v>4</v>
      </c>
      <c r="P14042">
        <v>2202510401</v>
      </c>
      <c r="T14042">
        <v>2</v>
      </c>
      <c r="U14042">
        <v>1541470</v>
      </c>
    </row>
    <row r="14043" spans="1:21" x14ac:dyDescent="0.25">
      <c r="A14043">
        <v>1</v>
      </c>
      <c r="B14043">
        <v>1</v>
      </c>
      <c r="C14043">
        <v>2017</v>
      </c>
      <c r="K14043">
        <v>51</v>
      </c>
      <c r="L14043">
        <v>46</v>
      </c>
      <c r="M14043">
        <v>2</v>
      </c>
      <c r="N14043">
        <v>2012</v>
      </c>
      <c r="O14043">
        <v>4</v>
      </c>
      <c r="P14043">
        <v>2202510401</v>
      </c>
      <c r="T14043">
        <v>2</v>
      </c>
      <c r="U14043">
        <v>41997.4</v>
      </c>
    </row>
    <row r="14044" spans="1:21" x14ac:dyDescent="0.25">
      <c r="A14044">
        <v>1</v>
      </c>
      <c r="B14044">
        <v>1</v>
      </c>
      <c r="C14044">
        <v>2017</v>
      </c>
      <c r="K14044">
        <v>43</v>
      </c>
      <c r="L14044">
        <v>47</v>
      </c>
      <c r="M14044">
        <v>2</v>
      </c>
      <c r="N14044">
        <v>2012</v>
      </c>
      <c r="O14044">
        <v>4</v>
      </c>
      <c r="P14044">
        <v>2202430401</v>
      </c>
      <c r="T14044">
        <v>2</v>
      </c>
      <c r="U14044">
        <v>74971.8</v>
      </c>
    </row>
    <row r="14045" spans="1:21" x14ac:dyDescent="0.25">
      <c r="A14045">
        <v>1</v>
      </c>
      <c r="B14045">
        <v>1</v>
      </c>
      <c r="C14045">
        <v>2017</v>
      </c>
      <c r="K14045">
        <v>43</v>
      </c>
      <c r="L14045">
        <v>46</v>
      </c>
      <c r="M14045">
        <v>2</v>
      </c>
      <c r="N14045">
        <v>2012</v>
      </c>
      <c r="O14045">
        <v>4</v>
      </c>
      <c r="P14045">
        <v>2202430401</v>
      </c>
      <c r="T14045">
        <v>2</v>
      </c>
      <c r="U14045">
        <v>1552110</v>
      </c>
    </row>
    <row r="14046" spans="1:21" x14ac:dyDescent="0.25">
      <c r="A14046">
        <v>1</v>
      </c>
      <c r="B14046">
        <v>1</v>
      </c>
      <c r="C14046">
        <v>2017</v>
      </c>
      <c r="K14046">
        <v>43</v>
      </c>
      <c r="L14046">
        <v>42</v>
      </c>
      <c r="M14046">
        <v>2</v>
      </c>
      <c r="N14046">
        <v>2012</v>
      </c>
      <c r="O14046">
        <v>4</v>
      </c>
      <c r="P14046">
        <v>2202430401</v>
      </c>
      <c r="T14046">
        <v>2</v>
      </c>
      <c r="U14046">
        <v>11683</v>
      </c>
    </row>
    <row r="14047" spans="1:21" x14ac:dyDescent="0.25">
      <c r="A14047">
        <v>1</v>
      </c>
      <c r="B14047">
        <v>1</v>
      </c>
      <c r="C14047">
        <v>2017</v>
      </c>
      <c r="K14047">
        <v>43</v>
      </c>
      <c r="L14047">
        <v>41</v>
      </c>
      <c r="M14047">
        <v>2</v>
      </c>
      <c r="N14047">
        <v>2012</v>
      </c>
      <c r="O14047">
        <v>4</v>
      </c>
      <c r="P14047">
        <v>2202430401</v>
      </c>
      <c r="T14047">
        <v>2</v>
      </c>
      <c r="U14047">
        <v>17624.7</v>
      </c>
    </row>
    <row r="14048" spans="1:21" x14ac:dyDescent="0.25">
      <c r="A14048">
        <v>1</v>
      </c>
      <c r="B14048">
        <v>1</v>
      </c>
      <c r="C14048">
        <v>2017</v>
      </c>
      <c r="K14048">
        <v>42</v>
      </c>
      <c r="L14048">
        <v>48</v>
      </c>
      <c r="M14048">
        <v>2</v>
      </c>
      <c r="N14048">
        <v>2012</v>
      </c>
      <c r="O14048">
        <v>4</v>
      </c>
      <c r="P14048">
        <v>2202420401</v>
      </c>
      <c r="T14048">
        <v>2</v>
      </c>
      <c r="U14048">
        <v>588952</v>
      </c>
    </row>
    <row r="14049" spans="1:21" x14ac:dyDescent="0.25">
      <c r="A14049">
        <v>1</v>
      </c>
      <c r="B14049">
        <v>1</v>
      </c>
      <c r="C14049">
        <v>2017</v>
      </c>
      <c r="K14049">
        <v>41</v>
      </c>
      <c r="L14049">
        <v>47</v>
      </c>
      <c r="M14049">
        <v>2</v>
      </c>
      <c r="N14049">
        <v>2012</v>
      </c>
      <c r="O14049">
        <v>4</v>
      </c>
      <c r="P14049">
        <v>2202410401</v>
      </c>
      <c r="T14049">
        <v>2</v>
      </c>
      <c r="U14049">
        <v>203169</v>
      </c>
    </row>
    <row r="14050" spans="1:21" x14ac:dyDescent="0.25">
      <c r="A14050">
        <v>1</v>
      </c>
      <c r="B14050">
        <v>1</v>
      </c>
      <c r="C14050">
        <v>2017</v>
      </c>
      <c r="K14050">
        <v>41</v>
      </c>
      <c r="L14050">
        <v>46</v>
      </c>
      <c r="M14050">
        <v>2</v>
      </c>
      <c r="N14050">
        <v>2012</v>
      </c>
      <c r="O14050">
        <v>4</v>
      </c>
      <c r="P14050">
        <v>2202410401</v>
      </c>
      <c r="T14050">
        <v>2</v>
      </c>
      <c r="U14050">
        <v>36633.1</v>
      </c>
    </row>
    <row r="14051" spans="1:21" x14ac:dyDescent="0.25">
      <c r="A14051">
        <v>1</v>
      </c>
      <c r="B14051">
        <v>1</v>
      </c>
      <c r="C14051">
        <v>2017</v>
      </c>
      <c r="K14051">
        <v>41</v>
      </c>
      <c r="L14051">
        <v>42</v>
      </c>
      <c r="M14051">
        <v>2</v>
      </c>
      <c r="N14051">
        <v>2012</v>
      </c>
      <c r="O14051">
        <v>4</v>
      </c>
      <c r="P14051">
        <v>2202410401</v>
      </c>
      <c r="T14051">
        <v>2</v>
      </c>
      <c r="U14051">
        <v>6040.15</v>
      </c>
    </row>
    <row r="14052" spans="1:21" x14ac:dyDescent="0.25">
      <c r="A14052">
        <v>1</v>
      </c>
      <c r="B14052">
        <v>1</v>
      </c>
      <c r="C14052">
        <v>2017</v>
      </c>
      <c r="K14052">
        <v>41</v>
      </c>
      <c r="L14052">
        <v>41</v>
      </c>
      <c r="M14052">
        <v>2</v>
      </c>
      <c r="N14052">
        <v>2012</v>
      </c>
      <c r="O14052">
        <v>4</v>
      </c>
      <c r="P14052">
        <v>2202410401</v>
      </c>
      <c r="T14052">
        <v>2</v>
      </c>
      <c r="U14052">
        <v>56008.7</v>
      </c>
    </row>
    <row r="14053" spans="1:21" x14ac:dyDescent="0.25">
      <c r="A14053">
        <v>1</v>
      </c>
      <c r="B14053">
        <v>1</v>
      </c>
      <c r="C14053">
        <v>2017</v>
      </c>
      <c r="K14053">
        <v>32</v>
      </c>
      <c r="L14053">
        <v>40</v>
      </c>
      <c r="M14053">
        <v>2</v>
      </c>
      <c r="N14053">
        <v>2012</v>
      </c>
      <c r="O14053">
        <v>4</v>
      </c>
      <c r="P14053">
        <v>2202320401</v>
      </c>
      <c r="T14053">
        <v>2</v>
      </c>
      <c r="U14053">
        <v>2249570</v>
      </c>
    </row>
    <row r="14054" spans="1:21" x14ac:dyDescent="0.25">
      <c r="A14054">
        <v>1</v>
      </c>
      <c r="B14054">
        <v>1</v>
      </c>
      <c r="C14054">
        <v>2017</v>
      </c>
      <c r="K14054">
        <v>32</v>
      </c>
      <c r="L14054">
        <v>30</v>
      </c>
      <c r="M14054">
        <v>2</v>
      </c>
      <c r="N14054">
        <v>2012</v>
      </c>
      <c r="O14054">
        <v>4</v>
      </c>
      <c r="P14054">
        <v>2202320401</v>
      </c>
      <c r="T14054">
        <v>2</v>
      </c>
      <c r="U14054">
        <v>1811260</v>
      </c>
    </row>
    <row r="14055" spans="1:21" x14ac:dyDescent="0.25">
      <c r="A14055">
        <v>1</v>
      </c>
      <c r="B14055">
        <v>1</v>
      </c>
      <c r="C14055">
        <v>2017</v>
      </c>
      <c r="K14055">
        <v>31</v>
      </c>
      <c r="L14055">
        <v>40</v>
      </c>
      <c r="M14055">
        <v>2</v>
      </c>
      <c r="N14055">
        <v>2012</v>
      </c>
      <c r="O14055">
        <v>4</v>
      </c>
      <c r="P14055">
        <v>2202310401</v>
      </c>
      <c r="T14055">
        <v>2</v>
      </c>
      <c r="U14055">
        <v>4200110</v>
      </c>
    </row>
    <row r="14056" spans="1:21" x14ac:dyDescent="0.25">
      <c r="A14056">
        <v>1</v>
      </c>
      <c r="B14056">
        <v>1</v>
      </c>
      <c r="C14056">
        <v>2017</v>
      </c>
      <c r="K14056">
        <v>31</v>
      </c>
      <c r="L14056">
        <v>30</v>
      </c>
      <c r="M14056">
        <v>2</v>
      </c>
      <c r="N14056">
        <v>2012</v>
      </c>
      <c r="O14056">
        <v>4</v>
      </c>
      <c r="P14056">
        <v>2202310401</v>
      </c>
      <c r="T14056">
        <v>2</v>
      </c>
      <c r="U14056">
        <v>2065230</v>
      </c>
    </row>
    <row r="14057" spans="1:21" x14ac:dyDescent="0.25">
      <c r="A14057">
        <v>1</v>
      </c>
      <c r="B14057">
        <v>1</v>
      </c>
      <c r="C14057">
        <v>2017</v>
      </c>
      <c r="K14057">
        <v>21</v>
      </c>
      <c r="L14057">
        <v>20</v>
      </c>
      <c r="M14057">
        <v>2</v>
      </c>
      <c r="N14057">
        <v>2012</v>
      </c>
      <c r="O14057">
        <v>4</v>
      </c>
      <c r="P14057">
        <v>2202210401</v>
      </c>
      <c r="T14057">
        <v>2</v>
      </c>
      <c r="U14057">
        <v>5094330</v>
      </c>
    </row>
    <row r="14058" spans="1:21" x14ac:dyDescent="0.25">
      <c r="A14058">
        <v>1</v>
      </c>
      <c r="B14058">
        <v>1</v>
      </c>
      <c r="C14058">
        <v>2017</v>
      </c>
      <c r="K14058">
        <v>62</v>
      </c>
      <c r="L14058">
        <v>47</v>
      </c>
      <c r="M14058">
        <v>2</v>
      </c>
      <c r="N14058">
        <v>2011</v>
      </c>
      <c r="O14058">
        <v>4</v>
      </c>
      <c r="P14058">
        <v>2202620401</v>
      </c>
      <c r="T14058">
        <v>2</v>
      </c>
      <c r="U14058">
        <v>33458800</v>
      </c>
    </row>
    <row r="14059" spans="1:21" x14ac:dyDescent="0.25">
      <c r="A14059">
        <v>1</v>
      </c>
      <c r="B14059">
        <v>1</v>
      </c>
      <c r="C14059">
        <v>2017</v>
      </c>
      <c r="K14059">
        <v>62</v>
      </c>
      <c r="L14059">
        <v>46</v>
      </c>
      <c r="M14059">
        <v>2</v>
      </c>
      <c r="N14059">
        <v>2011</v>
      </c>
      <c r="O14059">
        <v>4</v>
      </c>
      <c r="P14059">
        <v>2202620401</v>
      </c>
      <c r="T14059">
        <v>2</v>
      </c>
      <c r="U14059">
        <v>1436550</v>
      </c>
    </row>
    <row r="14060" spans="1:21" x14ac:dyDescent="0.25">
      <c r="A14060">
        <v>1</v>
      </c>
      <c r="B14060">
        <v>1</v>
      </c>
      <c r="C14060">
        <v>2017</v>
      </c>
      <c r="K14060">
        <v>61</v>
      </c>
      <c r="L14060">
        <v>47</v>
      </c>
      <c r="M14060">
        <v>2</v>
      </c>
      <c r="N14060">
        <v>2011</v>
      </c>
      <c r="O14060">
        <v>4</v>
      </c>
      <c r="P14060">
        <v>2202610401</v>
      </c>
      <c r="T14060">
        <v>2</v>
      </c>
      <c r="U14060">
        <v>5731280</v>
      </c>
    </row>
    <row r="14061" spans="1:21" x14ac:dyDescent="0.25">
      <c r="A14061">
        <v>1</v>
      </c>
      <c r="B14061">
        <v>1</v>
      </c>
      <c r="C14061">
        <v>2017</v>
      </c>
      <c r="K14061">
        <v>61</v>
      </c>
      <c r="L14061">
        <v>46</v>
      </c>
      <c r="M14061">
        <v>2</v>
      </c>
      <c r="N14061">
        <v>2011</v>
      </c>
      <c r="O14061">
        <v>4</v>
      </c>
      <c r="P14061">
        <v>2202610401</v>
      </c>
      <c r="T14061">
        <v>2</v>
      </c>
      <c r="U14061">
        <v>1797180</v>
      </c>
    </row>
    <row r="14062" spans="1:21" x14ac:dyDescent="0.25">
      <c r="A14062">
        <v>1</v>
      </c>
      <c r="B14062">
        <v>1</v>
      </c>
      <c r="C14062">
        <v>2017</v>
      </c>
      <c r="K14062">
        <v>54</v>
      </c>
      <c r="L14062">
        <v>47</v>
      </c>
      <c r="M14062">
        <v>2</v>
      </c>
      <c r="N14062">
        <v>2011</v>
      </c>
      <c r="O14062">
        <v>4</v>
      </c>
      <c r="P14062">
        <v>2202540401</v>
      </c>
      <c r="T14062">
        <v>2</v>
      </c>
      <c r="U14062">
        <v>11139.6</v>
      </c>
    </row>
    <row r="14063" spans="1:21" x14ac:dyDescent="0.25">
      <c r="A14063">
        <v>1</v>
      </c>
      <c r="B14063">
        <v>1</v>
      </c>
      <c r="C14063">
        <v>2017</v>
      </c>
      <c r="K14063">
        <v>54</v>
      </c>
      <c r="L14063">
        <v>46</v>
      </c>
      <c r="M14063">
        <v>2</v>
      </c>
      <c r="N14063">
        <v>2011</v>
      </c>
      <c r="O14063">
        <v>4</v>
      </c>
      <c r="P14063">
        <v>2202540401</v>
      </c>
      <c r="T14063">
        <v>2</v>
      </c>
      <c r="U14063">
        <v>85635</v>
      </c>
    </row>
    <row r="14064" spans="1:21" x14ac:dyDescent="0.25">
      <c r="A14064">
        <v>1</v>
      </c>
      <c r="B14064">
        <v>1</v>
      </c>
      <c r="C14064">
        <v>2017</v>
      </c>
      <c r="K14064">
        <v>54</v>
      </c>
      <c r="L14064">
        <v>42</v>
      </c>
      <c r="M14064">
        <v>2</v>
      </c>
      <c r="N14064">
        <v>2011</v>
      </c>
      <c r="O14064">
        <v>4</v>
      </c>
      <c r="P14064">
        <v>2202540401</v>
      </c>
      <c r="T14064">
        <v>2</v>
      </c>
      <c r="U14064">
        <v>113348</v>
      </c>
    </row>
    <row r="14065" spans="1:21" x14ac:dyDescent="0.25">
      <c r="A14065">
        <v>1</v>
      </c>
      <c r="B14065">
        <v>1</v>
      </c>
      <c r="C14065">
        <v>2017</v>
      </c>
      <c r="K14065">
        <v>54</v>
      </c>
      <c r="L14065">
        <v>41</v>
      </c>
      <c r="M14065">
        <v>2</v>
      </c>
      <c r="N14065">
        <v>2011</v>
      </c>
      <c r="O14065">
        <v>4</v>
      </c>
      <c r="P14065">
        <v>2202540401</v>
      </c>
      <c r="T14065">
        <v>2</v>
      </c>
      <c r="U14065">
        <v>77584.7</v>
      </c>
    </row>
    <row r="14066" spans="1:21" x14ac:dyDescent="0.25">
      <c r="A14066">
        <v>1</v>
      </c>
      <c r="B14066">
        <v>1</v>
      </c>
      <c r="C14066">
        <v>2017</v>
      </c>
      <c r="K14066">
        <v>53</v>
      </c>
      <c r="L14066">
        <v>47</v>
      </c>
      <c r="M14066">
        <v>2</v>
      </c>
      <c r="N14066">
        <v>2011</v>
      </c>
      <c r="O14066">
        <v>4</v>
      </c>
      <c r="P14066">
        <v>2202530401</v>
      </c>
      <c r="T14066">
        <v>2</v>
      </c>
      <c r="U14066">
        <v>193594</v>
      </c>
    </row>
    <row r="14067" spans="1:21" x14ac:dyDescent="0.25">
      <c r="A14067">
        <v>1</v>
      </c>
      <c r="B14067">
        <v>1</v>
      </c>
      <c r="C14067">
        <v>2017</v>
      </c>
      <c r="K14067">
        <v>53</v>
      </c>
      <c r="L14067">
        <v>46</v>
      </c>
      <c r="M14067">
        <v>2</v>
      </c>
      <c r="N14067">
        <v>2011</v>
      </c>
      <c r="O14067">
        <v>4</v>
      </c>
      <c r="P14067">
        <v>2202530401</v>
      </c>
      <c r="T14067">
        <v>2</v>
      </c>
      <c r="U14067">
        <v>192576</v>
      </c>
    </row>
    <row r="14068" spans="1:21" x14ac:dyDescent="0.25">
      <c r="A14068">
        <v>1</v>
      </c>
      <c r="B14068">
        <v>1</v>
      </c>
      <c r="C14068">
        <v>2017</v>
      </c>
      <c r="K14068">
        <v>53</v>
      </c>
      <c r="L14068">
        <v>42</v>
      </c>
      <c r="M14068">
        <v>2</v>
      </c>
      <c r="N14068">
        <v>2011</v>
      </c>
      <c r="O14068">
        <v>4</v>
      </c>
      <c r="P14068">
        <v>2202530401</v>
      </c>
      <c r="T14068">
        <v>2</v>
      </c>
      <c r="U14068">
        <v>131518</v>
      </c>
    </row>
    <row r="14069" spans="1:21" x14ac:dyDescent="0.25">
      <c r="A14069">
        <v>1</v>
      </c>
      <c r="B14069">
        <v>1</v>
      </c>
      <c r="C14069">
        <v>2017</v>
      </c>
      <c r="K14069">
        <v>53</v>
      </c>
      <c r="L14069">
        <v>41</v>
      </c>
      <c r="M14069">
        <v>2</v>
      </c>
      <c r="N14069">
        <v>2011</v>
      </c>
      <c r="O14069">
        <v>4</v>
      </c>
      <c r="P14069">
        <v>2202530401</v>
      </c>
      <c r="T14069">
        <v>2</v>
      </c>
      <c r="U14069">
        <v>185639</v>
      </c>
    </row>
    <row r="14070" spans="1:21" x14ac:dyDescent="0.25">
      <c r="A14070">
        <v>1</v>
      </c>
      <c r="B14070">
        <v>1</v>
      </c>
      <c r="C14070">
        <v>2017</v>
      </c>
      <c r="K14070">
        <v>52</v>
      </c>
      <c r="L14070">
        <v>47</v>
      </c>
      <c r="M14070">
        <v>2</v>
      </c>
      <c r="N14070">
        <v>2011</v>
      </c>
      <c r="O14070">
        <v>4</v>
      </c>
      <c r="P14070">
        <v>2202520401</v>
      </c>
      <c r="T14070">
        <v>2</v>
      </c>
      <c r="U14070">
        <v>2121510</v>
      </c>
    </row>
    <row r="14071" spans="1:21" x14ac:dyDescent="0.25">
      <c r="A14071">
        <v>1</v>
      </c>
      <c r="B14071">
        <v>1</v>
      </c>
      <c r="C14071">
        <v>2017</v>
      </c>
      <c r="K14071">
        <v>52</v>
      </c>
      <c r="L14071">
        <v>46</v>
      </c>
      <c r="M14071">
        <v>2</v>
      </c>
      <c r="N14071">
        <v>2011</v>
      </c>
      <c r="O14071">
        <v>4</v>
      </c>
      <c r="P14071">
        <v>2202520401</v>
      </c>
      <c r="T14071">
        <v>2</v>
      </c>
      <c r="U14071">
        <v>2728160</v>
      </c>
    </row>
    <row r="14072" spans="1:21" x14ac:dyDescent="0.25">
      <c r="A14072">
        <v>1</v>
      </c>
      <c r="B14072">
        <v>1</v>
      </c>
      <c r="C14072">
        <v>2017</v>
      </c>
      <c r="K14072">
        <v>52</v>
      </c>
      <c r="L14072">
        <v>42</v>
      </c>
      <c r="M14072">
        <v>2</v>
      </c>
      <c r="N14072">
        <v>2011</v>
      </c>
      <c r="O14072">
        <v>4</v>
      </c>
      <c r="P14072">
        <v>2202520401</v>
      </c>
      <c r="T14072">
        <v>2</v>
      </c>
      <c r="U14072">
        <v>3374430</v>
      </c>
    </row>
    <row r="14073" spans="1:21" x14ac:dyDescent="0.25">
      <c r="A14073">
        <v>1</v>
      </c>
      <c r="B14073">
        <v>1</v>
      </c>
      <c r="C14073">
        <v>2017</v>
      </c>
      <c r="K14073">
        <v>52</v>
      </c>
      <c r="L14073">
        <v>41</v>
      </c>
      <c r="M14073">
        <v>2</v>
      </c>
      <c r="N14073">
        <v>2011</v>
      </c>
      <c r="O14073">
        <v>4</v>
      </c>
      <c r="P14073">
        <v>2202520401</v>
      </c>
      <c r="T14073">
        <v>2</v>
      </c>
      <c r="U14073">
        <v>3690150</v>
      </c>
    </row>
    <row r="14074" spans="1:21" x14ac:dyDescent="0.25">
      <c r="A14074">
        <v>1</v>
      </c>
      <c r="B14074">
        <v>1</v>
      </c>
      <c r="C14074">
        <v>2017</v>
      </c>
      <c r="K14074">
        <v>51</v>
      </c>
      <c r="L14074">
        <v>47</v>
      </c>
      <c r="M14074">
        <v>2</v>
      </c>
      <c r="N14074">
        <v>2011</v>
      </c>
      <c r="O14074">
        <v>4</v>
      </c>
      <c r="P14074">
        <v>2202510401</v>
      </c>
      <c r="T14074">
        <v>2</v>
      </c>
      <c r="U14074">
        <v>781767</v>
      </c>
    </row>
    <row r="14075" spans="1:21" x14ac:dyDescent="0.25">
      <c r="A14075">
        <v>1</v>
      </c>
      <c r="B14075">
        <v>1</v>
      </c>
      <c r="C14075">
        <v>2017</v>
      </c>
      <c r="K14075">
        <v>51</v>
      </c>
      <c r="L14075">
        <v>46</v>
      </c>
      <c r="M14075">
        <v>2</v>
      </c>
      <c r="N14075">
        <v>2011</v>
      </c>
      <c r="O14075">
        <v>4</v>
      </c>
      <c r="P14075">
        <v>2202510401</v>
      </c>
      <c r="T14075">
        <v>2</v>
      </c>
      <c r="U14075">
        <v>21299.3</v>
      </c>
    </row>
    <row r="14076" spans="1:21" x14ac:dyDescent="0.25">
      <c r="A14076">
        <v>1</v>
      </c>
      <c r="B14076">
        <v>1</v>
      </c>
      <c r="C14076">
        <v>2017</v>
      </c>
      <c r="K14076">
        <v>43</v>
      </c>
      <c r="L14076">
        <v>47</v>
      </c>
      <c r="M14076">
        <v>2</v>
      </c>
      <c r="N14076">
        <v>2011</v>
      </c>
      <c r="O14076">
        <v>4</v>
      </c>
      <c r="P14076">
        <v>2202430401</v>
      </c>
      <c r="T14076">
        <v>2</v>
      </c>
      <c r="U14076">
        <v>52662.5</v>
      </c>
    </row>
    <row r="14077" spans="1:21" x14ac:dyDescent="0.25">
      <c r="A14077">
        <v>1</v>
      </c>
      <c r="B14077">
        <v>1</v>
      </c>
      <c r="C14077">
        <v>2017</v>
      </c>
      <c r="K14077">
        <v>43</v>
      </c>
      <c r="L14077">
        <v>46</v>
      </c>
      <c r="M14077">
        <v>2</v>
      </c>
      <c r="N14077">
        <v>2011</v>
      </c>
      <c r="O14077">
        <v>4</v>
      </c>
      <c r="P14077">
        <v>2202430401</v>
      </c>
      <c r="T14077">
        <v>2</v>
      </c>
      <c r="U14077">
        <v>1090250</v>
      </c>
    </row>
    <row r="14078" spans="1:21" x14ac:dyDescent="0.25">
      <c r="A14078">
        <v>1</v>
      </c>
      <c r="B14078">
        <v>1</v>
      </c>
      <c r="C14078">
        <v>2017</v>
      </c>
      <c r="K14078">
        <v>43</v>
      </c>
      <c r="L14078">
        <v>42</v>
      </c>
      <c r="M14078">
        <v>2</v>
      </c>
      <c r="N14078">
        <v>2011</v>
      </c>
      <c r="O14078">
        <v>4</v>
      </c>
      <c r="P14078">
        <v>2202430401</v>
      </c>
      <c r="T14078">
        <v>2</v>
      </c>
      <c r="U14078">
        <v>8206.5400000000009</v>
      </c>
    </row>
    <row r="14079" spans="1:21" x14ac:dyDescent="0.25">
      <c r="A14079">
        <v>1</v>
      </c>
      <c r="B14079">
        <v>1</v>
      </c>
      <c r="C14079">
        <v>2017</v>
      </c>
      <c r="K14079">
        <v>43</v>
      </c>
      <c r="L14079">
        <v>41</v>
      </c>
      <c r="M14079">
        <v>2</v>
      </c>
      <c r="N14079">
        <v>2011</v>
      </c>
      <c r="O14079">
        <v>4</v>
      </c>
      <c r="P14079">
        <v>2202430401</v>
      </c>
      <c r="T14079">
        <v>2</v>
      </c>
      <c r="U14079">
        <v>12380.1</v>
      </c>
    </row>
    <row r="14080" spans="1:21" x14ac:dyDescent="0.25">
      <c r="A14080">
        <v>1</v>
      </c>
      <c r="B14080">
        <v>1</v>
      </c>
      <c r="C14080">
        <v>2017</v>
      </c>
      <c r="K14080">
        <v>42</v>
      </c>
      <c r="L14080">
        <v>48</v>
      </c>
      <c r="M14080">
        <v>2</v>
      </c>
      <c r="N14080">
        <v>2011</v>
      </c>
      <c r="O14080">
        <v>4</v>
      </c>
      <c r="P14080">
        <v>2202420401</v>
      </c>
      <c r="T14080">
        <v>2</v>
      </c>
      <c r="U14080">
        <v>683211</v>
      </c>
    </row>
    <row r="14081" spans="1:21" x14ac:dyDescent="0.25">
      <c r="A14081">
        <v>1</v>
      </c>
      <c r="B14081">
        <v>1</v>
      </c>
      <c r="C14081">
        <v>2017</v>
      </c>
      <c r="K14081">
        <v>41</v>
      </c>
      <c r="L14081">
        <v>47</v>
      </c>
      <c r="M14081">
        <v>2</v>
      </c>
      <c r="N14081">
        <v>2011</v>
      </c>
      <c r="O14081">
        <v>4</v>
      </c>
      <c r="P14081">
        <v>2202410401</v>
      </c>
      <c r="T14081">
        <v>2</v>
      </c>
      <c r="U14081">
        <v>184685</v>
      </c>
    </row>
    <row r="14082" spans="1:21" x14ac:dyDescent="0.25">
      <c r="A14082">
        <v>1</v>
      </c>
      <c r="B14082">
        <v>1</v>
      </c>
      <c r="C14082">
        <v>2017</v>
      </c>
      <c r="K14082">
        <v>41</v>
      </c>
      <c r="L14082">
        <v>46</v>
      </c>
      <c r="M14082">
        <v>2</v>
      </c>
      <c r="N14082">
        <v>2011</v>
      </c>
      <c r="O14082">
        <v>4</v>
      </c>
      <c r="P14082">
        <v>2202410401</v>
      </c>
      <c r="T14082">
        <v>2</v>
      </c>
      <c r="U14082">
        <v>33300.400000000001</v>
      </c>
    </row>
    <row r="14083" spans="1:21" x14ac:dyDescent="0.25">
      <c r="A14083">
        <v>1</v>
      </c>
      <c r="B14083">
        <v>1</v>
      </c>
      <c r="C14083">
        <v>2017</v>
      </c>
      <c r="K14083">
        <v>41</v>
      </c>
      <c r="L14083">
        <v>42</v>
      </c>
      <c r="M14083">
        <v>2</v>
      </c>
      <c r="N14083">
        <v>2011</v>
      </c>
      <c r="O14083">
        <v>4</v>
      </c>
      <c r="P14083">
        <v>2202410401</v>
      </c>
      <c r="T14083">
        <v>2</v>
      </c>
      <c r="U14083">
        <v>5490.64</v>
      </c>
    </row>
    <row r="14084" spans="1:21" x14ac:dyDescent="0.25">
      <c r="A14084">
        <v>1</v>
      </c>
      <c r="B14084">
        <v>1</v>
      </c>
      <c r="C14084">
        <v>2017</v>
      </c>
      <c r="K14084">
        <v>41</v>
      </c>
      <c r="L14084">
        <v>41</v>
      </c>
      <c r="M14084">
        <v>2</v>
      </c>
      <c r="N14084">
        <v>2011</v>
      </c>
      <c r="O14084">
        <v>4</v>
      </c>
      <c r="P14084">
        <v>2202410401</v>
      </c>
      <c r="T14084">
        <v>2</v>
      </c>
      <c r="U14084">
        <v>50913.2</v>
      </c>
    </row>
    <row r="14085" spans="1:21" x14ac:dyDescent="0.25">
      <c r="A14085">
        <v>1</v>
      </c>
      <c r="B14085">
        <v>1</v>
      </c>
      <c r="C14085">
        <v>2017</v>
      </c>
      <c r="K14085">
        <v>32</v>
      </c>
      <c r="L14085">
        <v>40</v>
      </c>
      <c r="M14085">
        <v>2</v>
      </c>
      <c r="N14085">
        <v>2011</v>
      </c>
      <c r="O14085">
        <v>4</v>
      </c>
      <c r="P14085">
        <v>2202320401</v>
      </c>
      <c r="T14085">
        <v>2</v>
      </c>
      <c r="U14085">
        <v>1565970</v>
      </c>
    </row>
    <row r="14086" spans="1:21" x14ac:dyDescent="0.25">
      <c r="A14086">
        <v>1</v>
      </c>
      <c r="B14086">
        <v>1</v>
      </c>
      <c r="C14086">
        <v>2017</v>
      </c>
      <c r="K14086">
        <v>32</v>
      </c>
      <c r="L14086">
        <v>30</v>
      </c>
      <c r="M14086">
        <v>2</v>
      </c>
      <c r="N14086">
        <v>2011</v>
      </c>
      <c r="O14086">
        <v>4</v>
      </c>
      <c r="P14086">
        <v>2202320401</v>
      </c>
      <c r="T14086">
        <v>2</v>
      </c>
      <c r="U14086">
        <v>1260860</v>
      </c>
    </row>
    <row r="14087" spans="1:21" x14ac:dyDescent="0.25">
      <c r="A14087">
        <v>1</v>
      </c>
      <c r="B14087">
        <v>1</v>
      </c>
      <c r="C14087">
        <v>2017</v>
      </c>
      <c r="K14087">
        <v>31</v>
      </c>
      <c r="L14087">
        <v>40</v>
      </c>
      <c r="M14087">
        <v>2</v>
      </c>
      <c r="N14087">
        <v>2011</v>
      </c>
      <c r="O14087">
        <v>4</v>
      </c>
      <c r="P14087">
        <v>2202310401</v>
      </c>
      <c r="T14087">
        <v>2</v>
      </c>
      <c r="U14087">
        <v>2602390</v>
      </c>
    </row>
    <row r="14088" spans="1:21" x14ac:dyDescent="0.25">
      <c r="A14088">
        <v>1</v>
      </c>
      <c r="B14088">
        <v>1</v>
      </c>
      <c r="C14088">
        <v>2017</v>
      </c>
      <c r="K14088">
        <v>31</v>
      </c>
      <c r="L14088">
        <v>30</v>
      </c>
      <c r="M14088">
        <v>2</v>
      </c>
      <c r="N14088">
        <v>2011</v>
      </c>
      <c r="O14088">
        <v>4</v>
      </c>
      <c r="P14088">
        <v>2202310401</v>
      </c>
      <c r="T14088">
        <v>2</v>
      </c>
      <c r="U14088">
        <v>1279620</v>
      </c>
    </row>
    <row r="14089" spans="1:21" x14ac:dyDescent="0.25">
      <c r="A14089">
        <v>1</v>
      </c>
      <c r="B14089">
        <v>1</v>
      </c>
      <c r="C14089">
        <v>2017</v>
      </c>
      <c r="K14089">
        <v>21</v>
      </c>
      <c r="L14089">
        <v>20</v>
      </c>
      <c r="M14089">
        <v>2</v>
      </c>
      <c r="N14089">
        <v>2011</v>
      </c>
      <c r="O14089">
        <v>4</v>
      </c>
      <c r="P14089">
        <v>2202210401</v>
      </c>
      <c r="T14089">
        <v>2</v>
      </c>
      <c r="U14089">
        <v>3032110</v>
      </c>
    </row>
    <row r="14090" spans="1:21" x14ac:dyDescent="0.25">
      <c r="A14090">
        <v>1</v>
      </c>
      <c r="B14090">
        <v>1</v>
      </c>
      <c r="C14090">
        <v>2017</v>
      </c>
      <c r="K14090">
        <v>62</v>
      </c>
      <c r="L14090">
        <v>47</v>
      </c>
      <c r="M14090">
        <v>2</v>
      </c>
      <c r="N14090">
        <v>2010</v>
      </c>
      <c r="O14090">
        <v>4</v>
      </c>
      <c r="P14090">
        <v>2202620401</v>
      </c>
      <c r="T14090">
        <v>2</v>
      </c>
      <c r="U14090">
        <v>25175000</v>
      </c>
    </row>
    <row r="14091" spans="1:21" x14ac:dyDescent="0.25">
      <c r="A14091">
        <v>1</v>
      </c>
      <c r="B14091">
        <v>1</v>
      </c>
      <c r="C14091">
        <v>2017</v>
      </c>
      <c r="K14091">
        <v>62</v>
      </c>
      <c r="L14091">
        <v>46</v>
      </c>
      <c r="M14091">
        <v>2</v>
      </c>
      <c r="N14091">
        <v>2010</v>
      </c>
      <c r="O14091">
        <v>4</v>
      </c>
      <c r="P14091">
        <v>2202620401</v>
      </c>
      <c r="T14091">
        <v>2</v>
      </c>
      <c r="U14091">
        <v>794798</v>
      </c>
    </row>
    <row r="14092" spans="1:21" x14ac:dyDescent="0.25">
      <c r="A14092">
        <v>1</v>
      </c>
      <c r="B14092">
        <v>1</v>
      </c>
      <c r="C14092">
        <v>2017</v>
      </c>
      <c r="K14092">
        <v>61</v>
      </c>
      <c r="L14092">
        <v>47</v>
      </c>
      <c r="M14092">
        <v>2</v>
      </c>
      <c r="N14092">
        <v>2010</v>
      </c>
      <c r="O14092">
        <v>4</v>
      </c>
      <c r="P14092">
        <v>2202610401</v>
      </c>
      <c r="T14092">
        <v>2</v>
      </c>
      <c r="U14092">
        <v>4209750</v>
      </c>
    </row>
    <row r="14093" spans="1:21" x14ac:dyDescent="0.25">
      <c r="A14093">
        <v>1</v>
      </c>
      <c r="B14093">
        <v>1</v>
      </c>
      <c r="C14093">
        <v>2017</v>
      </c>
      <c r="K14093">
        <v>61</v>
      </c>
      <c r="L14093">
        <v>46</v>
      </c>
      <c r="M14093">
        <v>2</v>
      </c>
      <c r="N14093">
        <v>2010</v>
      </c>
      <c r="O14093">
        <v>4</v>
      </c>
      <c r="P14093">
        <v>2202610401</v>
      </c>
      <c r="T14093">
        <v>2</v>
      </c>
      <c r="U14093">
        <v>970673</v>
      </c>
    </row>
    <row r="14094" spans="1:21" x14ac:dyDescent="0.25">
      <c r="A14094">
        <v>1</v>
      </c>
      <c r="B14094">
        <v>1</v>
      </c>
      <c r="C14094">
        <v>2017</v>
      </c>
      <c r="K14094">
        <v>54</v>
      </c>
      <c r="L14094">
        <v>47</v>
      </c>
      <c r="M14094">
        <v>2</v>
      </c>
      <c r="N14094">
        <v>2010</v>
      </c>
      <c r="O14094">
        <v>4</v>
      </c>
      <c r="P14094">
        <v>2202540401</v>
      </c>
      <c r="T14094">
        <v>2</v>
      </c>
      <c r="U14094">
        <v>9746.2900000000009</v>
      </c>
    </row>
    <row r="14095" spans="1:21" x14ac:dyDescent="0.25">
      <c r="A14095">
        <v>1</v>
      </c>
      <c r="B14095">
        <v>1</v>
      </c>
      <c r="C14095">
        <v>2017</v>
      </c>
      <c r="K14095">
        <v>54</v>
      </c>
      <c r="L14095">
        <v>46</v>
      </c>
      <c r="M14095">
        <v>2</v>
      </c>
      <c r="N14095">
        <v>2010</v>
      </c>
      <c r="O14095">
        <v>4</v>
      </c>
      <c r="P14095">
        <v>2202540401</v>
      </c>
      <c r="T14095">
        <v>2</v>
      </c>
      <c r="U14095">
        <v>74892</v>
      </c>
    </row>
    <row r="14096" spans="1:21" x14ac:dyDescent="0.25">
      <c r="A14096">
        <v>1</v>
      </c>
      <c r="B14096">
        <v>1</v>
      </c>
      <c r="C14096">
        <v>2017</v>
      </c>
      <c r="K14096">
        <v>54</v>
      </c>
      <c r="L14096">
        <v>42</v>
      </c>
      <c r="M14096">
        <v>2</v>
      </c>
      <c r="N14096">
        <v>2010</v>
      </c>
      <c r="O14096">
        <v>4</v>
      </c>
      <c r="P14096">
        <v>2202540401</v>
      </c>
      <c r="T14096">
        <v>2</v>
      </c>
      <c r="U14096">
        <v>99127.2</v>
      </c>
    </row>
    <row r="14097" spans="1:21" x14ac:dyDescent="0.25">
      <c r="A14097">
        <v>1</v>
      </c>
      <c r="B14097">
        <v>1</v>
      </c>
      <c r="C14097">
        <v>2017</v>
      </c>
      <c r="K14097">
        <v>54</v>
      </c>
      <c r="L14097">
        <v>41</v>
      </c>
      <c r="M14097">
        <v>2</v>
      </c>
      <c r="N14097">
        <v>2010</v>
      </c>
      <c r="O14097">
        <v>4</v>
      </c>
      <c r="P14097">
        <v>2202540401</v>
      </c>
      <c r="T14097">
        <v>2</v>
      </c>
      <c r="U14097">
        <v>67854.2</v>
      </c>
    </row>
    <row r="14098" spans="1:21" x14ac:dyDescent="0.25">
      <c r="A14098">
        <v>1</v>
      </c>
      <c r="B14098">
        <v>1</v>
      </c>
      <c r="C14098">
        <v>2017</v>
      </c>
      <c r="K14098">
        <v>53</v>
      </c>
      <c r="L14098">
        <v>47</v>
      </c>
      <c r="M14098">
        <v>2</v>
      </c>
      <c r="N14098">
        <v>2010</v>
      </c>
      <c r="O14098">
        <v>4</v>
      </c>
      <c r="P14098">
        <v>2202530401</v>
      </c>
      <c r="T14098">
        <v>2</v>
      </c>
      <c r="U14098">
        <v>142424</v>
      </c>
    </row>
    <row r="14099" spans="1:21" x14ac:dyDescent="0.25">
      <c r="A14099">
        <v>1</v>
      </c>
      <c r="B14099">
        <v>1</v>
      </c>
      <c r="C14099">
        <v>2017</v>
      </c>
      <c r="K14099">
        <v>53</v>
      </c>
      <c r="L14099">
        <v>46</v>
      </c>
      <c r="M14099">
        <v>2</v>
      </c>
      <c r="N14099">
        <v>2010</v>
      </c>
      <c r="O14099">
        <v>4</v>
      </c>
      <c r="P14099">
        <v>2202530401</v>
      </c>
      <c r="T14099">
        <v>2</v>
      </c>
      <c r="U14099">
        <v>104176</v>
      </c>
    </row>
    <row r="14100" spans="1:21" x14ac:dyDescent="0.25">
      <c r="A14100">
        <v>1</v>
      </c>
      <c r="B14100">
        <v>1</v>
      </c>
      <c r="C14100">
        <v>2017</v>
      </c>
      <c r="K14100">
        <v>53</v>
      </c>
      <c r="L14100">
        <v>42</v>
      </c>
      <c r="M14100">
        <v>2</v>
      </c>
      <c r="N14100">
        <v>2010</v>
      </c>
      <c r="O14100">
        <v>4</v>
      </c>
      <c r="P14100">
        <v>2202530401</v>
      </c>
      <c r="T14100">
        <v>2</v>
      </c>
      <c r="U14100">
        <v>75133.2</v>
      </c>
    </row>
    <row r="14101" spans="1:21" x14ac:dyDescent="0.25">
      <c r="A14101">
        <v>1</v>
      </c>
      <c r="B14101">
        <v>1</v>
      </c>
      <c r="C14101">
        <v>2017</v>
      </c>
      <c r="K14101">
        <v>53</v>
      </c>
      <c r="L14101">
        <v>41</v>
      </c>
      <c r="M14101">
        <v>2</v>
      </c>
      <c r="N14101">
        <v>2010</v>
      </c>
      <c r="O14101">
        <v>4</v>
      </c>
      <c r="P14101">
        <v>2202530401</v>
      </c>
      <c r="T14101">
        <v>2</v>
      </c>
      <c r="U14101">
        <v>86908.4</v>
      </c>
    </row>
    <row r="14102" spans="1:21" x14ac:dyDescent="0.25">
      <c r="A14102">
        <v>1</v>
      </c>
      <c r="B14102">
        <v>1</v>
      </c>
      <c r="C14102">
        <v>2017</v>
      </c>
      <c r="K14102">
        <v>52</v>
      </c>
      <c r="L14102">
        <v>47</v>
      </c>
      <c r="M14102">
        <v>2</v>
      </c>
      <c r="N14102">
        <v>2010</v>
      </c>
      <c r="O14102">
        <v>4</v>
      </c>
      <c r="P14102">
        <v>2202520401</v>
      </c>
      <c r="T14102">
        <v>2</v>
      </c>
      <c r="U14102">
        <v>1567080</v>
      </c>
    </row>
    <row r="14103" spans="1:21" x14ac:dyDescent="0.25">
      <c r="A14103">
        <v>1</v>
      </c>
      <c r="B14103">
        <v>1</v>
      </c>
      <c r="C14103">
        <v>2017</v>
      </c>
      <c r="K14103">
        <v>52</v>
      </c>
      <c r="L14103">
        <v>46</v>
      </c>
      <c r="M14103">
        <v>2</v>
      </c>
      <c r="N14103">
        <v>2010</v>
      </c>
      <c r="O14103">
        <v>4</v>
      </c>
      <c r="P14103">
        <v>2202520401</v>
      </c>
      <c r="T14103">
        <v>2</v>
      </c>
      <c r="U14103">
        <v>1481810</v>
      </c>
    </row>
    <row r="14104" spans="1:21" x14ac:dyDescent="0.25">
      <c r="A14104">
        <v>1</v>
      </c>
      <c r="B14104">
        <v>1</v>
      </c>
      <c r="C14104">
        <v>2017</v>
      </c>
      <c r="K14104">
        <v>52</v>
      </c>
      <c r="L14104">
        <v>42</v>
      </c>
      <c r="M14104">
        <v>2</v>
      </c>
      <c r="N14104">
        <v>2010</v>
      </c>
      <c r="O14104">
        <v>4</v>
      </c>
      <c r="P14104">
        <v>2202520401</v>
      </c>
      <c r="T14104">
        <v>2</v>
      </c>
      <c r="U14104">
        <v>1935540</v>
      </c>
    </row>
    <row r="14105" spans="1:21" x14ac:dyDescent="0.25">
      <c r="A14105">
        <v>1</v>
      </c>
      <c r="B14105">
        <v>1</v>
      </c>
      <c r="C14105">
        <v>2017</v>
      </c>
      <c r="K14105">
        <v>52</v>
      </c>
      <c r="L14105">
        <v>41</v>
      </c>
      <c r="M14105">
        <v>2</v>
      </c>
      <c r="N14105">
        <v>2010</v>
      </c>
      <c r="O14105">
        <v>4</v>
      </c>
      <c r="P14105">
        <v>2202520401</v>
      </c>
      <c r="T14105">
        <v>2</v>
      </c>
      <c r="U14105">
        <v>1527520</v>
      </c>
    </row>
    <row r="14106" spans="1:21" x14ac:dyDescent="0.25">
      <c r="A14106">
        <v>1</v>
      </c>
      <c r="B14106">
        <v>1</v>
      </c>
      <c r="C14106">
        <v>2017</v>
      </c>
      <c r="K14106">
        <v>51</v>
      </c>
      <c r="L14106">
        <v>47</v>
      </c>
      <c r="M14106">
        <v>2</v>
      </c>
      <c r="N14106">
        <v>2010</v>
      </c>
      <c r="O14106">
        <v>4</v>
      </c>
      <c r="P14106">
        <v>2202510401</v>
      </c>
      <c r="T14106">
        <v>2</v>
      </c>
      <c r="U14106">
        <v>584294</v>
      </c>
    </row>
    <row r="14107" spans="1:21" x14ac:dyDescent="0.25">
      <c r="A14107">
        <v>1</v>
      </c>
      <c r="B14107">
        <v>1</v>
      </c>
      <c r="C14107">
        <v>2017</v>
      </c>
      <c r="K14107">
        <v>51</v>
      </c>
      <c r="L14107">
        <v>46</v>
      </c>
      <c r="M14107">
        <v>2</v>
      </c>
      <c r="N14107">
        <v>2010</v>
      </c>
      <c r="O14107">
        <v>4</v>
      </c>
      <c r="P14107">
        <v>2202510401</v>
      </c>
      <c r="T14107">
        <v>2</v>
      </c>
      <c r="U14107">
        <v>11705.7</v>
      </c>
    </row>
    <row r="14108" spans="1:21" x14ac:dyDescent="0.25">
      <c r="A14108">
        <v>1</v>
      </c>
      <c r="B14108">
        <v>1</v>
      </c>
      <c r="C14108">
        <v>2017</v>
      </c>
      <c r="K14108">
        <v>43</v>
      </c>
      <c r="L14108">
        <v>47</v>
      </c>
      <c r="M14108">
        <v>2</v>
      </c>
      <c r="N14108">
        <v>2010</v>
      </c>
      <c r="O14108">
        <v>4</v>
      </c>
      <c r="P14108">
        <v>2202430401</v>
      </c>
      <c r="T14108">
        <v>2</v>
      </c>
      <c r="U14108">
        <v>57190.8</v>
      </c>
    </row>
    <row r="14109" spans="1:21" x14ac:dyDescent="0.25">
      <c r="A14109">
        <v>1</v>
      </c>
      <c r="B14109">
        <v>1</v>
      </c>
      <c r="C14109">
        <v>2017</v>
      </c>
      <c r="K14109">
        <v>43</v>
      </c>
      <c r="L14109">
        <v>46</v>
      </c>
      <c r="M14109">
        <v>2</v>
      </c>
      <c r="N14109">
        <v>2010</v>
      </c>
      <c r="O14109">
        <v>4</v>
      </c>
      <c r="P14109">
        <v>2202430401</v>
      </c>
      <c r="T14109">
        <v>2</v>
      </c>
      <c r="U14109">
        <v>1183590</v>
      </c>
    </row>
    <row r="14110" spans="1:21" x14ac:dyDescent="0.25">
      <c r="A14110">
        <v>1</v>
      </c>
      <c r="B14110">
        <v>1</v>
      </c>
      <c r="C14110">
        <v>2017</v>
      </c>
      <c r="K14110">
        <v>43</v>
      </c>
      <c r="L14110">
        <v>42</v>
      </c>
      <c r="M14110">
        <v>2</v>
      </c>
      <c r="N14110">
        <v>2010</v>
      </c>
      <c r="O14110">
        <v>4</v>
      </c>
      <c r="P14110">
        <v>2202430401</v>
      </c>
      <c r="T14110">
        <v>2</v>
      </c>
      <c r="U14110">
        <v>8895.31</v>
      </c>
    </row>
    <row r="14111" spans="1:21" x14ac:dyDescent="0.25">
      <c r="A14111">
        <v>1</v>
      </c>
      <c r="B14111">
        <v>1</v>
      </c>
      <c r="C14111">
        <v>2017</v>
      </c>
      <c r="K14111">
        <v>43</v>
      </c>
      <c r="L14111">
        <v>41</v>
      </c>
      <c r="M14111">
        <v>2</v>
      </c>
      <c r="N14111">
        <v>2010</v>
      </c>
      <c r="O14111">
        <v>4</v>
      </c>
      <c r="P14111">
        <v>2202430401</v>
      </c>
      <c r="T14111">
        <v>2</v>
      </c>
      <c r="U14111">
        <v>13412.8</v>
      </c>
    </row>
    <row r="14112" spans="1:21" x14ac:dyDescent="0.25">
      <c r="A14112">
        <v>1</v>
      </c>
      <c r="B14112">
        <v>1</v>
      </c>
      <c r="C14112">
        <v>2017</v>
      </c>
      <c r="K14112">
        <v>42</v>
      </c>
      <c r="L14112">
        <v>48</v>
      </c>
      <c r="M14112">
        <v>2</v>
      </c>
      <c r="N14112">
        <v>2010</v>
      </c>
      <c r="O14112">
        <v>4</v>
      </c>
      <c r="P14112">
        <v>2202420401</v>
      </c>
      <c r="T14112">
        <v>2</v>
      </c>
      <c r="U14112">
        <v>403170</v>
      </c>
    </row>
    <row r="14113" spans="1:21" x14ac:dyDescent="0.25">
      <c r="A14113">
        <v>1</v>
      </c>
      <c r="B14113">
        <v>1</v>
      </c>
      <c r="C14113">
        <v>2017</v>
      </c>
      <c r="K14113">
        <v>41</v>
      </c>
      <c r="L14113">
        <v>47</v>
      </c>
      <c r="M14113">
        <v>2</v>
      </c>
      <c r="N14113">
        <v>2010</v>
      </c>
      <c r="O14113">
        <v>4</v>
      </c>
      <c r="P14113">
        <v>2202410401</v>
      </c>
      <c r="T14113">
        <v>2</v>
      </c>
      <c r="U14113">
        <v>161882</v>
      </c>
    </row>
    <row r="14114" spans="1:21" x14ac:dyDescent="0.25">
      <c r="A14114">
        <v>1</v>
      </c>
      <c r="B14114">
        <v>1</v>
      </c>
      <c r="C14114">
        <v>2017</v>
      </c>
      <c r="K14114">
        <v>41</v>
      </c>
      <c r="L14114">
        <v>46</v>
      </c>
      <c r="M14114">
        <v>2</v>
      </c>
      <c r="N14114">
        <v>2010</v>
      </c>
      <c r="O14114">
        <v>4</v>
      </c>
      <c r="P14114">
        <v>2202410401</v>
      </c>
      <c r="T14114">
        <v>2</v>
      </c>
      <c r="U14114">
        <v>29158.799999999999</v>
      </c>
    </row>
    <row r="14115" spans="1:21" x14ac:dyDescent="0.25">
      <c r="A14115">
        <v>1</v>
      </c>
      <c r="B14115">
        <v>1</v>
      </c>
      <c r="C14115">
        <v>2017</v>
      </c>
      <c r="K14115">
        <v>41</v>
      </c>
      <c r="L14115">
        <v>42</v>
      </c>
      <c r="M14115">
        <v>2</v>
      </c>
      <c r="N14115">
        <v>2010</v>
      </c>
      <c r="O14115">
        <v>4</v>
      </c>
      <c r="P14115">
        <v>2202410401</v>
      </c>
      <c r="T14115">
        <v>2</v>
      </c>
      <c r="U14115">
        <v>4844.5600000000004</v>
      </c>
    </row>
    <row r="14116" spans="1:21" x14ac:dyDescent="0.25">
      <c r="A14116">
        <v>1</v>
      </c>
      <c r="B14116">
        <v>1</v>
      </c>
      <c r="C14116">
        <v>2017</v>
      </c>
      <c r="K14116">
        <v>41</v>
      </c>
      <c r="L14116">
        <v>41</v>
      </c>
      <c r="M14116">
        <v>2</v>
      </c>
      <c r="N14116">
        <v>2010</v>
      </c>
      <c r="O14116">
        <v>4</v>
      </c>
      <c r="P14116">
        <v>2202410401</v>
      </c>
      <c r="T14116">
        <v>2</v>
      </c>
      <c r="U14116">
        <v>44697.9</v>
      </c>
    </row>
    <row r="14117" spans="1:21" x14ac:dyDescent="0.25">
      <c r="A14117">
        <v>1</v>
      </c>
      <c r="B14117">
        <v>1</v>
      </c>
      <c r="C14117">
        <v>2017</v>
      </c>
      <c r="K14117">
        <v>32</v>
      </c>
      <c r="L14117">
        <v>40</v>
      </c>
      <c r="M14117">
        <v>2</v>
      </c>
      <c r="N14117">
        <v>2010</v>
      </c>
      <c r="O14117">
        <v>4</v>
      </c>
      <c r="P14117">
        <v>2202320401</v>
      </c>
      <c r="T14117">
        <v>2</v>
      </c>
      <c r="U14117">
        <v>630289</v>
      </c>
    </row>
    <row r="14118" spans="1:21" x14ac:dyDescent="0.25">
      <c r="A14118">
        <v>1</v>
      </c>
      <c r="B14118">
        <v>1</v>
      </c>
      <c r="C14118">
        <v>2017</v>
      </c>
      <c r="K14118">
        <v>32</v>
      </c>
      <c r="L14118">
        <v>30</v>
      </c>
      <c r="M14118">
        <v>2</v>
      </c>
      <c r="N14118">
        <v>2010</v>
      </c>
      <c r="O14118">
        <v>4</v>
      </c>
      <c r="P14118">
        <v>2202320401</v>
      </c>
      <c r="T14118">
        <v>2</v>
      </c>
      <c r="U14118">
        <v>1002670</v>
      </c>
    </row>
    <row r="14119" spans="1:21" x14ac:dyDescent="0.25">
      <c r="A14119">
        <v>1</v>
      </c>
      <c r="B14119">
        <v>1</v>
      </c>
      <c r="C14119">
        <v>2017</v>
      </c>
      <c r="K14119">
        <v>31</v>
      </c>
      <c r="L14119">
        <v>40</v>
      </c>
      <c r="M14119">
        <v>2</v>
      </c>
      <c r="N14119">
        <v>2010</v>
      </c>
      <c r="O14119">
        <v>4</v>
      </c>
      <c r="P14119">
        <v>2202310401</v>
      </c>
      <c r="T14119">
        <v>2</v>
      </c>
      <c r="U14119">
        <v>1047440</v>
      </c>
    </row>
    <row r="14120" spans="1:21" x14ac:dyDescent="0.25">
      <c r="A14120">
        <v>1</v>
      </c>
      <c r="B14120">
        <v>1</v>
      </c>
      <c r="C14120">
        <v>2017</v>
      </c>
      <c r="K14120">
        <v>31</v>
      </c>
      <c r="L14120">
        <v>30</v>
      </c>
      <c r="M14120">
        <v>2</v>
      </c>
      <c r="N14120">
        <v>2010</v>
      </c>
      <c r="O14120">
        <v>4</v>
      </c>
      <c r="P14120">
        <v>2202310401</v>
      </c>
      <c r="T14120">
        <v>2</v>
      </c>
      <c r="U14120">
        <v>1017590</v>
      </c>
    </row>
    <row r="14121" spans="1:21" x14ac:dyDescent="0.25">
      <c r="A14121">
        <v>1</v>
      </c>
      <c r="B14121">
        <v>1</v>
      </c>
      <c r="C14121">
        <v>2017</v>
      </c>
      <c r="K14121">
        <v>21</v>
      </c>
      <c r="L14121">
        <v>20</v>
      </c>
      <c r="M14121">
        <v>2</v>
      </c>
      <c r="N14121">
        <v>2010</v>
      </c>
      <c r="O14121">
        <v>4</v>
      </c>
      <c r="P14121">
        <v>2202210401</v>
      </c>
      <c r="T14121">
        <v>2</v>
      </c>
      <c r="U14121">
        <v>2810710</v>
      </c>
    </row>
    <row r="14122" spans="1:21" x14ac:dyDescent="0.25">
      <c r="A14122">
        <v>1</v>
      </c>
      <c r="B14122">
        <v>1</v>
      </c>
      <c r="C14122">
        <v>2017</v>
      </c>
      <c r="K14122">
        <v>62</v>
      </c>
      <c r="L14122">
        <v>47</v>
      </c>
      <c r="M14122">
        <v>2</v>
      </c>
      <c r="N14122">
        <v>2009</v>
      </c>
      <c r="O14122">
        <v>4</v>
      </c>
      <c r="P14122">
        <v>2202620401</v>
      </c>
      <c r="T14122">
        <v>2</v>
      </c>
      <c r="U14122">
        <v>31240300</v>
      </c>
    </row>
    <row r="14123" spans="1:21" x14ac:dyDescent="0.25">
      <c r="A14123">
        <v>1</v>
      </c>
      <c r="B14123">
        <v>1</v>
      </c>
      <c r="C14123">
        <v>2017</v>
      </c>
      <c r="K14123">
        <v>62</v>
      </c>
      <c r="L14123">
        <v>46</v>
      </c>
      <c r="M14123">
        <v>2</v>
      </c>
      <c r="N14123">
        <v>2009</v>
      </c>
      <c r="O14123">
        <v>4</v>
      </c>
      <c r="P14123">
        <v>2202620401</v>
      </c>
      <c r="T14123">
        <v>2</v>
      </c>
      <c r="U14123">
        <v>851006</v>
      </c>
    </row>
    <row r="14124" spans="1:21" x14ac:dyDescent="0.25">
      <c r="A14124">
        <v>1</v>
      </c>
      <c r="B14124">
        <v>1</v>
      </c>
      <c r="C14124">
        <v>2017</v>
      </c>
      <c r="K14124">
        <v>61</v>
      </c>
      <c r="L14124">
        <v>47</v>
      </c>
      <c r="M14124">
        <v>2</v>
      </c>
      <c r="N14124">
        <v>2009</v>
      </c>
      <c r="O14124">
        <v>4</v>
      </c>
      <c r="P14124">
        <v>2202610401</v>
      </c>
      <c r="T14124">
        <v>2</v>
      </c>
      <c r="U14124">
        <v>5081300</v>
      </c>
    </row>
    <row r="14125" spans="1:21" x14ac:dyDescent="0.25">
      <c r="A14125">
        <v>1</v>
      </c>
      <c r="B14125">
        <v>1</v>
      </c>
      <c r="C14125">
        <v>2017</v>
      </c>
      <c r="K14125">
        <v>61</v>
      </c>
      <c r="L14125">
        <v>46</v>
      </c>
      <c r="M14125">
        <v>2</v>
      </c>
      <c r="N14125">
        <v>2009</v>
      </c>
      <c r="O14125">
        <v>4</v>
      </c>
      <c r="P14125">
        <v>2202610401</v>
      </c>
      <c r="T14125">
        <v>2</v>
      </c>
      <c r="U14125">
        <v>1010930</v>
      </c>
    </row>
    <row r="14126" spans="1:21" x14ac:dyDescent="0.25">
      <c r="A14126">
        <v>1</v>
      </c>
      <c r="B14126">
        <v>1</v>
      </c>
      <c r="C14126">
        <v>2017</v>
      </c>
      <c r="K14126">
        <v>54</v>
      </c>
      <c r="L14126">
        <v>47</v>
      </c>
      <c r="M14126">
        <v>2</v>
      </c>
      <c r="N14126">
        <v>2009</v>
      </c>
      <c r="O14126">
        <v>4</v>
      </c>
      <c r="P14126">
        <v>2202540401</v>
      </c>
      <c r="T14126">
        <v>2</v>
      </c>
      <c r="U14126">
        <v>8024.7</v>
      </c>
    </row>
    <row r="14127" spans="1:21" x14ac:dyDescent="0.25">
      <c r="A14127">
        <v>1</v>
      </c>
      <c r="B14127">
        <v>1</v>
      </c>
      <c r="C14127">
        <v>2017</v>
      </c>
      <c r="K14127">
        <v>54</v>
      </c>
      <c r="L14127">
        <v>46</v>
      </c>
      <c r="M14127">
        <v>2</v>
      </c>
      <c r="N14127">
        <v>2009</v>
      </c>
      <c r="O14127">
        <v>4</v>
      </c>
      <c r="P14127">
        <v>2202540401</v>
      </c>
      <c r="T14127">
        <v>2</v>
      </c>
      <c r="U14127">
        <v>61710.400000000001</v>
      </c>
    </row>
    <row r="14128" spans="1:21" x14ac:dyDescent="0.25">
      <c r="A14128">
        <v>1</v>
      </c>
      <c r="B14128">
        <v>1</v>
      </c>
      <c r="C14128">
        <v>2017</v>
      </c>
      <c r="K14128">
        <v>54</v>
      </c>
      <c r="L14128">
        <v>42</v>
      </c>
      <c r="M14128">
        <v>2</v>
      </c>
      <c r="N14128">
        <v>2009</v>
      </c>
      <c r="O14128">
        <v>4</v>
      </c>
      <c r="P14128">
        <v>2202540401</v>
      </c>
      <c r="T14128">
        <v>2</v>
      </c>
      <c r="U14128">
        <v>81678.3</v>
      </c>
    </row>
    <row r="14129" spans="1:21" x14ac:dyDescent="0.25">
      <c r="A14129">
        <v>1</v>
      </c>
      <c r="B14129">
        <v>1</v>
      </c>
      <c r="C14129">
        <v>2017</v>
      </c>
      <c r="K14129">
        <v>54</v>
      </c>
      <c r="L14129">
        <v>41</v>
      </c>
      <c r="M14129">
        <v>2</v>
      </c>
      <c r="N14129">
        <v>2009</v>
      </c>
      <c r="O14129">
        <v>4</v>
      </c>
      <c r="P14129">
        <v>2202540401</v>
      </c>
      <c r="T14129">
        <v>2</v>
      </c>
      <c r="U14129">
        <v>55903.1</v>
      </c>
    </row>
    <row r="14130" spans="1:21" x14ac:dyDescent="0.25">
      <c r="A14130">
        <v>1</v>
      </c>
      <c r="B14130">
        <v>1</v>
      </c>
      <c r="C14130">
        <v>2017</v>
      </c>
      <c r="K14130">
        <v>53</v>
      </c>
      <c r="L14130">
        <v>47</v>
      </c>
      <c r="M14130">
        <v>2</v>
      </c>
      <c r="N14130">
        <v>2009</v>
      </c>
      <c r="O14130">
        <v>4</v>
      </c>
      <c r="P14130">
        <v>2202530401</v>
      </c>
      <c r="T14130">
        <v>2</v>
      </c>
      <c r="U14130">
        <v>172222</v>
      </c>
    </row>
    <row r="14131" spans="1:21" x14ac:dyDescent="0.25">
      <c r="A14131">
        <v>1</v>
      </c>
      <c r="B14131">
        <v>1</v>
      </c>
      <c r="C14131">
        <v>2017</v>
      </c>
      <c r="K14131">
        <v>53</v>
      </c>
      <c r="L14131">
        <v>46</v>
      </c>
      <c r="M14131">
        <v>2</v>
      </c>
      <c r="N14131">
        <v>2009</v>
      </c>
      <c r="O14131">
        <v>4</v>
      </c>
      <c r="P14131">
        <v>2202530401</v>
      </c>
      <c r="T14131">
        <v>2</v>
      </c>
      <c r="U14131">
        <v>108694</v>
      </c>
    </row>
    <row r="14132" spans="1:21" x14ac:dyDescent="0.25">
      <c r="A14132">
        <v>1</v>
      </c>
      <c r="B14132">
        <v>1</v>
      </c>
      <c r="C14132">
        <v>2017</v>
      </c>
      <c r="K14132">
        <v>53</v>
      </c>
      <c r="L14132">
        <v>42</v>
      </c>
      <c r="M14132">
        <v>2</v>
      </c>
      <c r="N14132">
        <v>2009</v>
      </c>
      <c r="O14132">
        <v>4</v>
      </c>
      <c r="P14132">
        <v>2202530401</v>
      </c>
      <c r="T14132">
        <v>2</v>
      </c>
      <c r="U14132">
        <v>81701.899999999994</v>
      </c>
    </row>
    <row r="14133" spans="1:21" x14ac:dyDescent="0.25">
      <c r="A14133">
        <v>1</v>
      </c>
      <c r="B14133">
        <v>1</v>
      </c>
      <c r="C14133">
        <v>2017</v>
      </c>
      <c r="K14133">
        <v>53</v>
      </c>
      <c r="L14133">
        <v>41</v>
      </c>
      <c r="M14133">
        <v>2</v>
      </c>
      <c r="N14133">
        <v>2009</v>
      </c>
      <c r="O14133">
        <v>4</v>
      </c>
      <c r="P14133">
        <v>2202530401</v>
      </c>
      <c r="T14133">
        <v>2</v>
      </c>
      <c r="U14133">
        <v>73951.899999999994</v>
      </c>
    </row>
    <row r="14134" spans="1:21" x14ac:dyDescent="0.25">
      <c r="A14134">
        <v>1</v>
      </c>
      <c r="B14134">
        <v>1</v>
      </c>
      <c r="C14134">
        <v>2017</v>
      </c>
      <c r="K14134">
        <v>52</v>
      </c>
      <c r="L14134">
        <v>47</v>
      </c>
      <c r="M14134">
        <v>2</v>
      </c>
      <c r="N14134">
        <v>2009</v>
      </c>
      <c r="O14134">
        <v>4</v>
      </c>
      <c r="P14134">
        <v>2202520401</v>
      </c>
      <c r="T14134">
        <v>2</v>
      </c>
      <c r="U14134">
        <v>1903850</v>
      </c>
    </row>
    <row r="14135" spans="1:21" x14ac:dyDescent="0.25">
      <c r="A14135">
        <v>1</v>
      </c>
      <c r="B14135">
        <v>1</v>
      </c>
      <c r="C14135">
        <v>2017</v>
      </c>
      <c r="K14135">
        <v>52</v>
      </c>
      <c r="L14135">
        <v>46</v>
      </c>
      <c r="M14135">
        <v>2</v>
      </c>
      <c r="N14135">
        <v>2009</v>
      </c>
      <c r="O14135">
        <v>4</v>
      </c>
      <c r="P14135">
        <v>2202520401</v>
      </c>
      <c r="T14135">
        <v>2</v>
      </c>
      <c r="U14135">
        <v>1553340</v>
      </c>
    </row>
    <row r="14136" spans="1:21" x14ac:dyDescent="0.25">
      <c r="A14136">
        <v>1</v>
      </c>
      <c r="B14136">
        <v>1</v>
      </c>
      <c r="C14136">
        <v>2017</v>
      </c>
      <c r="K14136">
        <v>52</v>
      </c>
      <c r="L14136">
        <v>42</v>
      </c>
      <c r="M14136">
        <v>2</v>
      </c>
      <c r="N14136">
        <v>2009</v>
      </c>
      <c r="O14136">
        <v>4</v>
      </c>
      <c r="P14136">
        <v>2202520401</v>
      </c>
      <c r="T14136">
        <v>2</v>
      </c>
      <c r="U14136">
        <v>2114650</v>
      </c>
    </row>
    <row r="14137" spans="1:21" x14ac:dyDescent="0.25">
      <c r="A14137">
        <v>1</v>
      </c>
      <c r="B14137">
        <v>1</v>
      </c>
      <c r="C14137">
        <v>2017</v>
      </c>
      <c r="K14137">
        <v>52</v>
      </c>
      <c r="L14137">
        <v>41</v>
      </c>
      <c r="M14137">
        <v>2</v>
      </c>
      <c r="N14137">
        <v>2009</v>
      </c>
      <c r="O14137">
        <v>4</v>
      </c>
      <c r="P14137">
        <v>2202520401</v>
      </c>
      <c r="T14137">
        <v>2</v>
      </c>
      <c r="U14137">
        <v>1338200</v>
      </c>
    </row>
    <row r="14138" spans="1:21" x14ac:dyDescent="0.25">
      <c r="A14138">
        <v>1</v>
      </c>
      <c r="B14138">
        <v>1</v>
      </c>
      <c r="C14138">
        <v>2017</v>
      </c>
      <c r="K14138">
        <v>51</v>
      </c>
      <c r="L14138">
        <v>47</v>
      </c>
      <c r="M14138">
        <v>2</v>
      </c>
      <c r="N14138">
        <v>2009</v>
      </c>
      <c r="O14138">
        <v>4</v>
      </c>
      <c r="P14138">
        <v>2202510401</v>
      </c>
      <c r="T14138">
        <v>2</v>
      </c>
      <c r="U14138">
        <v>719429</v>
      </c>
    </row>
    <row r="14139" spans="1:21" x14ac:dyDescent="0.25">
      <c r="A14139">
        <v>1</v>
      </c>
      <c r="B14139">
        <v>1</v>
      </c>
      <c r="C14139">
        <v>2017</v>
      </c>
      <c r="K14139">
        <v>51</v>
      </c>
      <c r="L14139">
        <v>46</v>
      </c>
      <c r="M14139">
        <v>2</v>
      </c>
      <c r="N14139">
        <v>2009</v>
      </c>
      <c r="O14139">
        <v>4</v>
      </c>
      <c r="P14139">
        <v>2202510401</v>
      </c>
      <c r="T14139">
        <v>2</v>
      </c>
      <c r="U14139">
        <v>12436.1</v>
      </c>
    </row>
    <row r="14140" spans="1:21" x14ac:dyDescent="0.25">
      <c r="A14140">
        <v>1</v>
      </c>
      <c r="B14140">
        <v>1</v>
      </c>
      <c r="C14140">
        <v>2017</v>
      </c>
      <c r="K14140">
        <v>43</v>
      </c>
      <c r="L14140">
        <v>47</v>
      </c>
      <c r="M14140">
        <v>2</v>
      </c>
      <c r="N14140">
        <v>2009</v>
      </c>
      <c r="O14140">
        <v>4</v>
      </c>
      <c r="P14140">
        <v>2202430401</v>
      </c>
      <c r="T14140">
        <v>2</v>
      </c>
      <c r="U14140">
        <v>67145.100000000006</v>
      </c>
    </row>
    <row r="14141" spans="1:21" x14ac:dyDescent="0.25">
      <c r="A14141">
        <v>1</v>
      </c>
      <c r="B14141">
        <v>1</v>
      </c>
      <c r="C14141">
        <v>2017</v>
      </c>
      <c r="K14141">
        <v>43</v>
      </c>
      <c r="L14141">
        <v>46</v>
      </c>
      <c r="M14141">
        <v>2</v>
      </c>
      <c r="N14141">
        <v>2009</v>
      </c>
      <c r="O14141">
        <v>4</v>
      </c>
      <c r="P14141">
        <v>2202430401</v>
      </c>
      <c r="T14141">
        <v>2</v>
      </c>
      <c r="U14141">
        <v>1389350</v>
      </c>
    </row>
    <row r="14142" spans="1:21" x14ac:dyDescent="0.25">
      <c r="A14142">
        <v>1</v>
      </c>
      <c r="B14142">
        <v>1</v>
      </c>
      <c r="C14142">
        <v>2017</v>
      </c>
      <c r="K14142">
        <v>43</v>
      </c>
      <c r="L14142">
        <v>42</v>
      </c>
      <c r="M14142">
        <v>2</v>
      </c>
      <c r="N14142">
        <v>2009</v>
      </c>
      <c r="O14142">
        <v>4</v>
      </c>
      <c r="P14142">
        <v>2202430401</v>
      </c>
      <c r="T14142">
        <v>2</v>
      </c>
      <c r="U14142">
        <v>10464.200000000001</v>
      </c>
    </row>
    <row r="14143" spans="1:21" x14ac:dyDescent="0.25">
      <c r="A14143">
        <v>1</v>
      </c>
      <c r="B14143">
        <v>1</v>
      </c>
      <c r="C14143">
        <v>2017</v>
      </c>
      <c r="K14143">
        <v>43</v>
      </c>
      <c r="L14143">
        <v>41</v>
      </c>
      <c r="M14143">
        <v>2</v>
      </c>
      <c r="N14143">
        <v>2009</v>
      </c>
      <c r="O14143">
        <v>4</v>
      </c>
      <c r="P14143">
        <v>2202430401</v>
      </c>
      <c r="T14143">
        <v>2</v>
      </c>
      <c r="U14143">
        <v>15742.2</v>
      </c>
    </row>
    <row r="14144" spans="1:21" x14ac:dyDescent="0.25">
      <c r="A14144">
        <v>1</v>
      </c>
      <c r="B14144">
        <v>1</v>
      </c>
      <c r="C14144">
        <v>2017</v>
      </c>
      <c r="K14144">
        <v>42</v>
      </c>
      <c r="L14144">
        <v>48</v>
      </c>
      <c r="M14144">
        <v>2</v>
      </c>
      <c r="N14144">
        <v>2009</v>
      </c>
      <c r="O14144">
        <v>4</v>
      </c>
      <c r="P14144">
        <v>2202420401</v>
      </c>
      <c r="T14144">
        <v>2</v>
      </c>
      <c r="U14144">
        <v>396235</v>
      </c>
    </row>
    <row r="14145" spans="1:21" x14ac:dyDescent="0.25">
      <c r="A14145">
        <v>1</v>
      </c>
      <c r="B14145">
        <v>1</v>
      </c>
      <c r="C14145">
        <v>2017</v>
      </c>
      <c r="K14145">
        <v>41</v>
      </c>
      <c r="L14145">
        <v>47</v>
      </c>
      <c r="M14145">
        <v>2</v>
      </c>
      <c r="N14145">
        <v>2009</v>
      </c>
      <c r="O14145">
        <v>4</v>
      </c>
      <c r="P14145">
        <v>2202410401</v>
      </c>
      <c r="T14145">
        <v>2</v>
      </c>
      <c r="U14145">
        <v>133789</v>
      </c>
    </row>
    <row r="14146" spans="1:21" x14ac:dyDescent="0.25">
      <c r="A14146">
        <v>1</v>
      </c>
      <c r="B14146">
        <v>1</v>
      </c>
      <c r="C14146">
        <v>2017</v>
      </c>
      <c r="K14146">
        <v>41</v>
      </c>
      <c r="L14146">
        <v>46</v>
      </c>
      <c r="M14146">
        <v>2</v>
      </c>
      <c r="N14146">
        <v>2009</v>
      </c>
      <c r="O14146">
        <v>4</v>
      </c>
      <c r="P14146">
        <v>2202410401</v>
      </c>
      <c r="T14146">
        <v>2</v>
      </c>
      <c r="U14146">
        <v>24109.9</v>
      </c>
    </row>
    <row r="14147" spans="1:21" x14ac:dyDescent="0.25">
      <c r="A14147">
        <v>1</v>
      </c>
      <c r="B14147">
        <v>1</v>
      </c>
      <c r="C14147">
        <v>2017</v>
      </c>
      <c r="K14147">
        <v>41</v>
      </c>
      <c r="L14147">
        <v>42</v>
      </c>
      <c r="M14147">
        <v>2</v>
      </c>
      <c r="N14147">
        <v>2009</v>
      </c>
      <c r="O14147">
        <v>4</v>
      </c>
      <c r="P14147">
        <v>2202410401</v>
      </c>
      <c r="T14147">
        <v>2</v>
      </c>
      <c r="U14147">
        <v>4004.69</v>
      </c>
    </row>
    <row r="14148" spans="1:21" x14ac:dyDescent="0.25">
      <c r="A14148">
        <v>1</v>
      </c>
      <c r="B14148">
        <v>1</v>
      </c>
      <c r="C14148">
        <v>2017</v>
      </c>
      <c r="K14148">
        <v>41</v>
      </c>
      <c r="L14148">
        <v>41</v>
      </c>
      <c r="M14148">
        <v>2</v>
      </c>
      <c r="N14148">
        <v>2009</v>
      </c>
      <c r="O14148">
        <v>4</v>
      </c>
      <c r="P14148">
        <v>2202410401</v>
      </c>
      <c r="T14148">
        <v>2</v>
      </c>
      <c r="U14148">
        <v>36859.5</v>
      </c>
    </row>
    <row r="14149" spans="1:21" x14ac:dyDescent="0.25">
      <c r="A14149">
        <v>1</v>
      </c>
      <c r="B14149">
        <v>1</v>
      </c>
      <c r="C14149">
        <v>2017</v>
      </c>
      <c r="K14149">
        <v>32</v>
      </c>
      <c r="L14149">
        <v>40</v>
      </c>
      <c r="M14149">
        <v>2</v>
      </c>
      <c r="N14149">
        <v>2009</v>
      </c>
      <c r="O14149">
        <v>4</v>
      </c>
      <c r="P14149">
        <v>2202320401</v>
      </c>
      <c r="T14149">
        <v>2</v>
      </c>
      <c r="U14149">
        <v>563658</v>
      </c>
    </row>
    <row r="14150" spans="1:21" x14ac:dyDescent="0.25">
      <c r="A14150">
        <v>1</v>
      </c>
      <c r="B14150">
        <v>1</v>
      </c>
      <c r="C14150">
        <v>2017</v>
      </c>
      <c r="K14150">
        <v>32</v>
      </c>
      <c r="L14150">
        <v>30</v>
      </c>
      <c r="M14150">
        <v>2</v>
      </c>
      <c r="N14150">
        <v>2009</v>
      </c>
      <c r="O14150">
        <v>4</v>
      </c>
      <c r="P14150">
        <v>2202320401</v>
      </c>
      <c r="T14150">
        <v>2</v>
      </c>
      <c r="U14150">
        <v>804360</v>
      </c>
    </row>
    <row r="14151" spans="1:21" x14ac:dyDescent="0.25">
      <c r="A14151">
        <v>1</v>
      </c>
      <c r="B14151">
        <v>1</v>
      </c>
      <c r="C14151">
        <v>2017</v>
      </c>
      <c r="K14151">
        <v>31</v>
      </c>
      <c r="L14151">
        <v>40</v>
      </c>
      <c r="M14151">
        <v>2</v>
      </c>
      <c r="N14151">
        <v>2009</v>
      </c>
      <c r="O14151">
        <v>4</v>
      </c>
      <c r="P14151">
        <v>2202310401</v>
      </c>
      <c r="T14151">
        <v>2</v>
      </c>
      <c r="U14151">
        <v>936709</v>
      </c>
    </row>
    <row r="14152" spans="1:21" x14ac:dyDescent="0.25">
      <c r="A14152">
        <v>1</v>
      </c>
      <c r="B14152">
        <v>1</v>
      </c>
      <c r="C14152">
        <v>2017</v>
      </c>
      <c r="K14152">
        <v>31</v>
      </c>
      <c r="L14152">
        <v>30</v>
      </c>
      <c r="M14152">
        <v>2</v>
      </c>
      <c r="N14152">
        <v>2009</v>
      </c>
      <c r="O14152">
        <v>4</v>
      </c>
      <c r="P14152">
        <v>2202310401</v>
      </c>
      <c r="T14152">
        <v>2</v>
      </c>
      <c r="U14152">
        <v>816329</v>
      </c>
    </row>
    <row r="14153" spans="1:21" x14ac:dyDescent="0.25">
      <c r="A14153">
        <v>1</v>
      </c>
      <c r="B14153">
        <v>1</v>
      </c>
      <c r="C14153">
        <v>2017</v>
      </c>
      <c r="K14153">
        <v>21</v>
      </c>
      <c r="L14153">
        <v>20</v>
      </c>
      <c r="M14153">
        <v>2</v>
      </c>
      <c r="N14153">
        <v>2009</v>
      </c>
      <c r="O14153">
        <v>4</v>
      </c>
      <c r="P14153">
        <v>2202210401</v>
      </c>
      <c r="T14153">
        <v>2</v>
      </c>
      <c r="U14153">
        <v>1774300</v>
      </c>
    </row>
    <row r="14154" spans="1:21" x14ac:dyDescent="0.25">
      <c r="A14154">
        <v>1</v>
      </c>
      <c r="B14154">
        <v>1</v>
      </c>
      <c r="C14154">
        <v>2017</v>
      </c>
      <c r="K14154">
        <v>62</v>
      </c>
      <c r="L14154">
        <v>47</v>
      </c>
      <c r="M14154">
        <v>2</v>
      </c>
      <c r="N14154">
        <v>2008</v>
      </c>
      <c r="O14154">
        <v>4</v>
      </c>
      <c r="P14154">
        <v>2202620401</v>
      </c>
      <c r="T14154">
        <v>2</v>
      </c>
      <c r="U14154">
        <v>22083900</v>
      </c>
    </row>
    <row r="14155" spans="1:21" x14ac:dyDescent="0.25">
      <c r="A14155">
        <v>1</v>
      </c>
      <c r="B14155">
        <v>1</v>
      </c>
      <c r="C14155">
        <v>2017</v>
      </c>
      <c r="K14155">
        <v>62</v>
      </c>
      <c r="L14155">
        <v>46</v>
      </c>
      <c r="M14155">
        <v>2</v>
      </c>
      <c r="N14155">
        <v>2008</v>
      </c>
      <c r="O14155">
        <v>4</v>
      </c>
      <c r="P14155">
        <v>2202620401</v>
      </c>
      <c r="T14155">
        <v>2</v>
      </c>
      <c r="U14155">
        <v>1283350</v>
      </c>
    </row>
    <row r="14156" spans="1:21" x14ac:dyDescent="0.25">
      <c r="A14156">
        <v>1</v>
      </c>
      <c r="B14156">
        <v>1</v>
      </c>
      <c r="C14156">
        <v>2017</v>
      </c>
      <c r="K14156">
        <v>61</v>
      </c>
      <c r="L14156">
        <v>47</v>
      </c>
      <c r="M14156">
        <v>2</v>
      </c>
      <c r="N14156">
        <v>2008</v>
      </c>
      <c r="O14156">
        <v>4</v>
      </c>
      <c r="P14156">
        <v>2202610401</v>
      </c>
      <c r="T14156">
        <v>2</v>
      </c>
      <c r="U14156">
        <v>3478170</v>
      </c>
    </row>
    <row r="14157" spans="1:21" x14ac:dyDescent="0.25">
      <c r="A14157">
        <v>1</v>
      </c>
      <c r="B14157">
        <v>1</v>
      </c>
      <c r="C14157">
        <v>2017</v>
      </c>
      <c r="K14157">
        <v>61</v>
      </c>
      <c r="L14157">
        <v>46</v>
      </c>
      <c r="M14157">
        <v>2</v>
      </c>
      <c r="N14157">
        <v>2008</v>
      </c>
      <c r="O14157">
        <v>4</v>
      </c>
      <c r="P14157">
        <v>2202610401</v>
      </c>
      <c r="T14157">
        <v>2</v>
      </c>
      <c r="U14157">
        <v>1476210</v>
      </c>
    </row>
    <row r="14158" spans="1:21" x14ac:dyDescent="0.25">
      <c r="A14158">
        <v>1</v>
      </c>
      <c r="B14158">
        <v>1</v>
      </c>
      <c r="C14158">
        <v>2017</v>
      </c>
      <c r="K14158">
        <v>54</v>
      </c>
      <c r="L14158">
        <v>47</v>
      </c>
      <c r="M14158">
        <v>2</v>
      </c>
      <c r="N14158">
        <v>2008</v>
      </c>
      <c r="O14158">
        <v>4</v>
      </c>
      <c r="P14158">
        <v>2202540401</v>
      </c>
      <c r="T14158">
        <v>2</v>
      </c>
      <c r="U14158">
        <v>10087</v>
      </c>
    </row>
    <row r="14159" spans="1:21" x14ac:dyDescent="0.25">
      <c r="A14159">
        <v>1</v>
      </c>
      <c r="B14159">
        <v>1</v>
      </c>
      <c r="C14159">
        <v>2017</v>
      </c>
      <c r="K14159">
        <v>54</v>
      </c>
      <c r="L14159">
        <v>46</v>
      </c>
      <c r="M14159">
        <v>2</v>
      </c>
      <c r="N14159">
        <v>2008</v>
      </c>
      <c r="O14159">
        <v>4</v>
      </c>
      <c r="P14159">
        <v>2202540401</v>
      </c>
      <c r="T14159">
        <v>2</v>
      </c>
      <c r="U14159">
        <v>77526.100000000006</v>
      </c>
    </row>
    <row r="14160" spans="1:21" x14ac:dyDescent="0.25">
      <c r="A14160">
        <v>1</v>
      </c>
      <c r="B14160">
        <v>1</v>
      </c>
      <c r="C14160">
        <v>2017</v>
      </c>
      <c r="K14160">
        <v>54</v>
      </c>
      <c r="L14160">
        <v>42</v>
      </c>
      <c r="M14160">
        <v>2</v>
      </c>
      <c r="N14160">
        <v>2008</v>
      </c>
      <c r="O14160">
        <v>4</v>
      </c>
      <c r="P14160">
        <v>2202540401</v>
      </c>
      <c r="T14160">
        <v>2</v>
      </c>
      <c r="U14160">
        <v>102604</v>
      </c>
    </row>
    <row r="14161" spans="1:21" x14ac:dyDescent="0.25">
      <c r="A14161">
        <v>1</v>
      </c>
      <c r="B14161">
        <v>1</v>
      </c>
      <c r="C14161">
        <v>2017</v>
      </c>
      <c r="K14161">
        <v>54</v>
      </c>
      <c r="L14161">
        <v>41</v>
      </c>
      <c r="M14161">
        <v>2</v>
      </c>
      <c r="N14161">
        <v>2008</v>
      </c>
      <c r="O14161">
        <v>4</v>
      </c>
      <c r="P14161">
        <v>2202540401</v>
      </c>
      <c r="T14161">
        <v>2</v>
      </c>
      <c r="U14161">
        <v>70233.899999999994</v>
      </c>
    </row>
    <row r="14162" spans="1:21" x14ac:dyDescent="0.25">
      <c r="A14162">
        <v>1</v>
      </c>
      <c r="B14162">
        <v>1</v>
      </c>
      <c r="C14162">
        <v>2017</v>
      </c>
      <c r="K14162">
        <v>53</v>
      </c>
      <c r="L14162">
        <v>47</v>
      </c>
      <c r="M14162">
        <v>2</v>
      </c>
      <c r="N14162">
        <v>2008</v>
      </c>
      <c r="O14162">
        <v>4</v>
      </c>
      <c r="P14162">
        <v>2202530401</v>
      </c>
      <c r="T14162">
        <v>2</v>
      </c>
      <c r="U14162">
        <v>118488</v>
      </c>
    </row>
    <row r="14163" spans="1:21" x14ac:dyDescent="0.25">
      <c r="A14163">
        <v>1</v>
      </c>
      <c r="B14163">
        <v>1</v>
      </c>
      <c r="C14163">
        <v>2017</v>
      </c>
      <c r="K14163">
        <v>53</v>
      </c>
      <c r="L14163">
        <v>46</v>
      </c>
      <c r="M14163">
        <v>2</v>
      </c>
      <c r="N14163">
        <v>2008</v>
      </c>
      <c r="O14163">
        <v>4</v>
      </c>
      <c r="P14163">
        <v>2202530401</v>
      </c>
      <c r="T14163">
        <v>2</v>
      </c>
      <c r="U14163">
        <v>159529</v>
      </c>
    </row>
    <row r="14164" spans="1:21" x14ac:dyDescent="0.25">
      <c r="A14164">
        <v>1</v>
      </c>
      <c r="B14164">
        <v>1</v>
      </c>
      <c r="C14164">
        <v>2017</v>
      </c>
      <c r="K14164">
        <v>53</v>
      </c>
      <c r="L14164">
        <v>42</v>
      </c>
      <c r="M14164">
        <v>2</v>
      </c>
      <c r="N14164">
        <v>2008</v>
      </c>
      <c r="O14164">
        <v>4</v>
      </c>
      <c r="P14164">
        <v>2202530401</v>
      </c>
      <c r="T14164">
        <v>2</v>
      </c>
      <c r="U14164">
        <v>225555</v>
      </c>
    </row>
    <row r="14165" spans="1:21" x14ac:dyDescent="0.25">
      <c r="A14165">
        <v>1</v>
      </c>
      <c r="B14165">
        <v>1</v>
      </c>
      <c r="C14165">
        <v>2017</v>
      </c>
      <c r="K14165">
        <v>53</v>
      </c>
      <c r="L14165">
        <v>41</v>
      </c>
      <c r="M14165">
        <v>2</v>
      </c>
      <c r="N14165">
        <v>2008</v>
      </c>
      <c r="O14165">
        <v>4</v>
      </c>
      <c r="P14165">
        <v>2202530401</v>
      </c>
      <c r="T14165">
        <v>2</v>
      </c>
      <c r="U14165">
        <v>193237</v>
      </c>
    </row>
    <row r="14166" spans="1:21" x14ac:dyDescent="0.25">
      <c r="A14166">
        <v>1</v>
      </c>
      <c r="B14166">
        <v>1</v>
      </c>
      <c r="C14166">
        <v>2017</v>
      </c>
      <c r="K14166">
        <v>52</v>
      </c>
      <c r="L14166">
        <v>47</v>
      </c>
      <c r="M14166">
        <v>2</v>
      </c>
      <c r="N14166">
        <v>2008</v>
      </c>
      <c r="O14166">
        <v>4</v>
      </c>
      <c r="P14166">
        <v>2202520401</v>
      </c>
      <c r="T14166">
        <v>2</v>
      </c>
      <c r="U14166">
        <v>1317050</v>
      </c>
    </row>
    <row r="14167" spans="1:21" x14ac:dyDescent="0.25">
      <c r="A14167">
        <v>1</v>
      </c>
      <c r="B14167">
        <v>1</v>
      </c>
      <c r="C14167">
        <v>2017</v>
      </c>
      <c r="K14167">
        <v>52</v>
      </c>
      <c r="L14167">
        <v>46</v>
      </c>
      <c r="M14167">
        <v>2</v>
      </c>
      <c r="N14167">
        <v>2008</v>
      </c>
      <c r="O14167">
        <v>4</v>
      </c>
      <c r="P14167">
        <v>2202520401</v>
      </c>
      <c r="T14167">
        <v>2</v>
      </c>
      <c r="U14167">
        <v>2292380</v>
      </c>
    </row>
    <row r="14168" spans="1:21" x14ac:dyDescent="0.25">
      <c r="A14168">
        <v>1</v>
      </c>
      <c r="B14168">
        <v>1</v>
      </c>
      <c r="C14168">
        <v>2017</v>
      </c>
      <c r="K14168">
        <v>52</v>
      </c>
      <c r="L14168">
        <v>42</v>
      </c>
      <c r="M14168">
        <v>2</v>
      </c>
      <c r="N14168">
        <v>2008</v>
      </c>
      <c r="O14168">
        <v>4</v>
      </c>
      <c r="P14168">
        <v>2202520401</v>
      </c>
      <c r="T14168">
        <v>2</v>
      </c>
      <c r="U14168">
        <v>5870090</v>
      </c>
    </row>
    <row r="14169" spans="1:21" x14ac:dyDescent="0.25">
      <c r="A14169">
        <v>1</v>
      </c>
      <c r="B14169">
        <v>1</v>
      </c>
      <c r="C14169">
        <v>2017</v>
      </c>
      <c r="K14169">
        <v>52</v>
      </c>
      <c r="L14169">
        <v>41</v>
      </c>
      <c r="M14169">
        <v>2</v>
      </c>
      <c r="N14169">
        <v>2008</v>
      </c>
      <c r="O14169">
        <v>4</v>
      </c>
      <c r="P14169">
        <v>2202520401</v>
      </c>
      <c r="T14169">
        <v>2</v>
      </c>
      <c r="U14169">
        <v>3941830</v>
      </c>
    </row>
    <row r="14170" spans="1:21" x14ac:dyDescent="0.25">
      <c r="A14170">
        <v>1</v>
      </c>
      <c r="B14170">
        <v>1</v>
      </c>
      <c r="C14170">
        <v>2017</v>
      </c>
      <c r="K14170">
        <v>51</v>
      </c>
      <c r="L14170">
        <v>47</v>
      </c>
      <c r="M14170">
        <v>2</v>
      </c>
      <c r="N14170">
        <v>2008</v>
      </c>
      <c r="O14170">
        <v>4</v>
      </c>
      <c r="P14170">
        <v>2202510401</v>
      </c>
      <c r="T14170">
        <v>2</v>
      </c>
      <c r="U14170">
        <v>505408</v>
      </c>
    </row>
    <row r="14171" spans="1:21" x14ac:dyDescent="0.25">
      <c r="A14171">
        <v>1</v>
      </c>
      <c r="B14171">
        <v>1</v>
      </c>
      <c r="C14171">
        <v>2017</v>
      </c>
      <c r="K14171">
        <v>51</v>
      </c>
      <c r="L14171">
        <v>46</v>
      </c>
      <c r="M14171">
        <v>2</v>
      </c>
      <c r="N14171">
        <v>2008</v>
      </c>
      <c r="O14171">
        <v>4</v>
      </c>
      <c r="P14171">
        <v>2202510401</v>
      </c>
      <c r="T14171">
        <v>2</v>
      </c>
      <c r="U14171">
        <v>18637.5</v>
      </c>
    </row>
    <row r="14172" spans="1:21" x14ac:dyDescent="0.25">
      <c r="A14172">
        <v>1</v>
      </c>
      <c r="B14172">
        <v>1</v>
      </c>
      <c r="C14172">
        <v>2017</v>
      </c>
      <c r="K14172">
        <v>43</v>
      </c>
      <c r="L14172">
        <v>47</v>
      </c>
      <c r="M14172">
        <v>2</v>
      </c>
      <c r="N14172">
        <v>2008</v>
      </c>
      <c r="O14172">
        <v>4</v>
      </c>
      <c r="P14172">
        <v>2202430401</v>
      </c>
      <c r="T14172">
        <v>2</v>
      </c>
      <c r="U14172">
        <v>73174.600000000006</v>
      </c>
    </row>
    <row r="14173" spans="1:21" x14ac:dyDescent="0.25">
      <c r="A14173">
        <v>1</v>
      </c>
      <c r="B14173">
        <v>1</v>
      </c>
      <c r="C14173">
        <v>2017</v>
      </c>
      <c r="K14173">
        <v>43</v>
      </c>
      <c r="L14173">
        <v>46</v>
      </c>
      <c r="M14173">
        <v>2</v>
      </c>
      <c r="N14173">
        <v>2008</v>
      </c>
      <c r="O14173">
        <v>4</v>
      </c>
      <c r="P14173">
        <v>2202430401</v>
      </c>
      <c r="T14173">
        <v>2</v>
      </c>
      <c r="U14173">
        <v>1514480</v>
      </c>
    </row>
    <row r="14174" spans="1:21" x14ac:dyDescent="0.25">
      <c r="A14174">
        <v>1</v>
      </c>
      <c r="B14174">
        <v>1</v>
      </c>
      <c r="C14174">
        <v>2017</v>
      </c>
      <c r="K14174">
        <v>43</v>
      </c>
      <c r="L14174">
        <v>42</v>
      </c>
      <c r="M14174">
        <v>2</v>
      </c>
      <c r="N14174">
        <v>2008</v>
      </c>
      <c r="O14174">
        <v>4</v>
      </c>
      <c r="P14174">
        <v>2202430401</v>
      </c>
      <c r="T14174">
        <v>2</v>
      </c>
      <c r="U14174">
        <v>11386.7</v>
      </c>
    </row>
    <row r="14175" spans="1:21" x14ac:dyDescent="0.25">
      <c r="A14175">
        <v>1</v>
      </c>
      <c r="B14175">
        <v>1</v>
      </c>
      <c r="C14175">
        <v>2017</v>
      </c>
      <c r="K14175">
        <v>43</v>
      </c>
      <c r="L14175">
        <v>41</v>
      </c>
      <c r="M14175">
        <v>2</v>
      </c>
      <c r="N14175">
        <v>2008</v>
      </c>
      <c r="O14175">
        <v>4</v>
      </c>
      <c r="P14175">
        <v>2202430401</v>
      </c>
      <c r="T14175">
        <v>2</v>
      </c>
      <c r="U14175">
        <v>17148.2</v>
      </c>
    </row>
    <row r="14176" spans="1:21" x14ac:dyDescent="0.25">
      <c r="A14176">
        <v>1</v>
      </c>
      <c r="B14176">
        <v>1</v>
      </c>
      <c r="C14176">
        <v>2017</v>
      </c>
      <c r="K14176">
        <v>42</v>
      </c>
      <c r="L14176">
        <v>48</v>
      </c>
      <c r="M14176">
        <v>2</v>
      </c>
      <c r="N14176">
        <v>2008</v>
      </c>
      <c r="O14176">
        <v>4</v>
      </c>
      <c r="P14176">
        <v>2202420401</v>
      </c>
      <c r="T14176">
        <v>2</v>
      </c>
      <c r="U14176">
        <v>536806</v>
      </c>
    </row>
    <row r="14177" spans="1:21" x14ac:dyDescent="0.25">
      <c r="A14177">
        <v>1</v>
      </c>
      <c r="B14177">
        <v>1</v>
      </c>
      <c r="C14177">
        <v>2017</v>
      </c>
      <c r="K14177">
        <v>41</v>
      </c>
      <c r="L14177">
        <v>47</v>
      </c>
      <c r="M14177">
        <v>2</v>
      </c>
      <c r="N14177">
        <v>2008</v>
      </c>
      <c r="O14177">
        <v>4</v>
      </c>
      <c r="P14177">
        <v>2202410401</v>
      </c>
      <c r="T14177">
        <v>2</v>
      </c>
      <c r="U14177">
        <v>171678</v>
      </c>
    </row>
    <row r="14178" spans="1:21" x14ac:dyDescent="0.25">
      <c r="A14178">
        <v>1</v>
      </c>
      <c r="B14178">
        <v>1</v>
      </c>
      <c r="C14178">
        <v>2017</v>
      </c>
      <c r="K14178">
        <v>41</v>
      </c>
      <c r="L14178">
        <v>46</v>
      </c>
      <c r="M14178">
        <v>2</v>
      </c>
      <c r="N14178">
        <v>2008</v>
      </c>
      <c r="O14178">
        <v>4</v>
      </c>
      <c r="P14178">
        <v>2202410401</v>
      </c>
      <c r="T14178">
        <v>2</v>
      </c>
      <c r="U14178">
        <v>30968.400000000001</v>
      </c>
    </row>
    <row r="14179" spans="1:21" x14ac:dyDescent="0.25">
      <c r="A14179">
        <v>1</v>
      </c>
      <c r="B14179">
        <v>1</v>
      </c>
      <c r="C14179">
        <v>2017</v>
      </c>
      <c r="K14179">
        <v>41</v>
      </c>
      <c r="L14179">
        <v>42</v>
      </c>
      <c r="M14179">
        <v>2</v>
      </c>
      <c r="N14179">
        <v>2008</v>
      </c>
      <c r="O14179">
        <v>4</v>
      </c>
      <c r="P14179">
        <v>2202410401</v>
      </c>
      <c r="T14179">
        <v>2</v>
      </c>
      <c r="U14179">
        <v>5097.04</v>
      </c>
    </row>
    <row r="14180" spans="1:21" x14ac:dyDescent="0.25">
      <c r="A14180">
        <v>1</v>
      </c>
      <c r="B14180">
        <v>1</v>
      </c>
      <c r="C14180">
        <v>2017</v>
      </c>
      <c r="K14180">
        <v>41</v>
      </c>
      <c r="L14180">
        <v>41</v>
      </c>
      <c r="M14180">
        <v>2</v>
      </c>
      <c r="N14180">
        <v>2008</v>
      </c>
      <c r="O14180">
        <v>4</v>
      </c>
      <c r="P14180">
        <v>2202410401</v>
      </c>
      <c r="T14180">
        <v>2</v>
      </c>
      <c r="U14180">
        <v>47340.7</v>
      </c>
    </row>
    <row r="14181" spans="1:21" x14ac:dyDescent="0.25">
      <c r="A14181">
        <v>1</v>
      </c>
      <c r="B14181">
        <v>1</v>
      </c>
      <c r="C14181">
        <v>2017</v>
      </c>
      <c r="K14181">
        <v>32</v>
      </c>
      <c r="L14181">
        <v>40</v>
      </c>
      <c r="M14181">
        <v>2</v>
      </c>
      <c r="N14181">
        <v>2008</v>
      </c>
      <c r="O14181">
        <v>4</v>
      </c>
      <c r="P14181">
        <v>2202320401</v>
      </c>
      <c r="T14181">
        <v>2</v>
      </c>
      <c r="U14181">
        <v>1720730</v>
      </c>
    </row>
    <row r="14182" spans="1:21" x14ac:dyDescent="0.25">
      <c r="A14182">
        <v>1</v>
      </c>
      <c r="B14182">
        <v>1</v>
      </c>
      <c r="C14182">
        <v>2017</v>
      </c>
      <c r="K14182">
        <v>32</v>
      </c>
      <c r="L14182">
        <v>30</v>
      </c>
      <c r="M14182">
        <v>2</v>
      </c>
      <c r="N14182">
        <v>2008</v>
      </c>
      <c r="O14182">
        <v>4</v>
      </c>
      <c r="P14182">
        <v>2202320401</v>
      </c>
      <c r="T14182">
        <v>2</v>
      </c>
      <c r="U14182">
        <v>1274750</v>
      </c>
    </row>
    <row r="14183" spans="1:21" x14ac:dyDescent="0.25">
      <c r="A14183">
        <v>1</v>
      </c>
      <c r="B14183">
        <v>1</v>
      </c>
      <c r="C14183">
        <v>2017</v>
      </c>
      <c r="K14183">
        <v>31</v>
      </c>
      <c r="L14183">
        <v>40</v>
      </c>
      <c r="M14183">
        <v>2</v>
      </c>
      <c r="N14183">
        <v>2008</v>
      </c>
      <c r="O14183">
        <v>4</v>
      </c>
      <c r="P14183">
        <v>2202310401</v>
      </c>
      <c r="T14183">
        <v>2</v>
      </c>
      <c r="U14183">
        <v>2859580</v>
      </c>
    </row>
    <row r="14184" spans="1:21" x14ac:dyDescent="0.25">
      <c r="A14184">
        <v>1</v>
      </c>
      <c r="B14184">
        <v>1</v>
      </c>
      <c r="C14184">
        <v>2017</v>
      </c>
      <c r="K14184">
        <v>31</v>
      </c>
      <c r="L14184">
        <v>30</v>
      </c>
      <c r="M14184">
        <v>2</v>
      </c>
      <c r="N14184">
        <v>2008</v>
      </c>
      <c r="O14184">
        <v>4</v>
      </c>
      <c r="P14184">
        <v>2202310401</v>
      </c>
      <c r="T14184">
        <v>2</v>
      </c>
      <c r="U14184">
        <v>1293720</v>
      </c>
    </row>
    <row r="14185" spans="1:21" x14ac:dyDescent="0.25">
      <c r="A14185">
        <v>1</v>
      </c>
      <c r="B14185">
        <v>1</v>
      </c>
      <c r="C14185">
        <v>2017</v>
      </c>
      <c r="K14185">
        <v>21</v>
      </c>
      <c r="L14185">
        <v>20</v>
      </c>
      <c r="M14185">
        <v>2</v>
      </c>
      <c r="N14185">
        <v>2008</v>
      </c>
      <c r="O14185">
        <v>4</v>
      </c>
      <c r="P14185">
        <v>2202210401</v>
      </c>
      <c r="T14185">
        <v>2</v>
      </c>
      <c r="U14185">
        <v>153974</v>
      </c>
    </row>
    <row r="14186" spans="1:21" x14ac:dyDescent="0.25">
      <c r="A14186">
        <v>1</v>
      </c>
      <c r="B14186">
        <v>1</v>
      </c>
      <c r="C14186">
        <v>2017</v>
      </c>
      <c r="K14186">
        <v>62</v>
      </c>
      <c r="L14186">
        <v>47</v>
      </c>
      <c r="M14186">
        <v>2</v>
      </c>
      <c r="N14186">
        <v>2007</v>
      </c>
      <c r="O14186">
        <v>4</v>
      </c>
      <c r="P14186">
        <v>2202620401</v>
      </c>
      <c r="T14186">
        <v>2</v>
      </c>
      <c r="U14186">
        <v>72455500</v>
      </c>
    </row>
    <row r="14187" spans="1:21" x14ac:dyDescent="0.25">
      <c r="A14187">
        <v>1</v>
      </c>
      <c r="B14187">
        <v>1</v>
      </c>
      <c r="C14187">
        <v>2017</v>
      </c>
      <c r="K14187">
        <v>62</v>
      </c>
      <c r="L14187">
        <v>46</v>
      </c>
      <c r="M14187">
        <v>2</v>
      </c>
      <c r="N14187">
        <v>2007</v>
      </c>
      <c r="O14187">
        <v>4</v>
      </c>
      <c r="P14187">
        <v>2202620401</v>
      </c>
      <c r="T14187">
        <v>2</v>
      </c>
      <c r="U14187">
        <v>3119240</v>
      </c>
    </row>
    <row r="14188" spans="1:21" x14ac:dyDescent="0.25">
      <c r="A14188">
        <v>1</v>
      </c>
      <c r="B14188">
        <v>1</v>
      </c>
      <c r="C14188">
        <v>2017</v>
      </c>
      <c r="K14188">
        <v>61</v>
      </c>
      <c r="L14188">
        <v>47</v>
      </c>
      <c r="M14188">
        <v>2</v>
      </c>
      <c r="N14188">
        <v>2007</v>
      </c>
      <c r="O14188">
        <v>4</v>
      </c>
      <c r="P14188">
        <v>2202610401</v>
      </c>
      <c r="T14188">
        <v>2</v>
      </c>
      <c r="U14188">
        <v>10986700</v>
      </c>
    </row>
    <row r="14189" spans="1:21" x14ac:dyDescent="0.25">
      <c r="A14189">
        <v>1</v>
      </c>
      <c r="B14189">
        <v>1</v>
      </c>
      <c r="C14189">
        <v>2017</v>
      </c>
      <c r="K14189">
        <v>61</v>
      </c>
      <c r="L14189">
        <v>46</v>
      </c>
      <c r="M14189">
        <v>2</v>
      </c>
      <c r="N14189">
        <v>2007</v>
      </c>
      <c r="O14189">
        <v>4</v>
      </c>
      <c r="P14189">
        <v>2202610401</v>
      </c>
      <c r="T14189">
        <v>2</v>
      </c>
      <c r="U14189">
        <v>3454420</v>
      </c>
    </row>
    <row r="14190" spans="1:21" x14ac:dyDescent="0.25">
      <c r="A14190">
        <v>1</v>
      </c>
      <c r="B14190">
        <v>1</v>
      </c>
      <c r="C14190">
        <v>2017</v>
      </c>
      <c r="K14190">
        <v>54</v>
      </c>
      <c r="L14190">
        <v>47</v>
      </c>
      <c r="M14190">
        <v>2</v>
      </c>
      <c r="N14190">
        <v>2007</v>
      </c>
      <c r="O14190">
        <v>4</v>
      </c>
      <c r="P14190">
        <v>2202540401</v>
      </c>
      <c r="T14190">
        <v>2</v>
      </c>
      <c r="U14190">
        <v>12555.1</v>
      </c>
    </row>
    <row r="14191" spans="1:21" x14ac:dyDescent="0.25">
      <c r="A14191">
        <v>1</v>
      </c>
      <c r="B14191">
        <v>1</v>
      </c>
      <c r="C14191">
        <v>2017</v>
      </c>
      <c r="K14191">
        <v>54</v>
      </c>
      <c r="L14191">
        <v>46</v>
      </c>
      <c r="M14191">
        <v>2</v>
      </c>
      <c r="N14191">
        <v>2007</v>
      </c>
      <c r="O14191">
        <v>4</v>
      </c>
      <c r="P14191">
        <v>2202540401</v>
      </c>
      <c r="T14191">
        <v>2</v>
      </c>
      <c r="U14191">
        <v>96493.9</v>
      </c>
    </row>
    <row r="14192" spans="1:21" x14ac:dyDescent="0.25">
      <c r="A14192">
        <v>1</v>
      </c>
      <c r="B14192">
        <v>1</v>
      </c>
      <c r="C14192">
        <v>2017</v>
      </c>
      <c r="K14192">
        <v>54</v>
      </c>
      <c r="L14192">
        <v>42</v>
      </c>
      <c r="M14192">
        <v>2</v>
      </c>
      <c r="N14192">
        <v>2007</v>
      </c>
      <c r="O14192">
        <v>4</v>
      </c>
      <c r="P14192">
        <v>2202540401</v>
      </c>
      <c r="T14192">
        <v>2</v>
      </c>
      <c r="U14192">
        <v>127717</v>
      </c>
    </row>
    <row r="14193" spans="1:21" x14ac:dyDescent="0.25">
      <c r="A14193">
        <v>1</v>
      </c>
      <c r="B14193">
        <v>1</v>
      </c>
      <c r="C14193">
        <v>2017</v>
      </c>
      <c r="K14193">
        <v>54</v>
      </c>
      <c r="L14193">
        <v>41</v>
      </c>
      <c r="M14193">
        <v>2</v>
      </c>
      <c r="N14193">
        <v>2007</v>
      </c>
      <c r="O14193">
        <v>4</v>
      </c>
      <c r="P14193">
        <v>2202540401</v>
      </c>
      <c r="T14193">
        <v>2</v>
      </c>
      <c r="U14193">
        <v>87423.9</v>
      </c>
    </row>
    <row r="14194" spans="1:21" x14ac:dyDescent="0.25">
      <c r="A14194">
        <v>1</v>
      </c>
      <c r="B14194">
        <v>1</v>
      </c>
      <c r="C14194">
        <v>2017</v>
      </c>
      <c r="K14194">
        <v>53</v>
      </c>
      <c r="L14194">
        <v>47</v>
      </c>
      <c r="M14194">
        <v>2</v>
      </c>
      <c r="N14194">
        <v>2007</v>
      </c>
      <c r="O14194">
        <v>4</v>
      </c>
      <c r="P14194">
        <v>2202530401</v>
      </c>
      <c r="T14194">
        <v>2</v>
      </c>
      <c r="U14194">
        <v>379665</v>
      </c>
    </row>
    <row r="14195" spans="1:21" x14ac:dyDescent="0.25">
      <c r="A14195">
        <v>1</v>
      </c>
      <c r="B14195">
        <v>1</v>
      </c>
      <c r="C14195">
        <v>2017</v>
      </c>
      <c r="K14195">
        <v>53</v>
      </c>
      <c r="L14195">
        <v>46</v>
      </c>
      <c r="M14195">
        <v>2</v>
      </c>
      <c r="N14195">
        <v>2007</v>
      </c>
      <c r="O14195">
        <v>4</v>
      </c>
      <c r="P14195">
        <v>2202530401</v>
      </c>
      <c r="T14195">
        <v>2</v>
      </c>
      <c r="U14195">
        <v>378684</v>
      </c>
    </row>
    <row r="14196" spans="1:21" x14ac:dyDescent="0.25">
      <c r="A14196">
        <v>1</v>
      </c>
      <c r="B14196">
        <v>1</v>
      </c>
      <c r="C14196">
        <v>2017</v>
      </c>
      <c r="K14196">
        <v>53</v>
      </c>
      <c r="L14196">
        <v>42</v>
      </c>
      <c r="M14196">
        <v>2</v>
      </c>
      <c r="N14196">
        <v>2007</v>
      </c>
      <c r="O14196">
        <v>4</v>
      </c>
      <c r="P14196">
        <v>2202530401</v>
      </c>
      <c r="T14196">
        <v>2</v>
      </c>
      <c r="U14196">
        <v>189391</v>
      </c>
    </row>
    <row r="14197" spans="1:21" x14ac:dyDescent="0.25">
      <c r="A14197">
        <v>1</v>
      </c>
      <c r="B14197">
        <v>1</v>
      </c>
      <c r="C14197">
        <v>2017</v>
      </c>
      <c r="K14197">
        <v>53</v>
      </c>
      <c r="L14197">
        <v>41</v>
      </c>
      <c r="M14197">
        <v>2</v>
      </c>
      <c r="N14197">
        <v>2007</v>
      </c>
      <c r="O14197">
        <v>4</v>
      </c>
      <c r="P14197">
        <v>2202530401</v>
      </c>
      <c r="T14197">
        <v>2</v>
      </c>
      <c r="U14197">
        <v>154866</v>
      </c>
    </row>
    <row r="14198" spans="1:21" x14ac:dyDescent="0.25">
      <c r="A14198">
        <v>1</v>
      </c>
      <c r="B14198">
        <v>1</v>
      </c>
      <c r="C14198">
        <v>2017</v>
      </c>
      <c r="K14198">
        <v>52</v>
      </c>
      <c r="L14198">
        <v>47</v>
      </c>
      <c r="M14198">
        <v>2</v>
      </c>
      <c r="N14198">
        <v>2007</v>
      </c>
      <c r="O14198">
        <v>4</v>
      </c>
      <c r="P14198">
        <v>2202520401</v>
      </c>
      <c r="T14198">
        <v>2</v>
      </c>
      <c r="U14198">
        <v>4247800</v>
      </c>
    </row>
    <row r="14199" spans="1:21" x14ac:dyDescent="0.25">
      <c r="A14199">
        <v>1</v>
      </c>
      <c r="B14199">
        <v>1</v>
      </c>
      <c r="C14199">
        <v>2017</v>
      </c>
      <c r="K14199">
        <v>52</v>
      </c>
      <c r="L14199">
        <v>46</v>
      </c>
      <c r="M14199">
        <v>2</v>
      </c>
      <c r="N14199">
        <v>2007</v>
      </c>
      <c r="O14199">
        <v>4</v>
      </c>
      <c r="P14199">
        <v>2202520401</v>
      </c>
      <c r="T14199">
        <v>2</v>
      </c>
      <c r="U14199">
        <v>5477160</v>
      </c>
    </row>
    <row r="14200" spans="1:21" x14ac:dyDescent="0.25">
      <c r="A14200">
        <v>1</v>
      </c>
      <c r="B14200">
        <v>1</v>
      </c>
      <c r="C14200">
        <v>2017</v>
      </c>
      <c r="K14200">
        <v>52</v>
      </c>
      <c r="L14200">
        <v>42</v>
      </c>
      <c r="M14200">
        <v>2</v>
      </c>
      <c r="N14200">
        <v>2007</v>
      </c>
      <c r="O14200">
        <v>4</v>
      </c>
      <c r="P14200">
        <v>2202520401</v>
      </c>
      <c r="T14200">
        <v>2</v>
      </c>
      <c r="U14200">
        <v>4961180</v>
      </c>
    </row>
    <row r="14201" spans="1:21" x14ac:dyDescent="0.25">
      <c r="A14201">
        <v>1</v>
      </c>
      <c r="B14201">
        <v>1</v>
      </c>
      <c r="C14201">
        <v>2017</v>
      </c>
      <c r="K14201">
        <v>52</v>
      </c>
      <c r="L14201">
        <v>41</v>
      </c>
      <c r="M14201">
        <v>2</v>
      </c>
      <c r="N14201">
        <v>2007</v>
      </c>
      <c r="O14201">
        <v>4</v>
      </c>
      <c r="P14201">
        <v>2202520401</v>
      </c>
      <c r="T14201">
        <v>2</v>
      </c>
      <c r="U14201">
        <v>3113020</v>
      </c>
    </row>
    <row r="14202" spans="1:21" x14ac:dyDescent="0.25">
      <c r="A14202">
        <v>1</v>
      </c>
      <c r="B14202">
        <v>1</v>
      </c>
      <c r="C14202">
        <v>2017</v>
      </c>
      <c r="K14202">
        <v>51</v>
      </c>
      <c r="L14202">
        <v>47</v>
      </c>
      <c r="M14202">
        <v>2</v>
      </c>
      <c r="N14202">
        <v>2007</v>
      </c>
      <c r="O14202">
        <v>4</v>
      </c>
      <c r="P14202">
        <v>2202510401</v>
      </c>
      <c r="T14202">
        <v>2</v>
      </c>
      <c r="U14202">
        <v>1659460</v>
      </c>
    </row>
    <row r="14203" spans="1:21" x14ac:dyDescent="0.25">
      <c r="A14203">
        <v>1</v>
      </c>
      <c r="B14203">
        <v>1</v>
      </c>
      <c r="C14203">
        <v>2017</v>
      </c>
      <c r="K14203">
        <v>51</v>
      </c>
      <c r="L14203">
        <v>46</v>
      </c>
      <c r="M14203">
        <v>2</v>
      </c>
      <c r="N14203">
        <v>2007</v>
      </c>
      <c r="O14203">
        <v>4</v>
      </c>
      <c r="P14203">
        <v>2202510401</v>
      </c>
      <c r="T14203">
        <v>2</v>
      </c>
      <c r="U14203">
        <v>45333.8</v>
      </c>
    </row>
    <row r="14204" spans="1:21" x14ac:dyDescent="0.25">
      <c r="A14204">
        <v>1</v>
      </c>
      <c r="B14204">
        <v>1</v>
      </c>
      <c r="C14204">
        <v>2017</v>
      </c>
      <c r="K14204">
        <v>43</v>
      </c>
      <c r="L14204">
        <v>47</v>
      </c>
      <c r="M14204">
        <v>2</v>
      </c>
      <c r="N14204">
        <v>2007</v>
      </c>
      <c r="O14204">
        <v>4</v>
      </c>
      <c r="P14204">
        <v>2202430401</v>
      </c>
      <c r="T14204">
        <v>2</v>
      </c>
      <c r="U14204">
        <v>75364.800000000003</v>
      </c>
    </row>
    <row r="14205" spans="1:21" x14ac:dyDescent="0.25">
      <c r="A14205">
        <v>1</v>
      </c>
      <c r="B14205">
        <v>1</v>
      </c>
      <c r="C14205">
        <v>2017</v>
      </c>
      <c r="K14205">
        <v>43</v>
      </c>
      <c r="L14205">
        <v>46</v>
      </c>
      <c r="M14205">
        <v>2</v>
      </c>
      <c r="N14205">
        <v>2007</v>
      </c>
      <c r="O14205">
        <v>4</v>
      </c>
      <c r="P14205">
        <v>2202430401</v>
      </c>
      <c r="T14205">
        <v>2</v>
      </c>
      <c r="U14205">
        <v>1559930</v>
      </c>
    </row>
    <row r="14206" spans="1:21" x14ac:dyDescent="0.25">
      <c r="A14206">
        <v>1</v>
      </c>
      <c r="B14206">
        <v>1</v>
      </c>
      <c r="C14206">
        <v>2017</v>
      </c>
      <c r="K14206">
        <v>43</v>
      </c>
      <c r="L14206">
        <v>42</v>
      </c>
      <c r="M14206">
        <v>2</v>
      </c>
      <c r="N14206">
        <v>2007</v>
      </c>
      <c r="O14206">
        <v>4</v>
      </c>
      <c r="P14206">
        <v>2202430401</v>
      </c>
      <c r="T14206">
        <v>2</v>
      </c>
      <c r="U14206">
        <v>11742.3</v>
      </c>
    </row>
    <row r="14207" spans="1:21" x14ac:dyDescent="0.25">
      <c r="A14207">
        <v>1</v>
      </c>
      <c r="B14207">
        <v>1</v>
      </c>
      <c r="C14207">
        <v>2017</v>
      </c>
      <c r="K14207">
        <v>43</v>
      </c>
      <c r="L14207">
        <v>41</v>
      </c>
      <c r="M14207">
        <v>2</v>
      </c>
      <c r="N14207">
        <v>2007</v>
      </c>
      <c r="O14207">
        <v>4</v>
      </c>
      <c r="P14207">
        <v>2202430401</v>
      </c>
      <c r="T14207">
        <v>2</v>
      </c>
      <c r="U14207">
        <v>17680.400000000001</v>
      </c>
    </row>
    <row r="14208" spans="1:21" x14ac:dyDescent="0.25">
      <c r="A14208">
        <v>1</v>
      </c>
      <c r="B14208">
        <v>1</v>
      </c>
      <c r="C14208">
        <v>2017</v>
      </c>
      <c r="K14208">
        <v>42</v>
      </c>
      <c r="L14208">
        <v>48</v>
      </c>
      <c r="M14208">
        <v>2</v>
      </c>
      <c r="N14208">
        <v>2007</v>
      </c>
      <c r="O14208">
        <v>4</v>
      </c>
      <c r="P14208">
        <v>2202420401</v>
      </c>
      <c r="T14208">
        <v>2</v>
      </c>
      <c r="U14208">
        <v>509081</v>
      </c>
    </row>
    <row r="14209" spans="1:21" x14ac:dyDescent="0.25">
      <c r="A14209">
        <v>1</v>
      </c>
      <c r="B14209">
        <v>1</v>
      </c>
      <c r="C14209">
        <v>2017</v>
      </c>
      <c r="K14209">
        <v>41</v>
      </c>
      <c r="L14209">
        <v>47</v>
      </c>
      <c r="M14209">
        <v>2</v>
      </c>
      <c r="N14209">
        <v>2007</v>
      </c>
      <c r="O14209">
        <v>4</v>
      </c>
      <c r="P14209">
        <v>2202410401</v>
      </c>
      <c r="T14209">
        <v>2</v>
      </c>
      <c r="U14209">
        <v>223630</v>
      </c>
    </row>
    <row r="14210" spans="1:21" x14ac:dyDescent="0.25">
      <c r="A14210">
        <v>1</v>
      </c>
      <c r="B14210">
        <v>1</v>
      </c>
      <c r="C14210">
        <v>2017</v>
      </c>
      <c r="K14210">
        <v>41</v>
      </c>
      <c r="L14210">
        <v>46</v>
      </c>
      <c r="M14210">
        <v>2</v>
      </c>
      <c r="N14210">
        <v>2007</v>
      </c>
      <c r="O14210">
        <v>4</v>
      </c>
      <c r="P14210">
        <v>2202410401</v>
      </c>
      <c r="T14210">
        <v>2</v>
      </c>
      <c r="U14210">
        <v>40336.199999999997</v>
      </c>
    </row>
    <row r="14211" spans="1:21" x14ac:dyDescent="0.25">
      <c r="A14211">
        <v>1</v>
      </c>
      <c r="B14211">
        <v>1</v>
      </c>
      <c r="C14211">
        <v>2017</v>
      </c>
      <c r="K14211">
        <v>41</v>
      </c>
      <c r="L14211">
        <v>42</v>
      </c>
      <c r="M14211">
        <v>2</v>
      </c>
      <c r="N14211">
        <v>2007</v>
      </c>
      <c r="O14211">
        <v>4</v>
      </c>
      <c r="P14211">
        <v>2202410401</v>
      </c>
      <c r="T14211">
        <v>2</v>
      </c>
      <c r="U14211">
        <v>6626.07</v>
      </c>
    </row>
    <row r="14212" spans="1:21" x14ac:dyDescent="0.25">
      <c r="A14212">
        <v>1</v>
      </c>
      <c r="B14212">
        <v>1</v>
      </c>
      <c r="C14212">
        <v>2017</v>
      </c>
      <c r="K14212">
        <v>41</v>
      </c>
      <c r="L14212">
        <v>41</v>
      </c>
      <c r="M14212">
        <v>2</v>
      </c>
      <c r="N14212">
        <v>2007</v>
      </c>
      <c r="O14212">
        <v>4</v>
      </c>
      <c r="P14212">
        <v>2202410401</v>
      </c>
      <c r="T14212">
        <v>2</v>
      </c>
      <c r="U14212">
        <v>61705.3</v>
      </c>
    </row>
    <row r="14213" spans="1:21" x14ac:dyDescent="0.25">
      <c r="A14213">
        <v>1</v>
      </c>
      <c r="B14213">
        <v>1</v>
      </c>
      <c r="C14213">
        <v>2017</v>
      </c>
      <c r="K14213">
        <v>32</v>
      </c>
      <c r="L14213">
        <v>40</v>
      </c>
      <c r="M14213">
        <v>2</v>
      </c>
      <c r="N14213">
        <v>2007</v>
      </c>
      <c r="O14213">
        <v>4</v>
      </c>
      <c r="P14213">
        <v>2202320401</v>
      </c>
      <c r="T14213">
        <v>2</v>
      </c>
      <c r="U14213">
        <v>1354220</v>
      </c>
    </row>
    <row r="14214" spans="1:21" x14ac:dyDescent="0.25">
      <c r="A14214">
        <v>1</v>
      </c>
      <c r="B14214">
        <v>1</v>
      </c>
      <c r="C14214">
        <v>2017</v>
      </c>
      <c r="K14214">
        <v>32</v>
      </c>
      <c r="L14214">
        <v>30</v>
      </c>
      <c r="M14214">
        <v>2</v>
      </c>
      <c r="N14214">
        <v>2007</v>
      </c>
      <c r="O14214">
        <v>4</v>
      </c>
      <c r="P14214">
        <v>2202320401</v>
      </c>
      <c r="T14214">
        <v>2</v>
      </c>
      <c r="U14214">
        <v>1163300</v>
      </c>
    </row>
    <row r="14215" spans="1:21" x14ac:dyDescent="0.25">
      <c r="A14215">
        <v>1</v>
      </c>
      <c r="B14215">
        <v>1</v>
      </c>
      <c r="C14215">
        <v>2017</v>
      </c>
      <c r="K14215">
        <v>31</v>
      </c>
      <c r="L14215">
        <v>40</v>
      </c>
      <c r="M14215">
        <v>2</v>
      </c>
      <c r="N14215">
        <v>2007</v>
      </c>
      <c r="O14215">
        <v>4</v>
      </c>
      <c r="P14215">
        <v>2202310401</v>
      </c>
      <c r="T14215">
        <v>2</v>
      </c>
      <c r="U14215">
        <v>2250490</v>
      </c>
    </row>
    <row r="14216" spans="1:21" x14ac:dyDescent="0.25">
      <c r="A14216">
        <v>1</v>
      </c>
      <c r="B14216">
        <v>1</v>
      </c>
      <c r="C14216">
        <v>2017</v>
      </c>
      <c r="K14216">
        <v>31</v>
      </c>
      <c r="L14216">
        <v>30</v>
      </c>
      <c r="M14216">
        <v>2</v>
      </c>
      <c r="N14216">
        <v>2007</v>
      </c>
      <c r="O14216">
        <v>4</v>
      </c>
      <c r="P14216">
        <v>2202310401</v>
      </c>
      <c r="T14216">
        <v>2</v>
      </c>
      <c r="U14216">
        <v>1180610</v>
      </c>
    </row>
    <row r="14217" spans="1:21" x14ac:dyDescent="0.25">
      <c r="A14217">
        <v>1</v>
      </c>
      <c r="B14217">
        <v>1</v>
      </c>
      <c r="C14217">
        <v>2017</v>
      </c>
      <c r="K14217">
        <v>21</v>
      </c>
      <c r="L14217">
        <v>20</v>
      </c>
      <c r="M14217">
        <v>2</v>
      </c>
      <c r="N14217">
        <v>2007</v>
      </c>
      <c r="O14217">
        <v>4</v>
      </c>
      <c r="P14217">
        <v>2202210401</v>
      </c>
      <c r="T14217">
        <v>2</v>
      </c>
      <c r="U14217">
        <v>102130</v>
      </c>
    </row>
    <row r="14218" spans="1:21" x14ac:dyDescent="0.25">
      <c r="A14218">
        <v>1</v>
      </c>
      <c r="B14218">
        <v>1</v>
      </c>
      <c r="C14218">
        <v>2017</v>
      </c>
      <c r="K14218">
        <v>62</v>
      </c>
      <c r="L14218">
        <v>47</v>
      </c>
      <c r="M14218">
        <v>2</v>
      </c>
      <c r="N14218">
        <v>2006</v>
      </c>
      <c r="O14218">
        <v>4</v>
      </c>
      <c r="P14218">
        <v>2202620401</v>
      </c>
      <c r="T14218">
        <v>2</v>
      </c>
      <c r="U14218">
        <v>49747800</v>
      </c>
    </row>
    <row r="14219" spans="1:21" x14ac:dyDescent="0.25">
      <c r="A14219">
        <v>1</v>
      </c>
      <c r="B14219">
        <v>1</v>
      </c>
      <c r="C14219">
        <v>2017</v>
      </c>
      <c r="K14219">
        <v>62</v>
      </c>
      <c r="L14219">
        <v>46</v>
      </c>
      <c r="M14219">
        <v>2</v>
      </c>
      <c r="N14219">
        <v>2006</v>
      </c>
      <c r="O14219">
        <v>4</v>
      </c>
      <c r="P14219">
        <v>2202620401</v>
      </c>
      <c r="T14219">
        <v>2</v>
      </c>
      <c r="U14219">
        <v>2052620</v>
      </c>
    </row>
    <row r="14220" spans="1:21" x14ac:dyDescent="0.25">
      <c r="A14220">
        <v>1</v>
      </c>
      <c r="B14220">
        <v>1</v>
      </c>
      <c r="C14220">
        <v>2017</v>
      </c>
      <c r="K14220">
        <v>61</v>
      </c>
      <c r="L14220">
        <v>47</v>
      </c>
      <c r="M14220">
        <v>2</v>
      </c>
      <c r="N14220">
        <v>2006</v>
      </c>
      <c r="O14220">
        <v>4</v>
      </c>
      <c r="P14220">
        <v>2202610401</v>
      </c>
      <c r="T14220">
        <v>2</v>
      </c>
      <c r="U14220">
        <v>7208690</v>
      </c>
    </row>
    <row r="14221" spans="1:21" x14ac:dyDescent="0.25">
      <c r="A14221">
        <v>1</v>
      </c>
      <c r="B14221">
        <v>1</v>
      </c>
      <c r="C14221">
        <v>2017</v>
      </c>
      <c r="K14221">
        <v>61</v>
      </c>
      <c r="L14221">
        <v>46</v>
      </c>
      <c r="M14221">
        <v>2</v>
      </c>
      <c r="N14221">
        <v>2006</v>
      </c>
      <c r="O14221">
        <v>4</v>
      </c>
      <c r="P14221">
        <v>2202610401</v>
      </c>
      <c r="T14221">
        <v>2</v>
      </c>
      <c r="U14221">
        <v>2172300</v>
      </c>
    </row>
    <row r="14222" spans="1:21" x14ac:dyDescent="0.25">
      <c r="A14222">
        <v>1</v>
      </c>
      <c r="B14222">
        <v>1</v>
      </c>
      <c r="C14222">
        <v>2017</v>
      </c>
      <c r="K14222">
        <v>54</v>
      </c>
      <c r="L14222">
        <v>47</v>
      </c>
      <c r="M14222">
        <v>2</v>
      </c>
      <c r="N14222">
        <v>2006</v>
      </c>
      <c r="O14222">
        <v>4</v>
      </c>
      <c r="P14222">
        <v>2202540401</v>
      </c>
      <c r="T14222">
        <v>2</v>
      </c>
      <c r="U14222">
        <v>12419.7</v>
      </c>
    </row>
    <row r="14223" spans="1:21" x14ac:dyDescent="0.25">
      <c r="A14223">
        <v>1</v>
      </c>
      <c r="B14223">
        <v>1</v>
      </c>
      <c r="C14223">
        <v>2017</v>
      </c>
      <c r="K14223">
        <v>54</v>
      </c>
      <c r="L14223">
        <v>46</v>
      </c>
      <c r="M14223">
        <v>2</v>
      </c>
      <c r="N14223">
        <v>2006</v>
      </c>
      <c r="O14223">
        <v>4</v>
      </c>
      <c r="P14223">
        <v>2202540401</v>
      </c>
      <c r="T14223">
        <v>2</v>
      </c>
      <c r="U14223">
        <v>95455</v>
      </c>
    </row>
    <row r="14224" spans="1:21" x14ac:dyDescent="0.25">
      <c r="A14224">
        <v>1</v>
      </c>
      <c r="B14224">
        <v>1</v>
      </c>
      <c r="C14224">
        <v>2017</v>
      </c>
      <c r="K14224">
        <v>54</v>
      </c>
      <c r="L14224">
        <v>42</v>
      </c>
      <c r="M14224">
        <v>2</v>
      </c>
      <c r="N14224">
        <v>2006</v>
      </c>
      <c r="O14224">
        <v>4</v>
      </c>
      <c r="P14224">
        <v>2202540401</v>
      </c>
      <c r="T14224">
        <v>2</v>
      </c>
      <c r="U14224">
        <v>126343</v>
      </c>
    </row>
    <row r="14225" spans="1:21" x14ac:dyDescent="0.25">
      <c r="A14225">
        <v>1</v>
      </c>
      <c r="B14225">
        <v>1</v>
      </c>
      <c r="C14225">
        <v>2017</v>
      </c>
      <c r="K14225">
        <v>54</v>
      </c>
      <c r="L14225">
        <v>41</v>
      </c>
      <c r="M14225">
        <v>2</v>
      </c>
      <c r="N14225">
        <v>2006</v>
      </c>
      <c r="O14225">
        <v>4</v>
      </c>
      <c r="P14225">
        <v>2202540401</v>
      </c>
      <c r="T14225">
        <v>2</v>
      </c>
      <c r="U14225">
        <v>86493.2</v>
      </c>
    </row>
    <row r="14226" spans="1:21" x14ac:dyDescent="0.25">
      <c r="A14226">
        <v>1</v>
      </c>
      <c r="B14226">
        <v>1</v>
      </c>
      <c r="C14226">
        <v>2017</v>
      </c>
      <c r="K14226">
        <v>53</v>
      </c>
      <c r="L14226">
        <v>47</v>
      </c>
      <c r="M14226">
        <v>2</v>
      </c>
      <c r="N14226">
        <v>2006</v>
      </c>
      <c r="O14226">
        <v>4</v>
      </c>
      <c r="P14226">
        <v>2202530401</v>
      </c>
      <c r="T14226">
        <v>2</v>
      </c>
      <c r="U14226">
        <v>253100</v>
      </c>
    </row>
    <row r="14227" spans="1:21" x14ac:dyDescent="0.25">
      <c r="A14227">
        <v>1</v>
      </c>
      <c r="B14227">
        <v>1</v>
      </c>
      <c r="C14227">
        <v>2017</v>
      </c>
      <c r="K14227">
        <v>53</v>
      </c>
      <c r="L14227">
        <v>46</v>
      </c>
      <c r="M14227">
        <v>2</v>
      </c>
      <c r="N14227">
        <v>2006</v>
      </c>
      <c r="O14227">
        <v>4</v>
      </c>
      <c r="P14227">
        <v>2202530401</v>
      </c>
      <c r="T14227">
        <v>2</v>
      </c>
      <c r="U14227">
        <v>241949</v>
      </c>
    </row>
    <row r="14228" spans="1:21" x14ac:dyDescent="0.25">
      <c r="A14228">
        <v>1</v>
      </c>
      <c r="B14228">
        <v>1</v>
      </c>
      <c r="C14228">
        <v>2017</v>
      </c>
      <c r="K14228">
        <v>53</v>
      </c>
      <c r="L14228">
        <v>42</v>
      </c>
      <c r="M14228">
        <v>2</v>
      </c>
      <c r="N14228">
        <v>2006</v>
      </c>
      <c r="O14228">
        <v>4</v>
      </c>
      <c r="P14228">
        <v>2202530401</v>
      </c>
      <c r="T14228">
        <v>2</v>
      </c>
      <c r="U14228">
        <v>185424</v>
      </c>
    </row>
    <row r="14229" spans="1:21" x14ac:dyDescent="0.25">
      <c r="A14229">
        <v>1</v>
      </c>
      <c r="B14229">
        <v>1</v>
      </c>
      <c r="C14229">
        <v>2017</v>
      </c>
      <c r="K14229">
        <v>53</v>
      </c>
      <c r="L14229">
        <v>41</v>
      </c>
      <c r="M14229">
        <v>2</v>
      </c>
      <c r="N14229">
        <v>2006</v>
      </c>
      <c r="O14229">
        <v>4</v>
      </c>
      <c r="P14229">
        <v>2202530401</v>
      </c>
      <c r="T14229">
        <v>2</v>
      </c>
      <c r="U14229">
        <v>194471</v>
      </c>
    </row>
    <row r="14230" spans="1:21" x14ac:dyDescent="0.25">
      <c r="A14230">
        <v>1</v>
      </c>
      <c r="B14230">
        <v>1</v>
      </c>
      <c r="C14230">
        <v>2017</v>
      </c>
      <c r="K14230">
        <v>52</v>
      </c>
      <c r="L14230">
        <v>47</v>
      </c>
      <c r="M14230">
        <v>2</v>
      </c>
      <c r="N14230">
        <v>2006</v>
      </c>
      <c r="O14230">
        <v>4</v>
      </c>
      <c r="P14230">
        <v>2202520401</v>
      </c>
      <c r="T14230">
        <v>2</v>
      </c>
      <c r="U14230">
        <v>2854160</v>
      </c>
    </row>
    <row r="14231" spans="1:21" x14ac:dyDescent="0.25">
      <c r="A14231">
        <v>1</v>
      </c>
      <c r="B14231">
        <v>1</v>
      </c>
      <c r="C14231">
        <v>2017</v>
      </c>
      <c r="K14231">
        <v>52</v>
      </c>
      <c r="L14231">
        <v>46</v>
      </c>
      <c r="M14231">
        <v>2</v>
      </c>
      <c r="N14231">
        <v>2006</v>
      </c>
      <c r="O14231">
        <v>4</v>
      </c>
      <c r="P14231">
        <v>2202520401</v>
      </c>
      <c r="T14231">
        <v>2</v>
      </c>
      <c r="U14231">
        <v>3527170</v>
      </c>
    </row>
    <row r="14232" spans="1:21" x14ac:dyDescent="0.25">
      <c r="A14232">
        <v>1</v>
      </c>
      <c r="B14232">
        <v>1</v>
      </c>
      <c r="C14232">
        <v>2017</v>
      </c>
      <c r="K14232">
        <v>52</v>
      </c>
      <c r="L14232">
        <v>42</v>
      </c>
      <c r="M14232">
        <v>2</v>
      </c>
      <c r="N14232">
        <v>2006</v>
      </c>
      <c r="O14232">
        <v>4</v>
      </c>
      <c r="P14232">
        <v>2202520401</v>
      </c>
      <c r="T14232">
        <v>2</v>
      </c>
      <c r="U14232">
        <v>4895700</v>
      </c>
    </row>
    <row r="14233" spans="1:21" x14ac:dyDescent="0.25">
      <c r="A14233">
        <v>1</v>
      </c>
      <c r="B14233">
        <v>1</v>
      </c>
      <c r="C14233">
        <v>2017</v>
      </c>
      <c r="K14233">
        <v>52</v>
      </c>
      <c r="L14233">
        <v>41</v>
      </c>
      <c r="M14233">
        <v>2</v>
      </c>
      <c r="N14233">
        <v>2006</v>
      </c>
      <c r="O14233">
        <v>4</v>
      </c>
      <c r="P14233">
        <v>2202520401</v>
      </c>
      <c r="T14233">
        <v>2</v>
      </c>
      <c r="U14233">
        <v>4187150</v>
      </c>
    </row>
    <row r="14234" spans="1:21" x14ac:dyDescent="0.25">
      <c r="A14234">
        <v>1</v>
      </c>
      <c r="B14234">
        <v>1</v>
      </c>
      <c r="C14234">
        <v>2017</v>
      </c>
      <c r="K14234">
        <v>51</v>
      </c>
      <c r="L14234">
        <v>47</v>
      </c>
      <c r="M14234">
        <v>2</v>
      </c>
      <c r="N14234">
        <v>2006</v>
      </c>
      <c r="O14234">
        <v>4</v>
      </c>
      <c r="P14234">
        <v>2202510401</v>
      </c>
      <c r="T14234">
        <v>2</v>
      </c>
      <c r="U14234">
        <v>1138710</v>
      </c>
    </row>
    <row r="14235" spans="1:21" x14ac:dyDescent="0.25">
      <c r="A14235">
        <v>1</v>
      </c>
      <c r="B14235">
        <v>1</v>
      </c>
      <c r="C14235">
        <v>2017</v>
      </c>
      <c r="K14235">
        <v>51</v>
      </c>
      <c r="L14235">
        <v>46</v>
      </c>
      <c r="M14235">
        <v>2</v>
      </c>
      <c r="N14235">
        <v>2006</v>
      </c>
      <c r="O14235">
        <v>4</v>
      </c>
      <c r="P14235">
        <v>2202510401</v>
      </c>
      <c r="T14235">
        <v>2</v>
      </c>
      <c r="U14235">
        <v>29814.2</v>
      </c>
    </row>
    <row r="14236" spans="1:21" x14ac:dyDescent="0.25">
      <c r="A14236">
        <v>1</v>
      </c>
      <c r="B14236">
        <v>1</v>
      </c>
      <c r="C14236">
        <v>2017</v>
      </c>
      <c r="K14236">
        <v>43</v>
      </c>
      <c r="L14236">
        <v>47</v>
      </c>
      <c r="M14236">
        <v>2</v>
      </c>
      <c r="N14236">
        <v>2006</v>
      </c>
      <c r="O14236">
        <v>4</v>
      </c>
      <c r="P14236">
        <v>2202430401</v>
      </c>
      <c r="T14236">
        <v>2</v>
      </c>
      <c r="U14236">
        <v>87578.6</v>
      </c>
    </row>
    <row r="14237" spans="1:21" x14ac:dyDescent="0.25">
      <c r="A14237">
        <v>1</v>
      </c>
      <c r="B14237">
        <v>1</v>
      </c>
      <c r="C14237">
        <v>2017</v>
      </c>
      <c r="K14237">
        <v>43</v>
      </c>
      <c r="L14237">
        <v>46</v>
      </c>
      <c r="M14237">
        <v>2</v>
      </c>
      <c r="N14237">
        <v>2006</v>
      </c>
      <c r="O14237">
        <v>4</v>
      </c>
      <c r="P14237">
        <v>2202430401</v>
      </c>
      <c r="T14237">
        <v>2</v>
      </c>
      <c r="U14237">
        <v>1812670</v>
      </c>
    </row>
    <row r="14238" spans="1:21" x14ac:dyDescent="0.25">
      <c r="A14238">
        <v>1</v>
      </c>
      <c r="B14238">
        <v>1</v>
      </c>
      <c r="C14238">
        <v>2017</v>
      </c>
      <c r="K14238">
        <v>43</v>
      </c>
      <c r="L14238">
        <v>42</v>
      </c>
      <c r="M14238">
        <v>2</v>
      </c>
      <c r="N14238">
        <v>2006</v>
      </c>
      <c r="O14238">
        <v>4</v>
      </c>
      <c r="P14238">
        <v>2202430401</v>
      </c>
      <c r="T14238">
        <v>2</v>
      </c>
      <c r="U14238">
        <v>13635</v>
      </c>
    </row>
    <row r="14239" spans="1:21" x14ac:dyDescent="0.25">
      <c r="A14239">
        <v>1</v>
      </c>
      <c r="B14239">
        <v>1</v>
      </c>
      <c r="C14239">
        <v>2017</v>
      </c>
      <c r="K14239">
        <v>43</v>
      </c>
      <c r="L14239">
        <v>41</v>
      </c>
      <c r="M14239">
        <v>2</v>
      </c>
      <c r="N14239">
        <v>2006</v>
      </c>
      <c r="O14239">
        <v>4</v>
      </c>
      <c r="P14239">
        <v>2202430401</v>
      </c>
      <c r="T14239">
        <v>2</v>
      </c>
      <c r="U14239">
        <v>20539.900000000001</v>
      </c>
    </row>
    <row r="14240" spans="1:21" x14ac:dyDescent="0.25">
      <c r="A14240">
        <v>1</v>
      </c>
      <c r="B14240">
        <v>1</v>
      </c>
      <c r="C14240">
        <v>2017</v>
      </c>
      <c r="K14240">
        <v>42</v>
      </c>
      <c r="L14240">
        <v>48</v>
      </c>
      <c r="M14240">
        <v>2</v>
      </c>
      <c r="N14240">
        <v>2006</v>
      </c>
      <c r="O14240">
        <v>4</v>
      </c>
      <c r="P14240">
        <v>2202420401</v>
      </c>
      <c r="T14240">
        <v>2</v>
      </c>
      <c r="U14240">
        <v>354212</v>
      </c>
    </row>
    <row r="14241" spans="1:21" x14ac:dyDescent="0.25">
      <c r="A14241">
        <v>1</v>
      </c>
      <c r="B14241">
        <v>1</v>
      </c>
      <c r="C14241">
        <v>2017</v>
      </c>
      <c r="K14241">
        <v>41</v>
      </c>
      <c r="L14241">
        <v>47</v>
      </c>
      <c r="M14241">
        <v>2</v>
      </c>
      <c r="N14241">
        <v>2006</v>
      </c>
      <c r="O14241">
        <v>4</v>
      </c>
      <c r="P14241">
        <v>2202410401</v>
      </c>
      <c r="T14241">
        <v>2</v>
      </c>
      <c r="U14241">
        <v>227133</v>
      </c>
    </row>
    <row r="14242" spans="1:21" x14ac:dyDescent="0.25">
      <c r="A14242">
        <v>1</v>
      </c>
      <c r="B14242">
        <v>1</v>
      </c>
      <c r="C14242">
        <v>2017</v>
      </c>
      <c r="K14242">
        <v>41</v>
      </c>
      <c r="L14242">
        <v>46</v>
      </c>
      <c r="M14242">
        <v>2</v>
      </c>
      <c r="N14242">
        <v>2006</v>
      </c>
      <c r="O14242">
        <v>4</v>
      </c>
      <c r="P14242">
        <v>2202410401</v>
      </c>
      <c r="T14242">
        <v>2</v>
      </c>
      <c r="U14242">
        <v>40969.1</v>
      </c>
    </row>
    <row r="14243" spans="1:21" x14ac:dyDescent="0.25">
      <c r="A14243">
        <v>1</v>
      </c>
      <c r="B14243">
        <v>1</v>
      </c>
      <c r="C14243">
        <v>2017</v>
      </c>
      <c r="K14243">
        <v>41</v>
      </c>
      <c r="L14243">
        <v>42</v>
      </c>
      <c r="M14243">
        <v>2</v>
      </c>
      <c r="N14243">
        <v>2006</v>
      </c>
      <c r="O14243">
        <v>4</v>
      </c>
      <c r="P14243">
        <v>2202410401</v>
      </c>
      <c r="T14243">
        <v>2</v>
      </c>
      <c r="U14243">
        <v>6761.4</v>
      </c>
    </row>
    <row r="14244" spans="1:21" x14ac:dyDescent="0.25">
      <c r="A14244">
        <v>1</v>
      </c>
      <c r="B14244">
        <v>1</v>
      </c>
      <c r="C14244">
        <v>2017</v>
      </c>
      <c r="K14244">
        <v>41</v>
      </c>
      <c r="L14244">
        <v>41</v>
      </c>
      <c r="M14244">
        <v>2</v>
      </c>
      <c r="N14244">
        <v>2006</v>
      </c>
      <c r="O14244">
        <v>4</v>
      </c>
      <c r="P14244">
        <v>2202410401</v>
      </c>
      <c r="T14244">
        <v>2</v>
      </c>
      <c r="U14244">
        <v>62655.6</v>
      </c>
    </row>
    <row r="14245" spans="1:21" x14ac:dyDescent="0.25">
      <c r="A14245">
        <v>1</v>
      </c>
      <c r="B14245">
        <v>1</v>
      </c>
      <c r="C14245">
        <v>2017</v>
      </c>
      <c r="K14245">
        <v>32</v>
      </c>
      <c r="L14245">
        <v>40</v>
      </c>
      <c r="M14245">
        <v>2</v>
      </c>
      <c r="N14245">
        <v>2006</v>
      </c>
      <c r="O14245">
        <v>4</v>
      </c>
      <c r="P14245">
        <v>2202320401</v>
      </c>
      <c r="T14245">
        <v>2</v>
      </c>
      <c r="U14245">
        <v>1876610</v>
      </c>
    </row>
    <row r="14246" spans="1:21" x14ac:dyDescent="0.25">
      <c r="A14246">
        <v>1</v>
      </c>
      <c r="B14246">
        <v>1</v>
      </c>
      <c r="C14246">
        <v>2017</v>
      </c>
      <c r="K14246">
        <v>32</v>
      </c>
      <c r="L14246">
        <v>30</v>
      </c>
      <c r="M14246">
        <v>2</v>
      </c>
      <c r="N14246">
        <v>2006</v>
      </c>
      <c r="O14246">
        <v>4</v>
      </c>
      <c r="P14246">
        <v>2202320401</v>
      </c>
      <c r="T14246">
        <v>2</v>
      </c>
      <c r="U14246">
        <v>995201</v>
      </c>
    </row>
    <row r="14247" spans="1:21" x14ac:dyDescent="0.25">
      <c r="A14247">
        <v>1</v>
      </c>
      <c r="B14247">
        <v>1</v>
      </c>
      <c r="C14247">
        <v>2017</v>
      </c>
      <c r="K14247">
        <v>31</v>
      </c>
      <c r="L14247">
        <v>40</v>
      </c>
      <c r="M14247">
        <v>2</v>
      </c>
      <c r="N14247">
        <v>2006</v>
      </c>
      <c r="O14247">
        <v>4</v>
      </c>
      <c r="P14247">
        <v>2202310401</v>
      </c>
      <c r="T14247">
        <v>2</v>
      </c>
      <c r="U14247">
        <v>3118630</v>
      </c>
    </row>
    <row r="14248" spans="1:21" x14ac:dyDescent="0.25">
      <c r="A14248">
        <v>1</v>
      </c>
      <c r="B14248">
        <v>1</v>
      </c>
      <c r="C14248">
        <v>2017</v>
      </c>
      <c r="K14248">
        <v>31</v>
      </c>
      <c r="L14248">
        <v>30</v>
      </c>
      <c r="M14248">
        <v>2</v>
      </c>
      <c r="N14248">
        <v>2006</v>
      </c>
      <c r="O14248">
        <v>4</v>
      </c>
      <c r="P14248">
        <v>2202310401</v>
      </c>
      <c r="T14248">
        <v>2</v>
      </c>
      <c r="U14248">
        <v>1010010</v>
      </c>
    </row>
    <row r="14249" spans="1:21" x14ac:dyDescent="0.25">
      <c r="A14249">
        <v>1</v>
      </c>
      <c r="B14249">
        <v>1</v>
      </c>
      <c r="C14249">
        <v>2017</v>
      </c>
      <c r="K14249">
        <v>21</v>
      </c>
      <c r="L14249">
        <v>20</v>
      </c>
      <c r="M14249">
        <v>2</v>
      </c>
      <c r="N14249">
        <v>2006</v>
      </c>
      <c r="O14249">
        <v>4</v>
      </c>
      <c r="P14249">
        <v>2202210401</v>
      </c>
      <c r="T14249">
        <v>2</v>
      </c>
      <c r="U14249">
        <v>1816990</v>
      </c>
    </row>
    <row r="14250" spans="1:21" x14ac:dyDescent="0.25">
      <c r="A14250">
        <v>1</v>
      </c>
      <c r="B14250">
        <v>1</v>
      </c>
      <c r="C14250">
        <v>2017</v>
      </c>
      <c r="K14250">
        <v>62</v>
      </c>
      <c r="L14250">
        <v>47</v>
      </c>
      <c r="M14250">
        <v>2</v>
      </c>
      <c r="N14250">
        <v>2005</v>
      </c>
      <c r="O14250">
        <v>4</v>
      </c>
      <c r="P14250">
        <v>2202620401</v>
      </c>
      <c r="T14250">
        <v>2</v>
      </c>
      <c r="U14250">
        <v>43117600</v>
      </c>
    </row>
    <row r="14251" spans="1:21" x14ac:dyDescent="0.25">
      <c r="A14251">
        <v>1</v>
      </c>
      <c r="B14251">
        <v>1</v>
      </c>
      <c r="C14251">
        <v>2017</v>
      </c>
      <c r="K14251">
        <v>62</v>
      </c>
      <c r="L14251">
        <v>46</v>
      </c>
      <c r="M14251">
        <v>2</v>
      </c>
      <c r="N14251">
        <v>2005</v>
      </c>
      <c r="O14251">
        <v>4</v>
      </c>
      <c r="P14251">
        <v>2202620401</v>
      </c>
      <c r="T14251">
        <v>2</v>
      </c>
      <c r="U14251">
        <v>2056200</v>
      </c>
    </row>
    <row r="14252" spans="1:21" x14ac:dyDescent="0.25">
      <c r="A14252">
        <v>1</v>
      </c>
      <c r="B14252">
        <v>1</v>
      </c>
      <c r="C14252">
        <v>2017</v>
      </c>
      <c r="K14252">
        <v>61</v>
      </c>
      <c r="L14252">
        <v>47</v>
      </c>
      <c r="M14252">
        <v>2</v>
      </c>
      <c r="N14252">
        <v>2005</v>
      </c>
      <c r="O14252">
        <v>4</v>
      </c>
      <c r="P14252">
        <v>2202610401</v>
      </c>
      <c r="T14252">
        <v>2</v>
      </c>
      <c r="U14252">
        <v>5911510</v>
      </c>
    </row>
    <row r="14253" spans="1:21" x14ac:dyDescent="0.25">
      <c r="A14253">
        <v>1</v>
      </c>
      <c r="B14253">
        <v>1</v>
      </c>
      <c r="C14253">
        <v>2017</v>
      </c>
      <c r="K14253">
        <v>61</v>
      </c>
      <c r="L14253">
        <v>46</v>
      </c>
      <c r="M14253">
        <v>2</v>
      </c>
      <c r="N14253">
        <v>2005</v>
      </c>
      <c r="O14253">
        <v>4</v>
      </c>
      <c r="P14253">
        <v>2202610401</v>
      </c>
      <c r="T14253">
        <v>2</v>
      </c>
      <c r="U14253">
        <v>2058910</v>
      </c>
    </row>
    <row r="14254" spans="1:21" x14ac:dyDescent="0.25">
      <c r="A14254">
        <v>1</v>
      </c>
      <c r="B14254">
        <v>1</v>
      </c>
      <c r="C14254">
        <v>2017</v>
      </c>
      <c r="K14254">
        <v>54</v>
      </c>
      <c r="L14254">
        <v>47</v>
      </c>
      <c r="M14254">
        <v>2</v>
      </c>
      <c r="N14254">
        <v>2005</v>
      </c>
      <c r="O14254">
        <v>4</v>
      </c>
      <c r="P14254">
        <v>2202540401</v>
      </c>
      <c r="T14254">
        <v>2</v>
      </c>
      <c r="U14254">
        <v>12193.4</v>
      </c>
    </row>
    <row r="14255" spans="1:21" x14ac:dyDescent="0.25">
      <c r="A14255">
        <v>1</v>
      </c>
      <c r="B14255">
        <v>1</v>
      </c>
      <c r="C14255">
        <v>2017</v>
      </c>
      <c r="K14255">
        <v>54</v>
      </c>
      <c r="L14255">
        <v>46</v>
      </c>
      <c r="M14255">
        <v>2</v>
      </c>
      <c r="N14255">
        <v>2005</v>
      </c>
      <c r="O14255">
        <v>4</v>
      </c>
      <c r="P14255">
        <v>2202540401</v>
      </c>
      <c r="T14255">
        <v>2</v>
      </c>
      <c r="U14255">
        <v>93717.1</v>
      </c>
    </row>
    <row r="14256" spans="1:21" x14ac:dyDescent="0.25">
      <c r="A14256">
        <v>1</v>
      </c>
      <c r="B14256">
        <v>1</v>
      </c>
      <c r="C14256">
        <v>2017</v>
      </c>
      <c r="K14256">
        <v>54</v>
      </c>
      <c r="L14256">
        <v>42</v>
      </c>
      <c r="M14256">
        <v>2</v>
      </c>
      <c r="N14256">
        <v>2005</v>
      </c>
      <c r="O14256">
        <v>4</v>
      </c>
      <c r="P14256">
        <v>2202540401</v>
      </c>
      <c r="T14256">
        <v>2</v>
      </c>
      <c r="U14256">
        <v>124033</v>
      </c>
    </row>
    <row r="14257" spans="1:21" x14ac:dyDescent="0.25">
      <c r="A14257">
        <v>1</v>
      </c>
      <c r="B14257">
        <v>1</v>
      </c>
      <c r="C14257">
        <v>2017</v>
      </c>
      <c r="K14257">
        <v>54</v>
      </c>
      <c r="L14257">
        <v>41</v>
      </c>
      <c r="M14257">
        <v>2</v>
      </c>
      <c r="N14257">
        <v>2005</v>
      </c>
      <c r="O14257">
        <v>4</v>
      </c>
      <c r="P14257">
        <v>2202540401</v>
      </c>
      <c r="T14257">
        <v>2</v>
      </c>
      <c r="U14257">
        <v>84903.7</v>
      </c>
    </row>
    <row r="14258" spans="1:21" x14ac:dyDescent="0.25">
      <c r="A14258">
        <v>1</v>
      </c>
      <c r="B14258">
        <v>1</v>
      </c>
      <c r="C14258">
        <v>2017</v>
      </c>
      <c r="K14258">
        <v>53</v>
      </c>
      <c r="L14258">
        <v>47</v>
      </c>
      <c r="M14258">
        <v>2</v>
      </c>
      <c r="N14258">
        <v>2005</v>
      </c>
      <c r="O14258">
        <v>4</v>
      </c>
      <c r="P14258">
        <v>2202530401</v>
      </c>
      <c r="T14258">
        <v>2</v>
      </c>
      <c r="U14258">
        <v>210464</v>
      </c>
    </row>
    <row r="14259" spans="1:21" x14ac:dyDescent="0.25">
      <c r="A14259">
        <v>1</v>
      </c>
      <c r="B14259">
        <v>1</v>
      </c>
      <c r="C14259">
        <v>2017</v>
      </c>
      <c r="K14259">
        <v>53</v>
      </c>
      <c r="L14259">
        <v>46</v>
      </c>
      <c r="M14259">
        <v>2</v>
      </c>
      <c r="N14259">
        <v>2005</v>
      </c>
      <c r="O14259">
        <v>4</v>
      </c>
      <c r="P14259">
        <v>2202530401</v>
      </c>
      <c r="T14259">
        <v>2</v>
      </c>
      <c r="U14259">
        <v>232535</v>
      </c>
    </row>
    <row r="14260" spans="1:21" x14ac:dyDescent="0.25">
      <c r="A14260">
        <v>1</v>
      </c>
      <c r="B14260">
        <v>1</v>
      </c>
      <c r="C14260">
        <v>2017</v>
      </c>
      <c r="K14260">
        <v>53</v>
      </c>
      <c r="L14260">
        <v>42</v>
      </c>
      <c r="M14260">
        <v>2</v>
      </c>
      <c r="N14260">
        <v>2005</v>
      </c>
      <c r="O14260">
        <v>4</v>
      </c>
      <c r="P14260">
        <v>2202530401</v>
      </c>
      <c r="T14260">
        <v>2</v>
      </c>
      <c r="U14260">
        <v>130782</v>
      </c>
    </row>
    <row r="14261" spans="1:21" x14ac:dyDescent="0.25">
      <c r="A14261">
        <v>1</v>
      </c>
      <c r="B14261">
        <v>1</v>
      </c>
      <c r="C14261">
        <v>2017</v>
      </c>
      <c r="K14261">
        <v>53</v>
      </c>
      <c r="L14261">
        <v>41</v>
      </c>
      <c r="M14261">
        <v>2</v>
      </c>
      <c r="N14261">
        <v>2005</v>
      </c>
      <c r="O14261">
        <v>4</v>
      </c>
      <c r="P14261">
        <v>2202530401</v>
      </c>
      <c r="T14261">
        <v>2</v>
      </c>
      <c r="U14261">
        <v>144082</v>
      </c>
    </row>
    <row r="14262" spans="1:21" x14ac:dyDescent="0.25">
      <c r="A14262">
        <v>1</v>
      </c>
      <c r="B14262">
        <v>1</v>
      </c>
      <c r="C14262">
        <v>2017</v>
      </c>
      <c r="K14262">
        <v>52</v>
      </c>
      <c r="L14262">
        <v>47</v>
      </c>
      <c r="M14262">
        <v>2</v>
      </c>
      <c r="N14262">
        <v>2005</v>
      </c>
      <c r="O14262">
        <v>4</v>
      </c>
      <c r="P14262">
        <v>2202520401</v>
      </c>
      <c r="T14262">
        <v>2</v>
      </c>
      <c r="U14262">
        <v>2396520</v>
      </c>
    </row>
    <row r="14263" spans="1:21" x14ac:dyDescent="0.25">
      <c r="A14263">
        <v>1</v>
      </c>
      <c r="B14263">
        <v>1</v>
      </c>
      <c r="C14263">
        <v>2017</v>
      </c>
      <c r="K14263">
        <v>52</v>
      </c>
      <c r="L14263">
        <v>46</v>
      </c>
      <c r="M14263">
        <v>2</v>
      </c>
      <c r="N14263">
        <v>2005</v>
      </c>
      <c r="O14263">
        <v>4</v>
      </c>
      <c r="P14263">
        <v>2202520401</v>
      </c>
      <c r="T14263">
        <v>2</v>
      </c>
      <c r="U14263">
        <v>3422990</v>
      </c>
    </row>
    <row r="14264" spans="1:21" x14ac:dyDescent="0.25">
      <c r="A14264">
        <v>1</v>
      </c>
      <c r="B14264">
        <v>1</v>
      </c>
      <c r="C14264">
        <v>2017</v>
      </c>
      <c r="K14264">
        <v>52</v>
      </c>
      <c r="L14264">
        <v>42</v>
      </c>
      <c r="M14264">
        <v>2</v>
      </c>
      <c r="N14264">
        <v>2005</v>
      </c>
      <c r="O14264">
        <v>4</v>
      </c>
      <c r="P14264">
        <v>2202520401</v>
      </c>
      <c r="T14264">
        <v>2</v>
      </c>
      <c r="U14264">
        <v>3486690</v>
      </c>
    </row>
    <row r="14265" spans="1:21" x14ac:dyDescent="0.25">
      <c r="A14265">
        <v>1</v>
      </c>
      <c r="B14265">
        <v>1</v>
      </c>
      <c r="C14265">
        <v>2017</v>
      </c>
      <c r="K14265">
        <v>52</v>
      </c>
      <c r="L14265">
        <v>41</v>
      </c>
      <c r="M14265">
        <v>2</v>
      </c>
      <c r="N14265">
        <v>2005</v>
      </c>
      <c r="O14265">
        <v>4</v>
      </c>
      <c r="P14265">
        <v>2202520401</v>
      </c>
      <c r="T14265">
        <v>2</v>
      </c>
      <c r="U14265">
        <v>3029930</v>
      </c>
    </row>
    <row r="14266" spans="1:21" x14ac:dyDescent="0.25">
      <c r="A14266">
        <v>1</v>
      </c>
      <c r="B14266">
        <v>1</v>
      </c>
      <c r="C14266">
        <v>2017</v>
      </c>
      <c r="K14266">
        <v>51</v>
      </c>
      <c r="L14266">
        <v>47</v>
      </c>
      <c r="M14266">
        <v>2</v>
      </c>
      <c r="N14266">
        <v>2005</v>
      </c>
      <c r="O14266">
        <v>4</v>
      </c>
      <c r="P14266">
        <v>2202510401</v>
      </c>
      <c r="T14266">
        <v>2</v>
      </c>
      <c r="U14266">
        <v>980412</v>
      </c>
    </row>
    <row r="14267" spans="1:21" x14ac:dyDescent="0.25">
      <c r="A14267">
        <v>1</v>
      </c>
      <c r="B14267">
        <v>1</v>
      </c>
      <c r="C14267">
        <v>2017</v>
      </c>
      <c r="K14267">
        <v>51</v>
      </c>
      <c r="L14267">
        <v>46</v>
      </c>
      <c r="M14267">
        <v>2</v>
      </c>
      <c r="N14267">
        <v>2005</v>
      </c>
      <c r="O14267">
        <v>4</v>
      </c>
      <c r="P14267">
        <v>2202510401</v>
      </c>
      <c r="T14267">
        <v>2</v>
      </c>
      <c r="U14267">
        <v>29668.5</v>
      </c>
    </row>
    <row r="14268" spans="1:21" x14ac:dyDescent="0.25">
      <c r="A14268">
        <v>1</v>
      </c>
      <c r="B14268">
        <v>1</v>
      </c>
      <c r="C14268">
        <v>2017</v>
      </c>
      <c r="K14268">
        <v>43</v>
      </c>
      <c r="L14268">
        <v>47</v>
      </c>
      <c r="M14268">
        <v>2</v>
      </c>
      <c r="N14268">
        <v>2005</v>
      </c>
      <c r="O14268">
        <v>4</v>
      </c>
      <c r="P14268">
        <v>2202430401</v>
      </c>
      <c r="T14268">
        <v>2</v>
      </c>
      <c r="U14268">
        <v>77589.100000000006</v>
      </c>
    </row>
    <row r="14269" spans="1:21" x14ac:dyDescent="0.25">
      <c r="A14269">
        <v>1</v>
      </c>
      <c r="B14269">
        <v>1</v>
      </c>
      <c r="C14269">
        <v>2017</v>
      </c>
      <c r="K14269">
        <v>43</v>
      </c>
      <c r="L14269">
        <v>46</v>
      </c>
      <c r="M14269">
        <v>2</v>
      </c>
      <c r="N14269">
        <v>2005</v>
      </c>
      <c r="O14269">
        <v>4</v>
      </c>
      <c r="P14269">
        <v>2202430401</v>
      </c>
      <c r="T14269">
        <v>2</v>
      </c>
      <c r="U14269">
        <v>1605390</v>
      </c>
    </row>
    <row r="14270" spans="1:21" x14ac:dyDescent="0.25">
      <c r="A14270">
        <v>1</v>
      </c>
      <c r="B14270">
        <v>1</v>
      </c>
      <c r="C14270">
        <v>2017</v>
      </c>
      <c r="K14270">
        <v>43</v>
      </c>
      <c r="L14270">
        <v>42</v>
      </c>
      <c r="M14270">
        <v>2</v>
      </c>
      <c r="N14270">
        <v>2005</v>
      </c>
      <c r="O14270">
        <v>4</v>
      </c>
      <c r="P14270">
        <v>2202430401</v>
      </c>
      <c r="T14270">
        <v>2</v>
      </c>
      <c r="U14270">
        <v>12077.1</v>
      </c>
    </row>
    <row r="14271" spans="1:21" x14ac:dyDescent="0.25">
      <c r="A14271">
        <v>1</v>
      </c>
      <c r="B14271">
        <v>1</v>
      </c>
      <c r="C14271">
        <v>2017</v>
      </c>
      <c r="K14271">
        <v>43</v>
      </c>
      <c r="L14271">
        <v>41</v>
      </c>
      <c r="M14271">
        <v>2</v>
      </c>
      <c r="N14271">
        <v>2005</v>
      </c>
      <c r="O14271">
        <v>4</v>
      </c>
      <c r="P14271">
        <v>2202430401</v>
      </c>
      <c r="T14271">
        <v>2</v>
      </c>
      <c r="U14271">
        <v>18202.599999999999</v>
      </c>
    </row>
    <row r="14272" spans="1:21" x14ac:dyDescent="0.25">
      <c r="A14272">
        <v>1</v>
      </c>
      <c r="B14272">
        <v>1</v>
      </c>
      <c r="C14272">
        <v>2017</v>
      </c>
      <c r="K14272">
        <v>42</v>
      </c>
      <c r="L14272">
        <v>48</v>
      </c>
      <c r="M14272">
        <v>2</v>
      </c>
      <c r="N14272">
        <v>2005</v>
      </c>
      <c r="O14272">
        <v>4</v>
      </c>
      <c r="P14272">
        <v>2202420401</v>
      </c>
      <c r="T14272">
        <v>2</v>
      </c>
      <c r="U14272">
        <v>538106</v>
      </c>
    </row>
    <row r="14273" spans="1:21" x14ac:dyDescent="0.25">
      <c r="A14273">
        <v>1</v>
      </c>
      <c r="B14273">
        <v>1</v>
      </c>
      <c r="C14273">
        <v>2017</v>
      </c>
      <c r="K14273">
        <v>41</v>
      </c>
      <c r="L14273">
        <v>47</v>
      </c>
      <c r="M14273">
        <v>2</v>
      </c>
      <c r="N14273">
        <v>2005</v>
      </c>
      <c r="O14273">
        <v>4</v>
      </c>
      <c r="P14273">
        <v>2202410401</v>
      </c>
      <c r="T14273">
        <v>2</v>
      </c>
      <c r="U14273">
        <v>233476</v>
      </c>
    </row>
    <row r="14274" spans="1:21" x14ac:dyDescent="0.25">
      <c r="A14274">
        <v>1</v>
      </c>
      <c r="B14274">
        <v>1</v>
      </c>
      <c r="C14274">
        <v>2017</v>
      </c>
      <c r="K14274">
        <v>41</v>
      </c>
      <c r="L14274">
        <v>46</v>
      </c>
      <c r="M14274">
        <v>2</v>
      </c>
      <c r="N14274">
        <v>2005</v>
      </c>
      <c r="O14274">
        <v>4</v>
      </c>
      <c r="P14274">
        <v>2202410401</v>
      </c>
      <c r="T14274">
        <v>2</v>
      </c>
      <c r="U14274">
        <v>42099.5</v>
      </c>
    </row>
    <row r="14275" spans="1:21" x14ac:dyDescent="0.25">
      <c r="A14275">
        <v>1</v>
      </c>
      <c r="B14275">
        <v>1</v>
      </c>
      <c r="C14275">
        <v>2017</v>
      </c>
      <c r="K14275">
        <v>41</v>
      </c>
      <c r="L14275">
        <v>42</v>
      </c>
      <c r="M14275">
        <v>2</v>
      </c>
      <c r="N14275">
        <v>2005</v>
      </c>
      <c r="O14275">
        <v>4</v>
      </c>
      <c r="P14275">
        <v>2202410401</v>
      </c>
      <c r="T14275">
        <v>2</v>
      </c>
      <c r="U14275">
        <v>6911</v>
      </c>
    </row>
    <row r="14276" spans="1:21" x14ac:dyDescent="0.25">
      <c r="A14276">
        <v>1</v>
      </c>
      <c r="B14276">
        <v>1</v>
      </c>
      <c r="C14276">
        <v>2017</v>
      </c>
      <c r="K14276">
        <v>41</v>
      </c>
      <c r="L14276">
        <v>41</v>
      </c>
      <c r="M14276">
        <v>2</v>
      </c>
      <c r="N14276">
        <v>2005</v>
      </c>
      <c r="O14276">
        <v>4</v>
      </c>
      <c r="P14276">
        <v>2202410401</v>
      </c>
      <c r="T14276">
        <v>2</v>
      </c>
      <c r="U14276">
        <v>64387.4</v>
      </c>
    </row>
    <row r="14277" spans="1:21" x14ac:dyDescent="0.25">
      <c r="A14277">
        <v>1</v>
      </c>
      <c r="B14277">
        <v>1</v>
      </c>
      <c r="C14277">
        <v>2017</v>
      </c>
      <c r="K14277">
        <v>32</v>
      </c>
      <c r="L14277">
        <v>40</v>
      </c>
      <c r="M14277">
        <v>2</v>
      </c>
      <c r="N14277">
        <v>2005</v>
      </c>
      <c r="O14277">
        <v>4</v>
      </c>
      <c r="P14277">
        <v>2202320401</v>
      </c>
      <c r="T14277">
        <v>2</v>
      </c>
      <c r="U14277">
        <v>1362070</v>
      </c>
    </row>
    <row r="14278" spans="1:21" x14ac:dyDescent="0.25">
      <c r="A14278">
        <v>1</v>
      </c>
      <c r="B14278">
        <v>1</v>
      </c>
      <c r="C14278">
        <v>2017</v>
      </c>
      <c r="K14278">
        <v>32</v>
      </c>
      <c r="L14278">
        <v>30</v>
      </c>
      <c r="M14278">
        <v>2</v>
      </c>
      <c r="N14278">
        <v>2005</v>
      </c>
      <c r="O14278">
        <v>4</v>
      </c>
      <c r="P14278">
        <v>2202320401</v>
      </c>
      <c r="T14278">
        <v>2</v>
      </c>
      <c r="U14278">
        <v>962161</v>
      </c>
    </row>
    <row r="14279" spans="1:21" x14ac:dyDescent="0.25">
      <c r="A14279">
        <v>1</v>
      </c>
      <c r="B14279">
        <v>1</v>
      </c>
      <c r="C14279">
        <v>2017</v>
      </c>
      <c r="K14279">
        <v>31</v>
      </c>
      <c r="L14279">
        <v>40</v>
      </c>
      <c r="M14279">
        <v>2</v>
      </c>
      <c r="N14279">
        <v>2005</v>
      </c>
      <c r="O14279">
        <v>4</v>
      </c>
      <c r="P14279">
        <v>2202310401</v>
      </c>
      <c r="T14279">
        <v>2</v>
      </c>
      <c r="U14279">
        <v>2263540</v>
      </c>
    </row>
    <row r="14280" spans="1:21" x14ac:dyDescent="0.25">
      <c r="A14280">
        <v>1</v>
      </c>
      <c r="B14280">
        <v>1</v>
      </c>
      <c r="C14280">
        <v>2017</v>
      </c>
      <c r="K14280">
        <v>31</v>
      </c>
      <c r="L14280">
        <v>30</v>
      </c>
      <c r="M14280">
        <v>2</v>
      </c>
      <c r="N14280">
        <v>2005</v>
      </c>
      <c r="O14280">
        <v>4</v>
      </c>
      <c r="P14280">
        <v>2202310401</v>
      </c>
      <c r="T14280">
        <v>2</v>
      </c>
      <c r="U14280">
        <v>976478</v>
      </c>
    </row>
    <row r="14281" spans="1:21" x14ac:dyDescent="0.25">
      <c r="A14281">
        <v>1</v>
      </c>
      <c r="B14281">
        <v>1</v>
      </c>
      <c r="C14281">
        <v>2017</v>
      </c>
      <c r="K14281">
        <v>21</v>
      </c>
      <c r="L14281">
        <v>20</v>
      </c>
      <c r="M14281">
        <v>2</v>
      </c>
      <c r="N14281">
        <v>2005</v>
      </c>
      <c r="O14281">
        <v>4</v>
      </c>
      <c r="P14281">
        <v>2202210401</v>
      </c>
      <c r="T14281">
        <v>2</v>
      </c>
      <c r="U14281">
        <v>1183420</v>
      </c>
    </row>
    <row r="14282" spans="1:21" x14ac:dyDescent="0.25">
      <c r="A14282">
        <v>1</v>
      </c>
      <c r="B14282">
        <v>1</v>
      </c>
      <c r="C14282">
        <v>2017</v>
      </c>
      <c r="K14282">
        <v>62</v>
      </c>
      <c r="L14282">
        <v>47</v>
      </c>
      <c r="M14282">
        <v>2</v>
      </c>
      <c r="N14282">
        <v>2004</v>
      </c>
      <c r="O14282">
        <v>4</v>
      </c>
      <c r="P14282">
        <v>2202620401</v>
      </c>
      <c r="T14282">
        <v>2</v>
      </c>
      <c r="U14282">
        <v>23253600</v>
      </c>
    </row>
    <row r="14283" spans="1:21" x14ac:dyDescent="0.25">
      <c r="A14283">
        <v>1</v>
      </c>
      <c r="B14283">
        <v>1</v>
      </c>
      <c r="C14283">
        <v>2017</v>
      </c>
      <c r="K14283">
        <v>62</v>
      </c>
      <c r="L14283">
        <v>46</v>
      </c>
      <c r="M14283">
        <v>2</v>
      </c>
      <c r="N14283">
        <v>2004</v>
      </c>
      <c r="O14283">
        <v>4</v>
      </c>
      <c r="P14283">
        <v>2202620401</v>
      </c>
      <c r="T14283">
        <v>2</v>
      </c>
      <c r="U14283">
        <v>1373680</v>
      </c>
    </row>
    <row r="14284" spans="1:21" x14ac:dyDescent="0.25">
      <c r="A14284">
        <v>1</v>
      </c>
      <c r="B14284">
        <v>1</v>
      </c>
      <c r="C14284">
        <v>2017</v>
      </c>
      <c r="K14284">
        <v>61</v>
      </c>
      <c r="L14284">
        <v>47</v>
      </c>
      <c r="M14284">
        <v>2</v>
      </c>
      <c r="N14284">
        <v>2004</v>
      </c>
      <c r="O14284">
        <v>4</v>
      </c>
      <c r="P14284">
        <v>2202610401</v>
      </c>
      <c r="T14284">
        <v>2</v>
      </c>
      <c r="U14284">
        <v>2975240</v>
      </c>
    </row>
    <row r="14285" spans="1:21" x14ac:dyDescent="0.25">
      <c r="A14285">
        <v>1</v>
      </c>
      <c r="B14285">
        <v>1</v>
      </c>
      <c r="C14285">
        <v>2017</v>
      </c>
      <c r="K14285">
        <v>61</v>
      </c>
      <c r="L14285">
        <v>46</v>
      </c>
      <c r="M14285">
        <v>2</v>
      </c>
      <c r="N14285">
        <v>2004</v>
      </c>
      <c r="O14285">
        <v>4</v>
      </c>
      <c r="P14285">
        <v>2202610401</v>
      </c>
      <c r="T14285">
        <v>2</v>
      </c>
      <c r="U14285">
        <v>1283650</v>
      </c>
    </row>
    <row r="14286" spans="1:21" x14ac:dyDescent="0.25">
      <c r="A14286">
        <v>1</v>
      </c>
      <c r="B14286">
        <v>1</v>
      </c>
      <c r="C14286">
        <v>2017</v>
      </c>
      <c r="K14286">
        <v>54</v>
      </c>
      <c r="L14286">
        <v>47</v>
      </c>
      <c r="M14286">
        <v>2</v>
      </c>
      <c r="N14286">
        <v>2004</v>
      </c>
      <c r="O14286">
        <v>4</v>
      </c>
      <c r="P14286">
        <v>2202540401</v>
      </c>
      <c r="T14286">
        <v>2</v>
      </c>
      <c r="U14286">
        <v>11397.9</v>
      </c>
    </row>
    <row r="14287" spans="1:21" x14ac:dyDescent="0.25">
      <c r="A14287">
        <v>1</v>
      </c>
      <c r="B14287">
        <v>1</v>
      </c>
      <c r="C14287">
        <v>2017</v>
      </c>
      <c r="K14287">
        <v>54</v>
      </c>
      <c r="L14287">
        <v>46</v>
      </c>
      <c r="M14287">
        <v>2</v>
      </c>
      <c r="N14287">
        <v>2004</v>
      </c>
      <c r="O14287">
        <v>4</v>
      </c>
      <c r="P14287">
        <v>2202540401</v>
      </c>
      <c r="T14287">
        <v>2</v>
      </c>
      <c r="U14287">
        <v>87639.9</v>
      </c>
    </row>
    <row r="14288" spans="1:21" x14ac:dyDescent="0.25">
      <c r="A14288">
        <v>1</v>
      </c>
      <c r="B14288">
        <v>1</v>
      </c>
      <c r="C14288">
        <v>2017</v>
      </c>
      <c r="K14288">
        <v>54</v>
      </c>
      <c r="L14288">
        <v>42</v>
      </c>
      <c r="M14288">
        <v>2</v>
      </c>
      <c r="N14288">
        <v>2004</v>
      </c>
      <c r="O14288">
        <v>4</v>
      </c>
      <c r="P14288">
        <v>2202540401</v>
      </c>
      <c r="T14288">
        <v>2</v>
      </c>
      <c r="U14288">
        <v>116002</v>
      </c>
    </row>
    <row r="14289" spans="1:21" x14ac:dyDescent="0.25">
      <c r="A14289">
        <v>1</v>
      </c>
      <c r="B14289">
        <v>1</v>
      </c>
      <c r="C14289">
        <v>2017</v>
      </c>
      <c r="K14289">
        <v>54</v>
      </c>
      <c r="L14289">
        <v>41</v>
      </c>
      <c r="M14289">
        <v>2</v>
      </c>
      <c r="N14289">
        <v>2004</v>
      </c>
      <c r="O14289">
        <v>4</v>
      </c>
      <c r="P14289">
        <v>2202540401</v>
      </c>
      <c r="T14289">
        <v>2</v>
      </c>
      <c r="U14289">
        <v>79408.800000000003</v>
      </c>
    </row>
    <row r="14290" spans="1:21" x14ac:dyDescent="0.25">
      <c r="A14290">
        <v>1</v>
      </c>
      <c r="B14290">
        <v>1</v>
      </c>
      <c r="C14290">
        <v>2017</v>
      </c>
      <c r="K14290">
        <v>53</v>
      </c>
      <c r="L14290">
        <v>47</v>
      </c>
      <c r="M14290">
        <v>2</v>
      </c>
      <c r="N14290">
        <v>2004</v>
      </c>
      <c r="O14290">
        <v>4</v>
      </c>
      <c r="P14290">
        <v>2202530401</v>
      </c>
      <c r="T14290">
        <v>2</v>
      </c>
      <c r="U14290">
        <v>108425</v>
      </c>
    </row>
    <row r="14291" spans="1:21" x14ac:dyDescent="0.25">
      <c r="A14291">
        <v>1</v>
      </c>
      <c r="B14291">
        <v>1</v>
      </c>
      <c r="C14291">
        <v>2017</v>
      </c>
      <c r="K14291">
        <v>53</v>
      </c>
      <c r="L14291">
        <v>46</v>
      </c>
      <c r="M14291">
        <v>2</v>
      </c>
      <c r="N14291">
        <v>2004</v>
      </c>
      <c r="O14291">
        <v>4</v>
      </c>
      <c r="P14291">
        <v>2202530401</v>
      </c>
      <c r="T14291">
        <v>2</v>
      </c>
      <c r="U14291">
        <v>148397</v>
      </c>
    </row>
    <row r="14292" spans="1:21" x14ac:dyDescent="0.25">
      <c r="A14292">
        <v>1</v>
      </c>
      <c r="B14292">
        <v>1</v>
      </c>
      <c r="C14292">
        <v>2017</v>
      </c>
      <c r="K14292">
        <v>53</v>
      </c>
      <c r="L14292">
        <v>42</v>
      </c>
      <c r="M14292">
        <v>2</v>
      </c>
      <c r="N14292">
        <v>2004</v>
      </c>
      <c r="O14292">
        <v>4</v>
      </c>
      <c r="P14292">
        <v>2202530401</v>
      </c>
      <c r="T14292">
        <v>2</v>
      </c>
      <c r="U14292">
        <v>95403.199999999997</v>
      </c>
    </row>
    <row r="14293" spans="1:21" x14ac:dyDescent="0.25">
      <c r="A14293">
        <v>1</v>
      </c>
      <c r="B14293">
        <v>1</v>
      </c>
      <c r="C14293">
        <v>2017</v>
      </c>
      <c r="K14293">
        <v>53</v>
      </c>
      <c r="L14293">
        <v>41</v>
      </c>
      <c r="M14293">
        <v>2</v>
      </c>
      <c r="N14293">
        <v>2004</v>
      </c>
      <c r="O14293">
        <v>4</v>
      </c>
      <c r="P14293">
        <v>2202530401</v>
      </c>
      <c r="T14293">
        <v>2</v>
      </c>
      <c r="U14293">
        <v>107477</v>
      </c>
    </row>
    <row r="14294" spans="1:21" x14ac:dyDescent="0.25">
      <c r="A14294">
        <v>1</v>
      </c>
      <c r="B14294">
        <v>1</v>
      </c>
      <c r="C14294">
        <v>2017</v>
      </c>
      <c r="K14294">
        <v>52</v>
      </c>
      <c r="L14294">
        <v>47</v>
      </c>
      <c r="M14294">
        <v>2</v>
      </c>
      <c r="N14294">
        <v>2004</v>
      </c>
      <c r="O14294">
        <v>4</v>
      </c>
      <c r="P14294">
        <v>2202520401</v>
      </c>
      <c r="T14294">
        <v>2</v>
      </c>
      <c r="U14294">
        <v>1249840</v>
      </c>
    </row>
    <row r="14295" spans="1:21" x14ac:dyDescent="0.25">
      <c r="A14295">
        <v>1</v>
      </c>
      <c r="B14295">
        <v>1</v>
      </c>
      <c r="C14295">
        <v>2017</v>
      </c>
      <c r="K14295">
        <v>52</v>
      </c>
      <c r="L14295">
        <v>46</v>
      </c>
      <c r="M14295">
        <v>2</v>
      </c>
      <c r="N14295">
        <v>2004</v>
      </c>
      <c r="O14295">
        <v>4</v>
      </c>
      <c r="P14295">
        <v>2202520401</v>
      </c>
      <c r="T14295">
        <v>2</v>
      </c>
      <c r="U14295">
        <v>2211390</v>
      </c>
    </row>
    <row r="14296" spans="1:21" x14ac:dyDescent="0.25">
      <c r="A14296">
        <v>1</v>
      </c>
      <c r="B14296">
        <v>1</v>
      </c>
      <c r="C14296">
        <v>2017</v>
      </c>
      <c r="K14296">
        <v>52</v>
      </c>
      <c r="L14296">
        <v>42</v>
      </c>
      <c r="M14296">
        <v>2</v>
      </c>
      <c r="N14296">
        <v>2004</v>
      </c>
      <c r="O14296">
        <v>4</v>
      </c>
      <c r="P14296">
        <v>2202520401</v>
      </c>
      <c r="T14296">
        <v>2</v>
      </c>
      <c r="U14296">
        <v>2574840</v>
      </c>
    </row>
    <row r="14297" spans="1:21" x14ac:dyDescent="0.25">
      <c r="A14297">
        <v>1</v>
      </c>
      <c r="B14297">
        <v>1</v>
      </c>
      <c r="C14297">
        <v>2017</v>
      </c>
      <c r="K14297">
        <v>52</v>
      </c>
      <c r="L14297">
        <v>41</v>
      </c>
      <c r="M14297">
        <v>2</v>
      </c>
      <c r="N14297">
        <v>2004</v>
      </c>
      <c r="O14297">
        <v>4</v>
      </c>
      <c r="P14297">
        <v>2202520401</v>
      </c>
      <c r="T14297">
        <v>2</v>
      </c>
      <c r="U14297">
        <v>2201590</v>
      </c>
    </row>
    <row r="14298" spans="1:21" x14ac:dyDescent="0.25">
      <c r="A14298">
        <v>1</v>
      </c>
      <c r="B14298">
        <v>1</v>
      </c>
      <c r="C14298">
        <v>2017</v>
      </c>
      <c r="K14298">
        <v>51</v>
      </c>
      <c r="L14298">
        <v>47</v>
      </c>
      <c r="M14298">
        <v>2</v>
      </c>
      <c r="N14298">
        <v>2004</v>
      </c>
      <c r="O14298">
        <v>4</v>
      </c>
      <c r="P14298">
        <v>2202510401</v>
      </c>
      <c r="T14298">
        <v>2</v>
      </c>
      <c r="U14298">
        <v>527121</v>
      </c>
    </row>
    <row r="14299" spans="1:21" x14ac:dyDescent="0.25">
      <c r="A14299">
        <v>1</v>
      </c>
      <c r="B14299">
        <v>1</v>
      </c>
      <c r="C14299">
        <v>2017</v>
      </c>
      <c r="K14299">
        <v>51</v>
      </c>
      <c r="L14299">
        <v>46</v>
      </c>
      <c r="M14299">
        <v>2</v>
      </c>
      <c r="N14299">
        <v>2004</v>
      </c>
      <c r="O14299">
        <v>4</v>
      </c>
      <c r="P14299">
        <v>2202510401</v>
      </c>
      <c r="T14299">
        <v>2</v>
      </c>
      <c r="U14299">
        <v>19759.900000000001</v>
      </c>
    </row>
    <row r="14300" spans="1:21" x14ac:dyDescent="0.25">
      <c r="A14300">
        <v>1</v>
      </c>
      <c r="B14300">
        <v>1</v>
      </c>
      <c r="C14300">
        <v>2017</v>
      </c>
      <c r="K14300">
        <v>43</v>
      </c>
      <c r="L14300">
        <v>47</v>
      </c>
      <c r="M14300">
        <v>2</v>
      </c>
      <c r="N14300">
        <v>2004</v>
      </c>
      <c r="O14300">
        <v>4</v>
      </c>
      <c r="P14300">
        <v>2202430401</v>
      </c>
      <c r="T14300">
        <v>2</v>
      </c>
      <c r="U14300">
        <v>75722.3</v>
      </c>
    </row>
    <row r="14301" spans="1:21" x14ac:dyDescent="0.25">
      <c r="A14301">
        <v>1</v>
      </c>
      <c r="B14301">
        <v>1</v>
      </c>
      <c r="C14301">
        <v>2017</v>
      </c>
      <c r="K14301">
        <v>43</v>
      </c>
      <c r="L14301">
        <v>46</v>
      </c>
      <c r="M14301">
        <v>2</v>
      </c>
      <c r="N14301">
        <v>2004</v>
      </c>
      <c r="O14301">
        <v>4</v>
      </c>
      <c r="P14301">
        <v>2202430401</v>
      </c>
      <c r="T14301">
        <v>2</v>
      </c>
      <c r="U14301">
        <v>1567290</v>
      </c>
    </row>
    <row r="14302" spans="1:21" x14ac:dyDescent="0.25">
      <c r="A14302">
        <v>1</v>
      </c>
      <c r="B14302">
        <v>1</v>
      </c>
      <c r="C14302">
        <v>2017</v>
      </c>
      <c r="K14302">
        <v>43</v>
      </c>
      <c r="L14302">
        <v>42</v>
      </c>
      <c r="M14302">
        <v>2</v>
      </c>
      <c r="N14302">
        <v>2004</v>
      </c>
      <c r="O14302">
        <v>4</v>
      </c>
      <c r="P14302">
        <v>2202430401</v>
      </c>
      <c r="T14302">
        <v>2</v>
      </c>
      <c r="U14302">
        <v>11803.6</v>
      </c>
    </row>
    <row r="14303" spans="1:21" x14ac:dyDescent="0.25">
      <c r="A14303">
        <v>1</v>
      </c>
      <c r="B14303">
        <v>1</v>
      </c>
      <c r="C14303">
        <v>2017</v>
      </c>
      <c r="K14303">
        <v>43</v>
      </c>
      <c r="L14303">
        <v>41</v>
      </c>
      <c r="M14303">
        <v>2</v>
      </c>
      <c r="N14303">
        <v>2004</v>
      </c>
      <c r="O14303">
        <v>4</v>
      </c>
      <c r="P14303">
        <v>2202430401</v>
      </c>
      <c r="T14303">
        <v>2</v>
      </c>
      <c r="U14303">
        <v>17769.400000000001</v>
      </c>
    </row>
    <row r="14304" spans="1:21" x14ac:dyDescent="0.25">
      <c r="A14304">
        <v>1</v>
      </c>
      <c r="B14304">
        <v>1</v>
      </c>
      <c r="C14304">
        <v>2017</v>
      </c>
      <c r="K14304">
        <v>42</v>
      </c>
      <c r="L14304">
        <v>48</v>
      </c>
      <c r="M14304">
        <v>2</v>
      </c>
      <c r="N14304">
        <v>2004</v>
      </c>
      <c r="O14304">
        <v>4</v>
      </c>
      <c r="P14304">
        <v>2202420401</v>
      </c>
      <c r="T14304">
        <v>2</v>
      </c>
      <c r="U14304">
        <v>429506</v>
      </c>
    </row>
    <row r="14305" spans="1:21" x14ac:dyDescent="0.25">
      <c r="A14305">
        <v>1</v>
      </c>
      <c r="B14305">
        <v>1</v>
      </c>
      <c r="C14305">
        <v>2017</v>
      </c>
      <c r="K14305">
        <v>41</v>
      </c>
      <c r="L14305">
        <v>47</v>
      </c>
      <c r="M14305">
        <v>2</v>
      </c>
      <c r="N14305">
        <v>2004</v>
      </c>
      <c r="O14305">
        <v>4</v>
      </c>
      <c r="P14305">
        <v>2202410401</v>
      </c>
      <c r="T14305">
        <v>2</v>
      </c>
      <c r="U14305">
        <v>224769</v>
      </c>
    </row>
    <row r="14306" spans="1:21" x14ac:dyDescent="0.25">
      <c r="A14306">
        <v>1</v>
      </c>
      <c r="B14306">
        <v>1</v>
      </c>
      <c r="C14306">
        <v>2017</v>
      </c>
      <c r="K14306">
        <v>41</v>
      </c>
      <c r="L14306">
        <v>46</v>
      </c>
      <c r="M14306">
        <v>2</v>
      </c>
      <c r="N14306">
        <v>2004</v>
      </c>
      <c r="O14306">
        <v>4</v>
      </c>
      <c r="P14306">
        <v>2202410401</v>
      </c>
      <c r="T14306">
        <v>2</v>
      </c>
      <c r="U14306">
        <v>40512.699999999997</v>
      </c>
    </row>
    <row r="14307" spans="1:21" x14ac:dyDescent="0.25">
      <c r="A14307">
        <v>1</v>
      </c>
      <c r="B14307">
        <v>1</v>
      </c>
      <c r="C14307">
        <v>2017</v>
      </c>
      <c r="K14307">
        <v>41</v>
      </c>
      <c r="L14307">
        <v>42</v>
      </c>
      <c r="M14307">
        <v>2</v>
      </c>
      <c r="N14307">
        <v>2004</v>
      </c>
      <c r="O14307">
        <v>4</v>
      </c>
      <c r="P14307">
        <v>2202410401</v>
      </c>
      <c r="T14307">
        <v>2</v>
      </c>
      <c r="U14307">
        <v>6682.5</v>
      </c>
    </row>
    <row r="14308" spans="1:21" x14ac:dyDescent="0.25">
      <c r="A14308">
        <v>1</v>
      </c>
      <c r="B14308">
        <v>1</v>
      </c>
      <c r="C14308">
        <v>2017</v>
      </c>
      <c r="K14308">
        <v>41</v>
      </c>
      <c r="L14308">
        <v>41</v>
      </c>
      <c r="M14308">
        <v>2</v>
      </c>
      <c r="N14308">
        <v>2004</v>
      </c>
      <c r="O14308">
        <v>4</v>
      </c>
      <c r="P14308">
        <v>2202410401</v>
      </c>
      <c r="T14308">
        <v>2</v>
      </c>
      <c r="U14308">
        <v>62022</v>
      </c>
    </row>
    <row r="14309" spans="1:21" x14ac:dyDescent="0.25">
      <c r="A14309">
        <v>1</v>
      </c>
      <c r="B14309">
        <v>1</v>
      </c>
      <c r="C14309">
        <v>2017</v>
      </c>
      <c r="K14309">
        <v>32</v>
      </c>
      <c r="L14309">
        <v>40</v>
      </c>
      <c r="M14309">
        <v>2</v>
      </c>
      <c r="N14309">
        <v>2004</v>
      </c>
      <c r="O14309">
        <v>4</v>
      </c>
      <c r="P14309">
        <v>2202320401</v>
      </c>
      <c r="T14309">
        <v>2</v>
      </c>
      <c r="U14309">
        <v>1009990</v>
      </c>
    </row>
    <row r="14310" spans="1:21" x14ac:dyDescent="0.25">
      <c r="A14310">
        <v>1</v>
      </c>
      <c r="B14310">
        <v>1</v>
      </c>
      <c r="C14310">
        <v>2017</v>
      </c>
      <c r="K14310">
        <v>32</v>
      </c>
      <c r="L14310">
        <v>30</v>
      </c>
      <c r="M14310">
        <v>2</v>
      </c>
      <c r="N14310">
        <v>2004</v>
      </c>
      <c r="O14310">
        <v>4</v>
      </c>
      <c r="P14310">
        <v>2202320401</v>
      </c>
      <c r="T14310">
        <v>2</v>
      </c>
      <c r="U14310">
        <v>930896</v>
      </c>
    </row>
    <row r="14311" spans="1:21" x14ac:dyDescent="0.25">
      <c r="A14311">
        <v>1</v>
      </c>
      <c r="B14311">
        <v>1</v>
      </c>
      <c r="C14311">
        <v>2017</v>
      </c>
      <c r="K14311">
        <v>31</v>
      </c>
      <c r="L14311">
        <v>40</v>
      </c>
      <c r="M14311">
        <v>2</v>
      </c>
      <c r="N14311">
        <v>2004</v>
      </c>
      <c r="O14311">
        <v>4</v>
      </c>
      <c r="P14311">
        <v>2202310401</v>
      </c>
      <c r="T14311">
        <v>2</v>
      </c>
      <c r="U14311">
        <v>1678440</v>
      </c>
    </row>
    <row r="14312" spans="1:21" x14ac:dyDescent="0.25">
      <c r="A14312">
        <v>1</v>
      </c>
      <c r="B14312">
        <v>1</v>
      </c>
      <c r="C14312">
        <v>2017</v>
      </c>
      <c r="K14312">
        <v>31</v>
      </c>
      <c r="L14312">
        <v>30</v>
      </c>
      <c r="M14312">
        <v>2</v>
      </c>
      <c r="N14312">
        <v>2004</v>
      </c>
      <c r="O14312">
        <v>4</v>
      </c>
      <c r="P14312">
        <v>2202310401</v>
      </c>
      <c r="T14312">
        <v>2</v>
      </c>
      <c r="U14312">
        <v>944749</v>
      </c>
    </row>
    <row r="14313" spans="1:21" x14ac:dyDescent="0.25">
      <c r="A14313">
        <v>1</v>
      </c>
      <c r="B14313">
        <v>1</v>
      </c>
      <c r="C14313">
        <v>2017</v>
      </c>
      <c r="K14313">
        <v>21</v>
      </c>
      <c r="L14313">
        <v>20</v>
      </c>
      <c r="M14313">
        <v>2</v>
      </c>
      <c r="N14313">
        <v>2004</v>
      </c>
      <c r="O14313">
        <v>4</v>
      </c>
      <c r="P14313">
        <v>2202210401</v>
      </c>
      <c r="T14313">
        <v>2</v>
      </c>
      <c r="U14313">
        <v>650034</v>
      </c>
    </row>
    <row r="14314" spans="1:21" x14ac:dyDescent="0.25">
      <c r="A14314">
        <v>1</v>
      </c>
      <c r="B14314">
        <v>1</v>
      </c>
      <c r="C14314">
        <v>2017</v>
      </c>
      <c r="K14314">
        <v>62</v>
      </c>
      <c r="L14314">
        <v>47</v>
      </c>
      <c r="M14314">
        <v>2</v>
      </c>
      <c r="N14314">
        <v>2003</v>
      </c>
      <c r="O14314">
        <v>4</v>
      </c>
      <c r="P14314">
        <v>2202620401</v>
      </c>
      <c r="T14314">
        <v>2</v>
      </c>
      <c r="U14314">
        <v>20991400</v>
      </c>
    </row>
    <row r="14315" spans="1:21" x14ac:dyDescent="0.25">
      <c r="A14315">
        <v>1</v>
      </c>
      <c r="B14315">
        <v>1</v>
      </c>
      <c r="C14315">
        <v>2017</v>
      </c>
      <c r="K14315">
        <v>62</v>
      </c>
      <c r="L14315">
        <v>46</v>
      </c>
      <c r="M14315">
        <v>2</v>
      </c>
      <c r="N14315">
        <v>2003</v>
      </c>
      <c r="O14315">
        <v>4</v>
      </c>
      <c r="P14315">
        <v>2202620401</v>
      </c>
      <c r="T14315">
        <v>2</v>
      </c>
      <c r="U14315">
        <v>811251</v>
      </c>
    </row>
    <row r="14316" spans="1:21" x14ac:dyDescent="0.25">
      <c r="A14316">
        <v>1</v>
      </c>
      <c r="B14316">
        <v>1</v>
      </c>
      <c r="C14316">
        <v>2017</v>
      </c>
      <c r="K14316">
        <v>61</v>
      </c>
      <c r="L14316">
        <v>47</v>
      </c>
      <c r="M14316">
        <v>2</v>
      </c>
      <c r="N14316">
        <v>2003</v>
      </c>
      <c r="O14316">
        <v>4</v>
      </c>
      <c r="P14316">
        <v>2202610401</v>
      </c>
      <c r="T14316">
        <v>2</v>
      </c>
      <c r="U14316">
        <v>2457170</v>
      </c>
    </row>
    <row r="14317" spans="1:21" x14ac:dyDescent="0.25">
      <c r="A14317">
        <v>1</v>
      </c>
      <c r="B14317">
        <v>1</v>
      </c>
      <c r="C14317">
        <v>2017</v>
      </c>
      <c r="K14317">
        <v>61</v>
      </c>
      <c r="L14317">
        <v>46</v>
      </c>
      <c r="M14317">
        <v>2</v>
      </c>
      <c r="N14317">
        <v>2003</v>
      </c>
      <c r="O14317">
        <v>4</v>
      </c>
      <c r="P14317">
        <v>2202610401</v>
      </c>
      <c r="T14317">
        <v>2</v>
      </c>
      <c r="U14317">
        <v>693552</v>
      </c>
    </row>
    <row r="14318" spans="1:21" x14ac:dyDescent="0.25">
      <c r="A14318">
        <v>1</v>
      </c>
      <c r="B14318">
        <v>1</v>
      </c>
      <c r="C14318">
        <v>2017</v>
      </c>
      <c r="K14318">
        <v>54</v>
      </c>
      <c r="L14318">
        <v>47</v>
      </c>
      <c r="M14318">
        <v>2</v>
      </c>
      <c r="N14318">
        <v>2003</v>
      </c>
      <c r="O14318">
        <v>4</v>
      </c>
      <c r="P14318">
        <v>2202540401</v>
      </c>
      <c r="T14318">
        <v>2</v>
      </c>
      <c r="U14318">
        <v>9961.39</v>
      </c>
    </row>
    <row r="14319" spans="1:21" x14ac:dyDescent="0.25">
      <c r="A14319">
        <v>1</v>
      </c>
      <c r="B14319">
        <v>1</v>
      </c>
      <c r="C14319">
        <v>2017</v>
      </c>
      <c r="K14319">
        <v>54</v>
      </c>
      <c r="L14319">
        <v>46</v>
      </c>
      <c r="M14319">
        <v>2</v>
      </c>
      <c r="N14319">
        <v>2003</v>
      </c>
      <c r="O14319">
        <v>4</v>
      </c>
      <c r="P14319">
        <v>2202540401</v>
      </c>
      <c r="T14319">
        <v>2</v>
      </c>
      <c r="U14319">
        <v>76619.8</v>
      </c>
    </row>
    <row r="14320" spans="1:21" x14ac:dyDescent="0.25">
      <c r="A14320">
        <v>1</v>
      </c>
      <c r="B14320">
        <v>1</v>
      </c>
      <c r="C14320">
        <v>2017</v>
      </c>
      <c r="K14320">
        <v>54</v>
      </c>
      <c r="L14320">
        <v>42</v>
      </c>
      <c r="M14320">
        <v>2</v>
      </c>
      <c r="N14320">
        <v>2003</v>
      </c>
      <c r="O14320">
        <v>4</v>
      </c>
      <c r="P14320">
        <v>2202540401</v>
      </c>
      <c r="T14320">
        <v>2</v>
      </c>
      <c r="U14320">
        <v>101418</v>
      </c>
    </row>
    <row r="14321" spans="1:21" x14ac:dyDescent="0.25">
      <c r="A14321">
        <v>1</v>
      </c>
      <c r="B14321">
        <v>1</v>
      </c>
      <c r="C14321">
        <v>2017</v>
      </c>
      <c r="K14321">
        <v>54</v>
      </c>
      <c r="L14321">
        <v>41</v>
      </c>
      <c r="M14321">
        <v>2</v>
      </c>
      <c r="N14321">
        <v>2003</v>
      </c>
      <c r="O14321">
        <v>4</v>
      </c>
      <c r="P14321">
        <v>2202540401</v>
      </c>
      <c r="T14321">
        <v>2</v>
      </c>
      <c r="U14321">
        <v>69421</v>
      </c>
    </row>
    <row r="14322" spans="1:21" x14ac:dyDescent="0.25">
      <c r="A14322">
        <v>1</v>
      </c>
      <c r="B14322">
        <v>1</v>
      </c>
      <c r="C14322">
        <v>2017</v>
      </c>
      <c r="K14322">
        <v>53</v>
      </c>
      <c r="L14322">
        <v>47</v>
      </c>
      <c r="M14322">
        <v>2</v>
      </c>
      <c r="N14322">
        <v>2003</v>
      </c>
      <c r="O14322">
        <v>4</v>
      </c>
      <c r="P14322">
        <v>2202530401</v>
      </c>
      <c r="T14322">
        <v>2</v>
      </c>
      <c r="U14322">
        <v>92019.8</v>
      </c>
    </row>
    <row r="14323" spans="1:21" x14ac:dyDescent="0.25">
      <c r="A14323">
        <v>1</v>
      </c>
      <c r="B14323">
        <v>1</v>
      </c>
      <c r="C14323">
        <v>2017</v>
      </c>
      <c r="K14323">
        <v>53</v>
      </c>
      <c r="L14323">
        <v>46</v>
      </c>
      <c r="M14323">
        <v>2</v>
      </c>
      <c r="N14323">
        <v>2003</v>
      </c>
      <c r="O14323">
        <v>4</v>
      </c>
      <c r="P14323">
        <v>2202530401</v>
      </c>
      <c r="T14323">
        <v>2</v>
      </c>
      <c r="U14323">
        <v>82393.899999999994</v>
      </c>
    </row>
    <row r="14324" spans="1:21" x14ac:dyDescent="0.25">
      <c r="A14324">
        <v>1</v>
      </c>
      <c r="B14324">
        <v>1</v>
      </c>
      <c r="C14324">
        <v>2017</v>
      </c>
      <c r="K14324">
        <v>53</v>
      </c>
      <c r="L14324">
        <v>42</v>
      </c>
      <c r="M14324">
        <v>2</v>
      </c>
      <c r="N14324">
        <v>2003</v>
      </c>
      <c r="O14324">
        <v>4</v>
      </c>
      <c r="P14324">
        <v>2202530401</v>
      </c>
      <c r="T14324">
        <v>2</v>
      </c>
      <c r="U14324">
        <v>74102.5</v>
      </c>
    </row>
    <row r="14325" spans="1:21" x14ac:dyDescent="0.25">
      <c r="A14325">
        <v>1</v>
      </c>
      <c r="B14325">
        <v>1</v>
      </c>
      <c r="C14325">
        <v>2017</v>
      </c>
      <c r="K14325">
        <v>53</v>
      </c>
      <c r="L14325">
        <v>41</v>
      </c>
      <c r="M14325">
        <v>2</v>
      </c>
      <c r="N14325">
        <v>2003</v>
      </c>
      <c r="O14325">
        <v>4</v>
      </c>
      <c r="P14325">
        <v>2202530401</v>
      </c>
      <c r="T14325">
        <v>2</v>
      </c>
      <c r="U14325">
        <v>85279</v>
      </c>
    </row>
    <row r="14326" spans="1:21" x14ac:dyDescent="0.25">
      <c r="A14326">
        <v>1</v>
      </c>
      <c r="B14326">
        <v>1</v>
      </c>
      <c r="C14326">
        <v>2017</v>
      </c>
      <c r="K14326">
        <v>52</v>
      </c>
      <c r="L14326">
        <v>47</v>
      </c>
      <c r="M14326">
        <v>2</v>
      </c>
      <c r="N14326">
        <v>2003</v>
      </c>
      <c r="O14326">
        <v>4</v>
      </c>
      <c r="P14326">
        <v>2202520401</v>
      </c>
      <c r="T14326">
        <v>2</v>
      </c>
      <c r="U14326">
        <v>1077790</v>
      </c>
    </row>
    <row r="14327" spans="1:21" x14ac:dyDescent="0.25">
      <c r="A14327">
        <v>1</v>
      </c>
      <c r="B14327">
        <v>1</v>
      </c>
      <c r="C14327">
        <v>2017</v>
      </c>
      <c r="K14327">
        <v>52</v>
      </c>
      <c r="L14327">
        <v>46</v>
      </c>
      <c r="M14327">
        <v>2</v>
      </c>
      <c r="N14327">
        <v>2003</v>
      </c>
      <c r="O14327">
        <v>4</v>
      </c>
      <c r="P14327">
        <v>2202520401</v>
      </c>
      <c r="T14327">
        <v>2</v>
      </c>
      <c r="U14327">
        <v>1247570</v>
      </c>
    </row>
    <row r="14328" spans="1:21" x14ac:dyDescent="0.25">
      <c r="A14328">
        <v>1</v>
      </c>
      <c r="B14328">
        <v>1</v>
      </c>
      <c r="C14328">
        <v>2017</v>
      </c>
      <c r="K14328">
        <v>52</v>
      </c>
      <c r="L14328">
        <v>42</v>
      </c>
      <c r="M14328">
        <v>2</v>
      </c>
      <c r="N14328">
        <v>2003</v>
      </c>
      <c r="O14328">
        <v>4</v>
      </c>
      <c r="P14328">
        <v>2202520401</v>
      </c>
      <c r="T14328">
        <v>2</v>
      </c>
      <c r="U14328">
        <v>2032120</v>
      </c>
    </row>
    <row r="14329" spans="1:21" x14ac:dyDescent="0.25">
      <c r="A14329">
        <v>1</v>
      </c>
      <c r="B14329">
        <v>1</v>
      </c>
      <c r="C14329">
        <v>2017</v>
      </c>
      <c r="K14329">
        <v>52</v>
      </c>
      <c r="L14329">
        <v>41</v>
      </c>
      <c r="M14329">
        <v>2</v>
      </c>
      <c r="N14329">
        <v>2003</v>
      </c>
      <c r="O14329">
        <v>4</v>
      </c>
      <c r="P14329">
        <v>2202520401</v>
      </c>
      <c r="T14329">
        <v>2</v>
      </c>
      <c r="U14329">
        <v>1771910</v>
      </c>
    </row>
    <row r="14330" spans="1:21" x14ac:dyDescent="0.25">
      <c r="A14330">
        <v>1</v>
      </c>
      <c r="B14330">
        <v>1</v>
      </c>
      <c r="C14330">
        <v>2017</v>
      </c>
      <c r="K14330">
        <v>51</v>
      </c>
      <c r="L14330">
        <v>47</v>
      </c>
      <c r="M14330">
        <v>2</v>
      </c>
      <c r="N14330">
        <v>2003</v>
      </c>
      <c r="O14330">
        <v>4</v>
      </c>
      <c r="P14330">
        <v>2202510401</v>
      </c>
      <c r="T14330">
        <v>2</v>
      </c>
      <c r="U14330">
        <v>472068</v>
      </c>
    </row>
    <row r="14331" spans="1:21" x14ac:dyDescent="0.25">
      <c r="A14331">
        <v>1</v>
      </c>
      <c r="B14331">
        <v>1</v>
      </c>
      <c r="C14331">
        <v>2017</v>
      </c>
      <c r="K14331">
        <v>51</v>
      </c>
      <c r="L14331">
        <v>46</v>
      </c>
      <c r="M14331">
        <v>2</v>
      </c>
      <c r="N14331">
        <v>2003</v>
      </c>
      <c r="O14331">
        <v>4</v>
      </c>
      <c r="P14331">
        <v>2202510401</v>
      </c>
      <c r="T14331">
        <v>2</v>
      </c>
      <c r="U14331">
        <v>11577</v>
      </c>
    </row>
    <row r="14332" spans="1:21" x14ac:dyDescent="0.25">
      <c r="A14332">
        <v>1</v>
      </c>
      <c r="B14332">
        <v>1</v>
      </c>
      <c r="C14332">
        <v>2017</v>
      </c>
      <c r="K14332">
        <v>43</v>
      </c>
      <c r="L14332">
        <v>47</v>
      </c>
      <c r="M14332">
        <v>2</v>
      </c>
      <c r="N14332">
        <v>2003</v>
      </c>
      <c r="O14332">
        <v>4</v>
      </c>
      <c r="P14332">
        <v>2202430401</v>
      </c>
      <c r="T14332">
        <v>2</v>
      </c>
      <c r="U14332">
        <v>64597</v>
      </c>
    </row>
    <row r="14333" spans="1:21" x14ac:dyDescent="0.25">
      <c r="A14333">
        <v>1</v>
      </c>
      <c r="B14333">
        <v>1</v>
      </c>
      <c r="C14333">
        <v>2017</v>
      </c>
      <c r="K14333">
        <v>43</v>
      </c>
      <c r="L14333">
        <v>46</v>
      </c>
      <c r="M14333">
        <v>2</v>
      </c>
      <c r="N14333">
        <v>2003</v>
      </c>
      <c r="O14333">
        <v>4</v>
      </c>
      <c r="P14333">
        <v>2202430401</v>
      </c>
      <c r="T14333">
        <v>2</v>
      </c>
      <c r="U14333">
        <v>1337070</v>
      </c>
    </row>
    <row r="14334" spans="1:21" x14ac:dyDescent="0.25">
      <c r="A14334">
        <v>1</v>
      </c>
      <c r="B14334">
        <v>1</v>
      </c>
      <c r="C14334">
        <v>2017</v>
      </c>
      <c r="K14334">
        <v>43</v>
      </c>
      <c r="L14334">
        <v>42</v>
      </c>
      <c r="M14334">
        <v>2</v>
      </c>
      <c r="N14334">
        <v>2003</v>
      </c>
      <c r="O14334">
        <v>4</v>
      </c>
      <c r="P14334">
        <v>2202430401</v>
      </c>
      <c r="T14334">
        <v>2</v>
      </c>
      <c r="U14334">
        <v>10048.4</v>
      </c>
    </row>
    <row r="14335" spans="1:21" x14ac:dyDescent="0.25">
      <c r="A14335">
        <v>1</v>
      </c>
      <c r="B14335">
        <v>1</v>
      </c>
      <c r="C14335">
        <v>2017</v>
      </c>
      <c r="K14335">
        <v>43</v>
      </c>
      <c r="L14335">
        <v>41</v>
      </c>
      <c r="M14335">
        <v>2</v>
      </c>
      <c r="N14335">
        <v>2003</v>
      </c>
      <c r="O14335">
        <v>4</v>
      </c>
      <c r="P14335">
        <v>2202430401</v>
      </c>
      <c r="T14335">
        <v>2</v>
      </c>
      <c r="U14335">
        <v>15157.1</v>
      </c>
    </row>
    <row r="14336" spans="1:21" x14ac:dyDescent="0.25">
      <c r="A14336">
        <v>1</v>
      </c>
      <c r="B14336">
        <v>1</v>
      </c>
      <c r="C14336">
        <v>2017</v>
      </c>
      <c r="K14336">
        <v>42</v>
      </c>
      <c r="L14336">
        <v>48</v>
      </c>
      <c r="M14336">
        <v>2</v>
      </c>
      <c r="N14336">
        <v>2003</v>
      </c>
      <c r="O14336">
        <v>4</v>
      </c>
      <c r="P14336">
        <v>2202420401</v>
      </c>
      <c r="T14336">
        <v>2</v>
      </c>
      <c r="U14336">
        <v>409164</v>
      </c>
    </row>
    <row r="14337" spans="1:21" x14ac:dyDescent="0.25">
      <c r="A14337">
        <v>1</v>
      </c>
      <c r="B14337">
        <v>1</v>
      </c>
      <c r="C14337">
        <v>2017</v>
      </c>
      <c r="K14337">
        <v>41</v>
      </c>
      <c r="L14337">
        <v>47</v>
      </c>
      <c r="M14337">
        <v>2</v>
      </c>
      <c r="N14337">
        <v>2003</v>
      </c>
      <c r="O14337">
        <v>4</v>
      </c>
      <c r="P14337">
        <v>2202410401</v>
      </c>
      <c r="T14337">
        <v>2</v>
      </c>
      <c r="U14337">
        <v>206411</v>
      </c>
    </row>
    <row r="14338" spans="1:21" x14ac:dyDescent="0.25">
      <c r="A14338">
        <v>1</v>
      </c>
      <c r="B14338">
        <v>1</v>
      </c>
      <c r="C14338">
        <v>2017</v>
      </c>
      <c r="K14338">
        <v>41</v>
      </c>
      <c r="L14338">
        <v>46</v>
      </c>
      <c r="M14338">
        <v>2</v>
      </c>
      <c r="N14338">
        <v>2003</v>
      </c>
      <c r="O14338">
        <v>4</v>
      </c>
      <c r="P14338">
        <v>2202410401</v>
      </c>
      <c r="T14338">
        <v>2</v>
      </c>
      <c r="U14338">
        <v>37250.400000000001</v>
      </c>
    </row>
    <row r="14339" spans="1:21" x14ac:dyDescent="0.25">
      <c r="A14339">
        <v>1</v>
      </c>
      <c r="B14339">
        <v>1</v>
      </c>
      <c r="C14339">
        <v>2017</v>
      </c>
      <c r="K14339">
        <v>41</v>
      </c>
      <c r="L14339">
        <v>42</v>
      </c>
      <c r="M14339">
        <v>2</v>
      </c>
      <c r="N14339">
        <v>2003</v>
      </c>
      <c r="O14339">
        <v>4</v>
      </c>
      <c r="P14339">
        <v>2202410401</v>
      </c>
      <c r="T14339">
        <v>2</v>
      </c>
      <c r="U14339">
        <v>6135.36</v>
      </c>
    </row>
    <row r="14340" spans="1:21" x14ac:dyDescent="0.25">
      <c r="A14340">
        <v>1</v>
      </c>
      <c r="B14340">
        <v>1</v>
      </c>
      <c r="C14340">
        <v>2017</v>
      </c>
      <c r="K14340">
        <v>41</v>
      </c>
      <c r="L14340">
        <v>41</v>
      </c>
      <c r="M14340">
        <v>2</v>
      </c>
      <c r="N14340">
        <v>2003</v>
      </c>
      <c r="O14340">
        <v>4</v>
      </c>
      <c r="P14340">
        <v>2202410401</v>
      </c>
      <c r="T14340">
        <v>2</v>
      </c>
      <c r="U14340">
        <v>56883.5</v>
      </c>
    </row>
    <row r="14341" spans="1:21" x14ac:dyDescent="0.25">
      <c r="A14341">
        <v>1</v>
      </c>
      <c r="B14341">
        <v>1</v>
      </c>
      <c r="C14341">
        <v>2017</v>
      </c>
      <c r="K14341">
        <v>32</v>
      </c>
      <c r="L14341">
        <v>40</v>
      </c>
      <c r="M14341">
        <v>2</v>
      </c>
      <c r="N14341">
        <v>2003</v>
      </c>
      <c r="O14341">
        <v>4</v>
      </c>
      <c r="P14341">
        <v>2202320401</v>
      </c>
      <c r="T14341">
        <v>2</v>
      </c>
      <c r="U14341">
        <v>846916</v>
      </c>
    </row>
    <row r="14342" spans="1:21" x14ac:dyDescent="0.25">
      <c r="A14342">
        <v>1</v>
      </c>
      <c r="B14342">
        <v>1</v>
      </c>
      <c r="C14342">
        <v>2017</v>
      </c>
      <c r="K14342">
        <v>32</v>
      </c>
      <c r="L14342">
        <v>30</v>
      </c>
      <c r="M14342">
        <v>2</v>
      </c>
      <c r="N14342">
        <v>2003</v>
      </c>
      <c r="O14342">
        <v>4</v>
      </c>
      <c r="P14342">
        <v>2202320401</v>
      </c>
      <c r="T14342">
        <v>2</v>
      </c>
      <c r="U14342">
        <v>789030</v>
      </c>
    </row>
    <row r="14343" spans="1:21" x14ac:dyDescent="0.25">
      <c r="A14343">
        <v>1</v>
      </c>
      <c r="B14343">
        <v>1</v>
      </c>
      <c r="C14343">
        <v>2017</v>
      </c>
      <c r="K14343">
        <v>31</v>
      </c>
      <c r="L14343">
        <v>40</v>
      </c>
      <c r="M14343">
        <v>2</v>
      </c>
      <c r="N14343">
        <v>2003</v>
      </c>
      <c r="O14343">
        <v>4</v>
      </c>
      <c r="P14343">
        <v>2202310401</v>
      </c>
      <c r="T14343">
        <v>2</v>
      </c>
      <c r="U14343">
        <v>1407440</v>
      </c>
    </row>
    <row r="14344" spans="1:21" x14ac:dyDescent="0.25">
      <c r="A14344">
        <v>1</v>
      </c>
      <c r="B14344">
        <v>1</v>
      </c>
      <c r="C14344">
        <v>2017</v>
      </c>
      <c r="K14344">
        <v>31</v>
      </c>
      <c r="L14344">
        <v>30</v>
      </c>
      <c r="M14344">
        <v>2</v>
      </c>
      <c r="N14344">
        <v>2003</v>
      </c>
      <c r="O14344">
        <v>4</v>
      </c>
      <c r="P14344">
        <v>2202310401</v>
      </c>
      <c r="T14344">
        <v>2</v>
      </c>
      <c r="U14344">
        <v>800772</v>
      </c>
    </row>
    <row r="14345" spans="1:21" x14ac:dyDescent="0.25">
      <c r="A14345">
        <v>1</v>
      </c>
      <c r="B14345">
        <v>1</v>
      </c>
      <c r="C14345">
        <v>2017</v>
      </c>
      <c r="K14345">
        <v>21</v>
      </c>
      <c r="L14345">
        <v>20</v>
      </c>
      <c r="M14345">
        <v>2</v>
      </c>
      <c r="N14345">
        <v>2003</v>
      </c>
      <c r="O14345">
        <v>4</v>
      </c>
      <c r="P14345">
        <v>2202210401</v>
      </c>
      <c r="T14345">
        <v>2</v>
      </c>
      <c r="U14345">
        <v>738865</v>
      </c>
    </row>
    <row r="14346" spans="1:21" x14ac:dyDescent="0.25">
      <c r="A14346">
        <v>1</v>
      </c>
      <c r="B14346">
        <v>1</v>
      </c>
      <c r="C14346">
        <v>2017</v>
      </c>
      <c r="K14346">
        <v>62</v>
      </c>
      <c r="L14346">
        <v>47</v>
      </c>
      <c r="M14346">
        <v>2</v>
      </c>
      <c r="N14346">
        <v>2002</v>
      </c>
      <c r="O14346">
        <v>4</v>
      </c>
      <c r="P14346">
        <v>2202620401</v>
      </c>
      <c r="T14346">
        <v>2</v>
      </c>
      <c r="U14346">
        <v>13585000</v>
      </c>
    </row>
    <row r="14347" spans="1:21" x14ac:dyDescent="0.25">
      <c r="A14347">
        <v>1</v>
      </c>
      <c r="B14347">
        <v>1</v>
      </c>
      <c r="C14347">
        <v>2017</v>
      </c>
      <c r="K14347">
        <v>62</v>
      </c>
      <c r="L14347">
        <v>46</v>
      </c>
      <c r="M14347">
        <v>2</v>
      </c>
      <c r="N14347">
        <v>2002</v>
      </c>
      <c r="O14347">
        <v>4</v>
      </c>
      <c r="P14347">
        <v>2202620401</v>
      </c>
      <c r="T14347">
        <v>2</v>
      </c>
      <c r="U14347">
        <v>722217</v>
      </c>
    </row>
    <row r="14348" spans="1:21" x14ac:dyDescent="0.25">
      <c r="A14348">
        <v>1</v>
      </c>
      <c r="B14348">
        <v>1</v>
      </c>
      <c r="C14348">
        <v>2017</v>
      </c>
      <c r="K14348">
        <v>61</v>
      </c>
      <c r="L14348">
        <v>47</v>
      </c>
      <c r="M14348">
        <v>2</v>
      </c>
      <c r="N14348">
        <v>2002</v>
      </c>
      <c r="O14348">
        <v>4</v>
      </c>
      <c r="P14348">
        <v>2202610401</v>
      </c>
      <c r="T14348">
        <v>2</v>
      </c>
      <c r="U14348">
        <v>1411230</v>
      </c>
    </row>
    <row r="14349" spans="1:21" x14ac:dyDescent="0.25">
      <c r="A14349">
        <v>1</v>
      </c>
      <c r="B14349">
        <v>1</v>
      </c>
      <c r="C14349">
        <v>2017</v>
      </c>
      <c r="K14349">
        <v>61</v>
      </c>
      <c r="L14349">
        <v>46</v>
      </c>
      <c r="M14349">
        <v>2</v>
      </c>
      <c r="N14349">
        <v>2002</v>
      </c>
      <c r="O14349">
        <v>4</v>
      </c>
      <c r="P14349">
        <v>2202610401</v>
      </c>
      <c r="T14349">
        <v>2</v>
      </c>
      <c r="U14349">
        <v>547946</v>
      </c>
    </row>
    <row r="14350" spans="1:21" x14ac:dyDescent="0.25">
      <c r="A14350">
        <v>1</v>
      </c>
      <c r="B14350">
        <v>1</v>
      </c>
      <c r="C14350">
        <v>2017</v>
      </c>
      <c r="K14350">
        <v>54</v>
      </c>
      <c r="L14350">
        <v>47</v>
      </c>
      <c r="M14350">
        <v>2</v>
      </c>
      <c r="N14350">
        <v>2002</v>
      </c>
      <c r="O14350">
        <v>4</v>
      </c>
      <c r="P14350">
        <v>2202540401</v>
      </c>
      <c r="T14350">
        <v>2</v>
      </c>
      <c r="U14350">
        <v>9057.39</v>
      </c>
    </row>
    <row r="14351" spans="1:21" x14ac:dyDescent="0.25">
      <c r="A14351">
        <v>1</v>
      </c>
      <c r="B14351">
        <v>1</v>
      </c>
      <c r="C14351">
        <v>2017</v>
      </c>
      <c r="K14351">
        <v>54</v>
      </c>
      <c r="L14351">
        <v>46</v>
      </c>
      <c r="M14351">
        <v>2</v>
      </c>
      <c r="N14351">
        <v>2002</v>
      </c>
      <c r="O14351">
        <v>4</v>
      </c>
      <c r="P14351">
        <v>2202540401</v>
      </c>
      <c r="T14351">
        <v>2</v>
      </c>
      <c r="U14351">
        <v>69557.2</v>
      </c>
    </row>
    <row r="14352" spans="1:21" x14ac:dyDescent="0.25">
      <c r="A14352">
        <v>1</v>
      </c>
      <c r="B14352">
        <v>1</v>
      </c>
      <c r="C14352">
        <v>2017</v>
      </c>
      <c r="K14352">
        <v>54</v>
      </c>
      <c r="L14352">
        <v>42</v>
      </c>
      <c r="M14352">
        <v>2</v>
      </c>
      <c r="N14352">
        <v>2002</v>
      </c>
      <c r="O14352">
        <v>4</v>
      </c>
      <c r="P14352">
        <v>2202540401</v>
      </c>
      <c r="T14352">
        <v>2</v>
      </c>
      <c r="U14352">
        <v>92051.199999999997</v>
      </c>
    </row>
    <row r="14353" spans="1:21" x14ac:dyDescent="0.25">
      <c r="A14353">
        <v>1</v>
      </c>
      <c r="B14353">
        <v>1</v>
      </c>
      <c r="C14353">
        <v>2017</v>
      </c>
      <c r="K14353">
        <v>54</v>
      </c>
      <c r="L14353">
        <v>41</v>
      </c>
      <c r="M14353">
        <v>2</v>
      </c>
      <c r="N14353">
        <v>2002</v>
      </c>
      <c r="O14353">
        <v>4</v>
      </c>
      <c r="P14353">
        <v>2202540401</v>
      </c>
      <c r="T14353">
        <v>2</v>
      </c>
      <c r="U14353">
        <v>63014.8</v>
      </c>
    </row>
    <row r="14354" spans="1:21" x14ac:dyDescent="0.25">
      <c r="A14354">
        <v>1</v>
      </c>
      <c r="B14354">
        <v>1</v>
      </c>
      <c r="C14354">
        <v>2017</v>
      </c>
      <c r="K14354">
        <v>53</v>
      </c>
      <c r="L14354">
        <v>47</v>
      </c>
      <c r="M14354">
        <v>2</v>
      </c>
      <c r="N14354">
        <v>2002</v>
      </c>
      <c r="O14354">
        <v>4</v>
      </c>
      <c r="P14354">
        <v>2202530401</v>
      </c>
      <c r="T14354">
        <v>2</v>
      </c>
      <c r="U14354">
        <v>55092.5</v>
      </c>
    </row>
    <row r="14355" spans="1:21" x14ac:dyDescent="0.25">
      <c r="A14355">
        <v>1</v>
      </c>
      <c r="B14355">
        <v>1</v>
      </c>
      <c r="C14355">
        <v>2017</v>
      </c>
      <c r="K14355">
        <v>53</v>
      </c>
      <c r="L14355">
        <v>46</v>
      </c>
      <c r="M14355">
        <v>2</v>
      </c>
      <c r="N14355">
        <v>2002</v>
      </c>
      <c r="O14355">
        <v>4</v>
      </c>
      <c r="P14355">
        <v>2202530401</v>
      </c>
      <c r="T14355">
        <v>2</v>
      </c>
      <c r="U14355">
        <v>67857.899999999994</v>
      </c>
    </row>
    <row r="14356" spans="1:21" x14ac:dyDescent="0.25">
      <c r="A14356">
        <v>1</v>
      </c>
      <c r="B14356">
        <v>1</v>
      </c>
      <c r="C14356">
        <v>2017</v>
      </c>
      <c r="K14356">
        <v>53</v>
      </c>
      <c r="L14356">
        <v>42</v>
      </c>
      <c r="M14356">
        <v>2</v>
      </c>
      <c r="N14356">
        <v>2002</v>
      </c>
      <c r="O14356">
        <v>4</v>
      </c>
      <c r="P14356">
        <v>2202530401</v>
      </c>
      <c r="T14356">
        <v>2</v>
      </c>
      <c r="U14356">
        <v>47764</v>
      </c>
    </row>
    <row r="14357" spans="1:21" x14ac:dyDescent="0.25">
      <c r="A14357">
        <v>1</v>
      </c>
      <c r="B14357">
        <v>1</v>
      </c>
      <c r="C14357">
        <v>2017</v>
      </c>
      <c r="K14357">
        <v>53</v>
      </c>
      <c r="L14357">
        <v>41</v>
      </c>
      <c r="M14357">
        <v>2</v>
      </c>
      <c r="N14357">
        <v>2002</v>
      </c>
      <c r="O14357">
        <v>4</v>
      </c>
      <c r="P14357">
        <v>2202530401</v>
      </c>
      <c r="T14357">
        <v>2</v>
      </c>
      <c r="U14357">
        <v>63320.4</v>
      </c>
    </row>
    <row r="14358" spans="1:21" x14ac:dyDescent="0.25">
      <c r="A14358">
        <v>1</v>
      </c>
      <c r="B14358">
        <v>1</v>
      </c>
      <c r="C14358">
        <v>2017</v>
      </c>
      <c r="K14358">
        <v>52</v>
      </c>
      <c r="L14358">
        <v>47</v>
      </c>
      <c r="M14358">
        <v>2</v>
      </c>
      <c r="N14358">
        <v>2002</v>
      </c>
      <c r="O14358">
        <v>4</v>
      </c>
      <c r="P14358">
        <v>2202520401</v>
      </c>
      <c r="T14358">
        <v>2</v>
      </c>
      <c r="U14358">
        <v>659390</v>
      </c>
    </row>
    <row r="14359" spans="1:21" x14ac:dyDescent="0.25">
      <c r="A14359">
        <v>1</v>
      </c>
      <c r="B14359">
        <v>1</v>
      </c>
      <c r="C14359">
        <v>2017</v>
      </c>
      <c r="K14359">
        <v>52</v>
      </c>
      <c r="L14359">
        <v>46</v>
      </c>
      <c r="M14359">
        <v>2</v>
      </c>
      <c r="N14359">
        <v>2002</v>
      </c>
      <c r="O14359">
        <v>4</v>
      </c>
      <c r="P14359">
        <v>2202520401</v>
      </c>
      <c r="T14359">
        <v>2</v>
      </c>
      <c r="U14359">
        <v>1049940</v>
      </c>
    </row>
    <row r="14360" spans="1:21" x14ac:dyDescent="0.25">
      <c r="A14360">
        <v>1</v>
      </c>
      <c r="B14360">
        <v>1</v>
      </c>
      <c r="C14360">
        <v>2017</v>
      </c>
      <c r="K14360">
        <v>52</v>
      </c>
      <c r="L14360">
        <v>42</v>
      </c>
      <c r="M14360">
        <v>2</v>
      </c>
      <c r="N14360">
        <v>2002</v>
      </c>
      <c r="O14360">
        <v>4</v>
      </c>
      <c r="P14360">
        <v>2202520401</v>
      </c>
      <c r="T14360">
        <v>2</v>
      </c>
      <c r="U14360">
        <v>1338480</v>
      </c>
    </row>
    <row r="14361" spans="1:21" x14ac:dyDescent="0.25">
      <c r="A14361">
        <v>1</v>
      </c>
      <c r="B14361">
        <v>1</v>
      </c>
      <c r="C14361">
        <v>2017</v>
      </c>
      <c r="K14361">
        <v>52</v>
      </c>
      <c r="L14361">
        <v>41</v>
      </c>
      <c r="M14361">
        <v>2</v>
      </c>
      <c r="N14361">
        <v>2002</v>
      </c>
      <c r="O14361">
        <v>4</v>
      </c>
      <c r="P14361">
        <v>2202520401</v>
      </c>
      <c r="T14361">
        <v>2</v>
      </c>
      <c r="U14361">
        <v>1357500</v>
      </c>
    </row>
    <row r="14362" spans="1:21" x14ac:dyDescent="0.25">
      <c r="A14362">
        <v>1</v>
      </c>
      <c r="B14362">
        <v>1</v>
      </c>
      <c r="C14362">
        <v>2017</v>
      </c>
      <c r="K14362">
        <v>51</v>
      </c>
      <c r="L14362">
        <v>47</v>
      </c>
      <c r="M14362">
        <v>2</v>
      </c>
      <c r="N14362">
        <v>2002</v>
      </c>
      <c r="O14362">
        <v>4</v>
      </c>
      <c r="P14362">
        <v>2202510401</v>
      </c>
      <c r="T14362">
        <v>2</v>
      </c>
      <c r="U14362">
        <v>303062</v>
      </c>
    </row>
    <row r="14363" spans="1:21" x14ac:dyDescent="0.25">
      <c r="A14363">
        <v>1</v>
      </c>
      <c r="B14363">
        <v>1</v>
      </c>
      <c r="C14363">
        <v>2017</v>
      </c>
      <c r="K14363">
        <v>51</v>
      </c>
      <c r="L14363">
        <v>46</v>
      </c>
      <c r="M14363">
        <v>2</v>
      </c>
      <c r="N14363">
        <v>2002</v>
      </c>
      <c r="O14363">
        <v>4</v>
      </c>
      <c r="P14363">
        <v>2202510401</v>
      </c>
      <c r="T14363">
        <v>2</v>
      </c>
      <c r="U14363">
        <v>10223.9</v>
      </c>
    </row>
    <row r="14364" spans="1:21" x14ac:dyDescent="0.25">
      <c r="A14364">
        <v>1</v>
      </c>
      <c r="B14364">
        <v>1</v>
      </c>
      <c r="C14364">
        <v>2017</v>
      </c>
      <c r="K14364">
        <v>43</v>
      </c>
      <c r="L14364">
        <v>47</v>
      </c>
      <c r="M14364">
        <v>2</v>
      </c>
      <c r="N14364">
        <v>2002</v>
      </c>
      <c r="O14364">
        <v>4</v>
      </c>
      <c r="P14364">
        <v>2202430401</v>
      </c>
      <c r="T14364">
        <v>2</v>
      </c>
      <c r="U14364">
        <v>67444</v>
      </c>
    </row>
    <row r="14365" spans="1:21" x14ac:dyDescent="0.25">
      <c r="A14365">
        <v>1</v>
      </c>
      <c r="B14365">
        <v>1</v>
      </c>
      <c r="C14365">
        <v>2017</v>
      </c>
      <c r="K14365">
        <v>43</v>
      </c>
      <c r="L14365">
        <v>46</v>
      </c>
      <c r="M14365">
        <v>2</v>
      </c>
      <c r="N14365">
        <v>2002</v>
      </c>
      <c r="O14365">
        <v>4</v>
      </c>
      <c r="P14365">
        <v>2202430401</v>
      </c>
      <c r="T14365">
        <v>2</v>
      </c>
      <c r="U14365">
        <v>1395930</v>
      </c>
    </row>
    <row r="14366" spans="1:21" x14ac:dyDescent="0.25">
      <c r="A14366">
        <v>1</v>
      </c>
      <c r="B14366">
        <v>1</v>
      </c>
      <c r="C14366">
        <v>2017</v>
      </c>
      <c r="K14366">
        <v>43</v>
      </c>
      <c r="L14366">
        <v>42</v>
      </c>
      <c r="M14366">
        <v>2</v>
      </c>
      <c r="N14366">
        <v>2002</v>
      </c>
      <c r="O14366">
        <v>4</v>
      </c>
      <c r="P14366">
        <v>2202430401</v>
      </c>
      <c r="T14366">
        <v>2</v>
      </c>
      <c r="U14366">
        <v>10492.2</v>
      </c>
    </row>
    <row r="14367" spans="1:21" x14ac:dyDescent="0.25">
      <c r="A14367">
        <v>1</v>
      </c>
      <c r="B14367">
        <v>1</v>
      </c>
      <c r="C14367">
        <v>2017</v>
      </c>
      <c r="K14367">
        <v>43</v>
      </c>
      <c r="L14367">
        <v>41</v>
      </c>
      <c r="M14367">
        <v>2</v>
      </c>
      <c r="N14367">
        <v>2002</v>
      </c>
      <c r="O14367">
        <v>4</v>
      </c>
      <c r="P14367">
        <v>2202430401</v>
      </c>
      <c r="T14367">
        <v>2</v>
      </c>
      <c r="U14367">
        <v>15822.3</v>
      </c>
    </row>
    <row r="14368" spans="1:21" x14ac:dyDescent="0.25">
      <c r="A14368">
        <v>1</v>
      </c>
      <c r="B14368">
        <v>1</v>
      </c>
      <c r="C14368">
        <v>2017</v>
      </c>
      <c r="K14368">
        <v>42</v>
      </c>
      <c r="L14368">
        <v>48</v>
      </c>
      <c r="M14368">
        <v>2</v>
      </c>
      <c r="N14368">
        <v>2002</v>
      </c>
      <c r="O14368">
        <v>4</v>
      </c>
      <c r="P14368">
        <v>2202420401</v>
      </c>
      <c r="T14368">
        <v>2</v>
      </c>
      <c r="U14368">
        <v>404114</v>
      </c>
    </row>
    <row r="14369" spans="1:21" x14ac:dyDescent="0.25">
      <c r="A14369">
        <v>1</v>
      </c>
      <c r="B14369">
        <v>1</v>
      </c>
      <c r="C14369">
        <v>2017</v>
      </c>
      <c r="K14369">
        <v>41</v>
      </c>
      <c r="L14369">
        <v>47</v>
      </c>
      <c r="M14369">
        <v>2</v>
      </c>
      <c r="N14369">
        <v>2002</v>
      </c>
      <c r="O14369">
        <v>4</v>
      </c>
      <c r="P14369">
        <v>2202410401</v>
      </c>
      <c r="T14369">
        <v>2</v>
      </c>
      <c r="U14369">
        <v>192159</v>
      </c>
    </row>
    <row r="14370" spans="1:21" x14ac:dyDescent="0.25">
      <c r="A14370">
        <v>1</v>
      </c>
      <c r="B14370">
        <v>1</v>
      </c>
      <c r="C14370">
        <v>2017</v>
      </c>
      <c r="K14370">
        <v>41</v>
      </c>
      <c r="L14370">
        <v>46</v>
      </c>
      <c r="M14370">
        <v>2</v>
      </c>
      <c r="N14370">
        <v>2002</v>
      </c>
      <c r="O14370">
        <v>4</v>
      </c>
      <c r="P14370">
        <v>2202410401</v>
      </c>
      <c r="T14370">
        <v>2</v>
      </c>
      <c r="U14370">
        <v>34670.5</v>
      </c>
    </row>
    <row r="14371" spans="1:21" x14ac:dyDescent="0.25">
      <c r="A14371">
        <v>1</v>
      </c>
      <c r="B14371">
        <v>1</v>
      </c>
      <c r="C14371">
        <v>2017</v>
      </c>
      <c r="K14371">
        <v>41</v>
      </c>
      <c r="L14371">
        <v>42</v>
      </c>
      <c r="M14371">
        <v>2</v>
      </c>
      <c r="N14371">
        <v>2002</v>
      </c>
      <c r="O14371">
        <v>4</v>
      </c>
      <c r="P14371">
        <v>2202410401</v>
      </c>
      <c r="T14371">
        <v>2</v>
      </c>
      <c r="U14371">
        <v>5723.9</v>
      </c>
    </row>
    <row r="14372" spans="1:21" x14ac:dyDescent="0.25">
      <c r="A14372">
        <v>1</v>
      </c>
      <c r="B14372">
        <v>1</v>
      </c>
      <c r="C14372">
        <v>2017</v>
      </c>
      <c r="K14372">
        <v>41</v>
      </c>
      <c r="L14372">
        <v>41</v>
      </c>
      <c r="M14372">
        <v>2</v>
      </c>
      <c r="N14372">
        <v>2002</v>
      </c>
      <c r="O14372">
        <v>4</v>
      </c>
      <c r="P14372">
        <v>2202410401</v>
      </c>
      <c r="T14372">
        <v>2</v>
      </c>
      <c r="U14372">
        <v>52986.9</v>
      </c>
    </row>
    <row r="14373" spans="1:21" x14ac:dyDescent="0.25">
      <c r="A14373">
        <v>1</v>
      </c>
      <c r="B14373">
        <v>1</v>
      </c>
      <c r="C14373">
        <v>2017</v>
      </c>
      <c r="K14373">
        <v>32</v>
      </c>
      <c r="L14373">
        <v>40</v>
      </c>
      <c r="M14373">
        <v>2</v>
      </c>
      <c r="N14373">
        <v>2002</v>
      </c>
      <c r="O14373">
        <v>4</v>
      </c>
      <c r="P14373">
        <v>2202320401</v>
      </c>
      <c r="T14373">
        <v>2</v>
      </c>
      <c r="U14373">
        <v>677408</v>
      </c>
    </row>
    <row r="14374" spans="1:21" x14ac:dyDescent="0.25">
      <c r="A14374">
        <v>1</v>
      </c>
      <c r="B14374">
        <v>1</v>
      </c>
      <c r="C14374">
        <v>2017</v>
      </c>
      <c r="K14374">
        <v>32</v>
      </c>
      <c r="L14374">
        <v>30</v>
      </c>
      <c r="M14374">
        <v>2</v>
      </c>
      <c r="N14374">
        <v>2002</v>
      </c>
      <c r="O14374">
        <v>4</v>
      </c>
      <c r="P14374">
        <v>2202320401</v>
      </c>
      <c r="T14374">
        <v>2</v>
      </c>
      <c r="U14374">
        <v>593549</v>
      </c>
    </row>
    <row r="14375" spans="1:21" x14ac:dyDescent="0.25">
      <c r="A14375">
        <v>1</v>
      </c>
      <c r="B14375">
        <v>1</v>
      </c>
      <c r="C14375">
        <v>2017</v>
      </c>
      <c r="K14375">
        <v>31</v>
      </c>
      <c r="L14375">
        <v>40</v>
      </c>
      <c r="M14375">
        <v>2</v>
      </c>
      <c r="N14375">
        <v>2002</v>
      </c>
      <c r="O14375">
        <v>4</v>
      </c>
      <c r="P14375">
        <v>2202310401</v>
      </c>
      <c r="T14375">
        <v>2</v>
      </c>
      <c r="U14375">
        <v>1125740</v>
      </c>
    </row>
    <row r="14376" spans="1:21" x14ac:dyDescent="0.25">
      <c r="A14376">
        <v>1</v>
      </c>
      <c r="B14376">
        <v>1</v>
      </c>
      <c r="C14376">
        <v>2017</v>
      </c>
      <c r="K14376">
        <v>31</v>
      </c>
      <c r="L14376">
        <v>30</v>
      </c>
      <c r="M14376">
        <v>2</v>
      </c>
      <c r="N14376">
        <v>2002</v>
      </c>
      <c r="O14376">
        <v>4</v>
      </c>
      <c r="P14376">
        <v>2202310401</v>
      </c>
      <c r="T14376">
        <v>2</v>
      </c>
      <c r="U14376">
        <v>602381</v>
      </c>
    </row>
    <row r="14377" spans="1:21" x14ac:dyDescent="0.25">
      <c r="A14377">
        <v>1</v>
      </c>
      <c r="B14377">
        <v>1</v>
      </c>
      <c r="C14377">
        <v>2017</v>
      </c>
      <c r="K14377">
        <v>21</v>
      </c>
      <c r="L14377">
        <v>20</v>
      </c>
      <c r="M14377">
        <v>2</v>
      </c>
      <c r="N14377">
        <v>2002</v>
      </c>
      <c r="O14377">
        <v>4</v>
      </c>
      <c r="P14377">
        <v>2202210401</v>
      </c>
      <c r="T14377">
        <v>2</v>
      </c>
      <c r="U14377">
        <v>684451</v>
      </c>
    </row>
    <row r="14378" spans="1:21" x14ac:dyDescent="0.25">
      <c r="A14378">
        <v>1</v>
      </c>
      <c r="B14378">
        <v>1</v>
      </c>
      <c r="C14378">
        <v>2017</v>
      </c>
      <c r="K14378">
        <v>62</v>
      </c>
      <c r="L14378">
        <v>47</v>
      </c>
      <c r="M14378">
        <v>2</v>
      </c>
      <c r="N14378">
        <v>2001</v>
      </c>
      <c r="O14378">
        <v>4</v>
      </c>
      <c r="P14378">
        <v>2202620401</v>
      </c>
      <c r="T14378">
        <v>2</v>
      </c>
      <c r="U14378">
        <v>14037800</v>
      </c>
    </row>
    <row r="14379" spans="1:21" x14ac:dyDescent="0.25">
      <c r="A14379">
        <v>1</v>
      </c>
      <c r="B14379">
        <v>1</v>
      </c>
      <c r="C14379">
        <v>2017</v>
      </c>
      <c r="K14379">
        <v>62</v>
      </c>
      <c r="L14379">
        <v>46</v>
      </c>
      <c r="M14379">
        <v>2</v>
      </c>
      <c r="N14379">
        <v>2001</v>
      </c>
      <c r="O14379">
        <v>4</v>
      </c>
      <c r="P14379">
        <v>2202620401</v>
      </c>
      <c r="T14379">
        <v>2</v>
      </c>
      <c r="U14379">
        <v>548436</v>
      </c>
    </row>
    <row r="14380" spans="1:21" x14ac:dyDescent="0.25">
      <c r="A14380">
        <v>1</v>
      </c>
      <c r="B14380">
        <v>1</v>
      </c>
      <c r="C14380">
        <v>2017</v>
      </c>
      <c r="K14380">
        <v>61</v>
      </c>
      <c r="L14380">
        <v>47</v>
      </c>
      <c r="M14380">
        <v>2</v>
      </c>
      <c r="N14380">
        <v>2001</v>
      </c>
      <c r="O14380">
        <v>4</v>
      </c>
      <c r="P14380">
        <v>2202610401</v>
      </c>
      <c r="T14380">
        <v>2</v>
      </c>
      <c r="U14380">
        <v>2503430</v>
      </c>
    </row>
    <row r="14381" spans="1:21" x14ac:dyDescent="0.25">
      <c r="A14381">
        <v>1</v>
      </c>
      <c r="B14381">
        <v>1</v>
      </c>
      <c r="C14381">
        <v>2017</v>
      </c>
      <c r="K14381">
        <v>61</v>
      </c>
      <c r="L14381">
        <v>46</v>
      </c>
      <c r="M14381">
        <v>2</v>
      </c>
      <c r="N14381">
        <v>2001</v>
      </c>
      <c r="O14381">
        <v>4</v>
      </c>
      <c r="P14381">
        <v>2202610401</v>
      </c>
      <c r="T14381">
        <v>2</v>
      </c>
      <c r="U14381">
        <v>345199</v>
      </c>
    </row>
    <row r="14382" spans="1:21" x14ac:dyDescent="0.25">
      <c r="A14382">
        <v>1</v>
      </c>
      <c r="B14382">
        <v>1</v>
      </c>
      <c r="C14382">
        <v>2017</v>
      </c>
      <c r="K14382">
        <v>54</v>
      </c>
      <c r="L14382">
        <v>47</v>
      </c>
      <c r="M14382">
        <v>2</v>
      </c>
      <c r="N14382">
        <v>2001</v>
      </c>
      <c r="O14382">
        <v>4</v>
      </c>
      <c r="P14382">
        <v>2202540401</v>
      </c>
      <c r="T14382">
        <v>2</v>
      </c>
      <c r="U14382">
        <v>7916.6</v>
      </c>
    </row>
    <row r="14383" spans="1:21" x14ac:dyDescent="0.25">
      <c r="A14383">
        <v>1</v>
      </c>
      <c r="B14383">
        <v>1</v>
      </c>
      <c r="C14383">
        <v>2017</v>
      </c>
      <c r="K14383">
        <v>54</v>
      </c>
      <c r="L14383">
        <v>46</v>
      </c>
      <c r="M14383">
        <v>2</v>
      </c>
      <c r="N14383">
        <v>2001</v>
      </c>
      <c r="O14383">
        <v>4</v>
      </c>
      <c r="P14383">
        <v>2202540401</v>
      </c>
      <c r="T14383">
        <v>2</v>
      </c>
      <c r="U14383">
        <v>60854.3</v>
      </c>
    </row>
    <row r="14384" spans="1:21" x14ac:dyDescent="0.25">
      <c r="A14384">
        <v>1</v>
      </c>
      <c r="B14384">
        <v>1</v>
      </c>
      <c r="C14384">
        <v>2017</v>
      </c>
      <c r="K14384">
        <v>54</v>
      </c>
      <c r="L14384">
        <v>42</v>
      </c>
      <c r="M14384">
        <v>2</v>
      </c>
      <c r="N14384">
        <v>2001</v>
      </c>
      <c r="O14384">
        <v>4</v>
      </c>
      <c r="P14384">
        <v>2202540401</v>
      </c>
      <c r="T14384">
        <v>2</v>
      </c>
      <c r="U14384">
        <v>80551.100000000006</v>
      </c>
    </row>
    <row r="14385" spans="1:21" x14ac:dyDescent="0.25">
      <c r="A14385">
        <v>1</v>
      </c>
      <c r="B14385">
        <v>1</v>
      </c>
      <c r="C14385">
        <v>2017</v>
      </c>
      <c r="K14385">
        <v>54</v>
      </c>
      <c r="L14385">
        <v>41</v>
      </c>
      <c r="M14385">
        <v>2</v>
      </c>
      <c r="N14385">
        <v>2001</v>
      </c>
      <c r="O14385">
        <v>4</v>
      </c>
      <c r="P14385">
        <v>2202540401</v>
      </c>
      <c r="T14385">
        <v>2</v>
      </c>
      <c r="U14385">
        <v>55139.199999999997</v>
      </c>
    </row>
    <row r="14386" spans="1:21" x14ac:dyDescent="0.25">
      <c r="A14386">
        <v>1</v>
      </c>
      <c r="B14386">
        <v>1</v>
      </c>
      <c r="C14386">
        <v>2017</v>
      </c>
      <c r="K14386">
        <v>53</v>
      </c>
      <c r="L14386">
        <v>47</v>
      </c>
      <c r="M14386">
        <v>2</v>
      </c>
      <c r="N14386">
        <v>2001</v>
      </c>
      <c r="O14386">
        <v>4</v>
      </c>
      <c r="P14386">
        <v>2202530401</v>
      </c>
      <c r="T14386">
        <v>2</v>
      </c>
      <c r="U14386">
        <v>75199.7</v>
      </c>
    </row>
    <row r="14387" spans="1:21" x14ac:dyDescent="0.25">
      <c r="A14387">
        <v>1</v>
      </c>
      <c r="B14387">
        <v>1</v>
      </c>
      <c r="C14387">
        <v>2017</v>
      </c>
      <c r="K14387">
        <v>53</v>
      </c>
      <c r="L14387">
        <v>46</v>
      </c>
      <c r="M14387">
        <v>2</v>
      </c>
      <c r="N14387">
        <v>2001</v>
      </c>
      <c r="O14387">
        <v>4</v>
      </c>
      <c r="P14387">
        <v>2202530401</v>
      </c>
      <c r="T14387">
        <v>2</v>
      </c>
      <c r="U14387">
        <v>116017</v>
      </c>
    </row>
    <row r="14388" spans="1:21" x14ac:dyDescent="0.25">
      <c r="A14388">
        <v>1</v>
      </c>
      <c r="B14388">
        <v>1</v>
      </c>
      <c r="C14388">
        <v>2017</v>
      </c>
      <c r="K14388">
        <v>53</v>
      </c>
      <c r="L14388">
        <v>42</v>
      </c>
      <c r="M14388">
        <v>2</v>
      </c>
      <c r="N14388">
        <v>2001</v>
      </c>
      <c r="O14388">
        <v>4</v>
      </c>
      <c r="P14388">
        <v>2202530401</v>
      </c>
      <c r="T14388">
        <v>2</v>
      </c>
      <c r="U14388">
        <v>83488.399999999994</v>
      </c>
    </row>
    <row r="14389" spans="1:21" x14ac:dyDescent="0.25">
      <c r="A14389">
        <v>1</v>
      </c>
      <c r="B14389">
        <v>1</v>
      </c>
      <c r="C14389">
        <v>2017</v>
      </c>
      <c r="K14389">
        <v>53</v>
      </c>
      <c r="L14389">
        <v>41</v>
      </c>
      <c r="M14389">
        <v>2</v>
      </c>
      <c r="N14389">
        <v>2001</v>
      </c>
      <c r="O14389">
        <v>4</v>
      </c>
      <c r="P14389">
        <v>2202530401</v>
      </c>
      <c r="T14389">
        <v>2</v>
      </c>
      <c r="U14389">
        <v>124063</v>
      </c>
    </row>
    <row r="14390" spans="1:21" x14ac:dyDescent="0.25">
      <c r="A14390">
        <v>1</v>
      </c>
      <c r="B14390">
        <v>1</v>
      </c>
      <c r="C14390">
        <v>2017</v>
      </c>
      <c r="K14390">
        <v>52</v>
      </c>
      <c r="L14390">
        <v>47</v>
      </c>
      <c r="M14390">
        <v>2</v>
      </c>
      <c r="N14390">
        <v>2001</v>
      </c>
      <c r="O14390">
        <v>4</v>
      </c>
      <c r="P14390">
        <v>2202520401</v>
      </c>
      <c r="T14390">
        <v>2</v>
      </c>
      <c r="U14390">
        <v>1175160</v>
      </c>
    </row>
    <row r="14391" spans="1:21" x14ac:dyDescent="0.25">
      <c r="A14391">
        <v>1</v>
      </c>
      <c r="B14391">
        <v>1</v>
      </c>
      <c r="C14391">
        <v>2017</v>
      </c>
      <c r="K14391">
        <v>52</v>
      </c>
      <c r="L14391">
        <v>46</v>
      </c>
      <c r="M14391">
        <v>2</v>
      </c>
      <c r="N14391">
        <v>2001</v>
      </c>
      <c r="O14391">
        <v>4</v>
      </c>
      <c r="P14391">
        <v>2202520401</v>
      </c>
      <c r="T14391">
        <v>2</v>
      </c>
      <c r="U14391">
        <v>1344110</v>
      </c>
    </row>
    <row r="14392" spans="1:21" x14ac:dyDescent="0.25">
      <c r="A14392">
        <v>1</v>
      </c>
      <c r="B14392">
        <v>1</v>
      </c>
      <c r="C14392">
        <v>2017</v>
      </c>
      <c r="K14392">
        <v>52</v>
      </c>
      <c r="L14392">
        <v>42</v>
      </c>
      <c r="M14392">
        <v>2</v>
      </c>
      <c r="N14392">
        <v>2001</v>
      </c>
      <c r="O14392">
        <v>4</v>
      </c>
      <c r="P14392">
        <v>2202520401</v>
      </c>
      <c r="T14392">
        <v>2</v>
      </c>
      <c r="U14392">
        <v>1295100</v>
      </c>
    </row>
    <row r="14393" spans="1:21" x14ac:dyDescent="0.25">
      <c r="A14393">
        <v>1</v>
      </c>
      <c r="B14393">
        <v>1</v>
      </c>
      <c r="C14393">
        <v>2017</v>
      </c>
      <c r="K14393">
        <v>52</v>
      </c>
      <c r="L14393">
        <v>41</v>
      </c>
      <c r="M14393">
        <v>2</v>
      </c>
      <c r="N14393">
        <v>2001</v>
      </c>
      <c r="O14393">
        <v>4</v>
      </c>
      <c r="P14393">
        <v>2202520401</v>
      </c>
      <c r="T14393">
        <v>2</v>
      </c>
      <c r="U14393">
        <v>738386</v>
      </c>
    </row>
    <row r="14394" spans="1:21" x14ac:dyDescent="0.25">
      <c r="A14394">
        <v>1</v>
      </c>
      <c r="B14394">
        <v>1</v>
      </c>
      <c r="C14394">
        <v>2017</v>
      </c>
      <c r="K14394">
        <v>51</v>
      </c>
      <c r="L14394">
        <v>47</v>
      </c>
      <c r="M14394">
        <v>2</v>
      </c>
      <c r="N14394">
        <v>2001</v>
      </c>
      <c r="O14394">
        <v>4</v>
      </c>
      <c r="P14394">
        <v>2202510401</v>
      </c>
      <c r="T14394">
        <v>2</v>
      </c>
      <c r="U14394">
        <v>317264</v>
      </c>
    </row>
    <row r="14395" spans="1:21" x14ac:dyDescent="0.25">
      <c r="A14395">
        <v>1</v>
      </c>
      <c r="B14395">
        <v>1</v>
      </c>
      <c r="C14395">
        <v>2017</v>
      </c>
      <c r="K14395">
        <v>51</v>
      </c>
      <c r="L14395">
        <v>46</v>
      </c>
      <c r="M14395">
        <v>2</v>
      </c>
      <c r="N14395">
        <v>2001</v>
      </c>
      <c r="O14395">
        <v>4</v>
      </c>
      <c r="P14395">
        <v>2202510401</v>
      </c>
      <c r="T14395">
        <v>2</v>
      </c>
      <c r="U14395">
        <v>20641.8</v>
      </c>
    </row>
    <row r="14396" spans="1:21" x14ac:dyDescent="0.25">
      <c r="A14396">
        <v>1</v>
      </c>
      <c r="B14396">
        <v>1</v>
      </c>
      <c r="C14396">
        <v>2017</v>
      </c>
      <c r="K14396">
        <v>43</v>
      </c>
      <c r="L14396">
        <v>47</v>
      </c>
      <c r="M14396">
        <v>2</v>
      </c>
      <c r="N14396">
        <v>2001</v>
      </c>
      <c r="O14396">
        <v>4</v>
      </c>
      <c r="P14396">
        <v>2202430401</v>
      </c>
      <c r="T14396">
        <v>2</v>
      </c>
      <c r="U14396">
        <v>60857.9</v>
      </c>
    </row>
    <row r="14397" spans="1:21" x14ac:dyDescent="0.25">
      <c r="A14397">
        <v>1</v>
      </c>
      <c r="B14397">
        <v>1</v>
      </c>
      <c r="C14397">
        <v>2017</v>
      </c>
      <c r="K14397">
        <v>43</v>
      </c>
      <c r="L14397">
        <v>46</v>
      </c>
      <c r="M14397">
        <v>2</v>
      </c>
      <c r="N14397">
        <v>2001</v>
      </c>
      <c r="O14397">
        <v>4</v>
      </c>
      <c r="P14397">
        <v>2202430401</v>
      </c>
      <c r="T14397">
        <v>2</v>
      </c>
      <c r="U14397">
        <v>1259460</v>
      </c>
    </row>
    <row r="14398" spans="1:21" x14ac:dyDescent="0.25">
      <c r="A14398">
        <v>1</v>
      </c>
      <c r="B14398">
        <v>1</v>
      </c>
      <c r="C14398">
        <v>2017</v>
      </c>
      <c r="K14398">
        <v>43</v>
      </c>
      <c r="L14398">
        <v>42</v>
      </c>
      <c r="M14398">
        <v>2</v>
      </c>
      <c r="N14398">
        <v>2001</v>
      </c>
      <c r="O14398">
        <v>4</v>
      </c>
      <c r="P14398">
        <v>2202430401</v>
      </c>
      <c r="T14398">
        <v>2</v>
      </c>
      <c r="U14398">
        <v>9485.9500000000007</v>
      </c>
    </row>
    <row r="14399" spans="1:21" x14ac:dyDescent="0.25">
      <c r="A14399">
        <v>1</v>
      </c>
      <c r="B14399">
        <v>1</v>
      </c>
      <c r="C14399">
        <v>2017</v>
      </c>
      <c r="K14399">
        <v>43</v>
      </c>
      <c r="L14399">
        <v>41</v>
      </c>
      <c r="M14399">
        <v>2</v>
      </c>
      <c r="N14399">
        <v>2001</v>
      </c>
      <c r="O14399">
        <v>4</v>
      </c>
      <c r="P14399">
        <v>2202430401</v>
      </c>
      <c r="T14399">
        <v>2</v>
      </c>
      <c r="U14399">
        <v>14290.5</v>
      </c>
    </row>
    <row r="14400" spans="1:21" x14ac:dyDescent="0.25">
      <c r="A14400">
        <v>1</v>
      </c>
      <c r="B14400">
        <v>1</v>
      </c>
      <c r="C14400">
        <v>2017</v>
      </c>
      <c r="K14400">
        <v>42</v>
      </c>
      <c r="L14400">
        <v>48</v>
      </c>
      <c r="M14400">
        <v>2</v>
      </c>
      <c r="N14400">
        <v>2001</v>
      </c>
      <c r="O14400">
        <v>4</v>
      </c>
      <c r="P14400">
        <v>2202420401</v>
      </c>
      <c r="T14400">
        <v>2</v>
      </c>
      <c r="U14400">
        <v>452221</v>
      </c>
    </row>
    <row r="14401" spans="1:21" x14ac:dyDescent="0.25">
      <c r="A14401">
        <v>1</v>
      </c>
      <c r="B14401">
        <v>1</v>
      </c>
      <c r="C14401">
        <v>2017</v>
      </c>
      <c r="K14401">
        <v>41</v>
      </c>
      <c r="L14401">
        <v>47</v>
      </c>
      <c r="M14401">
        <v>2</v>
      </c>
      <c r="N14401">
        <v>2001</v>
      </c>
      <c r="O14401">
        <v>4</v>
      </c>
      <c r="P14401">
        <v>2202410401</v>
      </c>
      <c r="T14401">
        <v>2</v>
      </c>
      <c r="U14401">
        <v>182760</v>
      </c>
    </row>
    <row r="14402" spans="1:21" x14ac:dyDescent="0.25">
      <c r="A14402">
        <v>1</v>
      </c>
      <c r="B14402">
        <v>1</v>
      </c>
      <c r="C14402">
        <v>2017</v>
      </c>
      <c r="K14402">
        <v>41</v>
      </c>
      <c r="L14402">
        <v>46</v>
      </c>
      <c r="M14402">
        <v>2</v>
      </c>
      <c r="N14402">
        <v>2001</v>
      </c>
      <c r="O14402">
        <v>4</v>
      </c>
      <c r="P14402">
        <v>2202410401</v>
      </c>
      <c r="T14402">
        <v>2</v>
      </c>
      <c r="U14402">
        <v>32911.599999999999</v>
      </c>
    </row>
    <row r="14403" spans="1:21" x14ac:dyDescent="0.25">
      <c r="A14403">
        <v>1</v>
      </c>
      <c r="B14403">
        <v>1</v>
      </c>
      <c r="C14403">
        <v>2017</v>
      </c>
      <c r="K14403">
        <v>41</v>
      </c>
      <c r="L14403">
        <v>42</v>
      </c>
      <c r="M14403">
        <v>2</v>
      </c>
      <c r="N14403">
        <v>2001</v>
      </c>
      <c r="O14403">
        <v>4</v>
      </c>
      <c r="P14403">
        <v>2202410401</v>
      </c>
      <c r="T14403">
        <v>2</v>
      </c>
      <c r="U14403">
        <v>5423.35</v>
      </c>
    </row>
    <row r="14404" spans="1:21" x14ac:dyDescent="0.25">
      <c r="A14404">
        <v>1</v>
      </c>
      <c r="B14404">
        <v>1</v>
      </c>
      <c r="C14404">
        <v>2017</v>
      </c>
      <c r="K14404">
        <v>41</v>
      </c>
      <c r="L14404">
        <v>41</v>
      </c>
      <c r="M14404">
        <v>2</v>
      </c>
      <c r="N14404">
        <v>2001</v>
      </c>
      <c r="O14404">
        <v>4</v>
      </c>
      <c r="P14404">
        <v>2202410401</v>
      </c>
      <c r="T14404">
        <v>2</v>
      </c>
      <c r="U14404">
        <v>50370.3</v>
      </c>
    </row>
    <row r="14405" spans="1:21" x14ac:dyDescent="0.25">
      <c r="A14405">
        <v>1</v>
      </c>
      <c r="B14405">
        <v>1</v>
      </c>
      <c r="C14405">
        <v>2017</v>
      </c>
      <c r="K14405">
        <v>32</v>
      </c>
      <c r="L14405">
        <v>40</v>
      </c>
      <c r="M14405">
        <v>2</v>
      </c>
      <c r="N14405">
        <v>2001</v>
      </c>
      <c r="O14405">
        <v>4</v>
      </c>
      <c r="P14405">
        <v>2202320401</v>
      </c>
      <c r="T14405">
        <v>2</v>
      </c>
      <c r="U14405">
        <v>1827250</v>
      </c>
    </row>
    <row r="14406" spans="1:21" x14ac:dyDescent="0.25">
      <c r="A14406">
        <v>1</v>
      </c>
      <c r="B14406">
        <v>1</v>
      </c>
      <c r="C14406">
        <v>2017</v>
      </c>
      <c r="K14406">
        <v>32</v>
      </c>
      <c r="L14406">
        <v>30</v>
      </c>
      <c r="M14406">
        <v>2</v>
      </c>
      <c r="N14406">
        <v>2001</v>
      </c>
      <c r="O14406">
        <v>4</v>
      </c>
      <c r="P14406">
        <v>2202320401</v>
      </c>
      <c r="T14406">
        <v>2</v>
      </c>
      <c r="U14406">
        <v>335032</v>
      </c>
    </row>
    <row r="14407" spans="1:21" x14ac:dyDescent="0.25">
      <c r="A14407">
        <v>1</v>
      </c>
      <c r="B14407">
        <v>1</v>
      </c>
      <c r="C14407">
        <v>2017</v>
      </c>
      <c r="K14407">
        <v>31</v>
      </c>
      <c r="L14407">
        <v>40</v>
      </c>
      <c r="M14407">
        <v>2</v>
      </c>
      <c r="N14407">
        <v>2001</v>
      </c>
      <c r="O14407">
        <v>4</v>
      </c>
      <c r="P14407">
        <v>2202310401</v>
      </c>
      <c r="T14407">
        <v>2</v>
      </c>
      <c r="U14407">
        <v>377654</v>
      </c>
    </row>
    <row r="14408" spans="1:21" x14ac:dyDescent="0.25">
      <c r="A14408">
        <v>1</v>
      </c>
      <c r="B14408">
        <v>1</v>
      </c>
      <c r="C14408">
        <v>2017</v>
      </c>
      <c r="K14408">
        <v>31</v>
      </c>
      <c r="L14408">
        <v>30</v>
      </c>
      <c r="M14408">
        <v>2</v>
      </c>
      <c r="N14408">
        <v>2001</v>
      </c>
      <c r="O14408">
        <v>4</v>
      </c>
      <c r="P14408">
        <v>2202310401</v>
      </c>
      <c r="T14408">
        <v>2</v>
      </c>
      <c r="U14408">
        <v>550075</v>
      </c>
    </row>
    <row r="14409" spans="1:21" x14ac:dyDescent="0.25">
      <c r="A14409">
        <v>1</v>
      </c>
      <c r="B14409">
        <v>1</v>
      </c>
      <c r="C14409">
        <v>2017</v>
      </c>
      <c r="K14409">
        <v>21</v>
      </c>
      <c r="L14409">
        <v>20</v>
      </c>
      <c r="M14409">
        <v>2</v>
      </c>
      <c r="N14409">
        <v>2001</v>
      </c>
      <c r="O14409">
        <v>4</v>
      </c>
      <c r="P14409">
        <v>2202210401</v>
      </c>
      <c r="T14409">
        <v>2</v>
      </c>
      <c r="U14409">
        <v>382009</v>
      </c>
    </row>
    <row r="14410" spans="1:21" x14ac:dyDescent="0.25">
      <c r="A14410">
        <v>1</v>
      </c>
      <c r="B14410">
        <v>1</v>
      </c>
      <c r="C14410">
        <v>2017</v>
      </c>
      <c r="K14410">
        <v>62</v>
      </c>
      <c r="L14410">
        <v>47</v>
      </c>
      <c r="M14410">
        <v>2</v>
      </c>
      <c r="N14410">
        <v>2000</v>
      </c>
      <c r="O14410">
        <v>4</v>
      </c>
      <c r="P14410">
        <v>2202620401</v>
      </c>
      <c r="T14410">
        <v>2</v>
      </c>
      <c r="U14410">
        <v>21380600</v>
      </c>
    </row>
    <row r="14411" spans="1:21" x14ac:dyDescent="0.25">
      <c r="A14411">
        <v>1</v>
      </c>
      <c r="B14411">
        <v>1</v>
      </c>
      <c r="C14411">
        <v>2017</v>
      </c>
      <c r="K14411">
        <v>62</v>
      </c>
      <c r="L14411">
        <v>46</v>
      </c>
      <c r="M14411">
        <v>2</v>
      </c>
      <c r="N14411">
        <v>2000</v>
      </c>
      <c r="O14411">
        <v>4</v>
      </c>
      <c r="P14411">
        <v>2202620401</v>
      </c>
      <c r="T14411">
        <v>2</v>
      </c>
      <c r="U14411">
        <v>336560</v>
      </c>
    </row>
    <row r="14412" spans="1:21" x14ac:dyDescent="0.25">
      <c r="A14412">
        <v>1</v>
      </c>
      <c r="B14412">
        <v>1</v>
      </c>
      <c r="C14412">
        <v>2017</v>
      </c>
      <c r="K14412">
        <v>61</v>
      </c>
      <c r="L14412">
        <v>47</v>
      </c>
      <c r="M14412">
        <v>2</v>
      </c>
      <c r="N14412">
        <v>2000</v>
      </c>
      <c r="O14412">
        <v>4</v>
      </c>
      <c r="P14412">
        <v>2202610401</v>
      </c>
      <c r="T14412">
        <v>2</v>
      </c>
      <c r="U14412">
        <v>3132800</v>
      </c>
    </row>
    <row r="14413" spans="1:21" x14ac:dyDescent="0.25">
      <c r="A14413">
        <v>1</v>
      </c>
      <c r="B14413">
        <v>1</v>
      </c>
      <c r="C14413">
        <v>2017</v>
      </c>
      <c r="K14413">
        <v>61</v>
      </c>
      <c r="L14413">
        <v>46</v>
      </c>
      <c r="M14413">
        <v>2</v>
      </c>
      <c r="N14413">
        <v>2000</v>
      </c>
      <c r="O14413">
        <v>4</v>
      </c>
      <c r="P14413">
        <v>2202610401</v>
      </c>
      <c r="T14413">
        <v>2</v>
      </c>
      <c r="U14413">
        <v>523352</v>
      </c>
    </row>
    <row r="14414" spans="1:21" x14ac:dyDescent="0.25">
      <c r="A14414">
        <v>1</v>
      </c>
      <c r="B14414">
        <v>1</v>
      </c>
      <c r="C14414">
        <v>2017</v>
      </c>
      <c r="K14414">
        <v>54</v>
      </c>
      <c r="L14414">
        <v>47</v>
      </c>
      <c r="M14414">
        <v>2</v>
      </c>
      <c r="N14414">
        <v>2000</v>
      </c>
      <c r="O14414">
        <v>4</v>
      </c>
      <c r="P14414">
        <v>2202540401</v>
      </c>
      <c r="T14414">
        <v>2</v>
      </c>
      <c r="U14414">
        <v>6864.38</v>
      </c>
    </row>
    <row r="14415" spans="1:21" x14ac:dyDescent="0.25">
      <c r="A14415">
        <v>1</v>
      </c>
      <c r="B14415">
        <v>1</v>
      </c>
      <c r="C14415">
        <v>2017</v>
      </c>
      <c r="K14415">
        <v>54</v>
      </c>
      <c r="L14415">
        <v>46</v>
      </c>
      <c r="M14415">
        <v>2</v>
      </c>
      <c r="N14415">
        <v>2000</v>
      </c>
      <c r="O14415">
        <v>4</v>
      </c>
      <c r="P14415">
        <v>2202540401</v>
      </c>
      <c r="T14415">
        <v>2</v>
      </c>
      <c r="U14415">
        <v>52795</v>
      </c>
    </row>
    <row r="14416" spans="1:21" x14ac:dyDescent="0.25">
      <c r="A14416">
        <v>1</v>
      </c>
      <c r="B14416">
        <v>1</v>
      </c>
      <c r="C14416">
        <v>2017</v>
      </c>
      <c r="K14416">
        <v>54</v>
      </c>
      <c r="L14416">
        <v>42</v>
      </c>
      <c r="M14416">
        <v>2</v>
      </c>
      <c r="N14416">
        <v>2000</v>
      </c>
      <c r="O14416">
        <v>4</v>
      </c>
      <c r="P14416">
        <v>2202540401</v>
      </c>
      <c r="T14416">
        <v>2</v>
      </c>
      <c r="U14416">
        <v>69884.899999999994</v>
      </c>
    </row>
    <row r="14417" spans="1:21" x14ac:dyDescent="0.25">
      <c r="A14417">
        <v>1</v>
      </c>
      <c r="B14417">
        <v>1</v>
      </c>
      <c r="C14417">
        <v>2017</v>
      </c>
      <c r="K14417">
        <v>54</v>
      </c>
      <c r="L14417">
        <v>41</v>
      </c>
      <c r="M14417">
        <v>2</v>
      </c>
      <c r="N14417">
        <v>2000</v>
      </c>
      <c r="O14417">
        <v>4</v>
      </c>
      <c r="P14417">
        <v>2202540401</v>
      </c>
      <c r="T14417">
        <v>2</v>
      </c>
      <c r="U14417">
        <v>47830.9</v>
      </c>
    </row>
    <row r="14418" spans="1:21" x14ac:dyDescent="0.25">
      <c r="A14418">
        <v>1</v>
      </c>
      <c r="B14418">
        <v>1</v>
      </c>
      <c r="C14418">
        <v>2017</v>
      </c>
      <c r="K14418">
        <v>53</v>
      </c>
      <c r="L14418">
        <v>47</v>
      </c>
      <c r="M14418">
        <v>2</v>
      </c>
      <c r="N14418">
        <v>2000</v>
      </c>
      <c r="O14418">
        <v>4</v>
      </c>
      <c r="P14418">
        <v>2202530401</v>
      </c>
      <c r="T14418">
        <v>2</v>
      </c>
      <c r="U14418">
        <v>131894</v>
      </c>
    </row>
    <row r="14419" spans="1:21" x14ac:dyDescent="0.25">
      <c r="A14419">
        <v>1</v>
      </c>
      <c r="B14419">
        <v>1</v>
      </c>
      <c r="C14419">
        <v>2017</v>
      </c>
      <c r="K14419">
        <v>53</v>
      </c>
      <c r="L14419">
        <v>46</v>
      </c>
      <c r="M14419">
        <v>2</v>
      </c>
      <c r="N14419">
        <v>2000</v>
      </c>
      <c r="O14419">
        <v>4</v>
      </c>
      <c r="P14419">
        <v>2202530401</v>
      </c>
      <c r="T14419">
        <v>2</v>
      </c>
      <c r="U14419">
        <v>148836</v>
      </c>
    </row>
    <row r="14420" spans="1:21" x14ac:dyDescent="0.25">
      <c r="A14420">
        <v>1</v>
      </c>
      <c r="B14420">
        <v>1</v>
      </c>
      <c r="C14420">
        <v>2017</v>
      </c>
      <c r="K14420">
        <v>53</v>
      </c>
      <c r="L14420">
        <v>42</v>
      </c>
      <c r="M14420">
        <v>2</v>
      </c>
      <c r="N14420">
        <v>2000</v>
      </c>
      <c r="O14420">
        <v>4</v>
      </c>
      <c r="P14420">
        <v>2202530401</v>
      </c>
      <c r="T14420">
        <v>2</v>
      </c>
      <c r="U14420">
        <v>122695</v>
      </c>
    </row>
    <row r="14421" spans="1:21" x14ac:dyDescent="0.25">
      <c r="A14421">
        <v>1</v>
      </c>
      <c r="B14421">
        <v>1</v>
      </c>
      <c r="C14421">
        <v>2017</v>
      </c>
      <c r="K14421">
        <v>53</v>
      </c>
      <c r="L14421">
        <v>41</v>
      </c>
      <c r="M14421">
        <v>2</v>
      </c>
      <c r="N14421">
        <v>2000</v>
      </c>
      <c r="O14421">
        <v>4</v>
      </c>
      <c r="P14421">
        <v>2202530401</v>
      </c>
      <c r="T14421">
        <v>2</v>
      </c>
      <c r="U14421">
        <v>76315.3</v>
      </c>
    </row>
    <row r="14422" spans="1:21" x14ac:dyDescent="0.25">
      <c r="A14422">
        <v>1</v>
      </c>
      <c r="B14422">
        <v>1</v>
      </c>
      <c r="C14422">
        <v>2017</v>
      </c>
      <c r="K14422">
        <v>52</v>
      </c>
      <c r="L14422">
        <v>47</v>
      </c>
      <c r="M14422">
        <v>2</v>
      </c>
      <c r="N14422">
        <v>2000</v>
      </c>
      <c r="O14422">
        <v>4</v>
      </c>
      <c r="P14422">
        <v>2202520401</v>
      </c>
      <c r="T14422">
        <v>2</v>
      </c>
      <c r="U14422">
        <v>1668250</v>
      </c>
    </row>
    <row r="14423" spans="1:21" x14ac:dyDescent="0.25">
      <c r="A14423">
        <v>1</v>
      </c>
      <c r="B14423">
        <v>1</v>
      </c>
      <c r="C14423">
        <v>2017</v>
      </c>
      <c r="K14423">
        <v>52</v>
      </c>
      <c r="L14423">
        <v>46</v>
      </c>
      <c r="M14423">
        <v>2</v>
      </c>
      <c r="N14423">
        <v>2000</v>
      </c>
      <c r="O14423">
        <v>4</v>
      </c>
      <c r="P14423">
        <v>2202520401</v>
      </c>
      <c r="T14423">
        <v>2</v>
      </c>
      <c r="U14423">
        <v>1779260</v>
      </c>
    </row>
    <row r="14424" spans="1:21" x14ac:dyDescent="0.25">
      <c r="A14424">
        <v>1</v>
      </c>
      <c r="B14424">
        <v>1</v>
      </c>
      <c r="C14424">
        <v>2017</v>
      </c>
      <c r="K14424">
        <v>52</v>
      </c>
      <c r="L14424">
        <v>42</v>
      </c>
      <c r="M14424">
        <v>2</v>
      </c>
      <c r="N14424">
        <v>2000</v>
      </c>
      <c r="O14424">
        <v>4</v>
      </c>
      <c r="P14424">
        <v>2202520401</v>
      </c>
      <c r="T14424">
        <v>2</v>
      </c>
      <c r="U14424">
        <v>1502680</v>
      </c>
    </row>
    <row r="14425" spans="1:21" x14ac:dyDescent="0.25">
      <c r="A14425">
        <v>1</v>
      </c>
      <c r="B14425">
        <v>1</v>
      </c>
      <c r="C14425">
        <v>2017</v>
      </c>
      <c r="K14425">
        <v>52</v>
      </c>
      <c r="L14425">
        <v>41</v>
      </c>
      <c r="M14425">
        <v>2</v>
      </c>
      <c r="N14425">
        <v>2000</v>
      </c>
      <c r="O14425">
        <v>4</v>
      </c>
      <c r="P14425">
        <v>2202520401</v>
      </c>
      <c r="T14425">
        <v>2</v>
      </c>
      <c r="U14425">
        <v>1824480</v>
      </c>
    </row>
    <row r="14426" spans="1:21" x14ac:dyDescent="0.25">
      <c r="A14426">
        <v>1</v>
      </c>
      <c r="B14426">
        <v>1</v>
      </c>
      <c r="C14426">
        <v>2017</v>
      </c>
      <c r="K14426">
        <v>51</v>
      </c>
      <c r="L14426">
        <v>47</v>
      </c>
      <c r="M14426">
        <v>2</v>
      </c>
      <c r="N14426">
        <v>2000</v>
      </c>
      <c r="O14426">
        <v>4</v>
      </c>
      <c r="P14426">
        <v>2202510401</v>
      </c>
      <c r="T14426">
        <v>2</v>
      </c>
      <c r="U14426">
        <v>333651</v>
      </c>
    </row>
    <row r="14427" spans="1:21" x14ac:dyDescent="0.25">
      <c r="A14427">
        <v>1</v>
      </c>
      <c r="B14427">
        <v>1</v>
      </c>
      <c r="C14427">
        <v>2017</v>
      </c>
      <c r="K14427">
        <v>51</v>
      </c>
      <c r="L14427">
        <v>46</v>
      </c>
      <c r="M14427">
        <v>2</v>
      </c>
      <c r="N14427">
        <v>2000</v>
      </c>
      <c r="O14427">
        <v>4</v>
      </c>
      <c r="P14427">
        <v>2202510401</v>
      </c>
      <c r="T14427">
        <v>2</v>
      </c>
      <c r="U14427">
        <v>79332.100000000006</v>
      </c>
    </row>
    <row r="14428" spans="1:21" x14ac:dyDescent="0.25">
      <c r="A14428">
        <v>1</v>
      </c>
      <c r="B14428">
        <v>1</v>
      </c>
      <c r="C14428">
        <v>2017</v>
      </c>
      <c r="K14428">
        <v>51</v>
      </c>
      <c r="L14428">
        <v>42</v>
      </c>
      <c r="M14428">
        <v>2</v>
      </c>
      <c r="N14428">
        <v>2000</v>
      </c>
      <c r="O14428">
        <v>4</v>
      </c>
      <c r="P14428">
        <v>2202510401</v>
      </c>
      <c r="T14428">
        <v>2</v>
      </c>
      <c r="U14428">
        <v>17289</v>
      </c>
    </row>
    <row r="14429" spans="1:21" x14ac:dyDescent="0.25">
      <c r="A14429">
        <v>1</v>
      </c>
      <c r="B14429">
        <v>1</v>
      </c>
      <c r="C14429">
        <v>2017</v>
      </c>
      <c r="K14429">
        <v>43</v>
      </c>
      <c r="L14429">
        <v>47</v>
      </c>
      <c r="M14429">
        <v>2</v>
      </c>
      <c r="N14429">
        <v>2000</v>
      </c>
      <c r="O14429">
        <v>4</v>
      </c>
      <c r="P14429">
        <v>2202430401</v>
      </c>
      <c r="T14429">
        <v>2</v>
      </c>
      <c r="U14429">
        <v>65845.899999999994</v>
      </c>
    </row>
    <row r="14430" spans="1:21" x14ac:dyDescent="0.25">
      <c r="A14430">
        <v>1</v>
      </c>
      <c r="B14430">
        <v>1</v>
      </c>
      <c r="C14430">
        <v>2017</v>
      </c>
      <c r="K14430">
        <v>43</v>
      </c>
      <c r="L14430">
        <v>46</v>
      </c>
      <c r="M14430">
        <v>2</v>
      </c>
      <c r="N14430">
        <v>2000</v>
      </c>
      <c r="O14430">
        <v>4</v>
      </c>
      <c r="P14430">
        <v>2202430401</v>
      </c>
      <c r="T14430">
        <v>2</v>
      </c>
      <c r="U14430">
        <v>1362270</v>
      </c>
    </row>
    <row r="14431" spans="1:21" x14ac:dyDescent="0.25">
      <c r="A14431">
        <v>1</v>
      </c>
      <c r="B14431">
        <v>1</v>
      </c>
      <c r="C14431">
        <v>2017</v>
      </c>
      <c r="K14431">
        <v>43</v>
      </c>
      <c r="L14431">
        <v>42</v>
      </c>
      <c r="M14431">
        <v>2</v>
      </c>
      <c r="N14431">
        <v>2000</v>
      </c>
      <c r="O14431">
        <v>4</v>
      </c>
      <c r="P14431">
        <v>2202430401</v>
      </c>
      <c r="T14431">
        <v>2</v>
      </c>
      <c r="U14431">
        <v>10246.299999999999</v>
      </c>
    </row>
    <row r="14432" spans="1:21" x14ac:dyDescent="0.25">
      <c r="A14432">
        <v>1</v>
      </c>
      <c r="B14432">
        <v>1</v>
      </c>
      <c r="C14432">
        <v>2017</v>
      </c>
      <c r="K14432">
        <v>43</v>
      </c>
      <c r="L14432">
        <v>41</v>
      </c>
      <c r="M14432">
        <v>2</v>
      </c>
      <c r="N14432">
        <v>2000</v>
      </c>
      <c r="O14432">
        <v>4</v>
      </c>
      <c r="P14432">
        <v>2202430401</v>
      </c>
      <c r="T14432">
        <v>2</v>
      </c>
      <c r="U14432">
        <v>15430.7</v>
      </c>
    </row>
    <row r="14433" spans="1:21" x14ac:dyDescent="0.25">
      <c r="A14433">
        <v>1</v>
      </c>
      <c r="B14433">
        <v>1</v>
      </c>
      <c r="C14433">
        <v>2017</v>
      </c>
      <c r="K14433">
        <v>42</v>
      </c>
      <c r="L14433">
        <v>48</v>
      </c>
      <c r="M14433">
        <v>2</v>
      </c>
      <c r="N14433">
        <v>2000</v>
      </c>
      <c r="O14433">
        <v>4</v>
      </c>
      <c r="P14433">
        <v>2202420401</v>
      </c>
      <c r="T14433">
        <v>2</v>
      </c>
      <c r="U14433">
        <v>298093</v>
      </c>
    </row>
    <row r="14434" spans="1:21" x14ac:dyDescent="0.25">
      <c r="A14434">
        <v>1</v>
      </c>
      <c r="B14434">
        <v>1</v>
      </c>
      <c r="C14434">
        <v>2017</v>
      </c>
      <c r="K14434">
        <v>41</v>
      </c>
      <c r="L14434">
        <v>47</v>
      </c>
      <c r="M14434">
        <v>2</v>
      </c>
      <c r="N14434">
        <v>2000</v>
      </c>
      <c r="O14434">
        <v>4</v>
      </c>
      <c r="P14434">
        <v>2202410401</v>
      </c>
      <c r="T14434">
        <v>2</v>
      </c>
      <c r="U14434">
        <v>172722</v>
      </c>
    </row>
    <row r="14435" spans="1:21" x14ac:dyDescent="0.25">
      <c r="A14435">
        <v>1</v>
      </c>
      <c r="B14435">
        <v>1</v>
      </c>
      <c r="C14435">
        <v>2017</v>
      </c>
      <c r="K14435">
        <v>41</v>
      </c>
      <c r="L14435">
        <v>46</v>
      </c>
      <c r="M14435">
        <v>2</v>
      </c>
      <c r="N14435">
        <v>2000</v>
      </c>
      <c r="O14435">
        <v>4</v>
      </c>
      <c r="P14435">
        <v>2202410401</v>
      </c>
      <c r="T14435">
        <v>2</v>
      </c>
      <c r="U14435">
        <v>31159.8</v>
      </c>
    </row>
    <row r="14436" spans="1:21" x14ac:dyDescent="0.25">
      <c r="A14436">
        <v>1</v>
      </c>
      <c r="B14436">
        <v>1</v>
      </c>
      <c r="C14436">
        <v>2017</v>
      </c>
      <c r="K14436">
        <v>41</v>
      </c>
      <c r="L14436">
        <v>42</v>
      </c>
      <c r="M14436">
        <v>2</v>
      </c>
      <c r="N14436">
        <v>2000</v>
      </c>
      <c r="O14436">
        <v>4</v>
      </c>
      <c r="P14436">
        <v>2202410401</v>
      </c>
      <c r="T14436">
        <v>2</v>
      </c>
      <c r="U14436">
        <v>5117.3</v>
      </c>
    </row>
    <row r="14437" spans="1:21" x14ac:dyDescent="0.25">
      <c r="A14437">
        <v>1</v>
      </c>
      <c r="B14437">
        <v>1</v>
      </c>
      <c r="C14437">
        <v>2017</v>
      </c>
      <c r="K14437">
        <v>41</v>
      </c>
      <c r="L14437">
        <v>41</v>
      </c>
      <c r="M14437">
        <v>2</v>
      </c>
      <c r="N14437">
        <v>2000</v>
      </c>
      <c r="O14437">
        <v>4</v>
      </c>
      <c r="P14437">
        <v>2202410401</v>
      </c>
      <c r="T14437">
        <v>2</v>
      </c>
      <c r="U14437">
        <v>47626.400000000001</v>
      </c>
    </row>
    <row r="14438" spans="1:21" x14ac:dyDescent="0.25">
      <c r="A14438">
        <v>1</v>
      </c>
      <c r="B14438">
        <v>1</v>
      </c>
      <c r="C14438">
        <v>2017</v>
      </c>
      <c r="K14438">
        <v>32</v>
      </c>
      <c r="L14438">
        <v>40</v>
      </c>
      <c r="M14438">
        <v>2</v>
      </c>
      <c r="N14438">
        <v>2000</v>
      </c>
      <c r="O14438">
        <v>4</v>
      </c>
      <c r="P14438">
        <v>2202320401</v>
      </c>
      <c r="T14438">
        <v>2</v>
      </c>
      <c r="U14438">
        <v>552452</v>
      </c>
    </row>
    <row r="14439" spans="1:21" x14ac:dyDescent="0.25">
      <c r="A14439">
        <v>1</v>
      </c>
      <c r="B14439">
        <v>1</v>
      </c>
      <c r="C14439">
        <v>2017</v>
      </c>
      <c r="K14439">
        <v>32</v>
      </c>
      <c r="L14439">
        <v>30</v>
      </c>
      <c r="M14439">
        <v>2</v>
      </c>
      <c r="N14439">
        <v>2000</v>
      </c>
      <c r="O14439">
        <v>4</v>
      </c>
      <c r="P14439">
        <v>2202320401</v>
      </c>
      <c r="T14439">
        <v>2</v>
      </c>
      <c r="U14439">
        <v>345129</v>
      </c>
    </row>
    <row r="14440" spans="1:21" x14ac:dyDescent="0.25">
      <c r="A14440">
        <v>1</v>
      </c>
      <c r="B14440">
        <v>1</v>
      </c>
      <c r="C14440">
        <v>2017</v>
      </c>
      <c r="K14440">
        <v>31</v>
      </c>
      <c r="L14440">
        <v>40</v>
      </c>
      <c r="M14440">
        <v>2</v>
      </c>
      <c r="N14440">
        <v>2000</v>
      </c>
      <c r="O14440">
        <v>4</v>
      </c>
      <c r="P14440">
        <v>2202310401</v>
      </c>
      <c r="T14440">
        <v>2</v>
      </c>
      <c r="U14440">
        <v>270720</v>
      </c>
    </row>
    <row r="14441" spans="1:21" x14ac:dyDescent="0.25">
      <c r="A14441">
        <v>1</v>
      </c>
      <c r="B14441">
        <v>1</v>
      </c>
      <c r="C14441">
        <v>2017</v>
      </c>
      <c r="K14441">
        <v>31</v>
      </c>
      <c r="L14441">
        <v>30</v>
      </c>
      <c r="M14441">
        <v>2</v>
      </c>
      <c r="N14441">
        <v>2000</v>
      </c>
      <c r="O14441">
        <v>4</v>
      </c>
      <c r="P14441">
        <v>2202310401</v>
      </c>
      <c r="T14441">
        <v>2</v>
      </c>
      <c r="U14441">
        <v>326317</v>
      </c>
    </row>
    <row r="14442" spans="1:21" x14ac:dyDescent="0.25">
      <c r="A14442">
        <v>1</v>
      </c>
      <c r="B14442">
        <v>1</v>
      </c>
      <c r="C14442">
        <v>2017</v>
      </c>
      <c r="K14442">
        <v>21</v>
      </c>
      <c r="L14442">
        <v>20</v>
      </c>
      <c r="M14442">
        <v>2</v>
      </c>
      <c r="N14442">
        <v>2000</v>
      </c>
      <c r="O14442">
        <v>4</v>
      </c>
      <c r="P14442">
        <v>2202210401</v>
      </c>
      <c r="T14442">
        <v>2</v>
      </c>
      <c r="U14442">
        <v>294481</v>
      </c>
    </row>
    <row r="14443" spans="1:21" x14ac:dyDescent="0.25">
      <c r="A14443">
        <v>1</v>
      </c>
      <c r="B14443">
        <v>1</v>
      </c>
      <c r="C14443">
        <v>2017</v>
      </c>
      <c r="K14443">
        <v>62</v>
      </c>
      <c r="L14443">
        <v>47</v>
      </c>
      <c r="M14443">
        <v>2</v>
      </c>
      <c r="N14443">
        <v>1999</v>
      </c>
      <c r="O14443">
        <v>4</v>
      </c>
      <c r="P14443">
        <v>2202620401</v>
      </c>
      <c r="T14443">
        <v>2</v>
      </c>
      <c r="U14443">
        <v>14604200</v>
      </c>
    </row>
    <row r="14444" spans="1:21" x14ac:dyDescent="0.25">
      <c r="A14444">
        <v>1</v>
      </c>
      <c r="B14444">
        <v>1</v>
      </c>
      <c r="C14444">
        <v>2017</v>
      </c>
      <c r="K14444">
        <v>62</v>
      </c>
      <c r="L14444">
        <v>46</v>
      </c>
      <c r="M14444">
        <v>2</v>
      </c>
      <c r="N14444">
        <v>1999</v>
      </c>
      <c r="O14444">
        <v>4</v>
      </c>
      <c r="P14444">
        <v>2202620401</v>
      </c>
      <c r="T14444">
        <v>2</v>
      </c>
      <c r="U14444">
        <v>307631</v>
      </c>
    </row>
    <row r="14445" spans="1:21" x14ac:dyDescent="0.25">
      <c r="A14445">
        <v>1</v>
      </c>
      <c r="B14445">
        <v>1</v>
      </c>
      <c r="C14445">
        <v>2017</v>
      </c>
      <c r="K14445">
        <v>61</v>
      </c>
      <c r="L14445">
        <v>47</v>
      </c>
      <c r="M14445">
        <v>2</v>
      </c>
      <c r="N14445">
        <v>1999</v>
      </c>
      <c r="O14445">
        <v>4</v>
      </c>
      <c r="P14445">
        <v>2202610401</v>
      </c>
      <c r="T14445">
        <v>2</v>
      </c>
      <c r="U14445">
        <v>2648820</v>
      </c>
    </row>
    <row r="14446" spans="1:21" x14ac:dyDescent="0.25">
      <c r="A14446">
        <v>1</v>
      </c>
      <c r="B14446">
        <v>1</v>
      </c>
      <c r="C14446">
        <v>2017</v>
      </c>
      <c r="K14446">
        <v>61</v>
      </c>
      <c r="L14446">
        <v>46</v>
      </c>
      <c r="M14446">
        <v>2</v>
      </c>
      <c r="N14446">
        <v>1999</v>
      </c>
      <c r="O14446">
        <v>4</v>
      </c>
      <c r="P14446">
        <v>2202610401</v>
      </c>
      <c r="T14446">
        <v>2</v>
      </c>
      <c r="U14446">
        <v>387042</v>
      </c>
    </row>
    <row r="14447" spans="1:21" x14ac:dyDescent="0.25">
      <c r="A14447">
        <v>1</v>
      </c>
      <c r="B14447">
        <v>1</v>
      </c>
      <c r="C14447">
        <v>2017</v>
      </c>
      <c r="K14447">
        <v>54</v>
      </c>
      <c r="L14447">
        <v>47</v>
      </c>
      <c r="M14447">
        <v>2</v>
      </c>
      <c r="N14447">
        <v>1999</v>
      </c>
      <c r="O14447">
        <v>4</v>
      </c>
      <c r="P14447">
        <v>2202540401</v>
      </c>
      <c r="T14447">
        <v>2</v>
      </c>
      <c r="U14447">
        <v>6189.44</v>
      </c>
    </row>
    <row r="14448" spans="1:21" x14ac:dyDescent="0.25">
      <c r="A14448">
        <v>1</v>
      </c>
      <c r="B14448">
        <v>1</v>
      </c>
      <c r="C14448">
        <v>2017</v>
      </c>
      <c r="K14448">
        <v>54</v>
      </c>
      <c r="L14448">
        <v>46</v>
      </c>
      <c r="M14448">
        <v>2</v>
      </c>
      <c r="N14448">
        <v>1999</v>
      </c>
      <c r="O14448">
        <v>4</v>
      </c>
      <c r="P14448">
        <v>2202540401</v>
      </c>
      <c r="T14448">
        <v>2</v>
      </c>
      <c r="U14448">
        <v>47570.3</v>
      </c>
    </row>
    <row r="14449" spans="1:21" x14ac:dyDescent="0.25">
      <c r="A14449">
        <v>1</v>
      </c>
      <c r="B14449">
        <v>1</v>
      </c>
      <c r="C14449">
        <v>2017</v>
      </c>
      <c r="K14449">
        <v>54</v>
      </c>
      <c r="L14449">
        <v>42</v>
      </c>
      <c r="M14449">
        <v>2</v>
      </c>
      <c r="N14449">
        <v>1999</v>
      </c>
      <c r="O14449">
        <v>4</v>
      </c>
      <c r="P14449">
        <v>2202540401</v>
      </c>
      <c r="T14449">
        <v>2</v>
      </c>
      <c r="U14449">
        <v>62955.5</v>
      </c>
    </row>
    <row r="14450" spans="1:21" x14ac:dyDescent="0.25">
      <c r="A14450">
        <v>1</v>
      </c>
      <c r="B14450">
        <v>1</v>
      </c>
      <c r="C14450">
        <v>2017</v>
      </c>
      <c r="K14450">
        <v>54</v>
      </c>
      <c r="L14450">
        <v>41</v>
      </c>
      <c r="M14450">
        <v>2</v>
      </c>
      <c r="N14450">
        <v>1999</v>
      </c>
      <c r="O14450">
        <v>4</v>
      </c>
      <c r="P14450">
        <v>2202540401</v>
      </c>
      <c r="T14450">
        <v>2</v>
      </c>
      <c r="U14450">
        <v>43098.7</v>
      </c>
    </row>
    <row r="14451" spans="1:21" x14ac:dyDescent="0.25">
      <c r="A14451">
        <v>1</v>
      </c>
      <c r="B14451">
        <v>1</v>
      </c>
      <c r="C14451">
        <v>2017</v>
      </c>
      <c r="K14451">
        <v>53</v>
      </c>
      <c r="L14451">
        <v>47</v>
      </c>
      <c r="M14451">
        <v>2</v>
      </c>
      <c r="N14451">
        <v>1999</v>
      </c>
      <c r="O14451">
        <v>4</v>
      </c>
      <c r="P14451">
        <v>2202530401</v>
      </c>
      <c r="T14451">
        <v>2</v>
      </c>
      <c r="U14451">
        <v>81146.5</v>
      </c>
    </row>
    <row r="14452" spans="1:21" x14ac:dyDescent="0.25">
      <c r="A14452">
        <v>1</v>
      </c>
      <c r="B14452">
        <v>1</v>
      </c>
      <c r="C14452">
        <v>2017</v>
      </c>
      <c r="K14452">
        <v>53</v>
      </c>
      <c r="L14452">
        <v>46</v>
      </c>
      <c r="M14452">
        <v>2</v>
      </c>
      <c r="N14452">
        <v>1999</v>
      </c>
      <c r="O14452">
        <v>4</v>
      </c>
      <c r="P14452">
        <v>2202530401</v>
      </c>
      <c r="T14452">
        <v>2</v>
      </c>
      <c r="U14452">
        <v>188015</v>
      </c>
    </row>
    <row r="14453" spans="1:21" x14ac:dyDescent="0.25">
      <c r="A14453">
        <v>1</v>
      </c>
      <c r="B14453">
        <v>1</v>
      </c>
      <c r="C14453">
        <v>2017</v>
      </c>
      <c r="K14453">
        <v>53</v>
      </c>
      <c r="L14453">
        <v>42</v>
      </c>
      <c r="M14453">
        <v>2</v>
      </c>
      <c r="N14453">
        <v>1999</v>
      </c>
      <c r="O14453">
        <v>4</v>
      </c>
      <c r="P14453">
        <v>2202530401</v>
      </c>
      <c r="T14453">
        <v>2</v>
      </c>
      <c r="U14453">
        <v>75723</v>
      </c>
    </row>
    <row r="14454" spans="1:21" x14ac:dyDescent="0.25">
      <c r="A14454">
        <v>1</v>
      </c>
      <c r="B14454">
        <v>1</v>
      </c>
      <c r="C14454">
        <v>2017</v>
      </c>
      <c r="K14454">
        <v>53</v>
      </c>
      <c r="L14454">
        <v>41</v>
      </c>
      <c r="M14454">
        <v>2</v>
      </c>
      <c r="N14454">
        <v>1999</v>
      </c>
      <c r="O14454">
        <v>4</v>
      </c>
      <c r="P14454">
        <v>2202530401</v>
      </c>
      <c r="T14454">
        <v>2</v>
      </c>
      <c r="U14454">
        <v>181438</v>
      </c>
    </row>
    <row r="14455" spans="1:21" x14ac:dyDescent="0.25">
      <c r="A14455">
        <v>1</v>
      </c>
      <c r="B14455">
        <v>1</v>
      </c>
      <c r="C14455">
        <v>2017</v>
      </c>
      <c r="K14455">
        <v>52</v>
      </c>
      <c r="L14455">
        <v>47</v>
      </c>
      <c r="M14455">
        <v>2</v>
      </c>
      <c r="N14455">
        <v>1999</v>
      </c>
      <c r="O14455">
        <v>4</v>
      </c>
      <c r="P14455">
        <v>2202520401</v>
      </c>
      <c r="T14455">
        <v>2</v>
      </c>
      <c r="U14455">
        <v>1246190</v>
      </c>
    </row>
    <row r="14456" spans="1:21" x14ac:dyDescent="0.25">
      <c r="A14456">
        <v>1</v>
      </c>
      <c r="B14456">
        <v>1</v>
      </c>
      <c r="C14456">
        <v>2017</v>
      </c>
      <c r="K14456">
        <v>52</v>
      </c>
      <c r="L14456">
        <v>46</v>
      </c>
      <c r="M14456">
        <v>2</v>
      </c>
      <c r="N14456">
        <v>1999</v>
      </c>
      <c r="O14456">
        <v>4</v>
      </c>
      <c r="P14456">
        <v>2202520401</v>
      </c>
      <c r="T14456">
        <v>2</v>
      </c>
      <c r="U14456">
        <v>1185690</v>
      </c>
    </row>
    <row r="14457" spans="1:21" x14ac:dyDescent="0.25">
      <c r="A14457">
        <v>1</v>
      </c>
      <c r="B14457">
        <v>1</v>
      </c>
      <c r="C14457">
        <v>2017</v>
      </c>
      <c r="K14457">
        <v>52</v>
      </c>
      <c r="L14457">
        <v>42</v>
      </c>
      <c r="M14457">
        <v>2</v>
      </c>
      <c r="N14457">
        <v>1999</v>
      </c>
      <c r="O14457">
        <v>4</v>
      </c>
      <c r="P14457">
        <v>2202520401</v>
      </c>
      <c r="T14457">
        <v>2</v>
      </c>
      <c r="U14457">
        <v>1464650</v>
      </c>
    </row>
    <row r="14458" spans="1:21" x14ac:dyDescent="0.25">
      <c r="A14458">
        <v>1</v>
      </c>
      <c r="B14458">
        <v>1</v>
      </c>
      <c r="C14458">
        <v>2017</v>
      </c>
      <c r="K14458">
        <v>52</v>
      </c>
      <c r="L14458">
        <v>41</v>
      </c>
      <c r="M14458">
        <v>2</v>
      </c>
      <c r="N14458">
        <v>1999</v>
      </c>
      <c r="O14458">
        <v>4</v>
      </c>
      <c r="P14458">
        <v>2202520401</v>
      </c>
      <c r="T14458">
        <v>2</v>
      </c>
      <c r="U14458">
        <v>957062</v>
      </c>
    </row>
    <row r="14459" spans="1:21" x14ac:dyDescent="0.25">
      <c r="A14459">
        <v>1</v>
      </c>
      <c r="B14459">
        <v>1</v>
      </c>
      <c r="C14459">
        <v>2017</v>
      </c>
      <c r="K14459">
        <v>51</v>
      </c>
      <c r="L14459">
        <v>47</v>
      </c>
      <c r="M14459">
        <v>2</v>
      </c>
      <c r="N14459">
        <v>1999</v>
      </c>
      <c r="O14459">
        <v>4</v>
      </c>
      <c r="P14459">
        <v>2202510401</v>
      </c>
      <c r="T14459">
        <v>2</v>
      </c>
      <c r="U14459">
        <v>415594</v>
      </c>
    </row>
    <row r="14460" spans="1:21" x14ac:dyDescent="0.25">
      <c r="A14460">
        <v>1</v>
      </c>
      <c r="B14460">
        <v>1</v>
      </c>
      <c r="C14460">
        <v>2017</v>
      </c>
      <c r="K14460">
        <v>51</v>
      </c>
      <c r="L14460">
        <v>46</v>
      </c>
      <c r="M14460">
        <v>2</v>
      </c>
      <c r="N14460">
        <v>1999</v>
      </c>
      <c r="O14460">
        <v>4</v>
      </c>
      <c r="P14460">
        <v>2202510401</v>
      </c>
      <c r="T14460">
        <v>2</v>
      </c>
      <c r="U14460">
        <v>55949.7</v>
      </c>
    </row>
    <row r="14461" spans="1:21" x14ac:dyDescent="0.25">
      <c r="A14461">
        <v>1</v>
      </c>
      <c r="B14461">
        <v>1</v>
      </c>
      <c r="C14461">
        <v>2017</v>
      </c>
      <c r="K14461">
        <v>43</v>
      </c>
      <c r="L14461">
        <v>47</v>
      </c>
      <c r="M14461">
        <v>2</v>
      </c>
      <c r="N14461">
        <v>1999</v>
      </c>
      <c r="O14461">
        <v>4</v>
      </c>
      <c r="P14461">
        <v>2202430401</v>
      </c>
      <c r="T14461">
        <v>2</v>
      </c>
      <c r="U14461">
        <v>60365.5</v>
      </c>
    </row>
    <row r="14462" spans="1:21" x14ac:dyDescent="0.25">
      <c r="A14462">
        <v>1</v>
      </c>
      <c r="B14462">
        <v>1</v>
      </c>
      <c r="C14462">
        <v>2017</v>
      </c>
      <c r="K14462">
        <v>43</v>
      </c>
      <c r="L14462">
        <v>46</v>
      </c>
      <c r="M14462">
        <v>2</v>
      </c>
      <c r="N14462">
        <v>1999</v>
      </c>
      <c r="O14462">
        <v>4</v>
      </c>
      <c r="P14462">
        <v>2202430401</v>
      </c>
      <c r="T14462">
        <v>2</v>
      </c>
      <c r="U14462">
        <v>1249020</v>
      </c>
    </row>
    <row r="14463" spans="1:21" x14ac:dyDescent="0.25">
      <c r="A14463">
        <v>1</v>
      </c>
      <c r="B14463">
        <v>1</v>
      </c>
      <c r="C14463">
        <v>2017</v>
      </c>
      <c r="K14463">
        <v>43</v>
      </c>
      <c r="L14463">
        <v>42</v>
      </c>
      <c r="M14463">
        <v>2</v>
      </c>
      <c r="N14463">
        <v>1999</v>
      </c>
      <c r="O14463">
        <v>4</v>
      </c>
      <c r="P14463">
        <v>2202430401</v>
      </c>
      <c r="T14463">
        <v>2</v>
      </c>
      <c r="U14463">
        <v>9380.64</v>
      </c>
    </row>
    <row r="14464" spans="1:21" x14ac:dyDescent="0.25">
      <c r="A14464">
        <v>1</v>
      </c>
      <c r="B14464">
        <v>1</v>
      </c>
      <c r="C14464">
        <v>2017</v>
      </c>
      <c r="K14464">
        <v>43</v>
      </c>
      <c r="L14464">
        <v>41</v>
      </c>
      <c r="M14464">
        <v>2</v>
      </c>
      <c r="N14464">
        <v>1999</v>
      </c>
      <c r="O14464">
        <v>4</v>
      </c>
      <c r="P14464">
        <v>2202430401</v>
      </c>
      <c r="T14464">
        <v>2</v>
      </c>
      <c r="U14464">
        <v>14178.4</v>
      </c>
    </row>
    <row r="14465" spans="1:21" x14ac:dyDescent="0.25">
      <c r="A14465">
        <v>1</v>
      </c>
      <c r="B14465">
        <v>1</v>
      </c>
      <c r="C14465">
        <v>2017</v>
      </c>
      <c r="K14465">
        <v>42</v>
      </c>
      <c r="L14465">
        <v>48</v>
      </c>
      <c r="M14465">
        <v>2</v>
      </c>
      <c r="N14465">
        <v>1999</v>
      </c>
      <c r="O14465">
        <v>4</v>
      </c>
      <c r="P14465">
        <v>2202420401</v>
      </c>
      <c r="T14465">
        <v>2</v>
      </c>
      <c r="U14465">
        <v>265514</v>
      </c>
    </row>
    <row r="14466" spans="1:21" x14ac:dyDescent="0.25">
      <c r="A14466">
        <v>1</v>
      </c>
      <c r="B14466">
        <v>1</v>
      </c>
      <c r="C14466">
        <v>2017</v>
      </c>
      <c r="K14466">
        <v>41</v>
      </c>
      <c r="L14466">
        <v>47</v>
      </c>
      <c r="M14466">
        <v>2</v>
      </c>
      <c r="N14466">
        <v>1999</v>
      </c>
      <c r="O14466">
        <v>4</v>
      </c>
      <c r="P14466">
        <v>2202410401</v>
      </c>
      <c r="T14466">
        <v>2</v>
      </c>
      <c r="U14466">
        <v>166367</v>
      </c>
    </row>
    <row r="14467" spans="1:21" x14ac:dyDescent="0.25">
      <c r="A14467">
        <v>1</v>
      </c>
      <c r="B14467">
        <v>1</v>
      </c>
      <c r="C14467">
        <v>2017</v>
      </c>
      <c r="K14467">
        <v>41</v>
      </c>
      <c r="L14467">
        <v>46</v>
      </c>
      <c r="M14467">
        <v>2</v>
      </c>
      <c r="N14467">
        <v>1999</v>
      </c>
      <c r="O14467">
        <v>4</v>
      </c>
      <c r="P14467">
        <v>2202410401</v>
      </c>
      <c r="T14467">
        <v>2</v>
      </c>
      <c r="U14467">
        <v>30015.599999999999</v>
      </c>
    </row>
    <row r="14468" spans="1:21" x14ac:dyDescent="0.25">
      <c r="A14468">
        <v>1</v>
      </c>
      <c r="B14468">
        <v>1</v>
      </c>
      <c r="C14468">
        <v>2017</v>
      </c>
      <c r="K14468">
        <v>41</v>
      </c>
      <c r="L14468">
        <v>42</v>
      </c>
      <c r="M14468">
        <v>2</v>
      </c>
      <c r="N14468">
        <v>1999</v>
      </c>
      <c r="O14468">
        <v>4</v>
      </c>
      <c r="P14468">
        <v>2202410401</v>
      </c>
      <c r="T14468">
        <v>2</v>
      </c>
      <c r="U14468">
        <v>4951.92</v>
      </c>
    </row>
    <row r="14469" spans="1:21" x14ac:dyDescent="0.25">
      <c r="A14469">
        <v>1</v>
      </c>
      <c r="B14469">
        <v>1</v>
      </c>
      <c r="C14469">
        <v>2017</v>
      </c>
      <c r="K14469">
        <v>41</v>
      </c>
      <c r="L14469">
        <v>41</v>
      </c>
      <c r="M14469">
        <v>2</v>
      </c>
      <c r="N14469">
        <v>1999</v>
      </c>
      <c r="O14469">
        <v>4</v>
      </c>
      <c r="P14469">
        <v>2202410401</v>
      </c>
      <c r="T14469">
        <v>2</v>
      </c>
      <c r="U14469">
        <v>45870.5</v>
      </c>
    </row>
    <row r="14470" spans="1:21" x14ac:dyDescent="0.25">
      <c r="A14470">
        <v>1</v>
      </c>
      <c r="B14470">
        <v>1</v>
      </c>
      <c r="C14470">
        <v>2017</v>
      </c>
      <c r="K14470">
        <v>32</v>
      </c>
      <c r="L14470">
        <v>40</v>
      </c>
      <c r="M14470">
        <v>2</v>
      </c>
      <c r="N14470">
        <v>1999</v>
      </c>
      <c r="O14470">
        <v>4</v>
      </c>
      <c r="P14470">
        <v>2202320401</v>
      </c>
      <c r="T14470">
        <v>2</v>
      </c>
      <c r="U14470">
        <v>731778</v>
      </c>
    </row>
    <row r="14471" spans="1:21" x14ac:dyDescent="0.25">
      <c r="A14471">
        <v>1</v>
      </c>
      <c r="B14471">
        <v>1</v>
      </c>
      <c r="C14471">
        <v>2017</v>
      </c>
      <c r="K14471">
        <v>32</v>
      </c>
      <c r="L14471">
        <v>30</v>
      </c>
      <c r="M14471">
        <v>2</v>
      </c>
      <c r="N14471">
        <v>1999</v>
      </c>
      <c r="O14471">
        <v>4</v>
      </c>
      <c r="P14471">
        <v>2202320401</v>
      </c>
      <c r="T14471">
        <v>2</v>
      </c>
      <c r="U14471">
        <v>142705</v>
      </c>
    </row>
    <row r="14472" spans="1:21" x14ac:dyDescent="0.25">
      <c r="A14472">
        <v>1</v>
      </c>
      <c r="B14472">
        <v>1</v>
      </c>
      <c r="C14472">
        <v>2017</v>
      </c>
      <c r="K14472">
        <v>31</v>
      </c>
      <c r="L14472">
        <v>40</v>
      </c>
      <c r="M14472">
        <v>2</v>
      </c>
      <c r="N14472">
        <v>1999</v>
      </c>
      <c r="O14472">
        <v>4</v>
      </c>
      <c r="P14472">
        <v>2202310401</v>
      </c>
      <c r="T14472">
        <v>2</v>
      </c>
      <c r="U14472">
        <v>572334</v>
      </c>
    </row>
    <row r="14473" spans="1:21" x14ac:dyDescent="0.25">
      <c r="A14473">
        <v>1</v>
      </c>
      <c r="B14473">
        <v>1</v>
      </c>
      <c r="C14473">
        <v>2017</v>
      </c>
      <c r="K14473">
        <v>31</v>
      </c>
      <c r="L14473">
        <v>30</v>
      </c>
      <c r="M14473">
        <v>2</v>
      </c>
      <c r="N14473">
        <v>1999</v>
      </c>
      <c r="O14473">
        <v>4</v>
      </c>
      <c r="P14473">
        <v>2202310401</v>
      </c>
      <c r="T14473">
        <v>2</v>
      </c>
      <c r="U14473">
        <v>531829</v>
      </c>
    </row>
    <row r="14474" spans="1:21" x14ac:dyDescent="0.25">
      <c r="A14474">
        <v>1</v>
      </c>
      <c r="B14474">
        <v>1</v>
      </c>
      <c r="C14474">
        <v>2017</v>
      </c>
      <c r="K14474">
        <v>21</v>
      </c>
      <c r="L14474">
        <v>20</v>
      </c>
      <c r="M14474">
        <v>2</v>
      </c>
      <c r="N14474">
        <v>1999</v>
      </c>
      <c r="O14474">
        <v>4</v>
      </c>
      <c r="P14474">
        <v>2202210401</v>
      </c>
      <c r="T14474">
        <v>2</v>
      </c>
      <c r="U14474">
        <v>154602</v>
      </c>
    </row>
    <row r="14475" spans="1:21" x14ac:dyDescent="0.25">
      <c r="A14475">
        <v>1</v>
      </c>
      <c r="B14475">
        <v>1</v>
      </c>
      <c r="C14475">
        <v>2017</v>
      </c>
      <c r="K14475">
        <v>62</v>
      </c>
      <c r="L14475">
        <v>47</v>
      </c>
      <c r="M14475">
        <v>2</v>
      </c>
      <c r="N14475">
        <v>1998</v>
      </c>
      <c r="O14475">
        <v>4</v>
      </c>
      <c r="P14475">
        <v>2202620401</v>
      </c>
      <c r="T14475">
        <v>2</v>
      </c>
      <c r="U14475">
        <v>8682200</v>
      </c>
    </row>
    <row r="14476" spans="1:21" x14ac:dyDescent="0.25">
      <c r="A14476">
        <v>1</v>
      </c>
      <c r="B14476">
        <v>1</v>
      </c>
      <c r="C14476">
        <v>2017</v>
      </c>
      <c r="K14476">
        <v>62</v>
      </c>
      <c r="L14476">
        <v>46</v>
      </c>
      <c r="M14476">
        <v>2</v>
      </c>
      <c r="N14476">
        <v>1998</v>
      </c>
      <c r="O14476">
        <v>4</v>
      </c>
      <c r="P14476">
        <v>2202620401</v>
      </c>
      <c r="T14476">
        <v>2</v>
      </c>
      <c r="U14476">
        <v>486428</v>
      </c>
    </row>
    <row r="14477" spans="1:21" x14ac:dyDescent="0.25">
      <c r="A14477">
        <v>1</v>
      </c>
      <c r="B14477">
        <v>1</v>
      </c>
      <c r="C14477">
        <v>2017</v>
      </c>
      <c r="K14477">
        <v>61</v>
      </c>
      <c r="L14477">
        <v>47</v>
      </c>
      <c r="M14477">
        <v>2</v>
      </c>
      <c r="N14477">
        <v>1998</v>
      </c>
      <c r="O14477">
        <v>4</v>
      </c>
      <c r="P14477">
        <v>2202610401</v>
      </c>
      <c r="T14477">
        <v>2</v>
      </c>
      <c r="U14477">
        <v>2525010</v>
      </c>
    </row>
    <row r="14478" spans="1:21" x14ac:dyDescent="0.25">
      <c r="A14478">
        <v>1</v>
      </c>
      <c r="B14478">
        <v>1</v>
      </c>
      <c r="C14478">
        <v>2017</v>
      </c>
      <c r="K14478">
        <v>61</v>
      </c>
      <c r="L14478">
        <v>46</v>
      </c>
      <c r="M14478">
        <v>2</v>
      </c>
      <c r="N14478">
        <v>1998</v>
      </c>
      <c r="O14478">
        <v>4</v>
      </c>
      <c r="P14478">
        <v>2202610401</v>
      </c>
      <c r="T14478">
        <v>2</v>
      </c>
      <c r="U14478">
        <v>329161</v>
      </c>
    </row>
    <row r="14479" spans="1:21" x14ac:dyDescent="0.25">
      <c r="A14479">
        <v>1</v>
      </c>
      <c r="B14479">
        <v>1</v>
      </c>
      <c r="C14479">
        <v>2017</v>
      </c>
      <c r="K14479">
        <v>54</v>
      </c>
      <c r="L14479">
        <v>47</v>
      </c>
      <c r="M14479">
        <v>2</v>
      </c>
      <c r="N14479">
        <v>1998</v>
      </c>
      <c r="O14479">
        <v>4</v>
      </c>
      <c r="P14479">
        <v>2202540401</v>
      </c>
      <c r="T14479">
        <v>2</v>
      </c>
      <c r="U14479">
        <v>3261.27</v>
      </c>
    </row>
    <row r="14480" spans="1:21" x14ac:dyDescent="0.25">
      <c r="A14480">
        <v>1</v>
      </c>
      <c r="B14480">
        <v>1</v>
      </c>
      <c r="C14480">
        <v>2017</v>
      </c>
      <c r="K14480">
        <v>54</v>
      </c>
      <c r="L14480">
        <v>46</v>
      </c>
      <c r="M14480">
        <v>2</v>
      </c>
      <c r="N14480">
        <v>1998</v>
      </c>
      <c r="O14480">
        <v>4</v>
      </c>
      <c r="P14480">
        <v>2202540401</v>
      </c>
      <c r="T14480">
        <v>2</v>
      </c>
      <c r="U14480">
        <v>25065.5</v>
      </c>
    </row>
    <row r="14481" spans="1:21" x14ac:dyDescent="0.25">
      <c r="A14481">
        <v>1</v>
      </c>
      <c r="B14481">
        <v>1</v>
      </c>
      <c r="C14481">
        <v>2017</v>
      </c>
      <c r="K14481">
        <v>54</v>
      </c>
      <c r="L14481">
        <v>42</v>
      </c>
      <c r="M14481">
        <v>2</v>
      </c>
      <c r="N14481">
        <v>1998</v>
      </c>
      <c r="O14481">
        <v>4</v>
      </c>
      <c r="P14481">
        <v>2202540401</v>
      </c>
      <c r="T14481">
        <v>2</v>
      </c>
      <c r="U14481">
        <v>33187.4</v>
      </c>
    </row>
    <row r="14482" spans="1:21" x14ac:dyDescent="0.25">
      <c r="A14482">
        <v>1</v>
      </c>
      <c r="B14482">
        <v>1</v>
      </c>
      <c r="C14482">
        <v>2017</v>
      </c>
      <c r="K14482">
        <v>54</v>
      </c>
      <c r="L14482">
        <v>41</v>
      </c>
      <c r="M14482">
        <v>2</v>
      </c>
      <c r="N14482">
        <v>1998</v>
      </c>
      <c r="O14482">
        <v>4</v>
      </c>
      <c r="P14482">
        <v>2202540401</v>
      </c>
      <c r="T14482">
        <v>2</v>
      </c>
      <c r="U14482">
        <v>22716.400000000001</v>
      </c>
    </row>
    <row r="14483" spans="1:21" x14ac:dyDescent="0.25">
      <c r="A14483">
        <v>1</v>
      </c>
      <c r="B14483">
        <v>1</v>
      </c>
      <c r="C14483">
        <v>2017</v>
      </c>
      <c r="K14483">
        <v>53</v>
      </c>
      <c r="L14483">
        <v>47</v>
      </c>
      <c r="M14483">
        <v>2</v>
      </c>
      <c r="N14483">
        <v>1998</v>
      </c>
      <c r="O14483">
        <v>4</v>
      </c>
      <c r="P14483">
        <v>2202530401</v>
      </c>
      <c r="T14483">
        <v>2</v>
      </c>
      <c r="U14483">
        <v>35089</v>
      </c>
    </row>
    <row r="14484" spans="1:21" x14ac:dyDescent="0.25">
      <c r="A14484">
        <v>1</v>
      </c>
      <c r="B14484">
        <v>1</v>
      </c>
      <c r="C14484">
        <v>2017</v>
      </c>
      <c r="K14484">
        <v>53</v>
      </c>
      <c r="L14484">
        <v>46</v>
      </c>
      <c r="M14484">
        <v>2</v>
      </c>
      <c r="N14484">
        <v>1998</v>
      </c>
      <c r="O14484">
        <v>4</v>
      </c>
      <c r="P14484">
        <v>2202530401</v>
      </c>
      <c r="T14484">
        <v>2</v>
      </c>
      <c r="U14484">
        <v>46498.1</v>
      </c>
    </row>
    <row r="14485" spans="1:21" x14ac:dyDescent="0.25">
      <c r="A14485">
        <v>1</v>
      </c>
      <c r="B14485">
        <v>1</v>
      </c>
      <c r="C14485">
        <v>2017</v>
      </c>
      <c r="K14485">
        <v>53</v>
      </c>
      <c r="L14485">
        <v>42</v>
      </c>
      <c r="M14485">
        <v>2</v>
      </c>
      <c r="N14485">
        <v>1998</v>
      </c>
      <c r="O14485">
        <v>4</v>
      </c>
      <c r="P14485">
        <v>2202530401</v>
      </c>
      <c r="T14485">
        <v>2</v>
      </c>
      <c r="U14485">
        <v>27458.7</v>
      </c>
    </row>
    <row r="14486" spans="1:21" x14ac:dyDescent="0.25">
      <c r="A14486">
        <v>1</v>
      </c>
      <c r="B14486">
        <v>1</v>
      </c>
      <c r="C14486">
        <v>2017</v>
      </c>
      <c r="K14486">
        <v>53</v>
      </c>
      <c r="L14486">
        <v>41</v>
      </c>
      <c r="M14486">
        <v>2</v>
      </c>
      <c r="N14486">
        <v>1998</v>
      </c>
      <c r="O14486">
        <v>4</v>
      </c>
      <c r="P14486">
        <v>2202530401</v>
      </c>
      <c r="T14486">
        <v>2</v>
      </c>
      <c r="U14486">
        <v>7673.28</v>
      </c>
    </row>
    <row r="14487" spans="1:21" x14ac:dyDescent="0.25">
      <c r="A14487">
        <v>1</v>
      </c>
      <c r="B14487">
        <v>1</v>
      </c>
      <c r="C14487">
        <v>2017</v>
      </c>
      <c r="K14487">
        <v>52</v>
      </c>
      <c r="L14487">
        <v>47</v>
      </c>
      <c r="M14487">
        <v>2</v>
      </c>
      <c r="N14487">
        <v>1998</v>
      </c>
      <c r="O14487">
        <v>4</v>
      </c>
      <c r="P14487">
        <v>2202520401</v>
      </c>
      <c r="T14487">
        <v>2</v>
      </c>
      <c r="U14487">
        <v>933361</v>
      </c>
    </row>
    <row r="14488" spans="1:21" x14ac:dyDescent="0.25">
      <c r="A14488">
        <v>1</v>
      </c>
      <c r="B14488">
        <v>1</v>
      </c>
      <c r="C14488">
        <v>2017</v>
      </c>
      <c r="K14488">
        <v>52</v>
      </c>
      <c r="L14488">
        <v>46</v>
      </c>
      <c r="M14488">
        <v>2</v>
      </c>
      <c r="N14488">
        <v>1998</v>
      </c>
      <c r="O14488">
        <v>4</v>
      </c>
      <c r="P14488">
        <v>2202520401</v>
      </c>
      <c r="T14488">
        <v>2</v>
      </c>
      <c r="U14488">
        <v>1024650</v>
      </c>
    </row>
    <row r="14489" spans="1:21" x14ac:dyDescent="0.25">
      <c r="A14489">
        <v>1</v>
      </c>
      <c r="B14489">
        <v>1</v>
      </c>
      <c r="C14489">
        <v>2017</v>
      </c>
      <c r="K14489">
        <v>52</v>
      </c>
      <c r="L14489">
        <v>42</v>
      </c>
      <c r="M14489">
        <v>2</v>
      </c>
      <c r="N14489">
        <v>1998</v>
      </c>
      <c r="O14489">
        <v>4</v>
      </c>
      <c r="P14489">
        <v>2202520401</v>
      </c>
      <c r="T14489">
        <v>2</v>
      </c>
      <c r="U14489">
        <v>451637</v>
      </c>
    </row>
    <row r="14490" spans="1:21" x14ac:dyDescent="0.25">
      <c r="A14490">
        <v>1</v>
      </c>
      <c r="B14490">
        <v>1</v>
      </c>
      <c r="C14490">
        <v>2017</v>
      </c>
      <c r="K14490">
        <v>52</v>
      </c>
      <c r="L14490">
        <v>41</v>
      </c>
      <c r="M14490">
        <v>2</v>
      </c>
      <c r="N14490">
        <v>1998</v>
      </c>
      <c r="O14490">
        <v>4</v>
      </c>
      <c r="P14490">
        <v>2202520401</v>
      </c>
      <c r="T14490">
        <v>2</v>
      </c>
      <c r="U14490">
        <v>396317</v>
      </c>
    </row>
    <row r="14491" spans="1:21" x14ac:dyDescent="0.25">
      <c r="A14491">
        <v>1</v>
      </c>
      <c r="B14491">
        <v>1</v>
      </c>
      <c r="C14491">
        <v>2017</v>
      </c>
      <c r="K14491">
        <v>51</v>
      </c>
      <c r="L14491">
        <v>47</v>
      </c>
      <c r="M14491">
        <v>2</v>
      </c>
      <c r="N14491">
        <v>1998</v>
      </c>
      <c r="O14491">
        <v>4</v>
      </c>
      <c r="P14491">
        <v>2202510401</v>
      </c>
      <c r="T14491">
        <v>2</v>
      </c>
      <c r="U14491">
        <v>255346</v>
      </c>
    </row>
    <row r="14492" spans="1:21" x14ac:dyDescent="0.25">
      <c r="A14492">
        <v>1</v>
      </c>
      <c r="B14492">
        <v>1</v>
      </c>
      <c r="C14492">
        <v>2017</v>
      </c>
      <c r="K14492">
        <v>51</v>
      </c>
      <c r="L14492">
        <v>46</v>
      </c>
      <c r="M14492">
        <v>2</v>
      </c>
      <c r="N14492">
        <v>1998</v>
      </c>
      <c r="O14492">
        <v>4</v>
      </c>
      <c r="P14492">
        <v>2202510401</v>
      </c>
      <c r="T14492">
        <v>2</v>
      </c>
      <c r="U14492">
        <v>29148.9</v>
      </c>
    </row>
    <row r="14493" spans="1:21" x14ac:dyDescent="0.25">
      <c r="A14493">
        <v>1</v>
      </c>
      <c r="B14493">
        <v>1</v>
      </c>
      <c r="C14493">
        <v>2017</v>
      </c>
      <c r="K14493">
        <v>43</v>
      </c>
      <c r="L14493">
        <v>47</v>
      </c>
      <c r="M14493">
        <v>2</v>
      </c>
      <c r="N14493">
        <v>1998</v>
      </c>
      <c r="O14493">
        <v>4</v>
      </c>
      <c r="P14493">
        <v>2202430401</v>
      </c>
      <c r="T14493">
        <v>2</v>
      </c>
      <c r="U14493">
        <v>47176.6</v>
      </c>
    </row>
    <row r="14494" spans="1:21" x14ac:dyDescent="0.25">
      <c r="A14494">
        <v>1</v>
      </c>
      <c r="B14494">
        <v>1</v>
      </c>
      <c r="C14494">
        <v>2017</v>
      </c>
      <c r="K14494">
        <v>43</v>
      </c>
      <c r="L14494">
        <v>46</v>
      </c>
      <c r="M14494">
        <v>2</v>
      </c>
      <c r="N14494">
        <v>1998</v>
      </c>
      <c r="O14494">
        <v>4</v>
      </c>
      <c r="P14494">
        <v>2202430401</v>
      </c>
      <c r="T14494">
        <v>2</v>
      </c>
      <c r="U14494">
        <v>976520</v>
      </c>
    </row>
    <row r="14495" spans="1:21" x14ac:dyDescent="0.25">
      <c r="A14495">
        <v>1</v>
      </c>
      <c r="B14495">
        <v>1</v>
      </c>
      <c r="C14495">
        <v>2017</v>
      </c>
      <c r="K14495">
        <v>43</v>
      </c>
      <c r="L14495">
        <v>42</v>
      </c>
      <c r="M14495">
        <v>2</v>
      </c>
      <c r="N14495">
        <v>1998</v>
      </c>
      <c r="O14495">
        <v>4</v>
      </c>
      <c r="P14495">
        <v>2202430401</v>
      </c>
      <c r="T14495">
        <v>2</v>
      </c>
      <c r="U14495">
        <v>7342.52</v>
      </c>
    </row>
    <row r="14496" spans="1:21" x14ac:dyDescent="0.25">
      <c r="A14496">
        <v>1</v>
      </c>
      <c r="B14496">
        <v>1</v>
      </c>
      <c r="C14496">
        <v>2017</v>
      </c>
      <c r="K14496">
        <v>43</v>
      </c>
      <c r="L14496">
        <v>41</v>
      </c>
      <c r="M14496">
        <v>2</v>
      </c>
      <c r="N14496">
        <v>1998</v>
      </c>
      <c r="O14496">
        <v>4</v>
      </c>
      <c r="P14496">
        <v>2202430401</v>
      </c>
      <c r="T14496">
        <v>2</v>
      </c>
      <c r="U14496">
        <v>11067</v>
      </c>
    </row>
    <row r="14497" spans="1:21" x14ac:dyDescent="0.25">
      <c r="A14497">
        <v>1</v>
      </c>
      <c r="B14497">
        <v>1</v>
      </c>
      <c r="C14497">
        <v>2017</v>
      </c>
      <c r="K14497">
        <v>42</v>
      </c>
      <c r="L14497">
        <v>48</v>
      </c>
      <c r="M14497">
        <v>2</v>
      </c>
      <c r="N14497">
        <v>1998</v>
      </c>
      <c r="O14497">
        <v>4</v>
      </c>
      <c r="P14497">
        <v>2202420401</v>
      </c>
      <c r="T14497">
        <v>2</v>
      </c>
      <c r="U14497">
        <v>286747</v>
      </c>
    </row>
    <row r="14498" spans="1:21" x14ac:dyDescent="0.25">
      <c r="A14498">
        <v>1</v>
      </c>
      <c r="B14498">
        <v>1</v>
      </c>
      <c r="C14498">
        <v>2017</v>
      </c>
      <c r="K14498">
        <v>41</v>
      </c>
      <c r="L14498">
        <v>47</v>
      </c>
      <c r="M14498">
        <v>2</v>
      </c>
      <c r="N14498">
        <v>1998</v>
      </c>
      <c r="O14498">
        <v>4</v>
      </c>
      <c r="P14498">
        <v>2202410401</v>
      </c>
      <c r="T14498">
        <v>2</v>
      </c>
      <c r="U14498">
        <v>124931</v>
      </c>
    </row>
    <row r="14499" spans="1:21" x14ac:dyDescent="0.25">
      <c r="A14499">
        <v>1</v>
      </c>
      <c r="B14499">
        <v>1</v>
      </c>
      <c r="C14499">
        <v>2017</v>
      </c>
      <c r="K14499">
        <v>41</v>
      </c>
      <c r="L14499">
        <v>46</v>
      </c>
      <c r="M14499">
        <v>2</v>
      </c>
      <c r="N14499">
        <v>1998</v>
      </c>
      <c r="O14499">
        <v>4</v>
      </c>
      <c r="P14499">
        <v>2202410401</v>
      </c>
      <c r="T14499">
        <v>2</v>
      </c>
      <c r="U14499">
        <v>22515.1</v>
      </c>
    </row>
    <row r="14500" spans="1:21" x14ac:dyDescent="0.25">
      <c r="A14500">
        <v>1</v>
      </c>
      <c r="B14500">
        <v>1</v>
      </c>
      <c r="C14500">
        <v>2017</v>
      </c>
      <c r="K14500">
        <v>41</v>
      </c>
      <c r="L14500">
        <v>42</v>
      </c>
      <c r="M14500">
        <v>2</v>
      </c>
      <c r="N14500">
        <v>1998</v>
      </c>
      <c r="O14500">
        <v>4</v>
      </c>
      <c r="P14500">
        <v>2202410401</v>
      </c>
      <c r="T14500">
        <v>2</v>
      </c>
      <c r="U14500">
        <v>3702.3</v>
      </c>
    </row>
    <row r="14501" spans="1:21" x14ac:dyDescent="0.25">
      <c r="A14501">
        <v>1</v>
      </c>
      <c r="B14501">
        <v>1</v>
      </c>
      <c r="C14501">
        <v>2017</v>
      </c>
      <c r="K14501">
        <v>41</v>
      </c>
      <c r="L14501">
        <v>41</v>
      </c>
      <c r="M14501">
        <v>2</v>
      </c>
      <c r="N14501">
        <v>1998</v>
      </c>
      <c r="O14501">
        <v>4</v>
      </c>
      <c r="P14501">
        <v>2202410401</v>
      </c>
      <c r="T14501">
        <v>2</v>
      </c>
      <c r="U14501">
        <v>34440</v>
      </c>
    </row>
    <row r="14502" spans="1:21" x14ac:dyDescent="0.25">
      <c r="A14502">
        <v>1</v>
      </c>
      <c r="B14502">
        <v>1</v>
      </c>
      <c r="C14502">
        <v>2017</v>
      </c>
      <c r="K14502">
        <v>32</v>
      </c>
      <c r="L14502">
        <v>40</v>
      </c>
      <c r="M14502">
        <v>2</v>
      </c>
      <c r="N14502">
        <v>1998</v>
      </c>
      <c r="O14502">
        <v>4</v>
      </c>
      <c r="P14502">
        <v>2202320401</v>
      </c>
      <c r="T14502">
        <v>2</v>
      </c>
      <c r="U14502">
        <v>138672</v>
      </c>
    </row>
    <row r="14503" spans="1:21" x14ac:dyDescent="0.25">
      <c r="A14503">
        <v>1</v>
      </c>
      <c r="B14503">
        <v>1</v>
      </c>
      <c r="C14503">
        <v>2017</v>
      </c>
      <c r="K14503">
        <v>32</v>
      </c>
      <c r="L14503">
        <v>30</v>
      </c>
      <c r="M14503">
        <v>2</v>
      </c>
      <c r="N14503">
        <v>1998</v>
      </c>
      <c r="O14503">
        <v>4</v>
      </c>
      <c r="P14503">
        <v>2202320401</v>
      </c>
      <c r="T14503">
        <v>2</v>
      </c>
      <c r="U14503">
        <v>215853</v>
      </c>
    </row>
    <row r="14504" spans="1:21" x14ac:dyDescent="0.25">
      <c r="A14504">
        <v>1</v>
      </c>
      <c r="B14504">
        <v>1</v>
      </c>
      <c r="C14504">
        <v>2017</v>
      </c>
      <c r="K14504">
        <v>31</v>
      </c>
      <c r="L14504">
        <v>40</v>
      </c>
      <c r="M14504">
        <v>2</v>
      </c>
      <c r="N14504">
        <v>1998</v>
      </c>
      <c r="O14504">
        <v>4</v>
      </c>
      <c r="P14504">
        <v>2202310401</v>
      </c>
      <c r="T14504">
        <v>2</v>
      </c>
      <c r="U14504">
        <v>165060</v>
      </c>
    </row>
    <row r="14505" spans="1:21" x14ac:dyDescent="0.25">
      <c r="A14505">
        <v>1</v>
      </c>
      <c r="B14505">
        <v>1</v>
      </c>
      <c r="C14505">
        <v>2017</v>
      </c>
      <c r="K14505">
        <v>31</v>
      </c>
      <c r="L14505">
        <v>30</v>
      </c>
      <c r="M14505">
        <v>2</v>
      </c>
      <c r="N14505">
        <v>1998</v>
      </c>
      <c r="O14505">
        <v>4</v>
      </c>
      <c r="P14505">
        <v>2202310401</v>
      </c>
      <c r="T14505">
        <v>2</v>
      </c>
      <c r="U14505">
        <v>168912</v>
      </c>
    </row>
    <row r="14506" spans="1:21" x14ac:dyDescent="0.25">
      <c r="A14506">
        <v>1</v>
      </c>
      <c r="B14506">
        <v>1</v>
      </c>
      <c r="C14506">
        <v>2017</v>
      </c>
      <c r="K14506">
        <v>21</v>
      </c>
      <c r="L14506">
        <v>20</v>
      </c>
      <c r="M14506">
        <v>2</v>
      </c>
      <c r="N14506">
        <v>1998</v>
      </c>
      <c r="O14506">
        <v>4</v>
      </c>
      <c r="P14506">
        <v>2202210401</v>
      </c>
      <c r="T14506">
        <v>2</v>
      </c>
      <c r="U14506">
        <v>135555</v>
      </c>
    </row>
    <row r="14507" spans="1:21" x14ac:dyDescent="0.25">
      <c r="A14507">
        <v>1</v>
      </c>
      <c r="B14507">
        <v>1</v>
      </c>
      <c r="C14507">
        <v>2017</v>
      </c>
      <c r="K14507">
        <v>62</v>
      </c>
      <c r="L14507">
        <v>47</v>
      </c>
      <c r="M14507">
        <v>2</v>
      </c>
      <c r="N14507">
        <v>1997</v>
      </c>
      <c r="O14507">
        <v>4</v>
      </c>
      <c r="P14507">
        <v>2202620401</v>
      </c>
      <c r="T14507">
        <v>2</v>
      </c>
      <c r="U14507">
        <v>4582880</v>
      </c>
    </row>
    <row r="14508" spans="1:21" x14ac:dyDescent="0.25">
      <c r="A14508">
        <v>1</v>
      </c>
      <c r="B14508">
        <v>1</v>
      </c>
      <c r="C14508">
        <v>2017</v>
      </c>
      <c r="K14508">
        <v>62</v>
      </c>
      <c r="L14508">
        <v>46</v>
      </c>
      <c r="M14508">
        <v>2</v>
      </c>
      <c r="N14508">
        <v>1997</v>
      </c>
      <c r="O14508">
        <v>4</v>
      </c>
      <c r="P14508">
        <v>2202620401</v>
      </c>
      <c r="T14508">
        <v>2</v>
      </c>
      <c r="U14508">
        <v>170420</v>
      </c>
    </row>
    <row r="14509" spans="1:21" x14ac:dyDescent="0.25">
      <c r="A14509">
        <v>1</v>
      </c>
      <c r="B14509">
        <v>1</v>
      </c>
      <c r="C14509">
        <v>2017</v>
      </c>
      <c r="K14509">
        <v>61</v>
      </c>
      <c r="L14509">
        <v>47</v>
      </c>
      <c r="M14509">
        <v>2</v>
      </c>
      <c r="N14509">
        <v>1997</v>
      </c>
      <c r="O14509">
        <v>4</v>
      </c>
      <c r="P14509">
        <v>2202610401</v>
      </c>
      <c r="T14509">
        <v>2</v>
      </c>
      <c r="U14509">
        <v>1958270</v>
      </c>
    </row>
    <row r="14510" spans="1:21" x14ac:dyDescent="0.25">
      <c r="A14510">
        <v>1</v>
      </c>
      <c r="B14510">
        <v>1</v>
      </c>
      <c r="C14510">
        <v>2017</v>
      </c>
      <c r="K14510">
        <v>61</v>
      </c>
      <c r="L14510">
        <v>46</v>
      </c>
      <c r="M14510">
        <v>2</v>
      </c>
      <c r="N14510">
        <v>1997</v>
      </c>
      <c r="O14510">
        <v>4</v>
      </c>
      <c r="P14510">
        <v>2202610401</v>
      </c>
      <c r="T14510">
        <v>2</v>
      </c>
      <c r="U14510">
        <v>173878</v>
      </c>
    </row>
    <row r="14511" spans="1:21" x14ac:dyDescent="0.25">
      <c r="A14511">
        <v>1</v>
      </c>
      <c r="B14511">
        <v>1</v>
      </c>
      <c r="C14511">
        <v>2017</v>
      </c>
      <c r="K14511">
        <v>54</v>
      </c>
      <c r="L14511">
        <v>47</v>
      </c>
      <c r="M14511">
        <v>2</v>
      </c>
      <c r="N14511">
        <v>1997</v>
      </c>
      <c r="O14511">
        <v>4</v>
      </c>
      <c r="P14511">
        <v>2202540401</v>
      </c>
      <c r="T14511">
        <v>2</v>
      </c>
      <c r="U14511">
        <v>4433.8999999999996</v>
      </c>
    </row>
    <row r="14512" spans="1:21" x14ac:dyDescent="0.25">
      <c r="A14512">
        <v>1</v>
      </c>
      <c r="B14512">
        <v>1</v>
      </c>
      <c r="C14512">
        <v>2017</v>
      </c>
      <c r="K14512">
        <v>54</v>
      </c>
      <c r="L14512">
        <v>46</v>
      </c>
      <c r="M14512">
        <v>2</v>
      </c>
      <c r="N14512">
        <v>1997</v>
      </c>
      <c r="O14512">
        <v>4</v>
      </c>
      <c r="P14512">
        <v>2202540401</v>
      </c>
      <c r="T14512">
        <v>2</v>
      </c>
      <c r="U14512">
        <v>34116.400000000001</v>
      </c>
    </row>
    <row r="14513" spans="1:21" x14ac:dyDescent="0.25">
      <c r="A14513">
        <v>1</v>
      </c>
      <c r="B14513">
        <v>1</v>
      </c>
      <c r="C14513">
        <v>2017</v>
      </c>
      <c r="K14513">
        <v>54</v>
      </c>
      <c r="L14513">
        <v>42</v>
      </c>
      <c r="M14513">
        <v>2</v>
      </c>
      <c r="N14513">
        <v>1997</v>
      </c>
      <c r="O14513">
        <v>4</v>
      </c>
      <c r="P14513">
        <v>2202540401</v>
      </c>
      <c r="T14513">
        <v>2</v>
      </c>
      <c r="U14513">
        <v>45151.9</v>
      </c>
    </row>
    <row r="14514" spans="1:21" x14ac:dyDescent="0.25">
      <c r="A14514">
        <v>1</v>
      </c>
      <c r="B14514">
        <v>1</v>
      </c>
      <c r="C14514">
        <v>2017</v>
      </c>
      <c r="K14514">
        <v>54</v>
      </c>
      <c r="L14514">
        <v>41</v>
      </c>
      <c r="M14514">
        <v>2</v>
      </c>
      <c r="N14514">
        <v>1997</v>
      </c>
      <c r="O14514">
        <v>4</v>
      </c>
      <c r="P14514">
        <v>2202540401</v>
      </c>
      <c r="T14514">
        <v>2</v>
      </c>
      <c r="U14514">
        <v>30901.8</v>
      </c>
    </row>
    <row r="14515" spans="1:21" x14ac:dyDescent="0.25">
      <c r="A14515">
        <v>1</v>
      </c>
      <c r="B14515">
        <v>1</v>
      </c>
      <c r="C14515">
        <v>2017</v>
      </c>
      <c r="K14515">
        <v>53</v>
      </c>
      <c r="L14515">
        <v>47</v>
      </c>
      <c r="M14515">
        <v>2</v>
      </c>
      <c r="N14515">
        <v>1997</v>
      </c>
      <c r="O14515">
        <v>4</v>
      </c>
      <c r="P14515">
        <v>2202530401</v>
      </c>
      <c r="T14515">
        <v>2</v>
      </c>
      <c r="U14515">
        <v>34904.1</v>
      </c>
    </row>
    <row r="14516" spans="1:21" x14ac:dyDescent="0.25">
      <c r="A14516">
        <v>1</v>
      </c>
      <c r="B14516">
        <v>1</v>
      </c>
      <c r="C14516">
        <v>2017</v>
      </c>
      <c r="K14516">
        <v>53</v>
      </c>
      <c r="L14516">
        <v>46</v>
      </c>
      <c r="M14516">
        <v>2</v>
      </c>
      <c r="N14516">
        <v>1997</v>
      </c>
      <c r="O14516">
        <v>4</v>
      </c>
      <c r="P14516">
        <v>2202530401</v>
      </c>
      <c r="T14516">
        <v>2</v>
      </c>
      <c r="U14516">
        <v>32171.5</v>
      </c>
    </row>
    <row r="14517" spans="1:21" x14ac:dyDescent="0.25">
      <c r="A14517">
        <v>1</v>
      </c>
      <c r="B14517">
        <v>1</v>
      </c>
      <c r="C14517">
        <v>2017</v>
      </c>
      <c r="K14517">
        <v>53</v>
      </c>
      <c r="L14517">
        <v>41</v>
      </c>
      <c r="M14517">
        <v>2</v>
      </c>
      <c r="N14517">
        <v>1997</v>
      </c>
      <c r="O14517">
        <v>4</v>
      </c>
      <c r="P14517">
        <v>2202530401</v>
      </c>
      <c r="T14517">
        <v>2</v>
      </c>
      <c r="U14517">
        <v>6603.2</v>
      </c>
    </row>
    <row r="14518" spans="1:21" x14ac:dyDescent="0.25">
      <c r="A14518">
        <v>1</v>
      </c>
      <c r="B14518">
        <v>1</v>
      </c>
      <c r="C14518">
        <v>2017</v>
      </c>
      <c r="K14518">
        <v>52</v>
      </c>
      <c r="L14518">
        <v>47</v>
      </c>
      <c r="M14518">
        <v>2</v>
      </c>
      <c r="N14518">
        <v>1997</v>
      </c>
      <c r="O14518">
        <v>4</v>
      </c>
      <c r="P14518">
        <v>2202520401</v>
      </c>
      <c r="T14518">
        <v>2</v>
      </c>
      <c r="U14518">
        <v>814874</v>
      </c>
    </row>
    <row r="14519" spans="1:21" x14ac:dyDescent="0.25">
      <c r="A14519">
        <v>1</v>
      </c>
      <c r="B14519">
        <v>1</v>
      </c>
      <c r="C14519">
        <v>2017</v>
      </c>
      <c r="K14519">
        <v>52</v>
      </c>
      <c r="L14519">
        <v>46</v>
      </c>
      <c r="M14519">
        <v>2</v>
      </c>
      <c r="N14519">
        <v>1997</v>
      </c>
      <c r="O14519">
        <v>4</v>
      </c>
      <c r="P14519">
        <v>2202520401</v>
      </c>
      <c r="T14519">
        <v>2</v>
      </c>
      <c r="U14519">
        <v>678150</v>
      </c>
    </row>
    <row r="14520" spans="1:21" x14ac:dyDescent="0.25">
      <c r="A14520">
        <v>1</v>
      </c>
      <c r="B14520">
        <v>1</v>
      </c>
      <c r="C14520">
        <v>2017</v>
      </c>
      <c r="K14520">
        <v>52</v>
      </c>
      <c r="L14520">
        <v>42</v>
      </c>
      <c r="M14520">
        <v>2</v>
      </c>
      <c r="N14520">
        <v>1997</v>
      </c>
      <c r="O14520">
        <v>4</v>
      </c>
      <c r="P14520">
        <v>2202520401</v>
      </c>
      <c r="T14520">
        <v>2</v>
      </c>
      <c r="U14520">
        <v>802872</v>
      </c>
    </row>
    <row r="14521" spans="1:21" x14ac:dyDescent="0.25">
      <c r="A14521">
        <v>1</v>
      </c>
      <c r="B14521">
        <v>1</v>
      </c>
      <c r="C14521">
        <v>2017</v>
      </c>
      <c r="K14521">
        <v>52</v>
      </c>
      <c r="L14521">
        <v>41</v>
      </c>
      <c r="M14521">
        <v>2</v>
      </c>
      <c r="N14521">
        <v>1997</v>
      </c>
      <c r="O14521">
        <v>4</v>
      </c>
      <c r="P14521">
        <v>2202520401</v>
      </c>
      <c r="T14521">
        <v>2</v>
      </c>
      <c r="U14521">
        <v>715753</v>
      </c>
    </row>
    <row r="14522" spans="1:21" x14ac:dyDescent="0.25">
      <c r="A14522">
        <v>1</v>
      </c>
      <c r="B14522">
        <v>1</v>
      </c>
      <c r="C14522">
        <v>2017</v>
      </c>
      <c r="K14522">
        <v>51</v>
      </c>
      <c r="L14522">
        <v>47</v>
      </c>
      <c r="M14522">
        <v>2</v>
      </c>
      <c r="N14522">
        <v>1997</v>
      </c>
      <c r="O14522">
        <v>4</v>
      </c>
      <c r="P14522">
        <v>2202510401</v>
      </c>
      <c r="T14522">
        <v>2</v>
      </c>
      <c r="U14522">
        <v>186942</v>
      </c>
    </row>
    <row r="14523" spans="1:21" x14ac:dyDescent="0.25">
      <c r="A14523">
        <v>1</v>
      </c>
      <c r="B14523">
        <v>1</v>
      </c>
      <c r="C14523">
        <v>2017</v>
      </c>
      <c r="K14523">
        <v>51</v>
      </c>
      <c r="L14523">
        <v>46</v>
      </c>
      <c r="M14523">
        <v>2</v>
      </c>
      <c r="N14523">
        <v>1997</v>
      </c>
      <c r="O14523">
        <v>4</v>
      </c>
      <c r="P14523">
        <v>2202510401</v>
      </c>
      <c r="T14523">
        <v>2</v>
      </c>
      <c r="U14523">
        <v>17754</v>
      </c>
    </row>
    <row r="14524" spans="1:21" x14ac:dyDescent="0.25">
      <c r="A14524">
        <v>1</v>
      </c>
      <c r="B14524">
        <v>1</v>
      </c>
      <c r="C14524">
        <v>2017</v>
      </c>
      <c r="K14524">
        <v>43</v>
      </c>
      <c r="L14524">
        <v>47</v>
      </c>
      <c r="M14524">
        <v>2</v>
      </c>
      <c r="N14524">
        <v>1997</v>
      </c>
      <c r="O14524">
        <v>4</v>
      </c>
      <c r="P14524">
        <v>2202430401</v>
      </c>
      <c r="T14524">
        <v>2</v>
      </c>
      <c r="U14524">
        <v>43438.7</v>
      </c>
    </row>
    <row r="14525" spans="1:21" x14ac:dyDescent="0.25">
      <c r="A14525">
        <v>1</v>
      </c>
      <c r="B14525">
        <v>1</v>
      </c>
      <c r="C14525">
        <v>2017</v>
      </c>
      <c r="K14525">
        <v>43</v>
      </c>
      <c r="L14525">
        <v>46</v>
      </c>
      <c r="M14525">
        <v>2</v>
      </c>
      <c r="N14525">
        <v>1997</v>
      </c>
      <c r="O14525">
        <v>4</v>
      </c>
      <c r="P14525">
        <v>2202430401</v>
      </c>
      <c r="T14525">
        <v>2</v>
      </c>
      <c r="U14525">
        <v>899101</v>
      </c>
    </row>
    <row r="14526" spans="1:21" x14ac:dyDescent="0.25">
      <c r="A14526">
        <v>1</v>
      </c>
      <c r="B14526">
        <v>1</v>
      </c>
      <c r="C14526">
        <v>2017</v>
      </c>
      <c r="K14526">
        <v>43</v>
      </c>
      <c r="L14526">
        <v>42</v>
      </c>
      <c r="M14526">
        <v>2</v>
      </c>
      <c r="N14526">
        <v>1997</v>
      </c>
      <c r="O14526">
        <v>4</v>
      </c>
      <c r="P14526">
        <v>2202430401</v>
      </c>
      <c r="T14526">
        <v>2</v>
      </c>
      <c r="U14526">
        <v>6766.49</v>
      </c>
    </row>
    <row r="14527" spans="1:21" x14ac:dyDescent="0.25">
      <c r="A14527">
        <v>1</v>
      </c>
      <c r="B14527">
        <v>1</v>
      </c>
      <c r="C14527">
        <v>2017</v>
      </c>
      <c r="K14527">
        <v>43</v>
      </c>
      <c r="L14527">
        <v>41</v>
      </c>
      <c r="M14527">
        <v>2</v>
      </c>
      <c r="N14527">
        <v>1997</v>
      </c>
      <c r="O14527">
        <v>4</v>
      </c>
      <c r="P14527">
        <v>2202430401</v>
      </c>
      <c r="T14527">
        <v>2</v>
      </c>
      <c r="U14527">
        <v>10202.299999999999</v>
      </c>
    </row>
    <row r="14528" spans="1:21" x14ac:dyDescent="0.25">
      <c r="A14528">
        <v>1</v>
      </c>
      <c r="B14528">
        <v>1</v>
      </c>
      <c r="C14528">
        <v>2017</v>
      </c>
      <c r="K14528">
        <v>42</v>
      </c>
      <c r="L14528">
        <v>48</v>
      </c>
      <c r="M14528">
        <v>2</v>
      </c>
      <c r="N14528">
        <v>1997</v>
      </c>
      <c r="O14528">
        <v>4</v>
      </c>
      <c r="P14528">
        <v>2202420401</v>
      </c>
      <c r="T14528">
        <v>2</v>
      </c>
      <c r="U14528">
        <v>243332</v>
      </c>
    </row>
    <row r="14529" spans="1:21" x14ac:dyDescent="0.25">
      <c r="A14529">
        <v>1</v>
      </c>
      <c r="B14529">
        <v>1</v>
      </c>
      <c r="C14529">
        <v>2017</v>
      </c>
      <c r="K14529">
        <v>41</v>
      </c>
      <c r="L14529">
        <v>47</v>
      </c>
      <c r="M14529">
        <v>2</v>
      </c>
      <c r="N14529">
        <v>1997</v>
      </c>
      <c r="O14529">
        <v>4</v>
      </c>
      <c r="P14529">
        <v>2202410401</v>
      </c>
      <c r="T14529">
        <v>2</v>
      </c>
      <c r="U14529">
        <v>100469</v>
      </c>
    </row>
    <row r="14530" spans="1:21" x14ac:dyDescent="0.25">
      <c r="A14530">
        <v>1</v>
      </c>
      <c r="B14530">
        <v>1</v>
      </c>
      <c r="C14530">
        <v>2017</v>
      </c>
      <c r="K14530">
        <v>41</v>
      </c>
      <c r="L14530">
        <v>46</v>
      </c>
      <c r="M14530">
        <v>2</v>
      </c>
      <c r="N14530">
        <v>1997</v>
      </c>
      <c r="O14530">
        <v>4</v>
      </c>
      <c r="P14530">
        <v>2202410401</v>
      </c>
      <c r="T14530">
        <v>2</v>
      </c>
      <c r="U14530">
        <v>18120.2</v>
      </c>
    </row>
    <row r="14531" spans="1:21" x14ac:dyDescent="0.25">
      <c r="A14531">
        <v>1</v>
      </c>
      <c r="B14531">
        <v>1</v>
      </c>
      <c r="C14531">
        <v>2017</v>
      </c>
      <c r="K14531">
        <v>41</v>
      </c>
      <c r="L14531">
        <v>42</v>
      </c>
      <c r="M14531">
        <v>2</v>
      </c>
      <c r="N14531">
        <v>1997</v>
      </c>
      <c r="O14531">
        <v>4</v>
      </c>
      <c r="P14531">
        <v>2202410401</v>
      </c>
      <c r="T14531">
        <v>2</v>
      </c>
      <c r="U14531">
        <v>2977.5</v>
      </c>
    </row>
    <row r="14532" spans="1:21" x14ac:dyDescent="0.25">
      <c r="A14532">
        <v>1</v>
      </c>
      <c r="B14532">
        <v>1</v>
      </c>
      <c r="C14532">
        <v>2017</v>
      </c>
      <c r="K14532">
        <v>41</v>
      </c>
      <c r="L14532">
        <v>41</v>
      </c>
      <c r="M14532">
        <v>2</v>
      </c>
      <c r="N14532">
        <v>1997</v>
      </c>
      <c r="O14532">
        <v>4</v>
      </c>
      <c r="P14532">
        <v>2202410401</v>
      </c>
      <c r="T14532">
        <v>2</v>
      </c>
      <c r="U14532">
        <v>27690.799999999999</v>
      </c>
    </row>
    <row r="14533" spans="1:21" x14ac:dyDescent="0.25">
      <c r="A14533">
        <v>1</v>
      </c>
      <c r="B14533">
        <v>1</v>
      </c>
      <c r="C14533">
        <v>2017</v>
      </c>
      <c r="K14533">
        <v>32</v>
      </c>
      <c r="L14533">
        <v>40</v>
      </c>
      <c r="M14533">
        <v>2</v>
      </c>
      <c r="N14533">
        <v>1997</v>
      </c>
      <c r="O14533">
        <v>4</v>
      </c>
      <c r="P14533">
        <v>2202320401</v>
      </c>
      <c r="T14533">
        <v>2</v>
      </c>
      <c r="U14533">
        <v>382100</v>
      </c>
    </row>
    <row r="14534" spans="1:21" x14ac:dyDescent="0.25">
      <c r="A14534">
        <v>1</v>
      </c>
      <c r="B14534">
        <v>1</v>
      </c>
      <c r="C14534">
        <v>2017</v>
      </c>
      <c r="K14534">
        <v>32</v>
      </c>
      <c r="L14534">
        <v>30</v>
      </c>
      <c r="M14534">
        <v>2</v>
      </c>
      <c r="N14534">
        <v>1997</v>
      </c>
      <c r="O14534">
        <v>4</v>
      </c>
      <c r="P14534">
        <v>2202320401</v>
      </c>
      <c r="T14534">
        <v>2</v>
      </c>
      <c r="U14534">
        <v>131302</v>
      </c>
    </row>
    <row r="14535" spans="1:21" x14ac:dyDescent="0.25">
      <c r="A14535">
        <v>1</v>
      </c>
      <c r="B14535">
        <v>1</v>
      </c>
      <c r="C14535">
        <v>2017</v>
      </c>
      <c r="K14535">
        <v>31</v>
      </c>
      <c r="L14535">
        <v>40</v>
      </c>
      <c r="M14535">
        <v>2</v>
      </c>
      <c r="N14535">
        <v>1997</v>
      </c>
      <c r="O14535">
        <v>4</v>
      </c>
      <c r="P14535">
        <v>2202310401</v>
      </c>
      <c r="T14535">
        <v>2</v>
      </c>
      <c r="U14535">
        <v>103933</v>
      </c>
    </row>
    <row r="14536" spans="1:21" x14ac:dyDescent="0.25">
      <c r="A14536">
        <v>1</v>
      </c>
      <c r="B14536">
        <v>1</v>
      </c>
      <c r="C14536">
        <v>2017</v>
      </c>
      <c r="K14536">
        <v>31</v>
      </c>
      <c r="L14536">
        <v>30</v>
      </c>
      <c r="M14536">
        <v>2</v>
      </c>
      <c r="N14536">
        <v>1997</v>
      </c>
      <c r="O14536">
        <v>4</v>
      </c>
      <c r="P14536">
        <v>2202310401</v>
      </c>
      <c r="T14536">
        <v>2</v>
      </c>
      <c r="U14536">
        <v>192499</v>
      </c>
    </row>
    <row r="14537" spans="1:21" x14ac:dyDescent="0.25">
      <c r="A14537">
        <v>1</v>
      </c>
      <c r="B14537">
        <v>1</v>
      </c>
      <c r="C14537">
        <v>2017</v>
      </c>
      <c r="K14537">
        <v>21</v>
      </c>
      <c r="L14537">
        <v>20</v>
      </c>
      <c r="M14537">
        <v>2</v>
      </c>
      <c r="N14537">
        <v>1997</v>
      </c>
      <c r="O14537">
        <v>4</v>
      </c>
      <c r="P14537">
        <v>2202210401</v>
      </c>
      <c r="T14537">
        <v>2</v>
      </c>
      <c r="U14537">
        <v>46987.199999999997</v>
      </c>
    </row>
    <row r="14538" spans="1:21" x14ac:dyDescent="0.25">
      <c r="A14538">
        <v>1</v>
      </c>
      <c r="B14538">
        <v>1</v>
      </c>
      <c r="C14538">
        <v>2017</v>
      </c>
      <c r="K14538">
        <v>62</v>
      </c>
      <c r="L14538">
        <v>47</v>
      </c>
      <c r="M14538">
        <v>2</v>
      </c>
      <c r="N14538">
        <v>1996</v>
      </c>
      <c r="O14538">
        <v>4</v>
      </c>
      <c r="P14538">
        <v>2202620401</v>
      </c>
      <c r="T14538">
        <v>2</v>
      </c>
      <c r="U14538">
        <v>4425020</v>
      </c>
    </row>
    <row r="14539" spans="1:21" x14ac:dyDescent="0.25">
      <c r="A14539">
        <v>1</v>
      </c>
      <c r="B14539">
        <v>1</v>
      </c>
      <c r="C14539">
        <v>2017</v>
      </c>
      <c r="K14539">
        <v>62</v>
      </c>
      <c r="L14539">
        <v>46</v>
      </c>
      <c r="M14539">
        <v>2</v>
      </c>
      <c r="N14539">
        <v>1996</v>
      </c>
      <c r="O14539">
        <v>4</v>
      </c>
      <c r="P14539">
        <v>2202620401</v>
      </c>
      <c r="T14539">
        <v>2</v>
      </c>
      <c r="U14539">
        <v>258097</v>
      </c>
    </row>
    <row r="14540" spans="1:21" x14ac:dyDescent="0.25">
      <c r="A14540">
        <v>1</v>
      </c>
      <c r="B14540">
        <v>1</v>
      </c>
      <c r="C14540">
        <v>2017</v>
      </c>
      <c r="K14540">
        <v>61</v>
      </c>
      <c r="L14540">
        <v>47</v>
      </c>
      <c r="M14540">
        <v>2</v>
      </c>
      <c r="N14540">
        <v>1996</v>
      </c>
      <c r="O14540">
        <v>4</v>
      </c>
      <c r="P14540">
        <v>2202610401</v>
      </c>
      <c r="T14540">
        <v>2</v>
      </c>
      <c r="U14540">
        <v>2326280</v>
      </c>
    </row>
    <row r="14541" spans="1:21" x14ac:dyDescent="0.25">
      <c r="A14541">
        <v>1</v>
      </c>
      <c r="B14541">
        <v>1</v>
      </c>
      <c r="C14541">
        <v>2017</v>
      </c>
      <c r="K14541">
        <v>61</v>
      </c>
      <c r="L14541">
        <v>46</v>
      </c>
      <c r="M14541">
        <v>2</v>
      </c>
      <c r="N14541">
        <v>1996</v>
      </c>
      <c r="O14541">
        <v>4</v>
      </c>
      <c r="P14541">
        <v>2202610401</v>
      </c>
      <c r="T14541">
        <v>2</v>
      </c>
      <c r="U14541">
        <v>378783</v>
      </c>
    </row>
    <row r="14542" spans="1:21" x14ac:dyDescent="0.25">
      <c r="A14542">
        <v>1</v>
      </c>
      <c r="B14542">
        <v>1</v>
      </c>
      <c r="C14542">
        <v>2017</v>
      </c>
      <c r="K14542">
        <v>54</v>
      </c>
      <c r="L14542">
        <v>47</v>
      </c>
      <c r="M14542">
        <v>2</v>
      </c>
      <c r="N14542">
        <v>1996</v>
      </c>
      <c r="O14542">
        <v>4</v>
      </c>
      <c r="P14542">
        <v>2202540401</v>
      </c>
      <c r="T14542">
        <v>2</v>
      </c>
      <c r="U14542">
        <v>2391.39</v>
      </c>
    </row>
    <row r="14543" spans="1:21" x14ac:dyDescent="0.25">
      <c r="A14543">
        <v>1</v>
      </c>
      <c r="B14543">
        <v>1</v>
      </c>
      <c r="C14543">
        <v>2017</v>
      </c>
      <c r="K14543">
        <v>54</v>
      </c>
      <c r="L14543">
        <v>46</v>
      </c>
      <c r="M14543">
        <v>2</v>
      </c>
      <c r="N14543">
        <v>1996</v>
      </c>
      <c r="O14543">
        <v>4</v>
      </c>
      <c r="P14543">
        <v>2202540401</v>
      </c>
      <c r="T14543">
        <v>2</v>
      </c>
      <c r="U14543">
        <v>18422.099999999999</v>
      </c>
    </row>
    <row r="14544" spans="1:21" x14ac:dyDescent="0.25">
      <c r="A14544">
        <v>1</v>
      </c>
      <c r="B14544">
        <v>1</v>
      </c>
      <c r="C14544">
        <v>2017</v>
      </c>
      <c r="K14544">
        <v>54</v>
      </c>
      <c r="L14544">
        <v>42</v>
      </c>
      <c r="M14544">
        <v>2</v>
      </c>
      <c r="N14544">
        <v>1996</v>
      </c>
      <c r="O14544">
        <v>4</v>
      </c>
      <c r="P14544">
        <v>2202540401</v>
      </c>
      <c r="T14544">
        <v>2</v>
      </c>
      <c r="U14544">
        <v>24382.6</v>
      </c>
    </row>
    <row r="14545" spans="1:21" x14ac:dyDescent="0.25">
      <c r="A14545">
        <v>1</v>
      </c>
      <c r="B14545">
        <v>1</v>
      </c>
      <c r="C14545">
        <v>2017</v>
      </c>
      <c r="K14545">
        <v>54</v>
      </c>
      <c r="L14545">
        <v>41</v>
      </c>
      <c r="M14545">
        <v>2</v>
      </c>
      <c r="N14545">
        <v>1996</v>
      </c>
      <c r="O14545">
        <v>4</v>
      </c>
      <c r="P14545">
        <v>2202540401</v>
      </c>
      <c r="T14545">
        <v>2</v>
      </c>
      <c r="U14545">
        <v>16691.7</v>
      </c>
    </row>
    <row r="14546" spans="1:21" x14ac:dyDescent="0.25">
      <c r="A14546">
        <v>1</v>
      </c>
      <c r="B14546">
        <v>1</v>
      </c>
      <c r="C14546">
        <v>2017</v>
      </c>
      <c r="K14546">
        <v>53</v>
      </c>
      <c r="L14546">
        <v>47</v>
      </c>
      <c r="M14546">
        <v>2</v>
      </c>
      <c r="N14546">
        <v>1996</v>
      </c>
      <c r="O14546">
        <v>4</v>
      </c>
      <c r="P14546">
        <v>2202530401</v>
      </c>
      <c r="T14546">
        <v>2</v>
      </c>
      <c r="U14546">
        <v>40227.9</v>
      </c>
    </row>
    <row r="14547" spans="1:21" x14ac:dyDescent="0.25">
      <c r="A14547">
        <v>1</v>
      </c>
      <c r="B14547">
        <v>1</v>
      </c>
      <c r="C14547">
        <v>2017</v>
      </c>
      <c r="K14547">
        <v>53</v>
      </c>
      <c r="L14547">
        <v>46</v>
      </c>
      <c r="M14547">
        <v>2</v>
      </c>
      <c r="N14547">
        <v>1996</v>
      </c>
      <c r="O14547">
        <v>4</v>
      </c>
      <c r="P14547">
        <v>2202530401</v>
      </c>
      <c r="T14547">
        <v>2</v>
      </c>
      <c r="U14547">
        <v>32023.9</v>
      </c>
    </row>
    <row r="14548" spans="1:21" x14ac:dyDescent="0.25">
      <c r="A14548">
        <v>1</v>
      </c>
      <c r="B14548">
        <v>1</v>
      </c>
      <c r="C14548">
        <v>2017</v>
      </c>
      <c r="K14548">
        <v>53</v>
      </c>
      <c r="L14548">
        <v>42</v>
      </c>
      <c r="M14548">
        <v>2</v>
      </c>
      <c r="N14548">
        <v>1996</v>
      </c>
      <c r="O14548">
        <v>4</v>
      </c>
      <c r="P14548">
        <v>2202530401</v>
      </c>
      <c r="T14548">
        <v>2</v>
      </c>
      <c r="U14548">
        <v>18557.599999999999</v>
      </c>
    </row>
    <row r="14549" spans="1:21" x14ac:dyDescent="0.25">
      <c r="A14549">
        <v>1</v>
      </c>
      <c r="B14549">
        <v>1</v>
      </c>
      <c r="C14549">
        <v>2017</v>
      </c>
      <c r="K14549">
        <v>53</v>
      </c>
      <c r="L14549">
        <v>41</v>
      </c>
      <c r="M14549">
        <v>2</v>
      </c>
      <c r="N14549">
        <v>1996</v>
      </c>
      <c r="O14549">
        <v>4</v>
      </c>
      <c r="P14549">
        <v>2202530401</v>
      </c>
      <c r="T14549">
        <v>2</v>
      </c>
      <c r="U14549">
        <v>988.36599999999999</v>
      </c>
    </row>
    <row r="14550" spans="1:21" x14ac:dyDescent="0.25">
      <c r="A14550">
        <v>1</v>
      </c>
      <c r="B14550">
        <v>1</v>
      </c>
      <c r="C14550">
        <v>2017</v>
      </c>
      <c r="K14550">
        <v>52</v>
      </c>
      <c r="L14550">
        <v>47</v>
      </c>
      <c r="M14550">
        <v>2</v>
      </c>
      <c r="N14550">
        <v>1996</v>
      </c>
      <c r="O14550">
        <v>4</v>
      </c>
      <c r="P14550">
        <v>2202520401</v>
      </c>
      <c r="T14550">
        <v>2</v>
      </c>
      <c r="U14550">
        <v>633316</v>
      </c>
    </row>
    <row r="14551" spans="1:21" x14ac:dyDescent="0.25">
      <c r="A14551">
        <v>1</v>
      </c>
      <c r="B14551">
        <v>1</v>
      </c>
      <c r="C14551">
        <v>2017</v>
      </c>
      <c r="K14551">
        <v>52</v>
      </c>
      <c r="L14551">
        <v>46</v>
      </c>
      <c r="M14551">
        <v>2</v>
      </c>
      <c r="N14551">
        <v>1996</v>
      </c>
      <c r="O14551">
        <v>4</v>
      </c>
      <c r="P14551">
        <v>2202520401</v>
      </c>
      <c r="T14551">
        <v>2</v>
      </c>
      <c r="U14551">
        <v>514092</v>
      </c>
    </row>
    <row r="14552" spans="1:21" x14ac:dyDescent="0.25">
      <c r="A14552">
        <v>1</v>
      </c>
      <c r="B14552">
        <v>1</v>
      </c>
      <c r="C14552">
        <v>2017</v>
      </c>
      <c r="K14552">
        <v>52</v>
      </c>
      <c r="L14552">
        <v>42</v>
      </c>
      <c r="M14552">
        <v>2</v>
      </c>
      <c r="N14552">
        <v>1996</v>
      </c>
      <c r="O14552">
        <v>4</v>
      </c>
      <c r="P14552">
        <v>2202520401</v>
      </c>
      <c r="T14552">
        <v>2</v>
      </c>
      <c r="U14552">
        <v>420139</v>
      </c>
    </row>
    <row r="14553" spans="1:21" x14ac:dyDescent="0.25">
      <c r="A14553">
        <v>1</v>
      </c>
      <c r="B14553">
        <v>1</v>
      </c>
      <c r="C14553">
        <v>2017</v>
      </c>
      <c r="K14553">
        <v>52</v>
      </c>
      <c r="L14553">
        <v>41</v>
      </c>
      <c r="M14553">
        <v>2</v>
      </c>
      <c r="N14553">
        <v>1996</v>
      </c>
      <c r="O14553">
        <v>4</v>
      </c>
      <c r="P14553">
        <v>2202520401</v>
      </c>
      <c r="T14553">
        <v>2</v>
      </c>
      <c r="U14553">
        <v>404610</v>
      </c>
    </row>
    <row r="14554" spans="1:21" x14ac:dyDescent="0.25">
      <c r="A14554">
        <v>1</v>
      </c>
      <c r="B14554">
        <v>1</v>
      </c>
      <c r="C14554">
        <v>2017</v>
      </c>
      <c r="K14554">
        <v>51</v>
      </c>
      <c r="L14554">
        <v>47</v>
      </c>
      <c r="M14554">
        <v>2</v>
      </c>
      <c r="N14554">
        <v>1996</v>
      </c>
      <c r="O14554">
        <v>4</v>
      </c>
      <c r="P14554">
        <v>2202510401</v>
      </c>
      <c r="T14554">
        <v>2</v>
      </c>
      <c r="U14554">
        <v>216536</v>
      </c>
    </row>
    <row r="14555" spans="1:21" x14ac:dyDescent="0.25">
      <c r="A14555">
        <v>1</v>
      </c>
      <c r="B14555">
        <v>1</v>
      </c>
      <c r="C14555">
        <v>2017</v>
      </c>
      <c r="K14555">
        <v>51</v>
      </c>
      <c r="L14555">
        <v>46</v>
      </c>
      <c r="M14555">
        <v>2</v>
      </c>
      <c r="N14555">
        <v>1996</v>
      </c>
      <c r="O14555">
        <v>4</v>
      </c>
      <c r="P14555">
        <v>2202510401</v>
      </c>
      <c r="T14555">
        <v>2</v>
      </c>
      <c r="U14555">
        <v>24572.1</v>
      </c>
    </row>
    <row r="14556" spans="1:21" x14ac:dyDescent="0.25">
      <c r="A14556">
        <v>1</v>
      </c>
      <c r="B14556">
        <v>1</v>
      </c>
      <c r="C14556">
        <v>2017</v>
      </c>
      <c r="K14556">
        <v>43</v>
      </c>
      <c r="L14556">
        <v>47</v>
      </c>
      <c r="M14556">
        <v>2</v>
      </c>
      <c r="N14556">
        <v>1996</v>
      </c>
      <c r="O14556">
        <v>4</v>
      </c>
      <c r="P14556">
        <v>2202430401</v>
      </c>
      <c r="T14556">
        <v>2</v>
      </c>
      <c r="U14556">
        <v>35946.199999999997</v>
      </c>
    </row>
    <row r="14557" spans="1:21" x14ac:dyDescent="0.25">
      <c r="A14557">
        <v>1</v>
      </c>
      <c r="B14557">
        <v>1</v>
      </c>
      <c r="C14557">
        <v>2017</v>
      </c>
      <c r="K14557">
        <v>43</v>
      </c>
      <c r="L14557">
        <v>46</v>
      </c>
      <c r="M14557">
        <v>2</v>
      </c>
      <c r="N14557">
        <v>1996</v>
      </c>
      <c r="O14557">
        <v>4</v>
      </c>
      <c r="P14557">
        <v>2202430401</v>
      </c>
      <c r="T14557">
        <v>2</v>
      </c>
      <c r="U14557">
        <v>743633</v>
      </c>
    </row>
    <row r="14558" spans="1:21" x14ac:dyDescent="0.25">
      <c r="A14558">
        <v>1</v>
      </c>
      <c r="B14558">
        <v>1</v>
      </c>
      <c r="C14558">
        <v>2017</v>
      </c>
      <c r="K14558">
        <v>43</v>
      </c>
      <c r="L14558">
        <v>42</v>
      </c>
      <c r="M14558">
        <v>2</v>
      </c>
      <c r="N14558">
        <v>1996</v>
      </c>
      <c r="O14558">
        <v>4</v>
      </c>
      <c r="P14558">
        <v>2202430401</v>
      </c>
      <c r="T14558">
        <v>2</v>
      </c>
      <c r="U14558">
        <v>5601.56</v>
      </c>
    </row>
    <row r="14559" spans="1:21" x14ac:dyDescent="0.25">
      <c r="A14559">
        <v>1</v>
      </c>
      <c r="B14559">
        <v>1</v>
      </c>
      <c r="C14559">
        <v>2017</v>
      </c>
      <c r="K14559">
        <v>43</v>
      </c>
      <c r="L14559">
        <v>41</v>
      </c>
      <c r="M14559">
        <v>2</v>
      </c>
      <c r="N14559">
        <v>1996</v>
      </c>
      <c r="O14559">
        <v>4</v>
      </c>
      <c r="P14559">
        <v>2202430401</v>
      </c>
      <c r="T14559">
        <v>2</v>
      </c>
      <c r="U14559">
        <v>8419.5300000000007</v>
      </c>
    </row>
    <row r="14560" spans="1:21" x14ac:dyDescent="0.25">
      <c r="A14560">
        <v>1</v>
      </c>
      <c r="B14560">
        <v>1</v>
      </c>
      <c r="C14560">
        <v>2017</v>
      </c>
      <c r="K14560">
        <v>42</v>
      </c>
      <c r="L14560">
        <v>48</v>
      </c>
      <c r="M14560">
        <v>2</v>
      </c>
      <c r="N14560">
        <v>1996</v>
      </c>
      <c r="O14560">
        <v>4</v>
      </c>
      <c r="P14560">
        <v>2202420401</v>
      </c>
      <c r="T14560">
        <v>2</v>
      </c>
      <c r="U14560">
        <v>234661</v>
      </c>
    </row>
    <row r="14561" spans="1:21" x14ac:dyDescent="0.25">
      <c r="A14561">
        <v>1</v>
      </c>
      <c r="B14561">
        <v>1</v>
      </c>
      <c r="C14561">
        <v>2017</v>
      </c>
      <c r="K14561">
        <v>41</v>
      </c>
      <c r="L14561">
        <v>47</v>
      </c>
      <c r="M14561">
        <v>2</v>
      </c>
      <c r="N14561">
        <v>1996</v>
      </c>
      <c r="O14561">
        <v>4</v>
      </c>
      <c r="P14561">
        <v>2202410401</v>
      </c>
      <c r="T14561">
        <v>2</v>
      </c>
      <c r="U14561">
        <v>82261.100000000006</v>
      </c>
    </row>
    <row r="14562" spans="1:21" x14ac:dyDescent="0.25">
      <c r="A14562">
        <v>1</v>
      </c>
      <c r="B14562">
        <v>1</v>
      </c>
      <c r="C14562">
        <v>2017</v>
      </c>
      <c r="K14562">
        <v>41</v>
      </c>
      <c r="L14562">
        <v>46</v>
      </c>
      <c r="M14562">
        <v>2</v>
      </c>
      <c r="N14562">
        <v>1996</v>
      </c>
      <c r="O14562">
        <v>4</v>
      </c>
      <c r="P14562">
        <v>2202410401</v>
      </c>
      <c r="T14562">
        <v>2</v>
      </c>
      <c r="U14562">
        <v>14842.8</v>
      </c>
    </row>
    <row r="14563" spans="1:21" x14ac:dyDescent="0.25">
      <c r="A14563">
        <v>1</v>
      </c>
      <c r="B14563">
        <v>1</v>
      </c>
      <c r="C14563">
        <v>2017</v>
      </c>
      <c r="K14563">
        <v>41</v>
      </c>
      <c r="L14563">
        <v>42</v>
      </c>
      <c r="M14563">
        <v>2</v>
      </c>
      <c r="N14563">
        <v>1996</v>
      </c>
      <c r="O14563">
        <v>4</v>
      </c>
      <c r="P14563">
        <v>2202410401</v>
      </c>
      <c r="T14563">
        <v>2</v>
      </c>
      <c r="U14563">
        <v>2459.91</v>
      </c>
    </row>
    <row r="14564" spans="1:21" x14ac:dyDescent="0.25">
      <c r="A14564">
        <v>1</v>
      </c>
      <c r="B14564">
        <v>1</v>
      </c>
      <c r="C14564">
        <v>2017</v>
      </c>
      <c r="K14564">
        <v>41</v>
      </c>
      <c r="L14564">
        <v>41</v>
      </c>
      <c r="M14564">
        <v>2</v>
      </c>
      <c r="N14564">
        <v>1996</v>
      </c>
      <c r="O14564">
        <v>4</v>
      </c>
      <c r="P14564">
        <v>2202410401</v>
      </c>
      <c r="T14564">
        <v>2</v>
      </c>
      <c r="U14564">
        <v>22681.200000000001</v>
      </c>
    </row>
    <row r="14565" spans="1:21" x14ac:dyDescent="0.25">
      <c r="A14565">
        <v>1</v>
      </c>
      <c r="B14565">
        <v>1</v>
      </c>
      <c r="C14565">
        <v>2017</v>
      </c>
      <c r="K14565">
        <v>32</v>
      </c>
      <c r="L14565">
        <v>40</v>
      </c>
      <c r="M14565">
        <v>2</v>
      </c>
      <c r="N14565">
        <v>1996</v>
      </c>
      <c r="O14565">
        <v>4</v>
      </c>
      <c r="P14565">
        <v>2202320401</v>
      </c>
      <c r="T14565">
        <v>2</v>
      </c>
      <c r="U14565">
        <v>80978.8</v>
      </c>
    </row>
    <row r="14566" spans="1:21" x14ac:dyDescent="0.25">
      <c r="A14566">
        <v>1</v>
      </c>
      <c r="B14566">
        <v>1</v>
      </c>
      <c r="C14566">
        <v>2017</v>
      </c>
      <c r="K14566">
        <v>32</v>
      </c>
      <c r="L14566">
        <v>30</v>
      </c>
      <c r="M14566">
        <v>2</v>
      </c>
      <c r="N14566">
        <v>1996</v>
      </c>
      <c r="O14566">
        <v>4</v>
      </c>
      <c r="P14566">
        <v>2202320401</v>
      </c>
      <c r="T14566">
        <v>2</v>
      </c>
      <c r="U14566">
        <v>45027.5</v>
      </c>
    </row>
    <row r="14567" spans="1:21" x14ac:dyDescent="0.25">
      <c r="A14567">
        <v>1</v>
      </c>
      <c r="B14567">
        <v>1</v>
      </c>
      <c r="C14567">
        <v>2017</v>
      </c>
      <c r="K14567">
        <v>31</v>
      </c>
      <c r="L14567">
        <v>40</v>
      </c>
      <c r="M14567">
        <v>2</v>
      </c>
      <c r="N14567">
        <v>1996</v>
      </c>
      <c r="O14567">
        <v>4</v>
      </c>
      <c r="P14567">
        <v>2202310401</v>
      </c>
      <c r="T14567">
        <v>2</v>
      </c>
      <c r="U14567">
        <v>274955</v>
      </c>
    </row>
    <row r="14568" spans="1:21" x14ac:dyDescent="0.25">
      <c r="A14568">
        <v>1</v>
      </c>
      <c r="B14568">
        <v>1</v>
      </c>
      <c r="C14568">
        <v>2017</v>
      </c>
      <c r="K14568">
        <v>31</v>
      </c>
      <c r="L14568">
        <v>30</v>
      </c>
      <c r="M14568">
        <v>2</v>
      </c>
      <c r="N14568">
        <v>1996</v>
      </c>
      <c r="O14568">
        <v>4</v>
      </c>
      <c r="P14568">
        <v>2202310401</v>
      </c>
      <c r="T14568">
        <v>2</v>
      </c>
      <c r="U14568">
        <v>187145</v>
      </c>
    </row>
    <row r="14569" spans="1:21" x14ac:dyDescent="0.25">
      <c r="A14569">
        <v>1</v>
      </c>
      <c r="B14569">
        <v>1</v>
      </c>
      <c r="C14569">
        <v>2017</v>
      </c>
      <c r="K14569">
        <v>21</v>
      </c>
      <c r="L14569">
        <v>20</v>
      </c>
      <c r="M14569">
        <v>2</v>
      </c>
      <c r="N14569">
        <v>1996</v>
      </c>
      <c r="O14569">
        <v>4</v>
      </c>
      <c r="P14569">
        <v>2202210401</v>
      </c>
      <c r="T14569">
        <v>2</v>
      </c>
      <c r="U14569">
        <v>48907.5</v>
      </c>
    </row>
    <row r="14570" spans="1:21" x14ac:dyDescent="0.25">
      <c r="A14570">
        <v>1</v>
      </c>
      <c r="B14570">
        <v>1</v>
      </c>
      <c r="C14570">
        <v>2017</v>
      </c>
      <c r="K14570">
        <v>62</v>
      </c>
      <c r="L14570">
        <v>47</v>
      </c>
      <c r="M14570">
        <v>2</v>
      </c>
      <c r="N14570">
        <v>1995</v>
      </c>
      <c r="O14570">
        <v>4</v>
      </c>
      <c r="P14570">
        <v>2202620401</v>
      </c>
      <c r="T14570">
        <v>2</v>
      </c>
      <c r="U14570">
        <v>3646650</v>
      </c>
    </row>
    <row r="14571" spans="1:21" x14ac:dyDescent="0.25">
      <c r="A14571">
        <v>1</v>
      </c>
      <c r="B14571">
        <v>1</v>
      </c>
      <c r="C14571">
        <v>2017</v>
      </c>
      <c r="K14571">
        <v>62</v>
      </c>
      <c r="L14571">
        <v>46</v>
      </c>
      <c r="M14571">
        <v>2</v>
      </c>
      <c r="N14571">
        <v>1995</v>
      </c>
      <c r="O14571">
        <v>4</v>
      </c>
      <c r="P14571">
        <v>2202620401</v>
      </c>
      <c r="T14571">
        <v>2</v>
      </c>
      <c r="U14571">
        <v>148580</v>
      </c>
    </row>
    <row r="14572" spans="1:21" x14ac:dyDescent="0.25">
      <c r="A14572">
        <v>1</v>
      </c>
      <c r="B14572">
        <v>1</v>
      </c>
      <c r="C14572">
        <v>2017</v>
      </c>
      <c r="K14572">
        <v>61</v>
      </c>
      <c r="L14572">
        <v>47</v>
      </c>
      <c r="M14572">
        <v>2</v>
      </c>
      <c r="N14572">
        <v>1995</v>
      </c>
      <c r="O14572">
        <v>4</v>
      </c>
      <c r="P14572">
        <v>2202610401</v>
      </c>
      <c r="T14572">
        <v>2</v>
      </c>
      <c r="U14572">
        <v>2395940</v>
      </c>
    </row>
    <row r="14573" spans="1:21" x14ac:dyDescent="0.25">
      <c r="A14573">
        <v>1</v>
      </c>
      <c r="B14573">
        <v>1</v>
      </c>
      <c r="C14573">
        <v>2017</v>
      </c>
      <c r="K14573">
        <v>61</v>
      </c>
      <c r="L14573">
        <v>46</v>
      </c>
      <c r="M14573">
        <v>2</v>
      </c>
      <c r="N14573">
        <v>1995</v>
      </c>
      <c r="O14573">
        <v>4</v>
      </c>
      <c r="P14573">
        <v>2202610401</v>
      </c>
      <c r="T14573">
        <v>2</v>
      </c>
      <c r="U14573">
        <v>384007</v>
      </c>
    </row>
    <row r="14574" spans="1:21" x14ac:dyDescent="0.25">
      <c r="A14574">
        <v>1</v>
      </c>
      <c r="B14574">
        <v>1</v>
      </c>
      <c r="C14574">
        <v>2017</v>
      </c>
      <c r="K14574">
        <v>54</v>
      </c>
      <c r="L14574">
        <v>47</v>
      </c>
      <c r="M14574">
        <v>2</v>
      </c>
      <c r="N14574">
        <v>1995</v>
      </c>
      <c r="O14574">
        <v>4</v>
      </c>
      <c r="P14574">
        <v>2202540401</v>
      </c>
      <c r="T14574">
        <v>2</v>
      </c>
      <c r="U14574">
        <v>2568.2399999999998</v>
      </c>
    </row>
    <row r="14575" spans="1:21" x14ac:dyDescent="0.25">
      <c r="A14575">
        <v>1</v>
      </c>
      <c r="B14575">
        <v>1</v>
      </c>
      <c r="C14575">
        <v>2017</v>
      </c>
      <c r="K14575">
        <v>54</v>
      </c>
      <c r="L14575">
        <v>46</v>
      </c>
      <c r="M14575">
        <v>2</v>
      </c>
      <c r="N14575">
        <v>1995</v>
      </c>
      <c r="O14575">
        <v>4</v>
      </c>
      <c r="P14575">
        <v>2202540401</v>
      </c>
      <c r="T14575">
        <v>2</v>
      </c>
      <c r="U14575">
        <v>19714</v>
      </c>
    </row>
    <row r="14576" spans="1:21" x14ac:dyDescent="0.25">
      <c r="A14576">
        <v>1</v>
      </c>
      <c r="B14576">
        <v>1</v>
      </c>
      <c r="C14576">
        <v>2017</v>
      </c>
      <c r="K14576">
        <v>54</v>
      </c>
      <c r="L14576">
        <v>42</v>
      </c>
      <c r="M14576">
        <v>2</v>
      </c>
      <c r="N14576">
        <v>1995</v>
      </c>
      <c r="O14576">
        <v>4</v>
      </c>
      <c r="P14576">
        <v>2202540401</v>
      </c>
      <c r="T14576">
        <v>2</v>
      </c>
      <c r="U14576">
        <v>26092.400000000001</v>
      </c>
    </row>
    <row r="14577" spans="1:21" x14ac:dyDescent="0.25">
      <c r="A14577">
        <v>1</v>
      </c>
      <c r="B14577">
        <v>1</v>
      </c>
      <c r="C14577">
        <v>2017</v>
      </c>
      <c r="K14577">
        <v>54</v>
      </c>
      <c r="L14577">
        <v>41</v>
      </c>
      <c r="M14577">
        <v>2</v>
      </c>
      <c r="N14577">
        <v>1995</v>
      </c>
      <c r="O14577">
        <v>4</v>
      </c>
      <c r="P14577">
        <v>2202540401</v>
      </c>
      <c r="T14577">
        <v>2</v>
      </c>
      <c r="U14577">
        <v>17857.099999999999</v>
      </c>
    </row>
    <row r="14578" spans="1:21" x14ac:dyDescent="0.25">
      <c r="A14578">
        <v>1</v>
      </c>
      <c r="B14578">
        <v>1</v>
      </c>
      <c r="C14578">
        <v>2017</v>
      </c>
      <c r="K14578">
        <v>53</v>
      </c>
      <c r="L14578">
        <v>47</v>
      </c>
      <c r="M14578">
        <v>2</v>
      </c>
      <c r="N14578">
        <v>1995</v>
      </c>
      <c r="O14578">
        <v>4</v>
      </c>
      <c r="P14578">
        <v>2202530401</v>
      </c>
      <c r="T14578">
        <v>2</v>
      </c>
      <c r="U14578">
        <v>32290.2</v>
      </c>
    </row>
    <row r="14579" spans="1:21" x14ac:dyDescent="0.25">
      <c r="A14579">
        <v>1</v>
      </c>
      <c r="B14579">
        <v>1</v>
      </c>
      <c r="C14579">
        <v>2017</v>
      </c>
      <c r="K14579">
        <v>53</v>
      </c>
      <c r="L14579">
        <v>46</v>
      </c>
      <c r="M14579">
        <v>2</v>
      </c>
      <c r="N14579">
        <v>1995</v>
      </c>
      <c r="O14579">
        <v>4</v>
      </c>
      <c r="P14579">
        <v>2202530401</v>
      </c>
      <c r="T14579">
        <v>2</v>
      </c>
      <c r="U14579">
        <v>51073.3</v>
      </c>
    </row>
    <row r="14580" spans="1:21" x14ac:dyDescent="0.25">
      <c r="A14580">
        <v>1</v>
      </c>
      <c r="B14580">
        <v>1</v>
      </c>
      <c r="C14580">
        <v>2017</v>
      </c>
      <c r="K14580">
        <v>53</v>
      </c>
      <c r="L14580">
        <v>42</v>
      </c>
      <c r="M14580">
        <v>2</v>
      </c>
      <c r="N14580">
        <v>1995</v>
      </c>
      <c r="O14580">
        <v>4</v>
      </c>
      <c r="P14580">
        <v>2202530401</v>
      </c>
      <c r="T14580">
        <v>2</v>
      </c>
      <c r="U14580">
        <v>6921.79</v>
      </c>
    </row>
    <row r="14581" spans="1:21" x14ac:dyDescent="0.25">
      <c r="A14581">
        <v>1</v>
      </c>
      <c r="B14581">
        <v>1</v>
      </c>
      <c r="C14581">
        <v>2017</v>
      </c>
      <c r="K14581">
        <v>53</v>
      </c>
      <c r="L14581">
        <v>41</v>
      </c>
      <c r="M14581">
        <v>2</v>
      </c>
      <c r="N14581">
        <v>1995</v>
      </c>
      <c r="O14581">
        <v>4</v>
      </c>
      <c r="P14581">
        <v>2202530401</v>
      </c>
      <c r="T14581">
        <v>2</v>
      </c>
      <c r="U14581">
        <v>17093.900000000001</v>
      </c>
    </row>
    <row r="14582" spans="1:21" x14ac:dyDescent="0.25">
      <c r="A14582">
        <v>1</v>
      </c>
      <c r="B14582">
        <v>1</v>
      </c>
      <c r="C14582">
        <v>2017</v>
      </c>
      <c r="K14582">
        <v>52</v>
      </c>
      <c r="L14582">
        <v>47</v>
      </c>
      <c r="M14582">
        <v>2</v>
      </c>
      <c r="N14582">
        <v>1995</v>
      </c>
      <c r="O14582">
        <v>4</v>
      </c>
      <c r="P14582">
        <v>2202520401</v>
      </c>
      <c r="T14582">
        <v>2</v>
      </c>
      <c r="U14582">
        <v>716327</v>
      </c>
    </row>
    <row r="14583" spans="1:21" x14ac:dyDescent="0.25">
      <c r="A14583">
        <v>1</v>
      </c>
      <c r="B14583">
        <v>1</v>
      </c>
      <c r="C14583">
        <v>2017</v>
      </c>
      <c r="K14583">
        <v>52</v>
      </c>
      <c r="L14583">
        <v>46</v>
      </c>
      <c r="M14583">
        <v>2</v>
      </c>
      <c r="N14583">
        <v>1995</v>
      </c>
      <c r="O14583">
        <v>4</v>
      </c>
      <c r="P14583">
        <v>2202520401</v>
      </c>
      <c r="T14583">
        <v>2</v>
      </c>
      <c r="U14583">
        <v>783039</v>
      </c>
    </row>
    <row r="14584" spans="1:21" x14ac:dyDescent="0.25">
      <c r="A14584">
        <v>1</v>
      </c>
      <c r="B14584">
        <v>1</v>
      </c>
      <c r="C14584">
        <v>2017</v>
      </c>
      <c r="K14584">
        <v>52</v>
      </c>
      <c r="L14584">
        <v>42</v>
      </c>
      <c r="M14584">
        <v>2</v>
      </c>
      <c r="N14584">
        <v>1995</v>
      </c>
      <c r="O14584">
        <v>4</v>
      </c>
      <c r="P14584">
        <v>2202520401</v>
      </c>
      <c r="T14584">
        <v>2</v>
      </c>
      <c r="U14584">
        <v>438217</v>
      </c>
    </row>
    <row r="14585" spans="1:21" x14ac:dyDescent="0.25">
      <c r="A14585">
        <v>1</v>
      </c>
      <c r="B14585">
        <v>1</v>
      </c>
      <c r="C14585">
        <v>2017</v>
      </c>
      <c r="K14585">
        <v>52</v>
      </c>
      <c r="L14585">
        <v>41</v>
      </c>
      <c r="M14585">
        <v>2</v>
      </c>
      <c r="N14585">
        <v>1995</v>
      </c>
      <c r="O14585">
        <v>4</v>
      </c>
      <c r="P14585">
        <v>2202520401</v>
      </c>
      <c r="T14585">
        <v>2</v>
      </c>
      <c r="U14585">
        <v>539307</v>
      </c>
    </row>
    <row r="14586" spans="1:21" x14ac:dyDescent="0.25">
      <c r="A14586">
        <v>1</v>
      </c>
      <c r="B14586">
        <v>1</v>
      </c>
      <c r="C14586">
        <v>2017</v>
      </c>
      <c r="K14586">
        <v>51</v>
      </c>
      <c r="L14586">
        <v>47</v>
      </c>
      <c r="M14586">
        <v>2</v>
      </c>
      <c r="N14586">
        <v>1995</v>
      </c>
      <c r="O14586">
        <v>4</v>
      </c>
      <c r="P14586">
        <v>2202510401</v>
      </c>
      <c r="T14586">
        <v>2</v>
      </c>
      <c r="U14586">
        <v>214798</v>
      </c>
    </row>
    <row r="14587" spans="1:21" x14ac:dyDescent="0.25">
      <c r="A14587">
        <v>1</v>
      </c>
      <c r="B14587">
        <v>1</v>
      </c>
      <c r="C14587">
        <v>2017</v>
      </c>
      <c r="K14587">
        <v>51</v>
      </c>
      <c r="L14587">
        <v>46</v>
      </c>
      <c r="M14587">
        <v>2</v>
      </c>
      <c r="N14587">
        <v>1995</v>
      </c>
      <c r="O14587">
        <v>4</v>
      </c>
      <c r="P14587">
        <v>2202510401</v>
      </c>
      <c r="T14587">
        <v>2</v>
      </c>
      <c r="U14587">
        <v>20346.8</v>
      </c>
    </row>
    <row r="14588" spans="1:21" x14ac:dyDescent="0.25">
      <c r="A14588">
        <v>1</v>
      </c>
      <c r="B14588">
        <v>1</v>
      </c>
      <c r="C14588">
        <v>2017</v>
      </c>
      <c r="K14588">
        <v>51</v>
      </c>
      <c r="L14588">
        <v>42</v>
      </c>
      <c r="M14588">
        <v>2</v>
      </c>
      <c r="N14588">
        <v>1995</v>
      </c>
      <c r="O14588">
        <v>4</v>
      </c>
      <c r="P14588">
        <v>2202510401</v>
      </c>
      <c r="T14588">
        <v>2</v>
      </c>
      <c r="U14588">
        <v>42928.6</v>
      </c>
    </row>
    <row r="14589" spans="1:21" x14ac:dyDescent="0.25">
      <c r="A14589">
        <v>1</v>
      </c>
      <c r="B14589">
        <v>1</v>
      </c>
      <c r="C14589">
        <v>2017</v>
      </c>
      <c r="K14589">
        <v>43</v>
      </c>
      <c r="L14589">
        <v>47</v>
      </c>
      <c r="M14589">
        <v>2</v>
      </c>
      <c r="N14589">
        <v>1995</v>
      </c>
      <c r="O14589">
        <v>4</v>
      </c>
      <c r="P14589">
        <v>2202430401</v>
      </c>
      <c r="T14589">
        <v>2</v>
      </c>
      <c r="U14589">
        <v>42164.4</v>
      </c>
    </row>
    <row r="14590" spans="1:21" x14ac:dyDescent="0.25">
      <c r="A14590">
        <v>1</v>
      </c>
      <c r="B14590">
        <v>1</v>
      </c>
      <c r="C14590">
        <v>2017</v>
      </c>
      <c r="K14590">
        <v>43</v>
      </c>
      <c r="L14590">
        <v>46</v>
      </c>
      <c r="M14590">
        <v>2</v>
      </c>
      <c r="N14590">
        <v>1995</v>
      </c>
      <c r="O14590">
        <v>4</v>
      </c>
      <c r="P14590">
        <v>2202430401</v>
      </c>
      <c r="T14590">
        <v>2</v>
      </c>
      <c r="U14590">
        <v>872548</v>
      </c>
    </row>
    <row r="14591" spans="1:21" x14ac:dyDescent="0.25">
      <c r="A14591">
        <v>1</v>
      </c>
      <c r="B14591">
        <v>1</v>
      </c>
      <c r="C14591">
        <v>2017</v>
      </c>
      <c r="K14591">
        <v>43</v>
      </c>
      <c r="L14591">
        <v>42</v>
      </c>
      <c r="M14591">
        <v>2</v>
      </c>
      <c r="N14591">
        <v>1995</v>
      </c>
      <c r="O14591">
        <v>4</v>
      </c>
      <c r="P14591">
        <v>2202430401</v>
      </c>
      <c r="T14591">
        <v>2</v>
      </c>
      <c r="U14591">
        <v>6555.84</v>
      </c>
    </row>
    <row r="14592" spans="1:21" x14ac:dyDescent="0.25">
      <c r="A14592">
        <v>1</v>
      </c>
      <c r="B14592">
        <v>1</v>
      </c>
      <c r="C14592">
        <v>2017</v>
      </c>
      <c r="K14592">
        <v>43</v>
      </c>
      <c r="L14592">
        <v>41</v>
      </c>
      <c r="M14592">
        <v>2</v>
      </c>
      <c r="N14592">
        <v>1995</v>
      </c>
      <c r="O14592">
        <v>4</v>
      </c>
      <c r="P14592">
        <v>2202430401</v>
      </c>
      <c r="T14592">
        <v>2</v>
      </c>
      <c r="U14592">
        <v>9902.77</v>
      </c>
    </row>
    <row r="14593" spans="1:21" x14ac:dyDescent="0.25">
      <c r="A14593">
        <v>1</v>
      </c>
      <c r="B14593">
        <v>1</v>
      </c>
      <c r="C14593">
        <v>2017</v>
      </c>
      <c r="K14593">
        <v>42</v>
      </c>
      <c r="L14593">
        <v>48</v>
      </c>
      <c r="M14593">
        <v>2</v>
      </c>
      <c r="N14593">
        <v>1995</v>
      </c>
      <c r="O14593">
        <v>4</v>
      </c>
      <c r="P14593">
        <v>2202420401</v>
      </c>
      <c r="T14593">
        <v>2</v>
      </c>
      <c r="U14593">
        <v>173692</v>
      </c>
    </row>
    <row r="14594" spans="1:21" x14ac:dyDescent="0.25">
      <c r="A14594">
        <v>1</v>
      </c>
      <c r="B14594">
        <v>1</v>
      </c>
      <c r="C14594">
        <v>2017</v>
      </c>
      <c r="K14594">
        <v>41</v>
      </c>
      <c r="L14594">
        <v>47</v>
      </c>
      <c r="M14594">
        <v>2</v>
      </c>
      <c r="N14594">
        <v>1995</v>
      </c>
      <c r="O14594">
        <v>4</v>
      </c>
      <c r="P14594">
        <v>2202410401</v>
      </c>
      <c r="T14594">
        <v>2</v>
      </c>
      <c r="U14594">
        <v>106304</v>
      </c>
    </row>
    <row r="14595" spans="1:21" x14ac:dyDescent="0.25">
      <c r="A14595">
        <v>1</v>
      </c>
      <c r="B14595">
        <v>1</v>
      </c>
      <c r="C14595">
        <v>2017</v>
      </c>
      <c r="K14595">
        <v>41</v>
      </c>
      <c r="L14595">
        <v>46</v>
      </c>
      <c r="M14595">
        <v>2</v>
      </c>
      <c r="N14595">
        <v>1995</v>
      </c>
      <c r="O14595">
        <v>4</v>
      </c>
      <c r="P14595">
        <v>2202410401</v>
      </c>
      <c r="T14595">
        <v>2</v>
      </c>
      <c r="U14595">
        <v>19175.8</v>
      </c>
    </row>
    <row r="14596" spans="1:21" x14ac:dyDescent="0.25">
      <c r="A14596">
        <v>1</v>
      </c>
      <c r="B14596">
        <v>1</v>
      </c>
      <c r="C14596">
        <v>2017</v>
      </c>
      <c r="K14596">
        <v>41</v>
      </c>
      <c r="L14596">
        <v>42</v>
      </c>
      <c r="M14596">
        <v>2</v>
      </c>
      <c r="N14596">
        <v>1995</v>
      </c>
      <c r="O14596">
        <v>4</v>
      </c>
      <c r="P14596">
        <v>2202410401</v>
      </c>
      <c r="T14596">
        <v>2</v>
      </c>
      <c r="U14596">
        <v>3140.14</v>
      </c>
    </row>
    <row r="14597" spans="1:21" x14ac:dyDescent="0.25">
      <c r="A14597">
        <v>1</v>
      </c>
      <c r="B14597">
        <v>1</v>
      </c>
      <c r="C14597">
        <v>2017</v>
      </c>
      <c r="K14597">
        <v>41</v>
      </c>
      <c r="L14597">
        <v>41</v>
      </c>
      <c r="M14597">
        <v>2</v>
      </c>
      <c r="N14597">
        <v>1995</v>
      </c>
      <c r="O14597">
        <v>4</v>
      </c>
      <c r="P14597">
        <v>2202410401</v>
      </c>
      <c r="T14597">
        <v>2</v>
      </c>
      <c r="U14597">
        <v>29307.9</v>
      </c>
    </row>
    <row r="14598" spans="1:21" x14ac:dyDescent="0.25">
      <c r="A14598">
        <v>1</v>
      </c>
      <c r="B14598">
        <v>1</v>
      </c>
      <c r="C14598">
        <v>2017</v>
      </c>
      <c r="K14598">
        <v>32</v>
      </c>
      <c r="L14598">
        <v>40</v>
      </c>
      <c r="M14598">
        <v>2</v>
      </c>
      <c r="N14598">
        <v>1995</v>
      </c>
      <c r="O14598">
        <v>4</v>
      </c>
      <c r="P14598">
        <v>2202320401</v>
      </c>
      <c r="T14598">
        <v>2</v>
      </c>
      <c r="U14598">
        <v>192811</v>
      </c>
    </row>
    <row r="14599" spans="1:21" x14ac:dyDescent="0.25">
      <c r="A14599">
        <v>1</v>
      </c>
      <c r="B14599">
        <v>1</v>
      </c>
      <c r="C14599">
        <v>2017</v>
      </c>
      <c r="K14599">
        <v>32</v>
      </c>
      <c r="L14599">
        <v>30</v>
      </c>
      <c r="M14599">
        <v>2</v>
      </c>
      <c r="N14599">
        <v>1995</v>
      </c>
      <c r="O14599">
        <v>4</v>
      </c>
      <c r="P14599">
        <v>2202320401</v>
      </c>
      <c r="T14599">
        <v>2</v>
      </c>
      <c r="U14599">
        <v>103780</v>
      </c>
    </row>
    <row r="14600" spans="1:21" x14ac:dyDescent="0.25">
      <c r="A14600">
        <v>1</v>
      </c>
      <c r="B14600">
        <v>1</v>
      </c>
      <c r="C14600">
        <v>2017</v>
      </c>
      <c r="K14600">
        <v>31</v>
      </c>
      <c r="L14600">
        <v>40</v>
      </c>
      <c r="M14600">
        <v>2</v>
      </c>
      <c r="N14600">
        <v>1995</v>
      </c>
      <c r="O14600">
        <v>4</v>
      </c>
      <c r="P14600">
        <v>2202310401</v>
      </c>
      <c r="T14600">
        <v>2</v>
      </c>
      <c r="U14600">
        <v>22222</v>
      </c>
    </row>
    <row r="14601" spans="1:21" x14ac:dyDescent="0.25">
      <c r="A14601">
        <v>1</v>
      </c>
      <c r="B14601">
        <v>1</v>
      </c>
      <c r="C14601">
        <v>2017</v>
      </c>
      <c r="K14601">
        <v>31</v>
      </c>
      <c r="L14601">
        <v>30</v>
      </c>
      <c r="M14601">
        <v>2</v>
      </c>
      <c r="N14601">
        <v>1995</v>
      </c>
      <c r="O14601">
        <v>4</v>
      </c>
      <c r="P14601">
        <v>2202310401</v>
      </c>
      <c r="T14601">
        <v>2</v>
      </c>
      <c r="U14601">
        <v>90123.7</v>
      </c>
    </row>
    <row r="14602" spans="1:21" x14ac:dyDescent="0.25">
      <c r="A14602">
        <v>1</v>
      </c>
      <c r="B14602">
        <v>1</v>
      </c>
      <c r="C14602">
        <v>2017</v>
      </c>
      <c r="K14602">
        <v>21</v>
      </c>
      <c r="L14602">
        <v>20</v>
      </c>
      <c r="M14602">
        <v>2</v>
      </c>
      <c r="N14602">
        <v>1995</v>
      </c>
      <c r="O14602">
        <v>4</v>
      </c>
      <c r="P14602">
        <v>2202210401</v>
      </c>
      <c r="T14602">
        <v>2</v>
      </c>
      <c r="U14602">
        <v>35199.300000000003</v>
      </c>
    </row>
    <row r="14603" spans="1:21" x14ac:dyDescent="0.25">
      <c r="A14603">
        <v>1</v>
      </c>
      <c r="B14603">
        <v>1</v>
      </c>
      <c r="C14603">
        <v>2017</v>
      </c>
      <c r="K14603">
        <v>62</v>
      </c>
      <c r="L14603">
        <v>47</v>
      </c>
      <c r="M14603">
        <v>2</v>
      </c>
      <c r="N14603">
        <v>1994</v>
      </c>
      <c r="O14603">
        <v>4</v>
      </c>
      <c r="P14603">
        <v>2202620401</v>
      </c>
      <c r="T14603">
        <v>2</v>
      </c>
      <c r="U14603">
        <v>1965480</v>
      </c>
    </row>
    <row r="14604" spans="1:21" x14ac:dyDescent="0.25">
      <c r="A14604">
        <v>1</v>
      </c>
      <c r="B14604">
        <v>1</v>
      </c>
      <c r="C14604">
        <v>2017</v>
      </c>
      <c r="K14604">
        <v>62</v>
      </c>
      <c r="L14604">
        <v>46</v>
      </c>
      <c r="M14604">
        <v>2</v>
      </c>
      <c r="N14604">
        <v>1994</v>
      </c>
      <c r="O14604">
        <v>4</v>
      </c>
      <c r="P14604">
        <v>2202620401</v>
      </c>
      <c r="T14604">
        <v>2</v>
      </c>
      <c r="U14604">
        <v>72477.600000000006</v>
      </c>
    </row>
    <row r="14605" spans="1:21" x14ac:dyDescent="0.25">
      <c r="A14605">
        <v>1</v>
      </c>
      <c r="B14605">
        <v>1</v>
      </c>
      <c r="C14605">
        <v>2017</v>
      </c>
      <c r="K14605">
        <v>61</v>
      </c>
      <c r="L14605">
        <v>47</v>
      </c>
      <c r="M14605">
        <v>2</v>
      </c>
      <c r="N14605">
        <v>1994</v>
      </c>
      <c r="O14605">
        <v>4</v>
      </c>
      <c r="P14605">
        <v>2202610401</v>
      </c>
      <c r="T14605">
        <v>2</v>
      </c>
      <c r="U14605">
        <v>1734440</v>
      </c>
    </row>
    <row r="14606" spans="1:21" x14ac:dyDescent="0.25">
      <c r="A14606">
        <v>1</v>
      </c>
      <c r="B14606">
        <v>1</v>
      </c>
      <c r="C14606">
        <v>2017</v>
      </c>
      <c r="K14606">
        <v>61</v>
      </c>
      <c r="L14606">
        <v>46</v>
      </c>
      <c r="M14606">
        <v>2</v>
      </c>
      <c r="N14606">
        <v>1994</v>
      </c>
      <c r="O14606">
        <v>4</v>
      </c>
      <c r="P14606">
        <v>2202610401</v>
      </c>
      <c r="T14606">
        <v>2</v>
      </c>
      <c r="U14606">
        <v>336495</v>
      </c>
    </row>
    <row r="14607" spans="1:21" x14ac:dyDescent="0.25">
      <c r="A14607">
        <v>1</v>
      </c>
      <c r="B14607">
        <v>1</v>
      </c>
      <c r="C14607">
        <v>2017</v>
      </c>
      <c r="K14607">
        <v>54</v>
      </c>
      <c r="L14607">
        <v>47</v>
      </c>
      <c r="M14607">
        <v>2</v>
      </c>
      <c r="N14607">
        <v>1994</v>
      </c>
      <c r="O14607">
        <v>4</v>
      </c>
      <c r="P14607">
        <v>2202540401</v>
      </c>
      <c r="T14607">
        <v>2</v>
      </c>
      <c r="U14607">
        <v>2062.13</v>
      </c>
    </row>
    <row r="14608" spans="1:21" x14ac:dyDescent="0.25">
      <c r="A14608">
        <v>1</v>
      </c>
      <c r="B14608">
        <v>1</v>
      </c>
      <c r="C14608">
        <v>2017</v>
      </c>
      <c r="K14608">
        <v>54</v>
      </c>
      <c r="L14608">
        <v>46</v>
      </c>
      <c r="M14608">
        <v>2</v>
      </c>
      <c r="N14608">
        <v>1994</v>
      </c>
      <c r="O14608">
        <v>4</v>
      </c>
      <c r="P14608">
        <v>2202540401</v>
      </c>
      <c r="T14608">
        <v>2</v>
      </c>
      <c r="U14608">
        <v>15845.2</v>
      </c>
    </row>
    <row r="14609" spans="1:21" x14ac:dyDescent="0.25">
      <c r="A14609">
        <v>1</v>
      </c>
      <c r="B14609">
        <v>1</v>
      </c>
      <c r="C14609">
        <v>2017</v>
      </c>
      <c r="K14609">
        <v>54</v>
      </c>
      <c r="L14609">
        <v>42</v>
      </c>
      <c r="M14609">
        <v>2</v>
      </c>
      <c r="N14609">
        <v>1994</v>
      </c>
      <c r="O14609">
        <v>4</v>
      </c>
      <c r="P14609">
        <v>2202540401</v>
      </c>
      <c r="T14609">
        <v>2</v>
      </c>
      <c r="U14609">
        <v>20976.799999999999</v>
      </c>
    </row>
    <row r="14610" spans="1:21" x14ac:dyDescent="0.25">
      <c r="A14610">
        <v>1</v>
      </c>
      <c r="B14610">
        <v>1</v>
      </c>
      <c r="C14610">
        <v>2017</v>
      </c>
      <c r="K14610">
        <v>54</v>
      </c>
      <c r="L14610">
        <v>41</v>
      </c>
      <c r="M14610">
        <v>2</v>
      </c>
      <c r="N14610">
        <v>1994</v>
      </c>
      <c r="O14610">
        <v>4</v>
      </c>
      <c r="P14610">
        <v>2202540401</v>
      </c>
      <c r="T14610">
        <v>2</v>
      </c>
      <c r="U14610">
        <v>14352</v>
      </c>
    </row>
    <row r="14611" spans="1:21" x14ac:dyDescent="0.25">
      <c r="A14611">
        <v>1</v>
      </c>
      <c r="B14611">
        <v>1</v>
      </c>
      <c r="C14611">
        <v>2017</v>
      </c>
      <c r="K14611">
        <v>53</v>
      </c>
      <c r="L14611">
        <v>47</v>
      </c>
      <c r="M14611">
        <v>2</v>
      </c>
      <c r="N14611">
        <v>1994</v>
      </c>
      <c r="O14611">
        <v>4</v>
      </c>
      <c r="P14611">
        <v>2202530401</v>
      </c>
      <c r="T14611">
        <v>2</v>
      </c>
      <c r="U14611">
        <v>24770.799999999999</v>
      </c>
    </row>
    <row r="14612" spans="1:21" x14ac:dyDescent="0.25">
      <c r="A14612">
        <v>1</v>
      </c>
      <c r="B14612">
        <v>1</v>
      </c>
      <c r="C14612">
        <v>2017</v>
      </c>
      <c r="K14612">
        <v>53</v>
      </c>
      <c r="L14612">
        <v>46</v>
      </c>
      <c r="M14612">
        <v>2</v>
      </c>
      <c r="N14612">
        <v>1994</v>
      </c>
      <c r="O14612">
        <v>4</v>
      </c>
      <c r="P14612">
        <v>2202530401</v>
      </c>
      <c r="T14612">
        <v>2</v>
      </c>
      <c r="U14612">
        <v>22165.200000000001</v>
      </c>
    </row>
    <row r="14613" spans="1:21" x14ac:dyDescent="0.25">
      <c r="A14613">
        <v>1</v>
      </c>
      <c r="B14613">
        <v>1</v>
      </c>
      <c r="C14613">
        <v>2017</v>
      </c>
      <c r="K14613">
        <v>53</v>
      </c>
      <c r="L14613">
        <v>42</v>
      </c>
      <c r="M14613">
        <v>2</v>
      </c>
      <c r="N14613">
        <v>1994</v>
      </c>
      <c r="O14613">
        <v>4</v>
      </c>
      <c r="P14613">
        <v>2202530401</v>
      </c>
      <c r="T14613">
        <v>2</v>
      </c>
      <c r="U14613">
        <v>5321.81</v>
      </c>
    </row>
    <row r="14614" spans="1:21" x14ac:dyDescent="0.25">
      <c r="A14614">
        <v>1</v>
      </c>
      <c r="B14614">
        <v>1</v>
      </c>
      <c r="C14614">
        <v>2017</v>
      </c>
      <c r="K14614">
        <v>53</v>
      </c>
      <c r="L14614">
        <v>41</v>
      </c>
      <c r="M14614">
        <v>2</v>
      </c>
      <c r="N14614">
        <v>1994</v>
      </c>
      <c r="O14614">
        <v>4</v>
      </c>
      <c r="P14614">
        <v>2202530401</v>
      </c>
      <c r="T14614">
        <v>2</v>
      </c>
      <c r="U14614">
        <v>54169.4</v>
      </c>
    </row>
    <row r="14615" spans="1:21" x14ac:dyDescent="0.25">
      <c r="A14615">
        <v>1</v>
      </c>
      <c r="B14615">
        <v>1</v>
      </c>
      <c r="C14615">
        <v>2017</v>
      </c>
      <c r="K14615">
        <v>52</v>
      </c>
      <c r="L14615">
        <v>47</v>
      </c>
      <c r="M14615">
        <v>2</v>
      </c>
      <c r="N14615">
        <v>1994</v>
      </c>
      <c r="O14615">
        <v>4</v>
      </c>
      <c r="P14615">
        <v>2202520401</v>
      </c>
      <c r="T14615">
        <v>2</v>
      </c>
      <c r="U14615">
        <v>535095</v>
      </c>
    </row>
    <row r="14616" spans="1:21" x14ac:dyDescent="0.25">
      <c r="A14616">
        <v>1</v>
      </c>
      <c r="B14616">
        <v>1</v>
      </c>
      <c r="C14616">
        <v>2017</v>
      </c>
      <c r="K14616">
        <v>52</v>
      </c>
      <c r="L14616">
        <v>46</v>
      </c>
      <c r="M14616">
        <v>2</v>
      </c>
      <c r="N14616">
        <v>1994</v>
      </c>
      <c r="O14616">
        <v>4</v>
      </c>
      <c r="P14616">
        <v>2202520401</v>
      </c>
      <c r="T14616">
        <v>2</v>
      </c>
      <c r="U14616">
        <v>393684</v>
      </c>
    </row>
    <row r="14617" spans="1:21" x14ac:dyDescent="0.25">
      <c r="A14617">
        <v>1</v>
      </c>
      <c r="B14617">
        <v>1</v>
      </c>
      <c r="C14617">
        <v>2017</v>
      </c>
      <c r="K14617">
        <v>52</v>
      </c>
      <c r="L14617">
        <v>42</v>
      </c>
      <c r="M14617">
        <v>2</v>
      </c>
      <c r="N14617">
        <v>1994</v>
      </c>
      <c r="O14617">
        <v>4</v>
      </c>
      <c r="P14617">
        <v>2202520401</v>
      </c>
      <c r="T14617">
        <v>2</v>
      </c>
      <c r="U14617">
        <v>245811</v>
      </c>
    </row>
    <row r="14618" spans="1:21" x14ac:dyDescent="0.25">
      <c r="A14618">
        <v>1</v>
      </c>
      <c r="B14618">
        <v>1</v>
      </c>
      <c r="C14618">
        <v>2017</v>
      </c>
      <c r="K14618">
        <v>52</v>
      </c>
      <c r="L14618">
        <v>41</v>
      </c>
      <c r="M14618">
        <v>2</v>
      </c>
      <c r="N14618">
        <v>1994</v>
      </c>
      <c r="O14618">
        <v>4</v>
      </c>
      <c r="P14618">
        <v>2202520401</v>
      </c>
      <c r="T14618">
        <v>2</v>
      </c>
      <c r="U14618">
        <v>468779</v>
      </c>
    </row>
    <row r="14619" spans="1:21" x14ac:dyDescent="0.25">
      <c r="A14619">
        <v>1</v>
      </c>
      <c r="B14619">
        <v>1</v>
      </c>
      <c r="C14619">
        <v>2017</v>
      </c>
      <c r="K14619">
        <v>51</v>
      </c>
      <c r="L14619">
        <v>47</v>
      </c>
      <c r="M14619">
        <v>2</v>
      </c>
      <c r="N14619">
        <v>1994</v>
      </c>
      <c r="O14619">
        <v>4</v>
      </c>
      <c r="P14619">
        <v>2202510401</v>
      </c>
      <c r="T14619">
        <v>2</v>
      </c>
      <c r="U14619">
        <v>126343</v>
      </c>
    </row>
    <row r="14620" spans="1:21" x14ac:dyDescent="0.25">
      <c r="A14620">
        <v>1</v>
      </c>
      <c r="B14620">
        <v>1</v>
      </c>
      <c r="C14620">
        <v>2017</v>
      </c>
      <c r="K14620">
        <v>51</v>
      </c>
      <c r="L14620">
        <v>46</v>
      </c>
      <c r="M14620">
        <v>2</v>
      </c>
      <c r="N14620">
        <v>1994</v>
      </c>
      <c r="O14620">
        <v>4</v>
      </c>
      <c r="P14620">
        <v>2202510401</v>
      </c>
      <c r="T14620">
        <v>2</v>
      </c>
      <c r="U14620">
        <v>28991.599999999999</v>
      </c>
    </row>
    <row r="14621" spans="1:21" x14ac:dyDescent="0.25">
      <c r="A14621">
        <v>1</v>
      </c>
      <c r="B14621">
        <v>1</v>
      </c>
      <c r="C14621">
        <v>2017</v>
      </c>
      <c r="K14621">
        <v>43</v>
      </c>
      <c r="L14621">
        <v>47</v>
      </c>
      <c r="M14621">
        <v>2</v>
      </c>
      <c r="N14621">
        <v>1994</v>
      </c>
      <c r="O14621">
        <v>4</v>
      </c>
      <c r="P14621">
        <v>2202430401</v>
      </c>
      <c r="T14621">
        <v>2</v>
      </c>
      <c r="U14621">
        <v>19364.099999999999</v>
      </c>
    </row>
    <row r="14622" spans="1:21" x14ac:dyDescent="0.25">
      <c r="A14622">
        <v>1</v>
      </c>
      <c r="B14622">
        <v>1</v>
      </c>
      <c r="C14622">
        <v>2017</v>
      </c>
      <c r="K14622">
        <v>43</v>
      </c>
      <c r="L14622">
        <v>46</v>
      </c>
      <c r="M14622">
        <v>2</v>
      </c>
      <c r="N14622">
        <v>1994</v>
      </c>
      <c r="O14622">
        <v>4</v>
      </c>
      <c r="P14622">
        <v>2202430401</v>
      </c>
      <c r="T14622">
        <v>2</v>
      </c>
      <c r="U14622">
        <v>400679</v>
      </c>
    </row>
    <row r="14623" spans="1:21" x14ac:dyDescent="0.25">
      <c r="A14623">
        <v>1</v>
      </c>
      <c r="B14623">
        <v>1</v>
      </c>
      <c r="C14623">
        <v>2017</v>
      </c>
      <c r="K14623">
        <v>43</v>
      </c>
      <c r="L14623">
        <v>42</v>
      </c>
      <c r="M14623">
        <v>2</v>
      </c>
      <c r="N14623">
        <v>1994</v>
      </c>
      <c r="O14623">
        <v>4</v>
      </c>
      <c r="P14623">
        <v>2202430401</v>
      </c>
      <c r="T14623">
        <v>2</v>
      </c>
      <c r="U14623">
        <v>3000.06</v>
      </c>
    </row>
    <row r="14624" spans="1:21" x14ac:dyDescent="0.25">
      <c r="A14624">
        <v>1</v>
      </c>
      <c r="B14624">
        <v>1</v>
      </c>
      <c r="C14624">
        <v>2017</v>
      </c>
      <c r="K14624">
        <v>43</v>
      </c>
      <c r="L14624">
        <v>41</v>
      </c>
      <c r="M14624">
        <v>2</v>
      </c>
      <c r="N14624">
        <v>1994</v>
      </c>
      <c r="O14624">
        <v>4</v>
      </c>
      <c r="P14624">
        <v>2202430401</v>
      </c>
      <c r="T14624">
        <v>2</v>
      </c>
      <c r="U14624">
        <v>4534.1899999999996</v>
      </c>
    </row>
    <row r="14625" spans="1:21" x14ac:dyDescent="0.25">
      <c r="A14625">
        <v>1</v>
      </c>
      <c r="B14625">
        <v>1</v>
      </c>
      <c r="C14625">
        <v>2017</v>
      </c>
      <c r="K14625">
        <v>42</v>
      </c>
      <c r="L14625">
        <v>48</v>
      </c>
      <c r="M14625">
        <v>2</v>
      </c>
      <c r="N14625">
        <v>1994</v>
      </c>
      <c r="O14625">
        <v>4</v>
      </c>
      <c r="P14625">
        <v>2202420401</v>
      </c>
      <c r="T14625">
        <v>2</v>
      </c>
      <c r="U14625">
        <v>156631</v>
      </c>
    </row>
    <row r="14626" spans="1:21" x14ac:dyDescent="0.25">
      <c r="A14626">
        <v>1</v>
      </c>
      <c r="B14626">
        <v>1</v>
      </c>
      <c r="C14626">
        <v>2017</v>
      </c>
      <c r="K14626">
        <v>41</v>
      </c>
      <c r="L14626">
        <v>47</v>
      </c>
      <c r="M14626">
        <v>2</v>
      </c>
      <c r="N14626">
        <v>1994</v>
      </c>
      <c r="O14626">
        <v>4</v>
      </c>
      <c r="P14626">
        <v>2202410401</v>
      </c>
      <c r="T14626">
        <v>2</v>
      </c>
      <c r="U14626">
        <v>80904.7</v>
      </c>
    </row>
    <row r="14627" spans="1:21" x14ac:dyDescent="0.25">
      <c r="A14627">
        <v>1</v>
      </c>
      <c r="B14627">
        <v>1</v>
      </c>
      <c r="C14627">
        <v>2017</v>
      </c>
      <c r="K14627">
        <v>41</v>
      </c>
      <c r="L14627">
        <v>46</v>
      </c>
      <c r="M14627">
        <v>2</v>
      </c>
      <c r="N14627">
        <v>1994</v>
      </c>
      <c r="O14627">
        <v>4</v>
      </c>
      <c r="P14627">
        <v>2202410401</v>
      </c>
      <c r="T14627">
        <v>2</v>
      </c>
      <c r="U14627">
        <v>14600.9</v>
      </c>
    </row>
    <row r="14628" spans="1:21" x14ac:dyDescent="0.25">
      <c r="A14628">
        <v>1</v>
      </c>
      <c r="B14628">
        <v>1</v>
      </c>
      <c r="C14628">
        <v>2017</v>
      </c>
      <c r="K14628">
        <v>41</v>
      </c>
      <c r="L14628">
        <v>42</v>
      </c>
      <c r="M14628">
        <v>2</v>
      </c>
      <c r="N14628">
        <v>1994</v>
      </c>
      <c r="O14628">
        <v>4</v>
      </c>
      <c r="P14628">
        <v>2202410401</v>
      </c>
      <c r="T14628">
        <v>2</v>
      </c>
      <c r="U14628">
        <v>2399.02</v>
      </c>
    </row>
    <row r="14629" spans="1:21" x14ac:dyDescent="0.25">
      <c r="A14629">
        <v>1</v>
      </c>
      <c r="B14629">
        <v>1</v>
      </c>
      <c r="C14629">
        <v>2017</v>
      </c>
      <c r="K14629">
        <v>41</v>
      </c>
      <c r="L14629">
        <v>41</v>
      </c>
      <c r="M14629">
        <v>2</v>
      </c>
      <c r="N14629">
        <v>1994</v>
      </c>
      <c r="O14629">
        <v>4</v>
      </c>
      <c r="P14629">
        <v>2202410401</v>
      </c>
      <c r="T14629">
        <v>2</v>
      </c>
      <c r="U14629">
        <v>22294.3</v>
      </c>
    </row>
    <row r="14630" spans="1:21" x14ac:dyDescent="0.25">
      <c r="A14630">
        <v>1</v>
      </c>
      <c r="B14630">
        <v>1</v>
      </c>
      <c r="C14630">
        <v>2017</v>
      </c>
      <c r="K14630">
        <v>32</v>
      </c>
      <c r="L14630">
        <v>40</v>
      </c>
      <c r="M14630">
        <v>2</v>
      </c>
      <c r="N14630">
        <v>1994</v>
      </c>
      <c r="O14630">
        <v>4</v>
      </c>
      <c r="P14630">
        <v>2202320401</v>
      </c>
      <c r="T14630">
        <v>2</v>
      </c>
      <c r="U14630">
        <v>29428.9</v>
      </c>
    </row>
    <row r="14631" spans="1:21" x14ac:dyDescent="0.25">
      <c r="A14631">
        <v>1</v>
      </c>
      <c r="B14631">
        <v>1</v>
      </c>
      <c r="C14631">
        <v>2017</v>
      </c>
      <c r="K14631">
        <v>32</v>
      </c>
      <c r="L14631">
        <v>30</v>
      </c>
      <c r="M14631">
        <v>2</v>
      </c>
      <c r="N14631">
        <v>1994</v>
      </c>
      <c r="O14631">
        <v>4</v>
      </c>
      <c r="P14631">
        <v>2202320401</v>
      </c>
      <c r="T14631">
        <v>2</v>
      </c>
      <c r="U14631">
        <v>36440.6</v>
      </c>
    </row>
    <row r="14632" spans="1:21" x14ac:dyDescent="0.25">
      <c r="A14632">
        <v>1</v>
      </c>
      <c r="B14632">
        <v>1</v>
      </c>
      <c r="C14632">
        <v>2017</v>
      </c>
      <c r="K14632">
        <v>31</v>
      </c>
      <c r="L14632">
        <v>40</v>
      </c>
      <c r="M14632">
        <v>2</v>
      </c>
      <c r="N14632">
        <v>1994</v>
      </c>
      <c r="O14632">
        <v>4</v>
      </c>
      <c r="P14632">
        <v>2202310401</v>
      </c>
      <c r="T14632">
        <v>2</v>
      </c>
      <c r="U14632">
        <v>18708.8</v>
      </c>
    </row>
    <row r="14633" spans="1:21" x14ac:dyDescent="0.25">
      <c r="A14633">
        <v>1</v>
      </c>
      <c r="B14633">
        <v>1</v>
      </c>
      <c r="C14633">
        <v>2017</v>
      </c>
      <c r="K14633">
        <v>31</v>
      </c>
      <c r="L14633">
        <v>30</v>
      </c>
      <c r="M14633">
        <v>2</v>
      </c>
      <c r="N14633">
        <v>1994</v>
      </c>
      <c r="O14633">
        <v>4</v>
      </c>
      <c r="P14633">
        <v>2202310401</v>
      </c>
      <c r="T14633">
        <v>2</v>
      </c>
      <c r="U14633">
        <v>145401</v>
      </c>
    </row>
    <row r="14634" spans="1:21" x14ac:dyDescent="0.25">
      <c r="A14634">
        <v>1</v>
      </c>
      <c r="B14634">
        <v>1</v>
      </c>
      <c r="C14634">
        <v>2017</v>
      </c>
      <c r="K14634">
        <v>21</v>
      </c>
      <c r="L14634">
        <v>20</v>
      </c>
      <c r="M14634">
        <v>2</v>
      </c>
      <c r="N14634">
        <v>1994</v>
      </c>
      <c r="O14634">
        <v>4</v>
      </c>
      <c r="P14634">
        <v>2202210401</v>
      </c>
      <c r="T14634">
        <v>2</v>
      </c>
      <c r="U14634">
        <v>4102.97</v>
      </c>
    </row>
    <row r="14635" spans="1:21" x14ac:dyDescent="0.25">
      <c r="A14635">
        <v>1</v>
      </c>
      <c r="B14635">
        <v>1</v>
      </c>
      <c r="C14635">
        <v>2017</v>
      </c>
      <c r="K14635">
        <v>62</v>
      </c>
      <c r="L14635">
        <v>47</v>
      </c>
      <c r="M14635">
        <v>2</v>
      </c>
      <c r="N14635">
        <v>1993</v>
      </c>
      <c r="O14635">
        <v>4</v>
      </c>
      <c r="P14635">
        <v>2202620401</v>
      </c>
      <c r="T14635">
        <v>2</v>
      </c>
      <c r="U14635">
        <v>1124130</v>
      </c>
    </row>
    <row r="14636" spans="1:21" x14ac:dyDescent="0.25">
      <c r="A14636">
        <v>1</v>
      </c>
      <c r="B14636">
        <v>1</v>
      </c>
      <c r="C14636">
        <v>2017</v>
      </c>
      <c r="K14636">
        <v>62</v>
      </c>
      <c r="L14636">
        <v>46</v>
      </c>
      <c r="M14636">
        <v>2</v>
      </c>
      <c r="N14636">
        <v>1993</v>
      </c>
      <c r="O14636">
        <v>4</v>
      </c>
      <c r="P14636">
        <v>2202620401</v>
      </c>
      <c r="T14636">
        <v>2</v>
      </c>
      <c r="U14636">
        <v>101607</v>
      </c>
    </row>
    <row r="14637" spans="1:21" x14ac:dyDescent="0.25">
      <c r="A14637">
        <v>1</v>
      </c>
      <c r="B14637">
        <v>1</v>
      </c>
      <c r="C14637">
        <v>2017</v>
      </c>
      <c r="K14637">
        <v>61</v>
      </c>
      <c r="L14637">
        <v>47</v>
      </c>
      <c r="M14637">
        <v>2</v>
      </c>
      <c r="N14637">
        <v>1993</v>
      </c>
      <c r="O14637">
        <v>4</v>
      </c>
      <c r="P14637">
        <v>2202610401</v>
      </c>
      <c r="T14637">
        <v>2</v>
      </c>
      <c r="U14637">
        <v>1196080</v>
      </c>
    </row>
    <row r="14638" spans="1:21" x14ac:dyDescent="0.25">
      <c r="A14638">
        <v>1</v>
      </c>
      <c r="B14638">
        <v>1</v>
      </c>
      <c r="C14638">
        <v>2017</v>
      </c>
      <c r="K14638">
        <v>61</v>
      </c>
      <c r="L14638">
        <v>46</v>
      </c>
      <c r="M14638">
        <v>2</v>
      </c>
      <c r="N14638">
        <v>1993</v>
      </c>
      <c r="O14638">
        <v>4</v>
      </c>
      <c r="P14638">
        <v>2202610401</v>
      </c>
      <c r="T14638">
        <v>2</v>
      </c>
      <c r="U14638">
        <v>143658</v>
      </c>
    </row>
    <row r="14639" spans="1:21" x14ac:dyDescent="0.25">
      <c r="A14639">
        <v>1</v>
      </c>
      <c r="B14639">
        <v>1</v>
      </c>
      <c r="C14639">
        <v>2017</v>
      </c>
      <c r="K14639">
        <v>54</v>
      </c>
      <c r="L14639">
        <v>47</v>
      </c>
      <c r="M14639">
        <v>2</v>
      </c>
      <c r="N14639">
        <v>1993</v>
      </c>
      <c r="O14639">
        <v>4</v>
      </c>
      <c r="P14639">
        <v>2202540401</v>
      </c>
      <c r="T14639">
        <v>2</v>
      </c>
      <c r="U14639">
        <v>1176.32</v>
      </c>
    </row>
    <row r="14640" spans="1:21" x14ac:dyDescent="0.25">
      <c r="A14640">
        <v>1</v>
      </c>
      <c r="B14640">
        <v>1</v>
      </c>
      <c r="C14640">
        <v>2017</v>
      </c>
      <c r="K14640">
        <v>54</v>
      </c>
      <c r="L14640">
        <v>46</v>
      </c>
      <c r="M14640">
        <v>2</v>
      </c>
      <c r="N14640">
        <v>1993</v>
      </c>
      <c r="O14640">
        <v>4</v>
      </c>
      <c r="P14640">
        <v>2202540401</v>
      </c>
      <c r="T14640">
        <v>2</v>
      </c>
      <c r="U14640">
        <v>9022.35</v>
      </c>
    </row>
    <row r="14641" spans="1:21" x14ac:dyDescent="0.25">
      <c r="A14641">
        <v>1</v>
      </c>
      <c r="B14641">
        <v>1</v>
      </c>
      <c r="C14641">
        <v>2017</v>
      </c>
      <c r="K14641">
        <v>54</v>
      </c>
      <c r="L14641">
        <v>42</v>
      </c>
      <c r="M14641">
        <v>2</v>
      </c>
      <c r="N14641">
        <v>1993</v>
      </c>
      <c r="O14641">
        <v>4</v>
      </c>
      <c r="P14641">
        <v>2202540401</v>
      </c>
      <c r="T14641">
        <v>2</v>
      </c>
      <c r="U14641">
        <v>11939.6</v>
      </c>
    </row>
    <row r="14642" spans="1:21" x14ac:dyDescent="0.25">
      <c r="A14642">
        <v>1</v>
      </c>
      <c r="B14642">
        <v>1</v>
      </c>
      <c r="C14642">
        <v>2017</v>
      </c>
      <c r="K14642">
        <v>54</v>
      </c>
      <c r="L14642">
        <v>41</v>
      </c>
      <c r="M14642">
        <v>2</v>
      </c>
      <c r="N14642">
        <v>1993</v>
      </c>
      <c r="O14642">
        <v>4</v>
      </c>
      <c r="P14642">
        <v>2202540401</v>
      </c>
      <c r="T14642">
        <v>2</v>
      </c>
      <c r="U14642">
        <v>8175.4</v>
      </c>
    </row>
    <row r="14643" spans="1:21" x14ac:dyDescent="0.25">
      <c r="A14643">
        <v>1</v>
      </c>
      <c r="B14643">
        <v>1</v>
      </c>
      <c r="C14643">
        <v>2017</v>
      </c>
      <c r="K14643">
        <v>53</v>
      </c>
      <c r="L14643">
        <v>47</v>
      </c>
      <c r="M14643">
        <v>2</v>
      </c>
      <c r="N14643">
        <v>1993</v>
      </c>
      <c r="O14643">
        <v>4</v>
      </c>
      <c r="P14643">
        <v>2202530401</v>
      </c>
      <c r="T14643">
        <v>2</v>
      </c>
      <c r="U14643">
        <v>28665.1</v>
      </c>
    </row>
    <row r="14644" spans="1:21" x14ac:dyDescent="0.25">
      <c r="A14644">
        <v>1</v>
      </c>
      <c r="B14644">
        <v>1</v>
      </c>
      <c r="C14644">
        <v>2017</v>
      </c>
      <c r="K14644">
        <v>53</v>
      </c>
      <c r="L14644">
        <v>46</v>
      </c>
      <c r="M14644">
        <v>2</v>
      </c>
      <c r="N14644">
        <v>1993</v>
      </c>
      <c r="O14644">
        <v>4</v>
      </c>
      <c r="P14644">
        <v>2202530401</v>
      </c>
      <c r="T14644">
        <v>2</v>
      </c>
      <c r="U14644">
        <v>29980.6</v>
      </c>
    </row>
    <row r="14645" spans="1:21" x14ac:dyDescent="0.25">
      <c r="A14645">
        <v>1</v>
      </c>
      <c r="B14645">
        <v>1</v>
      </c>
      <c r="C14645">
        <v>2017</v>
      </c>
      <c r="K14645">
        <v>53</v>
      </c>
      <c r="L14645">
        <v>42</v>
      </c>
      <c r="M14645">
        <v>2</v>
      </c>
      <c r="N14645">
        <v>1993</v>
      </c>
      <c r="O14645">
        <v>4</v>
      </c>
      <c r="P14645">
        <v>2202530401</v>
      </c>
      <c r="T14645">
        <v>2</v>
      </c>
      <c r="U14645">
        <v>2504.73</v>
      </c>
    </row>
    <row r="14646" spans="1:21" x14ac:dyDescent="0.25">
      <c r="A14646">
        <v>1</v>
      </c>
      <c r="B14646">
        <v>1</v>
      </c>
      <c r="C14646">
        <v>2017</v>
      </c>
      <c r="K14646">
        <v>53</v>
      </c>
      <c r="L14646">
        <v>41</v>
      </c>
      <c r="M14646">
        <v>2</v>
      </c>
      <c r="N14646">
        <v>1993</v>
      </c>
      <c r="O14646">
        <v>4</v>
      </c>
      <c r="P14646">
        <v>2202530401</v>
      </c>
      <c r="T14646">
        <v>2</v>
      </c>
      <c r="U14646">
        <v>129521</v>
      </c>
    </row>
    <row r="14647" spans="1:21" x14ac:dyDescent="0.25">
      <c r="A14647">
        <v>1</v>
      </c>
      <c r="B14647">
        <v>1</v>
      </c>
      <c r="C14647">
        <v>2017</v>
      </c>
      <c r="K14647">
        <v>52</v>
      </c>
      <c r="L14647">
        <v>47</v>
      </c>
      <c r="M14647">
        <v>2</v>
      </c>
      <c r="N14647">
        <v>1993</v>
      </c>
      <c r="O14647">
        <v>4</v>
      </c>
      <c r="P14647">
        <v>2202520401</v>
      </c>
      <c r="T14647">
        <v>2</v>
      </c>
      <c r="U14647">
        <v>394164</v>
      </c>
    </row>
    <row r="14648" spans="1:21" x14ac:dyDescent="0.25">
      <c r="A14648">
        <v>1</v>
      </c>
      <c r="B14648">
        <v>1</v>
      </c>
      <c r="C14648">
        <v>2017</v>
      </c>
      <c r="K14648">
        <v>52</v>
      </c>
      <c r="L14648">
        <v>46</v>
      </c>
      <c r="M14648">
        <v>2</v>
      </c>
      <c r="N14648">
        <v>1993</v>
      </c>
      <c r="O14648">
        <v>4</v>
      </c>
      <c r="P14648">
        <v>2202520401</v>
      </c>
      <c r="T14648">
        <v>2</v>
      </c>
      <c r="U14648">
        <v>290930</v>
      </c>
    </row>
    <row r="14649" spans="1:21" x14ac:dyDescent="0.25">
      <c r="A14649">
        <v>1</v>
      </c>
      <c r="B14649">
        <v>1</v>
      </c>
      <c r="C14649">
        <v>2017</v>
      </c>
      <c r="K14649">
        <v>52</v>
      </c>
      <c r="L14649">
        <v>42</v>
      </c>
      <c r="M14649">
        <v>2</v>
      </c>
      <c r="N14649">
        <v>1993</v>
      </c>
      <c r="O14649">
        <v>4</v>
      </c>
      <c r="P14649">
        <v>2202520401</v>
      </c>
      <c r="T14649">
        <v>2</v>
      </c>
      <c r="U14649">
        <v>195773</v>
      </c>
    </row>
    <row r="14650" spans="1:21" x14ac:dyDescent="0.25">
      <c r="A14650">
        <v>1</v>
      </c>
      <c r="B14650">
        <v>1</v>
      </c>
      <c r="C14650">
        <v>2017</v>
      </c>
      <c r="K14650">
        <v>52</v>
      </c>
      <c r="L14650">
        <v>41</v>
      </c>
      <c r="M14650">
        <v>2</v>
      </c>
      <c r="N14650">
        <v>1993</v>
      </c>
      <c r="O14650">
        <v>4</v>
      </c>
      <c r="P14650">
        <v>2202520401</v>
      </c>
      <c r="T14650">
        <v>2</v>
      </c>
      <c r="U14650">
        <v>153251</v>
      </c>
    </row>
    <row r="14651" spans="1:21" x14ac:dyDescent="0.25">
      <c r="A14651">
        <v>1</v>
      </c>
      <c r="B14651">
        <v>1</v>
      </c>
      <c r="C14651">
        <v>2017</v>
      </c>
      <c r="K14651">
        <v>51</v>
      </c>
      <c r="L14651">
        <v>47</v>
      </c>
      <c r="M14651">
        <v>2</v>
      </c>
      <c r="N14651">
        <v>1993</v>
      </c>
      <c r="O14651">
        <v>4</v>
      </c>
      <c r="P14651">
        <v>2202510401</v>
      </c>
      <c r="T14651">
        <v>2</v>
      </c>
      <c r="U14651">
        <v>55756.7</v>
      </c>
    </row>
    <row r="14652" spans="1:21" x14ac:dyDescent="0.25">
      <c r="A14652">
        <v>1</v>
      </c>
      <c r="B14652">
        <v>1</v>
      </c>
      <c r="C14652">
        <v>2017</v>
      </c>
      <c r="K14652">
        <v>51</v>
      </c>
      <c r="L14652">
        <v>46</v>
      </c>
      <c r="M14652">
        <v>2</v>
      </c>
      <c r="N14652">
        <v>1993</v>
      </c>
      <c r="O14652">
        <v>4</v>
      </c>
      <c r="P14652">
        <v>2202510401</v>
      </c>
      <c r="T14652">
        <v>2</v>
      </c>
      <c r="U14652">
        <v>11042.5</v>
      </c>
    </row>
    <row r="14653" spans="1:21" x14ac:dyDescent="0.25">
      <c r="A14653">
        <v>1</v>
      </c>
      <c r="B14653">
        <v>1</v>
      </c>
      <c r="C14653">
        <v>2017</v>
      </c>
      <c r="K14653">
        <v>43</v>
      </c>
      <c r="L14653">
        <v>47</v>
      </c>
      <c r="M14653">
        <v>2</v>
      </c>
      <c r="N14653">
        <v>1993</v>
      </c>
      <c r="O14653">
        <v>4</v>
      </c>
      <c r="P14653">
        <v>2202430401</v>
      </c>
      <c r="T14653">
        <v>2</v>
      </c>
      <c r="U14653">
        <v>23720.400000000001</v>
      </c>
    </row>
    <row r="14654" spans="1:21" x14ac:dyDescent="0.25">
      <c r="A14654">
        <v>1</v>
      </c>
      <c r="B14654">
        <v>1</v>
      </c>
      <c r="C14654">
        <v>2017</v>
      </c>
      <c r="K14654">
        <v>43</v>
      </c>
      <c r="L14654">
        <v>46</v>
      </c>
      <c r="M14654">
        <v>2</v>
      </c>
      <c r="N14654">
        <v>1993</v>
      </c>
      <c r="O14654">
        <v>4</v>
      </c>
      <c r="P14654">
        <v>2202430401</v>
      </c>
      <c r="T14654">
        <v>2</v>
      </c>
      <c r="U14654">
        <v>490605</v>
      </c>
    </row>
    <row r="14655" spans="1:21" x14ac:dyDescent="0.25">
      <c r="A14655">
        <v>1</v>
      </c>
      <c r="B14655">
        <v>1</v>
      </c>
      <c r="C14655">
        <v>2017</v>
      </c>
      <c r="K14655">
        <v>43</v>
      </c>
      <c r="L14655">
        <v>42</v>
      </c>
      <c r="M14655">
        <v>2</v>
      </c>
      <c r="N14655">
        <v>1993</v>
      </c>
      <c r="O14655">
        <v>4</v>
      </c>
      <c r="P14655">
        <v>2202430401</v>
      </c>
      <c r="T14655">
        <v>2</v>
      </c>
      <c r="U14655">
        <v>3693.6</v>
      </c>
    </row>
    <row r="14656" spans="1:21" x14ac:dyDescent="0.25">
      <c r="A14656">
        <v>1</v>
      </c>
      <c r="B14656">
        <v>1</v>
      </c>
      <c r="C14656">
        <v>2017</v>
      </c>
      <c r="K14656">
        <v>43</v>
      </c>
      <c r="L14656">
        <v>41</v>
      </c>
      <c r="M14656">
        <v>2</v>
      </c>
      <c r="N14656">
        <v>1993</v>
      </c>
      <c r="O14656">
        <v>4</v>
      </c>
      <c r="P14656">
        <v>2202430401</v>
      </c>
      <c r="T14656">
        <v>2</v>
      </c>
      <c r="U14656">
        <v>5557.34</v>
      </c>
    </row>
    <row r="14657" spans="1:21" x14ac:dyDescent="0.25">
      <c r="A14657">
        <v>1</v>
      </c>
      <c r="B14657">
        <v>1</v>
      </c>
      <c r="C14657">
        <v>2017</v>
      </c>
      <c r="K14657">
        <v>42</v>
      </c>
      <c r="L14657">
        <v>48</v>
      </c>
      <c r="M14657">
        <v>2</v>
      </c>
      <c r="N14657">
        <v>1993</v>
      </c>
      <c r="O14657">
        <v>4</v>
      </c>
      <c r="P14657">
        <v>2202420401</v>
      </c>
      <c r="T14657">
        <v>2</v>
      </c>
      <c r="U14657">
        <v>126491</v>
      </c>
    </row>
    <row r="14658" spans="1:21" x14ac:dyDescent="0.25">
      <c r="A14658">
        <v>1</v>
      </c>
      <c r="B14658">
        <v>1</v>
      </c>
      <c r="C14658">
        <v>2017</v>
      </c>
      <c r="K14658">
        <v>41</v>
      </c>
      <c r="L14658">
        <v>47</v>
      </c>
      <c r="M14658">
        <v>2</v>
      </c>
      <c r="N14658">
        <v>1993</v>
      </c>
      <c r="O14658">
        <v>4</v>
      </c>
      <c r="P14658">
        <v>2202410401</v>
      </c>
      <c r="T14658">
        <v>2</v>
      </c>
      <c r="U14658">
        <v>66196.7</v>
      </c>
    </row>
    <row r="14659" spans="1:21" x14ac:dyDescent="0.25">
      <c r="A14659">
        <v>1</v>
      </c>
      <c r="B14659">
        <v>1</v>
      </c>
      <c r="C14659">
        <v>2017</v>
      </c>
      <c r="K14659">
        <v>41</v>
      </c>
      <c r="L14659">
        <v>46</v>
      </c>
      <c r="M14659">
        <v>2</v>
      </c>
      <c r="N14659">
        <v>1993</v>
      </c>
      <c r="O14659">
        <v>4</v>
      </c>
      <c r="P14659">
        <v>2202410401</v>
      </c>
      <c r="T14659">
        <v>2</v>
      </c>
      <c r="U14659">
        <v>11923.6</v>
      </c>
    </row>
    <row r="14660" spans="1:21" x14ac:dyDescent="0.25">
      <c r="A14660">
        <v>1</v>
      </c>
      <c r="B14660">
        <v>1</v>
      </c>
      <c r="C14660">
        <v>2017</v>
      </c>
      <c r="K14660">
        <v>41</v>
      </c>
      <c r="L14660">
        <v>42</v>
      </c>
      <c r="M14660">
        <v>2</v>
      </c>
      <c r="N14660">
        <v>1993</v>
      </c>
      <c r="O14660">
        <v>4</v>
      </c>
      <c r="P14660">
        <v>2202410401</v>
      </c>
      <c r="T14660">
        <v>2</v>
      </c>
      <c r="U14660">
        <v>1973.57</v>
      </c>
    </row>
    <row r="14661" spans="1:21" x14ac:dyDescent="0.25">
      <c r="A14661">
        <v>1</v>
      </c>
      <c r="B14661">
        <v>1</v>
      </c>
      <c r="C14661">
        <v>2017</v>
      </c>
      <c r="K14661">
        <v>41</v>
      </c>
      <c r="L14661">
        <v>41</v>
      </c>
      <c r="M14661">
        <v>2</v>
      </c>
      <c r="N14661">
        <v>1993</v>
      </c>
      <c r="O14661">
        <v>4</v>
      </c>
      <c r="P14661">
        <v>2202410401</v>
      </c>
      <c r="T14661">
        <v>2</v>
      </c>
      <c r="U14661">
        <v>18255.5</v>
      </c>
    </row>
    <row r="14662" spans="1:21" x14ac:dyDescent="0.25">
      <c r="A14662">
        <v>1</v>
      </c>
      <c r="B14662">
        <v>1</v>
      </c>
      <c r="C14662">
        <v>2017</v>
      </c>
      <c r="K14662">
        <v>32</v>
      </c>
      <c r="L14662">
        <v>40</v>
      </c>
      <c r="M14662">
        <v>2</v>
      </c>
      <c r="N14662">
        <v>1993</v>
      </c>
      <c r="O14662">
        <v>4</v>
      </c>
      <c r="P14662">
        <v>2202320401</v>
      </c>
      <c r="T14662">
        <v>2</v>
      </c>
      <c r="U14662">
        <v>51059.4</v>
      </c>
    </row>
    <row r="14663" spans="1:21" x14ac:dyDescent="0.25">
      <c r="A14663">
        <v>1</v>
      </c>
      <c r="B14663">
        <v>1</v>
      </c>
      <c r="C14663">
        <v>2017</v>
      </c>
      <c r="K14663">
        <v>32</v>
      </c>
      <c r="L14663">
        <v>30</v>
      </c>
      <c r="M14663">
        <v>2</v>
      </c>
      <c r="N14663">
        <v>1993</v>
      </c>
      <c r="O14663">
        <v>4</v>
      </c>
      <c r="P14663">
        <v>2202320401</v>
      </c>
      <c r="T14663">
        <v>2</v>
      </c>
      <c r="U14663">
        <v>12763.5</v>
      </c>
    </row>
    <row r="14664" spans="1:21" x14ac:dyDescent="0.25">
      <c r="A14664">
        <v>1</v>
      </c>
      <c r="B14664">
        <v>1</v>
      </c>
      <c r="C14664">
        <v>2017</v>
      </c>
      <c r="K14664">
        <v>31</v>
      </c>
      <c r="L14664">
        <v>40</v>
      </c>
      <c r="M14664">
        <v>2</v>
      </c>
      <c r="N14664">
        <v>1993</v>
      </c>
      <c r="O14664">
        <v>4</v>
      </c>
      <c r="P14664">
        <v>2202310401</v>
      </c>
      <c r="T14664">
        <v>2</v>
      </c>
      <c r="U14664">
        <v>91102.9</v>
      </c>
    </row>
    <row r="14665" spans="1:21" x14ac:dyDescent="0.25">
      <c r="A14665">
        <v>1</v>
      </c>
      <c r="B14665">
        <v>1</v>
      </c>
      <c r="C14665">
        <v>2017</v>
      </c>
      <c r="K14665">
        <v>31</v>
      </c>
      <c r="L14665">
        <v>30</v>
      </c>
      <c r="M14665">
        <v>2</v>
      </c>
      <c r="N14665">
        <v>1993</v>
      </c>
      <c r="O14665">
        <v>4</v>
      </c>
      <c r="P14665">
        <v>2202310401</v>
      </c>
      <c r="T14665">
        <v>2</v>
      </c>
      <c r="U14665">
        <v>81172.800000000003</v>
      </c>
    </row>
    <row r="14666" spans="1:21" x14ac:dyDescent="0.25">
      <c r="A14666">
        <v>1</v>
      </c>
      <c r="B14666">
        <v>1</v>
      </c>
      <c r="C14666">
        <v>2017</v>
      </c>
      <c r="K14666">
        <v>21</v>
      </c>
      <c r="L14666">
        <v>20</v>
      </c>
      <c r="M14666">
        <v>2</v>
      </c>
      <c r="N14666">
        <v>1993</v>
      </c>
      <c r="O14666">
        <v>4</v>
      </c>
      <c r="P14666">
        <v>2202210401</v>
      </c>
      <c r="T14666">
        <v>2</v>
      </c>
      <c r="U14666">
        <v>15239.3</v>
      </c>
    </row>
    <row r="14667" spans="1:21" x14ac:dyDescent="0.25">
      <c r="A14667">
        <v>1</v>
      </c>
      <c r="B14667">
        <v>1</v>
      </c>
      <c r="C14667">
        <v>2017</v>
      </c>
      <c r="K14667">
        <v>62</v>
      </c>
      <c r="L14667">
        <v>47</v>
      </c>
      <c r="M14667">
        <v>2</v>
      </c>
      <c r="N14667">
        <v>1992</v>
      </c>
      <c r="O14667">
        <v>4</v>
      </c>
      <c r="P14667">
        <v>2202620401</v>
      </c>
      <c r="T14667">
        <v>2</v>
      </c>
      <c r="U14667">
        <v>625128</v>
      </c>
    </row>
    <row r="14668" spans="1:21" x14ac:dyDescent="0.25">
      <c r="A14668">
        <v>1</v>
      </c>
      <c r="B14668">
        <v>1</v>
      </c>
      <c r="C14668">
        <v>2017</v>
      </c>
      <c r="K14668">
        <v>62</v>
      </c>
      <c r="L14668">
        <v>46</v>
      </c>
      <c r="M14668">
        <v>2</v>
      </c>
      <c r="N14668">
        <v>1992</v>
      </c>
      <c r="O14668">
        <v>4</v>
      </c>
      <c r="P14668">
        <v>2202620401</v>
      </c>
      <c r="T14668">
        <v>2</v>
      </c>
      <c r="U14668">
        <v>17073.2</v>
      </c>
    </row>
    <row r="14669" spans="1:21" x14ac:dyDescent="0.25">
      <c r="A14669">
        <v>1</v>
      </c>
      <c r="B14669">
        <v>1</v>
      </c>
      <c r="C14669">
        <v>2017</v>
      </c>
      <c r="K14669">
        <v>61</v>
      </c>
      <c r="L14669">
        <v>47</v>
      </c>
      <c r="M14669">
        <v>2</v>
      </c>
      <c r="N14669">
        <v>1992</v>
      </c>
      <c r="O14669">
        <v>4</v>
      </c>
      <c r="P14669">
        <v>2202610401</v>
      </c>
      <c r="T14669">
        <v>2</v>
      </c>
      <c r="U14669">
        <v>737845</v>
      </c>
    </row>
    <row r="14670" spans="1:21" x14ac:dyDescent="0.25">
      <c r="A14670">
        <v>1</v>
      </c>
      <c r="B14670">
        <v>1</v>
      </c>
      <c r="C14670">
        <v>2017</v>
      </c>
      <c r="K14670">
        <v>61</v>
      </c>
      <c r="L14670">
        <v>46</v>
      </c>
      <c r="M14670">
        <v>2</v>
      </c>
      <c r="N14670">
        <v>1992</v>
      </c>
      <c r="O14670">
        <v>4</v>
      </c>
      <c r="P14670">
        <v>2202610401</v>
      </c>
      <c r="T14670">
        <v>2</v>
      </c>
      <c r="U14670">
        <v>163964</v>
      </c>
    </row>
    <row r="14671" spans="1:21" x14ac:dyDescent="0.25">
      <c r="A14671">
        <v>1</v>
      </c>
      <c r="B14671">
        <v>1</v>
      </c>
      <c r="C14671">
        <v>2017</v>
      </c>
      <c r="K14671">
        <v>54</v>
      </c>
      <c r="L14671">
        <v>47</v>
      </c>
      <c r="M14671">
        <v>2</v>
      </c>
      <c r="N14671">
        <v>1992</v>
      </c>
      <c r="O14671">
        <v>4</v>
      </c>
      <c r="P14671">
        <v>2202540401</v>
      </c>
      <c r="T14671">
        <v>2</v>
      </c>
      <c r="U14671">
        <v>1026.57</v>
      </c>
    </row>
    <row r="14672" spans="1:21" x14ac:dyDescent="0.25">
      <c r="A14672">
        <v>1</v>
      </c>
      <c r="B14672">
        <v>1</v>
      </c>
      <c r="C14672">
        <v>2017</v>
      </c>
      <c r="K14672">
        <v>54</v>
      </c>
      <c r="L14672">
        <v>46</v>
      </c>
      <c r="M14672">
        <v>2</v>
      </c>
      <c r="N14672">
        <v>1992</v>
      </c>
      <c r="O14672">
        <v>4</v>
      </c>
      <c r="P14672">
        <v>2202540401</v>
      </c>
      <c r="T14672">
        <v>2</v>
      </c>
      <c r="U14672">
        <v>7850.94</v>
      </c>
    </row>
    <row r="14673" spans="1:21" x14ac:dyDescent="0.25">
      <c r="A14673">
        <v>1</v>
      </c>
      <c r="B14673">
        <v>1</v>
      </c>
      <c r="C14673">
        <v>2017</v>
      </c>
      <c r="K14673">
        <v>54</v>
      </c>
      <c r="L14673">
        <v>42</v>
      </c>
      <c r="M14673">
        <v>2</v>
      </c>
      <c r="N14673">
        <v>1992</v>
      </c>
      <c r="O14673">
        <v>4</v>
      </c>
      <c r="P14673">
        <v>2202540401</v>
      </c>
      <c r="T14673">
        <v>2</v>
      </c>
      <c r="U14673">
        <v>10394</v>
      </c>
    </row>
    <row r="14674" spans="1:21" x14ac:dyDescent="0.25">
      <c r="A14674">
        <v>1</v>
      </c>
      <c r="B14674">
        <v>1</v>
      </c>
      <c r="C14674">
        <v>2017</v>
      </c>
      <c r="K14674">
        <v>54</v>
      </c>
      <c r="L14674">
        <v>41</v>
      </c>
      <c r="M14674">
        <v>2</v>
      </c>
      <c r="N14674">
        <v>1992</v>
      </c>
      <c r="O14674">
        <v>4</v>
      </c>
      <c r="P14674">
        <v>2202540401</v>
      </c>
      <c r="T14674">
        <v>2</v>
      </c>
      <c r="U14674">
        <v>7116.01</v>
      </c>
    </row>
    <row r="14675" spans="1:21" x14ac:dyDescent="0.25">
      <c r="A14675">
        <v>1</v>
      </c>
      <c r="B14675">
        <v>1</v>
      </c>
      <c r="C14675">
        <v>2017</v>
      </c>
      <c r="K14675">
        <v>53</v>
      </c>
      <c r="L14675">
        <v>47</v>
      </c>
      <c r="M14675">
        <v>2</v>
      </c>
      <c r="N14675">
        <v>1992</v>
      </c>
      <c r="O14675">
        <v>4</v>
      </c>
      <c r="P14675">
        <v>2202530401</v>
      </c>
      <c r="T14675">
        <v>2</v>
      </c>
      <c r="U14675">
        <v>11803.7</v>
      </c>
    </row>
    <row r="14676" spans="1:21" x14ac:dyDescent="0.25">
      <c r="A14676">
        <v>1</v>
      </c>
      <c r="B14676">
        <v>1</v>
      </c>
      <c r="C14676">
        <v>2017</v>
      </c>
      <c r="K14676">
        <v>53</v>
      </c>
      <c r="L14676">
        <v>46</v>
      </c>
      <c r="M14676">
        <v>2</v>
      </c>
      <c r="N14676">
        <v>1992</v>
      </c>
      <c r="O14676">
        <v>4</v>
      </c>
      <c r="P14676">
        <v>2202530401</v>
      </c>
      <c r="T14676">
        <v>2</v>
      </c>
      <c r="U14676">
        <v>14338.9</v>
      </c>
    </row>
    <row r="14677" spans="1:21" x14ac:dyDescent="0.25">
      <c r="A14677">
        <v>1</v>
      </c>
      <c r="B14677">
        <v>1</v>
      </c>
      <c r="C14677">
        <v>2017</v>
      </c>
      <c r="K14677">
        <v>53</v>
      </c>
      <c r="L14677">
        <v>42</v>
      </c>
      <c r="M14677">
        <v>2</v>
      </c>
      <c r="N14677">
        <v>1992</v>
      </c>
      <c r="O14677">
        <v>4</v>
      </c>
      <c r="P14677">
        <v>2202530401</v>
      </c>
      <c r="T14677">
        <v>2</v>
      </c>
      <c r="U14677">
        <v>11334</v>
      </c>
    </row>
    <row r="14678" spans="1:21" x14ac:dyDescent="0.25">
      <c r="A14678">
        <v>1</v>
      </c>
      <c r="B14678">
        <v>1</v>
      </c>
      <c r="C14678">
        <v>2017</v>
      </c>
      <c r="K14678">
        <v>53</v>
      </c>
      <c r="L14678">
        <v>41</v>
      </c>
      <c r="M14678">
        <v>2</v>
      </c>
      <c r="N14678">
        <v>1992</v>
      </c>
      <c r="O14678">
        <v>4</v>
      </c>
      <c r="P14678">
        <v>2202530401</v>
      </c>
      <c r="T14678">
        <v>2</v>
      </c>
      <c r="U14678">
        <v>13314.3</v>
      </c>
    </row>
    <row r="14679" spans="1:21" x14ac:dyDescent="0.25">
      <c r="A14679">
        <v>1</v>
      </c>
      <c r="B14679">
        <v>1</v>
      </c>
      <c r="C14679">
        <v>2017</v>
      </c>
      <c r="K14679">
        <v>52</v>
      </c>
      <c r="L14679">
        <v>47</v>
      </c>
      <c r="M14679">
        <v>2</v>
      </c>
      <c r="N14679">
        <v>1992</v>
      </c>
      <c r="O14679">
        <v>4</v>
      </c>
      <c r="P14679">
        <v>2202520401</v>
      </c>
      <c r="T14679">
        <v>2</v>
      </c>
      <c r="U14679">
        <v>237197</v>
      </c>
    </row>
    <row r="14680" spans="1:21" x14ac:dyDescent="0.25">
      <c r="A14680">
        <v>1</v>
      </c>
      <c r="B14680">
        <v>1</v>
      </c>
      <c r="C14680">
        <v>2017</v>
      </c>
      <c r="K14680">
        <v>52</v>
      </c>
      <c r="L14680">
        <v>46</v>
      </c>
      <c r="M14680">
        <v>2</v>
      </c>
      <c r="N14680">
        <v>1992</v>
      </c>
      <c r="O14680">
        <v>4</v>
      </c>
      <c r="P14680">
        <v>2202520401</v>
      </c>
      <c r="T14680">
        <v>2</v>
      </c>
      <c r="U14680">
        <v>214974</v>
      </c>
    </row>
    <row r="14681" spans="1:21" x14ac:dyDescent="0.25">
      <c r="A14681">
        <v>1</v>
      </c>
      <c r="B14681">
        <v>1</v>
      </c>
      <c r="C14681">
        <v>2017</v>
      </c>
      <c r="K14681">
        <v>52</v>
      </c>
      <c r="L14681">
        <v>42</v>
      </c>
      <c r="M14681">
        <v>2</v>
      </c>
      <c r="N14681">
        <v>1992</v>
      </c>
      <c r="O14681">
        <v>4</v>
      </c>
      <c r="P14681">
        <v>2202520401</v>
      </c>
      <c r="T14681">
        <v>2</v>
      </c>
      <c r="U14681">
        <v>123736</v>
      </c>
    </row>
    <row r="14682" spans="1:21" x14ac:dyDescent="0.25">
      <c r="A14682">
        <v>1</v>
      </c>
      <c r="B14682">
        <v>1</v>
      </c>
      <c r="C14682">
        <v>2017</v>
      </c>
      <c r="K14682">
        <v>52</v>
      </c>
      <c r="L14682">
        <v>41</v>
      </c>
      <c r="M14682">
        <v>2</v>
      </c>
      <c r="N14682">
        <v>1992</v>
      </c>
      <c r="O14682">
        <v>4</v>
      </c>
      <c r="P14682">
        <v>2202520401</v>
      </c>
      <c r="T14682">
        <v>2</v>
      </c>
      <c r="U14682">
        <v>84853.2</v>
      </c>
    </row>
    <row r="14683" spans="1:21" x14ac:dyDescent="0.25">
      <c r="A14683">
        <v>1</v>
      </c>
      <c r="B14683">
        <v>1</v>
      </c>
      <c r="C14683">
        <v>2017</v>
      </c>
      <c r="K14683">
        <v>51</v>
      </c>
      <c r="L14683">
        <v>47</v>
      </c>
      <c r="M14683">
        <v>2</v>
      </c>
      <c r="N14683">
        <v>1992</v>
      </c>
      <c r="O14683">
        <v>4</v>
      </c>
      <c r="P14683">
        <v>2202510401</v>
      </c>
      <c r="T14683">
        <v>2</v>
      </c>
      <c r="U14683">
        <v>31293.3</v>
      </c>
    </row>
    <row r="14684" spans="1:21" x14ac:dyDescent="0.25">
      <c r="A14684">
        <v>1</v>
      </c>
      <c r="B14684">
        <v>1</v>
      </c>
      <c r="C14684">
        <v>2017</v>
      </c>
      <c r="K14684">
        <v>51</v>
      </c>
      <c r="L14684">
        <v>46</v>
      </c>
      <c r="M14684">
        <v>2</v>
      </c>
      <c r="N14684">
        <v>1992</v>
      </c>
      <c r="O14684">
        <v>4</v>
      </c>
      <c r="P14684">
        <v>2202510401</v>
      </c>
      <c r="T14684">
        <v>2</v>
      </c>
      <c r="U14684">
        <v>10338.299999999999</v>
      </c>
    </row>
    <row r="14685" spans="1:21" x14ac:dyDescent="0.25">
      <c r="A14685">
        <v>1</v>
      </c>
      <c r="B14685">
        <v>1</v>
      </c>
      <c r="C14685">
        <v>2017</v>
      </c>
      <c r="K14685">
        <v>43</v>
      </c>
      <c r="L14685">
        <v>47</v>
      </c>
      <c r="M14685">
        <v>2</v>
      </c>
      <c r="N14685">
        <v>1992</v>
      </c>
      <c r="O14685">
        <v>4</v>
      </c>
      <c r="P14685">
        <v>2202430401</v>
      </c>
      <c r="T14685">
        <v>2</v>
      </c>
      <c r="U14685">
        <v>21461.7</v>
      </c>
    </row>
    <row r="14686" spans="1:21" x14ac:dyDescent="0.25">
      <c r="A14686">
        <v>1</v>
      </c>
      <c r="B14686">
        <v>1</v>
      </c>
      <c r="C14686">
        <v>2017</v>
      </c>
      <c r="K14686">
        <v>43</v>
      </c>
      <c r="L14686">
        <v>46</v>
      </c>
      <c r="M14686">
        <v>2</v>
      </c>
      <c r="N14686">
        <v>1992</v>
      </c>
      <c r="O14686">
        <v>4</v>
      </c>
      <c r="P14686">
        <v>2202430401</v>
      </c>
      <c r="T14686">
        <v>2</v>
      </c>
      <c r="U14686">
        <v>443846</v>
      </c>
    </row>
    <row r="14687" spans="1:21" x14ac:dyDescent="0.25">
      <c r="A14687">
        <v>1</v>
      </c>
      <c r="B14687">
        <v>1</v>
      </c>
      <c r="C14687">
        <v>2017</v>
      </c>
      <c r="K14687">
        <v>43</v>
      </c>
      <c r="L14687">
        <v>42</v>
      </c>
      <c r="M14687">
        <v>2</v>
      </c>
      <c r="N14687">
        <v>1992</v>
      </c>
      <c r="O14687">
        <v>4</v>
      </c>
      <c r="P14687">
        <v>2202430401</v>
      </c>
      <c r="T14687">
        <v>2</v>
      </c>
      <c r="U14687">
        <v>3340.74</v>
      </c>
    </row>
    <row r="14688" spans="1:21" x14ac:dyDescent="0.25">
      <c r="A14688">
        <v>1</v>
      </c>
      <c r="B14688">
        <v>1</v>
      </c>
      <c r="C14688">
        <v>2017</v>
      </c>
      <c r="K14688">
        <v>43</v>
      </c>
      <c r="L14688">
        <v>41</v>
      </c>
      <c r="M14688">
        <v>2</v>
      </c>
      <c r="N14688">
        <v>1992</v>
      </c>
      <c r="O14688">
        <v>4</v>
      </c>
      <c r="P14688">
        <v>2202430401</v>
      </c>
      <c r="T14688">
        <v>2</v>
      </c>
      <c r="U14688">
        <v>5027.99</v>
      </c>
    </row>
    <row r="14689" spans="1:21" x14ac:dyDescent="0.25">
      <c r="A14689">
        <v>1</v>
      </c>
      <c r="B14689">
        <v>1</v>
      </c>
      <c r="C14689">
        <v>2017</v>
      </c>
      <c r="K14689">
        <v>42</v>
      </c>
      <c r="L14689">
        <v>48</v>
      </c>
      <c r="M14689">
        <v>2</v>
      </c>
      <c r="N14689">
        <v>1992</v>
      </c>
      <c r="O14689">
        <v>4</v>
      </c>
      <c r="P14689">
        <v>2202420401</v>
      </c>
      <c r="T14689">
        <v>2</v>
      </c>
      <c r="U14689">
        <v>109376</v>
      </c>
    </row>
    <row r="14690" spans="1:21" x14ac:dyDescent="0.25">
      <c r="A14690">
        <v>1</v>
      </c>
      <c r="B14690">
        <v>1</v>
      </c>
      <c r="C14690">
        <v>2017</v>
      </c>
      <c r="K14690">
        <v>41</v>
      </c>
      <c r="L14690">
        <v>47</v>
      </c>
      <c r="M14690">
        <v>2</v>
      </c>
      <c r="N14690">
        <v>1992</v>
      </c>
      <c r="O14690">
        <v>4</v>
      </c>
      <c r="P14690">
        <v>2202410401</v>
      </c>
      <c r="T14690">
        <v>2</v>
      </c>
      <c r="U14690">
        <v>48601</v>
      </c>
    </row>
    <row r="14691" spans="1:21" x14ac:dyDescent="0.25">
      <c r="A14691">
        <v>1</v>
      </c>
      <c r="B14691">
        <v>1</v>
      </c>
      <c r="C14691">
        <v>2017</v>
      </c>
      <c r="K14691">
        <v>41</v>
      </c>
      <c r="L14691">
        <v>46</v>
      </c>
      <c r="M14691">
        <v>2</v>
      </c>
      <c r="N14691">
        <v>1992</v>
      </c>
      <c r="O14691">
        <v>4</v>
      </c>
      <c r="P14691">
        <v>2202410401</v>
      </c>
      <c r="T14691">
        <v>2</v>
      </c>
      <c r="U14691">
        <v>8762.11</v>
      </c>
    </row>
    <row r="14692" spans="1:21" x14ac:dyDescent="0.25">
      <c r="A14692">
        <v>1</v>
      </c>
      <c r="B14692">
        <v>1</v>
      </c>
      <c r="C14692">
        <v>2017</v>
      </c>
      <c r="K14692">
        <v>41</v>
      </c>
      <c r="L14692">
        <v>42</v>
      </c>
      <c r="M14692">
        <v>2</v>
      </c>
      <c r="N14692">
        <v>1992</v>
      </c>
      <c r="O14692">
        <v>4</v>
      </c>
      <c r="P14692">
        <v>2202410401</v>
      </c>
      <c r="T14692">
        <v>2</v>
      </c>
      <c r="U14692">
        <v>1433.05</v>
      </c>
    </row>
    <row r="14693" spans="1:21" x14ac:dyDescent="0.25">
      <c r="A14693">
        <v>1</v>
      </c>
      <c r="B14693">
        <v>1</v>
      </c>
      <c r="C14693">
        <v>2017</v>
      </c>
      <c r="K14693">
        <v>41</v>
      </c>
      <c r="L14693">
        <v>41</v>
      </c>
      <c r="M14693">
        <v>2</v>
      </c>
      <c r="N14693">
        <v>1992</v>
      </c>
      <c r="O14693">
        <v>4</v>
      </c>
      <c r="P14693">
        <v>2202410401</v>
      </c>
      <c r="T14693">
        <v>2</v>
      </c>
      <c r="U14693">
        <v>13388.8</v>
      </c>
    </row>
    <row r="14694" spans="1:21" x14ac:dyDescent="0.25">
      <c r="A14694">
        <v>1</v>
      </c>
      <c r="B14694">
        <v>1</v>
      </c>
      <c r="C14694">
        <v>2017</v>
      </c>
      <c r="K14694">
        <v>32</v>
      </c>
      <c r="L14694">
        <v>40</v>
      </c>
      <c r="M14694">
        <v>2</v>
      </c>
      <c r="N14694">
        <v>1992</v>
      </c>
      <c r="O14694">
        <v>4</v>
      </c>
      <c r="P14694">
        <v>2202320401</v>
      </c>
      <c r="T14694">
        <v>2</v>
      </c>
      <c r="U14694">
        <v>9259.18</v>
      </c>
    </row>
    <row r="14695" spans="1:21" x14ac:dyDescent="0.25">
      <c r="A14695">
        <v>1</v>
      </c>
      <c r="B14695">
        <v>1</v>
      </c>
      <c r="C14695">
        <v>2017</v>
      </c>
      <c r="K14695">
        <v>32</v>
      </c>
      <c r="L14695">
        <v>30</v>
      </c>
      <c r="M14695">
        <v>2</v>
      </c>
      <c r="N14695">
        <v>1992</v>
      </c>
      <c r="O14695">
        <v>4</v>
      </c>
      <c r="P14695">
        <v>2202320401</v>
      </c>
      <c r="T14695">
        <v>2</v>
      </c>
      <c r="U14695">
        <v>51697.599999999999</v>
      </c>
    </row>
    <row r="14696" spans="1:21" x14ac:dyDescent="0.25">
      <c r="A14696">
        <v>1</v>
      </c>
      <c r="B14696">
        <v>1</v>
      </c>
      <c r="C14696">
        <v>2017</v>
      </c>
      <c r="K14696">
        <v>31</v>
      </c>
      <c r="L14696">
        <v>40</v>
      </c>
      <c r="M14696">
        <v>2</v>
      </c>
      <c r="N14696">
        <v>1992</v>
      </c>
      <c r="O14696">
        <v>4</v>
      </c>
      <c r="P14696">
        <v>2202310401</v>
      </c>
      <c r="T14696">
        <v>2</v>
      </c>
      <c r="U14696">
        <v>111261</v>
      </c>
    </row>
    <row r="14697" spans="1:21" x14ac:dyDescent="0.25">
      <c r="A14697">
        <v>1</v>
      </c>
      <c r="B14697">
        <v>1</v>
      </c>
      <c r="C14697">
        <v>2017</v>
      </c>
      <c r="K14697">
        <v>31</v>
      </c>
      <c r="L14697">
        <v>30</v>
      </c>
      <c r="M14697">
        <v>2</v>
      </c>
      <c r="N14697">
        <v>1992</v>
      </c>
      <c r="O14697">
        <v>4</v>
      </c>
      <c r="P14697">
        <v>2202310401</v>
      </c>
      <c r="T14697">
        <v>2</v>
      </c>
      <c r="U14697">
        <v>41242.199999999997</v>
      </c>
    </row>
    <row r="14698" spans="1:21" x14ac:dyDescent="0.25">
      <c r="A14698">
        <v>1</v>
      </c>
      <c r="B14698">
        <v>1</v>
      </c>
      <c r="C14698">
        <v>2017</v>
      </c>
      <c r="K14698">
        <v>21</v>
      </c>
      <c r="L14698">
        <v>20</v>
      </c>
      <c r="M14698">
        <v>2</v>
      </c>
      <c r="N14698">
        <v>1992</v>
      </c>
      <c r="O14698">
        <v>4</v>
      </c>
      <c r="P14698">
        <v>2202210401</v>
      </c>
      <c r="T14698">
        <v>2</v>
      </c>
      <c r="U14698">
        <v>20441.2</v>
      </c>
    </row>
    <row r="14699" spans="1:21" x14ac:dyDescent="0.25">
      <c r="A14699">
        <v>1</v>
      </c>
      <c r="B14699">
        <v>1</v>
      </c>
      <c r="C14699">
        <v>2017</v>
      </c>
      <c r="K14699">
        <v>62</v>
      </c>
      <c r="L14699">
        <v>47</v>
      </c>
      <c r="M14699">
        <v>2</v>
      </c>
      <c r="N14699">
        <v>1991</v>
      </c>
      <c r="O14699">
        <v>4</v>
      </c>
      <c r="P14699">
        <v>2202620401</v>
      </c>
      <c r="T14699">
        <v>2</v>
      </c>
      <c r="U14699">
        <v>409093</v>
      </c>
    </row>
    <row r="14700" spans="1:21" x14ac:dyDescent="0.25">
      <c r="A14700">
        <v>1</v>
      </c>
      <c r="B14700">
        <v>1</v>
      </c>
      <c r="C14700">
        <v>2017</v>
      </c>
      <c r="K14700">
        <v>62</v>
      </c>
      <c r="L14700">
        <v>46</v>
      </c>
      <c r="M14700">
        <v>2</v>
      </c>
      <c r="N14700">
        <v>1991</v>
      </c>
      <c r="O14700">
        <v>4</v>
      </c>
      <c r="P14700">
        <v>2202620401</v>
      </c>
      <c r="T14700">
        <v>2</v>
      </c>
      <c r="U14700">
        <v>12569</v>
      </c>
    </row>
    <row r="14701" spans="1:21" x14ac:dyDescent="0.25">
      <c r="A14701">
        <v>1</v>
      </c>
      <c r="B14701">
        <v>1</v>
      </c>
      <c r="C14701">
        <v>2017</v>
      </c>
      <c r="K14701">
        <v>61</v>
      </c>
      <c r="L14701">
        <v>47</v>
      </c>
      <c r="M14701">
        <v>2</v>
      </c>
      <c r="N14701">
        <v>1991</v>
      </c>
      <c r="O14701">
        <v>4</v>
      </c>
      <c r="P14701">
        <v>2202610401</v>
      </c>
      <c r="T14701">
        <v>2</v>
      </c>
      <c r="U14701">
        <v>637410</v>
      </c>
    </row>
    <row r="14702" spans="1:21" x14ac:dyDescent="0.25">
      <c r="A14702">
        <v>1</v>
      </c>
      <c r="B14702">
        <v>1</v>
      </c>
      <c r="C14702">
        <v>2017</v>
      </c>
      <c r="K14702">
        <v>61</v>
      </c>
      <c r="L14702">
        <v>46</v>
      </c>
      <c r="M14702">
        <v>2</v>
      </c>
      <c r="N14702">
        <v>1991</v>
      </c>
      <c r="O14702">
        <v>4</v>
      </c>
      <c r="P14702">
        <v>2202610401</v>
      </c>
      <c r="T14702">
        <v>2</v>
      </c>
      <c r="U14702">
        <v>88564.1</v>
      </c>
    </row>
    <row r="14703" spans="1:21" x14ac:dyDescent="0.25">
      <c r="A14703">
        <v>1</v>
      </c>
      <c r="B14703">
        <v>1</v>
      </c>
      <c r="C14703">
        <v>2017</v>
      </c>
      <c r="K14703">
        <v>54</v>
      </c>
      <c r="L14703">
        <v>47</v>
      </c>
      <c r="M14703">
        <v>2</v>
      </c>
      <c r="N14703">
        <v>1991</v>
      </c>
      <c r="O14703">
        <v>4</v>
      </c>
      <c r="P14703">
        <v>2202540401</v>
      </c>
      <c r="T14703">
        <v>2</v>
      </c>
      <c r="U14703">
        <v>748.00599999999997</v>
      </c>
    </row>
    <row r="14704" spans="1:21" x14ac:dyDescent="0.25">
      <c r="A14704">
        <v>1</v>
      </c>
      <c r="B14704">
        <v>1</v>
      </c>
      <c r="C14704">
        <v>2017</v>
      </c>
      <c r="K14704">
        <v>54</v>
      </c>
      <c r="L14704">
        <v>46</v>
      </c>
      <c r="M14704">
        <v>2</v>
      </c>
      <c r="N14704">
        <v>1991</v>
      </c>
      <c r="O14704">
        <v>4</v>
      </c>
      <c r="P14704">
        <v>2202540401</v>
      </c>
      <c r="T14704">
        <v>2</v>
      </c>
      <c r="U14704">
        <v>5765.4</v>
      </c>
    </row>
    <row r="14705" spans="1:21" x14ac:dyDescent="0.25">
      <c r="A14705">
        <v>1</v>
      </c>
      <c r="B14705">
        <v>1</v>
      </c>
      <c r="C14705">
        <v>2017</v>
      </c>
      <c r="K14705">
        <v>54</v>
      </c>
      <c r="L14705">
        <v>42</v>
      </c>
      <c r="M14705">
        <v>2</v>
      </c>
      <c r="N14705">
        <v>1991</v>
      </c>
      <c r="O14705">
        <v>4</v>
      </c>
      <c r="P14705">
        <v>2202540401</v>
      </c>
      <c r="T14705">
        <v>2</v>
      </c>
      <c r="U14705">
        <v>7629.66</v>
      </c>
    </row>
    <row r="14706" spans="1:21" x14ac:dyDescent="0.25">
      <c r="A14706">
        <v>1</v>
      </c>
      <c r="B14706">
        <v>1</v>
      </c>
      <c r="C14706">
        <v>2017</v>
      </c>
      <c r="K14706">
        <v>54</v>
      </c>
      <c r="L14706">
        <v>41</v>
      </c>
      <c r="M14706">
        <v>2</v>
      </c>
      <c r="N14706">
        <v>1991</v>
      </c>
      <c r="O14706">
        <v>4</v>
      </c>
      <c r="P14706">
        <v>2202540401</v>
      </c>
      <c r="T14706">
        <v>2</v>
      </c>
      <c r="U14706">
        <v>5224.54</v>
      </c>
    </row>
    <row r="14707" spans="1:21" x14ac:dyDescent="0.25">
      <c r="A14707">
        <v>1</v>
      </c>
      <c r="B14707">
        <v>1</v>
      </c>
      <c r="C14707">
        <v>2017</v>
      </c>
      <c r="K14707">
        <v>53</v>
      </c>
      <c r="L14707">
        <v>47</v>
      </c>
      <c r="M14707">
        <v>2</v>
      </c>
      <c r="N14707">
        <v>1991</v>
      </c>
      <c r="O14707">
        <v>4</v>
      </c>
      <c r="P14707">
        <v>2202530401</v>
      </c>
      <c r="T14707">
        <v>2</v>
      </c>
      <c r="U14707">
        <v>4914.37</v>
      </c>
    </row>
    <row r="14708" spans="1:21" x14ac:dyDescent="0.25">
      <c r="A14708">
        <v>1</v>
      </c>
      <c r="B14708">
        <v>1</v>
      </c>
      <c r="C14708">
        <v>2017</v>
      </c>
      <c r="K14708">
        <v>53</v>
      </c>
      <c r="L14708">
        <v>46</v>
      </c>
      <c r="M14708">
        <v>2</v>
      </c>
      <c r="N14708">
        <v>1991</v>
      </c>
      <c r="O14708">
        <v>4</v>
      </c>
      <c r="P14708">
        <v>2202530401</v>
      </c>
      <c r="T14708">
        <v>2</v>
      </c>
      <c r="U14708">
        <v>20893.599999999999</v>
      </c>
    </row>
    <row r="14709" spans="1:21" x14ac:dyDescent="0.25">
      <c r="A14709">
        <v>1</v>
      </c>
      <c r="B14709">
        <v>1</v>
      </c>
      <c r="C14709">
        <v>2017</v>
      </c>
      <c r="K14709">
        <v>53</v>
      </c>
      <c r="L14709">
        <v>41</v>
      </c>
      <c r="M14709">
        <v>2</v>
      </c>
      <c r="N14709">
        <v>1991</v>
      </c>
      <c r="O14709">
        <v>4</v>
      </c>
      <c r="P14709">
        <v>2202530401</v>
      </c>
      <c r="T14709">
        <v>2</v>
      </c>
      <c r="U14709">
        <v>53057.8</v>
      </c>
    </row>
    <row r="14710" spans="1:21" x14ac:dyDescent="0.25">
      <c r="A14710">
        <v>1</v>
      </c>
      <c r="B14710">
        <v>1</v>
      </c>
      <c r="C14710">
        <v>2017</v>
      </c>
      <c r="K14710">
        <v>52</v>
      </c>
      <c r="L14710">
        <v>47</v>
      </c>
      <c r="M14710">
        <v>2</v>
      </c>
      <c r="N14710">
        <v>1991</v>
      </c>
      <c r="O14710">
        <v>4</v>
      </c>
      <c r="P14710">
        <v>2202520401</v>
      </c>
      <c r="T14710">
        <v>2</v>
      </c>
      <c r="U14710">
        <v>207797</v>
      </c>
    </row>
    <row r="14711" spans="1:21" x14ac:dyDescent="0.25">
      <c r="A14711">
        <v>1</v>
      </c>
      <c r="B14711">
        <v>1</v>
      </c>
      <c r="C14711">
        <v>2017</v>
      </c>
      <c r="K14711">
        <v>52</v>
      </c>
      <c r="L14711">
        <v>46</v>
      </c>
      <c r="M14711">
        <v>2</v>
      </c>
      <c r="N14711">
        <v>1991</v>
      </c>
      <c r="O14711">
        <v>4</v>
      </c>
      <c r="P14711">
        <v>2202520401</v>
      </c>
      <c r="T14711">
        <v>2</v>
      </c>
      <c r="U14711">
        <v>233935</v>
      </c>
    </row>
    <row r="14712" spans="1:21" x14ac:dyDescent="0.25">
      <c r="A14712">
        <v>1</v>
      </c>
      <c r="B14712">
        <v>1</v>
      </c>
      <c r="C14712">
        <v>2017</v>
      </c>
      <c r="K14712">
        <v>52</v>
      </c>
      <c r="L14712">
        <v>42</v>
      </c>
      <c r="M14712">
        <v>2</v>
      </c>
      <c r="N14712">
        <v>1991</v>
      </c>
      <c r="O14712">
        <v>4</v>
      </c>
      <c r="P14712">
        <v>2202520401</v>
      </c>
      <c r="T14712">
        <v>2</v>
      </c>
      <c r="U14712">
        <v>72782.3</v>
      </c>
    </row>
    <row r="14713" spans="1:21" x14ac:dyDescent="0.25">
      <c r="A14713">
        <v>1</v>
      </c>
      <c r="B14713">
        <v>1</v>
      </c>
      <c r="C14713">
        <v>2017</v>
      </c>
      <c r="K14713">
        <v>52</v>
      </c>
      <c r="L14713">
        <v>41</v>
      </c>
      <c r="M14713">
        <v>2</v>
      </c>
      <c r="N14713">
        <v>1991</v>
      </c>
      <c r="O14713">
        <v>4</v>
      </c>
      <c r="P14713">
        <v>2202520401</v>
      </c>
      <c r="T14713">
        <v>2</v>
      </c>
      <c r="U14713">
        <v>44329.2</v>
      </c>
    </row>
    <row r="14714" spans="1:21" x14ac:dyDescent="0.25">
      <c r="A14714">
        <v>1</v>
      </c>
      <c r="B14714">
        <v>1</v>
      </c>
      <c r="C14714">
        <v>2017</v>
      </c>
      <c r="K14714">
        <v>51</v>
      </c>
      <c r="L14714">
        <v>47</v>
      </c>
      <c r="M14714">
        <v>2</v>
      </c>
      <c r="N14714">
        <v>1991</v>
      </c>
      <c r="O14714">
        <v>4</v>
      </c>
      <c r="P14714">
        <v>2202510401</v>
      </c>
      <c r="T14714">
        <v>2</v>
      </c>
      <c r="U14714">
        <v>38589.9</v>
      </c>
    </row>
    <row r="14715" spans="1:21" x14ac:dyDescent="0.25">
      <c r="A14715">
        <v>1</v>
      </c>
      <c r="B14715">
        <v>1</v>
      </c>
      <c r="C14715">
        <v>2017</v>
      </c>
      <c r="K14715">
        <v>51</v>
      </c>
      <c r="L14715">
        <v>46</v>
      </c>
      <c r="M14715">
        <v>2</v>
      </c>
      <c r="N14715">
        <v>1991</v>
      </c>
      <c r="O14715">
        <v>4</v>
      </c>
      <c r="P14715">
        <v>2202510401</v>
      </c>
      <c r="T14715">
        <v>2</v>
      </c>
      <c r="U14715">
        <v>22917.200000000001</v>
      </c>
    </row>
    <row r="14716" spans="1:21" x14ac:dyDescent="0.25">
      <c r="A14716">
        <v>1</v>
      </c>
      <c r="B14716">
        <v>1</v>
      </c>
      <c r="C14716">
        <v>2017</v>
      </c>
      <c r="K14716">
        <v>43</v>
      </c>
      <c r="L14716">
        <v>47</v>
      </c>
      <c r="M14716">
        <v>2</v>
      </c>
      <c r="N14716">
        <v>1991</v>
      </c>
      <c r="O14716">
        <v>4</v>
      </c>
      <c r="P14716">
        <v>2202430401</v>
      </c>
      <c r="T14716">
        <v>2</v>
      </c>
      <c r="U14716">
        <v>24883.599999999999</v>
      </c>
    </row>
    <row r="14717" spans="1:21" x14ac:dyDescent="0.25">
      <c r="A14717">
        <v>1</v>
      </c>
      <c r="B14717">
        <v>1</v>
      </c>
      <c r="C14717">
        <v>2017</v>
      </c>
      <c r="K14717">
        <v>43</v>
      </c>
      <c r="L14717">
        <v>46</v>
      </c>
      <c r="M14717">
        <v>2</v>
      </c>
      <c r="N14717">
        <v>1991</v>
      </c>
      <c r="O14717">
        <v>4</v>
      </c>
      <c r="P14717">
        <v>2202430401</v>
      </c>
      <c r="T14717">
        <v>2</v>
      </c>
      <c r="U14717">
        <v>515051</v>
      </c>
    </row>
    <row r="14718" spans="1:21" x14ac:dyDescent="0.25">
      <c r="A14718">
        <v>1</v>
      </c>
      <c r="B14718">
        <v>1</v>
      </c>
      <c r="C14718">
        <v>2017</v>
      </c>
      <c r="K14718">
        <v>43</v>
      </c>
      <c r="L14718">
        <v>42</v>
      </c>
      <c r="M14718">
        <v>2</v>
      </c>
      <c r="N14718">
        <v>1991</v>
      </c>
      <c r="O14718">
        <v>4</v>
      </c>
      <c r="P14718">
        <v>2202430401</v>
      </c>
      <c r="T14718">
        <v>2</v>
      </c>
      <c r="U14718">
        <v>3869.31</v>
      </c>
    </row>
    <row r="14719" spans="1:21" x14ac:dyDescent="0.25">
      <c r="A14719">
        <v>1</v>
      </c>
      <c r="B14719">
        <v>1</v>
      </c>
      <c r="C14719">
        <v>2017</v>
      </c>
      <c r="K14719">
        <v>43</v>
      </c>
      <c r="L14719">
        <v>41</v>
      </c>
      <c r="M14719">
        <v>2</v>
      </c>
      <c r="N14719">
        <v>1991</v>
      </c>
      <c r="O14719">
        <v>4</v>
      </c>
      <c r="P14719">
        <v>2202430401</v>
      </c>
      <c r="T14719">
        <v>2</v>
      </c>
      <c r="U14719">
        <v>5837.31</v>
      </c>
    </row>
    <row r="14720" spans="1:21" x14ac:dyDescent="0.25">
      <c r="A14720">
        <v>1</v>
      </c>
      <c r="B14720">
        <v>1</v>
      </c>
      <c r="C14720">
        <v>2017</v>
      </c>
      <c r="K14720">
        <v>42</v>
      </c>
      <c r="L14720">
        <v>48</v>
      </c>
      <c r="M14720">
        <v>2</v>
      </c>
      <c r="N14720">
        <v>1991</v>
      </c>
      <c r="O14720">
        <v>4</v>
      </c>
      <c r="P14720">
        <v>2202420401</v>
      </c>
      <c r="T14720">
        <v>2</v>
      </c>
      <c r="U14720">
        <v>108879</v>
      </c>
    </row>
    <row r="14721" spans="1:21" x14ac:dyDescent="0.25">
      <c r="A14721">
        <v>1</v>
      </c>
      <c r="B14721">
        <v>1</v>
      </c>
      <c r="C14721">
        <v>2017</v>
      </c>
      <c r="K14721">
        <v>41</v>
      </c>
      <c r="L14721">
        <v>47</v>
      </c>
      <c r="M14721">
        <v>2</v>
      </c>
      <c r="N14721">
        <v>1991</v>
      </c>
      <c r="O14721">
        <v>4</v>
      </c>
      <c r="P14721">
        <v>2202410401</v>
      </c>
      <c r="T14721">
        <v>2</v>
      </c>
      <c r="U14721">
        <v>54426.8</v>
      </c>
    </row>
    <row r="14722" spans="1:21" x14ac:dyDescent="0.25">
      <c r="A14722">
        <v>1</v>
      </c>
      <c r="B14722">
        <v>1</v>
      </c>
      <c r="C14722">
        <v>2017</v>
      </c>
      <c r="K14722">
        <v>41</v>
      </c>
      <c r="L14722">
        <v>46</v>
      </c>
      <c r="M14722">
        <v>2</v>
      </c>
      <c r="N14722">
        <v>1991</v>
      </c>
      <c r="O14722">
        <v>4</v>
      </c>
      <c r="P14722">
        <v>2202410401</v>
      </c>
      <c r="T14722">
        <v>2</v>
      </c>
      <c r="U14722">
        <v>9792.77</v>
      </c>
    </row>
    <row r="14723" spans="1:21" x14ac:dyDescent="0.25">
      <c r="A14723">
        <v>1</v>
      </c>
      <c r="B14723">
        <v>1</v>
      </c>
      <c r="C14723">
        <v>2017</v>
      </c>
      <c r="K14723">
        <v>41</v>
      </c>
      <c r="L14723">
        <v>42</v>
      </c>
      <c r="M14723">
        <v>2</v>
      </c>
      <c r="N14723">
        <v>1991</v>
      </c>
      <c r="O14723">
        <v>4</v>
      </c>
      <c r="P14723">
        <v>2202410401</v>
      </c>
      <c r="T14723">
        <v>2</v>
      </c>
      <c r="U14723">
        <v>1618.64</v>
      </c>
    </row>
    <row r="14724" spans="1:21" x14ac:dyDescent="0.25">
      <c r="A14724">
        <v>1</v>
      </c>
      <c r="B14724">
        <v>1</v>
      </c>
      <c r="C14724">
        <v>2017</v>
      </c>
      <c r="K14724">
        <v>41</v>
      </c>
      <c r="L14724">
        <v>41</v>
      </c>
      <c r="M14724">
        <v>2</v>
      </c>
      <c r="N14724">
        <v>1991</v>
      </c>
      <c r="O14724">
        <v>4</v>
      </c>
      <c r="P14724">
        <v>2202410401</v>
      </c>
      <c r="T14724">
        <v>2</v>
      </c>
      <c r="U14724">
        <v>15012.9</v>
      </c>
    </row>
    <row r="14725" spans="1:21" x14ac:dyDescent="0.25">
      <c r="A14725">
        <v>1</v>
      </c>
      <c r="B14725">
        <v>1</v>
      </c>
      <c r="C14725">
        <v>2017</v>
      </c>
      <c r="K14725">
        <v>32</v>
      </c>
      <c r="L14725">
        <v>40</v>
      </c>
      <c r="M14725">
        <v>2</v>
      </c>
      <c r="N14725">
        <v>1991</v>
      </c>
      <c r="O14725">
        <v>4</v>
      </c>
      <c r="P14725">
        <v>2202320401</v>
      </c>
      <c r="T14725">
        <v>2</v>
      </c>
      <c r="U14725">
        <v>63037.7</v>
      </c>
    </row>
    <row r="14726" spans="1:21" x14ac:dyDescent="0.25">
      <c r="A14726">
        <v>1</v>
      </c>
      <c r="B14726">
        <v>1</v>
      </c>
      <c r="C14726">
        <v>2017</v>
      </c>
      <c r="K14726">
        <v>32</v>
      </c>
      <c r="L14726">
        <v>30</v>
      </c>
      <c r="M14726">
        <v>2</v>
      </c>
      <c r="N14726">
        <v>1991</v>
      </c>
      <c r="O14726">
        <v>4</v>
      </c>
      <c r="P14726">
        <v>2202320401</v>
      </c>
      <c r="T14726">
        <v>2</v>
      </c>
      <c r="U14726">
        <v>10239.4</v>
      </c>
    </row>
    <row r="14727" spans="1:21" x14ac:dyDescent="0.25">
      <c r="A14727">
        <v>1</v>
      </c>
      <c r="B14727">
        <v>1</v>
      </c>
      <c r="C14727">
        <v>2017</v>
      </c>
      <c r="K14727">
        <v>31</v>
      </c>
      <c r="L14727">
        <v>30</v>
      </c>
      <c r="M14727">
        <v>2</v>
      </c>
      <c r="N14727">
        <v>1991</v>
      </c>
      <c r="O14727">
        <v>4</v>
      </c>
      <c r="P14727">
        <v>2202310401</v>
      </c>
      <c r="T14727">
        <v>2</v>
      </c>
      <c r="U14727">
        <v>47596.1</v>
      </c>
    </row>
    <row r="14728" spans="1:21" x14ac:dyDescent="0.25">
      <c r="A14728">
        <v>1</v>
      </c>
      <c r="B14728">
        <v>1</v>
      </c>
      <c r="C14728">
        <v>2017</v>
      </c>
      <c r="K14728">
        <v>21</v>
      </c>
      <c r="L14728">
        <v>20</v>
      </c>
      <c r="M14728">
        <v>2</v>
      </c>
      <c r="N14728">
        <v>1991</v>
      </c>
      <c r="O14728">
        <v>4</v>
      </c>
      <c r="P14728">
        <v>2202210401</v>
      </c>
      <c r="T14728">
        <v>2</v>
      </c>
      <c r="U14728">
        <v>40169.1</v>
      </c>
    </row>
    <row r="14729" spans="1:21" x14ac:dyDescent="0.25">
      <c r="A14729">
        <v>1</v>
      </c>
      <c r="B14729">
        <v>1</v>
      </c>
      <c r="C14729">
        <v>2017</v>
      </c>
      <c r="K14729">
        <v>62</v>
      </c>
      <c r="L14729">
        <v>47</v>
      </c>
      <c r="M14729">
        <v>2</v>
      </c>
      <c r="N14729">
        <v>1990</v>
      </c>
      <c r="O14729">
        <v>4</v>
      </c>
      <c r="P14729">
        <v>2202620401</v>
      </c>
      <c r="T14729">
        <v>2</v>
      </c>
      <c r="U14729">
        <v>244913</v>
      </c>
    </row>
    <row r="14730" spans="1:21" x14ac:dyDescent="0.25">
      <c r="A14730">
        <v>1</v>
      </c>
      <c r="B14730">
        <v>1</v>
      </c>
      <c r="C14730">
        <v>2017</v>
      </c>
      <c r="K14730">
        <v>62</v>
      </c>
      <c r="L14730">
        <v>46</v>
      </c>
      <c r="M14730">
        <v>2</v>
      </c>
      <c r="N14730">
        <v>1990</v>
      </c>
      <c r="O14730">
        <v>4</v>
      </c>
      <c r="P14730">
        <v>2202620401</v>
      </c>
      <c r="T14730">
        <v>2</v>
      </c>
      <c r="U14730">
        <v>30627.599999999999</v>
      </c>
    </row>
    <row r="14731" spans="1:21" x14ac:dyDescent="0.25">
      <c r="A14731">
        <v>1</v>
      </c>
      <c r="B14731">
        <v>1</v>
      </c>
      <c r="C14731">
        <v>2017</v>
      </c>
      <c r="K14731">
        <v>61</v>
      </c>
      <c r="L14731">
        <v>47</v>
      </c>
      <c r="M14731">
        <v>2</v>
      </c>
      <c r="N14731">
        <v>1990</v>
      </c>
      <c r="O14731">
        <v>4</v>
      </c>
      <c r="P14731">
        <v>2202610401</v>
      </c>
      <c r="T14731">
        <v>2</v>
      </c>
      <c r="U14731">
        <v>624724</v>
      </c>
    </row>
    <row r="14732" spans="1:21" x14ac:dyDescent="0.25">
      <c r="A14732">
        <v>1</v>
      </c>
      <c r="B14732">
        <v>1</v>
      </c>
      <c r="C14732">
        <v>2017</v>
      </c>
      <c r="K14732">
        <v>61</v>
      </c>
      <c r="L14732">
        <v>46</v>
      </c>
      <c r="M14732">
        <v>2</v>
      </c>
      <c r="N14732">
        <v>1990</v>
      </c>
      <c r="O14732">
        <v>4</v>
      </c>
      <c r="P14732">
        <v>2202610401</v>
      </c>
      <c r="T14732">
        <v>2</v>
      </c>
      <c r="U14732">
        <v>140629</v>
      </c>
    </row>
    <row r="14733" spans="1:21" x14ac:dyDescent="0.25">
      <c r="A14733">
        <v>1</v>
      </c>
      <c r="B14733">
        <v>1</v>
      </c>
      <c r="C14733">
        <v>2017</v>
      </c>
      <c r="K14733">
        <v>54</v>
      </c>
      <c r="L14733">
        <v>47</v>
      </c>
      <c r="M14733">
        <v>2</v>
      </c>
      <c r="N14733">
        <v>1990</v>
      </c>
      <c r="O14733">
        <v>4</v>
      </c>
      <c r="P14733">
        <v>2202540401</v>
      </c>
      <c r="T14733">
        <v>2</v>
      </c>
      <c r="U14733">
        <v>970.971</v>
      </c>
    </row>
    <row r="14734" spans="1:21" x14ac:dyDescent="0.25">
      <c r="A14734">
        <v>1</v>
      </c>
      <c r="B14734">
        <v>1</v>
      </c>
      <c r="C14734">
        <v>2017</v>
      </c>
      <c r="K14734">
        <v>54</v>
      </c>
      <c r="L14734">
        <v>46</v>
      </c>
      <c r="M14734">
        <v>2</v>
      </c>
      <c r="N14734">
        <v>1990</v>
      </c>
      <c r="O14734">
        <v>4</v>
      </c>
      <c r="P14734">
        <v>2202540401</v>
      </c>
      <c r="T14734">
        <v>2</v>
      </c>
      <c r="U14734">
        <v>7493.62</v>
      </c>
    </row>
    <row r="14735" spans="1:21" x14ac:dyDescent="0.25">
      <c r="A14735">
        <v>1</v>
      </c>
      <c r="B14735">
        <v>1</v>
      </c>
      <c r="C14735">
        <v>2017</v>
      </c>
      <c r="K14735">
        <v>54</v>
      </c>
      <c r="L14735">
        <v>42</v>
      </c>
      <c r="M14735">
        <v>2</v>
      </c>
      <c r="N14735">
        <v>1990</v>
      </c>
      <c r="O14735">
        <v>4</v>
      </c>
      <c r="P14735">
        <v>2202540401</v>
      </c>
      <c r="T14735">
        <v>2</v>
      </c>
      <c r="U14735">
        <v>9915.33</v>
      </c>
    </row>
    <row r="14736" spans="1:21" x14ac:dyDescent="0.25">
      <c r="A14736">
        <v>1</v>
      </c>
      <c r="B14736">
        <v>1</v>
      </c>
      <c r="C14736">
        <v>2017</v>
      </c>
      <c r="K14736">
        <v>54</v>
      </c>
      <c r="L14736">
        <v>41</v>
      </c>
      <c r="M14736">
        <v>2</v>
      </c>
      <c r="N14736">
        <v>1990</v>
      </c>
      <c r="O14736">
        <v>4</v>
      </c>
      <c r="P14736">
        <v>2202540401</v>
      </c>
      <c r="T14736">
        <v>2</v>
      </c>
      <c r="U14736">
        <v>6785.38</v>
      </c>
    </row>
    <row r="14737" spans="1:21" x14ac:dyDescent="0.25">
      <c r="A14737">
        <v>1</v>
      </c>
      <c r="B14737">
        <v>1</v>
      </c>
      <c r="C14737">
        <v>2017</v>
      </c>
      <c r="K14737">
        <v>53</v>
      </c>
      <c r="L14737">
        <v>47</v>
      </c>
      <c r="M14737">
        <v>2</v>
      </c>
      <c r="N14737">
        <v>1990</v>
      </c>
      <c r="O14737">
        <v>4</v>
      </c>
      <c r="P14737">
        <v>2202530401</v>
      </c>
      <c r="T14737">
        <v>2</v>
      </c>
      <c r="U14737">
        <v>10113</v>
      </c>
    </row>
    <row r="14738" spans="1:21" x14ac:dyDescent="0.25">
      <c r="A14738">
        <v>1</v>
      </c>
      <c r="B14738">
        <v>1</v>
      </c>
      <c r="C14738">
        <v>2017</v>
      </c>
      <c r="K14738">
        <v>53</v>
      </c>
      <c r="L14738">
        <v>46</v>
      </c>
      <c r="M14738">
        <v>2</v>
      </c>
      <c r="N14738">
        <v>1990</v>
      </c>
      <c r="O14738">
        <v>4</v>
      </c>
      <c r="P14738">
        <v>2202530401</v>
      </c>
      <c r="T14738">
        <v>2</v>
      </c>
      <c r="U14738">
        <v>6422.12</v>
      </c>
    </row>
    <row r="14739" spans="1:21" x14ac:dyDescent="0.25">
      <c r="A14739">
        <v>1</v>
      </c>
      <c r="B14739">
        <v>1</v>
      </c>
      <c r="C14739">
        <v>2017</v>
      </c>
      <c r="K14739">
        <v>53</v>
      </c>
      <c r="L14739">
        <v>41</v>
      </c>
      <c r="M14739">
        <v>2</v>
      </c>
      <c r="N14739">
        <v>1990</v>
      </c>
      <c r="O14739">
        <v>4</v>
      </c>
      <c r="P14739">
        <v>2202530401</v>
      </c>
      <c r="T14739">
        <v>2</v>
      </c>
      <c r="U14739">
        <v>18873.900000000001</v>
      </c>
    </row>
    <row r="14740" spans="1:21" x14ac:dyDescent="0.25">
      <c r="A14740">
        <v>1</v>
      </c>
      <c r="B14740">
        <v>1</v>
      </c>
      <c r="C14740">
        <v>2017</v>
      </c>
      <c r="K14740">
        <v>52</v>
      </c>
      <c r="L14740">
        <v>47</v>
      </c>
      <c r="M14740">
        <v>2</v>
      </c>
      <c r="N14740">
        <v>1990</v>
      </c>
      <c r="O14740">
        <v>4</v>
      </c>
      <c r="P14740">
        <v>2202520401</v>
      </c>
      <c r="T14740">
        <v>2</v>
      </c>
      <c r="U14740">
        <v>238720</v>
      </c>
    </row>
    <row r="14741" spans="1:21" x14ac:dyDescent="0.25">
      <c r="A14741">
        <v>1</v>
      </c>
      <c r="B14741">
        <v>1</v>
      </c>
      <c r="C14741">
        <v>2017</v>
      </c>
      <c r="K14741">
        <v>52</v>
      </c>
      <c r="L14741">
        <v>46</v>
      </c>
      <c r="M14741">
        <v>2</v>
      </c>
      <c r="N14741">
        <v>1990</v>
      </c>
      <c r="O14741">
        <v>4</v>
      </c>
      <c r="P14741">
        <v>2202520401</v>
      </c>
      <c r="T14741">
        <v>2</v>
      </c>
      <c r="U14741">
        <v>221610</v>
      </c>
    </row>
    <row r="14742" spans="1:21" x14ac:dyDescent="0.25">
      <c r="A14742">
        <v>1</v>
      </c>
      <c r="B14742">
        <v>1</v>
      </c>
      <c r="C14742">
        <v>2017</v>
      </c>
      <c r="K14742">
        <v>52</v>
      </c>
      <c r="L14742">
        <v>42</v>
      </c>
      <c r="M14742">
        <v>2</v>
      </c>
      <c r="N14742">
        <v>1990</v>
      </c>
      <c r="O14742">
        <v>4</v>
      </c>
      <c r="P14742">
        <v>2202520401</v>
      </c>
      <c r="T14742">
        <v>2</v>
      </c>
      <c r="U14742">
        <v>82633.2</v>
      </c>
    </row>
    <row r="14743" spans="1:21" x14ac:dyDescent="0.25">
      <c r="A14743">
        <v>1</v>
      </c>
      <c r="B14743">
        <v>1</v>
      </c>
      <c r="C14743">
        <v>2017</v>
      </c>
      <c r="K14743">
        <v>52</v>
      </c>
      <c r="L14743">
        <v>41</v>
      </c>
      <c r="M14743">
        <v>2</v>
      </c>
      <c r="N14743">
        <v>1990</v>
      </c>
      <c r="O14743">
        <v>4</v>
      </c>
      <c r="P14743">
        <v>2202520401</v>
      </c>
      <c r="T14743">
        <v>2</v>
      </c>
      <c r="U14743">
        <v>103016</v>
      </c>
    </row>
    <row r="14744" spans="1:21" x14ac:dyDescent="0.25">
      <c r="A14744">
        <v>1</v>
      </c>
      <c r="B14744">
        <v>1</v>
      </c>
      <c r="C14744">
        <v>2017</v>
      </c>
      <c r="K14744">
        <v>51</v>
      </c>
      <c r="L14744">
        <v>47</v>
      </c>
      <c r="M14744">
        <v>2</v>
      </c>
      <c r="N14744">
        <v>1990</v>
      </c>
      <c r="O14744">
        <v>4</v>
      </c>
      <c r="P14744">
        <v>2202510401</v>
      </c>
      <c r="T14744">
        <v>2</v>
      </c>
      <c r="U14744">
        <v>25585.7</v>
      </c>
    </row>
    <row r="14745" spans="1:21" x14ac:dyDescent="0.25">
      <c r="A14745">
        <v>1</v>
      </c>
      <c r="B14745">
        <v>1</v>
      </c>
      <c r="C14745">
        <v>2017</v>
      </c>
      <c r="K14745">
        <v>51</v>
      </c>
      <c r="L14745">
        <v>46</v>
      </c>
      <c r="M14745">
        <v>2</v>
      </c>
      <c r="N14745">
        <v>1990</v>
      </c>
      <c r="O14745">
        <v>4</v>
      </c>
      <c r="P14745">
        <v>2202510401</v>
      </c>
      <c r="T14745">
        <v>2</v>
      </c>
      <c r="U14745">
        <v>3995.52</v>
      </c>
    </row>
    <row r="14746" spans="1:21" x14ac:dyDescent="0.25">
      <c r="A14746">
        <v>1</v>
      </c>
      <c r="B14746">
        <v>1</v>
      </c>
      <c r="C14746">
        <v>2017</v>
      </c>
      <c r="K14746">
        <v>51</v>
      </c>
      <c r="L14746">
        <v>42</v>
      </c>
      <c r="M14746">
        <v>2</v>
      </c>
      <c r="N14746">
        <v>1990</v>
      </c>
      <c r="O14746">
        <v>4</v>
      </c>
      <c r="P14746">
        <v>2202510401</v>
      </c>
      <c r="T14746">
        <v>2</v>
      </c>
      <c r="U14746">
        <v>1513.23</v>
      </c>
    </row>
    <row r="14747" spans="1:21" x14ac:dyDescent="0.25">
      <c r="A14747">
        <v>1</v>
      </c>
      <c r="B14747">
        <v>1</v>
      </c>
      <c r="C14747">
        <v>2017</v>
      </c>
      <c r="K14747">
        <v>43</v>
      </c>
      <c r="L14747">
        <v>47</v>
      </c>
      <c r="M14747">
        <v>2</v>
      </c>
      <c r="N14747">
        <v>1990</v>
      </c>
      <c r="O14747">
        <v>4</v>
      </c>
      <c r="P14747">
        <v>2202430401</v>
      </c>
      <c r="T14747">
        <v>2</v>
      </c>
      <c r="U14747">
        <v>26888.400000000001</v>
      </c>
    </row>
    <row r="14748" spans="1:21" x14ac:dyDescent="0.25">
      <c r="A14748">
        <v>1</v>
      </c>
      <c r="B14748">
        <v>1</v>
      </c>
      <c r="C14748">
        <v>2017</v>
      </c>
      <c r="K14748">
        <v>43</v>
      </c>
      <c r="L14748">
        <v>46</v>
      </c>
      <c r="M14748">
        <v>2</v>
      </c>
      <c r="N14748">
        <v>1990</v>
      </c>
      <c r="O14748">
        <v>4</v>
      </c>
      <c r="P14748">
        <v>2202430401</v>
      </c>
      <c r="T14748">
        <v>2</v>
      </c>
      <c r="U14748">
        <v>556302</v>
      </c>
    </row>
    <row r="14749" spans="1:21" x14ac:dyDescent="0.25">
      <c r="A14749">
        <v>1</v>
      </c>
      <c r="B14749">
        <v>1</v>
      </c>
      <c r="C14749">
        <v>2017</v>
      </c>
      <c r="K14749">
        <v>43</v>
      </c>
      <c r="L14749">
        <v>42</v>
      </c>
      <c r="M14749">
        <v>2</v>
      </c>
      <c r="N14749">
        <v>1990</v>
      </c>
      <c r="O14749">
        <v>4</v>
      </c>
      <c r="P14749">
        <v>2202430401</v>
      </c>
      <c r="T14749">
        <v>2</v>
      </c>
      <c r="U14749">
        <v>4177.49</v>
      </c>
    </row>
    <row r="14750" spans="1:21" x14ac:dyDescent="0.25">
      <c r="A14750">
        <v>1</v>
      </c>
      <c r="B14750">
        <v>1</v>
      </c>
      <c r="C14750">
        <v>2017</v>
      </c>
      <c r="K14750">
        <v>43</v>
      </c>
      <c r="L14750">
        <v>41</v>
      </c>
      <c r="M14750">
        <v>2</v>
      </c>
      <c r="N14750">
        <v>1990</v>
      </c>
      <c r="O14750">
        <v>4</v>
      </c>
      <c r="P14750">
        <v>2202430401</v>
      </c>
      <c r="T14750">
        <v>2</v>
      </c>
      <c r="U14750">
        <v>6299.38</v>
      </c>
    </row>
    <row r="14751" spans="1:21" x14ac:dyDescent="0.25">
      <c r="A14751">
        <v>1</v>
      </c>
      <c r="B14751">
        <v>1</v>
      </c>
      <c r="C14751">
        <v>2017</v>
      </c>
      <c r="K14751">
        <v>42</v>
      </c>
      <c r="L14751">
        <v>48</v>
      </c>
      <c r="M14751">
        <v>2</v>
      </c>
      <c r="N14751">
        <v>1990</v>
      </c>
      <c r="O14751">
        <v>4</v>
      </c>
      <c r="P14751">
        <v>2202420401</v>
      </c>
      <c r="T14751">
        <v>2</v>
      </c>
      <c r="U14751">
        <v>155196</v>
      </c>
    </row>
    <row r="14752" spans="1:21" x14ac:dyDescent="0.25">
      <c r="A14752">
        <v>1</v>
      </c>
      <c r="B14752">
        <v>1</v>
      </c>
      <c r="C14752">
        <v>2017</v>
      </c>
      <c r="K14752">
        <v>41</v>
      </c>
      <c r="L14752">
        <v>47</v>
      </c>
      <c r="M14752">
        <v>2</v>
      </c>
      <c r="N14752">
        <v>1990</v>
      </c>
      <c r="O14752">
        <v>4</v>
      </c>
      <c r="P14752">
        <v>2202410401</v>
      </c>
      <c r="T14752">
        <v>2</v>
      </c>
      <c r="U14752">
        <v>60703.5</v>
      </c>
    </row>
    <row r="14753" spans="1:21" x14ac:dyDescent="0.25">
      <c r="A14753">
        <v>1</v>
      </c>
      <c r="B14753">
        <v>1</v>
      </c>
      <c r="C14753">
        <v>2017</v>
      </c>
      <c r="K14753">
        <v>41</v>
      </c>
      <c r="L14753">
        <v>46</v>
      </c>
      <c r="M14753">
        <v>2</v>
      </c>
      <c r="N14753">
        <v>1990</v>
      </c>
      <c r="O14753">
        <v>4</v>
      </c>
      <c r="P14753">
        <v>2202410401</v>
      </c>
      <c r="T14753">
        <v>2</v>
      </c>
      <c r="U14753">
        <v>10941.9</v>
      </c>
    </row>
    <row r="14754" spans="1:21" x14ac:dyDescent="0.25">
      <c r="A14754">
        <v>1</v>
      </c>
      <c r="B14754">
        <v>1</v>
      </c>
      <c r="C14754">
        <v>2017</v>
      </c>
      <c r="K14754">
        <v>41</v>
      </c>
      <c r="L14754">
        <v>42</v>
      </c>
      <c r="M14754">
        <v>2</v>
      </c>
      <c r="N14754">
        <v>1990</v>
      </c>
      <c r="O14754">
        <v>4</v>
      </c>
      <c r="P14754">
        <v>2202410401</v>
      </c>
      <c r="T14754">
        <v>2</v>
      </c>
      <c r="U14754">
        <v>1810.24</v>
      </c>
    </row>
    <row r="14755" spans="1:21" x14ac:dyDescent="0.25">
      <c r="A14755">
        <v>1</v>
      </c>
      <c r="B14755">
        <v>1</v>
      </c>
      <c r="C14755">
        <v>2017</v>
      </c>
      <c r="K14755">
        <v>41</v>
      </c>
      <c r="L14755">
        <v>41</v>
      </c>
      <c r="M14755">
        <v>2</v>
      </c>
      <c r="N14755">
        <v>1990</v>
      </c>
      <c r="O14755">
        <v>4</v>
      </c>
      <c r="P14755">
        <v>2202410401</v>
      </c>
      <c r="T14755">
        <v>2</v>
      </c>
      <c r="U14755">
        <v>16734.7</v>
      </c>
    </row>
    <row r="14756" spans="1:21" x14ac:dyDescent="0.25">
      <c r="A14756">
        <v>1</v>
      </c>
      <c r="B14756">
        <v>1</v>
      </c>
      <c r="C14756">
        <v>2017</v>
      </c>
      <c r="K14756">
        <v>32</v>
      </c>
      <c r="L14756">
        <v>40</v>
      </c>
      <c r="M14756">
        <v>2</v>
      </c>
      <c r="N14756">
        <v>1990</v>
      </c>
      <c r="O14756">
        <v>4</v>
      </c>
      <c r="P14756">
        <v>2202320401</v>
      </c>
      <c r="T14756">
        <v>2</v>
      </c>
      <c r="U14756">
        <v>17366.900000000001</v>
      </c>
    </row>
    <row r="14757" spans="1:21" x14ac:dyDescent="0.25">
      <c r="A14757">
        <v>1</v>
      </c>
      <c r="B14757">
        <v>1</v>
      </c>
      <c r="C14757">
        <v>2017</v>
      </c>
      <c r="K14757">
        <v>32</v>
      </c>
      <c r="L14757">
        <v>30</v>
      </c>
      <c r="M14757">
        <v>2</v>
      </c>
      <c r="N14757">
        <v>1990</v>
      </c>
      <c r="O14757">
        <v>4</v>
      </c>
      <c r="P14757">
        <v>2202320401</v>
      </c>
      <c r="T14757">
        <v>2</v>
      </c>
      <c r="U14757">
        <v>1556.2</v>
      </c>
    </row>
    <row r="14758" spans="1:21" x14ac:dyDescent="0.25">
      <c r="A14758">
        <v>1</v>
      </c>
      <c r="B14758">
        <v>1</v>
      </c>
      <c r="C14758">
        <v>2017</v>
      </c>
      <c r="K14758">
        <v>31</v>
      </c>
      <c r="L14758">
        <v>40</v>
      </c>
      <c r="M14758">
        <v>2</v>
      </c>
      <c r="N14758">
        <v>1990</v>
      </c>
      <c r="O14758">
        <v>4</v>
      </c>
      <c r="P14758">
        <v>2202310401</v>
      </c>
      <c r="T14758">
        <v>2</v>
      </c>
      <c r="U14758">
        <v>545.1</v>
      </c>
    </row>
    <row r="14759" spans="1:21" x14ac:dyDescent="0.25">
      <c r="A14759">
        <v>1</v>
      </c>
      <c r="B14759">
        <v>1</v>
      </c>
      <c r="C14759">
        <v>2017</v>
      </c>
      <c r="K14759">
        <v>31</v>
      </c>
      <c r="L14759">
        <v>30</v>
      </c>
      <c r="M14759">
        <v>2</v>
      </c>
      <c r="N14759">
        <v>1990</v>
      </c>
      <c r="O14759">
        <v>4</v>
      </c>
      <c r="P14759">
        <v>2202310401</v>
      </c>
      <c r="T14759">
        <v>2</v>
      </c>
      <c r="U14759">
        <v>75928.7</v>
      </c>
    </row>
    <row r="14760" spans="1:21" x14ac:dyDescent="0.25">
      <c r="A14760">
        <v>1</v>
      </c>
      <c r="B14760">
        <v>1</v>
      </c>
      <c r="C14760">
        <v>2017</v>
      </c>
      <c r="K14760">
        <v>21</v>
      </c>
      <c r="L14760">
        <v>20</v>
      </c>
      <c r="M14760">
        <v>2</v>
      </c>
      <c r="N14760">
        <v>1990</v>
      </c>
      <c r="O14760">
        <v>4</v>
      </c>
      <c r="P14760">
        <v>2202210401</v>
      </c>
      <c r="T14760">
        <v>2</v>
      </c>
      <c r="U14760">
        <v>12313.9</v>
      </c>
    </row>
    <row r="14761" spans="1:21" x14ac:dyDescent="0.25">
      <c r="A14761">
        <v>1</v>
      </c>
      <c r="B14761">
        <v>1</v>
      </c>
      <c r="C14761">
        <v>2017</v>
      </c>
      <c r="K14761">
        <v>62</v>
      </c>
      <c r="L14761">
        <v>47</v>
      </c>
      <c r="M14761">
        <v>2</v>
      </c>
      <c r="N14761">
        <v>1989</v>
      </c>
      <c r="O14761">
        <v>4</v>
      </c>
      <c r="P14761">
        <v>2202620401</v>
      </c>
      <c r="T14761">
        <v>2</v>
      </c>
      <c r="U14761">
        <v>214438</v>
      </c>
    </row>
    <row r="14762" spans="1:21" x14ac:dyDescent="0.25">
      <c r="A14762">
        <v>1</v>
      </c>
      <c r="B14762">
        <v>1</v>
      </c>
      <c r="C14762">
        <v>2017</v>
      </c>
      <c r="K14762">
        <v>62</v>
      </c>
      <c r="L14762">
        <v>46</v>
      </c>
      <c r="M14762">
        <v>2</v>
      </c>
      <c r="N14762">
        <v>1989</v>
      </c>
      <c r="O14762">
        <v>4</v>
      </c>
      <c r="P14762">
        <v>2202620401</v>
      </c>
      <c r="T14762">
        <v>2</v>
      </c>
      <c r="U14762">
        <v>8885.32</v>
      </c>
    </row>
    <row r="14763" spans="1:21" x14ac:dyDescent="0.25">
      <c r="A14763">
        <v>1</v>
      </c>
      <c r="B14763">
        <v>1</v>
      </c>
      <c r="C14763">
        <v>2017</v>
      </c>
      <c r="K14763">
        <v>61</v>
      </c>
      <c r="L14763">
        <v>47</v>
      </c>
      <c r="M14763">
        <v>2</v>
      </c>
      <c r="N14763">
        <v>1989</v>
      </c>
      <c r="O14763">
        <v>4</v>
      </c>
      <c r="P14763">
        <v>2202610401</v>
      </c>
      <c r="T14763">
        <v>2</v>
      </c>
      <c r="U14763">
        <v>545732</v>
      </c>
    </row>
    <row r="14764" spans="1:21" x14ac:dyDescent="0.25">
      <c r="A14764">
        <v>1</v>
      </c>
      <c r="B14764">
        <v>1</v>
      </c>
      <c r="C14764">
        <v>2017</v>
      </c>
      <c r="K14764">
        <v>61</v>
      </c>
      <c r="L14764">
        <v>46</v>
      </c>
      <c r="M14764">
        <v>2</v>
      </c>
      <c r="N14764">
        <v>1989</v>
      </c>
      <c r="O14764">
        <v>4</v>
      </c>
      <c r="P14764">
        <v>2202610401</v>
      </c>
      <c r="T14764">
        <v>2</v>
      </c>
      <c r="U14764">
        <v>88363</v>
      </c>
    </row>
    <row r="14765" spans="1:21" x14ac:dyDescent="0.25">
      <c r="A14765">
        <v>1</v>
      </c>
      <c r="B14765">
        <v>1</v>
      </c>
      <c r="C14765">
        <v>2017</v>
      </c>
      <c r="K14765">
        <v>54</v>
      </c>
      <c r="L14765">
        <v>47</v>
      </c>
      <c r="M14765">
        <v>2</v>
      </c>
      <c r="N14765">
        <v>1989</v>
      </c>
      <c r="O14765">
        <v>4</v>
      </c>
      <c r="P14765">
        <v>2202540401</v>
      </c>
      <c r="T14765">
        <v>2</v>
      </c>
      <c r="U14765">
        <v>1246.03</v>
      </c>
    </row>
    <row r="14766" spans="1:21" x14ac:dyDescent="0.25">
      <c r="A14766">
        <v>1</v>
      </c>
      <c r="B14766">
        <v>1</v>
      </c>
      <c r="C14766">
        <v>2017</v>
      </c>
      <c r="K14766">
        <v>54</v>
      </c>
      <c r="L14766">
        <v>46</v>
      </c>
      <c r="M14766">
        <v>2</v>
      </c>
      <c r="N14766">
        <v>1989</v>
      </c>
      <c r="O14766">
        <v>4</v>
      </c>
      <c r="P14766">
        <v>2202540401</v>
      </c>
      <c r="T14766">
        <v>2</v>
      </c>
      <c r="U14766">
        <v>9605.75</v>
      </c>
    </row>
    <row r="14767" spans="1:21" x14ac:dyDescent="0.25">
      <c r="A14767">
        <v>1</v>
      </c>
      <c r="B14767">
        <v>1</v>
      </c>
      <c r="C14767">
        <v>2017</v>
      </c>
      <c r="K14767">
        <v>54</v>
      </c>
      <c r="L14767">
        <v>42</v>
      </c>
      <c r="M14767">
        <v>2</v>
      </c>
      <c r="N14767">
        <v>1989</v>
      </c>
      <c r="O14767">
        <v>4</v>
      </c>
      <c r="P14767">
        <v>2202540401</v>
      </c>
      <c r="T14767">
        <v>2</v>
      </c>
      <c r="U14767">
        <v>12709.5</v>
      </c>
    </row>
    <row r="14768" spans="1:21" x14ac:dyDescent="0.25">
      <c r="A14768">
        <v>1</v>
      </c>
      <c r="B14768">
        <v>1</v>
      </c>
      <c r="C14768">
        <v>2017</v>
      </c>
      <c r="K14768">
        <v>54</v>
      </c>
      <c r="L14768">
        <v>41</v>
      </c>
      <c r="M14768">
        <v>2</v>
      </c>
      <c r="N14768">
        <v>1989</v>
      </c>
      <c r="O14768">
        <v>4</v>
      </c>
      <c r="P14768">
        <v>2202540401</v>
      </c>
      <c r="T14768">
        <v>2</v>
      </c>
      <c r="U14768">
        <v>8699.5400000000009</v>
      </c>
    </row>
    <row r="14769" spans="1:21" x14ac:dyDescent="0.25">
      <c r="A14769">
        <v>1</v>
      </c>
      <c r="B14769">
        <v>1</v>
      </c>
      <c r="C14769">
        <v>2017</v>
      </c>
      <c r="K14769">
        <v>53</v>
      </c>
      <c r="L14769">
        <v>47</v>
      </c>
      <c r="M14769">
        <v>2</v>
      </c>
      <c r="N14769">
        <v>1989</v>
      </c>
      <c r="O14769">
        <v>4</v>
      </c>
      <c r="P14769">
        <v>2202530401</v>
      </c>
      <c r="T14769">
        <v>2</v>
      </c>
      <c r="U14769">
        <v>10535.2</v>
      </c>
    </row>
    <row r="14770" spans="1:21" x14ac:dyDescent="0.25">
      <c r="A14770">
        <v>1</v>
      </c>
      <c r="B14770">
        <v>1</v>
      </c>
      <c r="C14770">
        <v>2017</v>
      </c>
      <c r="K14770">
        <v>53</v>
      </c>
      <c r="L14770">
        <v>46</v>
      </c>
      <c r="M14770">
        <v>2</v>
      </c>
      <c r="N14770">
        <v>1989</v>
      </c>
      <c r="O14770">
        <v>4</v>
      </c>
      <c r="P14770">
        <v>2202530401</v>
      </c>
      <c r="T14770">
        <v>2</v>
      </c>
      <c r="U14770">
        <v>11921.6</v>
      </c>
    </row>
    <row r="14771" spans="1:21" x14ac:dyDescent="0.25">
      <c r="A14771">
        <v>1</v>
      </c>
      <c r="B14771">
        <v>1</v>
      </c>
      <c r="C14771">
        <v>2017</v>
      </c>
      <c r="K14771">
        <v>53</v>
      </c>
      <c r="L14771">
        <v>42</v>
      </c>
      <c r="M14771">
        <v>2</v>
      </c>
      <c r="N14771">
        <v>1989</v>
      </c>
      <c r="O14771">
        <v>4</v>
      </c>
      <c r="P14771">
        <v>2202530401</v>
      </c>
      <c r="T14771">
        <v>2</v>
      </c>
      <c r="U14771">
        <v>53104.6</v>
      </c>
    </row>
    <row r="14772" spans="1:21" x14ac:dyDescent="0.25">
      <c r="A14772">
        <v>1</v>
      </c>
      <c r="B14772">
        <v>1</v>
      </c>
      <c r="C14772">
        <v>2017</v>
      </c>
      <c r="K14772">
        <v>53</v>
      </c>
      <c r="L14772">
        <v>41</v>
      </c>
      <c r="M14772">
        <v>2</v>
      </c>
      <c r="N14772">
        <v>1989</v>
      </c>
      <c r="O14772">
        <v>4</v>
      </c>
      <c r="P14772">
        <v>2202530401</v>
      </c>
      <c r="T14772">
        <v>2</v>
      </c>
      <c r="U14772">
        <v>6130.22</v>
      </c>
    </row>
    <row r="14773" spans="1:21" x14ac:dyDescent="0.25">
      <c r="A14773">
        <v>1</v>
      </c>
      <c r="B14773">
        <v>1</v>
      </c>
      <c r="C14773">
        <v>2017</v>
      </c>
      <c r="K14773">
        <v>52</v>
      </c>
      <c r="L14773">
        <v>47</v>
      </c>
      <c r="M14773">
        <v>2</v>
      </c>
      <c r="N14773">
        <v>1989</v>
      </c>
      <c r="O14773">
        <v>4</v>
      </c>
      <c r="P14773">
        <v>2202520401</v>
      </c>
      <c r="T14773">
        <v>2</v>
      </c>
      <c r="U14773">
        <v>210643</v>
      </c>
    </row>
    <row r="14774" spans="1:21" x14ac:dyDescent="0.25">
      <c r="A14774">
        <v>1</v>
      </c>
      <c r="B14774">
        <v>1</v>
      </c>
      <c r="C14774">
        <v>2017</v>
      </c>
      <c r="K14774">
        <v>52</v>
      </c>
      <c r="L14774">
        <v>46</v>
      </c>
      <c r="M14774">
        <v>2</v>
      </c>
      <c r="N14774">
        <v>1989</v>
      </c>
      <c r="O14774">
        <v>4</v>
      </c>
      <c r="P14774">
        <v>2202520401</v>
      </c>
      <c r="T14774">
        <v>2</v>
      </c>
      <c r="U14774">
        <v>142423</v>
      </c>
    </row>
    <row r="14775" spans="1:21" x14ac:dyDescent="0.25">
      <c r="A14775">
        <v>1</v>
      </c>
      <c r="B14775">
        <v>1</v>
      </c>
      <c r="C14775">
        <v>2017</v>
      </c>
      <c r="K14775">
        <v>52</v>
      </c>
      <c r="L14775">
        <v>42</v>
      </c>
      <c r="M14775">
        <v>2</v>
      </c>
      <c r="N14775">
        <v>1989</v>
      </c>
      <c r="O14775">
        <v>4</v>
      </c>
      <c r="P14775">
        <v>2202520401</v>
      </c>
      <c r="T14775">
        <v>2</v>
      </c>
      <c r="U14775">
        <v>47307</v>
      </c>
    </row>
    <row r="14776" spans="1:21" x14ac:dyDescent="0.25">
      <c r="A14776">
        <v>1</v>
      </c>
      <c r="B14776">
        <v>1</v>
      </c>
      <c r="C14776">
        <v>2017</v>
      </c>
      <c r="K14776">
        <v>52</v>
      </c>
      <c r="L14776">
        <v>41</v>
      </c>
      <c r="M14776">
        <v>2</v>
      </c>
      <c r="N14776">
        <v>1989</v>
      </c>
      <c r="O14776">
        <v>4</v>
      </c>
      <c r="P14776">
        <v>2202520401</v>
      </c>
      <c r="T14776">
        <v>2</v>
      </c>
      <c r="U14776">
        <v>82807.199999999997</v>
      </c>
    </row>
    <row r="14777" spans="1:21" x14ac:dyDescent="0.25">
      <c r="A14777">
        <v>1</v>
      </c>
      <c r="B14777">
        <v>1</v>
      </c>
      <c r="C14777">
        <v>2017</v>
      </c>
      <c r="K14777">
        <v>51</v>
      </c>
      <c r="L14777">
        <v>47</v>
      </c>
      <c r="M14777">
        <v>2</v>
      </c>
      <c r="N14777">
        <v>1989</v>
      </c>
      <c r="O14777">
        <v>4</v>
      </c>
      <c r="P14777">
        <v>2202510401</v>
      </c>
      <c r="T14777">
        <v>2</v>
      </c>
      <c r="U14777">
        <v>27677.200000000001</v>
      </c>
    </row>
    <row r="14778" spans="1:21" x14ac:dyDescent="0.25">
      <c r="A14778">
        <v>1</v>
      </c>
      <c r="B14778">
        <v>1</v>
      </c>
      <c r="C14778">
        <v>2017</v>
      </c>
      <c r="K14778">
        <v>51</v>
      </c>
      <c r="L14778">
        <v>46</v>
      </c>
      <c r="M14778">
        <v>2</v>
      </c>
      <c r="N14778">
        <v>1989</v>
      </c>
      <c r="O14778">
        <v>4</v>
      </c>
      <c r="P14778">
        <v>2202510401</v>
      </c>
      <c r="T14778">
        <v>2</v>
      </c>
      <c r="U14778">
        <v>6338.22</v>
      </c>
    </row>
    <row r="14779" spans="1:21" x14ac:dyDescent="0.25">
      <c r="A14779">
        <v>1</v>
      </c>
      <c r="B14779">
        <v>1</v>
      </c>
      <c r="C14779">
        <v>2017</v>
      </c>
      <c r="K14779">
        <v>51</v>
      </c>
      <c r="L14779">
        <v>42</v>
      </c>
      <c r="M14779">
        <v>2</v>
      </c>
      <c r="N14779">
        <v>1989</v>
      </c>
      <c r="O14779">
        <v>4</v>
      </c>
      <c r="P14779">
        <v>2202510401</v>
      </c>
      <c r="T14779">
        <v>2</v>
      </c>
      <c r="U14779">
        <v>10538.7</v>
      </c>
    </row>
    <row r="14780" spans="1:21" x14ac:dyDescent="0.25">
      <c r="A14780">
        <v>1</v>
      </c>
      <c r="B14780">
        <v>1</v>
      </c>
      <c r="C14780">
        <v>2017</v>
      </c>
      <c r="K14780">
        <v>43</v>
      </c>
      <c r="L14780">
        <v>47</v>
      </c>
      <c r="M14780">
        <v>2</v>
      </c>
      <c r="N14780">
        <v>1989</v>
      </c>
      <c r="O14780">
        <v>4</v>
      </c>
      <c r="P14780">
        <v>2202430401</v>
      </c>
      <c r="T14780">
        <v>2</v>
      </c>
      <c r="U14780">
        <v>13438</v>
      </c>
    </row>
    <row r="14781" spans="1:21" x14ac:dyDescent="0.25">
      <c r="A14781">
        <v>1</v>
      </c>
      <c r="B14781">
        <v>1</v>
      </c>
      <c r="C14781">
        <v>2017</v>
      </c>
      <c r="K14781">
        <v>43</v>
      </c>
      <c r="L14781">
        <v>46</v>
      </c>
      <c r="M14781">
        <v>2</v>
      </c>
      <c r="N14781">
        <v>1989</v>
      </c>
      <c r="O14781">
        <v>4</v>
      </c>
      <c r="P14781">
        <v>2202430401</v>
      </c>
      <c r="T14781">
        <v>2</v>
      </c>
      <c r="U14781">
        <v>278369</v>
      </c>
    </row>
    <row r="14782" spans="1:21" x14ac:dyDescent="0.25">
      <c r="A14782">
        <v>1</v>
      </c>
      <c r="B14782">
        <v>1</v>
      </c>
      <c r="C14782">
        <v>2017</v>
      </c>
      <c r="K14782">
        <v>43</v>
      </c>
      <c r="L14782">
        <v>42</v>
      </c>
      <c r="M14782">
        <v>2</v>
      </c>
      <c r="N14782">
        <v>1989</v>
      </c>
      <c r="O14782">
        <v>4</v>
      </c>
      <c r="P14782">
        <v>2202430401</v>
      </c>
      <c r="T14782">
        <v>2</v>
      </c>
      <c r="U14782">
        <v>2080.09</v>
      </c>
    </row>
    <row r="14783" spans="1:21" x14ac:dyDescent="0.25">
      <c r="A14783">
        <v>1</v>
      </c>
      <c r="B14783">
        <v>1</v>
      </c>
      <c r="C14783">
        <v>2017</v>
      </c>
      <c r="K14783">
        <v>43</v>
      </c>
      <c r="L14783">
        <v>41</v>
      </c>
      <c r="M14783">
        <v>2</v>
      </c>
      <c r="N14783">
        <v>1989</v>
      </c>
      <c r="O14783">
        <v>4</v>
      </c>
      <c r="P14783">
        <v>2202430401</v>
      </c>
      <c r="T14783">
        <v>2</v>
      </c>
      <c r="U14783">
        <v>3169.66</v>
      </c>
    </row>
    <row r="14784" spans="1:21" x14ac:dyDescent="0.25">
      <c r="A14784">
        <v>1</v>
      </c>
      <c r="B14784">
        <v>1</v>
      </c>
      <c r="C14784">
        <v>2017</v>
      </c>
      <c r="K14784">
        <v>42</v>
      </c>
      <c r="L14784">
        <v>48</v>
      </c>
      <c r="M14784">
        <v>2</v>
      </c>
      <c r="N14784">
        <v>1989</v>
      </c>
      <c r="O14784">
        <v>4</v>
      </c>
      <c r="P14784">
        <v>2202420401</v>
      </c>
      <c r="T14784">
        <v>2</v>
      </c>
      <c r="U14784">
        <v>114818</v>
      </c>
    </row>
    <row r="14785" spans="1:21" x14ac:dyDescent="0.25">
      <c r="A14785">
        <v>1</v>
      </c>
      <c r="B14785">
        <v>1</v>
      </c>
      <c r="C14785">
        <v>2017</v>
      </c>
      <c r="K14785">
        <v>41</v>
      </c>
      <c r="L14785">
        <v>47</v>
      </c>
      <c r="M14785">
        <v>2</v>
      </c>
      <c r="N14785">
        <v>1989</v>
      </c>
      <c r="O14785">
        <v>4</v>
      </c>
      <c r="P14785">
        <v>2202410401</v>
      </c>
      <c r="T14785">
        <v>2</v>
      </c>
      <c r="U14785">
        <v>60010.8</v>
      </c>
    </row>
    <row r="14786" spans="1:21" x14ac:dyDescent="0.25">
      <c r="A14786">
        <v>1</v>
      </c>
      <c r="B14786">
        <v>1</v>
      </c>
      <c r="C14786">
        <v>2017</v>
      </c>
      <c r="K14786">
        <v>41</v>
      </c>
      <c r="L14786">
        <v>46</v>
      </c>
      <c r="M14786">
        <v>2</v>
      </c>
      <c r="N14786">
        <v>1989</v>
      </c>
      <c r="O14786">
        <v>4</v>
      </c>
      <c r="P14786">
        <v>2202410401</v>
      </c>
      <c r="T14786">
        <v>2</v>
      </c>
      <c r="U14786">
        <v>10816.4</v>
      </c>
    </row>
    <row r="14787" spans="1:21" x14ac:dyDescent="0.25">
      <c r="A14787">
        <v>1</v>
      </c>
      <c r="B14787">
        <v>1</v>
      </c>
      <c r="C14787">
        <v>2017</v>
      </c>
      <c r="K14787">
        <v>41</v>
      </c>
      <c r="L14787">
        <v>42</v>
      </c>
      <c r="M14787">
        <v>2</v>
      </c>
      <c r="N14787">
        <v>1989</v>
      </c>
      <c r="O14787">
        <v>4</v>
      </c>
      <c r="P14787">
        <v>2202410401</v>
      </c>
      <c r="T14787">
        <v>2</v>
      </c>
      <c r="U14787">
        <v>1762.67</v>
      </c>
    </row>
    <row r="14788" spans="1:21" x14ac:dyDescent="0.25">
      <c r="A14788">
        <v>1</v>
      </c>
      <c r="B14788">
        <v>1</v>
      </c>
      <c r="C14788">
        <v>2017</v>
      </c>
      <c r="K14788">
        <v>41</v>
      </c>
      <c r="L14788">
        <v>41</v>
      </c>
      <c r="M14788">
        <v>2</v>
      </c>
      <c r="N14788">
        <v>1989</v>
      </c>
      <c r="O14788">
        <v>4</v>
      </c>
      <c r="P14788">
        <v>2202410401</v>
      </c>
      <c r="T14788">
        <v>2</v>
      </c>
      <c r="U14788">
        <v>16545</v>
      </c>
    </row>
    <row r="14789" spans="1:21" x14ac:dyDescent="0.25">
      <c r="A14789">
        <v>1</v>
      </c>
      <c r="B14789">
        <v>1</v>
      </c>
      <c r="C14789">
        <v>2017</v>
      </c>
      <c r="K14789">
        <v>32</v>
      </c>
      <c r="L14789">
        <v>40</v>
      </c>
      <c r="M14789">
        <v>2</v>
      </c>
      <c r="N14789">
        <v>1989</v>
      </c>
      <c r="O14789">
        <v>4</v>
      </c>
      <c r="P14789">
        <v>2202320401</v>
      </c>
      <c r="T14789">
        <v>2</v>
      </c>
      <c r="U14789">
        <v>5934.76</v>
      </c>
    </row>
    <row r="14790" spans="1:21" x14ac:dyDescent="0.25">
      <c r="A14790">
        <v>1</v>
      </c>
      <c r="B14790">
        <v>1</v>
      </c>
      <c r="C14790">
        <v>2017</v>
      </c>
      <c r="K14790">
        <v>32</v>
      </c>
      <c r="L14790">
        <v>30</v>
      </c>
      <c r="M14790">
        <v>2</v>
      </c>
      <c r="N14790">
        <v>1989</v>
      </c>
      <c r="O14790">
        <v>4</v>
      </c>
      <c r="P14790">
        <v>2202320401</v>
      </c>
      <c r="T14790">
        <v>2</v>
      </c>
      <c r="U14790">
        <v>24508</v>
      </c>
    </row>
    <row r="14791" spans="1:21" x14ac:dyDescent="0.25">
      <c r="A14791">
        <v>1</v>
      </c>
      <c r="B14791">
        <v>1</v>
      </c>
      <c r="C14791">
        <v>2017</v>
      </c>
      <c r="K14791">
        <v>31</v>
      </c>
      <c r="L14791">
        <v>30</v>
      </c>
      <c r="M14791">
        <v>2</v>
      </c>
      <c r="N14791">
        <v>1989</v>
      </c>
      <c r="O14791">
        <v>4</v>
      </c>
      <c r="P14791">
        <v>2202310401</v>
      </c>
      <c r="T14791">
        <v>2</v>
      </c>
      <c r="U14791">
        <v>54983.199999999997</v>
      </c>
    </row>
    <row r="14792" spans="1:21" x14ac:dyDescent="0.25">
      <c r="A14792">
        <v>1</v>
      </c>
      <c r="B14792">
        <v>1</v>
      </c>
      <c r="C14792">
        <v>2017</v>
      </c>
      <c r="K14792">
        <v>21</v>
      </c>
      <c r="L14792">
        <v>20</v>
      </c>
      <c r="M14792">
        <v>2</v>
      </c>
      <c r="N14792">
        <v>1989</v>
      </c>
      <c r="O14792">
        <v>4</v>
      </c>
      <c r="P14792">
        <v>2202210401</v>
      </c>
      <c r="T14792">
        <v>2</v>
      </c>
      <c r="U14792">
        <v>8507.48</v>
      </c>
    </row>
    <row r="14793" spans="1:21" x14ac:dyDescent="0.25">
      <c r="A14793">
        <v>1</v>
      </c>
      <c r="B14793">
        <v>1</v>
      </c>
      <c r="C14793">
        <v>2017</v>
      </c>
      <c r="K14793">
        <v>62</v>
      </c>
      <c r="L14793">
        <v>47</v>
      </c>
      <c r="M14793">
        <v>2</v>
      </c>
      <c r="N14793">
        <v>1988</v>
      </c>
      <c r="O14793">
        <v>4</v>
      </c>
      <c r="P14793">
        <v>2202620401</v>
      </c>
      <c r="T14793">
        <v>2</v>
      </c>
      <c r="U14793">
        <v>103782</v>
      </c>
    </row>
    <row r="14794" spans="1:21" x14ac:dyDescent="0.25">
      <c r="A14794">
        <v>1</v>
      </c>
      <c r="B14794">
        <v>1</v>
      </c>
      <c r="C14794">
        <v>2017</v>
      </c>
      <c r="K14794">
        <v>62</v>
      </c>
      <c r="L14794">
        <v>46</v>
      </c>
      <c r="M14794">
        <v>2</v>
      </c>
      <c r="N14794">
        <v>1988</v>
      </c>
      <c r="O14794">
        <v>4</v>
      </c>
      <c r="P14794">
        <v>2202620401</v>
      </c>
      <c r="T14794">
        <v>2</v>
      </c>
      <c r="U14794">
        <v>1272.74</v>
      </c>
    </row>
    <row r="14795" spans="1:21" x14ac:dyDescent="0.25">
      <c r="A14795">
        <v>1</v>
      </c>
      <c r="B14795">
        <v>1</v>
      </c>
      <c r="C14795">
        <v>2017</v>
      </c>
      <c r="K14795">
        <v>61</v>
      </c>
      <c r="L14795">
        <v>47</v>
      </c>
      <c r="M14795">
        <v>2</v>
      </c>
      <c r="N14795">
        <v>1988</v>
      </c>
      <c r="O14795">
        <v>4</v>
      </c>
      <c r="P14795">
        <v>2202610401</v>
      </c>
      <c r="T14795">
        <v>2</v>
      </c>
      <c r="U14795">
        <v>400085</v>
      </c>
    </row>
    <row r="14796" spans="1:21" x14ac:dyDescent="0.25">
      <c r="A14796">
        <v>1</v>
      </c>
      <c r="B14796">
        <v>1</v>
      </c>
      <c r="C14796">
        <v>2017</v>
      </c>
      <c r="K14796">
        <v>61</v>
      </c>
      <c r="L14796">
        <v>46</v>
      </c>
      <c r="M14796">
        <v>2</v>
      </c>
      <c r="N14796">
        <v>1988</v>
      </c>
      <c r="O14796">
        <v>4</v>
      </c>
      <c r="P14796">
        <v>2202610401</v>
      </c>
      <c r="T14796">
        <v>2</v>
      </c>
      <c r="U14796">
        <v>61069.7</v>
      </c>
    </row>
    <row r="14797" spans="1:21" x14ac:dyDescent="0.25">
      <c r="A14797">
        <v>1</v>
      </c>
      <c r="B14797">
        <v>1</v>
      </c>
      <c r="C14797">
        <v>2017</v>
      </c>
      <c r="K14797">
        <v>54</v>
      </c>
      <c r="L14797">
        <v>47</v>
      </c>
      <c r="M14797">
        <v>2</v>
      </c>
      <c r="N14797">
        <v>1988</v>
      </c>
      <c r="O14797">
        <v>4</v>
      </c>
      <c r="P14797">
        <v>2202540401</v>
      </c>
      <c r="T14797">
        <v>2</v>
      </c>
      <c r="U14797">
        <v>1095.02</v>
      </c>
    </row>
    <row r="14798" spans="1:21" x14ac:dyDescent="0.25">
      <c r="A14798">
        <v>1</v>
      </c>
      <c r="B14798">
        <v>1</v>
      </c>
      <c r="C14798">
        <v>2017</v>
      </c>
      <c r="K14798">
        <v>54</v>
      </c>
      <c r="L14798">
        <v>46</v>
      </c>
      <c r="M14798">
        <v>2</v>
      </c>
      <c r="N14798">
        <v>1988</v>
      </c>
      <c r="O14798">
        <v>4</v>
      </c>
      <c r="P14798">
        <v>2202540401</v>
      </c>
      <c r="T14798">
        <v>2</v>
      </c>
      <c r="U14798">
        <v>8402.6200000000008</v>
      </c>
    </row>
    <row r="14799" spans="1:21" x14ac:dyDescent="0.25">
      <c r="A14799">
        <v>1</v>
      </c>
      <c r="B14799">
        <v>1</v>
      </c>
      <c r="C14799">
        <v>2017</v>
      </c>
      <c r="K14799">
        <v>54</v>
      </c>
      <c r="L14799">
        <v>42</v>
      </c>
      <c r="M14799">
        <v>2</v>
      </c>
      <c r="N14799">
        <v>1988</v>
      </c>
      <c r="O14799">
        <v>4</v>
      </c>
      <c r="P14799">
        <v>2202540401</v>
      </c>
      <c r="T14799">
        <v>2</v>
      </c>
      <c r="U14799">
        <v>11117.8</v>
      </c>
    </row>
    <row r="14800" spans="1:21" x14ac:dyDescent="0.25">
      <c r="A14800">
        <v>1</v>
      </c>
      <c r="B14800">
        <v>1</v>
      </c>
      <c r="C14800">
        <v>2017</v>
      </c>
      <c r="K14800">
        <v>54</v>
      </c>
      <c r="L14800">
        <v>41</v>
      </c>
      <c r="M14800">
        <v>2</v>
      </c>
      <c r="N14800">
        <v>1988</v>
      </c>
      <c r="O14800">
        <v>4</v>
      </c>
      <c r="P14800">
        <v>2202540401</v>
      </c>
      <c r="T14800">
        <v>2</v>
      </c>
      <c r="U14800">
        <v>7609.29</v>
      </c>
    </row>
    <row r="14801" spans="1:21" x14ac:dyDescent="0.25">
      <c r="A14801">
        <v>1</v>
      </c>
      <c r="B14801">
        <v>1</v>
      </c>
      <c r="C14801">
        <v>2017</v>
      </c>
      <c r="K14801">
        <v>53</v>
      </c>
      <c r="L14801">
        <v>47</v>
      </c>
      <c r="M14801">
        <v>2</v>
      </c>
      <c r="N14801">
        <v>1988</v>
      </c>
      <c r="O14801">
        <v>4</v>
      </c>
      <c r="P14801">
        <v>2202530401</v>
      </c>
      <c r="T14801">
        <v>2</v>
      </c>
      <c r="U14801">
        <v>8084.27</v>
      </c>
    </row>
    <row r="14802" spans="1:21" x14ac:dyDescent="0.25">
      <c r="A14802">
        <v>1</v>
      </c>
      <c r="B14802">
        <v>1</v>
      </c>
      <c r="C14802">
        <v>2017</v>
      </c>
      <c r="K14802">
        <v>53</v>
      </c>
      <c r="L14802">
        <v>46</v>
      </c>
      <c r="M14802">
        <v>2</v>
      </c>
      <c r="N14802">
        <v>1988</v>
      </c>
      <c r="O14802">
        <v>4</v>
      </c>
      <c r="P14802">
        <v>2202530401</v>
      </c>
      <c r="T14802">
        <v>2</v>
      </c>
      <c r="U14802">
        <v>30508</v>
      </c>
    </row>
    <row r="14803" spans="1:21" x14ac:dyDescent="0.25">
      <c r="A14803">
        <v>1</v>
      </c>
      <c r="B14803">
        <v>1</v>
      </c>
      <c r="C14803">
        <v>2017</v>
      </c>
      <c r="K14803">
        <v>53</v>
      </c>
      <c r="L14803">
        <v>42</v>
      </c>
      <c r="M14803">
        <v>2</v>
      </c>
      <c r="N14803">
        <v>1988</v>
      </c>
      <c r="O14803">
        <v>4</v>
      </c>
      <c r="P14803">
        <v>2202530401</v>
      </c>
      <c r="T14803">
        <v>2</v>
      </c>
      <c r="U14803">
        <v>2740.46</v>
      </c>
    </row>
    <row r="14804" spans="1:21" x14ac:dyDescent="0.25">
      <c r="A14804">
        <v>1</v>
      </c>
      <c r="B14804">
        <v>1</v>
      </c>
      <c r="C14804">
        <v>2017</v>
      </c>
      <c r="K14804">
        <v>53</v>
      </c>
      <c r="L14804">
        <v>41</v>
      </c>
      <c r="M14804">
        <v>2</v>
      </c>
      <c r="N14804">
        <v>1988</v>
      </c>
      <c r="O14804">
        <v>4</v>
      </c>
      <c r="P14804">
        <v>2202530401</v>
      </c>
      <c r="T14804">
        <v>2</v>
      </c>
      <c r="U14804">
        <v>5040.29</v>
      </c>
    </row>
    <row r="14805" spans="1:21" x14ac:dyDescent="0.25">
      <c r="A14805">
        <v>1</v>
      </c>
      <c r="B14805">
        <v>1</v>
      </c>
      <c r="C14805">
        <v>2017</v>
      </c>
      <c r="K14805">
        <v>52</v>
      </c>
      <c r="L14805">
        <v>47</v>
      </c>
      <c r="M14805">
        <v>2</v>
      </c>
      <c r="N14805">
        <v>1988</v>
      </c>
      <c r="O14805">
        <v>4</v>
      </c>
      <c r="P14805">
        <v>2202520401</v>
      </c>
      <c r="T14805">
        <v>2</v>
      </c>
      <c r="U14805">
        <v>143514</v>
      </c>
    </row>
    <row r="14806" spans="1:21" x14ac:dyDescent="0.25">
      <c r="A14806">
        <v>1</v>
      </c>
      <c r="B14806">
        <v>1</v>
      </c>
      <c r="C14806">
        <v>2017</v>
      </c>
      <c r="K14806">
        <v>52</v>
      </c>
      <c r="L14806">
        <v>46</v>
      </c>
      <c r="M14806">
        <v>2</v>
      </c>
      <c r="N14806">
        <v>1988</v>
      </c>
      <c r="O14806">
        <v>4</v>
      </c>
      <c r="P14806">
        <v>2202520401</v>
      </c>
      <c r="T14806">
        <v>2</v>
      </c>
      <c r="U14806">
        <v>111810</v>
      </c>
    </row>
    <row r="14807" spans="1:21" x14ac:dyDescent="0.25">
      <c r="A14807">
        <v>1</v>
      </c>
      <c r="B14807">
        <v>1</v>
      </c>
      <c r="C14807">
        <v>2017</v>
      </c>
      <c r="K14807">
        <v>52</v>
      </c>
      <c r="L14807">
        <v>42</v>
      </c>
      <c r="M14807">
        <v>2</v>
      </c>
      <c r="N14807">
        <v>1988</v>
      </c>
      <c r="O14807">
        <v>4</v>
      </c>
      <c r="P14807">
        <v>2202520401</v>
      </c>
      <c r="T14807">
        <v>2</v>
      </c>
      <c r="U14807">
        <v>32515.5</v>
      </c>
    </row>
    <row r="14808" spans="1:21" x14ac:dyDescent="0.25">
      <c r="A14808">
        <v>1</v>
      </c>
      <c r="B14808">
        <v>1</v>
      </c>
      <c r="C14808">
        <v>2017</v>
      </c>
      <c r="K14808">
        <v>52</v>
      </c>
      <c r="L14808">
        <v>41</v>
      </c>
      <c r="M14808">
        <v>2</v>
      </c>
      <c r="N14808">
        <v>1988</v>
      </c>
      <c r="O14808">
        <v>4</v>
      </c>
      <c r="P14808">
        <v>2202520401</v>
      </c>
      <c r="T14808">
        <v>2</v>
      </c>
      <c r="U14808">
        <v>42209.7</v>
      </c>
    </row>
    <row r="14809" spans="1:21" x14ac:dyDescent="0.25">
      <c r="A14809">
        <v>1</v>
      </c>
      <c r="B14809">
        <v>1</v>
      </c>
      <c r="C14809">
        <v>2017</v>
      </c>
      <c r="K14809">
        <v>51</v>
      </c>
      <c r="L14809">
        <v>47</v>
      </c>
      <c r="M14809">
        <v>2</v>
      </c>
      <c r="N14809">
        <v>1988</v>
      </c>
      <c r="O14809">
        <v>4</v>
      </c>
      <c r="P14809">
        <v>2202510401</v>
      </c>
      <c r="T14809">
        <v>2</v>
      </c>
      <c r="U14809">
        <v>13296.8</v>
      </c>
    </row>
    <row r="14810" spans="1:21" x14ac:dyDescent="0.25">
      <c r="A14810">
        <v>1</v>
      </c>
      <c r="B14810">
        <v>1</v>
      </c>
      <c r="C14810">
        <v>2017</v>
      </c>
      <c r="K14810">
        <v>51</v>
      </c>
      <c r="L14810">
        <v>46</v>
      </c>
      <c r="M14810">
        <v>2</v>
      </c>
      <c r="N14810">
        <v>1988</v>
      </c>
      <c r="O14810">
        <v>4</v>
      </c>
      <c r="P14810">
        <v>2202510401</v>
      </c>
      <c r="T14810">
        <v>2</v>
      </c>
      <c r="U14810">
        <v>2887.72</v>
      </c>
    </row>
    <row r="14811" spans="1:21" x14ac:dyDescent="0.25">
      <c r="A14811">
        <v>1</v>
      </c>
      <c r="B14811">
        <v>1</v>
      </c>
      <c r="C14811">
        <v>2017</v>
      </c>
      <c r="K14811">
        <v>43</v>
      </c>
      <c r="L14811">
        <v>47</v>
      </c>
      <c r="M14811">
        <v>2</v>
      </c>
      <c r="N14811">
        <v>1988</v>
      </c>
      <c r="O14811">
        <v>4</v>
      </c>
      <c r="P14811">
        <v>2202430401</v>
      </c>
      <c r="T14811">
        <v>2</v>
      </c>
      <c r="U14811">
        <v>15370.6</v>
      </c>
    </row>
    <row r="14812" spans="1:21" x14ac:dyDescent="0.25">
      <c r="A14812">
        <v>1</v>
      </c>
      <c r="B14812">
        <v>1</v>
      </c>
      <c r="C14812">
        <v>2017</v>
      </c>
      <c r="K14812">
        <v>43</v>
      </c>
      <c r="L14812">
        <v>46</v>
      </c>
      <c r="M14812">
        <v>2</v>
      </c>
      <c r="N14812">
        <v>1988</v>
      </c>
      <c r="O14812">
        <v>4</v>
      </c>
      <c r="P14812">
        <v>2202430401</v>
      </c>
      <c r="T14812">
        <v>2</v>
      </c>
      <c r="U14812">
        <v>318345</v>
      </c>
    </row>
    <row r="14813" spans="1:21" x14ac:dyDescent="0.25">
      <c r="A14813">
        <v>1</v>
      </c>
      <c r="B14813">
        <v>1</v>
      </c>
      <c r="C14813">
        <v>2017</v>
      </c>
      <c r="K14813">
        <v>43</v>
      </c>
      <c r="L14813">
        <v>42</v>
      </c>
      <c r="M14813">
        <v>2</v>
      </c>
      <c r="N14813">
        <v>1988</v>
      </c>
      <c r="O14813">
        <v>4</v>
      </c>
      <c r="P14813">
        <v>2202430401</v>
      </c>
      <c r="T14813">
        <v>2</v>
      </c>
      <c r="U14813">
        <v>2382.2800000000002</v>
      </c>
    </row>
    <row r="14814" spans="1:21" x14ac:dyDescent="0.25">
      <c r="A14814">
        <v>1</v>
      </c>
      <c r="B14814">
        <v>1</v>
      </c>
      <c r="C14814">
        <v>2017</v>
      </c>
      <c r="K14814">
        <v>43</v>
      </c>
      <c r="L14814">
        <v>41</v>
      </c>
      <c r="M14814">
        <v>2</v>
      </c>
      <c r="N14814">
        <v>1988</v>
      </c>
      <c r="O14814">
        <v>4</v>
      </c>
      <c r="P14814">
        <v>2202430401</v>
      </c>
      <c r="T14814">
        <v>2</v>
      </c>
      <c r="U14814">
        <v>3622.37</v>
      </c>
    </row>
    <row r="14815" spans="1:21" x14ac:dyDescent="0.25">
      <c r="A14815">
        <v>1</v>
      </c>
      <c r="B14815">
        <v>1</v>
      </c>
      <c r="C14815">
        <v>2017</v>
      </c>
      <c r="K14815">
        <v>42</v>
      </c>
      <c r="L14815">
        <v>48</v>
      </c>
      <c r="M14815">
        <v>2</v>
      </c>
      <c r="N14815">
        <v>1988</v>
      </c>
      <c r="O14815">
        <v>4</v>
      </c>
      <c r="P14815">
        <v>2202420401</v>
      </c>
      <c r="T14815">
        <v>2</v>
      </c>
      <c r="U14815">
        <v>86347.1</v>
      </c>
    </row>
    <row r="14816" spans="1:21" x14ac:dyDescent="0.25">
      <c r="A14816">
        <v>1</v>
      </c>
      <c r="B14816">
        <v>1</v>
      </c>
      <c r="C14816">
        <v>2017</v>
      </c>
      <c r="K14816">
        <v>41</v>
      </c>
      <c r="L14816">
        <v>47</v>
      </c>
      <c r="M14816">
        <v>2</v>
      </c>
      <c r="N14816">
        <v>1988</v>
      </c>
      <c r="O14816">
        <v>4</v>
      </c>
      <c r="P14816">
        <v>2202410401</v>
      </c>
      <c r="T14816">
        <v>2</v>
      </c>
      <c r="U14816">
        <v>55184.6</v>
      </c>
    </row>
    <row r="14817" spans="1:21" x14ac:dyDescent="0.25">
      <c r="A14817">
        <v>1</v>
      </c>
      <c r="B14817">
        <v>1</v>
      </c>
      <c r="C14817">
        <v>2017</v>
      </c>
      <c r="K14817">
        <v>41</v>
      </c>
      <c r="L14817">
        <v>46</v>
      </c>
      <c r="M14817">
        <v>2</v>
      </c>
      <c r="N14817">
        <v>1988</v>
      </c>
      <c r="O14817">
        <v>4</v>
      </c>
      <c r="P14817">
        <v>2202410401</v>
      </c>
      <c r="T14817">
        <v>2</v>
      </c>
      <c r="U14817">
        <v>9943.5400000000009</v>
      </c>
    </row>
    <row r="14818" spans="1:21" x14ac:dyDescent="0.25">
      <c r="A14818">
        <v>1</v>
      </c>
      <c r="B14818">
        <v>1</v>
      </c>
      <c r="C14818">
        <v>2017</v>
      </c>
      <c r="K14818">
        <v>41</v>
      </c>
      <c r="L14818">
        <v>42</v>
      </c>
      <c r="M14818">
        <v>2</v>
      </c>
      <c r="N14818">
        <v>1988</v>
      </c>
      <c r="O14818">
        <v>4</v>
      </c>
      <c r="P14818">
        <v>2202410401</v>
      </c>
      <c r="T14818">
        <v>2</v>
      </c>
      <c r="U14818">
        <v>1624.24</v>
      </c>
    </row>
    <row r="14819" spans="1:21" x14ac:dyDescent="0.25">
      <c r="A14819">
        <v>1</v>
      </c>
      <c r="B14819">
        <v>1</v>
      </c>
      <c r="C14819">
        <v>2017</v>
      </c>
      <c r="K14819">
        <v>41</v>
      </c>
      <c r="L14819">
        <v>41</v>
      </c>
      <c r="M14819">
        <v>2</v>
      </c>
      <c r="N14819">
        <v>1988</v>
      </c>
      <c r="O14819">
        <v>4</v>
      </c>
      <c r="P14819">
        <v>2202410401</v>
      </c>
      <c r="T14819">
        <v>2</v>
      </c>
      <c r="U14819">
        <v>15212.4</v>
      </c>
    </row>
    <row r="14820" spans="1:21" x14ac:dyDescent="0.25">
      <c r="A14820">
        <v>1</v>
      </c>
      <c r="B14820">
        <v>1</v>
      </c>
      <c r="C14820">
        <v>2017</v>
      </c>
      <c r="K14820">
        <v>32</v>
      </c>
      <c r="L14820">
        <v>40</v>
      </c>
      <c r="M14820">
        <v>2</v>
      </c>
      <c r="N14820">
        <v>1988</v>
      </c>
      <c r="O14820">
        <v>4</v>
      </c>
      <c r="P14820">
        <v>2202320401</v>
      </c>
      <c r="T14820">
        <v>2</v>
      </c>
      <c r="U14820">
        <v>7383.82</v>
      </c>
    </row>
    <row r="14821" spans="1:21" x14ac:dyDescent="0.25">
      <c r="A14821">
        <v>1</v>
      </c>
      <c r="B14821">
        <v>1</v>
      </c>
      <c r="C14821">
        <v>2017</v>
      </c>
      <c r="K14821">
        <v>32</v>
      </c>
      <c r="L14821">
        <v>30</v>
      </c>
      <c r="M14821">
        <v>2</v>
      </c>
      <c r="N14821">
        <v>1988</v>
      </c>
      <c r="O14821">
        <v>4</v>
      </c>
      <c r="P14821">
        <v>2202320401</v>
      </c>
      <c r="T14821">
        <v>2</v>
      </c>
      <c r="U14821">
        <v>47487.9</v>
      </c>
    </row>
    <row r="14822" spans="1:21" x14ac:dyDescent="0.25">
      <c r="A14822">
        <v>1</v>
      </c>
      <c r="B14822">
        <v>1</v>
      </c>
      <c r="C14822">
        <v>2017</v>
      </c>
      <c r="K14822">
        <v>31</v>
      </c>
      <c r="L14822">
        <v>30</v>
      </c>
      <c r="M14822">
        <v>2</v>
      </c>
      <c r="N14822">
        <v>1988</v>
      </c>
      <c r="O14822">
        <v>4</v>
      </c>
      <c r="P14822">
        <v>2202310401</v>
      </c>
      <c r="T14822">
        <v>2</v>
      </c>
      <c r="U14822">
        <v>15294</v>
      </c>
    </row>
    <row r="14823" spans="1:21" x14ac:dyDescent="0.25">
      <c r="A14823">
        <v>1</v>
      </c>
      <c r="B14823">
        <v>1</v>
      </c>
      <c r="C14823">
        <v>2017</v>
      </c>
      <c r="K14823">
        <v>21</v>
      </c>
      <c r="L14823">
        <v>20</v>
      </c>
      <c r="M14823">
        <v>2</v>
      </c>
      <c r="N14823">
        <v>1988</v>
      </c>
      <c r="O14823">
        <v>4</v>
      </c>
      <c r="P14823">
        <v>2202210401</v>
      </c>
      <c r="T14823">
        <v>2</v>
      </c>
      <c r="U14823">
        <v>1864.71</v>
      </c>
    </row>
    <row r="14824" spans="1:21" x14ac:dyDescent="0.25">
      <c r="A14824">
        <v>1</v>
      </c>
      <c r="B14824">
        <v>1</v>
      </c>
      <c r="C14824">
        <v>2017</v>
      </c>
      <c r="K14824">
        <v>62</v>
      </c>
      <c r="L14824">
        <v>47</v>
      </c>
      <c r="M14824">
        <v>2</v>
      </c>
      <c r="N14824">
        <v>1987</v>
      </c>
      <c r="O14824">
        <v>4</v>
      </c>
      <c r="P14824">
        <v>2202620401</v>
      </c>
      <c r="T14824">
        <v>2</v>
      </c>
      <c r="U14824">
        <v>193007</v>
      </c>
    </row>
    <row r="14825" spans="1:21" x14ac:dyDescent="0.25">
      <c r="A14825">
        <v>1</v>
      </c>
      <c r="B14825">
        <v>1</v>
      </c>
      <c r="C14825">
        <v>2017</v>
      </c>
      <c r="K14825">
        <v>62</v>
      </c>
      <c r="L14825">
        <v>46</v>
      </c>
      <c r="M14825">
        <v>2</v>
      </c>
      <c r="N14825">
        <v>1987</v>
      </c>
      <c r="O14825">
        <v>4</v>
      </c>
      <c r="P14825">
        <v>2202620401</v>
      </c>
      <c r="T14825">
        <v>2</v>
      </c>
      <c r="U14825">
        <v>3860.6</v>
      </c>
    </row>
    <row r="14826" spans="1:21" x14ac:dyDescent="0.25">
      <c r="A14826">
        <v>1</v>
      </c>
      <c r="B14826">
        <v>1</v>
      </c>
      <c r="C14826">
        <v>2017</v>
      </c>
      <c r="K14826">
        <v>61</v>
      </c>
      <c r="L14826">
        <v>47</v>
      </c>
      <c r="M14826">
        <v>2</v>
      </c>
      <c r="N14826">
        <v>1987</v>
      </c>
      <c r="O14826">
        <v>4</v>
      </c>
      <c r="P14826">
        <v>2202610401</v>
      </c>
      <c r="T14826">
        <v>2</v>
      </c>
      <c r="U14826">
        <v>535086</v>
      </c>
    </row>
    <row r="14827" spans="1:21" x14ac:dyDescent="0.25">
      <c r="A14827">
        <v>1</v>
      </c>
      <c r="B14827">
        <v>1</v>
      </c>
      <c r="C14827">
        <v>2017</v>
      </c>
      <c r="K14827">
        <v>61</v>
      </c>
      <c r="L14827">
        <v>46</v>
      </c>
      <c r="M14827">
        <v>2</v>
      </c>
      <c r="N14827">
        <v>1987</v>
      </c>
      <c r="O14827">
        <v>4</v>
      </c>
      <c r="P14827">
        <v>2202610401</v>
      </c>
      <c r="T14827">
        <v>2</v>
      </c>
      <c r="U14827">
        <v>136516</v>
      </c>
    </row>
    <row r="14828" spans="1:21" x14ac:dyDescent="0.25">
      <c r="A14828">
        <v>1</v>
      </c>
      <c r="B14828">
        <v>1</v>
      </c>
      <c r="C14828">
        <v>2017</v>
      </c>
      <c r="K14828">
        <v>54</v>
      </c>
      <c r="L14828">
        <v>47</v>
      </c>
      <c r="M14828">
        <v>2</v>
      </c>
      <c r="N14828">
        <v>1987</v>
      </c>
      <c r="O14828">
        <v>4</v>
      </c>
      <c r="P14828">
        <v>2202540401</v>
      </c>
      <c r="T14828">
        <v>2</v>
      </c>
      <c r="U14828">
        <v>2163.39</v>
      </c>
    </row>
    <row r="14829" spans="1:21" x14ac:dyDescent="0.25">
      <c r="A14829">
        <v>1</v>
      </c>
      <c r="B14829">
        <v>1</v>
      </c>
      <c r="C14829">
        <v>2017</v>
      </c>
      <c r="K14829">
        <v>54</v>
      </c>
      <c r="L14829">
        <v>46</v>
      </c>
      <c r="M14829">
        <v>2</v>
      </c>
      <c r="N14829">
        <v>1987</v>
      </c>
      <c r="O14829">
        <v>4</v>
      </c>
      <c r="P14829">
        <v>2202540401</v>
      </c>
      <c r="T14829">
        <v>2</v>
      </c>
      <c r="U14829">
        <v>16555.599999999999</v>
      </c>
    </row>
    <row r="14830" spans="1:21" x14ac:dyDescent="0.25">
      <c r="A14830">
        <v>1</v>
      </c>
      <c r="B14830">
        <v>1</v>
      </c>
      <c r="C14830">
        <v>2017</v>
      </c>
      <c r="K14830">
        <v>54</v>
      </c>
      <c r="L14830">
        <v>42</v>
      </c>
      <c r="M14830">
        <v>2</v>
      </c>
      <c r="N14830">
        <v>1987</v>
      </c>
      <c r="O14830">
        <v>4</v>
      </c>
      <c r="P14830">
        <v>2202540401</v>
      </c>
      <c r="T14830">
        <v>2</v>
      </c>
      <c r="U14830">
        <v>21907.200000000001</v>
      </c>
    </row>
    <row r="14831" spans="1:21" x14ac:dyDescent="0.25">
      <c r="A14831">
        <v>1</v>
      </c>
      <c r="B14831">
        <v>1</v>
      </c>
      <c r="C14831">
        <v>2017</v>
      </c>
      <c r="K14831">
        <v>54</v>
      </c>
      <c r="L14831">
        <v>41</v>
      </c>
      <c r="M14831">
        <v>2</v>
      </c>
      <c r="N14831">
        <v>1987</v>
      </c>
      <c r="O14831">
        <v>4</v>
      </c>
      <c r="P14831">
        <v>2202540401</v>
      </c>
      <c r="T14831">
        <v>2</v>
      </c>
      <c r="U14831">
        <v>14984.3</v>
      </c>
    </row>
    <row r="14832" spans="1:21" x14ac:dyDescent="0.25">
      <c r="A14832">
        <v>1</v>
      </c>
      <c r="B14832">
        <v>1</v>
      </c>
      <c r="C14832">
        <v>2017</v>
      </c>
      <c r="K14832">
        <v>53</v>
      </c>
      <c r="L14832">
        <v>47</v>
      </c>
      <c r="M14832">
        <v>2</v>
      </c>
      <c r="N14832">
        <v>1987</v>
      </c>
      <c r="O14832">
        <v>4</v>
      </c>
      <c r="P14832">
        <v>2202530401</v>
      </c>
      <c r="T14832">
        <v>2</v>
      </c>
      <c r="U14832">
        <v>18618.8</v>
      </c>
    </row>
    <row r="14833" spans="1:21" x14ac:dyDescent="0.25">
      <c r="A14833">
        <v>1</v>
      </c>
      <c r="B14833">
        <v>1</v>
      </c>
      <c r="C14833">
        <v>2017</v>
      </c>
      <c r="K14833">
        <v>53</v>
      </c>
      <c r="L14833">
        <v>46</v>
      </c>
      <c r="M14833">
        <v>2</v>
      </c>
      <c r="N14833">
        <v>1987</v>
      </c>
      <c r="O14833">
        <v>4</v>
      </c>
      <c r="P14833">
        <v>2202530401</v>
      </c>
      <c r="T14833">
        <v>2</v>
      </c>
      <c r="U14833">
        <v>15853</v>
      </c>
    </row>
    <row r="14834" spans="1:21" x14ac:dyDescent="0.25">
      <c r="A14834">
        <v>1</v>
      </c>
      <c r="B14834">
        <v>1</v>
      </c>
      <c r="C14834">
        <v>2017</v>
      </c>
      <c r="K14834">
        <v>52</v>
      </c>
      <c r="L14834">
        <v>47</v>
      </c>
      <c r="M14834">
        <v>2</v>
      </c>
      <c r="N14834">
        <v>1987</v>
      </c>
      <c r="O14834">
        <v>4</v>
      </c>
      <c r="P14834">
        <v>2202520401</v>
      </c>
      <c r="T14834">
        <v>2</v>
      </c>
      <c r="U14834">
        <v>202786</v>
      </c>
    </row>
    <row r="14835" spans="1:21" x14ac:dyDescent="0.25">
      <c r="A14835">
        <v>1</v>
      </c>
      <c r="B14835">
        <v>1</v>
      </c>
      <c r="C14835">
        <v>2017</v>
      </c>
      <c r="K14835">
        <v>52</v>
      </c>
      <c r="L14835">
        <v>46</v>
      </c>
      <c r="M14835">
        <v>2</v>
      </c>
      <c r="N14835">
        <v>1987</v>
      </c>
      <c r="O14835">
        <v>4</v>
      </c>
      <c r="P14835">
        <v>2202520401</v>
      </c>
      <c r="T14835">
        <v>2</v>
      </c>
      <c r="U14835">
        <v>169364</v>
      </c>
    </row>
    <row r="14836" spans="1:21" x14ac:dyDescent="0.25">
      <c r="A14836">
        <v>1</v>
      </c>
      <c r="B14836">
        <v>1</v>
      </c>
      <c r="C14836">
        <v>2017</v>
      </c>
      <c r="K14836">
        <v>52</v>
      </c>
      <c r="L14836">
        <v>42</v>
      </c>
      <c r="M14836">
        <v>2</v>
      </c>
      <c r="N14836">
        <v>1987</v>
      </c>
      <c r="O14836">
        <v>4</v>
      </c>
      <c r="P14836">
        <v>2202520401</v>
      </c>
      <c r="T14836">
        <v>2</v>
      </c>
      <c r="U14836">
        <v>4120.1400000000003</v>
      </c>
    </row>
    <row r="14837" spans="1:21" x14ac:dyDescent="0.25">
      <c r="A14837">
        <v>1</v>
      </c>
      <c r="B14837">
        <v>1</v>
      </c>
      <c r="C14837">
        <v>2017</v>
      </c>
      <c r="K14837">
        <v>52</v>
      </c>
      <c r="L14837">
        <v>41</v>
      </c>
      <c r="M14837">
        <v>2</v>
      </c>
      <c r="N14837">
        <v>1987</v>
      </c>
      <c r="O14837">
        <v>4</v>
      </c>
      <c r="P14837">
        <v>2202520401</v>
      </c>
      <c r="T14837">
        <v>2</v>
      </c>
      <c r="U14837">
        <v>84691.199999999997</v>
      </c>
    </row>
    <row r="14838" spans="1:21" x14ac:dyDescent="0.25">
      <c r="A14838">
        <v>1</v>
      </c>
      <c r="B14838">
        <v>1</v>
      </c>
      <c r="C14838">
        <v>2017</v>
      </c>
      <c r="K14838">
        <v>51</v>
      </c>
      <c r="L14838">
        <v>47</v>
      </c>
      <c r="M14838">
        <v>2</v>
      </c>
      <c r="N14838">
        <v>1987</v>
      </c>
      <c r="O14838">
        <v>4</v>
      </c>
      <c r="P14838">
        <v>2202510401</v>
      </c>
      <c r="T14838">
        <v>2</v>
      </c>
      <c r="U14838">
        <v>10116.9</v>
      </c>
    </row>
    <row r="14839" spans="1:21" x14ac:dyDescent="0.25">
      <c r="A14839">
        <v>1</v>
      </c>
      <c r="B14839">
        <v>1</v>
      </c>
      <c r="C14839">
        <v>2017</v>
      </c>
      <c r="K14839">
        <v>51</v>
      </c>
      <c r="L14839">
        <v>46</v>
      </c>
      <c r="M14839">
        <v>2</v>
      </c>
      <c r="N14839">
        <v>1987</v>
      </c>
      <c r="O14839">
        <v>4</v>
      </c>
      <c r="P14839">
        <v>2202510401</v>
      </c>
      <c r="T14839">
        <v>2</v>
      </c>
      <c r="U14839">
        <v>3318.62</v>
      </c>
    </row>
    <row r="14840" spans="1:21" x14ac:dyDescent="0.25">
      <c r="A14840">
        <v>1</v>
      </c>
      <c r="B14840">
        <v>1</v>
      </c>
      <c r="C14840">
        <v>2017</v>
      </c>
      <c r="K14840">
        <v>43</v>
      </c>
      <c r="L14840">
        <v>47</v>
      </c>
      <c r="M14840">
        <v>2</v>
      </c>
      <c r="N14840">
        <v>1987</v>
      </c>
      <c r="O14840">
        <v>4</v>
      </c>
      <c r="P14840">
        <v>2202430401</v>
      </c>
      <c r="T14840">
        <v>2</v>
      </c>
      <c r="U14840">
        <v>35585.300000000003</v>
      </c>
    </row>
    <row r="14841" spans="1:21" x14ac:dyDescent="0.25">
      <c r="A14841">
        <v>1</v>
      </c>
      <c r="B14841">
        <v>1</v>
      </c>
      <c r="C14841">
        <v>2017</v>
      </c>
      <c r="K14841">
        <v>43</v>
      </c>
      <c r="L14841">
        <v>46</v>
      </c>
      <c r="M14841">
        <v>2</v>
      </c>
      <c r="N14841">
        <v>1987</v>
      </c>
      <c r="O14841">
        <v>4</v>
      </c>
      <c r="P14841">
        <v>2202430401</v>
      </c>
      <c r="T14841">
        <v>2</v>
      </c>
      <c r="U14841">
        <v>735763</v>
      </c>
    </row>
    <row r="14842" spans="1:21" x14ac:dyDescent="0.25">
      <c r="A14842">
        <v>1</v>
      </c>
      <c r="B14842">
        <v>1</v>
      </c>
      <c r="C14842">
        <v>2017</v>
      </c>
      <c r="K14842">
        <v>43</v>
      </c>
      <c r="L14842">
        <v>42</v>
      </c>
      <c r="M14842">
        <v>2</v>
      </c>
      <c r="N14842">
        <v>1987</v>
      </c>
      <c r="O14842">
        <v>4</v>
      </c>
      <c r="P14842">
        <v>2202430401</v>
      </c>
      <c r="T14842">
        <v>2</v>
      </c>
      <c r="U14842">
        <v>5533.79</v>
      </c>
    </row>
    <row r="14843" spans="1:21" x14ac:dyDescent="0.25">
      <c r="A14843">
        <v>1</v>
      </c>
      <c r="B14843">
        <v>1</v>
      </c>
      <c r="C14843">
        <v>2017</v>
      </c>
      <c r="K14843">
        <v>43</v>
      </c>
      <c r="L14843">
        <v>41</v>
      </c>
      <c r="M14843">
        <v>2</v>
      </c>
      <c r="N14843">
        <v>1987</v>
      </c>
      <c r="O14843">
        <v>4</v>
      </c>
      <c r="P14843">
        <v>2202430401</v>
      </c>
      <c r="T14843">
        <v>2</v>
      </c>
      <c r="U14843">
        <v>8377.5400000000009</v>
      </c>
    </row>
    <row r="14844" spans="1:21" x14ac:dyDescent="0.25">
      <c r="A14844">
        <v>1</v>
      </c>
      <c r="B14844">
        <v>1</v>
      </c>
      <c r="C14844">
        <v>2017</v>
      </c>
      <c r="K14844">
        <v>42</v>
      </c>
      <c r="L14844">
        <v>48</v>
      </c>
      <c r="M14844">
        <v>2</v>
      </c>
      <c r="N14844">
        <v>1987</v>
      </c>
      <c r="O14844">
        <v>4</v>
      </c>
      <c r="P14844">
        <v>2202420401</v>
      </c>
      <c r="T14844">
        <v>2</v>
      </c>
      <c r="U14844">
        <v>186011</v>
      </c>
    </row>
    <row r="14845" spans="1:21" x14ac:dyDescent="0.25">
      <c r="A14845">
        <v>1</v>
      </c>
      <c r="B14845">
        <v>1</v>
      </c>
      <c r="C14845">
        <v>2017</v>
      </c>
      <c r="K14845">
        <v>41</v>
      </c>
      <c r="L14845">
        <v>47</v>
      </c>
      <c r="M14845">
        <v>2</v>
      </c>
      <c r="N14845">
        <v>1987</v>
      </c>
      <c r="O14845">
        <v>4</v>
      </c>
      <c r="P14845">
        <v>2202410401</v>
      </c>
      <c r="T14845">
        <v>2</v>
      </c>
      <c r="U14845">
        <v>132475</v>
      </c>
    </row>
    <row r="14846" spans="1:21" x14ac:dyDescent="0.25">
      <c r="A14846">
        <v>1</v>
      </c>
      <c r="B14846">
        <v>1</v>
      </c>
      <c r="C14846">
        <v>2017</v>
      </c>
      <c r="K14846">
        <v>41</v>
      </c>
      <c r="L14846">
        <v>46</v>
      </c>
      <c r="M14846">
        <v>2</v>
      </c>
      <c r="N14846">
        <v>1987</v>
      </c>
      <c r="O14846">
        <v>4</v>
      </c>
      <c r="P14846">
        <v>2202410401</v>
      </c>
      <c r="T14846">
        <v>2</v>
      </c>
      <c r="U14846">
        <v>23851</v>
      </c>
    </row>
    <row r="14847" spans="1:21" x14ac:dyDescent="0.25">
      <c r="A14847">
        <v>1</v>
      </c>
      <c r="B14847">
        <v>1</v>
      </c>
      <c r="C14847">
        <v>2017</v>
      </c>
      <c r="K14847">
        <v>41</v>
      </c>
      <c r="L14847">
        <v>42</v>
      </c>
      <c r="M14847">
        <v>2</v>
      </c>
      <c r="N14847">
        <v>1987</v>
      </c>
      <c r="O14847">
        <v>4</v>
      </c>
      <c r="P14847">
        <v>2202410401</v>
      </c>
      <c r="T14847">
        <v>2</v>
      </c>
      <c r="U14847">
        <v>3975.17</v>
      </c>
    </row>
    <row r="14848" spans="1:21" x14ac:dyDescent="0.25">
      <c r="A14848">
        <v>1</v>
      </c>
      <c r="B14848">
        <v>1</v>
      </c>
      <c r="C14848">
        <v>2017</v>
      </c>
      <c r="K14848">
        <v>41</v>
      </c>
      <c r="L14848">
        <v>41</v>
      </c>
      <c r="M14848">
        <v>2</v>
      </c>
      <c r="N14848">
        <v>1987</v>
      </c>
      <c r="O14848">
        <v>4</v>
      </c>
      <c r="P14848">
        <v>2202410401</v>
      </c>
      <c r="T14848">
        <v>2</v>
      </c>
      <c r="U14848">
        <v>36516.1</v>
      </c>
    </row>
    <row r="14849" spans="1:21" x14ac:dyDescent="0.25">
      <c r="A14849">
        <v>1</v>
      </c>
      <c r="B14849">
        <v>1</v>
      </c>
      <c r="C14849">
        <v>2017</v>
      </c>
      <c r="K14849">
        <v>32</v>
      </c>
      <c r="L14849">
        <v>40</v>
      </c>
      <c r="M14849">
        <v>2</v>
      </c>
      <c r="N14849">
        <v>1987</v>
      </c>
      <c r="O14849">
        <v>4</v>
      </c>
      <c r="P14849">
        <v>2202320401</v>
      </c>
      <c r="T14849">
        <v>2</v>
      </c>
      <c r="U14849">
        <v>3421.55</v>
      </c>
    </row>
    <row r="14850" spans="1:21" x14ac:dyDescent="0.25">
      <c r="A14850">
        <v>1</v>
      </c>
      <c r="B14850">
        <v>1</v>
      </c>
      <c r="C14850">
        <v>2017</v>
      </c>
      <c r="K14850">
        <v>32</v>
      </c>
      <c r="L14850">
        <v>30</v>
      </c>
      <c r="M14850">
        <v>2</v>
      </c>
      <c r="N14850">
        <v>1987</v>
      </c>
      <c r="O14850">
        <v>4</v>
      </c>
      <c r="P14850">
        <v>2202320401</v>
      </c>
      <c r="T14850">
        <v>2</v>
      </c>
      <c r="U14850">
        <v>8655.94</v>
      </c>
    </row>
    <row r="14851" spans="1:21" x14ac:dyDescent="0.25">
      <c r="A14851">
        <v>1</v>
      </c>
      <c r="B14851">
        <v>1</v>
      </c>
      <c r="C14851">
        <v>2017</v>
      </c>
      <c r="K14851">
        <v>31</v>
      </c>
      <c r="L14851">
        <v>40</v>
      </c>
      <c r="M14851">
        <v>2</v>
      </c>
      <c r="N14851">
        <v>1987</v>
      </c>
      <c r="O14851">
        <v>4</v>
      </c>
      <c r="P14851">
        <v>2202310401</v>
      </c>
      <c r="T14851">
        <v>2</v>
      </c>
      <c r="U14851">
        <v>1918.36</v>
      </c>
    </row>
    <row r="14852" spans="1:21" x14ac:dyDescent="0.25">
      <c r="A14852">
        <v>1</v>
      </c>
      <c r="B14852">
        <v>1</v>
      </c>
      <c r="C14852">
        <v>2017</v>
      </c>
      <c r="K14852">
        <v>31</v>
      </c>
      <c r="L14852">
        <v>30</v>
      </c>
      <c r="M14852">
        <v>2</v>
      </c>
      <c r="N14852">
        <v>1987</v>
      </c>
      <c r="O14852">
        <v>4</v>
      </c>
      <c r="P14852">
        <v>2202310401</v>
      </c>
      <c r="T14852">
        <v>2</v>
      </c>
      <c r="U14852">
        <v>13850.8</v>
      </c>
    </row>
    <row r="14853" spans="1:21" x14ac:dyDescent="0.25">
      <c r="A14853">
        <v>1</v>
      </c>
      <c r="B14853">
        <v>1</v>
      </c>
      <c r="C14853">
        <v>2017</v>
      </c>
      <c r="K14853">
        <v>21</v>
      </c>
      <c r="L14853">
        <v>20</v>
      </c>
      <c r="M14853">
        <v>2</v>
      </c>
      <c r="N14853">
        <v>1987</v>
      </c>
      <c r="O14853">
        <v>4</v>
      </c>
      <c r="P14853">
        <v>2202210401</v>
      </c>
      <c r="T14853">
        <v>2</v>
      </c>
      <c r="U14853">
        <v>128777</v>
      </c>
    </row>
    <row r="14854" spans="1:21" x14ac:dyDescent="0.25">
      <c r="A14854">
        <v>1</v>
      </c>
      <c r="B14854">
        <v>1</v>
      </c>
      <c r="C14854">
        <v>2017</v>
      </c>
      <c r="K14854">
        <v>54</v>
      </c>
      <c r="L14854">
        <v>47</v>
      </c>
      <c r="M14854">
        <v>1</v>
      </c>
      <c r="N14854">
        <v>2017</v>
      </c>
      <c r="O14854">
        <v>4</v>
      </c>
      <c r="P14854">
        <v>2201540401</v>
      </c>
      <c r="T14854">
        <v>2</v>
      </c>
      <c r="U14854">
        <v>21054.3</v>
      </c>
    </row>
    <row r="14855" spans="1:21" x14ac:dyDescent="0.25">
      <c r="A14855">
        <v>1</v>
      </c>
      <c r="B14855">
        <v>1</v>
      </c>
      <c r="C14855">
        <v>2017</v>
      </c>
      <c r="K14855">
        <v>54</v>
      </c>
      <c r="L14855">
        <v>46</v>
      </c>
      <c r="M14855">
        <v>1</v>
      </c>
      <c r="N14855">
        <v>2017</v>
      </c>
      <c r="O14855">
        <v>4</v>
      </c>
      <c r="P14855">
        <v>2201540401</v>
      </c>
      <c r="T14855">
        <v>2</v>
      </c>
      <c r="U14855">
        <v>161854</v>
      </c>
    </row>
    <row r="14856" spans="1:21" x14ac:dyDescent="0.25">
      <c r="A14856">
        <v>1</v>
      </c>
      <c r="B14856">
        <v>1</v>
      </c>
      <c r="C14856">
        <v>2017</v>
      </c>
      <c r="K14856">
        <v>54</v>
      </c>
      <c r="L14856">
        <v>42</v>
      </c>
      <c r="M14856">
        <v>1</v>
      </c>
      <c r="N14856">
        <v>2017</v>
      </c>
      <c r="O14856">
        <v>4</v>
      </c>
      <c r="P14856">
        <v>2201540401</v>
      </c>
      <c r="T14856">
        <v>2</v>
      </c>
      <c r="U14856">
        <v>214233</v>
      </c>
    </row>
    <row r="14857" spans="1:21" x14ac:dyDescent="0.25">
      <c r="A14857">
        <v>1</v>
      </c>
      <c r="B14857">
        <v>1</v>
      </c>
      <c r="C14857">
        <v>2017</v>
      </c>
      <c r="K14857">
        <v>54</v>
      </c>
      <c r="L14857">
        <v>41</v>
      </c>
      <c r="M14857">
        <v>1</v>
      </c>
      <c r="N14857">
        <v>2017</v>
      </c>
      <c r="O14857">
        <v>4</v>
      </c>
      <c r="P14857">
        <v>2201540401</v>
      </c>
      <c r="T14857">
        <v>2</v>
      </c>
      <c r="U14857">
        <v>146639</v>
      </c>
    </row>
    <row r="14858" spans="1:21" x14ac:dyDescent="0.25">
      <c r="A14858">
        <v>1</v>
      </c>
      <c r="B14858">
        <v>1</v>
      </c>
      <c r="C14858">
        <v>2017</v>
      </c>
      <c r="K14858">
        <v>52</v>
      </c>
      <c r="L14858">
        <v>46</v>
      </c>
      <c r="M14858">
        <v>1</v>
      </c>
      <c r="N14858">
        <v>2017</v>
      </c>
      <c r="O14858">
        <v>4</v>
      </c>
      <c r="P14858">
        <v>2201520401</v>
      </c>
      <c r="T14858">
        <v>2</v>
      </c>
      <c r="U14858">
        <v>1869590</v>
      </c>
    </row>
    <row r="14859" spans="1:21" x14ac:dyDescent="0.25">
      <c r="A14859">
        <v>1</v>
      </c>
      <c r="B14859">
        <v>1</v>
      </c>
      <c r="C14859">
        <v>2017</v>
      </c>
      <c r="K14859">
        <v>52</v>
      </c>
      <c r="L14859">
        <v>42</v>
      </c>
      <c r="M14859">
        <v>1</v>
      </c>
      <c r="N14859">
        <v>2017</v>
      </c>
      <c r="O14859">
        <v>4</v>
      </c>
      <c r="P14859">
        <v>2201520401</v>
      </c>
      <c r="T14859">
        <v>2</v>
      </c>
      <c r="U14859">
        <v>8027630</v>
      </c>
    </row>
    <row r="14860" spans="1:21" x14ac:dyDescent="0.25">
      <c r="A14860">
        <v>1</v>
      </c>
      <c r="B14860">
        <v>1</v>
      </c>
      <c r="C14860">
        <v>2017</v>
      </c>
      <c r="K14860">
        <v>52</v>
      </c>
      <c r="L14860">
        <v>41</v>
      </c>
      <c r="M14860">
        <v>1</v>
      </c>
      <c r="N14860">
        <v>2017</v>
      </c>
      <c r="O14860">
        <v>4</v>
      </c>
      <c r="P14860">
        <v>2201520401</v>
      </c>
      <c r="T14860">
        <v>2</v>
      </c>
      <c r="U14860">
        <v>6926990</v>
      </c>
    </row>
    <row r="14861" spans="1:21" x14ac:dyDescent="0.25">
      <c r="A14861">
        <v>1</v>
      </c>
      <c r="B14861">
        <v>1</v>
      </c>
      <c r="C14861">
        <v>2017</v>
      </c>
      <c r="K14861">
        <v>51</v>
      </c>
      <c r="L14861">
        <v>41</v>
      </c>
      <c r="M14861">
        <v>1</v>
      </c>
      <c r="N14861">
        <v>2017</v>
      </c>
      <c r="O14861">
        <v>4</v>
      </c>
      <c r="P14861">
        <v>2201510401</v>
      </c>
      <c r="T14861">
        <v>2</v>
      </c>
      <c r="U14861">
        <v>7586.08</v>
      </c>
    </row>
    <row r="14862" spans="1:21" x14ac:dyDescent="0.25">
      <c r="A14862">
        <v>1</v>
      </c>
      <c r="B14862">
        <v>1</v>
      </c>
      <c r="C14862">
        <v>2017</v>
      </c>
      <c r="K14862">
        <v>43</v>
      </c>
      <c r="L14862">
        <v>47</v>
      </c>
      <c r="M14862">
        <v>1</v>
      </c>
      <c r="N14862">
        <v>2017</v>
      </c>
      <c r="O14862">
        <v>4</v>
      </c>
      <c r="P14862">
        <v>2201430401</v>
      </c>
      <c r="T14862">
        <v>2</v>
      </c>
      <c r="U14862">
        <v>1020.81</v>
      </c>
    </row>
    <row r="14863" spans="1:21" x14ac:dyDescent="0.25">
      <c r="A14863">
        <v>1</v>
      </c>
      <c r="B14863">
        <v>1</v>
      </c>
      <c r="C14863">
        <v>2017</v>
      </c>
      <c r="K14863">
        <v>43</v>
      </c>
      <c r="L14863">
        <v>46</v>
      </c>
      <c r="M14863">
        <v>1</v>
      </c>
      <c r="N14863">
        <v>2017</v>
      </c>
      <c r="O14863">
        <v>4</v>
      </c>
      <c r="P14863">
        <v>2201430401</v>
      </c>
      <c r="T14863">
        <v>2</v>
      </c>
      <c r="U14863">
        <v>21808.2</v>
      </c>
    </row>
    <row r="14864" spans="1:21" x14ac:dyDescent="0.25">
      <c r="A14864">
        <v>1</v>
      </c>
      <c r="B14864">
        <v>1</v>
      </c>
      <c r="C14864">
        <v>2017</v>
      </c>
      <c r="K14864">
        <v>43</v>
      </c>
      <c r="L14864">
        <v>42</v>
      </c>
      <c r="M14864">
        <v>1</v>
      </c>
      <c r="N14864">
        <v>2017</v>
      </c>
      <c r="O14864">
        <v>4</v>
      </c>
      <c r="P14864">
        <v>2201430401</v>
      </c>
      <c r="T14864">
        <v>2</v>
      </c>
      <c r="U14864">
        <v>185.602</v>
      </c>
    </row>
    <row r="14865" spans="1:21" x14ac:dyDescent="0.25">
      <c r="A14865">
        <v>1</v>
      </c>
      <c r="B14865">
        <v>1</v>
      </c>
      <c r="C14865">
        <v>2017</v>
      </c>
      <c r="K14865">
        <v>43</v>
      </c>
      <c r="L14865">
        <v>41</v>
      </c>
      <c r="M14865">
        <v>1</v>
      </c>
      <c r="N14865">
        <v>2017</v>
      </c>
      <c r="O14865">
        <v>4</v>
      </c>
      <c r="P14865">
        <v>2201430401</v>
      </c>
      <c r="T14865">
        <v>2</v>
      </c>
      <c r="U14865">
        <v>278.40300000000002</v>
      </c>
    </row>
    <row r="14866" spans="1:21" x14ac:dyDescent="0.25">
      <c r="A14866">
        <v>1</v>
      </c>
      <c r="B14866">
        <v>1</v>
      </c>
      <c r="C14866">
        <v>2017</v>
      </c>
      <c r="K14866">
        <v>42</v>
      </c>
      <c r="L14866">
        <v>47</v>
      </c>
      <c r="M14866">
        <v>1</v>
      </c>
      <c r="N14866">
        <v>2017</v>
      </c>
      <c r="O14866">
        <v>4</v>
      </c>
      <c r="P14866">
        <v>2201420401</v>
      </c>
      <c r="T14866">
        <v>2</v>
      </c>
      <c r="U14866">
        <v>18472.099999999999</v>
      </c>
    </row>
    <row r="14867" spans="1:21" x14ac:dyDescent="0.25">
      <c r="A14867">
        <v>1</v>
      </c>
      <c r="B14867">
        <v>1</v>
      </c>
      <c r="C14867">
        <v>2017</v>
      </c>
      <c r="K14867">
        <v>42</v>
      </c>
      <c r="L14867">
        <v>46</v>
      </c>
      <c r="M14867">
        <v>1</v>
      </c>
      <c r="N14867">
        <v>2017</v>
      </c>
      <c r="O14867">
        <v>4</v>
      </c>
      <c r="P14867">
        <v>2201420401</v>
      </c>
      <c r="T14867">
        <v>2</v>
      </c>
      <c r="U14867">
        <v>2757.03</v>
      </c>
    </row>
    <row r="14868" spans="1:21" x14ac:dyDescent="0.25">
      <c r="A14868">
        <v>1</v>
      </c>
      <c r="B14868">
        <v>1</v>
      </c>
      <c r="C14868">
        <v>2017</v>
      </c>
      <c r="K14868">
        <v>42</v>
      </c>
      <c r="L14868">
        <v>42</v>
      </c>
      <c r="M14868">
        <v>1</v>
      </c>
      <c r="N14868">
        <v>2017</v>
      </c>
      <c r="O14868">
        <v>4</v>
      </c>
      <c r="P14868">
        <v>2201420401</v>
      </c>
      <c r="T14868">
        <v>2</v>
      </c>
      <c r="U14868">
        <v>7719.68</v>
      </c>
    </row>
    <row r="14869" spans="1:21" x14ac:dyDescent="0.25">
      <c r="A14869">
        <v>1</v>
      </c>
      <c r="B14869">
        <v>1</v>
      </c>
      <c r="C14869">
        <v>2017</v>
      </c>
      <c r="K14869">
        <v>32</v>
      </c>
      <c r="L14869">
        <v>40</v>
      </c>
      <c r="M14869">
        <v>1</v>
      </c>
      <c r="N14869">
        <v>2017</v>
      </c>
      <c r="O14869">
        <v>4</v>
      </c>
      <c r="P14869">
        <v>2201320401</v>
      </c>
      <c r="T14869">
        <v>2</v>
      </c>
      <c r="U14869">
        <v>6074320</v>
      </c>
    </row>
    <row r="14870" spans="1:21" x14ac:dyDescent="0.25">
      <c r="A14870">
        <v>1</v>
      </c>
      <c r="B14870">
        <v>1</v>
      </c>
      <c r="C14870">
        <v>2017</v>
      </c>
      <c r="K14870">
        <v>32</v>
      </c>
      <c r="L14870">
        <v>30</v>
      </c>
      <c r="M14870">
        <v>1</v>
      </c>
      <c r="N14870">
        <v>2017</v>
      </c>
      <c r="O14870">
        <v>4</v>
      </c>
      <c r="P14870">
        <v>2201320401</v>
      </c>
      <c r="T14870">
        <v>2</v>
      </c>
      <c r="U14870">
        <v>79568700</v>
      </c>
    </row>
    <row r="14871" spans="1:21" x14ac:dyDescent="0.25">
      <c r="A14871">
        <v>1</v>
      </c>
      <c r="B14871">
        <v>1</v>
      </c>
      <c r="C14871">
        <v>2017</v>
      </c>
      <c r="K14871">
        <v>31</v>
      </c>
      <c r="L14871">
        <v>40</v>
      </c>
      <c r="M14871">
        <v>1</v>
      </c>
      <c r="N14871">
        <v>2017</v>
      </c>
      <c r="O14871">
        <v>4</v>
      </c>
      <c r="P14871">
        <v>2201310401</v>
      </c>
      <c r="T14871">
        <v>2</v>
      </c>
      <c r="U14871">
        <v>8135070</v>
      </c>
    </row>
    <row r="14872" spans="1:21" x14ac:dyDescent="0.25">
      <c r="A14872">
        <v>1</v>
      </c>
      <c r="B14872">
        <v>1</v>
      </c>
      <c r="C14872">
        <v>2017</v>
      </c>
      <c r="K14872">
        <v>31</v>
      </c>
      <c r="L14872">
        <v>30</v>
      </c>
      <c r="M14872">
        <v>1</v>
      </c>
      <c r="N14872">
        <v>2017</v>
      </c>
      <c r="O14872">
        <v>4</v>
      </c>
      <c r="P14872">
        <v>2201310401</v>
      </c>
      <c r="T14872">
        <v>2</v>
      </c>
      <c r="U14872">
        <v>339992000</v>
      </c>
    </row>
    <row r="14873" spans="1:21" x14ac:dyDescent="0.25">
      <c r="A14873">
        <v>1</v>
      </c>
      <c r="B14873">
        <v>1</v>
      </c>
      <c r="C14873">
        <v>2017</v>
      </c>
      <c r="K14873">
        <v>21</v>
      </c>
      <c r="L14873">
        <v>20</v>
      </c>
      <c r="M14873">
        <v>1</v>
      </c>
      <c r="N14873">
        <v>2017</v>
      </c>
      <c r="O14873">
        <v>4</v>
      </c>
      <c r="P14873">
        <v>2201210401</v>
      </c>
      <c r="T14873">
        <v>2</v>
      </c>
      <c r="U14873">
        <v>523421000</v>
      </c>
    </row>
    <row r="14874" spans="1:21" x14ac:dyDescent="0.25">
      <c r="A14874">
        <v>1</v>
      </c>
      <c r="B14874">
        <v>1</v>
      </c>
      <c r="C14874">
        <v>2017</v>
      </c>
      <c r="K14874">
        <v>11</v>
      </c>
      <c r="L14874">
        <v>10</v>
      </c>
      <c r="M14874">
        <v>1</v>
      </c>
      <c r="N14874">
        <v>2017</v>
      </c>
      <c r="O14874">
        <v>4</v>
      </c>
      <c r="P14874">
        <v>2201110401</v>
      </c>
      <c r="T14874">
        <v>2</v>
      </c>
      <c r="U14874">
        <v>16941500</v>
      </c>
    </row>
    <row r="14875" spans="1:21" x14ac:dyDescent="0.25">
      <c r="A14875">
        <v>1</v>
      </c>
      <c r="B14875">
        <v>1</v>
      </c>
      <c r="C14875">
        <v>2017</v>
      </c>
      <c r="K14875">
        <v>54</v>
      </c>
      <c r="L14875">
        <v>47</v>
      </c>
      <c r="M14875">
        <v>1</v>
      </c>
      <c r="N14875">
        <v>2016</v>
      </c>
      <c r="O14875">
        <v>4</v>
      </c>
      <c r="P14875">
        <v>2201540401</v>
      </c>
      <c r="T14875">
        <v>2</v>
      </c>
      <c r="U14875">
        <v>20853.2</v>
      </c>
    </row>
    <row r="14876" spans="1:21" x14ac:dyDescent="0.25">
      <c r="A14876">
        <v>1</v>
      </c>
      <c r="B14876">
        <v>1</v>
      </c>
      <c r="C14876">
        <v>2017</v>
      </c>
      <c r="K14876">
        <v>54</v>
      </c>
      <c r="L14876">
        <v>46</v>
      </c>
      <c r="M14876">
        <v>1</v>
      </c>
      <c r="N14876">
        <v>2016</v>
      </c>
      <c r="O14876">
        <v>4</v>
      </c>
      <c r="P14876">
        <v>2201540401</v>
      </c>
      <c r="T14876">
        <v>2</v>
      </c>
      <c r="U14876">
        <v>160308</v>
      </c>
    </row>
    <row r="14877" spans="1:21" x14ac:dyDescent="0.25">
      <c r="A14877">
        <v>1</v>
      </c>
      <c r="B14877">
        <v>1</v>
      </c>
      <c r="C14877">
        <v>2017</v>
      </c>
      <c r="K14877">
        <v>54</v>
      </c>
      <c r="L14877">
        <v>42</v>
      </c>
      <c r="M14877">
        <v>1</v>
      </c>
      <c r="N14877">
        <v>2016</v>
      </c>
      <c r="O14877">
        <v>4</v>
      </c>
      <c r="P14877">
        <v>2201540401</v>
      </c>
      <c r="T14877">
        <v>2</v>
      </c>
      <c r="U14877">
        <v>212186</v>
      </c>
    </row>
    <row r="14878" spans="1:21" x14ac:dyDescent="0.25">
      <c r="A14878">
        <v>1</v>
      </c>
      <c r="B14878">
        <v>1</v>
      </c>
      <c r="C14878">
        <v>2017</v>
      </c>
      <c r="K14878">
        <v>54</v>
      </c>
      <c r="L14878">
        <v>41</v>
      </c>
      <c r="M14878">
        <v>1</v>
      </c>
      <c r="N14878">
        <v>2016</v>
      </c>
      <c r="O14878">
        <v>4</v>
      </c>
      <c r="P14878">
        <v>2201540401</v>
      </c>
      <c r="T14878">
        <v>2</v>
      </c>
      <c r="U14878">
        <v>145238</v>
      </c>
    </row>
    <row r="14879" spans="1:21" x14ac:dyDescent="0.25">
      <c r="A14879">
        <v>1</v>
      </c>
      <c r="B14879">
        <v>1</v>
      </c>
      <c r="C14879">
        <v>2017</v>
      </c>
      <c r="K14879">
        <v>52</v>
      </c>
      <c r="L14879">
        <v>46</v>
      </c>
      <c r="M14879">
        <v>1</v>
      </c>
      <c r="N14879">
        <v>2016</v>
      </c>
      <c r="O14879">
        <v>4</v>
      </c>
      <c r="P14879">
        <v>2201520401</v>
      </c>
      <c r="T14879">
        <v>2</v>
      </c>
      <c r="U14879">
        <v>1851660</v>
      </c>
    </row>
    <row r="14880" spans="1:21" x14ac:dyDescent="0.25">
      <c r="A14880">
        <v>1</v>
      </c>
      <c r="B14880">
        <v>1</v>
      </c>
      <c r="C14880">
        <v>2017</v>
      </c>
      <c r="K14880">
        <v>52</v>
      </c>
      <c r="L14880">
        <v>42</v>
      </c>
      <c r="M14880">
        <v>1</v>
      </c>
      <c r="N14880">
        <v>2016</v>
      </c>
      <c r="O14880">
        <v>4</v>
      </c>
      <c r="P14880">
        <v>2201520401</v>
      </c>
      <c r="T14880">
        <v>2</v>
      </c>
      <c r="U14880">
        <v>7950640</v>
      </c>
    </row>
    <row r="14881" spans="1:21" x14ac:dyDescent="0.25">
      <c r="A14881">
        <v>1</v>
      </c>
      <c r="B14881">
        <v>1</v>
      </c>
      <c r="C14881">
        <v>2017</v>
      </c>
      <c r="K14881">
        <v>52</v>
      </c>
      <c r="L14881">
        <v>41</v>
      </c>
      <c r="M14881">
        <v>1</v>
      </c>
      <c r="N14881">
        <v>2016</v>
      </c>
      <c r="O14881">
        <v>4</v>
      </c>
      <c r="P14881">
        <v>2201520401</v>
      </c>
      <c r="T14881">
        <v>2</v>
      </c>
      <c r="U14881">
        <v>6860560</v>
      </c>
    </row>
    <row r="14882" spans="1:21" x14ac:dyDescent="0.25">
      <c r="A14882">
        <v>1</v>
      </c>
      <c r="B14882">
        <v>1</v>
      </c>
      <c r="C14882">
        <v>2017</v>
      </c>
      <c r="K14882">
        <v>51</v>
      </c>
      <c r="L14882">
        <v>41</v>
      </c>
      <c r="M14882">
        <v>1</v>
      </c>
      <c r="N14882">
        <v>2016</v>
      </c>
      <c r="O14882">
        <v>4</v>
      </c>
      <c r="P14882">
        <v>2201510401</v>
      </c>
      <c r="T14882">
        <v>2</v>
      </c>
      <c r="U14882">
        <v>7485.65</v>
      </c>
    </row>
    <row r="14883" spans="1:21" x14ac:dyDescent="0.25">
      <c r="A14883">
        <v>1</v>
      </c>
      <c r="B14883">
        <v>1</v>
      </c>
      <c r="C14883">
        <v>2017</v>
      </c>
      <c r="K14883">
        <v>43</v>
      </c>
      <c r="L14883">
        <v>47</v>
      </c>
      <c r="M14883">
        <v>1</v>
      </c>
      <c r="N14883">
        <v>2016</v>
      </c>
      <c r="O14883">
        <v>4</v>
      </c>
      <c r="P14883">
        <v>2201430401</v>
      </c>
      <c r="T14883">
        <v>2</v>
      </c>
      <c r="U14883">
        <v>1009.9</v>
      </c>
    </row>
    <row r="14884" spans="1:21" x14ac:dyDescent="0.25">
      <c r="A14884">
        <v>1</v>
      </c>
      <c r="B14884">
        <v>1</v>
      </c>
      <c r="C14884">
        <v>2017</v>
      </c>
      <c r="K14884">
        <v>43</v>
      </c>
      <c r="L14884">
        <v>46</v>
      </c>
      <c r="M14884">
        <v>1</v>
      </c>
      <c r="N14884">
        <v>2016</v>
      </c>
      <c r="O14884">
        <v>4</v>
      </c>
      <c r="P14884">
        <v>2201430401</v>
      </c>
      <c r="T14884">
        <v>2</v>
      </c>
      <c r="U14884">
        <v>21575.1</v>
      </c>
    </row>
    <row r="14885" spans="1:21" x14ac:dyDescent="0.25">
      <c r="A14885">
        <v>1</v>
      </c>
      <c r="B14885">
        <v>1</v>
      </c>
      <c r="C14885">
        <v>2017</v>
      </c>
      <c r="K14885">
        <v>43</v>
      </c>
      <c r="L14885">
        <v>42</v>
      </c>
      <c r="M14885">
        <v>1</v>
      </c>
      <c r="N14885">
        <v>2016</v>
      </c>
      <c r="O14885">
        <v>4</v>
      </c>
      <c r="P14885">
        <v>2201430401</v>
      </c>
      <c r="T14885">
        <v>2</v>
      </c>
      <c r="U14885">
        <v>183.61799999999999</v>
      </c>
    </row>
    <row r="14886" spans="1:21" x14ac:dyDescent="0.25">
      <c r="A14886">
        <v>1</v>
      </c>
      <c r="B14886">
        <v>1</v>
      </c>
      <c r="C14886">
        <v>2017</v>
      </c>
      <c r="K14886">
        <v>43</v>
      </c>
      <c r="L14886">
        <v>41</v>
      </c>
      <c r="M14886">
        <v>1</v>
      </c>
      <c r="N14886">
        <v>2016</v>
      </c>
      <c r="O14886">
        <v>4</v>
      </c>
      <c r="P14886">
        <v>2201430401</v>
      </c>
      <c r="T14886">
        <v>2</v>
      </c>
      <c r="U14886">
        <v>275.42700000000002</v>
      </c>
    </row>
    <row r="14887" spans="1:21" x14ac:dyDescent="0.25">
      <c r="A14887">
        <v>1</v>
      </c>
      <c r="B14887">
        <v>1</v>
      </c>
      <c r="C14887">
        <v>2017</v>
      </c>
      <c r="K14887">
        <v>42</v>
      </c>
      <c r="L14887">
        <v>47</v>
      </c>
      <c r="M14887">
        <v>1</v>
      </c>
      <c r="N14887">
        <v>2016</v>
      </c>
      <c r="O14887">
        <v>4</v>
      </c>
      <c r="P14887">
        <v>2201420401</v>
      </c>
      <c r="T14887">
        <v>2</v>
      </c>
      <c r="U14887">
        <v>17692.400000000001</v>
      </c>
    </row>
    <row r="14888" spans="1:21" x14ac:dyDescent="0.25">
      <c r="A14888">
        <v>1</v>
      </c>
      <c r="B14888">
        <v>1</v>
      </c>
      <c r="C14888">
        <v>2017</v>
      </c>
      <c r="K14888">
        <v>42</v>
      </c>
      <c r="L14888">
        <v>46</v>
      </c>
      <c r="M14888">
        <v>1</v>
      </c>
      <c r="N14888">
        <v>2016</v>
      </c>
      <c r="O14888">
        <v>4</v>
      </c>
      <c r="P14888">
        <v>2201420401</v>
      </c>
      <c r="T14888">
        <v>2</v>
      </c>
      <c r="U14888">
        <v>2640.66</v>
      </c>
    </row>
    <row r="14889" spans="1:21" x14ac:dyDescent="0.25">
      <c r="A14889">
        <v>1</v>
      </c>
      <c r="B14889">
        <v>1</v>
      </c>
      <c r="C14889">
        <v>2017</v>
      </c>
      <c r="K14889">
        <v>42</v>
      </c>
      <c r="L14889">
        <v>42</v>
      </c>
      <c r="M14889">
        <v>1</v>
      </c>
      <c r="N14889">
        <v>2016</v>
      </c>
      <c r="O14889">
        <v>4</v>
      </c>
      <c r="P14889">
        <v>2201420401</v>
      </c>
      <c r="T14889">
        <v>2</v>
      </c>
      <c r="U14889">
        <v>7393.84</v>
      </c>
    </row>
    <row r="14890" spans="1:21" x14ac:dyDescent="0.25">
      <c r="A14890">
        <v>1</v>
      </c>
      <c r="B14890">
        <v>1</v>
      </c>
      <c r="C14890">
        <v>2017</v>
      </c>
      <c r="K14890">
        <v>32</v>
      </c>
      <c r="L14890">
        <v>40</v>
      </c>
      <c r="M14890">
        <v>1</v>
      </c>
      <c r="N14890">
        <v>2016</v>
      </c>
      <c r="O14890">
        <v>4</v>
      </c>
      <c r="P14890">
        <v>2201320401</v>
      </c>
      <c r="T14890">
        <v>2</v>
      </c>
      <c r="U14890">
        <v>5912510</v>
      </c>
    </row>
    <row r="14891" spans="1:21" x14ac:dyDescent="0.25">
      <c r="A14891">
        <v>1</v>
      </c>
      <c r="B14891">
        <v>1</v>
      </c>
      <c r="C14891">
        <v>2017</v>
      </c>
      <c r="K14891">
        <v>32</v>
      </c>
      <c r="L14891">
        <v>30</v>
      </c>
      <c r="M14891">
        <v>1</v>
      </c>
      <c r="N14891">
        <v>2016</v>
      </c>
      <c r="O14891">
        <v>4</v>
      </c>
      <c r="P14891">
        <v>2201320401</v>
      </c>
      <c r="T14891">
        <v>2</v>
      </c>
      <c r="U14891">
        <v>77482300</v>
      </c>
    </row>
    <row r="14892" spans="1:21" x14ac:dyDescent="0.25">
      <c r="A14892">
        <v>1</v>
      </c>
      <c r="B14892">
        <v>1</v>
      </c>
      <c r="C14892">
        <v>2017</v>
      </c>
      <c r="K14892">
        <v>31</v>
      </c>
      <c r="L14892">
        <v>40</v>
      </c>
      <c r="M14892">
        <v>1</v>
      </c>
      <c r="N14892">
        <v>2016</v>
      </c>
      <c r="O14892">
        <v>4</v>
      </c>
      <c r="P14892">
        <v>2201310401</v>
      </c>
      <c r="T14892">
        <v>2</v>
      </c>
      <c r="U14892">
        <v>7952000</v>
      </c>
    </row>
    <row r="14893" spans="1:21" x14ac:dyDescent="0.25">
      <c r="A14893">
        <v>1</v>
      </c>
      <c r="B14893">
        <v>1</v>
      </c>
      <c r="C14893">
        <v>2017</v>
      </c>
      <c r="K14893">
        <v>31</v>
      </c>
      <c r="L14893">
        <v>30</v>
      </c>
      <c r="M14893">
        <v>1</v>
      </c>
      <c r="N14893">
        <v>2016</v>
      </c>
      <c r="O14893">
        <v>4</v>
      </c>
      <c r="P14893">
        <v>2201310401</v>
      </c>
      <c r="T14893">
        <v>2</v>
      </c>
      <c r="U14893">
        <v>332483000</v>
      </c>
    </row>
    <row r="14894" spans="1:21" x14ac:dyDescent="0.25">
      <c r="A14894">
        <v>1</v>
      </c>
      <c r="B14894">
        <v>1</v>
      </c>
      <c r="C14894">
        <v>2017</v>
      </c>
      <c r="K14894">
        <v>21</v>
      </c>
      <c r="L14894">
        <v>20</v>
      </c>
      <c r="M14894">
        <v>1</v>
      </c>
      <c r="N14894">
        <v>2016</v>
      </c>
      <c r="O14894">
        <v>4</v>
      </c>
      <c r="P14894">
        <v>2201210401</v>
      </c>
      <c r="T14894">
        <v>2</v>
      </c>
      <c r="U14894">
        <v>510311000</v>
      </c>
    </row>
    <row r="14895" spans="1:21" x14ac:dyDescent="0.25">
      <c r="A14895">
        <v>1</v>
      </c>
      <c r="B14895">
        <v>1</v>
      </c>
      <c r="C14895">
        <v>2017</v>
      </c>
      <c r="K14895">
        <v>11</v>
      </c>
      <c r="L14895">
        <v>10</v>
      </c>
      <c r="M14895">
        <v>1</v>
      </c>
      <c r="N14895">
        <v>2016</v>
      </c>
      <c r="O14895">
        <v>4</v>
      </c>
      <c r="P14895">
        <v>2201110401</v>
      </c>
      <c r="T14895">
        <v>2</v>
      </c>
      <c r="U14895">
        <v>9014640</v>
      </c>
    </row>
    <row r="14896" spans="1:21" x14ac:dyDescent="0.25">
      <c r="A14896">
        <v>1</v>
      </c>
      <c r="B14896">
        <v>1</v>
      </c>
      <c r="C14896">
        <v>2017</v>
      </c>
      <c r="K14896">
        <v>54</v>
      </c>
      <c r="L14896">
        <v>47</v>
      </c>
      <c r="M14896">
        <v>1</v>
      </c>
      <c r="N14896">
        <v>2015</v>
      </c>
      <c r="O14896">
        <v>4</v>
      </c>
      <c r="P14896">
        <v>2201540401</v>
      </c>
      <c r="T14896">
        <v>2</v>
      </c>
      <c r="U14896">
        <v>20018.5</v>
      </c>
    </row>
    <row r="14897" spans="1:21" x14ac:dyDescent="0.25">
      <c r="A14897">
        <v>1</v>
      </c>
      <c r="B14897">
        <v>1</v>
      </c>
      <c r="C14897">
        <v>2017</v>
      </c>
      <c r="K14897">
        <v>54</v>
      </c>
      <c r="L14897">
        <v>46</v>
      </c>
      <c r="M14897">
        <v>1</v>
      </c>
      <c r="N14897">
        <v>2015</v>
      </c>
      <c r="O14897">
        <v>4</v>
      </c>
      <c r="P14897">
        <v>2201540401</v>
      </c>
      <c r="T14897">
        <v>2</v>
      </c>
      <c r="U14897">
        <v>153891</v>
      </c>
    </row>
    <row r="14898" spans="1:21" x14ac:dyDescent="0.25">
      <c r="A14898">
        <v>1</v>
      </c>
      <c r="B14898">
        <v>1</v>
      </c>
      <c r="C14898">
        <v>2017</v>
      </c>
      <c r="K14898">
        <v>54</v>
      </c>
      <c r="L14898">
        <v>42</v>
      </c>
      <c r="M14898">
        <v>1</v>
      </c>
      <c r="N14898">
        <v>2015</v>
      </c>
      <c r="O14898">
        <v>4</v>
      </c>
      <c r="P14898">
        <v>2201540401</v>
      </c>
      <c r="T14898">
        <v>2</v>
      </c>
      <c r="U14898">
        <v>203693</v>
      </c>
    </row>
    <row r="14899" spans="1:21" x14ac:dyDescent="0.25">
      <c r="A14899">
        <v>1</v>
      </c>
      <c r="B14899">
        <v>1</v>
      </c>
      <c r="C14899">
        <v>2017</v>
      </c>
      <c r="K14899">
        <v>54</v>
      </c>
      <c r="L14899">
        <v>41</v>
      </c>
      <c r="M14899">
        <v>1</v>
      </c>
      <c r="N14899">
        <v>2015</v>
      </c>
      <c r="O14899">
        <v>4</v>
      </c>
      <c r="P14899">
        <v>2201540401</v>
      </c>
      <c r="T14899">
        <v>2</v>
      </c>
      <c r="U14899">
        <v>139424</v>
      </c>
    </row>
    <row r="14900" spans="1:21" x14ac:dyDescent="0.25">
      <c r="A14900">
        <v>1</v>
      </c>
      <c r="B14900">
        <v>1</v>
      </c>
      <c r="C14900">
        <v>2017</v>
      </c>
      <c r="K14900">
        <v>52</v>
      </c>
      <c r="L14900">
        <v>46</v>
      </c>
      <c r="M14900">
        <v>1</v>
      </c>
      <c r="N14900">
        <v>2015</v>
      </c>
      <c r="O14900">
        <v>4</v>
      </c>
      <c r="P14900">
        <v>2201520401</v>
      </c>
      <c r="T14900">
        <v>2</v>
      </c>
      <c r="U14900">
        <v>1777640</v>
      </c>
    </row>
    <row r="14901" spans="1:21" x14ac:dyDescent="0.25">
      <c r="A14901">
        <v>1</v>
      </c>
      <c r="B14901">
        <v>1</v>
      </c>
      <c r="C14901">
        <v>2017</v>
      </c>
      <c r="K14901">
        <v>52</v>
      </c>
      <c r="L14901">
        <v>42</v>
      </c>
      <c r="M14901">
        <v>1</v>
      </c>
      <c r="N14901">
        <v>2015</v>
      </c>
      <c r="O14901">
        <v>4</v>
      </c>
      <c r="P14901">
        <v>2201520401</v>
      </c>
      <c r="T14901">
        <v>2</v>
      </c>
      <c r="U14901">
        <v>7632810</v>
      </c>
    </row>
    <row r="14902" spans="1:21" x14ac:dyDescent="0.25">
      <c r="A14902">
        <v>1</v>
      </c>
      <c r="B14902">
        <v>1</v>
      </c>
      <c r="C14902">
        <v>2017</v>
      </c>
      <c r="K14902">
        <v>52</v>
      </c>
      <c r="L14902">
        <v>41</v>
      </c>
      <c r="M14902">
        <v>1</v>
      </c>
      <c r="N14902">
        <v>2015</v>
      </c>
      <c r="O14902">
        <v>4</v>
      </c>
      <c r="P14902">
        <v>2201520401</v>
      </c>
      <c r="T14902">
        <v>2</v>
      </c>
      <c r="U14902">
        <v>6586310</v>
      </c>
    </row>
    <row r="14903" spans="1:21" x14ac:dyDescent="0.25">
      <c r="A14903">
        <v>1</v>
      </c>
      <c r="B14903">
        <v>1</v>
      </c>
      <c r="C14903">
        <v>2017</v>
      </c>
      <c r="K14903">
        <v>51</v>
      </c>
      <c r="L14903">
        <v>41</v>
      </c>
      <c r="M14903">
        <v>1</v>
      </c>
      <c r="N14903">
        <v>2015</v>
      </c>
      <c r="O14903">
        <v>4</v>
      </c>
      <c r="P14903">
        <v>2201510401</v>
      </c>
      <c r="T14903">
        <v>2</v>
      </c>
      <c r="U14903">
        <v>7165.11</v>
      </c>
    </row>
    <row r="14904" spans="1:21" x14ac:dyDescent="0.25">
      <c r="A14904">
        <v>1</v>
      </c>
      <c r="B14904">
        <v>1</v>
      </c>
      <c r="C14904">
        <v>2017</v>
      </c>
      <c r="K14904">
        <v>43</v>
      </c>
      <c r="L14904">
        <v>47</v>
      </c>
      <c r="M14904">
        <v>1</v>
      </c>
      <c r="N14904">
        <v>2015</v>
      </c>
      <c r="O14904">
        <v>4</v>
      </c>
      <c r="P14904">
        <v>2201430401</v>
      </c>
      <c r="T14904">
        <v>2</v>
      </c>
      <c r="U14904">
        <v>971.45699999999999</v>
      </c>
    </row>
    <row r="14905" spans="1:21" x14ac:dyDescent="0.25">
      <c r="A14905">
        <v>1</v>
      </c>
      <c r="B14905">
        <v>1</v>
      </c>
      <c r="C14905">
        <v>2017</v>
      </c>
      <c r="K14905">
        <v>43</v>
      </c>
      <c r="L14905">
        <v>46</v>
      </c>
      <c r="M14905">
        <v>1</v>
      </c>
      <c r="N14905">
        <v>2015</v>
      </c>
      <c r="O14905">
        <v>4</v>
      </c>
      <c r="P14905">
        <v>2201430401</v>
      </c>
      <c r="T14905">
        <v>2</v>
      </c>
      <c r="U14905">
        <v>20753.8</v>
      </c>
    </row>
    <row r="14906" spans="1:21" x14ac:dyDescent="0.25">
      <c r="A14906">
        <v>1</v>
      </c>
      <c r="B14906">
        <v>1</v>
      </c>
      <c r="C14906">
        <v>2017</v>
      </c>
      <c r="K14906">
        <v>43</v>
      </c>
      <c r="L14906">
        <v>42</v>
      </c>
      <c r="M14906">
        <v>1</v>
      </c>
      <c r="N14906">
        <v>2015</v>
      </c>
      <c r="O14906">
        <v>4</v>
      </c>
      <c r="P14906">
        <v>2201430401</v>
      </c>
      <c r="T14906">
        <v>2</v>
      </c>
      <c r="U14906">
        <v>176.62799999999999</v>
      </c>
    </row>
    <row r="14907" spans="1:21" x14ac:dyDescent="0.25">
      <c r="A14907">
        <v>1</v>
      </c>
      <c r="B14907">
        <v>1</v>
      </c>
      <c r="C14907">
        <v>2017</v>
      </c>
      <c r="K14907">
        <v>43</v>
      </c>
      <c r="L14907">
        <v>41</v>
      </c>
      <c r="M14907">
        <v>1</v>
      </c>
      <c r="N14907">
        <v>2015</v>
      </c>
      <c r="O14907">
        <v>4</v>
      </c>
      <c r="P14907">
        <v>2201430401</v>
      </c>
      <c r="T14907">
        <v>2</v>
      </c>
      <c r="U14907">
        <v>264.94299999999998</v>
      </c>
    </row>
    <row r="14908" spans="1:21" x14ac:dyDescent="0.25">
      <c r="A14908">
        <v>1</v>
      </c>
      <c r="B14908">
        <v>1</v>
      </c>
      <c r="C14908">
        <v>2017</v>
      </c>
      <c r="K14908">
        <v>42</v>
      </c>
      <c r="L14908">
        <v>47</v>
      </c>
      <c r="M14908">
        <v>1</v>
      </c>
      <c r="N14908">
        <v>2015</v>
      </c>
      <c r="O14908">
        <v>4</v>
      </c>
      <c r="P14908">
        <v>2201420401</v>
      </c>
      <c r="T14908">
        <v>2</v>
      </c>
      <c r="U14908">
        <v>16487</v>
      </c>
    </row>
    <row r="14909" spans="1:21" x14ac:dyDescent="0.25">
      <c r="A14909">
        <v>1</v>
      </c>
      <c r="B14909">
        <v>1</v>
      </c>
      <c r="C14909">
        <v>2017</v>
      </c>
      <c r="K14909">
        <v>42</v>
      </c>
      <c r="L14909">
        <v>46</v>
      </c>
      <c r="M14909">
        <v>1</v>
      </c>
      <c r="N14909">
        <v>2015</v>
      </c>
      <c r="O14909">
        <v>4</v>
      </c>
      <c r="P14909">
        <v>2201420401</v>
      </c>
      <c r="T14909">
        <v>2</v>
      </c>
      <c r="U14909">
        <v>2460.7399999999998</v>
      </c>
    </row>
    <row r="14910" spans="1:21" x14ac:dyDescent="0.25">
      <c r="A14910">
        <v>1</v>
      </c>
      <c r="B14910">
        <v>1</v>
      </c>
      <c r="C14910">
        <v>2017</v>
      </c>
      <c r="K14910">
        <v>42</v>
      </c>
      <c r="L14910">
        <v>42</v>
      </c>
      <c r="M14910">
        <v>1</v>
      </c>
      <c r="N14910">
        <v>2015</v>
      </c>
      <c r="O14910">
        <v>4</v>
      </c>
      <c r="P14910">
        <v>2201420401</v>
      </c>
      <c r="T14910">
        <v>2</v>
      </c>
      <c r="U14910">
        <v>6890.08</v>
      </c>
    </row>
    <row r="14911" spans="1:21" x14ac:dyDescent="0.25">
      <c r="A14911">
        <v>1</v>
      </c>
      <c r="B14911">
        <v>1</v>
      </c>
      <c r="C14911">
        <v>2017</v>
      </c>
      <c r="K14911">
        <v>32</v>
      </c>
      <c r="L14911">
        <v>40</v>
      </c>
      <c r="M14911">
        <v>1</v>
      </c>
      <c r="N14911">
        <v>2015</v>
      </c>
      <c r="O14911">
        <v>4</v>
      </c>
      <c r="P14911">
        <v>2201320401</v>
      </c>
      <c r="T14911">
        <v>2</v>
      </c>
      <c r="U14911">
        <v>5518450</v>
      </c>
    </row>
    <row r="14912" spans="1:21" x14ac:dyDescent="0.25">
      <c r="A14912">
        <v>1</v>
      </c>
      <c r="B14912">
        <v>1</v>
      </c>
      <c r="C14912">
        <v>2017</v>
      </c>
      <c r="K14912">
        <v>32</v>
      </c>
      <c r="L14912">
        <v>30</v>
      </c>
      <c r="M14912">
        <v>1</v>
      </c>
      <c r="N14912">
        <v>2015</v>
      </c>
      <c r="O14912">
        <v>4</v>
      </c>
      <c r="P14912">
        <v>2201320401</v>
      </c>
      <c r="T14912">
        <v>2</v>
      </c>
      <c r="U14912">
        <v>72078800</v>
      </c>
    </row>
    <row r="14913" spans="1:21" x14ac:dyDescent="0.25">
      <c r="A14913">
        <v>1</v>
      </c>
      <c r="B14913">
        <v>1</v>
      </c>
      <c r="C14913">
        <v>2017</v>
      </c>
      <c r="K14913">
        <v>31</v>
      </c>
      <c r="L14913">
        <v>40</v>
      </c>
      <c r="M14913">
        <v>1</v>
      </c>
      <c r="N14913">
        <v>2015</v>
      </c>
      <c r="O14913">
        <v>4</v>
      </c>
      <c r="P14913">
        <v>2201310401</v>
      </c>
      <c r="T14913">
        <v>2</v>
      </c>
      <c r="U14913">
        <v>7463880</v>
      </c>
    </row>
    <row r="14914" spans="1:21" x14ac:dyDescent="0.25">
      <c r="A14914">
        <v>1</v>
      </c>
      <c r="B14914">
        <v>1</v>
      </c>
      <c r="C14914">
        <v>2017</v>
      </c>
      <c r="K14914">
        <v>31</v>
      </c>
      <c r="L14914">
        <v>30</v>
      </c>
      <c r="M14914">
        <v>1</v>
      </c>
      <c r="N14914">
        <v>2015</v>
      </c>
      <c r="O14914">
        <v>4</v>
      </c>
      <c r="P14914">
        <v>2201310401</v>
      </c>
      <c r="T14914">
        <v>2</v>
      </c>
      <c r="U14914">
        <v>311041000</v>
      </c>
    </row>
    <row r="14915" spans="1:21" x14ac:dyDescent="0.25">
      <c r="A14915">
        <v>1</v>
      </c>
      <c r="B14915">
        <v>1</v>
      </c>
      <c r="C14915">
        <v>2017</v>
      </c>
      <c r="K14915">
        <v>21</v>
      </c>
      <c r="L14915">
        <v>20</v>
      </c>
      <c r="M14915">
        <v>1</v>
      </c>
      <c r="N14915">
        <v>2015</v>
      </c>
      <c r="O14915">
        <v>4</v>
      </c>
      <c r="P14915">
        <v>2201210401</v>
      </c>
      <c r="T14915">
        <v>2</v>
      </c>
      <c r="U14915">
        <v>486883000</v>
      </c>
    </row>
    <row r="14916" spans="1:21" x14ac:dyDescent="0.25">
      <c r="A14916">
        <v>1</v>
      </c>
      <c r="B14916">
        <v>1</v>
      </c>
      <c r="C14916">
        <v>2017</v>
      </c>
      <c r="K14916">
        <v>11</v>
      </c>
      <c r="L14916">
        <v>10</v>
      </c>
      <c r="M14916">
        <v>1</v>
      </c>
      <c r="N14916">
        <v>2015</v>
      </c>
      <c r="O14916">
        <v>4</v>
      </c>
      <c r="P14916">
        <v>2201110401</v>
      </c>
      <c r="T14916">
        <v>2</v>
      </c>
      <c r="U14916">
        <v>6503480</v>
      </c>
    </row>
    <row r="14917" spans="1:21" x14ac:dyDescent="0.25">
      <c r="A14917">
        <v>1</v>
      </c>
      <c r="B14917">
        <v>1</v>
      </c>
      <c r="C14917">
        <v>2017</v>
      </c>
      <c r="K14917">
        <v>54</v>
      </c>
      <c r="L14917">
        <v>47</v>
      </c>
      <c r="M14917">
        <v>1</v>
      </c>
      <c r="N14917">
        <v>2014</v>
      </c>
      <c r="O14917">
        <v>4</v>
      </c>
      <c r="P14917">
        <v>2201540401</v>
      </c>
      <c r="T14917">
        <v>2</v>
      </c>
      <c r="U14917">
        <v>18449</v>
      </c>
    </row>
    <row r="14918" spans="1:21" x14ac:dyDescent="0.25">
      <c r="A14918">
        <v>1</v>
      </c>
      <c r="B14918">
        <v>1</v>
      </c>
      <c r="C14918">
        <v>2017</v>
      </c>
      <c r="K14918">
        <v>54</v>
      </c>
      <c r="L14918">
        <v>46</v>
      </c>
      <c r="M14918">
        <v>1</v>
      </c>
      <c r="N14918">
        <v>2014</v>
      </c>
      <c r="O14918">
        <v>4</v>
      </c>
      <c r="P14918">
        <v>2201540401</v>
      </c>
      <c r="T14918">
        <v>2</v>
      </c>
      <c r="U14918">
        <v>141826</v>
      </c>
    </row>
    <row r="14919" spans="1:21" x14ac:dyDescent="0.25">
      <c r="A14919">
        <v>1</v>
      </c>
      <c r="B14919">
        <v>1</v>
      </c>
      <c r="C14919">
        <v>2017</v>
      </c>
      <c r="K14919">
        <v>54</v>
      </c>
      <c r="L14919">
        <v>42</v>
      </c>
      <c r="M14919">
        <v>1</v>
      </c>
      <c r="N14919">
        <v>2014</v>
      </c>
      <c r="O14919">
        <v>4</v>
      </c>
      <c r="P14919">
        <v>2201540401</v>
      </c>
      <c r="T14919">
        <v>2</v>
      </c>
      <c r="U14919">
        <v>187723</v>
      </c>
    </row>
    <row r="14920" spans="1:21" x14ac:dyDescent="0.25">
      <c r="A14920">
        <v>1</v>
      </c>
      <c r="B14920">
        <v>1</v>
      </c>
      <c r="C14920">
        <v>2017</v>
      </c>
      <c r="K14920">
        <v>54</v>
      </c>
      <c r="L14920">
        <v>41</v>
      </c>
      <c r="M14920">
        <v>1</v>
      </c>
      <c r="N14920">
        <v>2014</v>
      </c>
      <c r="O14920">
        <v>4</v>
      </c>
      <c r="P14920">
        <v>2201540401</v>
      </c>
      <c r="T14920">
        <v>2</v>
      </c>
      <c r="U14920">
        <v>128493</v>
      </c>
    </row>
    <row r="14921" spans="1:21" x14ac:dyDescent="0.25">
      <c r="A14921">
        <v>1</v>
      </c>
      <c r="B14921">
        <v>1</v>
      </c>
      <c r="C14921">
        <v>2017</v>
      </c>
      <c r="K14921">
        <v>52</v>
      </c>
      <c r="L14921">
        <v>46</v>
      </c>
      <c r="M14921">
        <v>1</v>
      </c>
      <c r="N14921">
        <v>2014</v>
      </c>
      <c r="O14921">
        <v>4</v>
      </c>
      <c r="P14921">
        <v>2201520401</v>
      </c>
      <c r="T14921">
        <v>2</v>
      </c>
      <c r="U14921">
        <v>1640030</v>
      </c>
    </row>
    <row r="14922" spans="1:21" x14ac:dyDescent="0.25">
      <c r="A14922">
        <v>1</v>
      </c>
      <c r="B14922">
        <v>1</v>
      </c>
      <c r="C14922">
        <v>2017</v>
      </c>
      <c r="K14922">
        <v>52</v>
      </c>
      <c r="L14922">
        <v>42</v>
      </c>
      <c r="M14922">
        <v>1</v>
      </c>
      <c r="N14922">
        <v>2014</v>
      </c>
      <c r="O14922">
        <v>4</v>
      </c>
      <c r="P14922">
        <v>2201520401</v>
      </c>
      <c r="T14922">
        <v>2</v>
      </c>
      <c r="U14922">
        <v>7041940</v>
      </c>
    </row>
    <row r="14923" spans="1:21" x14ac:dyDescent="0.25">
      <c r="A14923">
        <v>1</v>
      </c>
      <c r="B14923">
        <v>1</v>
      </c>
      <c r="C14923">
        <v>2017</v>
      </c>
      <c r="K14923">
        <v>52</v>
      </c>
      <c r="L14923">
        <v>41</v>
      </c>
      <c r="M14923">
        <v>1</v>
      </c>
      <c r="N14923">
        <v>2014</v>
      </c>
      <c r="O14923">
        <v>4</v>
      </c>
      <c r="P14923">
        <v>2201520401</v>
      </c>
      <c r="T14923">
        <v>2</v>
      </c>
      <c r="U14923">
        <v>6076450</v>
      </c>
    </row>
    <row r="14924" spans="1:21" x14ac:dyDescent="0.25">
      <c r="A14924">
        <v>1</v>
      </c>
      <c r="B14924">
        <v>1</v>
      </c>
      <c r="C14924">
        <v>2017</v>
      </c>
      <c r="K14924">
        <v>51</v>
      </c>
      <c r="L14924">
        <v>41</v>
      </c>
      <c r="M14924">
        <v>1</v>
      </c>
      <c r="N14924">
        <v>2014</v>
      </c>
      <c r="O14924">
        <v>4</v>
      </c>
      <c r="P14924">
        <v>2201510401</v>
      </c>
      <c r="T14924">
        <v>2</v>
      </c>
      <c r="U14924">
        <v>6586.23</v>
      </c>
    </row>
    <row r="14925" spans="1:21" x14ac:dyDescent="0.25">
      <c r="A14925">
        <v>1</v>
      </c>
      <c r="B14925">
        <v>1</v>
      </c>
      <c r="C14925">
        <v>2017</v>
      </c>
      <c r="K14925">
        <v>43</v>
      </c>
      <c r="L14925">
        <v>47</v>
      </c>
      <c r="M14925">
        <v>1</v>
      </c>
      <c r="N14925">
        <v>2014</v>
      </c>
      <c r="O14925">
        <v>4</v>
      </c>
      <c r="P14925">
        <v>2201430401</v>
      </c>
      <c r="T14925">
        <v>2</v>
      </c>
      <c r="U14925">
        <v>891.49400000000003</v>
      </c>
    </row>
    <row r="14926" spans="1:21" x14ac:dyDescent="0.25">
      <c r="A14926">
        <v>1</v>
      </c>
      <c r="B14926">
        <v>1</v>
      </c>
      <c r="C14926">
        <v>2017</v>
      </c>
      <c r="K14926">
        <v>43</v>
      </c>
      <c r="L14926">
        <v>46</v>
      </c>
      <c r="M14926">
        <v>1</v>
      </c>
      <c r="N14926">
        <v>2014</v>
      </c>
      <c r="O14926">
        <v>4</v>
      </c>
      <c r="P14926">
        <v>2201430401</v>
      </c>
      <c r="T14926">
        <v>2</v>
      </c>
      <c r="U14926">
        <v>19045.599999999999</v>
      </c>
    </row>
    <row r="14927" spans="1:21" x14ac:dyDescent="0.25">
      <c r="A14927">
        <v>1</v>
      </c>
      <c r="B14927">
        <v>1</v>
      </c>
      <c r="C14927">
        <v>2017</v>
      </c>
      <c r="K14927">
        <v>43</v>
      </c>
      <c r="L14927">
        <v>42</v>
      </c>
      <c r="M14927">
        <v>1</v>
      </c>
      <c r="N14927">
        <v>2014</v>
      </c>
      <c r="O14927">
        <v>4</v>
      </c>
      <c r="P14927">
        <v>2201430401</v>
      </c>
      <c r="T14927">
        <v>2</v>
      </c>
      <c r="U14927">
        <v>162.09</v>
      </c>
    </row>
    <row r="14928" spans="1:21" x14ac:dyDescent="0.25">
      <c r="A14928">
        <v>1</v>
      </c>
      <c r="B14928">
        <v>1</v>
      </c>
      <c r="C14928">
        <v>2017</v>
      </c>
      <c r="K14928">
        <v>43</v>
      </c>
      <c r="L14928">
        <v>41</v>
      </c>
      <c r="M14928">
        <v>1</v>
      </c>
      <c r="N14928">
        <v>2014</v>
      </c>
      <c r="O14928">
        <v>4</v>
      </c>
      <c r="P14928">
        <v>2201430401</v>
      </c>
      <c r="T14928">
        <v>2</v>
      </c>
      <c r="U14928">
        <v>243.13499999999999</v>
      </c>
    </row>
    <row r="14929" spans="1:21" x14ac:dyDescent="0.25">
      <c r="A14929">
        <v>1</v>
      </c>
      <c r="B14929">
        <v>1</v>
      </c>
      <c r="C14929">
        <v>2017</v>
      </c>
      <c r="K14929">
        <v>42</v>
      </c>
      <c r="L14929">
        <v>47</v>
      </c>
      <c r="M14929">
        <v>1</v>
      </c>
      <c r="N14929">
        <v>2014</v>
      </c>
      <c r="O14929">
        <v>4</v>
      </c>
      <c r="P14929">
        <v>2201420401</v>
      </c>
      <c r="T14929">
        <v>2</v>
      </c>
      <c r="U14929">
        <v>14661.8</v>
      </c>
    </row>
    <row r="14930" spans="1:21" x14ac:dyDescent="0.25">
      <c r="A14930">
        <v>1</v>
      </c>
      <c r="B14930">
        <v>1</v>
      </c>
      <c r="C14930">
        <v>2017</v>
      </c>
      <c r="K14930">
        <v>42</v>
      </c>
      <c r="L14930">
        <v>46</v>
      </c>
      <c r="M14930">
        <v>1</v>
      </c>
      <c r="N14930">
        <v>2014</v>
      </c>
      <c r="O14930">
        <v>4</v>
      </c>
      <c r="P14930">
        <v>2201420401</v>
      </c>
      <c r="T14930">
        <v>2</v>
      </c>
      <c r="U14930">
        <v>2188.33</v>
      </c>
    </row>
    <row r="14931" spans="1:21" x14ac:dyDescent="0.25">
      <c r="A14931">
        <v>1</v>
      </c>
      <c r="B14931">
        <v>1</v>
      </c>
      <c r="C14931">
        <v>2017</v>
      </c>
      <c r="K14931">
        <v>42</v>
      </c>
      <c r="L14931">
        <v>42</v>
      </c>
      <c r="M14931">
        <v>1</v>
      </c>
      <c r="N14931">
        <v>2014</v>
      </c>
      <c r="O14931">
        <v>4</v>
      </c>
      <c r="P14931">
        <v>2201420401</v>
      </c>
      <c r="T14931">
        <v>2</v>
      </c>
      <c r="U14931">
        <v>6127.32</v>
      </c>
    </row>
    <row r="14932" spans="1:21" x14ac:dyDescent="0.25">
      <c r="A14932">
        <v>1</v>
      </c>
      <c r="B14932">
        <v>1</v>
      </c>
      <c r="C14932">
        <v>2017</v>
      </c>
      <c r="K14932">
        <v>32</v>
      </c>
      <c r="L14932">
        <v>40</v>
      </c>
      <c r="M14932">
        <v>1</v>
      </c>
      <c r="N14932">
        <v>2014</v>
      </c>
      <c r="O14932">
        <v>4</v>
      </c>
      <c r="P14932">
        <v>2201320401</v>
      </c>
      <c r="T14932">
        <v>2</v>
      </c>
      <c r="U14932">
        <v>5086200</v>
      </c>
    </row>
    <row r="14933" spans="1:21" x14ac:dyDescent="0.25">
      <c r="A14933">
        <v>1</v>
      </c>
      <c r="B14933">
        <v>1</v>
      </c>
      <c r="C14933">
        <v>2017</v>
      </c>
      <c r="K14933">
        <v>32</v>
      </c>
      <c r="L14933">
        <v>30</v>
      </c>
      <c r="M14933">
        <v>1</v>
      </c>
      <c r="N14933">
        <v>2014</v>
      </c>
      <c r="O14933">
        <v>4</v>
      </c>
      <c r="P14933">
        <v>2201320401</v>
      </c>
      <c r="T14933">
        <v>2</v>
      </c>
      <c r="U14933">
        <v>65544800</v>
      </c>
    </row>
    <row r="14934" spans="1:21" x14ac:dyDescent="0.25">
      <c r="A14934">
        <v>1</v>
      </c>
      <c r="B14934">
        <v>1</v>
      </c>
      <c r="C14934">
        <v>2017</v>
      </c>
      <c r="K14934">
        <v>31</v>
      </c>
      <c r="L14934">
        <v>40</v>
      </c>
      <c r="M14934">
        <v>1</v>
      </c>
      <c r="N14934">
        <v>2014</v>
      </c>
      <c r="O14934">
        <v>4</v>
      </c>
      <c r="P14934">
        <v>2201310401</v>
      </c>
      <c r="T14934">
        <v>2</v>
      </c>
      <c r="U14934">
        <v>6925460</v>
      </c>
    </row>
    <row r="14935" spans="1:21" x14ac:dyDescent="0.25">
      <c r="A14935">
        <v>1</v>
      </c>
      <c r="B14935">
        <v>1</v>
      </c>
      <c r="C14935">
        <v>2017</v>
      </c>
      <c r="K14935">
        <v>31</v>
      </c>
      <c r="L14935">
        <v>30</v>
      </c>
      <c r="M14935">
        <v>1</v>
      </c>
      <c r="N14935">
        <v>2014</v>
      </c>
      <c r="O14935">
        <v>4</v>
      </c>
      <c r="P14935">
        <v>2201310401</v>
      </c>
      <c r="T14935">
        <v>2</v>
      </c>
      <c r="U14935">
        <v>284745000</v>
      </c>
    </row>
    <row r="14936" spans="1:21" x14ac:dyDescent="0.25">
      <c r="A14936">
        <v>1</v>
      </c>
      <c r="B14936">
        <v>1</v>
      </c>
      <c r="C14936">
        <v>2017</v>
      </c>
      <c r="K14936">
        <v>21</v>
      </c>
      <c r="L14936">
        <v>20</v>
      </c>
      <c r="M14936">
        <v>1</v>
      </c>
      <c r="N14936">
        <v>2014</v>
      </c>
      <c r="O14936">
        <v>4</v>
      </c>
      <c r="P14936">
        <v>2201210401</v>
      </c>
      <c r="T14936">
        <v>2</v>
      </c>
      <c r="U14936">
        <v>467469000</v>
      </c>
    </row>
    <row r="14937" spans="1:21" x14ac:dyDescent="0.25">
      <c r="A14937">
        <v>1</v>
      </c>
      <c r="B14937">
        <v>1</v>
      </c>
      <c r="C14937">
        <v>2017</v>
      </c>
      <c r="K14937">
        <v>11</v>
      </c>
      <c r="L14937">
        <v>10</v>
      </c>
      <c r="M14937">
        <v>1</v>
      </c>
      <c r="N14937">
        <v>2014</v>
      </c>
      <c r="O14937">
        <v>4</v>
      </c>
      <c r="P14937">
        <v>2201110401</v>
      </c>
      <c r="T14937">
        <v>2</v>
      </c>
      <c r="U14937">
        <v>4931960</v>
      </c>
    </row>
    <row r="14938" spans="1:21" x14ac:dyDescent="0.25">
      <c r="A14938">
        <v>1</v>
      </c>
      <c r="B14938">
        <v>1</v>
      </c>
      <c r="C14938">
        <v>2017</v>
      </c>
      <c r="K14938">
        <v>54</v>
      </c>
      <c r="L14938">
        <v>47</v>
      </c>
      <c r="M14938">
        <v>1</v>
      </c>
      <c r="N14938">
        <v>2013</v>
      </c>
      <c r="O14938">
        <v>4</v>
      </c>
      <c r="P14938">
        <v>2201540401</v>
      </c>
      <c r="T14938">
        <v>2</v>
      </c>
      <c r="U14938">
        <v>16607.099999999999</v>
      </c>
    </row>
    <row r="14939" spans="1:21" x14ac:dyDescent="0.25">
      <c r="A14939">
        <v>1</v>
      </c>
      <c r="B14939">
        <v>1</v>
      </c>
      <c r="C14939">
        <v>2017</v>
      </c>
      <c r="K14939">
        <v>54</v>
      </c>
      <c r="L14939">
        <v>46</v>
      </c>
      <c r="M14939">
        <v>1</v>
      </c>
      <c r="N14939">
        <v>2013</v>
      </c>
      <c r="O14939">
        <v>4</v>
      </c>
      <c r="P14939">
        <v>2201540401</v>
      </c>
      <c r="T14939">
        <v>2</v>
      </c>
      <c r="U14939">
        <v>127666</v>
      </c>
    </row>
    <row r="14940" spans="1:21" x14ac:dyDescent="0.25">
      <c r="A14940">
        <v>1</v>
      </c>
      <c r="B14940">
        <v>1</v>
      </c>
      <c r="C14940">
        <v>2017</v>
      </c>
      <c r="K14940">
        <v>54</v>
      </c>
      <c r="L14940">
        <v>42</v>
      </c>
      <c r="M14940">
        <v>1</v>
      </c>
      <c r="N14940">
        <v>2013</v>
      </c>
      <c r="O14940">
        <v>4</v>
      </c>
      <c r="P14940">
        <v>2201540401</v>
      </c>
      <c r="T14940">
        <v>2</v>
      </c>
      <c r="U14940">
        <v>168981</v>
      </c>
    </row>
    <row r="14941" spans="1:21" x14ac:dyDescent="0.25">
      <c r="A14941">
        <v>1</v>
      </c>
      <c r="B14941">
        <v>1</v>
      </c>
      <c r="C14941">
        <v>2017</v>
      </c>
      <c r="K14941">
        <v>54</v>
      </c>
      <c r="L14941">
        <v>41</v>
      </c>
      <c r="M14941">
        <v>1</v>
      </c>
      <c r="N14941">
        <v>2013</v>
      </c>
      <c r="O14941">
        <v>4</v>
      </c>
      <c r="P14941">
        <v>2201540401</v>
      </c>
      <c r="T14941">
        <v>2</v>
      </c>
      <c r="U14941">
        <v>115664</v>
      </c>
    </row>
    <row r="14942" spans="1:21" x14ac:dyDescent="0.25">
      <c r="A14942">
        <v>1</v>
      </c>
      <c r="B14942">
        <v>1</v>
      </c>
      <c r="C14942">
        <v>2017</v>
      </c>
      <c r="K14942">
        <v>52</v>
      </c>
      <c r="L14942">
        <v>46</v>
      </c>
      <c r="M14942">
        <v>1</v>
      </c>
      <c r="N14942">
        <v>2013</v>
      </c>
      <c r="O14942">
        <v>4</v>
      </c>
      <c r="P14942">
        <v>2201520401</v>
      </c>
      <c r="T14942">
        <v>2</v>
      </c>
      <c r="U14942">
        <v>1395650</v>
      </c>
    </row>
    <row r="14943" spans="1:21" x14ac:dyDescent="0.25">
      <c r="A14943">
        <v>1</v>
      </c>
      <c r="B14943">
        <v>1</v>
      </c>
      <c r="C14943">
        <v>2017</v>
      </c>
      <c r="K14943">
        <v>52</v>
      </c>
      <c r="L14943">
        <v>42</v>
      </c>
      <c r="M14943">
        <v>1</v>
      </c>
      <c r="N14943">
        <v>2013</v>
      </c>
      <c r="O14943">
        <v>4</v>
      </c>
      <c r="P14943">
        <v>2201520401</v>
      </c>
      <c r="T14943">
        <v>2</v>
      </c>
      <c r="U14943">
        <v>5992620</v>
      </c>
    </row>
    <row r="14944" spans="1:21" x14ac:dyDescent="0.25">
      <c r="A14944">
        <v>1</v>
      </c>
      <c r="B14944">
        <v>1</v>
      </c>
      <c r="C14944">
        <v>2017</v>
      </c>
      <c r="K14944">
        <v>52</v>
      </c>
      <c r="L14944">
        <v>41</v>
      </c>
      <c r="M14944">
        <v>1</v>
      </c>
      <c r="N14944">
        <v>2013</v>
      </c>
      <c r="O14944">
        <v>4</v>
      </c>
      <c r="P14944">
        <v>2201520401</v>
      </c>
      <c r="T14944">
        <v>2</v>
      </c>
      <c r="U14944">
        <v>5170990</v>
      </c>
    </row>
    <row r="14945" spans="1:21" x14ac:dyDescent="0.25">
      <c r="A14945">
        <v>1</v>
      </c>
      <c r="B14945">
        <v>1</v>
      </c>
      <c r="C14945">
        <v>2017</v>
      </c>
      <c r="K14945">
        <v>51</v>
      </c>
      <c r="L14945">
        <v>41</v>
      </c>
      <c r="M14945">
        <v>1</v>
      </c>
      <c r="N14945">
        <v>2013</v>
      </c>
      <c r="O14945">
        <v>4</v>
      </c>
      <c r="P14945">
        <v>2201510401</v>
      </c>
      <c r="T14945">
        <v>2</v>
      </c>
      <c r="U14945">
        <v>5644.83</v>
      </c>
    </row>
    <row r="14946" spans="1:21" x14ac:dyDescent="0.25">
      <c r="A14946">
        <v>1</v>
      </c>
      <c r="B14946">
        <v>1</v>
      </c>
      <c r="C14946">
        <v>2017</v>
      </c>
      <c r="K14946">
        <v>43</v>
      </c>
      <c r="L14946">
        <v>47</v>
      </c>
      <c r="M14946">
        <v>1</v>
      </c>
      <c r="N14946">
        <v>2013</v>
      </c>
      <c r="O14946">
        <v>4</v>
      </c>
      <c r="P14946">
        <v>2201430401</v>
      </c>
      <c r="T14946">
        <v>2</v>
      </c>
      <c r="U14946">
        <v>799.95699999999999</v>
      </c>
    </row>
    <row r="14947" spans="1:21" x14ac:dyDescent="0.25">
      <c r="A14947">
        <v>1</v>
      </c>
      <c r="B14947">
        <v>1</v>
      </c>
      <c r="C14947">
        <v>2017</v>
      </c>
      <c r="K14947">
        <v>43</v>
      </c>
      <c r="L14947">
        <v>46</v>
      </c>
      <c r="M14947">
        <v>1</v>
      </c>
      <c r="N14947">
        <v>2013</v>
      </c>
      <c r="O14947">
        <v>4</v>
      </c>
      <c r="P14947">
        <v>2201430401</v>
      </c>
      <c r="T14947">
        <v>2</v>
      </c>
      <c r="U14947">
        <v>17090</v>
      </c>
    </row>
    <row r="14948" spans="1:21" x14ac:dyDescent="0.25">
      <c r="A14948">
        <v>1</v>
      </c>
      <c r="B14948">
        <v>1</v>
      </c>
      <c r="C14948">
        <v>2017</v>
      </c>
      <c r="K14948">
        <v>43</v>
      </c>
      <c r="L14948">
        <v>42</v>
      </c>
      <c r="M14948">
        <v>1</v>
      </c>
      <c r="N14948">
        <v>2013</v>
      </c>
      <c r="O14948">
        <v>4</v>
      </c>
      <c r="P14948">
        <v>2201430401</v>
      </c>
      <c r="T14948">
        <v>2</v>
      </c>
      <c r="U14948">
        <v>145.447</v>
      </c>
    </row>
    <row r="14949" spans="1:21" x14ac:dyDescent="0.25">
      <c r="A14949">
        <v>1</v>
      </c>
      <c r="B14949">
        <v>1</v>
      </c>
      <c r="C14949">
        <v>2017</v>
      </c>
      <c r="K14949">
        <v>43</v>
      </c>
      <c r="L14949">
        <v>41</v>
      </c>
      <c r="M14949">
        <v>1</v>
      </c>
      <c r="N14949">
        <v>2013</v>
      </c>
      <c r="O14949">
        <v>4</v>
      </c>
      <c r="P14949">
        <v>2201430401</v>
      </c>
      <c r="T14949">
        <v>2</v>
      </c>
      <c r="U14949">
        <v>218.17</v>
      </c>
    </row>
    <row r="14950" spans="1:21" x14ac:dyDescent="0.25">
      <c r="A14950">
        <v>1</v>
      </c>
      <c r="B14950">
        <v>1</v>
      </c>
      <c r="C14950">
        <v>2017</v>
      </c>
      <c r="K14950">
        <v>42</v>
      </c>
      <c r="L14950">
        <v>47</v>
      </c>
      <c r="M14950">
        <v>1</v>
      </c>
      <c r="N14950">
        <v>2013</v>
      </c>
      <c r="O14950">
        <v>4</v>
      </c>
      <c r="P14950">
        <v>2201420401</v>
      </c>
      <c r="T14950">
        <v>2</v>
      </c>
      <c r="U14950">
        <v>12735.1</v>
      </c>
    </row>
    <row r="14951" spans="1:21" x14ac:dyDescent="0.25">
      <c r="A14951">
        <v>1</v>
      </c>
      <c r="B14951">
        <v>1</v>
      </c>
      <c r="C14951">
        <v>2017</v>
      </c>
      <c r="K14951">
        <v>42</v>
      </c>
      <c r="L14951">
        <v>46</v>
      </c>
      <c r="M14951">
        <v>1</v>
      </c>
      <c r="N14951">
        <v>2013</v>
      </c>
      <c r="O14951">
        <v>4</v>
      </c>
      <c r="P14951">
        <v>2201420401</v>
      </c>
      <c r="T14951">
        <v>2</v>
      </c>
      <c r="U14951">
        <v>1900.77</v>
      </c>
    </row>
    <row r="14952" spans="1:21" x14ac:dyDescent="0.25">
      <c r="A14952">
        <v>1</v>
      </c>
      <c r="B14952">
        <v>1</v>
      </c>
      <c r="C14952">
        <v>2017</v>
      </c>
      <c r="K14952">
        <v>42</v>
      </c>
      <c r="L14952">
        <v>42</v>
      </c>
      <c r="M14952">
        <v>1</v>
      </c>
      <c r="N14952">
        <v>2013</v>
      </c>
      <c r="O14952">
        <v>4</v>
      </c>
      <c r="P14952">
        <v>2201420401</v>
      </c>
      <c r="T14952">
        <v>2</v>
      </c>
      <c r="U14952">
        <v>5322.14</v>
      </c>
    </row>
    <row r="14953" spans="1:21" x14ac:dyDescent="0.25">
      <c r="A14953">
        <v>1</v>
      </c>
      <c r="B14953">
        <v>1</v>
      </c>
      <c r="C14953">
        <v>2017</v>
      </c>
      <c r="K14953">
        <v>32</v>
      </c>
      <c r="L14953">
        <v>40</v>
      </c>
      <c r="M14953">
        <v>1</v>
      </c>
      <c r="N14953">
        <v>2013</v>
      </c>
      <c r="O14953">
        <v>4</v>
      </c>
      <c r="P14953">
        <v>2201320401</v>
      </c>
      <c r="T14953">
        <v>2</v>
      </c>
      <c r="U14953">
        <v>4613680</v>
      </c>
    </row>
    <row r="14954" spans="1:21" x14ac:dyDescent="0.25">
      <c r="A14954">
        <v>1</v>
      </c>
      <c r="B14954">
        <v>1</v>
      </c>
      <c r="C14954">
        <v>2017</v>
      </c>
      <c r="K14954">
        <v>32</v>
      </c>
      <c r="L14954">
        <v>30</v>
      </c>
      <c r="M14954">
        <v>1</v>
      </c>
      <c r="N14954">
        <v>2013</v>
      </c>
      <c r="O14954">
        <v>4</v>
      </c>
      <c r="P14954">
        <v>2201320401</v>
      </c>
      <c r="T14954">
        <v>2</v>
      </c>
      <c r="U14954">
        <v>59064100</v>
      </c>
    </row>
    <row r="14955" spans="1:21" x14ac:dyDescent="0.25">
      <c r="A14955">
        <v>1</v>
      </c>
      <c r="B14955">
        <v>1</v>
      </c>
      <c r="C14955">
        <v>2017</v>
      </c>
      <c r="K14955">
        <v>31</v>
      </c>
      <c r="L14955">
        <v>40</v>
      </c>
      <c r="M14955">
        <v>1</v>
      </c>
      <c r="N14955">
        <v>2013</v>
      </c>
      <c r="O14955">
        <v>4</v>
      </c>
      <c r="P14955">
        <v>2201310401</v>
      </c>
      <c r="T14955">
        <v>2</v>
      </c>
      <c r="U14955">
        <v>6321660</v>
      </c>
    </row>
    <row r="14956" spans="1:21" x14ac:dyDescent="0.25">
      <c r="A14956">
        <v>1</v>
      </c>
      <c r="B14956">
        <v>1</v>
      </c>
      <c r="C14956">
        <v>2017</v>
      </c>
      <c r="K14956">
        <v>31</v>
      </c>
      <c r="L14956">
        <v>30</v>
      </c>
      <c r="M14956">
        <v>1</v>
      </c>
      <c r="N14956">
        <v>2013</v>
      </c>
      <c r="O14956">
        <v>4</v>
      </c>
      <c r="P14956">
        <v>2201310401</v>
      </c>
      <c r="T14956">
        <v>2</v>
      </c>
      <c r="U14956">
        <v>258208000</v>
      </c>
    </row>
    <row r="14957" spans="1:21" x14ac:dyDescent="0.25">
      <c r="A14957">
        <v>1</v>
      </c>
      <c r="B14957">
        <v>1</v>
      </c>
      <c r="C14957">
        <v>2017</v>
      </c>
      <c r="K14957">
        <v>21</v>
      </c>
      <c r="L14957">
        <v>20</v>
      </c>
      <c r="M14957">
        <v>1</v>
      </c>
      <c r="N14957">
        <v>2013</v>
      </c>
      <c r="O14957">
        <v>4</v>
      </c>
      <c r="P14957">
        <v>2201210401</v>
      </c>
      <c r="T14957">
        <v>2</v>
      </c>
      <c r="U14957">
        <v>434358000</v>
      </c>
    </row>
    <row r="14958" spans="1:21" x14ac:dyDescent="0.25">
      <c r="A14958">
        <v>1</v>
      </c>
      <c r="B14958">
        <v>1</v>
      </c>
      <c r="C14958">
        <v>2017</v>
      </c>
      <c r="K14958">
        <v>11</v>
      </c>
      <c r="L14958">
        <v>10</v>
      </c>
      <c r="M14958">
        <v>1</v>
      </c>
      <c r="N14958">
        <v>2013</v>
      </c>
      <c r="O14958">
        <v>4</v>
      </c>
      <c r="P14958">
        <v>2201110401</v>
      </c>
      <c r="T14958">
        <v>2</v>
      </c>
      <c r="U14958">
        <v>3798610</v>
      </c>
    </row>
    <row r="14959" spans="1:21" x14ac:dyDescent="0.25">
      <c r="A14959">
        <v>1</v>
      </c>
      <c r="B14959">
        <v>1</v>
      </c>
      <c r="C14959">
        <v>2017</v>
      </c>
      <c r="K14959">
        <v>54</v>
      </c>
      <c r="L14959">
        <v>47</v>
      </c>
      <c r="M14959">
        <v>1</v>
      </c>
      <c r="N14959">
        <v>2012</v>
      </c>
      <c r="O14959">
        <v>4</v>
      </c>
      <c r="P14959">
        <v>2201540401</v>
      </c>
      <c r="T14959">
        <v>2</v>
      </c>
      <c r="U14959">
        <v>15139.4</v>
      </c>
    </row>
    <row r="14960" spans="1:21" x14ac:dyDescent="0.25">
      <c r="A14960">
        <v>1</v>
      </c>
      <c r="B14960">
        <v>1</v>
      </c>
      <c r="C14960">
        <v>2017</v>
      </c>
      <c r="K14960">
        <v>54</v>
      </c>
      <c r="L14960">
        <v>46</v>
      </c>
      <c r="M14960">
        <v>1</v>
      </c>
      <c r="N14960">
        <v>2012</v>
      </c>
      <c r="O14960">
        <v>4</v>
      </c>
      <c r="P14960">
        <v>2201540401</v>
      </c>
      <c r="T14960">
        <v>2</v>
      </c>
      <c r="U14960">
        <v>116383</v>
      </c>
    </row>
    <row r="14961" spans="1:21" x14ac:dyDescent="0.25">
      <c r="A14961">
        <v>1</v>
      </c>
      <c r="B14961">
        <v>1</v>
      </c>
      <c r="C14961">
        <v>2017</v>
      </c>
      <c r="K14961">
        <v>54</v>
      </c>
      <c r="L14961">
        <v>42</v>
      </c>
      <c r="M14961">
        <v>1</v>
      </c>
      <c r="N14961">
        <v>2012</v>
      </c>
      <c r="O14961">
        <v>4</v>
      </c>
      <c r="P14961">
        <v>2201540401</v>
      </c>
      <c r="T14961">
        <v>2</v>
      </c>
      <c r="U14961">
        <v>154047</v>
      </c>
    </row>
    <row r="14962" spans="1:21" x14ac:dyDescent="0.25">
      <c r="A14962">
        <v>1</v>
      </c>
      <c r="B14962">
        <v>1</v>
      </c>
      <c r="C14962">
        <v>2017</v>
      </c>
      <c r="K14962">
        <v>54</v>
      </c>
      <c r="L14962">
        <v>41</v>
      </c>
      <c r="M14962">
        <v>1</v>
      </c>
      <c r="N14962">
        <v>2012</v>
      </c>
      <c r="O14962">
        <v>4</v>
      </c>
      <c r="P14962">
        <v>2201540401</v>
      </c>
      <c r="T14962">
        <v>2</v>
      </c>
      <c r="U14962">
        <v>105442</v>
      </c>
    </row>
    <row r="14963" spans="1:21" x14ac:dyDescent="0.25">
      <c r="A14963">
        <v>1</v>
      </c>
      <c r="B14963">
        <v>1</v>
      </c>
      <c r="C14963">
        <v>2017</v>
      </c>
      <c r="K14963">
        <v>52</v>
      </c>
      <c r="L14963">
        <v>46</v>
      </c>
      <c r="M14963">
        <v>1</v>
      </c>
      <c r="N14963">
        <v>2012</v>
      </c>
      <c r="O14963">
        <v>4</v>
      </c>
      <c r="P14963">
        <v>2201520401</v>
      </c>
      <c r="T14963">
        <v>2</v>
      </c>
      <c r="U14963">
        <v>1199030</v>
      </c>
    </row>
    <row r="14964" spans="1:21" x14ac:dyDescent="0.25">
      <c r="A14964">
        <v>1</v>
      </c>
      <c r="B14964">
        <v>1</v>
      </c>
      <c r="C14964">
        <v>2017</v>
      </c>
      <c r="K14964">
        <v>52</v>
      </c>
      <c r="L14964">
        <v>42</v>
      </c>
      <c r="M14964">
        <v>1</v>
      </c>
      <c r="N14964">
        <v>2012</v>
      </c>
      <c r="O14964">
        <v>4</v>
      </c>
      <c r="P14964">
        <v>2201520401</v>
      </c>
      <c r="T14964">
        <v>2</v>
      </c>
      <c r="U14964">
        <v>5148390</v>
      </c>
    </row>
    <row r="14965" spans="1:21" x14ac:dyDescent="0.25">
      <c r="A14965">
        <v>1</v>
      </c>
      <c r="B14965">
        <v>1</v>
      </c>
      <c r="C14965">
        <v>2017</v>
      </c>
      <c r="K14965">
        <v>52</v>
      </c>
      <c r="L14965">
        <v>41</v>
      </c>
      <c r="M14965">
        <v>1</v>
      </c>
      <c r="N14965">
        <v>2012</v>
      </c>
      <c r="O14965">
        <v>4</v>
      </c>
      <c r="P14965">
        <v>2201520401</v>
      </c>
      <c r="T14965">
        <v>2</v>
      </c>
      <c r="U14965">
        <v>4442520</v>
      </c>
    </row>
    <row r="14966" spans="1:21" x14ac:dyDescent="0.25">
      <c r="A14966">
        <v>1</v>
      </c>
      <c r="B14966">
        <v>1</v>
      </c>
      <c r="C14966">
        <v>2017</v>
      </c>
      <c r="K14966">
        <v>51</v>
      </c>
      <c r="L14966">
        <v>41</v>
      </c>
      <c r="M14966">
        <v>1</v>
      </c>
      <c r="N14966">
        <v>2012</v>
      </c>
      <c r="O14966">
        <v>4</v>
      </c>
      <c r="P14966">
        <v>2201510401</v>
      </c>
      <c r="T14966">
        <v>2</v>
      </c>
      <c r="U14966">
        <v>4888.6000000000004</v>
      </c>
    </row>
    <row r="14967" spans="1:21" x14ac:dyDescent="0.25">
      <c r="A14967">
        <v>1</v>
      </c>
      <c r="B14967">
        <v>1</v>
      </c>
      <c r="C14967">
        <v>2017</v>
      </c>
      <c r="K14967">
        <v>43</v>
      </c>
      <c r="L14967">
        <v>47</v>
      </c>
      <c r="M14967">
        <v>1</v>
      </c>
      <c r="N14967">
        <v>2012</v>
      </c>
      <c r="O14967">
        <v>4</v>
      </c>
      <c r="P14967">
        <v>2201430401</v>
      </c>
      <c r="T14967">
        <v>2</v>
      </c>
      <c r="U14967">
        <v>734.36300000000006</v>
      </c>
    </row>
    <row r="14968" spans="1:21" x14ac:dyDescent="0.25">
      <c r="A14968">
        <v>1</v>
      </c>
      <c r="B14968">
        <v>1</v>
      </c>
      <c r="C14968">
        <v>2017</v>
      </c>
      <c r="K14968">
        <v>43</v>
      </c>
      <c r="L14968">
        <v>46</v>
      </c>
      <c r="M14968">
        <v>1</v>
      </c>
      <c r="N14968">
        <v>2012</v>
      </c>
      <c r="O14968">
        <v>4</v>
      </c>
      <c r="P14968">
        <v>2201430401</v>
      </c>
      <c r="T14968">
        <v>2</v>
      </c>
      <c r="U14968">
        <v>15688.7</v>
      </c>
    </row>
    <row r="14969" spans="1:21" x14ac:dyDescent="0.25">
      <c r="A14969">
        <v>1</v>
      </c>
      <c r="B14969">
        <v>1</v>
      </c>
      <c r="C14969">
        <v>2017</v>
      </c>
      <c r="K14969">
        <v>43</v>
      </c>
      <c r="L14969">
        <v>42</v>
      </c>
      <c r="M14969">
        <v>1</v>
      </c>
      <c r="N14969">
        <v>2012</v>
      </c>
      <c r="O14969">
        <v>4</v>
      </c>
      <c r="P14969">
        <v>2201430401</v>
      </c>
      <c r="T14969">
        <v>2</v>
      </c>
      <c r="U14969">
        <v>133.52000000000001</v>
      </c>
    </row>
    <row r="14970" spans="1:21" x14ac:dyDescent="0.25">
      <c r="A14970">
        <v>1</v>
      </c>
      <c r="B14970">
        <v>1</v>
      </c>
      <c r="C14970">
        <v>2017</v>
      </c>
      <c r="K14970">
        <v>43</v>
      </c>
      <c r="L14970">
        <v>41</v>
      </c>
      <c r="M14970">
        <v>1</v>
      </c>
      <c r="N14970">
        <v>2012</v>
      </c>
      <c r="O14970">
        <v>4</v>
      </c>
      <c r="P14970">
        <v>2201430401</v>
      </c>
      <c r="T14970">
        <v>2</v>
      </c>
      <c r="U14970">
        <v>200.28100000000001</v>
      </c>
    </row>
    <row r="14971" spans="1:21" x14ac:dyDescent="0.25">
      <c r="A14971">
        <v>1</v>
      </c>
      <c r="B14971">
        <v>1</v>
      </c>
      <c r="C14971">
        <v>2017</v>
      </c>
      <c r="K14971">
        <v>42</v>
      </c>
      <c r="L14971">
        <v>47</v>
      </c>
      <c r="M14971">
        <v>1</v>
      </c>
      <c r="N14971">
        <v>2012</v>
      </c>
      <c r="O14971">
        <v>4</v>
      </c>
      <c r="P14971">
        <v>2201420401</v>
      </c>
      <c r="T14971">
        <v>2</v>
      </c>
      <c r="U14971">
        <v>11319.5</v>
      </c>
    </row>
    <row r="14972" spans="1:21" x14ac:dyDescent="0.25">
      <c r="A14972">
        <v>1</v>
      </c>
      <c r="B14972">
        <v>1</v>
      </c>
      <c r="C14972">
        <v>2017</v>
      </c>
      <c r="K14972">
        <v>42</v>
      </c>
      <c r="L14972">
        <v>46</v>
      </c>
      <c r="M14972">
        <v>1</v>
      </c>
      <c r="N14972">
        <v>2012</v>
      </c>
      <c r="O14972">
        <v>4</v>
      </c>
      <c r="P14972">
        <v>2201420401</v>
      </c>
      <c r="T14972">
        <v>2</v>
      </c>
      <c r="U14972">
        <v>1689.48</v>
      </c>
    </row>
    <row r="14973" spans="1:21" x14ac:dyDescent="0.25">
      <c r="A14973">
        <v>1</v>
      </c>
      <c r="B14973">
        <v>1</v>
      </c>
      <c r="C14973">
        <v>2017</v>
      </c>
      <c r="K14973">
        <v>42</v>
      </c>
      <c r="L14973">
        <v>42</v>
      </c>
      <c r="M14973">
        <v>1</v>
      </c>
      <c r="N14973">
        <v>2012</v>
      </c>
      <c r="O14973">
        <v>4</v>
      </c>
      <c r="P14973">
        <v>2201420401</v>
      </c>
      <c r="T14973">
        <v>2</v>
      </c>
      <c r="U14973">
        <v>4730.54</v>
      </c>
    </row>
    <row r="14974" spans="1:21" x14ac:dyDescent="0.25">
      <c r="A14974">
        <v>1</v>
      </c>
      <c r="B14974">
        <v>1</v>
      </c>
      <c r="C14974">
        <v>2017</v>
      </c>
      <c r="K14974">
        <v>32</v>
      </c>
      <c r="L14974">
        <v>40</v>
      </c>
      <c r="M14974">
        <v>1</v>
      </c>
      <c r="N14974">
        <v>2012</v>
      </c>
      <c r="O14974">
        <v>4</v>
      </c>
      <c r="P14974">
        <v>2201320401</v>
      </c>
      <c r="T14974">
        <v>2</v>
      </c>
      <c r="U14974">
        <v>4188490</v>
      </c>
    </row>
    <row r="14975" spans="1:21" x14ac:dyDescent="0.25">
      <c r="A14975">
        <v>1</v>
      </c>
      <c r="B14975">
        <v>1</v>
      </c>
      <c r="C14975">
        <v>2017</v>
      </c>
      <c r="K14975">
        <v>32</v>
      </c>
      <c r="L14975">
        <v>30</v>
      </c>
      <c r="M14975">
        <v>1</v>
      </c>
      <c r="N14975">
        <v>2012</v>
      </c>
      <c r="O14975">
        <v>4</v>
      </c>
      <c r="P14975">
        <v>2201320401</v>
      </c>
      <c r="T14975">
        <v>2</v>
      </c>
      <c r="U14975">
        <v>48983700</v>
      </c>
    </row>
    <row r="14976" spans="1:21" x14ac:dyDescent="0.25">
      <c r="A14976">
        <v>1</v>
      </c>
      <c r="B14976">
        <v>1</v>
      </c>
      <c r="C14976">
        <v>2017</v>
      </c>
      <c r="K14976">
        <v>31</v>
      </c>
      <c r="L14976">
        <v>40</v>
      </c>
      <c r="M14976">
        <v>1</v>
      </c>
      <c r="N14976">
        <v>2012</v>
      </c>
      <c r="O14976">
        <v>4</v>
      </c>
      <c r="P14976">
        <v>2201310401</v>
      </c>
      <c r="T14976">
        <v>2</v>
      </c>
      <c r="U14976">
        <v>5788320</v>
      </c>
    </row>
    <row r="14977" spans="1:21" x14ac:dyDescent="0.25">
      <c r="A14977">
        <v>1</v>
      </c>
      <c r="B14977">
        <v>1</v>
      </c>
      <c r="C14977">
        <v>2017</v>
      </c>
      <c r="K14977">
        <v>31</v>
      </c>
      <c r="L14977">
        <v>30</v>
      </c>
      <c r="M14977">
        <v>1</v>
      </c>
      <c r="N14977">
        <v>2012</v>
      </c>
      <c r="O14977">
        <v>4</v>
      </c>
      <c r="P14977">
        <v>2201310401</v>
      </c>
      <c r="T14977">
        <v>2</v>
      </c>
      <c r="U14977">
        <v>215977000</v>
      </c>
    </row>
    <row r="14978" spans="1:21" x14ac:dyDescent="0.25">
      <c r="A14978">
        <v>1</v>
      </c>
      <c r="B14978">
        <v>1</v>
      </c>
      <c r="C14978">
        <v>2017</v>
      </c>
      <c r="K14978">
        <v>21</v>
      </c>
      <c r="L14978">
        <v>20</v>
      </c>
      <c r="M14978">
        <v>1</v>
      </c>
      <c r="N14978">
        <v>2012</v>
      </c>
      <c r="O14978">
        <v>4</v>
      </c>
      <c r="P14978">
        <v>2201210401</v>
      </c>
      <c r="T14978">
        <v>2</v>
      </c>
      <c r="U14978">
        <v>388465000</v>
      </c>
    </row>
    <row r="14979" spans="1:21" x14ac:dyDescent="0.25">
      <c r="A14979">
        <v>1</v>
      </c>
      <c r="B14979">
        <v>1</v>
      </c>
      <c r="C14979">
        <v>2017</v>
      </c>
      <c r="K14979">
        <v>11</v>
      </c>
      <c r="L14979">
        <v>10</v>
      </c>
      <c r="M14979">
        <v>1</v>
      </c>
      <c r="N14979">
        <v>2012</v>
      </c>
      <c r="O14979">
        <v>4</v>
      </c>
      <c r="P14979">
        <v>2201110401</v>
      </c>
      <c r="T14979">
        <v>2</v>
      </c>
      <c r="U14979">
        <v>3019300</v>
      </c>
    </row>
    <row r="14980" spans="1:21" x14ac:dyDescent="0.25">
      <c r="A14980">
        <v>1</v>
      </c>
      <c r="B14980">
        <v>1</v>
      </c>
      <c r="C14980">
        <v>2017</v>
      </c>
      <c r="K14980">
        <v>54</v>
      </c>
      <c r="L14980">
        <v>47</v>
      </c>
      <c r="M14980">
        <v>1</v>
      </c>
      <c r="N14980">
        <v>2011</v>
      </c>
      <c r="O14980">
        <v>4</v>
      </c>
      <c r="P14980">
        <v>2201540401</v>
      </c>
      <c r="T14980">
        <v>2</v>
      </c>
      <c r="U14980">
        <v>11139.6</v>
      </c>
    </row>
    <row r="14981" spans="1:21" x14ac:dyDescent="0.25">
      <c r="A14981">
        <v>1</v>
      </c>
      <c r="B14981">
        <v>1</v>
      </c>
      <c r="C14981">
        <v>2017</v>
      </c>
      <c r="K14981">
        <v>54</v>
      </c>
      <c r="L14981">
        <v>46</v>
      </c>
      <c r="M14981">
        <v>1</v>
      </c>
      <c r="N14981">
        <v>2011</v>
      </c>
      <c r="O14981">
        <v>4</v>
      </c>
      <c r="P14981">
        <v>2201540401</v>
      </c>
      <c r="T14981">
        <v>2</v>
      </c>
      <c r="U14981">
        <v>85635</v>
      </c>
    </row>
    <row r="14982" spans="1:21" x14ac:dyDescent="0.25">
      <c r="A14982">
        <v>1</v>
      </c>
      <c r="B14982">
        <v>1</v>
      </c>
      <c r="C14982">
        <v>2017</v>
      </c>
      <c r="K14982">
        <v>54</v>
      </c>
      <c r="L14982">
        <v>42</v>
      </c>
      <c r="M14982">
        <v>1</v>
      </c>
      <c r="N14982">
        <v>2011</v>
      </c>
      <c r="O14982">
        <v>4</v>
      </c>
      <c r="P14982">
        <v>2201540401</v>
      </c>
      <c r="T14982">
        <v>2</v>
      </c>
      <c r="U14982">
        <v>113348</v>
      </c>
    </row>
    <row r="14983" spans="1:21" x14ac:dyDescent="0.25">
      <c r="A14983">
        <v>1</v>
      </c>
      <c r="B14983">
        <v>1</v>
      </c>
      <c r="C14983">
        <v>2017</v>
      </c>
      <c r="K14983">
        <v>54</v>
      </c>
      <c r="L14983">
        <v>41</v>
      </c>
      <c r="M14983">
        <v>1</v>
      </c>
      <c r="N14983">
        <v>2011</v>
      </c>
      <c r="O14983">
        <v>4</v>
      </c>
      <c r="P14983">
        <v>2201540401</v>
      </c>
      <c r="T14983">
        <v>2</v>
      </c>
      <c r="U14983">
        <v>77584.7</v>
      </c>
    </row>
    <row r="14984" spans="1:21" x14ac:dyDescent="0.25">
      <c r="A14984">
        <v>1</v>
      </c>
      <c r="B14984">
        <v>1</v>
      </c>
      <c r="C14984">
        <v>2017</v>
      </c>
      <c r="K14984">
        <v>52</v>
      </c>
      <c r="L14984">
        <v>46</v>
      </c>
      <c r="M14984">
        <v>1</v>
      </c>
      <c r="N14984">
        <v>2011</v>
      </c>
      <c r="O14984">
        <v>4</v>
      </c>
      <c r="P14984">
        <v>2201520401</v>
      </c>
      <c r="T14984">
        <v>2</v>
      </c>
      <c r="U14984">
        <v>630261</v>
      </c>
    </row>
    <row r="14985" spans="1:21" x14ac:dyDescent="0.25">
      <c r="A14985">
        <v>1</v>
      </c>
      <c r="B14985">
        <v>1</v>
      </c>
      <c r="C14985">
        <v>2017</v>
      </c>
      <c r="K14985">
        <v>52</v>
      </c>
      <c r="L14985">
        <v>42</v>
      </c>
      <c r="M14985">
        <v>1</v>
      </c>
      <c r="N14985">
        <v>2011</v>
      </c>
      <c r="O14985">
        <v>4</v>
      </c>
      <c r="P14985">
        <v>2201520401</v>
      </c>
      <c r="T14985">
        <v>2</v>
      </c>
      <c r="U14985">
        <v>2706210</v>
      </c>
    </row>
    <row r="14986" spans="1:21" x14ac:dyDescent="0.25">
      <c r="A14986">
        <v>1</v>
      </c>
      <c r="B14986">
        <v>1</v>
      </c>
      <c r="C14986">
        <v>2017</v>
      </c>
      <c r="K14986">
        <v>52</v>
      </c>
      <c r="L14986">
        <v>41</v>
      </c>
      <c r="M14986">
        <v>1</v>
      </c>
      <c r="N14986">
        <v>2011</v>
      </c>
      <c r="O14986">
        <v>4</v>
      </c>
      <c r="P14986">
        <v>2201520401</v>
      </c>
      <c r="T14986">
        <v>2</v>
      </c>
      <c r="U14986">
        <v>2335170</v>
      </c>
    </row>
    <row r="14987" spans="1:21" x14ac:dyDescent="0.25">
      <c r="A14987">
        <v>1</v>
      </c>
      <c r="B14987">
        <v>1</v>
      </c>
      <c r="C14987">
        <v>2017</v>
      </c>
      <c r="K14987">
        <v>51</v>
      </c>
      <c r="L14987">
        <v>41</v>
      </c>
      <c r="M14987">
        <v>1</v>
      </c>
      <c r="N14987">
        <v>2011</v>
      </c>
      <c r="O14987">
        <v>4</v>
      </c>
      <c r="P14987">
        <v>2201510401</v>
      </c>
      <c r="T14987">
        <v>2</v>
      </c>
      <c r="U14987">
        <v>2479.29</v>
      </c>
    </row>
    <row r="14988" spans="1:21" x14ac:dyDescent="0.25">
      <c r="A14988">
        <v>1</v>
      </c>
      <c r="B14988">
        <v>1</v>
      </c>
      <c r="C14988">
        <v>2017</v>
      </c>
      <c r="K14988">
        <v>43</v>
      </c>
      <c r="L14988">
        <v>47</v>
      </c>
      <c r="M14988">
        <v>1</v>
      </c>
      <c r="N14988">
        <v>2011</v>
      </c>
      <c r="O14988">
        <v>4</v>
      </c>
      <c r="P14988">
        <v>2201430401</v>
      </c>
      <c r="T14988">
        <v>2</v>
      </c>
      <c r="U14988">
        <v>515.84</v>
      </c>
    </row>
    <row r="14989" spans="1:21" x14ac:dyDescent="0.25">
      <c r="A14989">
        <v>1</v>
      </c>
      <c r="B14989">
        <v>1</v>
      </c>
      <c r="C14989">
        <v>2017</v>
      </c>
      <c r="K14989">
        <v>43</v>
      </c>
      <c r="L14989">
        <v>46</v>
      </c>
      <c r="M14989">
        <v>1</v>
      </c>
      <c r="N14989">
        <v>2011</v>
      </c>
      <c r="O14989">
        <v>4</v>
      </c>
      <c r="P14989">
        <v>2201430401</v>
      </c>
      <c r="T14989">
        <v>2</v>
      </c>
      <c r="U14989">
        <v>11020.2</v>
      </c>
    </row>
    <row r="14990" spans="1:21" x14ac:dyDescent="0.25">
      <c r="A14990">
        <v>1</v>
      </c>
      <c r="B14990">
        <v>1</v>
      </c>
      <c r="C14990">
        <v>2017</v>
      </c>
      <c r="K14990">
        <v>43</v>
      </c>
      <c r="L14990">
        <v>42</v>
      </c>
      <c r="M14990">
        <v>1</v>
      </c>
      <c r="N14990">
        <v>2011</v>
      </c>
      <c r="O14990">
        <v>4</v>
      </c>
      <c r="P14990">
        <v>2201430401</v>
      </c>
      <c r="T14990">
        <v>2</v>
      </c>
      <c r="U14990">
        <v>93.789000000000001</v>
      </c>
    </row>
    <row r="14991" spans="1:21" x14ac:dyDescent="0.25">
      <c r="A14991">
        <v>1</v>
      </c>
      <c r="B14991">
        <v>1</v>
      </c>
      <c r="C14991">
        <v>2017</v>
      </c>
      <c r="K14991">
        <v>43</v>
      </c>
      <c r="L14991">
        <v>41</v>
      </c>
      <c r="M14991">
        <v>1</v>
      </c>
      <c r="N14991">
        <v>2011</v>
      </c>
      <c r="O14991">
        <v>4</v>
      </c>
      <c r="P14991">
        <v>2201430401</v>
      </c>
      <c r="T14991">
        <v>2</v>
      </c>
      <c r="U14991">
        <v>140.684</v>
      </c>
    </row>
    <row r="14992" spans="1:21" x14ac:dyDescent="0.25">
      <c r="A14992">
        <v>1</v>
      </c>
      <c r="B14992">
        <v>1</v>
      </c>
      <c r="C14992">
        <v>2017</v>
      </c>
      <c r="K14992">
        <v>42</v>
      </c>
      <c r="L14992">
        <v>47</v>
      </c>
      <c r="M14992">
        <v>1</v>
      </c>
      <c r="N14992">
        <v>2011</v>
      </c>
      <c r="O14992">
        <v>4</v>
      </c>
      <c r="P14992">
        <v>2201420401</v>
      </c>
      <c r="T14992">
        <v>2</v>
      </c>
      <c r="U14992">
        <v>13131.1</v>
      </c>
    </row>
    <row r="14993" spans="1:21" x14ac:dyDescent="0.25">
      <c r="A14993">
        <v>1</v>
      </c>
      <c r="B14993">
        <v>1</v>
      </c>
      <c r="C14993">
        <v>2017</v>
      </c>
      <c r="K14993">
        <v>42</v>
      </c>
      <c r="L14993">
        <v>46</v>
      </c>
      <c r="M14993">
        <v>1</v>
      </c>
      <c r="N14993">
        <v>2011</v>
      </c>
      <c r="O14993">
        <v>4</v>
      </c>
      <c r="P14993">
        <v>2201420401</v>
      </c>
      <c r="T14993">
        <v>2</v>
      </c>
      <c r="U14993">
        <v>1959.87</v>
      </c>
    </row>
    <row r="14994" spans="1:21" x14ac:dyDescent="0.25">
      <c r="A14994">
        <v>1</v>
      </c>
      <c r="B14994">
        <v>1</v>
      </c>
      <c r="C14994">
        <v>2017</v>
      </c>
      <c r="K14994">
        <v>42</v>
      </c>
      <c r="L14994">
        <v>42</v>
      </c>
      <c r="M14994">
        <v>1</v>
      </c>
      <c r="N14994">
        <v>2011</v>
      </c>
      <c r="O14994">
        <v>4</v>
      </c>
      <c r="P14994">
        <v>2201420401</v>
      </c>
      <c r="T14994">
        <v>2</v>
      </c>
      <c r="U14994">
        <v>5487.64</v>
      </c>
    </row>
    <row r="14995" spans="1:21" x14ac:dyDescent="0.25">
      <c r="A14995">
        <v>1</v>
      </c>
      <c r="B14995">
        <v>1</v>
      </c>
      <c r="C14995">
        <v>2017</v>
      </c>
      <c r="K14995">
        <v>32</v>
      </c>
      <c r="L14995">
        <v>40</v>
      </c>
      <c r="M14995">
        <v>1</v>
      </c>
      <c r="N14995">
        <v>2011</v>
      </c>
      <c r="O14995">
        <v>4</v>
      </c>
      <c r="P14995">
        <v>2201320401</v>
      </c>
      <c r="T14995">
        <v>2</v>
      </c>
      <c r="U14995">
        <v>2915700</v>
      </c>
    </row>
    <row r="14996" spans="1:21" x14ac:dyDescent="0.25">
      <c r="A14996">
        <v>1</v>
      </c>
      <c r="B14996">
        <v>1</v>
      </c>
      <c r="C14996">
        <v>2017</v>
      </c>
      <c r="K14996">
        <v>32</v>
      </c>
      <c r="L14996">
        <v>30</v>
      </c>
      <c r="M14996">
        <v>1</v>
      </c>
      <c r="N14996">
        <v>2011</v>
      </c>
      <c r="O14996">
        <v>4</v>
      </c>
      <c r="P14996">
        <v>2201320401</v>
      </c>
      <c r="T14996">
        <v>2</v>
      </c>
      <c r="U14996">
        <v>34485900</v>
      </c>
    </row>
    <row r="14997" spans="1:21" x14ac:dyDescent="0.25">
      <c r="A14997">
        <v>1</v>
      </c>
      <c r="B14997">
        <v>1</v>
      </c>
      <c r="C14997">
        <v>2017</v>
      </c>
      <c r="K14997">
        <v>31</v>
      </c>
      <c r="L14997">
        <v>40</v>
      </c>
      <c r="M14997">
        <v>1</v>
      </c>
      <c r="N14997">
        <v>2011</v>
      </c>
      <c r="O14997">
        <v>4</v>
      </c>
      <c r="P14997">
        <v>2201310401</v>
      </c>
      <c r="T14997">
        <v>2</v>
      </c>
      <c r="U14997">
        <v>3586450</v>
      </c>
    </row>
    <row r="14998" spans="1:21" x14ac:dyDescent="0.25">
      <c r="A14998">
        <v>1</v>
      </c>
      <c r="B14998">
        <v>1</v>
      </c>
      <c r="C14998">
        <v>2017</v>
      </c>
      <c r="K14998">
        <v>31</v>
      </c>
      <c r="L14998">
        <v>30</v>
      </c>
      <c r="M14998">
        <v>1</v>
      </c>
      <c r="N14998">
        <v>2011</v>
      </c>
      <c r="O14998">
        <v>4</v>
      </c>
      <c r="P14998">
        <v>2201310401</v>
      </c>
      <c r="T14998">
        <v>2</v>
      </c>
      <c r="U14998">
        <v>135340000</v>
      </c>
    </row>
    <row r="14999" spans="1:21" x14ac:dyDescent="0.25">
      <c r="A14999">
        <v>1</v>
      </c>
      <c r="B14999">
        <v>1</v>
      </c>
      <c r="C14999">
        <v>2017</v>
      </c>
      <c r="K14999">
        <v>21</v>
      </c>
      <c r="L14999">
        <v>20</v>
      </c>
      <c r="M14999">
        <v>1</v>
      </c>
      <c r="N14999">
        <v>2011</v>
      </c>
      <c r="O14999">
        <v>4</v>
      </c>
      <c r="P14999">
        <v>2201210401</v>
      </c>
      <c r="T14999">
        <v>2</v>
      </c>
      <c r="U14999">
        <v>235900000</v>
      </c>
    </row>
    <row r="15000" spans="1:21" x14ac:dyDescent="0.25">
      <c r="A15000">
        <v>1</v>
      </c>
      <c r="B15000">
        <v>1</v>
      </c>
      <c r="C15000">
        <v>2017</v>
      </c>
      <c r="K15000">
        <v>11</v>
      </c>
      <c r="L15000">
        <v>10</v>
      </c>
      <c r="M15000">
        <v>1</v>
      </c>
      <c r="N15000">
        <v>2011</v>
      </c>
      <c r="O15000">
        <v>4</v>
      </c>
      <c r="P15000">
        <v>2201110401</v>
      </c>
      <c r="T15000">
        <v>2</v>
      </c>
      <c r="U15000">
        <v>2195880</v>
      </c>
    </row>
    <row r="15001" spans="1:21" x14ac:dyDescent="0.25">
      <c r="A15001">
        <v>1</v>
      </c>
      <c r="B15001">
        <v>1</v>
      </c>
      <c r="C15001">
        <v>2017</v>
      </c>
      <c r="K15001">
        <v>54</v>
      </c>
      <c r="L15001">
        <v>47</v>
      </c>
      <c r="M15001">
        <v>1</v>
      </c>
      <c r="N15001">
        <v>2010</v>
      </c>
      <c r="O15001">
        <v>4</v>
      </c>
      <c r="P15001">
        <v>2201540401</v>
      </c>
      <c r="T15001">
        <v>2</v>
      </c>
      <c r="U15001">
        <v>9746.2900000000009</v>
      </c>
    </row>
    <row r="15002" spans="1:21" x14ac:dyDescent="0.25">
      <c r="A15002">
        <v>1</v>
      </c>
      <c r="B15002">
        <v>1</v>
      </c>
      <c r="C15002">
        <v>2017</v>
      </c>
      <c r="K15002">
        <v>54</v>
      </c>
      <c r="L15002">
        <v>46</v>
      </c>
      <c r="M15002">
        <v>1</v>
      </c>
      <c r="N15002">
        <v>2010</v>
      </c>
      <c r="O15002">
        <v>4</v>
      </c>
      <c r="P15002">
        <v>2201540401</v>
      </c>
      <c r="T15002">
        <v>2</v>
      </c>
      <c r="U15002">
        <v>74892</v>
      </c>
    </row>
    <row r="15003" spans="1:21" x14ac:dyDescent="0.25">
      <c r="A15003">
        <v>1</v>
      </c>
      <c r="B15003">
        <v>1</v>
      </c>
      <c r="C15003">
        <v>2017</v>
      </c>
      <c r="K15003">
        <v>54</v>
      </c>
      <c r="L15003">
        <v>42</v>
      </c>
      <c r="M15003">
        <v>1</v>
      </c>
      <c r="N15003">
        <v>2010</v>
      </c>
      <c r="O15003">
        <v>4</v>
      </c>
      <c r="P15003">
        <v>2201540401</v>
      </c>
      <c r="T15003">
        <v>2</v>
      </c>
      <c r="U15003">
        <v>99127.2</v>
      </c>
    </row>
    <row r="15004" spans="1:21" x14ac:dyDescent="0.25">
      <c r="A15004">
        <v>1</v>
      </c>
      <c r="B15004">
        <v>1</v>
      </c>
      <c r="C15004">
        <v>2017</v>
      </c>
      <c r="K15004">
        <v>54</v>
      </c>
      <c r="L15004">
        <v>41</v>
      </c>
      <c r="M15004">
        <v>1</v>
      </c>
      <c r="N15004">
        <v>2010</v>
      </c>
      <c r="O15004">
        <v>4</v>
      </c>
      <c r="P15004">
        <v>2201540401</v>
      </c>
      <c r="T15004">
        <v>2</v>
      </c>
      <c r="U15004">
        <v>67854.2</v>
      </c>
    </row>
    <row r="15005" spans="1:21" x14ac:dyDescent="0.25">
      <c r="A15005">
        <v>1</v>
      </c>
      <c r="B15005">
        <v>1</v>
      </c>
      <c r="C15005">
        <v>2017</v>
      </c>
      <c r="K15005">
        <v>52</v>
      </c>
      <c r="L15005">
        <v>46</v>
      </c>
      <c r="M15005">
        <v>1</v>
      </c>
      <c r="N15005">
        <v>2010</v>
      </c>
      <c r="O15005">
        <v>4</v>
      </c>
      <c r="P15005">
        <v>2201520401</v>
      </c>
      <c r="T15005">
        <v>2</v>
      </c>
      <c r="U15005">
        <v>6135.9</v>
      </c>
    </row>
    <row r="15006" spans="1:21" x14ac:dyDescent="0.25">
      <c r="A15006">
        <v>1</v>
      </c>
      <c r="B15006">
        <v>1</v>
      </c>
      <c r="C15006">
        <v>2017</v>
      </c>
      <c r="K15006">
        <v>52</v>
      </c>
      <c r="L15006">
        <v>42</v>
      </c>
      <c r="M15006">
        <v>1</v>
      </c>
      <c r="N15006">
        <v>2010</v>
      </c>
      <c r="O15006">
        <v>4</v>
      </c>
      <c r="P15006">
        <v>2201520401</v>
      </c>
      <c r="T15006">
        <v>2</v>
      </c>
      <c r="U15006">
        <v>1615810</v>
      </c>
    </row>
    <row r="15007" spans="1:21" x14ac:dyDescent="0.25">
      <c r="A15007">
        <v>1</v>
      </c>
      <c r="B15007">
        <v>1</v>
      </c>
      <c r="C15007">
        <v>2017</v>
      </c>
      <c r="K15007">
        <v>52</v>
      </c>
      <c r="L15007">
        <v>41</v>
      </c>
      <c r="M15007">
        <v>1</v>
      </c>
      <c r="N15007">
        <v>2010</v>
      </c>
      <c r="O15007">
        <v>4</v>
      </c>
      <c r="P15007">
        <v>2201520401</v>
      </c>
      <c r="T15007">
        <v>2</v>
      </c>
      <c r="U15007">
        <v>1879690</v>
      </c>
    </row>
    <row r="15008" spans="1:21" x14ac:dyDescent="0.25">
      <c r="A15008">
        <v>1</v>
      </c>
      <c r="B15008">
        <v>1</v>
      </c>
      <c r="C15008">
        <v>2017</v>
      </c>
      <c r="K15008">
        <v>51</v>
      </c>
      <c r="L15008">
        <v>41</v>
      </c>
      <c r="M15008">
        <v>1</v>
      </c>
      <c r="N15008">
        <v>2010</v>
      </c>
      <c r="O15008">
        <v>4</v>
      </c>
      <c r="P15008">
        <v>2201510401</v>
      </c>
      <c r="T15008">
        <v>2</v>
      </c>
      <c r="U15008">
        <v>1224.8800000000001</v>
      </c>
    </row>
    <row r="15009" spans="1:21" x14ac:dyDescent="0.25">
      <c r="A15009">
        <v>1</v>
      </c>
      <c r="B15009">
        <v>1</v>
      </c>
      <c r="C15009">
        <v>2017</v>
      </c>
      <c r="K15009">
        <v>43</v>
      </c>
      <c r="L15009">
        <v>47</v>
      </c>
      <c r="M15009">
        <v>1</v>
      </c>
      <c r="N15009">
        <v>2010</v>
      </c>
      <c r="O15009">
        <v>4</v>
      </c>
      <c r="P15009">
        <v>2201430401</v>
      </c>
      <c r="T15009">
        <v>2</v>
      </c>
      <c r="U15009">
        <v>558.86800000000005</v>
      </c>
    </row>
    <row r="15010" spans="1:21" x14ac:dyDescent="0.25">
      <c r="A15010">
        <v>1</v>
      </c>
      <c r="B15010">
        <v>1</v>
      </c>
      <c r="C15010">
        <v>2017</v>
      </c>
      <c r="K15010">
        <v>43</v>
      </c>
      <c r="L15010">
        <v>46</v>
      </c>
      <c r="M15010">
        <v>1</v>
      </c>
      <c r="N15010">
        <v>2010</v>
      </c>
      <c r="O15010">
        <v>4</v>
      </c>
      <c r="P15010">
        <v>2201430401</v>
      </c>
      <c r="T15010">
        <v>2</v>
      </c>
      <c r="U15010">
        <v>11969.1</v>
      </c>
    </row>
    <row r="15011" spans="1:21" x14ac:dyDescent="0.25">
      <c r="A15011">
        <v>1</v>
      </c>
      <c r="B15011">
        <v>1</v>
      </c>
      <c r="C15011">
        <v>2017</v>
      </c>
      <c r="K15011">
        <v>43</v>
      </c>
      <c r="L15011">
        <v>42</v>
      </c>
      <c r="M15011">
        <v>1</v>
      </c>
      <c r="N15011">
        <v>2010</v>
      </c>
      <c r="O15011">
        <v>4</v>
      </c>
      <c r="P15011">
        <v>2201430401</v>
      </c>
      <c r="T15011">
        <v>2</v>
      </c>
      <c r="U15011">
        <v>93.144599999999997</v>
      </c>
    </row>
    <row r="15012" spans="1:21" x14ac:dyDescent="0.25">
      <c r="A15012">
        <v>1</v>
      </c>
      <c r="B15012">
        <v>1</v>
      </c>
      <c r="C15012">
        <v>2017</v>
      </c>
      <c r="K15012">
        <v>43</v>
      </c>
      <c r="L15012">
        <v>41</v>
      </c>
      <c r="M15012">
        <v>1</v>
      </c>
      <c r="N15012">
        <v>2010</v>
      </c>
      <c r="O15012">
        <v>4</v>
      </c>
      <c r="P15012">
        <v>2201430401</v>
      </c>
      <c r="T15012">
        <v>2</v>
      </c>
      <c r="U15012">
        <v>139.71700000000001</v>
      </c>
    </row>
    <row r="15013" spans="1:21" x14ac:dyDescent="0.25">
      <c r="A15013">
        <v>1</v>
      </c>
      <c r="B15013">
        <v>1</v>
      </c>
      <c r="C15013">
        <v>2017</v>
      </c>
      <c r="K15013">
        <v>42</v>
      </c>
      <c r="L15013">
        <v>47</v>
      </c>
      <c r="M15013">
        <v>1</v>
      </c>
      <c r="N15013">
        <v>2010</v>
      </c>
      <c r="O15013">
        <v>4</v>
      </c>
      <c r="P15013">
        <v>2201420401</v>
      </c>
      <c r="T15013">
        <v>2</v>
      </c>
      <c r="U15013">
        <v>6596.99</v>
      </c>
    </row>
    <row r="15014" spans="1:21" x14ac:dyDescent="0.25">
      <c r="A15014">
        <v>1</v>
      </c>
      <c r="B15014">
        <v>1</v>
      </c>
      <c r="C15014">
        <v>2017</v>
      </c>
      <c r="K15014">
        <v>42</v>
      </c>
      <c r="L15014">
        <v>46</v>
      </c>
      <c r="M15014">
        <v>1</v>
      </c>
      <c r="N15014">
        <v>2010</v>
      </c>
      <c r="O15014">
        <v>4</v>
      </c>
      <c r="P15014">
        <v>2201420401</v>
      </c>
      <c r="T15014">
        <v>2</v>
      </c>
      <c r="U15014">
        <v>942.428</v>
      </c>
    </row>
    <row r="15015" spans="1:21" x14ac:dyDescent="0.25">
      <c r="A15015">
        <v>1</v>
      </c>
      <c r="B15015">
        <v>1</v>
      </c>
      <c r="C15015">
        <v>2017</v>
      </c>
      <c r="K15015">
        <v>42</v>
      </c>
      <c r="L15015">
        <v>42</v>
      </c>
      <c r="M15015">
        <v>1</v>
      </c>
      <c r="N15015">
        <v>2010</v>
      </c>
      <c r="O15015">
        <v>4</v>
      </c>
      <c r="P15015">
        <v>2201420401</v>
      </c>
      <c r="T15015">
        <v>2</v>
      </c>
      <c r="U15015">
        <v>2827.28</v>
      </c>
    </row>
    <row r="15016" spans="1:21" x14ac:dyDescent="0.25">
      <c r="A15016">
        <v>1</v>
      </c>
      <c r="B15016">
        <v>1</v>
      </c>
      <c r="C15016">
        <v>2017</v>
      </c>
      <c r="K15016">
        <v>32</v>
      </c>
      <c r="L15016">
        <v>40</v>
      </c>
      <c r="M15016">
        <v>1</v>
      </c>
      <c r="N15016">
        <v>2010</v>
      </c>
      <c r="O15016">
        <v>4</v>
      </c>
      <c r="P15016">
        <v>2201320401</v>
      </c>
      <c r="T15016">
        <v>2</v>
      </c>
      <c r="U15016">
        <v>1438250</v>
      </c>
    </row>
    <row r="15017" spans="1:21" x14ac:dyDescent="0.25">
      <c r="A15017">
        <v>1</v>
      </c>
      <c r="B15017">
        <v>1</v>
      </c>
      <c r="C15017">
        <v>2017</v>
      </c>
      <c r="K15017">
        <v>32</v>
      </c>
      <c r="L15017">
        <v>30</v>
      </c>
      <c r="M15017">
        <v>1</v>
      </c>
      <c r="N15017">
        <v>2010</v>
      </c>
      <c r="O15017">
        <v>4</v>
      </c>
      <c r="P15017">
        <v>2201320401</v>
      </c>
      <c r="T15017">
        <v>2</v>
      </c>
      <c r="U15017">
        <v>32089600</v>
      </c>
    </row>
    <row r="15018" spans="1:21" x14ac:dyDescent="0.25">
      <c r="A15018">
        <v>1</v>
      </c>
      <c r="B15018">
        <v>1</v>
      </c>
      <c r="C15018">
        <v>2017</v>
      </c>
      <c r="K15018">
        <v>31</v>
      </c>
      <c r="L15018">
        <v>40</v>
      </c>
      <c r="M15018">
        <v>1</v>
      </c>
      <c r="N15018">
        <v>2010</v>
      </c>
      <c r="O15018">
        <v>4</v>
      </c>
      <c r="P15018">
        <v>2201310401</v>
      </c>
      <c r="T15018">
        <v>2</v>
      </c>
      <c r="U15018">
        <v>1769120</v>
      </c>
    </row>
    <row r="15019" spans="1:21" x14ac:dyDescent="0.25">
      <c r="A15019">
        <v>1</v>
      </c>
      <c r="B15019">
        <v>1</v>
      </c>
      <c r="C15019">
        <v>2017</v>
      </c>
      <c r="K15019">
        <v>31</v>
      </c>
      <c r="L15019">
        <v>30</v>
      </c>
      <c r="M15019">
        <v>1</v>
      </c>
      <c r="N15019">
        <v>2010</v>
      </c>
      <c r="O15019">
        <v>4</v>
      </c>
      <c r="P15019">
        <v>2201310401</v>
      </c>
      <c r="T15019">
        <v>2</v>
      </c>
      <c r="U15019">
        <v>125935000</v>
      </c>
    </row>
    <row r="15020" spans="1:21" x14ac:dyDescent="0.25">
      <c r="A15020">
        <v>1</v>
      </c>
      <c r="B15020">
        <v>1</v>
      </c>
      <c r="C15020">
        <v>2017</v>
      </c>
      <c r="K15020">
        <v>21</v>
      </c>
      <c r="L15020">
        <v>20</v>
      </c>
      <c r="M15020">
        <v>1</v>
      </c>
      <c r="N15020">
        <v>2010</v>
      </c>
      <c r="O15020">
        <v>4</v>
      </c>
      <c r="P15020">
        <v>2201210401</v>
      </c>
      <c r="T15020">
        <v>2</v>
      </c>
      <c r="U15020">
        <v>259835000</v>
      </c>
    </row>
    <row r="15021" spans="1:21" x14ac:dyDescent="0.25">
      <c r="A15021">
        <v>1</v>
      </c>
      <c r="B15021">
        <v>1</v>
      </c>
      <c r="C15021">
        <v>2017</v>
      </c>
      <c r="K15021">
        <v>11</v>
      </c>
      <c r="L15021">
        <v>10</v>
      </c>
      <c r="M15021">
        <v>1</v>
      </c>
      <c r="N15021">
        <v>2010</v>
      </c>
      <c r="O15021">
        <v>4</v>
      </c>
      <c r="P15021">
        <v>2201110401</v>
      </c>
      <c r="T15021">
        <v>2</v>
      </c>
      <c r="U15021">
        <v>1821330</v>
      </c>
    </row>
    <row r="15022" spans="1:21" x14ac:dyDescent="0.25">
      <c r="A15022">
        <v>1</v>
      </c>
      <c r="B15022">
        <v>1</v>
      </c>
      <c r="C15022">
        <v>2017</v>
      </c>
      <c r="K15022">
        <v>54</v>
      </c>
      <c r="L15022">
        <v>47</v>
      </c>
      <c r="M15022">
        <v>1</v>
      </c>
      <c r="N15022">
        <v>2009</v>
      </c>
      <c r="O15022">
        <v>4</v>
      </c>
      <c r="P15022">
        <v>2201540401</v>
      </c>
      <c r="T15022">
        <v>2</v>
      </c>
      <c r="U15022">
        <v>8024.7</v>
      </c>
    </row>
    <row r="15023" spans="1:21" x14ac:dyDescent="0.25">
      <c r="A15023">
        <v>1</v>
      </c>
      <c r="B15023">
        <v>1</v>
      </c>
      <c r="C15023">
        <v>2017</v>
      </c>
      <c r="K15023">
        <v>54</v>
      </c>
      <c r="L15023">
        <v>46</v>
      </c>
      <c r="M15023">
        <v>1</v>
      </c>
      <c r="N15023">
        <v>2009</v>
      </c>
      <c r="O15023">
        <v>4</v>
      </c>
      <c r="P15023">
        <v>2201540401</v>
      </c>
      <c r="T15023">
        <v>2</v>
      </c>
      <c r="U15023">
        <v>61710.400000000001</v>
      </c>
    </row>
    <row r="15024" spans="1:21" x14ac:dyDescent="0.25">
      <c r="A15024">
        <v>1</v>
      </c>
      <c r="B15024">
        <v>1</v>
      </c>
      <c r="C15024">
        <v>2017</v>
      </c>
      <c r="K15024">
        <v>54</v>
      </c>
      <c r="L15024">
        <v>42</v>
      </c>
      <c r="M15024">
        <v>1</v>
      </c>
      <c r="N15024">
        <v>2009</v>
      </c>
      <c r="O15024">
        <v>4</v>
      </c>
      <c r="P15024">
        <v>2201540401</v>
      </c>
      <c r="T15024">
        <v>2</v>
      </c>
      <c r="U15024">
        <v>81678.3</v>
      </c>
    </row>
    <row r="15025" spans="1:21" x14ac:dyDescent="0.25">
      <c r="A15025">
        <v>1</v>
      </c>
      <c r="B15025">
        <v>1</v>
      </c>
      <c r="C15025">
        <v>2017</v>
      </c>
      <c r="K15025">
        <v>54</v>
      </c>
      <c r="L15025">
        <v>41</v>
      </c>
      <c r="M15025">
        <v>1</v>
      </c>
      <c r="N15025">
        <v>2009</v>
      </c>
      <c r="O15025">
        <v>4</v>
      </c>
      <c r="P15025">
        <v>2201540401</v>
      </c>
      <c r="T15025">
        <v>2</v>
      </c>
      <c r="U15025">
        <v>55903.1</v>
      </c>
    </row>
    <row r="15026" spans="1:21" x14ac:dyDescent="0.25">
      <c r="A15026">
        <v>1</v>
      </c>
      <c r="B15026">
        <v>1</v>
      </c>
      <c r="C15026">
        <v>2017</v>
      </c>
      <c r="K15026">
        <v>52</v>
      </c>
      <c r="L15026">
        <v>46</v>
      </c>
      <c r="M15026">
        <v>1</v>
      </c>
      <c r="N15026">
        <v>2009</v>
      </c>
      <c r="O15026">
        <v>4</v>
      </c>
      <c r="P15026">
        <v>2201520401</v>
      </c>
      <c r="T15026">
        <v>2</v>
      </c>
      <c r="U15026">
        <v>333075</v>
      </c>
    </row>
    <row r="15027" spans="1:21" x14ac:dyDescent="0.25">
      <c r="A15027">
        <v>1</v>
      </c>
      <c r="B15027">
        <v>1</v>
      </c>
      <c r="C15027">
        <v>2017</v>
      </c>
      <c r="K15027">
        <v>52</v>
      </c>
      <c r="L15027">
        <v>42</v>
      </c>
      <c r="M15027">
        <v>1</v>
      </c>
      <c r="N15027">
        <v>2009</v>
      </c>
      <c r="O15027">
        <v>4</v>
      </c>
      <c r="P15027">
        <v>2201520401</v>
      </c>
      <c r="T15027">
        <v>2</v>
      </c>
      <c r="U15027">
        <v>1230720</v>
      </c>
    </row>
    <row r="15028" spans="1:21" x14ac:dyDescent="0.25">
      <c r="A15028">
        <v>1</v>
      </c>
      <c r="B15028">
        <v>1</v>
      </c>
      <c r="C15028">
        <v>2017</v>
      </c>
      <c r="K15028">
        <v>52</v>
      </c>
      <c r="L15028">
        <v>41</v>
      </c>
      <c r="M15028">
        <v>1</v>
      </c>
      <c r="N15028">
        <v>2009</v>
      </c>
      <c r="O15028">
        <v>4</v>
      </c>
      <c r="P15028">
        <v>2201520401</v>
      </c>
      <c r="T15028">
        <v>2</v>
      </c>
      <c r="U15028">
        <v>1319940</v>
      </c>
    </row>
    <row r="15029" spans="1:21" x14ac:dyDescent="0.25">
      <c r="A15029">
        <v>1</v>
      </c>
      <c r="B15029">
        <v>1</v>
      </c>
      <c r="C15029">
        <v>2017</v>
      </c>
      <c r="K15029">
        <v>51</v>
      </c>
      <c r="L15029">
        <v>41</v>
      </c>
      <c r="M15029">
        <v>1</v>
      </c>
      <c r="N15029">
        <v>2009</v>
      </c>
      <c r="O15029">
        <v>4</v>
      </c>
      <c r="P15029">
        <v>2201510401</v>
      </c>
      <c r="T15029">
        <v>2</v>
      </c>
      <c r="U15029">
        <v>1132.07</v>
      </c>
    </row>
    <row r="15030" spans="1:21" x14ac:dyDescent="0.25">
      <c r="A15030">
        <v>1</v>
      </c>
      <c r="B15030">
        <v>1</v>
      </c>
      <c r="C15030">
        <v>2017</v>
      </c>
      <c r="K15030">
        <v>43</v>
      </c>
      <c r="L15030">
        <v>47</v>
      </c>
      <c r="M15030">
        <v>1</v>
      </c>
      <c r="N15030">
        <v>2009</v>
      </c>
      <c r="O15030">
        <v>4</v>
      </c>
      <c r="P15030">
        <v>2201430401</v>
      </c>
      <c r="T15030">
        <v>2</v>
      </c>
      <c r="U15030">
        <v>688.43299999999999</v>
      </c>
    </row>
    <row r="15031" spans="1:21" x14ac:dyDescent="0.25">
      <c r="A15031">
        <v>1</v>
      </c>
      <c r="B15031">
        <v>1</v>
      </c>
      <c r="C15031">
        <v>2017</v>
      </c>
      <c r="K15031">
        <v>43</v>
      </c>
      <c r="L15031">
        <v>46</v>
      </c>
      <c r="M15031">
        <v>1</v>
      </c>
      <c r="N15031">
        <v>2009</v>
      </c>
      <c r="O15031">
        <v>4</v>
      </c>
      <c r="P15031">
        <v>2201430401</v>
      </c>
      <c r="T15031">
        <v>2</v>
      </c>
      <c r="U15031">
        <v>14044</v>
      </c>
    </row>
    <row r="15032" spans="1:21" x14ac:dyDescent="0.25">
      <c r="A15032">
        <v>1</v>
      </c>
      <c r="B15032">
        <v>1</v>
      </c>
      <c r="C15032">
        <v>2017</v>
      </c>
      <c r="K15032">
        <v>43</v>
      </c>
      <c r="L15032">
        <v>42</v>
      </c>
      <c r="M15032">
        <v>1</v>
      </c>
      <c r="N15032">
        <v>2009</v>
      </c>
      <c r="O15032">
        <v>4</v>
      </c>
      <c r="P15032">
        <v>2201430401</v>
      </c>
      <c r="T15032">
        <v>2</v>
      </c>
      <c r="U15032">
        <v>91.790999999999997</v>
      </c>
    </row>
    <row r="15033" spans="1:21" x14ac:dyDescent="0.25">
      <c r="A15033">
        <v>1</v>
      </c>
      <c r="B15033">
        <v>1</v>
      </c>
      <c r="C15033">
        <v>2017</v>
      </c>
      <c r="K15033">
        <v>43</v>
      </c>
      <c r="L15033">
        <v>41</v>
      </c>
      <c r="M15033">
        <v>1</v>
      </c>
      <c r="N15033">
        <v>2009</v>
      </c>
      <c r="O15033">
        <v>4</v>
      </c>
      <c r="P15033">
        <v>2201430401</v>
      </c>
      <c r="T15033">
        <v>2</v>
      </c>
      <c r="U15033">
        <v>137.68700000000001</v>
      </c>
    </row>
    <row r="15034" spans="1:21" x14ac:dyDescent="0.25">
      <c r="A15034">
        <v>1</v>
      </c>
      <c r="B15034">
        <v>1</v>
      </c>
      <c r="C15034">
        <v>2017</v>
      </c>
      <c r="K15034">
        <v>42</v>
      </c>
      <c r="L15034">
        <v>47</v>
      </c>
      <c r="M15034">
        <v>1</v>
      </c>
      <c r="N15034">
        <v>2009</v>
      </c>
      <c r="O15034">
        <v>4</v>
      </c>
      <c r="P15034">
        <v>2201420401</v>
      </c>
      <c r="T15034">
        <v>2</v>
      </c>
      <c r="U15034">
        <v>5752.96</v>
      </c>
    </row>
    <row r="15035" spans="1:21" x14ac:dyDescent="0.25">
      <c r="A15035">
        <v>1</v>
      </c>
      <c r="B15035">
        <v>1</v>
      </c>
      <c r="C15035">
        <v>2017</v>
      </c>
      <c r="K15035">
        <v>42</v>
      </c>
      <c r="L15035">
        <v>46</v>
      </c>
      <c r="M15035">
        <v>1</v>
      </c>
      <c r="N15035">
        <v>2009</v>
      </c>
      <c r="O15035">
        <v>4</v>
      </c>
      <c r="P15035">
        <v>2201420401</v>
      </c>
      <c r="T15035">
        <v>2</v>
      </c>
      <c r="U15035">
        <v>898.9</v>
      </c>
    </row>
    <row r="15036" spans="1:21" x14ac:dyDescent="0.25">
      <c r="A15036">
        <v>1</v>
      </c>
      <c r="B15036">
        <v>1</v>
      </c>
      <c r="C15036">
        <v>2017</v>
      </c>
      <c r="K15036">
        <v>42</v>
      </c>
      <c r="L15036">
        <v>42</v>
      </c>
      <c r="M15036">
        <v>1</v>
      </c>
      <c r="N15036">
        <v>2009</v>
      </c>
      <c r="O15036">
        <v>4</v>
      </c>
      <c r="P15036">
        <v>2201420401</v>
      </c>
      <c r="T15036">
        <v>2</v>
      </c>
      <c r="U15036">
        <v>2516.92</v>
      </c>
    </row>
    <row r="15037" spans="1:21" x14ac:dyDescent="0.25">
      <c r="A15037">
        <v>1</v>
      </c>
      <c r="B15037">
        <v>1</v>
      </c>
      <c r="C15037">
        <v>2017</v>
      </c>
      <c r="K15037">
        <v>32</v>
      </c>
      <c r="L15037">
        <v>40</v>
      </c>
      <c r="M15037">
        <v>1</v>
      </c>
      <c r="N15037">
        <v>2009</v>
      </c>
      <c r="O15037">
        <v>4</v>
      </c>
      <c r="P15037">
        <v>2201320401</v>
      </c>
      <c r="T15037">
        <v>2</v>
      </c>
      <c r="U15037">
        <v>1328390</v>
      </c>
    </row>
    <row r="15038" spans="1:21" x14ac:dyDescent="0.25">
      <c r="A15038">
        <v>1</v>
      </c>
      <c r="B15038">
        <v>1</v>
      </c>
      <c r="C15038">
        <v>2017</v>
      </c>
      <c r="K15038">
        <v>32</v>
      </c>
      <c r="L15038">
        <v>30</v>
      </c>
      <c r="M15038">
        <v>1</v>
      </c>
      <c r="N15038">
        <v>2009</v>
      </c>
      <c r="O15038">
        <v>4</v>
      </c>
      <c r="P15038">
        <v>2201320401</v>
      </c>
      <c r="T15038">
        <v>2</v>
      </c>
      <c r="U15038">
        <v>23119900</v>
      </c>
    </row>
    <row r="15039" spans="1:21" x14ac:dyDescent="0.25">
      <c r="A15039">
        <v>1</v>
      </c>
      <c r="B15039">
        <v>1</v>
      </c>
      <c r="C15039">
        <v>2017</v>
      </c>
      <c r="K15039">
        <v>31</v>
      </c>
      <c r="L15039">
        <v>40</v>
      </c>
      <c r="M15039">
        <v>1</v>
      </c>
      <c r="N15039">
        <v>2009</v>
      </c>
      <c r="O15039">
        <v>4</v>
      </c>
      <c r="P15039">
        <v>2201310401</v>
      </c>
      <c r="T15039">
        <v>2</v>
      </c>
      <c r="U15039">
        <v>1633980</v>
      </c>
    </row>
    <row r="15040" spans="1:21" x14ac:dyDescent="0.25">
      <c r="A15040">
        <v>1</v>
      </c>
      <c r="B15040">
        <v>1</v>
      </c>
      <c r="C15040">
        <v>2017</v>
      </c>
      <c r="K15040">
        <v>31</v>
      </c>
      <c r="L15040">
        <v>30</v>
      </c>
      <c r="M15040">
        <v>1</v>
      </c>
      <c r="N15040">
        <v>2009</v>
      </c>
      <c r="O15040">
        <v>4</v>
      </c>
      <c r="P15040">
        <v>2201310401</v>
      </c>
      <c r="T15040">
        <v>2</v>
      </c>
      <c r="U15040">
        <v>90733900</v>
      </c>
    </row>
    <row r="15041" spans="1:21" x14ac:dyDescent="0.25">
      <c r="A15041">
        <v>1</v>
      </c>
      <c r="B15041">
        <v>1</v>
      </c>
      <c r="C15041">
        <v>2017</v>
      </c>
      <c r="K15041">
        <v>21</v>
      </c>
      <c r="L15041">
        <v>20</v>
      </c>
      <c r="M15041">
        <v>1</v>
      </c>
      <c r="N15041">
        <v>2009</v>
      </c>
      <c r="O15041">
        <v>4</v>
      </c>
      <c r="P15041">
        <v>2201210401</v>
      </c>
      <c r="T15041">
        <v>2</v>
      </c>
      <c r="U15041">
        <v>228329000</v>
      </c>
    </row>
    <row r="15042" spans="1:21" x14ac:dyDescent="0.25">
      <c r="A15042">
        <v>1</v>
      </c>
      <c r="B15042">
        <v>1</v>
      </c>
      <c r="C15042">
        <v>2017</v>
      </c>
      <c r="K15042">
        <v>11</v>
      </c>
      <c r="L15042">
        <v>10</v>
      </c>
      <c r="M15042">
        <v>1</v>
      </c>
      <c r="N15042">
        <v>2009</v>
      </c>
      <c r="O15042">
        <v>4</v>
      </c>
      <c r="P15042">
        <v>2201110401</v>
      </c>
      <c r="T15042">
        <v>2</v>
      </c>
      <c r="U15042">
        <v>1745330</v>
      </c>
    </row>
    <row r="15043" spans="1:21" x14ac:dyDescent="0.25">
      <c r="A15043">
        <v>1</v>
      </c>
      <c r="B15043">
        <v>1</v>
      </c>
      <c r="C15043">
        <v>2017</v>
      </c>
      <c r="K15043">
        <v>54</v>
      </c>
      <c r="L15043">
        <v>47</v>
      </c>
      <c r="M15043">
        <v>1</v>
      </c>
      <c r="N15043">
        <v>2008</v>
      </c>
      <c r="O15043">
        <v>4</v>
      </c>
      <c r="P15043">
        <v>2201540401</v>
      </c>
      <c r="T15043">
        <v>2</v>
      </c>
      <c r="U15043">
        <v>10493.9</v>
      </c>
    </row>
    <row r="15044" spans="1:21" x14ac:dyDescent="0.25">
      <c r="A15044">
        <v>1</v>
      </c>
      <c r="B15044">
        <v>1</v>
      </c>
      <c r="C15044">
        <v>2017</v>
      </c>
      <c r="K15044">
        <v>54</v>
      </c>
      <c r="L15044">
        <v>46</v>
      </c>
      <c r="M15044">
        <v>1</v>
      </c>
      <c r="N15044">
        <v>2008</v>
      </c>
      <c r="O15044">
        <v>4</v>
      </c>
      <c r="P15044">
        <v>2201540401</v>
      </c>
      <c r="T15044">
        <v>2</v>
      </c>
      <c r="U15044">
        <v>80684.899999999994</v>
      </c>
    </row>
    <row r="15045" spans="1:21" x14ac:dyDescent="0.25">
      <c r="A15045">
        <v>1</v>
      </c>
      <c r="B15045">
        <v>1</v>
      </c>
      <c r="C15045">
        <v>2017</v>
      </c>
      <c r="K15045">
        <v>54</v>
      </c>
      <c r="L15045">
        <v>42</v>
      </c>
      <c r="M15045">
        <v>1</v>
      </c>
      <c r="N15045">
        <v>2008</v>
      </c>
      <c r="O15045">
        <v>4</v>
      </c>
      <c r="P15045">
        <v>2201540401</v>
      </c>
      <c r="T15045">
        <v>2</v>
      </c>
      <c r="U15045">
        <v>106791</v>
      </c>
    </row>
    <row r="15046" spans="1:21" x14ac:dyDescent="0.25">
      <c r="A15046">
        <v>1</v>
      </c>
      <c r="B15046">
        <v>1</v>
      </c>
      <c r="C15046">
        <v>2017</v>
      </c>
      <c r="K15046">
        <v>54</v>
      </c>
      <c r="L15046">
        <v>41</v>
      </c>
      <c r="M15046">
        <v>1</v>
      </c>
      <c r="N15046">
        <v>2008</v>
      </c>
      <c r="O15046">
        <v>4</v>
      </c>
      <c r="P15046">
        <v>2201540401</v>
      </c>
      <c r="T15046">
        <v>2</v>
      </c>
      <c r="U15046">
        <v>73103.600000000006</v>
      </c>
    </row>
    <row r="15047" spans="1:21" x14ac:dyDescent="0.25">
      <c r="A15047">
        <v>1</v>
      </c>
      <c r="B15047">
        <v>1</v>
      </c>
      <c r="C15047">
        <v>2017</v>
      </c>
      <c r="K15047">
        <v>52</v>
      </c>
      <c r="L15047">
        <v>46</v>
      </c>
      <c r="M15047">
        <v>1</v>
      </c>
      <c r="N15047">
        <v>2008</v>
      </c>
      <c r="O15047">
        <v>4</v>
      </c>
      <c r="P15047">
        <v>2201520401</v>
      </c>
      <c r="T15047">
        <v>2</v>
      </c>
      <c r="U15047">
        <v>910424</v>
      </c>
    </row>
    <row r="15048" spans="1:21" x14ac:dyDescent="0.25">
      <c r="A15048">
        <v>1</v>
      </c>
      <c r="B15048">
        <v>1</v>
      </c>
      <c r="C15048">
        <v>2017</v>
      </c>
      <c r="K15048">
        <v>52</v>
      </c>
      <c r="L15048">
        <v>42</v>
      </c>
      <c r="M15048">
        <v>1</v>
      </c>
      <c r="N15048">
        <v>2008</v>
      </c>
      <c r="O15048">
        <v>4</v>
      </c>
      <c r="P15048">
        <v>2201520401</v>
      </c>
      <c r="T15048">
        <v>2</v>
      </c>
      <c r="U15048">
        <v>2030910</v>
      </c>
    </row>
    <row r="15049" spans="1:21" x14ac:dyDescent="0.25">
      <c r="A15049">
        <v>1</v>
      </c>
      <c r="B15049">
        <v>1</v>
      </c>
      <c r="C15049">
        <v>2017</v>
      </c>
      <c r="K15049">
        <v>52</v>
      </c>
      <c r="L15049">
        <v>41</v>
      </c>
      <c r="M15049">
        <v>1</v>
      </c>
      <c r="N15049">
        <v>2008</v>
      </c>
      <c r="O15049">
        <v>4</v>
      </c>
      <c r="P15049">
        <v>2201520401</v>
      </c>
      <c r="T15049">
        <v>2</v>
      </c>
      <c r="U15049">
        <v>2151210</v>
      </c>
    </row>
    <row r="15050" spans="1:21" x14ac:dyDescent="0.25">
      <c r="A15050">
        <v>1</v>
      </c>
      <c r="B15050">
        <v>1</v>
      </c>
      <c r="C15050">
        <v>2017</v>
      </c>
      <c r="K15050">
        <v>51</v>
      </c>
      <c r="L15050">
        <v>41</v>
      </c>
      <c r="M15050">
        <v>1</v>
      </c>
      <c r="N15050">
        <v>2008</v>
      </c>
      <c r="O15050">
        <v>4</v>
      </c>
      <c r="P15050">
        <v>2201510401</v>
      </c>
      <c r="T15050">
        <v>2</v>
      </c>
      <c r="U15050">
        <v>2844.93</v>
      </c>
    </row>
    <row r="15051" spans="1:21" x14ac:dyDescent="0.25">
      <c r="A15051">
        <v>1</v>
      </c>
      <c r="B15051">
        <v>1</v>
      </c>
      <c r="C15051">
        <v>2017</v>
      </c>
      <c r="K15051">
        <v>43</v>
      </c>
      <c r="L15051">
        <v>47</v>
      </c>
      <c r="M15051">
        <v>1</v>
      </c>
      <c r="N15051">
        <v>2008</v>
      </c>
      <c r="O15051">
        <v>4</v>
      </c>
      <c r="P15051">
        <v>2201430401</v>
      </c>
      <c r="T15051">
        <v>2</v>
      </c>
      <c r="U15051">
        <v>725.84799999999996</v>
      </c>
    </row>
    <row r="15052" spans="1:21" x14ac:dyDescent="0.25">
      <c r="A15052">
        <v>1</v>
      </c>
      <c r="B15052">
        <v>1</v>
      </c>
      <c r="C15052">
        <v>2017</v>
      </c>
      <c r="K15052">
        <v>43</v>
      </c>
      <c r="L15052">
        <v>46</v>
      </c>
      <c r="M15052">
        <v>1</v>
      </c>
      <c r="N15052">
        <v>2008</v>
      </c>
      <c r="O15052">
        <v>4</v>
      </c>
      <c r="P15052">
        <v>2201430401</v>
      </c>
      <c r="T15052">
        <v>2</v>
      </c>
      <c r="U15052">
        <v>15288.2</v>
      </c>
    </row>
    <row r="15053" spans="1:21" x14ac:dyDescent="0.25">
      <c r="A15053">
        <v>1</v>
      </c>
      <c r="B15053">
        <v>1</v>
      </c>
      <c r="C15053">
        <v>2017</v>
      </c>
      <c r="K15053">
        <v>43</v>
      </c>
      <c r="L15053">
        <v>42</v>
      </c>
      <c r="M15053">
        <v>1</v>
      </c>
      <c r="N15053">
        <v>2008</v>
      </c>
      <c r="O15053">
        <v>4</v>
      </c>
      <c r="P15053">
        <v>2201430401</v>
      </c>
      <c r="T15053">
        <v>2</v>
      </c>
      <c r="U15053">
        <v>136.09700000000001</v>
      </c>
    </row>
    <row r="15054" spans="1:21" x14ac:dyDescent="0.25">
      <c r="A15054">
        <v>1</v>
      </c>
      <c r="B15054">
        <v>1</v>
      </c>
      <c r="C15054">
        <v>2017</v>
      </c>
      <c r="K15054">
        <v>43</v>
      </c>
      <c r="L15054">
        <v>41</v>
      </c>
      <c r="M15054">
        <v>1</v>
      </c>
      <c r="N15054">
        <v>2008</v>
      </c>
      <c r="O15054">
        <v>4</v>
      </c>
      <c r="P15054">
        <v>2201430401</v>
      </c>
      <c r="T15054">
        <v>2</v>
      </c>
      <c r="U15054">
        <v>181.46199999999999</v>
      </c>
    </row>
    <row r="15055" spans="1:21" x14ac:dyDescent="0.25">
      <c r="A15055">
        <v>1</v>
      </c>
      <c r="B15055">
        <v>1</v>
      </c>
      <c r="C15055">
        <v>2017</v>
      </c>
      <c r="K15055">
        <v>42</v>
      </c>
      <c r="L15055">
        <v>47</v>
      </c>
      <c r="M15055">
        <v>1</v>
      </c>
      <c r="N15055">
        <v>2008</v>
      </c>
      <c r="O15055">
        <v>4</v>
      </c>
      <c r="P15055">
        <v>2201420401</v>
      </c>
      <c r="T15055">
        <v>2</v>
      </c>
      <c r="U15055">
        <v>6531.74</v>
      </c>
    </row>
    <row r="15056" spans="1:21" x14ac:dyDescent="0.25">
      <c r="A15056">
        <v>1</v>
      </c>
      <c r="B15056">
        <v>1</v>
      </c>
      <c r="C15056">
        <v>2017</v>
      </c>
      <c r="K15056">
        <v>42</v>
      </c>
      <c r="L15056">
        <v>46</v>
      </c>
      <c r="M15056">
        <v>1</v>
      </c>
      <c r="N15056">
        <v>2008</v>
      </c>
      <c r="O15056">
        <v>4</v>
      </c>
      <c r="P15056">
        <v>2201420401</v>
      </c>
      <c r="T15056">
        <v>2</v>
      </c>
      <c r="U15056">
        <v>1031.33</v>
      </c>
    </row>
    <row r="15057" spans="1:21" x14ac:dyDescent="0.25">
      <c r="A15057">
        <v>1</v>
      </c>
      <c r="B15057">
        <v>1</v>
      </c>
      <c r="C15057">
        <v>2017</v>
      </c>
      <c r="K15057">
        <v>42</v>
      </c>
      <c r="L15057">
        <v>42</v>
      </c>
      <c r="M15057">
        <v>1</v>
      </c>
      <c r="N15057">
        <v>2008</v>
      </c>
      <c r="O15057">
        <v>4</v>
      </c>
      <c r="P15057">
        <v>2201420401</v>
      </c>
      <c r="T15057">
        <v>2</v>
      </c>
      <c r="U15057">
        <v>2750.21</v>
      </c>
    </row>
    <row r="15058" spans="1:21" x14ac:dyDescent="0.25">
      <c r="A15058">
        <v>1</v>
      </c>
      <c r="B15058">
        <v>1</v>
      </c>
      <c r="C15058">
        <v>2017</v>
      </c>
      <c r="K15058">
        <v>32</v>
      </c>
      <c r="L15058">
        <v>40</v>
      </c>
      <c r="M15058">
        <v>1</v>
      </c>
      <c r="N15058">
        <v>2008</v>
      </c>
      <c r="O15058">
        <v>4</v>
      </c>
      <c r="P15058">
        <v>2201320401</v>
      </c>
      <c r="T15058">
        <v>2</v>
      </c>
      <c r="U15058">
        <v>3294330</v>
      </c>
    </row>
    <row r="15059" spans="1:21" x14ac:dyDescent="0.25">
      <c r="A15059">
        <v>1</v>
      </c>
      <c r="B15059">
        <v>1</v>
      </c>
      <c r="C15059">
        <v>2017</v>
      </c>
      <c r="K15059">
        <v>32</v>
      </c>
      <c r="L15059">
        <v>30</v>
      </c>
      <c r="M15059">
        <v>1</v>
      </c>
      <c r="N15059">
        <v>2008</v>
      </c>
      <c r="O15059">
        <v>4</v>
      </c>
      <c r="P15059">
        <v>2201320401</v>
      </c>
      <c r="T15059">
        <v>2</v>
      </c>
      <c r="U15059">
        <v>39289600</v>
      </c>
    </row>
    <row r="15060" spans="1:21" x14ac:dyDescent="0.25">
      <c r="A15060">
        <v>1</v>
      </c>
      <c r="B15060">
        <v>1</v>
      </c>
      <c r="C15060">
        <v>2017</v>
      </c>
      <c r="K15060">
        <v>31</v>
      </c>
      <c r="L15060">
        <v>40</v>
      </c>
      <c r="M15060">
        <v>1</v>
      </c>
      <c r="N15060">
        <v>2008</v>
      </c>
      <c r="O15060">
        <v>4</v>
      </c>
      <c r="P15060">
        <v>2201310401</v>
      </c>
      <c r="T15060">
        <v>2</v>
      </c>
      <c r="U15060">
        <v>4052180</v>
      </c>
    </row>
    <row r="15061" spans="1:21" x14ac:dyDescent="0.25">
      <c r="A15061">
        <v>1</v>
      </c>
      <c r="B15061">
        <v>1</v>
      </c>
      <c r="C15061">
        <v>2017</v>
      </c>
      <c r="K15061">
        <v>31</v>
      </c>
      <c r="L15061">
        <v>30</v>
      </c>
      <c r="M15061">
        <v>1</v>
      </c>
      <c r="N15061">
        <v>2008</v>
      </c>
      <c r="O15061">
        <v>4</v>
      </c>
      <c r="P15061">
        <v>2201310401</v>
      </c>
      <c r="T15061">
        <v>2</v>
      </c>
      <c r="U15061">
        <v>154192000</v>
      </c>
    </row>
    <row r="15062" spans="1:21" x14ac:dyDescent="0.25">
      <c r="A15062">
        <v>1</v>
      </c>
      <c r="B15062">
        <v>1</v>
      </c>
      <c r="C15062">
        <v>2017</v>
      </c>
      <c r="K15062">
        <v>21</v>
      </c>
      <c r="L15062">
        <v>20</v>
      </c>
      <c r="M15062">
        <v>1</v>
      </c>
      <c r="N15062">
        <v>2008</v>
      </c>
      <c r="O15062">
        <v>4</v>
      </c>
      <c r="P15062">
        <v>2201210401</v>
      </c>
      <c r="T15062">
        <v>2</v>
      </c>
      <c r="U15062">
        <v>273794000</v>
      </c>
    </row>
    <row r="15063" spans="1:21" x14ac:dyDescent="0.25">
      <c r="A15063">
        <v>1</v>
      </c>
      <c r="B15063">
        <v>1</v>
      </c>
      <c r="C15063">
        <v>2017</v>
      </c>
      <c r="K15063">
        <v>11</v>
      </c>
      <c r="L15063">
        <v>10</v>
      </c>
      <c r="M15063">
        <v>1</v>
      </c>
      <c r="N15063">
        <v>2008</v>
      </c>
      <c r="O15063">
        <v>4</v>
      </c>
      <c r="P15063">
        <v>2201110401</v>
      </c>
      <c r="T15063">
        <v>2</v>
      </c>
      <c r="U15063">
        <v>2889630</v>
      </c>
    </row>
    <row r="15064" spans="1:21" x14ac:dyDescent="0.25">
      <c r="A15064">
        <v>1</v>
      </c>
      <c r="B15064">
        <v>1</v>
      </c>
      <c r="C15064">
        <v>2017</v>
      </c>
      <c r="K15064">
        <v>54</v>
      </c>
      <c r="L15064">
        <v>47</v>
      </c>
      <c r="M15064">
        <v>1</v>
      </c>
      <c r="N15064">
        <v>2007</v>
      </c>
      <c r="O15064">
        <v>4</v>
      </c>
      <c r="P15064">
        <v>2201540401</v>
      </c>
      <c r="T15064">
        <v>2</v>
      </c>
      <c r="U15064">
        <v>14160.2</v>
      </c>
    </row>
    <row r="15065" spans="1:21" x14ac:dyDescent="0.25">
      <c r="A15065">
        <v>1</v>
      </c>
      <c r="B15065">
        <v>1</v>
      </c>
      <c r="C15065">
        <v>2017</v>
      </c>
      <c r="K15065">
        <v>54</v>
      </c>
      <c r="L15065">
        <v>46</v>
      </c>
      <c r="M15065">
        <v>1</v>
      </c>
      <c r="N15065">
        <v>2007</v>
      </c>
      <c r="O15065">
        <v>4</v>
      </c>
      <c r="P15065">
        <v>2201540401</v>
      </c>
      <c r="T15065">
        <v>2</v>
      </c>
      <c r="U15065">
        <v>108818</v>
      </c>
    </row>
    <row r="15066" spans="1:21" x14ac:dyDescent="0.25">
      <c r="A15066">
        <v>1</v>
      </c>
      <c r="B15066">
        <v>1</v>
      </c>
      <c r="C15066">
        <v>2017</v>
      </c>
      <c r="K15066">
        <v>54</v>
      </c>
      <c r="L15066">
        <v>42</v>
      </c>
      <c r="M15066">
        <v>1</v>
      </c>
      <c r="N15066">
        <v>2007</v>
      </c>
      <c r="O15066">
        <v>4</v>
      </c>
      <c r="P15066">
        <v>2201540401</v>
      </c>
      <c r="T15066">
        <v>2</v>
      </c>
      <c r="U15066">
        <v>144032</v>
      </c>
    </row>
    <row r="15067" spans="1:21" x14ac:dyDescent="0.25">
      <c r="A15067">
        <v>1</v>
      </c>
      <c r="B15067">
        <v>1</v>
      </c>
      <c r="C15067">
        <v>2017</v>
      </c>
      <c r="K15067">
        <v>54</v>
      </c>
      <c r="L15067">
        <v>41</v>
      </c>
      <c r="M15067">
        <v>1</v>
      </c>
      <c r="N15067">
        <v>2007</v>
      </c>
      <c r="O15067">
        <v>4</v>
      </c>
      <c r="P15067">
        <v>2201540401</v>
      </c>
      <c r="T15067">
        <v>2</v>
      </c>
      <c r="U15067">
        <v>98593.7</v>
      </c>
    </row>
    <row r="15068" spans="1:21" x14ac:dyDescent="0.25">
      <c r="A15068">
        <v>1</v>
      </c>
      <c r="B15068">
        <v>1</v>
      </c>
      <c r="C15068">
        <v>2017</v>
      </c>
      <c r="K15068">
        <v>52</v>
      </c>
      <c r="L15068">
        <v>46</v>
      </c>
      <c r="M15068">
        <v>1</v>
      </c>
      <c r="N15068">
        <v>2007</v>
      </c>
      <c r="O15068">
        <v>4</v>
      </c>
      <c r="P15068">
        <v>2201520401</v>
      </c>
      <c r="T15068">
        <v>2</v>
      </c>
      <c r="U15068">
        <v>866417</v>
      </c>
    </row>
    <row r="15069" spans="1:21" x14ac:dyDescent="0.25">
      <c r="A15069">
        <v>1</v>
      </c>
      <c r="B15069">
        <v>1</v>
      </c>
      <c r="C15069">
        <v>2017</v>
      </c>
      <c r="K15069">
        <v>52</v>
      </c>
      <c r="L15069">
        <v>42</v>
      </c>
      <c r="M15069">
        <v>1</v>
      </c>
      <c r="N15069">
        <v>2007</v>
      </c>
      <c r="O15069">
        <v>4</v>
      </c>
      <c r="P15069">
        <v>2201520401</v>
      </c>
      <c r="T15069">
        <v>2</v>
      </c>
      <c r="U15069">
        <v>1362200</v>
      </c>
    </row>
    <row r="15070" spans="1:21" x14ac:dyDescent="0.25">
      <c r="A15070">
        <v>1</v>
      </c>
      <c r="B15070">
        <v>1</v>
      </c>
      <c r="C15070">
        <v>2017</v>
      </c>
      <c r="K15070">
        <v>52</v>
      </c>
      <c r="L15070">
        <v>41</v>
      </c>
      <c r="M15070">
        <v>1</v>
      </c>
      <c r="N15070">
        <v>2007</v>
      </c>
      <c r="O15070">
        <v>4</v>
      </c>
      <c r="P15070">
        <v>2201520401</v>
      </c>
      <c r="T15070">
        <v>2</v>
      </c>
      <c r="U15070">
        <v>2063980</v>
      </c>
    </row>
    <row r="15071" spans="1:21" x14ac:dyDescent="0.25">
      <c r="A15071">
        <v>1</v>
      </c>
      <c r="B15071">
        <v>1</v>
      </c>
      <c r="C15071">
        <v>2017</v>
      </c>
      <c r="K15071">
        <v>51</v>
      </c>
      <c r="L15071">
        <v>41</v>
      </c>
      <c r="M15071">
        <v>1</v>
      </c>
      <c r="N15071">
        <v>2007</v>
      </c>
      <c r="O15071">
        <v>4</v>
      </c>
      <c r="P15071">
        <v>2201510401</v>
      </c>
      <c r="T15071">
        <v>2</v>
      </c>
      <c r="U15071">
        <v>2341.86</v>
      </c>
    </row>
    <row r="15072" spans="1:21" x14ac:dyDescent="0.25">
      <c r="A15072">
        <v>1</v>
      </c>
      <c r="B15072">
        <v>1</v>
      </c>
      <c r="C15072">
        <v>2017</v>
      </c>
      <c r="K15072">
        <v>43</v>
      </c>
      <c r="L15072">
        <v>47</v>
      </c>
      <c r="M15072">
        <v>1</v>
      </c>
      <c r="N15072">
        <v>2007</v>
      </c>
      <c r="O15072">
        <v>4</v>
      </c>
      <c r="P15072">
        <v>2201430401</v>
      </c>
      <c r="T15072">
        <v>2</v>
      </c>
      <c r="U15072">
        <v>759.005</v>
      </c>
    </row>
    <row r="15073" spans="1:21" x14ac:dyDescent="0.25">
      <c r="A15073">
        <v>1</v>
      </c>
      <c r="B15073">
        <v>1</v>
      </c>
      <c r="C15073">
        <v>2017</v>
      </c>
      <c r="K15073">
        <v>43</v>
      </c>
      <c r="L15073">
        <v>46</v>
      </c>
      <c r="M15073">
        <v>1</v>
      </c>
      <c r="N15073">
        <v>2007</v>
      </c>
      <c r="O15073">
        <v>4</v>
      </c>
      <c r="P15073">
        <v>2201430401</v>
      </c>
      <c r="T15073">
        <v>2</v>
      </c>
      <c r="U15073">
        <v>15760.5</v>
      </c>
    </row>
    <row r="15074" spans="1:21" x14ac:dyDescent="0.25">
      <c r="A15074">
        <v>1</v>
      </c>
      <c r="B15074">
        <v>1</v>
      </c>
      <c r="C15074">
        <v>2017</v>
      </c>
      <c r="K15074">
        <v>43</v>
      </c>
      <c r="L15074">
        <v>42</v>
      </c>
      <c r="M15074">
        <v>1</v>
      </c>
      <c r="N15074">
        <v>2007</v>
      </c>
      <c r="O15074">
        <v>4</v>
      </c>
      <c r="P15074">
        <v>2201430401</v>
      </c>
      <c r="T15074">
        <v>2</v>
      </c>
      <c r="U15074">
        <v>133.94200000000001</v>
      </c>
    </row>
    <row r="15075" spans="1:21" x14ac:dyDescent="0.25">
      <c r="A15075">
        <v>1</v>
      </c>
      <c r="B15075">
        <v>1</v>
      </c>
      <c r="C15075">
        <v>2017</v>
      </c>
      <c r="K15075">
        <v>43</v>
      </c>
      <c r="L15075">
        <v>41</v>
      </c>
      <c r="M15075">
        <v>1</v>
      </c>
      <c r="N15075">
        <v>2007</v>
      </c>
      <c r="O15075">
        <v>4</v>
      </c>
      <c r="P15075">
        <v>2201430401</v>
      </c>
      <c r="T15075">
        <v>2</v>
      </c>
      <c r="U15075">
        <v>178.59</v>
      </c>
    </row>
    <row r="15076" spans="1:21" x14ac:dyDescent="0.25">
      <c r="A15076">
        <v>1</v>
      </c>
      <c r="B15076">
        <v>1</v>
      </c>
      <c r="C15076">
        <v>2017</v>
      </c>
      <c r="K15076">
        <v>42</v>
      </c>
      <c r="L15076">
        <v>47</v>
      </c>
      <c r="M15076">
        <v>1</v>
      </c>
      <c r="N15076">
        <v>2007</v>
      </c>
      <c r="O15076">
        <v>4</v>
      </c>
      <c r="P15076">
        <v>2201420401</v>
      </c>
      <c r="T15076">
        <v>2</v>
      </c>
      <c r="U15076">
        <v>4920.25</v>
      </c>
    </row>
    <row r="15077" spans="1:21" x14ac:dyDescent="0.25">
      <c r="A15077">
        <v>1</v>
      </c>
      <c r="B15077">
        <v>1</v>
      </c>
      <c r="C15077">
        <v>2017</v>
      </c>
      <c r="K15077">
        <v>42</v>
      </c>
      <c r="L15077">
        <v>46</v>
      </c>
      <c r="M15077">
        <v>1</v>
      </c>
      <c r="N15077">
        <v>2007</v>
      </c>
      <c r="O15077">
        <v>4</v>
      </c>
      <c r="P15077">
        <v>2201420401</v>
      </c>
      <c r="T15077">
        <v>2</v>
      </c>
      <c r="U15077">
        <v>820.04100000000005</v>
      </c>
    </row>
    <row r="15078" spans="1:21" x14ac:dyDescent="0.25">
      <c r="A15078">
        <v>1</v>
      </c>
      <c r="B15078">
        <v>1</v>
      </c>
      <c r="C15078">
        <v>2017</v>
      </c>
      <c r="K15078">
        <v>42</v>
      </c>
      <c r="L15078">
        <v>42</v>
      </c>
      <c r="M15078">
        <v>1</v>
      </c>
      <c r="N15078">
        <v>2007</v>
      </c>
      <c r="O15078">
        <v>4</v>
      </c>
      <c r="P15078">
        <v>2201420401</v>
      </c>
      <c r="T15078">
        <v>2</v>
      </c>
      <c r="U15078">
        <v>2132.11</v>
      </c>
    </row>
    <row r="15079" spans="1:21" x14ac:dyDescent="0.25">
      <c r="A15079">
        <v>1</v>
      </c>
      <c r="B15079">
        <v>1</v>
      </c>
      <c r="C15079">
        <v>2017</v>
      </c>
      <c r="K15079">
        <v>32</v>
      </c>
      <c r="L15079">
        <v>40</v>
      </c>
      <c r="M15079">
        <v>1</v>
      </c>
      <c r="N15079">
        <v>2007</v>
      </c>
      <c r="O15079">
        <v>4</v>
      </c>
      <c r="P15079">
        <v>2201320401</v>
      </c>
      <c r="T15079">
        <v>2</v>
      </c>
      <c r="U15079">
        <v>2670130</v>
      </c>
    </row>
    <row r="15080" spans="1:21" x14ac:dyDescent="0.25">
      <c r="A15080">
        <v>1</v>
      </c>
      <c r="B15080">
        <v>1</v>
      </c>
      <c r="C15080">
        <v>2017</v>
      </c>
      <c r="K15080">
        <v>32</v>
      </c>
      <c r="L15080">
        <v>30</v>
      </c>
      <c r="M15080">
        <v>1</v>
      </c>
      <c r="N15080">
        <v>2007</v>
      </c>
      <c r="O15080">
        <v>4</v>
      </c>
      <c r="P15080">
        <v>2201320401</v>
      </c>
      <c r="T15080">
        <v>2</v>
      </c>
      <c r="U15080">
        <v>37504100</v>
      </c>
    </row>
    <row r="15081" spans="1:21" x14ac:dyDescent="0.25">
      <c r="A15081">
        <v>1</v>
      </c>
      <c r="B15081">
        <v>1</v>
      </c>
      <c r="C15081">
        <v>2017</v>
      </c>
      <c r="K15081">
        <v>31</v>
      </c>
      <c r="L15081">
        <v>40</v>
      </c>
      <c r="M15081">
        <v>1</v>
      </c>
      <c r="N15081">
        <v>2007</v>
      </c>
      <c r="O15081">
        <v>4</v>
      </c>
      <c r="P15081">
        <v>2201310401</v>
      </c>
      <c r="T15081">
        <v>2</v>
      </c>
      <c r="U15081">
        <v>3284390</v>
      </c>
    </row>
    <row r="15082" spans="1:21" x14ac:dyDescent="0.25">
      <c r="A15082">
        <v>1</v>
      </c>
      <c r="B15082">
        <v>1</v>
      </c>
      <c r="C15082">
        <v>2017</v>
      </c>
      <c r="K15082">
        <v>31</v>
      </c>
      <c r="L15082">
        <v>30</v>
      </c>
      <c r="M15082">
        <v>1</v>
      </c>
      <c r="N15082">
        <v>2007</v>
      </c>
      <c r="O15082">
        <v>4</v>
      </c>
      <c r="P15082">
        <v>2201310401</v>
      </c>
      <c r="T15082">
        <v>2</v>
      </c>
      <c r="U15082">
        <v>147185000</v>
      </c>
    </row>
    <row r="15083" spans="1:21" x14ac:dyDescent="0.25">
      <c r="A15083">
        <v>1</v>
      </c>
      <c r="B15083">
        <v>1</v>
      </c>
      <c r="C15083">
        <v>2017</v>
      </c>
      <c r="K15083">
        <v>21</v>
      </c>
      <c r="L15083">
        <v>20</v>
      </c>
      <c r="M15083">
        <v>1</v>
      </c>
      <c r="N15083">
        <v>2007</v>
      </c>
      <c r="O15083">
        <v>4</v>
      </c>
      <c r="P15083">
        <v>2201210401</v>
      </c>
      <c r="T15083">
        <v>2</v>
      </c>
      <c r="U15083">
        <v>287334000</v>
      </c>
    </row>
    <row r="15084" spans="1:21" x14ac:dyDescent="0.25">
      <c r="A15084">
        <v>1</v>
      </c>
      <c r="B15084">
        <v>1</v>
      </c>
      <c r="C15084">
        <v>2017</v>
      </c>
      <c r="K15084">
        <v>11</v>
      </c>
      <c r="L15084">
        <v>10</v>
      </c>
      <c r="M15084">
        <v>1</v>
      </c>
      <c r="N15084">
        <v>2007</v>
      </c>
      <c r="O15084">
        <v>4</v>
      </c>
      <c r="P15084">
        <v>2201110401</v>
      </c>
      <c r="T15084">
        <v>2</v>
      </c>
      <c r="U15084">
        <v>2418130</v>
      </c>
    </row>
    <row r="15085" spans="1:21" x14ac:dyDescent="0.25">
      <c r="A15085">
        <v>1</v>
      </c>
      <c r="B15085">
        <v>1</v>
      </c>
      <c r="C15085">
        <v>2017</v>
      </c>
      <c r="K15085">
        <v>54</v>
      </c>
      <c r="L15085">
        <v>47</v>
      </c>
      <c r="M15085">
        <v>1</v>
      </c>
      <c r="N15085">
        <v>2006</v>
      </c>
      <c r="O15085">
        <v>4</v>
      </c>
      <c r="P15085">
        <v>2201540401</v>
      </c>
      <c r="T15085">
        <v>2</v>
      </c>
      <c r="U15085">
        <v>14576.8</v>
      </c>
    </row>
    <row r="15086" spans="1:21" x14ac:dyDescent="0.25">
      <c r="A15086">
        <v>1</v>
      </c>
      <c r="B15086">
        <v>1</v>
      </c>
      <c r="C15086">
        <v>2017</v>
      </c>
      <c r="K15086">
        <v>54</v>
      </c>
      <c r="L15086">
        <v>46</v>
      </c>
      <c r="M15086">
        <v>1</v>
      </c>
      <c r="N15086">
        <v>2006</v>
      </c>
      <c r="O15086">
        <v>4</v>
      </c>
      <c r="P15086">
        <v>2201540401</v>
      </c>
      <c r="T15086">
        <v>2</v>
      </c>
      <c r="U15086">
        <v>112055</v>
      </c>
    </row>
    <row r="15087" spans="1:21" x14ac:dyDescent="0.25">
      <c r="A15087">
        <v>1</v>
      </c>
      <c r="B15087">
        <v>1</v>
      </c>
      <c r="C15087">
        <v>2017</v>
      </c>
      <c r="K15087">
        <v>54</v>
      </c>
      <c r="L15087">
        <v>42</v>
      </c>
      <c r="M15087">
        <v>1</v>
      </c>
      <c r="N15087">
        <v>2006</v>
      </c>
      <c r="O15087">
        <v>4</v>
      </c>
      <c r="P15087">
        <v>2201540401</v>
      </c>
      <c r="T15087">
        <v>2</v>
      </c>
      <c r="U15087">
        <v>148325</v>
      </c>
    </row>
    <row r="15088" spans="1:21" x14ac:dyDescent="0.25">
      <c r="A15088">
        <v>1</v>
      </c>
      <c r="B15088">
        <v>1</v>
      </c>
      <c r="C15088">
        <v>2017</v>
      </c>
      <c r="K15088">
        <v>54</v>
      </c>
      <c r="L15088">
        <v>41</v>
      </c>
      <c r="M15088">
        <v>1</v>
      </c>
      <c r="N15088">
        <v>2006</v>
      </c>
      <c r="O15088">
        <v>4</v>
      </c>
      <c r="P15088">
        <v>2201540401</v>
      </c>
      <c r="T15088">
        <v>2</v>
      </c>
      <c r="U15088">
        <v>101526</v>
      </c>
    </row>
    <row r="15089" spans="1:21" x14ac:dyDescent="0.25">
      <c r="A15089">
        <v>1</v>
      </c>
      <c r="B15089">
        <v>1</v>
      </c>
      <c r="C15089">
        <v>2017</v>
      </c>
      <c r="K15089">
        <v>52</v>
      </c>
      <c r="L15089">
        <v>46</v>
      </c>
      <c r="M15089">
        <v>1</v>
      </c>
      <c r="N15089">
        <v>2006</v>
      </c>
      <c r="O15089">
        <v>4</v>
      </c>
      <c r="P15089">
        <v>2201520401</v>
      </c>
      <c r="T15089">
        <v>2</v>
      </c>
      <c r="U15089">
        <v>1263790</v>
      </c>
    </row>
    <row r="15090" spans="1:21" x14ac:dyDescent="0.25">
      <c r="A15090">
        <v>1</v>
      </c>
      <c r="B15090">
        <v>1</v>
      </c>
      <c r="C15090">
        <v>2017</v>
      </c>
      <c r="K15090">
        <v>52</v>
      </c>
      <c r="L15090">
        <v>42</v>
      </c>
      <c r="M15090">
        <v>1</v>
      </c>
      <c r="N15090">
        <v>2006</v>
      </c>
      <c r="O15090">
        <v>4</v>
      </c>
      <c r="P15090">
        <v>2201520401</v>
      </c>
      <c r="T15090">
        <v>2</v>
      </c>
      <c r="U15090">
        <v>2243730</v>
      </c>
    </row>
    <row r="15091" spans="1:21" x14ac:dyDescent="0.25">
      <c r="A15091">
        <v>1</v>
      </c>
      <c r="B15091">
        <v>1</v>
      </c>
      <c r="C15091">
        <v>2017</v>
      </c>
      <c r="K15091">
        <v>52</v>
      </c>
      <c r="L15091">
        <v>41</v>
      </c>
      <c r="M15091">
        <v>1</v>
      </c>
      <c r="N15091">
        <v>2006</v>
      </c>
      <c r="O15091">
        <v>4</v>
      </c>
      <c r="P15091">
        <v>2201520401</v>
      </c>
      <c r="T15091">
        <v>2</v>
      </c>
      <c r="U15091">
        <v>1957190</v>
      </c>
    </row>
    <row r="15092" spans="1:21" x14ac:dyDescent="0.25">
      <c r="A15092">
        <v>1</v>
      </c>
      <c r="B15092">
        <v>1</v>
      </c>
      <c r="C15092">
        <v>2017</v>
      </c>
      <c r="K15092">
        <v>51</v>
      </c>
      <c r="L15092">
        <v>41</v>
      </c>
      <c r="M15092">
        <v>1</v>
      </c>
      <c r="N15092">
        <v>2006</v>
      </c>
      <c r="O15092">
        <v>4</v>
      </c>
      <c r="P15092">
        <v>2201510401</v>
      </c>
      <c r="T15092">
        <v>2</v>
      </c>
      <c r="U15092">
        <v>3404.93</v>
      </c>
    </row>
    <row r="15093" spans="1:21" x14ac:dyDescent="0.25">
      <c r="A15093">
        <v>1</v>
      </c>
      <c r="B15093">
        <v>1</v>
      </c>
      <c r="C15093">
        <v>2017</v>
      </c>
      <c r="K15093">
        <v>43</v>
      </c>
      <c r="L15093">
        <v>47</v>
      </c>
      <c r="M15093">
        <v>1</v>
      </c>
      <c r="N15093">
        <v>2006</v>
      </c>
      <c r="O15093">
        <v>4</v>
      </c>
      <c r="P15093">
        <v>2201430401</v>
      </c>
      <c r="T15093">
        <v>2</v>
      </c>
      <c r="U15093">
        <v>874.03800000000001</v>
      </c>
    </row>
    <row r="15094" spans="1:21" x14ac:dyDescent="0.25">
      <c r="A15094">
        <v>1</v>
      </c>
      <c r="B15094">
        <v>1</v>
      </c>
      <c r="C15094">
        <v>2017</v>
      </c>
      <c r="K15094">
        <v>43</v>
      </c>
      <c r="L15094">
        <v>46</v>
      </c>
      <c r="M15094">
        <v>1</v>
      </c>
      <c r="N15094">
        <v>2006</v>
      </c>
      <c r="O15094">
        <v>4</v>
      </c>
      <c r="P15094">
        <v>2201430401</v>
      </c>
      <c r="T15094">
        <v>2</v>
      </c>
      <c r="U15094">
        <v>18311.099999999999</v>
      </c>
    </row>
    <row r="15095" spans="1:21" x14ac:dyDescent="0.25">
      <c r="A15095">
        <v>1</v>
      </c>
      <c r="B15095">
        <v>1</v>
      </c>
      <c r="C15095">
        <v>2017</v>
      </c>
      <c r="K15095">
        <v>43</v>
      </c>
      <c r="L15095">
        <v>42</v>
      </c>
      <c r="M15095">
        <v>1</v>
      </c>
      <c r="N15095">
        <v>2006</v>
      </c>
      <c r="O15095">
        <v>4</v>
      </c>
      <c r="P15095">
        <v>2201430401</v>
      </c>
      <c r="T15095">
        <v>2</v>
      </c>
      <c r="U15095">
        <v>131.10599999999999</v>
      </c>
    </row>
    <row r="15096" spans="1:21" x14ac:dyDescent="0.25">
      <c r="A15096">
        <v>1</v>
      </c>
      <c r="B15096">
        <v>1</v>
      </c>
      <c r="C15096">
        <v>2017</v>
      </c>
      <c r="K15096">
        <v>43</v>
      </c>
      <c r="L15096">
        <v>41</v>
      </c>
      <c r="M15096">
        <v>1</v>
      </c>
      <c r="N15096">
        <v>2006</v>
      </c>
      <c r="O15096">
        <v>4</v>
      </c>
      <c r="P15096">
        <v>2201430401</v>
      </c>
      <c r="T15096">
        <v>2</v>
      </c>
      <c r="U15096">
        <v>218.50899999999999</v>
      </c>
    </row>
    <row r="15097" spans="1:21" x14ac:dyDescent="0.25">
      <c r="A15097">
        <v>1</v>
      </c>
      <c r="B15097">
        <v>1</v>
      </c>
      <c r="C15097">
        <v>2017</v>
      </c>
      <c r="K15097">
        <v>42</v>
      </c>
      <c r="L15097">
        <v>47</v>
      </c>
      <c r="M15097">
        <v>1</v>
      </c>
      <c r="N15097">
        <v>2006</v>
      </c>
      <c r="O15097">
        <v>4</v>
      </c>
      <c r="P15097">
        <v>2201420401</v>
      </c>
      <c r="T15097">
        <v>2</v>
      </c>
      <c r="U15097">
        <v>3105.76</v>
      </c>
    </row>
    <row r="15098" spans="1:21" x14ac:dyDescent="0.25">
      <c r="A15098">
        <v>1</v>
      </c>
      <c r="B15098">
        <v>1</v>
      </c>
      <c r="C15098">
        <v>2017</v>
      </c>
      <c r="K15098">
        <v>42</v>
      </c>
      <c r="L15098">
        <v>46</v>
      </c>
      <c r="M15098">
        <v>1</v>
      </c>
      <c r="N15098">
        <v>2006</v>
      </c>
      <c r="O15098">
        <v>4</v>
      </c>
      <c r="P15098">
        <v>2201420401</v>
      </c>
      <c r="T15098">
        <v>2</v>
      </c>
      <c r="U15098">
        <v>465.86399999999998</v>
      </c>
    </row>
    <row r="15099" spans="1:21" x14ac:dyDescent="0.25">
      <c r="A15099">
        <v>1</v>
      </c>
      <c r="B15099">
        <v>1</v>
      </c>
      <c r="C15099">
        <v>2017</v>
      </c>
      <c r="K15099">
        <v>42</v>
      </c>
      <c r="L15099">
        <v>42</v>
      </c>
      <c r="M15099">
        <v>1</v>
      </c>
      <c r="N15099">
        <v>2006</v>
      </c>
      <c r="O15099">
        <v>4</v>
      </c>
      <c r="P15099">
        <v>2201420401</v>
      </c>
      <c r="T15099">
        <v>2</v>
      </c>
      <c r="U15099">
        <v>1397.59</v>
      </c>
    </row>
    <row r="15100" spans="1:21" x14ac:dyDescent="0.25">
      <c r="A15100">
        <v>1</v>
      </c>
      <c r="B15100">
        <v>1</v>
      </c>
      <c r="C15100">
        <v>2017</v>
      </c>
      <c r="K15100">
        <v>32</v>
      </c>
      <c r="L15100">
        <v>40</v>
      </c>
      <c r="M15100">
        <v>1</v>
      </c>
      <c r="N15100">
        <v>2006</v>
      </c>
      <c r="O15100">
        <v>4</v>
      </c>
      <c r="P15100">
        <v>2201320401</v>
      </c>
      <c r="T15100">
        <v>2</v>
      </c>
      <c r="U15100">
        <v>3852770</v>
      </c>
    </row>
    <row r="15101" spans="1:21" x14ac:dyDescent="0.25">
      <c r="A15101">
        <v>1</v>
      </c>
      <c r="B15101">
        <v>1</v>
      </c>
      <c r="C15101">
        <v>2017</v>
      </c>
      <c r="K15101">
        <v>32</v>
      </c>
      <c r="L15101">
        <v>30</v>
      </c>
      <c r="M15101">
        <v>1</v>
      </c>
      <c r="N15101">
        <v>2006</v>
      </c>
      <c r="O15101">
        <v>4</v>
      </c>
      <c r="P15101">
        <v>2201320401</v>
      </c>
      <c r="T15101">
        <v>2</v>
      </c>
      <c r="U15101">
        <v>37529600</v>
      </c>
    </row>
    <row r="15102" spans="1:21" x14ac:dyDescent="0.25">
      <c r="A15102">
        <v>1</v>
      </c>
      <c r="B15102">
        <v>1</v>
      </c>
      <c r="C15102">
        <v>2017</v>
      </c>
      <c r="K15102">
        <v>31</v>
      </c>
      <c r="L15102">
        <v>40</v>
      </c>
      <c r="M15102">
        <v>1</v>
      </c>
      <c r="N15102">
        <v>2006</v>
      </c>
      <c r="O15102">
        <v>4</v>
      </c>
      <c r="P15102">
        <v>2201310401</v>
      </c>
      <c r="T15102">
        <v>2</v>
      </c>
      <c r="U15102">
        <v>4739080</v>
      </c>
    </row>
    <row r="15103" spans="1:21" x14ac:dyDescent="0.25">
      <c r="A15103">
        <v>1</v>
      </c>
      <c r="B15103">
        <v>1</v>
      </c>
      <c r="C15103">
        <v>2017</v>
      </c>
      <c r="K15103">
        <v>31</v>
      </c>
      <c r="L15103">
        <v>30</v>
      </c>
      <c r="M15103">
        <v>1</v>
      </c>
      <c r="N15103">
        <v>2006</v>
      </c>
      <c r="O15103">
        <v>4</v>
      </c>
      <c r="P15103">
        <v>2201310401</v>
      </c>
      <c r="T15103">
        <v>2</v>
      </c>
      <c r="U15103">
        <v>147285000</v>
      </c>
    </row>
    <row r="15104" spans="1:21" x14ac:dyDescent="0.25">
      <c r="A15104">
        <v>1</v>
      </c>
      <c r="B15104">
        <v>1</v>
      </c>
      <c r="C15104">
        <v>2017</v>
      </c>
      <c r="K15104">
        <v>21</v>
      </c>
      <c r="L15104">
        <v>20</v>
      </c>
      <c r="M15104">
        <v>1</v>
      </c>
      <c r="N15104">
        <v>2006</v>
      </c>
      <c r="O15104">
        <v>4</v>
      </c>
      <c r="P15104">
        <v>2201210401</v>
      </c>
      <c r="T15104">
        <v>2</v>
      </c>
      <c r="U15104">
        <v>252777000</v>
      </c>
    </row>
    <row r="15105" spans="1:21" x14ac:dyDescent="0.25">
      <c r="A15105">
        <v>1</v>
      </c>
      <c r="B15105">
        <v>1</v>
      </c>
      <c r="C15105">
        <v>2017</v>
      </c>
      <c r="K15105">
        <v>11</v>
      </c>
      <c r="L15105">
        <v>10</v>
      </c>
      <c r="M15105">
        <v>1</v>
      </c>
      <c r="N15105">
        <v>2006</v>
      </c>
      <c r="O15105">
        <v>4</v>
      </c>
      <c r="P15105">
        <v>2201110401</v>
      </c>
      <c r="T15105">
        <v>2</v>
      </c>
      <c r="U15105">
        <v>2159350</v>
      </c>
    </row>
    <row r="15106" spans="1:21" x14ac:dyDescent="0.25">
      <c r="A15106">
        <v>1</v>
      </c>
      <c r="B15106">
        <v>1</v>
      </c>
      <c r="C15106">
        <v>2017</v>
      </c>
      <c r="K15106">
        <v>54</v>
      </c>
      <c r="L15106">
        <v>47</v>
      </c>
      <c r="M15106">
        <v>1</v>
      </c>
      <c r="N15106">
        <v>2005</v>
      </c>
      <c r="O15106">
        <v>4</v>
      </c>
      <c r="P15106">
        <v>2201540401</v>
      </c>
      <c r="T15106">
        <v>2</v>
      </c>
      <c r="U15106">
        <v>15515.7</v>
      </c>
    </row>
    <row r="15107" spans="1:21" x14ac:dyDescent="0.25">
      <c r="A15107">
        <v>1</v>
      </c>
      <c r="B15107">
        <v>1</v>
      </c>
      <c r="C15107">
        <v>2017</v>
      </c>
      <c r="K15107">
        <v>54</v>
      </c>
      <c r="L15107">
        <v>46</v>
      </c>
      <c r="M15107">
        <v>1</v>
      </c>
      <c r="N15107">
        <v>2005</v>
      </c>
      <c r="O15107">
        <v>4</v>
      </c>
      <c r="P15107">
        <v>2201540401</v>
      </c>
      <c r="T15107">
        <v>2</v>
      </c>
      <c r="U15107">
        <v>119269</v>
      </c>
    </row>
    <row r="15108" spans="1:21" x14ac:dyDescent="0.25">
      <c r="A15108">
        <v>1</v>
      </c>
      <c r="B15108">
        <v>1</v>
      </c>
      <c r="C15108">
        <v>2017</v>
      </c>
      <c r="K15108">
        <v>54</v>
      </c>
      <c r="L15108">
        <v>42</v>
      </c>
      <c r="M15108">
        <v>1</v>
      </c>
      <c r="N15108">
        <v>2005</v>
      </c>
      <c r="O15108">
        <v>4</v>
      </c>
      <c r="P15108">
        <v>2201540401</v>
      </c>
      <c r="T15108">
        <v>2</v>
      </c>
      <c r="U15108">
        <v>157868</v>
      </c>
    </row>
    <row r="15109" spans="1:21" x14ac:dyDescent="0.25">
      <c r="A15109">
        <v>1</v>
      </c>
      <c r="B15109">
        <v>1</v>
      </c>
      <c r="C15109">
        <v>2017</v>
      </c>
      <c r="K15109">
        <v>54</v>
      </c>
      <c r="L15109">
        <v>41</v>
      </c>
      <c r="M15109">
        <v>1</v>
      </c>
      <c r="N15109">
        <v>2005</v>
      </c>
      <c r="O15109">
        <v>4</v>
      </c>
      <c r="P15109">
        <v>2201540401</v>
      </c>
      <c r="T15109">
        <v>2</v>
      </c>
      <c r="U15109">
        <v>108056</v>
      </c>
    </row>
    <row r="15110" spans="1:21" x14ac:dyDescent="0.25">
      <c r="A15110">
        <v>1</v>
      </c>
      <c r="B15110">
        <v>1</v>
      </c>
      <c r="C15110">
        <v>2017</v>
      </c>
      <c r="K15110">
        <v>52</v>
      </c>
      <c r="L15110">
        <v>46</v>
      </c>
      <c r="M15110">
        <v>1</v>
      </c>
      <c r="N15110">
        <v>2005</v>
      </c>
      <c r="O15110">
        <v>4</v>
      </c>
      <c r="P15110">
        <v>2201520401</v>
      </c>
      <c r="T15110">
        <v>2</v>
      </c>
      <c r="U15110">
        <v>740571</v>
      </c>
    </row>
    <row r="15111" spans="1:21" x14ac:dyDescent="0.25">
      <c r="A15111">
        <v>1</v>
      </c>
      <c r="B15111">
        <v>1</v>
      </c>
      <c r="C15111">
        <v>2017</v>
      </c>
      <c r="K15111">
        <v>52</v>
      </c>
      <c r="L15111">
        <v>42</v>
      </c>
      <c r="M15111">
        <v>1</v>
      </c>
      <c r="N15111">
        <v>2005</v>
      </c>
      <c r="O15111">
        <v>4</v>
      </c>
      <c r="P15111">
        <v>2201520401</v>
      </c>
      <c r="T15111">
        <v>2</v>
      </c>
      <c r="U15111">
        <v>1308470</v>
      </c>
    </row>
    <row r="15112" spans="1:21" x14ac:dyDescent="0.25">
      <c r="A15112">
        <v>1</v>
      </c>
      <c r="B15112">
        <v>1</v>
      </c>
      <c r="C15112">
        <v>2017</v>
      </c>
      <c r="K15112">
        <v>52</v>
      </c>
      <c r="L15112">
        <v>41</v>
      </c>
      <c r="M15112">
        <v>1</v>
      </c>
      <c r="N15112">
        <v>2005</v>
      </c>
      <c r="O15112">
        <v>4</v>
      </c>
      <c r="P15112">
        <v>2201520401</v>
      </c>
      <c r="T15112">
        <v>2</v>
      </c>
      <c r="U15112">
        <v>1816120</v>
      </c>
    </row>
    <row r="15113" spans="1:21" x14ac:dyDescent="0.25">
      <c r="A15113">
        <v>1</v>
      </c>
      <c r="B15113">
        <v>1</v>
      </c>
      <c r="C15113">
        <v>2017</v>
      </c>
      <c r="K15113">
        <v>51</v>
      </c>
      <c r="L15113">
        <v>41</v>
      </c>
      <c r="M15113">
        <v>1</v>
      </c>
      <c r="N15113">
        <v>2005</v>
      </c>
      <c r="O15113">
        <v>4</v>
      </c>
      <c r="P15113">
        <v>2201510401</v>
      </c>
      <c r="T15113">
        <v>2</v>
      </c>
      <c r="U15113">
        <v>2712.11</v>
      </c>
    </row>
    <row r="15114" spans="1:21" x14ac:dyDescent="0.25">
      <c r="A15114">
        <v>1</v>
      </c>
      <c r="B15114">
        <v>1</v>
      </c>
      <c r="C15114">
        <v>2017</v>
      </c>
      <c r="K15114">
        <v>43</v>
      </c>
      <c r="L15114">
        <v>47</v>
      </c>
      <c r="M15114">
        <v>1</v>
      </c>
      <c r="N15114">
        <v>2005</v>
      </c>
      <c r="O15114">
        <v>4</v>
      </c>
      <c r="P15114">
        <v>2201430401</v>
      </c>
      <c r="T15114">
        <v>2</v>
      </c>
      <c r="U15114">
        <v>781.97299999999996</v>
      </c>
    </row>
    <row r="15115" spans="1:21" x14ac:dyDescent="0.25">
      <c r="A15115">
        <v>1</v>
      </c>
      <c r="B15115">
        <v>1</v>
      </c>
      <c r="C15115">
        <v>2017</v>
      </c>
      <c r="K15115">
        <v>43</v>
      </c>
      <c r="L15115">
        <v>46</v>
      </c>
      <c r="M15115">
        <v>1</v>
      </c>
      <c r="N15115">
        <v>2005</v>
      </c>
      <c r="O15115">
        <v>4</v>
      </c>
      <c r="P15115">
        <v>2201430401</v>
      </c>
      <c r="T15115">
        <v>2</v>
      </c>
      <c r="U15115">
        <v>16204.2</v>
      </c>
    </row>
    <row r="15116" spans="1:21" x14ac:dyDescent="0.25">
      <c r="A15116">
        <v>1</v>
      </c>
      <c r="B15116">
        <v>1</v>
      </c>
      <c r="C15116">
        <v>2017</v>
      </c>
      <c r="K15116">
        <v>43</v>
      </c>
      <c r="L15116">
        <v>42</v>
      </c>
      <c r="M15116">
        <v>1</v>
      </c>
      <c r="N15116">
        <v>2005</v>
      </c>
      <c r="O15116">
        <v>4</v>
      </c>
      <c r="P15116">
        <v>2201430401</v>
      </c>
      <c r="T15116">
        <v>2</v>
      </c>
      <c r="U15116">
        <v>130.32900000000001</v>
      </c>
    </row>
    <row r="15117" spans="1:21" x14ac:dyDescent="0.25">
      <c r="A15117">
        <v>1</v>
      </c>
      <c r="B15117">
        <v>1</v>
      </c>
      <c r="C15117">
        <v>2017</v>
      </c>
      <c r="K15117">
        <v>43</v>
      </c>
      <c r="L15117">
        <v>41</v>
      </c>
      <c r="M15117">
        <v>1</v>
      </c>
      <c r="N15117">
        <v>2005</v>
      </c>
      <c r="O15117">
        <v>4</v>
      </c>
      <c r="P15117">
        <v>2201430401</v>
      </c>
      <c r="T15117">
        <v>2</v>
      </c>
      <c r="U15117">
        <v>173.77199999999999</v>
      </c>
    </row>
    <row r="15118" spans="1:21" x14ac:dyDescent="0.25">
      <c r="A15118">
        <v>1</v>
      </c>
      <c r="B15118">
        <v>1</v>
      </c>
      <c r="C15118">
        <v>2017</v>
      </c>
      <c r="K15118">
        <v>42</v>
      </c>
      <c r="L15118">
        <v>47</v>
      </c>
      <c r="M15118">
        <v>1</v>
      </c>
      <c r="N15118">
        <v>2005</v>
      </c>
      <c r="O15118">
        <v>4</v>
      </c>
      <c r="P15118">
        <v>2201420401</v>
      </c>
      <c r="T15118">
        <v>2</v>
      </c>
      <c r="U15118">
        <v>4182.9399999999996</v>
      </c>
    </row>
    <row r="15119" spans="1:21" x14ac:dyDescent="0.25">
      <c r="A15119">
        <v>1</v>
      </c>
      <c r="B15119">
        <v>1</v>
      </c>
      <c r="C15119">
        <v>2017</v>
      </c>
      <c r="K15119">
        <v>42</v>
      </c>
      <c r="L15119">
        <v>46</v>
      </c>
      <c r="M15119">
        <v>1</v>
      </c>
      <c r="N15119">
        <v>2005</v>
      </c>
      <c r="O15119">
        <v>4</v>
      </c>
      <c r="P15119">
        <v>2201420401</v>
      </c>
      <c r="T15119">
        <v>2</v>
      </c>
      <c r="U15119">
        <v>597.56299999999999</v>
      </c>
    </row>
    <row r="15120" spans="1:21" x14ac:dyDescent="0.25">
      <c r="A15120">
        <v>1</v>
      </c>
      <c r="B15120">
        <v>1</v>
      </c>
      <c r="C15120">
        <v>2017</v>
      </c>
      <c r="K15120">
        <v>42</v>
      </c>
      <c r="L15120">
        <v>42</v>
      </c>
      <c r="M15120">
        <v>1</v>
      </c>
      <c r="N15120">
        <v>2005</v>
      </c>
      <c r="O15120">
        <v>4</v>
      </c>
      <c r="P15120">
        <v>2201420401</v>
      </c>
      <c r="T15120">
        <v>2</v>
      </c>
      <c r="U15120">
        <v>1792.69</v>
      </c>
    </row>
    <row r="15121" spans="1:21" x14ac:dyDescent="0.25">
      <c r="A15121">
        <v>1</v>
      </c>
      <c r="B15121">
        <v>1</v>
      </c>
      <c r="C15121">
        <v>2017</v>
      </c>
      <c r="K15121">
        <v>32</v>
      </c>
      <c r="L15121">
        <v>40</v>
      </c>
      <c r="M15121">
        <v>1</v>
      </c>
      <c r="N15121">
        <v>2005</v>
      </c>
      <c r="O15121">
        <v>4</v>
      </c>
      <c r="P15121">
        <v>2201320401</v>
      </c>
      <c r="T15121">
        <v>2</v>
      </c>
      <c r="U15121">
        <v>3028450</v>
      </c>
    </row>
    <row r="15122" spans="1:21" x14ac:dyDescent="0.25">
      <c r="A15122">
        <v>1</v>
      </c>
      <c r="B15122">
        <v>1</v>
      </c>
      <c r="C15122">
        <v>2017</v>
      </c>
      <c r="K15122">
        <v>32</v>
      </c>
      <c r="L15122">
        <v>30</v>
      </c>
      <c r="M15122">
        <v>1</v>
      </c>
      <c r="N15122">
        <v>2005</v>
      </c>
      <c r="O15122">
        <v>4</v>
      </c>
      <c r="P15122">
        <v>2201320401</v>
      </c>
      <c r="T15122">
        <v>2</v>
      </c>
      <c r="U15122">
        <v>35656600</v>
      </c>
    </row>
    <row r="15123" spans="1:21" x14ac:dyDescent="0.25">
      <c r="A15123">
        <v>1</v>
      </c>
      <c r="B15123">
        <v>1</v>
      </c>
      <c r="C15123">
        <v>2017</v>
      </c>
      <c r="K15123">
        <v>31</v>
      </c>
      <c r="L15123">
        <v>40</v>
      </c>
      <c r="M15123">
        <v>1</v>
      </c>
      <c r="N15123">
        <v>2005</v>
      </c>
      <c r="O15123">
        <v>4</v>
      </c>
      <c r="P15123">
        <v>2201310401</v>
      </c>
      <c r="T15123">
        <v>2</v>
      </c>
      <c r="U15123">
        <v>3725140</v>
      </c>
    </row>
    <row r="15124" spans="1:21" x14ac:dyDescent="0.25">
      <c r="A15124">
        <v>1</v>
      </c>
      <c r="B15124">
        <v>1</v>
      </c>
      <c r="C15124">
        <v>2017</v>
      </c>
      <c r="K15124">
        <v>31</v>
      </c>
      <c r="L15124">
        <v>30</v>
      </c>
      <c r="M15124">
        <v>1</v>
      </c>
      <c r="N15124">
        <v>2005</v>
      </c>
      <c r="O15124">
        <v>4</v>
      </c>
      <c r="P15124">
        <v>2201310401</v>
      </c>
      <c r="T15124">
        <v>2</v>
      </c>
      <c r="U15124">
        <v>139934000</v>
      </c>
    </row>
    <row r="15125" spans="1:21" x14ac:dyDescent="0.25">
      <c r="A15125">
        <v>1</v>
      </c>
      <c r="B15125">
        <v>1</v>
      </c>
      <c r="C15125">
        <v>2017</v>
      </c>
      <c r="K15125">
        <v>21</v>
      </c>
      <c r="L15125">
        <v>20</v>
      </c>
      <c r="M15125">
        <v>1</v>
      </c>
      <c r="N15125">
        <v>2005</v>
      </c>
      <c r="O15125">
        <v>4</v>
      </c>
      <c r="P15125">
        <v>2201210401</v>
      </c>
      <c r="T15125">
        <v>2</v>
      </c>
      <c r="U15125">
        <v>238346000</v>
      </c>
    </row>
    <row r="15126" spans="1:21" x14ac:dyDescent="0.25">
      <c r="A15126">
        <v>1</v>
      </c>
      <c r="B15126">
        <v>1</v>
      </c>
      <c r="C15126">
        <v>2017</v>
      </c>
      <c r="K15126">
        <v>11</v>
      </c>
      <c r="L15126">
        <v>10</v>
      </c>
      <c r="M15126">
        <v>1</v>
      </c>
      <c r="N15126">
        <v>2005</v>
      </c>
      <c r="O15126">
        <v>4</v>
      </c>
      <c r="P15126">
        <v>2201110401</v>
      </c>
      <c r="T15126">
        <v>2</v>
      </c>
      <c r="U15126">
        <v>1798740</v>
      </c>
    </row>
    <row r="15127" spans="1:21" x14ac:dyDescent="0.25">
      <c r="A15127">
        <v>1</v>
      </c>
      <c r="B15127">
        <v>1</v>
      </c>
      <c r="C15127">
        <v>2017</v>
      </c>
      <c r="K15127">
        <v>61</v>
      </c>
      <c r="L15127">
        <v>47</v>
      </c>
      <c r="M15127">
        <v>1</v>
      </c>
      <c r="N15127">
        <v>2004</v>
      </c>
      <c r="O15127">
        <v>4</v>
      </c>
      <c r="P15127">
        <v>2201610401</v>
      </c>
      <c r="T15127">
        <v>2</v>
      </c>
      <c r="U15127">
        <v>262.28699999999998</v>
      </c>
    </row>
    <row r="15128" spans="1:21" x14ac:dyDescent="0.25">
      <c r="A15128">
        <v>1</v>
      </c>
      <c r="B15128">
        <v>1</v>
      </c>
      <c r="C15128">
        <v>2017</v>
      </c>
      <c r="K15128">
        <v>54</v>
      </c>
      <c r="L15128">
        <v>47</v>
      </c>
      <c r="M15128">
        <v>1</v>
      </c>
      <c r="N15128">
        <v>2004</v>
      </c>
      <c r="O15128">
        <v>4</v>
      </c>
      <c r="P15128">
        <v>2201540401</v>
      </c>
      <c r="T15128">
        <v>2</v>
      </c>
      <c r="U15128">
        <v>15108.9</v>
      </c>
    </row>
    <row r="15129" spans="1:21" x14ac:dyDescent="0.25">
      <c r="A15129">
        <v>1</v>
      </c>
      <c r="B15129">
        <v>1</v>
      </c>
      <c r="C15129">
        <v>2017</v>
      </c>
      <c r="K15129">
        <v>54</v>
      </c>
      <c r="L15129">
        <v>46</v>
      </c>
      <c r="M15129">
        <v>1</v>
      </c>
      <c r="N15129">
        <v>2004</v>
      </c>
      <c r="O15129">
        <v>4</v>
      </c>
      <c r="P15129">
        <v>2201540401</v>
      </c>
      <c r="T15129">
        <v>2</v>
      </c>
      <c r="U15129">
        <v>116170</v>
      </c>
    </row>
    <row r="15130" spans="1:21" x14ac:dyDescent="0.25">
      <c r="A15130">
        <v>1</v>
      </c>
      <c r="B15130">
        <v>1</v>
      </c>
      <c r="C15130">
        <v>2017</v>
      </c>
      <c r="K15130">
        <v>54</v>
      </c>
      <c r="L15130">
        <v>42</v>
      </c>
      <c r="M15130">
        <v>1</v>
      </c>
      <c r="N15130">
        <v>2004</v>
      </c>
      <c r="O15130">
        <v>4</v>
      </c>
      <c r="P15130">
        <v>2201540401</v>
      </c>
      <c r="T15130">
        <v>2</v>
      </c>
      <c r="U15130">
        <v>153767</v>
      </c>
    </row>
    <row r="15131" spans="1:21" x14ac:dyDescent="0.25">
      <c r="A15131">
        <v>1</v>
      </c>
      <c r="B15131">
        <v>1</v>
      </c>
      <c r="C15131">
        <v>2017</v>
      </c>
      <c r="K15131">
        <v>54</v>
      </c>
      <c r="L15131">
        <v>41</v>
      </c>
      <c r="M15131">
        <v>1</v>
      </c>
      <c r="N15131">
        <v>2004</v>
      </c>
      <c r="O15131">
        <v>4</v>
      </c>
      <c r="P15131">
        <v>2201540401</v>
      </c>
      <c r="T15131">
        <v>2</v>
      </c>
      <c r="U15131">
        <v>105260</v>
      </c>
    </row>
    <row r="15132" spans="1:21" x14ac:dyDescent="0.25">
      <c r="A15132">
        <v>1</v>
      </c>
      <c r="B15132">
        <v>1</v>
      </c>
      <c r="C15132">
        <v>2017</v>
      </c>
      <c r="K15132">
        <v>53</v>
      </c>
      <c r="L15132">
        <v>47</v>
      </c>
      <c r="M15132">
        <v>1</v>
      </c>
      <c r="N15132">
        <v>2004</v>
      </c>
      <c r="O15132">
        <v>4</v>
      </c>
      <c r="P15132">
        <v>2201530401</v>
      </c>
      <c r="T15132">
        <v>2</v>
      </c>
      <c r="U15132">
        <v>60.0608</v>
      </c>
    </row>
    <row r="15133" spans="1:21" x14ac:dyDescent="0.25">
      <c r="A15133">
        <v>1</v>
      </c>
      <c r="B15133">
        <v>1</v>
      </c>
      <c r="C15133">
        <v>2017</v>
      </c>
      <c r="K15133">
        <v>52</v>
      </c>
      <c r="L15133">
        <v>47</v>
      </c>
      <c r="M15133">
        <v>1</v>
      </c>
      <c r="N15133">
        <v>2004</v>
      </c>
      <c r="O15133">
        <v>4</v>
      </c>
      <c r="P15133">
        <v>2201520401</v>
      </c>
      <c r="T15133">
        <v>2</v>
      </c>
      <c r="U15133">
        <v>1001.88</v>
      </c>
    </row>
    <row r="15134" spans="1:21" x14ac:dyDescent="0.25">
      <c r="A15134">
        <v>1</v>
      </c>
      <c r="B15134">
        <v>1</v>
      </c>
      <c r="C15134">
        <v>2017</v>
      </c>
      <c r="K15134">
        <v>52</v>
      </c>
      <c r="L15134">
        <v>46</v>
      </c>
      <c r="M15134">
        <v>1</v>
      </c>
      <c r="N15134">
        <v>2004</v>
      </c>
      <c r="O15134">
        <v>4</v>
      </c>
      <c r="P15134">
        <v>2201520401</v>
      </c>
      <c r="T15134">
        <v>2</v>
      </c>
      <c r="U15134">
        <v>1140460</v>
      </c>
    </row>
    <row r="15135" spans="1:21" x14ac:dyDescent="0.25">
      <c r="A15135">
        <v>1</v>
      </c>
      <c r="B15135">
        <v>1</v>
      </c>
      <c r="C15135">
        <v>2017</v>
      </c>
      <c r="K15135">
        <v>52</v>
      </c>
      <c r="L15135">
        <v>42</v>
      </c>
      <c r="M15135">
        <v>1</v>
      </c>
      <c r="N15135">
        <v>2004</v>
      </c>
      <c r="O15135">
        <v>4</v>
      </c>
      <c r="P15135">
        <v>2201520401</v>
      </c>
      <c r="T15135">
        <v>2</v>
      </c>
      <c r="U15135">
        <v>1449350</v>
      </c>
    </row>
    <row r="15136" spans="1:21" x14ac:dyDescent="0.25">
      <c r="A15136">
        <v>1</v>
      </c>
      <c r="B15136">
        <v>1</v>
      </c>
      <c r="C15136">
        <v>2017</v>
      </c>
      <c r="K15136">
        <v>52</v>
      </c>
      <c r="L15136">
        <v>41</v>
      </c>
      <c r="M15136">
        <v>1</v>
      </c>
      <c r="N15136">
        <v>2004</v>
      </c>
      <c r="O15136">
        <v>4</v>
      </c>
      <c r="P15136">
        <v>2201520401</v>
      </c>
      <c r="T15136">
        <v>2</v>
      </c>
      <c r="U15136">
        <v>1627650</v>
      </c>
    </row>
    <row r="15137" spans="1:21" x14ac:dyDescent="0.25">
      <c r="A15137">
        <v>1</v>
      </c>
      <c r="B15137">
        <v>1</v>
      </c>
      <c r="C15137">
        <v>2017</v>
      </c>
      <c r="K15137">
        <v>51</v>
      </c>
      <c r="L15137">
        <v>41</v>
      </c>
      <c r="M15137">
        <v>1</v>
      </c>
      <c r="N15137">
        <v>2004</v>
      </c>
      <c r="O15137">
        <v>4</v>
      </c>
      <c r="P15137">
        <v>2201510401</v>
      </c>
      <c r="T15137">
        <v>2</v>
      </c>
      <c r="U15137">
        <v>2727.97</v>
      </c>
    </row>
    <row r="15138" spans="1:21" x14ac:dyDescent="0.25">
      <c r="A15138">
        <v>1</v>
      </c>
      <c r="B15138">
        <v>1</v>
      </c>
      <c r="C15138">
        <v>2017</v>
      </c>
      <c r="K15138">
        <v>43</v>
      </c>
      <c r="L15138">
        <v>47</v>
      </c>
      <c r="M15138">
        <v>1</v>
      </c>
      <c r="N15138">
        <v>2004</v>
      </c>
      <c r="O15138">
        <v>4</v>
      </c>
      <c r="P15138">
        <v>2201430401</v>
      </c>
      <c r="T15138">
        <v>2</v>
      </c>
      <c r="U15138">
        <v>767.024</v>
      </c>
    </row>
    <row r="15139" spans="1:21" x14ac:dyDescent="0.25">
      <c r="A15139">
        <v>1</v>
      </c>
      <c r="B15139">
        <v>1</v>
      </c>
      <c r="C15139">
        <v>2017</v>
      </c>
      <c r="K15139">
        <v>43</v>
      </c>
      <c r="L15139">
        <v>46</v>
      </c>
      <c r="M15139">
        <v>1</v>
      </c>
      <c r="N15139">
        <v>2004</v>
      </c>
      <c r="O15139">
        <v>4</v>
      </c>
      <c r="P15139">
        <v>2201430401</v>
      </c>
      <c r="T15139">
        <v>2</v>
      </c>
      <c r="U15139">
        <v>15851.8</v>
      </c>
    </row>
    <row r="15140" spans="1:21" x14ac:dyDescent="0.25">
      <c r="A15140">
        <v>1</v>
      </c>
      <c r="B15140">
        <v>1</v>
      </c>
      <c r="C15140">
        <v>2017</v>
      </c>
      <c r="K15140">
        <v>43</v>
      </c>
      <c r="L15140">
        <v>42</v>
      </c>
      <c r="M15140">
        <v>1</v>
      </c>
      <c r="N15140">
        <v>2004</v>
      </c>
      <c r="O15140">
        <v>4</v>
      </c>
      <c r="P15140">
        <v>2201430401</v>
      </c>
      <c r="T15140">
        <v>2</v>
      </c>
      <c r="U15140">
        <v>127.837</v>
      </c>
    </row>
    <row r="15141" spans="1:21" x14ac:dyDescent="0.25">
      <c r="A15141">
        <v>1</v>
      </c>
      <c r="B15141">
        <v>1</v>
      </c>
      <c r="C15141">
        <v>2017</v>
      </c>
      <c r="K15141">
        <v>43</v>
      </c>
      <c r="L15141">
        <v>41</v>
      </c>
      <c r="M15141">
        <v>1</v>
      </c>
      <c r="N15141">
        <v>2004</v>
      </c>
      <c r="O15141">
        <v>4</v>
      </c>
      <c r="P15141">
        <v>2201430401</v>
      </c>
      <c r="T15141">
        <v>2</v>
      </c>
      <c r="U15141">
        <v>170.45</v>
      </c>
    </row>
    <row r="15142" spans="1:21" x14ac:dyDescent="0.25">
      <c r="A15142">
        <v>1</v>
      </c>
      <c r="B15142">
        <v>1</v>
      </c>
      <c r="C15142">
        <v>2017</v>
      </c>
      <c r="K15142">
        <v>42</v>
      </c>
      <c r="L15142">
        <v>47</v>
      </c>
      <c r="M15142">
        <v>1</v>
      </c>
      <c r="N15142">
        <v>2004</v>
      </c>
      <c r="O15142">
        <v>4</v>
      </c>
      <c r="P15142">
        <v>2201420401</v>
      </c>
      <c r="T15142">
        <v>2</v>
      </c>
      <c r="U15142">
        <v>2837.83</v>
      </c>
    </row>
    <row r="15143" spans="1:21" x14ac:dyDescent="0.25">
      <c r="A15143">
        <v>1</v>
      </c>
      <c r="B15143">
        <v>1</v>
      </c>
      <c r="C15143">
        <v>2017</v>
      </c>
      <c r="K15143">
        <v>42</v>
      </c>
      <c r="L15143">
        <v>46</v>
      </c>
      <c r="M15143">
        <v>1</v>
      </c>
      <c r="N15143">
        <v>2004</v>
      </c>
      <c r="O15143">
        <v>4</v>
      </c>
      <c r="P15143">
        <v>2201420401</v>
      </c>
      <c r="T15143">
        <v>2</v>
      </c>
      <c r="U15143">
        <v>425.67399999999998</v>
      </c>
    </row>
    <row r="15144" spans="1:21" x14ac:dyDescent="0.25">
      <c r="A15144">
        <v>1</v>
      </c>
      <c r="B15144">
        <v>1</v>
      </c>
      <c r="C15144">
        <v>2017</v>
      </c>
      <c r="K15144">
        <v>42</v>
      </c>
      <c r="L15144">
        <v>42</v>
      </c>
      <c r="M15144">
        <v>1</v>
      </c>
      <c r="N15144">
        <v>2004</v>
      </c>
      <c r="O15144">
        <v>4</v>
      </c>
      <c r="P15144">
        <v>2201420401</v>
      </c>
      <c r="T15144">
        <v>2</v>
      </c>
      <c r="U15144">
        <v>1135.1300000000001</v>
      </c>
    </row>
    <row r="15145" spans="1:21" x14ac:dyDescent="0.25">
      <c r="A15145">
        <v>1</v>
      </c>
      <c r="B15145">
        <v>1</v>
      </c>
      <c r="C15145">
        <v>2017</v>
      </c>
      <c r="K15145">
        <v>32</v>
      </c>
      <c r="L15145">
        <v>40</v>
      </c>
      <c r="M15145">
        <v>1</v>
      </c>
      <c r="N15145">
        <v>2004</v>
      </c>
      <c r="O15145">
        <v>4</v>
      </c>
      <c r="P15145">
        <v>2201320401</v>
      </c>
      <c r="T15145">
        <v>2</v>
      </c>
      <c r="U15145">
        <v>3047750</v>
      </c>
    </row>
    <row r="15146" spans="1:21" x14ac:dyDescent="0.25">
      <c r="A15146">
        <v>1</v>
      </c>
      <c r="B15146">
        <v>1</v>
      </c>
      <c r="C15146">
        <v>2017</v>
      </c>
      <c r="K15146">
        <v>32</v>
      </c>
      <c r="L15146">
        <v>30</v>
      </c>
      <c r="M15146">
        <v>1</v>
      </c>
      <c r="N15146">
        <v>2004</v>
      </c>
      <c r="O15146">
        <v>4</v>
      </c>
      <c r="P15146">
        <v>2201320401</v>
      </c>
      <c r="T15146">
        <v>2</v>
      </c>
      <c r="U15146">
        <v>32880900</v>
      </c>
    </row>
    <row r="15147" spans="1:21" x14ac:dyDescent="0.25">
      <c r="A15147">
        <v>1</v>
      </c>
      <c r="B15147">
        <v>1</v>
      </c>
      <c r="C15147">
        <v>2017</v>
      </c>
      <c r="K15147">
        <v>31</v>
      </c>
      <c r="L15147">
        <v>40</v>
      </c>
      <c r="M15147">
        <v>1</v>
      </c>
      <c r="N15147">
        <v>2004</v>
      </c>
      <c r="O15147">
        <v>4</v>
      </c>
      <c r="P15147">
        <v>2201310401</v>
      </c>
      <c r="T15147">
        <v>2</v>
      </c>
      <c r="U15147">
        <v>3748870</v>
      </c>
    </row>
    <row r="15148" spans="1:21" x14ac:dyDescent="0.25">
      <c r="A15148">
        <v>1</v>
      </c>
      <c r="B15148">
        <v>1</v>
      </c>
      <c r="C15148">
        <v>2017</v>
      </c>
      <c r="K15148">
        <v>31</v>
      </c>
      <c r="L15148">
        <v>30</v>
      </c>
      <c r="M15148">
        <v>1</v>
      </c>
      <c r="N15148">
        <v>2004</v>
      </c>
      <c r="O15148">
        <v>4</v>
      </c>
      <c r="P15148">
        <v>2201310401</v>
      </c>
      <c r="T15148">
        <v>2</v>
      </c>
      <c r="U15148">
        <v>129041000</v>
      </c>
    </row>
    <row r="15149" spans="1:21" x14ac:dyDescent="0.25">
      <c r="A15149">
        <v>1</v>
      </c>
      <c r="B15149">
        <v>1</v>
      </c>
      <c r="C15149">
        <v>2017</v>
      </c>
      <c r="K15149">
        <v>21</v>
      </c>
      <c r="L15149">
        <v>20</v>
      </c>
      <c r="M15149">
        <v>1</v>
      </c>
      <c r="N15149">
        <v>2004</v>
      </c>
      <c r="O15149">
        <v>4</v>
      </c>
      <c r="P15149">
        <v>2201210401</v>
      </c>
      <c r="T15149">
        <v>2</v>
      </c>
      <c r="U15149">
        <v>202383000</v>
      </c>
    </row>
    <row r="15150" spans="1:21" x14ac:dyDescent="0.25">
      <c r="A15150">
        <v>1</v>
      </c>
      <c r="B15150">
        <v>1</v>
      </c>
      <c r="C15150">
        <v>2017</v>
      </c>
      <c r="K15150">
        <v>11</v>
      </c>
      <c r="L15150">
        <v>10</v>
      </c>
      <c r="M15150">
        <v>1</v>
      </c>
      <c r="N15150">
        <v>2004</v>
      </c>
      <c r="O15150">
        <v>4</v>
      </c>
      <c r="P15150">
        <v>2201110401</v>
      </c>
      <c r="T15150">
        <v>2</v>
      </c>
      <c r="U15150">
        <v>1447750</v>
      </c>
    </row>
    <row r="15151" spans="1:21" x14ac:dyDescent="0.25">
      <c r="A15151">
        <v>1</v>
      </c>
      <c r="B15151">
        <v>1</v>
      </c>
      <c r="C15151">
        <v>2017</v>
      </c>
      <c r="K15151">
        <v>54</v>
      </c>
      <c r="L15151">
        <v>47</v>
      </c>
      <c r="M15151">
        <v>1</v>
      </c>
      <c r="N15151">
        <v>2003</v>
      </c>
      <c r="O15151">
        <v>4</v>
      </c>
      <c r="P15151">
        <v>2201540401</v>
      </c>
      <c r="T15151">
        <v>2</v>
      </c>
      <c r="U15151">
        <v>14349</v>
      </c>
    </row>
    <row r="15152" spans="1:21" x14ac:dyDescent="0.25">
      <c r="A15152">
        <v>1</v>
      </c>
      <c r="B15152">
        <v>1</v>
      </c>
      <c r="C15152">
        <v>2017</v>
      </c>
      <c r="K15152">
        <v>54</v>
      </c>
      <c r="L15152">
        <v>46</v>
      </c>
      <c r="M15152">
        <v>1</v>
      </c>
      <c r="N15152">
        <v>2003</v>
      </c>
      <c r="O15152">
        <v>4</v>
      </c>
      <c r="P15152">
        <v>2201540401</v>
      </c>
      <c r="T15152">
        <v>2</v>
      </c>
      <c r="U15152">
        <v>110258</v>
      </c>
    </row>
    <row r="15153" spans="1:21" x14ac:dyDescent="0.25">
      <c r="A15153">
        <v>1</v>
      </c>
      <c r="B15153">
        <v>1</v>
      </c>
      <c r="C15153">
        <v>2017</v>
      </c>
      <c r="K15153">
        <v>54</v>
      </c>
      <c r="L15153">
        <v>42</v>
      </c>
      <c r="M15153">
        <v>1</v>
      </c>
      <c r="N15153">
        <v>2003</v>
      </c>
      <c r="O15153">
        <v>4</v>
      </c>
      <c r="P15153">
        <v>2201540401</v>
      </c>
      <c r="T15153">
        <v>2</v>
      </c>
      <c r="U15153">
        <v>145943</v>
      </c>
    </row>
    <row r="15154" spans="1:21" x14ac:dyDescent="0.25">
      <c r="A15154">
        <v>1</v>
      </c>
      <c r="B15154">
        <v>1</v>
      </c>
      <c r="C15154">
        <v>2017</v>
      </c>
      <c r="K15154">
        <v>54</v>
      </c>
      <c r="L15154">
        <v>41</v>
      </c>
      <c r="M15154">
        <v>1</v>
      </c>
      <c r="N15154">
        <v>2003</v>
      </c>
      <c r="O15154">
        <v>4</v>
      </c>
      <c r="P15154">
        <v>2201540401</v>
      </c>
      <c r="T15154">
        <v>2</v>
      </c>
      <c r="U15154">
        <v>99906.4</v>
      </c>
    </row>
    <row r="15155" spans="1:21" x14ac:dyDescent="0.25">
      <c r="A15155">
        <v>1</v>
      </c>
      <c r="B15155">
        <v>1</v>
      </c>
      <c r="C15155">
        <v>2017</v>
      </c>
      <c r="K15155">
        <v>52</v>
      </c>
      <c r="L15155">
        <v>46</v>
      </c>
      <c r="M15155">
        <v>1</v>
      </c>
      <c r="N15155">
        <v>2003</v>
      </c>
      <c r="O15155">
        <v>4</v>
      </c>
      <c r="P15155">
        <v>2201520401</v>
      </c>
      <c r="T15155">
        <v>2</v>
      </c>
      <c r="U15155">
        <v>506980</v>
      </c>
    </row>
    <row r="15156" spans="1:21" x14ac:dyDescent="0.25">
      <c r="A15156">
        <v>1</v>
      </c>
      <c r="B15156">
        <v>1</v>
      </c>
      <c r="C15156">
        <v>2017</v>
      </c>
      <c r="K15156">
        <v>52</v>
      </c>
      <c r="L15156">
        <v>42</v>
      </c>
      <c r="M15156">
        <v>1</v>
      </c>
      <c r="N15156">
        <v>2003</v>
      </c>
      <c r="O15156">
        <v>4</v>
      </c>
      <c r="P15156">
        <v>2201520401</v>
      </c>
      <c r="T15156">
        <v>2</v>
      </c>
      <c r="U15156">
        <v>1389090</v>
      </c>
    </row>
    <row r="15157" spans="1:21" x14ac:dyDescent="0.25">
      <c r="A15157">
        <v>1</v>
      </c>
      <c r="B15157">
        <v>1</v>
      </c>
      <c r="C15157">
        <v>2017</v>
      </c>
      <c r="K15157">
        <v>52</v>
      </c>
      <c r="L15157">
        <v>41</v>
      </c>
      <c r="M15157">
        <v>1</v>
      </c>
      <c r="N15157">
        <v>2003</v>
      </c>
      <c r="O15157">
        <v>4</v>
      </c>
      <c r="P15157">
        <v>2201520401</v>
      </c>
      <c r="T15157">
        <v>2</v>
      </c>
      <c r="U15157">
        <v>1303800</v>
      </c>
    </row>
    <row r="15158" spans="1:21" x14ac:dyDescent="0.25">
      <c r="A15158">
        <v>1</v>
      </c>
      <c r="B15158">
        <v>1</v>
      </c>
      <c r="C15158">
        <v>2017</v>
      </c>
      <c r="K15158">
        <v>51</v>
      </c>
      <c r="L15158">
        <v>41</v>
      </c>
      <c r="M15158">
        <v>1</v>
      </c>
      <c r="N15158">
        <v>2003</v>
      </c>
      <c r="O15158">
        <v>4</v>
      </c>
      <c r="P15158">
        <v>2201510401</v>
      </c>
      <c r="T15158">
        <v>2</v>
      </c>
      <c r="U15158">
        <v>2110.46</v>
      </c>
    </row>
    <row r="15159" spans="1:21" x14ac:dyDescent="0.25">
      <c r="A15159">
        <v>1</v>
      </c>
      <c r="B15159">
        <v>1</v>
      </c>
      <c r="C15159">
        <v>2017</v>
      </c>
      <c r="K15159">
        <v>43</v>
      </c>
      <c r="L15159">
        <v>47</v>
      </c>
      <c r="M15159">
        <v>1</v>
      </c>
      <c r="N15159">
        <v>2003</v>
      </c>
      <c r="O15159">
        <v>4</v>
      </c>
      <c r="P15159">
        <v>2201430401</v>
      </c>
      <c r="T15159">
        <v>2</v>
      </c>
      <c r="U15159">
        <v>633.30399999999997</v>
      </c>
    </row>
    <row r="15160" spans="1:21" x14ac:dyDescent="0.25">
      <c r="A15160">
        <v>1</v>
      </c>
      <c r="B15160">
        <v>1</v>
      </c>
      <c r="C15160">
        <v>2017</v>
      </c>
      <c r="K15160">
        <v>43</v>
      </c>
      <c r="L15160">
        <v>46</v>
      </c>
      <c r="M15160">
        <v>1</v>
      </c>
      <c r="N15160">
        <v>2003</v>
      </c>
      <c r="O15160">
        <v>4</v>
      </c>
      <c r="P15160">
        <v>2201430401</v>
      </c>
      <c r="T15160">
        <v>2</v>
      </c>
      <c r="U15160">
        <v>13510.5</v>
      </c>
    </row>
    <row r="15161" spans="1:21" x14ac:dyDescent="0.25">
      <c r="A15161">
        <v>1</v>
      </c>
      <c r="B15161">
        <v>1</v>
      </c>
      <c r="C15161">
        <v>2017</v>
      </c>
      <c r="K15161">
        <v>43</v>
      </c>
      <c r="L15161">
        <v>42</v>
      </c>
      <c r="M15161">
        <v>1</v>
      </c>
      <c r="N15161">
        <v>2003</v>
      </c>
      <c r="O15161">
        <v>4</v>
      </c>
      <c r="P15161">
        <v>2201430401</v>
      </c>
      <c r="T15161">
        <v>2</v>
      </c>
      <c r="U15161">
        <v>84.4405</v>
      </c>
    </row>
    <row r="15162" spans="1:21" x14ac:dyDescent="0.25">
      <c r="A15162">
        <v>1</v>
      </c>
      <c r="B15162">
        <v>1</v>
      </c>
      <c r="C15162">
        <v>2017</v>
      </c>
      <c r="K15162">
        <v>43</v>
      </c>
      <c r="L15162">
        <v>41</v>
      </c>
      <c r="M15162">
        <v>1</v>
      </c>
      <c r="N15162">
        <v>2003</v>
      </c>
      <c r="O15162">
        <v>4</v>
      </c>
      <c r="P15162">
        <v>2201430401</v>
      </c>
      <c r="T15162">
        <v>2</v>
      </c>
      <c r="U15162">
        <v>168.881</v>
      </c>
    </row>
    <row r="15163" spans="1:21" x14ac:dyDescent="0.25">
      <c r="A15163">
        <v>1</v>
      </c>
      <c r="B15163">
        <v>1</v>
      </c>
      <c r="C15163">
        <v>2017</v>
      </c>
      <c r="K15163">
        <v>42</v>
      </c>
      <c r="L15163">
        <v>47</v>
      </c>
      <c r="M15163">
        <v>1</v>
      </c>
      <c r="N15163">
        <v>2003</v>
      </c>
      <c r="O15163">
        <v>4</v>
      </c>
      <c r="P15163">
        <v>2201420401</v>
      </c>
      <c r="T15163">
        <v>2</v>
      </c>
      <c r="U15163">
        <v>2720.5</v>
      </c>
    </row>
    <row r="15164" spans="1:21" x14ac:dyDescent="0.25">
      <c r="A15164">
        <v>1</v>
      </c>
      <c r="B15164">
        <v>1</v>
      </c>
      <c r="C15164">
        <v>2017</v>
      </c>
      <c r="K15164">
        <v>42</v>
      </c>
      <c r="L15164">
        <v>46</v>
      </c>
      <c r="M15164">
        <v>1</v>
      </c>
      <c r="N15164">
        <v>2003</v>
      </c>
      <c r="O15164">
        <v>4</v>
      </c>
      <c r="P15164">
        <v>2201420401</v>
      </c>
      <c r="T15164">
        <v>2</v>
      </c>
      <c r="U15164">
        <v>408.07499999999999</v>
      </c>
    </row>
    <row r="15165" spans="1:21" x14ac:dyDescent="0.25">
      <c r="A15165">
        <v>1</v>
      </c>
      <c r="B15165">
        <v>1</v>
      </c>
      <c r="C15165">
        <v>2017</v>
      </c>
      <c r="K15165">
        <v>42</v>
      </c>
      <c r="L15165">
        <v>42</v>
      </c>
      <c r="M15165">
        <v>1</v>
      </c>
      <c r="N15165">
        <v>2003</v>
      </c>
      <c r="O15165">
        <v>4</v>
      </c>
      <c r="P15165">
        <v>2201420401</v>
      </c>
      <c r="T15165">
        <v>2</v>
      </c>
      <c r="U15165">
        <v>1224.23</v>
      </c>
    </row>
    <row r="15166" spans="1:21" x14ac:dyDescent="0.25">
      <c r="A15166">
        <v>1</v>
      </c>
      <c r="B15166">
        <v>1</v>
      </c>
      <c r="C15166">
        <v>2017</v>
      </c>
      <c r="K15166">
        <v>32</v>
      </c>
      <c r="L15166">
        <v>40</v>
      </c>
      <c r="M15166">
        <v>1</v>
      </c>
      <c r="N15166">
        <v>2003</v>
      </c>
      <c r="O15166">
        <v>4</v>
      </c>
      <c r="P15166">
        <v>2201320401</v>
      </c>
      <c r="T15166">
        <v>2</v>
      </c>
      <c r="U15166">
        <v>2366650</v>
      </c>
    </row>
    <row r="15167" spans="1:21" x14ac:dyDescent="0.25">
      <c r="A15167">
        <v>1</v>
      </c>
      <c r="B15167">
        <v>1</v>
      </c>
      <c r="C15167">
        <v>2017</v>
      </c>
      <c r="K15167">
        <v>32</v>
      </c>
      <c r="L15167">
        <v>30</v>
      </c>
      <c r="M15167">
        <v>1</v>
      </c>
      <c r="N15167">
        <v>2003</v>
      </c>
      <c r="O15167">
        <v>4</v>
      </c>
      <c r="P15167">
        <v>2201320401</v>
      </c>
      <c r="T15167">
        <v>2</v>
      </c>
      <c r="U15167">
        <v>27173000</v>
      </c>
    </row>
    <row r="15168" spans="1:21" x14ac:dyDescent="0.25">
      <c r="A15168">
        <v>1</v>
      </c>
      <c r="B15168">
        <v>1</v>
      </c>
      <c r="C15168">
        <v>2017</v>
      </c>
      <c r="K15168">
        <v>31</v>
      </c>
      <c r="L15168">
        <v>40</v>
      </c>
      <c r="M15168">
        <v>1</v>
      </c>
      <c r="N15168">
        <v>2003</v>
      </c>
      <c r="O15168">
        <v>4</v>
      </c>
      <c r="P15168">
        <v>2201310401</v>
      </c>
      <c r="T15168">
        <v>2</v>
      </c>
      <c r="U15168">
        <v>2911090</v>
      </c>
    </row>
    <row r="15169" spans="1:21" x14ac:dyDescent="0.25">
      <c r="A15169">
        <v>1</v>
      </c>
      <c r="B15169">
        <v>1</v>
      </c>
      <c r="C15169">
        <v>2017</v>
      </c>
      <c r="K15169">
        <v>31</v>
      </c>
      <c r="L15169">
        <v>30</v>
      </c>
      <c r="M15169">
        <v>1</v>
      </c>
      <c r="N15169">
        <v>2003</v>
      </c>
      <c r="O15169">
        <v>4</v>
      </c>
      <c r="P15169">
        <v>2201310401</v>
      </c>
      <c r="T15169">
        <v>2</v>
      </c>
      <c r="U15169">
        <v>106640000</v>
      </c>
    </row>
    <row r="15170" spans="1:21" x14ac:dyDescent="0.25">
      <c r="A15170">
        <v>1</v>
      </c>
      <c r="B15170">
        <v>1</v>
      </c>
      <c r="C15170">
        <v>2017</v>
      </c>
      <c r="K15170">
        <v>21</v>
      </c>
      <c r="L15170">
        <v>20</v>
      </c>
      <c r="M15170">
        <v>1</v>
      </c>
      <c r="N15170">
        <v>2003</v>
      </c>
      <c r="O15170">
        <v>4</v>
      </c>
      <c r="P15170">
        <v>2201210401</v>
      </c>
      <c r="T15170">
        <v>2</v>
      </c>
      <c r="U15170">
        <v>180944000</v>
      </c>
    </row>
    <row r="15171" spans="1:21" x14ac:dyDescent="0.25">
      <c r="A15171">
        <v>1</v>
      </c>
      <c r="B15171">
        <v>1</v>
      </c>
      <c r="C15171">
        <v>2017</v>
      </c>
      <c r="K15171">
        <v>11</v>
      </c>
      <c r="L15171">
        <v>10</v>
      </c>
      <c r="M15171">
        <v>1</v>
      </c>
      <c r="N15171">
        <v>2003</v>
      </c>
      <c r="O15171">
        <v>4</v>
      </c>
      <c r="P15171">
        <v>2201110401</v>
      </c>
      <c r="T15171">
        <v>2</v>
      </c>
      <c r="U15171">
        <v>1180700</v>
      </c>
    </row>
    <row r="15172" spans="1:21" x14ac:dyDescent="0.25">
      <c r="A15172">
        <v>1</v>
      </c>
      <c r="B15172">
        <v>1</v>
      </c>
      <c r="C15172">
        <v>2017</v>
      </c>
      <c r="K15172">
        <v>61</v>
      </c>
      <c r="L15172">
        <v>47</v>
      </c>
      <c r="M15172">
        <v>1</v>
      </c>
      <c r="N15172">
        <v>2002</v>
      </c>
      <c r="O15172">
        <v>4</v>
      </c>
      <c r="P15172">
        <v>2201610401</v>
      </c>
      <c r="T15172">
        <v>2</v>
      </c>
      <c r="U15172">
        <v>37.675600000000003</v>
      </c>
    </row>
    <row r="15173" spans="1:21" x14ac:dyDescent="0.25">
      <c r="A15173">
        <v>1</v>
      </c>
      <c r="B15173">
        <v>1</v>
      </c>
      <c r="C15173">
        <v>2017</v>
      </c>
      <c r="K15173">
        <v>54</v>
      </c>
      <c r="L15173">
        <v>47</v>
      </c>
      <c r="M15173">
        <v>1</v>
      </c>
      <c r="N15173">
        <v>2002</v>
      </c>
      <c r="O15173">
        <v>4</v>
      </c>
      <c r="P15173">
        <v>2201540401</v>
      </c>
      <c r="T15173">
        <v>2</v>
      </c>
      <c r="U15173">
        <v>13577.3</v>
      </c>
    </row>
    <row r="15174" spans="1:21" x14ac:dyDescent="0.25">
      <c r="A15174">
        <v>1</v>
      </c>
      <c r="B15174">
        <v>1</v>
      </c>
      <c r="C15174">
        <v>2017</v>
      </c>
      <c r="K15174">
        <v>54</v>
      </c>
      <c r="L15174">
        <v>46</v>
      </c>
      <c r="M15174">
        <v>1</v>
      </c>
      <c r="N15174">
        <v>2002</v>
      </c>
      <c r="O15174">
        <v>4</v>
      </c>
      <c r="P15174">
        <v>2201540401</v>
      </c>
      <c r="T15174">
        <v>2</v>
      </c>
      <c r="U15174">
        <v>104327</v>
      </c>
    </row>
    <row r="15175" spans="1:21" x14ac:dyDescent="0.25">
      <c r="A15175">
        <v>1</v>
      </c>
      <c r="B15175">
        <v>1</v>
      </c>
      <c r="C15175">
        <v>2017</v>
      </c>
      <c r="K15175">
        <v>54</v>
      </c>
      <c r="L15175">
        <v>42</v>
      </c>
      <c r="M15175">
        <v>1</v>
      </c>
      <c r="N15175">
        <v>2002</v>
      </c>
      <c r="O15175">
        <v>4</v>
      </c>
      <c r="P15175">
        <v>2201540401</v>
      </c>
      <c r="T15175">
        <v>2</v>
      </c>
      <c r="U15175">
        <v>138077</v>
      </c>
    </row>
    <row r="15176" spans="1:21" x14ac:dyDescent="0.25">
      <c r="A15176">
        <v>1</v>
      </c>
      <c r="B15176">
        <v>1</v>
      </c>
      <c r="C15176">
        <v>2017</v>
      </c>
      <c r="K15176">
        <v>54</v>
      </c>
      <c r="L15176">
        <v>41</v>
      </c>
      <c r="M15176">
        <v>1</v>
      </c>
      <c r="N15176">
        <v>2002</v>
      </c>
      <c r="O15176">
        <v>4</v>
      </c>
      <c r="P15176">
        <v>2201540401</v>
      </c>
      <c r="T15176">
        <v>2</v>
      </c>
      <c r="U15176">
        <v>94531</v>
      </c>
    </row>
    <row r="15177" spans="1:21" x14ac:dyDescent="0.25">
      <c r="A15177">
        <v>1</v>
      </c>
      <c r="B15177">
        <v>1</v>
      </c>
      <c r="C15177">
        <v>2017</v>
      </c>
      <c r="K15177">
        <v>53</v>
      </c>
      <c r="L15177">
        <v>47</v>
      </c>
      <c r="M15177">
        <v>1</v>
      </c>
      <c r="N15177">
        <v>2002</v>
      </c>
      <c r="O15177">
        <v>4</v>
      </c>
      <c r="P15177">
        <v>2201530401</v>
      </c>
      <c r="T15177">
        <v>2</v>
      </c>
      <c r="U15177">
        <v>9.2418899999999997</v>
      </c>
    </row>
    <row r="15178" spans="1:21" x14ac:dyDescent="0.25">
      <c r="A15178">
        <v>1</v>
      </c>
      <c r="B15178">
        <v>1</v>
      </c>
      <c r="C15178">
        <v>2017</v>
      </c>
      <c r="K15178">
        <v>52</v>
      </c>
      <c r="L15178">
        <v>47</v>
      </c>
      <c r="M15178">
        <v>1</v>
      </c>
      <c r="N15178">
        <v>2002</v>
      </c>
      <c r="O15178">
        <v>4</v>
      </c>
      <c r="P15178">
        <v>2201520401</v>
      </c>
      <c r="T15178">
        <v>2</v>
      </c>
      <c r="U15178">
        <v>160.07</v>
      </c>
    </row>
    <row r="15179" spans="1:21" x14ac:dyDescent="0.25">
      <c r="A15179">
        <v>1</v>
      </c>
      <c r="B15179">
        <v>1</v>
      </c>
      <c r="C15179">
        <v>2017</v>
      </c>
      <c r="K15179">
        <v>52</v>
      </c>
      <c r="L15179">
        <v>46</v>
      </c>
      <c r="M15179">
        <v>1</v>
      </c>
      <c r="N15179">
        <v>2002</v>
      </c>
      <c r="O15179">
        <v>4</v>
      </c>
      <c r="P15179">
        <v>2201520401</v>
      </c>
      <c r="T15179">
        <v>2</v>
      </c>
      <c r="U15179">
        <v>614898</v>
      </c>
    </row>
    <row r="15180" spans="1:21" x14ac:dyDescent="0.25">
      <c r="A15180">
        <v>1</v>
      </c>
      <c r="B15180">
        <v>1</v>
      </c>
      <c r="C15180">
        <v>2017</v>
      </c>
      <c r="K15180">
        <v>52</v>
      </c>
      <c r="L15180">
        <v>42</v>
      </c>
      <c r="M15180">
        <v>1</v>
      </c>
      <c r="N15180">
        <v>2002</v>
      </c>
      <c r="O15180">
        <v>4</v>
      </c>
      <c r="P15180">
        <v>2201520401</v>
      </c>
      <c r="T15180">
        <v>2</v>
      </c>
      <c r="U15180">
        <v>1036240</v>
      </c>
    </row>
    <row r="15181" spans="1:21" x14ac:dyDescent="0.25">
      <c r="A15181">
        <v>1</v>
      </c>
      <c r="B15181">
        <v>1</v>
      </c>
      <c r="C15181">
        <v>2017</v>
      </c>
      <c r="K15181">
        <v>52</v>
      </c>
      <c r="L15181">
        <v>41</v>
      </c>
      <c r="M15181">
        <v>1</v>
      </c>
      <c r="N15181">
        <v>2002</v>
      </c>
      <c r="O15181">
        <v>4</v>
      </c>
      <c r="P15181">
        <v>2201520401</v>
      </c>
      <c r="T15181">
        <v>2</v>
      </c>
      <c r="U15181">
        <v>1080110</v>
      </c>
    </row>
    <row r="15182" spans="1:21" x14ac:dyDescent="0.25">
      <c r="A15182">
        <v>1</v>
      </c>
      <c r="B15182">
        <v>1</v>
      </c>
      <c r="C15182">
        <v>2017</v>
      </c>
      <c r="K15182">
        <v>51</v>
      </c>
      <c r="L15182">
        <v>41</v>
      </c>
      <c r="M15182">
        <v>1</v>
      </c>
      <c r="N15182">
        <v>2002</v>
      </c>
      <c r="O15182">
        <v>4</v>
      </c>
      <c r="P15182">
        <v>2201510401</v>
      </c>
      <c r="T15182">
        <v>2</v>
      </c>
      <c r="U15182">
        <v>1687.96</v>
      </c>
    </row>
    <row r="15183" spans="1:21" x14ac:dyDescent="0.25">
      <c r="A15183">
        <v>1</v>
      </c>
      <c r="B15183">
        <v>1</v>
      </c>
      <c r="C15183">
        <v>2017</v>
      </c>
      <c r="K15183">
        <v>43</v>
      </c>
      <c r="L15183">
        <v>47</v>
      </c>
      <c r="M15183">
        <v>1</v>
      </c>
      <c r="N15183">
        <v>2002</v>
      </c>
      <c r="O15183">
        <v>4</v>
      </c>
      <c r="P15183">
        <v>2201430401</v>
      </c>
      <c r="T15183">
        <v>2</v>
      </c>
      <c r="U15183">
        <v>671.50300000000004</v>
      </c>
    </row>
    <row r="15184" spans="1:21" x14ac:dyDescent="0.25">
      <c r="A15184">
        <v>1</v>
      </c>
      <c r="B15184">
        <v>1</v>
      </c>
      <c r="C15184">
        <v>2017</v>
      </c>
      <c r="K15184">
        <v>43</v>
      </c>
      <c r="L15184">
        <v>46</v>
      </c>
      <c r="M15184">
        <v>1</v>
      </c>
      <c r="N15184">
        <v>2002</v>
      </c>
      <c r="O15184">
        <v>4</v>
      </c>
      <c r="P15184">
        <v>2201430401</v>
      </c>
      <c r="T15184">
        <v>2</v>
      </c>
      <c r="U15184">
        <v>14101.6</v>
      </c>
    </row>
    <row r="15185" spans="1:21" x14ac:dyDescent="0.25">
      <c r="A15185">
        <v>1</v>
      </c>
      <c r="B15185">
        <v>1</v>
      </c>
      <c r="C15185">
        <v>2017</v>
      </c>
      <c r="K15185">
        <v>43</v>
      </c>
      <c r="L15185">
        <v>42</v>
      </c>
      <c r="M15185">
        <v>1</v>
      </c>
      <c r="N15185">
        <v>2002</v>
      </c>
      <c r="O15185">
        <v>4</v>
      </c>
      <c r="P15185">
        <v>2201430401</v>
      </c>
      <c r="T15185">
        <v>2</v>
      </c>
      <c r="U15185">
        <v>125.907</v>
      </c>
    </row>
    <row r="15186" spans="1:21" x14ac:dyDescent="0.25">
      <c r="A15186">
        <v>1</v>
      </c>
      <c r="B15186">
        <v>1</v>
      </c>
      <c r="C15186">
        <v>2017</v>
      </c>
      <c r="K15186">
        <v>43</v>
      </c>
      <c r="L15186">
        <v>41</v>
      </c>
      <c r="M15186">
        <v>1</v>
      </c>
      <c r="N15186">
        <v>2002</v>
      </c>
      <c r="O15186">
        <v>4</v>
      </c>
      <c r="P15186">
        <v>2201430401</v>
      </c>
      <c r="T15186">
        <v>2</v>
      </c>
      <c r="U15186">
        <v>167.876</v>
      </c>
    </row>
    <row r="15187" spans="1:21" x14ac:dyDescent="0.25">
      <c r="A15187">
        <v>1</v>
      </c>
      <c r="B15187">
        <v>1</v>
      </c>
      <c r="C15187">
        <v>2017</v>
      </c>
      <c r="K15187">
        <v>42</v>
      </c>
      <c r="L15187">
        <v>47</v>
      </c>
      <c r="M15187">
        <v>1</v>
      </c>
      <c r="N15187">
        <v>2002</v>
      </c>
      <c r="O15187">
        <v>4</v>
      </c>
      <c r="P15187">
        <v>2201420401</v>
      </c>
      <c r="T15187">
        <v>2</v>
      </c>
      <c r="U15187">
        <v>2620.71</v>
      </c>
    </row>
    <row r="15188" spans="1:21" x14ac:dyDescent="0.25">
      <c r="A15188">
        <v>1</v>
      </c>
      <c r="B15188">
        <v>1</v>
      </c>
      <c r="C15188">
        <v>2017</v>
      </c>
      <c r="K15188">
        <v>42</v>
      </c>
      <c r="L15188">
        <v>46</v>
      </c>
      <c r="M15188">
        <v>1</v>
      </c>
      <c r="N15188">
        <v>2002</v>
      </c>
      <c r="O15188">
        <v>4</v>
      </c>
      <c r="P15188">
        <v>2201420401</v>
      </c>
      <c r="T15188">
        <v>2</v>
      </c>
      <c r="U15188">
        <v>393.10700000000003</v>
      </c>
    </row>
    <row r="15189" spans="1:21" x14ac:dyDescent="0.25">
      <c r="A15189">
        <v>1</v>
      </c>
      <c r="B15189">
        <v>1</v>
      </c>
      <c r="C15189">
        <v>2017</v>
      </c>
      <c r="K15189">
        <v>42</v>
      </c>
      <c r="L15189">
        <v>42</v>
      </c>
      <c r="M15189">
        <v>1</v>
      </c>
      <c r="N15189">
        <v>2002</v>
      </c>
      <c r="O15189">
        <v>4</v>
      </c>
      <c r="P15189">
        <v>2201420401</v>
      </c>
      <c r="T15189">
        <v>2</v>
      </c>
      <c r="U15189">
        <v>1048.29</v>
      </c>
    </row>
    <row r="15190" spans="1:21" x14ac:dyDescent="0.25">
      <c r="A15190">
        <v>1</v>
      </c>
      <c r="B15190">
        <v>1</v>
      </c>
      <c r="C15190">
        <v>2017</v>
      </c>
      <c r="K15190">
        <v>32</v>
      </c>
      <c r="L15190">
        <v>40</v>
      </c>
      <c r="M15190">
        <v>1</v>
      </c>
      <c r="N15190">
        <v>2002</v>
      </c>
      <c r="O15190">
        <v>4</v>
      </c>
      <c r="P15190">
        <v>2201320401</v>
      </c>
      <c r="T15190">
        <v>2</v>
      </c>
      <c r="U15190">
        <v>1878110</v>
      </c>
    </row>
    <row r="15191" spans="1:21" x14ac:dyDescent="0.25">
      <c r="A15191">
        <v>1</v>
      </c>
      <c r="B15191">
        <v>1</v>
      </c>
      <c r="C15191">
        <v>2017</v>
      </c>
      <c r="K15191">
        <v>32</v>
      </c>
      <c r="L15191">
        <v>30</v>
      </c>
      <c r="M15191">
        <v>1</v>
      </c>
      <c r="N15191">
        <v>2002</v>
      </c>
      <c r="O15191">
        <v>4</v>
      </c>
      <c r="P15191">
        <v>2201320401</v>
      </c>
      <c r="T15191">
        <v>2</v>
      </c>
      <c r="U15191">
        <v>23699900</v>
      </c>
    </row>
    <row r="15192" spans="1:21" x14ac:dyDescent="0.25">
      <c r="A15192">
        <v>1</v>
      </c>
      <c r="B15192">
        <v>1</v>
      </c>
      <c r="C15192">
        <v>2017</v>
      </c>
      <c r="K15192">
        <v>31</v>
      </c>
      <c r="L15192">
        <v>40</v>
      </c>
      <c r="M15192">
        <v>1</v>
      </c>
      <c r="N15192">
        <v>2002</v>
      </c>
      <c r="O15192">
        <v>4</v>
      </c>
      <c r="P15192">
        <v>2201310401</v>
      </c>
      <c r="T15192">
        <v>2</v>
      </c>
      <c r="U15192">
        <v>2310170</v>
      </c>
    </row>
    <row r="15193" spans="1:21" x14ac:dyDescent="0.25">
      <c r="A15193">
        <v>1</v>
      </c>
      <c r="B15193">
        <v>1</v>
      </c>
      <c r="C15193">
        <v>2017</v>
      </c>
      <c r="K15193">
        <v>31</v>
      </c>
      <c r="L15193">
        <v>30</v>
      </c>
      <c r="M15193">
        <v>1</v>
      </c>
      <c r="N15193">
        <v>2002</v>
      </c>
      <c r="O15193">
        <v>4</v>
      </c>
      <c r="P15193">
        <v>2201310401</v>
      </c>
      <c r="T15193">
        <v>2</v>
      </c>
      <c r="U15193">
        <v>93010200</v>
      </c>
    </row>
    <row r="15194" spans="1:21" x14ac:dyDescent="0.25">
      <c r="A15194">
        <v>1</v>
      </c>
      <c r="B15194">
        <v>1</v>
      </c>
      <c r="C15194">
        <v>2017</v>
      </c>
      <c r="K15194">
        <v>21</v>
      </c>
      <c r="L15194">
        <v>20</v>
      </c>
      <c r="M15194">
        <v>1</v>
      </c>
      <c r="N15194">
        <v>2002</v>
      </c>
      <c r="O15194">
        <v>4</v>
      </c>
      <c r="P15194">
        <v>2201210401</v>
      </c>
      <c r="T15194">
        <v>2</v>
      </c>
      <c r="U15194">
        <v>152979000</v>
      </c>
    </row>
    <row r="15195" spans="1:21" x14ac:dyDescent="0.25">
      <c r="A15195">
        <v>1</v>
      </c>
      <c r="B15195">
        <v>1</v>
      </c>
      <c r="C15195">
        <v>2017</v>
      </c>
      <c r="K15195">
        <v>11</v>
      </c>
      <c r="L15195">
        <v>10</v>
      </c>
      <c r="M15195">
        <v>1</v>
      </c>
      <c r="N15195">
        <v>2002</v>
      </c>
      <c r="O15195">
        <v>4</v>
      </c>
      <c r="P15195">
        <v>2201110401</v>
      </c>
      <c r="T15195">
        <v>2</v>
      </c>
      <c r="U15195">
        <v>995727</v>
      </c>
    </row>
    <row r="15196" spans="1:21" x14ac:dyDescent="0.25">
      <c r="A15196">
        <v>1</v>
      </c>
      <c r="B15196">
        <v>1</v>
      </c>
      <c r="C15196">
        <v>2017</v>
      </c>
      <c r="K15196">
        <v>61</v>
      </c>
      <c r="L15196">
        <v>47</v>
      </c>
      <c r="M15196">
        <v>1</v>
      </c>
      <c r="N15196">
        <v>2001</v>
      </c>
      <c r="O15196">
        <v>4</v>
      </c>
      <c r="P15196">
        <v>2201610401</v>
      </c>
      <c r="T15196">
        <v>2</v>
      </c>
      <c r="U15196">
        <v>108.79</v>
      </c>
    </row>
    <row r="15197" spans="1:21" x14ac:dyDescent="0.25">
      <c r="A15197">
        <v>1</v>
      </c>
      <c r="B15197">
        <v>1</v>
      </c>
      <c r="C15197">
        <v>2017</v>
      </c>
      <c r="K15197">
        <v>54</v>
      </c>
      <c r="L15197">
        <v>47</v>
      </c>
      <c r="M15197">
        <v>1</v>
      </c>
      <c r="N15197">
        <v>2001</v>
      </c>
      <c r="O15197">
        <v>4</v>
      </c>
      <c r="P15197">
        <v>2201540401</v>
      </c>
      <c r="T15197">
        <v>2</v>
      </c>
      <c r="U15197">
        <v>13485.9</v>
      </c>
    </row>
    <row r="15198" spans="1:21" x14ac:dyDescent="0.25">
      <c r="A15198">
        <v>1</v>
      </c>
      <c r="B15198">
        <v>1</v>
      </c>
      <c r="C15198">
        <v>2017</v>
      </c>
      <c r="K15198">
        <v>54</v>
      </c>
      <c r="L15198">
        <v>46</v>
      </c>
      <c r="M15198">
        <v>1</v>
      </c>
      <c r="N15198">
        <v>2001</v>
      </c>
      <c r="O15198">
        <v>4</v>
      </c>
      <c r="P15198">
        <v>2201540401</v>
      </c>
      <c r="T15198">
        <v>2</v>
      </c>
      <c r="U15198">
        <v>103630</v>
      </c>
    </row>
    <row r="15199" spans="1:21" x14ac:dyDescent="0.25">
      <c r="A15199">
        <v>1</v>
      </c>
      <c r="B15199">
        <v>1</v>
      </c>
      <c r="C15199">
        <v>2017</v>
      </c>
      <c r="K15199">
        <v>54</v>
      </c>
      <c r="L15199">
        <v>42</v>
      </c>
      <c r="M15199">
        <v>1</v>
      </c>
      <c r="N15199">
        <v>2001</v>
      </c>
      <c r="O15199">
        <v>4</v>
      </c>
      <c r="P15199">
        <v>2201540401</v>
      </c>
      <c r="T15199">
        <v>2</v>
      </c>
      <c r="U15199">
        <v>137163</v>
      </c>
    </row>
    <row r="15200" spans="1:21" x14ac:dyDescent="0.25">
      <c r="A15200">
        <v>1</v>
      </c>
      <c r="B15200">
        <v>1</v>
      </c>
      <c r="C15200">
        <v>2017</v>
      </c>
      <c r="K15200">
        <v>54</v>
      </c>
      <c r="L15200">
        <v>41</v>
      </c>
      <c r="M15200">
        <v>1</v>
      </c>
      <c r="N15200">
        <v>2001</v>
      </c>
      <c r="O15200">
        <v>4</v>
      </c>
      <c r="P15200">
        <v>2201540401</v>
      </c>
      <c r="T15200">
        <v>2</v>
      </c>
      <c r="U15200">
        <v>93891.199999999997</v>
      </c>
    </row>
    <row r="15201" spans="1:21" x14ac:dyDescent="0.25">
      <c r="A15201">
        <v>1</v>
      </c>
      <c r="B15201">
        <v>1</v>
      </c>
      <c r="C15201">
        <v>2017</v>
      </c>
      <c r="K15201">
        <v>53</v>
      </c>
      <c r="L15201">
        <v>42</v>
      </c>
      <c r="M15201">
        <v>1</v>
      </c>
      <c r="N15201">
        <v>2001</v>
      </c>
      <c r="O15201">
        <v>4</v>
      </c>
      <c r="P15201">
        <v>2201530401</v>
      </c>
      <c r="T15201">
        <v>2</v>
      </c>
      <c r="U15201">
        <v>12792.1</v>
      </c>
    </row>
    <row r="15202" spans="1:21" x14ac:dyDescent="0.25">
      <c r="A15202">
        <v>1</v>
      </c>
      <c r="B15202">
        <v>1</v>
      </c>
      <c r="C15202">
        <v>2017</v>
      </c>
      <c r="K15202">
        <v>53</v>
      </c>
      <c r="L15202">
        <v>41</v>
      </c>
      <c r="M15202">
        <v>1</v>
      </c>
      <c r="N15202">
        <v>2001</v>
      </c>
      <c r="O15202">
        <v>4</v>
      </c>
      <c r="P15202">
        <v>2201530401</v>
      </c>
      <c r="T15202">
        <v>2</v>
      </c>
      <c r="U15202">
        <v>49679.8</v>
      </c>
    </row>
    <row r="15203" spans="1:21" x14ac:dyDescent="0.25">
      <c r="A15203">
        <v>1</v>
      </c>
      <c r="B15203">
        <v>1</v>
      </c>
      <c r="C15203">
        <v>2017</v>
      </c>
      <c r="K15203">
        <v>52</v>
      </c>
      <c r="L15203">
        <v>47</v>
      </c>
      <c r="M15203">
        <v>1</v>
      </c>
      <c r="N15203">
        <v>2001</v>
      </c>
      <c r="O15203">
        <v>4</v>
      </c>
      <c r="P15203">
        <v>2201520401</v>
      </c>
      <c r="T15203">
        <v>2</v>
      </c>
      <c r="U15203">
        <v>1298.81</v>
      </c>
    </row>
    <row r="15204" spans="1:21" x14ac:dyDescent="0.25">
      <c r="A15204">
        <v>1</v>
      </c>
      <c r="B15204">
        <v>1</v>
      </c>
      <c r="C15204">
        <v>2017</v>
      </c>
      <c r="K15204">
        <v>52</v>
      </c>
      <c r="L15204">
        <v>46</v>
      </c>
      <c r="M15204">
        <v>1</v>
      </c>
      <c r="N15204">
        <v>2001</v>
      </c>
      <c r="O15204">
        <v>4</v>
      </c>
      <c r="P15204">
        <v>2201520401</v>
      </c>
      <c r="T15204">
        <v>2</v>
      </c>
      <c r="U15204">
        <v>105814</v>
      </c>
    </row>
    <row r="15205" spans="1:21" x14ac:dyDescent="0.25">
      <c r="A15205">
        <v>1</v>
      </c>
      <c r="B15205">
        <v>1</v>
      </c>
      <c r="C15205">
        <v>2017</v>
      </c>
      <c r="K15205">
        <v>52</v>
      </c>
      <c r="L15205">
        <v>42</v>
      </c>
      <c r="M15205">
        <v>1</v>
      </c>
      <c r="N15205">
        <v>2001</v>
      </c>
      <c r="O15205">
        <v>4</v>
      </c>
      <c r="P15205">
        <v>2201520401</v>
      </c>
      <c r="T15205">
        <v>2</v>
      </c>
      <c r="U15205">
        <v>948472</v>
      </c>
    </row>
    <row r="15206" spans="1:21" x14ac:dyDescent="0.25">
      <c r="A15206">
        <v>1</v>
      </c>
      <c r="B15206">
        <v>1</v>
      </c>
      <c r="C15206">
        <v>2017</v>
      </c>
      <c r="K15206">
        <v>52</v>
      </c>
      <c r="L15206">
        <v>41</v>
      </c>
      <c r="M15206">
        <v>1</v>
      </c>
      <c r="N15206">
        <v>2001</v>
      </c>
      <c r="O15206">
        <v>4</v>
      </c>
      <c r="P15206">
        <v>2201520401</v>
      </c>
      <c r="T15206">
        <v>2</v>
      </c>
      <c r="U15206">
        <v>757514</v>
      </c>
    </row>
    <row r="15207" spans="1:21" x14ac:dyDescent="0.25">
      <c r="A15207">
        <v>1</v>
      </c>
      <c r="B15207">
        <v>1</v>
      </c>
      <c r="C15207">
        <v>2017</v>
      </c>
      <c r="K15207">
        <v>51</v>
      </c>
      <c r="L15207">
        <v>41</v>
      </c>
      <c r="M15207">
        <v>1</v>
      </c>
      <c r="N15207">
        <v>2001</v>
      </c>
      <c r="O15207">
        <v>4</v>
      </c>
      <c r="P15207">
        <v>2201510401</v>
      </c>
      <c r="T15207">
        <v>2</v>
      </c>
      <c r="U15207">
        <v>2158.75</v>
      </c>
    </row>
    <row r="15208" spans="1:21" x14ac:dyDescent="0.25">
      <c r="A15208">
        <v>1</v>
      </c>
      <c r="B15208">
        <v>1</v>
      </c>
      <c r="C15208">
        <v>2017</v>
      </c>
      <c r="K15208">
        <v>43</v>
      </c>
      <c r="L15208">
        <v>47</v>
      </c>
      <c r="M15208">
        <v>1</v>
      </c>
      <c r="N15208">
        <v>2001</v>
      </c>
      <c r="O15208">
        <v>4</v>
      </c>
      <c r="P15208">
        <v>2201430401</v>
      </c>
      <c r="T15208">
        <v>2</v>
      </c>
      <c r="U15208">
        <v>615.971</v>
      </c>
    </row>
    <row r="15209" spans="1:21" x14ac:dyDescent="0.25">
      <c r="A15209">
        <v>1</v>
      </c>
      <c r="B15209">
        <v>1</v>
      </c>
      <c r="C15209">
        <v>2017</v>
      </c>
      <c r="K15209">
        <v>43</v>
      </c>
      <c r="L15209">
        <v>46</v>
      </c>
      <c r="M15209">
        <v>1</v>
      </c>
      <c r="N15209">
        <v>2001</v>
      </c>
      <c r="O15209">
        <v>4</v>
      </c>
      <c r="P15209">
        <v>2201430401</v>
      </c>
      <c r="T15209">
        <v>2</v>
      </c>
      <c r="U15209">
        <v>12730.1</v>
      </c>
    </row>
    <row r="15210" spans="1:21" x14ac:dyDescent="0.25">
      <c r="A15210">
        <v>1</v>
      </c>
      <c r="B15210">
        <v>1</v>
      </c>
      <c r="C15210">
        <v>2017</v>
      </c>
      <c r="K15210">
        <v>43</v>
      </c>
      <c r="L15210">
        <v>42</v>
      </c>
      <c r="M15210">
        <v>1</v>
      </c>
      <c r="N15210">
        <v>2001</v>
      </c>
      <c r="O15210">
        <v>4</v>
      </c>
      <c r="P15210">
        <v>2201430401</v>
      </c>
      <c r="T15210">
        <v>2</v>
      </c>
      <c r="U15210">
        <v>82.129499999999993</v>
      </c>
    </row>
    <row r="15211" spans="1:21" x14ac:dyDescent="0.25">
      <c r="A15211">
        <v>1</v>
      </c>
      <c r="B15211">
        <v>1</v>
      </c>
      <c r="C15211">
        <v>2017</v>
      </c>
      <c r="K15211">
        <v>43</v>
      </c>
      <c r="L15211">
        <v>41</v>
      </c>
      <c r="M15211">
        <v>1</v>
      </c>
      <c r="N15211">
        <v>2001</v>
      </c>
      <c r="O15211">
        <v>4</v>
      </c>
      <c r="P15211">
        <v>2201430401</v>
      </c>
      <c r="T15211">
        <v>2</v>
      </c>
      <c r="U15211">
        <v>164.25899999999999</v>
      </c>
    </row>
    <row r="15212" spans="1:21" x14ac:dyDescent="0.25">
      <c r="A15212">
        <v>1</v>
      </c>
      <c r="B15212">
        <v>1</v>
      </c>
      <c r="C15212">
        <v>2017</v>
      </c>
      <c r="K15212">
        <v>42</v>
      </c>
      <c r="L15212">
        <v>47</v>
      </c>
      <c r="M15212">
        <v>1</v>
      </c>
      <c r="N15212">
        <v>2001</v>
      </c>
      <c r="O15212">
        <v>4</v>
      </c>
      <c r="P15212">
        <v>2201420401</v>
      </c>
      <c r="T15212">
        <v>2</v>
      </c>
      <c r="U15212">
        <v>2851.96</v>
      </c>
    </row>
    <row r="15213" spans="1:21" x14ac:dyDescent="0.25">
      <c r="A15213">
        <v>1</v>
      </c>
      <c r="B15213">
        <v>1</v>
      </c>
      <c r="C15213">
        <v>2017</v>
      </c>
      <c r="K15213">
        <v>42</v>
      </c>
      <c r="L15213">
        <v>46</v>
      </c>
      <c r="M15213">
        <v>1</v>
      </c>
      <c r="N15213">
        <v>2001</v>
      </c>
      <c r="O15213">
        <v>4</v>
      </c>
      <c r="P15213">
        <v>2201420401</v>
      </c>
      <c r="T15213">
        <v>2</v>
      </c>
      <c r="U15213">
        <v>371.99400000000003</v>
      </c>
    </row>
    <row r="15214" spans="1:21" x14ac:dyDescent="0.25">
      <c r="A15214">
        <v>1</v>
      </c>
      <c r="B15214">
        <v>1</v>
      </c>
      <c r="C15214">
        <v>2017</v>
      </c>
      <c r="K15214">
        <v>42</v>
      </c>
      <c r="L15214">
        <v>42</v>
      </c>
      <c r="M15214">
        <v>1</v>
      </c>
      <c r="N15214">
        <v>2001</v>
      </c>
      <c r="O15214">
        <v>4</v>
      </c>
      <c r="P15214">
        <v>2201420401</v>
      </c>
      <c r="T15214">
        <v>2</v>
      </c>
      <c r="U15214">
        <v>1239.98</v>
      </c>
    </row>
    <row r="15215" spans="1:21" x14ac:dyDescent="0.25">
      <c r="A15215">
        <v>1</v>
      </c>
      <c r="B15215">
        <v>1</v>
      </c>
      <c r="C15215">
        <v>2017</v>
      </c>
      <c r="K15215">
        <v>32</v>
      </c>
      <c r="L15215">
        <v>40</v>
      </c>
      <c r="M15215">
        <v>1</v>
      </c>
      <c r="N15215">
        <v>2001</v>
      </c>
      <c r="O15215">
        <v>4</v>
      </c>
      <c r="P15215">
        <v>2201320401</v>
      </c>
      <c r="T15215">
        <v>2</v>
      </c>
      <c r="U15215">
        <v>2338490</v>
      </c>
    </row>
    <row r="15216" spans="1:21" x14ac:dyDescent="0.25">
      <c r="A15216">
        <v>1</v>
      </c>
      <c r="B15216">
        <v>1</v>
      </c>
      <c r="C15216">
        <v>2017</v>
      </c>
      <c r="K15216">
        <v>32</v>
      </c>
      <c r="L15216">
        <v>30</v>
      </c>
      <c r="M15216">
        <v>1</v>
      </c>
      <c r="N15216">
        <v>2001</v>
      </c>
      <c r="O15216">
        <v>4</v>
      </c>
      <c r="P15216">
        <v>2201320401</v>
      </c>
      <c r="T15216">
        <v>2</v>
      </c>
      <c r="U15216">
        <v>17907700</v>
      </c>
    </row>
    <row r="15217" spans="1:21" x14ac:dyDescent="0.25">
      <c r="A15217">
        <v>1</v>
      </c>
      <c r="B15217">
        <v>1</v>
      </c>
      <c r="C15217">
        <v>2017</v>
      </c>
      <c r="K15217">
        <v>31</v>
      </c>
      <c r="L15217">
        <v>40</v>
      </c>
      <c r="M15217">
        <v>1</v>
      </c>
      <c r="N15217">
        <v>2001</v>
      </c>
      <c r="O15217">
        <v>4</v>
      </c>
      <c r="P15217">
        <v>2201310401</v>
      </c>
      <c r="T15217">
        <v>2</v>
      </c>
      <c r="U15217">
        <v>1469660</v>
      </c>
    </row>
    <row r="15218" spans="1:21" x14ac:dyDescent="0.25">
      <c r="A15218">
        <v>1</v>
      </c>
      <c r="B15218">
        <v>1</v>
      </c>
      <c r="C15218">
        <v>2017</v>
      </c>
      <c r="K15218">
        <v>31</v>
      </c>
      <c r="L15218">
        <v>30</v>
      </c>
      <c r="M15218">
        <v>1</v>
      </c>
      <c r="N15218">
        <v>2001</v>
      </c>
      <c r="O15218">
        <v>4</v>
      </c>
      <c r="P15218">
        <v>2201310401</v>
      </c>
      <c r="T15218">
        <v>2</v>
      </c>
      <c r="U15218">
        <v>76542700</v>
      </c>
    </row>
    <row r="15219" spans="1:21" x14ac:dyDescent="0.25">
      <c r="A15219">
        <v>1</v>
      </c>
      <c r="B15219">
        <v>1</v>
      </c>
      <c r="C15219">
        <v>2017</v>
      </c>
      <c r="K15219">
        <v>21</v>
      </c>
      <c r="L15219">
        <v>20</v>
      </c>
      <c r="M15219">
        <v>1</v>
      </c>
      <c r="N15219">
        <v>2001</v>
      </c>
      <c r="O15219">
        <v>4</v>
      </c>
      <c r="P15219">
        <v>2201210401</v>
      </c>
      <c r="T15219">
        <v>2</v>
      </c>
      <c r="U15219">
        <v>125010000</v>
      </c>
    </row>
    <row r="15220" spans="1:21" x14ac:dyDescent="0.25">
      <c r="A15220">
        <v>1</v>
      </c>
      <c r="B15220">
        <v>1</v>
      </c>
      <c r="C15220">
        <v>2017</v>
      </c>
      <c r="K15220">
        <v>11</v>
      </c>
      <c r="L15220">
        <v>10</v>
      </c>
      <c r="M15220">
        <v>1</v>
      </c>
      <c r="N15220">
        <v>2001</v>
      </c>
      <c r="O15220">
        <v>4</v>
      </c>
      <c r="P15220">
        <v>2201110401</v>
      </c>
      <c r="T15220">
        <v>2</v>
      </c>
      <c r="U15220">
        <v>812594</v>
      </c>
    </row>
    <row r="15221" spans="1:21" x14ac:dyDescent="0.25">
      <c r="A15221">
        <v>1</v>
      </c>
      <c r="B15221">
        <v>1</v>
      </c>
      <c r="C15221">
        <v>2017</v>
      </c>
      <c r="K15221">
        <v>61</v>
      </c>
      <c r="L15221">
        <v>47</v>
      </c>
      <c r="M15221">
        <v>1</v>
      </c>
      <c r="N15221">
        <v>2000</v>
      </c>
      <c r="O15221">
        <v>4</v>
      </c>
      <c r="P15221">
        <v>2201610401</v>
      </c>
      <c r="T15221">
        <v>2</v>
      </c>
      <c r="U15221">
        <v>62.671100000000003</v>
      </c>
    </row>
    <row r="15222" spans="1:21" x14ac:dyDescent="0.25">
      <c r="A15222">
        <v>1</v>
      </c>
      <c r="B15222">
        <v>1</v>
      </c>
      <c r="C15222">
        <v>2017</v>
      </c>
      <c r="K15222">
        <v>54</v>
      </c>
      <c r="L15222">
        <v>47</v>
      </c>
      <c r="M15222">
        <v>1</v>
      </c>
      <c r="N15222">
        <v>2000</v>
      </c>
      <c r="O15222">
        <v>4</v>
      </c>
      <c r="P15222">
        <v>2201540401</v>
      </c>
      <c r="T15222">
        <v>2</v>
      </c>
      <c r="U15222">
        <v>13328</v>
      </c>
    </row>
    <row r="15223" spans="1:21" x14ac:dyDescent="0.25">
      <c r="A15223">
        <v>1</v>
      </c>
      <c r="B15223">
        <v>1</v>
      </c>
      <c r="C15223">
        <v>2017</v>
      </c>
      <c r="K15223">
        <v>54</v>
      </c>
      <c r="L15223">
        <v>46</v>
      </c>
      <c r="M15223">
        <v>1</v>
      </c>
      <c r="N15223">
        <v>2000</v>
      </c>
      <c r="O15223">
        <v>4</v>
      </c>
      <c r="P15223">
        <v>2201540401</v>
      </c>
      <c r="T15223">
        <v>2</v>
      </c>
      <c r="U15223">
        <v>102487</v>
      </c>
    </row>
    <row r="15224" spans="1:21" x14ac:dyDescent="0.25">
      <c r="A15224">
        <v>1</v>
      </c>
      <c r="B15224">
        <v>1</v>
      </c>
      <c r="C15224">
        <v>2017</v>
      </c>
      <c r="K15224">
        <v>54</v>
      </c>
      <c r="L15224">
        <v>42</v>
      </c>
      <c r="M15224">
        <v>1</v>
      </c>
      <c r="N15224">
        <v>2000</v>
      </c>
      <c r="O15224">
        <v>4</v>
      </c>
      <c r="P15224">
        <v>2201540401</v>
      </c>
      <c r="T15224">
        <v>2</v>
      </c>
      <c r="U15224">
        <v>135659</v>
      </c>
    </row>
    <row r="15225" spans="1:21" x14ac:dyDescent="0.25">
      <c r="A15225">
        <v>1</v>
      </c>
      <c r="B15225">
        <v>1</v>
      </c>
      <c r="C15225">
        <v>2017</v>
      </c>
      <c r="K15225">
        <v>54</v>
      </c>
      <c r="L15225">
        <v>41</v>
      </c>
      <c r="M15225">
        <v>1</v>
      </c>
      <c r="N15225">
        <v>2000</v>
      </c>
      <c r="O15225">
        <v>4</v>
      </c>
      <c r="P15225">
        <v>2201540401</v>
      </c>
      <c r="T15225">
        <v>2</v>
      </c>
      <c r="U15225">
        <v>92856.6</v>
      </c>
    </row>
    <row r="15226" spans="1:21" x14ac:dyDescent="0.25">
      <c r="A15226">
        <v>1</v>
      </c>
      <c r="B15226">
        <v>1</v>
      </c>
      <c r="C15226">
        <v>2017</v>
      </c>
      <c r="K15226">
        <v>53</v>
      </c>
      <c r="L15226">
        <v>47</v>
      </c>
      <c r="M15226">
        <v>1</v>
      </c>
      <c r="N15226">
        <v>2000</v>
      </c>
      <c r="O15226">
        <v>4</v>
      </c>
      <c r="P15226">
        <v>2201530401</v>
      </c>
      <c r="T15226">
        <v>2</v>
      </c>
      <c r="U15226">
        <v>27.166</v>
      </c>
    </row>
    <row r="15227" spans="1:21" x14ac:dyDescent="0.25">
      <c r="A15227">
        <v>1</v>
      </c>
      <c r="B15227">
        <v>1</v>
      </c>
      <c r="C15227">
        <v>2017</v>
      </c>
      <c r="K15227">
        <v>53</v>
      </c>
      <c r="L15227">
        <v>46</v>
      </c>
      <c r="M15227">
        <v>1</v>
      </c>
      <c r="N15227">
        <v>2000</v>
      </c>
      <c r="O15227">
        <v>4</v>
      </c>
      <c r="P15227">
        <v>2201530401</v>
      </c>
      <c r="T15227">
        <v>2</v>
      </c>
      <c r="U15227">
        <v>145027</v>
      </c>
    </row>
    <row r="15228" spans="1:21" x14ac:dyDescent="0.25">
      <c r="A15228">
        <v>1</v>
      </c>
      <c r="B15228">
        <v>1</v>
      </c>
      <c r="C15228">
        <v>2017</v>
      </c>
      <c r="K15228">
        <v>53</v>
      </c>
      <c r="L15228">
        <v>42</v>
      </c>
      <c r="M15228">
        <v>1</v>
      </c>
      <c r="N15228">
        <v>2000</v>
      </c>
      <c r="O15228">
        <v>4</v>
      </c>
      <c r="P15228">
        <v>2201530401</v>
      </c>
      <c r="T15228">
        <v>2</v>
      </c>
      <c r="U15228">
        <v>257741</v>
      </c>
    </row>
    <row r="15229" spans="1:21" x14ac:dyDescent="0.25">
      <c r="A15229">
        <v>1</v>
      </c>
      <c r="B15229">
        <v>1</v>
      </c>
      <c r="C15229">
        <v>2017</v>
      </c>
      <c r="K15229">
        <v>53</v>
      </c>
      <c r="L15229">
        <v>41</v>
      </c>
      <c r="M15229">
        <v>1</v>
      </c>
      <c r="N15229">
        <v>2000</v>
      </c>
      <c r="O15229">
        <v>4</v>
      </c>
      <c r="P15229">
        <v>2201530401</v>
      </c>
      <c r="T15229">
        <v>2</v>
      </c>
      <c r="U15229">
        <v>200191</v>
      </c>
    </row>
    <row r="15230" spans="1:21" x14ac:dyDescent="0.25">
      <c r="A15230">
        <v>1</v>
      </c>
      <c r="B15230">
        <v>1</v>
      </c>
      <c r="C15230">
        <v>2017</v>
      </c>
      <c r="K15230">
        <v>52</v>
      </c>
      <c r="L15230">
        <v>47</v>
      </c>
      <c r="M15230">
        <v>1</v>
      </c>
      <c r="N15230">
        <v>2000</v>
      </c>
      <c r="O15230">
        <v>4</v>
      </c>
      <c r="P15230">
        <v>2201520401</v>
      </c>
      <c r="T15230">
        <v>2</v>
      </c>
      <c r="U15230">
        <v>969.61400000000003</v>
      </c>
    </row>
    <row r="15231" spans="1:21" x14ac:dyDescent="0.25">
      <c r="A15231">
        <v>1</v>
      </c>
      <c r="B15231">
        <v>1</v>
      </c>
      <c r="C15231">
        <v>2017</v>
      </c>
      <c r="K15231">
        <v>52</v>
      </c>
      <c r="L15231">
        <v>46</v>
      </c>
      <c r="M15231">
        <v>1</v>
      </c>
      <c r="N15231">
        <v>2000</v>
      </c>
      <c r="O15231">
        <v>4</v>
      </c>
      <c r="P15231">
        <v>2201520401</v>
      </c>
      <c r="T15231">
        <v>2</v>
      </c>
      <c r="U15231">
        <v>84445.4</v>
      </c>
    </row>
    <row r="15232" spans="1:21" x14ac:dyDescent="0.25">
      <c r="A15232">
        <v>1</v>
      </c>
      <c r="B15232">
        <v>1</v>
      </c>
      <c r="C15232">
        <v>2017</v>
      </c>
      <c r="K15232">
        <v>52</v>
      </c>
      <c r="L15232">
        <v>42</v>
      </c>
      <c r="M15232">
        <v>1</v>
      </c>
      <c r="N15232">
        <v>2000</v>
      </c>
      <c r="O15232">
        <v>4</v>
      </c>
      <c r="P15232">
        <v>2201520401</v>
      </c>
      <c r="T15232">
        <v>2</v>
      </c>
      <c r="U15232">
        <v>1372930</v>
      </c>
    </row>
    <row r="15233" spans="1:21" x14ac:dyDescent="0.25">
      <c r="A15233">
        <v>1</v>
      </c>
      <c r="B15233">
        <v>1</v>
      </c>
      <c r="C15233">
        <v>2017</v>
      </c>
      <c r="K15233">
        <v>52</v>
      </c>
      <c r="L15233">
        <v>41</v>
      </c>
      <c r="M15233">
        <v>1</v>
      </c>
      <c r="N15233">
        <v>2000</v>
      </c>
      <c r="O15233">
        <v>4</v>
      </c>
      <c r="P15233">
        <v>2201520401</v>
      </c>
      <c r="T15233">
        <v>2</v>
      </c>
      <c r="U15233">
        <v>1486830</v>
      </c>
    </row>
    <row r="15234" spans="1:21" x14ac:dyDescent="0.25">
      <c r="A15234">
        <v>1</v>
      </c>
      <c r="B15234">
        <v>1</v>
      </c>
      <c r="C15234">
        <v>2017</v>
      </c>
      <c r="K15234">
        <v>51</v>
      </c>
      <c r="L15234">
        <v>41</v>
      </c>
      <c r="M15234">
        <v>1</v>
      </c>
      <c r="N15234">
        <v>2000</v>
      </c>
      <c r="O15234">
        <v>4</v>
      </c>
      <c r="P15234">
        <v>2201510401</v>
      </c>
      <c r="T15234">
        <v>2</v>
      </c>
      <c r="U15234">
        <v>889.62199999999996</v>
      </c>
    </row>
    <row r="15235" spans="1:21" x14ac:dyDescent="0.25">
      <c r="A15235">
        <v>1</v>
      </c>
      <c r="B15235">
        <v>1</v>
      </c>
      <c r="C15235">
        <v>2017</v>
      </c>
      <c r="K15235">
        <v>43</v>
      </c>
      <c r="L15235">
        <v>47</v>
      </c>
      <c r="M15235">
        <v>1</v>
      </c>
      <c r="N15235">
        <v>2000</v>
      </c>
      <c r="O15235">
        <v>4</v>
      </c>
      <c r="P15235">
        <v>2201430401</v>
      </c>
      <c r="T15235">
        <v>2</v>
      </c>
      <c r="U15235">
        <v>653.15200000000004</v>
      </c>
    </row>
    <row r="15236" spans="1:21" x14ac:dyDescent="0.25">
      <c r="A15236">
        <v>1</v>
      </c>
      <c r="B15236">
        <v>1</v>
      </c>
      <c r="C15236">
        <v>2017</v>
      </c>
      <c r="K15236">
        <v>43</v>
      </c>
      <c r="L15236">
        <v>46</v>
      </c>
      <c r="M15236">
        <v>1</v>
      </c>
      <c r="N15236">
        <v>2000</v>
      </c>
      <c r="O15236">
        <v>4</v>
      </c>
      <c r="P15236">
        <v>2201430401</v>
      </c>
      <c r="T15236">
        <v>2</v>
      </c>
      <c r="U15236">
        <v>13757</v>
      </c>
    </row>
    <row r="15237" spans="1:21" x14ac:dyDescent="0.25">
      <c r="A15237">
        <v>1</v>
      </c>
      <c r="B15237">
        <v>1</v>
      </c>
      <c r="C15237">
        <v>2017</v>
      </c>
      <c r="K15237">
        <v>43</v>
      </c>
      <c r="L15237">
        <v>42</v>
      </c>
      <c r="M15237">
        <v>1</v>
      </c>
      <c r="N15237">
        <v>2000</v>
      </c>
      <c r="O15237">
        <v>4</v>
      </c>
      <c r="P15237">
        <v>2201430401</v>
      </c>
      <c r="T15237">
        <v>2</v>
      </c>
      <c r="U15237">
        <v>122.46599999999999</v>
      </c>
    </row>
    <row r="15238" spans="1:21" x14ac:dyDescent="0.25">
      <c r="A15238">
        <v>1</v>
      </c>
      <c r="B15238">
        <v>1</v>
      </c>
      <c r="C15238">
        <v>2017</v>
      </c>
      <c r="K15238">
        <v>43</v>
      </c>
      <c r="L15238">
        <v>41</v>
      </c>
      <c r="M15238">
        <v>1</v>
      </c>
      <c r="N15238">
        <v>2000</v>
      </c>
      <c r="O15238">
        <v>4</v>
      </c>
      <c r="P15238">
        <v>2201430401</v>
      </c>
      <c r="T15238">
        <v>2</v>
      </c>
      <c r="U15238">
        <v>163.28800000000001</v>
      </c>
    </row>
    <row r="15239" spans="1:21" x14ac:dyDescent="0.25">
      <c r="A15239">
        <v>1</v>
      </c>
      <c r="B15239">
        <v>1</v>
      </c>
      <c r="C15239">
        <v>2017</v>
      </c>
      <c r="K15239">
        <v>42</v>
      </c>
      <c r="L15239">
        <v>47</v>
      </c>
      <c r="M15239">
        <v>1</v>
      </c>
      <c r="N15239">
        <v>2000</v>
      </c>
      <c r="O15239">
        <v>4</v>
      </c>
      <c r="P15239">
        <v>2201420401</v>
      </c>
      <c r="T15239">
        <v>2</v>
      </c>
      <c r="U15239">
        <v>1791.42</v>
      </c>
    </row>
    <row r="15240" spans="1:21" x14ac:dyDescent="0.25">
      <c r="A15240">
        <v>1</v>
      </c>
      <c r="B15240">
        <v>1</v>
      </c>
      <c r="C15240">
        <v>2017</v>
      </c>
      <c r="K15240">
        <v>42</v>
      </c>
      <c r="L15240">
        <v>46</v>
      </c>
      <c r="M15240">
        <v>1</v>
      </c>
      <c r="N15240">
        <v>2000</v>
      </c>
      <c r="O15240">
        <v>4</v>
      </c>
      <c r="P15240">
        <v>2201420401</v>
      </c>
      <c r="T15240">
        <v>2</v>
      </c>
      <c r="U15240">
        <v>238.85599999999999</v>
      </c>
    </row>
    <row r="15241" spans="1:21" x14ac:dyDescent="0.25">
      <c r="A15241">
        <v>1</v>
      </c>
      <c r="B15241">
        <v>1</v>
      </c>
      <c r="C15241">
        <v>2017</v>
      </c>
      <c r="K15241">
        <v>42</v>
      </c>
      <c r="L15241">
        <v>42</v>
      </c>
      <c r="M15241">
        <v>1</v>
      </c>
      <c r="N15241">
        <v>2000</v>
      </c>
      <c r="O15241">
        <v>4</v>
      </c>
      <c r="P15241">
        <v>2201420401</v>
      </c>
      <c r="T15241">
        <v>2</v>
      </c>
      <c r="U15241">
        <v>716.56899999999996</v>
      </c>
    </row>
    <row r="15242" spans="1:21" x14ac:dyDescent="0.25">
      <c r="A15242">
        <v>1</v>
      </c>
      <c r="B15242">
        <v>1</v>
      </c>
      <c r="C15242">
        <v>2017</v>
      </c>
      <c r="K15242">
        <v>32</v>
      </c>
      <c r="L15242">
        <v>40</v>
      </c>
      <c r="M15242">
        <v>1</v>
      </c>
      <c r="N15242">
        <v>2000</v>
      </c>
      <c r="O15242">
        <v>4</v>
      </c>
      <c r="P15242">
        <v>2201320401</v>
      </c>
      <c r="T15242">
        <v>2</v>
      </c>
      <c r="U15242">
        <v>1279130</v>
      </c>
    </row>
    <row r="15243" spans="1:21" x14ac:dyDescent="0.25">
      <c r="A15243">
        <v>1</v>
      </c>
      <c r="B15243">
        <v>1</v>
      </c>
      <c r="C15243">
        <v>2017</v>
      </c>
      <c r="K15243">
        <v>32</v>
      </c>
      <c r="L15243">
        <v>30</v>
      </c>
      <c r="M15243">
        <v>1</v>
      </c>
      <c r="N15243">
        <v>2000</v>
      </c>
      <c r="O15243">
        <v>4</v>
      </c>
      <c r="P15243">
        <v>2201320401</v>
      </c>
      <c r="T15243">
        <v>2</v>
      </c>
      <c r="U15243">
        <v>14667500</v>
      </c>
    </row>
    <row r="15244" spans="1:21" x14ac:dyDescent="0.25">
      <c r="A15244">
        <v>1</v>
      </c>
      <c r="B15244">
        <v>1</v>
      </c>
      <c r="C15244">
        <v>2017</v>
      </c>
      <c r="K15244">
        <v>31</v>
      </c>
      <c r="L15244">
        <v>40</v>
      </c>
      <c r="M15244">
        <v>1</v>
      </c>
      <c r="N15244">
        <v>2000</v>
      </c>
      <c r="O15244">
        <v>4</v>
      </c>
      <c r="P15244">
        <v>2201310401</v>
      </c>
      <c r="T15244">
        <v>2</v>
      </c>
      <c r="U15244">
        <v>1125440</v>
      </c>
    </row>
    <row r="15245" spans="1:21" x14ac:dyDescent="0.25">
      <c r="A15245">
        <v>1</v>
      </c>
      <c r="B15245">
        <v>1</v>
      </c>
      <c r="C15245">
        <v>2017</v>
      </c>
      <c r="K15245">
        <v>31</v>
      </c>
      <c r="L15245">
        <v>30</v>
      </c>
      <c r="M15245">
        <v>1</v>
      </c>
      <c r="N15245">
        <v>2000</v>
      </c>
      <c r="O15245">
        <v>4</v>
      </c>
      <c r="P15245">
        <v>2201310401</v>
      </c>
      <c r="T15245">
        <v>2</v>
      </c>
      <c r="U15245">
        <v>66212200</v>
      </c>
    </row>
    <row r="15246" spans="1:21" x14ac:dyDescent="0.25">
      <c r="A15246">
        <v>1</v>
      </c>
      <c r="B15246">
        <v>1</v>
      </c>
      <c r="C15246">
        <v>2017</v>
      </c>
      <c r="K15246">
        <v>21</v>
      </c>
      <c r="L15246">
        <v>20</v>
      </c>
      <c r="M15246">
        <v>1</v>
      </c>
      <c r="N15246">
        <v>2000</v>
      </c>
      <c r="O15246">
        <v>4</v>
      </c>
      <c r="P15246">
        <v>2201210401</v>
      </c>
      <c r="T15246">
        <v>2</v>
      </c>
      <c r="U15246">
        <v>111646000</v>
      </c>
    </row>
    <row r="15247" spans="1:21" x14ac:dyDescent="0.25">
      <c r="A15247">
        <v>1</v>
      </c>
      <c r="B15247">
        <v>1</v>
      </c>
      <c r="C15247">
        <v>2017</v>
      </c>
      <c r="K15247">
        <v>11</v>
      </c>
      <c r="L15247">
        <v>10</v>
      </c>
      <c r="M15247">
        <v>1</v>
      </c>
      <c r="N15247">
        <v>2000</v>
      </c>
      <c r="O15247">
        <v>4</v>
      </c>
      <c r="P15247">
        <v>2201110401</v>
      </c>
      <c r="T15247">
        <v>2</v>
      </c>
      <c r="U15247">
        <v>623718</v>
      </c>
    </row>
    <row r="15248" spans="1:21" x14ac:dyDescent="0.25">
      <c r="A15248">
        <v>1</v>
      </c>
      <c r="B15248">
        <v>1</v>
      </c>
      <c r="C15248">
        <v>2017</v>
      </c>
      <c r="K15248">
        <v>61</v>
      </c>
      <c r="L15248">
        <v>47</v>
      </c>
      <c r="M15248">
        <v>1</v>
      </c>
      <c r="N15248">
        <v>1999</v>
      </c>
      <c r="O15248">
        <v>4</v>
      </c>
      <c r="P15248">
        <v>2201610401</v>
      </c>
      <c r="T15248">
        <v>2</v>
      </c>
      <c r="U15248">
        <v>14.5113</v>
      </c>
    </row>
    <row r="15249" spans="1:21" x14ac:dyDescent="0.25">
      <c r="A15249">
        <v>1</v>
      </c>
      <c r="B15249">
        <v>1</v>
      </c>
      <c r="C15249">
        <v>2017</v>
      </c>
      <c r="K15249">
        <v>54</v>
      </c>
      <c r="L15249">
        <v>47</v>
      </c>
      <c r="M15249">
        <v>1</v>
      </c>
      <c r="N15249">
        <v>1999</v>
      </c>
      <c r="O15249">
        <v>4</v>
      </c>
      <c r="P15249">
        <v>2201540401</v>
      </c>
      <c r="T15249">
        <v>2</v>
      </c>
      <c r="U15249">
        <v>13149.4</v>
      </c>
    </row>
    <row r="15250" spans="1:21" x14ac:dyDescent="0.25">
      <c r="A15250">
        <v>1</v>
      </c>
      <c r="B15250">
        <v>1</v>
      </c>
      <c r="C15250">
        <v>2017</v>
      </c>
      <c r="K15250">
        <v>54</v>
      </c>
      <c r="L15250">
        <v>46</v>
      </c>
      <c r="M15250">
        <v>1</v>
      </c>
      <c r="N15250">
        <v>1999</v>
      </c>
      <c r="O15250">
        <v>4</v>
      </c>
      <c r="P15250">
        <v>2201540401</v>
      </c>
      <c r="T15250">
        <v>2</v>
      </c>
      <c r="U15250">
        <v>101090</v>
      </c>
    </row>
    <row r="15251" spans="1:21" x14ac:dyDescent="0.25">
      <c r="A15251">
        <v>1</v>
      </c>
      <c r="B15251">
        <v>1</v>
      </c>
      <c r="C15251">
        <v>2017</v>
      </c>
      <c r="K15251">
        <v>54</v>
      </c>
      <c r="L15251">
        <v>42</v>
      </c>
      <c r="M15251">
        <v>1</v>
      </c>
      <c r="N15251">
        <v>1999</v>
      </c>
      <c r="O15251">
        <v>4</v>
      </c>
      <c r="P15251">
        <v>2201540401</v>
      </c>
      <c r="T15251">
        <v>2</v>
      </c>
      <c r="U15251">
        <v>133793</v>
      </c>
    </row>
    <row r="15252" spans="1:21" x14ac:dyDescent="0.25">
      <c r="A15252">
        <v>1</v>
      </c>
      <c r="B15252">
        <v>1</v>
      </c>
      <c r="C15252">
        <v>2017</v>
      </c>
      <c r="K15252">
        <v>54</v>
      </c>
      <c r="L15252">
        <v>41</v>
      </c>
      <c r="M15252">
        <v>1</v>
      </c>
      <c r="N15252">
        <v>1999</v>
      </c>
      <c r="O15252">
        <v>4</v>
      </c>
      <c r="P15252">
        <v>2201540401</v>
      </c>
      <c r="T15252">
        <v>2</v>
      </c>
      <c r="U15252">
        <v>91591.1</v>
      </c>
    </row>
    <row r="15253" spans="1:21" x14ac:dyDescent="0.25">
      <c r="A15253">
        <v>1</v>
      </c>
      <c r="B15253">
        <v>1</v>
      </c>
      <c r="C15253">
        <v>2017</v>
      </c>
      <c r="K15253">
        <v>53</v>
      </c>
      <c r="L15253">
        <v>47</v>
      </c>
      <c r="M15253">
        <v>1</v>
      </c>
      <c r="N15253">
        <v>1999</v>
      </c>
      <c r="O15253">
        <v>4</v>
      </c>
      <c r="P15253">
        <v>2201530401</v>
      </c>
      <c r="T15253">
        <v>2</v>
      </c>
      <c r="U15253">
        <v>3.2351000000000001</v>
      </c>
    </row>
    <row r="15254" spans="1:21" x14ac:dyDescent="0.25">
      <c r="A15254">
        <v>1</v>
      </c>
      <c r="B15254">
        <v>1</v>
      </c>
      <c r="C15254">
        <v>2017</v>
      </c>
      <c r="K15254">
        <v>53</v>
      </c>
      <c r="L15254">
        <v>42</v>
      </c>
      <c r="M15254">
        <v>1</v>
      </c>
      <c r="N15254">
        <v>1999</v>
      </c>
      <c r="O15254">
        <v>4</v>
      </c>
      <c r="P15254">
        <v>2201530401</v>
      </c>
      <c r="T15254">
        <v>2</v>
      </c>
      <c r="U15254">
        <v>75496.5</v>
      </c>
    </row>
    <row r="15255" spans="1:21" x14ac:dyDescent="0.25">
      <c r="A15255">
        <v>1</v>
      </c>
      <c r="B15255">
        <v>1</v>
      </c>
      <c r="C15255">
        <v>2017</v>
      </c>
      <c r="K15255">
        <v>53</v>
      </c>
      <c r="L15255">
        <v>41</v>
      </c>
      <c r="M15255">
        <v>1</v>
      </c>
      <c r="N15255">
        <v>1999</v>
      </c>
      <c r="O15255">
        <v>4</v>
      </c>
      <c r="P15255">
        <v>2201530401</v>
      </c>
      <c r="T15255">
        <v>2</v>
      </c>
      <c r="U15255">
        <v>284954</v>
      </c>
    </row>
    <row r="15256" spans="1:21" x14ac:dyDescent="0.25">
      <c r="A15256">
        <v>1</v>
      </c>
      <c r="B15256">
        <v>1</v>
      </c>
      <c r="C15256">
        <v>2017</v>
      </c>
      <c r="K15256">
        <v>52</v>
      </c>
      <c r="L15256">
        <v>47</v>
      </c>
      <c r="M15256">
        <v>1</v>
      </c>
      <c r="N15256">
        <v>1999</v>
      </c>
      <c r="O15256">
        <v>4</v>
      </c>
      <c r="P15256">
        <v>2201520401</v>
      </c>
      <c r="T15256">
        <v>2</v>
      </c>
      <c r="U15256">
        <v>221.33199999999999</v>
      </c>
    </row>
    <row r="15257" spans="1:21" x14ac:dyDescent="0.25">
      <c r="A15257">
        <v>1</v>
      </c>
      <c r="B15257">
        <v>1</v>
      </c>
      <c r="C15257">
        <v>2017</v>
      </c>
      <c r="K15257">
        <v>52</v>
      </c>
      <c r="L15257">
        <v>46</v>
      </c>
      <c r="M15257">
        <v>1</v>
      </c>
      <c r="N15257">
        <v>1999</v>
      </c>
      <c r="O15257">
        <v>4</v>
      </c>
      <c r="P15257">
        <v>2201520401</v>
      </c>
      <c r="T15257">
        <v>2</v>
      </c>
      <c r="U15257">
        <v>129068</v>
      </c>
    </row>
    <row r="15258" spans="1:21" x14ac:dyDescent="0.25">
      <c r="A15258">
        <v>1</v>
      </c>
      <c r="B15258">
        <v>1</v>
      </c>
      <c r="C15258">
        <v>2017</v>
      </c>
      <c r="K15258">
        <v>52</v>
      </c>
      <c r="L15258">
        <v>42</v>
      </c>
      <c r="M15258">
        <v>1</v>
      </c>
      <c r="N15258">
        <v>1999</v>
      </c>
      <c r="O15258">
        <v>4</v>
      </c>
      <c r="P15258">
        <v>2201520401</v>
      </c>
      <c r="T15258">
        <v>2</v>
      </c>
      <c r="U15258">
        <v>1602860</v>
      </c>
    </row>
    <row r="15259" spans="1:21" x14ac:dyDescent="0.25">
      <c r="A15259">
        <v>1</v>
      </c>
      <c r="B15259">
        <v>1</v>
      </c>
      <c r="C15259">
        <v>2017</v>
      </c>
      <c r="K15259">
        <v>52</v>
      </c>
      <c r="L15259">
        <v>41</v>
      </c>
      <c r="M15259">
        <v>1</v>
      </c>
      <c r="N15259">
        <v>1999</v>
      </c>
      <c r="O15259">
        <v>4</v>
      </c>
      <c r="P15259">
        <v>2201520401</v>
      </c>
      <c r="T15259">
        <v>2</v>
      </c>
      <c r="U15259">
        <v>1034050</v>
      </c>
    </row>
    <row r="15260" spans="1:21" x14ac:dyDescent="0.25">
      <c r="A15260">
        <v>1</v>
      </c>
      <c r="B15260">
        <v>1</v>
      </c>
      <c r="C15260">
        <v>2017</v>
      </c>
      <c r="K15260">
        <v>51</v>
      </c>
      <c r="L15260">
        <v>42</v>
      </c>
      <c r="M15260">
        <v>1</v>
      </c>
      <c r="N15260">
        <v>1999</v>
      </c>
      <c r="O15260">
        <v>4</v>
      </c>
      <c r="P15260">
        <v>2201510401</v>
      </c>
      <c r="T15260">
        <v>2</v>
      </c>
      <c r="U15260">
        <v>95762.8</v>
      </c>
    </row>
    <row r="15261" spans="1:21" x14ac:dyDescent="0.25">
      <c r="A15261">
        <v>1</v>
      </c>
      <c r="B15261">
        <v>1</v>
      </c>
      <c r="C15261">
        <v>2017</v>
      </c>
      <c r="K15261">
        <v>43</v>
      </c>
      <c r="L15261">
        <v>47</v>
      </c>
      <c r="M15261">
        <v>1</v>
      </c>
      <c r="N15261">
        <v>1999</v>
      </c>
      <c r="O15261">
        <v>4</v>
      </c>
      <c r="P15261">
        <v>2201430401</v>
      </c>
      <c r="T15261">
        <v>2</v>
      </c>
      <c r="U15261">
        <v>608.66800000000001</v>
      </c>
    </row>
    <row r="15262" spans="1:21" x14ac:dyDescent="0.25">
      <c r="A15262">
        <v>1</v>
      </c>
      <c r="B15262">
        <v>1</v>
      </c>
      <c r="C15262">
        <v>2017</v>
      </c>
      <c r="K15262">
        <v>43</v>
      </c>
      <c r="L15262">
        <v>46</v>
      </c>
      <c r="M15262">
        <v>1</v>
      </c>
      <c r="N15262">
        <v>1999</v>
      </c>
      <c r="O15262">
        <v>4</v>
      </c>
      <c r="P15262">
        <v>2201430401</v>
      </c>
      <c r="T15262">
        <v>2</v>
      </c>
      <c r="U15262">
        <v>12603</v>
      </c>
    </row>
    <row r="15263" spans="1:21" x14ac:dyDescent="0.25">
      <c r="A15263">
        <v>1</v>
      </c>
      <c r="B15263">
        <v>1</v>
      </c>
      <c r="C15263">
        <v>2017</v>
      </c>
      <c r="K15263">
        <v>43</v>
      </c>
      <c r="L15263">
        <v>42</v>
      </c>
      <c r="M15263">
        <v>1</v>
      </c>
      <c r="N15263">
        <v>1999</v>
      </c>
      <c r="O15263">
        <v>4</v>
      </c>
      <c r="P15263">
        <v>2201430401</v>
      </c>
      <c r="T15263">
        <v>2</v>
      </c>
      <c r="U15263">
        <v>107.41200000000001</v>
      </c>
    </row>
    <row r="15264" spans="1:21" x14ac:dyDescent="0.25">
      <c r="A15264">
        <v>1</v>
      </c>
      <c r="B15264">
        <v>1</v>
      </c>
      <c r="C15264">
        <v>2017</v>
      </c>
      <c r="K15264">
        <v>43</v>
      </c>
      <c r="L15264">
        <v>41</v>
      </c>
      <c r="M15264">
        <v>1</v>
      </c>
      <c r="N15264">
        <v>1999</v>
      </c>
      <c r="O15264">
        <v>4</v>
      </c>
      <c r="P15264">
        <v>2201430401</v>
      </c>
      <c r="T15264">
        <v>2</v>
      </c>
      <c r="U15264">
        <v>143.21600000000001</v>
      </c>
    </row>
    <row r="15265" spans="1:21" x14ac:dyDescent="0.25">
      <c r="A15265">
        <v>1</v>
      </c>
      <c r="B15265">
        <v>1</v>
      </c>
      <c r="C15265">
        <v>2017</v>
      </c>
      <c r="K15265">
        <v>42</v>
      </c>
      <c r="L15265">
        <v>47</v>
      </c>
      <c r="M15265">
        <v>1</v>
      </c>
      <c r="N15265">
        <v>1999</v>
      </c>
      <c r="O15265">
        <v>4</v>
      </c>
      <c r="P15265">
        <v>2201420401</v>
      </c>
      <c r="T15265">
        <v>2</v>
      </c>
      <c r="U15265">
        <v>1912.14</v>
      </c>
    </row>
    <row r="15266" spans="1:21" x14ac:dyDescent="0.25">
      <c r="A15266">
        <v>1</v>
      </c>
      <c r="B15266">
        <v>1</v>
      </c>
      <c r="C15266">
        <v>2017</v>
      </c>
      <c r="K15266">
        <v>42</v>
      </c>
      <c r="L15266">
        <v>46</v>
      </c>
      <c r="M15266">
        <v>1</v>
      </c>
      <c r="N15266">
        <v>1999</v>
      </c>
      <c r="O15266">
        <v>4</v>
      </c>
      <c r="P15266">
        <v>2201420401</v>
      </c>
      <c r="T15266">
        <v>2</v>
      </c>
      <c r="U15266">
        <v>273.16300000000001</v>
      </c>
    </row>
    <row r="15267" spans="1:21" x14ac:dyDescent="0.25">
      <c r="A15267">
        <v>1</v>
      </c>
      <c r="B15267">
        <v>1</v>
      </c>
      <c r="C15267">
        <v>2017</v>
      </c>
      <c r="K15267">
        <v>42</v>
      </c>
      <c r="L15267">
        <v>42</v>
      </c>
      <c r="M15267">
        <v>1</v>
      </c>
      <c r="N15267">
        <v>1999</v>
      </c>
      <c r="O15267">
        <v>4</v>
      </c>
      <c r="P15267">
        <v>2201420401</v>
      </c>
      <c r="T15267">
        <v>2</v>
      </c>
      <c r="U15267">
        <v>819.48900000000003</v>
      </c>
    </row>
    <row r="15268" spans="1:21" x14ac:dyDescent="0.25">
      <c r="A15268">
        <v>1</v>
      </c>
      <c r="B15268">
        <v>1</v>
      </c>
      <c r="C15268">
        <v>2017</v>
      </c>
      <c r="K15268">
        <v>32</v>
      </c>
      <c r="L15268">
        <v>40</v>
      </c>
      <c r="M15268">
        <v>1</v>
      </c>
      <c r="N15268">
        <v>1999</v>
      </c>
      <c r="O15268">
        <v>4</v>
      </c>
      <c r="P15268">
        <v>2201320401</v>
      </c>
      <c r="T15268">
        <v>2</v>
      </c>
      <c r="U15268">
        <v>583753</v>
      </c>
    </row>
    <row r="15269" spans="1:21" x14ac:dyDescent="0.25">
      <c r="A15269">
        <v>1</v>
      </c>
      <c r="B15269">
        <v>1</v>
      </c>
      <c r="C15269">
        <v>2017</v>
      </c>
      <c r="K15269">
        <v>32</v>
      </c>
      <c r="L15269">
        <v>30</v>
      </c>
      <c r="M15269">
        <v>1</v>
      </c>
      <c r="N15269">
        <v>1999</v>
      </c>
      <c r="O15269">
        <v>4</v>
      </c>
      <c r="P15269">
        <v>2201320401</v>
      </c>
      <c r="T15269">
        <v>2</v>
      </c>
      <c r="U15269">
        <v>10481200</v>
      </c>
    </row>
    <row r="15270" spans="1:21" x14ac:dyDescent="0.25">
      <c r="A15270">
        <v>1</v>
      </c>
      <c r="B15270">
        <v>1</v>
      </c>
      <c r="C15270">
        <v>2017</v>
      </c>
      <c r="K15270">
        <v>31</v>
      </c>
      <c r="L15270">
        <v>40</v>
      </c>
      <c r="M15270">
        <v>1</v>
      </c>
      <c r="N15270">
        <v>1999</v>
      </c>
      <c r="O15270">
        <v>4</v>
      </c>
      <c r="P15270">
        <v>2201310401</v>
      </c>
      <c r="T15270">
        <v>2</v>
      </c>
      <c r="U15270">
        <v>1626070</v>
      </c>
    </row>
    <row r="15271" spans="1:21" x14ac:dyDescent="0.25">
      <c r="A15271">
        <v>1</v>
      </c>
      <c r="B15271">
        <v>1</v>
      </c>
      <c r="C15271">
        <v>2017</v>
      </c>
      <c r="K15271">
        <v>31</v>
      </c>
      <c r="L15271">
        <v>30</v>
      </c>
      <c r="M15271">
        <v>1</v>
      </c>
      <c r="N15271">
        <v>1999</v>
      </c>
      <c r="O15271">
        <v>4</v>
      </c>
      <c r="P15271">
        <v>2201310401</v>
      </c>
      <c r="T15271">
        <v>2</v>
      </c>
      <c r="U15271">
        <v>53936100</v>
      </c>
    </row>
    <row r="15272" spans="1:21" x14ac:dyDescent="0.25">
      <c r="A15272">
        <v>1</v>
      </c>
      <c r="B15272">
        <v>1</v>
      </c>
      <c r="C15272">
        <v>2017</v>
      </c>
      <c r="K15272">
        <v>21</v>
      </c>
      <c r="L15272">
        <v>20</v>
      </c>
      <c r="M15272">
        <v>1</v>
      </c>
      <c r="N15272">
        <v>1999</v>
      </c>
      <c r="O15272">
        <v>4</v>
      </c>
      <c r="P15272">
        <v>2201210401</v>
      </c>
      <c r="T15272">
        <v>2</v>
      </c>
      <c r="U15272">
        <v>80744500</v>
      </c>
    </row>
    <row r="15273" spans="1:21" x14ac:dyDescent="0.25">
      <c r="A15273">
        <v>1</v>
      </c>
      <c r="B15273">
        <v>1</v>
      </c>
      <c r="C15273">
        <v>2017</v>
      </c>
      <c r="K15273">
        <v>11</v>
      </c>
      <c r="L15273">
        <v>10</v>
      </c>
      <c r="M15273">
        <v>1</v>
      </c>
      <c r="N15273">
        <v>1999</v>
      </c>
      <c r="O15273">
        <v>4</v>
      </c>
      <c r="P15273">
        <v>2201110401</v>
      </c>
      <c r="T15273">
        <v>2</v>
      </c>
      <c r="U15273">
        <v>452572</v>
      </c>
    </row>
    <row r="15274" spans="1:21" x14ac:dyDescent="0.25">
      <c r="A15274">
        <v>1</v>
      </c>
      <c r="B15274">
        <v>1</v>
      </c>
      <c r="C15274">
        <v>2017</v>
      </c>
      <c r="K15274">
        <v>54</v>
      </c>
      <c r="L15274">
        <v>47</v>
      </c>
      <c r="M15274">
        <v>1</v>
      </c>
      <c r="N15274">
        <v>1998</v>
      </c>
      <c r="O15274">
        <v>4</v>
      </c>
      <c r="P15274">
        <v>2201540401</v>
      </c>
      <c r="T15274">
        <v>2</v>
      </c>
      <c r="U15274">
        <v>7984.48</v>
      </c>
    </row>
    <row r="15275" spans="1:21" x14ac:dyDescent="0.25">
      <c r="A15275">
        <v>1</v>
      </c>
      <c r="B15275">
        <v>1</v>
      </c>
      <c r="C15275">
        <v>2017</v>
      </c>
      <c r="K15275">
        <v>54</v>
      </c>
      <c r="L15275">
        <v>46</v>
      </c>
      <c r="M15275">
        <v>1</v>
      </c>
      <c r="N15275">
        <v>1998</v>
      </c>
      <c r="O15275">
        <v>4</v>
      </c>
      <c r="P15275">
        <v>2201540401</v>
      </c>
      <c r="T15275">
        <v>2</v>
      </c>
      <c r="U15275">
        <v>61376.800000000003</v>
      </c>
    </row>
    <row r="15276" spans="1:21" x14ac:dyDescent="0.25">
      <c r="A15276">
        <v>1</v>
      </c>
      <c r="B15276">
        <v>1</v>
      </c>
      <c r="C15276">
        <v>2017</v>
      </c>
      <c r="K15276">
        <v>54</v>
      </c>
      <c r="L15276">
        <v>42</v>
      </c>
      <c r="M15276">
        <v>1</v>
      </c>
      <c r="N15276">
        <v>1998</v>
      </c>
      <c r="O15276">
        <v>4</v>
      </c>
      <c r="P15276">
        <v>2201540401</v>
      </c>
      <c r="T15276">
        <v>2</v>
      </c>
      <c r="U15276">
        <v>81244.3</v>
      </c>
    </row>
    <row r="15277" spans="1:21" x14ac:dyDescent="0.25">
      <c r="A15277">
        <v>1</v>
      </c>
      <c r="B15277">
        <v>1</v>
      </c>
      <c r="C15277">
        <v>2017</v>
      </c>
      <c r="K15277">
        <v>54</v>
      </c>
      <c r="L15277">
        <v>41</v>
      </c>
      <c r="M15277">
        <v>1</v>
      </c>
      <c r="N15277">
        <v>1998</v>
      </c>
      <c r="O15277">
        <v>4</v>
      </c>
      <c r="P15277">
        <v>2201540401</v>
      </c>
      <c r="T15277">
        <v>2</v>
      </c>
      <c r="U15277">
        <v>55616.5</v>
      </c>
    </row>
    <row r="15278" spans="1:21" x14ac:dyDescent="0.25">
      <c r="A15278">
        <v>1</v>
      </c>
      <c r="B15278">
        <v>1</v>
      </c>
      <c r="C15278">
        <v>2017</v>
      </c>
      <c r="K15278">
        <v>53</v>
      </c>
      <c r="L15278">
        <v>46</v>
      </c>
      <c r="M15278">
        <v>1</v>
      </c>
      <c r="N15278">
        <v>1998</v>
      </c>
      <c r="O15278">
        <v>4</v>
      </c>
      <c r="P15278">
        <v>2201530401</v>
      </c>
      <c r="T15278">
        <v>2</v>
      </c>
      <c r="U15278">
        <v>10045</v>
      </c>
    </row>
    <row r="15279" spans="1:21" x14ac:dyDescent="0.25">
      <c r="A15279">
        <v>1</v>
      </c>
      <c r="B15279">
        <v>1</v>
      </c>
      <c r="C15279">
        <v>2017</v>
      </c>
      <c r="K15279">
        <v>53</v>
      </c>
      <c r="L15279">
        <v>41</v>
      </c>
      <c r="M15279">
        <v>1</v>
      </c>
      <c r="N15279">
        <v>1998</v>
      </c>
      <c r="O15279">
        <v>4</v>
      </c>
      <c r="P15279">
        <v>2201530401</v>
      </c>
      <c r="T15279">
        <v>2</v>
      </c>
      <c r="U15279">
        <v>14324.4</v>
      </c>
    </row>
    <row r="15280" spans="1:21" x14ac:dyDescent="0.25">
      <c r="A15280">
        <v>1</v>
      </c>
      <c r="B15280">
        <v>1</v>
      </c>
      <c r="C15280">
        <v>2017</v>
      </c>
      <c r="K15280">
        <v>52</v>
      </c>
      <c r="L15280">
        <v>46</v>
      </c>
      <c r="M15280">
        <v>1</v>
      </c>
      <c r="N15280">
        <v>1998</v>
      </c>
      <c r="O15280">
        <v>4</v>
      </c>
      <c r="P15280">
        <v>2201520401</v>
      </c>
      <c r="T15280">
        <v>2</v>
      </c>
      <c r="U15280">
        <v>206020</v>
      </c>
    </row>
    <row r="15281" spans="1:21" x14ac:dyDescent="0.25">
      <c r="A15281">
        <v>1</v>
      </c>
      <c r="B15281">
        <v>1</v>
      </c>
      <c r="C15281">
        <v>2017</v>
      </c>
      <c r="K15281">
        <v>52</v>
      </c>
      <c r="L15281">
        <v>42</v>
      </c>
      <c r="M15281">
        <v>1</v>
      </c>
      <c r="N15281">
        <v>1998</v>
      </c>
      <c r="O15281">
        <v>4</v>
      </c>
      <c r="P15281">
        <v>2201520401</v>
      </c>
      <c r="T15281">
        <v>2</v>
      </c>
      <c r="U15281">
        <v>485516</v>
      </c>
    </row>
    <row r="15282" spans="1:21" x14ac:dyDescent="0.25">
      <c r="A15282">
        <v>1</v>
      </c>
      <c r="B15282">
        <v>1</v>
      </c>
      <c r="C15282">
        <v>2017</v>
      </c>
      <c r="K15282">
        <v>52</v>
      </c>
      <c r="L15282">
        <v>41</v>
      </c>
      <c r="M15282">
        <v>1</v>
      </c>
      <c r="N15282">
        <v>1998</v>
      </c>
      <c r="O15282">
        <v>4</v>
      </c>
      <c r="P15282">
        <v>2201520401</v>
      </c>
      <c r="T15282">
        <v>2</v>
      </c>
      <c r="U15282">
        <v>482895</v>
      </c>
    </row>
    <row r="15283" spans="1:21" x14ac:dyDescent="0.25">
      <c r="A15283">
        <v>1</v>
      </c>
      <c r="B15283">
        <v>1</v>
      </c>
      <c r="C15283">
        <v>2017</v>
      </c>
      <c r="K15283">
        <v>51</v>
      </c>
      <c r="L15283">
        <v>42</v>
      </c>
      <c r="M15283">
        <v>1</v>
      </c>
      <c r="N15283">
        <v>1998</v>
      </c>
      <c r="O15283">
        <v>4</v>
      </c>
      <c r="P15283">
        <v>2201510401</v>
      </c>
      <c r="T15283">
        <v>2</v>
      </c>
      <c r="U15283">
        <v>192499</v>
      </c>
    </row>
    <row r="15284" spans="1:21" x14ac:dyDescent="0.25">
      <c r="A15284">
        <v>1</v>
      </c>
      <c r="B15284">
        <v>1</v>
      </c>
      <c r="C15284">
        <v>2017</v>
      </c>
      <c r="K15284">
        <v>43</v>
      </c>
      <c r="L15284">
        <v>47</v>
      </c>
      <c r="M15284">
        <v>1</v>
      </c>
      <c r="N15284">
        <v>1998</v>
      </c>
      <c r="O15284">
        <v>4</v>
      </c>
      <c r="P15284">
        <v>2201430401</v>
      </c>
      <c r="T15284">
        <v>2</v>
      </c>
      <c r="U15284">
        <v>461.12400000000002</v>
      </c>
    </row>
    <row r="15285" spans="1:21" x14ac:dyDescent="0.25">
      <c r="A15285">
        <v>1</v>
      </c>
      <c r="B15285">
        <v>1</v>
      </c>
      <c r="C15285">
        <v>2017</v>
      </c>
      <c r="K15285">
        <v>43</v>
      </c>
      <c r="L15285">
        <v>46</v>
      </c>
      <c r="M15285">
        <v>1</v>
      </c>
      <c r="N15285">
        <v>1998</v>
      </c>
      <c r="O15285">
        <v>4</v>
      </c>
      <c r="P15285">
        <v>2201430401</v>
      </c>
      <c r="T15285">
        <v>2</v>
      </c>
      <c r="U15285">
        <v>9860.9699999999993</v>
      </c>
    </row>
    <row r="15286" spans="1:21" x14ac:dyDescent="0.25">
      <c r="A15286">
        <v>1</v>
      </c>
      <c r="B15286">
        <v>1</v>
      </c>
      <c r="C15286">
        <v>2017</v>
      </c>
      <c r="K15286">
        <v>43</v>
      </c>
      <c r="L15286">
        <v>42</v>
      </c>
      <c r="M15286">
        <v>1</v>
      </c>
      <c r="N15286">
        <v>1998</v>
      </c>
      <c r="O15286">
        <v>4</v>
      </c>
      <c r="P15286">
        <v>2201430401</v>
      </c>
      <c r="T15286">
        <v>2</v>
      </c>
      <c r="U15286">
        <v>70.9422</v>
      </c>
    </row>
    <row r="15287" spans="1:21" x14ac:dyDescent="0.25">
      <c r="A15287">
        <v>1</v>
      </c>
      <c r="B15287">
        <v>1</v>
      </c>
      <c r="C15287">
        <v>2017</v>
      </c>
      <c r="K15287">
        <v>43</v>
      </c>
      <c r="L15287">
        <v>41</v>
      </c>
      <c r="M15287">
        <v>1</v>
      </c>
      <c r="N15287">
        <v>1998</v>
      </c>
      <c r="O15287">
        <v>4</v>
      </c>
      <c r="P15287">
        <v>2201430401</v>
      </c>
      <c r="T15287">
        <v>2</v>
      </c>
      <c r="U15287">
        <v>106.413</v>
      </c>
    </row>
    <row r="15288" spans="1:21" x14ac:dyDescent="0.25">
      <c r="A15288">
        <v>1</v>
      </c>
      <c r="B15288">
        <v>1</v>
      </c>
      <c r="C15288">
        <v>2017</v>
      </c>
      <c r="K15288">
        <v>42</v>
      </c>
      <c r="L15288">
        <v>47</v>
      </c>
      <c r="M15288">
        <v>1</v>
      </c>
      <c r="N15288">
        <v>1998</v>
      </c>
      <c r="O15288">
        <v>4</v>
      </c>
      <c r="P15288">
        <v>2201420401</v>
      </c>
      <c r="T15288">
        <v>2</v>
      </c>
      <c r="U15288">
        <v>2096.87</v>
      </c>
    </row>
    <row r="15289" spans="1:21" x14ac:dyDescent="0.25">
      <c r="A15289">
        <v>1</v>
      </c>
      <c r="B15289">
        <v>1</v>
      </c>
      <c r="C15289">
        <v>2017</v>
      </c>
      <c r="K15289">
        <v>42</v>
      </c>
      <c r="L15289">
        <v>46</v>
      </c>
      <c r="M15289">
        <v>1</v>
      </c>
      <c r="N15289">
        <v>1998</v>
      </c>
      <c r="O15289">
        <v>4</v>
      </c>
      <c r="P15289">
        <v>2201420401</v>
      </c>
      <c r="T15289">
        <v>2</v>
      </c>
      <c r="U15289">
        <v>393.16399999999999</v>
      </c>
    </row>
    <row r="15290" spans="1:21" x14ac:dyDescent="0.25">
      <c r="A15290">
        <v>1</v>
      </c>
      <c r="B15290">
        <v>1</v>
      </c>
      <c r="C15290">
        <v>2017</v>
      </c>
      <c r="K15290">
        <v>42</v>
      </c>
      <c r="L15290">
        <v>42</v>
      </c>
      <c r="M15290">
        <v>1</v>
      </c>
      <c r="N15290">
        <v>1998</v>
      </c>
      <c r="O15290">
        <v>4</v>
      </c>
      <c r="P15290">
        <v>2201420401</v>
      </c>
      <c r="T15290">
        <v>2</v>
      </c>
      <c r="U15290">
        <v>917.38199999999995</v>
      </c>
    </row>
    <row r="15291" spans="1:21" x14ac:dyDescent="0.25">
      <c r="A15291">
        <v>1</v>
      </c>
      <c r="B15291">
        <v>1</v>
      </c>
      <c r="C15291">
        <v>2017</v>
      </c>
      <c r="K15291">
        <v>32</v>
      </c>
      <c r="L15291">
        <v>40</v>
      </c>
      <c r="M15291">
        <v>1</v>
      </c>
      <c r="N15291">
        <v>1998</v>
      </c>
      <c r="O15291">
        <v>4</v>
      </c>
      <c r="P15291">
        <v>2201320401</v>
      </c>
      <c r="T15291">
        <v>2</v>
      </c>
      <c r="U15291">
        <v>115874</v>
      </c>
    </row>
    <row r="15292" spans="1:21" x14ac:dyDescent="0.25">
      <c r="A15292">
        <v>1</v>
      </c>
      <c r="B15292">
        <v>1</v>
      </c>
      <c r="C15292">
        <v>2017</v>
      </c>
      <c r="K15292">
        <v>32</v>
      </c>
      <c r="L15292">
        <v>30</v>
      </c>
      <c r="M15292">
        <v>1</v>
      </c>
      <c r="N15292">
        <v>1998</v>
      </c>
      <c r="O15292">
        <v>4</v>
      </c>
      <c r="P15292">
        <v>2201320401</v>
      </c>
      <c r="T15292">
        <v>2</v>
      </c>
      <c r="U15292">
        <v>6406570</v>
      </c>
    </row>
    <row r="15293" spans="1:21" x14ac:dyDescent="0.25">
      <c r="A15293">
        <v>1</v>
      </c>
      <c r="B15293">
        <v>1</v>
      </c>
      <c r="C15293">
        <v>2017</v>
      </c>
      <c r="K15293">
        <v>31</v>
      </c>
      <c r="L15293">
        <v>40</v>
      </c>
      <c r="M15293">
        <v>1</v>
      </c>
      <c r="N15293">
        <v>1998</v>
      </c>
      <c r="O15293">
        <v>4</v>
      </c>
      <c r="P15293">
        <v>2201310401</v>
      </c>
      <c r="T15293">
        <v>2</v>
      </c>
      <c r="U15293">
        <v>587907</v>
      </c>
    </row>
    <row r="15294" spans="1:21" x14ac:dyDescent="0.25">
      <c r="A15294">
        <v>1</v>
      </c>
      <c r="B15294">
        <v>1</v>
      </c>
      <c r="C15294">
        <v>2017</v>
      </c>
      <c r="K15294">
        <v>31</v>
      </c>
      <c r="L15294">
        <v>30</v>
      </c>
      <c r="M15294">
        <v>1</v>
      </c>
      <c r="N15294">
        <v>1998</v>
      </c>
      <c r="O15294">
        <v>4</v>
      </c>
      <c r="P15294">
        <v>2201310401</v>
      </c>
      <c r="T15294">
        <v>2</v>
      </c>
      <c r="U15294">
        <v>42692000</v>
      </c>
    </row>
    <row r="15295" spans="1:21" x14ac:dyDescent="0.25">
      <c r="A15295">
        <v>1</v>
      </c>
      <c r="B15295">
        <v>1</v>
      </c>
      <c r="C15295">
        <v>2017</v>
      </c>
      <c r="K15295">
        <v>21</v>
      </c>
      <c r="L15295">
        <v>20</v>
      </c>
      <c r="M15295">
        <v>1</v>
      </c>
      <c r="N15295">
        <v>1998</v>
      </c>
      <c r="O15295">
        <v>4</v>
      </c>
      <c r="P15295">
        <v>2201210401</v>
      </c>
      <c r="T15295">
        <v>2</v>
      </c>
      <c r="U15295">
        <v>60719500</v>
      </c>
    </row>
    <row r="15296" spans="1:21" x14ac:dyDescent="0.25">
      <c r="A15296">
        <v>1</v>
      </c>
      <c r="B15296">
        <v>1</v>
      </c>
      <c r="C15296">
        <v>2017</v>
      </c>
      <c r="K15296">
        <v>11</v>
      </c>
      <c r="L15296">
        <v>10</v>
      </c>
      <c r="M15296">
        <v>1</v>
      </c>
      <c r="N15296">
        <v>1998</v>
      </c>
      <c r="O15296">
        <v>4</v>
      </c>
      <c r="P15296">
        <v>2201110401</v>
      </c>
      <c r="T15296">
        <v>2</v>
      </c>
      <c r="U15296">
        <v>373307</v>
      </c>
    </row>
    <row r="15297" spans="1:21" x14ac:dyDescent="0.25">
      <c r="A15297">
        <v>1</v>
      </c>
      <c r="B15297">
        <v>1</v>
      </c>
      <c r="C15297">
        <v>2017</v>
      </c>
      <c r="K15297">
        <v>61</v>
      </c>
      <c r="L15297">
        <v>47</v>
      </c>
      <c r="M15297">
        <v>1</v>
      </c>
      <c r="N15297">
        <v>1997</v>
      </c>
      <c r="O15297">
        <v>4</v>
      </c>
      <c r="P15297">
        <v>2201610401</v>
      </c>
      <c r="T15297">
        <v>2</v>
      </c>
      <c r="U15297">
        <v>4.3675699999999997</v>
      </c>
    </row>
    <row r="15298" spans="1:21" x14ac:dyDescent="0.25">
      <c r="A15298">
        <v>1</v>
      </c>
      <c r="B15298">
        <v>1</v>
      </c>
      <c r="C15298">
        <v>2017</v>
      </c>
      <c r="K15298">
        <v>54</v>
      </c>
      <c r="L15298">
        <v>47</v>
      </c>
      <c r="M15298">
        <v>1</v>
      </c>
      <c r="N15298">
        <v>1997</v>
      </c>
      <c r="O15298">
        <v>4</v>
      </c>
      <c r="P15298">
        <v>2201540401</v>
      </c>
      <c r="T15298">
        <v>2</v>
      </c>
      <c r="U15298">
        <v>12636.6</v>
      </c>
    </row>
    <row r="15299" spans="1:21" x14ac:dyDescent="0.25">
      <c r="A15299">
        <v>1</v>
      </c>
      <c r="B15299">
        <v>1</v>
      </c>
      <c r="C15299">
        <v>2017</v>
      </c>
      <c r="K15299">
        <v>54</v>
      </c>
      <c r="L15299">
        <v>46</v>
      </c>
      <c r="M15299">
        <v>1</v>
      </c>
      <c r="N15299">
        <v>1997</v>
      </c>
      <c r="O15299">
        <v>4</v>
      </c>
      <c r="P15299">
        <v>2201540401</v>
      </c>
      <c r="T15299">
        <v>2</v>
      </c>
      <c r="U15299">
        <v>97090.1</v>
      </c>
    </row>
    <row r="15300" spans="1:21" x14ac:dyDescent="0.25">
      <c r="A15300">
        <v>1</v>
      </c>
      <c r="B15300">
        <v>1</v>
      </c>
      <c r="C15300">
        <v>2017</v>
      </c>
      <c r="K15300">
        <v>54</v>
      </c>
      <c r="L15300">
        <v>42</v>
      </c>
      <c r="M15300">
        <v>1</v>
      </c>
      <c r="N15300">
        <v>1997</v>
      </c>
      <c r="O15300">
        <v>4</v>
      </c>
      <c r="P15300">
        <v>2201540401</v>
      </c>
      <c r="T15300">
        <v>2</v>
      </c>
      <c r="U15300">
        <v>128497</v>
      </c>
    </row>
    <row r="15301" spans="1:21" x14ac:dyDescent="0.25">
      <c r="A15301">
        <v>1</v>
      </c>
      <c r="B15301">
        <v>1</v>
      </c>
      <c r="C15301">
        <v>2017</v>
      </c>
      <c r="K15301">
        <v>54</v>
      </c>
      <c r="L15301">
        <v>41</v>
      </c>
      <c r="M15301">
        <v>1</v>
      </c>
      <c r="N15301">
        <v>1997</v>
      </c>
      <c r="O15301">
        <v>4</v>
      </c>
      <c r="P15301">
        <v>2201540401</v>
      </c>
      <c r="T15301">
        <v>2</v>
      </c>
      <c r="U15301">
        <v>87963.7</v>
      </c>
    </row>
    <row r="15302" spans="1:21" x14ac:dyDescent="0.25">
      <c r="A15302">
        <v>1</v>
      </c>
      <c r="B15302">
        <v>1</v>
      </c>
      <c r="C15302">
        <v>2017</v>
      </c>
      <c r="K15302">
        <v>53</v>
      </c>
      <c r="L15302">
        <v>47</v>
      </c>
      <c r="M15302">
        <v>1</v>
      </c>
      <c r="N15302">
        <v>1997</v>
      </c>
      <c r="O15302">
        <v>4</v>
      </c>
      <c r="P15302">
        <v>2201530401</v>
      </c>
      <c r="T15302">
        <v>2</v>
      </c>
      <c r="U15302">
        <v>5.2572099999999997</v>
      </c>
    </row>
    <row r="15303" spans="1:21" x14ac:dyDescent="0.25">
      <c r="A15303">
        <v>1</v>
      </c>
      <c r="B15303">
        <v>1</v>
      </c>
      <c r="C15303">
        <v>2017</v>
      </c>
      <c r="K15303">
        <v>53</v>
      </c>
      <c r="L15303">
        <v>46</v>
      </c>
      <c r="M15303">
        <v>1</v>
      </c>
      <c r="N15303">
        <v>1997</v>
      </c>
      <c r="O15303">
        <v>4</v>
      </c>
      <c r="P15303">
        <v>2201530401</v>
      </c>
      <c r="T15303">
        <v>2</v>
      </c>
      <c r="U15303">
        <v>1725.54</v>
      </c>
    </row>
    <row r="15304" spans="1:21" x14ac:dyDescent="0.25">
      <c r="A15304">
        <v>1</v>
      </c>
      <c r="B15304">
        <v>1</v>
      </c>
      <c r="C15304">
        <v>2017</v>
      </c>
      <c r="K15304">
        <v>53</v>
      </c>
      <c r="L15304">
        <v>41</v>
      </c>
      <c r="M15304">
        <v>1</v>
      </c>
      <c r="N15304">
        <v>1997</v>
      </c>
      <c r="O15304">
        <v>4</v>
      </c>
      <c r="P15304">
        <v>2201530401</v>
      </c>
      <c r="T15304">
        <v>2</v>
      </c>
      <c r="U15304">
        <v>33397</v>
      </c>
    </row>
    <row r="15305" spans="1:21" x14ac:dyDescent="0.25">
      <c r="A15305">
        <v>1</v>
      </c>
      <c r="B15305">
        <v>1</v>
      </c>
      <c r="C15305">
        <v>2017</v>
      </c>
      <c r="K15305">
        <v>52</v>
      </c>
      <c r="L15305">
        <v>47</v>
      </c>
      <c r="M15305">
        <v>1</v>
      </c>
      <c r="N15305">
        <v>1997</v>
      </c>
      <c r="O15305">
        <v>4</v>
      </c>
      <c r="P15305">
        <v>2201520401</v>
      </c>
      <c r="T15305">
        <v>2</v>
      </c>
      <c r="U15305">
        <v>47.737499999999997</v>
      </c>
    </row>
    <row r="15306" spans="1:21" x14ac:dyDescent="0.25">
      <c r="A15306">
        <v>1</v>
      </c>
      <c r="B15306">
        <v>1</v>
      </c>
      <c r="C15306">
        <v>2017</v>
      </c>
      <c r="K15306">
        <v>52</v>
      </c>
      <c r="L15306">
        <v>46</v>
      </c>
      <c r="M15306">
        <v>1</v>
      </c>
      <c r="N15306">
        <v>1997</v>
      </c>
      <c r="O15306">
        <v>4</v>
      </c>
      <c r="P15306">
        <v>2201520401</v>
      </c>
      <c r="T15306">
        <v>2</v>
      </c>
      <c r="U15306">
        <v>153454</v>
      </c>
    </row>
    <row r="15307" spans="1:21" x14ac:dyDescent="0.25">
      <c r="A15307">
        <v>1</v>
      </c>
      <c r="B15307">
        <v>1</v>
      </c>
      <c r="C15307">
        <v>2017</v>
      </c>
      <c r="K15307">
        <v>52</v>
      </c>
      <c r="L15307">
        <v>42</v>
      </c>
      <c r="M15307">
        <v>1</v>
      </c>
      <c r="N15307">
        <v>1997</v>
      </c>
      <c r="O15307">
        <v>4</v>
      </c>
      <c r="P15307">
        <v>2201520401</v>
      </c>
      <c r="T15307">
        <v>2</v>
      </c>
      <c r="U15307">
        <v>1106020</v>
      </c>
    </row>
    <row r="15308" spans="1:21" x14ac:dyDescent="0.25">
      <c r="A15308">
        <v>1</v>
      </c>
      <c r="B15308">
        <v>1</v>
      </c>
      <c r="C15308">
        <v>2017</v>
      </c>
      <c r="K15308">
        <v>52</v>
      </c>
      <c r="L15308">
        <v>41</v>
      </c>
      <c r="M15308">
        <v>1</v>
      </c>
      <c r="N15308">
        <v>1997</v>
      </c>
      <c r="O15308">
        <v>4</v>
      </c>
      <c r="P15308">
        <v>2201520401</v>
      </c>
      <c r="T15308">
        <v>2</v>
      </c>
      <c r="U15308">
        <v>741842</v>
      </c>
    </row>
    <row r="15309" spans="1:21" x14ac:dyDescent="0.25">
      <c r="A15309">
        <v>1</v>
      </c>
      <c r="B15309">
        <v>1</v>
      </c>
      <c r="C15309">
        <v>2017</v>
      </c>
      <c r="K15309">
        <v>51</v>
      </c>
      <c r="L15309">
        <v>46</v>
      </c>
      <c r="M15309">
        <v>1</v>
      </c>
      <c r="N15309">
        <v>1997</v>
      </c>
      <c r="O15309">
        <v>4</v>
      </c>
      <c r="P15309">
        <v>2201510401</v>
      </c>
      <c r="T15309">
        <v>2</v>
      </c>
      <c r="U15309">
        <v>4032.99</v>
      </c>
    </row>
    <row r="15310" spans="1:21" x14ac:dyDescent="0.25">
      <c r="A15310">
        <v>1</v>
      </c>
      <c r="B15310">
        <v>1</v>
      </c>
      <c r="C15310">
        <v>2017</v>
      </c>
      <c r="K15310">
        <v>43</v>
      </c>
      <c r="L15310">
        <v>47</v>
      </c>
      <c r="M15310">
        <v>1</v>
      </c>
      <c r="N15310">
        <v>1997</v>
      </c>
      <c r="O15310">
        <v>4</v>
      </c>
      <c r="P15310">
        <v>2201430401</v>
      </c>
      <c r="T15310">
        <v>2</v>
      </c>
      <c r="U15310">
        <v>455.774</v>
      </c>
    </row>
    <row r="15311" spans="1:21" x14ac:dyDescent="0.25">
      <c r="A15311">
        <v>1</v>
      </c>
      <c r="B15311">
        <v>1</v>
      </c>
      <c r="C15311">
        <v>2017</v>
      </c>
      <c r="K15311">
        <v>43</v>
      </c>
      <c r="L15311">
        <v>46</v>
      </c>
      <c r="M15311">
        <v>1</v>
      </c>
      <c r="N15311">
        <v>1997</v>
      </c>
      <c r="O15311">
        <v>4</v>
      </c>
      <c r="P15311">
        <v>2201430401</v>
      </c>
      <c r="T15311">
        <v>2</v>
      </c>
      <c r="U15311">
        <v>9080.42</v>
      </c>
    </row>
    <row r="15312" spans="1:21" x14ac:dyDescent="0.25">
      <c r="A15312">
        <v>1</v>
      </c>
      <c r="B15312">
        <v>1</v>
      </c>
      <c r="C15312">
        <v>2017</v>
      </c>
      <c r="K15312">
        <v>43</v>
      </c>
      <c r="L15312">
        <v>42</v>
      </c>
      <c r="M15312">
        <v>1</v>
      </c>
      <c r="N15312">
        <v>1997</v>
      </c>
      <c r="O15312">
        <v>4</v>
      </c>
      <c r="P15312">
        <v>2201430401</v>
      </c>
      <c r="T15312">
        <v>2</v>
      </c>
      <c r="U15312">
        <v>70.119</v>
      </c>
    </row>
    <row r="15313" spans="1:21" x14ac:dyDescent="0.25">
      <c r="A15313">
        <v>1</v>
      </c>
      <c r="B15313">
        <v>1</v>
      </c>
      <c r="C15313">
        <v>2017</v>
      </c>
      <c r="K15313">
        <v>43</v>
      </c>
      <c r="L15313">
        <v>41</v>
      </c>
      <c r="M15313">
        <v>1</v>
      </c>
      <c r="N15313">
        <v>1997</v>
      </c>
      <c r="O15313">
        <v>4</v>
      </c>
      <c r="P15313">
        <v>2201430401</v>
      </c>
      <c r="T15313">
        <v>2</v>
      </c>
      <c r="U15313">
        <v>105.179</v>
      </c>
    </row>
    <row r="15314" spans="1:21" x14ac:dyDescent="0.25">
      <c r="A15314">
        <v>1</v>
      </c>
      <c r="B15314">
        <v>1</v>
      </c>
      <c r="C15314">
        <v>2017</v>
      </c>
      <c r="K15314">
        <v>42</v>
      </c>
      <c r="L15314">
        <v>47</v>
      </c>
      <c r="M15314">
        <v>1</v>
      </c>
      <c r="N15314">
        <v>1997</v>
      </c>
      <c r="O15314">
        <v>4</v>
      </c>
      <c r="P15314">
        <v>2201420401</v>
      </c>
      <c r="T15314">
        <v>2</v>
      </c>
      <c r="U15314">
        <v>1881.44</v>
      </c>
    </row>
    <row r="15315" spans="1:21" x14ac:dyDescent="0.25">
      <c r="A15315">
        <v>1</v>
      </c>
      <c r="B15315">
        <v>1</v>
      </c>
      <c r="C15315">
        <v>2017</v>
      </c>
      <c r="K15315">
        <v>42</v>
      </c>
      <c r="L15315">
        <v>46</v>
      </c>
      <c r="M15315">
        <v>1</v>
      </c>
      <c r="N15315">
        <v>1997</v>
      </c>
      <c r="O15315">
        <v>4</v>
      </c>
      <c r="P15315">
        <v>2201420401</v>
      </c>
      <c r="T15315">
        <v>2</v>
      </c>
      <c r="U15315">
        <v>250.858</v>
      </c>
    </row>
    <row r="15316" spans="1:21" x14ac:dyDescent="0.25">
      <c r="A15316">
        <v>1</v>
      </c>
      <c r="B15316">
        <v>1</v>
      </c>
      <c r="C15316">
        <v>2017</v>
      </c>
      <c r="K15316">
        <v>42</v>
      </c>
      <c r="L15316">
        <v>42</v>
      </c>
      <c r="M15316">
        <v>1</v>
      </c>
      <c r="N15316">
        <v>1997</v>
      </c>
      <c r="O15316">
        <v>4</v>
      </c>
      <c r="P15316">
        <v>2201420401</v>
      </c>
      <c r="T15316">
        <v>2</v>
      </c>
      <c r="U15316">
        <v>752.57399999999996</v>
      </c>
    </row>
    <row r="15317" spans="1:21" x14ac:dyDescent="0.25">
      <c r="A15317">
        <v>1</v>
      </c>
      <c r="B15317">
        <v>1</v>
      </c>
      <c r="C15317">
        <v>2017</v>
      </c>
      <c r="K15317">
        <v>32</v>
      </c>
      <c r="L15317">
        <v>40</v>
      </c>
      <c r="M15317">
        <v>1</v>
      </c>
      <c r="N15317">
        <v>1997</v>
      </c>
      <c r="O15317">
        <v>4</v>
      </c>
      <c r="P15317">
        <v>2201320401</v>
      </c>
      <c r="T15317">
        <v>2</v>
      </c>
      <c r="U15317">
        <v>625996</v>
      </c>
    </row>
    <row r="15318" spans="1:21" x14ac:dyDescent="0.25">
      <c r="A15318">
        <v>1</v>
      </c>
      <c r="B15318">
        <v>1</v>
      </c>
      <c r="C15318">
        <v>2017</v>
      </c>
      <c r="K15318">
        <v>32</v>
      </c>
      <c r="L15318">
        <v>30</v>
      </c>
      <c r="M15318">
        <v>1</v>
      </c>
      <c r="N15318">
        <v>1997</v>
      </c>
      <c r="O15318">
        <v>4</v>
      </c>
      <c r="P15318">
        <v>2201320401</v>
      </c>
      <c r="T15318">
        <v>2</v>
      </c>
      <c r="U15318">
        <v>5895580</v>
      </c>
    </row>
    <row r="15319" spans="1:21" x14ac:dyDescent="0.25">
      <c r="A15319">
        <v>1</v>
      </c>
      <c r="B15319">
        <v>1</v>
      </c>
      <c r="C15319">
        <v>2017</v>
      </c>
      <c r="K15319">
        <v>31</v>
      </c>
      <c r="L15319">
        <v>40</v>
      </c>
      <c r="M15319">
        <v>1</v>
      </c>
      <c r="N15319">
        <v>1997</v>
      </c>
      <c r="O15319">
        <v>4</v>
      </c>
      <c r="P15319">
        <v>2201310401</v>
      </c>
      <c r="T15319">
        <v>2</v>
      </c>
      <c r="U15319">
        <v>898138</v>
      </c>
    </row>
    <row r="15320" spans="1:21" x14ac:dyDescent="0.25">
      <c r="A15320">
        <v>1</v>
      </c>
      <c r="B15320">
        <v>1</v>
      </c>
      <c r="C15320">
        <v>2017</v>
      </c>
      <c r="K15320">
        <v>31</v>
      </c>
      <c r="L15320">
        <v>30</v>
      </c>
      <c r="M15320">
        <v>1</v>
      </c>
      <c r="N15320">
        <v>1997</v>
      </c>
      <c r="O15320">
        <v>4</v>
      </c>
      <c r="P15320">
        <v>2201310401</v>
      </c>
      <c r="T15320">
        <v>2</v>
      </c>
      <c r="U15320">
        <v>33939700</v>
      </c>
    </row>
    <row r="15321" spans="1:21" x14ac:dyDescent="0.25">
      <c r="A15321">
        <v>1</v>
      </c>
      <c r="B15321">
        <v>1</v>
      </c>
      <c r="C15321">
        <v>2017</v>
      </c>
      <c r="K15321">
        <v>21</v>
      </c>
      <c r="L15321">
        <v>20</v>
      </c>
      <c r="M15321">
        <v>1</v>
      </c>
      <c r="N15321">
        <v>1997</v>
      </c>
      <c r="O15321">
        <v>4</v>
      </c>
      <c r="P15321">
        <v>2201210401</v>
      </c>
      <c r="T15321">
        <v>2</v>
      </c>
      <c r="U15321">
        <v>51736000</v>
      </c>
    </row>
    <row r="15322" spans="1:21" x14ac:dyDescent="0.25">
      <c r="A15322">
        <v>1</v>
      </c>
      <c r="B15322">
        <v>1</v>
      </c>
      <c r="C15322">
        <v>2017</v>
      </c>
      <c r="K15322">
        <v>11</v>
      </c>
      <c r="L15322">
        <v>10</v>
      </c>
      <c r="M15322">
        <v>1</v>
      </c>
      <c r="N15322">
        <v>1997</v>
      </c>
      <c r="O15322">
        <v>4</v>
      </c>
      <c r="P15322">
        <v>2201110401</v>
      </c>
      <c r="T15322">
        <v>2</v>
      </c>
      <c r="U15322">
        <v>344847</v>
      </c>
    </row>
    <row r="15323" spans="1:21" x14ac:dyDescent="0.25">
      <c r="A15323">
        <v>1</v>
      </c>
      <c r="B15323">
        <v>1</v>
      </c>
      <c r="C15323">
        <v>2017</v>
      </c>
      <c r="K15323">
        <v>54</v>
      </c>
      <c r="L15323">
        <v>47</v>
      </c>
      <c r="M15323">
        <v>1</v>
      </c>
      <c r="N15323">
        <v>1996</v>
      </c>
      <c r="O15323">
        <v>4</v>
      </c>
      <c r="P15323">
        <v>2201540401</v>
      </c>
      <c r="T15323">
        <v>2</v>
      </c>
      <c r="U15323">
        <v>8027.38</v>
      </c>
    </row>
    <row r="15324" spans="1:21" x14ac:dyDescent="0.25">
      <c r="A15324">
        <v>1</v>
      </c>
      <c r="B15324">
        <v>1</v>
      </c>
      <c r="C15324">
        <v>2017</v>
      </c>
      <c r="K15324">
        <v>54</v>
      </c>
      <c r="L15324">
        <v>46</v>
      </c>
      <c r="M15324">
        <v>1</v>
      </c>
      <c r="N15324">
        <v>1996</v>
      </c>
      <c r="O15324">
        <v>4</v>
      </c>
      <c r="P15324">
        <v>2201540401</v>
      </c>
      <c r="T15324">
        <v>2</v>
      </c>
      <c r="U15324">
        <v>61683.4</v>
      </c>
    </row>
    <row r="15325" spans="1:21" x14ac:dyDescent="0.25">
      <c r="A15325">
        <v>1</v>
      </c>
      <c r="B15325">
        <v>1</v>
      </c>
      <c r="C15325">
        <v>2017</v>
      </c>
      <c r="K15325">
        <v>54</v>
      </c>
      <c r="L15325">
        <v>42</v>
      </c>
      <c r="M15325">
        <v>1</v>
      </c>
      <c r="N15325">
        <v>1996</v>
      </c>
      <c r="O15325">
        <v>4</v>
      </c>
      <c r="P15325">
        <v>2201540401</v>
      </c>
      <c r="T15325">
        <v>2</v>
      </c>
      <c r="U15325">
        <v>81643.7</v>
      </c>
    </row>
    <row r="15326" spans="1:21" x14ac:dyDescent="0.25">
      <c r="A15326">
        <v>1</v>
      </c>
      <c r="B15326">
        <v>1</v>
      </c>
      <c r="C15326">
        <v>2017</v>
      </c>
      <c r="K15326">
        <v>54</v>
      </c>
      <c r="L15326">
        <v>41</v>
      </c>
      <c r="M15326">
        <v>1</v>
      </c>
      <c r="N15326">
        <v>1996</v>
      </c>
      <c r="O15326">
        <v>4</v>
      </c>
      <c r="P15326">
        <v>2201540401</v>
      </c>
      <c r="T15326">
        <v>2</v>
      </c>
      <c r="U15326">
        <v>55879.199999999997</v>
      </c>
    </row>
    <row r="15327" spans="1:21" x14ac:dyDescent="0.25">
      <c r="A15327">
        <v>1</v>
      </c>
      <c r="B15327">
        <v>1</v>
      </c>
      <c r="C15327">
        <v>2017</v>
      </c>
      <c r="K15327">
        <v>53</v>
      </c>
      <c r="L15327">
        <v>46</v>
      </c>
      <c r="M15327">
        <v>1</v>
      </c>
      <c r="N15327">
        <v>1996</v>
      </c>
      <c r="O15327">
        <v>4</v>
      </c>
      <c r="P15327">
        <v>2201530401</v>
      </c>
      <c r="T15327">
        <v>2</v>
      </c>
      <c r="U15327">
        <v>4720.8999999999996</v>
      </c>
    </row>
    <row r="15328" spans="1:21" x14ac:dyDescent="0.25">
      <c r="A15328">
        <v>1</v>
      </c>
      <c r="B15328">
        <v>1</v>
      </c>
      <c r="C15328">
        <v>2017</v>
      </c>
      <c r="K15328">
        <v>53</v>
      </c>
      <c r="L15328">
        <v>42</v>
      </c>
      <c r="M15328">
        <v>1</v>
      </c>
      <c r="N15328">
        <v>1996</v>
      </c>
      <c r="O15328">
        <v>4</v>
      </c>
      <c r="P15328">
        <v>2201530401</v>
      </c>
      <c r="T15328">
        <v>2</v>
      </c>
      <c r="U15328">
        <v>16551</v>
      </c>
    </row>
    <row r="15329" spans="1:21" x14ac:dyDescent="0.25">
      <c r="A15329">
        <v>1</v>
      </c>
      <c r="B15329">
        <v>1</v>
      </c>
      <c r="C15329">
        <v>2017</v>
      </c>
      <c r="K15329">
        <v>53</v>
      </c>
      <c r="L15329">
        <v>41</v>
      </c>
      <c r="M15329">
        <v>1</v>
      </c>
      <c r="N15329">
        <v>1996</v>
      </c>
      <c r="O15329">
        <v>4</v>
      </c>
      <c r="P15329">
        <v>2201530401</v>
      </c>
      <c r="T15329">
        <v>2</v>
      </c>
      <c r="U15329">
        <v>1768.99</v>
      </c>
    </row>
    <row r="15330" spans="1:21" x14ac:dyDescent="0.25">
      <c r="A15330">
        <v>1</v>
      </c>
      <c r="B15330">
        <v>1</v>
      </c>
      <c r="C15330">
        <v>2017</v>
      </c>
      <c r="K15330">
        <v>52</v>
      </c>
      <c r="L15330">
        <v>46</v>
      </c>
      <c r="M15330">
        <v>1</v>
      </c>
      <c r="N15330">
        <v>1996</v>
      </c>
      <c r="O15330">
        <v>4</v>
      </c>
      <c r="P15330">
        <v>2201520401</v>
      </c>
      <c r="T15330">
        <v>2</v>
      </c>
      <c r="U15330">
        <v>94548.5</v>
      </c>
    </row>
    <row r="15331" spans="1:21" x14ac:dyDescent="0.25">
      <c r="A15331">
        <v>1</v>
      </c>
      <c r="B15331">
        <v>1</v>
      </c>
      <c r="C15331">
        <v>2017</v>
      </c>
      <c r="K15331">
        <v>52</v>
      </c>
      <c r="L15331">
        <v>42</v>
      </c>
      <c r="M15331">
        <v>1</v>
      </c>
      <c r="N15331">
        <v>1996</v>
      </c>
      <c r="O15331">
        <v>4</v>
      </c>
      <c r="P15331">
        <v>2201520401</v>
      </c>
      <c r="T15331">
        <v>2</v>
      </c>
      <c r="U15331">
        <v>514072</v>
      </c>
    </row>
    <row r="15332" spans="1:21" x14ac:dyDescent="0.25">
      <c r="A15332">
        <v>1</v>
      </c>
      <c r="B15332">
        <v>1</v>
      </c>
      <c r="C15332">
        <v>2017</v>
      </c>
      <c r="K15332">
        <v>52</v>
      </c>
      <c r="L15332">
        <v>41</v>
      </c>
      <c r="M15332">
        <v>1</v>
      </c>
      <c r="N15332">
        <v>1996</v>
      </c>
      <c r="O15332">
        <v>4</v>
      </c>
      <c r="P15332">
        <v>2201520401</v>
      </c>
      <c r="T15332">
        <v>2</v>
      </c>
      <c r="U15332">
        <v>482463</v>
      </c>
    </row>
    <row r="15333" spans="1:21" x14ac:dyDescent="0.25">
      <c r="A15333">
        <v>1</v>
      </c>
      <c r="B15333">
        <v>1</v>
      </c>
      <c r="C15333">
        <v>2017</v>
      </c>
      <c r="K15333">
        <v>51</v>
      </c>
      <c r="L15333">
        <v>41</v>
      </c>
      <c r="M15333">
        <v>1</v>
      </c>
      <c r="N15333">
        <v>1996</v>
      </c>
      <c r="O15333">
        <v>4</v>
      </c>
      <c r="P15333">
        <v>2201510401</v>
      </c>
      <c r="T15333">
        <v>2</v>
      </c>
      <c r="U15333">
        <v>2982.74</v>
      </c>
    </row>
    <row r="15334" spans="1:21" x14ac:dyDescent="0.25">
      <c r="A15334">
        <v>1</v>
      </c>
      <c r="B15334">
        <v>1</v>
      </c>
      <c r="C15334">
        <v>2017</v>
      </c>
      <c r="K15334">
        <v>43</v>
      </c>
      <c r="L15334">
        <v>47</v>
      </c>
      <c r="M15334">
        <v>1</v>
      </c>
      <c r="N15334">
        <v>1996</v>
      </c>
      <c r="O15334">
        <v>4</v>
      </c>
      <c r="P15334">
        <v>2201430401</v>
      </c>
      <c r="T15334">
        <v>2</v>
      </c>
      <c r="U15334">
        <v>1546.44</v>
      </c>
    </row>
    <row r="15335" spans="1:21" x14ac:dyDescent="0.25">
      <c r="A15335">
        <v>1</v>
      </c>
      <c r="B15335">
        <v>1</v>
      </c>
      <c r="C15335">
        <v>2017</v>
      </c>
      <c r="K15335">
        <v>43</v>
      </c>
      <c r="L15335">
        <v>46</v>
      </c>
      <c r="M15335">
        <v>1</v>
      </c>
      <c r="N15335">
        <v>1996</v>
      </c>
      <c r="O15335">
        <v>4</v>
      </c>
      <c r="P15335">
        <v>2201430401</v>
      </c>
      <c r="T15335">
        <v>2</v>
      </c>
      <c r="U15335">
        <v>32234.799999999999</v>
      </c>
    </row>
    <row r="15336" spans="1:21" x14ac:dyDescent="0.25">
      <c r="A15336">
        <v>1</v>
      </c>
      <c r="B15336">
        <v>1</v>
      </c>
      <c r="C15336">
        <v>2017</v>
      </c>
      <c r="K15336">
        <v>43</v>
      </c>
      <c r="L15336">
        <v>42</v>
      </c>
      <c r="M15336">
        <v>1</v>
      </c>
      <c r="N15336">
        <v>1996</v>
      </c>
      <c r="O15336">
        <v>4</v>
      </c>
      <c r="P15336">
        <v>2201430401</v>
      </c>
      <c r="T15336">
        <v>2</v>
      </c>
      <c r="U15336">
        <v>240.55799999999999</v>
      </c>
    </row>
    <row r="15337" spans="1:21" x14ac:dyDescent="0.25">
      <c r="A15337">
        <v>1</v>
      </c>
      <c r="B15337">
        <v>1</v>
      </c>
      <c r="C15337">
        <v>2017</v>
      </c>
      <c r="K15337">
        <v>43</v>
      </c>
      <c r="L15337">
        <v>41</v>
      </c>
      <c r="M15337">
        <v>1</v>
      </c>
      <c r="N15337">
        <v>1996</v>
      </c>
      <c r="O15337">
        <v>4</v>
      </c>
      <c r="P15337">
        <v>2201430401</v>
      </c>
      <c r="T15337">
        <v>2</v>
      </c>
      <c r="U15337">
        <v>378.02</v>
      </c>
    </row>
    <row r="15338" spans="1:21" x14ac:dyDescent="0.25">
      <c r="A15338">
        <v>1</v>
      </c>
      <c r="B15338">
        <v>1</v>
      </c>
      <c r="C15338">
        <v>2017</v>
      </c>
      <c r="K15338">
        <v>42</v>
      </c>
      <c r="L15338">
        <v>47</v>
      </c>
      <c r="M15338">
        <v>1</v>
      </c>
      <c r="N15338">
        <v>1996</v>
      </c>
      <c r="O15338">
        <v>4</v>
      </c>
      <c r="P15338">
        <v>2201420401</v>
      </c>
      <c r="T15338">
        <v>2</v>
      </c>
      <c r="U15338">
        <v>1664.26</v>
      </c>
    </row>
    <row r="15339" spans="1:21" x14ac:dyDescent="0.25">
      <c r="A15339">
        <v>1</v>
      </c>
      <c r="B15339">
        <v>1</v>
      </c>
      <c r="C15339">
        <v>2017</v>
      </c>
      <c r="K15339">
        <v>42</v>
      </c>
      <c r="L15339">
        <v>46</v>
      </c>
      <c r="M15339">
        <v>1</v>
      </c>
      <c r="N15339">
        <v>1996</v>
      </c>
      <c r="O15339">
        <v>4</v>
      </c>
      <c r="P15339">
        <v>2201420401</v>
      </c>
      <c r="T15339">
        <v>2</v>
      </c>
      <c r="U15339">
        <v>237.75200000000001</v>
      </c>
    </row>
    <row r="15340" spans="1:21" x14ac:dyDescent="0.25">
      <c r="A15340">
        <v>1</v>
      </c>
      <c r="B15340">
        <v>1</v>
      </c>
      <c r="C15340">
        <v>2017</v>
      </c>
      <c r="K15340">
        <v>42</v>
      </c>
      <c r="L15340">
        <v>42</v>
      </c>
      <c r="M15340">
        <v>1</v>
      </c>
      <c r="N15340">
        <v>1996</v>
      </c>
      <c r="O15340">
        <v>4</v>
      </c>
      <c r="P15340">
        <v>2201420401</v>
      </c>
      <c r="T15340">
        <v>2</v>
      </c>
      <c r="U15340">
        <v>713.255</v>
      </c>
    </row>
    <row r="15341" spans="1:21" x14ac:dyDescent="0.25">
      <c r="A15341">
        <v>1</v>
      </c>
      <c r="B15341">
        <v>1</v>
      </c>
      <c r="C15341">
        <v>2017</v>
      </c>
      <c r="K15341">
        <v>32</v>
      </c>
      <c r="L15341">
        <v>40</v>
      </c>
      <c r="M15341">
        <v>1</v>
      </c>
      <c r="N15341">
        <v>1996</v>
      </c>
      <c r="O15341">
        <v>4</v>
      </c>
      <c r="P15341">
        <v>2201320401</v>
      </c>
      <c r="T15341">
        <v>2</v>
      </c>
      <c r="U15341">
        <v>391576</v>
      </c>
    </row>
    <row r="15342" spans="1:21" x14ac:dyDescent="0.25">
      <c r="A15342">
        <v>1</v>
      </c>
      <c r="B15342">
        <v>1</v>
      </c>
      <c r="C15342">
        <v>2017</v>
      </c>
      <c r="K15342">
        <v>32</v>
      </c>
      <c r="L15342">
        <v>30</v>
      </c>
      <c r="M15342">
        <v>1</v>
      </c>
      <c r="N15342">
        <v>1996</v>
      </c>
      <c r="O15342">
        <v>4</v>
      </c>
      <c r="P15342">
        <v>2201320401</v>
      </c>
      <c r="T15342">
        <v>2</v>
      </c>
      <c r="U15342">
        <v>3804940</v>
      </c>
    </row>
    <row r="15343" spans="1:21" x14ac:dyDescent="0.25">
      <c r="A15343">
        <v>1</v>
      </c>
      <c r="B15343">
        <v>1</v>
      </c>
      <c r="C15343">
        <v>2017</v>
      </c>
      <c r="K15343">
        <v>31</v>
      </c>
      <c r="L15343">
        <v>40</v>
      </c>
      <c r="M15343">
        <v>1</v>
      </c>
      <c r="N15343">
        <v>1996</v>
      </c>
      <c r="O15343">
        <v>4</v>
      </c>
      <c r="P15343">
        <v>2201310401</v>
      </c>
      <c r="T15343">
        <v>2</v>
      </c>
      <c r="U15343">
        <v>634637</v>
      </c>
    </row>
    <row r="15344" spans="1:21" x14ac:dyDescent="0.25">
      <c r="A15344">
        <v>1</v>
      </c>
      <c r="B15344">
        <v>1</v>
      </c>
      <c r="C15344">
        <v>2017</v>
      </c>
      <c r="K15344">
        <v>31</v>
      </c>
      <c r="L15344">
        <v>30</v>
      </c>
      <c r="M15344">
        <v>1</v>
      </c>
      <c r="N15344">
        <v>1996</v>
      </c>
      <c r="O15344">
        <v>4</v>
      </c>
      <c r="P15344">
        <v>2201310401</v>
      </c>
      <c r="T15344">
        <v>2</v>
      </c>
      <c r="U15344">
        <v>23654400</v>
      </c>
    </row>
    <row r="15345" spans="1:21" x14ac:dyDescent="0.25">
      <c r="A15345">
        <v>1</v>
      </c>
      <c r="B15345">
        <v>1</v>
      </c>
      <c r="C15345">
        <v>2017</v>
      </c>
      <c r="K15345">
        <v>21</v>
      </c>
      <c r="L15345">
        <v>20</v>
      </c>
      <c r="M15345">
        <v>1</v>
      </c>
      <c r="N15345">
        <v>1996</v>
      </c>
      <c r="O15345">
        <v>4</v>
      </c>
      <c r="P15345">
        <v>2201210401</v>
      </c>
      <c r="T15345">
        <v>2</v>
      </c>
      <c r="U15345">
        <v>39290400</v>
      </c>
    </row>
    <row r="15346" spans="1:21" x14ac:dyDescent="0.25">
      <c r="A15346">
        <v>1</v>
      </c>
      <c r="B15346">
        <v>1</v>
      </c>
      <c r="C15346">
        <v>2017</v>
      </c>
      <c r="K15346">
        <v>11</v>
      </c>
      <c r="L15346">
        <v>10</v>
      </c>
      <c r="M15346">
        <v>1</v>
      </c>
      <c r="N15346">
        <v>1996</v>
      </c>
      <c r="O15346">
        <v>4</v>
      </c>
      <c r="P15346">
        <v>2201110401</v>
      </c>
      <c r="T15346">
        <v>2</v>
      </c>
      <c r="U15346">
        <v>294131</v>
      </c>
    </row>
    <row r="15347" spans="1:21" x14ac:dyDescent="0.25">
      <c r="A15347">
        <v>1</v>
      </c>
      <c r="B15347">
        <v>1</v>
      </c>
      <c r="C15347">
        <v>2017</v>
      </c>
      <c r="K15347">
        <v>61</v>
      </c>
      <c r="L15347">
        <v>46</v>
      </c>
      <c r="M15347">
        <v>1</v>
      </c>
      <c r="N15347">
        <v>1995</v>
      </c>
      <c r="O15347">
        <v>4</v>
      </c>
      <c r="P15347">
        <v>2201610401</v>
      </c>
      <c r="T15347">
        <v>2</v>
      </c>
      <c r="U15347">
        <v>4056.56</v>
      </c>
    </row>
    <row r="15348" spans="1:21" x14ac:dyDescent="0.25">
      <c r="A15348">
        <v>1</v>
      </c>
      <c r="B15348">
        <v>1</v>
      </c>
      <c r="C15348">
        <v>2017</v>
      </c>
      <c r="K15348">
        <v>54</v>
      </c>
      <c r="L15348">
        <v>47</v>
      </c>
      <c r="M15348">
        <v>1</v>
      </c>
      <c r="N15348">
        <v>1995</v>
      </c>
      <c r="O15348">
        <v>4</v>
      </c>
      <c r="P15348">
        <v>2201540401</v>
      </c>
      <c r="T15348">
        <v>2</v>
      </c>
      <c r="U15348">
        <v>9645.9699999999993</v>
      </c>
    </row>
    <row r="15349" spans="1:21" x14ac:dyDescent="0.25">
      <c r="A15349">
        <v>1</v>
      </c>
      <c r="B15349">
        <v>1</v>
      </c>
      <c r="C15349">
        <v>2017</v>
      </c>
      <c r="K15349">
        <v>54</v>
      </c>
      <c r="L15349">
        <v>46</v>
      </c>
      <c r="M15349">
        <v>1</v>
      </c>
      <c r="N15349">
        <v>1995</v>
      </c>
      <c r="O15349">
        <v>4</v>
      </c>
      <c r="P15349">
        <v>2201540401</v>
      </c>
      <c r="T15349">
        <v>2</v>
      </c>
      <c r="U15349">
        <v>74165.5</v>
      </c>
    </row>
    <row r="15350" spans="1:21" x14ac:dyDescent="0.25">
      <c r="A15350">
        <v>1</v>
      </c>
      <c r="B15350">
        <v>1</v>
      </c>
      <c r="C15350">
        <v>2017</v>
      </c>
      <c r="K15350">
        <v>54</v>
      </c>
      <c r="L15350">
        <v>42</v>
      </c>
      <c r="M15350">
        <v>1</v>
      </c>
      <c r="N15350">
        <v>1995</v>
      </c>
      <c r="O15350">
        <v>4</v>
      </c>
      <c r="P15350">
        <v>2201540401</v>
      </c>
      <c r="T15350">
        <v>2</v>
      </c>
      <c r="U15350">
        <v>98171.9</v>
      </c>
    </row>
    <row r="15351" spans="1:21" x14ac:dyDescent="0.25">
      <c r="A15351">
        <v>1</v>
      </c>
      <c r="B15351">
        <v>1</v>
      </c>
      <c r="C15351">
        <v>2017</v>
      </c>
      <c r="K15351">
        <v>54</v>
      </c>
      <c r="L15351">
        <v>41</v>
      </c>
      <c r="M15351">
        <v>1</v>
      </c>
      <c r="N15351">
        <v>1995</v>
      </c>
      <c r="O15351">
        <v>4</v>
      </c>
      <c r="P15351">
        <v>2201540401</v>
      </c>
      <c r="T15351">
        <v>2</v>
      </c>
      <c r="U15351">
        <v>67196.3</v>
      </c>
    </row>
    <row r="15352" spans="1:21" x14ac:dyDescent="0.25">
      <c r="A15352">
        <v>1</v>
      </c>
      <c r="B15352">
        <v>1</v>
      </c>
      <c r="C15352">
        <v>2017</v>
      </c>
      <c r="K15352">
        <v>53</v>
      </c>
      <c r="L15352">
        <v>46</v>
      </c>
      <c r="M15352">
        <v>1</v>
      </c>
      <c r="N15352">
        <v>1995</v>
      </c>
      <c r="O15352">
        <v>4</v>
      </c>
      <c r="P15352">
        <v>2201530401</v>
      </c>
      <c r="T15352">
        <v>2</v>
      </c>
      <c r="U15352">
        <v>37605</v>
      </c>
    </row>
    <row r="15353" spans="1:21" x14ac:dyDescent="0.25">
      <c r="A15353">
        <v>1</v>
      </c>
      <c r="B15353">
        <v>1</v>
      </c>
      <c r="C15353">
        <v>2017</v>
      </c>
      <c r="K15353">
        <v>53</v>
      </c>
      <c r="L15353">
        <v>41</v>
      </c>
      <c r="M15353">
        <v>1</v>
      </c>
      <c r="N15353">
        <v>1995</v>
      </c>
      <c r="O15353">
        <v>4</v>
      </c>
      <c r="P15353">
        <v>2201530401</v>
      </c>
      <c r="T15353">
        <v>2</v>
      </c>
      <c r="U15353">
        <v>40063.9</v>
      </c>
    </row>
    <row r="15354" spans="1:21" x14ac:dyDescent="0.25">
      <c r="A15354">
        <v>1</v>
      </c>
      <c r="B15354">
        <v>1</v>
      </c>
      <c r="C15354">
        <v>2017</v>
      </c>
      <c r="K15354">
        <v>52</v>
      </c>
      <c r="L15354">
        <v>46</v>
      </c>
      <c r="M15354">
        <v>1</v>
      </c>
      <c r="N15354">
        <v>1995</v>
      </c>
      <c r="O15354">
        <v>4</v>
      </c>
      <c r="P15354">
        <v>2201520401</v>
      </c>
      <c r="T15354">
        <v>2</v>
      </c>
      <c r="U15354">
        <v>105026</v>
      </c>
    </row>
    <row r="15355" spans="1:21" x14ac:dyDescent="0.25">
      <c r="A15355">
        <v>1</v>
      </c>
      <c r="B15355">
        <v>1</v>
      </c>
      <c r="C15355">
        <v>2017</v>
      </c>
      <c r="K15355">
        <v>52</v>
      </c>
      <c r="L15355">
        <v>42</v>
      </c>
      <c r="M15355">
        <v>1</v>
      </c>
      <c r="N15355">
        <v>1995</v>
      </c>
      <c r="O15355">
        <v>4</v>
      </c>
      <c r="P15355">
        <v>2201520401</v>
      </c>
      <c r="T15355">
        <v>2</v>
      </c>
      <c r="U15355">
        <v>599562</v>
      </c>
    </row>
    <row r="15356" spans="1:21" x14ac:dyDescent="0.25">
      <c r="A15356">
        <v>1</v>
      </c>
      <c r="B15356">
        <v>1</v>
      </c>
      <c r="C15356">
        <v>2017</v>
      </c>
      <c r="K15356">
        <v>52</v>
      </c>
      <c r="L15356">
        <v>41</v>
      </c>
      <c r="M15356">
        <v>1</v>
      </c>
      <c r="N15356">
        <v>1995</v>
      </c>
      <c r="O15356">
        <v>4</v>
      </c>
      <c r="P15356">
        <v>2201520401</v>
      </c>
      <c r="T15356">
        <v>2</v>
      </c>
      <c r="U15356">
        <v>650282</v>
      </c>
    </row>
    <row r="15357" spans="1:21" x14ac:dyDescent="0.25">
      <c r="A15357">
        <v>1</v>
      </c>
      <c r="B15357">
        <v>1</v>
      </c>
      <c r="C15357">
        <v>2017</v>
      </c>
      <c r="K15357">
        <v>51</v>
      </c>
      <c r="L15357">
        <v>41</v>
      </c>
      <c r="M15357">
        <v>1</v>
      </c>
      <c r="N15357">
        <v>1995</v>
      </c>
      <c r="O15357">
        <v>4</v>
      </c>
      <c r="P15357">
        <v>2201510401</v>
      </c>
      <c r="T15357">
        <v>2</v>
      </c>
      <c r="U15357">
        <v>2799.31</v>
      </c>
    </row>
    <row r="15358" spans="1:21" x14ac:dyDescent="0.25">
      <c r="A15358">
        <v>1</v>
      </c>
      <c r="B15358">
        <v>1</v>
      </c>
      <c r="C15358">
        <v>2017</v>
      </c>
      <c r="K15358">
        <v>43</v>
      </c>
      <c r="L15358">
        <v>47</v>
      </c>
      <c r="M15358">
        <v>1</v>
      </c>
      <c r="N15358">
        <v>1995</v>
      </c>
      <c r="O15358">
        <v>4</v>
      </c>
      <c r="P15358">
        <v>2201430401</v>
      </c>
      <c r="T15358">
        <v>2</v>
      </c>
      <c r="U15358">
        <v>5451.7</v>
      </c>
    </row>
    <row r="15359" spans="1:21" x14ac:dyDescent="0.25">
      <c r="A15359">
        <v>1</v>
      </c>
      <c r="B15359">
        <v>1</v>
      </c>
      <c r="C15359">
        <v>2017</v>
      </c>
      <c r="K15359">
        <v>43</v>
      </c>
      <c r="L15359">
        <v>46</v>
      </c>
      <c r="M15359">
        <v>1</v>
      </c>
      <c r="N15359">
        <v>1995</v>
      </c>
      <c r="O15359">
        <v>4</v>
      </c>
      <c r="P15359">
        <v>2201430401</v>
      </c>
      <c r="T15359">
        <v>2</v>
      </c>
      <c r="U15359">
        <v>112588</v>
      </c>
    </row>
    <row r="15360" spans="1:21" x14ac:dyDescent="0.25">
      <c r="A15360">
        <v>1</v>
      </c>
      <c r="B15360">
        <v>1</v>
      </c>
      <c r="C15360">
        <v>2017</v>
      </c>
      <c r="K15360">
        <v>43</v>
      </c>
      <c r="L15360">
        <v>42</v>
      </c>
      <c r="M15360">
        <v>1</v>
      </c>
      <c r="N15360">
        <v>1995</v>
      </c>
      <c r="O15360">
        <v>4</v>
      </c>
      <c r="P15360">
        <v>2201430401</v>
      </c>
      <c r="T15360">
        <v>2</v>
      </c>
      <c r="U15360">
        <v>862.61</v>
      </c>
    </row>
    <row r="15361" spans="1:21" x14ac:dyDescent="0.25">
      <c r="A15361">
        <v>1</v>
      </c>
      <c r="B15361">
        <v>1</v>
      </c>
      <c r="C15361">
        <v>2017</v>
      </c>
      <c r="K15361">
        <v>43</v>
      </c>
      <c r="L15361">
        <v>41</v>
      </c>
      <c r="M15361">
        <v>1</v>
      </c>
      <c r="N15361">
        <v>1995</v>
      </c>
      <c r="O15361">
        <v>4</v>
      </c>
      <c r="P15361">
        <v>2201430401</v>
      </c>
      <c r="T15361">
        <v>2</v>
      </c>
      <c r="U15361">
        <v>1276.6600000000001</v>
      </c>
    </row>
    <row r="15362" spans="1:21" x14ac:dyDescent="0.25">
      <c r="A15362">
        <v>1</v>
      </c>
      <c r="B15362">
        <v>1</v>
      </c>
      <c r="C15362">
        <v>2017</v>
      </c>
      <c r="K15362">
        <v>42</v>
      </c>
      <c r="L15362">
        <v>47</v>
      </c>
      <c r="M15362">
        <v>1</v>
      </c>
      <c r="N15362">
        <v>1995</v>
      </c>
      <c r="O15362">
        <v>4</v>
      </c>
      <c r="P15362">
        <v>2201420401</v>
      </c>
      <c r="T15362">
        <v>2</v>
      </c>
      <c r="U15362">
        <v>1271.2</v>
      </c>
    </row>
    <row r="15363" spans="1:21" x14ac:dyDescent="0.25">
      <c r="A15363">
        <v>1</v>
      </c>
      <c r="B15363">
        <v>1</v>
      </c>
      <c r="C15363">
        <v>2017</v>
      </c>
      <c r="K15363">
        <v>42</v>
      </c>
      <c r="L15363">
        <v>46</v>
      </c>
      <c r="M15363">
        <v>1</v>
      </c>
      <c r="N15363">
        <v>1995</v>
      </c>
      <c r="O15363">
        <v>4</v>
      </c>
      <c r="P15363">
        <v>2201420401</v>
      </c>
      <c r="T15363">
        <v>2</v>
      </c>
      <c r="U15363">
        <v>231.12700000000001</v>
      </c>
    </row>
    <row r="15364" spans="1:21" x14ac:dyDescent="0.25">
      <c r="A15364">
        <v>1</v>
      </c>
      <c r="B15364">
        <v>1</v>
      </c>
      <c r="C15364">
        <v>2017</v>
      </c>
      <c r="K15364">
        <v>42</v>
      </c>
      <c r="L15364">
        <v>42</v>
      </c>
      <c r="M15364">
        <v>1</v>
      </c>
      <c r="N15364">
        <v>1995</v>
      </c>
      <c r="O15364">
        <v>4</v>
      </c>
      <c r="P15364">
        <v>2201420401</v>
      </c>
      <c r="T15364">
        <v>2</v>
      </c>
      <c r="U15364">
        <v>577.81600000000003</v>
      </c>
    </row>
    <row r="15365" spans="1:21" x14ac:dyDescent="0.25">
      <c r="A15365">
        <v>1</v>
      </c>
      <c r="B15365">
        <v>1</v>
      </c>
      <c r="C15365">
        <v>2017</v>
      </c>
      <c r="K15365">
        <v>32</v>
      </c>
      <c r="L15365">
        <v>40</v>
      </c>
      <c r="M15365">
        <v>1</v>
      </c>
      <c r="N15365">
        <v>1995</v>
      </c>
      <c r="O15365">
        <v>4</v>
      </c>
      <c r="P15365">
        <v>2201320401</v>
      </c>
      <c r="T15365">
        <v>2</v>
      </c>
      <c r="U15365">
        <v>352051</v>
      </c>
    </row>
    <row r="15366" spans="1:21" x14ac:dyDescent="0.25">
      <c r="A15366">
        <v>1</v>
      </c>
      <c r="B15366">
        <v>1</v>
      </c>
      <c r="C15366">
        <v>2017</v>
      </c>
      <c r="K15366">
        <v>32</v>
      </c>
      <c r="L15366">
        <v>30</v>
      </c>
      <c r="M15366">
        <v>1</v>
      </c>
      <c r="N15366">
        <v>1995</v>
      </c>
      <c r="O15366">
        <v>4</v>
      </c>
      <c r="P15366">
        <v>2201320401</v>
      </c>
      <c r="T15366">
        <v>2</v>
      </c>
      <c r="U15366">
        <v>3688640</v>
      </c>
    </row>
    <row r="15367" spans="1:21" x14ac:dyDescent="0.25">
      <c r="A15367">
        <v>1</v>
      </c>
      <c r="B15367">
        <v>1</v>
      </c>
      <c r="C15367">
        <v>2017</v>
      </c>
      <c r="K15367">
        <v>31</v>
      </c>
      <c r="L15367">
        <v>40</v>
      </c>
      <c r="M15367">
        <v>1</v>
      </c>
      <c r="N15367">
        <v>1995</v>
      </c>
      <c r="O15367">
        <v>4</v>
      </c>
      <c r="P15367">
        <v>2201310401</v>
      </c>
      <c r="T15367">
        <v>2</v>
      </c>
      <c r="U15367">
        <v>401730</v>
      </c>
    </row>
    <row r="15368" spans="1:21" x14ac:dyDescent="0.25">
      <c r="A15368">
        <v>1</v>
      </c>
      <c r="B15368">
        <v>1</v>
      </c>
      <c r="C15368">
        <v>2017</v>
      </c>
      <c r="K15368">
        <v>31</v>
      </c>
      <c r="L15368">
        <v>30</v>
      </c>
      <c r="M15368">
        <v>1</v>
      </c>
      <c r="N15368">
        <v>1995</v>
      </c>
      <c r="O15368">
        <v>4</v>
      </c>
      <c r="P15368">
        <v>2201310401</v>
      </c>
      <c r="T15368">
        <v>2</v>
      </c>
      <c r="U15368">
        <v>21694400</v>
      </c>
    </row>
    <row r="15369" spans="1:21" x14ac:dyDescent="0.25">
      <c r="A15369">
        <v>1</v>
      </c>
      <c r="B15369">
        <v>1</v>
      </c>
      <c r="C15369">
        <v>2017</v>
      </c>
      <c r="K15369">
        <v>21</v>
      </c>
      <c r="L15369">
        <v>20</v>
      </c>
      <c r="M15369">
        <v>1</v>
      </c>
      <c r="N15369">
        <v>1995</v>
      </c>
      <c r="O15369">
        <v>4</v>
      </c>
      <c r="P15369">
        <v>2201210401</v>
      </c>
      <c r="T15369">
        <v>2</v>
      </c>
      <c r="U15369">
        <v>37305900</v>
      </c>
    </row>
    <row r="15370" spans="1:21" x14ac:dyDescent="0.25">
      <c r="A15370">
        <v>1</v>
      </c>
      <c r="B15370">
        <v>1</v>
      </c>
      <c r="C15370">
        <v>2017</v>
      </c>
      <c r="K15370">
        <v>11</v>
      </c>
      <c r="L15370">
        <v>10</v>
      </c>
      <c r="M15370">
        <v>1</v>
      </c>
      <c r="N15370">
        <v>1995</v>
      </c>
      <c r="O15370">
        <v>4</v>
      </c>
      <c r="P15370">
        <v>2201110401</v>
      </c>
      <c r="T15370">
        <v>2</v>
      </c>
      <c r="U15370">
        <v>215457</v>
      </c>
    </row>
    <row r="15371" spans="1:21" x14ac:dyDescent="0.25">
      <c r="A15371">
        <v>1</v>
      </c>
      <c r="B15371">
        <v>1</v>
      </c>
      <c r="C15371">
        <v>2017</v>
      </c>
      <c r="K15371">
        <v>54</v>
      </c>
      <c r="L15371">
        <v>47</v>
      </c>
      <c r="M15371">
        <v>1</v>
      </c>
      <c r="N15371">
        <v>1994</v>
      </c>
      <c r="O15371">
        <v>4</v>
      </c>
      <c r="P15371">
        <v>2201540401</v>
      </c>
      <c r="T15371">
        <v>2</v>
      </c>
      <c r="U15371">
        <v>9398.1</v>
      </c>
    </row>
    <row r="15372" spans="1:21" x14ac:dyDescent="0.25">
      <c r="A15372">
        <v>1</v>
      </c>
      <c r="B15372">
        <v>1</v>
      </c>
      <c r="C15372">
        <v>2017</v>
      </c>
      <c r="K15372">
        <v>54</v>
      </c>
      <c r="L15372">
        <v>46</v>
      </c>
      <c r="M15372">
        <v>1</v>
      </c>
      <c r="N15372">
        <v>1994</v>
      </c>
      <c r="O15372">
        <v>4</v>
      </c>
      <c r="P15372">
        <v>2201540401</v>
      </c>
      <c r="T15372">
        <v>2</v>
      </c>
      <c r="U15372">
        <v>72186.399999999994</v>
      </c>
    </row>
    <row r="15373" spans="1:21" x14ac:dyDescent="0.25">
      <c r="A15373">
        <v>1</v>
      </c>
      <c r="B15373">
        <v>1</v>
      </c>
      <c r="C15373">
        <v>2017</v>
      </c>
      <c r="K15373">
        <v>54</v>
      </c>
      <c r="L15373">
        <v>42</v>
      </c>
      <c r="M15373">
        <v>1</v>
      </c>
      <c r="N15373">
        <v>1994</v>
      </c>
      <c r="O15373">
        <v>4</v>
      </c>
      <c r="P15373">
        <v>2201540401</v>
      </c>
      <c r="T15373">
        <v>2</v>
      </c>
      <c r="U15373">
        <v>95545.4</v>
      </c>
    </row>
    <row r="15374" spans="1:21" x14ac:dyDescent="0.25">
      <c r="A15374">
        <v>1</v>
      </c>
      <c r="B15374">
        <v>1</v>
      </c>
      <c r="C15374">
        <v>2017</v>
      </c>
      <c r="K15374">
        <v>54</v>
      </c>
      <c r="L15374">
        <v>41</v>
      </c>
      <c r="M15374">
        <v>1</v>
      </c>
      <c r="N15374">
        <v>1994</v>
      </c>
      <c r="O15374">
        <v>4</v>
      </c>
      <c r="P15374">
        <v>2201540401</v>
      </c>
      <c r="T15374">
        <v>2</v>
      </c>
      <c r="U15374">
        <v>65407.5</v>
      </c>
    </row>
    <row r="15375" spans="1:21" x14ac:dyDescent="0.25">
      <c r="A15375">
        <v>1</v>
      </c>
      <c r="B15375">
        <v>1</v>
      </c>
      <c r="C15375">
        <v>2017</v>
      </c>
      <c r="K15375">
        <v>53</v>
      </c>
      <c r="L15375">
        <v>46</v>
      </c>
      <c r="M15375">
        <v>1</v>
      </c>
      <c r="N15375">
        <v>1994</v>
      </c>
      <c r="O15375">
        <v>4</v>
      </c>
      <c r="P15375">
        <v>2201530401</v>
      </c>
      <c r="T15375">
        <v>2</v>
      </c>
      <c r="U15375">
        <v>396.61900000000003</v>
      </c>
    </row>
    <row r="15376" spans="1:21" x14ac:dyDescent="0.25">
      <c r="A15376">
        <v>1</v>
      </c>
      <c r="B15376">
        <v>1</v>
      </c>
      <c r="C15376">
        <v>2017</v>
      </c>
      <c r="K15376">
        <v>53</v>
      </c>
      <c r="L15376">
        <v>42</v>
      </c>
      <c r="M15376">
        <v>1</v>
      </c>
      <c r="N15376">
        <v>1994</v>
      </c>
      <c r="O15376">
        <v>4</v>
      </c>
      <c r="P15376">
        <v>2201530401</v>
      </c>
      <c r="T15376">
        <v>2</v>
      </c>
      <c r="U15376">
        <v>30600.400000000001</v>
      </c>
    </row>
    <row r="15377" spans="1:21" x14ac:dyDescent="0.25">
      <c r="A15377">
        <v>1</v>
      </c>
      <c r="B15377">
        <v>1</v>
      </c>
      <c r="C15377">
        <v>2017</v>
      </c>
      <c r="K15377">
        <v>53</v>
      </c>
      <c r="L15377">
        <v>41</v>
      </c>
      <c r="M15377">
        <v>1</v>
      </c>
      <c r="N15377">
        <v>1994</v>
      </c>
      <c r="O15377">
        <v>4</v>
      </c>
      <c r="P15377">
        <v>2201530401</v>
      </c>
      <c r="T15377">
        <v>2</v>
      </c>
      <c r="U15377">
        <v>4486.5</v>
      </c>
    </row>
    <row r="15378" spans="1:21" x14ac:dyDescent="0.25">
      <c r="A15378">
        <v>1</v>
      </c>
      <c r="B15378">
        <v>1</v>
      </c>
      <c r="C15378">
        <v>2017</v>
      </c>
      <c r="K15378">
        <v>52</v>
      </c>
      <c r="L15378">
        <v>46</v>
      </c>
      <c r="M15378">
        <v>1</v>
      </c>
      <c r="N15378">
        <v>1994</v>
      </c>
      <c r="O15378">
        <v>4</v>
      </c>
      <c r="P15378">
        <v>2201520401</v>
      </c>
      <c r="T15378">
        <v>2</v>
      </c>
      <c r="U15378">
        <v>68464.600000000006</v>
      </c>
    </row>
    <row r="15379" spans="1:21" x14ac:dyDescent="0.25">
      <c r="A15379">
        <v>1</v>
      </c>
      <c r="B15379">
        <v>1</v>
      </c>
      <c r="C15379">
        <v>2017</v>
      </c>
      <c r="K15379">
        <v>52</v>
      </c>
      <c r="L15379">
        <v>42</v>
      </c>
      <c r="M15379">
        <v>1</v>
      </c>
      <c r="N15379">
        <v>1994</v>
      </c>
      <c r="O15379">
        <v>4</v>
      </c>
      <c r="P15379">
        <v>2201520401</v>
      </c>
      <c r="T15379">
        <v>2</v>
      </c>
      <c r="U15379">
        <v>453496</v>
      </c>
    </row>
    <row r="15380" spans="1:21" x14ac:dyDescent="0.25">
      <c r="A15380">
        <v>1</v>
      </c>
      <c r="B15380">
        <v>1</v>
      </c>
      <c r="C15380">
        <v>2017</v>
      </c>
      <c r="K15380">
        <v>52</v>
      </c>
      <c r="L15380">
        <v>41</v>
      </c>
      <c r="M15380">
        <v>1</v>
      </c>
      <c r="N15380">
        <v>1994</v>
      </c>
      <c r="O15380">
        <v>4</v>
      </c>
      <c r="P15380">
        <v>2201520401</v>
      </c>
      <c r="T15380">
        <v>2</v>
      </c>
      <c r="U15380">
        <v>453031</v>
      </c>
    </row>
    <row r="15381" spans="1:21" x14ac:dyDescent="0.25">
      <c r="A15381">
        <v>1</v>
      </c>
      <c r="B15381">
        <v>1</v>
      </c>
      <c r="C15381">
        <v>2017</v>
      </c>
      <c r="K15381">
        <v>51</v>
      </c>
      <c r="L15381">
        <v>46</v>
      </c>
      <c r="M15381">
        <v>1</v>
      </c>
      <c r="N15381">
        <v>1994</v>
      </c>
      <c r="O15381">
        <v>4</v>
      </c>
      <c r="P15381">
        <v>2201510401</v>
      </c>
      <c r="T15381">
        <v>2</v>
      </c>
      <c r="U15381">
        <v>1873.48</v>
      </c>
    </row>
    <row r="15382" spans="1:21" x14ac:dyDescent="0.25">
      <c r="A15382">
        <v>1</v>
      </c>
      <c r="B15382">
        <v>1</v>
      </c>
      <c r="C15382">
        <v>2017</v>
      </c>
      <c r="K15382">
        <v>51</v>
      </c>
      <c r="L15382">
        <v>42</v>
      </c>
      <c r="M15382">
        <v>1</v>
      </c>
      <c r="N15382">
        <v>1994</v>
      </c>
      <c r="O15382">
        <v>4</v>
      </c>
      <c r="P15382">
        <v>2201510401</v>
      </c>
      <c r="T15382">
        <v>2</v>
      </c>
      <c r="U15382">
        <v>16358</v>
      </c>
    </row>
    <row r="15383" spans="1:21" x14ac:dyDescent="0.25">
      <c r="A15383">
        <v>1</v>
      </c>
      <c r="B15383">
        <v>1</v>
      </c>
      <c r="C15383">
        <v>2017</v>
      </c>
      <c r="K15383">
        <v>43</v>
      </c>
      <c r="L15383">
        <v>47</v>
      </c>
      <c r="M15383">
        <v>1</v>
      </c>
      <c r="N15383">
        <v>1994</v>
      </c>
      <c r="O15383">
        <v>4</v>
      </c>
      <c r="P15383">
        <v>2201430401</v>
      </c>
      <c r="T15383">
        <v>2</v>
      </c>
      <c r="U15383">
        <v>3340.98</v>
      </c>
    </row>
    <row r="15384" spans="1:21" x14ac:dyDescent="0.25">
      <c r="A15384">
        <v>1</v>
      </c>
      <c r="B15384">
        <v>1</v>
      </c>
      <c r="C15384">
        <v>2017</v>
      </c>
      <c r="K15384">
        <v>43</v>
      </c>
      <c r="L15384">
        <v>46</v>
      </c>
      <c r="M15384">
        <v>1</v>
      </c>
      <c r="N15384">
        <v>1994</v>
      </c>
      <c r="O15384">
        <v>4</v>
      </c>
      <c r="P15384">
        <v>2201430401</v>
      </c>
      <c r="T15384">
        <v>2</v>
      </c>
      <c r="U15384">
        <v>69308.3</v>
      </c>
    </row>
    <row r="15385" spans="1:21" x14ac:dyDescent="0.25">
      <c r="A15385">
        <v>1</v>
      </c>
      <c r="B15385">
        <v>1</v>
      </c>
      <c r="C15385">
        <v>2017</v>
      </c>
      <c r="K15385">
        <v>43</v>
      </c>
      <c r="L15385">
        <v>42</v>
      </c>
      <c r="M15385">
        <v>1</v>
      </c>
      <c r="N15385">
        <v>1994</v>
      </c>
      <c r="O15385">
        <v>4</v>
      </c>
      <c r="P15385">
        <v>2201430401</v>
      </c>
      <c r="T15385">
        <v>2</v>
      </c>
      <c r="U15385">
        <v>511.375</v>
      </c>
    </row>
    <row r="15386" spans="1:21" x14ac:dyDescent="0.25">
      <c r="A15386">
        <v>1</v>
      </c>
      <c r="B15386">
        <v>1</v>
      </c>
      <c r="C15386">
        <v>2017</v>
      </c>
      <c r="K15386">
        <v>43</v>
      </c>
      <c r="L15386">
        <v>41</v>
      </c>
      <c r="M15386">
        <v>1</v>
      </c>
      <c r="N15386">
        <v>1994</v>
      </c>
      <c r="O15386">
        <v>4</v>
      </c>
      <c r="P15386">
        <v>2201430401</v>
      </c>
      <c r="T15386">
        <v>2</v>
      </c>
      <c r="U15386">
        <v>784.10799999999995</v>
      </c>
    </row>
    <row r="15387" spans="1:21" x14ac:dyDescent="0.25">
      <c r="A15387">
        <v>1</v>
      </c>
      <c r="B15387">
        <v>1</v>
      </c>
      <c r="C15387">
        <v>2017</v>
      </c>
      <c r="K15387">
        <v>42</v>
      </c>
      <c r="L15387">
        <v>47</v>
      </c>
      <c r="M15387">
        <v>1</v>
      </c>
      <c r="N15387">
        <v>1994</v>
      </c>
      <c r="O15387">
        <v>4</v>
      </c>
      <c r="P15387">
        <v>2201420401</v>
      </c>
      <c r="T15387">
        <v>2</v>
      </c>
      <c r="U15387">
        <v>1104.5899999999999</v>
      </c>
    </row>
    <row r="15388" spans="1:21" x14ac:dyDescent="0.25">
      <c r="A15388">
        <v>1</v>
      </c>
      <c r="B15388">
        <v>1</v>
      </c>
      <c r="C15388">
        <v>2017</v>
      </c>
      <c r="K15388">
        <v>42</v>
      </c>
      <c r="L15388">
        <v>46</v>
      </c>
      <c r="M15388">
        <v>1</v>
      </c>
      <c r="N15388">
        <v>1994</v>
      </c>
      <c r="O15388">
        <v>4</v>
      </c>
      <c r="P15388">
        <v>2201420401</v>
      </c>
      <c r="T15388">
        <v>2</v>
      </c>
      <c r="U15388">
        <v>220.91800000000001</v>
      </c>
    </row>
    <row r="15389" spans="1:21" x14ac:dyDescent="0.25">
      <c r="A15389">
        <v>1</v>
      </c>
      <c r="B15389">
        <v>1</v>
      </c>
      <c r="C15389">
        <v>2017</v>
      </c>
      <c r="K15389">
        <v>42</v>
      </c>
      <c r="L15389">
        <v>42</v>
      </c>
      <c r="M15389">
        <v>1</v>
      </c>
      <c r="N15389">
        <v>1994</v>
      </c>
      <c r="O15389">
        <v>4</v>
      </c>
      <c r="P15389">
        <v>2201420401</v>
      </c>
      <c r="T15389">
        <v>2</v>
      </c>
      <c r="U15389">
        <v>441.83600000000001</v>
      </c>
    </row>
    <row r="15390" spans="1:21" x14ac:dyDescent="0.25">
      <c r="A15390">
        <v>1</v>
      </c>
      <c r="B15390">
        <v>1</v>
      </c>
      <c r="C15390">
        <v>2017</v>
      </c>
      <c r="K15390">
        <v>32</v>
      </c>
      <c r="L15390">
        <v>40</v>
      </c>
      <c r="M15390">
        <v>1</v>
      </c>
      <c r="N15390">
        <v>1994</v>
      </c>
      <c r="O15390">
        <v>4</v>
      </c>
      <c r="P15390">
        <v>2201320401</v>
      </c>
      <c r="T15390">
        <v>2</v>
      </c>
      <c r="U15390">
        <v>154946</v>
      </c>
    </row>
    <row r="15391" spans="1:21" x14ac:dyDescent="0.25">
      <c r="A15391">
        <v>1</v>
      </c>
      <c r="B15391">
        <v>1</v>
      </c>
      <c r="C15391">
        <v>2017</v>
      </c>
      <c r="K15391">
        <v>32</v>
      </c>
      <c r="L15391">
        <v>30</v>
      </c>
      <c r="M15391">
        <v>1</v>
      </c>
      <c r="N15391">
        <v>1994</v>
      </c>
      <c r="O15391">
        <v>4</v>
      </c>
      <c r="P15391">
        <v>2201320401</v>
      </c>
      <c r="T15391">
        <v>2</v>
      </c>
      <c r="U15391">
        <v>2340150</v>
      </c>
    </row>
    <row r="15392" spans="1:21" x14ac:dyDescent="0.25">
      <c r="A15392">
        <v>1</v>
      </c>
      <c r="B15392">
        <v>1</v>
      </c>
      <c r="C15392">
        <v>2017</v>
      </c>
      <c r="K15392">
        <v>31</v>
      </c>
      <c r="L15392">
        <v>40</v>
      </c>
      <c r="M15392">
        <v>1</v>
      </c>
      <c r="N15392">
        <v>1994</v>
      </c>
      <c r="O15392">
        <v>4</v>
      </c>
      <c r="P15392">
        <v>2201310401</v>
      </c>
      <c r="T15392">
        <v>2</v>
      </c>
      <c r="U15392">
        <v>464530</v>
      </c>
    </row>
    <row r="15393" spans="1:21" x14ac:dyDescent="0.25">
      <c r="A15393">
        <v>1</v>
      </c>
      <c r="B15393">
        <v>1</v>
      </c>
      <c r="C15393">
        <v>2017</v>
      </c>
      <c r="K15393">
        <v>31</v>
      </c>
      <c r="L15393">
        <v>30</v>
      </c>
      <c r="M15393">
        <v>1</v>
      </c>
      <c r="N15393">
        <v>1994</v>
      </c>
      <c r="O15393">
        <v>4</v>
      </c>
      <c r="P15393">
        <v>2201310401</v>
      </c>
      <c r="T15393">
        <v>2</v>
      </c>
      <c r="U15393">
        <v>18456700</v>
      </c>
    </row>
    <row r="15394" spans="1:21" x14ac:dyDescent="0.25">
      <c r="A15394">
        <v>1</v>
      </c>
      <c r="B15394">
        <v>1</v>
      </c>
      <c r="C15394">
        <v>2017</v>
      </c>
      <c r="K15394">
        <v>21</v>
      </c>
      <c r="L15394">
        <v>20</v>
      </c>
      <c r="M15394">
        <v>1</v>
      </c>
      <c r="N15394">
        <v>1994</v>
      </c>
      <c r="O15394">
        <v>4</v>
      </c>
      <c r="P15394">
        <v>2201210401</v>
      </c>
      <c r="T15394">
        <v>2</v>
      </c>
      <c r="U15394">
        <v>27329900</v>
      </c>
    </row>
    <row r="15395" spans="1:21" x14ac:dyDescent="0.25">
      <c r="A15395">
        <v>1</v>
      </c>
      <c r="B15395">
        <v>1</v>
      </c>
      <c r="C15395">
        <v>2017</v>
      </c>
      <c r="K15395">
        <v>11</v>
      </c>
      <c r="L15395">
        <v>10</v>
      </c>
      <c r="M15395">
        <v>1</v>
      </c>
      <c r="N15395">
        <v>1994</v>
      </c>
      <c r="O15395">
        <v>4</v>
      </c>
      <c r="P15395">
        <v>2201110401</v>
      </c>
      <c r="T15395">
        <v>2</v>
      </c>
      <c r="U15395">
        <v>233877</v>
      </c>
    </row>
    <row r="15396" spans="1:21" x14ac:dyDescent="0.25">
      <c r="A15396">
        <v>1</v>
      </c>
      <c r="B15396">
        <v>1</v>
      </c>
      <c r="C15396">
        <v>2017</v>
      </c>
      <c r="K15396">
        <v>61</v>
      </c>
      <c r="L15396">
        <v>46</v>
      </c>
      <c r="M15396">
        <v>1</v>
      </c>
      <c r="N15396">
        <v>1993</v>
      </c>
      <c r="O15396">
        <v>4</v>
      </c>
      <c r="P15396">
        <v>2201610401</v>
      </c>
      <c r="T15396">
        <v>2</v>
      </c>
      <c r="U15396">
        <v>3885.75</v>
      </c>
    </row>
    <row r="15397" spans="1:21" x14ac:dyDescent="0.25">
      <c r="A15397">
        <v>1</v>
      </c>
      <c r="B15397">
        <v>1</v>
      </c>
      <c r="C15397">
        <v>2017</v>
      </c>
      <c r="K15397">
        <v>54</v>
      </c>
      <c r="L15397">
        <v>47</v>
      </c>
      <c r="M15397">
        <v>1</v>
      </c>
      <c r="N15397">
        <v>1993</v>
      </c>
      <c r="O15397">
        <v>4</v>
      </c>
      <c r="P15397">
        <v>2201540401</v>
      </c>
      <c r="T15397">
        <v>2</v>
      </c>
      <c r="U15397">
        <v>6646.19</v>
      </c>
    </row>
    <row r="15398" spans="1:21" x14ac:dyDescent="0.25">
      <c r="A15398">
        <v>1</v>
      </c>
      <c r="B15398">
        <v>1</v>
      </c>
      <c r="C15398">
        <v>2017</v>
      </c>
      <c r="K15398">
        <v>54</v>
      </c>
      <c r="L15398">
        <v>46</v>
      </c>
      <c r="M15398">
        <v>1</v>
      </c>
      <c r="N15398">
        <v>1993</v>
      </c>
      <c r="O15398">
        <v>4</v>
      </c>
      <c r="P15398">
        <v>2201540401</v>
      </c>
      <c r="T15398">
        <v>2</v>
      </c>
      <c r="U15398">
        <v>51111</v>
      </c>
    </row>
    <row r="15399" spans="1:21" x14ac:dyDescent="0.25">
      <c r="A15399">
        <v>1</v>
      </c>
      <c r="B15399">
        <v>1</v>
      </c>
      <c r="C15399">
        <v>2017</v>
      </c>
      <c r="K15399">
        <v>54</v>
      </c>
      <c r="L15399">
        <v>42</v>
      </c>
      <c r="M15399">
        <v>1</v>
      </c>
      <c r="N15399">
        <v>1993</v>
      </c>
      <c r="O15399">
        <v>4</v>
      </c>
      <c r="P15399">
        <v>2201540401</v>
      </c>
      <c r="T15399">
        <v>2</v>
      </c>
      <c r="U15399">
        <v>67650</v>
      </c>
    </row>
    <row r="15400" spans="1:21" x14ac:dyDescent="0.25">
      <c r="A15400">
        <v>1</v>
      </c>
      <c r="B15400">
        <v>1</v>
      </c>
      <c r="C15400">
        <v>2017</v>
      </c>
      <c r="K15400">
        <v>54</v>
      </c>
      <c r="L15400">
        <v>41</v>
      </c>
      <c r="M15400">
        <v>1</v>
      </c>
      <c r="N15400">
        <v>1993</v>
      </c>
      <c r="O15400">
        <v>4</v>
      </c>
      <c r="P15400">
        <v>2201540401</v>
      </c>
      <c r="T15400">
        <v>2</v>
      </c>
      <c r="U15400">
        <v>46311.6</v>
      </c>
    </row>
    <row r="15401" spans="1:21" x14ac:dyDescent="0.25">
      <c r="A15401">
        <v>1</v>
      </c>
      <c r="B15401">
        <v>1</v>
      </c>
      <c r="C15401">
        <v>2017</v>
      </c>
      <c r="K15401">
        <v>53</v>
      </c>
      <c r="L15401">
        <v>46</v>
      </c>
      <c r="M15401">
        <v>1</v>
      </c>
      <c r="N15401">
        <v>1993</v>
      </c>
      <c r="O15401">
        <v>4</v>
      </c>
      <c r="P15401">
        <v>2201530401</v>
      </c>
      <c r="T15401">
        <v>2</v>
      </c>
      <c r="U15401">
        <v>13846.7</v>
      </c>
    </row>
    <row r="15402" spans="1:21" x14ac:dyDescent="0.25">
      <c r="A15402">
        <v>1</v>
      </c>
      <c r="B15402">
        <v>1</v>
      </c>
      <c r="C15402">
        <v>2017</v>
      </c>
      <c r="K15402">
        <v>53</v>
      </c>
      <c r="L15402">
        <v>42</v>
      </c>
      <c r="M15402">
        <v>1</v>
      </c>
      <c r="N15402">
        <v>1993</v>
      </c>
      <c r="O15402">
        <v>4</v>
      </c>
      <c r="P15402">
        <v>2201530401</v>
      </c>
      <c r="T15402">
        <v>2</v>
      </c>
      <c r="U15402">
        <v>139630</v>
      </c>
    </row>
    <row r="15403" spans="1:21" x14ac:dyDescent="0.25">
      <c r="A15403">
        <v>1</v>
      </c>
      <c r="B15403">
        <v>1</v>
      </c>
      <c r="C15403">
        <v>2017</v>
      </c>
      <c r="K15403">
        <v>53</v>
      </c>
      <c r="L15403">
        <v>41</v>
      </c>
      <c r="M15403">
        <v>1</v>
      </c>
      <c r="N15403">
        <v>1993</v>
      </c>
      <c r="O15403">
        <v>4</v>
      </c>
      <c r="P15403">
        <v>2201530401</v>
      </c>
      <c r="T15403">
        <v>2</v>
      </c>
      <c r="U15403">
        <v>24489.599999999999</v>
      </c>
    </row>
    <row r="15404" spans="1:21" x14ac:dyDescent="0.25">
      <c r="A15404">
        <v>1</v>
      </c>
      <c r="B15404">
        <v>1</v>
      </c>
      <c r="C15404">
        <v>2017</v>
      </c>
      <c r="K15404">
        <v>52</v>
      </c>
      <c r="L15404">
        <v>46</v>
      </c>
      <c r="M15404">
        <v>1</v>
      </c>
      <c r="N15404">
        <v>1993</v>
      </c>
      <c r="O15404">
        <v>4</v>
      </c>
      <c r="P15404">
        <v>2201520401</v>
      </c>
      <c r="T15404">
        <v>2</v>
      </c>
      <c r="U15404">
        <v>88590.2</v>
      </c>
    </row>
    <row r="15405" spans="1:21" x14ac:dyDescent="0.25">
      <c r="A15405">
        <v>1</v>
      </c>
      <c r="B15405">
        <v>1</v>
      </c>
      <c r="C15405">
        <v>2017</v>
      </c>
      <c r="K15405">
        <v>52</v>
      </c>
      <c r="L15405">
        <v>42</v>
      </c>
      <c r="M15405">
        <v>1</v>
      </c>
      <c r="N15405">
        <v>1993</v>
      </c>
      <c r="O15405">
        <v>4</v>
      </c>
      <c r="P15405">
        <v>2201520401</v>
      </c>
      <c r="T15405">
        <v>2</v>
      </c>
      <c r="U15405">
        <v>160341</v>
      </c>
    </row>
    <row r="15406" spans="1:21" x14ac:dyDescent="0.25">
      <c r="A15406">
        <v>1</v>
      </c>
      <c r="B15406">
        <v>1</v>
      </c>
      <c r="C15406">
        <v>2017</v>
      </c>
      <c r="K15406">
        <v>52</v>
      </c>
      <c r="L15406">
        <v>41</v>
      </c>
      <c r="M15406">
        <v>1</v>
      </c>
      <c r="N15406">
        <v>1993</v>
      </c>
      <c r="O15406">
        <v>4</v>
      </c>
      <c r="P15406">
        <v>2201520401</v>
      </c>
      <c r="T15406">
        <v>2</v>
      </c>
      <c r="U15406">
        <v>348920</v>
      </c>
    </row>
    <row r="15407" spans="1:21" x14ac:dyDescent="0.25">
      <c r="A15407">
        <v>1</v>
      </c>
      <c r="B15407">
        <v>1</v>
      </c>
      <c r="C15407">
        <v>2017</v>
      </c>
      <c r="K15407">
        <v>51</v>
      </c>
      <c r="L15407">
        <v>46</v>
      </c>
      <c r="M15407">
        <v>1</v>
      </c>
      <c r="N15407">
        <v>1993</v>
      </c>
      <c r="O15407">
        <v>4</v>
      </c>
      <c r="P15407">
        <v>2201510401</v>
      </c>
      <c r="T15407">
        <v>2</v>
      </c>
      <c r="U15407">
        <v>2170.9699999999998</v>
      </c>
    </row>
    <row r="15408" spans="1:21" x14ac:dyDescent="0.25">
      <c r="A15408">
        <v>1</v>
      </c>
      <c r="B15408">
        <v>1</v>
      </c>
      <c r="C15408">
        <v>2017</v>
      </c>
      <c r="K15408">
        <v>43</v>
      </c>
      <c r="L15408">
        <v>47</v>
      </c>
      <c r="M15408">
        <v>1</v>
      </c>
      <c r="N15408">
        <v>1993</v>
      </c>
      <c r="O15408">
        <v>4</v>
      </c>
      <c r="P15408">
        <v>2201430401</v>
      </c>
      <c r="T15408">
        <v>2</v>
      </c>
      <c r="U15408">
        <v>3253.08</v>
      </c>
    </row>
    <row r="15409" spans="1:21" x14ac:dyDescent="0.25">
      <c r="A15409">
        <v>1</v>
      </c>
      <c r="B15409">
        <v>1</v>
      </c>
      <c r="C15409">
        <v>2017</v>
      </c>
      <c r="K15409">
        <v>43</v>
      </c>
      <c r="L15409">
        <v>46</v>
      </c>
      <c r="M15409">
        <v>1</v>
      </c>
      <c r="N15409">
        <v>1993</v>
      </c>
      <c r="O15409">
        <v>4</v>
      </c>
      <c r="P15409">
        <v>2201430401</v>
      </c>
      <c r="T15409">
        <v>2</v>
      </c>
      <c r="U15409">
        <v>67230.3</v>
      </c>
    </row>
    <row r="15410" spans="1:21" x14ac:dyDescent="0.25">
      <c r="A15410">
        <v>1</v>
      </c>
      <c r="B15410">
        <v>1</v>
      </c>
      <c r="C15410">
        <v>2017</v>
      </c>
      <c r="K15410">
        <v>43</v>
      </c>
      <c r="L15410">
        <v>42</v>
      </c>
      <c r="M15410">
        <v>1</v>
      </c>
      <c r="N15410">
        <v>1993</v>
      </c>
      <c r="O15410">
        <v>4</v>
      </c>
      <c r="P15410">
        <v>2201430401</v>
      </c>
      <c r="T15410">
        <v>2</v>
      </c>
      <c r="U15410">
        <v>508.29300000000001</v>
      </c>
    </row>
    <row r="15411" spans="1:21" x14ac:dyDescent="0.25">
      <c r="A15411">
        <v>1</v>
      </c>
      <c r="B15411">
        <v>1</v>
      </c>
      <c r="C15411">
        <v>2017</v>
      </c>
      <c r="K15411">
        <v>43</v>
      </c>
      <c r="L15411">
        <v>41</v>
      </c>
      <c r="M15411">
        <v>1</v>
      </c>
      <c r="N15411">
        <v>1993</v>
      </c>
      <c r="O15411">
        <v>4</v>
      </c>
      <c r="P15411">
        <v>2201430401</v>
      </c>
      <c r="T15411">
        <v>2</v>
      </c>
      <c r="U15411">
        <v>745.49699999999996</v>
      </c>
    </row>
    <row r="15412" spans="1:21" x14ac:dyDescent="0.25">
      <c r="A15412">
        <v>1</v>
      </c>
      <c r="B15412">
        <v>1</v>
      </c>
      <c r="C15412">
        <v>2017</v>
      </c>
      <c r="K15412">
        <v>42</v>
      </c>
      <c r="L15412">
        <v>47</v>
      </c>
      <c r="M15412">
        <v>1</v>
      </c>
      <c r="N15412">
        <v>1993</v>
      </c>
      <c r="O15412">
        <v>4</v>
      </c>
      <c r="P15412">
        <v>2201420401</v>
      </c>
      <c r="T15412">
        <v>2</v>
      </c>
      <c r="U15412">
        <v>851.79</v>
      </c>
    </row>
    <row r="15413" spans="1:21" x14ac:dyDescent="0.25">
      <c r="A15413">
        <v>1</v>
      </c>
      <c r="B15413">
        <v>1</v>
      </c>
      <c r="C15413">
        <v>2017</v>
      </c>
      <c r="K15413">
        <v>42</v>
      </c>
      <c r="L15413">
        <v>46</v>
      </c>
      <c r="M15413">
        <v>1</v>
      </c>
      <c r="N15413">
        <v>1993</v>
      </c>
      <c r="O15413">
        <v>4</v>
      </c>
      <c r="P15413">
        <v>2201420401</v>
      </c>
      <c r="T15413">
        <v>2</v>
      </c>
      <c r="U15413">
        <v>106.474</v>
      </c>
    </row>
    <row r="15414" spans="1:21" x14ac:dyDescent="0.25">
      <c r="A15414">
        <v>1</v>
      </c>
      <c r="B15414">
        <v>1</v>
      </c>
      <c r="C15414">
        <v>2017</v>
      </c>
      <c r="K15414">
        <v>42</v>
      </c>
      <c r="L15414">
        <v>42</v>
      </c>
      <c r="M15414">
        <v>1</v>
      </c>
      <c r="N15414">
        <v>1993</v>
      </c>
      <c r="O15414">
        <v>4</v>
      </c>
      <c r="P15414">
        <v>2201420401</v>
      </c>
      <c r="T15414">
        <v>2</v>
      </c>
      <c r="U15414">
        <v>319.42099999999999</v>
      </c>
    </row>
    <row r="15415" spans="1:21" x14ac:dyDescent="0.25">
      <c r="A15415">
        <v>1</v>
      </c>
      <c r="B15415">
        <v>1</v>
      </c>
      <c r="C15415">
        <v>2017</v>
      </c>
      <c r="K15415">
        <v>32</v>
      </c>
      <c r="L15415">
        <v>40</v>
      </c>
      <c r="M15415">
        <v>1</v>
      </c>
      <c r="N15415">
        <v>1993</v>
      </c>
      <c r="O15415">
        <v>4</v>
      </c>
      <c r="P15415">
        <v>2201320401</v>
      </c>
      <c r="T15415">
        <v>2</v>
      </c>
      <c r="U15415">
        <v>76959</v>
      </c>
    </row>
    <row r="15416" spans="1:21" x14ac:dyDescent="0.25">
      <c r="A15416">
        <v>1</v>
      </c>
      <c r="B15416">
        <v>1</v>
      </c>
      <c r="C15416">
        <v>2017</v>
      </c>
      <c r="K15416">
        <v>32</v>
      </c>
      <c r="L15416">
        <v>30</v>
      </c>
      <c r="M15416">
        <v>1</v>
      </c>
      <c r="N15416">
        <v>1993</v>
      </c>
      <c r="O15416">
        <v>4</v>
      </c>
      <c r="P15416">
        <v>2201320401</v>
      </c>
      <c r="T15416">
        <v>2</v>
      </c>
      <c r="U15416">
        <v>2274350</v>
      </c>
    </row>
    <row r="15417" spans="1:21" x14ac:dyDescent="0.25">
      <c r="A15417">
        <v>1</v>
      </c>
      <c r="B15417">
        <v>1</v>
      </c>
      <c r="C15417">
        <v>2017</v>
      </c>
      <c r="K15417">
        <v>31</v>
      </c>
      <c r="L15417">
        <v>40</v>
      </c>
      <c r="M15417">
        <v>1</v>
      </c>
      <c r="N15417">
        <v>1993</v>
      </c>
      <c r="O15417">
        <v>4</v>
      </c>
      <c r="P15417">
        <v>2201310401</v>
      </c>
      <c r="T15417">
        <v>2</v>
      </c>
      <c r="U15417">
        <v>398671</v>
      </c>
    </row>
    <row r="15418" spans="1:21" x14ac:dyDescent="0.25">
      <c r="A15418">
        <v>1</v>
      </c>
      <c r="B15418">
        <v>1</v>
      </c>
      <c r="C15418">
        <v>2017</v>
      </c>
      <c r="K15418">
        <v>31</v>
      </c>
      <c r="L15418">
        <v>30</v>
      </c>
      <c r="M15418">
        <v>1</v>
      </c>
      <c r="N15418">
        <v>1993</v>
      </c>
      <c r="O15418">
        <v>4</v>
      </c>
      <c r="P15418">
        <v>2201310401</v>
      </c>
      <c r="T15418">
        <v>2</v>
      </c>
      <c r="U15418">
        <v>12089300</v>
      </c>
    </row>
    <row r="15419" spans="1:21" x14ac:dyDescent="0.25">
      <c r="A15419">
        <v>1</v>
      </c>
      <c r="B15419">
        <v>1</v>
      </c>
      <c r="C15419">
        <v>2017</v>
      </c>
      <c r="K15419">
        <v>21</v>
      </c>
      <c r="L15419">
        <v>20</v>
      </c>
      <c r="M15419">
        <v>1</v>
      </c>
      <c r="N15419">
        <v>1993</v>
      </c>
      <c r="O15419">
        <v>4</v>
      </c>
      <c r="P15419">
        <v>2201210401</v>
      </c>
      <c r="T15419">
        <v>2</v>
      </c>
      <c r="U15419">
        <v>22015700</v>
      </c>
    </row>
    <row r="15420" spans="1:21" x14ac:dyDescent="0.25">
      <c r="A15420">
        <v>1</v>
      </c>
      <c r="B15420">
        <v>1</v>
      </c>
      <c r="C15420">
        <v>2017</v>
      </c>
      <c r="K15420">
        <v>11</v>
      </c>
      <c r="L15420">
        <v>10</v>
      </c>
      <c r="M15420">
        <v>1</v>
      </c>
      <c r="N15420">
        <v>1993</v>
      </c>
      <c r="O15420">
        <v>4</v>
      </c>
      <c r="P15420">
        <v>2201110401</v>
      </c>
      <c r="T15420">
        <v>2</v>
      </c>
      <c r="U15420">
        <v>179168</v>
      </c>
    </row>
    <row r="15421" spans="1:21" x14ac:dyDescent="0.25">
      <c r="A15421">
        <v>1</v>
      </c>
      <c r="B15421">
        <v>1</v>
      </c>
      <c r="C15421">
        <v>2017</v>
      </c>
      <c r="K15421">
        <v>61</v>
      </c>
      <c r="L15421">
        <v>46</v>
      </c>
      <c r="M15421">
        <v>1</v>
      </c>
      <c r="N15421">
        <v>1992</v>
      </c>
      <c r="O15421">
        <v>4</v>
      </c>
      <c r="P15421">
        <v>2201610401</v>
      </c>
      <c r="T15421">
        <v>2</v>
      </c>
      <c r="U15421">
        <v>3402.66</v>
      </c>
    </row>
    <row r="15422" spans="1:21" x14ac:dyDescent="0.25">
      <c r="A15422">
        <v>1</v>
      </c>
      <c r="B15422">
        <v>1</v>
      </c>
      <c r="C15422">
        <v>2017</v>
      </c>
      <c r="K15422">
        <v>54</v>
      </c>
      <c r="L15422">
        <v>47</v>
      </c>
      <c r="M15422">
        <v>1</v>
      </c>
      <c r="N15422">
        <v>1992</v>
      </c>
      <c r="O15422">
        <v>4</v>
      </c>
      <c r="P15422">
        <v>2201540401</v>
      </c>
      <c r="T15422">
        <v>2</v>
      </c>
      <c r="U15422">
        <v>5786.13</v>
      </c>
    </row>
    <row r="15423" spans="1:21" x14ac:dyDescent="0.25">
      <c r="A15423">
        <v>1</v>
      </c>
      <c r="B15423">
        <v>1</v>
      </c>
      <c r="C15423">
        <v>2017</v>
      </c>
      <c r="K15423">
        <v>54</v>
      </c>
      <c r="L15423">
        <v>46</v>
      </c>
      <c r="M15423">
        <v>1</v>
      </c>
      <c r="N15423">
        <v>1992</v>
      </c>
      <c r="O15423">
        <v>4</v>
      </c>
      <c r="P15423">
        <v>2201540401</v>
      </c>
      <c r="T15423">
        <v>2</v>
      </c>
      <c r="U15423">
        <v>44492.5</v>
      </c>
    </row>
    <row r="15424" spans="1:21" x14ac:dyDescent="0.25">
      <c r="A15424">
        <v>1</v>
      </c>
      <c r="B15424">
        <v>1</v>
      </c>
      <c r="C15424">
        <v>2017</v>
      </c>
      <c r="K15424">
        <v>54</v>
      </c>
      <c r="L15424">
        <v>42</v>
      </c>
      <c r="M15424">
        <v>1</v>
      </c>
      <c r="N15424">
        <v>1992</v>
      </c>
      <c r="O15424">
        <v>4</v>
      </c>
      <c r="P15424">
        <v>2201540401</v>
      </c>
      <c r="T15424">
        <v>2</v>
      </c>
      <c r="U15424">
        <v>58887.9</v>
      </c>
    </row>
    <row r="15425" spans="1:21" x14ac:dyDescent="0.25">
      <c r="A15425">
        <v>1</v>
      </c>
      <c r="B15425">
        <v>1</v>
      </c>
      <c r="C15425">
        <v>2017</v>
      </c>
      <c r="K15425">
        <v>54</v>
      </c>
      <c r="L15425">
        <v>41</v>
      </c>
      <c r="M15425">
        <v>1</v>
      </c>
      <c r="N15425">
        <v>1992</v>
      </c>
      <c r="O15425">
        <v>4</v>
      </c>
      <c r="P15425">
        <v>2201540401</v>
      </c>
      <c r="T15425">
        <v>2</v>
      </c>
      <c r="U15425">
        <v>40304.6</v>
      </c>
    </row>
    <row r="15426" spans="1:21" x14ac:dyDescent="0.25">
      <c r="A15426">
        <v>1</v>
      </c>
      <c r="B15426">
        <v>1</v>
      </c>
      <c r="C15426">
        <v>2017</v>
      </c>
      <c r="K15426">
        <v>53</v>
      </c>
      <c r="L15426">
        <v>46</v>
      </c>
      <c r="M15426">
        <v>1</v>
      </c>
      <c r="N15426">
        <v>1992</v>
      </c>
      <c r="O15426">
        <v>4</v>
      </c>
      <c r="P15426">
        <v>2201530401</v>
      </c>
      <c r="T15426">
        <v>2</v>
      </c>
      <c r="U15426">
        <v>8293.93</v>
      </c>
    </row>
    <row r="15427" spans="1:21" x14ac:dyDescent="0.25">
      <c r="A15427">
        <v>1</v>
      </c>
      <c r="B15427">
        <v>1</v>
      </c>
      <c r="C15427">
        <v>2017</v>
      </c>
      <c r="K15427">
        <v>53</v>
      </c>
      <c r="L15427">
        <v>41</v>
      </c>
      <c r="M15427">
        <v>1</v>
      </c>
      <c r="N15427">
        <v>1992</v>
      </c>
      <c r="O15427">
        <v>4</v>
      </c>
      <c r="P15427">
        <v>2201530401</v>
      </c>
      <c r="T15427">
        <v>2</v>
      </c>
      <c r="U15427">
        <v>1479.84</v>
      </c>
    </row>
    <row r="15428" spans="1:21" x14ac:dyDescent="0.25">
      <c r="A15428">
        <v>1</v>
      </c>
      <c r="B15428">
        <v>1</v>
      </c>
      <c r="C15428">
        <v>2017</v>
      </c>
      <c r="K15428">
        <v>52</v>
      </c>
      <c r="L15428">
        <v>47</v>
      </c>
      <c r="M15428">
        <v>1</v>
      </c>
      <c r="N15428">
        <v>1992</v>
      </c>
      <c r="O15428">
        <v>4</v>
      </c>
      <c r="P15428">
        <v>2201520401</v>
      </c>
      <c r="T15428">
        <v>2</v>
      </c>
      <c r="U15428">
        <v>636.81200000000001</v>
      </c>
    </row>
    <row r="15429" spans="1:21" x14ac:dyDescent="0.25">
      <c r="A15429">
        <v>1</v>
      </c>
      <c r="B15429">
        <v>1</v>
      </c>
      <c r="C15429">
        <v>2017</v>
      </c>
      <c r="K15429">
        <v>52</v>
      </c>
      <c r="L15429">
        <v>46</v>
      </c>
      <c r="M15429">
        <v>1</v>
      </c>
      <c r="N15429">
        <v>1992</v>
      </c>
      <c r="O15429">
        <v>4</v>
      </c>
      <c r="P15429">
        <v>2201520401</v>
      </c>
      <c r="T15429">
        <v>2</v>
      </c>
      <c r="U15429">
        <v>97886.1</v>
      </c>
    </row>
    <row r="15430" spans="1:21" x14ac:dyDescent="0.25">
      <c r="A15430">
        <v>1</v>
      </c>
      <c r="B15430">
        <v>1</v>
      </c>
      <c r="C15430">
        <v>2017</v>
      </c>
      <c r="K15430">
        <v>52</v>
      </c>
      <c r="L15430">
        <v>42</v>
      </c>
      <c r="M15430">
        <v>1</v>
      </c>
      <c r="N15430">
        <v>1992</v>
      </c>
      <c r="O15430">
        <v>4</v>
      </c>
      <c r="P15430">
        <v>2201520401</v>
      </c>
      <c r="T15430">
        <v>2</v>
      </c>
      <c r="U15430">
        <v>212207</v>
      </c>
    </row>
    <row r="15431" spans="1:21" x14ac:dyDescent="0.25">
      <c r="A15431">
        <v>1</v>
      </c>
      <c r="B15431">
        <v>1</v>
      </c>
      <c r="C15431">
        <v>2017</v>
      </c>
      <c r="K15431">
        <v>52</v>
      </c>
      <c r="L15431">
        <v>41</v>
      </c>
      <c r="M15431">
        <v>1</v>
      </c>
      <c r="N15431">
        <v>1992</v>
      </c>
      <c r="O15431">
        <v>4</v>
      </c>
      <c r="P15431">
        <v>2201520401</v>
      </c>
      <c r="T15431">
        <v>2</v>
      </c>
      <c r="U15431">
        <v>176581</v>
      </c>
    </row>
    <row r="15432" spans="1:21" x14ac:dyDescent="0.25">
      <c r="A15432">
        <v>1</v>
      </c>
      <c r="B15432">
        <v>1</v>
      </c>
      <c r="C15432">
        <v>2017</v>
      </c>
      <c r="K15432">
        <v>51</v>
      </c>
      <c r="L15432">
        <v>42</v>
      </c>
      <c r="M15432">
        <v>1</v>
      </c>
      <c r="N15432">
        <v>1992</v>
      </c>
      <c r="O15432">
        <v>4</v>
      </c>
      <c r="P15432">
        <v>2201510401</v>
      </c>
      <c r="T15432">
        <v>2</v>
      </c>
      <c r="U15432">
        <v>11085.5</v>
      </c>
    </row>
    <row r="15433" spans="1:21" x14ac:dyDescent="0.25">
      <c r="A15433">
        <v>1</v>
      </c>
      <c r="B15433">
        <v>1</v>
      </c>
      <c r="C15433">
        <v>2017</v>
      </c>
      <c r="K15433">
        <v>43</v>
      </c>
      <c r="L15433">
        <v>47</v>
      </c>
      <c r="M15433">
        <v>1</v>
      </c>
      <c r="N15433">
        <v>1992</v>
      </c>
      <c r="O15433">
        <v>4</v>
      </c>
      <c r="P15433">
        <v>2201430401</v>
      </c>
      <c r="T15433">
        <v>2</v>
      </c>
      <c r="U15433">
        <v>202.46899999999999</v>
      </c>
    </row>
    <row r="15434" spans="1:21" x14ac:dyDescent="0.25">
      <c r="A15434">
        <v>1</v>
      </c>
      <c r="B15434">
        <v>1</v>
      </c>
      <c r="C15434">
        <v>2017</v>
      </c>
      <c r="K15434">
        <v>43</v>
      </c>
      <c r="L15434">
        <v>46</v>
      </c>
      <c r="M15434">
        <v>1</v>
      </c>
      <c r="N15434">
        <v>1992</v>
      </c>
      <c r="O15434">
        <v>4</v>
      </c>
      <c r="P15434">
        <v>2201430401</v>
      </c>
      <c r="T15434">
        <v>2</v>
      </c>
      <c r="U15434">
        <v>4488.07</v>
      </c>
    </row>
    <row r="15435" spans="1:21" x14ac:dyDescent="0.25">
      <c r="A15435">
        <v>1</v>
      </c>
      <c r="B15435">
        <v>1</v>
      </c>
      <c r="C15435">
        <v>2017</v>
      </c>
      <c r="K15435">
        <v>43</v>
      </c>
      <c r="L15435">
        <v>42</v>
      </c>
      <c r="M15435">
        <v>1</v>
      </c>
      <c r="N15435">
        <v>1992</v>
      </c>
      <c r="O15435">
        <v>4</v>
      </c>
      <c r="P15435">
        <v>2201430401</v>
      </c>
      <c r="T15435">
        <v>2</v>
      </c>
      <c r="U15435">
        <v>33.744900000000001</v>
      </c>
    </row>
    <row r="15436" spans="1:21" x14ac:dyDescent="0.25">
      <c r="A15436">
        <v>1</v>
      </c>
      <c r="B15436">
        <v>1</v>
      </c>
      <c r="C15436">
        <v>2017</v>
      </c>
      <c r="K15436">
        <v>43</v>
      </c>
      <c r="L15436">
        <v>41</v>
      </c>
      <c r="M15436">
        <v>1</v>
      </c>
      <c r="N15436">
        <v>1992</v>
      </c>
      <c r="O15436">
        <v>4</v>
      </c>
      <c r="P15436">
        <v>2201430401</v>
      </c>
      <c r="T15436">
        <v>2</v>
      </c>
      <c r="U15436">
        <v>67.489699999999999</v>
      </c>
    </row>
    <row r="15437" spans="1:21" x14ac:dyDescent="0.25">
      <c r="A15437">
        <v>1</v>
      </c>
      <c r="B15437">
        <v>1</v>
      </c>
      <c r="C15437">
        <v>2017</v>
      </c>
      <c r="K15437">
        <v>42</v>
      </c>
      <c r="L15437">
        <v>47</v>
      </c>
      <c r="M15437">
        <v>1</v>
      </c>
      <c r="N15437">
        <v>1992</v>
      </c>
      <c r="O15437">
        <v>4</v>
      </c>
      <c r="P15437">
        <v>2201420401</v>
      </c>
      <c r="T15437">
        <v>2</v>
      </c>
      <c r="U15437">
        <v>718.90599999999995</v>
      </c>
    </row>
    <row r="15438" spans="1:21" x14ac:dyDescent="0.25">
      <c r="A15438">
        <v>1</v>
      </c>
      <c r="B15438">
        <v>1</v>
      </c>
      <c r="C15438">
        <v>2017</v>
      </c>
      <c r="K15438">
        <v>42</v>
      </c>
      <c r="L15438">
        <v>46</v>
      </c>
      <c r="M15438">
        <v>1</v>
      </c>
      <c r="N15438">
        <v>1992</v>
      </c>
      <c r="O15438">
        <v>4</v>
      </c>
      <c r="P15438">
        <v>2201420401</v>
      </c>
      <c r="T15438">
        <v>2</v>
      </c>
      <c r="U15438">
        <v>102.70099999999999</v>
      </c>
    </row>
    <row r="15439" spans="1:21" x14ac:dyDescent="0.25">
      <c r="A15439">
        <v>1</v>
      </c>
      <c r="B15439">
        <v>1</v>
      </c>
      <c r="C15439">
        <v>2017</v>
      </c>
      <c r="K15439">
        <v>42</v>
      </c>
      <c r="L15439">
        <v>42</v>
      </c>
      <c r="M15439">
        <v>1</v>
      </c>
      <c r="N15439">
        <v>1992</v>
      </c>
      <c r="O15439">
        <v>4</v>
      </c>
      <c r="P15439">
        <v>2201420401</v>
      </c>
      <c r="T15439">
        <v>2</v>
      </c>
      <c r="U15439">
        <v>308.10300000000001</v>
      </c>
    </row>
    <row r="15440" spans="1:21" x14ac:dyDescent="0.25">
      <c r="A15440">
        <v>1</v>
      </c>
      <c r="B15440">
        <v>1</v>
      </c>
      <c r="C15440">
        <v>2017</v>
      </c>
      <c r="K15440">
        <v>32</v>
      </c>
      <c r="L15440">
        <v>40</v>
      </c>
      <c r="M15440">
        <v>1</v>
      </c>
      <c r="N15440">
        <v>1992</v>
      </c>
      <c r="O15440">
        <v>4</v>
      </c>
      <c r="P15440">
        <v>2201320401</v>
      </c>
      <c r="T15440">
        <v>2</v>
      </c>
      <c r="U15440">
        <v>58880.7</v>
      </c>
    </row>
    <row r="15441" spans="1:21" x14ac:dyDescent="0.25">
      <c r="A15441">
        <v>1</v>
      </c>
      <c r="B15441">
        <v>1</v>
      </c>
      <c r="C15441">
        <v>2017</v>
      </c>
      <c r="K15441">
        <v>32</v>
      </c>
      <c r="L15441">
        <v>30</v>
      </c>
      <c r="M15441">
        <v>1</v>
      </c>
      <c r="N15441">
        <v>1992</v>
      </c>
      <c r="O15441">
        <v>4</v>
      </c>
      <c r="P15441">
        <v>2201320401</v>
      </c>
      <c r="T15441">
        <v>2</v>
      </c>
      <c r="U15441">
        <v>1129790</v>
      </c>
    </row>
    <row r="15442" spans="1:21" x14ac:dyDescent="0.25">
      <c r="A15442">
        <v>1</v>
      </c>
      <c r="B15442">
        <v>1</v>
      </c>
      <c r="C15442">
        <v>2017</v>
      </c>
      <c r="K15442">
        <v>31</v>
      </c>
      <c r="L15442">
        <v>40</v>
      </c>
      <c r="M15442">
        <v>1</v>
      </c>
      <c r="N15442">
        <v>1992</v>
      </c>
      <c r="O15442">
        <v>4</v>
      </c>
      <c r="P15442">
        <v>2201310401</v>
      </c>
      <c r="T15442">
        <v>2</v>
      </c>
      <c r="U15442">
        <v>252957</v>
      </c>
    </row>
    <row r="15443" spans="1:21" x14ac:dyDescent="0.25">
      <c r="A15443">
        <v>1</v>
      </c>
      <c r="B15443">
        <v>1</v>
      </c>
      <c r="C15443">
        <v>2017</v>
      </c>
      <c r="K15443">
        <v>31</v>
      </c>
      <c r="L15443">
        <v>30</v>
      </c>
      <c r="M15443">
        <v>1</v>
      </c>
      <c r="N15443">
        <v>1992</v>
      </c>
      <c r="O15443">
        <v>4</v>
      </c>
      <c r="P15443">
        <v>2201310401</v>
      </c>
      <c r="T15443">
        <v>2</v>
      </c>
      <c r="U15443">
        <v>9480140</v>
      </c>
    </row>
    <row r="15444" spans="1:21" x14ac:dyDescent="0.25">
      <c r="A15444">
        <v>1</v>
      </c>
      <c r="B15444">
        <v>1</v>
      </c>
      <c r="C15444">
        <v>2017</v>
      </c>
      <c r="K15444">
        <v>21</v>
      </c>
      <c r="L15444">
        <v>20</v>
      </c>
      <c r="M15444">
        <v>1</v>
      </c>
      <c r="N15444">
        <v>1992</v>
      </c>
      <c r="O15444">
        <v>4</v>
      </c>
      <c r="P15444">
        <v>2201210401</v>
      </c>
      <c r="T15444">
        <v>2</v>
      </c>
      <c r="U15444">
        <v>17521200</v>
      </c>
    </row>
    <row r="15445" spans="1:21" x14ac:dyDescent="0.25">
      <c r="A15445">
        <v>1</v>
      </c>
      <c r="B15445">
        <v>1</v>
      </c>
      <c r="C15445">
        <v>2017</v>
      </c>
      <c r="K15445">
        <v>11</v>
      </c>
      <c r="L15445">
        <v>10</v>
      </c>
      <c r="M15445">
        <v>1</v>
      </c>
      <c r="N15445">
        <v>1992</v>
      </c>
      <c r="O15445">
        <v>4</v>
      </c>
      <c r="P15445">
        <v>2201110401</v>
      </c>
      <c r="T15445">
        <v>2</v>
      </c>
      <c r="U15445">
        <v>140342</v>
      </c>
    </row>
    <row r="15446" spans="1:21" x14ac:dyDescent="0.25">
      <c r="A15446">
        <v>1</v>
      </c>
      <c r="B15446">
        <v>1</v>
      </c>
      <c r="C15446">
        <v>2017</v>
      </c>
      <c r="K15446">
        <v>54</v>
      </c>
      <c r="L15446">
        <v>47</v>
      </c>
      <c r="M15446">
        <v>1</v>
      </c>
      <c r="N15446">
        <v>1991</v>
      </c>
      <c r="O15446">
        <v>4</v>
      </c>
      <c r="P15446">
        <v>2201540401</v>
      </c>
      <c r="T15446">
        <v>2</v>
      </c>
      <c r="U15446">
        <v>4246.37</v>
      </c>
    </row>
    <row r="15447" spans="1:21" x14ac:dyDescent="0.25">
      <c r="A15447">
        <v>1</v>
      </c>
      <c r="B15447">
        <v>1</v>
      </c>
      <c r="C15447">
        <v>2017</v>
      </c>
      <c r="K15447">
        <v>54</v>
      </c>
      <c r="L15447">
        <v>46</v>
      </c>
      <c r="M15447">
        <v>1</v>
      </c>
      <c r="N15447">
        <v>1991</v>
      </c>
      <c r="O15447">
        <v>4</v>
      </c>
      <c r="P15447">
        <v>2201540401</v>
      </c>
      <c r="T15447">
        <v>2</v>
      </c>
      <c r="U15447">
        <v>32647.599999999999</v>
      </c>
    </row>
    <row r="15448" spans="1:21" x14ac:dyDescent="0.25">
      <c r="A15448">
        <v>1</v>
      </c>
      <c r="B15448">
        <v>1</v>
      </c>
      <c r="C15448">
        <v>2017</v>
      </c>
      <c r="K15448">
        <v>54</v>
      </c>
      <c r="L15448">
        <v>42</v>
      </c>
      <c r="M15448">
        <v>1</v>
      </c>
      <c r="N15448">
        <v>1991</v>
      </c>
      <c r="O15448">
        <v>4</v>
      </c>
      <c r="P15448">
        <v>2201540401</v>
      </c>
      <c r="T15448">
        <v>2</v>
      </c>
      <c r="U15448">
        <v>43211.7</v>
      </c>
    </row>
    <row r="15449" spans="1:21" x14ac:dyDescent="0.25">
      <c r="A15449">
        <v>1</v>
      </c>
      <c r="B15449">
        <v>1</v>
      </c>
      <c r="C15449">
        <v>2017</v>
      </c>
      <c r="K15449">
        <v>54</v>
      </c>
      <c r="L15449">
        <v>41</v>
      </c>
      <c r="M15449">
        <v>1</v>
      </c>
      <c r="N15449">
        <v>1991</v>
      </c>
      <c r="O15449">
        <v>4</v>
      </c>
      <c r="P15449">
        <v>2201540401</v>
      </c>
      <c r="T15449">
        <v>2</v>
      </c>
      <c r="U15449">
        <v>29575</v>
      </c>
    </row>
    <row r="15450" spans="1:21" x14ac:dyDescent="0.25">
      <c r="A15450">
        <v>1</v>
      </c>
      <c r="B15450">
        <v>1</v>
      </c>
      <c r="C15450">
        <v>2017</v>
      </c>
      <c r="K15450">
        <v>53</v>
      </c>
      <c r="L15450">
        <v>46</v>
      </c>
      <c r="M15450">
        <v>1</v>
      </c>
      <c r="N15450">
        <v>1991</v>
      </c>
      <c r="O15450">
        <v>4</v>
      </c>
      <c r="P15450">
        <v>2201530401</v>
      </c>
      <c r="T15450">
        <v>2</v>
      </c>
      <c r="U15450">
        <v>6201.55</v>
      </c>
    </row>
    <row r="15451" spans="1:21" x14ac:dyDescent="0.25">
      <c r="A15451">
        <v>1</v>
      </c>
      <c r="B15451">
        <v>1</v>
      </c>
      <c r="C15451">
        <v>2017</v>
      </c>
      <c r="K15451">
        <v>53</v>
      </c>
      <c r="L15451">
        <v>41</v>
      </c>
      <c r="M15451">
        <v>1</v>
      </c>
      <c r="N15451">
        <v>1991</v>
      </c>
      <c r="O15451">
        <v>4</v>
      </c>
      <c r="P15451">
        <v>2201530401</v>
      </c>
      <c r="T15451">
        <v>2</v>
      </c>
      <c r="U15451">
        <v>1666.73</v>
      </c>
    </row>
    <row r="15452" spans="1:21" x14ac:dyDescent="0.25">
      <c r="A15452">
        <v>1</v>
      </c>
      <c r="B15452">
        <v>1</v>
      </c>
      <c r="C15452">
        <v>2017</v>
      </c>
      <c r="K15452">
        <v>52</v>
      </c>
      <c r="L15452">
        <v>46</v>
      </c>
      <c r="M15452">
        <v>1</v>
      </c>
      <c r="N15452">
        <v>1991</v>
      </c>
      <c r="O15452">
        <v>4</v>
      </c>
      <c r="P15452">
        <v>2201520401</v>
      </c>
      <c r="T15452">
        <v>2</v>
      </c>
      <c r="U15452">
        <v>84898.2</v>
      </c>
    </row>
    <row r="15453" spans="1:21" x14ac:dyDescent="0.25">
      <c r="A15453">
        <v>1</v>
      </c>
      <c r="B15453">
        <v>1</v>
      </c>
      <c r="C15453">
        <v>2017</v>
      </c>
      <c r="K15453">
        <v>52</v>
      </c>
      <c r="L15453">
        <v>42</v>
      </c>
      <c r="M15453">
        <v>1</v>
      </c>
      <c r="N15453">
        <v>1991</v>
      </c>
      <c r="O15453">
        <v>4</v>
      </c>
      <c r="P15453">
        <v>2201520401</v>
      </c>
      <c r="T15453">
        <v>2</v>
      </c>
      <c r="U15453">
        <v>98082.2</v>
      </c>
    </row>
    <row r="15454" spans="1:21" x14ac:dyDescent="0.25">
      <c r="A15454">
        <v>1</v>
      </c>
      <c r="B15454">
        <v>1</v>
      </c>
      <c r="C15454">
        <v>2017</v>
      </c>
      <c r="K15454">
        <v>52</v>
      </c>
      <c r="L15454">
        <v>41</v>
      </c>
      <c r="M15454">
        <v>1</v>
      </c>
      <c r="N15454">
        <v>1991</v>
      </c>
      <c r="O15454">
        <v>4</v>
      </c>
      <c r="P15454">
        <v>2201520401</v>
      </c>
      <c r="T15454">
        <v>2</v>
      </c>
      <c r="U15454">
        <v>158332</v>
      </c>
    </row>
    <row r="15455" spans="1:21" x14ac:dyDescent="0.25">
      <c r="A15455">
        <v>1</v>
      </c>
      <c r="B15455">
        <v>1</v>
      </c>
      <c r="C15455">
        <v>2017</v>
      </c>
      <c r="K15455">
        <v>51</v>
      </c>
      <c r="L15455">
        <v>46</v>
      </c>
      <c r="M15455">
        <v>1</v>
      </c>
      <c r="N15455">
        <v>1991</v>
      </c>
      <c r="O15455">
        <v>4</v>
      </c>
      <c r="P15455">
        <v>2201510401</v>
      </c>
      <c r="T15455">
        <v>2</v>
      </c>
      <c r="U15455">
        <v>1436.25</v>
      </c>
    </row>
    <row r="15456" spans="1:21" x14ac:dyDescent="0.25">
      <c r="A15456">
        <v>1</v>
      </c>
      <c r="B15456">
        <v>1</v>
      </c>
      <c r="C15456">
        <v>2017</v>
      </c>
      <c r="K15456">
        <v>51</v>
      </c>
      <c r="L15456">
        <v>42</v>
      </c>
      <c r="M15456">
        <v>1</v>
      </c>
      <c r="N15456">
        <v>1991</v>
      </c>
      <c r="O15456">
        <v>4</v>
      </c>
      <c r="P15456">
        <v>2201510401</v>
      </c>
      <c r="T15456">
        <v>2</v>
      </c>
      <c r="U15456">
        <v>5491.62</v>
      </c>
    </row>
    <row r="15457" spans="1:21" x14ac:dyDescent="0.25">
      <c r="A15457">
        <v>1</v>
      </c>
      <c r="B15457">
        <v>1</v>
      </c>
      <c r="C15457">
        <v>2017</v>
      </c>
      <c r="K15457">
        <v>43</v>
      </c>
      <c r="L15457">
        <v>47</v>
      </c>
      <c r="M15457">
        <v>1</v>
      </c>
      <c r="N15457">
        <v>1991</v>
      </c>
      <c r="O15457">
        <v>4</v>
      </c>
      <c r="P15457">
        <v>2201430401</v>
      </c>
      <c r="T15457">
        <v>2</v>
      </c>
      <c r="U15457">
        <v>2434.9899999999998</v>
      </c>
    </row>
    <row r="15458" spans="1:21" x14ac:dyDescent="0.25">
      <c r="A15458">
        <v>1</v>
      </c>
      <c r="B15458">
        <v>1</v>
      </c>
      <c r="C15458">
        <v>2017</v>
      </c>
      <c r="K15458">
        <v>43</v>
      </c>
      <c r="L15458">
        <v>46</v>
      </c>
      <c r="M15458">
        <v>1</v>
      </c>
      <c r="N15458">
        <v>1991</v>
      </c>
      <c r="O15458">
        <v>4</v>
      </c>
      <c r="P15458">
        <v>2201430401</v>
      </c>
      <c r="T15458">
        <v>2</v>
      </c>
      <c r="U15458">
        <v>50667.9</v>
      </c>
    </row>
    <row r="15459" spans="1:21" x14ac:dyDescent="0.25">
      <c r="A15459">
        <v>1</v>
      </c>
      <c r="B15459">
        <v>1</v>
      </c>
      <c r="C15459">
        <v>2017</v>
      </c>
      <c r="K15459">
        <v>43</v>
      </c>
      <c r="L15459">
        <v>42</v>
      </c>
      <c r="M15459">
        <v>1</v>
      </c>
      <c r="N15459">
        <v>1991</v>
      </c>
      <c r="O15459">
        <v>4</v>
      </c>
      <c r="P15459">
        <v>2201430401</v>
      </c>
      <c r="T15459">
        <v>2</v>
      </c>
      <c r="U15459">
        <v>366.91699999999997</v>
      </c>
    </row>
    <row r="15460" spans="1:21" x14ac:dyDescent="0.25">
      <c r="A15460">
        <v>1</v>
      </c>
      <c r="B15460">
        <v>1</v>
      </c>
      <c r="C15460">
        <v>2017</v>
      </c>
      <c r="K15460">
        <v>43</v>
      </c>
      <c r="L15460">
        <v>41</v>
      </c>
      <c r="M15460">
        <v>1</v>
      </c>
      <c r="N15460">
        <v>1991</v>
      </c>
      <c r="O15460">
        <v>4</v>
      </c>
      <c r="P15460">
        <v>2201430401</v>
      </c>
      <c r="T15460">
        <v>2</v>
      </c>
      <c r="U15460">
        <v>567.053</v>
      </c>
    </row>
    <row r="15461" spans="1:21" x14ac:dyDescent="0.25">
      <c r="A15461">
        <v>1</v>
      </c>
      <c r="B15461">
        <v>1</v>
      </c>
      <c r="C15461">
        <v>2017</v>
      </c>
      <c r="K15461">
        <v>42</v>
      </c>
      <c r="L15461">
        <v>47</v>
      </c>
      <c r="M15461">
        <v>1</v>
      </c>
      <c r="N15461">
        <v>1991</v>
      </c>
      <c r="O15461">
        <v>4</v>
      </c>
      <c r="P15461">
        <v>2201420401</v>
      </c>
      <c r="T15461">
        <v>2</v>
      </c>
      <c r="U15461">
        <v>686.62400000000002</v>
      </c>
    </row>
    <row r="15462" spans="1:21" x14ac:dyDescent="0.25">
      <c r="A15462">
        <v>1</v>
      </c>
      <c r="B15462">
        <v>1</v>
      </c>
      <c r="C15462">
        <v>2017</v>
      </c>
      <c r="K15462">
        <v>42</v>
      </c>
      <c r="L15462">
        <v>46</v>
      </c>
      <c r="M15462">
        <v>1</v>
      </c>
      <c r="N15462">
        <v>1991</v>
      </c>
      <c r="O15462">
        <v>4</v>
      </c>
      <c r="P15462">
        <v>2201420401</v>
      </c>
      <c r="T15462">
        <v>2</v>
      </c>
      <c r="U15462">
        <v>98.089100000000002</v>
      </c>
    </row>
    <row r="15463" spans="1:21" x14ac:dyDescent="0.25">
      <c r="A15463">
        <v>1</v>
      </c>
      <c r="B15463">
        <v>1</v>
      </c>
      <c r="C15463">
        <v>2017</v>
      </c>
      <c r="K15463">
        <v>42</v>
      </c>
      <c r="L15463">
        <v>42</v>
      </c>
      <c r="M15463">
        <v>1</v>
      </c>
      <c r="N15463">
        <v>1991</v>
      </c>
      <c r="O15463">
        <v>4</v>
      </c>
      <c r="P15463">
        <v>2201420401</v>
      </c>
      <c r="T15463">
        <v>2</v>
      </c>
      <c r="U15463">
        <v>294.267</v>
      </c>
    </row>
    <row r="15464" spans="1:21" x14ac:dyDescent="0.25">
      <c r="A15464">
        <v>1</v>
      </c>
      <c r="B15464">
        <v>1</v>
      </c>
      <c r="C15464">
        <v>2017</v>
      </c>
      <c r="K15464">
        <v>32</v>
      </c>
      <c r="L15464">
        <v>40</v>
      </c>
      <c r="M15464">
        <v>1</v>
      </c>
      <c r="N15464">
        <v>1991</v>
      </c>
      <c r="O15464">
        <v>4</v>
      </c>
      <c r="P15464">
        <v>2201320401</v>
      </c>
      <c r="T15464">
        <v>2</v>
      </c>
      <c r="U15464">
        <v>76932</v>
      </c>
    </row>
    <row r="15465" spans="1:21" x14ac:dyDescent="0.25">
      <c r="A15465">
        <v>1</v>
      </c>
      <c r="B15465">
        <v>1</v>
      </c>
      <c r="C15465">
        <v>2017</v>
      </c>
      <c r="K15465">
        <v>32</v>
      </c>
      <c r="L15465">
        <v>30</v>
      </c>
      <c r="M15465">
        <v>1</v>
      </c>
      <c r="N15465">
        <v>1991</v>
      </c>
      <c r="O15465">
        <v>4</v>
      </c>
      <c r="P15465">
        <v>2201320401</v>
      </c>
      <c r="T15465">
        <v>2</v>
      </c>
      <c r="U15465">
        <v>1012690</v>
      </c>
    </row>
    <row r="15466" spans="1:21" x14ac:dyDescent="0.25">
      <c r="A15466">
        <v>1</v>
      </c>
      <c r="B15466">
        <v>1</v>
      </c>
      <c r="C15466">
        <v>2017</v>
      </c>
      <c r="K15466">
        <v>31</v>
      </c>
      <c r="L15466">
        <v>40</v>
      </c>
      <c r="M15466">
        <v>1</v>
      </c>
      <c r="N15466">
        <v>1991</v>
      </c>
      <c r="O15466">
        <v>4</v>
      </c>
      <c r="P15466">
        <v>2201310401</v>
      </c>
      <c r="T15466">
        <v>2</v>
      </c>
      <c r="U15466">
        <v>209171</v>
      </c>
    </row>
    <row r="15467" spans="1:21" x14ac:dyDescent="0.25">
      <c r="A15467">
        <v>1</v>
      </c>
      <c r="B15467">
        <v>1</v>
      </c>
      <c r="C15467">
        <v>2017</v>
      </c>
      <c r="K15467">
        <v>31</v>
      </c>
      <c r="L15467">
        <v>30</v>
      </c>
      <c r="M15467">
        <v>1</v>
      </c>
      <c r="N15467">
        <v>1991</v>
      </c>
      <c r="O15467">
        <v>4</v>
      </c>
      <c r="P15467">
        <v>2201310401</v>
      </c>
      <c r="T15467">
        <v>2</v>
      </c>
      <c r="U15467">
        <v>7886180</v>
      </c>
    </row>
    <row r="15468" spans="1:21" x14ac:dyDescent="0.25">
      <c r="A15468">
        <v>1</v>
      </c>
      <c r="B15468">
        <v>1</v>
      </c>
      <c r="C15468">
        <v>2017</v>
      </c>
      <c r="K15468">
        <v>21</v>
      </c>
      <c r="L15468">
        <v>20</v>
      </c>
      <c r="M15468">
        <v>1</v>
      </c>
      <c r="N15468">
        <v>1991</v>
      </c>
      <c r="O15468">
        <v>4</v>
      </c>
      <c r="P15468">
        <v>2201210401</v>
      </c>
      <c r="T15468">
        <v>2</v>
      </c>
      <c r="U15468">
        <v>14187400</v>
      </c>
    </row>
    <row r="15469" spans="1:21" x14ac:dyDescent="0.25">
      <c r="A15469">
        <v>1</v>
      </c>
      <c r="B15469">
        <v>1</v>
      </c>
      <c r="C15469">
        <v>2017</v>
      </c>
      <c r="K15469">
        <v>11</v>
      </c>
      <c r="L15469">
        <v>10</v>
      </c>
      <c r="M15469">
        <v>1</v>
      </c>
      <c r="N15469">
        <v>1991</v>
      </c>
      <c r="O15469">
        <v>4</v>
      </c>
      <c r="P15469">
        <v>2201110401</v>
      </c>
      <c r="T15469">
        <v>2</v>
      </c>
      <c r="U15469">
        <v>102275</v>
      </c>
    </row>
    <row r="15470" spans="1:21" x14ac:dyDescent="0.25">
      <c r="A15470">
        <v>1</v>
      </c>
      <c r="B15470">
        <v>1</v>
      </c>
      <c r="C15470">
        <v>2017</v>
      </c>
      <c r="K15470">
        <v>54</v>
      </c>
      <c r="L15470">
        <v>47</v>
      </c>
      <c r="M15470">
        <v>1</v>
      </c>
      <c r="N15470">
        <v>1990</v>
      </c>
      <c r="O15470">
        <v>4</v>
      </c>
      <c r="P15470">
        <v>2201540401</v>
      </c>
      <c r="T15470">
        <v>2</v>
      </c>
      <c r="U15470">
        <v>5517.4</v>
      </c>
    </row>
    <row r="15471" spans="1:21" x14ac:dyDescent="0.25">
      <c r="A15471">
        <v>1</v>
      </c>
      <c r="B15471">
        <v>1</v>
      </c>
      <c r="C15471">
        <v>2017</v>
      </c>
      <c r="K15471">
        <v>54</v>
      </c>
      <c r="L15471">
        <v>46</v>
      </c>
      <c r="M15471">
        <v>1</v>
      </c>
      <c r="N15471">
        <v>1990</v>
      </c>
      <c r="O15471">
        <v>4</v>
      </c>
      <c r="P15471">
        <v>2201540401</v>
      </c>
      <c r="T15471">
        <v>2</v>
      </c>
      <c r="U15471">
        <v>42448.6</v>
      </c>
    </row>
    <row r="15472" spans="1:21" x14ac:dyDescent="0.25">
      <c r="A15472">
        <v>1</v>
      </c>
      <c r="B15472">
        <v>1</v>
      </c>
      <c r="C15472">
        <v>2017</v>
      </c>
      <c r="K15472">
        <v>54</v>
      </c>
      <c r="L15472">
        <v>42</v>
      </c>
      <c r="M15472">
        <v>1</v>
      </c>
      <c r="N15472">
        <v>1990</v>
      </c>
      <c r="O15472">
        <v>4</v>
      </c>
      <c r="P15472">
        <v>2201540401</v>
      </c>
      <c r="T15472">
        <v>2</v>
      </c>
      <c r="U15472">
        <v>56179.3</v>
      </c>
    </row>
    <row r="15473" spans="1:21" x14ac:dyDescent="0.25">
      <c r="A15473">
        <v>1</v>
      </c>
      <c r="B15473">
        <v>1</v>
      </c>
      <c r="C15473">
        <v>2017</v>
      </c>
      <c r="K15473">
        <v>54</v>
      </c>
      <c r="L15473">
        <v>41</v>
      </c>
      <c r="M15473">
        <v>1</v>
      </c>
      <c r="N15473">
        <v>1990</v>
      </c>
      <c r="O15473">
        <v>4</v>
      </c>
      <c r="P15473">
        <v>2201540401</v>
      </c>
      <c r="T15473">
        <v>2</v>
      </c>
      <c r="U15473">
        <v>38461.9</v>
      </c>
    </row>
    <row r="15474" spans="1:21" x14ac:dyDescent="0.25">
      <c r="A15474">
        <v>1</v>
      </c>
      <c r="B15474">
        <v>1</v>
      </c>
      <c r="C15474">
        <v>2017</v>
      </c>
      <c r="K15474">
        <v>53</v>
      </c>
      <c r="L15474">
        <v>46</v>
      </c>
      <c r="M15474">
        <v>1</v>
      </c>
      <c r="N15474">
        <v>1990</v>
      </c>
      <c r="O15474">
        <v>4</v>
      </c>
      <c r="P15474">
        <v>2201530401</v>
      </c>
      <c r="T15474">
        <v>2</v>
      </c>
      <c r="U15474">
        <v>2809.77</v>
      </c>
    </row>
    <row r="15475" spans="1:21" x14ac:dyDescent="0.25">
      <c r="A15475">
        <v>1</v>
      </c>
      <c r="B15475">
        <v>1</v>
      </c>
      <c r="C15475">
        <v>2017</v>
      </c>
      <c r="K15475">
        <v>53</v>
      </c>
      <c r="L15475">
        <v>42</v>
      </c>
      <c r="M15475">
        <v>1</v>
      </c>
      <c r="N15475">
        <v>1990</v>
      </c>
      <c r="O15475">
        <v>4</v>
      </c>
      <c r="P15475">
        <v>2201530401</v>
      </c>
      <c r="T15475">
        <v>2</v>
      </c>
      <c r="U15475">
        <v>9796.7099999999991</v>
      </c>
    </row>
    <row r="15476" spans="1:21" x14ac:dyDescent="0.25">
      <c r="A15476">
        <v>1</v>
      </c>
      <c r="B15476">
        <v>1</v>
      </c>
      <c r="C15476">
        <v>2017</v>
      </c>
      <c r="K15476">
        <v>53</v>
      </c>
      <c r="L15476">
        <v>41</v>
      </c>
      <c r="M15476">
        <v>1</v>
      </c>
      <c r="N15476">
        <v>1990</v>
      </c>
      <c r="O15476">
        <v>4</v>
      </c>
      <c r="P15476">
        <v>2201530401</v>
      </c>
      <c r="T15476">
        <v>2</v>
      </c>
      <c r="U15476">
        <v>1273.94</v>
      </c>
    </row>
    <row r="15477" spans="1:21" x14ac:dyDescent="0.25">
      <c r="A15477">
        <v>1</v>
      </c>
      <c r="B15477">
        <v>1</v>
      </c>
      <c r="C15477">
        <v>2017</v>
      </c>
      <c r="K15477">
        <v>52</v>
      </c>
      <c r="L15477">
        <v>46</v>
      </c>
      <c r="M15477">
        <v>1</v>
      </c>
      <c r="N15477">
        <v>1990</v>
      </c>
      <c r="O15477">
        <v>4</v>
      </c>
      <c r="P15477">
        <v>2201520401</v>
      </c>
      <c r="T15477">
        <v>2</v>
      </c>
      <c r="U15477">
        <v>73423.7</v>
      </c>
    </row>
    <row r="15478" spans="1:21" x14ac:dyDescent="0.25">
      <c r="A15478">
        <v>1</v>
      </c>
      <c r="B15478">
        <v>1</v>
      </c>
      <c r="C15478">
        <v>2017</v>
      </c>
      <c r="K15478">
        <v>52</v>
      </c>
      <c r="L15478">
        <v>42</v>
      </c>
      <c r="M15478">
        <v>1</v>
      </c>
      <c r="N15478">
        <v>1990</v>
      </c>
      <c r="O15478">
        <v>4</v>
      </c>
      <c r="P15478">
        <v>2201520401</v>
      </c>
      <c r="T15478">
        <v>2</v>
      </c>
      <c r="U15478">
        <v>99124.9</v>
      </c>
    </row>
    <row r="15479" spans="1:21" x14ac:dyDescent="0.25">
      <c r="A15479">
        <v>1</v>
      </c>
      <c r="B15479">
        <v>1</v>
      </c>
      <c r="C15479">
        <v>2017</v>
      </c>
      <c r="K15479">
        <v>52</v>
      </c>
      <c r="L15479">
        <v>41</v>
      </c>
      <c r="M15479">
        <v>1</v>
      </c>
      <c r="N15479">
        <v>1990</v>
      </c>
      <c r="O15479">
        <v>4</v>
      </c>
      <c r="P15479">
        <v>2201520401</v>
      </c>
      <c r="T15479">
        <v>2</v>
      </c>
      <c r="U15479">
        <v>226414</v>
      </c>
    </row>
    <row r="15480" spans="1:21" x14ac:dyDescent="0.25">
      <c r="A15480">
        <v>1</v>
      </c>
      <c r="B15480">
        <v>1</v>
      </c>
      <c r="C15480">
        <v>2017</v>
      </c>
      <c r="K15480">
        <v>51</v>
      </c>
      <c r="L15480">
        <v>46</v>
      </c>
      <c r="M15480">
        <v>1</v>
      </c>
      <c r="N15480">
        <v>1990</v>
      </c>
      <c r="O15480">
        <v>4</v>
      </c>
      <c r="P15480">
        <v>2201510401</v>
      </c>
      <c r="T15480">
        <v>2</v>
      </c>
      <c r="U15480">
        <v>714.77800000000002</v>
      </c>
    </row>
    <row r="15481" spans="1:21" x14ac:dyDescent="0.25">
      <c r="A15481">
        <v>1</v>
      </c>
      <c r="B15481">
        <v>1</v>
      </c>
      <c r="C15481">
        <v>2017</v>
      </c>
      <c r="K15481">
        <v>51</v>
      </c>
      <c r="L15481">
        <v>42</v>
      </c>
      <c r="M15481">
        <v>1</v>
      </c>
      <c r="N15481">
        <v>1990</v>
      </c>
      <c r="O15481">
        <v>4</v>
      </c>
      <c r="P15481">
        <v>2201510401</v>
      </c>
      <c r="T15481">
        <v>2</v>
      </c>
      <c r="U15481">
        <v>7253.84</v>
      </c>
    </row>
    <row r="15482" spans="1:21" x14ac:dyDescent="0.25">
      <c r="A15482">
        <v>1</v>
      </c>
      <c r="B15482">
        <v>1</v>
      </c>
      <c r="C15482">
        <v>2017</v>
      </c>
      <c r="K15482">
        <v>43</v>
      </c>
      <c r="L15482">
        <v>47</v>
      </c>
      <c r="M15482">
        <v>1</v>
      </c>
      <c r="N15482">
        <v>1990</v>
      </c>
      <c r="O15482">
        <v>4</v>
      </c>
      <c r="P15482">
        <v>2201430401</v>
      </c>
      <c r="T15482">
        <v>2</v>
      </c>
      <c r="U15482">
        <v>3812.79</v>
      </c>
    </row>
    <row r="15483" spans="1:21" x14ac:dyDescent="0.25">
      <c r="A15483">
        <v>1</v>
      </c>
      <c r="B15483">
        <v>1</v>
      </c>
      <c r="C15483">
        <v>2017</v>
      </c>
      <c r="K15483">
        <v>43</v>
      </c>
      <c r="L15483">
        <v>46</v>
      </c>
      <c r="M15483">
        <v>1</v>
      </c>
      <c r="N15483">
        <v>1990</v>
      </c>
      <c r="O15483">
        <v>4</v>
      </c>
      <c r="P15483">
        <v>2201430401</v>
      </c>
      <c r="T15483">
        <v>2</v>
      </c>
      <c r="U15483">
        <v>78775.5</v>
      </c>
    </row>
    <row r="15484" spans="1:21" x14ac:dyDescent="0.25">
      <c r="A15484">
        <v>1</v>
      </c>
      <c r="B15484">
        <v>1</v>
      </c>
      <c r="C15484">
        <v>2017</v>
      </c>
      <c r="K15484">
        <v>43</v>
      </c>
      <c r="L15484">
        <v>42</v>
      </c>
      <c r="M15484">
        <v>1</v>
      </c>
      <c r="N15484">
        <v>1990</v>
      </c>
      <c r="O15484">
        <v>4</v>
      </c>
      <c r="P15484">
        <v>2201430401</v>
      </c>
      <c r="T15484">
        <v>2</v>
      </c>
      <c r="U15484">
        <v>596.78399999999999</v>
      </c>
    </row>
    <row r="15485" spans="1:21" x14ac:dyDescent="0.25">
      <c r="A15485">
        <v>1</v>
      </c>
      <c r="B15485">
        <v>1</v>
      </c>
      <c r="C15485">
        <v>2017</v>
      </c>
      <c r="K15485">
        <v>43</v>
      </c>
      <c r="L15485">
        <v>41</v>
      </c>
      <c r="M15485">
        <v>1</v>
      </c>
      <c r="N15485">
        <v>1990</v>
      </c>
      <c r="O15485">
        <v>4</v>
      </c>
      <c r="P15485">
        <v>2201430401</v>
      </c>
      <c r="T15485">
        <v>2</v>
      </c>
      <c r="U15485">
        <v>895.17600000000004</v>
      </c>
    </row>
    <row r="15486" spans="1:21" x14ac:dyDescent="0.25">
      <c r="A15486">
        <v>1</v>
      </c>
      <c r="B15486">
        <v>1</v>
      </c>
      <c r="C15486">
        <v>2017</v>
      </c>
      <c r="K15486">
        <v>42</v>
      </c>
      <c r="L15486">
        <v>47</v>
      </c>
      <c r="M15486">
        <v>1</v>
      </c>
      <c r="N15486">
        <v>1990</v>
      </c>
      <c r="O15486">
        <v>4</v>
      </c>
      <c r="P15486">
        <v>2201420401</v>
      </c>
      <c r="T15486">
        <v>2</v>
      </c>
      <c r="U15486">
        <v>1039.68</v>
      </c>
    </row>
    <row r="15487" spans="1:21" x14ac:dyDescent="0.25">
      <c r="A15487">
        <v>1</v>
      </c>
      <c r="B15487">
        <v>1</v>
      </c>
      <c r="C15487">
        <v>2017</v>
      </c>
      <c r="K15487">
        <v>42</v>
      </c>
      <c r="L15487">
        <v>46</v>
      </c>
      <c r="M15487">
        <v>1</v>
      </c>
      <c r="N15487">
        <v>1990</v>
      </c>
      <c r="O15487">
        <v>4</v>
      </c>
      <c r="P15487">
        <v>2201420401</v>
      </c>
      <c r="T15487">
        <v>2</v>
      </c>
      <c r="U15487">
        <v>189.03200000000001</v>
      </c>
    </row>
    <row r="15488" spans="1:21" x14ac:dyDescent="0.25">
      <c r="A15488">
        <v>1</v>
      </c>
      <c r="B15488">
        <v>1</v>
      </c>
      <c r="C15488">
        <v>2017</v>
      </c>
      <c r="K15488">
        <v>42</v>
      </c>
      <c r="L15488">
        <v>42</v>
      </c>
      <c r="M15488">
        <v>1</v>
      </c>
      <c r="N15488">
        <v>1990</v>
      </c>
      <c r="O15488">
        <v>4</v>
      </c>
      <c r="P15488">
        <v>2201420401</v>
      </c>
      <c r="T15488">
        <v>2</v>
      </c>
      <c r="U15488">
        <v>378.065</v>
      </c>
    </row>
    <row r="15489" spans="1:21" x14ac:dyDescent="0.25">
      <c r="A15489">
        <v>1</v>
      </c>
      <c r="B15489">
        <v>1</v>
      </c>
      <c r="C15489">
        <v>2017</v>
      </c>
      <c r="K15489">
        <v>32</v>
      </c>
      <c r="L15489">
        <v>40</v>
      </c>
      <c r="M15489">
        <v>1</v>
      </c>
      <c r="N15489">
        <v>1990</v>
      </c>
      <c r="O15489">
        <v>4</v>
      </c>
      <c r="P15489">
        <v>2201320401</v>
      </c>
      <c r="T15489">
        <v>2</v>
      </c>
      <c r="U15489">
        <v>100194</v>
      </c>
    </row>
    <row r="15490" spans="1:21" x14ac:dyDescent="0.25">
      <c r="A15490">
        <v>1</v>
      </c>
      <c r="B15490">
        <v>1</v>
      </c>
      <c r="C15490">
        <v>2017</v>
      </c>
      <c r="K15490">
        <v>32</v>
      </c>
      <c r="L15490">
        <v>30</v>
      </c>
      <c r="M15490">
        <v>1</v>
      </c>
      <c r="N15490">
        <v>1990</v>
      </c>
      <c r="O15490">
        <v>4</v>
      </c>
      <c r="P15490">
        <v>2201320401</v>
      </c>
      <c r="T15490">
        <v>2</v>
      </c>
      <c r="U15490">
        <v>1093860</v>
      </c>
    </row>
    <row r="15491" spans="1:21" x14ac:dyDescent="0.25">
      <c r="A15491">
        <v>1</v>
      </c>
      <c r="B15491">
        <v>1</v>
      </c>
      <c r="C15491">
        <v>2017</v>
      </c>
      <c r="K15491">
        <v>31</v>
      </c>
      <c r="L15491">
        <v>40</v>
      </c>
      <c r="M15491">
        <v>1</v>
      </c>
      <c r="N15491">
        <v>1990</v>
      </c>
      <c r="O15491">
        <v>4</v>
      </c>
      <c r="P15491">
        <v>2201310401</v>
      </c>
      <c r="T15491">
        <v>2</v>
      </c>
      <c r="U15491">
        <v>150001</v>
      </c>
    </row>
    <row r="15492" spans="1:21" x14ac:dyDescent="0.25">
      <c r="A15492">
        <v>1</v>
      </c>
      <c r="B15492">
        <v>1</v>
      </c>
      <c r="C15492">
        <v>2017</v>
      </c>
      <c r="K15492">
        <v>31</v>
      </c>
      <c r="L15492">
        <v>30</v>
      </c>
      <c r="M15492">
        <v>1</v>
      </c>
      <c r="N15492">
        <v>1990</v>
      </c>
      <c r="O15492">
        <v>4</v>
      </c>
      <c r="P15492">
        <v>2201310401</v>
      </c>
      <c r="T15492">
        <v>2</v>
      </c>
      <c r="U15492">
        <v>6818880</v>
      </c>
    </row>
    <row r="15493" spans="1:21" x14ac:dyDescent="0.25">
      <c r="A15493">
        <v>1</v>
      </c>
      <c r="B15493">
        <v>1</v>
      </c>
      <c r="C15493">
        <v>2017</v>
      </c>
      <c r="K15493">
        <v>21</v>
      </c>
      <c r="L15493">
        <v>20</v>
      </c>
      <c r="M15493">
        <v>1</v>
      </c>
      <c r="N15493">
        <v>1990</v>
      </c>
      <c r="O15493">
        <v>4</v>
      </c>
      <c r="P15493">
        <v>2201210401</v>
      </c>
      <c r="T15493">
        <v>2</v>
      </c>
      <c r="U15493">
        <v>11560500</v>
      </c>
    </row>
    <row r="15494" spans="1:21" x14ac:dyDescent="0.25">
      <c r="A15494">
        <v>1</v>
      </c>
      <c r="B15494">
        <v>1</v>
      </c>
      <c r="C15494">
        <v>2017</v>
      </c>
      <c r="K15494">
        <v>11</v>
      </c>
      <c r="L15494">
        <v>10</v>
      </c>
      <c r="M15494">
        <v>1</v>
      </c>
      <c r="N15494">
        <v>1990</v>
      </c>
      <c r="O15494">
        <v>4</v>
      </c>
      <c r="P15494">
        <v>2201110401</v>
      </c>
      <c r="T15494">
        <v>2</v>
      </c>
      <c r="U15494">
        <v>76760</v>
      </c>
    </row>
    <row r="15495" spans="1:21" x14ac:dyDescent="0.25">
      <c r="A15495">
        <v>1</v>
      </c>
      <c r="B15495">
        <v>1</v>
      </c>
      <c r="C15495">
        <v>2017</v>
      </c>
      <c r="K15495">
        <v>61</v>
      </c>
      <c r="L15495">
        <v>46</v>
      </c>
      <c r="M15495">
        <v>1</v>
      </c>
      <c r="N15495">
        <v>1989</v>
      </c>
      <c r="O15495">
        <v>4</v>
      </c>
      <c r="P15495">
        <v>2201610401</v>
      </c>
      <c r="T15495">
        <v>2</v>
      </c>
      <c r="U15495">
        <v>3842.03</v>
      </c>
    </row>
    <row r="15496" spans="1:21" x14ac:dyDescent="0.25">
      <c r="A15496">
        <v>1</v>
      </c>
      <c r="B15496">
        <v>1</v>
      </c>
      <c r="C15496">
        <v>2017</v>
      </c>
      <c r="K15496">
        <v>54</v>
      </c>
      <c r="L15496">
        <v>47</v>
      </c>
      <c r="M15496">
        <v>1</v>
      </c>
      <c r="N15496">
        <v>1989</v>
      </c>
      <c r="O15496">
        <v>4</v>
      </c>
      <c r="P15496">
        <v>2201540401</v>
      </c>
      <c r="T15496">
        <v>2</v>
      </c>
      <c r="U15496">
        <v>7079.71</v>
      </c>
    </row>
    <row r="15497" spans="1:21" x14ac:dyDescent="0.25">
      <c r="A15497">
        <v>1</v>
      </c>
      <c r="B15497">
        <v>1</v>
      </c>
      <c r="C15497">
        <v>2017</v>
      </c>
      <c r="K15497">
        <v>54</v>
      </c>
      <c r="L15497">
        <v>46</v>
      </c>
      <c r="M15497">
        <v>1</v>
      </c>
      <c r="N15497">
        <v>1989</v>
      </c>
      <c r="O15497">
        <v>4</v>
      </c>
      <c r="P15497">
        <v>2201540401</v>
      </c>
      <c r="T15497">
        <v>2</v>
      </c>
      <c r="U15497">
        <v>54406.1</v>
      </c>
    </row>
    <row r="15498" spans="1:21" x14ac:dyDescent="0.25">
      <c r="A15498">
        <v>1</v>
      </c>
      <c r="B15498">
        <v>1</v>
      </c>
      <c r="C15498">
        <v>2017</v>
      </c>
      <c r="K15498">
        <v>54</v>
      </c>
      <c r="L15498">
        <v>42</v>
      </c>
      <c r="M15498">
        <v>1</v>
      </c>
      <c r="N15498">
        <v>1989</v>
      </c>
      <c r="O15498">
        <v>4</v>
      </c>
      <c r="P15498">
        <v>2201540401</v>
      </c>
      <c r="T15498">
        <v>2</v>
      </c>
      <c r="U15498">
        <v>72009.100000000006</v>
      </c>
    </row>
    <row r="15499" spans="1:21" x14ac:dyDescent="0.25">
      <c r="A15499">
        <v>1</v>
      </c>
      <c r="B15499">
        <v>1</v>
      </c>
      <c r="C15499">
        <v>2017</v>
      </c>
      <c r="K15499">
        <v>54</v>
      </c>
      <c r="L15499">
        <v>41</v>
      </c>
      <c r="M15499">
        <v>1</v>
      </c>
      <c r="N15499">
        <v>1989</v>
      </c>
      <c r="O15499">
        <v>4</v>
      </c>
      <c r="P15499">
        <v>2201540401</v>
      </c>
      <c r="T15499">
        <v>2</v>
      </c>
      <c r="U15499">
        <v>49297.4</v>
      </c>
    </row>
    <row r="15500" spans="1:21" x14ac:dyDescent="0.25">
      <c r="A15500">
        <v>1</v>
      </c>
      <c r="B15500">
        <v>1</v>
      </c>
      <c r="C15500">
        <v>2017</v>
      </c>
      <c r="K15500">
        <v>53</v>
      </c>
      <c r="L15500">
        <v>46</v>
      </c>
      <c r="M15500">
        <v>1</v>
      </c>
      <c r="N15500">
        <v>1989</v>
      </c>
      <c r="O15500">
        <v>4</v>
      </c>
      <c r="P15500">
        <v>2201530401</v>
      </c>
      <c r="T15500">
        <v>2</v>
      </c>
      <c r="U15500">
        <v>27102.1</v>
      </c>
    </row>
    <row r="15501" spans="1:21" x14ac:dyDescent="0.25">
      <c r="A15501">
        <v>1</v>
      </c>
      <c r="B15501">
        <v>1</v>
      </c>
      <c r="C15501">
        <v>2017</v>
      </c>
      <c r="K15501">
        <v>53</v>
      </c>
      <c r="L15501">
        <v>41</v>
      </c>
      <c r="M15501">
        <v>1</v>
      </c>
      <c r="N15501">
        <v>1989</v>
      </c>
      <c r="O15501">
        <v>4</v>
      </c>
      <c r="P15501">
        <v>2201530401</v>
      </c>
      <c r="T15501">
        <v>2</v>
      </c>
      <c r="U15501">
        <v>74777.600000000006</v>
      </c>
    </row>
    <row r="15502" spans="1:21" x14ac:dyDescent="0.25">
      <c r="A15502">
        <v>1</v>
      </c>
      <c r="B15502">
        <v>1</v>
      </c>
      <c r="C15502">
        <v>2017</v>
      </c>
      <c r="K15502">
        <v>52</v>
      </c>
      <c r="L15502">
        <v>46</v>
      </c>
      <c r="M15502">
        <v>1</v>
      </c>
      <c r="N15502">
        <v>1989</v>
      </c>
      <c r="O15502">
        <v>4</v>
      </c>
      <c r="P15502">
        <v>2201520401</v>
      </c>
      <c r="T15502">
        <v>2</v>
      </c>
      <c r="U15502">
        <v>44492</v>
      </c>
    </row>
    <row r="15503" spans="1:21" x14ac:dyDescent="0.25">
      <c r="A15503">
        <v>1</v>
      </c>
      <c r="B15503">
        <v>1</v>
      </c>
      <c r="C15503">
        <v>2017</v>
      </c>
      <c r="K15503">
        <v>52</v>
      </c>
      <c r="L15503">
        <v>42</v>
      </c>
      <c r="M15503">
        <v>1</v>
      </c>
      <c r="N15503">
        <v>1989</v>
      </c>
      <c r="O15503">
        <v>4</v>
      </c>
      <c r="P15503">
        <v>2201520401</v>
      </c>
      <c r="T15503">
        <v>2</v>
      </c>
      <c r="U15503">
        <v>78691.600000000006</v>
      </c>
    </row>
    <row r="15504" spans="1:21" x14ac:dyDescent="0.25">
      <c r="A15504">
        <v>1</v>
      </c>
      <c r="B15504">
        <v>1</v>
      </c>
      <c r="C15504">
        <v>2017</v>
      </c>
      <c r="K15504">
        <v>52</v>
      </c>
      <c r="L15504">
        <v>41</v>
      </c>
      <c r="M15504">
        <v>1</v>
      </c>
      <c r="N15504">
        <v>1989</v>
      </c>
      <c r="O15504">
        <v>4</v>
      </c>
      <c r="P15504">
        <v>2201520401</v>
      </c>
      <c r="T15504">
        <v>2</v>
      </c>
      <c r="U15504">
        <v>229776</v>
      </c>
    </row>
    <row r="15505" spans="1:21" x14ac:dyDescent="0.25">
      <c r="A15505">
        <v>1</v>
      </c>
      <c r="B15505">
        <v>1</v>
      </c>
      <c r="C15505">
        <v>2017</v>
      </c>
      <c r="K15505">
        <v>51</v>
      </c>
      <c r="L15505">
        <v>42</v>
      </c>
      <c r="M15505">
        <v>1</v>
      </c>
      <c r="N15505">
        <v>1989</v>
      </c>
      <c r="O15505">
        <v>4</v>
      </c>
      <c r="P15505">
        <v>2201510401</v>
      </c>
      <c r="T15505">
        <v>2</v>
      </c>
      <c r="U15505">
        <v>1351.78</v>
      </c>
    </row>
    <row r="15506" spans="1:21" x14ac:dyDescent="0.25">
      <c r="A15506">
        <v>1</v>
      </c>
      <c r="B15506">
        <v>1</v>
      </c>
      <c r="C15506">
        <v>2017</v>
      </c>
      <c r="K15506">
        <v>43</v>
      </c>
      <c r="L15506">
        <v>47</v>
      </c>
      <c r="M15506">
        <v>1</v>
      </c>
      <c r="N15506">
        <v>1989</v>
      </c>
      <c r="O15506">
        <v>4</v>
      </c>
      <c r="P15506">
        <v>2201430401</v>
      </c>
      <c r="T15506">
        <v>2</v>
      </c>
      <c r="U15506">
        <v>3995.09</v>
      </c>
    </row>
    <row r="15507" spans="1:21" x14ac:dyDescent="0.25">
      <c r="A15507">
        <v>1</v>
      </c>
      <c r="B15507">
        <v>1</v>
      </c>
      <c r="C15507">
        <v>2017</v>
      </c>
      <c r="K15507">
        <v>43</v>
      </c>
      <c r="L15507">
        <v>46</v>
      </c>
      <c r="M15507">
        <v>1</v>
      </c>
      <c r="N15507">
        <v>1989</v>
      </c>
      <c r="O15507">
        <v>4</v>
      </c>
      <c r="P15507">
        <v>2201430401</v>
      </c>
      <c r="T15507">
        <v>2</v>
      </c>
      <c r="U15507">
        <v>82708.3</v>
      </c>
    </row>
    <row r="15508" spans="1:21" x14ac:dyDescent="0.25">
      <c r="A15508">
        <v>1</v>
      </c>
      <c r="B15508">
        <v>1</v>
      </c>
      <c r="C15508">
        <v>2017</v>
      </c>
      <c r="K15508">
        <v>43</v>
      </c>
      <c r="L15508">
        <v>42</v>
      </c>
      <c r="M15508">
        <v>1</v>
      </c>
      <c r="N15508">
        <v>1989</v>
      </c>
      <c r="O15508">
        <v>4</v>
      </c>
      <c r="P15508">
        <v>2201430401</v>
      </c>
      <c r="T15508">
        <v>2</v>
      </c>
      <c r="U15508">
        <v>627.32799999999997</v>
      </c>
    </row>
    <row r="15509" spans="1:21" x14ac:dyDescent="0.25">
      <c r="A15509">
        <v>1</v>
      </c>
      <c r="B15509">
        <v>1</v>
      </c>
      <c r="C15509">
        <v>2017</v>
      </c>
      <c r="K15509">
        <v>43</v>
      </c>
      <c r="L15509">
        <v>41</v>
      </c>
      <c r="M15509">
        <v>1</v>
      </c>
      <c r="N15509">
        <v>1989</v>
      </c>
      <c r="O15509">
        <v>4</v>
      </c>
      <c r="P15509">
        <v>2201430401</v>
      </c>
      <c r="T15509">
        <v>2</v>
      </c>
      <c r="U15509">
        <v>924.48400000000004</v>
      </c>
    </row>
    <row r="15510" spans="1:21" x14ac:dyDescent="0.25">
      <c r="A15510">
        <v>1</v>
      </c>
      <c r="B15510">
        <v>1</v>
      </c>
      <c r="C15510">
        <v>2017</v>
      </c>
      <c r="K15510">
        <v>42</v>
      </c>
      <c r="L15510">
        <v>47</v>
      </c>
      <c r="M15510">
        <v>1</v>
      </c>
      <c r="N15510">
        <v>1989</v>
      </c>
      <c r="O15510">
        <v>4</v>
      </c>
      <c r="P15510">
        <v>2201420401</v>
      </c>
      <c r="T15510">
        <v>2</v>
      </c>
      <c r="U15510">
        <v>729.58</v>
      </c>
    </row>
    <row r="15511" spans="1:21" x14ac:dyDescent="0.25">
      <c r="A15511">
        <v>1</v>
      </c>
      <c r="B15511">
        <v>1</v>
      </c>
      <c r="C15511">
        <v>2017</v>
      </c>
      <c r="K15511">
        <v>42</v>
      </c>
      <c r="L15511">
        <v>46</v>
      </c>
      <c r="M15511">
        <v>1</v>
      </c>
      <c r="N15511">
        <v>1989</v>
      </c>
      <c r="O15511">
        <v>4</v>
      </c>
      <c r="P15511">
        <v>2201420401</v>
      </c>
      <c r="T15511">
        <v>2</v>
      </c>
      <c r="U15511">
        <v>91.197500000000005</v>
      </c>
    </row>
    <row r="15512" spans="1:21" x14ac:dyDescent="0.25">
      <c r="A15512">
        <v>1</v>
      </c>
      <c r="B15512">
        <v>1</v>
      </c>
      <c r="C15512">
        <v>2017</v>
      </c>
      <c r="K15512">
        <v>42</v>
      </c>
      <c r="L15512">
        <v>42</v>
      </c>
      <c r="M15512">
        <v>1</v>
      </c>
      <c r="N15512">
        <v>1989</v>
      </c>
      <c r="O15512">
        <v>4</v>
      </c>
      <c r="P15512">
        <v>2201420401</v>
      </c>
      <c r="T15512">
        <v>2</v>
      </c>
      <c r="U15512">
        <v>273.59300000000002</v>
      </c>
    </row>
    <row r="15513" spans="1:21" x14ac:dyDescent="0.25">
      <c r="A15513">
        <v>1</v>
      </c>
      <c r="B15513">
        <v>1</v>
      </c>
      <c r="C15513">
        <v>2017</v>
      </c>
      <c r="K15513">
        <v>32</v>
      </c>
      <c r="L15513">
        <v>40</v>
      </c>
      <c r="M15513">
        <v>1</v>
      </c>
      <c r="N15513">
        <v>1989</v>
      </c>
      <c r="O15513">
        <v>4</v>
      </c>
      <c r="P15513">
        <v>2201320401</v>
      </c>
      <c r="T15513">
        <v>2</v>
      </c>
      <c r="U15513">
        <v>96038.7</v>
      </c>
    </row>
    <row r="15514" spans="1:21" x14ac:dyDescent="0.25">
      <c r="A15514">
        <v>1</v>
      </c>
      <c r="B15514">
        <v>1</v>
      </c>
      <c r="C15514">
        <v>2017</v>
      </c>
      <c r="K15514">
        <v>32</v>
      </c>
      <c r="L15514">
        <v>30</v>
      </c>
      <c r="M15514">
        <v>1</v>
      </c>
      <c r="N15514">
        <v>1989</v>
      </c>
      <c r="O15514">
        <v>4</v>
      </c>
      <c r="P15514">
        <v>2201320401</v>
      </c>
      <c r="T15514">
        <v>2</v>
      </c>
      <c r="U15514">
        <v>1154680</v>
      </c>
    </row>
    <row r="15515" spans="1:21" x14ac:dyDescent="0.25">
      <c r="A15515">
        <v>1</v>
      </c>
      <c r="B15515">
        <v>1</v>
      </c>
      <c r="C15515">
        <v>2017</v>
      </c>
      <c r="K15515">
        <v>31</v>
      </c>
      <c r="L15515">
        <v>40</v>
      </c>
      <c r="M15515">
        <v>1</v>
      </c>
      <c r="N15515">
        <v>1989</v>
      </c>
      <c r="O15515">
        <v>4</v>
      </c>
      <c r="P15515">
        <v>2201310401</v>
      </c>
      <c r="T15515">
        <v>2</v>
      </c>
      <c r="U15515">
        <v>138299</v>
      </c>
    </row>
    <row r="15516" spans="1:21" x14ac:dyDescent="0.25">
      <c r="A15516">
        <v>1</v>
      </c>
      <c r="B15516">
        <v>1</v>
      </c>
      <c r="C15516">
        <v>2017</v>
      </c>
      <c r="K15516">
        <v>31</v>
      </c>
      <c r="L15516">
        <v>30</v>
      </c>
      <c r="M15516">
        <v>1</v>
      </c>
      <c r="N15516">
        <v>1989</v>
      </c>
      <c r="O15516">
        <v>4</v>
      </c>
      <c r="P15516">
        <v>2201310401</v>
      </c>
      <c r="T15516">
        <v>2</v>
      </c>
      <c r="U15516">
        <v>6868080</v>
      </c>
    </row>
    <row r="15517" spans="1:21" x14ac:dyDescent="0.25">
      <c r="A15517">
        <v>1</v>
      </c>
      <c r="B15517">
        <v>1</v>
      </c>
      <c r="C15517">
        <v>2017</v>
      </c>
      <c r="K15517">
        <v>21</v>
      </c>
      <c r="L15517">
        <v>20</v>
      </c>
      <c r="M15517">
        <v>1</v>
      </c>
      <c r="N15517">
        <v>1989</v>
      </c>
      <c r="O15517">
        <v>4</v>
      </c>
      <c r="P15517">
        <v>2201210401</v>
      </c>
      <c r="T15517">
        <v>2</v>
      </c>
      <c r="U15517">
        <v>9333820</v>
      </c>
    </row>
    <row r="15518" spans="1:21" x14ac:dyDescent="0.25">
      <c r="A15518">
        <v>1</v>
      </c>
      <c r="B15518">
        <v>1</v>
      </c>
      <c r="C15518">
        <v>2017</v>
      </c>
      <c r="K15518">
        <v>11</v>
      </c>
      <c r="L15518">
        <v>10</v>
      </c>
      <c r="M15518">
        <v>1</v>
      </c>
      <c r="N15518">
        <v>1989</v>
      </c>
      <c r="O15518">
        <v>4</v>
      </c>
      <c r="P15518">
        <v>2201110401</v>
      </c>
      <c r="T15518">
        <v>2</v>
      </c>
      <c r="U15518">
        <v>53866.5</v>
      </c>
    </row>
    <row r="15519" spans="1:21" x14ac:dyDescent="0.25">
      <c r="A15519">
        <v>1</v>
      </c>
      <c r="B15519">
        <v>1</v>
      </c>
      <c r="C15519">
        <v>2017</v>
      </c>
      <c r="K15519">
        <v>61</v>
      </c>
      <c r="L15519">
        <v>46</v>
      </c>
      <c r="M15519">
        <v>1</v>
      </c>
      <c r="N15519">
        <v>1988</v>
      </c>
      <c r="O15519">
        <v>4</v>
      </c>
      <c r="P15519">
        <v>2201610401</v>
      </c>
      <c r="T15519">
        <v>2</v>
      </c>
      <c r="U15519">
        <v>1573.12</v>
      </c>
    </row>
    <row r="15520" spans="1:21" x14ac:dyDescent="0.25">
      <c r="A15520">
        <v>1</v>
      </c>
      <c r="B15520">
        <v>1</v>
      </c>
      <c r="C15520">
        <v>2017</v>
      </c>
      <c r="K15520">
        <v>54</v>
      </c>
      <c r="L15520">
        <v>47</v>
      </c>
      <c r="M15520">
        <v>1</v>
      </c>
      <c r="N15520">
        <v>1988</v>
      </c>
      <c r="O15520">
        <v>4</v>
      </c>
      <c r="P15520">
        <v>2201540401</v>
      </c>
      <c r="T15520">
        <v>2</v>
      </c>
      <c r="U15520">
        <v>6190.23</v>
      </c>
    </row>
    <row r="15521" spans="1:21" x14ac:dyDescent="0.25">
      <c r="A15521">
        <v>1</v>
      </c>
      <c r="B15521">
        <v>1</v>
      </c>
      <c r="C15521">
        <v>2017</v>
      </c>
      <c r="K15521">
        <v>54</v>
      </c>
      <c r="L15521">
        <v>46</v>
      </c>
      <c r="M15521">
        <v>1</v>
      </c>
      <c r="N15521">
        <v>1988</v>
      </c>
      <c r="O15521">
        <v>4</v>
      </c>
      <c r="P15521">
        <v>2201540401</v>
      </c>
      <c r="T15521">
        <v>2</v>
      </c>
      <c r="U15521">
        <v>47599.9</v>
      </c>
    </row>
    <row r="15522" spans="1:21" x14ac:dyDescent="0.25">
      <c r="A15522">
        <v>1</v>
      </c>
      <c r="B15522">
        <v>1</v>
      </c>
      <c r="C15522">
        <v>2017</v>
      </c>
      <c r="K15522">
        <v>54</v>
      </c>
      <c r="L15522">
        <v>42</v>
      </c>
      <c r="M15522">
        <v>1</v>
      </c>
      <c r="N15522">
        <v>1988</v>
      </c>
      <c r="O15522">
        <v>4</v>
      </c>
      <c r="P15522">
        <v>2201540401</v>
      </c>
      <c r="T15522">
        <v>2</v>
      </c>
      <c r="U15522">
        <v>62997.3</v>
      </c>
    </row>
    <row r="15523" spans="1:21" x14ac:dyDescent="0.25">
      <c r="A15523">
        <v>1</v>
      </c>
      <c r="B15523">
        <v>1</v>
      </c>
      <c r="C15523">
        <v>2017</v>
      </c>
      <c r="K15523">
        <v>54</v>
      </c>
      <c r="L15523">
        <v>41</v>
      </c>
      <c r="M15523">
        <v>1</v>
      </c>
      <c r="N15523">
        <v>1988</v>
      </c>
      <c r="O15523">
        <v>4</v>
      </c>
      <c r="P15523">
        <v>2201540401</v>
      </c>
      <c r="T15523">
        <v>2</v>
      </c>
      <c r="U15523">
        <v>43130.5</v>
      </c>
    </row>
    <row r="15524" spans="1:21" x14ac:dyDescent="0.25">
      <c r="A15524">
        <v>1</v>
      </c>
      <c r="B15524">
        <v>1</v>
      </c>
      <c r="C15524">
        <v>2017</v>
      </c>
      <c r="K15524">
        <v>53</v>
      </c>
      <c r="L15524">
        <v>42</v>
      </c>
      <c r="M15524">
        <v>1</v>
      </c>
      <c r="N15524">
        <v>1988</v>
      </c>
      <c r="O15524">
        <v>4</v>
      </c>
      <c r="P15524">
        <v>2201530401</v>
      </c>
      <c r="T15524">
        <v>2</v>
      </c>
      <c r="U15524">
        <v>1052.3800000000001</v>
      </c>
    </row>
    <row r="15525" spans="1:21" x14ac:dyDescent="0.25">
      <c r="A15525">
        <v>1</v>
      </c>
      <c r="B15525">
        <v>1</v>
      </c>
      <c r="C15525">
        <v>2017</v>
      </c>
      <c r="K15525">
        <v>53</v>
      </c>
      <c r="L15525">
        <v>41</v>
      </c>
      <c r="M15525">
        <v>1</v>
      </c>
      <c r="N15525">
        <v>1988</v>
      </c>
      <c r="O15525">
        <v>4</v>
      </c>
      <c r="P15525">
        <v>2201530401</v>
      </c>
      <c r="T15525">
        <v>2</v>
      </c>
      <c r="U15525">
        <v>5471.04</v>
      </c>
    </row>
    <row r="15526" spans="1:21" x14ac:dyDescent="0.25">
      <c r="A15526">
        <v>1</v>
      </c>
      <c r="B15526">
        <v>1</v>
      </c>
      <c r="C15526">
        <v>2017</v>
      </c>
      <c r="K15526">
        <v>52</v>
      </c>
      <c r="L15526">
        <v>46</v>
      </c>
      <c r="M15526">
        <v>1</v>
      </c>
      <c r="N15526">
        <v>1988</v>
      </c>
      <c r="O15526">
        <v>4</v>
      </c>
      <c r="P15526">
        <v>2201520401</v>
      </c>
      <c r="T15526">
        <v>2</v>
      </c>
      <c r="U15526">
        <v>57638.400000000001</v>
      </c>
    </row>
    <row r="15527" spans="1:21" x14ac:dyDescent="0.25">
      <c r="A15527">
        <v>1</v>
      </c>
      <c r="B15527">
        <v>1</v>
      </c>
      <c r="C15527">
        <v>2017</v>
      </c>
      <c r="K15527">
        <v>52</v>
      </c>
      <c r="L15527">
        <v>42</v>
      </c>
      <c r="M15527">
        <v>1</v>
      </c>
      <c r="N15527">
        <v>1988</v>
      </c>
      <c r="O15527">
        <v>4</v>
      </c>
      <c r="P15527">
        <v>2201520401</v>
      </c>
      <c r="T15527">
        <v>2</v>
      </c>
      <c r="U15527">
        <v>61726.5</v>
      </c>
    </row>
    <row r="15528" spans="1:21" x14ac:dyDescent="0.25">
      <c r="A15528">
        <v>1</v>
      </c>
      <c r="B15528">
        <v>1</v>
      </c>
      <c r="C15528">
        <v>2017</v>
      </c>
      <c r="K15528">
        <v>52</v>
      </c>
      <c r="L15528">
        <v>41</v>
      </c>
      <c r="M15528">
        <v>1</v>
      </c>
      <c r="N15528">
        <v>1988</v>
      </c>
      <c r="O15528">
        <v>4</v>
      </c>
      <c r="P15528">
        <v>2201520401</v>
      </c>
      <c r="T15528">
        <v>2</v>
      </c>
      <c r="U15528">
        <v>142235</v>
      </c>
    </row>
    <row r="15529" spans="1:21" x14ac:dyDescent="0.25">
      <c r="A15529">
        <v>1</v>
      </c>
      <c r="B15529">
        <v>1</v>
      </c>
      <c r="C15529">
        <v>2017</v>
      </c>
      <c r="K15529">
        <v>51</v>
      </c>
      <c r="L15529">
        <v>46</v>
      </c>
      <c r="M15529">
        <v>1</v>
      </c>
      <c r="N15529">
        <v>1988</v>
      </c>
      <c r="O15529">
        <v>4</v>
      </c>
      <c r="P15529">
        <v>2201510401</v>
      </c>
      <c r="T15529">
        <v>2</v>
      </c>
      <c r="U15529">
        <v>1821.22</v>
      </c>
    </row>
    <row r="15530" spans="1:21" x14ac:dyDescent="0.25">
      <c r="A15530">
        <v>1</v>
      </c>
      <c r="B15530">
        <v>1</v>
      </c>
      <c r="C15530">
        <v>2017</v>
      </c>
      <c r="K15530">
        <v>51</v>
      </c>
      <c r="L15530">
        <v>41</v>
      </c>
      <c r="M15530">
        <v>1</v>
      </c>
      <c r="N15530">
        <v>1988</v>
      </c>
      <c r="O15530">
        <v>4</v>
      </c>
      <c r="P15530">
        <v>2201510401</v>
      </c>
      <c r="T15530">
        <v>2</v>
      </c>
      <c r="U15530">
        <v>107.36</v>
      </c>
    </row>
    <row r="15531" spans="1:21" x14ac:dyDescent="0.25">
      <c r="A15531">
        <v>1</v>
      </c>
      <c r="B15531">
        <v>1</v>
      </c>
      <c r="C15531">
        <v>2017</v>
      </c>
      <c r="K15531">
        <v>43</v>
      </c>
      <c r="L15531">
        <v>47</v>
      </c>
      <c r="M15531">
        <v>1</v>
      </c>
      <c r="N15531">
        <v>1988</v>
      </c>
      <c r="O15531">
        <v>4</v>
      </c>
      <c r="P15531">
        <v>2201430401</v>
      </c>
      <c r="T15531">
        <v>2</v>
      </c>
      <c r="U15531">
        <v>5123.54</v>
      </c>
    </row>
    <row r="15532" spans="1:21" x14ac:dyDescent="0.25">
      <c r="A15532">
        <v>1</v>
      </c>
      <c r="B15532">
        <v>1</v>
      </c>
      <c r="C15532">
        <v>2017</v>
      </c>
      <c r="K15532">
        <v>43</v>
      </c>
      <c r="L15532">
        <v>46</v>
      </c>
      <c r="M15532">
        <v>1</v>
      </c>
      <c r="N15532">
        <v>1988</v>
      </c>
      <c r="O15532">
        <v>4</v>
      </c>
      <c r="P15532">
        <v>2201430401</v>
      </c>
      <c r="T15532">
        <v>2</v>
      </c>
      <c r="U15532">
        <v>105995</v>
      </c>
    </row>
    <row r="15533" spans="1:21" x14ac:dyDescent="0.25">
      <c r="A15533">
        <v>1</v>
      </c>
      <c r="B15533">
        <v>1</v>
      </c>
      <c r="C15533">
        <v>2017</v>
      </c>
      <c r="K15533">
        <v>43</v>
      </c>
      <c r="L15533">
        <v>42</v>
      </c>
      <c r="M15533">
        <v>1</v>
      </c>
      <c r="N15533">
        <v>1988</v>
      </c>
      <c r="O15533">
        <v>4</v>
      </c>
      <c r="P15533">
        <v>2201430401</v>
      </c>
      <c r="T15533">
        <v>2</v>
      </c>
      <c r="U15533">
        <v>783.21600000000001</v>
      </c>
    </row>
    <row r="15534" spans="1:21" x14ac:dyDescent="0.25">
      <c r="A15534">
        <v>1</v>
      </c>
      <c r="B15534">
        <v>1</v>
      </c>
      <c r="C15534">
        <v>2017</v>
      </c>
      <c r="K15534">
        <v>43</v>
      </c>
      <c r="L15534">
        <v>41</v>
      </c>
      <c r="M15534">
        <v>1</v>
      </c>
      <c r="N15534">
        <v>1988</v>
      </c>
      <c r="O15534">
        <v>4</v>
      </c>
      <c r="P15534">
        <v>2201430401</v>
      </c>
      <c r="T15534">
        <v>2</v>
      </c>
      <c r="U15534">
        <v>1207.46</v>
      </c>
    </row>
    <row r="15535" spans="1:21" x14ac:dyDescent="0.25">
      <c r="A15535">
        <v>1</v>
      </c>
      <c r="B15535">
        <v>1</v>
      </c>
      <c r="C15535">
        <v>2017</v>
      </c>
      <c r="K15535">
        <v>42</v>
      </c>
      <c r="L15535">
        <v>47</v>
      </c>
      <c r="M15535">
        <v>1</v>
      </c>
      <c r="N15535">
        <v>1988</v>
      </c>
      <c r="O15535">
        <v>4</v>
      </c>
      <c r="P15535">
        <v>2201420401</v>
      </c>
      <c r="T15535">
        <v>2</v>
      </c>
      <c r="U15535">
        <v>522.78800000000001</v>
      </c>
    </row>
    <row r="15536" spans="1:21" x14ac:dyDescent="0.25">
      <c r="A15536">
        <v>1</v>
      </c>
      <c r="B15536">
        <v>1</v>
      </c>
      <c r="C15536">
        <v>2017</v>
      </c>
      <c r="K15536">
        <v>42</v>
      </c>
      <c r="L15536">
        <v>46</v>
      </c>
      <c r="M15536">
        <v>1</v>
      </c>
      <c r="N15536">
        <v>1988</v>
      </c>
      <c r="O15536">
        <v>4</v>
      </c>
      <c r="P15536">
        <v>2201420401</v>
      </c>
      <c r="T15536">
        <v>2</v>
      </c>
      <c r="U15536">
        <v>87.131299999999996</v>
      </c>
    </row>
    <row r="15537" spans="1:21" x14ac:dyDescent="0.25">
      <c r="A15537">
        <v>1</v>
      </c>
      <c r="B15537">
        <v>1</v>
      </c>
      <c r="C15537">
        <v>2017</v>
      </c>
      <c r="K15537">
        <v>42</v>
      </c>
      <c r="L15537">
        <v>42</v>
      </c>
      <c r="M15537">
        <v>1</v>
      </c>
      <c r="N15537">
        <v>1988</v>
      </c>
      <c r="O15537">
        <v>4</v>
      </c>
      <c r="P15537">
        <v>2201420401</v>
      </c>
      <c r="T15537">
        <v>2</v>
      </c>
      <c r="U15537">
        <v>261.39400000000001</v>
      </c>
    </row>
    <row r="15538" spans="1:21" x14ac:dyDescent="0.25">
      <c r="A15538">
        <v>1</v>
      </c>
      <c r="B15538">
        <v>1</v>
      </c>
      <c r="C15538">
        <v>2017</v>
      </c>
      <c r="K15538">
        <v>32</v>
      </c>
      <c r="L15538">
        <v>40</v>
      </c>
      <c r="M15538">
        <v>1</v>
      </c>
      <c r="N15538">
        <v>1988</v>
      </c>
      <c r="O15538">
        <v>4</v>
      </c>
      <c r="P15538">
        <v>2201320401</v>
      </c>
      <c r="T15538">
        <v>2</v>
      </c>
      <c r="U15538">
        <v>74509.8</v>
      </c>
    </row>
    <row r="15539" spans="1:21" x14ac:dyDescent="0.25">
      <c r="A15539">
        <v>1</v>
      </c>
      <c r="B15539">
        <v>1</v>
      </c>
      <c r="C15539">
        <v>2017</v>
      </c>
      <c r="K15539">
        <v>32</v>
      </c>
      <c r="L15539">
        <v>30</v>
      </c>
      <c r="M15539">
        <v>1</v>
      </c>
      <c r="N15539">
        <v>1988</v>
      </c>
      <c r="O15539">
        <v>4</v>
      </c>
      <c r="P15539">
        <v>2201320401</v>
      </c>
      <c r="T15539">
        <v>2</v>
      </c>
      <c r="U15539">
        <v>1015280</v>
      </c>
    </row>
    <row r="15540" spans="1:21" x14ac:dyDescent="0.25">
      <c r="A15540">
        <v>1</v>
      </c>
      <c r="B15540">
        <v>1</v>
      </c>
      <c r="C15540">
        <v>2017</v>
      </c>
      <c r="K15540">
        <v>31</v>
      </c>
      <c r="L15540">
        <v>40</v>
      </c>
      <c r="M15540">
        <v>1</v>
      </c>
      <c r="N15540">
        <v>1988</v>
      </c>
      <c r="O15540">
        <v>4</v>
      </c>
      <c r="P15540">
        <v>2201310401</v>
      </c>
      <c r="T15540">
        <v>2</v>
      </c>
      <c r="U15540">
        <v>101260</v>
      </c>
    </row>
    <row r="15541" spans="1:21" x14ac:dyDescent="0.25">
      <c r="A15541">
        <v>1</v>
      </c>
      <c r="B15541">
        <v>1</v>
      </c>
      <c r="C15541">
        <v>2017</v>
      </c>
      <c r="K15541">
        <v>31</v>
      </c>
      <c r="L15541">
        <v>30</v>
      </c>
      <c r="M15541">
        <v>1</v>
      </c>
      <c r="N15541">
        <v>1988</v>
      </c>
      <c r="O15541">
        <v>4</v>
      </c>
      <c r="P15541">
        <v>2201310401</v>
      </c>
      <c r="T15541">
        <v>2</v>
      </c>
      <c r="U15541">
        <v>5759780</v>
      </c>
    </row>
    <row r="15542" spans="1:21" x14ac:dyDescent="0.25">
      <c r="A15542">
        <v>1</v>
      </c>
      <c r="B15542">
        <v>1</v>
      </c>
      <c r="C15542">
        <v>2017</v>
      </c>
      <c r="K15542">
        <v>21</v>
      </c>
      <c r="L15542">
        <v>20</v>
      </c>
      <c r="M15542">
        <v>1</v>
      </c>
      <c r="N15542">
        <v>1988</v>
      </c>
      <c r="O15542">
        <v>4</v>
      </c>
      <c r="P15542">
        <v>2201210401</v>
      </c>
      <c r="T15542">
        <v>2</v>
      </c>
      <c r="U15542">
        <v>7170330</v>
      </c>
    </row>
    <row r="15543" spans="1:21" x14ac:dyDescent="0.25">
      <c r="A15543">
        <v>1</v>
      </c>
      <c r="B15543">
        <v>1</v>
      </c>
      <c r="C15543">
        <v>2017</v>
      </c>
      <c r="K15543">
        <v>11</v>
      </c>
      <c r="L15543">
        <v>10</v>
      </c>
      <c r="M15543">
        <v>1</v>
      </c>
      <c r="N15543">
        <v>1988</v>
      </c>
      <c r="O15543">
        <v>4</v>
      </c>
      <c r="P15543">
        <v>2201110401</v>
      </c>
      <c r="T15543">
        <v>2</v>
      </c>
      <c r="U15543">
        <v>42384</v>
      </c>
    </row>
    <row r="15544" spans="1:21" x14ac:dyDescent="0.25">
      <c r="A15544">
        <v>1</v>
      </c>
      <c r="B15544">
        <v>1</v>
      </c>
      <c r="C15544">
        <v>2017</v>
      </c>
      <c r="K15544">
        <v>61</v>
      </c>
      <c r="L15544">
        <v>46</v>
      </c>
      <c r="M15544">
        <v>1</v>
      </c>
      <c r="N15544">
        <v>1987</v>
      </c>
      <c r="O15544">
        <v>4</v>
      </c>
      <c r="P15544">
        <v>2201610401</v>
      </c>
      <c r="T15544">
        <v>2</v>
      </c>
      <c r="U15544">
        <v>2496.4499999999998</v>
      </c>
    </row>
    <row r="15545" spans="1:21" x14ac:dyDescent="0.25">
      <c r="A15545">
        <v>1</v>
      </c>
      <c r="B15545">
        <v>1</v>
      </c>
      <c r="C15545">
        <v>2017</v>
      </c>
      <c r="K15545">
        <v>54</v>
      </c>
      <c r="L15545">
        <v>47</v>
      </c>
      <c r="M15545">
        <v>1</v>
      </c>
      <c r="N15545">
        <v>1987</v>
      </c>
      <c r="O15545">
        <v>4</v>
      </c>
      <c r="P15545">
        <v>2201540401</v>
      </c>
      <c r="T15545">
        <v>2</v>
      </c>
      <c r="U15545">
        <v>12206.1</v>
      </c>
    </row>
    <row r="15546" spans="1:21" x14ac:dyDescent="0.25">
      <c r="A15546">
        <v>1</v>
      </c>
      <c r="B15546">
        <v>1</v>
      </c>
      <c r="C15546">
        <v>2017</v>
      </c>
      <c r="K15546">
        <v>54</v>
      </c>
      <c r="L15546">
        <v>46</v>
      </c>
      <c r="M15546">
        <v>1</v>
      </c>
      <c r="N15546">
        <v>1987</v>
      </c>
      <c r="O15546">
        <v>4</v>
      </c>
      <c r="P15546">
        <v>2201540401</v>
      </c>
      <c r="T15546">
        <v>2</v>
      </c>
      <c r="U15546">
        <v>93754.5</v>
      </c>
    </row>
    <row r="15547" spans="1:21" x14ac:dyDescent="0.25">
      <c r="A15547">
        <v>1</v>
      </c>
      <c r="B15547">
        <v>1</v>
      </c>
      <c r="C15547">
        <v>2017</v>
      </c>
      <c r="K15547">
        <v>54</v>
      </c>
      <c r="L15547">
        <v>42</v>
      </c>
      <c r="M15547">
        <v>1</v>
      </c>
      <c r="N15547">
        <v>1987</v>
      </c>
      <c r="O15547">
        <v>4</v>
      </c>
      <c r="P15547">
        <v>2201540401</v>
      </c>
      <c r="T15547">
        <v>2</v>
      </c>
      <c r="U15547">
        <v>124110</v>
      </c>
    </row>
    <row r="15548" spans="1:21" x14ac:dyDescent="0.25">
      <c r="A15548">
        <v>1</v>
      </c>
      <c r="B15548">
        <v>1</v>
      </c>
      <c r="C15548">
        <v>2017</v>
      </c>
      <c r="K15548">
        <v>54</v>
      </c>
      <c r="L15548">
        <v>41</v>
      </c>
      <c r="M15548">
        <v>1</v>
      </c>
      <c r="N15548">
        <v>1987</v>
      </c>
      <c r="O15548">
        <v>4</v>
      </c>
      <c r="P15548">
        <v>2201540401</v>
      </c>
      <c r="T15548">
        <v>2</v>
      </c>
      <c r="U15548">
        <v>84941.5</v>
      </c>
    </row>
    <row r="15549" spans="1:21" x14ac:dyDescent="0.25">
      <c r="A15549">
        <v>1</v>
      </c>
      <c r="B15549">
        <v>1</v>
      </c>
      <c r="C15549">
        <v>2017</v>
      </c>
      <c r="K15549">
        <v>53</v>
      </c>
      <c r="L15549">
        <v>41</v>
      </c>
      <c r="M15549">
        <v>1</v>
      </c>
      <c r="N15549">
        <v>1987</v>
      </c>
      <c r="O15549">
        <v>4</v>
      </c>
      <c r="P15549">
        <v>2201530401</v>
      </c>
      <c r="T15549">
        <v>2</v>
      </c>
      <c r="U15549">
        <v>4488.4399999999996</v>
      </c>
    </row>
    <row r="15550" spans="1:21" x14ac:dyDescent="0.25">
      <c r="A15550">
        <v>1</v>
      </c>
      <c r="B15550">
        <v>1</v>
      </c>
      <c r="C15550">
        <v>2017</v>
      </c>
      <c r="K15550">
        <v>52</v>
      </c>
      <c r="L15550">
        <v>46</v>
      </c>
      <c r="M15550">
        <v>1</v>
      </c>
      <c r="N15550">
        <v>1987</v>
      </c>
      <c r="O15550">
        <v>4</v>
      </c>
      <c r="P15550">
        <v>2201520401</v>
      </c>
      <c r="T15550">
        <v>2</v>
      </c>
      <c r="U15550">
        <v>94896.9</v>
      </c>
    </row>
    <row r="15551" spans="1:21" x14ac:dyDescent="0.25">
      <c r="A15551">
        <v>1</v>
      </c>
      <c r="B15551">
        <v>1</v>
      </c>
      <c r="C15551">
        <v>2017</v>
      </c>
      <c r="K15551">
        <v>52</v>
      </c>
      <c r="L15551">
        <v>42</v>
      </c>
      <c r="M15551">
        <v>1</v>
      </c>
      <c r="N15551">
        <v>1987</v>
      </c>
      <c r="O15551">
        <v>4</v>
      </c>
      <c r="P15551">
        <v>2201520401</v>
      </c>
      <c r="T15551">
        <v>2</v>
      </c>
      <c r="U15551">
        <v>63845.5</v>
      </c>
    </row>
    <row r="15552" spans="1:21" x14ac:dyDescent="0.25">
      <c r="A15552">
        <v>1</v>
      </c>
      <c r="B15552">
        <v>1</v>
      </c>
      <c r="C15552">
        <v>2017</v>
      </c>
      <c r="K15552">
        <v>52</v>
      </c>
      <c r="L15552">
        <v>41</v>
      </c>
      <c r="M15552">
        <v>1</v>
      </c>
      <c r="N15552">
        <v>1987</v>
      </c>
      <c r="O15552">
        <v>4</v>
      </c>
      <c r="P15552">
        <v>2201520401</v>
      </c>
      <c r="T15552">
        <v>2</v>
      </c>
      <c r="U15552">
        <v>231068</v>
      </c>
    </row>
    <row r="15553" spans="1:21" x14ac:dyDescent="0.25">
      <c r="A15553">
        <v>1</v>
      </c>
      <c r="B15553">
        <v>1</v>
      </c>
      <c r="C15553">
        <v>2017</v>
      </c>
      <c r="K15553">
        <v>51</v>
      </c>
      <c r="L15553">
        <v>46</v>
      </c>
      <c r="M15553">
        <v>1</v>
      </c>
      <c r="N15553">
        <v>1987</v>
      </c>
      <c r="O15553">
        <v>4</v>
      </c>
      <c r="P15553">
        <v>2201510401</v>
      </c>
      <c r="T15553">
        <v>2</v>
      </c>
      <c r="U15553">
        <v>1443.95</v>
      </c>
    </row>
    <row r="15554" spans="1:21" x14ac:dyDescent="0.25">
      <c r="A15554">
        <v>1</v>
      </c>
      <c r="B15554">
        <v>1</v>
      </c>
      <c r="C15554">
        <v>2017</v>
      </c>
      <c r="K15554">
        <v>51</v>
      </c>
      <c r="L15554">
        <v>41</v>
      </c>
      <c r="M15554">
        <v>1</v>
      </c>
      <c r="N15554">
        <v>1987</v>
      </c>
      <c r="O15554">
        <v>4</v>
      </c>
      <c r="P15554">
        <v>2201510401</v>
      </c>
      <c r="T15554">
        <v>2</v>
      </c>
      <c r="U15554">
        <v>155.22300000000001</v>
      </c>
    </row>
    <row r="15555" spans="1:21" x14ac:dyDescent="0.25">
      <c r="A15555">
        <v>1</v>
      </c>
      <c r="B15555">
        <v>1</v>
      </c>
      <c r="C15555">
        <v>2017</v>
      </c>
      <c r="K15555">
        <v>43</v>
      </c>
      <c r="L15555">
        <v>47</v>
      </c>
      <c r="M15555">
        <v>1</v>
      </c>
      <c r="N15555">
        <v>1987</v>
      </c>
      <c r="O15555">
        <v>4</v>
      </c>
      <c r="P15555">
        <v>2201430401</v>
      </c>
      <c r="T15555">
        <v>2</v>
      </c>
      <c r="U15555">
        <v>12835.3</v>
      </c>
    </row>
    <row r="15556" spans="1:21" x14ac:dyDescent="0.25">
      <c r="A15556">
        <v>1</v>
      </c>
      <c r="B15556">
        <v>1</v>
      </c>
      <c r="C15556">
        <v>2017</v>
      </c>
      <c r="K15556">
        <v>43</v>
      </c>
      <c r="L15556">
        <v>46</v>
      </c>
      <c r="M15556">
        <v>1</v>
      </c>
      <c r="N15556">
        <v>1987</v>
      </c>
      <c r="O15556">
        <v>4</v>
      </c>
      <c r="P15556">
        <v>2201430401</v>
      </c>
      <c r="T15556">
        <v>2</v>
      </c>
      <c r="U15556">
        <v>266006</v>
      </c>
    </row>
    <row r="15557" spans="1:21" x14ac:dyDescent="0.25">
      <c r="A15557">
        <v>1</v>
      </c>
      <c r="B15557">
        <v>1</v>
      </c>
      <c r="C15557">
        <v>2017</v>
      </c>
      <c r="K15557">
        <v>43</v>
      </c>
      <c r="L15557">
        <v>42</v>
      </c>
      <c r="M15557">
        <v>1</v>
      </c>
      <c r="N15557">
        <v>1987</v>
      </c>
      <c r="O15557">
        <v>4</v>
      </c>
      <c r="P15557">
        <v>2201430401</v>
      </c>
      <c r="T15557">
        <v>2</v>
      </c>
      <c r="U15557">
        <v>1998.31</v>
      </c>
    </row>
    <row r="15558" spans="1:21" x14ac:dyDescent="0.25">
      <c r="A15558">
        <v>1</v>
      </c>
      <c r="B15558">
        <v>1</v>
      </c>
      <c r="C15558">
        <v>2017</v>
      </c>
      <c r="K15558">
        <v>43</v>
      </c>
      <c r="L15558">
        <v>41</v>
      </c>
      <c r="M15558">
        <v>1</v>
      </c>
      <c r="N15558">
        <v>1987</v>
      </c>
      <c r="O15558">
        <v>4</v>
      </c>
      <c r="P15558">
        <v>2201430401</v>
      </c>
      <c r="T15558">
        <v>2</v>
      </c>
      <c r="U15558">
        <v>2997.47</v>
      </c>
    </row>
    <row r="15559" spans="1:21" x14ac:dyDescent="0.25">
      <c r="A15559">
        <v>1</v>
      </c>
      <c r="B15559">
        <v>1</v>
      </c>
      <c r="C15559">
        <v>2017</v>
      </c>
      <c r="K15559">
        <v>42</v>
      </c>
      <c r="L15559">
        <v>47</v>
      </c>
      <c r="M15559">
        <v>1</v>
      </c>
      <c r="N15559">
        <v>1987</v>
      </c>
      <c r="O15559">
        <v>4</v>
      </c>
      <c r="P15559">
        <v>2201420401</v>
      </c>
      <c r="T15559">
        <v>2</v>
      </c>
      <c r="U15559">
        <v>1230.5</v>
      </c>
    </row>
    <row r="15560" spans="1:21" x14ac:dyDescent="0.25">
      <c r="A15560">
        <v>1</v>
      </c>
      <c r="B15560">
        <v>1</v>
      </c>
      <c r="C15560">
        <v>2017</v>
      </c>
      <c r="K15560">
        <v>42</v>
      </c>
      <c r="L15560">
        <v>46</v>
      </c>
      <c r="M15560">
        <v>1</v>
      </c>
      <c r="N15560">
        <v>1987</v>
      </c>
      <c r="O15560">
        <v>4</v>
      </c>
      <c r="P15560">
        <v>2201420401</v>
      </c>
      <c r="T15560">
        <v>2</v>
      </c>
      <c r="U15560">
        <v>205.084</v>
      </c>
    </row>
    <row r="15561" spans="1:21" x14ac:dyDescent="0.25">
      <c r="A15561">
        <v>1</v>
      </c>
      <c r="B15561">
        <v>1</v>
      </c>
      <c r="C15561">
        <v>2017</v>
      </c>
      <c r="K15561">
        <v>42</v>
      </c>
      <c r="L15561">
        <v>42</v>
      </c>
      <c r="M15561">
        <v>1</v>
      </c>
      <c r="N15561">
        <v>1987</v>
      </c>
      <c r="O15561">
        <v>4</v>
      </c>
      <c r="P15561">
        <v>2201420401</v>
      </c>
      <c r="T15561">
        <v>2</v>
      </c>
      <c r="U15561">
        <v>410.16800000000001</v>
      </c>
    </row>
    <row r="15562" spans="1:21" x14ac:dyDescent="0.25">
      <c r="A15562">
        <v>1</v>
      </c>
      <c r="B15562">
        <v>1</v>
      </c>
      <c r="C15562">
        <v>2017</v>
      </c>
      <c r="K15562">
        <v>32</v>
      </c>
      <c r="L15562">
        <v>40</v>
      </c>
      <c r="M15562">
        <v>1</v>
      </c>
      <c r="N15562">
        <v>1987</v>
      </c>
      <c r="O15562">
        <v>4</v>
      </c>
      <c r="P15562">
        <v>2201320401</v>
      </c>
      <c r="T15562">
        <v>2</v>
      </c>
      <c r="U15562">
        <v>58648.1</v>
      </c>
    </row>
    <row r="15563" spans="1:21" x14ac:dyDescent="0.25">
      <c r="A15563">
        <v>1</v>
      </c>
      <c r="B15563">
        <v>1</v>
      </c>
      <c r="C15563">
        <v>2017</v>
      </c>
      <c r="K15563">
        <v>32</v>
      </c>
      <c r="L15563">
        <v>30</v>
      </c>
      <c r="M15563">
        <v>1</v>
      </c>
      <c r="N15563">
        <v>1987</v>
      </c>
      <c r="O15563">
        <v>4</v>
      </c>
      <c r="P15563">
        <v>2201320401</v>
      </c>
      <c r="T15563">
        <v>2</v>
      </c>
      <c r="U15563">
        <v>806242</v>
      </c>
    </row>
    <row r="15564" spans="1:21" x14ac:dyDescent="0.25">
      <c r="A15564">
        <v>1</v>
      </c>
      <c r="B15564">
        <v>1</v>
      </c>
      <c r="C15564">
        <v>2017</v>
      </c>
      <c r="K15564">
        <v>31</v>
      </c>
      <c r="L15564">
        <v>40</v>
      </c>
      <c r="M15564">
        <v>1</v>
      </c>
      <c r="N15564">
        <v>1987</v>
      </c>
      <c r="O15564">
        <v>4</v>
      </c>
      <c r="P15564">
        <v>2201310401</v>
      </c>
      <c r="T15564">
        <v>2</v>
      </c>
      <c r="U15564">
        <v>81372.5</v>
      </c>
    </row>
    <row r="15565" spans="1:21" x14ac:dyDescent="0.25">
      <c r="A15565">
        <v>1</v>
      </c>
      <c r="B15565">
        <v>1</v>
      </c>
      <c r="C15565">
        <v>2017</v>
      </c>
      <c r="K15565">
        <v>31</v>
      </c>
      <c r="L15565">
        <v>30</v>
      </c>
      <c r="M15565">
        <v>1</v>
      </c>
      <c r="N15565">
        <v>1987</v>
      </c>
      <c r="O15565">
        <v>4</v>
      </c>
      <c r="P15565">
        <v>2201310401</v>
      </c>
      <c r="T15565">
        <v>2</v>
      </c>
      <c r="U15565">
        <v>4296280</v>
      </c>
    </row>
    <row r="15566" spans="1:21" x14ac:dyDescent="0.25">
      <c r="A15566">
        <v>1</v>
      </c>
      <c r="B15566">
        <v>1</v>
      </c>
      <c r="C15566">
        <v>2017</v>
      </c>
      <c r="K15566">
        <v>21</v>
      </c>
      <c r="L15566">
        <v>20</v>
      </c>
      <c r="M15566">
        <v>1</v>
      </c>
      <c r="N15566">
        <v>1987</v>
      </c>
      <c r="O15566">
        <v>4</v>
      </c>
      <c r="P15566">
        <v>2201210401</v>
      </c>
      <c r="T15566">
        <v>2</v>
      </c>
      <c r="U15566">
        <v>9958000</v>
      </c>
    </row>
    <row r="15567" spans="1:21" x14ac:dyDescent="0.25">
      <c r="A15567">
        <v>1</v>
      </c>
      <c r="B15567">
        <v>1</v>
      </c>
      <c r="C15567">
        <v>2017</v>
      </c>
      <c r="K15567">
        <v>11</v>
      </c>
      <c r="L15567">
        <v>10</v>
      </c>
      <c r="M15567">
        <v>1</v>
      </c>
      <c r="N15567">
        <v>1987</v>
      </c>
      <c r="O15567">
        <v>4</v>
      </c>
      <c r="P15567">
        <v>2201110401</v>
      </c>
      <c r="T15567">
        <v>2</v>
      </c>
      <c r="U15567">
        <v>46891.3</v>
      </c>
    </row>
    <row r="15568" spans="1:21" x14ac:dyDescent="0.25">
      <c r="A15568">
        <v>1</v>
      </c>
      <c r="B15568">
        <v>1</v>
      </c>
      <c r="C15568">
        <v>2017</v>
      </c>
      <c r="K15568">
        <v>62</v>
      </c>
      <c r="L15568">
        <v>47</v>
      </c>
      <c r="M15568">
        <v>2</v>
      </c>
      <c r="N15568">
        <v>2017</v>
      </c>
      <c r="O15568">
        <v>3</v>
      </c>
      <c r="P15568">
        <v>2202620301</v>
      </c>
      <c r="T15568">
        <v>2</v>
      </c>
      <c r="U15568">
        <v>59922700</v>
      </c>
    </row>
    <row r="15569" spans="1:21" x14ac:dyDescent="0.25">
      <c r="A15569">
        <v>1</v>
      </c>
      <c r="B15569">
        <v>1</v>
      </c>
      <c r="C15569">
        <v>2017</v>
      </c>
      <c r="K15569">
        <v>62</v>
      </c>
      <c r="L15569">
        <v>46</v>
      </c>
      <c r="M15569">
        <v>2</v>
      </c>
      <c r="N15569">
        <v>2017</v>
      </c>
      <c r="O15569">
        <v>3</v>
      </c>
      <c r="P15569">
        <v>2202620301</v>
      </c>
      <c r="T15569">
        <v>2</v>
      </c>
      <c r="U15569">
        <v>2572770</v>
      </c>
    </row>
    <row r="15570" spans="1:21" x14ac:dyDescent="0.25">
      <c r="A15570">
        <v>1</v>
      </c>
      <c r="B15570">
        <v>1</v>
      </c>
      <c r="C15570">
        <v>2017</v>
      </c>
      <c r="K15570">
        <v>61</v>
      </c>
      <c r="L15570">
        <v>47</v>
      </c>
      <c r="M15570">
        <v>2</v>
      </c>
      <c r="N15570">
        <v>2017</v>
      </c>
      <c r="O15570">
        <v>3</v>
      </c>
      <c r="P15570">
        <v>2202610301</v>
      </c>
      <c r="T15570">
        <v>2</v>
      </c>
      <c r="U15570">
        <v>22913300</v>
      </c>
    </row>
    <row r="15571" spans="1:21" x14ac:dyDescent="0.25">
      <c r="A15571">
        <v>1</v>
      </c>
      <c r="B15571">
        <v>1</v>
      </c>
      <c r="C15571">
        <v>2017</v>
      </c>
      <c r="K15571">
        <v>61</v>
      </c>
      <c r="L15571">
        <v>46</v>
      </c>
      <c r="M15571">
        <v>2</v>
      </c>
      <c r="N15571">
        <v>2017</v>
      </c>
      <c r="O15571">
        <v>3</v>
      </c>
      <c r="P15571">
        <v>2202610301</v>
      </c>
      <c r="T15571">
        <v>2</v>
      </c>
      <c r="U15571">
        <v>7185010</v>
      </c>
    </row>
    <row r="15572" spans="1:21" x14ac:dyDescent="0.25">
      <c r="A15572">
        <v>1</v>
      </c>
      <c r="B15572">
        <v>1</v>
      </c>
      <c r="C15572">
        <v>2017</v>
      </c>
      <c r="K15572">
        <v>54</v>
      </c>
      <c r="L15572">
        <v>47</v>
      </c>
      <c r="M15572">
        <v>2</v>
      </c>
      <c r="N15572">
        <v>2017</v>
      </c>
      <c r="O15572">
        <v>3</v>
      </c>
      <c r="P15572">
        <v>2202540301</v>
      </c>
      <c r="T15572">
        <v>2</v>
      </c>
      <c r="U15572">
        <v>32874.300000000003</v>
      </c>
    </row>
    <row r="15573" spans="1:21" x14ac:dyDescent="0.25">
      <c r="A15573">
        <v>1</v>
      </c>
      <c r="B15573">
        <v>1</v>
      </c>
      <c r="C15573">
        <v>2017</v>
      </c>
      <c r="K15573">
        <v>54</v>
      </c>
      <c r="L15573">
        <v>46</v>
      </c>
      <c r="M15573">
        <v>2</v>
      </c>
      <c r="N15573">
        <v>2017</v>
      </c>
      <c r="O15573">
        <v>3</v>
      </c>
      <c r="P15573">
        <v>2202540301</v>
      </c>
      <c r="T15573">
        <v>2</v>
      </c>
      <c r="U15573">
        <v>252719</v>
      </c>
    </row>
    <row r="15574" spans="1:21" x14ac:dyDescent="0.25">
      <c r="A15574">
        <v>1</v>
      </c>
      <c r="B15574">
        <v>1</v>
      </c>
      <c r="C15574">
        <v>2017</v>
      </c>
      <c r="K15574">
        <v>54</v>
      </c>
      <c r="L15574">
        <v>42</v>
      </c>
      <c r="M15574">
        <v>2</v>
      </c>
      <c r="N15574">
        <v>2017</v>
      </c>
      <c r="O15574">
        <v>3</v>
      </c>
      <c r="P15574">
        <v>2202540301</v>
      </c>
      <c r="T15574">
        <v>2</v>
      </c>
      <c r="U15574">
        <v>334504</v>
      </c>
    </row>
    <row r="15575" spans="1:21" x14ac:dyDescent="0.25">
      <c r="A15575">
        <v>1</v>
      </c>
      <c r="B15575">
        <v>1</v>
      </c>
      <c r="C15575">
        <v>2017</v>
      </c>
      <c r="K15575">
        <v>54</v>
      </c>
      <c r="L15575">
        <v>41</v>
      </c>
      <c r="M15575">
        <v>2</v>
      </c>
      <c r="N15575">
        <v>2017</v>
      </c>
      <c r="O15575">
        <v>3</v>
      </c>
      <c r="P15575">
        <v>2202540301</v>
      </c>
      <c r="T15575">
        <v>2</v>
      </c>
      <c r="U15575">
        <v>228962</v>
      </c>
    </row>
    <row r="15576" spans="1:21" x14ac:dyDescent="0.25">
      <c r="A15576">
        <v>1</v>
      </c>
      <c r="B15576">
        <v>1</v>
      </c>
      <c r="C15576">
        <v>2017</v>
      </c>
      <c r="K15576">
        <v>53</v>
      </c>
      <c r="L15576">
        <v>47</v>
      </c>
      <c r="M15576">
        <v>2</v>
      </c>
      <c r="N15576">
        <v>2017</v>
      </c>
      <c r="O15576">
        <v>3</v>
      </c>
      <c r="P15576">
        <v>2202530301</v>
      </c>
      <c r="T15576">
        <v>2</v>
      </c>
      <c r="U15576">
        <v>1287240</v>
      </c>
    </row>
    <row r="15577" spans="1:21" x14ac:dyDescent="0.25">
      <c r="A15577">
        <v>1</v>
      </c>
      <c r="B15577">
        <v>1</v>
      </c>
      <c r="C15577">
        <v>2017</v>
      </c>
      <c r="K15577">
        <v>53</v>
      </c>
      <c r="L15577">
        <v>46</v>
      </c>
      <c r="M15577">
        <v>2</v>
      </c>
      <c r="N15577">
        <v>2017</v>
      </c>
      <c r="O15577">
        <v>3</v>
      </c>
      <c r="P15577">
        <v>2202530301</v>
      </c>
      <c r="T15577">
        <v>2</v>
      </c>
      <c r="U15577">
        <v>1280470</v>
      </c>
    </row>
    <row r="15578" spans="1:21" x14ac:dyDescent="0.25">
      <c r="A15578">
        <v>1</v>
      </c>
      <c r="B15578">
        <v>1</v>
      </c>
      <c r="C15578">
        <v>2017</v>
      </c>
      <c r="K15578">
        <v>53</v>
      </c>
      <c r="L15578">
        <v>42</v>
      </c>
      <c r="M15578">
        <v>2</v>
      </c>
      <c r="N15578">
        <v>2017</v>
      </c>
      <c r="O15578">
        <v>3</v>
      </c>
      <c r="P15578">
        <v>2202530301</v>
      </c>
      <c r="T15578">
        <v>2</v>
      </c>
      <c r="U15578">
        <v>874488</v>
      </c>
    </row>
    <row r="15579" spans="1:21" x14ac:dyDescent="0.25">
      <c r="A15579">
        <v>1</v>
      </c>
      <c r="B15579">
        <v>1</v>
      </c>
      <c r="C15579">
        <v>2017</v>
      </c>
      <c r="K15579">
        <v>53</v>
      </c>
      <c r="L15579">
        <v>41</v>
      </c>
      <c r="M15579">
        <v>2</v>
      </c>
      <c r="N15579">
        <v>2017</v>
      </c>
      <c r="O15579">
        <v>3</v>
      </c>
      <c r="P15579">
        <v>2202530301</v>
      </c>
      <c r="T15579">
        <v>2</v>
      </c>
      <c r="U15579">
        <v>1234340</v>
      </c>
    </row>
    <row r="15580" spans="1:21" x14ac:dyDescent="0.25">
      <c r="A15580">
        <v>1</v>
      </c>
      <c r="B15580">
        <v>1</v>
      </c>
      <c r="C15580">
        <v>2017</v>
      </c>
      <c r="K15580">
        <v>52</v>
      </c>
      <c r="L15580">
        <v>47</v>
      </c>
      <c r="M15580">
        <v>2</v>
      </c>
      <c r="N15580">
        <v>2017</v>
      </c>
      <c r="O15580">
        <v>3</v>
      </c>
      <c r="P15580">
        <v>2202520301</v>
      </c>
      <c r="T15580">
        <v>2</v>
      </c>
      <c r="U15580">
        <v>9423930</v>
      </c>
    </row>
    <row r="15581" spans="1:21" x14ac:dyDescent="0.25">
      <c r="A15581">
        <v>1</v>
      </c>
      <c r="B15581">
        <v>1</v>
      </c>
      <c r="C15581">
        <v>2017</v>
      </c>
      <c r="K15581">
        <v>52</v>
      </c>
      <c r="L15581">
        <v>46</v>
      </c>
      <c r="M15581">
        <v>2</v>
      </c>
      <c r="N15581">
        <v>2017</v>
      </c>
      <c r="O15581">
        <v>3</v>
      </c>
      <c r="P15581">
        <v>2202520301</v>
      </c>
      <c r="T15581">
        <v>2</v>
      </c>
      <c r="U15581">
        <v>12118700</v>
      </c>
    </row>
    <row r="15582" spans="1:21" x14ac:dyDescent="0.25">
      <c r="A15582">
        <v>1</v>
      </c>
      <c r="B15582">
        <v>1</v>
      </c>
      <c r="C15582">
        <v>2017</v>
      </c>
      <c r="K15582">
        <v>52</v>
      </c>
      <c r="L15582">
        <v>42</v>
      </c>
      <c r="M15582">
        <v>2</v>
      </c>
      <c r="N15582">
        <v>2017</v>
      </c>
      <c r="O15582">
        <v>3</v>
      </c>
      <c r="P15582">
        <v>2202520301</v>
      </c>
      <c r="T15582">
        <v>2</v>
      </c>
      <c r="U15582">
        <v>14989500</v>
      </c>
    </row>
    <row r="15583" spans="1:21" x14ac:dyDescent="0.25">
      <c r="A15583">
        <v>1</v>
      </c>
      <c r="B15583">
        <v>1</v>
      </c>
      <c r="C15583">
        <v>2017</v>
      </c>
      <c r="K15583">
        <v>52</v>
      </c>
      <c r="L15583">
        <v>41</v>
      </c>
      <c r="M15583">
        <v>2</v>
      </c>
      <c r="N15583">
        <v>2017</v>
      </c>
      <c r="O15583">
        <v>3</v>
      </c>
      <c r="P15583">
        <v>2202520301</v>
      </c>
      <c r="T15583">
        <v>2</v>
      </c>
      <c r="U15583">
        <v>16392000</v>
      </c>
    </row>
    <row r="15584" spans="1:21" x14ac:dyDescent="0.25">
      <c r="A15584">
        <v>1</v>
      </c>
      <c r="B15584">
        <v>1</v>
      </c>
      <c r="C15584">
        <v>2017</v>
      </c>
      <c r="K15584">
        <v>51</v>
      </c>
      <c r="L15584">
        <v>47</v>
      </c>
      <c r="M15584">
        <v>2</v>
      </c>
      <c r="N15584">
        <v>2017</v>
      </c>
      <c r="O15584">
        <v>3</v>
      </c>
      <c r="P15584">
        <v>2202510301</v>
      </c>
      <c r="T15584">
        <v>2</v>
      </c>
      <c r="U15584">
        <v>3152600</v>
      </c>
    </row>
    <row r="15585" spans="1:21" x14ac:dyDescent="0.25">
      <c r="A15585">
        <v>1</v>
      </c>
      <c r="B15585">
        <v>1</v>
      </c>
      <c r="C15585">
        <v>2017</v>
      </c>
      <c r="K15585">
        <v>51</v>
      </c>
      <c r="L15585">
        <v>46</v>
      </c>
      <c r="M15585">
        <v>2</v>
      </c>
      <c r="N15585">
        <v>2017</v>
      </c>
      <c r="O15585">
        <v>3</v>
      </c>
      <c r="P15585">
        <v>2202510301</v>
      </c>
      <c r="T15585">
        <v>2</v>
      </c>
      <c r="U15585">
        <v>85892.800000000003</v>
      </c>
    </row>
    <row r="15586" spans="1:21" x14ac:dyDescent="0.25">
      <c r="A15586">
        <v>1</v>
      </c>
      <c r="B15586">
        <v>1</v>
      </c>
      <c r="C15586">
        <v>2017</v>
      </c>
      <c r="K15586">
        <v>43</v>
      </c>
      <c r="L15586">
        <v>47</v>
      </c>
      <c r="M15586">
        <v>2</v>
      </c>
      <c r="N15586">
        <v>2017</v>
      </c>
      <c r="O15586">
        <v>3</v>
      </c>
      <c r="P15586">
        <v>2202430301</v>
      </c>
      <c r="T15586">
        <v>2</v>
      </c>
      <c r="U15586">
        <v>163457</v>
      </c>
    </row>
    <row r="15587" spans="1:21" x14ac:dyDescent="0.25">
      <c r="A15587">
        <v>1</v>
      </c>
      <c r="B15587">
        <v>1</v>
      </c>
      <c r="C15587">
        <v>2017</v>
      </c>
      <c r="K15587">
        <v>43</v>
      </c>
      <c r="L15587">
        <v>46</v>
      </c>
      <c r="M15587">
        <v>2</v>
      </c>
      <c r="N15587">
        <v>2017</v>
      </c>
      <c r="O15587">
        <v>3</v>
      </c>
      <c r="P15587">
        <v>2202430301</v>
      </c>
      <c r="T15587">
        <v>2</v>
      </c>
      <c r="U15587">
        <v>3383990</v>
      </c>
    </row>
    <row r="15588" spans="1:21" x14ac:dyDescent="0.25">
      <c r="A15588">
        <v>1</v>
      </c>
      <c r="B15588">
        <v>1</v>
      </c>
      <c r="C15588">
        <v>2017</v>
      </c>
      <c r="K15588">
        <v>43</v>
      </c>
      <c r="L15588">
        <v>42</v>
      </c>
      <c r="M15588">
        <v>2</v>
      </c>
      <c r="N15588">
        <v>2017</v>
      </c>
      <c r="O15588">
        <v>3</v>
      </c>
      <c r="P15588">
        <v>2202430301</v>
      </c>
      <c r="T15588">
        <v>2</v>
      </c>
      <c r="U15588">
        <v>25472</v>
      </c>
    </row>
    <row r="15589" spans="1:21" x14ac:dyDescent="0.25">
      <c r="A15589">
        <v>1</v>
      </c>
      <c r="B15589">
        <v>1</v>
      </c>
      <c r="C15589">
        <v>2017</v>
      </c>
      <c r="K15589">
        <v>43</v>
      </c>
      <c r="L15589">
        <v>41</v>
      </c>
      <c r="M15589">
        <v>2</v>
      </c>
      <c r="N15589">
        <v>2017</v>
      </c>
      <c r="O15589">
        <v>3</v>
      </c>
      <c r="P15589">
        <v>2202430301</v>
      </c>
      <c r="T15589">
        <v>2</v>
      </c>
      <c r="U15589">
        <v>38426.300000000003</v>
      </c>
    </row>
    <row r="15590" spans="1:21" x14ac:dyDescent="0.25">
      <c r="A15590">
        <v>1</v>
      </c>
      <c r="B15590">
        <v>1</v>
      </c>
      <c r="C15590">
        <v>2017</v>
      </c>
      <c r="K15590">
        <v>42</v>
      </c>
      <c r="L15590">
        <v>48</v>
      </c>
      <c r="M15590">
        <v>2</v>
      </c>
      <c r="N15590">
        <v>2017</v>
      </c>
      <c r="O15590">
        <v>3</v>
      </c>
      <c r="P15590">
        <v>2202420301</v>
      </c>
      <c r="T15590">
        <v>2</v>
      </c>
      <c r="U15590">
        <v>1507430</v>
      </c>
    </row>
    <row r="15591" spans="1:21" x14ac:dyDescent="0.25">
      <c r="A15591">
        <v>1</v>
      </c>
      <c r="B15591">
        <v>1</v>
      </c>
      <c r="C15591">
        <v>2017</v>
      </c>
      <c r="K15591">
        <v>41</v>
      </c>
      <c r="L15591">
        <v>47</v>
      </c>
      <c r="M15591">
        <v>2</v>
      </c>
      <c r="N15591">
        <v>2017</v>
      </c>
      <c r="O15591">
        <v>3</v>
      </c>
      <c r="P15591">
        <v>2202410301</v>
      </c>
      <c r="T15591">
        <v>2</v>
      </c>
      <c r="U15591">
        <v>442969</v>
      </c>
    </row>
    <row r="15592" spans="1:21" x14ac:dyDescent="0.25">
      <c r="A15592">
        <v>1</v>
      </c>
      <c r="B15592">
        <v>1</v>
      </c>
      <c r="C15592">
        <v>2017</v>
      </c>
      <c r="K15592">
        <v>41</v>
      </c>
      <c r="L15592">
        <v>46</v>
      </c>
      <c r="M15592">
        <v>2</v>
      </c>
      <c r="N15592">
        <v>2017</v>
      </c>
      <c r="O15592">
        <v>3</v>
      </c>
      <c r="P15592">
        <v>2202410301</v>
      </c>
      <c r="T15592">
        <v>2</v>
      </c>
      <c r="U15592">
        <v>79871.199999999997</v>
      </c>
    </row>
    <row r="15593" spans="1:21" x14ac:dyDescent="0.25">
      <c r="A15593">
        <v>1</v>
      </c>
      <c r="B15593">
        <v>1</v>
      </c>
      <c r="C15593">
        <v>2017</v>
      </c>
      <c r="K15593">
        <v>41</v>
      </c>
      <c r="L15593">
        <v>42</v>
      </c>
      <c r="M15593">
        <v>2</v>
      </c>
      <c r="N15593">
        <v>2017</v>
      </c>
      <c r="O15593">
        <v>3</v>
      </c>
      <c r="P15593">
        <v>2202410301</v>
      </c>
      <c r="T15593">
        <v>2</v>
      </c>
      <c r="U15593">
        <v>13169.3</v>
      </c>
    </row>
    <row r="15594" spans="1:21" x14ac:dyDescent="0.25">
      <c r="A15594">
        <v>1</v>
      </c>
      <c r="B15594">
        <v>1</v>
      </c>
      <c r="C15594">
        <v>2017</v>
      </c>
      <c r="K15594">
        <v>41</v>
      </c>
      <c r="L15594">
        <v>41</v>
      </c>
      <c r="M15594">
        <v>2</v>
      </c>
      <c r="N15594">
        <v>2017</v>
      </c>
      <c r="O15594">
        <v>3</v>
      </c>
      <c r="P15594">
        <v>2202410301</v>
      </c>
      <c r="T15594">
        <v>2</v>
      </c>
      <c r="U15594">
        <v>122116</v>
      </c>
    </row>
    <row r="15595" spans="1:21" x14ac:dyDescent="0.25">
      <c r="A15595">
        <v>1</v>
      </c>
      <c r="B15595">
        <v>1</v>
      </c>
      <c r="C15595">
        <v>2017</v>
      </c>
      <c r="K15595">
        <v>32</v>
      </c>
      <c r="L15595">
        <v>40</v>
      </c>
      <c r="M15595">
        <v>2</v>
      </c>
      <c r="N15595">
        <v>2017</v>
      </c>
      <c r="O15595">
        <v>3</v>
      </c>
      <c r="P15595">
        <v>2202320301</v>
      </c>
      <c r="T15595">
        <v>2</v>
      </c>
      <c r="U15595">
        <v>5048190</v>
      </c>
    </row>
    <row r="15596" spans="1:21" x14ac:dyDescent="0.25">
      <c r="A15596">
        <v>1</v>
      </c>
      <c r="B15596">
        <v>1</v>
      </c>
      <c r="C15596">
        <v>2017</v>
      </c>
      <c r="K15596">
        <v>32</v>
      </c>
      <c r="L15596">
        <v>30</v>
      </c>
      <c r="M15596">
        <v>2</v>
      </c>
      <c r="N15596">
        <v>2017</v>
      </c>
      <c r="O15596">
        <v>3</v>
      </c>
      <c r="P15596">
        <v>2202320301</v>
      </c>
      <c r="T15596">
        <v>2</v>
      </c>
      <c r="U15596">
        <v>4064600</v>
      </c>
    </row>
    <row r="15597" spans="1:21" x14ac:dyDescent="0.25">
      <c r="A15597">
        <v>1</v>
      </c>
      <c r="B15597">
        <v>1</v>
      </c>
      <c r="C15597">
        <v>2017</v>
      </c>
      <c r="K15597">
        <v>31</v>
      </c>
      <c r="L15597">
        <v>40</v>
      </c>
      <c r="M15597">
        <v>2</v>
      </c>
      <c r="N15597">
        <v>2017</v>
      </c>
      <c r="O15597">
        <v>3</v>
      </c>
      <c r="P15597">
        <v>2202310301</v>
      </c>
      <c r="T15597">
        <v>2</v>
      </c>
      <c r="U15597">
        <v>9135930</v>
      </c>
    </row>
    <row r="15598" spans="1:21" x14ac:dyDescent="0.25">
      <c r="A15598">
        <v>1</v>
      </c>
      <c r="B15598">
        <v>1</v>
      </c>
      <c r="C15598">
        <v>2017</v>
      </c>
      <c r="K15598">
        <v>31</v>
      </c>
      <c r="L15598">
        <v>30</v>
      </c>
      <c r="M15598">
        <v>2</v>
      </c>
      <c r="N15598">
        <v>2017</v>
      </c>
      <c r="O15598">
        <v>3</v>
      </c>
      <c r="P15598">
        <v>2202310301</v>
      </c>
      <c r="T15598">
        <v>2</v>
      </c>
      <c r="U15598">
        <v>4492220</v>
      </c>
    </row>
    <row r="15599" spans="1:21" x14ac:dyDescent="0.25">
      <c r="A15599">
        <v>1</v>
      </c>
      <c r="B15599">
        <v>1</v>
      </c>
      <c r="C15599">
        <v>2017</v>
      </c>
      <c r="K15599">
        <v>21</v>
      </c>
      <c r="L15599">
        <v>20</v>
      </c>
      <c r="M15599">
        <v>2</v>
      </c>
      <c r="N15599">
        <v>2017</v>
      </c>
      <c r="O15599">
        <v>3</v>
      </c>
      <c r="P15599">
        <v>2202210301</v>
      </c>
      <c r="T15599">
        <v>2</v>
      </c>
      <c r="U15599">
        <v>7932020</v>
      </c>
    </row>
    <row r="15600" spans="1:21" x14ac:dyDescent="0.25">
      <c r="A15600">
        <v>1</v>
      </c>
      <c r="B15600">
        <v>1</v>
      </c>
      <c r="C15600">
        <v>2017</v>
      </c>
      <c r="K15600">
        <v>62</v>
      </c>
      <c r="L15600">
        <v>47</v>
      </c>
      <c r="M15600">
        <v>2</v>
      </c>
      <c r="N15600">
        <v>2016</v>
      </c>
      <c r="O15600">
        <v>3</v>
      </c>
      <c r="P15600">
        <v>2202620301</v>
      </c>
      <c r="T15600">
        <v>2</v>
      </c>
      <c r="U15600">
        <v>59074000</v>
      </c>
    </row>
    <row r="15601" spans="1:21" x14ac:dyDescent="0.25">
      <c r="A15601">
        <v>1</v>
      </c>
      <c r="B15601">
        <v>1</v>
      </c>
      <c r="C15601">
        <v>2017</v>
      </c>
      <c r="K15601">
        <v>62</v>
      </c>
      <c r="L15601">
        <v>46</v>
      </c>
      <c r="M15601">
        <v>2</v>
      </c>
      <c r="N15601">
        <v>2016</v>
      </c>
      <c r="O15601">
        <v>3</v>
      </c>
      <c r="P15601">
        <v>2202620301</v>
      </c>
      <c r="T15601">
        <v>2</v>
      </c>
      <c r="U15601">
        <v>2536330</v>
      </c>
    </row>
    <row r="15602" spans="1:21" x14ac:dyDescent="0.25">
      <c r="A15602">
        <v>1</v>
      </c>
      <c r="B15602">
        <v>1</v>
      </c>
      <c r="C15602">
        <v>2017</v>
      </c>
      <c r="K15602">
        <v>61</v>
      </c>
      <c r="L15602">
        <v>47</v>
      </c>
      <c r="M15602">
        <v>2</v>
      </c>
      <c r="N15602">
        <v>2016</v>
      </c>
      <c r="O15602">
        <v>3</v>
      </c>
      <c r="P15602">
        <v>2202610301</v>
      </c>
      <c r="T15602">
        <v>2</v>
      </c>
      <c r="U15602">
        <v>22749000</v>
      </c>
    </row>
    <row r="15603" spans="1:21" x14ac:dyDescent="0.25">
      <c r="A15603">
        <v>1</v>
      </c>
      <c r="B15603">
        <v>1</v>
      </c>
      <c r="C15603">
        <v>2017</v>
      </c>
      <c r="K15603">
        <v>61</v>
      </c>
      <c r="L15603">
        <v>46</v>
      </c>
      <c r="M15603">
        <v>2</v>
      </c>
      <c r="N15603">
        <v>2016</v>
      </c>
      <c r="O15603">
        <v>3</v>
      </c>
      <c r="P15603">
        <v>2202610301</v>
      </c>
      <c r="T15603">
        <v>2</v>
      </c>
      <c r="U15603">
        <v>7133500</v>
      </c>
    </row>
    <row r="15604" spans="1:21" x14ac:dyDescent="0.25">
      <c r="A15604">
        <v>1</v>
      </c>
      <c r="B15604">
        <v>1</v>
      </c>
      <c r="C15604">
        <v>2017</v>
      </c>
      <c r="K15604">
        <v>54</v>
      </c>
      <c r="L15604">
        <v>47</v>
      </c>
      <c r="M15604">
        <v>2</v>
      </c>
      <c r="N15604">
        <v>2016</v>
      </c>
      <c r="O15604">
        <v>3</v>
      </c>
      <c r="P15604">
        <v>2202540301</v>
      </c>
      <c r="T15604">
        <v>2</v>
      </c>
      <c r="U15604">
        <v>32560.2</v>
      </c>
    </row>
    <row r="15605" spans="1:21" x14ac:dyDescent="0.25">
      <c r="A15605">
        <v>1</v>
      </c>
      <c r="B15605">
        <v>1</v>
      </c>
      <c r="C15605">
        <v>2017</v>
      </c>
      <c r="K15605">
        <v>54</v>
      </c>
      <c r="L15605">
        <v>46</v>
      </c>
      <c r="M15605">
        <v>2</v>
      </c>
      <c r="N15605">
        <v>2016</v>
      </c>
      <c r="O15605">
        <v>3</v>
      </c>
      <c r="P15605">
        <v>2202540301</v>
      </c>
      <c r="T15605">
        <v>2</v>
      </c>
      <c r="U15605">
        <v>250305</v>
      </c>
    </row>
    <row r="15606" spans="1:21" x14ac:dyDescent="0.25">
      <c r="A15606">
        <v>1</v>
      </c>
      <c r="B15606">
        <v>1</v>
      </c>
      <c r="C15606">
        <v>2017</v>
      </c>
      <c r="K15606">
        <v>54</v>
      </c>
      <c r="L15606">
        <v>42</v>
      </c>
      <c r="M15606">
        <v>2</v>
      </c>
      <c r="N15606">
        <v>2016</v>
      </c>
      <c r="O15606">
        <v>3</v>
      </c>
      <c r="P15606">
        <v>2202540301</v>
      </c>
      <c r="T15606">
        <v>2</v>
      </c>
      <c r="U15606">
        <v>331308</v>
      </c>
    </row>
    <row r="15607" spans="1:21" x14ac:dyDescent="0.25">
      <c r="A15607">
        <v>1</v>
      </c>
      <c r="B15607">
        <v>1</v>
      </c>
      <c r="C15607">
        <v>2017</v>
      </c>
      <c r="K15607">
        <v>54</v>
      </c>
      <c r="L15607">
        <v>41</v>
      </c>
      <c r="M15607">
        <v>2</v>
      </c>
      <c r="N15607">
        <v>2016</v>
      </c>
      <c r="O15607">
        <v>3</v>
      </c>
      <c r="P15607">
        <v>2202540301</v>
      </c>
      <c r="T15607">
        <v>2</v>
      </c>
      <c r="U15607">
        <v>226775</v>
      </c>
    </row>
    <row r="15608" spans="1:21" x14ac:dyDescent="0.25">
      <c r="A15608">
        <v>1</v>
      </c>
      <c r="B15608">
        <v>1</v>
      </c>
      <c r="C15608">
        <v>2017</v>
      </c>
      <c r="K15608">
        <v>53</v>
      </c>
      <c r="L15608">
        <v>47</v>
      </c>
      <c r="M15608">
        <v>2</v>
      </c>
      <c r="N15608">
        <v>2016</v>
      </c>
      <c r="O15608">
        <v>3</v>
      </c>
      <c r="P15608">
        <v>2202530301</v>
      </c>
      <c r="T15608">
        <v>2</v>
      </c>
      <c r="U15608">
        <v>1271990</v>
      </c>
    </row>
    <row r="15609" spans="1:21" x14ac:dyDescent="0.25">
      <c r="A15609">
        <v>1</v>
      </c>
      <c r="B15609">
        <v>1</v>
      </c>
      <c r="C15609">
        <v>2017</v>
      </c>
      <c r="K15609">
        <v>53</v>
      </c>
      <c r="L15609">
        <v>46</v>
      </c>
      <c r="M15609">
        <v>2</v>
      </c>
      <c r="N15609">
        <v>2016</v>
      </c>
      <c r="O15609">
        <v>3</v>
      </c>
      <c r="P15609">
        <v>2202530301</v>
      </c>
      <c r="T15609">
        <v>2</v>
      </c>
      <c r="U15609">
        <v>1265300</v>
      </c>
    </row>
    <row r="15610" spans="1:21" x14ac:dyDescent="0.25">
      <c r="A15610">
        <v>1</v>
      </c>
      <c r="B15610">
        <v>1</v>
      </c>
      <c r="C15610">
        <v>2017</v>
      </c>
      <c r="K15610">
        <v>53</v>
      </c>
      <c r="L15610">
        <v>42</v>
      </c>
      <c r="M15610">
        <v>2</v>
      </c>
      <c r="N15610">
        <v>2016</v>
      </c>
      <c r="O15610">
        <v>3</v>
      </c>
      <c r="P15610">
        <v>2202530301</v>
      </c>
      <c r="T15610">
        <v>2</v>
      </c>
      <c r="U15610">
        <v>864124</v>
      </c>
    </row>
    <row r="15611" spans="1:21" x14ac:dyDescent="0.25">
      <c r="A15611">
        <v>1</v>
      </c>
      <c r="B15611">
        <v>1</v>
      </c>
      <c r="C15611">
        <v>2017</v>
      </c>
      <c r="K15611">
        <v>53</v>
      </c>
      <c r="L15611">
        <v>41</v>
      </c>
      <c r="M15611">
        <v>2</v>
      </c>
      <c r="N15611">
        <v>2016</v>
      </c>
      <c r="O15611">
        <v>3</v>
      </c>
      <c r="P15611">
        <v>2202530301</v>
      </c>
      <c r="T15611">
        <v>2</v>
      </c>
      <c r="U15611">
        <v>1219720</v>
      </c>
    </row>
    <row r="15612" spans="1:21" x14ac:dyDescent="0.25">
      <c r="A15612">
        <v>1</v>
      </c>
      <c r="B15612">
        <v>1</v>
      </c>
      <c r="C15612">
        <v>2017</v>
      </c>
      <c r="K15612">
        <v>52</v>
      </c>
      <c r="L15612">
        <v>47</v>
      </c>
      <c r="M15612">
        <v>2</v>
      </c>
      <c r="N15612">
        <v>2016</v>
      </c>
      <c r="O15612">
        <v>3</v>
      </c>
      <c r="P15612">
        <v>2202520301</v>
      </c>
      <c r="T15612">
        <v>2</v>
      </c>
      <c r="U15612">
        <v>9333550</v>
      </c>
    </row>
    <row r="15613" spans="1:21" x14ac:dyDescent="0.25">
      <c r="A15613">
        <v>1</v>
      </c>
      <c r="B15613">
        <v>1</v>
      </c>
      <c r="C15613">
        <v>2017</v>
      </c>
      <c r="K15613">
        <v>52</v>
      </c>
      <c r="L15613">
        <v>46</v>
      </c>
      <c r="M15613">
        <v>2</v>
      </c>
      <c r="N15613">
        <v>2016</v>
      </c>
      <c r="O15613">
        <v>3</v>
      </c>
      <c r="P15613">
        <v>2202520301</v>
      </c>
      <c r="T15613">
        <v>2</v>
      </c>
      <c r="U15613">
        <v>12002500</v>
      </c>
    </row>
    <row r="15614" spans="1:21" x14ac:dyDescent="0.25">
      <c r="A15614">
        <v>1</v>
      </c>
      <c r="B15614">
        <v>1</v>
      </c>
      <c r="C15614">
        <v>2017</v>
      </c>
      <c r="K15614">
        <v>52</v>
      </c>
      <c r="L15614">
        <v>42</v>
      </c>
      <c r="M15614">
        <v>2</v>
      </c>
      <c r="N15614">
        <v>2016</v>
      </c>
      <c r="O15614">
        <v>3</v>
      </c>
      <c r="P15614">
        <v>2202520301</v>
      </c>
      <c r="T15614">
        <v>2</v>
      </c>
      <c r="U15614">
        <v>14845700</v>
      </c>
    </row>
    <row r="15615" spans="1:21" x14ac:dyDescent="0.25">
      <c r="A15615">
        <v>1</v>
      </c>
      <c r="B15615">
        <v>1</v>
      </c>
      <c r="C15615">
        <v>2017</v>
      </c>
      <c r="K15615">
        <v>52</v>
      </c>
      <c r="L15615">
        <v>41</v>
      </c>
      <c r="M15615">
        <v>2</v>
      </c>
      <c r="N15615">
        <v>2016</v>
      </c>
      <c r="O15615">
        <v>3</v>
      </c>
      <c r="P15615">
        <v>2202520301</v>
      </c>
      <c r="T15615">
        <v>2</v>
      </c>
      <c r="U15615">
        <v>16234800</v>
      </c>
    </row>
    <row r="15616" spans="1:21" x14ac:dyDescent="0.25">
      <c r="A15616">
        <v>1</v>
      </c>
      <c r="B15616">
        <v>1</v>
      </c>
      <c r="C15616">
        <v>2017</v>
      </c>
      <c r="K15616">
        <v>51</v>
      </c>
      <c r="L15616">
        <v>47</v>
      </c>
      <c r="M15616">
        <v>2</v>
      </c>
      <c r="N15616">
        <v>2016</v>
      </c>
      <c r="O15616">
        <v>3</v>
      </c>
      <c r="P15616">
        <v>2202510301</v>
      </c>
      <c r="T15616">
        <v>2</v>
      </c>
      <c r="U15616">
        <v>3110870</v>
      </c>
    </row>
    <row r="15617" spans="1:21" x14ac:dyDescent="0.25">
      <c r="A15617">
        <v>1</v>
      </c>
      <c r="B15617">
        <v>1</v>
      </c>
      <c r="C15617">
        <v>2017</v>
      </c>
      <c r="K15617">
        <v>51</v>
      </c>
      <c r="L15617">
        <v>46</v>
      </c>
      <c r="M15617">
        <v>2</v>
      </c>
      <c r="N15617">
        <v>2016</v>
      </c>
      <c r="O15617">
        <v>3</v>
      </c>
      <c r="P15617">
        <v>2202510301</v>
      </c>
      <c r="T15617">
        <v>2</v>
      </c>
      <c r="U15617">
        <v>84755.7</v>
      </c>
    </row>
    <row r="15618" spans="1:21" x14ac:dyDescent="0.25">
      <c r="A15618">
        <v>1</v>
      </c>
      <c r="B15618">
        <v>1</v>
      </c>
      <c r="C15618">
        <v>2017</v>
      </c>
      <c r="K15618">
        <v>43</v>
      </c>
      <c r="L15618">
        <v>47</v>
      </c>
      <c r="M15618">
        <v>2</v>
      </c>
      <c r="N15618">
        <v>2016</v>
      </c>
      <c r="O15618">
        <v>3</v>
      </c>
      <c r="P15618">
        <v>2202430301</v>
      </c>
      <c r="T15618">
        <v>2</v>
      </c>
      <c r="U15618">
        <v>161710</v>
      </c>
    </row>
    <row r="15619" spans="1:21" x14ac:dyDescent="0.25">
      <c r="A15619">
        <v>1</v>
      </c>
      <c r="B15619">
        <v>1</v>
      </c>
      <c r="C15619">
        <v>2017</v>
      </c>
      <c r="K15619">
        <v>43</v>
      </c>
      <c r="L15619">
        <v>46</v>
      </c>
      <c r="M15619">
        <v>2</v>
      </c>
      <c r="N15619">
        <v>2016</v>
      </c>
      <c r="O15619">
        <v>3</v>
      </c>
      <c r="P15619">
        <v>2202430301</v>
      </c>
      <c r="T15619">
        <v>2</v>
      </c>
      <c r="U15619">
        <v>3347820</v>
      </c>
    </row>
    <row r="15620" spans="1:21" x14ac:dyDescent="0.25">
      <c r="A15620">
        <v>1</v>
      </c>
      <c r="B15620">
        <v>1</v>
      </c>
      <c r="C15620">
        <v>2017</v>
      </c>
      <c r="K15620">
        <v>43</v>
      </c>
      <c r="L15620">
        <v>42</v>
      </c>
      <c r="M15620">
        <v>2</v>
      </c>
      <c r="N15620">
        <v>2016</v>
      </c>
      <c r="O15620">
        <v>3</v>
      </c>
      <c r="P15620">
        <v>2202430301</v>
      </c>
      <c r="T15620">
        <v>2</v>
      </c>
      <c r="U15620">
        <v>25199.7</v>
      </c>
    </row>
    <row r="15621" spans="1:21" x14ac:dyDescent="0.25">
      <c r="A15621">
        <v>1</v>
      </c>
      <c r="B15621">
        <v>1</v>
      </c>
      <c r="C15621">
        <v>2017</v>
      </c>
      <c r="K15621">
        <v>43</v>
      </c>
      <c r="L15621">
        <v>41</v>
      </c>
      <c r="M15621">
        <v>2</v>
      </c>
      <c r="N15621">
        <v>2016</v>
      </c>
      <c r="O15621">
        <v>3</v>
      </c>
      <c r="P15621">
        <v>2202430301</v>
      </c>
      <c r="T15621">
        <v>2</v>
      </c>
      <c r="U15621">
        <v>38015.599999999999</v>
      </c>
    </row>
    <row r="15622" spans="1:21" x14ac:dyDescent="0.25">
      <c r="A15622">
        <v>1</v>
      </c>
      <c r="B15622">
        <v>1</v>
      </c>
      <c r="C15622">
        <v>2017</v>
      </c>
      <c r="K15622">
        <v>42</v>
      </c>
      <c r="L15622">
        <v>48</v>
      </c>
      <c r="M15622">
        <v>2</v>
      </c>
      <c r="N15622">
        <v>2016</v>
      </c>
      <c r="O15622">
        <v>3</v>
      </c>
      <c r="P15622">
        <v>2202420301</v>
      </c>
      <c r="T15622">
        <v>2</v>
      </c>
      <c r="U15622">
        <v>1443800</v>
      </c>
    </row>
    <row r="15623" spans="1:21" x14ac:dyDescent="0.25">
      <c r="A15623">
        <v>1</v>
      </c>
      <c r="B15623">
        <v>1</v>
      </c>
      <c r="C15623">
        <v>2017</v>
      </c>
      <c r="K15623">
        <v>41</v>
      </c>
      <c r="L15623">
        <v>47</v>
      </c>
      <c r="M15623">
        <v>2</v>
      </c>
      <c r="N15623">
        <v>2016</v>
      </c>
      <c r="O15623">
        <v>3</v>
      </c>
      <c r="P15623">
        <v>2202410301</v>
      </c>
      <c r="T15623">
        <v>2</v>
      </c>
      <c r="U15623">
        <v>438193</v>
      </c>
    </row>
    <row r="15624" spans="1:21" x14ac:dyDescent="0.25">
      <c r="A15624">
        <v>1</v>
      </c>
      <c r="B15624">
        <v>1</v>
      </c>
      <c r="C15624">
        <v>2017</v>
      </c>
      <c r="K15624">
        <v>41</v>
      </c>
      <c r="L15624">
        <v>46</v>
      </c>
      <c r="M15624">
        <v>2</v>
      </c>
      <c r="N15624">
        <v>2016</v>
      </c>
      <c r="O15624">
        <v>3</v>
      </c>
      <c r="P15624">
        <v>2202410301</v>
      </c>
      <c r="T15624">
        <v>2</v>
      </c>
      <c r="U15624">
        <v>79010</v>
      </c>
    </row>
    <row r="15625" spans="1:21" x14ac:dyDescent="0.25">
      <c r="A15625">
        <v>1</v>
      </c>
      <c r="B15625">
        <v>1</v>
      </c>
      <c r="C15625">
        <v>2017</v>
      </c>
      <c r="K15625">
        <v>41</v>
      </c>
      <c r="L15625">
        <v>42</v>
      </c>
      <c r="M15625">
        <v>2</v>
      </c>
      <c r="N15625">
        <v>2016</v>
      </c>
      <c r="O15625">
        <v>3</v>
      </c>
      <c r="P15625">
        <v>2202410301</v>
      </c>
      <c r="T15625">
        <v>2</v>
      </c>
      <c r="U15625">
        <v>13027.3</v>
      </c>
    </row>
    <row r="15626" spans="1:21" x14ac:dyDescent="0.25">
      <c r="A15626">
        <v>1</v>
      </c>
      <c r="B15626">
        <v>1</v>
      </c>
      <c r="C15626">
        <v>2017</v>
      </c>
      <c r="K15626">
        <v>41</v>
      </c>
      <c r="L15626">
        <v>41</v>
      </c>
      <c r="M15626">
        <v>2</v>
      </c>
      <c r="N15626">
        <v>2016</v>
      </c>
      <c r="O15626">
        <v>3</v>
      </c>
      <c r="P15626">
        <v>2202410301</v>
      </c>
      <c r="T15626">
        <v>2</v>
      </c>
      <c r="U15626">
        <v>120799</v>
      </c>
    </row>
    <row r="15627" spans="1:21" x14ac:dyDescent="0.25">
      <c r="A15627">
        <v>1</v>
      </c>
      <c r="B15627">
        <v>1</v>
      </c>
      <c r="C15627">
        <v>2017</v>
      </c>
      <c r="K15627">
        <v>32</v>
      </c>
      <c r="L15627">
        <v>40</v>
      </c>
      <c r="M15627">
        <v>2</v>
      </c>
      <c r="N15627">
        <v>2016</v>
      </c>
      <c r="O15627">
        <v>3</v>
      </c>
      <c r="P15627">
        <v>2202320301</v>
      </c>
      <c r="T15627">
        <v>2</v>
      </c>
      <c r="U15627">
        <v>4913720</v>
      </c>
    </row>
    <row r="15628" spans="1:21" x14ac:dyDescent="0.25">
      <c r="A15628">
        <v>1</v>
      </c>
      <c r="B15628">
        <v>1</v>
      </c>
      <c r="C15628">
        <v>2017</v>
      </c>
      <c r="K15628">
        <v>32</v>
      </c>
      <c r="L15628">
        <v>30</v>
      </c>
      <c r="M15628">
        <v>2</v>
      </c>
      <c r="N15628">
        <v>2016</v>
      </c>
      <c r="O15628">
        <v>3</v>
      </c>
      <c r="P15628">
        <v>2202320301</v>
      </c>
      <c r="T15628">
        <v>2</v>
      </c>
      <c r="U15628">
        <v>3956330</v>
      </c>
    </row>
    <row r="15629" spans="1:21" x14ac:dyDescent="0.25">
      <c r="A15629">
        <v>1</v>
      </c>
      <c r="B15629">
        <v>1</v>
      </c>
      <c r="C15629">
        <v>2017</v>
      </c>
      <c r="K15629">
        <v>31</v>
      </c>
      <c r="L15629">
        <v>40</v>
      </c>
      <c r="M15629">
        <v>2</v>
      </c>
      <c r="N15629">
        <v>2016</v>
      </c>
      <c r="O15629">
        <v>3</v>
      </c>
      <c r="P15629">
        <v>2202310301</v>
      </c>
      <c r="T15629">
        <v>2</v>
      </c>
      <c r="U15629">
        <v>8930340</v>
      </c>
    </row>
    <row r="15630" spans="1:21" x14ac:dyDescent="0.25">
      <c r="A15630">
        <v>1</v>
      </c>
      <c r="B15630">
        <v>1</v>
      </c>
      <c r="C15630">
        <v>2017</v>
      </c>
      <c r="K15630">
        <v>31</v>
      </c>
      <c r="L15630">
        <v>30</v>
      </c>
      <c r="M15630">
        <v>2</v>
      </c>
      <c r="N15630">
        <v>2016</v>
      </c>
      <c r="O15630">
        <v>3</v>
      </c>
      <c r="P15630">
        <v>2202310301</v>
      </c>
      <c r="T15630">
        <v>2</v>
      </c>
      <c r="U15630">
        <v>4391130</v>
      </c>
    </row>
    <row r="15631" spans="1:21" x14ac:dyDescent="0.25">
      <c r="A15631">
        <v>1</v>
      </c>
      <c r="B15631">
        <v>1</v>
      </c>
      <c r="C15631">
        <v>2017</v>
      </c>
      <c r="K15631">
        <v>21</v>
      </c>
      <c r="L15631">
        <v>20</v>
      </c>
      <c r="M15631">
        <v>2</v>
      </c>
      <c r="N15631">
        <v>2016</v>
      </c>
      <c r="O15631">
        <v>3</v>
      </c>
      <c r="P15631">
        <v>2202210301</v>
      </c>
      <c r="T15631">
        <v>2</v>
      </c>
      <c r="U15631">
        <v>7732370</v>
      </c>
    </row>
    <row r="15632" spans="1:21" x14ac:dyDescent="0.25">
      <c r="A15632">
        <v>1</v>
      </c>
      <c r="B15632">
        <v>1</v>
      </c>
      <c r="C15632">
        <v>2017</v>
      </c>
      <c r="K15632">
        <v>62</v>
      </c>
      <c r="L15632">
        <v>47</v>
      </c>
      <c r="M15632">
        <v>2</v>
      </c>
      <c r="N15632">
        <v>2015</v>
      </c>
      <c r="O15632">
        <v>3</v>
      </c>
      <c r="P15632">
        <v>2202620301</v>
      </c>
      <c r="T15632">
        <v>2</v>
      </c>
      <c r="U15632">
        <v>56727600</v>
      </c>
    </row>
    <row r="15633" spans="1:21" x14ac:dyDescent="0.25">
      <c r="A15633">
        <v>1</v>
      </c>
      <c r="B15633">
        <v>1</v>
      </c>
      <c r="C15633">
        <v>2017</v>
      </c>
      <c r="K15633">
        <v>62</v>
      </c>
      <c r="L15633">
        <v>46</v>
      </c>
      <c r="M15633">
        <v>2</v>
      </c>
      <c r="N15633">
        <v>2015</v>
      </c>
      <c r="O15633">
        <v>3</v>
      </c>
      <c r="P15633">
        <v>2202620301</v>
      </c>
      <c r="T15633">
        <v>2</v>
      </c>
      <c r="U15633">
        <v>2435590</v>
      </c>
    </row>
    <row r="15634" spans="1:21" x14ac:dyDescent="0.25">
      <c r="A15634">
        <v>1</v>
      </c>
      <c r="B15634">
        <v>1</v>
      </c>
      <c r="C15634">
        <v>2017</v>
      </c>
      <c r="K15634">
        <v>61</v>
      </c>
      <c r="L15634">
        <v>47</v>
      </c>
      <c r="M15634">
        <v>2</v>
      </c>
      <c r="N15634">
        <v>2015</v>
      </c>
      <c r="O15634">
        <v>3</v>
      </c>
      <c r="P15634">
        <v>2202610301</v>
      </c>
      <c r="T15634">
        <v>2</v>
      </c>
      <c r="U15634">
        <v>21990800</v>
      </c>
    </row>
    <row r="15635" spans="1:21" x14ac:dyDescent="0.25">
      <c r="A15635">
        <v>1</v>
      </c>
      <c r="B15635">
        <v>1</v>
      </c>
      <c r="C15635">
        <v>2017</v>
      </c>
      <c r="K15635">
        <v>61</v>
      </c>
      <c r="L15635">
        <v>46</v>
      </c>
      <c r="M15635">
        <v>2</v>
      </c>
      <c r="N15635">
        <v>2015</v>
      </c>
      <c r="O15635">
        <v>3</v>
      </c>
      <c r="P15635">
        <v>2202610301</v>
      </c>
      <c r="T15635">
        <v>2</v>
      </c>
      <c r="U15635">
        <v>6895720</v>
      </c>
    </row>
    <row r="15636" spans="1:21" x14ac:dyDescent="0.25">
      <c r="A15636">
        <v>1</v>
      </c>
      <c r="B15636">
        <v>1</v>
      </c>
      <c r="C15636">
        <v>2017</v>
      </c>
      <c r="K15636">
        <v>54</v>
      </c>
      <c r="L15636">
        <v>47</v>
      </c>
      <c r="M15636">
        <v>2</v>
      </c>
      <c r="N15636">
        <v>2015</v>
      </c>
      <c r="O15636">
        <v>3</v>
      </c>
      <c r="P15636">
        <v>2202540301</v>
      </c>
      <c r="T15636">
        <v>2</v>
      </c>
      <c r="U15636">
        <v>31256.9</v>
      </c>
    </row>
    <row r="15637" spans="1:21" x14ac:dyDescent="0.25">
      <c r="A15637">
        <v>1</v>
      </c>
      <c r="B15637">
        <v>1</v>
      </c>
      <c r="C15637">
        <v>2017</v>
      </c>
      <c r="K15637">
        <v>54</v>
      </c>
      <c r="L15637">
        <v>46</v>
      </c>
      <c r="M15637">
        <v>2</v>
      </c>
      <c r="N15637">
        <v>2015</v>
      </c>
      <c r="O15637">
        <v>3</v>
      </c>
      <c r="P15637">
        <v>2202540301</v>
      </c>
      <c r="T15637">
        <v>2</v>
      </c>
      <c r="U15637">
        <v>240286</v>
      </c>
    </row>
    <row r="15638" spans="1:21" x14ac:dyDescent="0.25">
      <c r="A15638">
        <v>1</v>
      </c>
      <c r="B15638">
        <v>1</v>
      </c>
      <c r="C15638">
        <v>2017</v>
      </c>
      <c r="K15638">
        <v>54</v>
      </c>
      <c r="L15638">
        <v>42</v>
      </c>
      <c r="M15638">
        <v>2</v>
      </c>
      <c r="N15638">
        <v>2015</v>
      </c>
      <c r="O15638">
        <v>3</v>
      </c>
      <c r="P15638">
        <v>2202540301</v>
      </c>
      <c r="T15638">
        <v>2</v>
      </c>
      <c r="U15638">
        <v>318047</v>
      </c>
    </row>
    <row r="15639" spans="1:21" x14ac:dyDescent="0.25">
      <c r="A15639">
        <v>1</v>
      </c>
      <c r="B15639">
        <v>1</v>
      </c>
      <c r="C15639">
        <v>2017</v>
      </c>
      <c r="K15639">
        <v>54</v>
      </c>
      <c r="L15639">
        <v>41</v>
      </c>
      <c r="M15639">
        <v>2</v>
      </c>
      <c r="N15639">
        <v>2015</v>
      </c>
      <c r="O15639">
        <v>3</v>
      </c>
      <c r="P15639">
        <v>2202540301</v>
      </c>
      <c r="T15639">
        <v>2</v>
      </c>
      <c r="U15639">
        <v>217697</v>
      </c>
    </row>
    <row r="15640" spans="1:21" x14ac:dyDescent="0.25">
      <c r="A15640">
        <v>1</v>
      </c>
      <c r="B15640">
        <v>1</v>
      </c>
      <c r="C15640">
        <v>2017</v>
      </c>
      <c r="K15640">
        <v>53</v>
      </c>
      <c r="L15640">
        <v>47</v>
      </c>
      <c r="M15640">
        <v>2</v>
      </c>
      <c r="N15640">
        <v>2015</v>
      </c>
      <c r="O15640">
        <v>3</v>
      </c>
      <c r="P15640">
        <v>2202530301</v>
      </c>
      <c r="T15640">
        <v>2</v>
      </c>
      <c r="U15640">
        <v>1219190</v>
      </c>
    </row>
    <row r="15641" spans="1:21" x14ac:dyDescent="0.25">
      <c r="A15641">
        <v>1</v>
      </c>
      <c r="B15641">
        <v>1</v>
      </c>
      <c r="C15641">
        <v>2017</v>
      </c>
      <c r="K15641">
        <v>53</v>
      </c>
      <c r="L15641">
        <v>46</v>
      </c>
      <c r="M15641">
        <v>2</v>
      </c>
      <c r="N15641">
        <v>2015</v>
      </c>
      <c r="O15641">
        <v>3</v>
      </c>
      <c r="P15641">
        <v>2202530301</v>
      </c>
      <c r="T15641">
        <v>2</v>
      </c>
      <c r="U15641">
        <v>1212780</v>
      </c>
    </row>
    <row r="15642" spans="1:21" x14ac:dyDescent="0.25">
      <c r="A15642">
        <v>1</v>
      </c>
      <c r="B15642">
        <v>1</v>
      </c>
      <c r="C15642">
        <v>2017</v>
      </c>
      <c r="K15642">
        <v>53</v>
      </c>
      <c r="L15642">
        <v>42</v>
      </c>
      <c r="M15642">
        <v>2</v>
      </c>
      <c r="N15642">
        <v>2015</v>
      </c>
      <c r="O15642">
        <v>3</v>
      </c>
      <c r="P15642">
        <v>2202530301</v>
      </c>
      <c r="T15642">
        <v>2</v>
      </c>
      <c r="U15642">
        <v>828256</v>
      </c>
    </row>
    <row r="15643" spans="1:21" x14ac:dyDescent="0.25">
      <c r="A15643">
        <v>1</v>
      </c>
      <c r="B15643">
        <v>1</v>
      </c>
      <c r="C15643">
        <v>2017</v>
      </c>
      <c r="K15643">
        <v>53</v>
      </c>
      <c r="L15643">
        <v>41</v>
      </c>
      <c r="M15643">
        <v>2</v>
      </c>
      <c r="N15643">
        <v>2015</v>
      </c>
      <c r="O15643">
        <v>3</v>
      </c>
      <c r="P15643">
        <v>2202530301</v>
      </c>
      <c r="T15643">
        <v>2</v>
      </c>
      <c r="U15643">
        <v>1169090</v>
      </c>
    </row>
    <row r="15644" spans="1:21" x14ac:dyDescent="0.25">
      <c r="A15644">
        <v>1</v>
      </c>
      <c r="B15644">
        <v>1</v>
      </c>
      <c r="C15644">
        <v>2017</v>
      </c>
      <c r="K15644">
        <v>52</v>
      </c>
      <c r="L15644">
        <v>47</v>
      </c>
      <c r="M15644">
        <v>2</v>
      </c>
      <c r="N15644">
        <v>2015</v>
      </c>
      <c r="O15644">
        <v>3</v>
      </c>
      <c r="P15644">
        <v>2202520301</v>
      </c>
      <c r="T15644">
        <v>2</v>
      </c>
      <c r="U15644">
        <v>8960440</v>
      </c>
    </row>
    <row r="15645" spans="1:21" x14ac:dyDescent="0.25">
      <c r="A15645">
        <v>1</v>
      </c>
      <c r="B15645">
        <v>1</v>
      </c>
      <c r="C15645">
        <v>2017</v>
      </c>
      <c r="K15645">
        <v>52</v>
      </c>
      <c r="L15645">
        <v>46</v>
      </c>
      <c r="M15645">
        <v>2</v>
      </c>
      <c r="N15645">
        <v>2015</v>
      </c>
      <c r="O15645">
        <v>3</v>
      </c>
      <c r="P15645">
        <v>2202520301</v>
      </c>
      <c r="T15645">
        <v>2</v>
      </c>
      <c r="U15645">
        <v>11522700</v>
      </c>
    </row>
    <row r="15646" spans="1:21" x14ac:dyDescent="0.25">
      <c r="A15646">
        <v>1</v>
      </c>
      <c r="B15646">
        <v>1</v>
      </c>
      <c r="C15646">
        <v>2017</v>
      </c>
      <c r="K15646">
        <v>52</v>
      </c>
      <c r="L15646">
        <v>42</v>
      </c>
      <c r="M15646">
        <v>2</v>
      </c>
      <c r="N15646">
        <v>2015</v>
      </c>
      <c r="O15646">
        <v>3</v>
      </c>
      <c r="P15646">
        <v>2202520301</v>
      </c>
      <c r="T15646">
        <v>2</v>
      </c>
      <c r="U15646">
        <v>14252300</v>
      </c>
    </row>
    <row r="15647" spans="1:21" x14ac:dyDescent="0.25">
      <c r="A15647">
        <v>1</v>
      </c>
      <c r="B15647">
        <v>1</v>
      </c>
      <c r="C15647">
        <v>2017</v>
      </c>
      <c r="K15647">
        <v>52</v>
      </c>
      <c r="L15647">
        <v>41</v>
      </c>
      <c r="M15647">
        <v>2</v>
      </c>
      <c r="N15647">
        <v>2015</v>
      </c>
      <c r="O15647">
        <v>3</v>
      </c>
      <c r="P15647">
        <v>2202520301</v>
      </c>
      <c r="T15647">
        <v>2</v>
      </c>
      <c r="U15647">
        <v>15585800</v>
      </c>
    </row>
    <row r="15648" spans="1:21" x14ac:dyDescent="0.25">
      <c r="A15648">
        <v>1</v>
      </c>
      <c r="B15648">
        <v>1</v>
      </c>
      <c r="C15648">
        <v>2017</v>
      </c>
      <c r="K15648">
        <v>51</v>
      </c>
      <c r="L15648">
        <v>47</v>
      </c>
      <c r="M15648">
        <v>2</v>
      </c>
      <c r="N15648">
        <v>2015</v>
      </c>
      <c r="O15648">
        <v>3</v>
      </c>
      <c r="P15648">
        <v>2202510301</v>
      </c>
      <c r="T15648">
        <v>2</v>
      </c>
      <c r="U15648">
        <v>2977660</v>
      </c>
    </row>
    <row r="15649" spans="1:21" x14ac:dyDescent="0.25">
      <c r="A15649">
        <v>1</v>
      </c>
      <c r="B15649">
        <v>1</v>
      </c>
      <c r="C15649">
        <v>2017</v>
      </c>
      <c r="K15649">
        <v>51</v>
      </c>
      <c r="L15649">
        <v>46</v>
      </c>
      <c r="M15649">
        <v>2</v>
      </c>
      <c r="N15649">
        <v>2015</v>
      </c>
      <c r="O15649">
        <v>3</v>
      </c>
      <c r="P15649">
        <v>2202510301</v>
      </c>
      <c r="T15649">
        <v>2</v>
      </c>
      <c r="U15649">
        <v>81126.399999999994</v>
      </c>
    </row>
    <row r="15650" spans="1:21" x14ac:dyDescent="0.25">
      <c r="A15650">
        <v>1</v>
      </c>
      <c r="B15650">
        <v>1</v>
      </c>
      <c r="C15650">
        <v>2017</v>
      </c>
      <c r="K15650">
        <v>43</v>
      </c>
      <c r="L15650">
        <v>47</v>
      </c>
      <c r="M15650">
        <v>2</v>
      </c>
      <c r="N15650">
        <v>2015</v>
      </c>
      <c r="O15650">
        <v>3</v>
      </c>
      <c r="P15650">
        <v>2202430301</v>
      </c>
      <c r="T15650">
        <v>2</v>
      </c>
      <c r="U15650">
        <v>155554</v>
      </c>
    </row>
    <row r="15651" spans="1:21" x14ac:dyDescent="0.25">
      <c r="A15651">
        <v>1</v>
      </c>
      <c r="B15651">
        <v>1</v>
      </c>
      <c r="C15651">
        <v>2017</v>
      </c>
      <c r="K15651">
        <v>43</v>
      </c>
      <c r="L15651">
        <v>46</v>
      </c>
      <c r="M15651">
        <v>2</v>
      </c>
      <c r="N15651">
        <v>2015</v>
      </c>
      <c r="O15651">
        <v>3</v>
      </c>
      <c r="P15651">
        <v>2202430301</v>
      </c>
      <c r="T15651">
        <v>2</v>
      </c>
      <c r="U15651">
        <v>3220380</v>
      </c>
    </row>
    <row r="15652" spans="1:21" x14ac:dyDescent="0.25">
      <c r="A15652">
        <v>1</v>
      </c>
      <c r="B15652">
        <v>1</v>
      </c>
      <c r="C15652">
        <v>2017</v>
      </c>
      <c r="K15652">
        <v>43</v>
      </c>
      <c r="L15652">
        <v>42</v>
      </c>
      <c r="M15652">
        <v>2</v>
      </c>
      <c r="N15652">
        <v>2015</v>
      </c>
      <c r="O15652">
        <v>3</v>
      </c>
      <c r="P15652">
        <v>2202430301</v>
      </c>
      <c r="T15652">
        <v>2</v>
      </c>
      <c r="U15652">
        <v>24240.400000000001</v>
      </c>
    </row>
    <row r="15653" spans="1:21" x14ac:dyDescent="0.25">
      <c r="A15653">
        <v>1</v>
      </c>
      <c r="B15653">
        <v>1</v>
      </c>
      <c r="C15653">
        <v>2017</v>
      </c>
      <c r="K15653">
        <v>43</v>
      </c>
      <c r="L15653">
        <v>41</v>
      </c>
      <c r="M15653">
        <v>2</v>
      </c>
      <c r="N15653">
        <v>2015</v>
      </c>
      <c r="O15653">
        <v>3</v>
      </c>
      <c r="P15653">
        <v>2202430301</v>
      </c>
      <c r="T15653">
        <v>2</v>
      </c>
      <c r="U15653">
        <v>36568.400000000001</v>
      </c>
    </row>
    <row r="15654" spans="1:21" x14ac:dyDescent="0.25">
      <c r="A15654">
        <v>1</v>
      </c>
      <c r="B15654">
        <v>1</v>
      </c>
      <c r="C15654">
        <v>2017</v>
      </c>
      <c r="K15654">
        <v>42</v>
      </c>
      <c r="L15654">
        <v>48</v>
      </c>
      <c r="M15654">
        <v>2</v>
      </c>
      <c r="N15654">
        <v>2015</v>
      </c>
      <c r="O15654">
        <v>3</v>
      </c>
      <c r="P15654">
        <v>2202420301</v>
      </c>
      <c r="T15654">
        <v>2</v>
      </c>
      <c r="U15654">
        <v>1345430</v>
      </c>
    </row>
    <row r="15655" spans="1:21" x14ac:dyDescent="0.25">
      <c r="A15655">
        <v>1</v>
      </c>
      <c r="B15655">
        <v>1</v>
      </c>
      <c r="C15655">
        <v>2017</v>
      </c>
      <c r="K15655">
        <v>41</v>
      </c>
      <c r="L15655">
        <v>47</v>
      </c>
      <c r="M15655">
        <v>2</v>
      </c>
      <c r="N15655">
        <v>2015</v>
      </c>
      <c r="O15655">
        <v>3</v>
      </c>
      <c r="P15655">
        <v>2202410301</v>
      </c>
      <c r="T15655">
        <v>2</v>
      </c>
      <c r="U15655">
        <v>421444</v>
      </c>
    </row>
    <row r="15656" spans="1:21" x14ac:dyDescent="0.25">
      <c r="A15656">
        <v>1</v>
      </c>
      <c r="B15656">
        <v>1</v>
      </c>
      <c r="C15656">
        <v>2017</v>
      </c>
      <c r="K15656">
        <v>41</v>
      </c>
      <c r="L15656">
        <v>46</v>
      </c>
      <c r="M15656">
        <v>2</v>
      </c>
      <c r="N15656">
        <v>2015</v>
      </c>
      <c r="O15656">
        <v>3</v>
      </c>
      <c r="P15656">
        <v>2202410301</v>
      </c>
      <c r="T15656">
        <v>2</v>
      </c>
      <c r="U15656">
        <v>75990</v>
      </c>
    </row>
    <row r="15657" spans="1:21" x14ac:dyDescent="0.25">
      <c r="A15657">
        <v>1</v>
      </c>
      <c r="B15657">
        <v>1</v>
      </c>
      <c r="C15657">
        <v>2017</v>
      </c>
      <c r="K15657">
        <v>41</v>
      </c>
      <c r="L15657">
        <v>42</v>
      </c>
      <c r="M15657">
        <v>2</v>
      </c>
      <c r="N15657">
        <v>2015</v>
      </c>
      <c r="O15657">
        <v>3</v>
      </c>
      <c r="P15657">
        <v>2202410301</v>
      </c>
      <c r="T15657">
        <v>2</v>
      </c>
      <c r="U15657">
        <v>12529.4</v>
      </c>
    </row>
    <row r="15658" spans="1:21" x14ac:dyDescent="0.25">
      <c r="A15658">
        <v>1</v>
      </c>
      <c r="B15658">
        <v>1</v>
      </c>
      <c r="C15658">
        <v>2017</v>
      </c>
      <c r="K15658">
        <v>41</v>
      </c>
      <c r="L15658">
        <v>41</v>
      </c>
      <c r="M15658">
        <v>2</v>
      </c>
      <c r="N15658">
        <v>2015</v>
      </c>
      <c r="O15658">
        <v>3</v>
      </c>
      <c r="P15658">
        <v>2202410301</v>
      </c>
      <c r="T15658">
        <v>2</v>
      </c>
      <c r="U15658">
        <v>116182</v>
      </c>
    </row>
    <row r="15659" spans="1:21" x14ac:dyDescent="0.25">
      <c r="A15659">
        <v>1</v>
      </c>
      <c r="B15659">
        <v>1</v>
      </c>
      <c r="C15659">
        <v>2017</v>
      </c>
      <c r="K15659">
        <v>32</v>
      </c>
      <c r="L15659">
        <v>40</v>
      </c>
      <c r="M15659">
        <v>2</v>
      </c>
      <c r="N15659">
        <v>2015</v>
      </c>
      <c r="O15659">
        <v>3</v>
      </c>
      <c r="P15659">
        <v>2202320301</v>
      </c>
      <c r="T15659">
        <v>2</v>
      </c>
      <c r="U15659">
        <v>4586220</v>
      </c>
    </row>
    <row r="15660" spans="1:21" x14ac:dyDescent="0.25">
      <c r="A15660">
        <v>1</v>
      </c>
      <c r="B15660">
        <v>1</v>
      </c>
      <c r="C15660">
        <v>2017</v>
      </c>
      <c r="K15660">
        <v>32</v>
      </c>
      <c r="L15660">
        <v>30</v>
      </c>
      <c r="M15660">
        <v>2</v>
      </c>
      <c r="N15660">
        <v>2015</v>
      </c>
      <c r="O15660">
        <v>3</v>
      </c>
      <c r="P15660">
        <v>2202320301</v>
      </c>
      <c r="T15660">
        <v>2</v>
      </c>
      <c r="U15660">
        <v>3692640</v>
      </c>
    </row>
    <row r="15661" spans="1:21" x14ac:dyDescent="0.25">
      <c r="A15661">
        <v>1</v>
      </c>
      <c r="B15661">
        <v>1</v>
      </c>
      <c r="C15661">
        <v>2017</v>
      </c>
      <c r="K15661">
        <v>31</v>
      </c>
      <c r="L15661">
        <v>40</v>
      </c>
      <c r="M15661">
        <v>2</v>
      </c>
      <c r="N15661">
        <v>2015</v>
      </c>
      <c r="O15661">
        <v>3</v>
      </c>
      <c r="P15661">
        <v>2202310301</v>
      </c>
      <c r="T15661">
        <v>2</v>
      </c>
      <c r="U15661">
        <v>8382170</v>
      </c>
    </row>
    <row r="15662" spans="1:21" x14ac:dyDescent="0.25">
      <c r="A15662">
        <v>1</v>
      </c>
      <c r="B15662">
        <v>1</v>
      </c>
      <c r="C15662">
        <v>2017</v>
      </c>
      <c r="K15662">
        <v>31</v>
      </c>
      <c r="L15662">
        <v>30</v>
      </c>
      <c r="M15662">
        <v>2</v>
      </c>
      <c r="N15662">
        <v>2015</v>
      </c>
      <c r="O15662">
        <v>3</v>
      </c>
      <c r="P15662">
        <v>2202310301</v>
      </c>
      <c r="T15662">
        <v>2</v>
      </c>
      <c r="U15662">
        <v>4121590</v>
      </c>
    </row>
    <row r="15663" spans="1:21" x14ac:dyDescent="0.25">
      <c r="A15663">
        <v>1</v>
      </c>
      <c r="B15663">
        <v>1</v>
      </c>
      <c r="C15663">
        <v>2017</v>
      </c>
      <c r="K15663">
        <v>21</v>
      </c>
      <c r="L15663">
        <v>20</v>
      </c>
      <c r="M15663">
        <v>2</v>
      </c>
      <c r="N15663">
        <v>2015</v>
      </c>
      <c r="O15663">
        <v>3</v>
      </c>
      <c r="P15663">
        <v>2202210301</v>
      </c>
      <c r="T15663">
        <v>2</v>
      </c>
      <c r="U15663">
        <v>7376950</v>
      </c>
    </row>
    <row r="15664" spans="1:21" x14ac:dyDescent="0.25">
      <c r="A15664">
        <v>1</v>
      </c>
      <c r="B15664">
        <v>1</v>
      </c>
      <c r="C15664">
        <v>2017</v>
      </c>
      <c r="K15664">
        <v>62</v>
      </c>
      <c r="L15664">
        <v>47</v>
      </c>
      <c r="M15664">
        <v>2</v>
      </c>
      <c r="N15664">
        <v>2014</v>
      </c>
      <c r="O15664">
        <v>3</v>
      </c>
      <c r="P15664">
        <v>2202620301</v>
      </c>
      <c r="T15664">
        <v>2</v>
      </c>
      <c r="U15664">
        <v>51233700</v>
      </c>
    </row>
    <row r="15665" spans="1:21" x14ac:dyDescent="0.25">
      <c r="A15665">
        <v>1</v>
      </c>
      <c r="B15665">
        <v>1</v>
      </c>
      <c r="C15665">
        <v>2017</v>
      </c>
      <c r="K15665">
        <v>62</v>
      </c>
      <c r="L15665">
        <v>46</v>
      </c>
      <c r="M15665">
        <v>2</v>
      </c>
      <c r="N15665">
        <v>2014</v>
      </c>
      <c r="O15665">
        <v>3</v>
      </c>
      <c r="P15665">
        <v>2202620301</v>
      </c>
      <c r="T15665">
        <v>2</v>
      </c>
      <c r="U15665">
        <v>2199710</v>
      </c>
    </row>
    <row r="15666" spans="1:21" x14ac:dyDescent="0.25">
      <c r="A15666">
        <v>1</v>
      </c>
      <c r="B15666">
        <v>1</v>
      </c>
      <c r="C15666">
        <v>2017</v>
      </c>
      <c r="K15666">
        <v>61</v>
      </c>
      <c r="L15666">
        <v>47</v>
      </c>
      <c r="M15666">
        <v>2</v>
      </c>
      <c r="N15666">
        <v>2014</v>
      </c>
      <c r="O15666">
        <v>3</v>
      </c>
      <c r="P15666">
        <v>2202610301</v>
      </c>
      <c r="T15666">
        <v>2</v>
      </c>
      <c r="U15666">
        <v>20133600</v>
      </c>
    </row>
    <row r="15667" spans="1:21" x14ac:dyDescent="0.25">
      <c r="A15667">
        <v>1</v>
      </c>
      <c r="B15667">
        <v>1</v>
      </c>
      <c r="C15667">
        <v>2017</v>
      </c>
      <c r="K15667">
        <v>61</v>
      </c>
      <c r="L15667">
        <v>46</v>
      </c>
      <c r="M15667">
        <v>2</v>
      </c>
      <c r="N15667">
        <v>2014</v>
      </c>
      <c r="O15667">
        <v>3</v>
      </c>
      <c r="P15667">
        <v>2202610301</v>
      </c>
      <c r="T15667">
        <v>2</v>
      </c>
      <c r="U15667">
        <v>6313380</v>
      </c>
    </row>
    <row r="15668" spans="1:21" x14ac:dyDescent="0.25">
      <c r="A15668">
        <v>1</v>
      </c>
      <c r="B15668">
        <v>1</v>
      </c>
      <c r="C15668">
        <v>2017</v>
      </c>
      <c r="K15668">
        <v>54</v>
      </c>
      <c r="L15668">
        <v>47</v>
      </c>
      <c r="M15668">
        <v>2</v>
      </c>
      <c r="N15668">
        <v>2014</v>
      </c>
      <c r="O15668">
        <v>3</v>
      </c>
      <c r="P15668">
        <v>2202540301</v>
      </c>
      <c r="T15668">
        <v>2</v>
      </c>
      <c r="U15668">
        <v>28806.3</v>
      </c>
    </row>
    <row r="15669" spans="1:21" x14ac:dyDescent="0.25">
      <c r="A15669">
        <v>1</v>
      </c>
      <c r="B15669">
        <v>1</v>
      </c>
      <c r="C15669">
        <v>2017</v>
      </c>
      <c r="K15669">
        <v>54</v>
      </c>
      <c r="L15669">
        <v>46</v>
      </c>
      <c r="M15669">
        <v>2</v>
      </c>
      <c r="N15669">
        <v>2014</v>
      </c>
      <c r="O15669">
        <v>3</v>
      </c>
      <c r="P15669">
        <v>2202540301</v>
      </c>
      <c r="T15669">
        <v>2</v>
      </c>
      <c r="U15669">
        <v>221447</v>
      </c>
    </row>
    <row r="15670" spans="1:21" x14ac:dyDescent="0.25">
      <c r="A15670">
        <v>1</v>
      </c>
      <c r="B15670">
        <v>1</v>
      </c>
      <c r="C15670">
        <v>2017</v>
      </c>
      <c r="K15670">
        <v>54</v>
      </c>
      <c r="L15670">
        <v>42</v>
      </c>
      <c r="M15670">
        <v>2</v>
      </c>
      <c r="N15670">
        <v>2014</v>
      </c>
      <c r="O15670">
        <v>3</v>
      </c>
      <c r="P15670">
        <v>2202540301</v>
      </c>
      <c r="T15670">
        <v>2</v>
      </c>
      <c r="U15670">
        <v>293112</v>
      </c>
    </row>
    <row r="15671" spans="1:21" x14ac:dyDescent="0.25">
      <c r="A15671">
        <v>1</v>
      </c>
      <c r="B15671">
        <v>1</v>
      </c>
      <c r="C15671">
        <v>2017</v>
      </c>
      <c r="K15671">
        <v>54</v>
      </c>
      <c r="L15671">
        <v>41</v>
      </c>
      <c r="M15671">
        <v>2</v>
      </c>
      <c r="N15671">
        <v>2014</v>
      </c>
      <c r="O15671">
        <v>3</v>
      </c>
      <c r="P15671">
        <v>2202540301</v>
      </c>
      <c r="T15671">
        <v>2</v>
      </c>
      <c r="U15671">
        <v>200630</v>
      </c>
    </row>
    <row r="15672" spans="1:21" x14ac:dyDescent="0.25">
      <c r="A15672">
        <v>1</v>
      </c>
      <c r="B15672">
        <v>1</v>
      </c>
      <c r="C15672">
        <v>2017</v>
      </c>
      <c r="K15672">
        <v>53</v>
      </c>
      <c r="L15672">
        <v>47</v>
      </c>
      <c r="M15672">
        <v>2</v>
      </c>
      <c r="N15672">
        <v>2014</v>
      </c>
      <c r="O15672">
        <v>3</v>
      </c>
      <c r="P15672">
        <v>2202530301</v>
      </c>
      <c r="T15672">
        <v>2</v>
      </c>
      <c r="U15672">
        <v>1123080</v>
      </c>
    </row>
    <row r="15673" spans="1:21" x14ac:dyDescent="0.25">
      <c r="A15673">
        <v>1</v>
      </c>
      <c r="B15673">
        <v>1</v>
      </c>
      <c r="C15673">
        <v>2017</v>
      </c>
      <c r="K15673">
        <v>53</v>
      </c>
      <c r="L15673">
        <v>46</v>
      </c>
      <c r="M15673">
        <v>2</v>
      </c>
      <c r="N15673">
        <v>2014</v>
      </c>
      <c r="O15673">
        <v>3</v>
      </c>
      <c r="P15673">
        <v>2202530301</v>
      </c>
      <c r="T15673">
        <v>2</v>
      </c>
      <c r="U15673">
        <v>1117170</v>
      </c>
    </row>
    <row r="15674" spans="1:21" x14ac:dyDescent="0.25">
      <c r="A15674">
        <v>1</v>
      </c>
      <c r="B15674">
        <v>1</v>
      </c>
      <c r="C15674">
        <v>2017</v>
      </c>
      <c r="K15674">
        <v>53</v>
      </c>
      <c r="L15674">
        <v>42</v>
      </c>
      <c r="M15674">
        <v>2</v>
      </c>
      <c r="N15674">
        <v>2014</v>
      </c>
      <c r="O15674">
        <v>3</v>
      </c>
      <c r="P15674">
        <v>2202530301</v>
      </c>
      <c r="T15674">
        <v>2</v>
      </c>
      <c r="U15674">
        <v>762966</v>
      </c>
    </row>
    <row r="15675" spans="1:21" x14ac:dyDescent="0.25">
      <c r="A15675">
        <v>1</v>
      </c>
      <c r="B15675">
        <v>1</v>
      </c>
      <c r="C15675">
        <v>2017</v>
      </c>
      <c r="K15675">
        <v>53</v>
      </c>
      <c r="L15675">
        <v>41</v>
      </c>
      <c r="M15675">
        <v>2</v>
      </c>
      <c r="N15675">
        <v>2014</v>
      </c>
      <c r="O15675">
        <v>3</v>
      </c>
      <c r="P15675">
        <v>2202530301</v>
      </c>
      <c r="T15675">
        <v>2</v>
      </c>
      <c r="U15675">
        <v>1076930</v>
      </c>
    </row>
    <row r="15676" spans="1:21" x14ac:dyDescent="0.25">
      <c r="A15676">
        <v>1</v>
      </c>
      <c r="B15676">
        <v>1</v>
      </c>
      <c r="C15676">
        <v>2017</v>
      </c>
      <c r="K15676">
        <v>52</v>
      </c>
      <c r="L15676">
        <v>47</v>
      </c>
      <c r="M15676">
        <v>2</v>
      </c>
      <c r="N15676">
        <v>2014</v>
      </c>
      <c r="O15676">
        <v>3</v>
      </c>
      <c r="P15676">
        <v>2202520301</v>
      </c>
      <c r="T15676">
        <v>2</v>
      </c>
      <c r="U15676">
        <v>8266790</v>
      </c>
    </row>
    <row r="15677" spans="1:21" x14ac:dyDescent="0.25">
      <c r="A15677">
        <v>1</v>
      </c>
      <c r="B15677">
        <v>1</v>
      </c>
      <c r="C15677">
        <v>2017</v>
      </c>
      <c r="K15677">
        <v>52</v>
      </c>
      <c r="L15677">
        <v>46</v>
      </c>
      <c r="M15677">
        <v>2</v>
      </c>
      <c r="N15677">
        <v>2014</v>
      </c>
      <c r="O15677">
        <v>3</v>
      </c>
      <c r="P15677">
        <v>2202520301</v>
      </c>
      <c r="T15677">
        <v>2</v>
      </c>
      <c r="U15677">
        <v>10630700</v>
      </c>
    </row>
    <row r="15678" spans="1:21" x14ac:dyDescent="0.25">
      <c r="A15678">
        <v>1</v>
      </c>
      <c r="B15678">
        <v>1</v>
      </c>
      <c r="C15678">
        <v>2017</v>
      </c>
      <c r="K15678">
        <v>52</v>
      </c>
      <c r="L15678">
        <v>42</v>
      </c>
      <c r="M15678">
        <v>2</v>
      </c>
      <c r="N15678">
        <v>2014</v>
      </c>
      <c r="O15678">
        <v>3</v>
      </c>
      <c r="P15678">
        <v>2202520301</v>
      </c>
      <c r="T15678">
        <v>2</v>
      </c>
      <c r="U15678">
        <v>13149000</v>
      </c>
    </row>
    <row r="15679" spans="1:21" x14ac:dyDescent="0.25">
      <c r="A15679">
        <v>1</v>
      </c>
      <c r="B15679">
        <v>1</v>
      </c>
      <c r="C15679">
        <v>2017</v>
      </c>
      <c r="K15679">
        <v>52</v>
      </c>
      <c r="L15679">
        <v>41</v>
      </c>
      <c r="M15679">
        <v>2</v>
      </c>
      <c r="N15679">
        <v>2014</v>
      </c>
      <c r="O15679">
        <v>3</v>
      </c>
      <c r="P15679">
        <v>2202520301</v>
      </c>
      <c r="T15679">
        <v>2</v>
      </c>
      <c r="U15679">
        <v>14379200</v>
      </c>
    </row>
    <row r="15680" spans="1:21" x14ac:dyDescent="0.25">
      <c r="A15680">
        <v>1</v>
      </c>
      <c r="B15680">
        <v>1</v>
      </c>
      <c r="C15680">
        <v>2017</v>
      </c>
      <c r="K15680">
        <v>51</v>
      </c>
      <c r="L15680">
        <v>47</v>
      </c>
      <c r="M15680">
        <v>2</v>
      </c>
      <c r="N15680">
        <v>2014</v>
      </c>
      <c r="O15680">
        <v>3</v>
      </c>
      <c r="P15680">
        <v>2202510301</v>
      </c>
      <c r="T15680">
        <v>2</v>
      </c>
      <c r="U15680">
        <v>2737090</v>
      </c>
    </row>
    <row r="15681" spans="1:21" x14ac:dyDescent="0.25">
      <c r="A15681">
        <v>1</v>
      </c>
      <c r="B15681">
        <v>1</v>
      </c>
      <c r="C15681">
        <v>2017</v>
      </c>
      <c r="K15681">
        <v>51</v>
      </c>
      <c r="L15681">
        <v>46</v>
      </c>
      <c r="M15681">
        <v>2</v>
      </c>
      <c r="N15681">
        <v>2014</v>
      </c>
      <c r="O15681">
        <v>3</v>
      </c>
      <c r="P15681">
        <v>2202510301</v>
      </c>
      <c r="T15681">
        <v>2</v>
      </c>
      <c r="U15681">
        <v>74572</v>
      </c>
    </row>
    <row r="15682" spans="1:21" x14ac:dyDescent="0.25">
      <c r="A15682">
        <v>1</v>
      </c>
      <c r="B15682">
        <v>1</v>
      </c>
      <c r="C15682">
        <v>2017</v>
      </c>
      <c r="K15682">
        <v>43</v>
      </c>
      <c r="L15682">
        <v>47</v>
      </c>
      <c r="M15682">
        <v>2</v>
      </c>
      <c r="N15682">
        <v>2014</v>
      </c>
      <c r="O15682">
        <v>3</v>
      </c>
      <c r="P15682">
        <v>2202430301</v>
      </c>
      <c r="T15682">
        <v>2</v>
      </c>
      <c r="U15682">
        <v>142750</v>
      </c>
    </row>
    <row r="15683" spans="1:21" x14ac:dyDescent="0.25">
      <c r="A15683">
        <v>1</v>
      </c>
      <c r="B15683">
        <v>1</v>
      </c>
      <c r="C15683">
        <v>2017</v>
      </c>
      <c r="K15683">
        <v>43</v>
      </c>
      <c r="L15683">
        <v>46</v>
      </c>
      <c r="M15683">
        <v>2</v>
      </c>
      <c r="N15683">
        <v>2014</v>
      </c>
      <c r="O15683">
        <v>3</v>
      </c>
      <c r="P15683">
        <v>2202430301</v>
      </c>
      <c r="T15683">
        <v>2</v>
      </c>
      <c r="U15683">
        <v>2955300</v>
      </c>
    </row>
    <row r="15684" spans="1:21" x14ac:dyDescent="0.25">
      <c r="A15684">
        <v>1</v>
      </c>
      <c r="B15684">
        <v>1</v>
      </c>
      <c r="C15684">
        <v>2017</v>
      </c>
      <c r="K15684">
        <v>43</v>
      </c>
      <c r="L15684">
        <v>42</v>
      </c>
      <c r="M15684">
        <v>2</v>
      </c>
      <c r="N15684">
        <v>2014</v>
      </c>
      <c r="O15684">
        <v>3</v>
      </c>
      <c r="P15684">
        <v>2202430301</v>
      </c>
      <c r="T15684">
        <v>2</v>
      </c>
      <c r="U15684">
        <v>22245.200000000001</v>
      </c>
    </row>
    <row r="15685" spans="1:21" x14ac:dyDescent="0.25">
      <c r="A15685">
        <v>1</v>
      </c>
      <c r="B15685">
        <v>1</v>
      </c>
      <c r="C15685">
        <v>2017</v>
      </c>
      <c r="K15685">
        <v>43</v>
      </c>
      <c r="L15685">
        <v>41</v>
      </c>
      <c r="M15685">
        <v>2</v>
      </c>
      <c r="N15685">
        <v>2014</v>
      </c>
      <c r="O15685">
        <v>3</v>
      </c>
      <c r="P15685">
        <v>2202430301</v>
      </c>
      <c r="T15685">
        <v>2</v>
      </c>
      <c r="U15685">
        <v>33558.400000000001</v>
      </c>
    </row>
    <row r="15686" spans="1:21" x14ac:dyDescent="0.25">
      <c r="A15686">
        <v>1</v>
      </c>
      <c r="B15686">
        <v>1</v>
      </c>
      <c r="C15686">
        <v>2017</v>
      </c>
      <c r="K15686">
        <v>42</v>
      </c>
      <c r="L15686">
        <v>48</v>
      </c>
      <c r="M15686">
        <v>2</v>
      </c>
      <c r="N15686">
        <v>2014</v>
      </c>
      <c r="O15686">
        <v>3</v>
      </c>
      <c r="P15686">
        <v>2202420301</v>
      </c>
      <c r="T15686">
        <v>2</v>
      </c>
      <c r="U15686">
        <v>1196490</v>
      </c>
    </row>
    <row r="15687" spans="1:21" x14ac:dyDescent="0.25">
      <c r="A15687">
        <v>1</v>
      </c>
      <c r="B15687">
        <v>1</v>
      </c>
      <c r="C15687">
        <v>2017</v>
      </c>
      <c r="K15687">
        <v>41</v>
      </c>
      <c r="L15687">
        <v>47</v>
      </c>
      <c r="M15687">
        <v>2</v>
      </c>
      <c r="N15687">
        <v>2014</v>
      </c>
      <c r="O15687">
        <v>3</v>
      </c>
      <c r="P15687">
        <v>2202410301</v>
      </c>
      <c r="T15687">
        <v>2</v>
      </c>
      <c r="U15687">
        <v>386712</v>
      </c>
    </row>
    <row r="15688" spans="1:21" x14ac:dyDescent="0.25">
      <c r="A15688">
        <v>1</v>
      </c>
      <c r="B15688">
        <v>1</v>
      </c>
      <c r="C15688">
        <v>2017</v>
      </c>
      <c r="K15688">
        <v>41</v>
      </c>
      <c r="L15688">
        <v>46</v>
      </c>
      <c r="M15688">
        <v>2</v>
      </c>
      <c r="N15688">
        <v>2014</v>
      </c>
      <c r="O15688">
        <v>3</v>
      </c>
      <c r="P15688">
        <v>2202410301</v>
      </c>
      <c r="T15688">
        <v>2</v>
      </c>
      <c r="U15688">
        <v>69727.5</v>
      </c>
    </row>
    <row r="15689" spans="1:21" x14ac:dyDescent="0.25">
      <c r="A15689">
        <v>1</v>
      </c>
      <c r="B15689">
        <v>1</v>
      </c>
      <c r="C15689">
        <v>2017</v>
      </c>
      <c r="K15689">
        <v>41</v>
      </c>
      <c r="L15689">
        <v>42</v>
      </c>
      <c r="M15689">
        <v>2</v>
      </c>
      <c r="N15689">
        <v>2014</v>
      </c>
      <c r="O15689">
        <v>3</v>
      </c>
      <c r="P15689">
        <v>2202410301</v>
      </c>
      <c r="T15689">
        <v>2</v>
      </c>
      <c r="U15689">
        <v>11496.8</v>
      </c>
    </row>
    <row r="15690" spans="1:21" x14ac:dyDescent="0.25">
      <c r="A15690">
        <v>1</v>
      </c>
      <c r="B15690">
        <v>1</v>
      </c>
      <c r="C15690">
        <v>2017</v>
      </c>
      <c r="K15690">
        <v>41</v>
      </c>
      <c r="L15690">
        <v>41</v>
      </c>
      <c r="M15690">
        <v>2</v>
      </c>
      <c r="N15690">
        <v>2014</v>
      </c>
      <c r="O15690">
        <v>3</v>
      </c>
      <c r="P15690">
        <v>2202410301</v>
      </c>
      <c r="T15690">
        <v>2</v>
      </c>
      <c r="U15690">
        <v>106607</v>
      </c>
    </row>
    <row r="15691" spans="1:21" x14ac:dyDescent="0.25">
      <c r="A15691">
        <v>1</v>
      </c>
      <c r="B15691">
        <v>1</v>
      </c>
      <c r="C15691">
        <v>2017</v>
      </c>
      <c r="K15691">
        <v>32</v>
      </c>
      <c r="L15691">
        <v>40</v>
      </c>
      <c r="M15691">
        <v>2</v>
      </c>
      <c r="N15691">
        <v>2014</v>
      </c>
      <c r="O15691">
        <v>3</v>
      </c>
      <c r="P15691">
        <v>2202320301</v>
      </c>
      <c r="T15691">
        <v>2</v>
      </c>
      <c r="U15691">
        <v>4226990</v>
      </c>
    </row>
    <row r="15692" spans="1:21" x14ac:dyDescent="0.25">
      <c r="A15692">
        <v>1</v>
      </c>
      <c r="B15692">
        <v>1</v>
      </c>
      <c r="C15692">
        <v>2017</v>
      </c>
      <c r="K15692">
        <v>32</v>
      </c>
      <c r="L15692">
        <v>30</v>
      </c>
      <c r="M15692">
        <v>2</v>
      </c>
      <c r="N15692">
        <v>2014</v>
      </c>
      <c r="O15692">
        <v>3</v>
      </c>
      <c r="P15692">
        <v>2202320301</v>
      </c>
      <c r="T15692">
        <v>2</v>
      </c>
      <c r="U15692">
        <v>3403400</v>
      </c>
    </row>
    <row r="15693" spans="1:21" x14ac:dyDescent="0.25">
      <c r="A15693">
        <v>1</v>
      </c>
      <c r="B15693">
        <v>1</v>
      </c>
      <c r="C15693">
        <v>2017</v>
      </c>
      <c r="K15693">
        <v>31</v>
      </c>
      <c r="L15693">
        <v>40</v>
      </c>
      <c r="M15693">
        <v>2</v>
      </c>
      <c r="N15693">
        <v>2014</v>
      </c>
      <c r="O15693">
        <v>3</v>
      </c>
      <c r="P15693">
        <v>2202310301</v>
      </c>
      <c r="T15693">
        <v>2</v>
      </c>
      <c r="U15693">
        <v>7777500</v>
      </c>
    </row>
    <row r="15694" spans="1:21" x14ac:dyDescent="0.25">
      <c r="A15694">
        <v>1</v>
      </c>
      <c r="B15694">
        <v>1</v>
      </c>
      <c r="C15694">
        <v>2017</v>
      </c>
      <c r="K15694">
        <v>31</v>
      </c>
      <c r="L15694">
        <v>30</v>
      </c>
      <c r="M15694">
        <v>2</v>
      </c>
      <c r="N15694">
        <v>2014</v>
      </c>
      <c r="O15694">
        <v>3</v>
      </c>
      <c r="P15694">
        <v>2202310301</v>
      </c>
      <c r="T15694">
        <v>2</v>
      </c>
      <c r="U15694">
        <v>3824270</v>
      </c>
    </row>
    <row r="15695" spans="1:21" x14ac:dyDescent="0.25">
      <c r="A15695">
        <v>1</v>
      </c>
      <c r="B15695">
        <v>1</v>
      </c>
      <c r="C15695">
        <v>2017</v>
      </c>
      <c r="K15695">
        <v>21</v>
      </c>
      <c r="L15695">
        <v>20</v>
      </c>
      <c r="M15695">
        <v>2</v>
      </c>
      <c r="N15695">
        <v>2014</v>
      </c>
      <c r="O15695">
        <v>3</v>
      </c>
      <c r="P15695">
        <v>2202210301</v>
      </c>
      <c r="T15695">
        <v>2</v>
      </c>
      <c r="U15695">
        <v>7081480</v>
      </c>
    </row>
    <row r="15696" spans="1:21" x14ac:dyDescent="0.25">
      <c r="A15696">
        <v>1</v>
      </c>
      <c r="B15696">
        <v>1</v>
      </c>
      <c r="C15696">
        <v>2017</v>
      </c>
      <c r="K15696">
        <v>62</v>
      </c>
      <c r="L15696">
        <v>47</v>
      </c>
      <c r="M15696">
        <v>2</v>
      </c>
      <c r="N15696">
        <v>2013</v>
      </c>
      <c r="O15696">
        <v>3</v>
      </c>
      <c r="P15696">
        <v>2202620301</v>
      </c>
      <c r="T15696">
        <v>2</v>
      </c>
      <c r="U15696">
        <v>43307600</v>
      </c>
    </row>
    <row r="15697" spans="1:21" x14ac:dyDescent="0.25">
      <c r="A15697">
        <v>1</v>
      </c>
      <c r="B15697">
        <v>1</v>
      </c>
      <c r="C15697">
        <v>2017</v>
      </c>
      <c r="K15697">
        <v>62</v>
      </c>
      <c r="L15697">
        <v>46</v>
      </c>
      <c r="M15697">
        <v>2</v>
      </c>
      <c r="N15697">
        <v>2013</v>
      </c>
      <c r="O15697">
        <v>3</v>
      </c>
      <c r="P15697">
        <v>2202620301</v>
      </c>
      <c r="T15697">
        <v>2</v>
      </c>
      <c r="U15697">
        <v>1859400</v>
      </c>
    </row>
    <row r="15698" spans="1:21" x14ac:dyDescent="0.25">
      <c r="A15698">
        <v>1</v>
      </c>
      <c r="B15698">
        <v>1</v>
      </c>
      <c r="C15698">
        <v>2017</v>
      </c>
      <c r="K15698">
        <v>61</v>
      </c>
      <c r="L15698">
        <v>47</v>
      </c>
      <c r="M15698">
        <v>2</v>
      </c>
      <c r="N15698">
        <v>2013</v>
      </c>
      <c r="O15698">
        <v>3</v>
      </c>
      <c r="P15698">
        <v>2202610301</v>
      </c>
      <c r="T15698">
        <v>2</v>
      </c>
      <c r="U15698">
        <v>16806300</v>
      </c>
    </row>
    <row r="15699" spans="1:21" x14ac:dyDescent="0.25">
      <c r="A15699">
        <v>1</v>
      </c>
      <c r="B15699">
        <v>1</v>
      </c>
      <c r="C15699">
        <v>2017</v>
      </c>
      <c r="K15699">
        <v>61</v>
      </c>
      <c r="L15699">
        <v>46</v>
      </c>
      <c r="M15699">
        <v>2</v>
      </c>
      <c r="N15699">
        <v>2013</v>
      </c>
      <c r="O15699">
        <v>3</v>
      </c>
      <c r="P15699">
        <v>2202610301</v>
      </c>
      <c r="T15699">
        <v>2</v>
      </c>
      <c r="U15699">
        <v>5270000</v>
      </c>
    </row>
    <row r="15700" spans="1:21" x14ac:dyDescent="0.25">
      <c r="A15700">
        <v>1</v>
      </c>
      <c r="B15700">
        <v>1</v>
      </c>
      <c r="C15700">
        <v>2017</v>
      </c>
      <c r="K15700">
        <v>54</v>
      </c>
      <c r="L15700">
        <v>47</v>
      </c>
      <c r="M15700">
        <v>2</v>
      </c>
      <c r="N15700">
        <v>2013</v>
      </c>
      <c r="O15700">
        <v>3</v>
      </c>
      <c r="P15700">
        <v>2202540301</v>
      </c>
      <c r="T15700">
        <v>2</v>
      </c>
      <c r="U15700">
        <v>25930.3</v>
      </c>
    </row>
    <row r="15701" spans="1:21" x14ac:dyDescent="0.25">
      <c r="A15701">
        <v>1</v>
      </c>
      <c r="B15701">
        <v>1</v>
      </c>
      <c r="C15701">
        <v>2017</v>
      </c>
      <c r="K15701">
        <v>54</v>
      </c>
      <c r="L15701">
        <v>46</v>
      </c>
      <c r="M15701">
        <v>2</v>
      </c>
      <c r="N15701">
        <v>2013</v>
      </c>
      <c r="O15701">
        <v>3</v>
      </c>
      <c r="P15701">
        <v>2202540301</v>
      </c>
      <c r="T15701">
        <v>2</v>
      </c>
      <c r="U15701">
        <v>199338</v>
      </c>
    </row>
    <row r="15702" spans="1:21" x14ac:dyDescent="0.25">
      <c r="A15702">
        <v>1</v>
      </c>
      <c r="B15702">
        <v>1</v>
      </c>
      <c r="C15702">
        <v>2017</v>
      </c>
      <c r="K15702">
        <v>54</v>
      </c>
      <c r="L15702">
        <v>42</v>
      </c>
      <c r="M15702">
        <v>2</v>
      </c>
      <c r="N15702">
        <v>2013</v>
      </c>
      <c r="O15702">
        <v>3</v>
      </c>
      <c r="P15702">
        <v>2202540301</v>
      </c>
      <c r="T15702">
        <v>2</v>
      </c>
      <c r="U15702">
        <v>263847</v>
      </c>
    </row>
    <row r="15703" spans="1:21" x14ac:dyDescent="0.25">
      <c r="A15703">
        <v>1</v>
      </c>
      <c r="B15703">
        <v>1</v>
      </c>
      <c r="C15703">
        <v>2017</v>
      </c>
      <c r="K15703">
        <v>54</v>
      </c>
      <c r="L15703">
        <v>41</v>
      </c>
      <c r="M15703">
        <v>2</v>
      </c>
      <c r="N15703">
        <v>2013</v>
      </c>
      <c r="O15703">
        <v>3</v>
      </c>
      <c r="P15703">
        <v>2202540301</v>
      </c>
      <c r="T15703">
        <v>2</v>
      </c>
      <c r="U15703">
        <v>180599</v>
      </c>
    </row>
    <row r="15704" spans="1:21" x14ac:dyDescent="0.25">
      <c r="A15704">
        <v>1</v>
      </c>
      <c r="B15704">
        <v>1</v>
      </c>
      <c r="C15704">
        <v>2017</v>
      </c>
      <c r="K15704">
        <v>53</v>
      </c>
      <c r="L15704">
        <v>47</v>
      </c>
      <c r="M15704">
        <v>2</v>
      </c>
      <c r="N15704">
        <v>2013</v>
      </c>
      <c r="O15704">
        <v>3</v>
      </c>
      <c r="P15704">
        <v>2202530301</v>
      </c>
      <c r="T15704">
        <v>2</v>
      </c>
      <c r="U15704">
        <v>952927</v>
      </c>
    </row>
    <row r="15705" spans="1:21" x14ac:dyDescent="0.25">
      <c r="A15705">
        <v>1</v>
      </c>
      <c r="B15705">
        <v>1</v>
      </c>
      <c r="C15705">
        <v>2017</v>
      </c>
      <c r="K15705">
        <v>53</v>
      </c>
      <c r="L15705">
        <v>46</v>
      </c>
      <c r="M15705">
        <v>2</v>
      </c>
      <c r="N15705">
        <v>2013</v>
      </c>
      <c r="O15705">
        <v>3</v>
      </c>
      <c r="P15705">
        <v>2202530301</v>
      </c>
      <c r="T15705">
        <v>2</v>
      </c>
      <c r="U15705">
        <v>947913</v>
      </c>
    </row>
    <row r="15706" spans="1:21" x14ac:dyDescent="0.25">
      <c r="A15706">
        <v>1</v>
      </c>
      <c r="B15706">
        <v>1</v>
      </c>
      <c r="C15706">
        <v>2017</v>
      </c>
      <c r="K15706">
        <v>53</v>
      </c>
      <c r="L15706">
        <v>42</v>
      </c>
      <c r="M15706">
        <v>2</v>
      </c>
      <c r="N15706">
        <v>2013</v>
      </c>
      <c r="O15706">
        <v>3</v>
      </c>
      <c r="P15706">
        <v>2202530301</v>
      </c>
      <c r="T15706">
        <v>2</v>
      </c>
      <c r="U15706">
        <v>647370</v>
      </c>
    </row>
    <row r="15707" spans="1:21" x14ac:dyDescent="0.25">
      <c r="A15707">
        <v>1</v>
      </c>
      <c r="B15707">
        <v>1</v>
      </c>
      <c r="C15707">
        <v>2017</v>
      </c>
      <c r="K15707">
        <v>53</v>
      </c>
      <c r="L15707">
        <v>41</v>
      </c>
      <c r="M15707">
        <v>2</v>
      </c>
      <c r="N15707">
        <v>2013</v>
      </c>
      <c r="O15707">
        <v>3</v>
      </c>
      <c r="P15707">
        <v>2202530301</v>
      </c>
      <c r="T15707">
        <v>2</v>
      </c>
      <c r="U15707">
        <v>913767</v>
      </c>
    </row>
    <row r="15708" spans="1:21" x14ac:dyDescent="0.25">
      <c r="A15708">
        <v>1</v>
      </c>
      <c r="B15708">
        <v>1</v>
      </c>
      <c r="C15708">
        <v>2017</v>
      </c>
      <c r="K15708">
        <v>52</v>
      </c>
      <c r="L15708">
        <v>47</v>
      </c>
      <c r="M15708">
        <v>2</v>
      </c>
      <c r="N15708">
        <v>2013</v>
      </c>
      <c r="O15708">
        <v>3</v>
      </c>
      <c r="P15708">
        <v>2202520301</v>
      </c>
      <c r="T15708">
        <v>2</v>
      </c>
      <c r="U15708">
        <v>7034950</v>
      </c>
    </row>
    <row r="15709" spans="1:21" x14ac:dyDescent="0.25">
      <c r="A15709">
        <v>1</v>
      </c>
      <c r="B15709">
        <v>1</v>
      </c>
      <c r="C15709">
        <v>2017</v>
      </c>
      <c r="K15709">
        <v>52</v>
      </c>
      <c r="L15709">
        <v>46</v>
      </c>
      <c r="M15709">
        <v>2</v>
      </c>
      <c r="N15709">
        <v>2013</v>
      </c>
      <c r="O15709">
        <v>3</v>
      </c>
      <c r="P15709">
        <v>2202520301</v>
      </c>
      <c r="T15709">
        <v>2</v>
      </c>
      <c r="U15709">
        <v>9046600</v>
      </c>
    </row>
    <row r="15710" spans="1:21" x14ac:dyDescent="0.25">
      <c r="A15710">
        <v>1</v>
      </c>
      <c r="B15710">
        <v>1</v>
      </c>
      <c r="C15710">
        <v>2017</v>
      </c>
      <c r="K15710">
        <v>52</v>
      </c>
      <c r="L15710">
        <v>42</v>
      </c>
      <c r="M15710">
        <v>2</v>
      </c>
      <c r="N15710">
        <v>2013</v>
      </c>
      <c r="O15710">
        <v>3</v>
      </c>
      <c r="P15710">
        <v>2202520301</v>
      </c>
      <c r="T15710">
        <v>2</v>
      </c>
      <c r="U15710">
        <v>11189600</v>
      </c>
    </row>
    <row r="15711" spans="1:21" x14ac:dyDescent="0.25">
      <c r="A15711">
        <v>1</v>
      </c>
      <c r="B15711">
        <v>1</v>
      </c>
      <c r="C15711">
        <v>2017</v>
      </c>
      <c r="K15711">
        <v>52</v>
      </c>
      <c r="L15711">
        <v>41</v>
      </c>
      <c r="M15711">
        <v>2</v>
      </c>
      <c r="N15711">
        <v>2013</v>
      </c>
      <c r="O15711">
        <v>3</v>
      </c>
      <c r="P15711">
        <v>2202520301</v>
      </c>
      <c r="T15711">
        <v>2</v>
      </c>
      <c r="U15711">
        <v>12236600</v>
      </c>
    </row>
    <row r="15712" spans="1:21" x14ac:dyDescent="0.25">
      <c r="A15712">
        <v>1</v>
      </c>
      <c r="B15712">
        <v>1</v>
      </c>
      <c r="C15712">
        <v>2017</v>
      </c>
      <c r="K15712">
        <v>51</v>
      </c>
      <c r="L15712">
        <v>47</v>
      </c>
      <c r="M15712">
        <v>2</v>
      </c>
      <c r="N15712">
        <v>2013</v>
      </c>
      <c r="O15712">
        <v>3</v>
      </c>
      <c r="P15712">
        <v>2202510301</v>
      </c>
      <c r="T15712">
        <v>2</v>
      </c>
      <c r="U15712">
        <v>2345860</v>
      </c>
    </row>
    <row r="15713" spans="1:21" x14ac:dyDescent="0.25">
      <c r="A15713">
        <v>1</v>
      </c>
      <c r="B15713">
        <v>1</v>
      </c>
      <c r="C15713">
        <v>2017</v>
      </c>
      <c r="K15713">
        <v>51</v>
      </c>
      <c r="L15713">
        <v>46</v>
      </c>
      <c r="M15713">
        <v>2</v>
      </c>
      <c r="N15713">
        <v>2013</v>
      </c>
      <c r="O15713">
        <v>3</v>
      </c>
      <c r="P15713">
        <v>2202510301</v>
      </c>
      <c r="T15713">
        <v>2</v>
      </c>
      <c r="U15713">
        <v>63913.2</v>
      </c>
    </row>
    <row r="15714" spans="1:21" x14ac:dyDescent="0.25">
      <c r="A15714">
        <v>1</v>
      </c>
      <c r="B15714">
        <v>1</v>
      </c>
      <c r="C15714">
        <v>2017</v>
      </c>
      <c r="K15714">
        <v>43</v>
      </c>
      <c r="L15714">
        <v>47</v>
      </c>
      <c r="M15714">
        <v>2</v>
      </c>
      <c r="N15714">
        <v>2013</v>
      </c>
      <c r="O15714">
        <v>3</v>
      </c>
      <c r="P15714">
        <v>2202430301</v>
      </c>
      <c r="T15714">
        <v>2</v>
      </c>
      <c r="U15714">
        <v>128093</v>
      </c>
    </row>
    <row r="15715" spans="1:21" x14ac:dyDescent="0.25">
      <c r="A15715">
        <v>1</v>
      </c>
      <c r="B15715">
        <v>1</v>
      </c>
      <c r="C15715">
        <v>2017</v>
      </c>
      <c r="K15715">
        <v>43</v>
      </c>
      <c r="L15715">
        <v>46</v>
      </c>
      <c r="M15715">
        <v>2</v>
      </c>
      <c r="N15715">
        <v>2013</v>
      </c>
      <c r="O15715">
        <v>3</v>
      </c>
      <c r="P15715">
        <v>2202430301</v>
      </c>
      <c r="T15715">
        <v>2</v>
      </c>
      <c r="U15715">
        <v>2651860</v>
      </c>
    </row>
    <row r="15716" spans="1:21" x14ac:dyDescent="0.25">
      <c r="A15716">
        <v>1</v>
      </c>
      <c r="B15716">
        <v>1</v>
      </c>
      <c r="C15716">
        <v>2017</v>
      </c>
      <c r="K15716">
        <v>43</v>
      </c>
      <c r="L15716">
        <v>42</v>
      </c>
      <c r="M15716">
        <v>2</v>
      </c>
      <c r="N15716">
        <v>2013</v>
      </c>
      <c r="O15716">
        <v>3</v>
      </c>
      <c r="P15716">
        <v>2202430301</v>
      </c>
      <c r="T15716">
        <v>2</v>
      </c>
      <c r="U15716">
        <v>19961.099999999999</v>
      </c>
    </row>
    <row r="15717" spans="1:21" x14ac:dyDescent="0.25">
      <c r="A15717">
        <v>1</v>
      </c>
      <c r="B15717">
        <v>1</v>
      </c>
      <c r="C15717">
        <v>2017</v>
      </c>
      <c r="K15717">
        <v>43</v>
      </c>
      <c r="L15717">
        <v>41</v>
      </c>
      <c r="M15717">
        <v>2</v>
      </c>
      <c r="N15717">
        <v>2013</v>
      </c>
      <c r="O15717">
        <v>3</v>
      </c>
      <c r="P15717">
        <v>2202430301</v>
      </c>
      <c r="T15717">
        <v>2</v>
      </c>
      <c r="U15717">
        <v>30112.7</v>
      </c>
    </row>
    <row r="15718" spans="1:21" x14ac:dyDescent="0.25">
      <c r="A15718">
        <v>1</v>
      </c>
      <c r="B15718">
        <v>1</v>
      </c>
      <c r="C15718">
        <v>2017</v>
      </c>
      <c r="K15718">
        <v>42</v>
      </c>
      <c r="L15718">
        <v>48</v>
      </c>
      <c r="M15718">
        <v>2</v>
      </c>
      <c r="N15718">
        <v>2013</v>
      </c>
      <c r="O15718">
        <v>3</v>
      </c>
      <c r="P15718">
        <v>2202420301</v>
      </c>
      <c r="T15718">
        <v>2</v>
      </c>
      <c r="U15718">
        <v>1039260</v>
      </c>
    </row>
    <row r="15719" spans="1:21" x14ac:dyDescent="0.25">
      <c r="A15719">
        <v>1</v>
      </c>
      <c r="B15719">
        <v>1</v>
      </c>
      <c r="C15719">
        <v>2017</v>
      </c>
      <c r="K15719">
        <v>41</v>
      </c>
      <c r="L15719">
        <v>47</v>
      </c>
      <c r="M15719">
        <v>2</v>
      </c>
      <c r="N15719">
        <v>2013</v>
      </c>
      <c r="O15719">
        <v>3</v>
      </c>
      <c r="P15719">
        <v>2202410301</v>
      </c>
      <c r="T15719">
        <v>2</v>
      </c>
      <c r="U15719">
        <v>347002</v>
      </c>
    </row>
    <row r="15720" spans="1:21" x14ac:dyDescent="0.25">
      <c r="A15720">
        <v>1</v>
      </c>
      <c r="B15720">
        <v>1</v>
      </c>
      <c r="C15720">
        <v>2017</v>
      </c>
      <c r="K15720">
        <v>41</v>
      </c>
      <c r="L15720">
        <v>46</v>
      </c>
      <c r="M15720">
        <v>2</v>
      </c>
      <c r="N15720">
        <v>2013</v>
      </c>
      <c r="O15720">
        <v>3</v>
      </c>
      <c r="P15720">
        <v>2202410301</v>
      </c>
      <c r="T15720">
        <v>2</v>
      </c>
      <c r="U15720">
        <v>62567.5</v>
      </c>
    </row>
    <row r="15721" spans="1:21" x14ac:dyDescent="0.25">
      <c r="A15721">
        <v>1</v>
      </c>
      <c r="B15721">
        <v>1</v>
      </c>
      <c r="C15721">
        <v>2017</v>
      </c>
      <c r="K15721">
        <v>41</v>
      </c>
      <c r="L15721">
        <v>42</v>
      </c>
      <c r="M15721">
        <v>2</v>
      </c>
      <c r="N15721">
        <v>2013</v>
      </c>
      <c r="O15721">
        <v>3</v>
      </c>
      <c r="P15721">
        <v>2202410301</v>
      </c>
      <c r="T15721">
        <v>2</v>
      </c>
      <c r="U15721">
        <v>10316.299999999999</v>
      </c>
    </row>
    <row r="15722" spans="1:21" x14ac:dyDescent="0.25">
      <c r="A15722">
        <v>1</v>
      </c>
      <c r="B15722">
        <v>1</v>
      </c>
      <c r="C15722">
        <v>2017</v>
      </c>
      <c r="K15722">
        <v>41</v>
      </c>
      <c r="L15722">
        <v>41</v>
      </c>
      <c r="M15722">
        <v>2</v>
      </c>
      <c r="N15722">
        <v>2013</v>
      </c>
      <c r="O15722">
        <v>3</v>
      </c>
      <c r="P15722">
        <v>2202410301</v>
      </c>
      <c r="T15722">
        <v>2</v>
      </c>
      <c r="U15722">
        <v>95659.9</v>
      </c>
    </row>
    <row r="15723" spans="1:21" x14ac:dyDescent="0.25">
      <c r="A15723">
        <v>1</v>
      </c>
      <c r="B15723">
        <v>1</v>
      </c>
      <c r="C15723">
        <v>2017</v>
      </c>
      <c r="K15723">
        <v>32</v>
      </c>
      <c r="L15723">
        <v>40</v>
      </c>
      <c r="M15723">
        <v>2</v>
      </c>
      <c r="N15723">
        <v>2013</v>
      </c>
      <c r="O15723">
        <v>3</v>
      </c>
      <c r="P15723">
        <v>2202320301</v>
      </c>
      <c r="T15723">
        <v>2</v>
      </c>
      <c r="U15723">
        <v>3834290</v>
      </c>
    </row>
    <row r="15724" spans="1:21" x14ac:dyDescent="0.25">
      <c r="A15724">
        <v>1</v>
      </c>
      <c r="B15724">
        <v>1</v>
      </c>
      <c r="C15724">
        <v>2017</v>
      </c>
      <c r="K15724">
        <v>32</v>
      </c>
      <c r="L15724">
        <v>30</v>
      </c>
      <c r="M15724">
        <v>2</v>
      </c>
      <c r="N15724">
        <v>2013</v>
      </c>
      <c r="O15724">
        <v>3</v>
      </c>
      <c r="P15724">
        <v>2202320301</v>
      </c>
      <c r="T15724">
        <v>2</v>
      </c>
      <c r="U15724">
        <v>3087220</v>
      </c>
    </row>
    <row r="15725" spans="1:21" x14ac:dyDescent="0.25">
      <c r="A15725">
        <v>1</v>
      </c>
      <c r="B15725">
        <v>1</v>
      </c>
      <c r="C15725">
        <v>2017</v>
      </c>
      <c r="K15725">
        <v>31</v>
      </c>
      <c r="L15725">
        <v>40</v>
      </c>
      <c r="M15725">
        <v>2</v>
      </c>
      <c r="N15725">
        <v>2013</v>
      </c>
      <c r="O15725">
        <v>3</v>
      </c>
      <c r="P15725">
        <v>2202310301</v>
      </c>
      <c r="T15725">
        <v>2</v>
      </c>
      <c r="U15725">
        <v>7099420</v>
      </c>
    </row>
    <row r="15726" spans="1:21" x14ac:dyDescent="0.25">
      <c r="A15726">
        <v>1</v>
      </c>
      <c r="B15726">
        <v>1</v>
      </c>
      <c r="C15726">
        <v>2017</v>
      </c>
      <c r="K15726">
        <v>31</v>
      </c>
      <c r="L15726">
        <v>30</v>
      </c>
      <c r="M15726">
        <v>2</v>
      </c>
      <c r="N15726">
        <v>2013</v>
      </c>
      <c r="O15726">
        <v>3</v>
      </c>
      <c r="P15726">
        <v>2202310301</v>
      </c>
      <c r="T15726">
        <v>2</v>
      </c>
      <c r="U15726">
        <v>3490850</v>
      </c>
    </row>
    <row r="15727" spans="1:21" x14ac:dyDescent="0.25">
      <c r="A15727">
        <v>1</v>
      </c>
      <c r="B15727">
        <v>1</v>
      </c>
      <c r="C15727">
        <v>2017</v>
      </c>
      <c r="K15727">
        <v>21</v>
      </c>
      <c r="L15727">
        <v>20</v>
      </c>
      <c r="M15727">
        <v>2</v>
      </c>
      <c r="N15727">
        <v>2013</v>
      </c>
      <c r="O15727">
        <v>3</v>
      </c>
      <c r="P15727">
        <v>2202210301</v>
      </c>
      <c r="T15727">
        <v>2</v>
      </c>
      <c r="U15727">
        <v>6581190</v>
      </c>
    </row>
    <row r="15728" spans="1:21" x14ac:dyDescent="0.25">
      <c r="A15728">
        <v>1</v>
      </c>
      <c r="B15728">
        <v>1</v>
      </c>
      <c r="C15728">
        <v>2017</v>
      </c>
      <c r="K15728">
        <v>62</v>
      </c>
      <c r="L15728">
        <v>47</v>
      </c>
      <c r="M15728">
        <v>2</v>
      </c>
      <c r="N15728">
        <v>2012</v>
      </c>
      <c r="O15728">
        <v>3</v>
      </c>
      <c r="P15728">
        <v>2202620301</v>
      </c>
      <c r="T15728">
        <v>2</v>
      </c>
      <c r="U15728">
        <v>39469200</v>
      </c>
    </row>
    <row r="15729" spans="1:21" x14ac:dyDescent="0.25">
      <c r="A15729">
        <v>1</v>
      </c>
      <c r="B15729">
        <v>1</v>
      </c>
      <c r="C15729">
        <v>2017</v>
      </c>
      <c r="K15729">
        <v>62</v>
      </c>
      <c r="L15729">
        <v>46</v>
      </c>
      <c r="M15729">
        <v>2</v>
      </c>
      <c r="N15729">
        <v>2012</v>
      </c>
      <c r="O15729">
        <v>3</v>
      </c>
      <c r="P15729">
        <v>2202620301</v>
      </c>
      <c r="T15729">
        <v>2</v>
      </c>
      <c r="U15729">
        <v>1694600</v>
      </c>
    </row>
    <row r="15730" spans="1:21" x14ac:dyDescent="0.25">
      <c r="A15730">
        <v>1</v>
      </c>
      <c r="B15730">
        <v>1</v>
      </c>
      <c r="C15730">
        <v>2017</v>
      </c>
      <c r="K15730">
        <v>61</v>
      </c>
      <c r="L15730">
        <v>47</v>
      </c>
      <c r="M15730">
        <v>2</v>
      </c>
      <c r="N15730">
        <v>2012</v>
      </c>
      <c r="O15730">
        <v>3</v>
      </c>
      <c r="P15730">
        <v>2202610301</v>
      </c>
      <c r="T15730">
        <v>2</v>
      </c>
      <c r="U15730">
        <v>15429500</v>
      </c>
    </row>
    <row r="15731" spans="1:21" x14ac:dyDescent="0.25">
      <c r="A15731">
        <v>1</v>
      </c>
      <c r="B15731">
        <v>1</v>
      </c>
      <c r="C15731">
        <v>2017</v>
      </c>
      <c r="K15731">
        <v>61</v>
      </c>
      <c r="L15731">
        <v>46</v>
      </c>
      <c r="M15731">
        <v>2</v>
      </c>
      <c r="N15731">
        <v>2012</v>
      </c>
      <c r="O15731">
        <v>3</v>
      </c>
      <c r="P15731">
        <v>2202610301</v>
      </c>
      <c r="T15731">
        <v>2</v>
      </c>
      <c r="U15731">
        <v>4838300</v>
      </c>
    </row>
    <row r="15732" spans="1:21" x14ac:dyDescent="0.25">
      <c r="A15732">
        <v>1</v>
      </c>
      <c r="B15732">
        <v>1</v>
      </c>
      <c r="C15732">
        <v>2017</v>
      </c>
      <c r="K15732">
        <v>54</v>
      </c>
      <c r="L15732">
        <v>47</v>
      </c>
      <c r="M15732">
        <v>2</v>
      </c>
      <c r="N15732">
        <v>2012</v>
      </c>
      <c r="O15732">
        <v>3</v>
      </c>
      <c r="P15732">
        <v>2202540301</v>
      </c>
      <c r="T15732">
        <v>2</v>
      </c>
      <c r="U15732">
        <v>23638.6</v>
      </c>
    </row>
    <row r="15733" spans="1:21" x14ac:dyDescent="0.25">
      <c r="A15733">
        <v>1</v>
      </c>
      <c r="B15733">
        <v>1</v>
      </c>
      <c r="C15733">
        <v>2017</v>
      </c>
      <c r="K15733">
        <v>54</v>
      </c>
      <c r="L15733">
        <v>46</v>
      </c>
      <c r="M15733">
        <v>2</v>
      </c>
      <c r="N15733">
        <v>2012</v>
      </c>
      <c r="O15733">
        <v>3</v>
      </c>
      <c r="P15733">
        <v>2202540301</v>
      </c>
      <c r="T15733">
        <v>2</v>
      </c>
      <c r="U15733">
        <v>181721</v>
      </c>
    </row>
    <row r="15734" spans="1:21" x14ac:dyDescent="0.25">
      <c r="A15734">
        <v>1</v>
      </c>
      <c r="B15734">
        <v>1</v>
      </c>
      <c r="C15734">
        <v>2017</v>
      </c>
      <c r="K15734">
        <v>54</v>
      </c>
      <c r="L15734">
        <v>42</v>
      </c>
      <c r="M15734">
        <v>2</v>
      </c>
      <c r="N15734">
        <v>2012</v>
      </c>
      <c r="O15734">
        <v>3</v>
      </c>
      <c r="P15734">
        <v>2202540301</v>
      </c>
      <c r="T15734">
        <v>2</v>
      </c>
      <c r="U15734">
        <v>240529</v>
      </c>
    </row>
    <row r="15735" spans="1:21" x14ac:dyDescent="0.25">
      <c r="A15735">
        <v>1</v>
      </c>
      <c r="B15735">
        <v>1</v>
      </c>
      <c r="C15735">
        <v>2017</v>
      </c>
      <c r="K15735">
        <v>54</v>
      </c>
      <c r="L15735">
        <v>41</v>
      </c>
      <c r="M15735">
        <v>2</v>
      </c>
      <c r="N15735">
        <v>2012</v>
      </c>
      <c r="O15735">
        <v>3</v>
      </c>
      <c r="P15735">
        <v>2202540301</v>
      </c>
      <c r="T15735">
        <v>2</v>
      </c>
      <c r="U15735">
        <v>164638</v>
      </c>
    </row>
    <row r="15736" spans="1:21" x14ac:dyDescent="0.25">
      <c r="A15736">
        <v>1</v>
      </c>
      <c r="B15736">
        <v>1</v>
      </c>
      <c r="C15736">
        <v>2017</v>
      </c>
      <c r="K15736">
        <v>53</v>
      </c>
      <c r="L15736">
        <v>47</v>
      </c>
      <c r="M15736">
        <v>2</v>
      </c>
      <c r="N15736">
        <v>2012</v>
      </c>
      <c r="O15736">
        <v>3</v>
      </c>
      <c r="P15736">
        <v>2202530301</v>
      </c>
      <c r="T15736">
        <v>2</v>
      </c>
      <c r="U15736">
        <v>816278</v>
      </c>
    </row>
    <row r="15737" spans="1:21" x14ac:dyDescent="0.25">
      <c r="A15737">
        <v>1</v>
      </c>
      <c r="B15737">
        <v>1</v>
      </c>
      <c r="C15737">
        <v>2017</v>
      </c>
      <c r="K15737">
        <v>53</v>
      </c>
      <c r="L15737">
        <v>46</v>
      </c>
      <c r="M15737">
        <v>2</v>
      </c>
      <c r="N15737">
        <v>2012</v>
      </c>
      <c r="O15737">
        <v>3</v>
      </c>
      <c r="P15737">
        <v>2202530301</v>
      </c>
      <c r="T15737">
        <v>2</v>
      </c>
      <c r="U15737">
        <v>811984</v>
      </c>
    </row>
    <row r="15738" spans="1:21" x14ac:dyDescent="0.25">
      <c r="A15738">
        <v>1</v>
      </c>
      <c r="B15738">
        <v>1</v>
      </c>
      <c r="C15738">
        <v>2017</v>
      </c>
      <c r="K15738">
        <v>53</v>
      </c>
      <c r="L15738">
        <v>42</v>
      </c>
      <c r="M15738">
        <v>2</v>
      </c>
      <c r="N15738">
        <v>2012</v>
      </c>
      <c r="O15738">
        <v>3</v>
      </c>
      <c r="P15738">
        <v>2202530301</v>
      </c>
      <c r="T15738">
        <v>2</v>
      </c>
      <c r="U15738">
        <v>554538</v>
      </c>
    </row>
    <row r="15739" spans="1:21" x14ac:dyDescent="0.25">
      <c r="A15739">
        <v>1</v>
      </c>
      <c r="B15739">
        <v>1</v>
      </c>
      <c r="C15739">
        <v>2017</v>
      </c>
      <c r="K15739">
        <v>53</v>
      </c>
      <c r="L15739">
        <v>41</v>
      </c>
      <c r="M15739">
        <v>2</v>
      </c>
      <c r="N15739">
        <v>2012</v>
      </c>
      <c r="O15739">
        <v>3</v>
      </c>
      <c r="P15739">
        <v>2202530301</v>
      </c>
      <c r="T15739">
        <v>2</v>
      </c>
      <c r="U15739">
        <v>782734</v>
      </c>
    </row>
    <row r="15740" spans="1:21" x14ac:dyDescent="0.25">
      <c r="A15740">
        <v>1</v>
      </c>
      <c r="B15740">
        <v>1</v>
      </c>
      <c r="C15740">
        <v>2017</v>
      </c>
      <c r="K15740">
        <v>52</v>
      </c>
      <c r="L15740">
        <v>47</v>
      </c>
      <c r="M15740">
        <v>2</v>
      </c>
      <c r="N15740">
        <v>2012</v>
      </c>
      <c r="O15740">
        <v>3</v>
      </c>
      <c r="P15740">
        <v>2202520301</v>
      </c>
      <c r="T15740">
        <v>2</v>
      </c>
      <c r="U15740">
        <v>6043880</v>
      </c>
    </row>
    <row r="15741" spans="1:21" x14ac:dyDescent="0.25">
      <c r="A15741">
        <v>1</v>
      </c>
      <c r="B15741">
        <v>1</v>
      </c>
      <c r="C15741">
        <v>2017</v>
      </c>
      <c r="K15741">
        <v>52</v>
      </c>
      <c r="L15741">
        <v>46</v>
      </c>
      <c r="M15741">
        <v>2</v>
      </c>
      <c r="N15741">
        <v>2012</v>
      </c>
      <c r="O15741">
        <v>3</v>
      </c>
      <c r="P15741">
        <v>2202520301</v>
      </c>
      <c r="T15741">
        <v>2</v>
      </c>
      <c r="U15741">
        <v>7772130</v>
      </c>
    </row>
    <row r="15742" spans="1:21" x14ac:dyDescent="0.25">
      <c r="A15742">
        <v>1</v>
      </c>
      <c r="B15742">
        <v>1</v>
      </c>
      <c r="C15742">
        <v>2017</v>
      </c>
      <c r="K15742">
        <v>52</v>
      </c>
      <c r="L15742">
        <v>42</v>
      </c>
      <c r="M15742">
        <v>2</v>
      </c>
      <c r="N15742">
        <v>2012</v>
      </c>
      <c r="O15742">
        <v>3</v>
      </c>
      <c r="P15742">
        <v>2202520301</v>
      </c>
      <c r="T15742">
        <v>2</v>
      </c>
      <c r="U15742">
        <v>9613260</v>
      </c>
    </row>
    <row r="15743" spans="1:21" x14ac:dyDescent="0.25">
      <c r="A15743">
        <v>1</v>
      </c>
      <c r="B15743">
        <v>1</v>
      </c>
      <c r="C15743">
        <v>2017</v>
      </c>
      <c r="K15743">
        <v>52</v>
      </c>
      <c r="L15743">
        <v>41</v>
      </c>
      <c r="M15743">
        <v>2</v>
      </c>
      <c r="N15743">
        <v>2012</v>
      </c>
      <c r="O15743">
        <v>3</v>
      </c>
      <c r="P15743">
        <v>2202520301</v>
      </c>
      <c r="T15743">
        <v>2</v>
      </c>
      <c r="U15743">
        <v>10512700</v>
      </c>
    </row>
    <row r="15744" spans="1:21" x14ac:dyDescent="0.25">
      <c r="A15744">
        <v>1</v>
      </c>
      <c r="B15744">
        <v>1</v>
      </c>
      <c r="C15744">
        <v>2017</v>
      </c>
      <c r="K15744">
        <v>51</v>
      </c>
      <c r="L15744">
        <v>47</v>
      </c>
      <c r="M15744">
        <v>2</v>
      </c>
      <c r="N15744">
        <v>2012</v>
      </c>
      <c r="O15744">
        <v>3</v>
      </c>
      <c r="P15744">
        <v>2202510301</v>
      </c>
      <c r="T15744">
        <v>2</v>
      </c>
      <c r="U15744">
        <v>2031590</v>
      </c>
    </row>
    <row r="15745" spans="1:21" x14ac:dyDescent="0.25">
      <c r="A15745">
        <v>1</v>
      </c>
      <c r="B15745">
        <v>1</v>
      </c>
      <c r="C15745">
        <v>2017</v>
      </c>
      <c r="K15745">
        <v>51</v>
      </c>
      <c r="L15745">
        <v>46</v>
      </c>
      <c r="M15745">
        <v>2</v>
      </c>
      <c r="N15745">
        <v>2012</v>
      </c>
      <c r="O15745">
        <v>3</v>
      </c>
      <c r="P15745">
        <v>2202510301</v>
      </c>
      <c r="T15745">
        <v>2</v>
      </c>
      <c r="U15745">
        <v>55350.8</v>
      </c>
    </row>
    <row r="15746" spans="1:21" x14ac:dyDescent="0.25">
      <c r="A15746">
        <v>1</v>
      </c>
      <c r="B15746">
        <v>1</v>
      </c>
      <c r="C15746">
        <v>2017</v>
      </c>
      <c r="K15746">
        <v>43</v>
      </c>
      <c r="L15746">
        <v>47</v>
      </c>
      <c r="M15746">
        <v>2</v>
      </c>
      <c r="N15746">
        <v>2012</v>
      </c>
      <c r="O15746">
        <v>3</v>
      </c>
      <c r="P15746">
        <v>2202430301</v>
      </c>
      <c r="T15746">
        <v>2</v>
      </c>
      <c r="U15746">
        <v>117590</v>
      </c>
    </row>
    <row r="15747" spans="1:21" x14ac:dyDescent="0.25">
      <c r="A15747">
        <v>1</v>
      </c>
      <c r="B15747">
        <v>1</v>
      </c>
      <c r="C15747">
        <v>2017</v>
      </c>
      <c r="K15747">
        <v>43</v>
      </c>
      <c r="L15747">
        <v>46</v>
      </c>
      <c r="M15747">
        <v>2</v>
      </c>
      <c r="N15747">
        <v>2012</v>
      </c>
      <c r="O15747">
        <v>3</v>
      </c>
      <c r="P15747">
        <v>2202430301</v>
      </c>
      <c r="T15747">
        <v>2</v>
      </c>
      <c r="U15747">
        <v>2434410</v>
      </c>
    </row>
    <row r="15748" spans="1:21" x14ac:dyDescent="0.25">
      <c r="A15748">
        <v>1</v>
      </c>
      <c r="B15748">
        <v>1</v>
      </c>
      <c r="C15748">
        <v>2017</v>
      </c>
      <c r="K15748">
        <v>43</v>
      </c>
      <c r="L15748">
        <v>42</v>
      </c>
      <c r="M15748">
        <v>2</v>
      </c>
      <c r="N15748">
        <v>2012</v>
      </c>
      <c r="O15748">
        <v>3</v>
      </c>
      <c r="P15748">
        <v>2202430301</v>
      </c>
      <c r="T15748">
        <v>2</v>
      </c>
      <c r="U15748">
        <v>18324.3</v>
      </c>
    </row>
    <row r="15749" spans="1:21" x14ac:dyDescent="0.25">
      <c r="A15749">
        <v>1</v>
      </c>
      <c r="B15749">
        <v>1</v>
      </c>
      <c r="C15749">
        <v>2017</v>
      </c>
      <c r="K15749">
        <v>43</v>
      </c>
      <c r="L15749">
        <v>41</v>
      </c>
      <c r="M15749">
        <v>2</v>
      </c>
      <c r="N15749">
        <v>2012</v>
      </c>
      <c r="O15749">
        <v>3</v>
      </c>
      <c r="P15749">
        <v>2202430301</v>
      </c>
      <c r="T15749">
        <v>2</v>
      </c>
      <c r="U15749">
        <v>27643.5</v>
      </c>
    </row>
    <row r="15750" spans="1:21" x14ac:dyDescent="0.25">
      <c r="A15750">
        <v>1</v>
      </c>
      <c r="B15750">
        <v>1</v>
      </c>
      <c r="C15750">
        <v>2017</v>
      </c>
      <c r="K15750">
        <v>42</v>
      </c>
      <c r="L15750">
        <v>48</v>
      </c>
      <c r="M15750">
        <v>2</v>
      </c>
      <c r="N15750">
        <v>2012</v>
      </c>
      <c r="O15750">
        <v>3</v>
      </c>
      <c r="P15750">
        <v>2202420301</v>
      </c>
      <c r="T15750">
        <v>2</v>
      </c>
      <c r="U15750">
        <v>923738</v>
      </c>
    </row>
    <row r="15751" spans="1:21" x14ac:dyDescent="0.25">
      <c r="A15751">
        <v>1</v>
      </c>
      <c r="B15751">
        <v>1</v>
      </c>
      <c r="C15751">
        <v>2017</v>
      </c>
      <c r="K15751">
        <v>41</v>
      </c>
      <c r="L15751">
        <v>47</v>
      </c>
      <c r="M15751">
        <v>2</v>
      </c>
      <c r="N15751">
        <v>2012</v>
      </c>
      <c r="O15751">
        <v>3</v>
      </c>
      <c r="P15751">
        <v>2202410301</v>
      </c>
      <c r="T15751">
        <v>2</v>
      </c>
      <c r="U15751">
        <v>318541</v>
      </c>
    </row>
    <row r="15752" spans="1:21" x14ac:dyDescent="0.25">
      <c r="A15752">
        <v>1</v>
      </c>
      <c r="B15752">
        <v>1</v>
      </c>
      <c r="C15752">
        <v>2017</v>
      </c>
      <c r="K15752">
        <v>41</v>
      </c>
      <c r="L15752">
        <v>46</v>
      </c>
      <c r="M15752">
        <v>2</v>
      </c>
      <c r="N15752">
        <v>2012</v>
      </c>
      <c r="O15752">
        <v>3</v>
      </c>
      <c r="P15752">
        <v>2202410301</v>
      </c>
      <c r="T15752">
        <v>2</v>
      </c>
      <c r="U15752">
        <v>57435.7</v>
      </c>
    </row>
    <row r="15753" spans="1:21" x14ac:dyDescent="0.25">
      <c r="A15753">
        <v>1</v>
      </c>
      <c r="B15753">
        <v>1</v>
      </c>
      <c r="C15753">
        <v>2017</v>
      </c>
      <c r="K15753">
        <v>41</v>
      </c>
      <c r="L15753">
        <v>42</v>
      </c>
      <c r="M15753">
        <v>2</v>
      </c>
      <c r="N15753">
        <v>2012</v>
      </c>
      <c r="O15753">
        <v>3</v>
      </c>
      <c r="P15753">
        <v>2202410301</v>
      </c>
      <c r="T15753">
        <v>2</v>
      </c>
      <c r="U15753">
        <v>9470.1299999999992</v>
      </c>
    </row>
    <row r="15754" spans="1:21" x14ac:dyDescent="0.25">
      <c r="A15754">
        <v>1</v>
      </c>
      <c r="B15754">
        <v>1</v>
      </c>
      <c r="C15754">
        <v>2017</v>
      </c>
      <c r="K15754">
        <v>41</v>
      </c>
      <c r="L15754">
        <v>41</v>
      </c>
      <c r="M15754">
        <v>2</v>
      </c>
      <c r="N15754">
        <v>2012</v>
      </c>
      <c r="O15754">
        <v>3</v>
      </c>
      <c r="P15754">
        <v>2202410301</v>
      </c>
      <c r="T15754">
        <v>2</v>
      </c>
      <c r="U15754">
        <v>87813.9</v>
      </c>
    </row>
    <row r="15755" spans="1:21" x14ac:dyDescent="0.25">
      <c r="A15755">
        <v>1</v>
      </c>
      <c r="B15755">
        <v>1</v>
      </c>
      <c r="C15755">
        <v>2017</v>
      </c>
      <c r="K15755">
        <v>32</v>
      </c>
      <c r="L15755">
        <v>40</v>
      </c>
      <c r="M15755">
        <v>2</v>
      </c>
      <c r="N15755">
        <v>2012</v>
      </c>
      <c r="O15755">
        <v>3</v>
      </c>
      <c r="P15755">
        <v>2202320301</v>
      </c>
      <c r="T15755">
        <v>2</v>
      </c>
      <c r="U15755">
        <v>3480940</v>
      </c>
    </row>
    <row r="15756" spans="1:21" x14ac:dyDescent="0.25">
      <c r="A15756">
        <v>1</v>
      </c>
      <c r="B15756">
        <v>1</v>
      </c>
      <c r="C15756">
        <v>2017</v>
      </c>
      <c r="K15756">
        <v>32</v>
      </c>
      <c r="L15756">
        <v>30</v>
      </c>
      <c r="M15756">
        <v>2</v>
      </c>
      <c r="N15756">
        <v>2012</v>
      </c>
      <c r="O15756">
        <v>3</v>
      </c>
      <c r="P15756">
        <v>2202320301</v>
      </c>
      <c r="T15756">
        <v>2</v>
      </c>
      <c r="U15756">
        <v>2802710</v>
      </c>
    </row>
    <row r="15757" spans="1:21" x14ac:dyDescent="0.25">
      <c r="A15757">
        <v>1</v>
      </c>
      <c r="B15757">
        <v>1</v>
      </c>
      <c r="C15757">
        <v>2017</v>
      </c>
      <c r="K15757">
        <v>31</v>
      </c>
      <c r="L15757">
        <v>40</v>
      </c>
      <c r="M15757">
        <v>2</v>
      </c>
      <c r="N15757">
        <v>2012</v>
      </c>
      <c r="O15757">
        <v>3</v>
      </c>
      <c r="P15757">
        <v>2202310301</v>
      </c>
      <c r="T15757">
        <v>2</v>
      </c>
      <c r="U15757">
        <v>6500450</v>
      </c>
    </row>
    <row r="15758" spans="1:21" x14ac:dyDescent="0.25">
      <c r="A15758">
        <v>1</v>
      </c>
      <c r="B15758">
        <v>1</v>
      </c>
      <c r="C15758">
        <v>2017</v>
      </c>
      <c r="K15758">
        <v>31</v>
      </c>
      <c r="L15758">
        <v>30</v>
      </c>
      <c r="M15758">
        <v>2</v>
      </c>
      <c r="N15758">
        <v>2012</v>
      </c>
      <c r="O15758">
        <v>3</v>
      </c>
      <c r="P15758">
        <v>2202310301</v>
      </c>
      <c r="T15758">
        <v>2</v>
      </c>
      <c r="U15758">
        <v>3196330</v>
      </c>
    </row>
    <row r="15759" spans="1:21" x14ac:dyDescent="0.25">
      <c r="A15759">
        <v>1</v>
      </c>
      <c r="B15759">
        <v>1</v>
      </c>
      <c r="C15759">
        <v>2017</v>
      </c>
      <c r="K15759">
        <v>21</v>
      </c>
      <c r="L15759">
        <v>20</v>
      </c>
      <c r="M15759">
        <v>2</v>
      </c>
      <c r="N15759">
        <v>2012</v>
      </c>
      <c r="O15759">
        <v>3</v>
      </c>
      <c r="P15759">
        <v>2202210301</v>
      </c>
      <c r="T15759">
        <v>2</v>
      </c>
      <c r="U15759">
        <v>6159200</v>
      </c>
    </row>
    <row r="15760" spans="1:21" x14ac:dyDescent="0.25">
      <c r="A15760">
        <v>1</v>
      </c>
      <c r="B15760">
        <v>1</v>
      </c>
      <c r="C15760">
        <v>2017</v>
      </c>
      <c r="K15760">
        <v>62</v>
      </c>
      <c r="L15760">
        <v>47</v>
      </c>
      <c r="M15760">
        <v>2</v>
      </c>
      <c r="N15760">
        <v>2011</v>
      </c>
      <c r="O15760">
        <v>3</v>
      </c>
      <c r="P15760">
        <v>2202620301</v>
      </c>
      <c r="T15760">
        <v>2</v>
      </c>
      <c r="U15760">
        <v>40136300</v>
      </c>
    </row>
    <row r="15761" spans="1:21" x14ac:dyDescent="0.25">
      <c r="A15761">
        <v>1</v>
      </c>
      <c r="B15761">
        <v>1</v>
      </c>
      <c r="C15761">
        <v>2017</v>
      </c>
      <c r="K15761">
        <v>62</v>
      </c>
      <c r="L15761">
        <v>46</v>
      </c>
      <c r="M15761">
        <v>2</v>
      </c>
      <c r="N15761">
        <v>2011</v>
      </c>
      <c r="O15761">
        <v>3</v>
      </c>
      <c r="P15761">
        <v>2202620301</v>
      </c>
      <c r="T15761">
        <v>2</v>
      </c>
      <c r="U15761">
        <v>1723250</v>
      </c>
    </row>
    <row r="15762" spans="1:21" x14ac:dyDescent="0.25">
      <c r="A15762">
        <v>1</v>
      </c>
      <c r="B15762">
        <v>1</v>
      </c>
      <c r="C15762">
        <v>2017</v>
      </c>
      <c r="K15762">
        <v>61</v>
      </c>
      <c r="L15762">
        <v>47</v>
      </c>
      <c r="M15762">
        <v>2</v>
      </c>
      <c r="N15762">
        <v>2011</v>
      </c>
      <c r="O15762">
        <v>3</v>
      </c>
      <c r="P15762">
        <v>2202610301</v>
      </c>
      <c r="T15762">
        <v>2</v>
      </c>
      <c r="U15762">
        <v>7047050</v>
      </c>
    </row>
    <row r="15763" spans="1:21" x14ac:dyDescent="0.25">
      <c r="A15763">
        <v>1</v>
      </c>
      <c r="B15763">
        <v>1</v>
      </c>
      <c r="C15763">
        <v>2017</v>
      </c>
      <c r="K15763">
        <v>61</v>
      </c>
      <c r="L15763">
        <v>46</v>
      </c>
      <c r="M15763">
        <v>2</v>
      </c>
      <c r="N15763">
        <v>2011</v>
      </c>
      <c r="O15763">
        <v>3</v>
      </c>
      <c r="P15763">
        <v>2202610301</v>
      </c>
      <c r="T15763">
        <v>2</v>
      </c>
      <c r="U15763">
        <v>2209770</v>
      </c>
    </row>
    <row r="15764" spans="1:21" x14ac:dyDescent="0.25">
      <c r="A15764">
        <v>1</v>
      </c>
      <c r="B15764">
        <v>1</v>
      </c>
      <c r="C15764">
        <v>2017</v>
      </c>
      <c r="K15764">
        <v>54</v>
      </c>
      <c r="L15764">
        <v>47</v>
      </c>
      <c r="M15764">
        <v>2</v>
      </c>
      <c r="N15764">
        <v>2011</v>
      </c>
      <c r="O15764">
        <v>3</v>
      </c>
      <c r="P15764">
        <v>2202540301</v>
      </c>
      <c r="T15764">
        <v>2</v>
      </c>
      <c r="U15764">
        <v>17393.400000000001</v>
      </c>
    </row>
    <row r="15765" spans="1:21" x14ac:dyDescent="0.25">
      <c r="A15765">
        <v>1</v>
      </c>
      <c r="B15765">
        <v>1</v>
      </c>
      <c r="C15765">
        <v>2017</v>
      </c>
      <c r="K15765">
        <v>54</v>
      </c>
      <c r="L15765">
        <v>46</v>
      </c>
      <c r="M15765">
        <v>2</v>
      </c>
      <c r="N15765">
        <v>2011</v>
      </c>
      <c r="O15765">
        <v>3</v>
      </c>
      <c r="P15765">
        <v>2202540301</v>
      </c>
      <c r="T15765">
        <v>2</v>
      </c>
      <c r="U15765">
        <v>133711</v>
      </c>
    </row>
    <row r="15766" spans="1:21" x14ac:dyDescent="0.25">
      <c r="A15766">
        <v>1</v>
      </c>
      <c r="B15766">
        <v>1</v>
      </c>
      <c r="C15766">
        <v>2017</v>
      </c>
      <c r="K15766">
        <v>54</v>
      </c>
      <c r="L15766">
        <v>42</v>
      </c>
      <c r="M15766">
        <v>2</v>
      </c>
      <c r="N15766">
        <v>2011</v>
      </c>
      <c r="O15766">
        <v>3</v>
      </c>
      <c r="P15766">
        <v>2202540301</v>
      </c>
      <c r="T15766">
        <v>2</v>
      </c>
      <c r="U15766">
        <v>176982</v>
      </c>
    </row>
    <row r="15767" spans="1:21" x14ac:dyDescent="0.25">
      <c r="A15767">
        <v>1</v>
      </c>
      <c r="B15767">
        <v>1</v>
      </c>
      <c r="C15767">
        <v>2017</v>
      </c>
      <c r="K15767">
        <v>54</v>
      </c>
      <c r="L15767">
        <v>41</v>
      </c>
      <c r="M15767">
        <v>2</v>
      </c>
      <c r="N15767">
        <v>2011</v>
      </c>
      <c r="O15767">
        <v>3</v>
      </c>
      <c r="P15767">
        <v>2202540301</v>
      </c>
      <c r="T15767">
        <v>2</v>
      </c>
      <c r="U15767">
        <v>121141</v>
      </c>
    </row>
    <row r="15768" spans="1:21" x14ac:dyDescent="0.25">
      <c r="A15768">
        <v>1</v>
      </c>
      <c r="B15768">
        <v>1</v>
      </c>
      <c r="C15768">
        <v>2017</v>
      </c>
      <c r="K15768">
        <v>53</v>
      </c>
      <c r="L15768">
        <v>47</v>
      </c>
      <c r="M15768">
        <v>2</v>
      </c>
      <c r="N15768">
        <v>2011</v>
      </c>
      <c r="O15768">
        <v>3</v>
      </c>
      <c r="P15768">
        <v>2202530301</v>
      </c>
      <c r="T15768">
        <v>2</v>
      </c>
      <c r="U15768">
        <v>289875</v>
      </c>
    </row>
    <row r="15769" spans="1:21" x14ac:dyDescent="0.25">
      <c r="A15769">
        <v>1</v>
      </c>
      <c r="B15769">
        <v>1</v>
      </c>
      <c r="C15769">
        <v>2017</v>
      </c>
      <c r="K15769">
        <v>53</v>
      </c>
      <c r="L15769">
        <v>46</v>
      </c>
      <c r="M15769">
        <v>2</v>
      </c>
      <c r="N15769">
        <v>2011</v>
      </c>
      <c r="O15769">
        <v>3</v>
      </c>
      <c r="P15769">
        <v>2202530301</v>
      </c>
      <c r="T15769">
        <v>2</v>
      </c>
      <c r="U15769">
        <v>288350</v>
      </c>
    </row>
    <row r="15770" spans="1:21" x14ac:dyDescent="0.25">
      <c r="A15770">
        <v>1</v>
      </c>
      <c r="B15770">
        <v>1</v>
      </c>
      <c r="C15770">
        <v>2017</v>
      </c>
      <c r="K15770">
        <v>53</v>
      </c>
      <c r="L15770">
        <v>42</v>
      </c>
      <c r="M15770">
        <v>2</v>
      </c>
      <c r="N15770">
        <v>2011</v>
      </c>
      <c r="O15770">
        <v>3</v>
      </c>
      <c r="P15770">
        <v>2202530301</v>
      </c>
      <c r="T15770">
        <v>2</v>
      </c>
      <c r="U15770">
        <v>196926</v>
      </c>
    </row>
    <row r="15771" spans="1:21" x14ac:dyDescent="0.25">
      <c r="A15771">
        <v>1</v>
      </c>
      <c r="B15771">
        <v>1</v>
      </c>
      <c r="C15771">
        <v>2017</v>
      </c>
      <c r="K15771">
        <v>53</v>
      </c>
      <c r="L15771">
        <v>41</v>
      </c>
      <c r="M15771">
        <v>2</v>
      </c>
      <c r="N15771">
        <v>2011</v>
      </c>
      <c r="O15771">
        <v>3</v>
      </c>
      <c r="P15771">
        <v>2202530301</v>
      </c>
      <c r="T15771">
        <v>2</v>
      </c>
      <c r="U15771">
        <v>277963</v>
      </c>
    </row>
    <row r="15772" spans="1:21" x14ac:dyDescent="0.25">
      <c r="A15772">
        <v>1</v>
      </c>
      <c r="B15772">
        <v>1</v>
      </c>
      <c r="C15772">
        <v>2017</v>
      </c>
      <c r="K15772">
        <v>52</v>
      </c>
      <c r="L15772">
        <v>47</v>
      </c>
      <c r="M15772">
        <v>2</v>
      </c>
      <c r="N15772">
        <v>2011</v>
      </c>
      <c r="O15772">
        <v>3</v>
      </c>
      <c r="P15772">
        <v>2202520301</v>
      </c>
      <c r="T15772">
        <v>2</v>
      </c>
      <c r="U15772">
        <v>3176920</v>
      </c>
    </row>
    <row r="15773" spans="1:21" x14ac:dyDescent="0.25">
      <c r="A15773">
        <v>1</v>
      </c>
      <c r="B15773">
        <v>1</v>
      </c>
      <c r="C15773">
        <v>2017</v>
      </c>
      <c r="K15773">
        <v>52</v>
      </c>
      <c r="L15773">
        <v>46</v>
      </c>
      <c r="M15773">
        <v>2</v>
      </c>
      <c r="N15773">
        <v>2011</v>
      </c>
      <c r="O15773">
        <v>3</v>
      </c>
      <c r="P15773">
        <v>2202520301</v>
      </c>
      <c r="T15773">
        <v>2</v>
      </c>
      <c r="U15773">
        <v>4085360</v>
      </c>
    </row>
    <row r="15774" spans="1:21" x14ac:dyDescent="0.25">
      <c r="A15774">
        <v>1</v>
      </c>
      <c r="B15774">
        <v>1</v>
      </c>
      <c r="C15774">
        <v>2017</v>
      </c>
      <c r="K15774">
        <v>52</v>
      </c>
      <c r="L15774">
        <v>42</v>
      </c>
      <c r="M15774">
        <v>2</v>
      </c>
      <c r="N15774">
        <v>2011</v>
      </c>
      <c r="O15774">
        <v>3</v>
      </c>
      <c r="P15774">
        <v>2202520301</v>
      </c>
      <c r="T15774">
        <v>2</v>
      </c>
      <c r="U15774">
        <v>5053130</v>
      </c>
    </row>
    <row r="15775" spans="1:21" x14ac:dyDescent="0.25">
      <c r="A15775">
        <v>1</v>
      </c>
      <c r="B15775">
        <v>1</v>
      </c>
      <c r="C15775">
        <v>2017</v>
      </c>
      <c r="K15775">
        <v>52</v>
      </c>
      <c r="L15775">
        <v>41</v>
      </c>
      <c r="M15775">
        <v>2</v>
      </c>
      <c r="N15775">
        <v>2011</v>
      </c>
      <c r="O15775">
        <v>3</v>
      </c>
      <c r="P15775">
        <v>2202520301</v>
      </c>
      <c r="T15775">
        <v>2</v>
      </c>
      <c r="U15775">
        <v>5525930</v>
      </c>
    </row>
    <row r="15776" spans="1:21" x14ac:dyDescent="0.25">
      <c r="A15776">
        <v>1</v>
      </c>
      <c r="B15776">
        <v>1</v>
      </c>
      <c r="C15776">
        <v>2017</v>
      </c>
      <c r="K15776">
        <v>51</v>
      </c>
      <c r="L15776">
        <v>47</v>
      </c>
      <c r="M15776">
        <v>2</v>
      </c>
      <c r="N15776">
        <v>2011</v>
      </c>
      <c r="O15776">
        <v>3</v>
      </c>
      <c r="P15776">
        <v>2202510301</v>
      </c>
      <c r="T15776">
        <v>2</v>
      </c>
      <c r="U15776">
        <v>1030340</v>
      </c>
    </row>
    <row r="15777" spans="1:21" x14ac:dyDescent="0.25">
      <c r="A15777">
        <v>1</v>
      </c>
      <c r="B15777">
        <v>1</v>
      </c>
      <c r="C15777">
        <v>2017</v>
      </c>
      <c r="K15777">
        <v>51</v>
      </c>
      <c r="L15777">
        <v>46</v>
      </c>
      <c r="M15777">
        <v>2</v>
      </c>
      <c r="N15777">
        <v>2011</v>
      </c>
      <c r="O15777">
        <v>3</v>
      </c>
      <c r="P15777">
        <v>2202510301</v>
      </c>
      <c r="T15777">
        <v>2</v>
      </c>
      <c r="U15777">
        <v>28071.5</v>
      </c>
    </row>
    <row r="15778" spans="1:21" x14ac:dyDescent="0.25">
      <c r="A15778">
        <v>1</v>
      </c>
      <c r="B15778">
        <v>1</v>
      </c>
      <c r="C15778">
        <v>2017</v>
      </c>
      <c r="K15778">
        <v>43</v>
      </c>
      <c r="L15778">
        <v>47</v>
      </c>
      <c r="M15778">
        <v>2</v>
      </c>
      <c r="N15778">
        <v>2011</v>
      </c>
      <c r="O15778">
        <v>3</v>
      </c>
      <c r="P15778">
        <v>2202430301</v>
      </c>
      <c r="T15778">
        <v>2</v>
      </c>
      <c r="U15778">
        <v>82598.8</v>
      </c>
    </row>
    <row r="15779" spans="1:21" x14ac:dyDescent="0.25">
      <c r="A15779">
        <v>1</v>
      </c>
      <c r="B15779">
        <v>1</v>
      </c>
      <c r="C15779">
        <v>2017</v>
      </c>
      <c r="K15779">
        <v>43</v>
      </c>
      <c r="L15779">
        <v>46</v>
      </c>
      <c r="M15779">
        <v>2</v>
      </c>
      <c r="N15779">
        <v>2011</v>
      </c>
      <c r="O15779">
        <v>3</v>
      </c>
      <c r="P15779">
        <v>2202430301</v>
      </c>
      <c r="T15779">
        <v>2</v>
      </c>
      <c r="U15779">
        <v>1710010</v>
      </c>
    </row>
    <row r="15780" spans="1:21" x14ac:dyDescent="0.25">
      <c r="A15780">
        <v>1</v>
      </c>
      <c r="B15780">
        <v>1</v>
      </c>
      <c r="C15780">
        <v>2017</v>
      </c>
      <c r="K15780">
        <v>43</v>
      </c>
      <c r="L15780">
        <v>42</v>
      </c>
      <c r="M15780">
        <v>2</v>
      </c>
      <c r="N15780">
        <v>2011</v>
      </c>
      <c r="O15780">
        <v>3</v>
      </c>
      <c r="P15780">
        <v>2202430301</v>
      </c>
      <c r="T15780">
        <v>2</v>
      </c>
      <c r="U15780">
        <v>12871.6</v>
      </c>
    </row>
    <row r="15781" spans="1:21" x14ac:dyDescent="0.25">
      <c r="A15781">
        <v>1</v>
      </c>
      <c r="B15781">
        <v>1</v>
      </c>
      <c r="C15781">
        <v>2017</v>
      </c>
      <c r="K15781">
        <v>43</v>
      </c>
      <c r="L15781">
        <v>41</v>
      </c>
      <c r="M15781">
        <v>2</v>
      </c>
      <c r="N15781">
        <v>2011</v>
      </c>
      <c r="O15781">
        <v>3</v>
      </c>
      <c r="P15781">
        <v>2202430301</v>
      </c>
      <c r="T15781">
        <v>2</v>
      </c>
      <c r="U15781">
        <v>19417.7</v>
      </c>
    </row>
    <row r="15782" spans="1:21" x14ac:dyDescent="0.25">
      <c r="A15782">
        <v>1</v>
      </c>
      <c r="B15782">
        <v>1</v>
      </c>
      <c r="C15782">
        <v>2017</v>
      </c>
      <c r="K15782">
        <v>42</v>
      </c>
      <c r="L15782">
        <v>48</v>
      </c>
      <c r="M15782">
        <v>2</v>
      </c>
      <c r="N15782">
        <v>2011</v>
      </c>
      <c r="O15782">
        <v>3</v>
      </c>
      <c r="P15782">
        <v>2202420301</v>
      </c>
      <c r="T15782">
        <v>2</v>
      </c>
      <c r="U15782">
        <v>1071580</v>
      </c>
    </row>
    <row r="15783" spans="1:21" x14ac:dyDescent="0.25">
      <c r="A15783">
        <v>1</v>
      </c>
      <c r="B15783">
        <v>1</v>
      </c>
      <c r="C15783">
        <v>2017</v>
      </c>
      <c r="K15783">
        <v>41</v>
      </c>
      <c r="L15783">
        <v>47</v>
      </c>
      <c r="M15783">
        <v>2</v>
      </c>
      <c r="N15783">
        <v>2011</v>
      </c>
      <c r="O15783">
        <v>3</v>
      </c>
      <c r="P15783">
        <v>2202410301</v>
      </c>
      <c r="T15783">
        <v>2</v>
      </c>
      <c r="U15783">
        <v>289561</v>
      </c>
    </row>
    <row r="15784" spans="1:21" x14ac:dyDescent="0.25">
      <c r="A15784">
        <v>1</v>
      </c>
      <c r="B15784">
        <v>1</v>
      </c>
      <c r="C15784">
        <v>2017</v>
      </c>
      <c r="K15784">
        <v>41</v>
      </c>
      <c r="L15784">
        <v>46</v>
      </c>
      <c r="M15784">
        <v>2</v>
      </c>
      <c r="N15784">
        <v>2011</v>
      </c>
      <c r="O15784">
        <v>3</v>
      </c>
      <c r="P15784">
        <v>2202410301</v>
      </c>
      <c r="T15784">
        <v>2</v>
      </c>
      <c r="U15784">
        <v>52210.400000000001</v>
      </c>
    </row>
    <row r="15785" spans="1:21" x14ac:dyDescent="0.25">
      <c r="A15785">
        <v>1</v>
      </c>
      <c r="B15785">
        <v>1</v>
      </c>
      <c r="C15785">
        <v>2017</v>
      </c>
      <c r="K15785">
        <v>41</v>
      </c>
      <c r="L15785">
        <v>42</v>
      </c>
      <c r="M15785">
        <v>2</v>
      </c>
      <c r="N15785">
        <v>2011</v>
      </c>
      <c r="O15785">
        <v>3</v>
      </c>
      <c r="P15785">
        <v>2202410301</v>
      </c>
      <c r="T15785">
        <v>2</v>
      </c>
      <c r="U15785">
        <v>8608.56</v>
      </c>
    </row>
    <row r="15786" spans="1:21" x14ac:dyDescent="0.25">
      <c r="A15786">
        <v>1</v>
      </c>
      <c r="B15786">
        <v>1</v>
      </c>
      <c r="C15786">
        <v>2017</v>
      </c>
      <c r="K15786">
        <v>41</v>
      </c>
      <c r="L15786">
        <v>41</v>
      </c>
      <c r="M15786">
        <v>2</v>
      </c>
      <c r="N15786">
        <v>2011</v>
      </c>
      <c r="O15786">
        <v>3</v>
      </c>
      <c r="P15786">
        <v>2202410301</v>
      </c>
      <c r="T15786">
        <v>2</v>
      </c>
      <c r="U15786">
        <v>79824.899999999994</v>
      </c>
    </row>
    <row r="15787" spans="1:21" x14ac:dyDescent="0.25">
      <c r="A15787">
        <v>1</v>
      </c>
      <c r="B15787">
        <v>1</v>
      </c>
      <c r="C15787">
        <v>2017</v>
      </c>
      <c r="K15787">
        <v>32</v>
      </c>
      <c r="L15787">
        <v>40</v>
      </c>
      <c r="M15787">
        <v>2</v>
      </c>
      <c r="N15787">
        <v>2011</v>
      </c>
      <c r="O15787">
        <v>3</v>
      </c>
      <c r="P15787">
        <v>2202320301</v>
      </c>
      <c r="T15787">
        <v>2</v>
      </c>
      <c r="U15787">
        <v>2423160</v>
      </c>
    </row>
    <row r="15788" spans="1:21" x14ac:dyDescent="0.25">
      <c r="A15788">
        <v>1</v>
      </c>
      <c r="B15788">
        <v>1</v>
      </c>
      <c r="C15788">
        <v>2017</v>
      </c>
      <c r="K15788">
        <v>32</v>
      </c>
      <c r="L15788">
        <v>30</v>
      </c>
      <c r="M15788">
        <v>2</v>
      </c>
      <c r="N15788">
        <v>2011</v>
      </c>
      <c r="O15788">
        <v>3</v>
      </c>
      <c r="P15788">
        <v>2202320301</v>
      </c>
      <c r="T15788">
        <v>2</v>
      </c>
      <c r="U15788">
        <v>1951030</v>
      </c>
    </row>
    <row r="15789" spans="1:21" x14ac:dyDescent="0.25">
      <c r="A15789">
        <v>1</v>
      </c>
      <c r="B15789">
        <v>1</v>
      </c>
      <c r="C15789">
        <v>2017</v>
      </c>
      <c r="K15789">
        <v>31</v>
      </c>
      <c r="L15789">
        <v>40</v>
      </c>
      <c r="M15789">
        <v>2</v>
      </c>
      <c r="N15789">
        <v>2011</v>
      </c>
      <c r="O15789">
        <v>3</v>
      </c>
      <c r="P15789">
        <v>2202310301</v>
      </c>
      <c r="T15789">
        <v>2</v>
      </c>
      <c r="U15789">
        <v>4027690</v>
      </c>
    </row>
    <row r="15790" spans="1:21" x14ac:dyDescent="0.25">
      <c r="A15790">
        <v>1</v>
      </c>
      <c r="B15790">
        <v>1</v>
      </c>
      <c r="C15790">
        <v>2017</v>
      </c>
      <c r="K15790">
        <v>31</v>
      </c>
      <c r="L15790">
        <v>30</v>
      </c>
      <c r="M15790">
        <v>2</v>
      </c>
      <c r="N15790">
        <v>2011</v>
      </c>
      <c r="O15790">
        <v>3</v>
      </c>
      <c r="P15790">
        <v>2202310301</v>
      </c>
      <c r="T15790">
        <v>2</v>
      </c>
      <c r="U15790">
        <v>1980450</v>
      </c>
    </row>
    <row r="15791" spans="1:21" x14ac:dyDescent="0.25">
      <c r="A15791">
        <v>1</v>
      </c>
      <c r="B15791">
        <v>1</v>
      </c>
      <c r="C15791">
        <v>2017</v>
      </c>
      <c r="K15791">
        <v>21</v>
      </c>
      <c r="L15791">
        <v>20</v>
      </c>
      <c r="M15791">
        <v>2</v>
      </c>
      <c r="N15791">
        <v>2011</v>
      </c>
      <c r="O15791">
        <v>3</v>
      </c>
      <c r="P15791">
        <v>2202210301</v>
      </c>
      <c r="T15791">
        <v>2</v>
      </c>
      <c r="U15791">
        <v>3665910</v>
      </c>
    </row>
    <row r="15792" spans="1:21" x14ac:dyDescent="0.25">
      <c r="A15792">
        <v>1</v>
      </c>
      <c r="B15792">
        <v>1</v>
      </c>
      <c r="C15792">
        <v>2017</v>
      </c>
      <c r="K15792">
        <v>62</v>
      </c>
      <c r="L15792">
        <v>47</v>
      </c>
      <c r="M15792">
        <v>2</v>
      </c>
      <c r="N15792">
        <v>2010</v>
      </c>
      <c r="O15792">
        <v>3</v>
      </c>
      <c r="P15792">
        <v>2202620301</v>
      </c>
      <c r="T15792">
        <v>2</v>
      </c>
      <c r="U15792">
        <v>30199300</v>
      </c>
    </row>
    <row r="15793" spans="1:21" x14ac:dyDescent="0.25">
      <c r="A15793">
        <v>1</v>
      </c>
      <c r="B15793">
        <v>1</v>
      </c>
      <c r="C15793">
        <v>2017</v>
      </c>
      <c r="K15793">
        <v>62</v>
      </c>
      <c r="L15793">
        <v>46</v>
      </c>
      <c r="M15793">
        <v>2</v>
      </c>
      <c r="N15793">
        <v>2010</v>
      </c>
      <c r="O15793">
        <v>3</v>
      </c>
      <c r="P15793">
        <v>2202620301</v>
      </c>
      <c r="T15793">
        <v>2</v>
      </c>
      <c r="U15793">
        <v>953420</v>
      </c>
    </row>
    <row r="15794" spans="1:21" x14ac:dyDescent="0.25">
      <c r="A15794">
        <v>1</v>
      </c>
      <c r="B15794">
        <v>1</v>
      </c>
      <c r="C15794">
        <v>2017</v>
      </c>
      <c r="K15794">
        <v>61</v>
      </c>
      <c r="L15794">
        <v>47</v>
      </c>
      <c r="M15794">
        <v>2</v>
      </c>
      <c r="N15794">
        <v>2010</v>
      </c>
      <c r="O15794">
        <v>3</v>
      </c>
      <c r="P15794">
        <v>2202610301</v>
      </c>
      <c r="T15794">
        <v>2</v>
      </c>
      <c r="U15794">
        <v>5176220</v>
      </c>
    </row>
    <row r="15795" spans="1:21" x14ac:dyDescent="0.25">
      <c r="A15795">
        <v>1</v>
      </c>
      <c r="B15795">
        <v>1</v>
      </c>
      <c r="C15795">
        <v>2017</v>
      </c>
      <c r="K15795">
        <v>61</v>
      </c>
      <c r="L15795">
        <v>46</v>
      </c>
      <c r="M15795">
        <v>2</v>
      </c>
      <c r="N15795">
        <v>2010</v>
      </c>
      <c r="O15795">
        <v>3</v>
      </c>
      <c r="P15795">
        <v>2202610301</v>
      </c>
      <c r="T15795">
        <v>2</v>
      </c>
      <c r="U15795">
        <v>1193520</v>
      </c>
    </row>
    <row r="15796" spans="1:21" x14ac:dyDescent="0.25">
      <c r="A15796">
        <v>1</v>
      </c>
      <c r="B15796">
        <v>1</v>
      </c>
      <c r="C15796">
        <v>2017</v>
      </c>
      <c r="K15796">
        <v>54</v>
      </c>
      <c r="L15796">
        <v>47</v>
      </c>
      <c r="M15796">
        <v>2</v>
      </c>
      <c r="N15796">
        <v>2010</v>
      </c>
      <c r="O15796">
        <v>3</v>
      </c>
      <c r="P15796">
        <v>2202540301</v>
      </c>
      <c r="T15796">
        <v>2</v>
      </c>
      <c r="U15796">
        <v>15217.9</v>
      </c>
    </row>
    <row r="15797" spans="1:21" x14ac:dyDescent="0.25">
      <c r="A15797">
        <v>1</v>
      </c>
      <c r="B15797">
        <v>1</v>
      </c>
      <c r="C15797">
        <v>2017</v>
      </c>
      <c r="K15797">
        <v>54</v>
      </c>
      <c r="L15797">
        <v>46</v>
      </c>
      <c r="M15797">
        <v>2</v>
      </c>
      <c r="N15797">
        <v>2010</v>
      </c>
      <c r="O15797">
        <v>3</v>
      </c>
      <c r="P15797">
        <v>2202540301</v>
      </c>
      <c r="T15797">
        <v>2</v>
      </c>
      <c r="U15797">
        <v>116937</v>
      </c>
    </row>
    <row r="15798" spans="1:21" x14ac:dyDescent="0.25">
      <c r="A15798">
        <v>1</v>
      </c>
      <c r="B15798">
        <v>1</v>
      </c>
      <c r="C15798">
        <v>2017</v>
      </c>
      <c r="K15798">
        <v>54</v>
      </c>
      <c r="L15798">
        <v>42</v>
      </c>
      <c r="M15798">
        <v>2</v>
      </c>
      <c r="N15798">
        <v>2010</v>
      </c>
      <c r="O15798">
        <v>3</v>
      </c>
      <c r="P15798">
        <v>2202540301</v>
      </c>
      <c r="T15798">
        <v>2</v>
      </c>
      <c r="U15798">
        <v>154777</v>
      </c>
    </row>
    <row r="15799" spans="1:21" x14ac:dyDescent="0.25">
      <c r="A15799">
        <v>1</v>
      </c>
      <c r="B15799">
        <v>1</v>
      </c>
      <c r="C15799">
        <v>2017</v>
      </c>
      <c r="K15799">
        <v>54</v>
      </c>
      <c r="L15799">
        <v>41</v>
      </c>
      <c r="M15799">
        <v>2</v>
      </c>
      <c r="N15799">
        <v>2010</v>
      </c>
      <c r="O15799">
        <v>3</v>
      </c>
      <c r="P15799">
        <v>2202540301</v>
      </c>
      <c r="T15799">
        <v>2</v>
      </c>
      <c r="U15799">
        <v>105948</v>
      </c>
    </row>
    <row r="15800" spans="1:21" x14ac:dyDescent="0.25">
      <c r="A15800">
        <v>1</v>
      </c>
      <c r="B15800">
        <v>1</v>
      </c>
      <c r="C15800">
        <v>2017</v>
      </c>
      <c r="K15800">
        <v>53</v>
      </c>
      <c r="L15800">
        <v>47</v>
      </c>
      <c r="M15800">
        <v>2</v>
      </c>
      <c r="N15800">
        <v>2010</v>
      </c>
      <c r="O15800">
        <v>3</v>
      </c>
      <c r="P15800">
        <v>2202530301</v>
      </c>
      <c r="T15800">
        <v>2</v>
      </c>
      <c r="U15800">
        <v>213256</v>
      </c>
    </row>
    <row r="15801" spans="1:21" x14ac:dyDescent="0.25">
      <c r="A15801">
        <v>1</v>
      </c>
      <c r="B15801">
        <v>1</v>
      </c>
      <c r="C15801">
        <v>2017</v>
      </c>
      <c r="K15801">
        <v>53</v>
      </c>
      <c r="L15801">
        <v>46</v>
      </c>
      <c r="M15801">
        <v>2</v>
      </c>
      <c r="N15801">
        <v>2010</v>
      </c>
      <c r="O15801">
        <v>3</v>
      </c>
      <c r="P15801">
        <v>2202530301</v>
      </c>
      <c r="T15801">
        <v>2</v>
      </c>
      <c r="U15801">
        <v>155987</v>
      </c>
    </row>
    <row r="15802" spans="1:21" x14ac:dyDescent="0.25">
      <c r="A15802">
        <v>1</v>
      </c>
      <c r="B15802">
        <v>1</v>
      </c>
      <c r="C15802">
        <v>2017</v>
      </c>
      <c r="K15802">
        <v>53</v>
      </c>
      <c r="L15802">
        <v>42</v>
      </c>
      <c r="M15802">
        <v>2</v>
      </c>
      <c r="N15802">
        <v>2010</v>
      </c>
      <c r="O15802">
        <v>3</v>
      </c>
      <c r="P15802">
        <v>2202530301</v>
      </c>
      <c r="T15802">
        <v>2</v>
      </c>
      <c r="U15802">
        <v>112499</v>
      </c>
    </row>
    <row r="15803" spans="1:21" x14ac:dyDescent="0.25">
      <c r="A15803">
        <v>1</v>
      </c>
      <c r="B15803">
        <v>1</v>
      </c>
      <c r="C15803">
        <v>2017</v>
      </c>
      <c r="K15803">
        <v>53</v>
      </c>
      <c r="L15803">
        <v>41</v>
      </c>
      <c r="M15803">
        <v>2</v>
      </c>
      <c r="N15803">
        <v>2010</v>
      </c>
      <c r="O15803">
        <v>3</v>
      </c>
      <c r="P15803">
        <v>2202530301</v>
      </c>
      <c r="T15803">
        <v>2</v>
      </c>
      <c r="U15803">
        <v>130131</v>
      </c>
    </row>
    <row r="15804" spans="1:21" x14ac:dyDescent="0.25">
      <c r="A15804">
        <v>1</v>
      </c>
      <c r="B15804">
        <v>1</v>
      </c>
      <c r="C15804">
        <v>2017</v>
      </c>
      <c r="K15804">
        <v>52</v>
      </c>
      <c r="L15804">
        <v>47</v>
      </c>
      <c r="M15804">
        <v>2</v>
      </c>
      <c r="N15804">
        <v>2010</v>
      </c>
      <c r="O15804">
        <v>3</v>
      </c>
      <c r="P15804">
        <v>2202520301</v>
      </c>
      <c r="T15804">
        <v>2</v>
      </c>
      <c r="U15804">
        <v>2346680</v>
      </c>
    </row>
    <row r="15805" spans="1:21" x14ac:dyDescent="0.25">
      <c r="A15805">
        <v>1</v>
      </c>
      <c r="B15805">
        <v>1</v>
      </c>
      <c r="C15805">
        <v>2017</v>
      </c>
      <c r="K15805">
        <v>52</v>
      </c>
      <c r="L15805">
        <v>46</v>
      </c>
      <c r="M15805">
        <v>2</v>
      </c>
      <c r="N15805">
        <v>2010</v>
      </c>
      <c r="O15805">
        <v>3</v>
      </c>
      <c r="P15805">
        <v>2202520301</v>
      </c>
      <c r="T15805">
        <v>2</v>
      </c>
      <c r="U15805">
        <v>2218990</v>
      </c>
    </row>
    <row r="15806" spans="1:21" x14ac:dyDescent="0.25">
      <c r="A15806">
        <v>1</v>
      </c>
      <c r="B15806">
        <v>1</v>
      </c>
      <c r="C15806">
        <v>2017</v>
      </c>
      <c r="K15806">
        <v>52</v>
      </c>
      <c r="L15806">
        <v>42</v>
      </c>
      <c r="M15806">
        <v>2</v>
      </c>
      <c r="N15806">
        <v>2010</v>
      </c>
      <c r="O15806">
        <v>3</v>
      </c>
      <c r="P15806">
        <v>2202520301</v>
      </c>
      <c r="T15806">
        <v>2</v>
      </c>
      <c r="U15806">
        <v>2898440</v>
      </c>
    </row>
    <row r="15807" spans="1:21" x14ac:dyDescent="0.25">
      <c r="A15807">
        <v>1</v>
      </c>
      <c r="B15807">
        <v>1</v>
      </c>
      <c r="C15807">
        <v>2017</v>
      </c>
      <c r="K15807">
        <v>52</v>
      </c>
      <c r="L15807">
        <v>41</v>
      </c>
      <c r="M15807">
        <v>2</v>
      </c>
      <c r="N15807">
        <v>2010</v>
      </c>
      <c r="O15807">
        <v>3</v>
      </c>
      <c r="P15807">
        <v>2202520301</v>
      </c>
      <c r="T15807">
        <v>2</v>
      </c>
      <c r="U15807">
        <v>2287430</v>
      </c>
    </row>
    <row r="15808" spans="1:21" x14ac:dyDescent="0.25">
      <c r="A15808">
        <v>1</v>
      </c>
      <c r="B15808">
        <v>1</v>
      </c>
      <c r="C15808">
        <v>2017</v>
      </c>
      <c r="K15808">
        <v>51</v>
      </c>
      <c r="L15808">
        <v>47</v>
      </c>
      <c r="M15808">
        <v>2</v>
      </c>
      <c r="N15808">
        <v>2010</v>
      </c>
      <c r="O15808">
        <v>3</v>
      </c>
      <c r="P15808">
        <v>2202510301</v>
      </c>
      <c r="T15808">
        <v>2</v>
      </c>
      <c r="U15808">
        <v>770075</v>
      </c>
    </row>
    <row r="15809" spans="1:21" x14ac:dyDescent="0.25">
      <c r="A15809">
        <v>1</v>
      </c>
      <c r="B15809">
        <v>1</v>
      </c>
      <c r="C15809">
        <v>2017</v>
      </c>
      <c r="K15809">
        <v>51</v>
      </c>
      <c r="L15809">
        <v>46</v>
      </c>
      <c r="M15809">
        <v>2</v>
      </c>
      <c r="N15809">
        <v>2010</v>
      </c>
      <c r="O15809">
        <v>3</v>
      </c>
      <c r="P15809">
        <v>2202510301</v>
      </c>
      <c r="T15809">
        <v>2</v>
      </c>
      <c r="U15809">
        <v>15427.6</v>
      </c>
    </row>
    <row r="15810" spans="1:21" x14ac:dyDescent="0.25">
      <c r="A15810">
        <v>1</v>
      </c>
      <c r="B15810">
        <v>1</v>
      </c>
      <c r="C15810">
        <v>2017</v>
      </c>
      <c r="K15810">
        <v>43</v>
      </c>
      <c r="L15810">
        <v>47</v>
      </c>
      <c r="M15810">
        <v>2</v>
      </c>
      <c r="N15810">
        <v>2010</v>
      </c>
      <c r="O15810">
        <v>3</v>
      </c>
      <c r="P15810">
        <v>2202430301</v>
      </c>
      <c r="T15810">
        <v>2</v>
      </c>
      <c r="U15810">
        <v>89701.2</v>
      </c>
    </row>
    <row r="15811" spans="1:21" x14ac:dyDescent="0.25">
      <c r="A15811">
        <v>1</v>
      </c>
      <c r="B15811">
        <v>1</v>
      </c>
      <c r="C15811">
        <v>2017</v>
      </c>
      <c r="K15811">
        <v>43</v>
      </c>
      <c r="L15811">
        <v>46</v>
      </c>
      <c r="M15811">
        <v>2</v>
      </c>
      <c r="N15811">
        <v>2010</v>
      </c>
      <c r="O15811">
        <v>3</v>
      </c>
      <c r="P15811">
        <v>2202430301</v>
      </c>
      <c r="T15811">
        <v>2</v>
      </c>
      <c r="U15811">
        <v>1856410</v>
      </c>
    </row>
    <row r="15812" spans="1:21" x14ac:dyDescent="0.25">
      <c r="A15812">
        <v>1</v>
      </c>
      <c r="B15812">
        <v>1</v>
      </c>
      <c r="C15812">
        <v>2017</v>
      </c>
      <c r="K15812">
        <v>43</v>
      </c>
      <c r="L15812">
        <v>42</v>
      </c>
      <c r="M15812">
        <v>2</v>
      </c>
      <c r="N15812">
        <v>2010</v>
      </c>
      <c r="O15812">
        <v>3</v>
      </c>
      <c r="P15812">
        <v>2202430301</v>
      </c>
      <c r="T15812">
        <v>2</v>
      </c>
      <c r="U15812">
        <v>13951.9</v>
      </c>
    </row>
    <row r="15813" spans="1:21" x14ac:dyDescent="0.25">
      <c r="A15813">
        <v>1</v>
      </c>
      <c r="B15813">
        <v>1</v>
      </c>
      <c r="C15813">
        <v>2017</v>
      </c>
      <c r="K15813">
        <v>43</v>
      </c>
      <c r="L15813">
        <v>41</v>
      </c>
      <c r="M15813">
        <v>2</v>
      </c>
      <c r="N15813">
        <v>2010</v>
      </c>
      <c r="O15813">
        <v>3</v>
      </c>
      <c r="P15813">
        <v>2202430301</v>
      </c>
      <c r="T15813">
        <v>2</v>
      </c>
      <c r="U15813">
        <v>21037.4</v>
      </c>
    </row>
    <row r="15814" spans="1:21" x14ac:dyDescent="0.25">
      <c r="A15814">
        <v>1</v>
      </c>
      <c r="B15814">
        <v>1</v>
      </c>
      <c r="C15814">
        <v>2017</v>
      </c>
      <c r="K15814">
        <v>42</v>
      </c>
      <c r="L15814">
        <v>48</v>
      </c>
      <c r="M15814">
        <v>2</v>
      </c>
      <c r="N15814">
        <v>2010</v>
      </c>
      <c r="O15814">
        <v>3</v>
      </c>
      <c r="P15814">
        <v>2202420301</v>
      </c>
      <c r="T15814">
        <v>2</v>
      </c>
      <c r="U15814">
        <v>632350</v>
      </c>
    </row>
    <row r="15815" spans="1:21" x14ac:dyDescent="0.25">
      <c r="A15815">
        <v>1</v>
      </c>
      <c r="B15815">
        <v>1</v>
      </c>
      <c r="C15815">
        <v>2017</v>
      </c>
      <c r="K15815">
        <v>41</v>
      </c>
      <c r="L15815">
        <v>47</v>
      </c>
      <c r="M15815">
        <v>2</v>
      </c>
      <c r="N15815">
        <v>2010</v>
      </c>
      <c r="O15815">
        <v>3</v>
      </c>
      <c r="P15815">
        <v>2202410301</v>
      </c>
      <c r="T15815">
        <v>2</v>
      </c>
      <c r="U15815">
        <v>253808</v>
      </c>
    </row>
    <row r="15816" spans="1:21" x14ac:dyDescent="0.25">
      <c r="A15816">
        <v>1</v>
      </c>
      <c r="B15816">
        <v>1</v>
      </c>
      <c r="C15816">
        <v>2017</v>
      </c>
      <c r="K15816">
        <v>41</v>
      </c>
      <c r="L15816">
        <v>46</v>
      </c>
      <c r="M15816">
        <v>2</v>
      </c>
      <c r="N15816">
        <v>2010</v>
      </c>
      <c r="O15816">
        <v>3</v>
      </c>
      <c r="P15816">
        <v>2202410301</v>
      </c>
      <c r="T15816">
        <v>2</v>
      </c>
      <c r="U15816">
        <v>45717</v>
      </c>
    </row>
    <row r="15817" spans="1:21" x14ac:dyDescent="0.25">
      <c r="A15817">
        <v>1</v>
      </c>
      <c r="B15817">
        <v>1</v>
      </c>
      <c r="C15817">
        <v>2017</v>
      </c>
      <c r="K15817">
        <v>41</v>
      </c>
      <c r="L15817">
        <v>42</v>
      </c>
      <c r="M15817">
        <v>2</v>
      </c>
      <c r="N15817">
        <v>2010</v>
      </c>
      <c r="O15817">
        <v>3</v>
      </c>
      <c r="P15817">
        <v>2202410301</v>
      </c>
      <c r="T15817">
        <v>2</v>
      </c>
      <c r="U15817">
        <v>7595.61</v>
      </c>
    </row>
    <row r="15818" spans="1:21" x14ac:dyDescent="0.25">
      <c r="A15818">
        <v>1</v>
      </c>
      <c r="B15818">
        <v>1</v>
      </c>
      <c r="C15818">
        <v>2017</v>
      </c>
      <c r="K15818">
        <v>41</v>
      </c>
      <c r="L15818">
        <v>41</v>
      </c>
      <c r="M15818">
        <v>2</v>
      </c>
      <c r="N15818">
        <v>2010</v>
      </c>
      <c r="O15818">
        <v>3</v>
      </c>
      <c r="P15818">
        <v>2202410301</v>
      </c>
      <c r="T15818">
        <v>2</v>
      </c>
      <c r="U15818">
        <v>70080.2</v>
      </c>
    </row>
    <row r="15819" spans="1:21" x14ac:dyDescent="0.25">
      <c r="A15819">
        <v>1</v>
      </c>
      <c r="B15819">
        <v>1</v>
      </c>
      <c r="C15819">
        <v>2017</v>
      </c>
      <c r="K15819">
        <v>32</v>
      </c>
      <c r="L15819">
        <v>40</v>
      </c>
      <c r="M15819">
        <v>2</v>
      </c>
      <c r="N15819">
        <v>2010</v>
      </c>
      <c r="O15819">
        <v>3</v>
      </c>
      <c r="P15819">
        <v>2202320301</v>
      </c>
      <c r="T15819">
        <v>2</v>
      </c>
      <c r="U15819">
        <v>975298</v>
      </c>
    </row>
    <row r="15820" spans="1:21" x14ac:dyDescent="0.25">
      <c r="A15820">
        <v>1</v>
      </c>
      <c r="B15820">
        <v>1</v>
      </c>
      <c r="C15820">
        <v>2017</v>
      </c>
      <c r="K15820">
        <v>32</v>
      </c>
      <c r="L15820">
        <v>30</v>
      </c>
      <c r="M15820">
        <v>2</v>
      </c>
      <c r="N15820">
        <v>2010</v>
      </c>
      <c r="O15820">
        <v>3</v>
      </c>
      <c r="P15820">
        <v>2202320301</v>
      </c>
      <c r="T15820">
        <v>2</v>
      </c>
      <c r="U15820">
        <v>1551510</v>
      </c>
    </row>
    <row r="15821" spans="1:21" x14ac:dyDescent="0.25">
      <c r="A15821">
        <v>1</v>
      </c>
      <c r="B15821">
        <v>1</v>
      </c>
      <c r="C15821">
        <v>2017</v>
      </c>
      <c r="K15821">
        <v>31</v>
      </c>
      <c r="L15821">
        <v>40</v>
      </c>
      <c r="M15821">
        <v>2</v>
      </c>
      <c r="N15821">
        <v>2010</v>
      </c>
      <c r="O15821">
        <v>3</v>
      </c>
      <c r="P15821">
        <v>2202310301</v>
      </c>
      <c r="T15821">
        <v>2</v>
      </c>
      <c r="U15821">
        <v>1621110</v>
      </c>
    </row>
    <row r="15822" spans="1:21" x14ac:dyDescent="0.25">
      <c r="A15822">
        <v>1</v>
      </c>
      <c r="B15822">
        <v>1</v>
      </c>
      <c r="C15822">
        <v>2017</v>
      </c>
      <c r="K15822">
        <v>31</v>
      </c>
      <c r="L15822">
        <v>30</v>
      </c>
      <c r="M15822">
        <v>2</v>
      </c>
      <c r="N15822">
        <v>2010</v>
      </c>
      <c r="O15822">
        <v>3</v>
      </c>
      <c r="P15822">
        <v>2202310301</v>
      </c>
      <c r="T15822">
        <v>2</v>
      </c>
      <c r="U15822">
        <v>1574910</v>
      </c>
    </row>
    <row r="15823" spans="1:21" x14ac:dyDescent="0.25">
      <c r="A15823">
        <v>1</v>
      </c>
      <c r="B15823">
        <v>1</v>
      </c>
      <c r="C15823">
        <v>2017</v>
      </c>
      <c r="K15823">
        <v>21</v>
      </c>
      <c r="L15823">
        <v>20</v>
      </c>
      <c r="M15823">
        <v>2</v>
      </c>
      <c r="N15823">
        <v>2010</v>
      </c>
      <c r="O15823">
        <v>3</v>
      </c>
      <c r="P15823">
        <v>2202210301</v>
      </c>
      <c r="T15823">
        <v>2</v>
      </c>
      <c r="U15823">
        <v>3398240</v>
      </c>
    </row>
    <row r="15824" spans="1:21" x14ac:dyDescent="0.25">
      <c r="A15824">
        <v>1</v>
      </c>
      <c r="B15824">
        <v>1</v>
      </c>
      <c r="C15824">
        <v>2017</v>
      </c>
      <c r="K15824">
        <v>62</v>
      </c>
      <c r="L15824">
        <v>47</v>
      </c>
      <c r="M15824">
        <v>2</v>
      </c>
      <c r="N15824">
        <v>2009</v>
      </c>
      <c r="O15824">
        <v>3</v>
      </c>
      <c r="P15824">
        <v>2202620301</v>
      </c>
      <c r="T15824">
        <v>2</v>
      </c>
      <c r="U15824">
        <v>37475000</v>
      </c>
    </row>
    <row r="15825" spans="1:21" x14ac:dyDescent="0.25">
      <c r="A15825">
        <v>1</v>
      </c>
      <c r="B15825">
        <v>1</v>
      </c>
      <c r="C15825">
        <v>2017</v>
      </c>
      <c r="K15825">
        <v>62</v>
      </c>
      <c r="L15825">
        <v>46</v>
      </c>
      <c r="M15825">
        <v>2</v>
      </c>
      <c r="N15825">
        <v>2009</v>
      </c>
      <c r="O15825">
        <v>3</v>
      </c>
      <c r="P15825">
        <v>2202620301</v>
      </c>
      <c r="T15825">
        <v>2</v>
      </c>
      <c r="U15825">
        <v>1020850</v>
      </c>
    </row>
    <row r="15826" spans="1:21" x14ac:dyDescent="0.25">
      <c r="A15826">
        <v>1</v>
      </c>
      <c r="B15826">
        <v>1</v>
      </c>
      <c r="C15826">
        <v>2017</v>
      </c>
      <c r="K15826">
        <v>61</v>
      </c>
      <c r="L15826">
        <v>47</v>
      </c>
      <c r="M15826">
        <v>2</v>
      </c>
      <c r="N15826">
        <v>2009</v>
      </c>
      <c r="O15826">
        <v>3</v>
      </c>
      <c r="P15826">
        <v>2202610301</v>
      </c>
      <c r="T15826">
        <v>2</v>
      </c>
      <c r="U15826">
        <v>6247850</v>
      </c>
    </row>
    <row r="15827" spans="1:21" x14ac:dyDescent="0.25">
      <c r="A15827">
        <v>1</v>
      </c>
      <c r="B15827">
        <v>1</v>
      </c>
      <c r="C15827">
        <v>2017</v>
      </c>
      <c r="K15827">
        <v>61</v>
      </c>
      <c r="L15827">
        <v>46</v>
      </c>
      <c r="M15827">
        <v>2</v>
      </c>
      <c r="N15827">
        <v>2009</v>
      </c>
      <c r="O15827">
        <v>3</v>
      </c>
      <c r="P15827">
        <v>2202610301</v>
      </c>
      <c r="T15827">
        <v>2</v>
      </c>
      <c r="U15827">
        <v>1243020</v>
      </c>
    </row>
    <row r="15828" spans="1:21" x14ac:dyDescent="0.25">
      <c r="A15828">
        <v>1</v>
      </c>
      <c r="B15828">
        <v>1</v>
      </c>
      <c r="C15828">
        <v>2017</v>
      </c>
      <c r="K15828">
        <v>54</v>
      </c>
      <c r="L15828">
        <v>47</v>
      </c>
      <c r="M15828">
        <v>2</v>
      </c>
      <c r="N15828">
        <v>2009</v>
      </c>
      <c r="O15828">
        <v>3</v>
      </c>
      <c r="P15828">
        <v>2202540301</v>
      </c>
      <c r="T15828">
        <v>2</v>
      </c>
      <c r="U15828">
        <v>12529.8</v>
      </c>
    </row>
    <row r="15829" spans="1:21" x14ac:dyDescent="0.25">
      <c r="A15829">
        <v>1</v>
      </c>
      <c r="B15829">
        <v>1</v>
      </c>
      <c r="C15829">
        <v>2017</v>
      </c>
      <c r="K15829">
        <v>54</v>
      </c>
      <c r="L15829">
        <v>46</v>
      </c>
      <c r="M15829">
        <v>2</v>
      </c>
      <c r="N15829">
        <v>2009</v>
      </c>
      <c r="O15829">
        <v>3</v>
      </c>
      <c r="P15829">
        <v>2202540301</v>
      </c>
      <c r="T15829">
        <v>2</v>
      </c>
      <c r="U15829">
        <v>96354.8</v>
      </c>
    </row>
    <row r="15830" spans="1:21" x14ac:dyDescent="0.25">
      <c r="A15830">
        <v>1</v>
      </c>
      <c r="B15830">
        <v>1</v>
      </c>
      <c r="C15830">
        <v>2017</v>
      </c>
      <c r="K15830">
        <v>54</v>
      </c>
      <c r="L15830">
        <v>42</v>
      </c>
      <c r="M15830">
        <v>2</v>
      </c>
      <c r="N15830">
        <v>2009</v>
      </c>
      <c r="O15830">
        <v>3</v>
      </c>
      <c r="P15830">
        <v>2202540301</v>
      </c>
      <c r="T15830">
        <v>2</v>
      </c>
      <c r="U15830">
        <v>127533</v>
      </c>
    </row>
    <row r="15831" spans="1:21" x14ac:dyDescent="0.25">
      <c r="A15831">
        <v>1</v>
      </c>
      <c r="B15831">
        <v>1</v>
      </c>
      <c r="C15831">
        <v>2017</v>
      </c>
      <c r="K15831">
        <v>54</v>
      </c>
      <c r="L15831">
        <v>41</v>
      </c>
      <c r="M15831">
        <v>2</v>
      </c>
      <c r="N15831">
        <v>2009</v>
      </c>
      <c r="O15831">
        <v>3</v>
      </c>
      <c r="P15831">
        <v>2202540301</v>
      </c>
      <c r="T15831">
        <v>2</v>
      </c>
      <c r="U15831">
        <v>87287.2</v>
      </c>
    </row>
    <row r="15832" spans="1:21" x14ac:dyDescent="0.25">
      <c r="A15832">
        <v>1</v>
      </c>
      <c r="B15832">
        <v>1</v>
      </c>
      <c r="C15832">
        <v>2017</v>
      </c>
      <c r="K15832">
        <v>53</v>
      </c>
      <c r="L15832">
        <v>47</v>
      </c>
      <c r="M15832">
        <v>2</v>
      </c>
      <c r="N15832">
        <v>2009</v>
      </c>
      <c r="O15832">
        <v>3</v>
      </c>
      <c r="P15832">
        <v>2202530301</v>
      </c>
      <c r="T15832">
        <v>2</v>
      </c>
      <c r="U15832">
        <v>257874</v>
      </c>
    </row>
    <row r="15833" spans="1:21" x14ac:dyDescent="0.25">
      <c r="A15833">
        <v>1</v>
      </c>
      <c r="B15833">
        <v>1</v>
      </c>
      <c r="C15833">
        <v>2017</v>
      </c>
      <c r="K15833">
        <v>53</v>
      </c>
      <c r="L15833">
        <v>46</v>
      </c>
      <c r="M15833">
        <v>2</v>
      </c>
      <c r="N15833">
        <v>2009</v>
      </c>
      <c r="O15833">
        <v>3</v>
      </c>
      <c r="P15833">
        <v>2202530301</v>
      </c>
      <c r="T15833">
        <v>2</v>
      </c>
      <c r="U15833">
        <v>162751</v>
      </c>
    </row>
    <row r="15834" spans="1:21" x14ac:dyDescent="0.25">
      <c r="A15834">
        <v>1</v>
      </c>
      <c r="B15834">
        <v>1</v>
      </c>
      <c r="C15834">
        <v>2017</v>
      </c>
      <c r="K15834">
        <v>53</v>
      </c>
      <c r="L15834">
        <v>42</v>
      </c>
      <c r="M15834">
        <v>2</v>
      </c>
      <c r="N15834">
        <v>2009</v>
      </c>
      <c r="O15834">
        <v>3</v>
      </c>
      <c r="P15834">
        <v>2202530301</v>
      </c>
      <c r="T15834">
        <v>2</v>
      </c>
      <c r="U15834">
        <v>122335</v>
      </c>
    </row>
    <row r="15835" spans="1:21" x14ac:dyDescent="0.25">
      <c r="A15835">
        <v>1</v>
      </c>
      <c r="B15835">
        <v>1</v>
      </c>
      <c r="C15835">
        <v>2017</v>
      </c>
      <c r="K15835">
        <v>53</v>
      </c>
      <c r="L15835">
        <v>41</v>
      </c>
      <c r="M15835">
        <v>2</v>
      </c>
      <c r="N15835">
        <v>2009</v>
      </c>
      <c r="O15835">
        <v>3</v>
      </c>
      <c r="P15835">
        <v>2202530301</v>
      </c>
      <c r="T15835">
        <v>2</v>
      </c>
      <c r="U15835">
        <v>110731</v>
      </c>
    </row>
    <row r="15836" spans="1:21" x14ac:dyDescent="0.25">
      <c r="A15836">
        <v>1</v>
      </c>
      <c r="B15836">
        <v>1</v>
      </c>
      <c r="C15836">
        <v>2017</v>
      </c>
      <c r="K15836">
        <v>52</v>
      </c>
      <c r="L15836">
        <v>47</v>
      </c>
      <c r="M15836">
        <v>2</v>
      </c>
      <c r="N15836">
        <v>2009</v>
      </c>
      <c r="O15836">
        <v>3</v>
      </c>
      <c r="P15836">
        <v>2202520301</v>
      </c>
      <c r="T15836">
        <v>2</v>
      </c>
      <c r="U15836">
        <v>2850980</v>
      </c>
    </row>
    <row r="15837" spans="1:21" x14ac:dyDescent="0.25">
      <c r="A15837">
        <v>1</v>
      </c>
      <c r="B15837">
        <v>1</v>
      </c>
      <c r="C15837">
        <v>2017</v>
      </c>
      <c r="K15837">
        <v>52</v>
      </c>
      <c r="L15837">
        <v>46</v>
      </c>
      <c r="M15837">
        <v>2</v>
      </c>
      <c r="N15837">
        <v>2009</v>
      </c>
      <c r="O15837">
        <v>3</v>
      </c>
      <c r="P15837">
        <v>2202520301</v>
      </c>
      <c r="T15837">
        <v>2</v>
      </c>
      <c r="U15837">
        <v>2326090</v>
      </c>
    </row>
    <row r="15838" spans="1:21" x14ac:dyDescent="0.25">
      <c r="A15838">
        <v>1</v>
      </c>
      <c r="B15838">
        <v>1</v>
      </c>
      <c r="C15838">
        <v>2017</v>
      </c>
      <c r="K15838">
        <v>52</v>
      </c>
      <c r="L15838">
        <v>42</v>
      </c>
      <c r="M15838">
        <v>2</v>
      </c>
      <c r="N15838">
        <v>2009</v>
      </c>
      <c r="O15838">
        <v>3</v>
      </c>
      <c r="P15838">
        <v>2202520301</v>
      </c>
      <c r="T15838">
        <v>2</v>
      </c>
      <c r="U15838">
        <v>3166650</v>
      </c>
    </row>
    <row r="15839" spans="1:21" x14ac:dyDescent="0.25">
      <c r="A15839">
        <v>1</v>
      </c>
      <c r="B15839">
        <v>1</v>
      </c>
      <c r="C15839">
        <v>2017</v>
      </c>
      <c r="K15839">
        <v>52</v>
      </c>
      <c r="L15839">
        <v>41</v>
      </c>
      <c r="M15839">
        <v>2</v>
      </c>
      <c r="N15839">
        <v>2009</v>
      </c>
      <c r="O15839">
        <v>3</v>
      </c>
      <c r="P15839">
        <v>2202520301</v>
      </c>
      <c r="T15839">
        <v>2</v>
      </c>
      <c r="U15839">
        <v>2003930</v>
      </c>
    </row>
    <row r="15840" spans="1:21" x14ac:dyDescent="0.25">
      <c r="A15840">
        <v>1</v>
      </c>
      <c r="B15840">
        <v>1</v>
      </c>
      <c r="C15840">
        <v>2017</v>
      </c>
      <c r="K15840">
        <v>51</v>
      </c>
      <c r="L15840">
        <v>47</v>
      </c>
      <c r="M15840">
        <v>2</v>
      </c>
      <c r="N15840">
        <v>2009</v>
      </c>
      <c r="O15840">
        <v>3</v>
      </c>
      <c r="P15840">
        <v>2202510301</v>
      </c>
      <c r="T15840">
        <v>2</v>
      </c>
      <c r="U15840">
        <v>948177</v>
      </c>
    </row>
    <row r="15841" spans="1:21" x14ac:dyDescent="0.25">
      <c r="A15841">
        <v>1</v>
      </c>
      <c r="B15841">
        <v>1</v>
      </c>
      <c r="C15841">
        <v>2017</v>
      </c>
      <c r="K15841">
        <v>51</v>
      </c>
      <c r="L15841">
        <v>46</v>
      </c>
      <c r="M15841">
        <v>2</v>
      </c>
      <c r="N15841">
        <v>2009</v>
      </c>
      <c r="O15841">
        <v>3</v>
      </c>
      <c r="P15841">
        <v>2202510301</v>
      </c>
      <c r="T15841">
        <v>2</v>
      </c>
      <c r="U15841">
        <v>16390.2</v>
      </c>
    </row>
    <row r="15842" spans="1:21" x14ac:dyDescent="0.25">
      <c r="A15842">
        <v>1</v>
      </c>
      <c r="B15842">
        <v>1</v>
      </c>
      <c r="C15842">
        <v>2017</v>
      </c>
      <c r="K15842">
        <v>43</v>
      </c>
      <c r="L15842">
        <v>47</v>
      </c>
      <c r="M15842">
        <v>2</v>
      </c>
      <c r="N15842">
        <v>2009</v>
      </c>
      <c r="O15842">
        <v>3</v>
      </c>
      <c r="P15842">
        <v>2202430301</v>
      </c>
      <c r="T15842">
        <v>2</v>
      </c>
      <c r="U15842">
        <v>105314</v>
      </c>
    </row>
    <row r="15843" spans="1:21" x14ac:dyDescent="0.25">
      <c r="A15843">
        <v>1</v>
      </c>
      <c r="B15843">
        <v>1</v>
      </c>
      <c r="C15843">
        <v>2017</v>
      </c>
      <c r="K15843">
        <v>43</v>
      </c>
      <c r="L15843">
        <v>46</v>
      </c>
      <c r="M15843">
        <v>2</v>
      </c>
      <c r="N15843">
        <v>2009</v>
      </c>
      <c r="O15843">
        <v>3</v>
      </c>
      <c r="P15843">
        <v>2202430301</v>
      </c>
      <c r="T15843">
        <v>2</v>
      </c>
      <c r="U15843">
        <v>2179130</v>
      </c>
    </row>
    <row r="15844" spans="1:21" x14ac:dyDescent="0.25">
      <c r="A15844">
        <v>1</v>
      </c>
      <c r="B15844">
        <v>1</v>
      </c>
      <c r="C15844">
        <v>2017</v>
      </c>
      <c r="K15844">
        <v>43</v>
      </c>
      <c r="L15844">
        <v>42</v>
      </c>
      <c r="M15844">
        <v>2</v>
      </c>
      <c r="N15844">
        <v>2009</v>
      </c>
      <c r="O15844">
        <v>3</v>
      </c>
      <c r="P15844">
        <v>2202430301</v>
      </c>
      <c r="T15844">
        <v>2</v>
      </c>
      <c r="U15844">
        <v>16412.599999999999</v>
      </c>
    </row>
    <row r="15845" spans="1:21" x14ac:dyDescent="0.25">
      <c r="A15845">
        <v>1</v>
      </c>
      <c r="B15845">
        <v>1</v>
      </c>
      <c r="C15845">
        <v>2017</v>
      </c>
      <c r="K15845">
        <v>43</v>
      </c>
      <c r="L15845">
        <v>41</v>
      </c>
      <c r="M15845">
        <v>2</v>
      </c>
      <c r="N15845">
        <v>2009</v>
      </c>
      <c r="O15845">
        <v>3</v>
      </c>
      <c r="P15845">
        <v>2202430301</v>
      </c>
      <c r="T15845">
        <v>2</v>
      </c>
      <c r="U15845">
        <v>24690.9</v>
      </c>
    </row>
    <row r="15846" spans="1:21" x14ac:dyDescent="0.25">
      <c r="A15846">
        <v>1</v>
      </c>
      <c r="B15846">
        <v>1</v>
      </c>
      <c r="C15846">
        <v>2017</v>
      </c>
      <c r="K15846">
        <v>42</v>
      </c>
      <c r="L15846">
        <v>48</v>
      </c>
      <c r="M15846">
        <v>2</v>
      </c>
      <c r="N15846">
        <v>2009</v>
      </c>
      <c r="O15846">
        <v>3</v>
      </c>
      <c r="P15846">
        <v>2202420301</v>
      </c>
      <c r="T15846">
        <v>2</v>
      </c>
      <c r="U15846">
        <v>621472</v>
      </c>
    </row>
    <row r="15847" spans="1:21" x14ac:dyDescent="0.25">
      <c r="A15847">
        <v>1</v>
      </c>
      <c r="B15847">
        <v>1</v>
      </c>
      <c r="C15847">
        <v>2017</v>
      </c>
      <c r="K15847">
        <v>41</v>
      </c>
      <c r="L15847">
        <v>47</v>
      </c>
      <c r="M15847">
        <v>2</v>
      </c>
      <c r="N15847">
        <v>2009</v>
      </c>
      <c r="O15847">
        <v>3</v>
      </c>
      <c r="P15847">
        <v>2202410301</v>
      </c>
      <c r="T15847">
        <v>2</v>
      </c>
      <c r="U15847">
        <v>209763</v>
      </c>
    </row>
    <row r="15848" spans="1:21" x14ac:dyDescent="0.25">
      <c r="A15848">
        <v>1</v>
      </c>
      <c r="B15848">
        <v>1</v>
      </c>
      <c r="C15848">
        <v>2017</v>
      </c>
      <c r="K15848">
        <v>41</v>
      </c>
      <c r="L15848">
        <v>46</v>
      </c>
      <c r="M15848">
        <v>2</v>
      </c>
      <c r="N15848">
        <v>2009</v>
      </c>
      <c r="O15848">
        <v>3</v>
      </c>
      <c r="P15848">
        <v>2202410301</v>
      </c>
      <c r="T15848">
        <v>2</v>
      </c>
      <c r="U15848">
        <v>37800.9</v>
      </c>
    </row>
    <row r="15849" spans="1:21" x14ac:dyDescent="0.25">
      <c r="A15849">
        <v>1</v>
      </c>
      <c r="B15849">
        <v>1</v>
      </c>
      <c r="C15849">
        <v>2017</v>
      </c>
      <c r="K15849">
        <v>41</v>
      </c>
      <c r="L15849">
        <v>42</v>
      </c>
      <c r="M15849">
        <v>2</v>
      </c>
      <c r="N15849">
        <v>2009</v>
      </c>
      <c r="O15849">
        <v>3</v>
      </c>
      <c r="P15849">
        <v>2202410301</v>
      </c>
      <c r="T15849">
        <v>2</v>
      </c>
      <c r="U15849">
        <v>6278.8</v>
      </c>
    </row>
    <row r="15850" spans="1:21" x14ac:dyDescent="0.25">
      <c r="A15850">
        <v>1</v>
      </c>
      <c r="B15850">
        <v>1</v>
      </c>
      <c r="C15850">
        <v>2017</v>
      </c>
      <c r="K15850">
        <v>41</v>
      </c>
      <c r="L15850">
        <v>41</v>
      </c>
      <c r="M15850">
        <v>2</v>
      </c>
      <c r="N15850">
        <v>2009</v>
      </c>
      <c r="O15850">
        <v>3</v>
      </c>
      <c r="P15850">
        <v>2202410301</v>
      </c>
      <c r="T15850">
        <v>2</v>
      </c>
      <c r="U15850">
        <v>57790.6</v>
      </c>
    </row>
    <row r="15851" spans="1:21" x14ac:dyDescent="0.25">
      <c r="A15851">
        <v>1</v>
      </c>
      <c r="B15851">
        <v>1</v>
      </c>
      <c r="C15851">
        <v>2017</v>
      </c>
      <c r="K15851">
        <v>32</v>
      </c>
      <c r="L15851">
        <v>40</v>
      </c>
      <c r="M15851">
        <v>2</v>
      </c>
      <c r="N15851">
        <v>2009</v>
      </c>
      <c r="O15851">
        <v>3</v>
      </c>
      <c r="P15851">
        <v>2202320301</v>
      </c>
      <c r="T15851">
        <v>2</v>
      </c>
      <c r="U15851">
        <v>872194</v>
      </c>
    </row>
    <row r="15852" spans="1:21" x14ac:dyDescent="0.25">
      <c r="A15852">
        <v>1</v>
      </c>
      <c r="B15852">
        <v>1</v>
      </c>
      <c r="C15852">
        <v>2017</v>
      </c>
      <c r="K15852">
        <v>32</v>
      </c>
      <c r="L15852">
        <v>30</v>
      </c>
      <c r="M15852">
        <v>2</v>
      </c>
      <c r="N15852">
        <v>2009</v>
      </c>
      <c r="O15852">
        <v>3</v>
      </c>
      <c r="P15852">
        <v>2202320301</v>
      </c>
      <c r="T15852">
        <v>2</v>
      </c>
      <c r="U15852">
        <v>1244650</v>
      </c>
    </row>
    <row r="15853" spans="1:21" x14ac:dyDescent="0.25">
      <c r="A15853">
        <v>1</v>
      </c>
      <c r="B15853">
        <v>1</v>
      </c>
      <c r="C15853">
        <v>2017</v>
      </c>
      <c r="K15853">
        <v>31</v>
      </c>
      <c r="L15853">
        <v>40</v>
      </c>
      <c r="M15853">
        <v>2</v>
      </c>
      <c r="N15853">
        <v>2009</v>
      </c>
      <c r="O15853">
        <v>3</v>
      </c>
      <c r="P15853">
        <v>2202310301</v>
      </c>
      <c r="T15853">
        <v>2</v>
      </c>
      <c r="U15853">
        <v>1449730</v>
      </c>
    </row>
    <row r="15854" spans="1:21" x14ac:dyDescent="0.25">
      <c r="A15854">
        <v>1</v>
      </c>
      <c r="B15854">
        <v>1</v>
      </c>
      <c r="C15854">
        <v>2017</v>
      </c>
      <c r="K15854">
        <v>31</v>
      </c>
      <c r="L15854">
        <v>30</v>
      </c>
      <c r="M15854">
        <v>2</v>
      </c>
      <c r="N15854">
        <v>2009</v>
      </c>
      <c r="O15854">
        <v>3</v>
      </c>
      <c r="P15854">
        <v>2202310301</v>
      </c>
      <c r="T15854">
        <v>2</v>
      </c>
      <c r="U15854">
        <v>1263420</v>
      </c>
    </row>
    <row r="15855" spans="1:21" x14ac:dyDescent="0.25">
      <c r="A15855">
        <v>1</v>
      </c>
      <c r="B15855">
        <v>1</v>
      </c>
      <c r="C15855">
        <v>2017</v>
      </c>
      <c r="K15855">
        <v>21</v>
      </c>
      <c r="L15855">
        <v>20</v>
      </c>
      <c r="M15855">
        <v>2</v>
      </c>
      <c r="N15855">
        <v>2009</v>
      </c>
      <c r="O15855">
        <v>3</v>
      </c>
      <c r="P15855">
        <v>2202210301</v>
      </c>
      <c r="T15855">
        <v>2</v>
      </c>
      <c r="U15855">
        <v>2145190</v>
      </c>
    </row>
    <row r="15856" spans="1:21" x14ac:dyDescent="0.25">
      <c r="A15856">
        <v>1</v>
      </c>
      <c r="B15856">
        <v>1</v>
      </c>
      <c r="C15856">
        <v>2017</v>
      </c>
      <c r="K15856">
        <v>62</v>
      </c>
      <c r="L15856">
        <v>47</v>
      </c>
      <c r="M15856">
        <v>2</v>
      </c>
      <c r="N15856">
        <v>2008</v>
      </c>
      <c r="O15856">
        <v>3</v>
      </c>
      <c r="P15856">
        <v>2202620301</v>
      </c>
      <c r="T15856">
        <v>2</v>
      </c>
      <c r="U15856">
        <v>26491300</v>
      </c>
    </row>
    <row r="15857" spans="1:21" x14ac:dyDescent="0.25">
      <c r="A15857">
        <v>1</v>
      </c>
      <c r="B15857">
        <v>1</v>
      </c>
      <c r="C15857">
        <v>2017</v>
      </c>
      <c r="K15857">
        <v>62</v>
      </c>
      <c r="L15857">
        <v>46</v>
      </c>
      <c r="M15857">
        <v>2</v>
      </c>
      <c r="N15857">
        <v>2008</v>
      </c>
      <c r="O15857">
        <v>3</v>
      </c>
      <c r="P15857">
        <v>2202620301</v>
      </c>
      <c r="T15857">
        <v>2</v>
      </c>
      <c r="U15857">
        <v>1539470</v>
      </c>
    </row>
    <row r="15858" spans="1:21" x14ac:dyDescent="0.25">
      <c r="A15858">
        <v>1</v>
      </c>
      <c r="B15858">
        <v>1</v>
      </c>
      <c r="C15858">
        <v>2017</v>
      </c>
      <c r="K15858">
        <v>61</v>
      </c>
      <c r="L15858">
        <v>47</v>
      </c>
      <c r="M15858">
        <v>2</v>
      </c>
      <c r="N15858">
        <v>2008</v>
      </c>
      <c r="O15858">
        <v>3</v>
      </c>
      <c r="P15858">
        <v>2202610301</v>
      </c>
      <c r="T15858">
        <v>2</v>
      </c>
      <c r="U15858">
        <v>4276680</v>
      </c>
    </row>
    <row r="15859" spans="1:21" x14ac:dyDescent="0.25">
      <c r="A15859">
        <v>1</v>
      </c>
      <c r="B15859">
        <v>1</v>
      </c>
      <c r="C15859">
        <v>2017</v>
      </c>
      <c r="K15859">
        <v>61</v>
      </c>
      <c r="L15859">
        <v>46</v>
      </c>
      <c r="M15859">
        <v>2</v>
      </c>
      <c r="N15859">
        <v>2008</v>
      </c>
      <c r="O15859">
        <v>3</v>
      </c>
      <c r="P15859">
        <v>2202610301</v>
      </c>
      <c r="T15859">
        <v>2</v>
      </c>
      <c r="U15859">
        <v>1815120</v>
      </c>
    </row>
    <row r="15860" spans="1:21" x14ac:dyDescent="0.25">
      <c r="A15860">
        <v>1</v>
      </c>
      <c r="B15860">
        <v>1</v>
      </c>
      <c r="C15860">
        <v>2017</v>
      </c>
      <c r="K15860">
        <v>54</v>
      </c>
      <c r="L15860">
        <v>47</v>
      </c>
      <c r="M15860">
        <v>2</v>
      </c>
      <c r="N15860">
        <v>2008</v>
      </c>
      <c r="O15860">
        <v>3</v>
      </c>
      <c r="P15860">
        <v>2202540301</v>
      </c>
      <c r="T15860">
        <v>2</v>
      </c>
      <c r="U15860">
        <v>15749.8</v>
      </c>
    </row>
    <row r="15861" spans="1:21" x14ac:dyDescent="0.25">
      <c r="A15861">
        <v>1</v>
      </c>
      <c r="B15861">
        <v>1</v>
      </c>
      <c r="C15861">
        <v>2017</v>
      </c>
      <c r="K15861">
        <v>54</v>
      </c>
      <c r="L15861">
        <v>46</v>
      </c>
      <c r="M15861">
        <v>2</v>
      </c>
      <c r="N15861">
        <v>2008</v>
      </c>
      <c r="O15861">
        <v>3</v>
      </c>
      <c r="P15861">
        <v>2202540301</v>
      </c>
      <c r="T15861">
        <v>2</v>
      </c>
      <c r="U15861">
        <v>121049</v>
      </c>
    </row>
    <row r="15862" spans="1:21" x14ac:dyDescent="0.25">
      <c r="A15862">
        <v>1</v>
      </c>
      <c r="B15862">
        <v>1</v>
      </c>
      <c r="C15862">
        <v>2017</v>
      </c>
      <c r="K15862">
        <v>54</v>
      </c>
      <c r="L15862">
        <v>42</v>
      </c>
      <c r="M15862">
        <v>2</v>
      </c>
      <c r="N15862">
        <v>2008</v>
      </c>
      <c r="O15862">
        <v>3</v>
      </c>
      <c r="P15862">
        <v>2202540301</v>
      </c>
      <c r="T15862">
        <v>2</v>
      </c>
      <c r="U15862">
        <v>160207</v>
      </c>
    </row>
    <row r="15863" spans="1:21" x14ac:dyDescent="0.25">
      <c r="A15863">
        <v>1</v>
      </c>
      <c r="B15863">
        <v>1</v>
      </c>
      <c r="C15863">
        <v>2017</v>
      </c>
      <c r="K15863">
        <v>54</v>
      </c>
      <c r="L15863">
        <v>41</v>
      </c>
      <c r="M15863">
        <v>2</v>
      </c>
      <c r="N15863">
        <v>2008</v>
      </c>
      <c r="O15863">
        <v>3</v>
      </c>
      <c r="P15863">
        <v>2202540301</v>
      </c>
      <c r="T15863">
        <v>2</v>
      </c>
      <c r="U15863">
        <v>109663</v>
      </c>
    </row>
    <row r="15864" spans="1:21" x14ac:dyDescent="0.25">
      <c r="A15864">
        <v>1</v>
      </c>
      <c r="B15864">
        <v>1</v>
      </c>
      <c r="C15864">
        <v>2017</v>
      </c>
      <c r="K15864">
        <v>53</v>
      </c>
      <c r="L15864">
        <v>47</v>
      </c>
      <c r="M15864">
        <v>2</v>
      </c>
      <c r="N15864">
        <v>2008</v>
      </c>
      <c r="O15864">
        <v>3</v>
      </c>
      <c r="P15864">
        <v>2202530301</v>
      </c>
      <c r="T15864">
        <v>2</v>
      </c>
      <c r="U15864">
        <v>177416</v>
      </c>
    </row>
    <row r="15865" spans="1:21" x14ac:dyDescent="0.25">
      <c r="A15865">
        <v>1</v>
      </c>
      <c r="B15865">
        <v>1</v>
      </c>
      <c r="C15865">
        <v>2017</v>
      </c>
      <c r="K15865">
        <v>53</v>
      </c>
      <c r="L15865">
        <v>46</v>
      </c>
      <c r="M15865">
        <v>2</v>
      </c>
      <c r="N15865">
        <v>2008</v>
      </c>
      <c r="O15865">
        <v>3</v>
      </c>
      <c r="P15865">
        <v>2202530301</v>
      </c>
      <c r="T15865">
        <v>2</v>
      </c>
      <c r="U15865">
        <v>238869</v>
      </c>
    </row>
    <row r="15866" spans="1:21" x14ac:dyDescent="0.25">
      <c r="A15866">
        <v>1</v>
      </c>
      <c r="B15866">
        <v>1</v>
      </c>
      <c r="C15866">
        <v>2017</v>
      </c>
      <c r="K15866">
        <v>53</v>
      </c>
      <c r="L15866">
        <v>42</v>
      </c>
      <c r="M15866">
        <v>2</v>
      </c>
      <c r="N15866">
        <v>2008</v>
      </c>
      <c r="O15866">
        <v>3</v>
      </c>
      <c r="P15866">
        <v>2202530301</v>
      </c>
      <c r="T15866">
        <v>2</v>
      </c>
      <c r="U15866">
        <v>337731</v>
      </c>
    </row>
    <row r="15867" spans="1:21" x14ac:dyDescent="0.25">
      <c r="A15867">
        <v>1</v>
      </c>
      <c r="B15867">
        <v>1</v>
      </c>
      <c r="C15867">
        <v>2017</v>
      </c>
      <c r="K15867">
        <v>53</v>
      </c>
      <c r="L15867">
        <v>41</v>
      </c>
      <c r="M15867">
        <v>2</v>
      </c>
      <c r="N15867">
        <v>2008</v>
      </c>
      <c r="O15867">
        <v>3</v>
      </c>
      <c r="P15867">
        <v>2202530301</v>
      </c>
      <c r="T15867">
        <v>2</v>
      </c>
      <c r="U15867">
        <v>289340</v>
      </c>
    </row>
    <row r="15868" spans="1:21" x14ac:dyDescent="0.25">
      <c r="A15868">
        <v>1</v>
      </c>
      <c r="B15868">
        <v>1</v>
      </c>
      <c r="C15868">
        <v>2017</v>
      </c>
      <c r="K15868">
        <v>52</v>
      </c>
      <c r="L15868">
        <v>47</v>
      </c>
      <c r="M15868">
        <v>2</v>
      </c>
      <c r="N15868">
        <v>2008</v>
      </c>
      <c r="O15868">
        <v>3</v>
      </c>
      <c r="P15868">
        <v>2202520301</v>
      </c>
      <c r="T15868">
        <v>2</v>
      </c>
      <c r="U15868">
        <v>1972260</v>
      </c>
    </row>
    <row r="15869" spans="1:21" x14ac:dyDescent="0.25">
      <c r="A15869">
        <v>1</v>
      </c>
      <c r="B15869">
        <v>1</v>
      </c>
      <c r="C15869">
        <v>2017</v>
      </c>
      <c r="K15869">
        <v>52</v>
      </c>
      <c r="L15869">
        <v>46</v>
      </c>
      <c r="M15869">
        <v>2</v>
      </c>
      <c r="N15869">
        <v>2008</v>
      </c>
      <c r="O15869">
        <v>3</v>
      </c>
      <c r="P15869">
        <v>2202520301</v>
      </c>
      <c r="T15869">
        <v>2</v>
      </c>
      <c r="U15869">
        <v>3432790</v>
      </c>
    </row>
    <row r="15870" spans="1:21" x14ac:dyDescent="0.25">
      <c r="A15870">
        <v>1</v>
      </c>
      <c r="B15870">
        <v>1</v>
      </c>
      <c r="C15870">
        <v>2017</v>
      </c>
      <c r="K15870">
        <v>52</v>
      </c>
      <c r="L15870">
        <v>42</v>
      </c>
      <c r="M15870">
        <v>2</v>
      </c>
      <c r="N15870">
        <v>2008</v>
      </c>
      <c r="O15870">
        <v>3</v>
      </c>
      <c r="P15870">
        <v>2202520301</v>
      </c>
      <c r="T15870">
        <v>2</v>
      </c>
      <c r="U15870">
        <v>8790340</v>
      </c>
    </row>
    <row r="15871" spans="1:21" x14ac:dyDescent="0.25">
      <c r="A15871">
        <v>1</v>
      </c>
      <c r="B15871">
        <v>1</v>
      </c>
      <c r="C15871">
        <v>2017</v>
      </c>
      <c r="K15871">
        <v>52</v>
      </c>
      <c r="L15871">
        <v>41</v>
      </c>
      <c r="M15871">
        <v>2</v>
      </c>
      <c r="N15871">
        <v>2008</v>
      </c>
      <c r="O15871">
        <v>3</v>
      </c>
      <c r="P15871">
        <v>2202520301</v>
      </c>
      <c r="T15871">
        <v>2</v>
      </c>
      <c r="U15871">
        <v>5902810</v>
      </c>
    </row>
    <row r="15872" spans="1:21" x14ac:dyDescent="0.25">
      <c r="A15872">
        <v>1</v>
      </c>
      <c r="B15872">
        <v>1</v>
      </c>
      <c r="C15872">
        <v>2017</v>
      </c>
      <c r="K15872">
        <v>51</v>
      </c>
      <c r="L15872">
        <v>47</v>
      </c>
      <c r="M15872">
        <v>2</v>
      </c>
      <c r="N15872">
        <v>2008</v>
      </c>
      <c r="O15872">
        <v>3</v>
      </c>
      <c r="P15872">
        <v>2202510301</v>
      </c>
      <c r="T15872">
        <v>2</v>
      </c>
      <c r="U15872">
        <v>666107</v>
      </c>
    </row>
    <row r="15873" spans="1:21" x14ac:dyDescent="0.25">
      <c r="A15873">
        <v>1</v>
      </c>
      <c r="B15873">
        <v>1</v>
      </c>
      <c r="C15873">
        <v>2017</v>
      </c>
      <c r="K15873">
        <v>51</v>
      </c>
      <c r="L15873">
        <v>46</v>
      </c>
      <c r="M15873">
        <v>2</v>
      </c>
      <c r="N15873">
        <v>2008</v>
      </c>
      <c r="O15873">
        <v>3</v>
      </c>
      <c r="P15873">
        <v>2202510301</v>
      </c>
      <c r="T15873">
        <v>2</v>
      </c>
      <c r="U15873">
        <v>24563.5</v>
      </c>
    </row>
    <row r="15874" spans="1:21" x14ac:dyDescent="0.25">
      <c r="A15874">
        <v>1</v>
      </c>
      <c r="B15874">
        <v>1</v>
      </c>
      <c r="C15874">
        <v>2017</v>
      </c>
      <c r="K15874">
        <v>43</v>
      </c>
      <c r="L15874">
        <v>47</v>
      </c>
      <c r="M15874">
        <v>2</v>
      </c>
      <c r="N15874">
        <v>2008</v>
      </c>
      <c r="O15874">
        <v>3</v>
      </c>
      <c r="P15874">
        <v>2202430301</v>
      </c>
      <c r="T15874">
        <v>2</v>
      </c>
      <c r="U15874">
        <v>114771</v>
      </c>
    </row>
    <row r="15875" spans="1:21" x14ac:dyDescent="0.25">
      <c r="A15875">
        <v>1</v>
      </c>
      <c r="B15875">
        <v>1</v>
      </c>
      <c r="C15875">
        <v>2017</v>
      </c>
      <c r="K15875">
        <v>43</v>
      </c>
      <c r="L15875">
        <v>46</v>
      </c>
      <c r="M15875">
        <v>2</v>
      </c>
      <c r="N15875">
        <v>2008</v>
      </c>
      <c r="O15875">
        <v>3</v>
      </c>
      <c r="P15875">
        <v>2202430301</v>
      </c>
      <c r="T15875">
        <v>2</v>
      </c>
      <c r="U15875">
        <v>2375400</v>
      </c>
    </row>
    <row r="15876" spans="1:21" x14ac:dyDescent="0.25">
      <c r="A15876">
        <v>1</v>
      </c>
      <c r="B15876">
        <v>1</v>
      </c>
      <c r="C15876">
        <v>2017</v>
      </c>
      <c r="K15876">
        <v>43</v>
      </c>
      <c r="L15876">
        <v>42</v>
      </c>
      <c r="M15876">
        <v>2</v>
      </c>
      <c r="N15876">
        <v>2008</v>
      </c>
      <c r="O15876">
        <v>3</v>
      </c>
      <c r="P15876">
        <v>2202430301</v>
      </c>
      <c r="T15876">
        <v>2</v>
      </c>
      <c r="U15876">
        <v>17859.599999999999</v>
      </c>
    </row>
    <row r="15877" spans="1:21" x14ac:dyDescent="0.25">
      <c r="A15877">
        <v>1</v>
      </c>
      <c r="B15877">
        <v>1</v>
      </c>
      <c r="C15877">
        <v>2017</v>
      </c>
      <c r="K15877">
        <v>43</v>
      </c>
      <c r="L15877">
        <v>41</v>
      </c>
      <c r="M15877">
        <v>2</v>
      </c>
      <c r="N15877">
        <v>2008</v>
      </c>
      <c r="O15877">
        <v>3</v>
      </c>
      <c r="P15877">
        <v>2202430301</v>
      </c>
      <c r="T15877">
        <v>2</v>
      </c>
      <c r="U15877">
        <v>26896.1</v>
      </c>
    </row>
    <row r="15878" spans="1:21" x14ac:dyDescent="0.25">
      <c r="A15878">
        <v>1</v>
      </c>
      <c r="B15878">
        <v>1</v>
      </c>
      <c r="C15878">
        <v>2017</v>
      </c>
      <c r="K15878">
        <v>42</v>
      </c>
      <c r="L15878">
        <v>48</v>
      </c>
      <c r="M15878">
        <v>2</v>
      </c>
      <c r="N15878">
        <v>2008</v>
      </c>
      <c r="O15878">
        <v>3</v>
      </c>
      <c r="P15878">
        <v>2202420301</v>
      </c>
      <c r="T15878">
        <v>2</v>
      </c>
      <c r="U15878">
        <v>841950</v>
      </c>
    </row>
    <row r="15879" spans="1:21" x14ac:dyDescent="0.25">
      <c r="A15879">
        <v>1</v>
      </c>
      <c r="B15879">
        <v>1</v>
      </c>
      <c r="C15879">
        <v>2017</v>
      </c>
      <c r="K15879">
        <v>41</v>
      </c>
      <c r="L15879">
        <v>47</v>
      </c>
      <c r="M15879">
        <v>2</v>
      </c>
      <c r="N15879">
        <v>2008</v>
      </c>
      <c r="O15879">
        <v>3</v>
      </c>
      <c r="P15879">
        <v>2202410301</v>
      </c>
      <c r="T15879">
        <v>2</v>
      </c>
      <c r="U15879">
        <v>269167</v>
      </c>
    </row>
    <row r="15880" spans="1:21" x14ac:dyDescent="0.25">
      <c r="A15880">
        <v>1</v>
      </c>
      <c r="B15880">
        <v>1</v>
      </c>
      <c r="C15880">
        <v>2017</v>
      </c>
      <c r="K15880">
        <v>41</v>
      </c>
      <c r="L15880">
        <v>46</v>
      </c>
      <c r="M15880">
        <v>2</v>
      </c>
      <c r="N15880">
        <v>2008</v>
      </c>
      <c r="O15880">
        <v>3</v>
      </c>
      <c r="P15880">
        <v>2202410301</v>
      </c>
      <c r="T15880">
        <v>2</v>
      </c>
      <c r="U15880">
        <v>48554.2</v>
      </c>
    </row>
    <row r="15881" spans="1:21" x14ac:dyDescent="0.25">
      <c r="A15881">
        <v>1</v>
      </c>
      <c r="B15881">
        <v>1</v>
      </c>
      <c r="C15881">
        <v>2017</v>
      </c>
      <c r="K15881">
        <v>41</v>
      </c>
      <c r="L15881">
        <v>42</v>
      </c>
      <c r="M15881">
        <v>2</v>
      </c>
      <c r="N15881">
        <v>2008</v>
      </c>
      <c r="O15881">
        <v>3</v>
      </c>
      <c r="P15881">
        <v>2202410301</v>
      </c>
      <c r="T15881">
        <v>2</v>
      </c>
      <c r="U15881">
        <v>7991.46</v>
      </c>
    </row>
    <row r="15882" spans="1:21" x14ac:dyDescent="0.25">
      <c r="A15882">
        <v>1</v>
      </c>
      <c r="B15882">
        <v>1</v>
      </c>
      <c r="C15882">
        <v>2017</v>
      </c>
      <c r="K15882">
        <v>41</v>
      </c>
      <c r="L15882">
        <v>41</v>
      </c>
      <c r="M15882">
        <v>2</v>
      </c>
      <c r="N15882">
        <v>2008</v>
      </c>
      <c r="O15882">
        <v>3</v>
      </c>
      <c r="P15882">
        <v>2202410301</v>
      </c>
      <c r="T15882">
        <v>2</v>
      </c>
      <c r="U15882">
        <v>74223.7</v>
      </c>
    </row>
    <row r="15883" spans="1:21" x14ac:dyDescent="0.25">
      <c r="A15883">
        <v>1</v>
      </c>
      <c r="B15883">
        <v>1</v>
      </c>
      <c r="C15883">
        <v>2017</v>
      </c>
      <c r="K15883">
        <v>32</v>
      </c>
      <c r="L15883">
        <v>40</v>
      </c>
      <c r="M15883">
        <v>2</v>
      </c>
      <c r="N15883">
        <v>2008</v>
      </c>
      <c r="O15883">
        <v>3</v>
      </c>
      <c r="P15883">
        <v>2202320301</v>
      </c>
      <c r="T15883">
        <v>2</v>
      </c>
      <c r="U15883">
        <v>2662630</v>
      </c>
    </row>
    <row r="15884" spans="1:21" x14ac:dyDescent="0.25">
      <c r="A15884">
        <v>1</v>
      </c>
      <c r="B15884">
        <v>1</v>
      </c>
      <c r="C15884">
        <v>2017</v>
      </c>
      <c r="K15884">
        <v>32</v>
      </c>
      <c r="L15884">
        <v>30</v>
      </c>
      <c r="M15884">
        <v>2</v>
      </c>
      <c r="N15884">
        <v>2008</v>
      </c>
      <c r="O15884">
        <v>3</v>
      </c>
      <c r="P15884">
        <v>2202320301</v>
      </c>
      <c r="T15884">
        <v>2</v>
      </c>
      <c r="U15884">
        <v>1972520</v>
      </c>
    </row>
    <row r="15885" spans="1:21" x14ac:dyDescent="0.25">
      <c r="A15885">
        <v>1</v>
      </c>
      <c r="B15885">
        <v>1</v>
      </c>
      <c r="C15885">
        <v>2017</v>
      </c>
      <c r="K15885">
        <v>31</v>
      </c>
      <c r="L15885">
        <v>40</v>
      </c>
      <c r="M15885">
        <v>2</v>
      </c>
      <c r="N15885">
        <v>2008</v>
      </c>
      <c r="O15885">
        <v>3</v>
      </c>
      <c r="P15885">
        <v>2202310301</v>
      </c>
      <c r="T15885">
        <v>2</v>
      </c>
      <c r="U15885">
        <v>4425730</v>
      </c>
    </row>
    <row r="15886" spans="1:21" x14ac:dyDescent="0.25">
      <c r="A15886">
        <v>1</v>
      </c>
      <c r="B15886">
        <v>1</v>
      </c>
      <c r="C15886">
        <v>2017</v>
      </c>
      <c r="K15886">
        <v>31</v>
      </c>
      <c r="L15886">
        <v>30</v>
      </c>
      <c r="M15886">
        <v>2</v>
      </c>
      <c r="N15886">
        <v>2008</v>
      </c>
      <c r="O15886">
        <v>3</v>
      </c>
      <c r="P15886">
        <v>2202310301</v>
      </c>
      <c r="T15886">
        <v>2</v>
      </c>
      <c r="U15886">
        <v>2002270</v>
      </c>
    </row>
    <row r="15887" spans="1:21" x14ac:dyDescent="0.25">
      <c r="A15887">
        <v>1</v>
      </c>
      <c r="B15887">
        <v>1</v>
      </c>
      <c r="C15887">
        <v>2017</v>
      </c>
      <c r="K15887">
        <v>21</v>
      </c>
      <c r="L15887">
        <v>20</v>
      </c>
      <c r="M15887">
        <v>2</v>
      </c>
      <c r="N15887">
        <v>2008</v>
      </c>
      <c r="O15887">
        <v>3</v>
      </c>
      <c r="P15887">
        <v>2202210301</v>
      </c>
      <c r="T15887">
        <v>2</v>
      </c>
      <c r="U15887">
        <v>186159</v>
      </c>
    </row>
    <row r="15888" spans="1:21" x14ac:dyDescent="0.25">
      <c r="A15888">
        <v>1</v>
      </c>
      <c r="B15888">
        <v>1</v>
      </c>
      <c r="C15888">
        <v>2017</v>
      </c>
      <c r="K15888">
        <v>62</v>
      </c>
      <c r="L15888">
        <v>47</v>
      </c>
      <c r="M15888">
        <v>2</v>
      </c>
      <c r="N15888">
        <v>2007</v>
      </c>
      <c r="O15888">
        <v>3</v>
      </c>
      <c r="P15888">
        <v>2202620301</v>
      </c>
      <c r="T15888">
        <v>2</v>
      </c>
      <c r="U15888">
        <v>86915800</v>
      </c>
    </row>
    <row r="15889" spans="1:21" x14ac:dyDescent="0.25">
      <c r="A15889">
        <v>1</v>
      </c>
      <c r="B15889">
        <v>1</v>
      </c>
      <c r="C15889">
        <v>2017</v>
      </c>
      <c r="K15889">
        <v>62</v>
      </c>
      <c r="L15889">
        <v>46</v>
      </c>
      <c r="M15889">
        <v>2</v>
      </c>
      <c r="N15889">
        <v>2007</v>
      </c>
      <c r="O15889">
        <v>3</v>
      </c>
      <c r="P15889">
        <v>2202620301</v>
      </c>
      <c r="T15889">
        <v>2</v>
      </c>
      <c r="U15889">
        <v>3741760</v>
      </c>
    </row>
    <row r="15890" spans="1:21" x14ac:dyDescent="0.25">
      <c r="A15890">
        <v>1</v>
      </c>
      <c r="B15890">
        <v>1</v>
      </c>
      <c r="C15890">
        <v>2017</v>
      </c>
      <c r="K15890">
        <v>61</v>
      </c>
      <c r="L15890">
        <v>47</v>
      </c>
      <c r="M15890">
        <v>2</v>
      </c>
      <c r="N15890">
        <v>2007</v>
      </c>
      <c r="O15890">
        <v>3</v>
      </c>
      <c r="P15890">
        <v>2202610301</v>
      </c>
      <c r="T15890">
        <v>2</v>
      </c>
      <c r="U15890">
        <v>13509000</v>
      </c>
    </row>
    <row r="15891" spans="1:21" x14ac:dyDescent="0.25">
      <c r="A15891">
        <v>1</v>
      </c>
      <c r="B15891">
        <v>1</v>
      </c>
      <c r="C15891">
        <v>2017</v>
      </c>
      <c r="K15891">
        <v>61</v>
      </c>
      <c r="L15891">
        <v>46</v>
      </c>
      <c r="M15891">
        <v>2</v>
      </c>
      <c r="N15891">
        <v>2007</v>
      </c>
      <c r="O15891">
        <v>3</v>
      </c>
      <c r="P15891">
        <v>2202610301</v>
      </c>
      <c r="T15891">
        <v>2</v>
      </c>
      <c r="U15891">
        <v>4247480</v>
      </c>
    </row>
    <row r="15892" spans="1:21" x14ac:dyDescent="0.25">
      <c r="A15892">
        <v>1</v>
      </c>
      <c r="B15892">
        <v>1</v>
      </c>
      <c r="C15892">
        <v>2017</v>
      </c>
      <c r="K15892">
        <v>54</v>
      </c>
      <c r="L15892">
        <v>47</v>
      </c>
      <c r="M15892">
        <v>2</v>
      </c>
      <c r="N15892">
        <v>2007</v>
      </c>
      <c r="O15892">
        <v>3</v>
      </c>
      <c r="P15892">
        <v>2202540301</v>
      </c>
      <c r="T15892">
        <v>2</v>
      </c>
      <c r="U15892">
        <v>19603.599999999999</v>
      </c>
    </row>
    <row r="15893" spans="1:21" x14ac:dyDescent="0.25">
      <c r="A15893">
        <v>1</v>
      </c>
      <c r="B15893">
        <v>1</v>
      </c>
      <c r="C15893">
        <v>2017</v>
      </c>
      <c r="K15893">
        <v>54</v>
      </c>
      <c r="L15893">
        <v>46</v>
      </c>
      <c r="M15893">
        <v>2</v>
      </c>
      <c r="N15893">
        <v>2007</v>
      </c>
      <c r="O15893">
        <v>3</v>
      </c>
      <c r="P15893">
        <v>2202540301</v>
      </c>
      <c r="T15893">
        <v>2</v>
      </c>
      <c r="U15893">
        <v>150666</v>
      </c>
    </row>
    <row r="15894" spans="1:21" x14ac:dyDescent="0.25">
      <c r="A15894">
        <v>1</v>
      </c>
      <c r="B15894">
        <v>1</v>
      </c>
      <c r="C15894">
        <v>2017</v>
      </c>
      <c r="K15894">
        <v>54</v>
      </c>
      <c r="L15894">
        <v>42</v>
      </c>
      <c r="M15894">
        <v>2</v>
      </c>
      <c r="N15894">
        <v>2007</v>
      </c>
      <c r="O15894">
        <v>3</v>
      </c>
      <c r="P15894">
        <v>2202540301</v>
      </c>
      <c r="T15894">
        <v>2</v>
      </c>
      <c r="U15894">
        <v>199417</v>
      </c>
    </row>
    <row r="15895" spans="1:21" x14ac:dyDescent="0.25">
      <c r="A15895">
        <v>1</v>
      </c>
      <c r="B15895">
        <v>1</v>
      </c>
      <c r="C15895">
        <v>2017</v>
      </c>
      <c r="K15895">
        <v>54</v>
      </c>
      <c r="L15895">
        <v>41</v>
      </c>
      <c r="M15895">
        <v>2</v>
      </c>
      <c r="N15895">
        <v>2007</v>
      </c>
      <c r="O15895">
        <v>3</v>
      </c>
      <c r="P15895">
        <v>2202540301</v>
      </c>
      <c r="T15895">
        <v>2</v>
      </c>
      <c r="U15895">
        <v>136504</v>
      </c>
    </row>
    <row r="15896" spans="1:21" x14ac:dyDescent="0.25">
      <c r="A15896">
        <v>1</v>
      </c>
      <c r="B15896">
        <v>1</v>
      </c>
      <c r="C15896">
        <v>2017</v>
      </c>
      <c r="K15896">
        <v>53</v>
      </c>
      <c r="L15896">
        <v>47</v>
      </c>
      <c r="M15896">
        <v>2</v>
      </c>
      <c r="N15896">
        <v>2007</v>
      </c>
      <c r="O15896">
        <v>3</v>
      </c>
      <c r="P15896">
        <v>2202530301</v>
      </c>
      <c r="T15896">
        <v>2</v>
      </c>
      <c r="U15896">
        <v>568484</v>
      </c>
    </row>
    <row r="15897" spans="1:21" x14ac:dyDescent="0.25">
      <c r="A15897">
        <v>1</v>
      </c>
      <c r="B15897">
        <v>1</v>
      </c>
      <c r="C15897">
        <v>2017</v>
      </c>
      <c r="K15897">
        <v>53</v>
      </c>
      <c r="L15897">
        <v>46</v>
      </c>
      <c r="M15897">
        <v>2</v>
      </c>
      <c r="N15897">
        <v>2007</v>
      </c>
      <c r="O15897">
        <v>3</v>
      </c>
      <c r="P15897">
        <v>2202530301</v>
      </c>
      <c r="T15897">
        <v>2</v>
      </c>
      <c r="U15897">
        <v>567015</v>
      </c>
    </row>
    <row r="15898" spans="1:21" x14ac:dyDescent="0.25">
      <c r="A15898">
        <v>1</v>
      </c>
      <c r="B15898">
        <v>1</v>
      </c>
      <c r="C15898">
        <v>2017</v>
      </c>
      <c r="K15898">
        <v>53</v>
      </c>
      <c r="L15898">
        <v>42</v>
      </c>
      <c r="M15898">
        <v>2</v>
      </c>
      <c r="N15898">
        <v>2007</v>
      </c>
      <c r="O15898">
        <v>3</v>
      </c>
      <c r="P15898">
        <v>2202530301</v>
      </c>
      <c r="T15898">
        <v>2</v>
      </c>
      <c r="U15898">
        <v>283581</v>
      </c>
    </row>
    <row r="15899" spans="1:21" x14ac:dyDescent="0.25">
      <c r="A15899">
        <v>1</v>
      </c>
      <c r="B15899">
        <v>1</v>
      </c>
      <c r="C15899">
        <v>2017</v>
      </c>
      <c r="K15899">
        <v>53</v>
      </c>
      <c r="L15899">
        <v>41</v>
      </c>
      <c r="M15899">
        <v>2</v>
      </c>
      <c r="N15899">
        <v>2007</v>
      </c>
      <c r="O15899">
        <v>3</v>
      </c>
      <c r="P15899">
        <v>2202530301</v>
      </c>
      <c r="T15899">
        <v>2</v>
      </c>
      <c r="U15899">
        <v>231886</v>
      </c>
    </row>
    <row r="15900" spans="1:21" x14ac:dyDescent="0.25">
      <c r="A15900">
        <v>1</v>
      </c>
      <c r="B15900">
        <v>1</v>
      </c>
      <c r="C15900">
        <v>2017</v>
      </c>
      <c r="K15900">
        <v>52</v>
      </c>
      <c r="L15900">
        <v>47</v>
      </c>
      <c r="M15900">
        <v>2</v>
      </c>
      <c r="N15900">
        <v>2007</v>
      </c>
      <c r="O15900">
        <v>3</v>
      </c>
      <c r="P15900">
        <v>2202520301</v>
      </c>
      <c r="T15900">
        <v>2</v>
      </c>
      <c r="U15900">
        <v>6361000</v>
      </c>
    </row>
    <row r="15901" spans="1:21" x14ac:dyDescent="0.25">
      <c r="A15901">
        <v>1</v>
      </c>
      <c r="B15901">
        <v>1</v>
      </c>
      <c r="C15901">
        <v>2017</v>
      </c>
      <c r="K15901">
        <v>52</v>
      </c>
      <c r="L15901">
        <v>46</v>
      </c>
      <c r="M15901">
        <v>2</v>
      </c>
      <c r="N15901">
        <v>2007</v>
      </c>
      <c r="O15901">
        <v>3</v>
      </c>
      <c r="P15901">
        <v>2202520301</v>
      </c>
      <c r="T15901">
        <v>2</v>
      </c>
      <c r="U15901">
        <v>8201940</v>
      </c>
    </row>
    <row r="15902" spans="1:21" x14ac:dyDescent="0.25">
      <c r="A15902">
        <v>1</v>
      </c>
      <c r="B15902">
        <v>1</v>
      </c>
      <c r="C15902">
        <v>2017</v>
      </c>
      <c r="K15902">
        <v>52</v>
      </c>
      <c r="L15902">
        <v>42</v>
      </c>
      <c r="M15902">
        <v>2</v>
      </c>
      <c r="N15902">
        <v>2007</v>
      </c>
      <c r="O15902">
        <v>3</v>
      </c>
      <c r="P15902">
        <v>2202520301</v>
      </c>
      <c r="T15902">
        <v>2</v>
      </c>
      <c r="U15902">
        <v>7429260</v>
      </c>
    </row>
    <row r="15903" spans="1:21" x14ac:dyDescent="0.25">
      <c r="A15903">
        <v>1</v>
      </c>
      <c r="B15903">
        <v>1</v>
      </c>
      <c r="C15903">
        <v>2017</v>
      </c>
      <c r="K15903">
        <v>52</v>
      </c>
      <c r="L15903">
        <v>41</v>
      </c>
      <c r="M15903">
        <v>2</v>
      </c>
      <c r="N15903">
        <v>2007</v>
      </c>
      <c r="O15903">
        <v>3</v>
      </c>
      <c r="P15903">
        <v>2202520301</v>
      </c>
      <c r="T15903">
        <v>2</v>
      </c>
      <c r="U15903">
        <v>4661680</v>
      </c>
    </row>
    <row r="15904" spans="1:21" x14ac:dyDescent="0.25">
      <c r="A15904">
        <v>1</v>
      </c>
      <c r="B15904">
        <v>1</v>
      </c>
      <c r="C15904">
        <v>2017</v>
      </c>
      <c r="K15904">
        <v>51</v>
      </c>
      <c r="L15904">
        <v>47</v>
      </c>
      <c r="M15904">
        <v>2</v>
      </c>
      <c r="N15904">
        <v>2007</v>
      </c>
      <c r="O15904">
        <v>3</v>
      </c>
      <c r="P15904">
        <v>2202510301</v>
      </c>
      <c r="T15904">
        <v>2</v>
      </c>
      <c r="U15904">
        <v>2187100</v>
      </c>
    </row>
    <row r="15905" spans="1:21" x14ac:dyDescent="0.25">
      <c r="A15905">
        <v>1</v>
      </c>
      <c r="B15905">
        <v>1</v>
      </c>
      <c r="C15905">
        <v>2017</v>
      </c>
      <c r="K15905">
        <v>51</v>
      </c>
      <c r="L15905">
        <v>46</v>
      </c>
      <c r="M15905">
        <v>2</v>
      </c>
      <c r="N15905">
        <v>2007</v>
      </c>
      <c r="O15905">
        <v>3</v>
      </c>
      <c r="P15905">
        <v>2202510301</v>
      </c>
      <c r="T15905">
        <v>2</v>
      </c>
      <c r="U15905">
        <v>59748</v>
      </c>
    </row>
    <row r="15906" spans="1:21" x14ac:dyDescent="0.25">
      <c r="A15906">
        <v>1</v>
      </c>
      <c r="B15906">
        <v>1</v>
      </c>
      <c r="C15906">
        <v>2017</v>
      </c>
      <c r="K15906">
        <v>43</v>
      </c>
      <c r="L15906">
        <v>47</v>
      </c>
      <c r="M15906">
        <v>2</v>
      </c>
      <c r="N15906">
        <v>2007</v>
      </c>
      <c r="O15906">
        <v>3</v>
      </c>
      <c r="P15906">
        <v>2202430301</v>
      </c>
      <c r="T15906">
        <v>2</v>
      </c>
      <c r="U15906">
        <v>118206</v>
      </c>
    </row>
    <row r="15907" spans="1:21" x14ac:dyDescent="0.25">
      <c r="A15907">
        <v>1</v>
      </c>
      <c r="B15907">
        <v>1</v>
      </c>
      <c r="C15907">
        <v>2017</v>
      </c>
      <c r="K15907">
        <v>43</v>
      </c>
      <c r="L15907">
        <v>46</v>
      </c>
      <c r="M15907">
        <v>2</v>
      </c>
      <c r="N15907">
        <v>2007</v>
      </c>
      <c r="O15907">
        <v>3</v>
      </c>
      <c r="P15907">
        <v>2202430301</v>
      </c>
      <c r="T15907">
        <v>2</v>
      </c>
      <c r="U15907">
        <v>2446690</v>
      </c>
    </row>
    <row r="15908" spans="1:21" x14ac:dyDescent="0.25">
      <c r="A15908">
        <v>1</v>
      </c>
      <c r="B15908">
        <v>1</v>
      </c>
      <c r="C15908">
        <v>2017</v>
      </c>
      <c r="K15908">
        <v>43</v>
      </c>
      <c r="L15908">
        <v>42</v>
      </c>
      <c r="M15908">
        <v>2</v>
      </c>
      <c r="N15908">
        <v>2007</v>
      </c>
      <c r="O15908">
        <v>3</v>
      </c>
      <c r="P15908">
        <v>2202430301</v>
      </c>
      <c r="T15908">
        <v>2</v>
      </c>
      <c r="U15908">
        <v>18417.2</v>
      </c>
    </row>
    <row r="15909" spans="1:21" x14ac:dyDescent="0.25">
      <c r="A15909">
        <v>1</v>
      </c>
      <c r="B15909">
        <v>1</v>
      </c>
      <c r="C15909">
        <v>2017</v>
      </c>
      <c r="K15909">
        <v>43</v>
      </c>
      <c r="L15909">
        <v>41</v>
      </c>
      <c r="M15909">
        <v>2</v>
      </c>
      <c r="N15909">
        <v>2007</v>
      </c>
      <c r="O15909">
        <v>3</v>
      </c>
      <c r="P15909">
        <v>2202430301</v>
      </c>
      <c r="T15909">
        <v>2</v>
      </c>
      <c r="U15909">
        <v>27730.799999999999</v>
      </c>
    </row>
    <row r="15910" spans="1:21" x14ac:dyDescent="0.25">
      <c r="A15910">
        <v>1</v>
      </c>
      <c r="B15910">
        <v>1</v>
      </c>
      <c r="C15910">
        <v>2017</v>
      </c>
      <c r="K15910">
        <v>42</v>
      </c>
      <c r="L15910">
        <v>48</v>
      </c>
      <c r="M15910">
        <v>2</v>
      </c>
      <c r="N15910">
        <v>2007</v>
      </c>
      <c r="O15910">
        <v>3</v>
      </c>
      <c r="P15910">
        <v>2202420301</v>
      </c>
      <c r="T15910">
        <v>2</v>
      </c>
      <c r="U15910">
        <v>798465</v>
      </c>
    </row>
    <row r="15911" spans="1:21" x14ac:dyDescent="0.25">
      <c r="A15911">
        <v>1</v>
      </c>
      <c r="B15911">
        <v>1</v>
      </c>
      <c r="C15911">
        <v>2017</v>
      </c>
      <c r="K15911">
        <v>41</v>
      </c>
      <c r="L15911">
        <v>47</v>
      </c>
      <c r="M15911">
        <v>2</v>
      </c>
      <c r="N15911">
        <v>2007</v>
      </c>
      <c r="O15911">
        <v>3</v>
      </c>
      <c r="P15911">
        <v>2202410301</v>
      </c>
      <c r="T15911">
        <v>2</v>
      </c>
      <c r="U15911">
        <v>350621</v>
      </c>
    </row>
    <row r="15912" spans="1:21" x14ac:dyDescent="0.25">
      <c r="A15912">
        <v>1</v>
      </c>
      <c r="B15912">
        <v>1</v>
      </c>
      <c r="C15912">
        <v>2017</v>
      </c>
      <c r="K15912">
        <v>41</v>
      </c>
      <c r="L15912">
        <v>46</v>
      </c>
      <c r="M15912">
        <v>2</v>
      </c>
      <c r="N15912">
        <v>2007</v>
      </c>
      <c r="O15912">
        <v>3</v>
      </c>
      <c r="P15912">
        <v>2202410301</v>
      </c>
      <c r="T15912">
        <v>2</v>
      </c>
      <c r="U15912">
        <v>63241.599999999999</v>
      </c>
    </row>
    <row r="15913" spans="1:21" x14ac:dyDescent="0.25">
      <c r="A15913">
        <v>1</v>
      </c>
      <c r="B15913">
        <v>1</v>
      </c>
      <c r="C15913">
        <v>2017</v>
      </c>
      <c r="K15913">
        <v>41</v>
      </c>
      <c r="L15913">
        <v>42</v>
      </c>
      <c r="M15913">
        <v>2</v>
      </c>
      <c r="N15913">
        <v>2007</v>
      </c>
      <c r="O15913">
        <v>3</v>
      </c>
      <c r="P15913">
        <v>2202410301</v>
      </c>
      <c r="T15913">
        <v>2</v>
      </c>
      <c r="U15913">
        <v>10388.799999999999</v>
      </c>
    </row>
    <row r="15914" spans="1:21" x14ac:dyDescent="0.25">
      <c r="A15914">
        <v>1</v>
      </c>
      <c r="B15914">
        <v>1</v>
      </c>
      <c r="C15914">
        <v>2017</v>
      </c>
      <c r="K15914">
        <v>41</v>
      </c>
      <c r="L15914">
        <v>41</v>
      </c>
      <c r="M15914">
        <v>2</v>
      </c>
      <c r="N15914">
        <v>2007</v>
      </c>
      <c r="O15914">
        <v>3</v>
      </c>
      <c r="P15914">
        <v>2202410301</v>
      </c>
      <c r="T15914">
        <v>2</v>
      </c>
      <c r="U15914">
        <v>96745.4</v>
      </c>
    </row>
    <row r="15915" spans="1:21" x14ac:dyDescent="0.25">
      <c r="A15915">
        <v>1</v>
      </c>
      <c r="B15915">
        <v>1</v>
      </c>
      <c r="C15915">
        <v>2017</v>
      </c>
      <c r="K15915">
        <v>32</v>
      </c>
      <c r="L15915">
        <v>40</v>
      </c>
      <c r="M15915">
        <v>2</v>
      </c>
      <c r="N15915">
        <v>2007</v>
      </c>
      <c r="O15915">
        <v>3</v>
      </c>
      <c r="P15915">
        <v>2202320301</v>
      </c>
      <c r="T15915">
        <v>2</v>
      </c>
      <c r="U15915">
        <v>2095490</v>
      </c>
    </row>
    <row r="15916" spans="1:21" x14ac:dyDescent="0.25">
      <c r="A15916">
        <v>1</v>
      </c>
      <c r="B15916">
        <v>1</v>
      </c>
      <c r="C15916">
        <v>2017</v>
      </c>
      <c r="K15916">
        <v>32</v>
      </c>
      <c r="L15916">
        <v>30</v>
      </c>
      <c r="M15916">
        <v>2</v>
      </c>
      <c r="N15916">
        <v>2007</v>
      </c>
      <c r="O15916">
        <v>3</v>
      </c>
      <c r="P15916">
        <v>2202320301</v>
      </c>
      <c r="T15916">
        <v>2</v>
      </c>
      <c r="U15916">
        <v>1800070</v>
      </c>
    </row>
    <row r="15917" spans="1:21" x14ac:dyDescent="0.25">
      <c r="A15917">
        <v>1</v>
      </c>
      <c r="B15917">
        <v>1</v>
      </c>
      <c r="C15917">
        <v>2017</v>
      </c>
      <c r="K15917">
        <v>31</v>
      </c>
      <c r="L15917">
        <v>40</v>
      </c>
      <c r="M15917">
        <v>2</v>
      </c>
      <c r="N15917">
        <v>2007</v>
      </c>
      <c r="O15917">
        <v>3</v>
      </c>
      <c r="P15917">
        <v>2202310301</v>
      </c>
      <c r="T15917">
        <v>2</v>
      </c>
      <c r="U15917">
        <v>3483060</v>
      </c>
    </row>
    <row r="15918" spans="1:21" x14ac:dyDescent="0.25">
      <c r="A15918">
        <v>1</v>
      </c>
      <c r="B15918">
        <v>1</v>
      </c>
      <c r="C15918">
        <v>2017</v>
      </c>
      <c r="K15918">
        <v>31</v>
      </c>
      <c r="L15918">
        <v>30</v>
      </c>
      <c r="M15918">
        <v>2</v>
      </c>
      <c r="N15918">
        <v>2007</v>
      </c>
      <c r="O15918">
        <v>3</v>
      </c>
      <c r="P15918">
        <v>2202310301</v>
      </c>
      <c r="T15918">
        <v>2</v>
      </c>
      <c r="U15918">
        <v>1827220</v>
      </c>
    </row>
    <row r="15919" spans="1:21" x14ac:dyDescent="0.25">
      <c r="A15919">
        <v>1</v>
      </c>
      <c r="B15919">
        <v>1</v>
      </c>
      <c r="C15919">
        <v>2017</v>
      </c>
      <c r="K15919">
        <v>21</v>
      </c>
      <c r="L15919">
        <v>20</v>
      </c>
      <c r="M15919">
        <v>2</v>
      </c>
      <c r="N15919">
        <v>2007</v>
      </c>
      <c r="O15919">
        <v>3</v>
      </c>
      <c r="P15919">
        <v>2202210301</v>
      </c>
      <c r="T15919">
        <v>2</v>
      </c>
      <c r="U15919">
        <v>123478</v>
      </c>
    </row>
    <row r="15920" spans="1:21" x14ac:dyDescent="0.25">
      <c r="A15920">
        <v>1</v>
      </c>
      <c r="B15920">
        <v>1</v>
      </c>
      <c r="C15920">
        <v>2017</v>
      </c>
      <c r="K15920">
        <v>62</v>
      </c>
      <c r="L15920">
        <v>47</v>
      </c>
      <c r="M15920">
        <v>2</v>
      </c>
      <c r="N15920">
        <v>2006</v>
      </c>
      <c r="O15920">
        <v>3</v>
      </c>
      <c r="P15920">
        <v>2202620301</v>
      </c>
      <c r="T15920">
        <v>2</v>
      </c>
      <c r="U15920">
        <v>59676200</v>
      </c>
    </row>
    <row r="15921" spans="1:21" x14ac:dyDescent="0.25">
      <c r="A15921">
        <v>1</v>
      </c>
      <c r="B15921">
        <v>1</v>
      </c>
      <c r="C15921">
        <v>2017</v>
      </c>
      <c r="K15921">
        <v>62</v>
      </c>
      <c r="L15921">
        <v>46</v>
      </c>
      <c r="M15921">
        <v>2</v>
      </c>
      <c r="N15921">
        <v>2006</v>
      </c>
      <c r="O15921">
        <v>3</v>
      </c>
      <c r="P15921">
        <v>2202620301</v>
      </c>
      <c r="T15921">
        <v>2</v>
      </c>
      <c r="U15921">
        <v>2462270</v>
      </c>
    </row>
    <row r="15922" spans="1:21" x14ac:dyDescent="0.25">
      <c r="A15922">
        <v>1</v>
      </c>
      <c r="B15922">
        <v>1</v>
      </c>
      <c r="C15922">
        <v>2017</v>
      </c>
      <c r="K15922">
        <v>61</v>
      </c>
      <c r="L15922">
        <v>47</v>
      </c>
      <c r="M15922">
        <v>2</v>
      </c>
      <c r="N15922">
        <v>2006</v>
      </c>
      <c r="O15922">
        <v>3</v>
      </c>
      <c r="P15922">
        <v>2202610301</v>
      </c>
      <c r="T15922">
        <v>2</v>
      </c>
      <c r="U15922">
        <v>8863650</v>
      </c>
    </row>
    <row r="15923" spans="1:21" x14ac:dyDescent="0.25">
      <c r="A15923">
        <v>1</v>
      </c>
      <c r="B15923">
        <v>1</v>
      </c>
      <c r="C15923">
        <v>2017</v>
      </c>
      <c r="K15923">
        <v>61</v>
      </c>
      <c r="L15923">
        <v>46</v>
      </c>
      <c r="M15923">
        <v>2</v>
      </c>
      <c r="N15923">
        <v>2006</v>
      </c>
      <c r="O15923">
        <v>3</v>
      </c>
      <c r="P15923">
        <v>2202610301</v>
      </c>
      <c r="T15923">
        <v>2</v>
      </c>
      <c r="U15923">
        <v>2671010</v>
      </c>
    </row>
    <row r="15924" spans="1:21" x14ac:dyDescent="0.25">
      <c r="A15924">
        <v>1</v>
      </c>
      <c r="B15924">
        <v>1</v>
      </c>
      <c r="C15924">
        <v>2017</v>
      </c>
      <c r="K15924">
        <v>54</v>
      </c>
      <c r="L15924">
        <v>47</v>
      </c>
      <c r="M15924">
        <v>2</v>
      </c>
      <c r="N15924">
        <v>2006</v>
      </c>
      <c r="O15924">
        <v>3</v>
      </c>
      <c r="P15924">
        <v>2202540301</v>
      </c>
      <c r="T15924">
        <v>2</v>
      </c>
      <c r="U15924">
        <v>19392.2</v>
      </c>
    </row>
    <row r="15925" spans="1:21" x14ac:dyDescent="0.25">
      <c r="A15925">
        <v>1</v>
      </c>
      <c r="B15925">
        <v>1</v>
      </c>
      <c r="C15925">
        <v>2017</v>
      </c>
      <c r="K15925">
        <v>54</v>
      </c>
      <c r="L15925">
        <v>46</v>
      </c>
      <c r="M15925">
        <v>2</v>
      </c>
      <c r="N15925">
        <v>2006</v>
      </c>
      <c r="O15925">
        <v>3</v>
      </c>
      <c r="P15925">
        <v>2202540301</v>
      </c>
      <c r="T15925">
        <v>2</v>
      </c>
      <c r="U15925">
        <v>149044</v>
      </c>
    </row>
    <row r="15926" spans="1:21" x14ac:dyDescent="0.25">
      <c r="A15926">
        <v>1</v>
      </c>
      <c r="B15926">
        <v>1</v>
      </c>
      <c r="C15926">
        <v>2017</v>
      </c>
      <c r="K15926">
        <v>54</v>
      </c>
      <c r="L15926">
        <v>42</v>
      </c>
      <c r="M15926">
        <v>2</v>
      </c>
      <c r="N15926">
        <v>2006</v>
      </c>
      <c r="O15926">
        <v>3</v>
      </c>
      <c r="P15926">
        <v>2202540301</v>
      </c>
      <c r="T15926">
        <v>2</v>
      </c>
      <c r="U15926">
        <v>197272</v>
      </c>
    </row>
    <row r="15927" spans="1:21" x14ac:dyDescent="0.25">
      <c r="A15927">
        <v>1</v>
      </c>
      <c r="B15927">
        <v>1</v>
      </c>
      <c r="C15927">
        <v>2017</v>
      </c>
      <c r="K15927">
        <v>54</v>
      </c>
      <c r="L15927">
        <v>41</v>
      </c>
      <c r="M15927">
        <v>2</v>
      </c>
      <c r="N15927">
        <v>2006</v>
      </c>
      <c r="O15927">
        <v>3</v>
      </c>
      <c r="P15927">
        <v>2202540301</v>
      </c>
      <c r="T15927">
        <v>2</v>
      </c>
      <c r="U15927">
        <v>135051</v>
      </c>
    </row>
    <row r="15928" spans="1:21" x14ac:dyDescent="0.25">
      <c r="A15928">
        <v>1</v>
      </c>
      <c r="B15928">
        <v>1</v>
      </c>
      <c r="C15928">
        <v>2017</v>
      </c>
      <c r="K15928">
        <v>53</v>
      </c>
      <c r="L15928">
        <v>47</v>
      </c>
      <c r="M15928">
        <v>2</v>
      </c>
      <c r="N15928">
        <v>2006</v>
      </c>
      <c r="O15928">
        <v>3</v>
      </c>
      <c r="P15928">
        <v>2202530301</v>
      </c>
      <c r="T15928">
        <v>2</v>
      </c>
      <c r="U15928">
        <v>378975</v>
      </c>
    </row>
    <row r="15929" spans="1:21" x14ac:dyDescent="0.25">
      <c r="A15929">
        <v>1</v>
      </c>
      <c r="B15929">
        <v>1</v>
      </c>
      <c r="C15929">
        <v>2017</v>
      </c>
      <c r="K15929">
        <v>53</v>
      </c>
      <c r="L15929">
        <v>46</v>
      </c>
      <c r="M15929">
        <v>2</v>
      </c>
      <c r="N15929">
        <v>2006</v>
      </c>
      <c r="O15929">
        <v>3</v>
      </c>
      <c r="P15929">
        <v>2202530301</v>
      </c>
      <c r="T15929">
        <v>2</v>
      </c>
      <c r="U15929">
        <v>362279</v>
      </c>
    </row>
    <row r="15930" spans="1:21" x14ac:dyDescent="0.25">
      <c r="A15930">
        <v>1</v>
      </c>
      <c r="B15930">
        <v>1</v>
      </c>
      <c r="C15930">
        <v>2017</v>
      </c>
      <c r="K15930">
        <v>53</v>
      </c>
      <c r="L15930">
        <v>42</v>
      </c>
      <c r="M15930">
        <v>2</v>
      </c>
      <c r="N15930">
        <v>2006</v>
      </c>
      <c r="O15930">
        <v>3</v>
      </c>
      <c r="P15930">
        <v>2202530301</v>
      </c>
      <c r="T15930">
        <v>2</v>
      </c>
      <c r="U15930">
        <v>277642</v>
      </c>
    </row>
    <row r="15931" spans="1:21" x14ac:dyDescent="0.25">
      <c r="A15931">
        <v>1</v>
      </c>
      <c r="B15931">
        <v>1</v>
      </c>
      <c r="C15931">
        <v>2017</v>
      </c>
      <c r="K15931">
        <v>53</v>
      </c>
      <c r="L15931">
        <v>41</v>
      </c>
      <c r="M15931">
        <v>2</v>
      </c>
      <c r="N15931">
        <v>2006</v>
      </c>
      <c r="O15931">
        <v>3</v>
      </c>
      <c r="P15931">
        <v>2202530301</v>
      </c>
      <c r="T15931">
        <v>2</v>
      </c>
      <c r="U15931">
        <v>291187</v>
      </c>
    </row>
    <row r="15932" spans="1:21" x14ac:dyDescent="0.25">
      <c r="A15932">
        <v>1</v>
      </c>
      <c r="B15932">
        <v>1</v>
      </c>
      <c r="C15932">
        <v>2017</v>
      </c>
      <c r="K15932">
        <v>52</v>
      </c>
      <c r="L15932">
        <v>47</v>
      </c>
      <c r="M15932">
        <v>2</v>
      </c>
      <c r="N15932">
        <v>2006</v>
      </c>
      <c r="O15932">
        <v>3</v>
      </c>
      <c r="P15932">
        <v>2202520301</v>
      </c>
      <c r="T15932">
        <v>2</v>
      </c>
      <c r="U15932">
        <v>4274050</v>
      </c>
    </row>
    <row r="15933" spans="1:21" x14ac:dyDescent="0.25">
      <c r="A15933">
        <v>1</v>
      </c>
      <c r="B15933">
        <v>1</v>
      </c>
      <c r="C15933">
        <v>2017</v>
      </c>
      <c r="K15933">
        <v>52</v>
      </c>
      <c r="L15933">
        <v>46</v>
      </c>
      <c r="M15933">
        <v>2</v>
      </c>
      <c r="N15933">
        <v>2006</v>
      </c>
      <c r="O15933">
        <v>3</v>
      </c>
      <c r="P15933">
        <v>2202520301</v>
      </c>
      <c r="T15933">
        <v>2</v>
      </c>
      <c r="U15933">
        <v>5281860</v>
      </c>
    </row>
    <row r="15934" spans="1:21" x14ac:dyDescent="0.25">
      <c r="A15934">
        <v>1</v>
      </c>
      <c r="B15934">
        <v>1</v>
      </c>
      <c r="C15934">
        <v>2017</v>
      </c>
      <c r="K15934">
        <v>52</v>
      </c>
      <c r="L15934">
        <v>42</v>
      </c>
      <c r="M15934">
        <v>2</v>
      </c>
      <c r="N15934">
        <v>2006</v>
      </c>
      <c r="O15934">
        <v>3</v>
      </c>
      <c r="P15934">
        <v>2202520301</v>
      </c>
      <c r="T15934">
        <v>2</v>
      </c>
      <c r="U15934">
        <v>7331210</v>
      </c>
    </row>
    <row r="15935" spans="1:21" x14ac:dyDescent="0.25">
      <c r="A15935">
        <v>1</v>
      </c>
      <c r="B15935">
        <v>1</v>
      </c>
      <c r="C15935">
        <v>2017</v>
      </c>
      <c r="K15935">
        <v>52</v>
      </c>
      <c r="L15935">
        <v>41</v>
      </c>
      <c r="M15935">
        <v>2</v>
      </c>
      <c r="N15935">
        <v>2006</v>
      </c>
      <c r="O15935">
        <v>3</v>
      </c>
      <c r="P15935">
        <v>2202520301</v>
      </c>
      <c r="T15935">
        <v>2</v>
      </c>
      <c r="U15935">
        <v>6270160</v>
      </c>
    </row>
    <row r="15936" spans="1:21" x14ac:dyDescent="0.25">
      <c r="A15936">
        <v>1</v>
      </c>
      <c r="B15936">
        <v>1</v>
      </c>
      <c r="C15936">
        <v>2017</v>
      </c>
      <c r="K15936">
        <v>51</v>
      </c>
      <c r="L15936">
        <v>47</v>
      </c>
      <c r="M15936">
        <v>2</v>
      </c>
      <c r="N15936">
        <v>2006</v>
      </c>
      <c r="O15936">
        <v>3</v>
      </c>
      <c r="P15936">
        <v>2202510301</v>
      </c>
      <c r="T15936">
        <v>2</v>
      </c>
      <c r="U15936">
        <v>1500770</v>
      </c>
    </row>
    <row r="15937" spans="1:21" x14ac:dyDescent="0.25">
      <c r="A15937">
        <v>1</v>
      </c>
      <c r="B15937">
        <v>1</v>
      </c>
      <c r="C15937">
        <v>2017</v>
      </c>
      <c r="K15937">
        <v>51</v>
      </c>
      <c r="L15937">
        <v>46</v>
      </c>
      <c r="M15937">
        <v>2</v>
      </c>
      <c r="N15937">
        <v>2006</v>
      </c>
      <c r="O15937">
        <v>3</v>
      </c>
      <c r="P15937">
        <v>2202510301</v>
      </c>
      <c r="T15937">
        <v>2</v>
      </c>
      <c r="U15937">
        <v>39293.800000000003</v>
      </c>
    </row>
    <row r="15938" spans="1:21" x14ac:dyDescent="0.25">
      <c r="A15938">
        <v>1</v>
      </c>
      <c r="B15938">
        <v>1</v>
      </c>
      <c r="C15938">
        <v>2017</v>
      </c>
      <c r="K15938">
        <v>43</v>
      </c>
      <c r="L15938">
        <v>47</v>
      </c>
      <c r="M15938">
        <v>2</v>
      </c>
      <c r="N15938">
        <v>2006</v>
      </c>
      <c r="O15938">
        <v>3</v>
      </c>
      <c r="P15938">
        <v>2202430301</v>
      </c>
      <c r="T15938">
        <v>2</v>
      </c>
      <c r="U15938">
        <v>137363</v>
      </c>
    </row>
    <row r="15939" spans="1:21" x14ac:dyDescent="0.25">
      <c r="A15939">
        <v>1</v>
      </c>
      <c r="B15939">
        <v>1</v>
      </c>
      <c r="C15939">
        <v>2017</v>
      </c>
      <c r="K15939">
        <v>43</v>
      </c>
      <c r="L15939">
        <v>46</v>
      </c>
      <c r="M15939">
        <v>2</v>
      </c>
      <c r="N15939">
        <v>2006</v>
      </c>
      <c r="O15939">
        <v>3</v>
      </c>
      <c r="P15939">
        <v>2202430301</v>
      </c>
      <c r="T15939">
        <v>2</v>
      </c>
      <c r="U15939">
        <v>2843080</v>
      </c>
    </row>
    <row r="15940" spans="1:21" x14ac:dyDescent="0.25">
      <c r="A15940">
        <v>1</v>
      </c>
      <c r="B15940">
        <v>1</v>
      </c>
      <c r="C15940">
        <v>2017</v>
      </c>
      <c r="K15940">
        <v>43</v>
      </c>
      <c r="L15940">
        <v>42</v>
      </c>
      <c r="M15940">
        <v>2</v>
      </c>
      <c r="N15940">
        <v>2006</v>
      </c>
      <c r="O15940">
        <v>3</v>
      </c>
      <c r="P15940">
        <v>2202430301</v>
      </c>
      <c r="T15940">
        <v>2</v>
      </c>
      <c r="U15940">
        <v>21385.9</v>
      </c>
    </row>
    <row r="15941" spans="1:21" x14ac:dyDescent="0.25">
      <c r="A15941">
        <v>1</v>
      </c>
      <c r="B15941">
        <v>1</v>
      </c>
      <c r="C15941">
        <v>2017</v>
      </c>
      <c r="K15941">
        <v>43</v>
      </c>
      <c r="L15941">
        <v>41</v>
      </c>
      <c r="M15941">
        <v>2</v>
      </c>
      <c r="N15941">
        <v>2006</v>
      </c>
      <c r="O15941">
        <v>3</v>
      </c>
      <c r="P15941">
        <v>2202430301</v>
      </c>
      <c r="T15941">
        <v>2</v>
      </c>
      <c r="U15941">
        <v>32215.9</v>
      </c>
    </row>
    <row r="15942" spans="1:21" x14ac:dyDescent="0.25">
      <c r="A15942">
        <v>1</v>
      </c>
      <c r="B15942">
        <v>1</v>
      </c>
      <c r="C15942">
        <v>2017</v>
      </c>
      <c r="K15942">
        <v>42</v>
      </c>
      <c r="L15942">
        <v>48</v>
      </c>
      <c r="M15942">
        <v>2</v>
      </c>
      <c r="N15942">
        <v>2006</v>
      </c>
      <c r="O15942">
        <v>3</v>
      </c>
      <c r="P15942">
        <v>2202420301</v>
      </c>
      <c r="T15942">
        <v>2</v>
      </c>
      <c r="U15942">
        <v>555561</v>
      </c>
    </row>
    <row r="15943" spans="1:21" x14ac:dyDescent="0.25">
      <c r="A15943">
        <v>1</v>
      </c>
      <c r="B15943">
        <v>1</v>
      </c>
      <c r="C15943">
        <v>2017</v>
      </c>
      <c r="K15943">
        <v>41</v>
      </c>
      <c r="L15943">
        <v>47</v>
      </c>
      <c r="M15943">
        <v>2</v>
      </c>
      <c r="N15943">
        <v>2006</v>
      </c>
      <c r="O15943">
        <v>3</v>
      </c>
      <c r="P15943">
        <v>2202410301</v>
      </c>
      <c r="T15943">
        <v>2</v>
      </c>
      <c r="U15943">
        <v>356113</v>
      </c>
    </row>
    <row r="15944" spans="1:21" x14ac:dyDescent="0.25">
      <c r="A15944">
        <v>1</v>
      </c>
      <c r="B15944">
        <v>1</v>
      </c>
      <c r="C15944">
        <v>2017</v>
      </c>
      <c r="K15944">
        <v>41</v>
      </c>
      <c r="L15944">
        <v>46</v>
      </c>
      <c r="M15944">
        <v>2</v>
      </c>
      <c r="N15944">
        <v>2006</v>
      </c>
      <c r="O15944">
        <v>3</v>
      </c>
      <c r="P15944">
        <v>2202410301</v>
      </c>
      <c r="T15944">
        <v>2</v>
      </c>
      <c r="U15944">
        <v>64233.9</v>
      </c>
    </row>
    <row r="15945" spans="1:21" x14ac:dyDescent="0.25">
      <c r="A15945">
        <v>1</v>
      </c>
      <c r="B15945">
        <v>1</v>
      </c>
      <c r="C15945">
        <v>2017</v>
      </c>
      <c r="K15945">
        <v>41</v>
      </c>
      <c r="L15945">
        <v>42</v>
      </c>
      <c r="M15945">
        <v>2</v>
      </c>
      <c r="N15945">
        <v>2006</v>
      </c>
      <c r="O15945">
        <v>3</v>
      </c>
      <c r="P15945">
        <v>2202410301</v>
      </c>
      <c r="T15945">
        <v>2</v>
      </c>
      <c r="U15945">
        <v>10600.9</v>
      </c>
    </row>
    <row r="15946" spans="1:21" x14ac:dyDescent="0.25">
      <c r="A15946">
        <v>1</v>
      </c>
      <c r="B15946">
        <v>1</v>
      </c>
      <c r="C15946">
        <v>2017</v>
      </c>
      <c r="K15946">
        <v>41</v>
      </c>
      <c r="L15946">
        <v>41</v>
      </c>
      <c r="M15946">
        <v>2</v>
      </c>
      <c r="N15946">
        <v>2006</v>
      </c>
      <c r="O15946">
        <v>3</v>
      </c>
      <c r="P15946">
        <v>2202410301</v>
      </c>
      <c r="T15946">
        <v>2</v>
      </c>
      <c r="U15946">
        <v>98235.4</v>
      </c>
    </row>
    <row r="15947" spans="1:21" x14ac:dyDescent="0.25">
      <c r="A15947">
        <v>1</v>
      </c>
      <c r="B15947">
        <v>1</v>
      </c>
      <c r="C15947">
        <v>2017</v>
      </c>
      <c r="K15947">
        <v>32</v>
      </c>
      <c r="L15947">
        <v>40</v>
      </c>
      <c r="M15947">
        <v>2</v>
      </c>
      <c r="N15947">
        <v>2006</v>
      </c>
      <c r="O15947">
        <v>3</v>
      </c>
      <c r="P15947">
        <v>2202320301</v>
      </c>
      <c r="T15947">
        <v>2</v>
      </c>
      <c r="U15947">
        <v>2903830</v>
      </c>
    </row>
    <row r="15948" spans="1:21" x14ac:dyDescent="0.25">
      <c r="A15948">
        <v>1</v>
      </c>
      <c r="B15948">
        <v>1</v>
      </c>
      <c r="C15948">
        <v>2017</v>
      </c>
      <c r="K15948">
        <v>32</v>
      </c>
      <c r="L15948">
        <v>30</v>
      </c>
      <c r="M15948">
        <v>2</v>
      </c>
      <c r="N15948">
        <v>2006</v>
      </c>
      <c r="O15948">
        <v>3</v>
      </c>
      <c r="P15948">
        <v>2202320301</v>
      </c>
      <c r="T15948">
        <v>2</v>
      </c>
      <c r="U15948">
        <v>1539950</v>
      </c>
    </row>
    <row r="15949" spans="1:21" x14ac:dyDescent="0.25">
      <c r="A15949">
        <v>1</v>
      </c>
      <c r="B15949">
        <v>1</v>
      </c>
      <c r="C15949">
        <v>2017</v>
      </c>
      <c r="K15949">
        <v>31</v>
      </c>
      <c r="L15949">
        <v>40</v>
      </c>
      <c r="M15949">
        <v>2</v>
      </c>
      <c r="N15949">
        <v>2006</v>
      </c>
      <c r="O15949">
        <v>3</v>
      </c>
      <c r="P15949">
        <v>2202310301</v>
      </c>
      <c r="T15949">
        <v>2</v>
      </c>
      <c r="U15949">
        <v>4826660</v>
      </c>
    </row>
    <row r="15950" spans="1:21" x14ac:dyDescent="0.25">
      <c r="A15950">
        <v>1</v>
      </c>
      <c r="B15950">
        <v>1</v>
      </c>
      <c r="C15950">
        <v>2017</v>
      </c>
      <c r="K15950">
        <v>31</v>
      </c>
      <c r="L15950">
        <v>30</v>
      </c>
      <c r="M15950">
        <v>2</v>
      </c>
      <c r="N15950">
        <v>2006</v>
      </c>
      <c r="O15950">
        <v>3</v>
      </c>
      <c r="P15950">
        <v>2202310301</v>
      </c>
      <c r="T15950">
        <v>2</v>
      </c>
      <c r="U15950">
        <v>1563180</v>
      </c>
    </row>
    <row r="15951" spans="1:21" x14ac:dyDescent="0.25">
      <c r="A15951">
        <v>1</v>
      </c>
      <c r="B15951">
        <v>1</v>
      </c>
      <c r="C15951">
        <v>2017</v>
      </c>
      <c r="K15951">
        <v>21</v>
      </c>
      <c r="L15951">
        <v>20</v>
      </c>
      <c r="M15951">
        <v>2</v>
      </c>
      <c r="N15951">
        <v>2006</v>
      </c>
      <c r="O15951">
        <v>3</v>
      </c>
      <c r="P15951">
        <v>2202210301</v>
      </c>
      <c r="T15951">
        <v>2</v>
      </c>
      <c r="U15951">
        <v>2196800</v>
      </c>
    </row>
    <row r="15952" spans="1:21" x14ac:dyDescent="0.25">
      <c r="A15952">
        <v>1</v>
      </c>
      <c r="B15952">
        <v>1</v>
      </c>
      <c r="C15952">
        <v>2017</v>
      </c>
      <c r="K15952">
        <v>62</v>
      </c>
      <c r="L15952">
        <v>47</v>
      </c>
      <c r="M15952">
        <v>2</v>
      </c>
      <c r="N15952">
        <v>2005</v>
      </c>
      <c r="O15952">
        <v>3</v>
      </c>
      <c r="P15952">
        <v>2202620301</v>
      </c>
      <c r="T15952">
        <v>2</v>
      </c>
      <c r="U15952">
        <v>51722800</v>
      </c>
    </row>
    <row r="15953" spans="1:21" x14ac:dyDescent="0.25">
      <c r="A15953">
        <v>1</v>
      </c>
      <c r="B15953">
        <v>1</v>
      </c>
      <c r="C15953">
        <v>2017</v>
      </c>
      <c r="K15953">
        <v>62</v>
      </c>
      <c r="L15953">
        <v>46</v>
      </c>
      <c r="M15953">
        <v>2</v>
      </c>
      <c r="N15953">
        <v>2005</v>
      </c>
      <c r="O15953">
        <v>3</v>
      </c>
      <c r="P15953">
        <v>2202620301</v>
      </c>
      <c r="T15953">
        <v>2</v>
      </c>
      <c r="U15953">
        <v>2466560</v>
      </c>
    </row>
    <row r="15954" spans="1:21" x14ac:dyDescent="0.25">
      <c r="A15954">
        <v>1</v>
      </c>
      <c r="B15954">
        <v>1</v>
      </c>
      <c r="C15954">
        <v>2017</v>
      </c>
      <c r="K15954">
        <v>61</v>
      </c>
      <c r="L15954">
        <v>47</v>
      </c>
      <c r="M15954">
        <v>2</v>
      </c>
      <c r="N15954">
        <v>2005</v>
      </c>
      <c r="O15954">
        <v>3</v>
      </c>
      <c r="P15954">
        <v>2202610301</v>
      </c>
      <c r="T15954">
        <v>2</v>
      </c>
      <c r="U15954">
        <v>7268660</v>
      </c>
    </row>
    <row r="15955" spans="1:21" x14ac:dyDescent="0.25">
      <c r="A15955">
        <v>1</v>
      </c>
      <c r="B15955">
        <v>1</v>
      </c>
      <c r="C15955">
        <v>2017</v>
      </c>
      <c r="K15955">
        <v>61</v>
      </c>
      <c r="L15955">
        <v>46</v>
      </c>
      <c r="M15955">
        <v>2</v>
      </c>
      <c r="N15955">
        <v>2005</v>
      </c>
      <c r="O15955">
        <v>3</v>
      </c>
      <c r="P15955">
        <v>2202610301</v>
      </c>
      <c r="T15955">
        <v>2</v>
      </c>
      <c r="U15955">
        <v>2531590</v>
      </c>
    </row>
    <row r="15956" spans="1:21" x14ac:dyDescent="0.25">
      <c r="A15956">
        <v>1</v>
      </c>
      <c r="B15956">
        <v>1</v>
      </c>
      <c r="C15956">
        <v>2017</v>
      </c>
      <c r="K15956">
        <v>54</v>
      </c>
      <c r="L15956">
        <v>47</v>
      </c>
      <c r="M15956">
        <v>2</v>
      </c>
      <c r="N15956">
        <v>2005</v>
      </c>
      <c r="O15956">
        <v>3</v>
      </c>
      <c r="P15956">
        <v>2202540301</v>
      </c>
      <c r="T15956">
        <v>2</v>
      </c>
      <c r="U15956">
        <v>19038.8</v>
      </c>
    </row>
    <row r="15957" spans="1:21" x14ac:dyDescent="0.25">
      <c r="A15957">
        <v>1</v>
      </c>
      <c r="B15957">
        <v>1</v>
      </c>
      <c r="C15957">
        <v>2017</v>
      </c>
      <c r="K15957">
        <v>54</v>
      </c>
      <c r="L15957">
        <v>46</v>
      </c>
      <c r="M15957">
        <v>2</v>
      </c>
      <c r="N15957">
        <v>2005</v>
      </c>
      <c r="O15957">
        <v>3</v>
      </c>
      <c r="P15957">
        <v>2202540301</v>
      </c>
      <c r="T15957">
        <v>2</v>
      </c>
      <c r="U15957">
        <v>146330</v>
      </c>
    </row>
    <row r="15958" spans="1:21" x14ac:dyDescent="0.25">
      <c r="A15958">
        <v>1</v>
      </c>
      <c r="B15958">
        <v>1</v>
      </c>
      <c r="C15958">
        <v>2017</v>
      </c>
      <c r="K15958">
        <v>54</v>
      </c>
      <c r="L15958">
        <v>42</v>
      </c>
      <c r="M15958">
        <v>2</v>
      </c>
      <c r="N15958">
        <v>2005</v>
      </c>
      <c r="O15958">
        <v>3</v>
      </c>
      <c r="P15958">
        <v>2202540301</v>
      </c>
      <c r="T15958">
        <v>2</v>
      </c>
      <c r="U15958">
        <v>193666</v>
      </c>
    </row>
    <row r="15959" spans="1:21" x14ac:dyDescent="0.25">
      <c r="A15959">
        <v>1</v>
      </c>
      <c r="B15959">
        <v>1</v>
      </c>
      <c r="C15959">
        <v>2017</v>
      </c>
      <c r="K15959">
        <v>54</v>
      </c>
      <c r="L15959">
        <v>41</v>
      </c>
      <c r="M15959">
        <v>2</v>
      </c>
      <c r="N15959">
        <v>2005</v>
      </c>
      <c r="O15959">
        <v>3</v>
      </c>
      <c r="P15959">
        <v>2202540301</v>
      </c>
      <c r="T15959">
        <v>2</v>
      </c>
      <c r="U15959">
        <v>132569</v>
      </c>
    </row>
    <row r="15960" spans="1:21" x14ac:dyDescent="0.25">
      <c r="A15960">
        <v>1</v>
      </c>
      <c r="B15960">
        <v>1</v>
      </c>
      <c r="C15960">
        <v>2017</v>
      </c>
      <c r="K15960">
        <v>53</v>
      </c>
      <c r="L15960">
        <v>47</v>
      </c>
      <c r="M15960">
        <v>2</v>
      </c>
      <c r="N15960">
        <v>2005</v>
      </c>
      <c r="O15960">
        <v>3</v>
      </c>
      <c r="P15960">
        <v>2202530301</v>
      </c>
      <c r="T15960">
        <v>2</v>
      </c>
      <c r="U15960">
        <v>315135</v>
      </c>
    </row>
    <row r="15961" spans="1:21" x14ac:dyDescent="0.25">
      <c r="A15961">
        <v>1</v>
      </c>
      <c r="B15961">
        <v>1</v>
      </c>
      <c r="C15961">
        <v>2017</v>
      </c>
      <c r="K15961">
        <v>53</v>
      </c>
      <c r="L15961">
        <v>46</v>
      </c>
      <c r="M15961">
        <v>2</v>
      </c>
      <c r="N15961">
        <v>2005</v>
      </c>
      <c r="O15961">
        <v>3</v>
      </c>
      <c r="P15961">
        <v>2202530301</v>
      </c>
      <c r="T15961">
        <v>2</v>
      </c>
      <c r="U15961">
        <v>348182</v>
      </c>
    </row>
    <row r="15962" spans="1:21" x14ac:dyDescent="0.25">
      <c r="A15962">
        <v>1</v>
      </c>
      <c r="B15962">
        <v>1</v>
      </c>
      <c r="C15962">
        <v>2017</v>
      </c>
      <c r="K15962">
        <v>53</v>
      </c>
      <c r="L15962">
        <v>42</v>
      </c>
      <c r="M15962">
        <v>2</v>
      </c>
      <c r="N15962">
        <v>2005</v>
      </c>
      <c r="O15962">
        <v>3</v>
      </c>
      <c r="P15962">
        <v>2202530301</v>
      </c>
      <c r="T15962">
        <v>2</v>
      </c>
      <c r="U15962">
        <v>195825</v>
      </c>
    </row>
    <row r="15963" spans="1:21" x14ac:dyDescent="0.25">
      <c r="A15963">
        <v>1</v>
      </c>
      <c r="B15963">
        <v>1</v>
      </c>
      <c r="C15963">
        <v>2017</v>
      </c>
      <c r="K15963">
        <v>53</v>
      </c>
      <c r="L15963">
        <v>41</v>
      </c>
      <c r="M15963">
        <v>2</v>
      </c>
      <c r="N15963">
        <v>2005</v>
      </c>
      <c r="O15963">
        <v>3</v>
      </c>
      <c r="P15963">
        <v>2202530301</v>
      </c>
      <c r="T15963">
        <v>2</v>
      </c>
      <c r="U15963">
        <v>215739</v>
      </c>
    </row>
    <row r="15964" spans="1:21" x14ac:dyDescent="0.25">
      <c r="A15964">
        <v>1</v>
      </c>
      <c r="B15964">
        <v>1</v>
      </c>
      <c r="C15964">
        <v>2017</v>
      </c>
      <c r="K15964">
        <v>52</v>
      </c>
      <c r="L15964">
        <v>47</v>
      </c>
      <c r="M15964">
        <v>2</v>
      </c>
      <c r="N15964">
        <v>2005</v>
      </c>
      <c r="O15964">
        <v>3</v>
      </c>
      <c r="P15964">
        <v>2202520301</v>
      </c>
      <c r="T15964">
        <v>2</v>
      </c>
      <c r="U15964">
        <v>3588740</v>
      </c>
    </row>
    <row r="15965" spans="1:21" x14ac:dyDescent="0.25">
      <c r="A15965">
        <v>1</v>
      </c>
      <c r="B15965">
        <v>1</v>
      </c>
      <c r="C15965">
        <v>2017</v>
      </c>
      <c r="K15965">
        <v>52</v>
      </c>
      <c r="L15965">
        <v>46</v>
      </c>
      <c r="M15965">
        <v>2</v>
      </c>
      <c r="N15965">
        <v>2005</v>
      </c>
      <c r="O15965">
        <v>3</v>
      </c>
      <c r="P15965">
        <v>2202520301</v>
      </c>
      <c r="T15965">
        <v>2</v>
      </c>
      <c r="U15965">
        <v>5125860</v>
      </c>
    </row>
    <row r="15966" spans="1:21" x14ac:dyDescent="0.25">
      <c r="A15966">
        <v>1</v>
      </c>
      <c r="B15966">
        <v>1</v>
      </c>
      <c r="C15966">
        <v>2017</v>
      </c>
      <c r="K15966">
        <v>52</v>
      </c>
      <c r="L15966">
        <v>42</v>
      </c>
      <c r="M15966">
        <v>2</v>
      </c>
      <c r="N15966">
        <v>2005</v>
      </c>
      <c r="O15966">
        <v>3</v>
      </c>
      <c r="P15966">
        <v>2202520301</v>
      </c>
      <c r="T15966">
        <v>2</v>
      </c>
      <c r="U15966">
        <v>5221250</v>
      </c>
    </row>
    <row r="15967" spans="1:21" x14ac:dyDescent="0.25">
      <c r="A15967">
        <v>1</v>
      </c>
      <c r="B15967">
        <v>1</v>
      </c>
      <c r="C15967">
        <v>2017</v>
      </c>
      <c r="K15967">
        <v>52</v>
      </c>
      <c r="L15967">
        <v>41</v>
      </c>
      <c r="M15967">
        <v>2</v>
      </c>
      <c r="N15967">
        <v>2005</v>
      </c>
      <c r="O15967">
        <v>3</v>
      </c>
      <c r="P15967">
        <v>2202520301</v>
      </c>
      <c r="T15967">
        <v>2</v>
      </c>
      <c r="U15967">
        <v>4537260</v>
      </c>
    </row>
    <row r="15968" spans="1:21" x14ac:dyDescent="0.25">
      <c r="A15968">
        <v>1</v>
      </c>
      <c r="B15968">
        <v>1</v>
      </c>
      <c r="C15968">
        <v>2017</v>
      </c>
      <c r="K15968">
        <v>51</v>
      </c>
      <c r="L15968">
        <v>47</v>
      </c>
      <c r="M15968">
        <v>2</v>
      </c>
      <c r="N15968">
        <v>2005</v>
      </c>
      <c r="O15968">
        <v>3</v>
      </c>
      <c r="P15968">
        <v>2202510301</v>
      </c>
      <c r="T15968">
        <v>2</v>
      </c>
      <c r="U15968">
        <v>1292140</v>
      </c>
    </row>
    <row r="15969" spans="1:21" x14ac:dyDescent="0.25">
      <c r="A15969">
        <v>1</v>
      </c>
      <c r="B15969">
        <v>1</v>
      </c>
      <c r="C15969">
        <v>2017</v>
      </c>
      <c r="K15969">
        <v>51</v>
      </c>
      <c r="L15969">
        <v>46</v>
      </c>
      <c r="M15969">
        <v>2</v>
      </c>
      <c r="N15969">
        <v>2005</v>
      </c>
      <c r="O15969">
        <v>3</v>
      </c>
      <c r="P15969">
        <v>2202510301</v>
      </c>
      <c r="T15969">
        <v>2</v>
      </c>
      <c r="U15969">
        <v>39101.9</v>
      </c>
    </row>
    <row r="15970" spans="1:21" x14ac:dyDescent="0.25">
      <c r="A15970">
        <v>1</v>
      </c>
      <c r="B15970">
        <v>1</v>
      </c>
      <c r="C15970">
        <v>2017</v>
      </c>
      <c r="K15970">
        <v>43</v>
      </c>
      <c r="L15970">
        <v>47</v>
      </c>
      <c r="M15970">
        <v>2</v>
      </c>
      <c r="N15970">
        <v>2005</v>
      </c>
      <c r="O15970">
        <v>3</v>
      </c>
      <c r="P15970">
        <v>2202430301</v>
      </c>
      <c r="T15970">
        <v>2</v>
      </c>
      <c r="U15970">
        <v>121695</v>
      </c>
    </row>
    <row r="15971" spans="1:21" x14ac:dyDescent="0.25">
      <c r="A15971">
        <v>1</v>
      </c>
      <c r="B15971">
        <v>1</v>
      </c>
      <c r="C15971">
        <v>2017</v>
      </c>
      <c r="K15971">
        <v>43</v>
      </c>
      <c r="L15971">
        <v>46</v>
      </c>
      <c r="M15971">
        <v>2</v>
      </c>
      <c r="N15971">
        <v>2005</v>
      </c>
      <c r="O15971">
        <v>3</v>
      </c>
      <c r="P15971">
        <v>2202430301</v>
      </c>
      <c r="T15971">
        <v>2</v>
      </c>
      <c r="U15971">
        <v>2517980</v>
      </c>
    </row>
    <row r="15972" spans="1:21" x14ac:dyDescent="0.25">
      <c r="A15972">
        <v>1</v>
      </c>
      <c r="B15972">
        <v>1</v>
      </c>
      <c r="C15972">
        <v>2017</v>
      </c>
      <c r="K15972">
        <v>43</v>
      </c>
      <c r="L15972">
        <v>42</v>
      </c>
      <c r="M15972">
        <v>2</v>
      </c>
      <c r="N15972">
        <v>2005</v>
      </c>
      <c r="O15972">
        <v>3</v>
      </c>
      <c r="P15972">
        <v>2202430301</v>
      </c>
      <c r="T15972">
        <v>2</v>
      </c>
      <c r="U15972">
        <v>18942.400000000001</v>
      </c>
    </row>
    <row r="15973" spans="1:21" x14ac:dyDescent="0.25">
      <c r="A15973">
        <v>1</v>
      </c>
      <c r="B15973">
        <v>1</v>
      </c>
      <c r="C15973">
        <v>2017</v>
      </c>
      <c r="K15973">
        <v>43</v>
      </c>
      <c r="L15973">
        <v>41</v>
      </c>
      <c r="M15973">
        <v>2</v>
      </c>
      <c r="N15973">
        <v>2005</v>
      </c>
      <c r="O15973">
        <v>3</v>
      </c>
      <c r="P15973">
        <v>2202430301</v>
      </c>
      <c r="T15973">
        <v>2</v>
      </c>
      <c r="U15973">
        <v>28549.9</v>
      </c>
    </row>
    <row r="15974" spans="1:21" x14ac:dyDescent="0.25">
      <c r="A15974">
        <v>1</v>
      </c>
      <c r="B15974">
        <v>1</v>
      </c>
      <c r="C15974">
        <v>2017</v>
      </c>
      <c r="K15974">
        <v>42</v>
      </c>
      <c r="L15974">
        <v>48</v>
      </c>
      <c r="M15974">
        <v>2</v>
      </c>
      <c r="N15974">
        <v>2005</v>
      </c>
      <c r="O15974">
        <v>3</v>
      </c>
      <c r="P15974">
        <v>2202420301</v>
      </c>
      <c r="T15974">
        <v>2</v>
      </c>
      <c r="U15974">
        <v>843988</v>
      </c>
    </row>
    <row r="15975" spans="1:21" x14ac:dyDescent="0.25">
      <c r="A15975">
        <v>1</v>
      </c>
      <c r="B15975">
        <v>1</v>
      </c>
      <c r="C15975">
        <v>2017</v>
      </c>
      <c r="K15975">
        <v>41</v>
      </c>
      <c r="L15975">
        <v>47</v>
      </c>
      <c r="M15975">
        <v>2</v>
      </c>
      <c r="N15975">
        <v>2005</v>
      </c>
      <c r="O15975">
        <v>3</v>
      </c>
      <c r="P15975">
        <v>2202410301</v>
      </c>
      <c r="T15975">
        <v>2</v>
      </c>
      <c r="U15975">
        <v>366059</v>
      </c>
    </row>
    <row r="15976" spans="1:21" x14ac:dyDescent="0.25">
      <c r="A15976">
        <v>1</v>
      </c>
      <c r="B15976">
        <v>1</v>
      </c>
      <c r="C15976">
        <v>2017</v>
      </c>
      <c r="K15976">
        <v>41</v>
      </c>
      <c r="L15976">
        <v>46</v>
      </c>
      <c r="M15976">
        <v>2</v>
      </c>
      <c r="N15976">
        <v>2005</v>
      </c>
      <c r="O15976">
        <v>3</v>
      </c>
      <c r="P15976">
        <v>2202410301</v>
      </c>
      <c r="T15976">
        <v>2</v>
      </c>
      <c r="U15976">
        <v>66006.2</v>
      </c>
    </row>
    <row r="15977" spans="1:21" x14ac:dyDescent="0.25">
      <c r="A15977">
        <v>1</v>
      </c>
      <c r="B15977">
        <v>1</v>
      </c>
      <c r="C15977">
        <v>2017</v>
      </c>
      <c r="K15977">
        <v>41</v>
      </c>
      <c r="L15977">
        <v>42</v>
      </c>
      <c r="M15977">
        <v>2</v>
      </c>
      <c r="N15977">
        <v>2005</v>
      </c>
      <c r="O15977">
        <v>3</v>
      </c>
      <c r="P15977">
        <v>2202410301</v>
      </c>
      <c r="T15977">
        <v>2</v>
      </c>
      <c r="U15977">
        <v>10835.5</v>
      </c>
    </row>
    <row r="15978" spans="1:21" x14ac:dyDescent="0.25">
      <c r="A15978">
        <v>1</v>
      </c>
      <c r="B15978">
        <v>1</v>
      </c>
      <c r="C15978">
        <v>2017</v>
      </c>
      <c r="K15978">
        <v>41</v>
      </c>
      <c r="L15978">
        <v>41</v>
      </c>
      <c r="M15978">
        <v>2</v>
      </c>
      <c r="N15978">
        <v>2005</v>
      </c>
      <c r="O15978">
        <v>3</v>
      </c>
      <c r="P15978">
        <v>2202410301</v>
      </c>
      <c r="T15978">
        <v>2</v>
      </c>
      <c r="U15978">
        <v>100951</v>
      </c>
    </row>
    <row r="15979" spans="1:21" x14ac:dyDescent="0.25">
      <c r="A15979">
        <v>1</v>
      </c>
      <c r="B15979">
        <v>1</v>
      </c>
      <c r="C15979">
        <v>2017</v>
      </c>
      <c r="K15979">
        <v>32</v>
      </c>
      <c r="L15979">
        <v>40</v>
      </c>
      <c r="M15979">
        <v>2</v>
      </c>
      <c r="N15979">
        <v>2005</v>
      </c>
      <c r="O15979">
        <v>3</v>
      </c>
      <c r="P15979">
        <v>2202320301</v>
      </c>
      <c r="T15979">
        <v>2</v>
      </c>
      <c r="U15979">
        <v>2107640</v>
      </c>
    </row>
    <row r="15980" spans="1:21" x14ac:dyDescent="0.25">
      <c r="A15980">
        <v>1</v>
      </c>
      <c r="B15980">
        <v>1</v>
      </c>
      <c r="C15980">
        <v>2017</v>
      </c>
      <c r="K15980">
        <v>32</v>
      </c>
      <c r="L15980">
        <v>30</v>
      </c>
      <c r="M15980">
        <v>2</v>
      </c>
      <c r="N15980">
        <v>2005</v>
      </c>
      <c r="O15980">
        <v>3</v>
      </c>
      <c r="P15980">
        <v>2202320301</v>
      </c>
      <c r="T15980">
        <v>2</v>
      </c>
      <c r="U15980">
        <v>1488830</v>
      </c>
    </row>
    <row r="15981" spans="1:21" x14ac:dyDescent="0.25">
      <c r="A15981">
        <v>1</v>
      </c>
      <c r="B15981">
        <v>1</v>
      </c>
      <c r="C15981">
        <v>2017</v>
      </c>
      <c r="K15981">
        <v>31</v>
      </c>
      <c r="L15981">
        <v>40</v>
      </c>
      <c r="M15981">
        <v>2</v>
      </c>
      <c r="N15981">
        <v>2005</v>
      </c>
      <c r="O15981">
        <v>3</v>
      </c>
      <c r="P15981">
        <v>2202310301</v>
      </c>
      <c r="T15981">
        <v>2</v>
      </c>
      <c r="U15981">
        <v>3503260</v>
      </c>
    </row>
    <row r="15982" spans="1:21" x14ac:dyDescent="0.25">
      <c r="A15982">
        <v>1</v>
      </c>
      <c r="B15982">
        <v>1</v>
      </c>
      <c r="C15982">
        <v>2017</v>
      </c>
      <c r="K15982">
        <v>31</v>
      </c>
      <c r="L15982">
        <v>30</v>
      </c>
      <c r="M15982">
        <v>2</v>
      </c>
      <c r="N15982">
        <v>2005</v>
      </c>
      <c r="O15982">
        <v>3</v>
      </c>
      <c r="P15982">
        <v>2202310301</v>
      </c>
      <c r="T15982">
        <v>2</v>
      </c>
      <c r="U15982">
        <v>1511280</v>
      </c>
    </row>
    <row r="15983" spans="1:21" x14ac:dyDescent="0.25">
      <c r="A15983">
        <v>1</v>
      </c>
      <c r="B15983">
        <v>1</v>
      </c>
      <c r="C15983">
        <v>2017</v>
      </c>
      <c r="K15983">
        <v>21</v>
      </c>
      <c r="L15983">
        <v>20</v>
      </c>
      <c r="M15983">
        <v>2</v>
      </c>
      <c r="N15983">
        <v>2005</v>
      </c>
      <c r="O15983">
        <v>3</v>
      </c>
      <c r="P15983">
        <v>2202210301</v>
      </c>
      <c r="T15983">
        <v>2</v>
      </c>
      <c r="U15983">
        <v>1430790</v>
      </c>
    </row>
    <row r="15984" spans="1:21" x14ac:dyDescent="0.25">
      <c r="A15984">
        <v>1</v>
      </c>
      <c r="B15984">
        <v>1</v>
      </c>
      <c r="C15984">
        <v>2017</v>
      </c>
      <c r="K15984">
        <v>62</v>
      </c>
      <c r="L15984">
        <v>47</v>
      </c>
      <c r="M15984">
        <v>2</v>
      </c>
      <c r="N15984">
        <v>2004</v>
      </c>
      <c r="O15984">
        <v>3</v>
      </c>
      <c r="P15984">
        <v>2202620301</v>
      </c>
      <c r="T15984">
        <v>2</v>
      </c>
      <c r="U15984">
        <v>27894500</v>
      </c>
    </row>
    <row r="15985" spans="1:21" x14ac:dyDescent="0.25">
      <c r="A15985">
        <v>1</v>
      </c>
      <c r="B15985">
        <v>1</v>
      </c>
      <c r="C15985">
        <v>2017</v>
      </c>
      <c r="K15985">
        <v>62</v>
      </c>
      <c r="L15985">
        <v>46</v>
      </c>
      <c r="M15985">
        <v>2</v>
      </c>
      <c r="N15985">
        <v>2004</v>
      </c>
      <c r="O15985">
        <v>3</v>
      </c>
      <c r="P15985">
        <v>2202620301</v>
      </c>
      <c r="T15985">
        <v>2</v>
      </c>
      <c r="U15985">
        <v>1647840</v>
      </c>
    </row>
    <row r="15986" spans="1:21" x14ac:dyDescent="0.25">
      <c r="A15986">
        <v>1</v>
      </c>
      <c r="B15986">
        <v>1</v>
      </c>
      <c r="C15986">
        <v>2017</v>
      </c>
      <c r="K15986">
        <v>61</v>
      </c>
      <c r="L15986">
        <v>47</v>
      </c>
      <c r="M15986">
        <v>2</v>
      </c>
      <c r="N15986">
        <v>2004</v>
      </c>
      <c r="O15986">
        <v>3</v>
      </c>
      <c r="P15986">
        <v>2202610301</v>
      </c>
      <c r="T15986">
        <v>2</v>
      </c>
      <c r="U15986">
        <v>3658290</v>
      </c>
    </row>
    <row r="15987" spans="1:21" x14ac:dyDescent="0.25">
      <c r="A15987">
        <v>1</v>
      </c>
      <c r="B15987">
        <v>1</v>
      </c>
      <c r="C15987">
        <v>2017</v>
      </c>
      <c r="K15987">
        <v>61</v>
      </c>
      <c r="L15987">
        <v>46</v>
      </c>
      <c r="M15987">
        <v>2</v>
      </c>
      <c r="N15987">
        <v>2004</v>
      </c>
      <c r="O15987">
        <v>3</v>
      </c>
      <c r="P15987">
        <v>2202610301</v>
      </c>
      <c r="T15987">
        <v>2</v>
      </c>
      <c r="U15987">
        <v>1578350</v>
      </c>
    </row>
    <row r="15988" spans="1:21" x14ac:dyDescent="0.25">
      <c r="A15988">
        <v>1</v>
      </c>
      <c r="B15988">
        <v>1</v>
      </c>
      <c r="C15988">
        <v>2017</v>
      </c>
      <c r="K15988">
        <v>54</v>
      </c>
      <c r="L15988">
        <v>47</v>
      </c>
      <c r="M15988">
        <v>2</v>
      </c>
      <c r="N15988">
        <v>2004</v>
      </c>
      <c r="O15988">
        <v>3</v>
      </c>
      <c r="P15988">
        <v>2202540301</v>
      </c>
      <c r="T15988">
        <v>2</v>
      </c>
      <c r="U15988">
        <v>17796.8</v>
      </c>
    </row>
    <row r="15989" spans="1:21" x14ac:dyDescent="0.25">
      <c r="A15989">
        <v>1</v>
      </c>
      <c r="B15989">
        <v>1</v>
      </c>
      <c r="C15989">
        <v>2017</v>
      </c>
      <c r="K15989">
        <v>54</v>
      </c>
      <c r="L15989">
        <v>46</v>
      </c>
      <c r="M15989">
        <v>2</v>
      </c>
      <c r="N15989">
        <v>2004</v>
      </c>
      <c r="O15989">
        <v>3</v>
      </c>
      <c r="P15989">
        <v>2202540301</v>
      </c>
      <c r="T15989">
        <v>2</v>
      </c>
      <c r="U15989">
        <v>136841</v>
      </c>
    </row>
    <row r="15990" spans="1:21" x14ac:dyDescent="0.25">
      <c r="A15990">
        <v>1</v>
      </c>
      <c r="B15990">
        <v>1</v>
      </c>
      <c r="C15990">
        <v>2017</v>
      </c>
      <c r="K15990">
        <v>54</v>
      </c>
      <c r="L15990">
        <v>42</v>
      </c>
      <c r="M15990">
        <v>2</v>
      </c>
      <c r="N15990">
        <v>2004</v>
      </c>
      <c r="O15990">
        <v>3</v>
      </c>
      <c r="P15990">
        <v>2202540301</v>
      </c>
      <c r="T15990">
        <v>2</v>
      </c>
      <c r="U15990">
        <v>181126</v>
      </c>
    </row>
    <row r="15991" spans="1:21" x14ac:dyDescent="0.25">
      <c r="A15991">
        <v>1</v>
      </c>
      <c r="B15991">
        <v>1</v>
      </c>
      <c r="C15991">
        <v>2017</v>
      </c>
      <c r="K15991">
        <v>54</v>
      </c>
      <c r="L15991">
        <v>41</v>
      </c>
      <c r="M15991">
        <v>2</v>
      </c>
      <c r="N15991">
        <v>2004</v>
      </c>
      <c r="O15991">
        <v>3</v>
      </c>
      <c r="P15991">
        <v>2202540301</v>
      </c>
      <c r="T15991">
        <v>2</v>
      </c>
      <c r="U15991">
        <v>123989</v>
      </c>
    </row>
    <row r="15992" spans="1:21" x14ac:dyDescent="0.25">
      <c r="A15992">
        <v>1</v>
      </c>
      <c r="B15992">
        <v>1</v>
      </c>
      <c r="C15992">
        <v>2017</v>
      </c>
      <c r="K15992">
        <v>53</v>
      </c>
      <c r="L15992">
        <v>47</v>
      </c>
      <c r="M15992">
        <v>2</v>
      </c>
      <c r="N15992">
        <v>2004</v>
      </c>
      <c r="O15992">
        <v>3</v>
      </c>
      <c r="P15992">
        <v>2202530301</v>
      </c>
      <c r="T15992">
        <v>2</v>
      </c>
      <c r="U15992">
        <v>162348</v>
      </c>
    </row>
    <row r="15993" spans="1:21" x14ac:dyDescent="0.25">
      <c r="A15993">
        <v>1</v>
      </c>
      <c r="B15993">
        <v>1</v>
      </c>
      <c r="C15993">
        <v>2017</v>
      </c>
      <c r="K15993">
        <v>53</v>
      </c>
      <c r="L15993">
        <v>46</v>
      </c>
      <c r="M15993">
        <v>2</v>
      </c>
      <c r="N15993">
        <v>2004</v>
      </c>
      <c r="O15993">
        <v>3</v>
      </c>
      <c r="P15993">
        <v>2202530301</v>
      </c>
      <c r="T15993">
        <v>2</v>
      </c>
      <c r="U15993">
        <v>222199</v>
      </c>
    </row>
    <row r="15994" spans="1:21" x14ac:dyDescent="0.25">
      <c r="A15994">
        <v>1</v>
      </c>
      <c r="B15994">
        <v>1</v>
      </c>
      <c r="C15994">
        <v>2017</v>
      </c>
      <c r="K15994">
        <v>53</v>
      </c>
      <c r="L15994">
        <v>42</v>
      </c>
      <c r="M15994">
        <v>2</v>
      </c>
      <c r="N15994">
        <v>2004</v>
      </c>
      <c r="O15994">
        <v>3</v>
      </c>
      <c r="P15994">
        <v>2202530301</v>
      </c>
      <c r="T15994">
        <v>2</v>
      </c>
      <c r="U15994">
        <v>142850</v>
      </c>
    </row>
    <row r="15995" spans="1:21" x14ac:dyDescent="0.25">
      <c r="A15995">
        <v>1</v>
      </c>
      <c r="B15995">
        <v>1</v>
      </c>
      <c r="C15995">
        <v>2017</v>
      </c>
      <c r="K15995">
        <v>53</v>
      </c>
      <c r="L15995">
        <v>41</v>
      </c>
      <c r="M15995">
        <v>2</v>
      </c>
      <c r="N15995">
        <v>2004</v>
      </c>
      <c r="O15995">
        <v>3</v>
      </c>
      <c r="P15995">
        <v>2202530301</v>
      </c>
      <c r="T15995">
        <v>2</v>
      </c>
      <c r="U15995">
        <v>160929</v>
      </c>
    </row>
    <row r="15996" spans="1:21" x14ac:dyDescent="0.25">
      <c r="A15996">
        <v>1</v>
      </c>
      <c r="B15996">
        <v>1</v>
      </c>
      <c r="C15996">
        <v>2017</v>
      </c>
      <c r="K15996">
        <v>52</v>
      </c>
      <c r="L15996">
        <v>47</v>
      </c>
      <c r="M15996">
        <v>2</v>
      </c>
      <c r="N15996">
        <v>2004</v>
      </c>
      <c r="O15996">
        <v>3</v>
      </c>
      <c r="P15996">
        <v>2202520301</v>
      </c>
      <c r="T15996">
        <v>2</v>
      </c>
      <c r="U15996">
        <v>1871610</v>
      </c>
    </row>
    <row r="15997" spans="1:21" x14ac:dyDescent="0.25">
      <c r="A15997">
        <v>1</v>
      </c>
      <c r="B15997">
        <v>1</v>
      </c>
      <c r="C15997">
        <v>2017</v>
      </c>
      <c r="K15997">
        <v>52</v>
      </c>
      <c r="L15997">
        <v>46</v>
      </c>
      <c r="M15997">
        <v>2</v>
      </c>
      <c r="N15997">
        <v>2004</v>
      </c>
      <c r="O15997">
        <v>3</v>
      </c>
      <c r="P15997">
        <v>2202520301</v>
      </c>
      <c r="T15997">
        <v>2</v>
      </c>
      <c r="U15997">
        <v>3311500</v>
      </c>
    </row>
    <row r="15998" spans="1:21" x14ac:dyDescent="0.25">
      <c r="A15998">
        <v>1</v>
      </c>
      <c r="B15998">
        <v>1</v>
      </c>
      <c r="C15998">
        <v>2017</v>
      </c>
      <c r="K15998">
        <v>52</v>
      </c>
      <c r="L15998">
        <v>42</v>
      </c>
      <c r="M15998">
        <v>2</v>
      </c>
      <c r="N15998">
        <v>2004</v>
      </c>
      <c r="O15998">
        <v>3</v>
      </c>
      <c r="P15998">
        <v>2202520301</v>
      </c>
      <c r="T15998">
        <v>2</v>
      </c>
      <c r="U15998">
        <v>3855770</v>
      </c>
    </row>
    <row r="15999" spans="1:21" x14ac:dyDescent="0.25">
      <c r="A15999">
        <v>1</v>
      </c>
      <c r="B15999">
        <v>1</v>
      </c>
      <c r="C15999">
        <v>2017</v>
      </c>
      <c r="K15999">
        <v>52</v>
      </c>
      <c r="L15999">
        <v>41</v>
      </c>
      <c r="M15999">
        <v>2</v>
      </c>
      <c r="N15999">
        <v>2004</v>
      </c>
      <c r="O15999">
        <v>3</v>
      </c>
      <c r="P15999">
        <v>2202520301</v>
      </c>
      <c r="T15999">
        <v>2</v>
      </c>
      <c r="U15999">
        <v>3296830</v>
      </c>
    </row>
    <row r="16000" spans="1:21" x14ac:dyDescent="0.25">
      <c r="A16000">
        <v>1</v>
      </c>
      <c r="B16000">
        <v>1</v>
      </c>
      <c r="C16000">
        <v>2017</v>
      </c>
      <c r="K16000">
        <v>51</v>
      </c>
      <c r="L16000">
        <v>47</v>
      </c>
      <c r="M16000">
        <v>2</v>
      </c>
      <c r="N16000">
        <v>2004</v>
      </c>
      <c r="O16000">
        <v>3</v>
      </c>
      <c r="P16000">
        <v>2202510301</v>
      </c>
      <c r="T16000">
        <v>2</v>
      </c>
      <c r="U16000">
        <v>694723</v>
      </c>
    </row>
    <row r="16001" spans="1:21" x14ac:dyDescent="0.25">
      <c r="A16001">
        <v>1</v>
      </c>
      <c r="B16001">
        <v>1</v>
      </c>
      <c r="C16001">
        <v>2017</v>
      </c>
      <c r="K16001">
        <v>51</v>
      </c>
      <c r="L16001">
        <v>46</v>
      </c>
      <c r="M16001">
        <v>2</v>
      </c>
      <c r="N16001">
        <v>2004</v>
      </c>
      <c r="O16001">
        <v>3</v>
      </c>
      <c r="P16001">
        <v>2202510301</v>
      </c>
      <c r="T16001">
        <v>2</v>
      </c>
      <c r="U16001">
        <v>26042.7</v>
      </c>
    </row>
    <row r="16002" spans="1:21" x14ac:dyDescent="0.25">
      <c r="A16002">
        <v>1</v>
      </c>
      <c r="B16002">
        <v>1</v>
      </c>
      <c r="C16002">
        <v>2017</v>
      </c>
      <c r="K16002">
        <v>43</v>
      </c>
      <c r="L16002">
        <v>47</v>
      </c>
      <c r="M16002">
        <v>2</v>
      </c>
      <c r="N16002">
        <v>2004</v>
      </c>
      <c r="O16002">
        <v>3</v>
      </c>
      <c r="P16002">
        <v>2202430301</v>
      </c>
      <c r="T16002">
        <v>2</v>
      </c>
      <c r="U16002">
        <v>118767</v>
      </c>
    </row>
    <row r="16003" spans="1:21" x14ac:dyDescent="0.25">
      <c r="A16003">
        <v>1</v>
      </c>
      <c r="B16003">
        <v>1</v>
      </c>
      <c r="C16003">
        <v>2017</v>
      </c>
      <c r="K16003">
        <v>43</v>
      </c>
      <c r="L16003">
        <v>46</v>
      </c>
      <c r="M16003">
        <v>2</v>
      </c>
      <c r="N16003">
        <v>2004</v>
      </c>
      <c r="O16003">
        <v>3</v>
      </c>
      <c r="P16003">
        <v>2202430301</v>
      </c>
      <c r="T16003">
        <v>2</v>
      </c>
      <c r="U16003">
        <v>2458220</v>
      </c>
    </row>
    <row r="16004" spans="1:21" x14ac:dyDescent="0.25">
      <c r="A16004">
        <v>1</v>
      </c>
      <c r="B16004">
        <v>1</v>
      </c>
      <c r="C16004">
        <v>2017</v>
      </c>
      <c r="K16004">
        <v>43</v>
      </c>
      <c r="L16004">
        <v>42</v>
      </c>
      <c r="M16004">
        <v>2</v>
      </c>
      <c r="N16004">
        <v>2004</v>
      </c>
      <c r="O16004">
        <v>3</v>
      </c>
      <c r="P16004">
        <v>2202430301</v>
      </c>
      <c r="T16004">
        <v>2</v>
      </c>
      <c r="U16004">
        <v>18513.5</v>
      </c>
    </row>
    <row r="16005" spans="1:21" x14ac:dyDescent="0.25">
      <c r="A16005">
        <v>1</v>
      </c>
      <c r="B16005">
        <v>1</v>
      </c>
      <c r="C16005">
        <v>2017</v>
      </c>
      <c r="K16005">
        <v>43</v>
      </c>
      <c r="L16005">
        <v>41</v>
      </c>
      <c r="M16005">
        <v>2</v>
      </c>
      <c r="N16005">
        <v>2004</v>
      </c>
      <c r="O16005">
        <v>3</v>
      </c>
      <c r="P16005">
        <v>2202430301</v>
      </c>
      <c r="T16005">
        <v>2</v>
      </c>
      <c r="U16005">
        <v>27870.5</v>
      </c>
    </row>
    <row r="16006" spans="1:21" x14ac:dyDescent="0.25">
      <c r="A16006">
        <v>1</v>
      </c>
      <c r="B16006">
        <v>1</v>
      </c>
      <c r="C16006">
        <v>2017</v>
      </c>
      <c r="K16006">
        <v>42</v>
      </c>
      <c r="L16006">
        <v>48</v>
      </c>
      <c r="M16006">
        <v>2</v>
      </c>
      <c r="N16006">
        <v>2004</v>
      </c>
      <c r="O16006">
        <v>3</v>
      </c>
      <c r="P16006">
        <v>2202420301</v>
      </c>
      <c r="T16006">
        <v>2</v>
      </c>
      <c r="U16006">
        <v>673655</v>
      </c>
    </row>
    <row r="16007" spans="1:21" x14ac:dyDescent="0.25">
      <c r="A16007">
        <v>1</v>
      </c>
      <c r="B16007">
        <v>1</v>
      </c>
      <c r="C16007">
        <v>2017</v>
      </c>
      <c r="K16007">
        <v>41</v>
      </c>
      <c r="L16007">
        <v>47</v>
      </c>
      <c r="M16007">
        <v>2</v>
      </c>
      <c r="N16007">
        <v>2004</v>
      </c>
      <c r="O16007">
        <v>3</v>
      </c>
      <c r="P16007">
        <v>2202410301</v>
      </c>
      <c r="T16007">
        <v>2</v>
      </c>
      <c r="U16007">
        <v>352406</v>
      </c>
    </row>
    <row r="16008" spans="1:21" x14ac:dyDescent="0.25">
      <c r="A16008">
        <v>1</v>
      </c>
      <c r="B16008">
        <v>1</v>
      </c>
      <c r="C16008">
        <v>2017</v>
      </c>
      <c r="K16008">
        <v>41</v>
      </c>
      <c r="L16008">
        <v>46</v>
      </c>
      <c r="M16008">
        <v>2</v>
      </c>
      <c r="N16008">
        <v>2004</v>
      </c>
      <c r="O16008">
        <v>3</v>
      </c>
      <c r="P16008">
        <v>2202410301</v>
      </c>
      <c r="T16008">
        <v>2</v>
      </c>
      <c r="U16008">
        <v>63518.3</v>
      </c>
    </row>
    <row r="16009" spans="1:21" x14ac:dyDescent="0.25">
      <c r="A16009">
        <v>1</v>
      </c>
      <c r="B16009">
        <v>1</v>
      </c>
      <c r="C16009">
        <v>2017</v>
      </c>
      <c r="K16009">
        <v>41</v>
      </c>
      <c r="L16009">
        <v>42</v>
      </c>
      <c r="M16009">
        <v>2</v>
      </c>
      <c r="N16009">
        <v>2004</v>
      </c>
      <c r="O16009">
        <v>3</v>
      </c>
      <c r="P16009">
        <v>2202410301</v>
      </c>
      <c r="T16009">
        <v>2</v>
      </c>
      <c r="U16009">
        <v>10477.200000000001</v>
      </c>
    </row>
    <row r="16010" spans="1:21" x14ac:dyDescent="0.25">
      <c r="A16010">
        <v>1</v>
      </c>
      <c r="B16010">
        <v>1</v>
      </c>
      <c r="C16010">
        <v>2017</v>
      </c>
      <c r="K16010">
        <v>41</v>
      </c>
      <c r="L16010">
        <v>41</v>
      </c>
      <c r="M16010">
        <v>2</v>
      </c>
      <c r="N16010">
        <v>2004</v>
      </c>
      <c r="O16010">
        <v>3</v>
      </c>
      <c r="P16010">
        <v>2202410301</v>
      </c>
      <c r="T16010">
        <v>2</v>
      </c>
      <c r="U16010">
        <v>97241.9</v>
      </c>
    </row>
    <row r="16011" spans="1:21" x14ac:dyDescent="0.25">
      <c r="A16011">
        <v>1</v>
      </c>
      <c r="B16011">
        <v>1</v>
      </c>
      <c r="C16011">
        <v>2017</v>
      </c>
      <c r="K16011">
        <v>32</v>
      </c>
      <c r="L16011">
        <v>40</v>
      </c>
      <c r="M16011">
        <v>2</v>
      </c>
      <c r="N16011">
        <v>2004</v>
      </c>
      <c r="O16011">
        <v>3</v>
      </c>
      <c r="P16011">
        <v>2202320301</v>
      </c>
      <c r="T16011">
        <v>2</v>
      </c>
      <c r="U16011">
        <v>1562840</v>
      </c>
    </row>
    <row r="16012" spans="1:21" x14ac:dyDescent="0.25">
      <c r="A16012">
        <v>1</v>
      </c>
      <c r="B16012">
        <v>1</v>
      </c>
      <c r="C16012">
        <v>2017</v>
      </c>
      <c r="K16012">
        <v>32</v>
      </c>
      <c r="L16012">
        <v>30</v>
      </c>
      <c r="M16012">
        <v>2</v>
      </c>
      <c r="N16012">
        <v>2004</v>
      </c>
      <c r="O16012">
        <v>3</v>
      </c>
      <c r="P16012">
        <v>2202320301</v>
      </c>
      <c r="T16012">
        <v>2</v>
      </c>
      <c r="U16012">
        <v>1440450</v>
      </c>
    </row>
    <row r="16013" spans="1:21" x14ac:dyDescent="0.25">
      <c r="A16013">
        <v>1</v>
      </c>
      <c r="B16013">
        <v>1</v>
      </c>
      <c r="C16013">
        <v>2017</v>
      </c>
      <c r="K16013">
        <v>31</v>
      </c>
      <c r="L16013">
        <v>40</v>
      </c>
      <c r="M16013">
        <v>2</v>
      </c>
      <c r="N16013">
        <v>2004</v>
      </c>
      <c r="O16013">
        <v>3</v>
      </c>
      <c r="P16013">
        <v>2202310301</v>
      </c>
      <c r="T16013">
        <v>2</v>
      </c>
      <c r="U16013">
        <v>2597710</v>
      </c>
    </row>
    <row r="16014" spans="1:21" x14ac:dyDescent="0.25">
      <c r="A16014">
        <v>1</v>
      </c>
      <c r="B16014">
        <v>1</v>
      </c>
      <c r="C16014">
        <v>2017</v>
      </c>
      <c r="K16014">
        <v>31</v>
      </c>
      <c r="L16014">
        <v>30</v>
      </c>
      <c r="M16014">
        <v>2</v>
      </c>
      <c r="N16014">
        <v>2004</v>
      </c>
      <c r="O16014">
        <v>3</v>
      </c>
      <c r="P16014">
        <v>2202310301</v>
      </c>
      <c r="T16014">
        <v>2</v>
      </c>
      <c r="U16014">
        <v>1462180</v>
      </c>
    </row>
    <row r="16015" spans="1:21" x14ac:dyDescent="0.25">
      <c r="A16015">
        <v>1</v>
      </c>
      <c r="B16015">
        <v>1</v>
      </c>
      <c r="C16015">
        <v>2017</v>
      </c>
      <c r="K16015">
        <v>21</v>
      </c>
      <c r="L16015">
        <v>20</v>
      </c>
      <c r="M16015">
        <v>2</v>
      </c>
      <c r="N16015">
        <v>2004</v>
      </c>
      <c r="O16015">
        <v>3</v>
      </c>
      <c r="P16015">
        <v>2202210301</v>
      </c>
      <c r="T16015">
        <v>2</v>
      </c>
      <c r="U16015">
        <v>785912</v>
      </c>
    </row>
    <row r="16016" spans="1:21" x14ac:dyDescent="0.25">
      <c r="A16016">
        <v>1</v>
      </c>
      <c r="B16016">
        <v>1</v>
      </c>
      <c r="C16016">
        <v>2017</v>
      </c>
      <c r="K16016">
        <v>62</v>
      </c>
      <c r="L16016">
        <v>47</v>
      </c>
      <c r="M16016">
        <v>2</v>
      </c>
      <c r="N16016">
        <v>2003</v>
      </c>
      <c r="O16016">
        <v>3</v>
      </c>
      <c r="P16016">
        <v>2202620301</v>
      </c>
      <c r="T16016">
        <v>2</v>
      </c>
      <c r="U16016">
        <v>25180700</v>
      </c>
    </row>
    <row r="16017" spans="1:21" x14ac:dyDescent="0.25">
      <c r="A16017">
        <v>1</v>
      </c>
      <c r="B16017">
        <v>1</v>
      </c>
      <c r="C16017">
        <v>2017</v>
      </c>
      <c r="K16017">
        <v>62</v>
      </c>
      <c r="L16017">
        <v>46</v>
      </c>
      <c r="M16017">
        <v>2</v>
      </c>
      <c r="N16017">
        <v>2003</v>
      </c>
      <c r="O16017">
        <v>3</v>
      </c>
      <c r="P16017">
        <v>2202620301</v>
      </c>
      <c r="T16017">
        <v>2</v>
      </c>
      <c r="U16017">
        <v>973156</v>
      </c>
    </row>
    <row r="16018" spans="1:21" x14ac:dyDescent="0.25">
      <c r="A16018">
        <v>1</v>
      </c>
      <c r="B16018">
        <v>1</v>
      </c>
      <c r="C16018">
        <v>2017</v>
      </c>
      <c r="K16018">
        <v>61</v>
      </c>
      <c r="L16018">
        <v>47</v>
      </c>
      <c r="M16018">
        <v>2</v>
      </c>
      <c r="N16018">
        <v>2003</v>
      </c>
      <c r="O16018">
        <v>3</v>
      </c>
      <c r="P16018">
        <v>2202610301</v>
      </c>
      <c r="T16018">
        <v>2</v>
      </c>
      <c r="U16018">
        <v>3021280</v>
      </c>
    </row>
    <row r="16019" spans="1:21" x14ac:dyDescent="0.25">
      <c r="A16019">
        <v>1</v>
      </c>
      <c r="B16019">
        <v>1</v>
      </c>
      <c r="C16019">
        <v>2017</v>
      </c>
      <c r="K16019">
        <v>61</v>
      </c>
      <c r="L16019">
        <v>46</v>
      </c>
      <c r="M16019">
        <v>2</v>
      </c>
      <c r="N16019">
        <v>2003</v>
      </c>
      <c r="O16019">
        <v>3</v>
      </c>
      <c r="P16019">
        <v>2202610301</v>
      </c>
      <c r="T16019">
        <v>2</v>
      </c>
      <c r="U16019">
        <v>852776</v>
      </c>
    </row>
    <row r="16020" spans="1:21" x14ac:dyDescent="0.25">
      <c r="A16020">
        <v>1</v>
      </c>
      <c r="B16020">
        <v>1</v>
      </c>
      <c r="C16020">
        <v>2017</v>
      </c>
      <c r="K16020">
        <v>54</v>
      </c>
      <c r="L16020">
        <v>47</v>
      </c>
      <c r="M16020">
        <v>2</v>
      </c>
      <c r="N16020">
        <v>2003</v>
      </c>
      <c r="O16020">
        <v>3</v>
      </c>
      <c r="P16020">
        <v>2202540301</v>
      </c>
      <c r="T16020">
        <v>2</v>
      </c>
      <c r="U16020">
        <v>15553.7</v>
      </c>
    </row>
    <row r="16021" spans="1:21" x14ac:dyDescent="0.25">
      <c r="A16021">
        <v>1</v>
      </c>
      <c r="B16021">
        <v>1</v>
      </c>
      <c r="C16021">
        <v>2017</v>
      </c>
      <c r="K16021">
        <v>54</v>
      </c>
      <c r="L16021">
        <v>46</v>
      </c>
      <c r="M16021">
        <v>2</v>
      </c>
      <c r="N16021">
        <v>2003</v>
      </c>
      <c r="O16021">
        <v>3</v>
      </c>
      <c r="P16021">
        <v>2202540301</v>
      </c>
      <c r="T16021">
        <v>2</v>
      </c>
      <c r="U16021">
        <v>119634</v>
      </c>
    </row>
    <row r="16022" spans="1:21" x14ac:dyDescent="0.25">
      <c r="A16022">
        <v>1</v>
      </c>
      <c r="B16022">
        <v>1</v>
      </c>
      <c r="C16022">
        <v>2017</v>
      </c>
      <c r="K16022">
        <v>54</v>
      </c>
      <c r="L16022">
        <v>42</v>
      </c>
      <c r="M16022">
        <v>2</v>
      </c>
      <c r="N16022">
        <v>2003</v>
      </c>
      <c r="O16022">
        <v>3</v>
      </c>
      <c r="P16022">
        <v>2202540301</v>
      </c>
      <c r="T16022">
        <v>2</v>
      </c>
      <c r="U16022">
        <v>158354</v>
      </c>
    </row>
    <row r="16023" spans="1:21" x14ac:dyDescent="0.25">
      <c r="A16023">
        <v>1</v>
      </c>
      <c r="B16023">
        <v>1</v>
      </c>
      <c r="C16023">
        <v>2017</v>
      </c>
      <c r="K16023">
        <v>54</v>
      </c>
      <c r="L16023">
        <v>41</v>
      </c>
      <c r="M16023">
        <v>2</v>
      </c>
      <c r="N16023">
        <v>2003</v>
      </c>
      <c r="O16023">
        <v>3</v>
      </c>
      <c r="P16023">
        <v>2202540301</v>
      </c>
      <c r="T16023">
        <v>2</v>
      </c>
      <c r="U16023">
        <v>108394</v>
      </c>
    </row>
    <row r="16024" spans="1:21" x14ac:dyDescent="0.25">
      <c r="A16024">
        <v>1</v>
      </c>
      <c r="B16024">
        <v>1</v>
      </c>
      <c r="C16024">
        <v>2017</v>
      </c>
      <c r="K16024">
        <v>53</v>
      </c>
      <c r="L16024">
        <v>47</v>
      </c>
      <c r="M16024">
        <v>2</v>
      </c>
      <c r="N16024">
        <v>2003</v>
      </c>
      <c r="O16024">
        <v>3</v>
      </c>
      <c r="P16024">
        <v>2202530301</v>
      </c>
      <c r="T16024">
        <v>2</v>
      </c>
      <c r="U16024">
        <v>137784</v>
      </c>
    </row>
    <row r="16025" spans="1:21" x14ac:dyDescent="0.25">
      <c r="A16025">
        <v>1</v>
      </c>
      <c r="B16025">
        <v>1</v>
      </c>
      <c r="C16025">
        <v>2017</v>
      </c>
      <c r="K16025">
        <v>53</v>
      </c>
      <c r="L16025">
        <v>46</v>
      </c>
      <c r="M16025">
        <v>2</v>
      </c>
      <c r="N16025">
        <v>2003</v>
      </c>
      <c r="O16025">
        <v>3</v>
      </c>
      <c r="P16025">
        <v>2202530301</v>
      </c>
      <c r="T16025">
        <v>2</v>
      </c>
      <c r="U16025">
        <v>123371</v>
      </c>
    </row>
    <row r="16026" spans="1:21" x14ac:dyDescent="0.25">
      <c r="A16026">
        <v>1</v>
      </c>
      <c r="B16026">
        <v>1</v>
      </c>
      <c r="C16026">
        <v>2017</v>
      </c>
      <c r="K16026">
        <v>53</v>
      </c>
      <c r="L16026">
        <v>42</v>
      </c>
      <c r="M16026">
        <v>2</v>
      </c>
      <c r="N16026">
        <v>2003</v>
      </c>
      <c r="O16026">
        <v>3</v>
      </c>
      <c r="P16026">
        <v>2202530301</v>
      </c>
      <c r="T16026">
        <v>2</v>
      </c>
      <c r="U16026">
        <v>110956</v>
      </c>
    </row>
    <row r="16027" spans="1:21" x14ac:dyDescent="0.25">
      <c r="A16027">
        <v>1</v>
      </c>
      <c r="B16027">
        <v>1</v>
      </c>
      <c r="C16027">
        <v>2017</v>
      </c>
      <c r="K16027">
        <v>53</v>
      </c>
      <c r="L16027">
        <v>41</v>
      </c>
      <c r="M16027">
        <v>2</v>
      </c>
      <c r="N16027">
        <v>2003</v>
      </c>
      <c r="O16027">
        <v>3</v>
      </c>
      <c r="P16027">
        <v>2202530301</v>
      </c>
      <c r="T16027">
        <v>2</v>
      </c>
      <c r="U16027">
        <v>127691</v>
      </c>
    </row>
    <row r="16028" spans="1:21" x14ac:dyDescent="0.25">
      <c r="A16028">
        <v>1</v>
      </c>
      <c r="B16028">
        <v>1</v>
      </c>
      <c r="C16028">
        <v>2017</v>
      </c>
      <c r="K16028">
        <v>52</v>
      </c>
      <c r="L16028">
        <v>47</v>
      </c>
      <c r="M16028">
        <v>2</v>
      </c>
      <c r="N16028">
        <v>2003</v>
      </c>
      <c r="O16028">
        <v>3</v>
      </c>
      <c r="P16028">
        <v>2202520301</v>
      </c>
      <c r="T16028">
        <v>2</v>
      </c>
      <c r="U16028">
        <v>1613970</v>
      </c>
    </row>
    <row r="16029" spans="1:21" x14ac:dyDescent="0.25">
      <c r="A16029">
        <v>1</v>
      </c>
      <c r="B16029">
        <v>1</v>
      </c>
      <c r="C16029">
        <v>2017</v>
      </c>
      <c r="K16029">
        <v>52</v>
      </c>
      <c r="L16029">
        <v>46</v>
      </c>
      <c r="M16029">
        <v>2</v>
      </c>
      <c r="N16029">
        <v>2003</v>
      </c>
      <c r="O16029">
        <v>3</v>
      </c>
      <c r="P16029">
        <v>2202520301</v>
      </c>
      <c r="T16029">
        <v>2</v>
      </c>
      <c r="U16029">
        <v>1868210</v>
      </c>
    </row>
    <row r="16030" spans="1:21" x14ac:dyDescent="0.25">
      <c r="A16030">
        <v>1</v>
      </c>
      <c r="B16030">
        <v>1</v>
      </c>
      <c r="C16030">
        <v>2017</v>
      </c>
      <c r="K16030">
        <v>52</v>
      </c>
      <c r="L16030">
        <v>42</v>
      </c>
      <c r="M16030">
        <v>2</v>
      </c>
      <c r="N16030">
        <v>2003</v>
      </c>
      <c r="O16030">
        <v>3</v>
      </c>
      <c r="P16030">
        <v>2202520301</v>
      </c>
      <c r="T16030">
        <v>2</v>
      </c>
      <c r="U16030">
        <v>3043060</v>
      </c>
    </row>
    <row r="16031" spans="1:21" x14ac:dyDescent="0.25">
      <c r="A16031">
        <v>1</v>
      </c>
      <c r="B16031">
        <v>1</v>
      </c>
      <c r="C16031">
        <v>2017</v>
      </c>
      <c r="K16031">
        <v>52</v>
      </c>
      <c r="L16031">
        <v>41</v>
      </c>
      <c r="M16031">
        <v>2</v>
      </c>
      <c r="N16031">
        <v>2003</v>
      </c>
      <c r="O16031">
        <v>3</v>
      </c>
      <c r="P16031">
        <v>2202520301</v>
      </c>
      <c r="T16031">
        <v>2</v>
      </c>
      <c r="U16031">
        <v>2653400</v>
      </c>
    </row>
    <row r="16032" spans="1:21" x14ac:dyDescent="0.25">
      <c r="A16032">
        <v>1</v>
      </c>
      <c r="B16032">
        <v>1</v>
      </c>
      <c r="C16032">
        <v>2017</v>
      </c>
      <c r="K16032">
        <v>51</v>
      </c>
      <c r="L16032">
        <v>47</v>
      </c>
      <c r="M16032">
        <v>2</v>
      </c>
      <c r="N16032">
        <v>2003</v>
      </c>
      <c r="O16032">
        <v>3</v>
      </c>
      <c r="P16032">
        <v>2202510301</v>
      </c>
      <c r="T16032">
        <v>2</v>
      </c>
      <c r="U16032">
        <v>622166</v>
      </c>
    </row>
    <row r="16033" spans="1:21" x14ac:dyDescent="0.25">
      <c r="A16033">
        <v>1</v>
      </c>
      <c r="B16033">
        <v>1</v>
      </c>
      <c r="C16033">
        <v>2017</v>
      </c>
      <c r="K16033">
        <v>51</v>
      </c>
      <c r="L16033">
        <v>46</v>
      </c>
      <c r="M16033">
        <v>2</v>
      </c>
      <c r="N16033">
        <v>2003</v>
      </c>
      <c r="O16033">
        <v>3</v>
      </c>
      <c r="P16033">
        <v>2202510301</v>
      </c>
      <c r="T16033">
        <v>2</v>
      </c>
      <c r="U16033">
        <v>15258</v>
      </c>
    </row>
    <row r="16034" spans="1:21" x14ac:dyDescent="0.25">
      <c r="A16034">
        <v>1</v>
      </c>
      <c r="B16034">
        <v>1</v>
      </c>
      <c r="C16034">
        <v>2017</v>
      </c>
      <c r="K16034">
        <v>43</v>
      </c>
      <c r="L16034">
        <v>47</v>
      </c>
      <c r="M16034">
        <v>2</v>
      </c>
      <c r="N16034">
        <v>2003</v>
      </c>
      <c r="O16034">
        <v>3</v>
      </c>
      <c r="P16034">
        <v>2202430301</v>
      </c>
      <c r="T16034">
        <v>2</v>
      </c>
      <c r="U16034">
        <v>101317</v>
      </c>
    </row>
    <row r="16035" spans="1:21" x14ac:dyDescent="0.25">
      <c r="A16035">
        <v>1</v>
      </c>
      <c r="B16035">
        <v>1</v>
      </c>
      <c r="C16035">
        <v>2017</v>
      </c>
      <c r="K16035">
        <v>43</v>
      </c>
      <c r="L16035">
        <v>46</v>
      </c>
      <c r="M16035">
        <v>2</v>
      </c>
      <c r="N16035">
        <v>2003</v>
      </c>
      <c r="O16035">
        <v>3</v>
      </c>
      <c r="P16035">
        <v>2202430301</v>
      </c>
      <c r="T16035">
        <v>2</v>
      </c>
      <c r="U16035">
        <v>2097140</v>
      </c>
    </row>
    <row r="16036" spans="1:21" x14ac:dyDescent="0.25">
      <c r="A16036">
        <v>1</v>
      </c>
      <c r="B16036">
        <v>1</v>
      </c>
      <c r="C16036">
        <v>2017</v>
      </c>
      <c r="K16036">
        <v>43</v>
      </c>
      <c r="L16036">
        <v>42</v>
      </c>
      <c r="M16036">
        <v>2</v>
      </c>
      <c r="N16036">
        <v>2003</v>
      </c>
      <c r="O16036">
        <v>3</v>
      </c>
      <c r="P16036">
        <v>2202430301</v>
      </c>
      <c r="T16036">
        <v>2</v>
      </c>
      <c r="U16036">
        <v>15760.5</v>
      </c>
    </row>
    <row r="16037" spans="1:21" x14ac:dyDescent="0.25">
      <c r="A16037">
        <v>1</v>
      </c>
      <c r="B16037">
        <v>1</v>
      </c>
      <c r="C16037">
        <v>2017</v>
      </c>
      <c r="K16037">
        <v>43</v>
      </c>
      <c r="L16037">
        <v>41</v>
      </c>
      <c r="M16037">
        <v>2</v>
      </c>
      <c r="N16037">
        <v>2003</v>
      </c>
      <c r="O16037">
        <v>3</v>
      </c>
      <c r="P16037">
        <v>2202430301</v>
      </c>
      <c r="T16037">
        <v>2</v>
      </c>
      <c r="U16037">
        <v>23773.200000000001</v>
      </c>
    </row>
    <row r="16038" spans="1:21" x14ac:dyDescent="0.25">
      <c r="A16038">
        <v>1</v>
      </c>
      <c r="B16038">
        <v>1</v>
      </c>
      <c r="C16038">
        <v>2017</v>
      </c>
      <c r="K16038">
        <v>42</v>
      </c>
      <c r="L16038">
        <v>48</v>
      </c>
      <c r="M16038">
        <v>2</v>
      </c>
      <c r="N16038">
        <v>2003</v>
      </c>
      <c r="O16038">
        <v>3</v>
      </c>
      <c r="P16038">
        <v>2202420301</v>
      </c>
      <c r="T16038">
        <v>2</v>
      </c>
      <c r="U16038">
        <v>641750</v>
      </c>
    </row>
    <row r="16039" spans="1:21" x14ac:dyDescent="0.25">
      <c r="A16039">
        <v>1</v>
      </c>
      <c r="B16039">
        <v>1</v>
      </c>
      <c r="C16039">
        <v>2017</v>
      </c>
      <c r="K16039">
        <v>41</v>
      </c>
      <c r="L16039">
        <v>47</v>
      </c>
      <c r="M16039">
        <v>2</v>
      </c>
      <c r="N16039">
        <v>2003</v>
      </c>
      <c r="O16039">
        <v>3</v>
      </c>
      <c r="P16039">
        <v>2202410301</v>
      </c>
      <c r="T16039">
        <v>2</v>
      </c>
      <c r="U16039">
        <v>323624</v>
      </c>
    </row>
    <row r="16040" spans="1:21" x14ac:dyDescent="0.25">
      <c r="A16040">
        <v>1</v>
      </c>
      <c r="B16040">
        <v>1</v>
      </c>
      <c r="C16040">
        <v>2017</v>
      </c>
      <c r="K16040">
        <v>41</v>
      </c>
      <c r="L16040">
        <v>46</v>
      </c>
      <c r="M16040">
        <v>2</v>
      </c>
      <c r="N16040">
        <v>2003</v>
      </c>
      <c r="O16040">
        <v>3</v>
      </c>
      <c r="P16040">
        <v>2202410301</v>
      </c>
      <c r="T16040">
        <v>2</v>
      </c>
      <c r="U16040">
        <v>58403.5</v>
      </c>
    </row>
    <row r="16041" spans="1:21" x14ac:dyDescent="0.25">
      <c r="A16041">
        <v>1</v>
      </c>
      <c r="B16041">
        <v>1</v>
      </c>
      <c r="C16041">
        <v>2017</v>
      </c>
      <c r="K16041">
        <v>41</v>
      </c>
      <c r="L16041">
        <v>42</v>
      </c>
      <c r="M16041">
        <v>2</v>
      </c>
      <c r="N16041">
        <v>2003</v>
      </c>
      <c r="O16041">
        <v>3</v>
      </c>
      <c r="P16041">
        <v>2202410301</v>
      </c>
      <c r="T16041">
        <v>2</v>
      </c>
      <c r="U16041">
        <v>9619.39</v>
      </c>
    </row>
    <row r="16042" spans="1:21" x14ac:dyDescent="0.25">
      <c r="A16042">
        <v>1</v>
      </c>
      <c r="B16042">
        <v>1</v>
      </c>
      <c r="C16042">
        <v>2017</v>
      </c>
      <c r="K16042">
        <v>41</v>
      </c>
      <c r="L16042">
        <v>41</v>
      </c>
      <c r="M16042">
        <v>2</v>
      </c>
      <c r="N16042">
        <v>2003</v>
      </c>
      <c r="O16042">
        <v>3</v>
      </c>
      <c r="P16042">
        <v>2202410301</v>
      </c>
      <c r="T16042">
        <v>2</v>
      </c>
      <c r="U16042">
        <v>89185.5</v>
      </c>
    </row>
    <row r="16043" spans="1:21" x14ac:dyDescent="0.25">
      <c r="A16043">
        <v>1</v>
      </c>
      <c r="B16043">
        <v>1</v>
      </c>
      <c r="C16043">
        <v>2017</v>
      </c>
      <c r="K16043">
        <v>32</v>
      </c>
      <c r="L16043">
        <v>40</v>
      </c>
      <c r="M16043">
        <v>2</v>
      </c>
      <c r="N16043">
        <v>2003</v>
      </c>
      <c r="O16043">
        <v>3</v>
      </c>
      <c r="P16043">
        <v>2202320301</v>
      </c>
      <c r="T16043">
        <v>2</v>
      </c>
      <c r="U16043">
        <v>1310500</v>
      </c>
    </row>
    <row r="16044" spans="1:21" x14ac:dyDescent="0.25">
      <c r="A16044">
        <v>1</v>
      </c>
      <c r="B16044">
        <v>1</v>
      </c>
      <c r="C16044">
        <v>2017</v>
      </c>
      <c r="K16044">
        <v>32</v>
      </c>
      <c r="L16044">
        <v>30</v>
      </c>
      <c r="M16044">
        <v>2</v>
      </c>
      <c r="N16044">
        <v>2003</v>
      </c>
      <c r="O16044">
        <v>3</v>
      </c>
      <c r="P16044">
        <v>2202320301</v>
      </c>
      <c r="T16044">
        <v>2</v>
      </c>
      <c r="U16044">
        <v>1220930</v>
      </c>
    </row>
    <row r="16045" spans="1:21" x14ac:dyDescent="0.25">
      <c r="A16045">
        <v>1</v>
      </c>
      <c r="B16045">
        <v>1</v>
      </c>
      <c r="C16045">
        <v>2017</v>
      </c>
      <c r="K16045">
        <v>31</v>
      </c>
      <c r="L16045">
        <v>40</v>
      </c>
      <c r="M16045">
        <v>2</v>
      </c>
      <c r="N16045">
        <v>2003</v>
      </c>
      <c r="O16045">
        <v>3</v>
      </c>
      <c r="P16045">
        <v>2202310301</v>
      </c>
      <c r="T16045">
        <v>2</v>
      </c>
      <c r="U16045">
        <v>2178270</v>
      </c>
    </row>
    <row r="16046" spans="1:21" x14ac:dyDescent="0.25">
      <c r="A16046">
        <v>1</v>
      </c>
      <c r="B16046">
        <v>1</v>
      </c>
      <c r="C16046">
        <v>2017</v>
      </c>
      <c r="K16046">
        <v>31</v>
      </c>
      <c r="L16046">
        <v>30</v>
      </c>
      <c r="M16046">
        <v>2</v>
      </c>
      <c r="N16046">
        <v>2003</v>
      </c>
      <c r="O16046">
        <v>3</v>
      </c>
      <c r="P16046">
        <v>2202310301</v>
      </c>
      <c r="T16046">
        <v>2</v>
      </c>
      <c r="U16046">
        <v>1239340</v>
      </c>
    </row>
    <row r="16047" spans="1:21" x14ac:dyDescent="0.25">
      <c r="A16047">
        <v>1</v>
      </c>
      <c r="B16047">
        <v>1</v>
      </c>
      <c r="C16047">
        <v>2017</v>
      </c>
      <c r="K16047">
        <v>21</v>
      </c>
      <c r="L16047">
        <v>20</v>
      </c>
      <c r="M16047">
        <v>2</v>
      </c>
      <c r="N16047">
        <v>2003</v>
      </c>
      <c r="O16047">
        <v>3</v>
      </c>
      <c r="P16047">
        <v>2202210301</v>
      </c>
      <c r="T16047">
        <v>2</v>
      </c>
      <c r="U16047">
        <v>893311</v>
      </c>
    </row>
    <row r="16048" spans="1:21" x14ac:dyDescent="0.25">
      <c r="A16048">
        <v>1</v>
      </c>
      <c r="B16048">
        <v>1</v>
      </c>
      <c r="C16048">
        <v>2017</v>
      </c>
      <c r="K16048">
        <v>62</v>
      </c>
      <c r="L16048">
        <v>47</v>
      </c>
      <c r="M16048">
        <v>2</v>
      </c>
      <c r="N16048">
        <v>2002</v>
      </c>
      <c r="O16048">
        <v>3</v>
      </c>
      <c r="P16048">
        <v>2202620301</v>
      </c>
      <c r="T16048">
        <v>2</v>
      </c>
      <c r="U16048">
        <v>16296200</v>
      </c>
    </row>
    <row r="16049" spans="1:21" x14ac:dyDescent="0.25">
      <c r="A16049">
        <v>1</v>
      </c>
      <c r="B16049">
        <v>1</v>
      </c>
      <c r="C16049">
        <v>2017</v>
      </c>
      <c r="K16049">
        <v>62</v>
      </c>
      <c r="L16049">
        <v>46</v>
      </c>
      <c r="M16049">
        <v>2</v>
      </c>
      <c r="N16049">
        <v>2002</v>
      </c>
      <c r="O16049">
        <v>3</v>
      </c>
      <c r="P16049">
        <v>2202620301</v>
      </c>
      <c r="T16049">
        <v>2</v>
      </c>
      <c r="U16049">
        <v>866353</v>
      </c>
    </row>
    <row r="16050" spans="1:21" x14ac:dyDescent="0.25">
      <c r="A16050">
        <v>1</v>
      </c>
      <c r="B16050">
        <v>1</v>
      </c>
      <c r="C16050">
        <v>2017</v>
      </c>
      <c r="K16050">
        <v>61</v>
      </c>
      <c r="L16050">
        <v>47</v>
      </c>
      <c r="M16050">
        <v>2</v>
      </c>
      <c r="N16050">
        <v>2002</v>
      </c>
      <c r="O16050">
        <v>3</v>
      </c>
      <c r="P16050">
        <v>2202610301</v>
      </c>
      <c r="T16050">
        <v>2</v>
      </c>
      <c r="U16050">
        <v>1735220</v>
      </c>
    </row>
    <row r="16051" spans="1:21" x14ac:dyDescent="0.25">
      <c r="A16051">
        <v>1</v>
      </c>
      <c r="B16051">
        <v>1</v>
      </c>
      <c r="C16051">
        <v>2017</v>
      </c>
      <c r="K16051">
        <v>61</v>
      </c>
      <c r="L16051">
        <v>46</v>
      </c>
      <c r="M16051">
        <v>2</v>
      </c>
      <c r="N16051">
        <v>2002</v>
      </c>
      <c r="O16051">
        <v>3</v>
      </c>
      <c r="P16051">
        <v>2202610301</v>
      </c>
      <c r="T16051">
        <v>2</v>
      </c>
      <c r="U16051">
        <v>673742</v>
      </c>
    </row>
    <row r="16052" spans="1:21" x14ac:dyDescent="0.25">
      <c r="A16052">
        <v>1</v>
      </c>
      <c r="B16052">
        <v>1</v>
      </c>
      <c r="C16052">
        <v>2017</v>
      </c>
      <c r="K16052">
        <v>54</v>
      </c>
      <c r="L16052">
        <v>47</v>
      </c>
      <c r="M16052">
        <v>2</v>
      </c>
      <c r="N16052">
        <v>2002</v>
      </c>
      <c r="O16052">
        <v>3</v>
      </c>
      <c r="P16052">
        <v>2202540301</v>
      </c>
      <c r="T16052">
        <v>2</v>
      </c>
      <c r="U16052">
        <v>14142.2</v>
      </c>
    </row>
    <row r="16053" spans="1:21" x14ac:dyDescent="0.25">
      <c r="A16053">
        <v>1</v>
      </c>
      <c r="B16053">
        <v>1</v>
      </c>
      <c r="C16053">
        <v>2017</v>
      </c>
      <c r="K16053">
        <v>54</v>
      </c>
      <c r="L16053">
        <v>46</v>
      </c>
      <c r="M16053">
        <v>2</v>
      </c>
      <c r="N16053">
        <v>2002</v>
      </c>
      <c r="O16053">
        <v>3</v>
      </c>
      <c r="P16053">
        <v>2202540301</v>
      </c>
      <c r="T16053">
        <v>2</v>
      </c>
      <c r="U16053">
        <v>108607</v>
      </c>
    </row>
    <row r="16054" spans="1:21" x14ac:dyDescent="0.25">
      <c r="A16054">
        <v>1</v>
      </c>
      <c r="B16054">
        <v>1</v>
      </c>
      <c r="C16054">
        <v>2017</v>
      </c>
      <c r="K16054">
        <v>54</v>
      </c>
      <c r="L16054">
        <v>42</v>
      </c>
      <c r="M16054">
        <v>2</v>
      </c>
      <c r="N16054">
        <v>2002</v>
      </c>
      <c r="O16054">
        <v>3</v>
      </c>
      <c r="P16054">
        <v>2202540301</v>
      </c>
      <c r="T16054">
        <v>2</v>
      </c>
      <c r="U16054">
        <v>143729</v>
      </c>
    </row>
    <row r="16055" spans="1:21" x14ac:dyDescent="0.25">
      <c r="A16055">
        <v>1</v>
      </c>
      <c r="B16055">
        <v>1</v>
      </c>
      <c r="C16055">
        <v>2017</v>
      </c>
      <c r="K16055">
        <v>54</v>
      </c>
      <c r="L16055">
        <v>41</v>
      </c>
      <c r="M16055">
        <v>2</v>
      </c>
      <c r="N16055">
        <v>2002</v>
      </c>
      <c r="O16055">
        <v>3</v>
      </c>
      <c r="P16055">
        <v>2202540301</v>
      </c>
      <c r="T16055">
        <v>2</v>
      </c>
      <c r="U16055">
        <v>98391.5</v>
      </c>
    </row>
    <row r="16056" spans="1:21" x14ac:dyDescent="0.25">
      <c r="A16056">
        <v>1</v>
      </c>
      <c r="B16056">
        <v>1</v>
      </c>
      <c r="C16056">
        <v>2017</v>
      </c>
      <c r="K16056">
        <v>53</v>
      </c>
      <c r="L16056">
        <v>47</v>
      </c>
      <c r="M16056">
        <v>2</v>
      </c>
      <c r="N16056">
        <v>2002</v>
      </c>
      <c r="O16056">
        <v>3</v>
      </c>
      <c r="P16056">
        <v>2202530301</v>
      </c>
      <c r="T16056">
        <v>2</v>
      </c>
      <c r="U16056">
        <v>82491.7</v>
      </c>
    </row>
    <row r="16057" spans="1:21" x14ac:dyDescent="0.25">
      <c r="A16057">
        <v>1</v>
      </c>
      <c r="B16057">
        <v>1</v>
      </c>
      <c r="C16057">
        <v>2017</v>
      </c>
      <c r="K16057">
        <v>53</v>
      </c>
      <c r="L16057">
        <v>46</v>
      </c>
      <c r="M16057">
        <v>2</v>
      </c>
      <c r="N16057">
        <v>2002</v>
      </c>
      <c r="O16057">
        <v>3</v>
      </c>
      <c r="P16057">
        <v>2202530301</v>
      </c>
      <c r="T16057">
        <v>2</v>
      </c>
      <c r="U16057">
        <v>101606</v>
      </c>
    </row>
    <row r="16058" spans="1:21" x14ac:dyDescent="0.25">
      <c r="A16058">
        <v>1</v>
      </c>
      <c r="B16058">
        <v>1</v>
      </c>
      <c r="C16058">
        <v>2017</v>
      </c>
      <c r="K16058">
        <v>53</v>
      </c>
      <c r="L16058">
        <v>42</v>
      </c>
      <c r="M16058">
        <v>2</v>
      </c>
      <c r="N16058">
        <v>2002</v>
      </c>
      <c r="O16058">
        <v>3</v>
      </c>
      <c r="P16058">
        <v>2202530301</v>
      </c>
      <c r="T16058">
        <v>2</v>
      </c>
      <c r="U16058">
        <v>71518.600000000006</v>
      </c>
    </row>
    <row r="16059" spans="1:21" x14ac:dyDescent="0.25">
      <c r="A16059">
        <v>1</v>
      </c>
      <c r="B16059">
        <v>1</v>
      </c>
      <c r="C16059">
        <v>2017</v>
      </c>
      <c r="K16059">
        <v>53</v>
      </c>
      <c r="L16059">
        <v>41</v>
      </c>
      <c r="M16059">
        <v>2</v>
      </c>
      <c r="N16059">
        <v>2002</v>
      </c>
      <c r="O16059">
        <v>3</v>
      </c>
      <c r="P16059">
        <v>2202530301</v>
      </c>
      <c r="T16059">
        <v>2</v>
      </c>
      <c r="U16059">
        <v>94811.7</v>
      </c>
    </row>
    <row r="16060" spans="1:21" x14ac:dyDescent="0.25">
      <c r="A16060">
        <v>1</v>
      </c>
      <c r="B16060">
        <v>1</v>
      </c>
      <c r="C16060">
        <v>2017</v>
      </c>
      <c r="K16060">
        <v>52</v>
      </c>
      <c r="L16060">
        <v>47</v>
      </c>
      <c r="M16060">
        <v>2</v>
      </c>
      <c r="N16060">
        <v>2002</v>
      </c>
      <c r="O16060">
        <v>3</v>
      </c>
      <c r="P16060">
        <v>2202520301</v>
      </c>
      <c r="T16060">
        <v>2</v>
      </c>
      <c r="U16060">
        <v>987423</v>
      </c>
    </row>
    <row r="16061" spans="1:21" x14ac:dyDescent="0.25">
      <c r="A16061">
        <v>1</v>
      </c>
      <c r="B16061">
        <v>1</v>
      </c>
      <c r="C16061">
        <v>2017</v>
      </c>
      <c r="K16061">
        <v>52</v>
      </c>
      <c r="L16061">
        <v>46</v>
      </c>
      <c r="M16061">
        <v>2</v>
      </c>
      <c r="N16061">
        <v>2002</v>
      </c>
      <c r="O16061">
        <v>3</v>
      </c>
      <c r="P16061">
        <v>2202520301</v>
      </c>
      <c r="T16061">
        <v>2</v>
      </c>
      <c r="U16061">
        <v>1572270</v>
      </c>
    </row>
    <row r="16062" spans="1:21" x14ac:dyDescent="0.25">
      <c r="A16062">
        <v>1</v>
      </c>
      <c r="B16062">
        <v>1</v>
      </c>
      <c r="C16062">
        <v>2017</v>
      </c>
      <c r="K16062">
        <v>52</v>
      </c>
      <c r="L16062">
        <v>42</v>
      </c>
      <c r="M16062">
        <v>2</v>
      </c>
      <c r="N16062">
        <v>2002</v>
      </c>
      <c r="O16062">
        <v>3</v>
      </c>
      <c r="P16062">
        <v>2202520301</v>
      </c>
      <c r="T16062">
        <v>2</v>
      </c>
      <c r="U16062">
        <v>2004350</v>
      </c>
    </row>
    <row r="16063" spans="1:21" x14ac:dyDescent="0.25">
      <c r="A16063">
        <v>1</v>
      </c>
      <c r="B16063">
        <v>1</v>
      </c>
      <c r="C16063">
        <v>2017</v>
      </c>
      <c r="K16063">
        <v>52</v>
      </c>
      <c r="L16063">
        <v>41</v>
      </c>
      <c r="M16063">
        <v>2</v>
      </c>
      <c r="N16063">
        <v>2002</v>
      </c>
      <c r="O16063">
        <v>3</v>
      </c>
      <c r="P16063">
        <v>2202520301</v>
      </c>
      <c r="T16063">
        <v>2</v>
      </c>
      <c r="U16063">
        <v>2032830</v>
      </c>
    </row>
    <row r="16064" spans="1:21" x14ac:dyDescent="0.25">
      <c r="A16064">
        <v>1</v>
      </c>
      <c r="B16064">
        <v>1</v>
      </c>
      <c r="C16064">
        <v>2017</v>
      </c>
      <c r="K16064">
        <v>51</v>
      </c>
      <c r="L16064">
        <v>47</v>
      </c>
      <c r="M16064">
        <v>2</v>
      </c>
      <c r="N16064">
        <v>2002</v>
      </c>
      <c r="O16064">
        <v>3</v>
      </c>
      <c r="P16064">
        <v>2202510301</v>
      </c>
      <c r="T16064">
        <v>2</v>
      </c>
      <c r="U16064">
        <v>399423</v>
      </c>
    </row>
    <row r="16065" spans="1:21" x14ac:dyDescent="0.25">
      <c r="A16065">
        <v>1</v>
      </c>
      <c r="B16065">
        <v>1</v>
      </c>
      <c r="C16065">
        <v>2017</v>
      </c>
      <c r="K16065">
        <v>51</v>
      </c>
      <c r="L16065">
        <v>46</v>
      </c>
      <c r="M16065">
        <v>2</v>
      </c>
      <c r="N16065">
        <v>2002</v>
      </c>
      <c r="O16065">
        <v>3</v>
      </c>
      <c r="P16065">
        <v>2202510301</v>
      </c>
      <c r="T16065">
        <v>2</v>
      </c>
      <c r="U16065">
        <v>13474.7</v>
      </c>
    </row>
    <row r="16066" spans="1:21" x14ac:dyDescent="0.25">
      <c r="A16066">
        <v>1</v>
      </c>
      <c r="B16066">
        <v>1</v>
      </c>
      <c r="C16066">
        <v>2017</v>
      </c>
      <c r="K16066">
        <v>43</v>
      </c>
      <c r="L16066">
        <v>47</v>
      </c>
      <c r="M16066">
        <v>2</v>
      </c>
      <c r="N16066">
        <v>2002</v>
      </c>
      <c r="O16066">
        <v>3</v>
      </c>
      <c r="P16066">
        <v>2202430301</v>
      </c>
      <c r="T16066">
        <v>2</v>
      </c>
      <c r="U16066">
        <v>105783</v>
      </c>
    </row>
    <row r="16067" spans="1:21" x14ac:dyDescent="0.25">
      <c r="A16067">
        <v>1</v>
      </c>
      <c r="B16067">
        <v>1</v>
      </c>
      <c r="C16067">
        <v>2017</v>
      </c>
      <c r="K16067">
        <v>43</v>
      </c>
      <c r="L16067">
        <v>46</v>
      </c>
      <c r="M16067">
        <v>2</v>
      </c>
      <c r="N16067">
        <v>2002</v>
      </c>
      <c r="O16067">
        <v>3</v>
      </c>
      <c r="P16067">
        <v>2202430301</v>
      </c>
      <c r="T16067">
        <v>2</v>
      </c>
      <c r="U16067">
        <v>2189450</v>
      </c>
    </row>
    <row r="16068" spans="1:21" x14ac:dyDescent="0.25">
      <c r="A16068">
        <v>1</v>
      </c>
      <c r="B16068">
        <v>1</v>
      </c>
      <c r="C16068">
        <v>2017</v>
      </c>
      <c r="K16068">
        <v>43</v>
      </c>
      <c r="L16068">
        <v>42</v>
      </c>
      <c r="M16068">
        <v>2</v>
      </c>
      <c r="N16068">
        <v>2002</v>
      </c>
      <c r="O16068">
        <v>3</v>
      </c>
      <c r="P16068">
        <v>2202430301</v>
      </c>
      <c r="T16068">
        <v>2</v>
      </c>
      <c r="U16068">
        <v>16456.599999999999</v>
      </c>
    </row>
    <row r="16069" spans="1:21" x14ac:dyDescent="0.25">
      <c r="A16069">
        <v>1</v>
      </c>
      <c r="B16069">
        <v>1</v>
      </c>
      <c r="C16069">
        <v>2017</v>
      </c>
      <c r="K16069">
        <v>43</v>
      </c>
      <c r="L16069">
        <v>41</v>
      </c>
      <c r="M16069">
        <v>2</v>
      </c>
      <c r="N16069">
        <v>2002</v>
      </c>
      <c r="O16069">
        <v>3</v>
      </c>
      <c r="P16069">
        <v>2202430301</v>
      </c>
      <c r="T16069">
        <v>2</v>
      </c>
      <c r="U16069">
        <v>24816.5</v>
      </c>
    </row>
    <row r="16070" spans="1:21" x14ac:dyDescent="0.25">
      <c r="A16070">
        <v>1</v>
      </c>
      <c r="B16070">
        <v>1</v>
      </c>
      <c r="C16070">
        <v>2017</v>
      </c>
      <c r="K16070">
        <v>42</v>
      </c>
      <c r="L16070">
        <v>48</v>
      </c>
      <c r="M16070">
        <v>2</v>
      </c>
      <c r="N16070">
        <v>2002</v>
      </c>
      <c r="O16070">
        <v>3</v>
      </c>
      <c r="P16070">
        <v>2202420301</v>
      </c>
      <c r="T16070">
        <v>2</v>
      </c>
      <c r="U16070">
        <v>633830</v>
      </c>
    </row>
    <row r="16071" spans="1:21" x14ac:dyDescent="0.25">
      <c r="A16071">
        <v>1</v>
      </c>
      <c r="B16071">
        <v>1</v>
      </c>
      <c r="C16071">
        <v>2017</v>
      </c>
      <c r="K16071">
        <v>41</v>
      </c>
      <c r="L16071">
        <v>47</v>
      </c>
      <c r="M16071">
        <v>2</v>
      </c>
      <c r="N16071">
        <v>2002</v>
      </c>
      <c r="O16071">
        <v>3</v>
      </c>
      <c r="P16071">
        <v>2202410301</v>
      </c>
      <c r="T16071">
        <v>2</v>
      </c>
      <c r="U16071">
        <v>301279</v>
      </c>
    </row>
    <row r="16072" spans="1:21" x14ac:dyDescent="0.25">
      <c r="A16072">
        <v>1</v>
      </c>
      <c r="B16072">
        <v>1</v>
      </c>
      <c r="C16072">
        <v>2017</v>
      </c>
      <c r="K16072">
        <v>41</v>
      </c>
      <c r="L16072">
        <v>46</v>
      </c>
      <c r="M16072">
        <v>2</v>
      </c>
      <c r="N16072">
        <v>2002</v>
      </c>
      <c r="O16072">
        <v>3</v>
      </c>
      <c r="P16072">
        <v>2202410301</v>
      </c>
      <c r="T16072">
        <v>2</v>
      </c>
      <c r="U16072">
        <v>54358.5</v>
      </c>
    </row>
    <row r="16073" spans="1:21" x14ac:dyDescent="0.25">
      <c r="A16073">
        <v>1</v>
      </c>
      <c r="B16073">
        <v>1</v>
      </c>
      <c r="C16073">
        <v>2017</v>
      </c>
      <c r="K16073">
        <v>41</v>
      </c>
      <c r="L16073">
        <v>42</v>
      </c>
      <c r="M16073">
        <v>2</v>
      </c>
      <c r="N16073">
        <v>2002</v>
      </c>
      <c r="O16073">
        <v>3</v>
      </c>
      <c r="P16073">
        <v>2202410301</v>
      </c>
      <c r="T16073">
        <v>2</v>
      </c>
      <c r="U16073">
        <v>8974.2800000000007</v>
      </c>
    </row>
    <row r="16074" spans="1:21" x14ac:dyDescent="0.25">
      <c r="A16074">
        <v>1</v>
      </c>
      <c r="B16074">
        <v>1</v>
      </c>
      <c r="C16074">
        <v>2017</v>
      </c>
      <c r="K16074">
        <v>41</v>
      </c>
      <c r="L16074">
        <v>41</v>
      </c>
      <c r="M16074">
        <v>2</v>
      </c>
      <c r="N16074">
        <v>2002</v>
      </c>
      <c r="O16074">
        <v>3</v>
      </c>
      <c r="P16074">
        <v>2202410301</v>
      </c>
      <c r="T16074">
        <v>2</v>
      </c>
      <c r="U16074">
        <v>83076.2</v>
      </c>
    </row>
    <row r="16075" spans="1:21" x14ac:dyDescent="0.25">
      <c r="A16075">
        <v>1</v>
      </c>
      <c r="B16075">
        <v>1</v>
      </c>
      <c r="C16075">
        <v>2017</v>
      </c>
      <c r="K16075">
        <v>32</v>
      </c>
      <c r="L16075">
        <v>40</v>
      </c>
      <c r="M16075">
        <v>2</v>
      </c>
      <c r="N16075">
        <v>2002</v>
      </c>
      <c r="O16075">
        <v>3</v>
      </c>
      <c r="P16075">
        <v>2202320301</v>
      </c>
      <c r="T16075">
        <v>2</v>
      </c>
      <c r="U16075">
        <v>1048210</v>
      </c>
    </row>
    <row r="16076" spans="1:21" x14ac:dyDescent="0.25">
      <c r="A16076">
        <v>1</v>
      </c>
      <c r="B16076">
        <v>1</v>
      </c>
      <c r="C16076">
        <v>2017</v>
      </c>
      <c r="K16076">
        <v>32</v>
      </c>
      <c r="L16076">
        <v>30</v>
      </c>
      <c r="M16076">
        <v>2</v>
      </c>
      <c r="N16076">
        <v>2002</v>
      </c>
      <c r="O16076">
        <v>3</v>
      </c>
      <c r="P16076">
        <v>2202320301</v>
      </c>
      <c r="T16076">
        <v>2</v>
      </c>
      <c r="U16076">
        <v>918446</v>
      </c>
    </row>
    <row r="16077" spans="1:21" x14ac:dyDescent="0.25">
      <c r="A16077">
        <v>1</v>
      </c>
      <c r="B16077">
        <v>1</v>
      </c>
      <c r="C16077">
        <v>2017</v>
      </c>
      <c r="K16077">
        <v>31</v>
      </c>
      <c r="L16077">
        <v>40</v>
      </c>
      <c r="M16077">
        <v>2</v>
      </c>
      <c r="N16077">
        <v>2002</v>
      </c>
      <c r="O16077">
        <v>3</v>
      </c>
      <c r="P16077">
        <v>2202310301</v>
      </c>
      <c r="T16077">
        <v>2</v>
      </c>
      <c r="U16077">
        <v>1742300</v>
      </c>
    </row>
    <row r="16078" spans="1:21" x14ac:dyDescent="0.25">
      <c r="A16078">
        <v>1</v>
      </c>
      <c r="B16078">
        <v>1</v>
      </c>
      <c r="C16078">
        <v>2017</v>
      </c>
      <c r="K16078">
        <v>31</v>
      </c>
      <c r="L16078">
        <v>30</v>
      </c>
      <c r="M16078">
        <v>2</v>
      </c>
      <c r="N16078">
        <v>2002</v>
      </c>
      <c r="O16078">
        <v>3</v>
      </c>
      <c r="P16078">
        <v>2202310301</v>
      </c>
      <c r="T16078">
        <v>2</v>
      </c>
      <c r="U16078">
        <v>932298</v>
      </c>
    </row>
    <row r="16079" spans="1:21" x14ac:dyDescent="0.25">
      <c r="A16079">
        <v>1</v>
      </c>
      <c r="B16079">
        <v>1</v>
      </c>
      <c r="C16079">
        <v>2017</v>
      </c>
      <c r="K16079">
        <v>21</v>
      </c>
      <c r="L16079">
        <v>20</v>
      </c>
      <c r="M16079">
        <v>2</v>
      </c>
      <c r="N16079">
        <v>2002</v>
      </c>
      <c r="O16079">
        <v>3</v>
      </c>
      <c r="P16079">
        <v>2202210301</v>
      </c>
      <c r="T16079">
        <v>2</v>
      </c>
      <c r="U16079">
        <v>827522</v>
      </c>
    </row>
    <row r="16080" spans="1:21" x14ac:dyDescent="0.25">
      <c r="A16080">
        <v>1</v>
      </c>
      <c r="B16080">
        <v>1</v>
      </c>
      <c r="C16080">
        <v>2017</v>
      </c>
      <c r="K16080">
        <v>62</v>
      </c>
      <c r="L16080">
        <v>47</v>
      </c>
      <c r="M16080">
        <v>2</v>
      </c>
      <c r="N16080">
        <v>2001</v>
      </c>
      <c r="O16080">
        <v>3</v>
      </c>
      <c r="P16080">
        <v>2202620301</v>
      </c>
      <c r="T16080">
        <v>2</v>
      </c>
      <c r="U16080">
        <v>16839400</v>
      </c>
    </row>
    <row r="16081" spans="1:21" x14ac:dyDescent="0.25">
      <c r="A16081">
        <v>1</v>
      </c>
      <c r="B16081">
        <v>1</v>
      </c>
      <c r="C16081">
        <v>2017</v>
      </c>
      <c r="K16081">
        <v>62</v>
      </c>
      <c r="L16081">
        <v>46</v>
      </c>
      <c r="M16081">
        <v>2</v>
      </c>
      <c r="N16081">
        <v>2001</v>
      </c>
      <c r="O16081">
        <v>3</v>
      </c>
      <c r="P16081">
        <v>2202620301</v>
      </c>
      <c r="T16081">
        <v>2</v>
      </c>
      <c r="U16081">
        <v>657890</v>
      </c>
    </row>
    <row r="16082" spans="1:21" x14ac:dyDescent="0.25">
      <c r="A16082">
        <v>1</v>
      </c>
      <c r="B16082">
        <v>1</v>
      </c>
      <c r="C16082">
        <v>2017</v>
      </c>
      <c r="K16082">
        <v>61</v>
      </c>
      <c r="L16082">
        <v>47</v>
      </c>
      <c r="M16082">
        <v>2</v>
      </c>
      <c r="N16082">
        <v>2001</v>
      </c>
      <c r="O16082">
        <v>3</v>
      </c>
      <c r="P16082">
        <v>2202610301</v>
      </c>
      <c r="T16082">
        <v>2</v>
      </c>
      <c r="U16082">
        <v>3078160</v>
      </c>
    </row>
    <row r="16083" spans="1:21" x14ac:dyDescent="0.25">
      <c r="A16083">
        <v>1</v>
      </c>
      <c r="B16083">
        <v>1</v>
      </c>
      <c r="C16083">
        <v>2017</v>
      </c>
      <c r="K16083">
        <v>61</v>
      </c>
      <c r="L16083">
        <v>46</v>
      </c>
      <c r="M16083">
        <v>2</v>
      </c>
      <c r="N16083">
        <v>2001</v>
      </c>
      <c r="O16083">
        <v>3</v>
      </c>
      <c r="P16083">
        <v>2202610301</v>
      </c>
      <c r="T16083">
        <v>2</v>
      </c>
      <c r="U16083">
        <v>424449</v>
      </c>
    </row>
    <row r="16084" spans="1:21" x14ac:dyDescent="0.25">
      <c r="A16084">
        <v>1</v>
      </c>
      <c r="B16084">
        <v>1</v>
      </c>
      <c r="C16084">
        <v>2017</v>
      </c>
      <c r="K16084">
        <v>54</v>
      </c>
      <c r="L16084">
        <v>47</v>
      </c>
      <c r="M16084">
        <v>2</v>
      </c>
      <c r="N16084">
        <v>2001</v>
      </c>
      <c r="O16084">
        <v>3</v>
      </c>
      <c r="P16084">
        <v>2202540301</v>
      </c>
      <c r="T16084">
        <v>2</v>
      </c>
      <c r="U16084">
        <v>12361</v>
      </c>
    </row>
    <row r="16085" spans="1:21" x14ac:dyDescent="0.25">
      <c r="A16085">
        <v>1</v>
      </c>
      <c r="B16085">
        <v>1</v>
      </c>
      <c r="C16085">
        <v>2017</v>
      </c>
      <c r="K16085">
        <v>54</v>
      </c>
      <c r="L16085">
        <v>46</v>
      </c>
      <c r="M16085">
        <v>2</v>
      </c>
      <c r="N16085">
        <v>2001</v>
      </c>
      <c r="O16085">
        <v>3</v>
      </c>
      <c r="P16085">
        <v>2202540301</v>
      </c>
      <c r="T16085">
        <v>2</v>
      </c>
      <c r="U16085">
        <v>95018.1</v>
      </c>
    </row>
    <row r="16086" spans="1:21" x14ac:dyDescent="0.25">
      <c r="A16086">
        <v>1</v>
      </c>
      <c r="B16086">
        <v>1</v>
      </c>
      <c r="C16086">
        <v>2017</v>
      </c>
      <c r="K16086">
        <v>54</v>
      </c>
      <c r="L16086">
        <v>42</v>
      </c>
      <c r="M16086">
        <v>2</v>
      </c>
      <c r="N16086">
        <v>2001</v>
      </c>
      <c r="O16086">
        <v>3</v>
      </c>
      <c r="P16086">
        <v>2202540301</v>
      </c>
      <c r="T16086">
        <v>2</v>
      </c>
      <c r="U16086">
        <v>125773</v>
      </c>
    </row>
    <row r="16087" spans="1:21" x14ac:dyDescent="0.25">
      <c r="A16087">
        <v>1</v>
      </c>
      <c r="B16087">
        <v>1</v>
      </c>
      <c r="C16087">
        <v>2017</v>
      </c>
      <c r="K16087">
        <v>54</v>
      </c>
      <c r="L16087">
        <v>41</v>
      </c>
      <c r="M16087">
        <v>2</v>
      </c>
      <c r="N16087">
        <v>2001</v>
      </c>
      <c r="O16087">
        <v>3</v>
      </c>
      <c r="P16087">
        <v>2202540301</v>
      </c>
      <c r="T16087">
        <v>2</v>
      </c>
      <c r="U16087">
        <v>86094.5</v>
      </c>
    </row>
    <row r="16088" spans="1:21" x14ac:dyDescent="0.25">
      <c r="A16088">
        <v>1</v>
      </c>
      <c r="B16088">
        <v>1</v>
      </c>
      <c r="C16088">
        <v>2017</v>
      </c>
      <c r="K16088">
        <v>53</v>
      </c>
      <c r="L16088">
        <v>47</v>
      </c>
      <c r="M16088">
        <v>2</v>
      </c>
      <c r="N16088">
        <v>2001</v>
      </c>
      <c r="O16088">
        <v>3</v>
      </c>
      <c r="P16088">
        <v>2202530301</v>
      </c>
      <c r="T16088">
        <v>2</v>
      </c>
      <c r="U16088">
        <v>112599</v>
      </c>
    </row>
    <row r="16089" spans="1:21" x14ac:dyDescent="0.25">
      <c r="A16089">
        <v>1</v>
      </c>
      <c r="B16089">
        <v>1</v>
      </c>
      <c r="C16089">
        <v>2017</v>
      </c>
      <c r="K16089">
        <v>53</v>
      </c>
      <c r="L16089">
        <v>46</v>
      </c>
      <c r="M16089">
        <v>2</v>
      </c>
      <c r="N16089">
        <v>2001</v>
      </c>
      <c r="O16089">
        <v>3</v>
      </c>
      <c r="P16089">
        <v>2202530301</v>
      </c>
      <c r="T16089">
        <v>2</v>
      </c>
      <c r="U16089">
        <v>173716</v>
      </c>
    </row>
    <row r="16090" spans="1:21" x14ac:dyDescent="0.25">
      <c r="A16090">
        <v>1</v>
      </c>
      <c r="B16090">
        <v>1</v>
      </c>
      <c r="C16090">
        <v>2017</v>
      </c>
      <c r="K16090">
        <v>53</v>
      </c>
      <c r="L16090">
        <v>42</v>
      </c>
      <c r="M16090">
        <v>2</v>
      </c>
      <c r="N16090">
        <v>2001</v>
      </c>
      <c r="O16090">
        <v>3</v>
      </c>
      <c r="P16090">
        <v>2202530301</v>
      </c>
      <c r="T16090">
        <v>2</v>
      </c>
      <c r="U16090">
        <v>125010</v>
      </c>
    </row>
    <row r="16091" spans="1:21" x14ac:dyDescent="0.25">
      <c r="A16091">
        <v>1</v>
      </c>
      <c r="B16091">
        <v>1</v>
      </c>
      <c r="C16091">
        <v>2017</v>
      </c>
      <c r="K16091">
        <v>53</v>
      </c>
      <c r="L16091">
        <v>41</v>
      </c>
      <c r="M16091">
        <v>2</v>
      </c>
      <c r="N16091">
        <v>2001</v>
      </c>
      <c r="O16091">
        <v>3</v>
      </c>
      <c r="P16091">
        <v>2202530301</v>
      </c>
      <c r="T16091">
        <v>2</v>
      </c>
      <c r="U16091">
        <v>185763</v>
      </c>
    </row>
    <row r="16092" spans="1:21" x14ac:dyDescent="0.25">
      <c r="A16092">
        <v>1</v>
      </c>
      <c r="B16092">
        <v>1</v>
      </c>
      <c r="C16092">
        <v>2017</v>
      </c>
      <c r="K16092">
        <v>52</v>
      </c>
      <c r="L16092">
        <v>47</v>
      </c>
      <c r="M16092">
        <v>2</v>
      </c>
      <c r="N16092">
        <v>2001</v>
      </c>
      <c r="O16092">
        <v>3</v>
      </c>
      <c r="P16092">
        <v>2202520301</v>
      </c>
      <c r="T16092">
        <v>2</v>
      </c>
      <c r="U16092">
        <v>1759770</v>
      </c>
    </row>
    <row r="16093" spans="1:21" x14ac:dyDescent="0.25">
      <c r="A16093">
        <v>1</v>
      </c>
      <c r="B16093">
        <v>1</v>
      </c>
      <c r="C16093">
        <v>2017</v>
      </c>
      <c r="K16093">
        <v>52</v>
      </c>
      <c r="L16093">
        <v>46</v>
      </c>
      <c r="M16093">
        <v>2</v>
      </c>
      <c r="N16093">
        <v>2001</v>
      </c>
      <c r="O16093">
        <v>3</v>
      </c>
      <c r="P16093">
        <v>2202520301</v>
      </c>
      <c r="T16093">
        <v>2</v>
      </c>
      <c r="U16093">
        <v>2012770</v>
      </c>
    </row>
    <row r="16094" spans="1:21" x14ac:dyDescent="0.25">
      <c r="A16094">
        <v>1</v>
      </c>
      <c r="B16094">
        <v>1</v>
      </c>
      <c r="C16094">
        <v>2017</v>
      </c>
      <c r="K16094">
        <v>52</v>
      </c>
      <c r="L16094">
        <v>42</v>
      </c>
      <c r="M16094">
        <v>2</v>
      </c>
      <c r="N16094">
        <v>2001</v>
      </c>
      <c r="O16094">
        <v>3</v>
      </c>
      <c r="P16094">
        <v>2202520301</v>
      </c>
      <c r="T16094">
        <v>2</v>
      </c>
      <c r="U16094">
        <v>1939390</v>
      </c>
    </row>
    <row r="16095" spans="1:21" x14ac:dyDescent="0.25">
      <c r="A16095">
        <v>1</v>
      </c>
      <c r="B16095">
        <v>1</v>
      </c>
      <c r="C16095">
        <v>2017</v>
      </c>
      <c r="K16095">
        <v>52</v>
      </c>
      <c r="L16095">
        <v>41</v>
      </c>
      <c r="M16095">
        <v>2</v>
      </c>
      <c r="N16095">
        <v>2001</v>
      </c>
      <c r="O16095">
        <v>3</v>
      </c>
      <c r="P16095">
        <v>2202520301</v>
      </c>
      <c r="T16095">
        <v>2</v>
      </c>
      <c r="U16095">
        <v>1105720</v>
      </c>
    </row>
    <row r="16096" spans="1:21" x14ac:dyDescent="0.25">
      <c r="A16096">
        <v>1</v>
      </c>
      <c r="B16096">
        <v>1</v>
      </c>
      <c r="C16096">
        <v>2017</v>
      </c>
      <c r="K16096">
        <v>51</v>
      </c>
      <c r="L16096">
        <v>47</v>
      </c>
      <c r="M16096">
        <v>2</v>
      </c>
      <c r="N16096">
        <v>2001</v>
      </c>
      <c r="O16096">
        <v>3</v>
      </c>
      <c r="P16096">
        <v>2202510301</v>
      </c>
      <c r="T16096">
        <v>2</v>
      </c>
      <c r="U16096">
        <v>418140</v>
      </c>
    </row>
    <row r="16097" spans="1:21" x14ac:dyDescent="0.25">
      <c r="A16097">
        <v>1</v>
      </c>
      <c r="B16097">
        <v>1</v>
      </c>
      <c r="C16097">
        <v>2017</v>
      </c>
      <c r="K16097">
        <v>51</v>
      </c>
      <c r="L16097">
        <v>46</v>
      </c>
      <c r="M16097">
        <v>2</v>
      </c>
      <c r="N16097">
        <v>2001</v>
      </c>
      <c r="O16097">
        <v>3</v>
      </c>
      <c r="P16097">
        <v>2202510301</v>
      </c>
      <c r="T16097">
        <v>2</v>
      </c>
      <c r="U16097">
        <v>27205</v>
      </c>
    </row>
    <row r="16098" spans="1:21" x14ac:dyDescent="0.25">
      <c r="A16098">
        <v>1</v>
      </c>
      <c r="B16098">
        <v>1</v>
      </c>
      <c r="C16098">
        <v>2017</v>
      </c>
      <c r="K16098">
        <v>43</v>
      </c>
      <c r="L16098">
        <v>47</v>
      </c>
      <c r="M16098">
        <v>2</v>
      </c>
      <c r="N16098">
        <v>2001</v>
      </c>
      <c r="O16098">
        <v>3</v>
      </c>
      <c r="P16098">
        <v>2202430301</v>
      </c>
      <c r="T16098">
        <v>2</v>
      </c>
      <c r="U16098">
        <v>95452.9</v>
      </c>
    </row>
    <row r="16099" spans="1:21" x14ac:dyDescent="0.25">
      <c r="A16099">
        <v>1</v>
      </c>
      <c r="B16099">
        <v>1</v>
      </c>
      <c r="C16099">
        <v>2017</v>
      </c>
      <c r="K16099">
        <v>43</v>
      </c>
      <c r="L16099">
        <v>46</v>
      </c>
      <c r="M16099">
        <v>2</v>
      </c>
      <c r="N16099">
        <v>2001</v>
      </c>
      <c r="O16099">
        <v>3</v>
      </c>
      <c r="P16099">
        <v>2202430301</v>
      </c>
      <c r="T16099">
        <v>2</v>
      </c>
      <c r="U16099">
        <v>1975400</v>
      </c>
    </row>
    <row r="16100" spans="1:21" x14ac:dyDescent="0.25">
      <c r="A16100">
        <v>1</v>
      </c>
      <c r="B16100">
        <v>1</v>
      </c>
      <c r="C16100">
        <v>2017</v>
      </c>
      <c r="K16100">
        <v>43</v>
      </c>
      <c r="L16100">
        <v>42</v>
      </c>
      <c r="M16100">
        <v>2</v>
      </c>
      <c r="N16100">
        <v>2001</v>
      </c>
      <c r="O16100">
        <v>3</v>
      </c>
      <c r="P16100">
        <v>2202430301</v>
      </c>
      <c r="T16100">
        <v>2</v>
      </c>
      <c r="U16100">
        <v>14878.3</v>
      </c>
    </row>
    <row r="16101" spans="1:21" x14ac:dyDescent="0.25">
      <c r="A16101">
        <v>1</v>
      </c>
      <c r="B16101">
        <v>1</v>
      </c>
      <c r="C16101">
        <v>2017</v>
      </c>
      <c r="K16101">
        <v>43</v>
      </c>
      <c r="L16101">
        <v>41</v>
      </c>
      <c r="M16101">
        <v>2</v>
      </c>
      <c r="N16101">
        <v>2001</v>
      </c>
      <c r="O16101">
        <v>3</v>
      </c>
      <c r="P16101">
        <v>2202430301</v>
      </c>
      <c r="T16101">
        <v>2</v>
      </c>
      <c r="U16101">
        <v>22414</v>
      </c>
    </row>
    <row r="16102" spans="1:21" x14ac:dyDescent="0.25">
      <c r="A16102">
        <v>1</v>
      </c>
      <c r="B16102">
        <v>1</v>
      </c>
      <c r="C16102">
        <v>2017</v>
      </c>
      <c r="K16102">
        <v>42</v>
      </c>
      <c r="L16102">
        <v>48</v>
      </c>
      <c r="M16102">
        <v>2</v>
      </c>
      <c r="N16102">
        <v>2001</v>
      </c>
      <c r="O16102">
        <v>3</v>
      </c>
      <c r="P16102">
        <v>2202420301</v>
      </c>
      <c r="T16102">
        <v>2</v>
      </c>
      <c r="U16102">
        <v>709283</v>
      </c>
    </row>
    <row r="16103" spans="1:21" x14ac:dyDescent="0.25">
      <c r="A16103">
        <v>1</v>
      </c>
      <c r="B16103">
        <v>1</v>
      </c>
      <c r="C16103">
        <v>2017</v>
      </c>
      <c r="K16103">
        <v>41</v>
      </c>
      <c r="L16103">
        <v>47</v>
      </c>
      <c r="M16103">
        <v>2</v>
      </c>
      <c r="N16103">
        <v>2001</v>
      </c>
      <c r="O16103">
        <v>3</v>
      </c>
      <c r="P16103">
        <v>2202410301</v>
      </c>
      <c r="T16103">
        <v>2</v>
      </c>
      <c r="U16103">
        <v>286542</v>
      </c>
    </row>
    <row r="16104" spans="1:21" x14ac:dyDescent="0.25">
      <c r="A16104">
        <v>1</v>
      </c>
      <c r="B16104">
        <v>1</v>
      </c>
      <c r="C16104">
        <v>2017</v>
      </c>
      <c r="K16104">
        <v>41</v>
      </c>
      <c r="L16104">
        <v>46</v>
      </c>
      <c r="M16104">
        <v>2</v>
      </c>
      <c r="N16104">
        <v>2001</v>
      </c>
      <c r="O16104">
        <v>3</v>
      </c>
      <c r="P16104">
        <v>2202410301</v>
      </c>
      <c r="T16104">
        <v>2</v>
      </c>
      <c r="U16104">
        <v>51600.800000000003</v>
      </c>
    </row>
    <row r="16105" spans="1:21" x14ac:dyDescent="0.25">
      <c r="A16105">
        <v>1</v>
      </c>
      <c r="B16105">
        <v>1</v>
      </c>
      <c r="C16105">
        <v>2017</v>
      </c>
      <c r="K16105">
        <v>41</v>
      </c>
      <c r="L16105">
        <v>42</v>
      </c>
      <c r="M16105">
        <v>2</v>
      </c>
      <c r="N16105">
        <v>2001</v>
      </c>
      <c r="O16105">
        <v>3</v>
      </c>
      <c r="P16105">
        <v>2202410301</v>
      </c>
      <c r="T16105">
        <v>2</v>
      </c>
      <c r="U16105">
        <v>8503.07</v>
      </c>
    </row>
    <row r="16106" spans="1:21" x14ac:dyDescent="0.25">
      <c r="A16106">
        <v>1</v>
      </c>
      <c r="B16106">
        <v>1</v>
      </c>
      <c r="C16106">
        <v>2017</v>
      </c>
      <c r="K16106">
        <v>41</v>
      </c>
      <c r="L16106">
        <v>41</v>
      </c>
      <c r="M16106">
        <v>2</v>
      </c>
      <c r="N16106">
        <v>2001</v>
      </c>
      <c r="O16106">
        <v>3</v>
      </c>
      <c r="P16106">
        <v>2202410301</v>
      </c>
      <c r="T16106">
        <v>2</v>
      </c>
      <c r="U16106">
        <v>78973.7</v>
      </c>
    </row>
    <row r="16107" spans="1:21" x14ac:dyDescent="0.25">
      <c r="A16107">
        <v>1</v>
      </c>
      <c r="B16107">
        <v>1</v>
      </c>
      <c r="C16107">
        <v>2017</v>
      </c>
      <c r="K16107">
        <v>32</v>
      </c>
      <c r="L16107">
        <v>40</v>
      </c>
      <c r="M16107">
        <v>2</v>
      </c>
      <c r="N16107">
        <v>2001</v>
      </c>
      <c r="O16107">
        <v>3</v>
      </c>
      <c r="P16107">
        <v>2202320301</v>
      </c>
      <c r="T16107">
        <v>2</v>
      </c>
      <c r="U16107">
        <v>2827450</v>
      </c>
    </row>
    <row r="16108" spans="1:21" x14ac:dyDescent="0.25">
      <c r="A16108">
        <v>1</v>
      </c>
      <c r="B16108">
        <v>1</v>
      </c>
      <c r="C16108">
        <v>2017</v>
      </c>
      <c r="K16108">
        <v>32</v>
      </c>
      <c r="L16108">
        <v>30</v>
      </c>
      <c r="M16108">
        <v>2</v>
      </c>
      <c r="N16108">
        <v>2001</v>
      </c>
      <c r="O16108">
        <v>3</v>
      </c>
      <c r="P16108">
        <v>2202320301</v>
      </c>
      <c r="T16108">
        <v>2</v>
      </c>
      <c r="U16108">
        <v>518422</v>
      </c>
    </row>
    <row r="16109" spans="1:21" x14ac:dyDescent="0.25">
      <c r="A16109">
        <v>1</v>
      </c>
      <c r="B16109">
        <v>1</v>
      </c>
      <c r="C16109">
        <v>2017</v>
      </c>
      <c r="K16109">
        <v>31</v>
      </c>
      <c r="L16109">
        <v>40</v>
      </c>
      <c r="M16109">
        <v>2</v>
      </c>
      <c r="N16109">
        <v>2001</v>
      </c>
      <c r="O16109">
        <v>3</v>
      </c>
      <c r="P16109">
        <v>2202310301</v>
      </c>
      <c r="T16109">
        <v>2</v>
      </c>
      <c r="U16109">
        <v>584490</v>
      </c>
    </row>
    <row r="16110" spans="1:21" x14ac:dyDescent="0.25">
      <c r="A16110">
        <v>1</v>
      </c>
      <c r="B16110">
        <v>1</v>
      </c>
      <c r="C16110">
        <v>2017</v>
      </c>
      <c r="K16110">
        <v>31</v>
      </c>
      <c r="L16110">
        <v>30</v>
      </c>
      <c r="M16110">
        <v>2</v>
      </c>
      <c r="N16110">
        <v>2001</v>
      </c>
      <c r="O16110">
        <v>3</v>
      </c>
      <c r="P16110">
        <v>2202310301</v>
      </c>
      <c r="T16110">
        <v>2</v>
      </c>
      <c r="U16110">
        <v>851344</v>
      </c>
    </row>
    <row r="16111" spans="1:21" x14ac:dyDescent="0.25">
      <c r="A16111">
        <v>1</v>
      </c>
      <c r="B16111">
        <v>1</v>
      </c>
      <c r="C16111">
        <v>2017</v>
      </c>
      <c r="K16111">
        <v>21</v>
      </c>
      <c r="L16111">
        <v>20</v>
      </c>
      <c r="M16111">
        <v>2</v>
      </c>
      <c r="N16111">
        <v>2001</v>
      </c>
      <c r="O16111">
        <v>3</v>
      </c>
      <c r="P16111">
        <v>2202210301</v>
      </c>
      <c r="T16111">
        <v>2</v>
      </c>
      <c r="U16111">
        <v>461861</v>
      </c>
    </row>
    <row r="16112" spans="1:21" x14ac:dyDescent="0.25">
      <c r="A16112">
        <v>1</v>
      </c>
      <c r="B16112">
        <v>1</v>
      </c>
      <c r="C16112">
        <v>2017</v>
      </c>
      <c r="K16112">
        <v>62</v>
      </c>
      <c r="L16112">
        <v>47</v>
      </c>
      <c r="M16112">
        <v>2</v>
      </c>
      <c r="N16112">
        <v>2000</v>
      </c>
      <c r="O16112">
        <v>3</v>
      </c>
      <c r="P16112">
        <v>2202620301</v>
      </c>
      <c r="T16112">
        <v>2</v>
      </c>
      <c r="U16112">
        <v>25647600</v>
      </c>
    </row>
    <row r="16113" spans="1:21" x14ac:dyDescent="0.25">
      <c r="A16113">
        <v>1</v>
      </c>
      <c r="B16113">
        <v>1</v>
      </c>
      <c r="C16113">
        <v>2017</v>
      </c>
      <c r="K16113">
        <v>62</v>
      </c>
      <c r="L16113">
        <v>46</v>
      </c>
      <c r="M16113">
        <v>2</v>
      </c>
      <c r="N16113">
        <v>2000</v>
      </c>
      <c r="O16113">
        <v>3</v>
      </c>
      <c r="P16113">
        <v>2202620301</v>
      </c>
      <c r="T16113">
        <v>2</v>
      </c>
      <c r="U16113">
        <v>403729</v>
      </c>
    </row>
    <row r="16114" spans="1:21" x14ac:dyDescent="0.25">
      <c r="A16114">
        <v>1</v>
      </c>
      <c r="B16114">
        <v>1</v>
      </c>
      <c r="C16114">
        <v>2017</v>
      </c>
      <c r="K16114">
        <v>61</v>
      </c>
      <c r="L16114">
        <v>47</v>
      </c>
      <c r="M16114">
        <v>2</v>
      </c>
      <c r="N16114">
        <v>2000</v>
      </c>
      <c r="O16114">
        <v>3</v>
      </c>
      <c r="P16114">
        <v>2202610301</v>
      </c>
      <c r="T16114">
        <v>2</v>
      </c>
      <c r="U16114">
        <v>3852030</v>
      </c>
    </row>
    <row r="16115" spans="1:21" x14ac:dyDescent="0.25">
      <c r="A16115">
        <v>1</v>
      </c>
      <c r="B16115">
        <v>1</v>
      </c>
      <c r="C16115">
        <v>2017</v>
      </c>
      <c r="K16115">
        <v>61</v>
      </c>
      <c r="L16115">
        <v>46</v>
      </c>
      <c r="M16115">
        <v>2</v>
      </c>
      <c r="N16115">
        <v>2000</v>
      </c>
      <c r="O16115">
        <v>3</v>
      </c>
      <c r="P16115">
        <v>2202610301</v>
      </c>
      <c r="T16115">
        <v>2</v>
      </c>
      <c r="U16115">
        <v>643502</v>
      </c>
    </row>
    <row r="16116" spans="1:21" x14ac:dyDescent="0.25">
      <c r="A16116">
        <v>1</v>
      </c>
      <c r="B16116">
        <v>1</v>
      </c>
      <c r="C16116">
        <v>2017</v>
      </c>
      <c r="K16116">
        <v>54</v>
      </c>
      <c r="L16116">
        <v>47</v>
      </c>
      <c r="M16116">
        <v>2</v>
      </c>
      <c r="N16116">
        <v>2000</v>
      </c>
      <c r="O16116">
        <v>3</v>
      </c>
      <c r="P16116">
        <v>2202540301</v>
      </c>
      <c r="T16116">
        <v>2</v>
      </c>
      <c r="U16116">
        <v>10718.1</v>
      </c>
    </row>
    <row r="16117" spans="1:21" x14ac:dyDescent="0.25">
      <c r="A16117">
        <v>1</v>
      </c>
      <c r="B16117">
        <v>1</v>
      </c>
      <c r="C16117">
        <v>2017</v>
      </c>
      <c r="K16117">
        <v>54</v>
      </c>
      <c r="L16117">
        <v>46</v>
      </c>
      <c r="M16117">
        <v>2</v>
      </c>
      <c r="N16117">
        <v>2000</v>
      </c>
      <c r="O16117">
        <v>3</v>
      </c>
      <c r="P16117">
        <v>2202540301</v>
      </c>
      <c r="T16117">
        <v>2</v>
      </c>
      <c r="U16117">
        <v>82434.3</v>
      </c>
    </row>
    <row r="16118" spans="1:21" x14ac:dyDescent="0.25">
      <c r="A16118">
        <v>1</v>
      </c>
      <c r="B16118">
        <v>1</v>
      </c>
      <c r="C16118">
        <v>2017</v>
      </c>
      <c r="K16118">
        <v>54</v>
      </c>
      <c r="L16118">
        <v>42</v>
      </c>
      <c r="M16118">
        <v>2</v>
      </c>
      <c r="N16118">
        <v>2000</v>
      </c>
      <c r="O16118">
        <v>3</v>
      </c>
      <c r="P16118">
        <v>2202540301</v>
      </c>
      <c r="T16118">
        <v>2</v>
      </c>
      <c r="U16118">
        <v>109118</v>
      </c>
    </row>
    <row r="16119" spans="1:21" x14ac:dyDescent="0.25">
      <c r="A16119">
        <v>1</v>
      </c>
      <c r="B16119">
        <v>1</v>
      </c>
      <c r="C16119">
        <v>2017</v>
      </c>
      <c r="K16119">
        <v>54</v>
      </c>
      <c r="L16119">
        <v>41</v>
      </c>
      <c r="M16119">
        <v>2</v>
      </c>
      <c r="N16119">
        <v>2000</v>
      </c>
      <c r="O16119">
        <v>3</v>
      </c>
      <c r="P16119">
        <v>2202540301</v>
      </c>
      <c r="T16119">
        <v>2</v>
      </c>
      <c r="U16119">
        <v>74683.3</v>
      </c>
    </row>
    <row r="16120" spans="1:21" x14ac:dyDescent="0.25">
      <c r="A16120">
        <v>1</v>
      </c>
      <c r="B16120">
        <v>1</v>
      </c>
      <c r="C16120">
        <v>2017</v>
      </c>
      <c r="K16120">
        <v>53</v>
      </c>
      <c r="L16120">
        <v>47</v>
      </c>
      <c r="M16120">
        <v>2</v>
      </c>
      <c r="N16120">
        <v>2000</v>
      </c>
      <c r="O16120">
        <v>3</v>
      </c>
      <c r="P16120">
        <v>2202530301</v>
      </c>
      <c r="T16120">
        <v>2</v>
      </c>
      <c r="U16120">
        <v>197489</v>
      </c>
    </row>
    <row r="16121" spans="1:21" x14ac:dyDescent="0.25">
      <c r="A16121">
        <v>1</v>
      </c>
      <c r="B16121">
        <v>1</v>
      </c>
      <c r="C16121">
        <v>2017</v>
      </c>
      <c r="K16121">
        <v>53</v>
      </c>
      <c r="L16121">
        <v>46</v>
      </c>
      <c r="M16121">
        <v>2</v>
      </c>
      <c r="N16121">
        <v>2000</v>
      </c>
      <c r="O16121">
        <v>3</v>
      </c>
      <c r="P16121">
        <v>2202530301</v>
      </c>
      <c r="T16121">
        <v>2</v>
      </c>
      <c r="U16121">
        <v>222858</v>
      </c>
    </row>
    <row r="16122" spans="1:21" x14ac:dyDescent="0.25">
      <c r="A16122">
        <v>1</v>
      </c>
      <c r="B16122">
        <v>1</v>
      </c>
      <c r="C16122">
        <v>2017</v>
      </c>
      <c r="K16122">
        <v>53</v>
      </c>
      <c r="L16122">
        <v>42</v>
      </c>
      <c r="M16122">
        <v>2</v>
      </c>
      <c r="N16122">
        <v>2000</v>
      </c>
      <c r="O16122">
        <v>3</v>
      </c>
      <c r="P16122">
        <v>2202530301</v>
      </c>
      <c r="T16122">
        <v>2</v>
      </c>
      <c r="U16122">
        <v>183715</v>
      </c>
    </row>
    <row r="16123" spans="1:21" x14ac:dyDescent="0.25">
      <c r="A16123">
        <v>1</v>
      </c>
      <c r="B16123">
        <v>1</v>
      </c>
      <c r="C16123">
        <v>2017</v>
      </c>
      <c r="K16123">
        <v>53</v>
      </c>
      <c r="L16123">
        <v>41</v>
      </c>
      <c r="M16123">
        <v>2</v>
      </c>
      <c r="N16123">
        <v>2000</v>
      </c>
      <c r="O16123">
        <v>3</v>
      </c>
      <c r="P16123">
        <v>2202530301</v>
      </c>
      <c r="T16123">
        <v>2</v>
      </c>
      <c r="U16123">
        <v>114269</v>
      </c>
    </row>
    <row r="16124" spans="1:21" x14ac:dyDescent="0.25">
      <c r="A16124">
        <v>1</v>
      </c>
      <c r="B16124">
        <v>1</v>
      </c>
      <c r="C16124">
        <v>2017</v>
      </c>
      <c r="K16124">
        <v>52</v>
      </c>
      <c r="L16124">
        <v>47</v>
      </c>
      <c r="M16124">
        <v>2</v>
      </c>
      <c r="N16124">
        <v>2000</v>
      </c>
      <c r="O16124">
        <v>3</v>
      </c>
      <c r="P16124">
        <v>2202520301</v>
      </c>
      <c r="T16124">
        <v>2</v>
      </c>
      <c r="U16124">
        <v>2498170</v>
      </c>
    </row>
    <row r="16125" spans="1:21" x14ac:dyDescent="0.25">
      <c r="A16125">
        <v>1</v>
      </c>
      <c r="B16125">
        <v>1</v>
      </c>
      <c r="C16125">
        <v>2017</v>
      </c>
      <c r="K16125">
        <v>52</v>
      </c>
      <c r="L16125">
        <v>46</v>
      </c>
      <c r="M16125">
        <v>2</v>
      </c>
      <c r="N16125">
        <v>2000</v>
      </c>
      <c r="O16125">
        <v>3</v>
      </c>
      <c r="P16125">
        <v>2202520301</v>
      </c>
      <c r="T16125">
        <v>2</v>
      </c>
      <c r="U16125">
        <v>2664410</v>
      </c>
    </row>
    <row r="16126" spans="1:21" x14ac:dyDescent="0.25">
      <c r="A16126">
        <v>1</v>
      </c>
      <c r="B16126">
        <v>1</v>
      </c>
      <c r="C16126">
        <v>2017</v>
      </c>
      <c r="K16126">
        <v>52</v>
      </c>
      <c r="L16126">
        <v>42</v>
      </c>
      <c r="M16126">
        <v>2</v>
      </c>
      <c r="N16126">
        <v>2000</v>
      </c>
      <c r="O16126">
        <v>3</v>
      </c>
      <c r="P16126">
        <v>2202520301</v>
      </c>
      <c r="T16126">
        <v>2</v>
      </c>
      <c r="U16126">
        <v>2250230</v>
      </c>
    </row>
    <row r="16127" spans="1:21" x14ac:dyDescent="0.25">
      <c r="A16127">
        <v>1</v>
      </c>
      <c r="B16127">
        <v>1</v>
      </c>
      <c r="C16127">
        <v>2017</v>
      </c>
      <c r="K16127">
        <v>52</v>
      </c>
      <c r="L16127">
        <v>41</v>
      </c>
      <c r="M16127">
        <v>2</v>
      </c>
      <c r="N16127">
        <v>2000</v>
      </c>
      <c r="O16127">
        <v>3</v>
      </c>
      <c r="P16127">
        <v>2202520301</v>
      </c>
      <c r="T16127">
        <v>2</v>
      </c>
      <c r="U16127">
        <v>2732120</v>
      </c>
    </row>
    <row r="16128" spans="1:21" x14ac:dyDescent="0.25">
      <c r="A16128">
        <v>1</v>
      </c>
      <c r="B16128">
        <v>1</v>
      </c>
      <c r="C16128">
        <v>2017</v>
      </c>
      <c r="K16128">
        <v>51</v>
      </c>
      <c r="L16128">
        <v>47</v>
      </c>
      <c r="M16128">
        <v>2</v>
      </c>
      <c r="N16128">
        <v>2000</v>
      </c>
      <c r="O16128">
        <v>3</v>
      </c>
      <c r="P16128">
        <v>2202510301</v>
      </c>
      <c r="T16128">
        <v>2</v>
      </c>
      <c r="U16128">
        <v>439738</v>
      </c>
    </row>
    <row r="16129" spans="1:21" x14ac:dyDescent="0.25">
      <c r="A16129">
        <v>1</v>
      </c>
      <c r="B16129">
        <v>1</v>
      </c>
      <c r="C16129">
        <v>2017</v>
      </c>
      <c r="K16129">
        <v>51</v>
      </c>
      <c r="L16129">
        <v>46</v>
      </c>
      <c r="M16129">
        <v>2</v>
      </c>
      <c r="N16129">
        <v>2000</v>
      </c>
      <c r="O16129">
        <v>3</v>
      </c>
      <c r="P16129">
        <v>2202510301</v>
      </c>
      <c r="T16129">
        <v>2</v>
      </c>
      <c r="U16129">
        <v>104556</v>
      </c>
    </row>
    <row r="16130" spans="1:21" x14ac:dyDescent="0.25">
      <c r="A16130">
        <v>1</v>
      </c>
      <c r="B16130">
        <v>1</v>
      </c>
      <c r="C16130">
        <v>2017</v>
      </c>
      <c r="K16130">
        <v>51</v>
      </c>
      <c r="L16130">
        <v>42</v>
      </c>
      <c r="M16130">
        <v>2</v>
      </c>
      <c r="N16130">
        <v>2000</v>
      </c>
      <c r="O16130">
        <v>3</v>
      </c>
      <c r="P16130">
        <v>2202510301</v>
      </c>
      <c r="T16130">
        <v>2</v>
      </c>
      <c r="U16130">
        <v>22786.2</v>
      </c>
    </row>
    <row r="16131" spans="1:21" x14ac:dyDescent="0.25">
      <c r="A16131">
        <v>1</v>
      </c>
      <c r="B16131">
        <v>1</v>
      </c>
      <c r="C16131">
        <v>2017</v>
      </c>
      <c r="K16131">
        <v>43</v>
      </c>
      <c r="L16131">
        <v>47</v>
      </c>
      <c r="M16131">
        <v>2</v>
      </c>
      <c r="N16131">
        <v>2000</v>
      </c>
      <c r="O16131">
        <v>3</v>
      </c>
      <c r="P16131">
        <v>2202430301</v>
      </c>
      <c r="T16131">
        <v>2</v>
      </c>
      <c r="U16131">
        <v>103276</v>
      </c>
    </row>
    <row r="16132" spans="1:21" x14ac:dyDescent="0.25">
      <c r="A16132">
        <v>1</v>
      </c>
      <c r="B16132">
        <v>1</v>
      </c>
      <c r="C16132">
        <v>2017</v>
      </c>
      <c r="K16132">
        <v>43</v>
      </c>
      <c r="L16132">
        <v>46</v>
      </c>
      <c r="M16132">
        <v>2</v>
      </c>
      <c r="N16132">
        <v>2000</v>
      </c>
      <c r="O16132">
        <v>3</v>
      </c>
      <c r="P16132">
        <v>2202430301</v>
      </c>
      <c r="T16132">
        <v>2</v>
      </c>
      <c r="U16132">
        <v>2136660</v>
      </c>
    </row>
    <row r="16133" spans="1:21" x14ac:dyDescent="0.25">
      <c r="A16133">
        <v>1</v>
      </c>
      <c r="B16133">
        <v>1</v>
      </c>
      <c r="C16133">
        <v>2017</v>
      </c>
      <c r="K16133">
        <v>43</v>
      </c>
      <c r="L16133">
        <v>42</v>
      </c>
      <c r="M16133">
        <v>2</v>
      </c>
      <c r="N16133">
        <v>2000</v>
      </c>
      <c r="O16133">
        <v>3</v>
      </c>
      <c r="P16133">
        <v>2202430301</v>
      </c>
      <c r="T16133">
        <v>2</v>
      </c>
      <c r="U16133">
        <v>16070.9</v>
      </c>
    </row>
    <row r="16134" spans="1:21" x14ac:dyDescent="0.25">
      <c r="A16134">
        <v>1</v>
      </c>
      <c r="B16134">
        <v>1</v>
      </c>
      <c r="C16134">
        <v>2017</v>
      </c>
      <c r="K16134">
        <v>43</v>
      </c>
      <c r="L16134">
        <v>41</v>
      </c>
      <c r="M16134">
        <v>2</v>
      </c>
      <c r="N16134">
        <v>2000</v>
      </c>
      <c r="O16134">
        <v>3</v>
      </c>
      <c r="P16134">
        <v>2202430301</v>
      </c>
      <c r="T16134">
        <v>2</v>
      </c>
      <c r="U16134">
        <v>24202.400000000001</v>
      </c>
    </row>
    <row r="16135" spans="1:21" x14ac:dyDescent="0.25">
      <c r="A16135">
        <v>1</v>
      </c>
      <c r="B16135">
        <v>1</v>
      </c>
      <c r="C16135">
        <v>2017</v>
      </c>
      <c r="K16135">
        <v>42</v>
      </c>
      <c r="L16135">
        <v>48</v>
      </c>
      <c r="M16135">
        <v>2</v>
      </c>
      <c r="N16135">
        <v>2000</v>
      </c>
      <c r="O16135">
        <v>3</v>
      </c>
      <c r="P16135">
        <v>2202420301</v>
      </c>
      <c r="T16135">
        <v>2</v>
      </c>
      <c r="U16135">
        <v>467541</v>
      </c>
    </row>
    <row r="16136" spans="1:21" x14ac:dyDescent="0.25">
      <c r="A16136">
        <v>1</v>
      </c>
      <c r="B16136">
        <v>1</v>
      </c>
      <c r="C16136">
        <v>2017</v>
      </c>
      <c r="K16136">
        <v>41</v>
      </c>
      <c r="L16136">
        <v>47</v>
      </c>
      <c r="M16136">
        <v>2</v>
      </c>
      <c r="N16136">
        <v>2000</v>
      </c>
      <c r="O16136">
        <v>3</v>
      </c>
      <c r="P16136">
        <v>2202410301</v>
      </c>
      <c r="T16136">
        <v>2</v>
      </c>
      <c r="U16136">
        <v>270804</v>
      </c>
    </row>
    <row r="16137" spans="1:21" x14ac:dyDescent="0.25">
      <c r="A16137">
        <v>1</v>
      </c>
      <c r="B16137">
        <v>1</v>
      </c>
      <c r="C16137">
        <v>2017</v>
      </c>
      <c r="K16137">
        <v>41</v>
      </c>
      <c r="L16137">
        <v>46</v>
      </c>
      <c r="M16137">
        <v>2</v>
      </c>
      <c r="N16137">
        <v>2000</v>
      </c>
      <c r="O16137">
        <v>3</v>
      </c>
      <c r="P16137">
        <v>2202410301</v>
      </c>
      <c r="T16137">
        <v>2</v>
      </c>
      <c r="U16137">
        <v>48854.3</v>
      </c>
    </row>
    <row r="16138" spans="1:21" x14ac:dyDescent="0.25">
      <c r="A16138">
        <v>1</v>
      </c>
      <c r="B16138">
        <v>1</v>
      </c>
      <c r="C16138">
        <v>2017</v>
      </c>
      <c r="K16138">
        <v>41</v>
      </c>
      <c r="L16138">
        <v>42</v>
      </c>
      <c r="M16138">
        <v>2</v>
      </c>
      <c r="N16138">
        <v>2000</v>
      </c>
      <c r="O16138">
        <v>3</v>
      </c>
      <c r="P16138">
        <v>2202410301</v>
      </c>
      <c r="T16138">
        <v>2</v>
      </c>
      <c r="U16138">
        <v>8023.22</v>
      </c>
    </row>
    <row r="16139" spans="1:21" x14ac:dyDescent="0.25">
      <c r="A16139">
        <v>1</v>
      </c>
      <c r="B16139">
        <v>1</v>
      </c>
      <c r="C16139">
        <v>2017</v>
      </c>
      <c r="K16139">
        <v>41</v>
      </c>
      <c r="L16139">
        <v>41</v>
      </c>
      <c r="M16139">
        <v>2</v>
      </c>
      <c r="N16139">
        <v>2000</v>
      </c>
      <c r="O16139">
        <v>3</v>
      </c>
      <c r="P16139">
        <v>2202410301</v>
      </c>
      <c r="T16139">
        <v>2</v>
      </c>
      <c r="U16139">
        <v>74671.600000000006</v>
      </c>
    </row>
    <row r="16140" spans="1:21" x14ac:dyDescent="0.25">
      <c r="A16140">
        <v>1</v>
      </c>
      <c r="B16140">
        <v>1</v>
      </c>
      <c r="C16140">
        <v>2017</v>
      </c>
      <c r="K16140">
        <v>32</v>
      </c>
      <c r="L16140">
        <v>40</v>
      </c>
      <c r="M16140">
        <v>2</v>
      </c>
      <c r="N16140">
        <v>2000</v>
      </c>
      <c r="O16140">
        <v>3</v>
      </c>
      <c r="P16140">
        <v>2202320301</v>
      </c>
      <c r="T16140">
        <v>2</v>
      </c>
      <c r="U16140">
        <v>854853</v>
      </c>
    </row>
    <row r="16141" spans="1:21" x14ac:dyDescent="0.25">
      <c r="A16141">
        <v>1</v>
      </c>
      <c r="B16141">
        <v>1</v>
      </c>
      <c r="C16141">
        <v>2017</v>
      </c>
      <c r="K16141">
        <v>32</v>
      </c>
      <c r="L16141">
        <v>30</v>
      </c>
      <c r="M16141">
        <v>2</v>
      </c>
      <c r="N16141">
        <v>2000</v>
      </c>
      <c r="O16141">
        <v>3</v>
      </c>
      <c r="P16141">
        <v>2202320301</v>
      </c>
      <c r="T16141">
        <v>2</v>
      </c>
      <c r="U16141">
        <v>534046</v>
      </c>
    </row>
    <row r="16142" spans="1:21" x14ac:dyDescent="0.25">
      <c r="A16142">
        <v>1</v>
      </c>
      <c r="B16142">
        <v>1</v>
      </c>
      <c r="C16142">
        <v>2017</v>
      </c>
      <c r="K16142">
        <v>31</v>
      </c>
      <c r="L16142">
        <v>40</v>
      </c>
      <c r="M16142">
        <v>2</v>
      </c>
      <c r="N16142">
        <v>2000</v>
      </c>
      <c r="O16142">
        <v>3</v>
      </c>
      <c r="P16142">
        <v>2202310301</v>
      </c>
      <c r="T16142">
        <v>2</v>
      </c>
      <c r="U16142">
        <v>418990</v>
      </c>
    </row>
    <row r="16143" spans="1:21" x14ac:dyDescent="0.25">
      <c r="A16143">
        <v>1</v>
      </c>
      <c r="B16143">
        <v>1</v>
      </c>
      <c r="C16143">
        <v>2017</v>
      </c>
      <c r="K16143">
        <v>31</v>
      </c>
      <c r="L16143">
        <v>30</v>
      </c>
      <c r="M16143">
        <v>2</v>
      </c>
      <c r="N16143">
        <v>2000</v>
      </c>
      <c r="O16143">
        <v>3</v>
      </c>
      <c r="P16143">
        <v>2202310301</v>
      </c>
      <c r="T16143">
        <v>2</v>
      </c>
      <c r="U16143">
        <v>505036</v>
      </c>
    </row>
    <row r="16144" spans="1:21" x14ac:dyDescent="0.25">
      <c r="A16144">
        <v>1</v>
      </c>
      <c r="B16144">
        <v>1</v>
      </c>
      <c r="C16144">
        <v>2017</v>
      </c>
      <c r="K16144">
        <v>21</v>
      </c>
      <c r="L16144">
        <v>20</v>
      </c>
      <c r="M16144">
        <v>2</v>
      </c>
      <c r="N16144">
        <v>2000</v>
      </c>
      <c r="O16144">
        <v>3</v>
      </c>
      <c r="P16144">
        <v>2202210301</v>
      </c>
      <c r="T16144">
        <v>2</v>
      </c>
      <c r="U16144">
        <v>356037</v>
      </c>
    </row>
    <row r="16145" spans="1:21" x14ac:dyDescent="0.25">
      <c r="A16145">
        <v>1</v>
      </c>
      <c r="B16145">
        <v>1</v>
      </c>
      <c r="C16145">
        <v>2017</v>
      </c>
      <c r="K16145">
        <v>62</v>
      </c>
      <c r="L16145">
        <v>47</v>
      </c>
      <c r="M16145">
        <v>2</v>
      </c>
      <c r="N16145">
        <v>1999</v>
      </c>
      <c r="O16145">
        <v>3</v>
      </c>
      <c r="P16145">
        <v>2202620301</v>
      </c>
      <c r="T16145">
        <v>2</v>
      </c>
      <c r="U16145">
        <v>17518800</v>
      </c>
    </row>
    <row r="16146" spans="1:21" x14ac:dyDescent="0.25">
      <c r="A16146">
        <v>1</v>
      </c>
      <c r="B16146">
        <v>1</v>
      </c>
      <c r="C16146">
        <v>2017</v>
      </c>
      <c r="K16146">
        <v>62</v>
      </c>
      <c r="L16146">
        <v>46</v>
      </c>
      <c r="M16146">
        <v>2</v>
      </c>
      <c r="N16146">
        <v>1999</v>
      </c>
      <c r="O16146">
        <v>3</v>
      </c>
      <c r="P16146">
        <v>2202620301</v>
      </c>
      <c r="T16146">
        <v>2</v>
      </c>
      <c r="U16146">
        <v>369026</v>
      </c>
    </row>
    <row r="16147" spans="1:21" x14ac:dyDescent="0.25">
      <c r="A16147">
        <v>1</v>
      </c>
      <c r="B16147">
        <v>1</v>
      </c>
      <c r="C16147">
        <v>2017</v>
      </c>
      <c r="K16147">
        <v>61</v>
      </c>
      <c r="L16147">
        <v>47</v>
      </c>
      <c r="M16147">
        <v>2</v>
      </c>
      <c r="N16147">
        <v>1999</v>
      </c>
      <c r="O16147">
        <v>3</v>
      </c>
      <c r="P16147">
        <v>2202610301</v>
      </c>
      <c r="T16147">
        <v>2</v>
      </c>
      <c r="U16147">
        <v>3256930</v>
      </c>
    </row>
    <row r="16148" spans="1:21" x14ac:dyDescent="0.25">
      <c r="A16148">
        <v>1</v>
      </c>
      <c r="B16148">
        <v>1</v>
      </c>
      <c r="C16148">
        <v>2017</v>
      </c>
      <c r="K16148">
        <v>61</v>
      </c>
      <c r="L16148">
        <v>46</v>
      </c>
      <c r="M16148">
        <v>2</v>
      </c>
      <c r="N16148">
        <v>1999</v>
      </c>
      <c r="O16148">
        <v>3</v>
      </c>
      <c r="P16148">
        <v>2202610301</v>
      </c>
      <c r="T16148">
        <v>2</v>
      </c>
      <c r="U16148">
        <v>475898</v>
      </c>
    </row>
    <row r="16149" spans="1:21" x14ac:dyDescent="0.25">
      <c r="A16149">
        <v>1</v>
      </c>
      <c r="B16149">
        <v>1</v>
      </c>
      <c r="C16149">
        <v>2017</v>
      </c>
      <c r="K16149">
        <v>54</v>
      </c>
      <c r="L16149">
        <v>47</v>
      </c>
      <c r="M16149">
        <v>2</v>
      </c>
      <c r="N16149">
        <v>1999</v>
      </c>
      <c r="O16149">
        <v>3</v>
      </c>
      <c r="P16149">
        <v>2202540301</v>
      </c>
      <c r="T16149">
        <v>2</v>
      </c>
      <c r="U16149">
        <v>9664.2099999999991</v>
      </c>
    </row>
    <row r="16150" spans="1:21" x14ac:dyDescent="0.25">
      <c r="A16150">
        <v>1</v>
      </c>
      <c r="B16150">
        <v>1</v>
      </c>
      <c r="C16150">
        <v>2017</v>
      </c>
      <c r="K16150">
        <v>54</v>
      </c>
      <c r="L16150">
        <v>46</v>
      </c>
      <c r="M16150">
        <v>2</v>
      </c>
      <c r="N16150">
        <v>1999</v>
      </c>
      <c r="O16150">
        <v>3</v>
      </c>
      <c r="P16150">
        <v>2202540301</v>
      </c>
      <c r="T16150">
        <v>2</v>
      </c>
      <c r="U16150">
        <v>74276.399999999994</v>
      </c>
    </row>
    <row r="16151" spans="1:21" x14ac:dyDescent="0.25">
      <c r="A16151">
        <v>1</v>
      </c>
      <c r="B16151">
        <v>1</v>
      </c>
      <c r="C16151">
        <v>2017</v>
      </c>
      <c r="K16151">
        <v>54</v>
      </c>
      <c r="L16151">
        <v>42</v>
      </c>
      <c r="M16151">
        <v>2</v>
      </c>
      <c r="N16151">
        <v>1999</v>
      </c>
      <c r="O16151">
        <v>3</v>
      </c>
      <c r="P16151">
        <v>2202540301</v>
      </c>
      <c r="T16151">
        <v>2</v>
      </c>
      <c r="U16151">
        <v>98298.8</v>
      </c>
    </row>
    <row r="16152" spans="1:21" x14ac:dyDescent="0.25">
      <c r="A16152">
        <v>1</v>
      </c>
      <c r="B16152">
        <v>1</v>
      </c>
      <c r="C16152">
        <v>2017</v>
      </c>
      <c r="K16152">
        <v>54</v>
      </c>
      <c r="L16152">
        <v>41</v>
      </c>
      <c r="M16152">
        <v>2</v>
      </c>
      <c r="N16152">
        <v>1999</v>
      </c>
      <c r="O16152">
        <v>3</v>
      </c>
      <c r="P16152">
        <v>2202540301</v>
      </c>
      <c r="T16152">
        <v>2</v>
      </c>
      <c r="U16152">
        <v>67294.5</v>
      </c>
    </row>
    <row r="16153" spans="1:21" x14ac:dyDescent="0.25">
      <c r="A16153">
        <v>1</v>
      </c>
      <c r="B16153">
        <v>1</v>
      </c>
      <c r="C16153">
        <v>2017</v>
      </c>
      <c r="K16153">
        <v>53</v>
      </c>
      <c r="L16153">
        <v>47</v>
      </c>
      <c r="M16153">
        <v>2</v>
      </c>
      <c r="N16153">
        <v>1999</v>
      </c>
      <c r="O16153">
        <v>3</v>
      </c>
      <c r="P16153">
        <v>2202530301</v>
      </c>
      <c r="T16153">
        <v>2</v>
      </c>
      <c r="U16153">
        <v>121503</v>
      </c>
    </row>
    <row r="16154" spans="1:21" x14ac:dyDescent="0.25">
      <c r="A16154">
        <v>1</v>
      </c>
      <c r="B16154">
        <v>1</v>
      </c>
      <c r="C16154">
        <v>2017</v>
      </c>
      <c r="K16154">
        <v>53</v>
      </c>
      <c r="L16154">
        <v>46</v>
      </c>
      <c r="M16154">
        <v>2</v>
      </c>
      <c r="N16154">
        <v>1999</v>
      </c>
      <c r="O16154">
        <v>3</v>
      </c>
      <c r="P16154">
        <v>2202530301</v>
      </c>
      <c r="T16154">
        <v>2</v>
      </c>
      <c r="U16154">
        <v>281521</v>
      </c>
    </row>
    <row r="16155" spans="1:21" x14ac:dyDescent="0.25">
      <c r="A16155">
        <v>1</v>
      </c>
      <c r="B16155">
        <v>1</v>
      </c>
      <c r="C16155">
        <v>2017</v>
      </c>
      <c r="K16155">
        <v>53</v>
      </c>
      <c r="L16155">
        <v>42</v>
      </c>
      <c r="M16155">
        <v>2</v>
      </c>
      <c r="N16155">
        <v>1999</v>
      </c>
      <c r="O16155">
        <v>3</v>
      </c>
      <c r="P16155">
        <v>2202530301</v>
      </c>
      <c r="T16155">
        <v>2</v>
      </c>
      <c r="U16155">
        <v>113382</v>
      </c>
    </row>
    <row r="16156" spans="1:21" x14ac:dyDescent="0.25">
      <c r="A16156">
        <v>1</v>
      </c>
      <c r="B16156">
        <v>1</v>
      </c>
      <c r="C16156">
        <v>2017</v>
      </c>
      <c r="K16156">
        <v>53</v>
      </c>
      <c r="L16156">
        <v>41</v>
      </c>
      <c r="M16156">
        <v>2</v>
      </c>
      <c r="N16156">
        <v>1999</v>
      </c>
      <c r="O16156">
        <v>3</v>
      </c>
      <c r="P16156">
        <v>2202530301</v>
      </c>
      <c r="T16156">
        <v>2</v>
      </c>
      <c r="U16156">
        <v>271673</v>
      </c>
    </row>
    <row r="16157" spans="1:21" x14ac:dyDescent="0.25">
      <c r="A16157">
        <v>1</v>
      </c>
      <c r="B16157">
        <v>1</v>
      </c>
      <c r="C16157">
        <v>2017</v>
      </c>
      <c r="K16157">
        <v>52</v>
      </c>
      <c r="L16157">
        <v>47</v>
      </c>
      <c r="M16157">
        <v>2</v>
      </c>
      <c r="N16157">
        <v>1999</v>
      </c>
      <c r="O16157">
        <v>3</v>
      </c>
      <c r="P16157">
        <v>2202520301</v>
      </c>
      <c r="T16157">
        <v>2</v>
      </c>
      <c r="U16157">
        <v>1866150</v>
      </c>
    </row>
    <row r="16158" spans="1:21" x14ac:dyDescent="0.25">
      <c r="A16158">
        <v>1</v>
      </c>
      <c r="B16158">
        <v>1</v>
      </c>
      <c r="C16158">
        <v>2017</v>
      </c>
      <c r="K16158">
        <v>52</v>
      </c>
      <c r="L16158">
        <v>46</v>
      </c>
      <c r="M16158">
        <v>2</v>
      </c>
      <c r="N16158">
        <v>1999</v>
      </c>
      <c r="O16158">
        <v>3</v>
      </c>
      <c r="P16158">
        <v>2202520301</v>
      </c>
      <c r="T16158">
        <v>2</v>
      </c>
      <c r="U16158">
        <v>1775540</v>
      </c>
    </row>
    <row r="16159" spans="1:21" x14ac:dyDescent="0.25">
      <c r="A16159">
        <v>1</v>
      </c>
      <c r="B16159">
        <v>1</v>
      </c>
      <c r="C16159">
        <v>2017</v>
      </c>
      <c r="K16159">
        <v>52</v>
      </c>
      <c r="L16159">
        <v>42</v>
      </c>
      <c r="M16159">
        <v>2</v>
      </c>
      <c r="N16159">
        <v>1999</v>
      </c>
      <c r="O16159">
        <v>3</v>
      </c>
      <c r="P16159">
        <v>2202520301</v>
      </c>
      <c r="T16159">
        <v>2</v>
      </c>
      <c r="U16159">
        <v>2193290</v>
      </c>
    </row>
    <row r="16160" spans="1:21" x14ac:dyDescent="0.25">
      <c r="A16160">
        <v>1</v>
      </c>
      <c r="B16160">
        <v>1</v>
      </c>
      <c r="C16160">
        <v>2017</v>
      </c>
      <c r="K16160">
        <v>52</v>
      </c>
      <c r="L16160">
        <v>41</v>
      </c>
      <c r="M16160">
        <v>2</v>
      </c>
      <c r="N16160">
        <v>1999</v>
      </c>
      <c r="O16160">
        <v>3</v>
      </c>
      <c r="P16160">
        <v>2202520301</v>
      </c>
      <c r="T16160">
        <v>2</v>
      </c>
      <c r="U16160">
        <v>1433180</v>
      </c>
    </row>
    <row r="16161" spans="1:21" x14ac:dyDescent="0.25">
      <c r="A16161">
        <v>1</v>
      </c>
      <c r="B16161">
        <v>1</v>
      </c>
      <c r="C16161">
        <v>2017</v>
      </c>
      <c r="K16161">
        <v>51</v>
      </c>
      <c r="L16161">
        <v>47</v>
      </c>
      <c r="M16161">
        <v>2</v>
      </c>
      <c r="N16161">
        <v>1999</v>
      </c>
      <c r="O16161">
        <v>3</v>
      </c>
      <c r="P16161">
        <v>2202510301</v>
      </c>
      <c r="T16161">
        <v>2</v>
      </c>
      <c r="U16161">
        <v>547736</v>
      </c>
    </row>
    <row r="16162" spans="1:21" x14ac:dyDescent="0.25">
      <c r="A16162">
        <v>1</v>
      </c>
      <c r="B16162">
        <v>1</v>
      </c>
      <c r="C16162">
        <v>2017</v>
      </c>
      <c r="K16162">
        <v>51</v>
      </c>
      <c r="L16162">
        <v>46</v>
      </c>
      <c r="M16162">
        <v>2</v>
      </c>
      <c r="N16162">
        <v>1999</v>
      </c>
      <c r="O16162">
        <v>3</v>
      </c>
      <c r="P16162">
        <v>2202510301</v>
      </c>
      <c r="T16162">
        <v>2</v>
      </c>
      <c r="U16162">
        <v>73739.3</v>
      </c>
    </row>
    <row r="16163" spans="1:21" x14ac:dyDescent="0.25">
      <c r="A16163">
        <v>1</v>
      </c>
      <c r="B16163">
        <v>1</v>
      </c>
      <c r="C16163">
        <v>2017</v>
      </c>
      <c r="K16163">
        <v>43</v>
      </c>
      <c r="L16163">
        <v>47</v>
      </c>
      <c r="M16163">
        <v>2</v>
      </c>
      <c r="N16163">
        <v>1999</v>
      </c>
      <c r="O16163">
        <v>3</v>
      </c>
      <c r="P16163">
        <v>2202430301</v>
      </c>
      <c r="T16163">
        <v>2</v>
      </c>
      <c r="U16163">
        <v>94680.5</v>
      </c>
    </row>
    <row r="16164" spans="1:21" x14ac:dyDescent="0.25">
      <c r="A16164">
        <v>1</v>
      </c>
      <c r="B16164">
        <v>1</v>
      </c>
      <c r="C16164">
        <v>2017</v>
      </c>
      <c r="K16164">
        <v>43</v>
      </c>
      <c r="L16164">
        <v>46</v>
      </c>
      <c r="M16164">
        <v>2</v>
      </c>
      <c r="N16164">
        <v>1999</v>
      </c>
      <c r="O16164">
        <v>3</v>
      </c>
      <c r="P16164">
        <v>2202430301</v>
      </c>
      <c r="T16164">
        <v>2</v>
      </c>
      <c r="U16164">
        <v>1959030</v>
      </c>
    </row>
    <row r="16165" spans="1:21" x14ac:dyDescent="0.25">
      <c r="A16165">
        <v>1</v>
      </c>
      <c r="B16165">
        <v>1</v>
      </c>
      <c r="C16165">
        <v>2017</v>
      </c>
      <c r="K16165">
        <v>43</v>
      </c>
      <c r="L16165">
        <v>42</v>
      </c>
      <c r="M16165">
        <v>2</v>
      </c>
      <c r="N16165">
        <v>1999</v>
      </c>
      <c r="O16165">
        <v>3</v>
      </c>
      <c r="P16165">
        <v>2202430301</v>
      </c>
      <c r="T16165">
        <v>2</v>
      </c>
      <c r="U16165">
        <v>14713.1</v>
      </c>
    </row>
    <row r="16166" spans="1:21" x14ac:dyDescent="0.25">
      <c r="A16166">
        <v>1</v>
      </c>
      <c r="B16166">
        <v>1</v>
      </c>
      <c r="C16166">
        <v>2017</v>
      </c>
      <c r="K16166">
        <v>43</v>
      </c>
      <c r="L16166">
        <v>41</v>
      </c>
      <c r="M16166">
        <v>2</v>
      </c>
      <c r="N16166">
        <v>1999</v>
      </c>
      <c r="O16166">
        <v>3</v>
      </c>
      <c r="P16166">
        <v>2202430301</v>
      </c>
      <c r="T16166">
        <v>2</v>
      </c>
      <c r="U16166">
        <v>22238.1</v>
      </c>
    </row>
    <row r="16167" spans="1:21" x14ac:dyDescent="0.25">
      <c r="A16167">
        <v>1</v>
      </c>
      <c r="B16167">
        <v>1</v>
      </c>
      <c r="C16167">
        <v>2017</v>
      </c>
      <c r="K16167">
        <v>42</v>
      </c>
      <c r="L16167">
        <v>48</v>
      </c>
      <c r="M16167">
        <v>2</v>
      </c>
      <c r="N16167">
        <v>1999</v>
      </c>
      <c r="O16167">
        <v>3</v>
      </c>
      <c r="P16167">
        <v>2202420301</v>
      </c>
      <c r="T16167">
        <v>2</v>
      </c>
      <c r="U16167">
        <v>416444</v>
      </c>
    </row>
    <row r="16168" spans="1:21" x14ac:dyDescent="0.25">
      <c r="A16168">
        <v>1</v>
      </c>
      <c r="B16168">
        <v>1</v>
      </c>
      <c r="C16168">
        <v>2017</v>
      </c>
      <c r="K16168">
        <v>41</v>
      </c>
      <c r="L16168">
        <v>47</v>
      </c>
      <c r="M16168">
        <v>2</v>
      </c>
      <c r="N16168">
        <v>1999</v>
      </c>
      <c r="O16168">
        <v>3</v>
      </c>
      <c r="P16168">
        <v>2202410301</v>
      </c>
      <c r="T16168">
        <v>2</v>
      </c>
      <c r="U16168">
        <v>260841</v>
      </c>
    </row>
    <row r="16169" spans="1:21" x14ac:dyDescent="0.25">
      <c r="A16169">
        <v>1</v>
      </c>
      <c r="B16169">
        <v>1</v>
      </c>
      <c r="C16169">
        <v>2017</v>
      </c>
      <c r="K16169">
        <v>41</v>
      </c>
      <c r="L16169">
        <v>46</v>
      </c>
      <c r="M16169">
        <v>2</v>
      </c>
      <c r="N16169">
        <v>1999</v>
      </c>
      <c r="O16169">
        <v>3</v>
      </c>
      <c r="P16169">
        <v>2202410301</v>
      </c>
      <c r="T16169">
        <v>2</v>
      </c>
      <c r="U16169">
        <v>47060.3</v>
      </c>
    </row>
    <row r="16170" spans="1:21" x14ac:dyDescent="0.25">
      <c r="A16170">
        <v>1</v>
      </c>
      <c r="B16170">
        <v>1</v>
      </c>
      <c r="C16170">
        <v>2017</v>
      </c>
      <c r="K16170">
        <v>41</v>
      </c>
      <c r="L16170">
        <v>42</v>
      </c>
      <c r="M16170">
        <v>2</v>
      </c>
      <c r="N16170">
        <v>1999</v>
      </c>
      <c r="O16170">
        <v>3</v>
      </c>
      <c r="P16170">
        <v>2202410301</v>
      </c>
      <c r="T16170">
        <v>2</v>
      </c>
      <c r="U16170">
        <v>7763.94</v>
      </c>
    </row>
    <row r="16171" spans="1:21" x14ac:dyDescent="0.25">
      <c r="A16171">
        <v>1</v>
      </c>
      <c r="B16171">
        <v>1</v>
      </c>
      <c r="C16171">
        <v>2017</v>
      </c>
      <c r="K16171">
        <v>41</v>
      </c>
      <c r="L16171">
        <v>41</v>
      </c>
      <c r="M16171">
        <v>2</v>
      </c>
      <c r="N16171">
        <v>1999</v>
      </c>
      <c r="O16171">
        <v>3</v>
      </c>
      <c r="P16171">
        <v>2202410301</v>
      </c>
      <c r="T16171">
        <v>2</v>
      </c>
      <c r="U16171">
        <v>71918.600000000006</v>
      </c>
    </row>
    <row r="16172" spans="1:21" x14ac:dyDescent="0.25">
      <c r="A16172">
        <v>1</v>
      </c>
      <c r="B16172">
        <v>1</v>
      </c>
      <c r="C16172">
        <v>2017</v>
      </c>
      <c r="K16172">
        <v>32</v>
      </c>
      <c r="L16172">
        <v>40</v>
      </c>
      <c r="M16172">
        <v>2</v>
      </c>
      <c r="N16172">
        <v>1999</v>
      </c>
      <c r="O16172">
        <v>3</v>
      </c>
      <c r="P16172">
        <v>2202320301</v>
      </c>
      <c r="T16172">
        <v>2</v>
      </c>
      <c r="U16172">
        <v>1132340</v>
      </c>
    </row>
    <row r="16173" spans="1:21" x14ac:dyDescent="0.25">
      <c r="A16173">
        <v>1</v>
      </c>
      <c r="B16173">
        <v>1</v>
      </c>
      <c r="C16173">
        <v>2017</v>
      </c>
      <c r="K16173">
        <v>32</v>
      </c>
      <c r="L16173">
        <v>30</v>
      </c>
      <c r="M16173">
        <v>2</v>
      </c>
      <c r="N16173">
        <v>1999</v>
      </c>
      <c r="O16173">
        <v>3</v>
      </c>
      <c r="P16173">
        <v>2202320301</v>
      </c>
      <c r="T16173">
        <v>2</v>
      </c>
      <c r="U16173">
        <v>220819</v>
      </c>
    </row>
    <row r="16174" spans="1:21" x14ac:dyDescent="0.25">
      <c r="A16174">
        <v>1</v>
      </c>
      <c r="B16174">
        <v>1</v>
      </c>
      <c r="C16174">
        <v>2017</v>
      </c>
      <c r="K16174">
        <v>31</v>
      </c>
      <c r="L16174">
        <v>40</v>
      </c>
      <c r="M16174">
        <v>2</v>
      </c>
      <c r="N16174">
        <v>1999</v>
      </c>
      <c r="O16174">
        <v>3</v>
      </c>
      <c r="P16174">
        <v>2202310301</v>
      </c>
      <c r="T16174">
        <v>2</v>
      </c>
      <c r="U16174">
        <v>885794</v>
      </c>
    </row>
    <row r="16175" spans="1:21" x14ac:dyDescent="0.25">
      <c r="A16175">
        <v>1</v>
      </c>
      <c r="B16175">
        <v>1</v>
      </c>
      <c r="C16175">
        <v>2017</v>
      </c>
      <c r="K16175">
        <v>31</v>
      </c>
      <c r="L16175">
        <v>30</v>
      </c>
      <c r="M16175">
        <v>2</v>
      </c>
      <c r="N16175">
        <v>1999</v>
      </c>
      <c r="O16175">
        <v>3</v>
      </c>
      <c r="P16175">
        <v>2202310301</v>
      </c>
      <c r="T16175">
        <v>2</v>
      </c>
      <c r="U16175">
        <v>823105</v>
      </c>
    </row>
    <row r="16176" spans="1:21" x14ac:dyDescent="0.25">
      <c r="A16176">
        <v>1</v>
      </c>
      <c r="B16176">
        <v>1</v>
      </c>
      <c r="C16176">
        <v>2017</v>
      </c>
      <c r="K16176">
        <v>21</v>
      </c>
      <c r="L16176">
        <v>20</v>
      </c>
      <c r="M16176">
        <v>2</v>
      </c>
      <c r="N16176">
        <v>1999</v>
      </c>
      <c r="O16176">
        <v>3</v>
      </c>
      <c r="P16176">
        <v>2202210301</v>
      </c>
      <c r="T16176">
        <v>2</v>
      </c>
      <c r="U16176">
        <v>186919</v>
      </c>
    </row>
    <row r="16177" spans="1:21" x14ac:dyDescent="0.25">
      <c r="A16177">
        <v>1</v>
      </c>
      <c r="B16177">
        <v>1</v>
      </c>
      <c r="C16177">
        <v>2017</v>
      </c>
      <c r="K16177">
        <v>62</v>
      </c>
      <c r="L16177">
        <v>47</v>
      </c>
      <c r="M16177">
        <v>2</v>
      </c>
      <c r="N16177">
        <v>1998</v>
      </c>
      <c r="O16177">
        <v>3</v>
      </c>
      <c r="P16177">
        <v>2202620301</v>
      </c>
      <c r="T16177">
        <v>2</v>
      </c>
      <c r="U16177">
        <v>10414900</v>
      </c>
    </row>
    <row r="16178" spans="1:21" x14ac:dyDescent="0.25">
      <c r="A16178">
        <v>1</v>
      </c>
      <c r="B16178">
        <v>1</v>
      </c>
      <c r="C16178">
        <v>2017</v>
      </c>
      <c r="K16178">
        <v>62</v>
      </c>
      <c r="L16178">
        <v>46</v>
      </c>
      <c r="M16178">
        <v>2</v>
      </c>
      <c r="N16178">
        <v>1998</v>
      </c>
      <c r="O16178">
        <v>3</v>
      </c>
      <c r="P16178">
        <v>2202620301</v>
      </c>
      <c r="T16178">
        <v>2</v>
      </c>
      <c r="U16178">
        <v>583507</v>
      </c>
    </row>
    <row r="16179" spans="1:21" x14ac:dyDescent="0.25">
      <c r="A16179">
        <v>1</v>
      </c>
      <c r="B16179">
        <v>1</v>
      </c>
      <c r="C16179">
        <v>2017</v>
      </c>
      <c r="K16179">
        <v>61</v>
      </c>
      <c r="L16179">
        <v>47</v>
      </c>
      <c r="M16179">
        <v>2</v>
      </c>
      <c r="N16179">
        <v>1998</v>
      </c>
      <c r="O16179">
        <v>3</v>
      </c>
      <c r="P16179">
        <v>2202610301</v>
      </c>
      <c r="T16179">
        <v>2</v>
      </c>
      <c r="U16179">
        <v>3104690</v>
      </c>
    </row>
    <row r="16180" spans="1:21" x14ac:dyDescent="0.25">
      <c r="A16180">
        <v>1</v>
      </c>
      <c r="B16180">
        <v>1</v>
      </c>
      <c r="C16180">
        <v>2017</v>
      </c>
      <c r="K16180">
        <v>61</v>
      </c>
      <c r="L16180">
        <v>46</v>
      </c>
      <c r="M16180">
        <v>2</v>
      </c>
      <c r="N16180">
        <v>1998</v>
      </c>
      <c r="O16180">
        <v>3</v>
      </c>
      <c r="P16180">
        <v>2202610301</v>
      </c>
      <c r="T16180">
        <v>2</v>
      </c>
      <c r="U16180">
        <v>404729</v>
      </c>
    </row>
    <row r="16181" spans="1:21" x14ac:dyDescent="0.25">
      <c r="A16181">
        <v>1</v>
      </c>
      <c r="B16181">
        <v>1</v>
      </c>
      <c r="C16181">
        <v>2017</v>
      </c>
      <c r="K16181">
        <v>54</v>
      </c>
      <c r="L16181">
        <v>47</v>
      </c>
      <c r="M16181">
        <v>2</v>
      </c>
      <c r="N16181">
        <v>1998</v>
      </c>
      <c r="O16181">
        <v>3</v>
      </c>
      <c r="P16181">
        <v>2202540301</v>
      </c>
      <c r="T16181">
        <v>2</v>
      </c>
      <c r="U16181">
        <v>5092.1499999999996</v>
      </c>
    </row>
    <row r="16182" spans="1:21" x14ac:dyDescent="0.25">
      <c r="A16182">
        <v>1</v>
      </c>
      <c r="B16182">
        <v>1</v>
      </c>
      <c r="C16182">
        <v>2017</v>
      </c>
      <c r="K16182">
        <v>54</v>
      </c>
      <c r="L16182">
        <v>46</v>
      </c>
      <c r="M16182">
        <v>2</v>
      </c>
      <c r="N16182">
        <v>1998</v>
      </c>
      <c r="O16182">
        <v>3</v>
      </c>
      <c r="P16182">
        <v>2202540301</v>
      </c>
      <c r="T16182">
        <v>2</v>
      </c>
      <c r="U16182">
        <v>39137.4</v>
      </c>
    </row>
    <row r="16183" spans="1:21" x14ac:dyDescent="0.25">
      <c r="A16183">
        <v>1</v>
      </c>
      <c r="B16183">
        <v>1</v>
      </c>
      <c r="C16183">
        <v>2017</v>
      </c>
      <c r="K16183">
        <v>54</v>
      </c>
      <c r="L16183">
        <v>42</v>
      </c>
      <c r="M16183">
        <v>2</v>
      </c>
      <c r="N16183">
        <v>1998</v>
      </c>
      <c r="O16183">
        <v>3</v>
      </c>
      <c r="P16183">
        <v>2202540301</v>
      </c>
      <c r="T16183">
        <v>2</v>
      </c>
      <c r="U16183">
        <v>51819</v>
      </c>
    </row>
    <row r="16184" spans="1:21" x14ac:dyDescent="0.25">
      <c r="A16184">
        <v>1</v>
      </c>
      <c r="B16184">
        <v>1</v>
      </c>
      <c r="C16184">
        <v>2017</v>
      </c>
      <c r="K16184">
        <v>54</v>
      </c>
      <c r="L16184">
        <v>41</v>
      </c>
      <c r="M16184">
        <v>2</v>
      </c>
      <c r="N16184">
        <v>1998</v>
      </c>
      <c r="O16184">
        <v>3</v>
      </c>
      <c r="P16184">
        <v>2202540301</v>
      </c>
      <c r="T16184">
        <v>2</v>
      </c>
      <c r="U16184">
        <v>35469.5</v>
      </c>
    </row>
    <row r="16185" spans="1:21" x14ac:dyDescent="0.25">
      <c r="A16185">
        <v>1</v>
      </c>
      <c r="B16185">
        <v>1</v>
      </c>
      <c r="C16185">
        <v>2017</v>
      </c>
      <c r="K16185">
        <v>53</v>
      </c>
      <c r="L16185">
        <v>47</v>
      </c>
      <c r="M16185">
        <v>2</v>
      </c>
      <c r="N16185">
        <v>1998</v>
      </c>
      <c r="O16185">
        <v>3</v>
      </c>
      <c r="P16185">
        <v>2202530301</v>
      </c>
      <c r="T16185">
        <v>2</v>
      </c>
      <c r="U16185">
        <v>52540</v>
      </c>
    </row>
    <row r="16186" spans="1:21" x14ac:dyDescent="0.25">
      <c r="A16186">
        <v>1</v>
      </c>
      <c r="B16186">
        <v>1</v>
      </c>
      <c r="C16186">
        <v>2017</v>
      </c>
      <c r="K16186">
        <v>53</v>
      </c>
      <c r="L16186">
        <v>46</v>
      </c>
      <c r="M16186">
        <v>2</v>
      </c>
      <c r="N16186">
        <v>1998</v>
      </c>
      <c r="O16186">
        <v>3</v>
      </c>
      <c r="P16186">
        <v>2202530301</v>
      </c>
      <c r="T16186">
        <v>2</v>
      </c>
      <c r="U16186">
        <v>69623.100000000006</v>
      </c>
    </row>
    <row r="16187" spans="1:21" x14ac:dyDescent="0.25">
      <c r="A16187">
        <v>1</v>
      </c>
      <c r="B16187">
        <v>1</v>
      </c>
      <c r="C16187">
        <v>2017</v>
      </c>
      <c r="K16187">
        <v>53</v>
      </c>
      <c r="L16187">
        <v>42</v>
      </c>
      <c r="M16187">
        <v>2</v>
      </c>
      <c r="N16187">
        <v>1998</v>
      </c>
      <c r="O16187">
        <v>3</v>
      </c>
      <c r="P16187">
        <v>2202530301</v>
      </c>
      <c r="T16187">
        <v>2</v>
      </c>
      <c r="U16187">
        <v>41114.800000000003</v>
      </c>
    </row>
    <row r="16188" spans="1:21" x14ac:dyDescent="0.25">
      <c r="A16188">
        <v>1</v>
      </c>
      <c r="B16188">
        <v>1</v>
      </c>
      <c r="C16188">
        <v>2017</v>
      </c>
      <c r="K16188">
        <v>53</v>
      </c>
      <c r="L16188">
        <v>41</v>
      </c>
      <c r="M16188">
        <v>2</v>
      </c>
      <c r="N16188">
        <v>1998</v>
      </c>
      <c r="O16188">
        <v>3</v>
      </c>
      <c r="P16188">
        <v>2202530301</v>
      </c>
      <c r="T16188">
        <v>2</v>
      </c>
      <c r="U16188">
        <v>11489.4</v>
      </c>
    </row>
    <row r="16189" spans="1:21" x14ac:dyDescent="0.25">
      <c r="A16189">
        <v>1</v>
      </c>
      <c r="B16189">
        <v>1</v>
      </c>
      <c r="C16189">
        <v>2017</v>
      </c>
      <c r="K16189">
        <v>52</v>
      </c>
      <c r="L16189">
        <v>47</v>
      </c>
      <c r="M16189">
        <v>2</v>
      </c>
      <c r="N16189">
        <v>1998</v>
      </c>
      <c r="O16189">
        <v>3</v>
      </c>
      <c r="P16189">
        <v>2202520301</v>
      </c>
      <c r="T16189">
        <v>2</v>
      </c>
      <c r="U16189">
        <v>1397690</v>
      </c>
    </row>
    <row r="16190" spans="1:21" x14ac:dyDescent="0.25">
      <c r="A16190">
        <v>1</v>
      </c>
      <c r="B16190">
        <v>1</v>
      </c>
      <c r="C16190">
        <v>2017</v>
      </c>
      <c r="K16190">
        <v>52</v>
      </c>
      <c r="L16190">
        <v>46</v>
      </c>
      <c r="M16190">
        <v>2</v>
      </c>
      <c r="N16190">
        <v>1998</v>
      </c>
      <c r="O16190">
        <v>3</v>
      </c>
      <c r="P16190">
        <v>2202520301</v>
      </c>
      <c r="T16190">
        <v>2</v>
      </c>
      <c r="U16190">
        <v>1534390</v>
      </c>
    </row>
    <row r="16191" spans="1:21" x14ac:dyDescent="0.25">
      <c r="A16191">
        <v>1</v>
      </c>
      <c r="B16191">
        <v>1</v>
      </c>
      <c r="C16191">
        <v>2017</v>
      </c>
      <c r="K16191">
        <v>52</v>
      </c>
      <c r="L16191">
        <v>42</v>
      </c>
      <c r="M16191">
        <v>2</v>
      </c>
      <c r="N16191">
        <v>1998</v>
      </c>
      <c r="O16191">
        <v>3</v>
      </c>
      <c r="P16191">
        <v>2202520301</v>
      </c>
      <c r="T16191">
        <v>2</v>
      </c>
      <c r="U16191">
        <v>676316</v>
      </c>
    </row>
    <row r="16192" spans="1:21" x14ac:dyDescent="0.25">
      <c r="A16192">
        <v>1</v>
      </c>
      <c r="B16192">
        <v>1</v>
      </c>
      <c r="C16192">
        <v>2017</v>
      </c>
      <c r="K16192">
        <v>52</v>
      </c>
      <c r="L16192">
        <v>41</v>
      </c>
      <c r="M16192">
        <v>2</v>
      </c>
      <c r="N16192">
        <v>1998</v>
      </c>
      <c r="O16192">
        <v>3</v>
      </c>
      <c r="P16192">
        <v>2202520301</v>
      </c>
      <c r="T16192">
        <v>2</v>
      </c>
      <c r="U16192">
        <v>593477</v>
      </c>
    </row>
    <row r="16193" spans="1:21" x14ac:dyDescent="0.25">
      <c r="A16193">
        <v>1</v>
      </c>
      <c r="B16193">
        <v>1</v>
      </c>
      <c r="C16193">
        <v>2017</v>
      </c>
      <c r="K16193">
        <v>51</v>
      </c>
      <c r="L16193">
        <v>47</v>
      </c>
      <c r="M16193">
        <v>2</v>
      </c>
      <c r="N16193">
        <v>1998</v>
      </c>
      <c r="O16193">
        <v>3</v>
      </c>
      <c r="P16193">
        <v>2202510301</v>
      </c>
      <c r="T16193">
        <v>2</v>
      </c>
      <c r="U16193">
        <v>336536</v>
      </c>
    </row>
    <row r="16194" spans="1:21" x14ac:dyDescent="0.25">
      <c r="A16194">
        <v>1</v>
      </c>
      <c r="B16194">
        <v>1</v>
      </c>
      <c r="C16194">
        <v>2017</v>
      </c>
      <c r="K16194">
        <v>51</v>
      </c>
      <c r="L16194">
        <v>46</v>
      </c>
      <c r="M16194">
        <v>2</v>
      </c>
      <c r="N16194">
        <v>1998</v>
      </c>
      <c r="O16194">
        <v>3</v>
      </c>
      <c r="P16194">
        <v>2202510301</v>
      </c>
      <c r="T16194">
        <v>2</v>
      </c>
      <c r="U16194">
        <v>38417</v>
      </c>
    </row>
    <row r="16195" spans="1:21" x14ac:dyDescent="0.25">
      <c r="A16195">
        <v>1</v>
      </c>
      <c r="B16195">
        <v>1</v>
      </c>
      <c r="C16195">
        <v>2017</v>
      </c>
      <c r="K16195">
        <v>43</v>
      </c>
      <c r="L16195">
        <v>47</v>
      </c>
      <c r="M16195">
        <v>2</v>
      </c>
      <c r="N16195">
        <v>1998</v>
      </c>
      <c r="O16195">
        <v>3</v>
      </c>
      <c r="P16195">
        <v>2202430301</v>
      </c>
      <c r="T16195">
        <v>2</v>
      </c>
      <c r="U16195">
        <v>73994.3</v>
      </c>
    </row>
    <row r="16196" spans="1:21" x14ac:dyDescent="0.25">
      <c r="A16196">
        <v>1</v>
      </c>
      <c r="B16196">
        <v>1</v>
      </c>
      <c r="C16196">
        <v>2017</v>
      </c>
      <c r="K16196">
        <v>43</v>
      </c>
      <c r="L16196">
        <v>46</v>
      </c>
      <c r="M16196">
        <v>2</v>
      </c>
      <c r="N16196">
        <v>1998</v>
      </c>
      <c r="O16196">
        <v>3</v>
      </c>
      <c r="P16196">
        <v>2202430301</v>
      </c>
      <c r="T16196">
        <v>2</v>
      </c>
      <c r="U16196">
        <v>1531630</v>
      </c>
    </row>
    <row r="16197" spans="1:21" x14ac:dyDescent="0.25">
      <c r="A16197">
        <v>1</v>
      </c>
      <c r="B16197">
        <v>1</v>
      </c>
      <c r="C16197">
        <v>2017</v>
      </c>
      <c r="K16197">
        <v>43</v>
      </c>
      <c r="L16197">
        <v>42</v>
      </c>
      <c r="M16197">
        <v>2</v>
      </c>
      <c r="N16197">
        <v>1998</v>
      </c>
      <c r="O16197">
        <v>3</v>
      </c>
      <c r="P16197">
        <v>2202430301</v>
      </c>
      <c r="T16197">
        <v>2</v>
      </c>
      <c r="U16197">
        <v>11516.4</v>
      </c>
    </row>
    <row r="16198" spans="1:21" x14ac:dyDescent="0.25">
      <c r="A16198">
        <v>1</v>
      </c>
      <c r="B16198">
        <v>1</v>
      </c>
      <c r="C16198">
        <v>2017</v>
      </c>
      <c r="K16198">
        <v>43</v>
      </c>
      <c r="L16198">
        <v>41</v>
      </c>
      <c r="M16198">
        <v>2</v>
      </c>
      <c r="N16198">
        <v>1998</v>
      </c>
      <c r="O16198">
        <v>3</v>
      </c>
      <c r="P16198">
        <v>2202430301</v>
      </c>
      <c r="T16198">
        <v>2</v>
      </c>
      <c r="U16198">
        <v>17358.099999999999</v>
      </c>
    </row>
    <row r="16199" spans="1:21" x14ac:dyDescent="0.25">
      <c r="A16199">
        <v>1</v>
      </c>
      <c r="B16199">
        <v>1</v>
      </c>
      <c r="C16199">
        <v>2017</v>
      </c>
      <c r="K16199">
        <v>42</v>
      </c>
      <c r="L16199">
        <v>48</v>
      </c>
      <c r="M16199">
        <v>2</v>
      </c>
      <c r="N16199">
        <v>1998</v>
      </c>
      <c r="O16199">
        <v>3</v>
      </c>
      <c r="P16199">
        <v>2202420301</v>
      </c>
      <c r="T16199">
        <v>2</v>
      </c>
      <c r="U16199">
        <v>449747</v>
      </c>
    </row>
    <row r="16200" spans="1:21" x14ac:dyDescent="0.25">
      <c r="A16200">
        <v>1</v>
      </c>
      <c r="B16200">
        <v>1</v>
      </c>
      <c r="C16200">
        <v>2017</v>
      </c>
      <c r="K16200">
        <v>41</v>
      </c>
      <c r="L16200">
        <v>47</v>
      </c>
      <c r="M16200">
        <v>2</v>
      </c>
      <c r="N16200">
        <v>1998</v>
      </c>
      <c r="O16200">
        <v>3</v>
      </c>
      <c r="P16200">
        <v>2202410301</v>
      </c>
      <c r="T16200">
        <v>2</v>
      </c>
      <c r="U16200">
        <v>195875</v>
      </c>
    </row>
    <row r="16201" spans="1:21" x14ac:dyDescent="0.25">
      <c r="A16201">
        <v>1</v>
      </c>
      <c r="B16201">
        <v>1</v>
      </c>
      <c r="C16201">
        <v>2017</v>
      </c>
      <c r="K16201">
        <v>41</v>
      </c>
      <c r="L16201">
        <v>46</v>
      </c>
      <c r="M16201">
        <v>2</v>
      </c>
      <c r="N16201">
        <v>1998</v>
      </c>
      <c r="O16201">
        <v>3</v>
      </c>
      <c r="P16201">
        <v>2202410301</v>
      </c>
      <c r="T16201">
        <v>2</v>
      </c>
      <c r="U16201">
        <v>35300.6</v>
      </c>
    </row>
    <row r="16202" spans="1:21" x14ac:dyDescent="0.25">
      <c r="A16202">
        <v>1</v>
      </c>
      <c r="B16202">
        <v>1</v>
      </c>
      <c r="C16202">
        <v>2017</v>
      </c>
      <c r="K16202">
        <v>41</v>
      </c>
      <c r="L16202">
        <v>42</v>
      </c>
      <c r="M16202">
        <v>2</v>
      </c>
      <c r="N16202">
        <v>1998</v>
      </c>
      <c r="O16202">
        <v>3</v>
      </c>
      <c r="P16202">
        <v>2202410301</v>
      </c>
      <c r="T16202">
        <v>2</v>
      </c>
      <c r="U16202">
        <v>5804.7</v>
      </c>
    </row>
    <row r="16203" spans="1:21" x14ac:dyDescent="0.25">
      <c r="A16203">
        <v>1</v>
      </c>
      <c r="B16203">
        <v>1</v>
      </c>
      <c r="C16203">
        <v>2017</v>
      </c>
      <c r="K16203">
        <v>41</v>
      </c>
      <c r="L16203">
        <v>41</v>
      </c>
      <c r="M16203">
        <v>2</v>
      </c>
      <c r="N16203">
        <v>1998</v>
      </c>
      <c r="O16203">
        <v>3</v>
      </c>
      <c r="P16203">
        <v>2202410301</v>
      </c>
      <c r="T16203">
        <v>2</v>
      </c>
      <c r="U16203">
        <v>53997.2</v>
      </c>
    </row>
    <row r="16204" spans="1:21" x14ac:dyDescent="0.25">
      <c r="A16204">
        <v>1</v>
      </c>
      <c r="B16204">
        <v>1</v>
      </c>
      <c r="C16204">
        <v>2017</v>
      </c>
      <c r="K16204">
        <v>32</v>
      </c>
      <c r="L16204">
        <v>40</v>
      </c>
      <c r="M16204">
        <v>2</v>
      </c>
      <c r="N16204">
        <v>1998</v>
      </c>
      <c r="O16204">
        <v>3</v>
      </c>
      <c r="P16204">
        <v>2202320301</v>
      </c>
      <c r="T16204">
        <v>2</v>
      </c>
      <c r="U16204">
        <v>214578</v>
      </c>
    </row>
    <row r="16205" spans="1:21" x14ac:dyDescent="0.25">
      <c r="A16205">
        <v>1</v>
      </c>
      <c r="B16205">
        <v>1</v>
      </c>
      <c r="C16205">
        <v>2017</v>
      </c>
      <c r="K16205">
        <v>32</v>
      </c>
      <c r="L16205">
        <v>30</v>
      </c>
      <c r="M16205">
        <v>2</v>
      </c>
      <c r="N16205">
        <v>1998</v>
      </c>
      <c r="O16205">
        <v>3</v>
      </c>
      <c r="P16205">
        <v>2202320301</v>
      </c>
      <c r="T16205">
        <v>2</v>
      </c>
      <c r="U16205">
        <v>334006</v>
      </c>
    </row>
    <row r="16206" spans="1:21" x14ac:dyDescent="0.25">
      <c r="A16206">
        <v>1</v>
      </c>
      <c r="B16206">
        <v>1</v>
      </c>
      <c r="C16206">
        <v>2017</v>
      </c>
      <c r="K16206">
        <v>31</v>
      </c>
      <c r="L16206">
        <v>40</v>
      </c>
      <c r="M16206">
        <v>2</v>
      </c>
      <c r="N16206">
        <v>1998</v>
      </c>
      <c r="O16206">
        <v>3</v>
      </c>
      <c r="P16206">
        <v>2202310301</v>
      </c>
      <c r="T16206">
        <v>2</v>
      </c>
      <c r="U16206">
        <v>255461</v>
      </c>
    </row>
    <row r="16207" spans="1:21" x14ac:dyDescent="0.25">
      <c r="A16207">
        <v>1</v>
      </c>
      <c r="B16207">
        <v>1</v>
      </c>
      <c r="C16207">
        <v>2017</v>
      </c>
      <c r="K16207">
        <v>31</v>
      </c>
      <c r="L16207">
        <v>30</v>
      </c>
      <c r="M16207">
        <v>2</v>
      </c>
      <c r="N16207">
        <v>1998</v>
      </c>
      <c r="O16207">
        <v>3</v>
      </c>
      <c r="P16207">
        <v>2202310301</v>
      </c>
      <c r="T16207">
        <v>2</v>
      </c>
      <c r="U16207">
        <v>261423</v>
      </c>
    </row>
    <row r="16208" spans="1:21" x14ac:dyDescent="0.25">
      <c r="A16208">
        <v>1</v>
      </c>
      <c r="B16208">
        <v>1</v>
      </c>
      <c r="C16208">
        <v>2017</v>
      </c>
      <c r="K16208">
        <v>21</v>
      </c>
      <c r="L16208">
        <v>20</v>
      </c>
      <c r="M16208">
        <v>2</v>
      </c>
      <c r="N16208">
        <v>1998</v>
      </c>
      <c r="O16208">
        <v>3</v>
      </c>
      <c r="P16208">
        <v>2202210301</v>
      </c>
      <c r="T16208">
        <v>2</v>
      </c>
      <c r="U16208">
        <v>163890</v>
      </c>
    </row>
    <row r="16209" spans="1:21" x14ac:dyDescent="0.25">
      <c r="A16209">
        <v>1</v>
      </c>
      <c r="B16209">
        <v>1</v>
      </c>
      <c r="C16209">
        <v>2017</v>
      </c>
      <c r="K16209">
        <v>62</v>
      </c>
      <c r="L16209">
        <v>47</v>
      </c>
      <c r="M16209">
        <v>2</v>
      </c>
      <c r="N16209">
        <v>1997</v>
      </c>
      <c r="O16209">
        <v>3</v>
      </c>
      <c r="P16209">
        <v>2202620301</v>
      </c>
      <c r="T16209">
        <v>2</v>
      </c>
      <c r="U16209">
        <v>5497510</v>
      </c>
    </row>
    <row r="16210" spans="1:21" x14ac:dyDescent="0.25">
      <c r="A16210">
        <v>1</v>
      </c>
      <c r="B16210">
        <v>1</v>
      </c>
      <c r="C16210">
        <v>2017</v>
      </c>
      <c r="K16210">
        <v>62</v>
      </c>
      <c r="L16210">
        <v>46</v>
      </c>
      <c r="M16210">
        <v>2</v>
      </c>
      <c r="N16210">
        <v>1997</v>
      </c>
      <c r="O16210">
        <v>3</v>
      </c>
      <c r="P16210">
        <v>2202620301</v>
      </c>
      <c r="T16210">
        <v>2</v>
      </c>
      <c r="U16210">
        <v>204432</v>
      </c>
    </row>
    <row r="16211" spans="1:21" x14ac:dyDescent="0.25">
      <c r="A16211">
        <v>1</v>
      </c>
      <c r="B16211">
        <v>1</v>
      </c>
      <c r="C16211">
        <v>2017</v>
      </c>
      <c r="K16211">
        <v>61</v>
      </c>
      <c r="L16211">
        <v>47</v>
      </c>
      <c r="M16211">
        <v>2</v>
      </c>
      <c r="N16211">
        <v>1997</v>
      </c>
      <c r="O16211">
        <v>3</v>
      </c>
      <c r="P16211">
        <v>2202610301</v>
      </c>
      <c r="T16211">
        <v>2</v>
      </c>
      <c r="U16211">
        <v>2407850</v>
      </c>
    </row>
    <row r="16212" spans="1:21" x14ac:dyDescent="0.25">
      <c r="A16212">
        <v>1</v>
      </c>
      <c r="B16212">
        <v>1</v>
      </c>
      <c r="C16212">
        <v>2017</v>
      </c>
      <c r="K16212">
        <v>61</v>
      </c>
      <c r="L16212">
        <v>46</v>
      </c>
      <c r="M16212">
        <v>2</v>
      </c>
      <c r="N16212">
        <v>1997</v>
      </c>
      <c r="O16212">
        <v>3</v>
      </c>
      <c r="P16212">
        <v>2202610301</v>
      </c>
      <c r="T16212">
        <v>2</v>
      </c>
      <c r="U16212">
        <v>213797</v>
      </c>
    </row>
    <row r="16213" spans="1:21" x14ac:dyDescent="0.25">
      <c r="A16213">
        <v>1</v>
      </c>
      <c r="B16213">
        <v>1</v>
      </c>
      <c r="C16213">
        <v>2017</v>
      </c>
      <c r="K16213">
        <v>54</v>
      </c>
      <c r="L16213">
        <v>47</v>
      </c>
      <c r="M16213">
        <v>2</v>
      </c>
      <c r="N16213">
        <v>1997</v>
      </c>
      <c r="O16213">
        <v>3</v>
      </c>
      <c r="P16213">
        <v>2202540301</v>
      </c>
      <c r="T16213">
        <v>2</v>
      </c>
      <c r="U16213">
        <v>6923.1</v>
      </c>
    </row>
    <row r="16214" spans="1:21" x14ac:dyDescent="0.25">
      <c r="A16214">
        <v>1</v>
      </c>
      <c r="B16214">
        <v>1</v>
      </c>
      <c r="C16214">
        <v>2017</v>
      </c>
      <c r="K16214">
        <v>54</v>
      </c>
      <c r="L16214">
        <v>46</v>
      </c>
      <c r="M16214">
        <v>2</v>
      </c>
      <c r="N16214">
        <v>1997</v>
      </c>
      <c r="O16214">
        <v>3</v>
      </c>
      <c r="P16214">
        <v>2202540301</v>
      </c>
      <c r="T16214">
        <v>2</v>
      </c>
      <c r="U16214">
        <v>53269.4</v>
      </c>
    </row>
    <row r="16215" spans="1:21" x14ac:dyDescent="0.25">
      <c r="A16215">
        <v>1</v>
      </c>
      <c r="B16215">
        <v>1</v>
      </c>
      <c r="C16215">
        <v>2017</v>
      </c>
      <c r="K16215">
        <v>54</v>
      </c>
      <c r="L16215">
        <v>42</v>
      </c>
      <c r="M16215">
        <v>2</v>
      </c>
      <c r="N16215">
        <v>1997</v>
      </c>
      <c r="O16215">
        <v>3</v>
      </c>
      <c r="P16215">
        <v>2202540301</v>
      </c>
      <c r="T16215">
        <v>2</v>
      </c>
      <c r="U16215">
        <v>70500.3</v>
      </c>
    </row>
    <row r="16216" spans="1:21" x14ac:dyDescent="0.25">
      <c r="A16216">
        <v>1</v>
      </c>
      <c r="B16216">
        <v>1</v>
      </c>
      <c r="C16216">
        <v>2017</v>
      </c>
      <c r="K16216">
        <v>54</v>
      </c>
      <c r="L16216">
        <v>41</v>
      </c>
      <c r="M16216">
        <v>2</v>
      </c>
      <c r="N16216">
        <v>1997</v>
      </c>
      <c r="O16216">
        <v>3</v>
      </c>
      <c r="P16216">
        <v>2202540301</v>
      </c>
      <c r="T16216">
        <v>2</v>
      </c>
      <c r="U16216">
        <v>48250.2</v>
      </c>
    </row>
    <row r="16217" spans="1:21" x14ac:dyDescent="0.25">
      <c r="A16217">
        <v>1</v>
      </c>
      <c r="B16217">
        <v>1</v>
      </c>
      <c r="C16217">
        <v>2017</v>
      </c>
      <c r="K16217">
        <v>53</v>
      </c>
      <c r="L16217">
        <v>47</v>
      </c>
      <c r="M16217">
        <v>2</v>
      </c>
      <c r="N16217">
        <v>1997</v>
      </c>
      <c r="O16217">
        <v>3</v>
      </c>
      <c r="P16217">
        <v>2202530301</v>
      </c>
      <c r="T16217">
        <v>2</v>
      </c>
      <c r="U16217">
        <v>52263</v>
      </c>
    </row>
    <row r="16218" spans="1:21" x14ac:dyDescent="0.25">
      <c r="A16218">
        <v>1</v>
      </c>
      <c r="B16218">
        <v>1</v>
      </c>
      <c r="C16218">
        <v>2017</v>
      </c>
      <c r="K16218">
        <v>53</v>
      </c>
      <c r="L16218">
        <v>46</v>
      </c>
      <c r="M16218">
        <v>2</v>
      </c>
      <c r="N16218">
        <v>1997</v>
      </c>
      <c r="O16218">
        <v>3</v>
      </c>
      <c r="P16218">
        <v>2202530301</v>
      </c>
      <c r="T16218">
        <v>2</v>
      </c>
      <c r="U16218">
        <v>48171.4</v>
      </c>
    </row>
    <row r="16219" spans="1:21" x14ac:dyDescent="0.25">
      <c r="A16219">
        <v>1</v>
      </c>
      <c r="B16219">
        <v>1</v>
      </c>
      <c r="C16219">
        <v>2017</v>
      </c>
      <c r="K16219">
        <v>53</v>
      </c>
      <c r="L16219">
        <v>41</v>
      </c>
      <c r="M16219">
        <v>2</v>
      </c>
      <c r="N16219">
        <v>1997</v>
      </c>
      <c r="O16219">
        <v>3</v>
      </c>
      <c r="P16219">
        <v>2202530301</v>
      </c>
      <c r="T16219">
        <v>2</v>
      </c>
      <c r="U16219">
        <v>9887.19</v>
      </c>
    </row>
    <row r="16220" spans="1:21" x14ac:dyDescent="0.25">
      <c r="A16220">
        <v>1</v>
      </c>
      <c r="B16220">
        <v>1</v>
      </c>
      <c r="C16220">
        <v>2017</v>
      </c>
      <c r="K16220">
        <v>52</v>
      </c>
      <c r="L16220">
        <v>47</v>
      </c>
      <c r="M16220">
        <v>2</v>
      </c>
      <c r="N16220">
        <v>1997</v>
      </c>
      <c r="O16220">
        <v>3</v>
      </c>
      <c r="P16220">
        <v>2202520301</v>
      </c>
      <c r="T16220">
        <v>2</v>
      </c>
      <c r="U16220">
        <v>1220260</v>
      </c>
    </row>
    <row r="16221" spans="1:21" x14ac:dyDescent="0.25">
      <c r="A16221">
        <v>1</v>
      </c>
      <c r="B16221">
        <v>1</v>
      </c>
      <c r="C16221">
        <v>2017</v>
      </c>
      <c r="K16221">
        <v>52</v>
      </c>
      <c r="L16221">
        <v>46</v>
      </c>
      <c r="M16221">
        <v>2</v>
      </c>
      <c r="N16221">
        <v>1997</v>
      </c>
      <c r="O16221">
        <v>3</v>
      </c>
      <c r="P16221">
        <v>2202520301</v>
      </c>
      <c r="T16221">
        <v>2</v>
      </c>
      <c r="U16221">
        <v>1015520</v>
      </c>
    </row>
    <row r="16222" spans="1:21" x14ac:dyDescent="0.25">
      <c r="A16222">
        <v>1</v>
      </c>
      <c r="B16222">
        <v>1</v>
      </c>
      <c r="C16222">
        <v>2017</v>
      </c>
      <c r="K16222">
        <v>52</v>
      </c>
      <c r="L16222">
        <v>42</v>
      </c>
      <c r="M16222">
        <v>2</v>
      </c>
      <c r="N16222">
        <v>1997</v>
      </c>
      <c r="O16222">
        <v>3</v>
      </c>
      <c r="P16222">
        <v>2202520301</v>
      </c>
      <c r="T16222">
        <v>2</v>
      </c>
      <c r="U16222">
        <v>1202280</v>
      </c>
    </row>
    <row r="16223" spans="1:21" x14ac:dyDescent="0.25">
      <c r="A16223">
        <v>1</v>
      </c>
      <c r="B16223">
        <v>1</v>
      </c>
      <c r="C16223">
        <v>2017</v>
      </c>
      <c r="K16223">
        <v>52</v>
      </c>
      <c r="L16223">
        <v>41</v>
      </c>
      <c r="M16223">
        <v>2</v>
      </c>
      <c r="N16223">
        <v>1997</v>
      </c>
      <c r="O16223">
        <v>3</v>
      </c>
      <c r="P16223">
        <v>2202520301</v>
      </c>
      <c r="T16223">
        <v>2</v>
      </c>
      <c r="U16223">
        <v>1071830</v>
      </c>
    </row>
    <row r="16224" spans="1:21" x14ac:dyDescent="0.25">
      <c r="A16224">
        <v>1</v>
      </c>
      <c r="B16224">
        <v>1</v>
      </c>
      <c r="C16224">
        <v>2017</v>
      </c>
      <c r="K16224">
        <v>51</v>
      </c>
      <c r="L16224">
        <v>47</v>
      </c>
      <c r="M16224">
        <v>2</v>
      </c>
      <c r="N16224">
        <v>1997</v>
      </c>
      <c r="O16224">
        <v>3</v>
      </c>
      <c r="P16224">
        <v>2202510301</v>
      </c>
      <c r="T16224">
        <v>2</v>
      </c>
      <c r="U16224">
        <v>246382</v>
      </c>
    </row>
    <row r="16225" spans="1:21" x14ac:dyDescent="0.25">
      <c r="A16225">
        <v>1</v>
      </c>
      <c r="B16225">
        <v>1</v>
      </c>
      <c r="C16225">
        <v>2017</v>
      </c>
      <c r="K16225">
        <v>51</v>
      </c>
      <c r="L16225">
        <v>46</v>
      </c>
      <c r="M16225">
        <v>2</v>
      </c>
      <c r="N16225">
        <v>1997</v>
      </c>
      <c r="O16225">
        <v>3</v>
      </c>
      <c r="P16225">
        <v>2202510301</v>
      </c>
      <c r="T16225">
        <v>2</v>
      </c>
      <c r="U16225">
        <v>23399</v>
      </c>
    </row>
    <row r="16226" spans="1:21" x14ac:dyDescent="0.25">
      <c r="A16226">
        <v>1</v>
      </c>
      <c r="B16226">
        <v>1</v>
      </c>
      <c r="C16226">
        <v>2017</v>
      </c>
      <c r="K16226">
        <v>43</v>
      </c>
      <c r="L16226">
        <v>47</v>
      </c>
      <c r="M16226">
        <v>2</v>
      </c>
      <c r="N16226">
        <v>1997</v>
      </c>
      <c r="O16226">
        <v>3</v>
      </c>
      <c r="P16226">
        <v>2202430301</v>
      </c>
      <c r="T16226">
        <v>2</v>
      </c>
      <c r="U16226">
        <v>68131.7</v>
      </c>
    </row>
    <row r="16227" spans="1:21" x14ac:dyDescent="0.25">
      <c r="A16227">
        <v>1</v>
      </c>
      <c r="B16227">
        <v>1</v>
      </c>
      <c r="C16227">
        <v>2017</v>
      </c>
      <c r="K16227">
        <v>43</v>
      </c>
      <c r="L16227">
        <v>46</v>
      </c>
      <c r="M16227">
        <v>2</v>
      </c>
      <c r="N16227">
        <v>1997</v>
      </c>
      <c r="O16227">
        <v>3</v>
      </c>
      <c r="P16227">
        <v>2202430301</v>
      </c>
      <c r="T16227">
        <v>2</v>
      </c>
      <c r="U16227">
        <v>1410200</v>
      </c>
    </row>
    <row r="16228" spans="1:21" x14ac:dyDescent="0.25">
      <c r="A16228">
        <v>1</v>
      </c>
      <c r="B16228">
        <v>1</v>
      </c>
      <c r="C16228">
        <v>2017</v>
      </c>
      <c r="K16228">
        <v>43</v>
      </c>
      <c r="L16228">
        <v>42</v>
      </c>
      <c r="M16228">
        <v>2</v>
      </c>
      <c r="N16228">
        <v>1997</v>
      </c>
      <c r="O16228">
        <v>3</v>
      </c>
      <c r="P16228">
        <v>2202430301</v>
      </c>
      <c r="T16228">
        <v>2</v>
      </c>
      <c r="U16228">
        <v>10612.9</v>
      </c>
    </row>
    <row r="16229" spans="1:21" x14ac:dyDescent="0.25">
      <c r="A16229">
        <v>1</v>
      </c>
      <c r="B16229">
        <v>1</v>
      </c>
      <c r="C16229">
        <v>2017</v>
      </c>
      <c r="K16229">
        <v>43</v>
      </c>
      <c r="L16229">
        <v>41</v>
      </c>
      <c r="M16229">
        <v>2</v>
      </c>
      <c r="N16229">
        <v>1997</v>
      </c>
      <c r="O16229">
        <v>3</v>
      </c>
      <c r="P16229">
        <v>2202430301</v>
      </c>
      <c r="T16229">
        <v>2</v>
      </c>
      <c r="U16229">
        <v>16001.9</v>
      </c>
    </row>
    <row r="16230" spans="1:21" x14ac:dyDescent="0.25">
      <c r="A16230">
        <v>1</v>
      </c>
      <c r="B16230">
        <v>1</v>
      </c>
      <c r="C16230">
        <v>2017</v>
      </c>
      <c r="K16230">
        <v>42</v>
      </c>
      <c r="L16230">
        <v>48</v>
      </c>
      <c r="M16230">
        <v>2</v>
      </c>
      <c r="N16230">
        <v>1997</v>
      </c>
      <c r="O16230">
        <v>3</v>
      </c>
      <c r="P16230">
        <v>2202420301</v>
      </c>
      <c r="T16230">
        <v>2</v>
      </c>
      <c r="U16230">
        <v>381653</v>
      </c>
    </row>
    <row r="16231" spans="1:21" x14ac:dyDescent="0.25">
      <c r="A16231">
        <v>1</v>
      </c>
      <c r="B16231">
        <v>1</v>
      </c>
      <c r="C16231">
        <v>2017</v>
      </c>
      <c r="K16231">
        <v>41</v>
      </c>
      <c r="L16231">
        <v>47</v>
      </c>
      <c r="M16231">
        <v>2</v>
      </c>
      <c r="N16231">
        <v>1997</v>
      </c>
      <c r="O16231">
        <v>3</v>
      </c>
      <c r="P16231">
        <v>2202410301</v>
      </c>
      <c r="T16231">
        <v>2</v>
      </c>
      <c r="U16231">
        <v>157522</v>
      </c>
    </row>
    <row r="16232" spans="1:21" x14ac:dyDescent="0.25">
      <c r="A16232">
        <v>1</v>
      </c>
      <c r="B16232">
        <v>1</v>
      </c>
      <c r="C16232">
        <v>2017</v>
      </c>
      <c r="K16232">
        <v>41</v>
      </c>
      <c r="L16232">
        <v>46</v>
      </c>
      <c r="M16232">
        <v>2</v>
      </c>
      <c r="N16232">
        <v>1997</v>
      </c>
      <c r="O16232">
        <v>3</v>
      </c>
      <c r="P16232">
        <v>2202410301</v>
      </c>
      <c r="T16232">
        <v>2</v>
      </c>
      <c r="U16232">
        <v>28410</v>
      </c>
    </row>
    <row r="16233" spans="1:21" x14ac:dyDescent="0.25">
      <c r="A16233">
        <v>1</v>
      </c>
      <c r="B16233">
        <v>1</v>
      </c>
      <c r="C16233">
        <v>2017</v>
      </c>
      <c r="K16233">
        <v>41</v>
      </c>
      <c r="L16233">
        <v>42</v>
      </c>
      <c r="M16233">
        <v>2</v>
      </c>
      <c r="N16233">
        <v>1997</v>
      </c>
      <c r="O16233">
        <v>3</v>
      </c>
      <c r="P16233">
        <v>2202410301</v>
      </c>
      <c r="T16233">
        <v>2</v>
      </c>
      <c r="U16233">
        <v>4668.3100000000004</v>
      </c>
    </row>
    <row r="16234" spans="1:21" x14ac:dyDescent="0.25">
      <c r="A16234">
        <v>1</v>
      </c>
      <c r="B16234">
        <v>1</v>
      </c>
      <c r="C16234">
        <v>2017</v>
      </c>
      <c r="K16234">
        <v>41</v>
      </c>
      <c r="L16234">
        <v>41</v>
      </c>
      <c r="M16234">
        <v>2</v>
      </c>
      <c r="N16234">
        <v>1997</v>
      </c>
      <c r="O16234">
        <v>3</v>
      </c>
      <c r="P16234">
        <v>2202410301</v>
      </c>
      <c r="T16234">
        <v>2</v>
      </c>
      <c r="U16234">
        <v>43415.3</v>
      </c>
    </row>
    <row r="16235" spans="1:21" x14ac:dyDescent="0.25">
      <c r="A16235">
        <v>1</v>
      </c>
      <c r="B16235">
        <v>1</v>
      </c>
      <c r="C16235">
        <v>2017</v>
      </c>
      <c r="K16235">
        <v>32</v>
      </c>
      <c r="L16235">
        <v>40</v>
      </c>
      <c r="M16235">
        <v>2</v>
      </c>
      <c r="N16235">
        <v>1997</v>
      </c>
      <c r="O16235">
        <v>3</v>
      </c>
      <c r="P16235">
        <v>2202320301</v>
      </c>
      <c r="T16235">
        <v>2</v>
      </c>
      <c r="U16235">
        <v>591254</v>
      </c>
    </row>
    <row r="16236" spans="1:21" x14ac:dyDescent="0.25">
      <c r="A16236">
        <v>1</v>
      </c>
      <c r="B16236">
        <v>1</v>
      </c>
      <c r="C16236">
        <v>2017</v>
      </c>
      <c r="K16236">
        <v>32</v>
      </c>
      <c r="L16236">
        <v>30</v>
      </c>
      <c r="M16236">
        <v>2</v>
      </c>
      <c r="N16236">
        <v>1997</v>
      </c>
      <c r="O16236">
        <v>3</v>
      </c>
      <c r="P16236">
        <v>2202320301</v>
      </c>
      <c r="T16236">
        <v>2</v>
      </c>
      <c r="U16236">
        <v>203174</v>
      </c>
    </row>
    <row r="16237" spans="1:21" x14ac:dyDescent="0.25">
      <c r="A16237">
        <v>1</v>
      </c>
      <c r="B16237">
        <v>1</v>
      </c>
      <c r="C16237">
        <v>2017</v>
      </c>
      <c r="K16237">
        <v>31</v>
      </c>
      <c r="L16237">
        <v>40</v>
      </c>
      <c r="M16237">
        <v>2</v>
      </c>
      <c r="N16237">
        <v>1997</v>
      </c>
      <c r="O16237">
        <v>3</v>
      </c>
      <c r="P16237">
        <v>2202310301</v>
      </c>
      <c r="T16237">
        <v>2</v>
      </c>
      <c r="U16237">
        <v>160856</v>
      </c>
    </row>
    <row r="16238" spans="1:21" x14ac:dyDescent="0.25">
      <c r="A16238">
        <v>1</v>
      </c>
      <c r="B16238">
        <v>1</v>
      </c>
      <c r="C16238">
        <v>2017</v>
      </c>
      <c r="K16238">
        <v>31</v>
      </c>
      <c r="L16238">
        <v>30</v>
      </c>
      <c r="M16238">
        <v>2</v>
      </c>
      <c r="N16238">
        <v>1997</v>
      </c>
      <c r="O16238">
        <v>3</v>
      </c>
      <c r="P16238">
        <v>2202310301</v>
      </c>
      <c r="T16238">
        <v>2</v>
      </c>
      <c r="U16238">
        <v>297928</v>
      </c>
    </row>
    <row r="16239" spans="1:21" x14ac:dyDescent="0.25">
      <c r="A16239">
        <v>1</v>
      </c>
      <c r="B16239">
        <v>1</v>
      </c>
      <c r="C16239">
        <v>2017</v>
      </c>
      <c r="K16239">
        <v>21</v>
      </c>
      <c r="L16239">
        <v>20</v>
      </c>
      <c r="M16239">
        <v>2</v>
      </c>
      <c r="N16239">
        <v>1997</v>
      </c>
      <c r="O16239">
        <v>3</v>
      </c>
      <c r="P16239">
        <v>2202210301</v>
      </c>
      <c r="T16239">
        <v>2</v>
      </c>
      <c r="U16239">
        <v>56808.9</v>
      </c>
    </row>
    <row r="16240" spans="1:21" x14ac:dyDescent="0.25">
      <c r="A16240">
        <v>1</v>
      </c>
      <c r="B16240">
        <v>1</v>
      </c>
      <c r="C16240">
        <v>2017</v>
      </c>
      <c r="K16240">
        <v>62</v>
      </c>
      <c r="L16240">
        <v>47</v>
      </c>
      <c r="M16240">
        <v>2</v>
      </c>
      <c r="N16240">
        <v>1996</v>
      </c>
      <c r="O16240">
        <v>3</v>
      </c>
      <c r="P16240">
        <v>2202620301</v>
      </c>
      <c r="T16240">
        <v>2</v>
      </c>
      <c r="U16240">
        <v>5308140</v>
      </c>
    </row>
    <row r="16241" spans="1:21" x14ac:dyDescent="0.25">
      <c r="A16241">
        <v>1</v>
      </c>
      <c r="B16241">
        <v>1</v>
      </c>
      <c r="C16241">
        <v>2017</v>
      </c>
      <c r="K16241">
        <v>62</v>
      </c>
      <c r="L16241">
        <v>46</v>
      </c>
      <c r="M16241">
        <v>2</v>
      </c>
      <c r="N16241">
        <v>1996</v>
      </c>
      <c r="O16241">
        <v>3</v>
      </c>
      <c r="P16241">
        <v>2202620301</v>
      </c>
      <c r="T16241">
        <v>2</v>
      </c>
      <c r="U16241">
        <v>309607</v>
      </c>
    </row>
    <row r="16242" spans="1:21" x14ac:dyDescent="0.25">
      <c r="A16242">
        <v>1</v>
      </c>
      <c r="B16242">
        <v>1</v>
      </c>
      <c r="C16242">
        <v>2017</v>
      </c>
      <c r="K16242">
        <v>61</v>
      </c>
      <c r="L16242">
        <v>47</v>
      </c>
      <c r="M16242">
        <v>2</v>
      </c>
      <c r="N16242">
        <v>1996</v>
      </c>
      <c r="O16242">
        <v>3</v>
      </c>
      <c r="P16242">
        <v>2202610301</v>
      </c>
      <c r="T16242">
        <v>2</v>
      </c>
      <c r="U16242">
        <v>2860340</v>
      </c>
    </row>
    <row r="16243" spans="1:21" x14ac:dyDescent="0.25">
      <c r="A16243">
        <v>1</v>
      </c>
      <c r="B16243">
        <v>1</v>
      </c>
      <c r="C16243">
        <v>2017</v>
      </c>
      <c r="K16243">
        <v>61</v>
      </c>
      <c r="L16243">
        <v>46</v>
      </c>
      <c r="M16243">
        <v>2</v>
      </c>
      <c r="N16243">
        <v>1996</v>
      </c>
      <c r="O16243">
        <v>3</v>
      </c>
      <c r="P16243">
        <v>2202610301</v>
      </c>
      <c r="T16243">
        <v>2</v>
      </c>
      <c r="U16243">
        <v>465743</v>
      </c>
    </row>
    <row r="16244" spans="1:21" x14ac:dyDescent="0.25">
      <c r="A16244">
        <v>1</v>
      </c>
      <c r="B16244">
        <v>1</v>
      </c>
      <c r="C16244">
        <v>2017</v>
      </c>
      <c r="K16244">
        <v>54</v>
      </c>
      <c r="L16244">
        <v>47</v>
      </c>
      <c r="M16244">
        <v>2</v>
      </c>
      <c r="N16244">
        <v>1996</v>
      </c>
      <c r="O16244">
        <v>3</v>
      </c>
      <c r="P16244">
        <v>2202540301</v>
      </c>
      <c r="T16244">
        <v>2</v>
      </c>
      <c r="U16244">
        <v>3733.92</v>
      </c>
    </row>
    <row r="16245" spans="1:21" x14ac:dyDescent="0.25">
      <c r="A16245">
        <v>1</v>
      </c>
      <c r="B16245">
        <v>1</v>
      </c>
      <c r="C16245">
        <v>2017</v>
      </c>
      <c r="K16245">
        <v>54</v>
      </c>
      <c r="L16245">
        <v>46</v>
      </c>
      <c r="M16245">
        <v>2</v>
      </c>
      <c r="N16245">
        <v>1996</v>
      </c>
      <c r="O16245">
        <v>3</v>
      </c>
      <c r="P16245">
        <v>2202540301</v>
      </c>
      <c r="T16245">
        <v>2</v>
      </c>
      <c r="U16245">
        <v>28764.3</v>
      </c>
    </row>
    <row r="16246" spans="1:21" x14ac:dyDescent="0.25">
      <c r="A16246">
        <v>1</v>
      </c>
      <c r="B16246">
        <v>1</v>
      </c>
      <c r="C16246">
        <v>2017</v>
      </c>
      <c r="K16246">
        <v>54</v>
      </c>
      <c r="L16246">
        <v>42</v>
      </c>
      <c r="M16246">
        <v>2</v>
      </c>
      <c r="N16246">
        <v>1996</v>
      </c>
      <c r="O16246">
        <v>3</v>
      </c>
      <c r="P16246">
        <v>2202540301</v>
      </c>
      <c r="T16246">
        <v>2</v>
      </c>
      <c r="U16246">
        <v>38071</v>
      </c>
    </row>
    <row r="16247" spans="1:21" x14ac:dyDescent="0.25">
      <c r="A16247">
        <v>1</v>
      </c>
      <c r="B16247">
        <v>1</v>
      </c>
      <c r="C16247">
        <v>2017</v>
      </c>
      <c r="K16247">
        <v>54</v>
      </c>
      <c r="L16247">
        <v>41</v>
      </c>
      <c r="M16247">
        <v>2</v>
      </c>
      <c r="N16247">
        <v>1996</v>
      </c>
      <c r="O16247">
        <v>3</v>
      </c>
      <c r="P16247">
        <v>2202540301</v>
      </c>
      <c r="T16247">
        <v>2</v>
      </c>
      <c r="U16247">
        <v>26062.400000000001</v>
      </c>
    </row>
    <row r="16248" spans="1:21" x14ac:dyDescent="0.25">
      <c r="A16248">
        <v>1</v>
      </c>
      <c r="B16248">
        <v>1</v>
      </c>
      <c r="C16248">
        <v>2017</v>
      </c>
      <c r="K16248">
        <v>53</v>
      </c>
      <c r="L16248">
        <v>47</v>
      </c>
      <c r="M16248">
        <v>2</v>
      </c>
      <c r="N16248">
        <v>1996</v>
      </c>
      <c r="O16248">
        <v>3</v>
      </c>
      <c r="P16248">
        <v>2202530301</v>
      </c>
      <c r="T16248">
        <v>2</v>
      </c>
      <c r="U16248">
        <v>60234.5</v>
      </c>
    </row>
    <row r="16249" spans="1:21" x14ac:dyDescent="0.25">
      <c r="A16249">
        <v>1</v>
      </c>
      <c r="B16249">
        <v>1</v>
      </c>
      <c r="C16249">
        <v>2017</v>
      </c>
      <c r="K16249">
        <v>53</v>
      </c>
      <c r="L16249">
        <v>46</v>
      </c>
      <c r="M16249">
        <v>2</v>
      </c>
      <c r="N16249">
        <v>1996</v>
      </c>
      <c r="O16249">
        <v>3</v>
      </c>
      <c r="P16249">
        <v>2202530301</v>
      </c>
      <c r="T16249">
        <v>2</v>
      </c>
      <c r="U16249">
        <v>47950.400000000001</v>
      </c>
    </row>
    <row r="16250" spans="1:21" x14ac:dyDescent="0.25">
      <c r="A16250">
        <v>1</v>
      </c>
      <c r="B16250">
        <v>1</v>
      </c>
      <c r="C16250">
        <v>2017</v>
      </c>
      <c r="K16250">
        <v>53</v>
      </c>
      <c r="L16250">
        <v>42</v>
      </c>
      <c r="M16250">
        <v>2</v>
      </c>
      <c r="N16250">
        <v>1996</v>
      </c>
      <c r="O16250">
        <v>3</v>
      </c>
      <c r="P16250">
        <v>2202530301</v>
      </c>
      <c r="T16250">
        <v>2</v>
      </c>
      <c r="U16250">
        <v>27786.799999999999</v>
      </c>
    </row>
    <row r="16251" spans="1:21" x14ac:dyDescent="0.25">
      <c r="A16251">
        <v>1</v>
      </c>
      <c r="B16251">
        <v>1</v>
      </c>
      <c r="C16251">
        <v>2017</v>
      </c>
      <c r="K16251">
        <v>53</v>
      </c>
      <c r="L16251">
        <v>41</v>
      </c>
      <c r="M16251">
        <v>2</v>
      </c>
      <c r="N16251">
        <v>1996</v>
      </c>
      <c r="O16251">
        <v>3</v>
      </c>
      <c r="P16251">
        <v>2202530301</v>
      </c>
      <c r="T16251">
        <v>2</v>
      </c>
      <c r="U16251">
        <v>1479.91</v>
      </c>
    </row>
    <row r="16252" spans="1:21" x14ac:dyDescent="0.25">
      <c r="A16252">
        <v>1</v>
      </c>
      <c r="B16252">
        <v>1</v>
      </c>
      <c r="C16252">
        <v>2017</v>
      </c>
      <c r="K16252">
        <v>52</v>
      </c>
      <c r="L16252">
        <v>47</v>
      </c>
      <c r="M16252">
        <v>2</v>
      </c>
      <c r="N16252">
        <v>1996</v>
      </c>
      <c r="O16252">
        <v>3</v>
      </c>
      <c r="P16252">
        <v>2202520301</v>
      </c>
      <c r="T16252">
        <v>2</v>
      </c>
      <c r="U16252">
        <v>948378</v>
      </c>
    </row>
    <row r="16253" spans="1:21" x14ac:dyDescent="0.25">
      <c r="A16253">
        <v>1</v>
      </c>
      <c r="B16253">
        <v>1</v>
      </c>
      <c r="C16253">
        <v>2017</v>
      </c>
      <c r="K16253">
        <v>52</v>
      </c>
      <c r="L16253">
        <v>46</v>
      </c>
      <c r="M16253">
        <v>2</v>
      </c>
      <c r="N16253">
        <v>1996</v>
      </c>
      <c r="O16253">
        <v>3</v>
      </c>
      <c r="P16253">
        <v>2202520301</v>
      </c>
      <c r="T16253">
        <v>2</v>
      </c>
      <c r="U16253">
        <v>769842</v>
      </c>
    </row>
    <row r="16254" spans="1:21" x14ac:dyDescent="0.25">
      <c r="A16254">
        <v>1</v>
      </c>
      <c r="B16254">
        <v>1</v>
      </c>
      <c r="C16254">
        <v>2017</v>
      </c>
      <c r="K16254">
        <v>52</v>
      </c>
      <c r="L16254">
        <v>42</v>
      </c>
      <c r="M16254">
        <v>2</v>
      </c>
      <c r="N16254">
        <v>1996</v>
      </c>
      <c r="O16254">
        <v>3</v>
      </c>
      <c r="P16254">
        <v>2202520301</v>
      </c>
      <c r="T16254">
        <v>2</v>
      </c>
      <c r="U16254">
        <v>629149</v>
      </c>
    </row>
    <row r="16255" spans="1:21" x14ac:dyDescent="0.25">
      <c r="A16255">
        <v>1</v>
      </c>
      <c r="B16255">
        <v>1</v>
      </c>
      <c r="C16255">
        <v>2017</v>
      </c>
      <c r="K16255">
        <v>52</v>
      </c>
      <c r="L16255">
        <v>41</v>
      </c>
      <c r="M16255">
        <v>2</v>
      </c>
      <c r="N16255">
        <v>1996</v>
      </c>
      <c r="O16255">
        <v>3</v>
      </c>
      <c r="P16255">
        <v>2202520301</v>
      </c>
      <c r="T16255">
        <v>2</v>
      </c>
      <c r="U16255">
        <v>605896</v>
      </c>
    </row>
    <row r="16256" spans="1:21" x14ac:dyDescent="0.25">
      <c r="A16256">
        <v>1</v>
      </c>
      <c r="B16256">
        <v>1</v>
      </c>
      <c r="C16256">
        <v>2017</v>
      </c>
      <c r="K16256">
        <v>51</v>
      </c>
      <c r="L16256">
        <v>47</v>
      </c>
      <c r="M16256">
        <v>2</v>
      </c>
      <c r="N16256">
        <v>1996</v>
      </c>
      <c r="O16256">
        <v>3</v>
      </c>
      <c r="P16256">
        <v>2202510301</v>
      </c>
      <c r="T16256">
        <v>2</v>
      </c>
      <c r="U16256">
        <v>285385</v>
      </c>
    </row>
    <row r="16257" spans="1:21" x14ac:dyDescent="0.25">
      <c r="A16257">
        <v>1</v>
      </c>
      <c r="B16257">
        <v>1</v>
      </c>
      <c r="C16257">
        <v>2017</v>
      </c>
      <c r="K16257">
        <v>51</v>
      </c>
      <c r="L16257">
        <v>46</v>
      </c>
      <c r="M16257">
        <v>2</v>
      </c>
      <c r="N16257">
        <v>1996</v>
      </c>
      <c r="O16257">
        <v>3</v>
      </c>
      <c r="P16257">
        <v>2202510301</v>
      </c>
      <c r="T16257">
        <v>2</v>
      </c>
      <c r="U16257">
        <v>32385</v>
      </c>
    </row>
    <row r="16258" spans="1:21" x14ac:dyDescent="0.25">
      <c r="A16258">
        <v>1</v>
      </c>
      <c r="B16258">
        <v>1</v>
      </c>
      <c r="C16258">
        <v>2017</v>
      </c>
      <c r="K16258">
        <v>43</v>
      </c>
      <c r="L16258">
        <v>47</v>
      </c>
      <c r="M16258">
        <v>2</v>
      </c>
      <c r="N16258">
        <v>1996</v>
      </c>
      <c r="O16258">
        <v>3</v>
      </c>
      <c r="P16258">
        <v>2202430301</v>
      </c>
      <c r="T16258">
        <v>2</v>
      </c>
      <c r="U16258">
        <v>56380</v>
      </c>
    </row>
    <row r="16259" spans="1:21" x14ac:dyDescent="0.25">
      <c r="A16259">
        <v>1</v>
      </c>
      <c r="B16259">
        <v>1</v>
      </c>
      <c r="C16259">
        <v>2017</v>
      </c>
      <c r="K16259">
        <v>43</v>
      </c>
      <c r="L16259">
        <v>46</v>
      </c>
      <c r="M16259">
        <v>2</v>
      </c>
      <c r="N16259">
        <v>1996</v>
      </c>
      <c r="O16259">
        <v>3</v>
      </c>
      <c r="P16259">
        <v>2202430301</v>
      </c>
      <c r="T16259">
        <v>2</v>
      </c>
      <c r="U16259">
        <v>1166360</v>
      </c>
    </row>
    <row r="16260" spans="1:21" x14ac:dyDescent="0.25">
      <c r="A16260">
        <v>1</v>
      </c>
      <c r="B16260">
        <v>1</v>
      </c>
      <c r="C16260">
        <v>2017</v>
      </c>
      <c r="K16260">
        <v>43</v>
      </c>
      <c r="L16260">
        <v>42</v>
      </c>
      <c r="M16260">
        <v>2</v>
      </c>
      <c r="N16260">
        <v>1996</v>
      </c>
      <c r="O16260">
        <v>3</v>
      </c>
      <c r="P16260">
        <v>2202430301</v>
      </c>
      <c r="T16260">
        <v>2</v>
      </c>
      <c r="U16260">
        <v>8785.7999999999993</v>
      </c>
    </row>
    <row r="16261" spans="1:21" x14ac:dyDescent="0.25">
      <c r="A16261">
        <v>1</v>
      </c>
      <c r="B16261">
        <v>1</v>
      </c>
      <c r="C16261">
        <v>2017</v>
      </c>
      <c r="K16261">
        <v>43</v>
      </c>
      <c r="L16261">
        <v>41</v>
      </c>
      <c r="M16261">
        <v>2</v>
      </c>
      <c r="N16261">
        <v>1996</v>
      </c>
      <c r="O16261">
        <v>3</v>
      </c>
      <c r="P16261">
        <v>2202430301</v>
      </c>
      <c r="T16261">
        <v>2</v>
      </c>
      <c r="U16261">
        <v>13205.6</v>
      </c>
    </row>
    <row r="16262" spans="1:21" x14ac:dyDescent="0.25">
      <c r="A16262">
        <v>1</v>
      </c>
      <c r="B16262">
        <v>1</v>
      </c>
      <c r="C16262">
        <v>2017</v>
      </c>
      <c r="K16262">
        <v>42</v>
      </c>
      <c r="L16262">
        <v>48</v>
      </c>
      <c r="M16262">
        <v>2</v>
      </c>
      <c r="N16262">
        <v>1996</v>
      </c>
      <c r="O16262">
        <v>3</v>
      </c>
      <c r="P16262">
        <v>2202420301</v>
      </c>
      <c r="T16262">
        <v>2</v>
      </c>
      <c r="U16262">
        <v>368052</v>
      </c>
    </row>
    <row r="16263" spans="1:21" x14ac:dyDescent="0.25">
      <c r="A16263">
        <v>1</v>
      </c>
      <c r="B16263">
        <v>1</v>
      </c>
      <c r="C16263">
        <v>2017</v>
      </c>
      <c r="K16263">
        <v>41</v>
      </c>
      <c r="L16263">
        <v>47</v>
      </c>
      <c r="M16263">
        <v>2</v>
      </c>
      <c r="N16263">
        <v>1996</v>
      </c>
      <c r="O16263">
        <v>3</v>
      </c>
      <c r="P16263">
        <v>2202410301</v>
      </c>
      <c r="T16263">
        <v>2</v>
      </c>
      <c r="U16263">
        <v>128974</v>
      </c>
    </row>
    <row r="16264" spans="1:21" x14ac:dyDescent="0.25">
      <c r="A16264">
        <v>1</v>
      </c>
      <c r="B16264">
        <v>1</v>
      </c>
      <c r="C16264">
        <v>2017</v>
      </c>
      <c r="K16264">
        <v>41</v>
      </c>
      <c r="L16264">
        <v>46</v>
      </c>
      <c r="M16264">
        <v>2</v>
      </c>
      <c r="N16264">
        <v>1996</v>
      </c>
      <c r="O16264">
        <v>3</v>
      </c>
      <c r="P16264">
        <v>2202410301</v>
      </c>
      <c r="T16264">
        <v>2</v>
      </c>
      <c r="U16264">
        <v>23271.5</v>
      </c>
    </row>
    <row r="16265" spans="1:21" x14ac:dyDescent="0.25">
      <c r="A16265">
        <v>1</v>
      </c>
      <c r="B16265">
        <v>1</v>
      </c>
      <c r="C16265">
        <v>2017</v>
      </c>
      <c r="K16265">
        <v>41</v>
      </c>
      <c r="L16265">
        <v>42</v>
      </c>
      <c r="M16265">
        <v>2</v>
      </c>
      <c r="N16265">
        <v>1996</v>
      </c>
      <c r="O16265">
        <v>3</v>
      </c>
      <c r="P16265">
        <v>2202410301</v>
      </c>
      <c r="T16265">
        <v>2</v>
      </c>
      <c r="U16265">
        <v>3856.8</v>
      </c>
    </row>
    <row r="16266" spans="1:21" x14ac:dyDescent="0.25">
      <c r="A16266">
        <v>1</v>
      </c>
      <c r="B16266">
        <v>1</v>
      </c>
      <c r="C16266">
        <v>2017</v>
      </c>
      <c r="K16266">
        <v>41</v>
      </c>
      <c r="L16266">
        <v>41</v>
      </c>
      <c r="M16266">
        <v>2</v>
      </c>
      <c r="N16266">
        <v>1996</v>
      </c>
      <c r="O16266">
        <v>3</v>
      </c>
      <c r="P16266">
        <v>2202410301</v>
      </c>
      <c r="T16266">
        <v>2</v>
      </c>
      <c r="U16266">
        <v>35561</v>
      </c>
    </row>
    <row r="16267" spans="1:21" x14ac:dyDescent="0.25">
      <c r="A16267">
        <v>1</v>
      </c>
      <c r="B16267">
        <v>1</v>
      </c>
      <c r="C16267">
        <v>2017</v>
      </c>
      <c r="K16267">
        <v>32</v>
      </c>
      <c r="L16267">
        <v>40</v>
      </c>
      <c r="M16267">
        <v>2</v>
      </c>
      <c r="N16267">
        <v>1996</v>
      </c>
      <c r="O16267">
        <v>3</v>
      </c>
      <c r="P16267">
        <v>2202320301</v>
      </c>
      <c r="T16267">
        <v>2</v>
      </c>
      <c r="U16267">
        <v>125305</v>
      </c>
    </row>
    <row r="16268" spans="1:21" x14ac:dyDescent="0.25">
      <c r="A16268">
        <v>1</v>
      </c>
      <c r="B16268">
        <v>1</v>
      </c>
      <c r="C16268">
        <v>2017</v>
      </c>
      <c r="K16268">
        <v>32</v>
      </c>
      <c r="L16268">
        <v>30</v>
      </c>
      <c r="M16268">
        <v>2</v>
      </c>
      <c r="N16268">
        <v>1996</v>
      </c>
      <c r="O16268">
        <v>3</v>
      </c>
      <c r="P16268">
        <v>2202320301</v>
      </c>
      <c r="T16268">
        <v>2</v>
      </c>
      <c r="U16268">
        <v>69674.7</v>
      </c>
    </row>
    <row r="16269" spans="1:21" x14ac:dyDescent="0.25">
      <c r="A16269">
        <v>1</v>
      </c>
      <c r="B16269">
        <v>1</v>
      </c>
      <c r="C16269">
        <v>2017</v>
      </c>
      <c r="K16269">
        <v>31</v>
      </c>
      <c r="L16269">
        <v>40</v>
      </c>
      <c r="M16269">
        <v>2</v>
      </c>
      <c r="N16269">
        <v>1996</v>
      </c>
      <c r="O16269">
        <v>3</v>
      </c>
      <c r="P16269">
        <v>2202310301</v>
      </c>
      <c r="T16269">
        <v>2</v>
      </c>
      <c r="U16269">
        <v>425544</v>
      </c>
    </row>
    <row r="16270" spans="1:21" x14ac:dyDescent="0.25">
      <c r="A16270">
        <v>1</v>
      </c>
      <c r="B16270">
        <v>1</v>
      </c>
      <c r="C16270">
        <v>2017</v>
      </c>
      <c r="K16270">
        <v>31</v>
      </c>
      <c r="L16270">
        <v>30</v>
      </c>
      <c r="M16270">
        <v>2</v>
      </c>
      <c r="N16270">
        <v>1996</v>
      </c>
      <c r="O16270">
        <v>3</v>
      </c>
      <c r="P16270">
        <v>2202310301</v>
      </c>
      <c r="T16270">
        <v>2</v>
      </c>
      <c r="U16270">
        <v>289642</v>
      </c>
    </row>
    <row r="16271" spans="1:21" x14ac:dyDescent="0.25">
      <c r="A16271">
        <v>1</v>
      </c>
      <c r="B16271">
        <v>1</v>
      </c>
      <c r="C16271">
        <v>2017</v>
      </c>
      <c r="K16271">
        <v>21</v>
      </c>
      <c r="L16271">
        <v>20</v>
      </c>
      <c r="M16271">
        <v>2</v>
      </c>
      <c r="N16271">
        <v>1996</v>
      </c>
      <c r="O16271">
        <v>3</v>
      </c>
      <c r="P16271">
        <v>2202210301</v>
      </c>
      <c r="T16271">
        <v>2</v>
      </c>
      <c r="U16271">
        <v>59130.7</v>
      </c>
    </row>
    <row r="16272" spans="1:21" x14ac:dyDescent="0.25">
      <c r="A16272">
        <v>1</v>
      </c>
      <c r="B16272">
        <v>1</v>
      </c>
      <c r="C16272">
        <v>2017</v>
      </c>
      <c r="K16272">
        <v>62</v>
      </c>
      <c r="L16272">
        <v>47</v>
      </c>
      <c r="M16272">
        <v>2</v>
      </c>
      <c r="N16272">
        <v>1995</v>
      </c>
      <c r="O16272">
        <v>3</v>
      </c>
      <c r="P16272">
        <v>2202620301</v>
      </c>
      <c r="T16272">
        <v>2</v>
      </c>
      <c r="U16272">
        <v>4374430</v>
      </c>
    </row>
    <row r="16273" spans="1:21" x14ac:dyDescent="0.25">
      <c r="A16273">
        <v>1</v>
      </c>
      <c r="B16273">
        <v>1</v>
      </c>
      <c r="C16273">
        <v>2017</v>
      </c>
      <c r="K16273">
        <v>62</v>
      </c>
      <c r="L16273">
        <v>46</v>
      </c>
      <c r="M16273">
        <v>2</v>
      </c>
      <c r="N16273">
        <v>1995</v>
      </c>
      <c r="O16273">
        <v>3</v>
      </c>
      <c r="P16273">
        <v>2202620301</v>
      </c>
      <c r="T16273">
        <v>2</v>
      </c>
      <c r="U16273">
        <v>178233</v>
      </c>
    </row>
    <row r="16274" spans="1:21" x14ac:dyDescent="0.25">
      <c r="A16274">
        <v>1</v>
      </c>
      <c r="B16274">
        <v>1</v>
      </c>
      <c r="C16274">
        <v>2017</v>
      </c>
      <c r="K16274">
        <v>61</v>
      </c>
      <c r="L16274">
        <v>47</v>
      </c>
      <c r="M16274">
        <v>2</v>
      </c>
      <c r="N16274">
        <v>1995</v>
      </c>
      <c r="O16274">
        <v>3</v>
      </c>
      <c r="P16274">
        <v>2202610301</v>
      </c>
      <c r="T16274">
        <v>2</v>
      </c>
      <c r="U16274">
        <v>2946000</v>
      </c>
    </row>
    <row r="16275" spans="1:21" x14ac:dyDescent="0.25">
      <c r="A16275">
        <v>1</v>
      </c>
      <c r="B16275">
        <v>1</v>
      </c>
      <c r="C16275">
        <v>2017</v>
      </c>
      <c r="K16275">
        <v>61</v>
      </c>
      <c r="L16275">
        <v>46</v>
      </c>
      <c r="M16275">
        <v>2</v>
      </c>
      <c r="N16275">
        <v>1995</v>
      </c>
      <c r="O16275">
        <v>3</v>
      </c>
      <c r="P16275">
        <v>2202610301</v>
      </c>
      <c r="T16275">
        <v>2</v>
      </c>
      <c r="U16275">
        <v>472167</v>
      </c>
    </row>
    <row r="16276" spans="1:21" x14ac:dyDescent="0.25">
      <c r="A16276">
        <v>1</v>
      </c>
      <c r="B16276">
        <v>1</v>
      </c>
      <c r="C16276">
        <v>2017</v>
      </c>
      <c r="K16276">
        <v>54</v>
      </c>
      <c r="L16276">
        <v>47</v>
      </c>
      <c r="M16276">
        <v>2</v>
      </c>
      <c r="N16276">
        <v>1995</v>
      </c>
      <c r="O16276">
        <v>3</v>
      </c>
      <c r="P16276">
        <v>2202540301</v>
      </c>
      <c r="T16276">
        <v>2</v>
      </c>
      <c r="U16276">
        <v>4010.06</v>
      </c>
    </row>
    <row r="16277" spans="1:21" x14ac:dyDescent="0.25">
      <c r="A16277">
        <v>1</v>
      </c>
      <c r="B16277">
        <v>1</v>
      </c>
      <c r="C16277">
        <v>2017</v>
      </c>
      <c r="K16277">
        <v>54</v>
      </c>
      <c r="L16277">
        <v>46</v>
      </c>
      <c r="M16277">
        <v>2</v>
      </c>
      <c r="N16277">
        <v>1995</v>
      </c>
      <c r="O16277">
        <v>3</v>
      </c>
      <c r="P16277">
        <v>2202540301</v>
      </c>
      <c r="T16277">
        <v>2</v>
      </c>
      <c r="U16277">
        <v>30781.4</v>
      </c>
    </row>
    <row r="16278" spans="1:21" x14ac:dyDescent="0.25">
      <c r="A16278">
        <v>1</v>
      </c>
      <c r="B16278">
        <v>1</v>
      </c>
      <c r="C16278">
        <v>2017</v>
      </c>
      <c r="K16278">
        <v>54</v>
      </c>
      <c r="L16278">
        <v>42</v>
      </c>
      <c r="M16278">
        <v>2</v>
      </c>
      <c r="N16278">
        <v>1995</v>
      </c>
      <c r="O16278">
        <v>3</v>
      </c>
      <c r="P16278">
        <v>2202540301</v>
      </c>
      <c r="T16278">
        <v>2</v>
      </c>
      <c r="U16278">
        <v>40740.699999999997</v>
      </c>
    </row>
    <row r="16279" spans="1:21" x14ac:dyDescent="0.25">
      <c r="A16279">
        <v>1</v>
      </c>
      <c r="B16279">
        <v>1</v>
      </c>
      <c r="C16279">
        <v>2017</v>
      </c>
      <c r="K16279">
        <v>54</v>
      </c>
      <c r="L16279">
        <v>41</v>
      </c>
      <c r="M16279">
        <v>2</v>
      </c>
      <c r="N16279">
        <v>1995</v>
      </c>
      <c r="O16279">
        <v>3</v>
      </c>
      <c r="P16279">
        <v>2202540301</v>
      </c>
      <c r="T16279">
        <v>2</v>
      </c>
      <c r="U16279">
        <v>27882.1</v>
      </c>
    </row>
    <row r="16280" spans="1:21" x14ac:dyDescent="0.25">
      <c r="A16280">
        <v>1</v>
      </c>
      <c r="B16280">
        <v>1</v>
      </c>
      <c r="C16280">
        <v>2017</v>
      </c>
      <c r="K16280">
        <v>53</v>
      </c>
      <c r="L16280">
        <v>47</v>
      </c>
      <c r="M16280">
        <v>2</v>
      </c>
      <c r="N16280">
        <v>1995</v>
      </c>
      <c r="O16280">
        <v>3</v>
      </c>
      <c r="P16280">
        <v>2202530301</v>
      </c>
      <c r="T16280">
        <v>2</v>
      </c>
      <c r="U16280">
        <v>48349.2</v>
      </c>
    </row>
    <row r="16281" spans="1:21" x14ac:dyDescent="0.25">
      <c r="A16281">
        <v>1</v>
      </c>
      <c r="B16281">
        <v>1</v>
      </c>
      <c r="C16281">
        <v>2017</v>
      </c>
      <c r="K16281">
        <v>53</v>
      </c>
      <c r="L16281">
        <v>46</v>
      </c>
      <c r="M16281">
        <v>2</v>
      </c>
      <c r="N16281">
        <v>1995</v>
      </c>
      <c r="O16281">
        <v>3</v>
      </c>
      <c r="P16281">
        <v>2202530301</v>
      </c>
      <c r="T16281">
        <v>2</v>
      </c>
      <c r="U16281">
        <v>76473.7</v>
      </c>
    </row>
    <row r="16282" spans="1:21" x14ac:dyDescent="0.25">
      <c r="A16282">
        <v>1</v>
      </c>
      <c r="B16282">
        <v>1</v>
      </c>
      <c r="C16282">
        <v>2017</v>
      </c>
      <c r="K16282">
        <v>53</v>
      </c>
      <c r="L16282">
        <v>42</v>
      </c>
      <c r="M16282">
        <v>2</v>
      </c>
      <c r="N16282">
        <v>1995</v>
      </c>
      <c r="O16282">
        <v>3</v>
      </c>
      <c r="P16282">
        <v>2202530301</v>
      </c>
      <c r="T16282">
        <v>2</v>
      </c>
      <c r="U16282">
        <v>10364.200000000001</v>
      </c>
    </row>
    <row r="16283" spans="1:21" x14ac:dyDescent="0.25">
      <c r="A16283">
        <v>1</v>
      </c>
      <c r="B16283">
        <v>1</v>
      </c>
      <c r="C16283">
        <v>2017</v>
      </c>
      <c r="K16283">
        <v>53</v>
      </c>
      <c r="L16283">
        <v>41</v>
      </c>
      <c r="M16283">
        <v>2</v>
      </c>
      <c r="N16283">
        <v>1995</v>
      </c>
      <c r="O16283">
        <v>3</v>
      </c>
      <c r="P16283">
        <v>2202530301</v>
      </c>
      <c r="T16283">
        <v>2</v>
      </c>
      <c r="U16283">
        <v>25595.200000000001</v>
      </c>
    </row>
    <row r="16284" spans="1:21" x14ac:dyDescent="0.25">
      <c r="A16284">
        <v>1</v>
      </c>
      <c r="B16284">
        <v>1</v>
      </c>
      <c r="C16284">
        <v>2017</v>
      </c>
      <c r="K16284">
        <v>52</v>
      </c>
      <c r="L16284">
        <v>47</v>
      </c>
      <c r="M16284">
        <v>2</v>
      </c>
      <c r="N16284">
        <v>1995</v>
      </c>
      <c r="O16284">
        <v>3</v>
      </c>
      <c r="P16284">
        <v>2202520301</v>
      </c>
      <c r="T16284">
        <v>2</v>
      </c>
      <c r="U16284">
        <v>1072680</v>
      </c>
    </row>
    <row r="16285" spans="1:21" x14ac:dyDescent="0.25">
      <c r="A16285">
        <v>1</v>
      </c>
      <c r="B16285">
        <v>1</v>
      </c>
      <c r="C16285">
        <v>2017</v>
      </c>
      <c r="K16285">
        <v>52</v>
      </c>
      <c r="L16285">
        <v>46</v>
      </c>
      <c r="M16285">
        <v>2</v>
      </c>
      <c r="N16285">
        <v>1995</v>
      </c>
      <c r="O16285">
        <v>3</v>
      </c>
      <c r="P16285">
        <v>2202520301</v>
      </c>
      <c r="T16285">
        <v>2</v>
      </c>
      <c r="U16285">
        <v>1172580</v>
      </c>
    </row>
    <row r="16286" spans="1:21" x14ac:dyDescent="0.25">
      <c r="A16286">
        <v>1</v>
      </c>
      <c r="B16286">
        <v>1</v>
      </c>
      <c r="C16286">
        <v>2017</v>
      </c>
      <c r="K16286">
        <v>52</v>
      </c>
      <c r="L16286">
        <v>42</v>
      </c>
      <c r="M16286">
        <v>2</v>
      </c>
      <c r="N16286">
        <v>1995</v>
      </c>
      <c r="O16286">
        <v>3</v>
      </c>
      <c r="P16286">
        <v>2202520301</v>
      </c>
      <c r="T16286">
        <v>2</v>
      </c>
      <c r="U16286">
        <v>656221</v>
      </c>
    </row>
    <row r="16287" spans="1:21" x14ac:dyDescent="0.25">
      <c r="A16287">
        <v>1</v>
      </c>
      <c r="B16287">
        <v>1</v>
      </c>
      <c r="C16287">
        <v>2017</v>
      </c>
      <c r="K16287">
        <v>52</v>
      </c>
      <c r="L16287">
        <v>41</v>
      </c>
      <c r="M16287">
        <v>2</v>
      </c>
      <c r="N16287">
        <v>1995</v>
      </c>
      <c r="O16287">
        <v>3</v>
      </c>
      <c r="P16287">
        <v>2202520301</v>
      </c>
      <c r="T16287">
        <v>2</v>
      </c>
      <c r="U16287">
        <v>807601</v>
      </c>
    </row>
    <row r="16288" spans="1:21" x14ac:dyDescent="0.25">
      <c r="A16288">
        <v>1</v>
      </c>
      <c r="B16288">
        <v>1</v>
      </c>
      <c r="C16288">
        <v>2017</v>
      </c>
      <c r="K16288">
        <v>51</v>
      </c>
      <c r="L16288">
        <v>47</v>
      </c>
      <c r="M16288">
        <v>2</v>
      </c>
      <c r="N16288">
        <v>1995</v>
      </c>
      <c r="O16288">
        <v>3</v>
      </c>
      <c r="P16288">
        <v>2202510301</v>
      </c>
      <c r="T16288">
        <v>2</v>
      </c>
      <c r="U16288">
        <v>283095</v>
      </c>
    </row>
    <row r="16289" spans="1:21" x14ac:dyDescent="0.25">
      <c r="A16289">
        <v>1</v>
      </c>
      <c r="B16289">
        <v>1</v>
      </c>
      <c r="C16289">
        <v>2017</v>
      </c>
      <c r="K16289">
        <v>51</v>
      </c>
      <c r="L16289">
        <v>46</v>
      </c>
      <c r="M16289">
        <v>2</v>
      </c>
      <c r="N16289">
        <v>1995</v>
      </c>
      <c r="O16289">
        <v>3</v>
      </c>
      <c r="P16289">
        <v>2202510301</v>
      </c>
      <c r="T16289">
        <v>2</v>
      </c>
      <c r="U16289">
        <v>26816.2</v>
      </c>
    </row>
    <row r="16290" spans="1:21" x14ac:dyDescent="0.25">
      <c r="A16290">
        <v>1</v>
      </c>
      <c r="B16290">
        <v>1</v>
      </c>
      <c r="C16290">
        <v>2017</v>
      </c>
      <c r="K16290">
        <v>51</v>
      </c>
      <c r="L16290">
        <v>42</v>
      </c>
      <c r="M16290">
        <v>2</v>
      </c>
      <c r="N16290">
        <v>1995</v>
      </c>
      <c r="O16290">
        <v>3</v>
      </c>
      <c r="P16290">
        <v>2202510301</v>
      </c>
      <c r="T16290">
        <v>2</v>
      </c>
      <c r="U16290">
        <v>56578.2</v>
      </c>
    </row>
    <row r="16291" spans="1:21" x14ac:dyDescent="0.25">
      <c r="A16291">
        <v>1</v>
      </c>
      <c r="B16291">
        <v>1</v>
      </c>
      <c r="C16291">
        <v>2017</v>
      </c>
      <c r="K16291">
        <v>43</v>
      </c>
      <c r="L16291">
        <v>47</v>
      </c>
      <c r="M16291">
        <v>2</v>
      </c>
      <c r="N16291">
        <v>1995</v>
      </c>
      <c r="O16291">
        <v>3</v>
      </c>
      <c r="P16291">
        <v>2202430301</v>
      </c>
      <c r="T16291">
        <v>2</v>
      </c>
      <c r="U16291">
        <v>66132.899999999994</v>
      </c>
    </row>
    <row r="16292" spans="1:21" x14ac:dyDescent="0.25">
      <c r="A16292">
        <v>1</v>
      </c>
      <c r="B16292">
        <v>1</v>
      </c>
      <c r="C16292">
        <v>2017</v>
      </c>
      <c r="K16292">
        <v>43</v>
      </c>
      <c r="L16292">
        <v>46</v>
      </c>
      <c r="M16292">
        <v>2</v>
      </c>
      <c r="N16292">
        <v>1995</v>
      </c>
      <c r="O16292">
        <v>3</v>
      </c>
      <c r="P16292">
        <v>2202430301</v>
      </c>
      <c r="T16292">
        <v>2</v>
      </c>
      <c r="U16292">
        <v>1368550</v>
      </c>
    </row>
    <row r="16293" spans="1:21" x14ac:dyDescent="0.25">
      <c r="A16293">
        <v>1</v>
      </c>
      <c r="B16293">
        <v>1</v>
      </c>
      <c r="C16293">
        <v>2017</v>
      </c>
      <c r="K16293">
        <v>43</v>
      </c>
      <c r="L16293">
        <v>42</v>
      </c>
      <c r="M16293">
        <v>2</v>
      </c>
      <c r="N16293">
        <v>1995</v>
      </c>
      <c r="O16293">
        <v>3</v>
      </c>
      <c r="P16293">
        <v>2202430301</v>
      </c>
      <c r="T16293">
        <v>2</v>
      </c>
      <c r="U16293">
        <v>10282.5</v>
      </c>
    </row>
    <row r="16294" spans="1:21" x14ac:dyDescent="0.25">
      <c r="A16294">
        <v>1</v>
      </c>
      <c r="B16294">
        <v>1</v>
      </c>
      <c r="C16294">
        <v>2017</v>
      </c>
      <c r="K16294">
        <v>43</v>
      </c>
      <c r="L16294">
        <v>41</v>
      </c>
      <c r="M16294">
        <v>2</v>
      </c>
      <c r="N16294">
        <v>1995</v>
      </c>
      <c r="O16294">
        <v>3</v>
      </c>
      <c r="P16294">
        <v>2202430301</v>
      </c>
      <c r="T16294">
        <v>2</v>
      </c>
      <c r="U16294">
        <v>15532</v>
      </c>
    </row>
    <row r="16295" spans="1:21" x14ac:dyDescent="0.25">
      <c r="A16295">
        <v>1</v>
      </c>
      <c r="B16295">
        <v>1</v>
      </c>
      <c r="C16295">
        <v>2017</v>
      </c>
      <c r="K16295">
        <v>42</v>
      </c>
      <c r="L16295">
        <v>48</v>
      </c>
      <c r="M16295">
        <v>2</v>
      </c>
      <c r="N16295">
        <v>1995</v>
      </c>
      <c r="O16295">
        <v>3</v>
      </c>
      <c r="P16295">
        <v>2202420301</v>
      </c>
      <c r="T16295">
        <v>2</v>
      </c>
      <c r="U16295">
        <v>272425</v>
      </c>
    </row>
    <row r="16296" spans="1:21" x14ac:dyDescent="0.25">
      <c r="A16296">
        <v>1</v>
      </c>
      <c r="B16296">
        <v>1</v>
      </c>
      <c r="C16296">
        <v>2017</v>
      </c>
      <c r="K16296">
        <v>41</v>
      </c>
      <c r="L16296">
        <v>47</v>
      </c>
      <c r="M16296">
        <v>2</v>
      </c>
      <c r="N16296">
        <v>1995</v>
      </c>
      <c r="O16296">
        <v>3</v>
      </c>
      <c r="P16296">
        <v>2202410301</v>
      </c>
      <c r="T16296">
        <v>2</v>
      </c>
      <c r="U16296">
        <v>166670</v>
      </c>
    </row>
    <row r="16297" spans="1:21" x14ac:dyDescent="0.25">
      <c r="A16297">
        <v>1</v>
      </c>
      <c r="B16297">
        <v>1</v>
      </c>
      <c r="C16297">
        <v>2017</v>
      </c>
      <c r="K16297">
        <v>41</v>
      </c>
      <c r="L16297">
        <v>46</v>
      </c>
      <c r="M16297">
        <v>2</v>
      </c>
      <c r="N16297">
        <v>1995</v>
      </c>
      <c r="O16297">
        <v>3</v>
      </c>
      <c r="P16297">
        <v>2202410301</v>
      </c>
      <c r="T16297">
        <v>2</v>
      </c>
      <c r="U16297">
        <v>30065</v>
      </c>
    </row>
    <row r="16298" spans="1:21" x14ac:dyDescent="0.25">
      <c r="A16298">
        <v>1</v>
      </c>
      <c r="B16298">
        <v>1</v>
      </c>
      <c r="C16298">
        <v>2017</v>
      </c>
      <c r="K16298">
        <v>41</v>
      </c>
      <c r="L16298">
        <v>42</v>
      </c>
      <c r="M16298">
        <v>2</v>
      </c>
      <c r="N16298">
        <v>1995</v>
      </c>
      <c r="O16298">
        <v>3</v>
      </c>
      <c r="P16298">
        <v>2202410301</v>
      </c>
      <c r="T16298">
        <v>2</v>
      </c>
      <c r="U16298">
        <v>4923.3</v>
      </c>
    </row>
    <row r="16299" spans="1:21" x14ac:dyDescent="0.25">
      <c r="A16299">
        <v>1</v>
      </c>
      <c r="B16299">
        <v>1</v>
      </c>
      <c r="C16299">
        <v>2017</v>
      </c>
      <c r="K16299">
        <v>41</v>
      </c>
      <c r="L16299">
        <v>41</v>
      </c>
      <c r="M16299">
        <v>2</v>
      </c>
      <c r="N16299">
        <v>1995</v>
      </c>
      <c r="O16299">
        <v>3</v>
      </c>
      <c r="P16299">
        <v>2202410301</v>
      </c>
      <c r="T16299">
        <v>2</v>
      </c>
      <c r="U16299">
        <v>45950.8</v>
      </c>
    </row>
    <row r="16300" spans="1:21" x14ac:dyDescent="0.25">
      <c r="A16300">
        <v>1</v>
      </c>
      <c r="B16300">
        <v>1</v>
      </c>
      <c r="C16300">
        <v>2017</v>
      </c>
      <c r="K16300">
        <v>32</v>
      </c>
      <c r="L16300">
        <v>40</v>
      </c>
      <c r="M16300">
        <v>2</v>
      </c>
      <c r="N16300">
        <v>1995</v>
      </c>
      <c r="O16300">
        <v>3</v>
      </c>
      <c r="P16300">
        <v>2202320301</v>
      </c>
      <c r="T16300">
        <v>2</v>
      </c>
      <c r="U16300">
        <v>298352</v>
      </c>
    </row>
    <row r="16301" spans="1:21" x14ac:dyDescent="0.25">
      <c r="A16301">
        <v>1</v>
      </c>
      <c r="B16301">
        <v>1</v>
      </c>
      <c r="C16301">
        <v>2017</v>
      </c>
      <c r="K16301">
        <v>32</v>
      </c>
      <c r="L16301">
        <v>30</v>
      </c>
      <c r="M16301">
        <v>2</v>
      </c>
      <c r="N16301">
        <v>1995</v>
      </c>
      <c r="O16301">
        <v>3</v>
      </c>
      <c r="P16301">
        <v>2202320301</v>
      </c>
      <c r="T16301">
        <v>2</v>
      </c>
      <c r="U16301">
        <v>160586</v>
      </c>
    </row>
    <row r="16302" spans="1:21" x14ac:dyDescent="0.25">
      <c r="A16302">
        <v>1</v>
      </c>
      <c r="B16302">
        <v>1</v>
      </c>
      <c r="C16302">
        <v>2017</v>
      </c>
      <c r="K16302">
        <v>31</v>
      </c>
      <c r="L16302">
        <v>40</v>
      </c>
      <c r="M16302">
        <v>2</v>
      </c>
      <c r="N16302">
        <v>1995</v>
      </c>
      <c r="O16302">
        <v>3</v>
      </c>
      <c r="P16302">
        <v>2202310301</v>
      </c>
      <c r="T16302">
        <v>2</v>
      </c>
      <c r="U16302">
        <v>34392.699999999997</v>
      </c>
    </row>
    <row r="16303" spans="1:21" x14ac:dyDescent="0.25">
      <c r="A16303">
        <v>1</v>
      </c>
      <c r="B16303">
        <v>1</v>
      </c>
      <c r="C16303">
        <v>2017</v>
      </c>
      <c r="K16303">
        <v>31</v>
      </c>
      <c r="L16303">
        <v>30</v>
      </c>
      <c r="M16303">
        <v>2</v>
      </c>
      <c r="N16303">
        <v>1995</v>
      </c>
      <c r="O16303">
        <v>3</v>
      </c>
      <c r="P16303">
        <v>2202310301</v>
      </c>
      <c r="T16303">
        <v>2</v>
      </c>
      <c r="U16303">
        <v>139483</v>
      </c>
    </row>
    <row r="16304" spans="1:21" x14ac:dyDescent="0.25">
      <c r="A16304">
        <v>1</v>
      </c>
      <c r="B16304">
        <v>1</v>
      </c>
      <c r="C16304">
        <v>2017</v>
      </c>
      <c r="K16304">
        <v>21</v>
      </c>
      <c r="L16304">
        <v>20</v>
      </c>
      <c r="M16304">
        <v>2</v>
      </c>
      <c r="N16304">
        <v>1995</v>
      </c>
      <c r="O16304">
        <v>3</v>
      </c>
      <c r="P16304">
        <v>2202210301</v>
      </c>
      <c r="T16304">
        <v>2</v>
      </c>
      <c r="U16304">
        <v>42557</v>
      </c>
    </row>
    <row r="16305" spans="1:21" x14ac:dyDescent="0.25">
      <c r="A16305">
        <v>1</v>
      </c>
      <c r="B16305">
        <v>1</v>
      </c>
      <c r="C16305">
        <v>2017</v>
      </c>
      <c r="K16305">
        <v>62</v>
      </c>
      <c r="L16305">
        <v>47</v>
      </c>
      <c r="M16305">
        <v>2</v>
      </c>
      <c r="N16305">
        <v>1994</v>
      </c>
      <c r="O16305">
        <v>3</v>
      </c>
      <c r="P16305">
        <v>2202620301</v>
      </c>
      <c r="T16305">
        <v>2</v>
      </c>
      <c r="U16305">
        <v>2357740</v>
      </c>
    </row>
    <row r="16306" spans="1:21" x14ac:dyDescent="0.25">
      <c r="A16306">
        <v>1</v>
      </c>
      <c r="B16306">
        <v>1</v>
      </c>
      <c r="C16306">
        <v>2017</v>
      </c>
      <c r="K16306">
        <v>62</v>
      </c>
      <c r="L16306">
        <v>46</v>
      </c>
      <c r="M16306">
        <v>2</v>
      </c>
      <c r="N16306">
        <v>1994</v>
      </c>
      <c r="O16306">
        <v>3</v>
      </c>
      <c r="P16306">
        <v>2202620301</v>
      </c>
      <c r="T16306">
        <v>2</v>
      </c>
      <c r="U16306">
        <v>86942.3</v>
      </c>
    </row>
    <row r="16307" spans="1:21" x14ac:dyDescent="0.25">
      <c r="A16307">
        <v>1</v>
      </c>
      <c r="B16307">
        <v>1</v>
      </c>
      <c r="C16307">
        <v>2017</v>
      </c>
      <c r="K16307">
        <v>61</v>
      </c>
      <c r="L16307">
        <v>47</v>
      </c>
      <c r="M16307">
        <v>2</v>
      </c>
      <c r="N16307">
        <v>1994</v>
      </c>
      <c r="O16307">
        <v>3</v>
      </c>
      <c r="P16307">
        <v>2202610301</v>
      </c>
      <c r="T16307">
        <v>2</v>
      </c>
      <c r="U16307">
        <v>2132630</v>
      </c>
    </row>
    <row r="16308" spans="1:21" x14ac:dyDescent="0.25">
      <c r="A16308">
        <v>1</v>
      </c>
      <c r="B16308">
        <v>1</v>
      </c>
      <c r="C16308">
        <v>2017</v>
      </c>
      <c r="K16308">
        <v>61</v>
      </c>
      <c r="L16308">
        <v>46</v>
      </c>
      <c r="M16308">
        <v>2</v>
      </c>
      <c r="N16308">
        <v>1994</v>
      </c>
      <c r="O16308">
        <v>3</v>
      </c>
      <c r="P16308">
        <v>2202610301</v>
      </c>
      <c r="T16308">
        <v>2</v>
      </c>
      <c r="U16308">
        <v>413747</v>
      </c>
    </row>
    <row r="16309" spans="1:21" x14ac:dyDescent="0.25">
      <c r="A16309">
        <v>1</v>
      </c>
      <c r="B16309">
        <v>1</v>
      </c>
      <c r="C16309">
        <v>2017</v>
      </c>
      <c r="K16309">
        <v>54</v>
      </c>
      <c r="L16309">
        <v>47</v>
      </c>
      <c r="M16309">
        <v>2</v>
      </c>
      <c r="N16309">
        <v>1994</v>
      </c>
      <c r="O16309">
        <v>3</v>
      </c>
      <c r="P16309">
        <v>2202540301</v>
      </c>
      <c r="T16309">
        <v>2</v>
      </c>
      <c r="U16309">
        <v>3219.82</v>
      </c>
    </row>
    <row r="16310" spans="1:21" x14ac:dyDescent="0.25">
      <c r="A16310">
        <v>1</v>
      </c>
      <c r="B16310">
        <v>1</v>
      </c>
      <c r="C16310">
        <v>2017</v>
      </c>
      <c r="K16310">
        <v>54</v>
      </c>
      <c r="L16310">
        <v>46</v>
      </c>
      <c r="M16310">
        <v>2</v>
      </c>
      <c r="N16310">
        <v>1994</v>
      </c>
      <c r="O16310">
        <v>3</v>
      </c>
      <c r="P16310">
        <v>2202540301</v>
      </c>
      <c r="T16310">
        <v>2</v>
      </c>
      <c r="U16310">
        <v>24740.799999999999</v>
      </c>
    </row>
    <row r="16311" spans="1:21" x14ac:dyDescent="0.25">
      <c r="A16311">
        <v>1</v>
      </c>
      <c r="B16311">
        <v>1</v>
      </c>
      <c r="C16311">
        <v>2017</v>
      </c>
      <c r="K16311">
        <v>54</v>
      </c>
      <c r="L16311">
        <v>42</v>
      </c>
      <c r="M16311">
        <v>2</v>
      </c>
      <c r="N16311">
        <v>1994</v>
      </c>
      <c r="O16311">
        <v>3</v>
      </c>
      <c r="P16311">
        <v>2202540301</v>
      </c>
      <c r="T16311">
        <v>2</v>
      </c>
      <c r="U16311">
        <v>32753.3</v>
      </c>
    </row>
    <row r="16312" spans="1:21" x14ac:dyDescent="0.25">
      <c r="A16312">
        <v>1</v>
      </c>
      <c r="B16312">
        <v>1</v>
      </c>
      <c r="C16312">
        <v>2017</v>
      </c>
      <c r="K16312">
        <v>54</v>
      </c>
      <c r="L16312">
        <v>41</v>
      </c>
      <c r="M16312">
        <v>2</v>
      </c>
      <c r="N16312">
        <v>1994</v>
      </c>
      <c r="O16312">
        <v>3</v>
      </c>
      <c r="P16312">
        <v>2202540301</v>
      </c>
      <c r="T16312">
        <v>2</v>
      </c>
      <c r="U16312">
        <v>22409.200000000001</v>
      </c>
    </row>
    <row r="16313" spans="1:21" x14ac:dyDescent="0.25">
      <c r="A16313">
        <v>1</v>
      </c>
      <c r="B16313">
        <v>1</v>
      </c>
      <c r="C16313">
        <v>2017</v>
      </c>
      <c r="K16313">
        <v>53</v>
      </c>
      <c r="L16313">
        <v>47</v>
      </c>
      <c r="M16313">
        <v>2</v>
      </c>
      <c r="N16313">
        <v>1994</v>
      </c>
      <c r="O16313">
        <v>3</v>
      </c>
      <c r="P16313">
        <v>2202530301</v>
      </c>
      <c r="T16313">
        <v>2</v>
      </c>
      <c r="U16313">
        <v>37090.1</v>
      </c>
    </row>
    <row r="16314" spans="1:21" x14ac:dyDescent="0.25">
      <c r="A16314">
        <v>1</v>
      </c>
      <c r="B16314">
        <v>1</v>
      </c>
      <c r="C16314">
        <v>2017</v>
      </c>
      <c r="K16314">
        <v>53</v>
      </c>
      <c r="L16314">
        <v>46</v>
      </c>
      <c r="M16314">
        <v>2</v>
      </c>
      <c r="N16314">
        <v>1994</v>
      </c>
      <c r="O16314">
        <v>3</v>
      </c>
      <c r="P16314">
        <v>2202530301</v>
      </c>
      <c r="T16314">
        <v>2</v>
      </c>
      <c r="U16314">
        <v>33188.699999999997</v>
      </c>
    </row>
    <row r="16315" spans="1:21" x14ac:dyDescent="0.25">
      <c r="A16315">
        <v>1</v>
      </c>
      <c r="B16315">
        <v>1</v>
      </c>
      <c r="C16315">
        <v>2017</v>
      </c>
      <c r="K16315">
        <v>53</v>
      </c>
      <c r="L16315">
        <v>42</v>
      </c>
      <c r="M16315">
        <v>2</v>
      </c>
      <c r="N16315">
        <v>1994</v>
      </c>
      <c r="O16315">
        <v>3</v>
      </c>
      <c r="P16315">
        <v>2202530301</v>
      </c>
      <c r="T16315">
        <v>2</v>
      </c>
      <c r="U16315">
        <v>7968.52</v>
      </c>
    </row>
    <row r="16316" spans="1:21" x14ac:dyDescent="0.25">
      <c r="A16316">
        <v>1</v>
      </c>
      <c r="B16316">
        <v>1</v>
      </c>
      <c r="C16316">
        <v>2017</v>
      </c>
      <c r="K16316">
        <v>53</v>
      </c>
      <c r="L16316">
        <v>41</v>
      </c>
      <c r="M16316">
        <v>2</v>
      </c>
      <c r="N16316">
        <v>1994</v>
      </c>
      <c r="O16316">
        <v>3</v>
      </c>
      <c r="P16316">
        <v>2202530301</v>
      </c>
      <c r="T16316">
        <v>2</v>
      </c>
      <c r="U16316">
        <v>81109.7</v>
      </c>
    </row>
    <row r="16317" spans="1:21" x14ac:dyDescent="0.25">
      <c r="A16317">
        <v>1</v>
      </c>
      <c r="B16317">
        <v>1</v>
      </c>
      <c r="C16317">
        <v>2017</v>
      </c>
      <c r="K16317">
        <v>52</v>
      </c>
      <c r="L16317">
        <v>47</v>
      </c>
      <c r="M16317">
        <v>2</v>
      </c>
      <c r="N16317">
        <v>1994</v>
      </c>
      <c r="O16317">
        <v>3</v>
      </c>
      <c r="P16317">
        <v>2202520301</v>
      </c>
      <c r="T16317">
        <v>2</v>
      </c>
      <c r="U16317">
        <v>801294</v>
      </c>
    </row>
    <row r="16318" spans="1:21" x14ac:dyDescent="0.25">
      <c r="A16318">
        <v>1</v>
      </c>
      <c r="B16318">
        <v>1</v>
      </c>
      <c r="C16318">
        <v>2017</v>
      </c>
      <c r="K16318">
        <v>52</v>
      </c>
      <c r="L16318">
        <v>46</v>
      </c>
      <c r="M16318">
        <v>2</v>
      </c>
      <c r="N16318">
        <v>1994</v>
      </c>
      <c r="O16318">
        <v>3</v>
      </c>
      <c r="P16318">
        <v>2202520301</v>
      </c>
      <c r="T16318">
        <v>2</v>
      </c>
      <c r="U16318">
        <v>589534</v>
      </c>
    </row>
    <row r="16319" spans="1:21" x14ac:dyDescent="0.25">
      <c r="A16319">
        <v>1</v>
      </c>
      <c r="B16319">
        <v>1</v>
      </c>
      <c r="C16319">
        <v>2017</v>
      </c>
      <c r="K16319">
        <v>52</v>
      </c>
      <c r="L16319">
        <v>42</v>
      </c>
      <c r="M16319">
        <v>2</v>
      </c>
      <c r="N16319">
        <v>1994</v>
      </c>
      <c r="O16319">
        <v>3</v>
      </c>
      <c r="P16319">
        <v>2202520301</v>
      </c>
      <c r="T16319">
        <v>2</v>
      </c>
      <c r="U16319">
        <v>368097</v>
      </c>
    </row>
    <row r="16320" spans="1:21" x14ac:dyDescent="0.25">
      <c r="A16320">
        <v>1</v>
      </c>
      <c r="B16320">
        <v>1</v>
      </c>
      <c r="C16320">
        <v>2017</v>
      </c>
      <c r="K16320">
        <v>52</v>
      </c>
      <c r="L16320">
        <v>41</v>
      </c>
      <c r="M16320">
        <v>2</v>
      </c>
      <c r="N16320">
        <v>1994</v>
      </c>
      <c r="O16320">
        <v>3</v>
      </c>
      <c r="P16320">
        <v>2202520301</v>
      </c>
      <c r="T16320">
        <v>2</v>
      </c>
      <c r="U16320">
        <v>701987</v>
      </c>
    </row>
    <row r="16321" spans="1:21" x14ac:dyDescent="0.25">
      <c r="A16321">
        <v>1</v>
      </c>
      <c r="B16321">
        <v>1</v>
      </c>
      <c r="C16321">
        <v>2017</v>
      </c>
      <c r="K16321">
        <v>51</v>
      </c>
      <c r="L16321">
        <v>47</v>
      </c>
      <c r="M16321">
        <v>2</v>
      </c>
      <c r="N16321">
        <v>1994</v>
      </c>
      <c r="O16321">
        <v>3</v>
      </c>
      <c r="P16321">
        <v>2202510301</v>
      </c>
      <c r="T16321">
        <v>2</v>
      </c>
      <c r="U16321">
        <v>166515</v>
      </c>
    </row>
    <row r="16322" spans="1:21" x14ac:dyDescent="0.25">
      <c r="A16322">
        <v>1</v>
      </c>
      <c r="B16322">
        <v>1</v>
      </c>
      <c r="C16322">
        <v>2017</v>
      </c>
      <c r="K16322">
        <v>51</v>
      </c>
      <c r="L16322">
        <v>46</v>
      </c>
      <c r="M16322">
        <v>2</v>
      </c>
      <c r="N16322">
        <v>1994</v>
      </c>
      <c r="O16322">
        <v>3</v>
      </c>
      <c r="P16322">
        <v>2202510301</v>
      </c>
      <c r="T16322">
        <v>2</v>
      </c>
      <c r="U16322">
        <v>38209.800000000003</v>
      </c>
    </row>
    <row r="16323" spans="1:21" x14ac:dyDescent="0.25">
      <c r="A16323">
        <v>1</v>
      </c>
      <c r="B16323">
        <v>1</v>
      </c>
      <c r="C16323">
        <v>2017</v>
      </c>
      <c r="K16323">
        <v>43</v>
      </c>
      <c r="L16323">
        <v>47</v>
      </c>
      <c r="M16323">
        <v>2</v>
      </c>
      <c r="N16323">
        <v>1994</v>
      </c>
      <c r="O16323">
        <v>3</v>
      </c>
      <c r="P16323">
        <v>2202430301</v>
      </c>
      <c r="T16323">
        <v>2</v>
      </c>
      <c r="U16323">
        <v>30371.599999999999</v>
      </c>
    </row>
    <row r="16324" spans="1:21" x14ac:dyDescent="0.25">
      <c r="A16324">
        <v>1</v>
      </c>
      <c r="B16324">
        <v>1</v>
      </c>
      <c r="C16324">
        <v>2017</v>
      </c>
      <c r="K16324">
        <v>43</v>
      </c>
      <c r="L16324">
        <v>46</v>
      </c>
      <c r="M16324">
        <v>2</v>
      </c>
      <c r="N16324">
        <v>1994</v>
      </c>
      <c r="O16324">
        <v>3</v>
      </c>
      <c r="P16324">
        <v>2202430301</v>
      </c>
      <c r="T16324">
        <v>2</v>
      </c>
      <c r="U16324">
        <v>628447</v>
      </c>
    </row>
    <row r="16325" spans="1:21" x14ac:dyDescent="0.25">
      <c r="A16325">
        <v>1</v>
      </c>
      <c r="B16325">
        <v>1</v>
      </c>
      <c r="C16325">
        <v>2017</v>
      </c>
      <c r="K16325">
        <v>43</v>
      </c>
      <c r="L16325">
        <v>42</v>
      </c>
      <c r="M16325">
        <v>2</v>
      </c>
      <c r="N16325">
        <v>1994</v>
      </c>
      <c r="O16325">
        <v>3</v>
      </c>
      <c r="P16325">
        <v>2202430301</v>
      </c>
      <c r="T16325">
        <v>2</v>
      </c>
      <c r="U16325">
        <v>4705.46</v>
      </c>
    </row>
    <row r="16326" spans="1:21" x14ac:dyDescent="0.25">
      <c r="A16326">
        <v>1</v>
      </c>
      <c r="B16326">
        <v>1</v>
      </c>
      <c r="C16326">
        <v>2017</v>
      </c>
      <c r="K16326">
        <v>43</v>
      </c>
      <c r="L16326">
        <v>41</v>
      </c>
      <c r="M16326">
        <v>2</v>
      </c>
      <c r="N16326">
        <v>1994</v>
      </c>
      <c r="O16326">
        <v>3</v>
      </c>
      <c r="P16326">
        <v>2202430301</v>
      </c>
      <c r="T16326">
        <v>2</v>
      </c>
      <c r="U16326">
        <v>7111.67</v>
      </c>
    </row>
    <row r="16327" spans="1:21" x14ac:dyDescent="0.25">
      <c r="A16327">
        <v>1</v>
      </c>
      <c r="B16327">
        <v>1</v>
      </c>
      <c r="C16327">
        <v>2017</v>
      </c>
      <c r="K16327">
        <v>42</v>
      </c>
      <c r="L16327">
        <v>48</v>
      </c>
      <c r="M16327">
        <v>2</v>
      </c>
      <c r="N16327">
        <v>1994</v>
      </c>
      <c r="O16327">
        <v>3</v>
      </c>
      <c r="P16327">
        <v>2202420301</v>
      </c>
      <c r="T16327">
        <v>2</v>
      </c>
      <c r="U16327">
        <v>245667</v>
      </c>
    </row>
    <row r="16328" spans="1:21" x14ac:dyDescent="0.25">
      <c r="A16328">
        <v>1</v>
      </c>
      <c r="B16328">
        <v>1</v>
      </c>
      <c r="C16328">
        <v>2017</v>
      </c>
      <c r="K16328">
        <v>41</v>
      </c>
      <c r="L16328">
        <v>47</v>
      </c>
      <c r="M16328">
        <v>2</v>
      </c>
      <c r="N16328">
        <v>1994</v>
      </c>
      <c r="O16328">
        <v>3</v>
      </c>
      <c r="P16328">
        <v>2202410301</v>
      </c>
      <c r="T16328">
        <v>2</v>
      </c>
      <c r="U16328">
        <v>126847</v>
      </c>
    </row>
    <row r="16329" spans="1:21" x14ac:dyDescent="0.25">
      <c r="A16329">
        <v>1</v>
      </c>
      <c r="B16329">
        <v>1</v>
      </c>
      <c r="C16329">
        <v>2017</v>
      </c>
      <c r="K16329">
        <v>41</v>
      </c>
      <c r="L16329">
        <v>46</v>
      </c>
      <c r="M16329">
        <v>2</v>
      </c>
      <c r="N16329">
        <v>1994</v>
      </c>
      <c r="O16329">
        <v>3</v>
      </c>
      <c r="P16329">
        <v>2202410301</v>
      </c>
      <c r="T16329">
        <v>2</v>
      </c>
      <c r="U16329">
        <v>22892.2</v>
      </c>
    </row>
    <row r="16330" spans="1:21" x14ac:dyDescent="0.25">
      <c r="A16330">
        <v>1</v>
      </c>
      <c r="B16330">
        <v>1</v>
      </c>
      <c r="C16330">
        <v>2017</v>
      </c>
      <c r="K16330">
        <v>41</v>
      </c>
      <c r="L16330">
        <v>42</v>
      </c>
      <c r="M16330">
        <v>2</v>
      </c>
      <c r="N16330">
        <v>1994</v>
      </c>
      <c r="O16330">
        <v>3</v>
      </c>
      <c r="P16330">
        <v>2202410301</v>
      </c>
      <c r="T16330">
        <v>2</v>
      </c>
      <c r="U16330">
        <v>3761.33</v>
      </c>
    </row>
    <row r="16331" spans="1:21" x14ac:dyDescent="0.25">
      <c r="A16331">
        <v>1</v>
      </c>
      <c r="B16331">
        <v>1</v>
      </c>
      <c r="C16331">
        <v>2017</v>
      </c>
      <c r="K16331">
        <v>41</v>
      </c>
      <c r="L16331">
        <v>41</v>
      </c>
      <c r="M16331">
        <v>2</v>
      </c>
      <c r="N16331">
        <v>1994</v>
      </c>
      <c r="O16331">
        <v>3</v>
      </c>
      <c r="P16331">
        <v>2202410301</v>
      </c>
      <c r="T16331">
        <v>2</v>
      </c>
      <c r="U16331">
        <v>34954.400000000001</v>
      </c>
    </row>
    <row r="16332" spans="1:21" x14ac:dyDescent="0.25">
      <c r="A16332">
        <v>1</v>
      </c>
      <c r="B16332">
        <v>1</v>
      </c>
      <c r="C16332">
        <v>2017</v>
      </c>
      <c r="K16332">
        <v>32</v>
      </c>
      <c r="L16332">
        <v>40</v>
      </c>
      <c r="M16332">
        <v>2</v>
      </c>
      <c r="N16332">
        <v>1994</v>
      </c>
      <c r="O16332">
        <v>3</v>
      </c>
      <c r="P16332">
        <v>2202320301</v>
      </c>
      <c r="T16332">
        <v>2</v>
      </c>
      <c r="U16332">
        <v>45537.7</v>
      </c>
    </row>
    <row r="16333" spans="1:21" x14ac:dyDescent="0.25">
      <c r="A16333">
        <v>1</v>
      </c>
      <c r="B16333">
        <v>1</v>
      </c>
      <c r="C16333">
        <v>2017</v>
      </c>
      <c r="K16333">
        <v>32</v>
      </c>
      <c r="L16333">
        <v>30</v>
      </c>
      <c r="M16333">
        <v>2</v>
      </c>
      <c r="N16333">
        <v>1994</v>
      </c>
      <c r="O16333">
        <v>3</v>
      </c>
      <c r="P16333">
        <v>2202320301</v>
      </c>
      <c r="T16333">
        <v>2</v>
      </c>
      <c r="U16333">
        <v>56387.4</v>
      </c>
    </row>
    <row r="16334" spans="1:21" x14ac:dyDescent="0.25">
      <c r="A16334">
        <v>1</v>
      </c>
      <c r="B16334">
        <v>1</v>
      </c>
      <c r="C16334">
        <v>2017</v>
      </c>
      <c r="K16334">
        <v>31</v>
      </c>
      <c r="L16334">
        <v>40</v>
      </c>
      <c r="M16334">
        <v>2</v>
      </c>
      <c r="N16334">
        <v>1994</v>
      </c>
      <c r="O16334">
        <v>3</v>
      </c>
      <c r="P16334">
        <v>2202310301</v>
      </c>
      <c r="T16334">
        <v>2</v>
      </c>
      <c r="U16334">
        <v>28955.3</v>
      </c>
    </row>
    <row r="16335" spans="1:21" x14ac:dyDescent="0.25">
      <c r="A16335">
        <v>1</v>
      </c>
      <c r="B16335">
        <v>1</v>
      </c>
      <c r="C16335">
        <v>2017</v>
      </c>
      <c r="K16335">
        <v>31</v>
      </c>
      <c r="L16335">
        <v>30</v>
      </c>
      <c r="M16335">
        <v>2</v>
      </c>
      <c r="N16335">
        <v>1994</v>
      </c>
      <c r="O16335">
        <v>3</v>
      </c>
      <c r="P16335">
        <v>2202310301</v>
      </c>
      <c r="T16335">
        <v>2</v>
      </c>
      <c r="U16335">
        <v>225035</v>
      </c>
    </row>
    <row r="16336" spans="1:21" x14ac:dyDescent="0.25">
      <c r="A16336">
        <v>1</v>
      </c>
      <c r="B16336">
        <v>1</v>
      </c>
      <c r="C16336">
        <v>2017</v>
      </c>
      <c r="K16336">
        <v>21</v>
      </c>
      <c r="L16336">
        <v>20</v>
      </c>
      <c r="M16336">
        <v>2</v>
      </c>
      <c r="N16336">
        <v>1994</v>
      </c>
      <c r="O16336">
        <v>3</v>
      </c>
      <c r="P16336">
        <v>2202210301</v>
      </c>
      <c r="T16336">
        <v>2</v>
      </c>
      <c r="U16336">
        <v>4960.62</v>
      </c>
    </row>
    <row r="16337" spans="1:21" x14ac:dyDescent="0.25">
      <c r="A16337">
        <v>1</v>
      </c>
      <c r="B16337">
        <v>1</v>
      </c>
      <c r="C16337">
        <v>2017</v>
      </c>
      <c r="K16337">
        <v>62</v>
      </c>
      <c r="L16337">
        <v>47</v>
      </c>
      <c r="M16337">
        <v>2</v>
      </c>
      <c r="N16337">
        <v>1993</v>
      </c>
      <c r="O16337">
        <v>3</v>
      </c>
      <c r="P16337">
        <v>2202620301</v>
      </c>
      <c r="T16337">
        <v>2</v>
      </c>
      <c r="U16337">
        <v>1348470</v>
      </c>
    </row>
    <row r="16338" spans="1:21" x14ac:dyDescent="0.25">
      <c r="A16338">
        <v>1</v>
      </c>
      <c r="B16338">
        <v>1</v>
      </c>
      <c r="C16338">
        <v>2017</v>
      </c>
      <c r="K16338">
        <v>62</v>
      </c>
      <c r="L16338">
        <v>46</v>
      </c>
      <c r="M16338">
        <v>2</v>
      </c>
      <c r="N16338">
        <v>1993</v>
      </c>
      <c r="O16338">
        <v>3</v>
      </c>
      <c r="P16338">
        <v>2202620301</v>
      </c>
      <c r="T16338">
        <v>2</v>
      </c>
      <c r="U16338">
        <v>121885</v>
      </c>
    </row>
    <row r="16339" spans="1:21" x14ac:dyDescent="0.25">
      <c r="A16339">
        <v>1</v>
      </c>
      <c r="B16339">
        <v>1</v>
      </c>
      <c r="C16339">
        <v>2017</v>
      </c>
      <c r="K16339">
        <v>61</v>
      </c>
      <c r="L16339">
        <v>47</v>
      </c>
      <c r="M16339">
        <v>2</v>
      </c>
      <c r="N16339">
        <v>1993</v>
      </c>
      <c r="O16339">
        <v>3</v>
      </c>
      <c r="P16339">
        <v>2202610301</v>
      </c>
      <c r="T16339">
        <v>2</v>
      </c>
      <c r="U16339">
        <v>1470670</v>
      </c>
    </row>
    <row r="16340" spans="1:21" x14ac:dyDescent="0.25">
      <c r="A16340">
        <v>1</v>
      </c>
      <c r="B16340">
        <v>1</v>
      </c>
      <c r="C16340">
        <v>2017</v>
      </c>
      <c r="K16340">
        <v>61</v>
      </c>
      <c r="L16340">
        <v>46</v>
      </c>
      <c r="M16340">
        <v>2</v>
      </c>
      <c r="N16340">
        <v>1993</v>
      </c>
      <c r="O16340">
        <v>3</v>
      </c>
      <c r="P16340">
        <v>2202610301</v>
      </c>
      <c r="T16340">
        <v>2</v>
      </c>
      <c r="U16340">
        <v>176639</v>
      </c>
    </row>
    <row r="16341" spans="1:21" x14ac:dyDescent="0.25">
      <c r="A16341">
        <v>1</v>
      </c>
      <c r="B16341">
        <v>1</v>
      </c>
      <c r="C16341">
        <v>2017</v>
      </c>
      <c r="K16341">
        <v>54</v>
      </c>
      <c r="L16341">
        <v>47</v>
      </c>
      <c r="M16341">
        <v>2</v>
      </c>
      <c r="N16341">
        <v>1993</v>
      </c>
      <c r="O16341">
        <v>3</v>
      </c>
      <c r="P16341">
        <v>2202540301</v>
      </c>
      <c r="T16341">
        <v>2</v>
      </c>
      <c r="U16341">
        <v>1836.7</v>
      </c>
    </row>
    <row r="16342" spans="1:21" x14ac:dyDescent="0.25">
      <c r="A16342">
        <v>1</v>
      </c>
      <c r="B16342">
        <v>1</v>
      </c>
      <c r="C16342">
        <v>2017</v>
      </c>
      <c r="K16342">
        <v>54</v>
      </c>
      <c r="L16342">
        <v>46</v>
      </c>
      <c r="M16342">
        <v>2</v>
      </c>
      <c r="N16342">
        <v>1993</v>
      </c>
      <c r="O16342">
        <v>3</v>
      </c>
      <c r="P16342">
        <v>2202540301</v>
      </c>
      <c r="T16342">
        <v>2</v>
      </c>
      <c r="U16342">
        <v>14087.5</v>
      </c>
    </row>
    <row r="16343" spans="1:21" x14ac:dyDescent="0.25">
      <c r="A16343">
        <v>1</v>
      </c>
      <c r="B16343">
        <v>1</v>
      </c>
      <c r="C16343">
        <v>2017</v>
      </c>
      <c r="K16343">
        <v>54</v>
      </c>
      <c r="L16343">
        <v>42</v>
      </c>
      <c r="M16343">
        <v>2</v>
      </c>
      <c r="N16343">
        <v>1993</v>
      </c>
      <c r="O16343">
        <v>3</v>
      </c>
      <c r="P16343">
        <v>2202540301</v>
      </c>
      <c r="T16343">
        <v>2</v>
      </c>
      <c r="U16343">
        <v>18642.5</v>
      </c>
    </row>
    <row r="16344" spans="1:21" x14ac:dyDescent="0.25">
      <c r="A16344">
        <v>1</v>
      </c>
      <c r="B16344">
        <v>1</v>
      </c>
      <c r="C16344">
        <v>2017</v>
      </c>
      <c r="K16344">
        <v>54</v>
      </c>
      <c r="L16344">
        <v>41</v>
      </c>
      <c r="M16344">
        <v>2</v>
      </c>
      <c r="N16344">
        <v>1993</v>
      </c>
      <c r="O16344">
        <v>3</v>
      </c>
      <c r="P16344">
        <v>2202540301</v>
      </c>
      <c r="T16344">
        <v>2</v>
      </c>
      <c r="U16344">
        <v>12765.1</v>
      </c>
    </row>
    <row r="16345" spans="1:21" x14ac:dyDescent="0.25">
      <c r="A16345">
        <v>1</v>
      </c>
      <c r="B16345">
        <v>1</v>
      </c>
      <c r="C16345">
        <v>2017</v>
      </c>
      <c r="K16345">
        <v>53</v>
      </c>
      <c r="L16345">
        <v>47</v>
      </c>
      <c r="M16345">
        <v>2</v>
      </c>
      <c r="N16345">
        <v>1993</v>
      </c>
      <c r="O16345">
        <v>3</v>
      </c>
      <c r="P16345">
        <v>2202530301</v>
      </c>
      <c r="T16345">
        <v>2</v>
      </c>
      <c r="U16345">
        <v>42921.2</v>
      </c>
    </row>
    <row r="16346" spans="1:21" x14ac:dyDescent="0.25">
      <c r="A16346">
        <v>1</v>
      </c>
      <c r="B16346">
        <v>1</v>
      </c>
      <c r="C16346">
        <v>2017</v>
      </c>
      <c r="K16346">
        <v>53</v>
      </c>
      <c r="L16346">
        <v>46</v>
      </c>
      <c r="M16346">
        <v>2</v>
      </c>
      <c r="N16346">
        <v>1993</v>
      </c>
      <c r="O16346">
        <v>3</v>
      </c>
      <c r="P16346">
        <v>2202530301</v>
      </c>
      <c r="T16346">
        <v>2</v>
      </c>
      <c r="U16346">
        <v>44890.9</v>
      </c>
    </row>
    <row r="16347" spans="1:21" x14ac:dyDescent="0.25">
      <c r="A16347">
        <v>1</v>
      </c>
      <c r="B16347">
        <v>1</v>
      </c>
      <c r="C16347">
        <v>2017</v>
      </c>
      <c r="K16347">
        <v>53</v>
      </c>
      <c r="L16347">
        <v>42</v>
      </c>
      <c r="M16347">
        <v>2</v>
      </c>
      <c r="N16347">
        <v>1993</v>
      </c>
      <c r="O16347">
        <v>3</v>
      </c>
      <c r="P16347">
        <v>2202530301</v>
      </c>
      <c r="T16347">
        <v>2</v>
      </c>
      <c r="U16347">
        <v>3750.42</v>
      </c>
    </row>
    <row r="16348" spans="1:21" x14ac:dyDescent="0.25">
      <c r="A16348">
        <v>1</v>
      </c>
      <c r="B16348">
        <v>1</v>
      </c>
      <c r="C16348">
        <v>2017</v>
      </c>
      <c r="K16348">
        <v>53</v>
      </c>
      <c r="L16348">
        <v>41</v>
      </c>
      <c r="M16348">
        <v>2</v>
      </c>
      <c r="N16348">
        <v>1993</v>
      </c>
      <c r="O16348">
        <v>3</v>
      </c>
      <c r="P16348">
        <v>2202530301</v>
      </c>
      <c r="T16348">
        <v>2</v>
      </c>
      <c r="U16348">
        <v>193935</v>
      </c>
    </row>
    <row r="16349" spans="1:21" x14ac:dyDescent="0.25">
      <c r="A16349">
        <v>1</v>
      </c>
      <c r="B16349">
        <v>1</v>
      </c>
      <c r="C16349">
        <v>2017</v>
      </c>
      <c r="K16349">
        <v>52</v>
      </c>
      <c r="L16349">
        <v>47</v>
      </c>
      <c r="M16349">
        <v>2</v>
      </c>
      <c r="N16349">
        <v>1993</v>
      </c>
      <c r="O16349">
        <v>3</v>
      </c>
      <c r="P16349">
        <v>2202520301</v>
      </c>
      <c r="T16349">
        <v>2</v>
      </c>
      <c r="U16349">
        <v>590252</v>
      </c>
    </row>
    <row r="16350" spans="1:21" x14ac:dyDescent="0.25">
      <c r="A16350">
        <v>1</v>
      </c>
      <c r="B16350">
        <v>1</v>
      </c>
      <c r="C16350">
        <v>2017</v>
      </c>
      <c r="K16350">
        <v>52</v>
      </c>
      <c r="L16350">
        <v>46</v>
      </c>
      <c r="M16350">
        <v>2</v>
      </c>
      <c r="N16350">
        <v>1993</v>
      </c>
      <c r="O16350">
        <v>3</v>
      </c>
      <c r="P16350">
        <v>2202520301</v>
      </c>
      <c r="T16350">
        <v>2</v>
      </c>
      <c r="U16350">
        <v>435661</v>
      </c>
    </row>
    <row r="16351" spans="1:21" x14ac:dyDescent="0.25">
      <c r="A16351">
        <v>1</v>
      </c>
      <c r="B16351">
        <v>1</v>
      </c>
      <c r="C16351">
        <v>2017</v>
      </c>
      <c r="K16351">
        <v>52</v>
      </c>
      <c r="L16351">
        <v>42</v>
      </c>
      <c r="M16351">
        <v>2</v>
      </c>
      <c r="N16351">
        <v>1993</v>
      </c>
      <c r="O16351">
        <v>3</v>
      </c>
      <c r="P16351">
        <v>2202520301</v>
      </c>
      <c r="T16351">
        <v>2</v>
      </c>
      <c r="U16351">
        <v>293166</v>
      </c>
    </row>
    <row r="16352" spans="1:21" x14ac:dyDescent="0.25">
      <c r="A16352">
        <v>1</v>
      </c>
      <c r="B16352">
        <v>1</v>
      </c>
      <c r="C16352">
        <v>2017</v>
      </c>
      <c r="K16352">
        <v>52</v>
      </c>
      <c r="L16352">
        <v>41</v>
      </c>
      <c r="M16352">
        <v>2</v>
      </c>
      <c r="N16352">
        <v>1993</v>
      </c>
      <c r="O16352">
        <v>3</v>
      </c>
      <c r="P16352">
        <v>2202520301</v>
      </c>
      <c r="T16352">
        <v>2</v>
      </c>
      <c r="U16352">
        <v>229490</v>
      </c>
    </row>
    <row r="16353" spans="1:21" x14ac:dyDescent="0.25">
      <c r="A16353">
        <v>1</v>
      </c>
      <c r="B16353">
        <v>1</v>
      </c>
      <c r="C16353">
        <v>2017</v>
      </c>
      <c r="K16353">
        <v>51</v>
      </c>
      <c r="L16353">
        <v>47</v>
      </c>
      <c r="M16353">
        <v>2</v>
      </c>
      <c r="N16353">
        <v>1993</v>
      </c>
      <c r="O16353">
        <v>3</v>
      </c>
      <c r="P16353">
        <v>2202510301</v>
      </c>
      <c r="T16353">
        <v>2</v>
      </c>
      <c r="U16353">
        <v>73485</v>
      </c>
    </row>
    <row r="16354" spans="1:21" x14ac:dyDescent="0.25">
      <c r="A16354">
        <v>1</v>
      </c>
      <c r="B16354">
        <v>1</v>
      </c>
      <c r="C16354">
        <v>2017</v>
      </c>
      <c r="K16354">
        <v>51</v>
      </c>
      <c r="L16354">
        <v>46</v>
      </c>
      <c r="M16354">
        <v>2</v>
      </c>
      <c r="N16354">
        <v>1993</v>
      </c>
      <c r="O16354">
        <v>3</v>
      </c>
      <c r="P16354">
        <v>2202510301</v>
      </c>
      <c r="T16354">
        <v>2</v>
      </c>
      <c r="U16354">
        <v>14553.6</v>
      </c>
    </row>
    <row r="16355" spans="1:21" x14ac:dyDescent="0.25">
      <c r="A16355">
        <v>1</v>
      </c>
      <c r="B16355">
        <v>1</v>
      </c>
      <c r="C16355">
        <v>2017</v>
      </c>
      <c r="K16355">
        <v>43</v>
      </c>
      <c r="L16355">
        <v>47</v>
      </c>
      <c r="M16355">
        <v>2</v>
      </c>
      <c r="N16355">
        <v>1993</v>
      </c>
      <c r="O16355">
        <v>3</v>
      </c>
      <c r="P16355">
        <v>2202430301</v>
      </c>
      <c r="T16355">
        <v>2</v>
      </c>
      <c r="U16355">
        <v>37204.300000000003</v>
      </c>
    </row>
    <row r="16356" spans="1:21" x14ac:dyDescent="0.25">
      <c r="A16356">
        <v>1</v>
      </c>
      <c r="B16356">
        <v>1</v>
      </c>
      <c r="C16356">
        <v>2017</v>
      </c>
      <c r="K16356">
        <v>43</v>
      </c>
      <c r="L16356">
        <v>46</v>
      </c>
      <c r="M16356">
        <v>2</v>
      </c>
      <c r="N16356">
        <v>1993</v>
      </c>
      <c r="O16356">
        <v>3</v>
      </c>
      <c r="P16356">
        <v>2202430301</v>
      </c>
      <c r="T16356">
        <v>2</v>
      </c>
      <c r="U16356">
        <v>769491</v>
      </c>
    </row>
    <row r="16357" spans="1:21" x14ac:dyDescent="0.25">
      <c r="A16357">
        <v>1</v>
      </c>
      <c r="B16357">
        <v>1</v>
      </c>
      <c r="C16357">
        <v>2017</v>
      </c>
      <c r="K16357">
        <v>43</v>
      </c>
      <c r="L16357">
        <v>42</v>
      </c>
      <c r="M16357">
        <v>2</v>
      </c>
      <c r="N16357">
        <v>1993</v>
      </c>
      <c r="O16357">
        <v>3</v>
      </c>
      <c r="P16357">
        <v>2202430301</v>
      </c>
      <c r="T16357">
        <v>2</v>
      </c>
      <c r="U16357">
        <v>5793.24</v>
      </c>
    </row>
    <row r="16358" spans="1:21" x14ac:dyDescent="0.25">
      <c r="A16358">
        <v>1</v>
      </c>
      <c r="B16358">
        <v>1</v>
      </c>
      <c r="C16358">
        <v>2017</v>
      </c>
      <c r="K16358">
        <v>43</v>
      </c>
      <c r="L16358">
        <v>41</v>
      </c>
      <c r="M16358">
        <v>2</v>
      </c>
      <c r="N16358">
        <v>1993</v>
      </c>
      <c r="O16358">
        <v>3</v>
      </c>
      <c r="P16358">
        <v>2202430301</v>
      </c>
      <c r="T16358">
        <v>2</v>
      </c>
      <c r="U16358">
        <v>8716.43</v>
      </c>
    </row>
    <row r="16359" spans="1:21" x14ac:dyDescent="0.25">
      <c r="A16359">
        <v>1</v>
      </c>
      <c r="B16359">
        <v>1</v>
      </c>
      <c r="C16359">
        <v>2017</v>
      </c>
      <c r="K16359">
        <v>42</v>
      </c>
      <c r="L16359">
        <v>48</v>
      </c>
      <c r="M16359">
        <v>2</v>
      </c>
      <c r="N16359">
        <v>1993</v>
      </c>
      <c r="O16359">
        <v>3</v>
      </c>
      <c r="P16359">
        <v>2202420301</v>
      </c>
      <c r="T16359">
        <v>2</v>
      </c>
      <c r="U16359">
        <v>198394</v>
      </c>
    </row>
    <row r="16360" spans="1:21" x14ac:dyDescent="0.25">
      <c r="A16360">
        <v>1</v>
      </c>
      <c r="B16360">
        <v>1</v>
      </c>
      <c r="C16360">
        <v>2017</v>
      </c>
      <c r="K16360">
        <v>41</v>
      </c>
      <c r="L16360">
        <v>47</v>
      </c>
      <c r="M16360">
        <v>2</v>
      </c>
      <c r="N16360">
        <v>1993</v>
      </c>
      <c r="O16360">
        <v>3</v>
      </c>
      <c r="P16360">
        <v>2202410301</v>
      </c>
      <c r="T16360">
        <v>2</v>
      </c>
      <c r="U16360">
        <v>103787</v>
      </c>
    </row>
    <row r="16361" spans="1:21" x14ac:dyDescent="0.25">
      <c r="A16361">
        <v>1</v>
      </c>
      <c r="B16361">
        <v>1</v>
      </c>
      <c r="C16361">
        <v>2017</v>
      </c>
      <c r="K16361">
        <v>41</v>
      </c>
      <c r="L16361">
        <v>46</v>
      </c>
      <c r="M16361">
        <v>2</v>
      </c>
      <c r="N16361">
        <v>1993</v>
      </c>
      <c r="O16361">
        <v>3</v>
      </c>
      <c r="P16361">
        <v>2202410301</v>
      </c>
      <c r="T16361">
        <v>2</v>
      </c>
      <c r="U16361">
        <v>18694.599999999999</v>
      </c>
    </row>
    <row r="16362" spans="1:21" x14ac:dyDescent="0.25">
      <c r="A16362">
        <v>1</v>
      </c>
      <c r="B16362">
        <v>1</v>
      </c>
      <c r="C16362">
        <v>2017</v>
      </c>
      <c r="K16362">
        <v>41</v>
      </c>
      <c r="L16362">
        <v>42</v>
      </c>
      <c r="M16362">
        <v>2</v>
      </c>
      <c r="N16362">
        <v>1993</v>
      </c>
      <c r="O16362">
        <v>3</v>
      </c>
      <c r="P16362">
        <v>2202410301</v>
      </c>
      <c r="T16362">
        <v>2</v>
      </c>
      <c r="U16362">
        <v>3094.28</v>
      </c>
    </row>
    <row r="16363" spans="1:21" x14ac:dyDescent="0.25">
      <c r="A16363">
        <v>1</v>
      </c>
      <c r="B16363">
        <v>1</v>
      </c>
      <c r="C16363">
        <v>2017</v>
      </c>
      <c r="K16363">
        <v>41</v>
      </c>
      <c r="L16363">
        <v>41</v>
      </c>
      <c r="M16363">
        <v>2</v>
      </c>
      <c r="N16363">
        <v>1993</v>
      </c>
      <c r="O16363">
        <v>3</v>
      </c>
      <c r="P16363">
        <v>2202410301</v>
      </c>
      <c r="T16363">
        <v>2</v>
      </c>
      <c r="U16363">
        <v>28622.1</v>
      </c>
    </row>
    <row r="16364" spans="1:21" x14ac:dyDescent="0.25">
      <c r="A16364">
        <v>1</v>
      </c>
      <c r="B16364">
        <v>1</v>
      </c>
      <c r="C16364">
        <v>2017</v>
      </c>
      <c r="K16364">
        <v>32</v>
      </c>
      <c r="L16364">
        <v>40</v>
      </c>
      <c r="M16364">
        <v>2</v>
      </c>
      <c r="N16364">
        <v>1993</v>
      </c>
      <c r="O16364">
        <v>3</v>
      </c>
      <c r="P16364">
        <v>2202320301</v>
      </c>
      <c r="T16364">
        <v>2</v>
      </c>
      <c r="U16364">
        <v>79008.399999999994</v>
      </c>
    </row>
    <row r="16365" spans="1:21" x14ac:dyDescent="0.25">
      <c r="A16365">
        <v>1</v>
      </c>
      <c r="B16365">
        <v>1</v>
      </c>
      <c r="C16365">
        <v>2017</v>
      </c>
      <c r="K16365">
        <v>32</v>
      </c>
      <c r="L16365">
        <v>30</v>
      </c>
      <c r="M16365">
        <v>2</v>
      </c>
      <c r="N16365">
        <v>1993</v>
      </c>
      <c r="O16365">
        <v>3</v>
      </c>
      <c r="P16365">
        <v>2202320301</v>
      </c>
      <c r="T16365">
        <v>2</v>
      </c>
      <c r="U16365">
        <v>19750.099999999999</v>
      </c>
    </row>
    <row r="16366" spans="1:21" x14ac:dyDescent="0.25">
      <c r="A16366">
        <v>1</v>
      </c>
      <c r="B16366">
        <v>1</v>
      </c>
      <c r="C16366">
        <v>2017</v>
      </c>
      <c r="K16366">
        <v>31</v>
      </c>
      <c r="L16366">
        <v>40</v>
      </c>
      <c r="M16366">
        <v>2</v>
      </c>
      <c r="N16366">
        <v>1993</v>
      </c>
      <c r="O16366">
        <v>3</v>
      </c>
      <c r="P16366">
        <v>2202310301</v>
      </c>
      <c r="T16366">
        <v>2</v>
      </c>
      <c r="U16366">
        <v>140999</v>
      </c>
    </row>
    <row r="16367" spans="1:21" x14ac:dyDescent="0.25">
      <c r="A16367">
        <v>1</v>
      </c>
      <c r="B16367">
        <v>1</v>
      </c>
      <c r="C16367">
        <v>2017</v>
      </c>
      <c r="K16367">
        <v>31</v>
      </c>
      <c r="L16367">
        <v>30</v>
      </c>
      <c r="M16367">
        <v>2</v>
      </c>
      <c r="N16367">
        <v>1993</v>
      </c>
      <c r="O16367">
        <v>3</v>
      </c>
      <c r="P16367">
        <v>2202310301</v>
      </c>
      <c r="T16367">
        <v>2</v>
      </c>
      <c r="U16367">
        <v>125630</v>
      </c>
    </row>
    <row r="16368" spans="1:21" x14ac:dyDescent="0.25">
      <c r="A16368">
        <v>1</v>
      </c>
      <c r="B16368">
        <v>1</v>
      </c>
      <c r="C16368">
        <v>2017</v>
      </c>
      <c r="K16368">
        <v>21</v>
      </c>
      <c r="L16368">
        <v>20</v>
      </c>
      <c r="M16368">
        <v>2</v>
      </c>
      <c r="N16368">
        <v>1993</v>
      </c>
      <c r="O16368">
        <v>3</v>
      </c>
      <c r="P16368">
        <v>2202210301</v>
      </c>
      <c r="T16368">
        <v>2</v>
      </c>
      <c r="U16368">
        <v>18424.8</v>
      </c>
    </row>
    <row r="16369" spans="1:21" x14ac:dyDescent="0.25">
      <c r="A16369">
        <v>1</v>
      </c>
      <c r="B16369">
        <v>1</v>
      </c>
      <c r="C16369">
        <v>2017</v>
      </c>
      <c r="K16369">
        <v>62</v>
      </c>
      <c r="L16369">
        <v>47</v>
      </c>
      <c r="M16369">
        <v>2</v>
      </c>
      <c r="N16369">
        <v>1992</v>
      </c>
      <c r="O16369">
        <v>3</v>
      </c>
      <c r="P16369">
        <v>2202620301</v>
      </c>
      <c r="T16369">
        <v>2</v>
      </c>
      <c r="U16369">
        <v>749887</v>
      </c>
    </row>
    <row r="16370" spans="1:21" x14ac:dyDescent="0.25">
      <c r="A16370">
        <v>1</v>
      </c>
      <c r="B16370">
        <v>1</v>
      </c>
      <c r="C16370">
        <v>2017</v>
      </c>
      <c r="K16370">
        <v>62</v>
      </c>
      <c r="L16370">
        <v>46</v>
      </c>
      <c r="M16370">
        <v>2</v>
      </c>
      <c r="N16370">
        <v>1992</v>
      </c>
      <c r="O16370">
        <v>3</v>
      </c>
      <c r="P16370">
        <v>2202620301</v>
      </c>
      <c r="T16370">
        <v>2</v>
      </c>
      <c r="U16370">
        <v>20480.599999999999</v>
      </c>
    </row>
    <row r="16371" spans="1:21" x14ac:dyDescent="0.25">
      <c r="A16371">
        <v>1</v>
      </c>
      <c r="B16371">
        <v>1</v>
      </c>
      <c r="C16371">
        <v>2017</v>
      </c>
      <c r="K16371">
        <v>61</v>
      </c>
      <c r="L16371">
        <v>47</v>
      </c>
      <c r="M16371">
        <v>2</v>
      </c>
      <c r="N16371">
        <v>1992</v>
      </c>
      <c r="O16371">
        <v>3</v>
      </c>
      <c r="P16371">
        <v>2202610301</v>
      </c>
      <c r="T16371">
        <v>2</v>
      </c>
      <c r="U16371">
        <v>907238</v>
      </c>
    </row>
    <row r="16372" spans="1:21" x14ac:dyDescent="0.25">
      <c r="A16372">
        <v>1</v>
      </c>
      <c r="B16372">
        <v>1</v>
      </c>
      <c r="C16372">
        <v>2017</v>
      </c>
      <c r="K16372">
        <v>61</v>
      </c>
      <c r="L16372">
        <v>46</v>
      </c>
      <c r="M16372">
        <v>2</v>
      </c>
      <c r="N16372">
        <v>1992</v>
      </c>
      <c r="O16372">
        <v>3</v>
      </c>
      <c r="P16372">
        <v>2202610301</v>
      </c>
      <c r="T16372">
        <v>2</v>
      </c>
      <c r="U16372">
        <v>201606</v>
      </c>
    </row>
    <row r="16373" spans="1:21" x14ac:dyDescent="0.25">
      <c r="A16373">
        <v>1</v>
      </c>
      <c r="B16373">
        <v>1</v>
      </c>
      <c r="C16373">
        <v>2017</v>
      </c>
      <c r="K16373">
        <v>54</v>
      </c>
      <c r="L16373">
        <v>47</v>
      </c>
      <c r="M16373">
        <v>2</v>
      </c>
      <c r="N16373">
        <v>1992</v>
      </c>
      <c r="O16373">
        <v>3</v>
      </c>
      <c r="P16373">
        <v>2202540301</v>
      </c>
      <c r="T16373">
        <v>2</v>
      </c>
      <c r="U16373">
        <v>1602.89</v>
      </c>
    </row>
    <row r="16374" spans="1:21" x14ac:dyDescent="0.25">
      <c r="A16374">
        <v>1</v>
      </c>
      <c r="B16374">
        <v>1</v>
      </c>
      <c r="C16374">
        <v>2017</v>
      </c>
      <c r="K16374">
        <v>54</v>
      </c>
      <c r="L16374">
        <v>46</v>
      </c>
      <c r="M16374">
        <v>2</v>
      </c>
      <c r="N16374">
        <v>1992</v>
      </c>
      <c r="O16374">
        <v>3</v>
      </c>
      <c r="P16374">
        <v>2202540301</v>
      </c>
      <c r="T16374">
        <v>2</v>
      </c>
      <c r="U16374">
        <v>12258.5</v>
      </c>
    </row>
    <row r="16375" spans="1:21" x14ac:dyDescent="0.25">
      <c r="A16375">
        <v>1</v>
      </c>
      <c r="B16375">
        <v>1</v>
      </c>
      <c r="C16375">
        <v>2017</v>
      </c>
      <c r="K16375">
        <v>54</v>
      </c>
      <c r="L16375">
        <v>42</v>
      </c>
      <c r="M16375">
        <v>2</v>
      </c>
      <c r="N16375">
        <v>1992</v>
      </c>
      <c r="O16375">
        <v>3</v>
      </c>
      <c r="P16375">
        <v>2202540301</v>
      </c>
      <c r="T16375">
        <v>2</v>
      </c>
      <c r="U16375">
        <v>16229.3</v>
      </c>
    </row>
    <row r="16376" spans="1:21" x14ac:dyDescent="0.25">
      <c r="A16376">
        <v>1</v>
      </c>
      <c r="B16376">
        <v>1</v>
      </c>
      <c r="C16376">
        <v>2017</v>
      </c>
      <c r="K16376">
        <v>54</v>
      </c>
      <c r="L16376">
        <v>41</v>
      </c>
      <c r="M16376">
        <v>2</v>
      </c>
      <c r="N16376">
        <v>1992</v>
      </c>
      <c r="O16376">
        <v>3</v>
      </c>
      <c r="P16376">
        <v>2202540301</v>
      </c>
      <c r="T16376">
        <v>2</v>
      </c>
      <c r="U16376">
        <v>11111</v>
      </c>
    </row>
    <row r="16377" spans="1:21" x14ac:dyDescent="0.25">
      <c r="A16377">
        <v>1</v>
      </c>
      <c r="B16377">
        <v>1</v>
      </c>
      <c r="C16377">
        <v>2017</v>
      </c>
      <c r="K16377">
        <v>53</v>
      </c>
      <c r="L16377">
        <v>47</v>
      </c>
      <c r="M16377">
        <v>2</v>
      </c>
      <c r="N16377">
        <v>1992</v>
      </c>
      <c r="O16377">
        <v>3</v>
      </c>
      <c r="P16377">
        <v>2202530301</v>
      </c>
      <c r="T16377">
        <v>2</v>
      </c>
      <c r="U16377">
        <v>17674</v>
      </c>
    </row>
    <row r="16378" spans="1:21" x14ac:dyDescent="0.25">
      <c r="A16378">
        <v>1</v>
      </c>
      <c r="B16378">
        <v>1</v>
      </c>
      <c r="C16378">
        <v>2017</v>
      </c>
      <c r="K16378">
        <v>53</v>
      </c>
      <c r="L16378">
        <v>46</v>
      </c>
      <c r="M16378">
        <v>2</v>
      </c>
      <c r="N16378">
        <v>1992</v>
      </c>
      <c r="O16378">
        <v>3</v>
      </c>
      <c r="P16378">
        <v>2202530301</v>
      </c>
      <c r="T16378">
        <v>2</v>
      </c>
      <c r="U16378">
        <v>21470.2</v>
      </c>
    </row>
    <row r="16379" spans="1:21" x14ac:dyDescent="0.25">
      <c r="A16379">
        <v>1</v>
      </c>
      <c r="B16379">
        <v>1</v>
      </c>
      <c r="C16379">
        <v>2017</v>
      </c>
      <c r="K16379">
        <v>53</v>
      </c>
      <c r="L16379">
        <v>42</v>
      </c>
      <c r="M16379">
        <v>2</v>
      </c>
      <c r="N16379">
        <v>1992</v>
      </c>
      <c r="O16379">
        <v>3</v>
      </c>
      <c r="P16379">
        <v>2202530301</v>
      </c>
      <c r="T16379">
        <v>2</v>
      </c>
      <c r="U16379">
        <v>16970.7</v>
      </c>
    </row>
    <row r="16380" spans="1:21" x14ac:dyDescent="0.25">
      <c r="A16380">
        <v>1</v>
      </c>
      <c r="B16380">
        <v>1</v>
      </c>
      <c r="C16380">
        <v>2017</v>
      </c>
      <c r="K16380">
        <v>53</v>
      </c>
      <c r="L16380">
        <v>41</v>
      </c>
      <c r="M16380">
        <v>2</v>
      </c>
      <c r="N16380">
        <v>1992</v>
      </c>
      <c r="O16380">
        <v>3</v>
      </c>
      <c r="P16380">
        <v>2202530301</v>
      </c>
      <c r="T16380">
        <v>2</v>
      </c>
      <c r="U16380">
        <v>19936</v>
      </c>
    </row>
    <row r="16381" spans="1:21" x14ac:dyDescent="0.25">
      <c r="A16381">
        <v>1</v>
      </c>
      <c r="B16381">
        <v>1</v>
      </c>
      <c r="C16381">
        <v>2017</v>
      </c>
      <c r="K16381">
        <v>52</v>
      </c>
      <c r="L16381">
        <v>47</v>
      </c>
      <c r="M16381">
        <v>2</v>
      </c>
      <c r="N16381">
        <v>1992</v>
      </c>
      <c r="O16381">
        <v>3</v>
      </c>
      <c r="P16381">
        <v>2202520301</v>
      </c>
      <c r="T16381">
        <v>2</v>
      </c>
      <c r="U16381">
        <v>355197</v>
      </c>
    </row>
    <row r="16382" spans="1:21" x14ac:dyDescent="0.25">
      <c r="A16382">
        <v>1</v>
      </c>
      <c r="B16382">
        <v>1</v>
      </c>
      <c r="C16382">
        <v>2017</v>
      </c>
      <c r="K16382">
        <v>52</v>
      </c>
      <c r="L16382">
        <v>46</v>
      </c>
      <c r="M16382">
        <v>2</v>
      </c>
      <c r="N16382">
        <v>1992</v>
      </c>
      <c r="O16382">
        <v>3</v>
      </c>
      <c r="P16382">
        <v>2202520301</v>
      </c>
      <c r="T16382">
        <v>2</v>
      </c>
      <c r="U16382">
        <v>321920</v>
      </c>
    </row>
    <row r="16383" spans="1:21" x14ac:dyDescent="0.25">
      <c r="A16383">
        <v>1</v>
      </c>
      <c r="B16383">
        <v>1</v>
      </c>
      <c r="C16383">
        <v>2017</v>
      </c>
      <c r="K16383">
        <v>52</v>
      </c>
      <c r="L16383">
        <v>42</v>
      </c>
      <c r="M16383">
        <v>2</v>
      </c>
      <c r="N16383">
        <v>1992</v>
      </c>
      <c r="O16383">
        <v>3</v>
      </c>
      <c r="P16383">
        <v>2202520301</v>
      </c>
      <c r="T16383">
        <v>2</v>
      </c>
      <c r="U16383">
        <v>185291</v>
      </c>
    </row>
    <row r="16384" spans="1:21" x14ac:dyDescent="0.25">
      <c r="A16384">
        <v>1</v>
      </c>
      <c r="B16384">
        <v>1</v>
      </c>
      <c r="C16384">
        <v>2017</v>
      </c>
      <c r="K16384">
        <v>52</v>
      </c>
      <c r="L16384">
        <v>41</v>
      </c>
      <c r="M16384">
        <v>2</v>
      </c>
      <c r="N16384">
        <v>1992</v>
      </c>
      <c r="O16384">
        <v>3</v>
      </c>
      <c r="P16384">
        <v>2202520301</v>
      </c>
      <c r="T16384">
        <v>2</v>
      </c>
      <c r="U16384">
        <v>127066</v>
      </c>
    </row>
    <row r="16385" spans="1:21" x14ac:dyDescent="0.25">
      <c r="A16385">
        <v>1</v>
      </c>
      <c r="B16385">
        <v>1</v>
      </c>
      <c r="C16385">
        <v>2017</v>
      </c>
      <c r="K16385">
        <v>51</v>
      </c>
      <c r="L16385">
        <v>47</v>
      </c>
      <c r="M16385">
        <v>2</v>
      </c>
      <c r="N16385">
        <v>1992</v>
      </c>
      <c r="O16385">
        <v>3</v>
      </c>
      <c r="P16385">
        <v>2202510301</v>
      </c>
      <c r="T16385">
        <v>2</v>
      </c>
      <c r="U16385">
        <v>41243.300000000003</v>
      </c>
    </row>
    <row r="16386" spans="1:21" x14ac:dyDescent="0.25">
      <c r="A16386">
        <v>1</v>
      </c>
      <c r="B16386">
        <v>1</v>
      </c>
      <c r="C16386">
        <v>2017</v>
      </c>
      <c r="K16386">
        <v>51</v>
      </c>
      <c r="L16386">
        <v>46</v>
      </c>
      <c r="M16386">
        <v>2</v>
      </c>
      <c r="N16386">
        <v>1992</v>
      </c>
      <c r="O16386">
        <v>3</v>
      </c>
      <c r="P16386">
        <v>2202510301</v>
      </c>
      <c r="T16386">
        <v>2</v>
      </c>
      <c r="U16386">
        <v>13625.5</v>
      </c>
    </row>
    <row r="16387" spans="1:21" x14ac:dyDescent="0.25">
      <c r="A16387">
        <v>1</v>
      </c>
      <c r="B16387">
        <v>1</v>
      </c>
      <c r="C16387">
        <v>2017</v>
      </c>
      <c r="K16387">
        <v>43</v>
      </c>
      <c r="L16387">
        <v>47</v>
      </c>
      <c r="M16387">
        <v>2</v>
      </c>
      <c r="N16387">
        <v>1992</v>
      </c>
      <c r="O16387">
        <v>3</v>
      </c>
      <c r="P16387">
        <v>2202430301</v>
      </c>
      <c r="T16387">
        <v>2</v>
      </c>
      <c r="U16387">
        <v>33661.800000000003</v>
      </c>
    </row>
    <row r="16388" spans="1:21" x14ac:dyDescent="0.25">
      <c r="A16388">
        <v>1</v>
      </c>
      <c r="B16388">
        <v>1</v>
      </c>
      <c r="C16388">
        <v>2017</v>
      </c>
      <c r="K16388">
        <v>43</v>
      </c>
      <c r="L16388">
        <v>46</v>
      </c>
      <c r="M16388">
        <v>2</v>
      </c>
      <c r="N16388">
        <v>1992</v>
      </c>
      <c r="O16388">
        <v>3</v>
      </c>
      <c r="P16388">
        <v>2202430301</v>
      </c>
      <c r="T16388">
        <v>2</v>
      </c>
      <c r="U16388">
        <v>696153</v>
      </c>
    </row>
    <row r="16389" spans="1:21" x14ac:dyDescent="0.25">
      <c r="A16389">
        <v>1</v>
      </c>
      <c r="B16389">
        <v>1</v>
      </c>
      <c r="C16389">
        <v>2017</v>
      </c>
      <c r="K16389">
        <v>43</v>
      </c>
      <c r="L16389">
        <v>42</v>
      </c>
      <c r="M16389">
        <v>2</v>
      </c>
      <c r="N16389">
        <v>1992</v>
      </c>
      <c r="O16389">
        <v>3</v>
      </c>
      <c r="P16389">
        <v>2202430301</v>
      </c>
      <c r="T16389">
        <v>2</v>
      </c>
      <c r="U16389">
        <v>5239.8</v>
      </c>
    </row>
    <row r="16390" spans="1:21" x14ac:dyDescent="0.25">
      <c r="A16390">
        <v>1</v>
      </c>
      <c r="B16390">
        <v>1</v>
      </c>
      <c r="C16390">
        <v>2017</v>
      </c>
      <c r="K16390">
        <v>43</v>
      </c>
      <c r="L16390">
        <v>41</v>
      </c>
      <c r="M16390">
        <v>2</v>
      </c>
      <c r="N16390">
        <v>1992</v>
      </c>
      <c r="O16390">
        <v>3</v>
      </c>
      <c r="P16390">
        <v>2202430301</v>
      </c>
      <c r="T16390">
        <v>2</v>
      </c>
      <c r="U16390">
        <v>7886.17</v>
      </c>
    </row>
    <row r="16391" spans="1:21" x14ac:dyDescent="0.25">
      <c r="A16391">
        <v>1</v>
      </c>
      <c r="B16391">
        <v>1</v>
      </c>
      <c r="C16391">
        <v>2017</v>
      </c>
      <c r="K16391">
        <v>42</v>
      </c>
      <c r="L16391">
        <v>48</v>
      </c>
      <c r="M16391">
        <v>2</v>
      </c>
      <c r="N16391">
        <v>1992</v>
      </c>
      <c r="O16391">
        <v>3</v>
      </c>
      <c r="P16391">
        <v>2202420301</v>
      </c>
      <c r="T16391">
        <v>2</v>
      </c>
      <c r="U16391">
        <v>171551</v>
      </c>
    </row>
    <row r="16392" spans="1:21" x14ac:dyDescent="0.25">
      <c r="A16392">
        <v>1</v>
      </c>
      <c r="B16392">
        <v>1</v>
      </c>
      <c r="C16392">
        <v>2017</v>
      </c>
      <c r="K16392">
        <v>41</v>
      </c>
      <c r="L16392">
        <v>47</v>
      </c>
      <c r="M16392">
        <v>2</v>
      </c>
      <c r="N16392">
        <v>1992</v>
      </c>
      <c r="O16392">
        <v>3</v>
      </c>
      <c r="P16392">
        <v>2202410301</v>
      </c>
      <c r="T16392">
        <v>2</v>
      </c>
      <c r="U16392">
        <v>76199.7</v>
      </c>
    </row>
    <row r="16393" spans="1:21" x14ac:dyDescent="0.25">
      <c r="A16393">
        <v>1</v>
      </c>
      <c r="B16393">
        <v>1</v>
      </c>
      <c r="C16393">
        <v>2017</v>
      </c>
      <c r="K16393">
        <v>41</v>
      </c>
      <c r="L16393">
        <v>46</v>
      </c>
      <c r="M16393">
        <v>2</v>
      </c>
      <c r="N16393">
        <v>1992</v>
      </c>
      <c r="O16393">
        <v>3</v>
      </c>
      <c r="P16393">
        <v>2202410301</v>
      </c>
      <c r="T16393">
        <v>2</v>
      </c>
      <c r="U16393">
        <v>13737.8</v>
      </c>
    </row>
    <row r="16394" spans="1:21" x14ac:dyDescent="0.25">
      <c r="A16394">
        <v>1</v>
      </c>
      <c r="B16394">
        <v>1</v>
      </c>
      <c r="C16394">
        <v>2017</v>
      </c>
      <c r="K16394">
        <v>41</v>
      </c>
      <c r="L16394">
        <v>42</v>
      </c>
      <c r="M16394">
        <v>2</v>
      </c>
      <c r="N16394">
        <v>1992</v>
      </c>
      <c r="O16394">
        <v>3</v>
      </c>
      <c r="P16394">
        <v>2202410301</v>
      </c>
      <c r="T16394">
        <v>2</v>
      </c>
      <c r="U16394">
        <v>2246.83</v>
      </c>
    </row>
    <row r="16395" spans="1:21" x14ac:dyDescent="0.25">
      <c r="A16395">
        <v>1</v>
      </c>
      <c r="B16395">
        <v>1</v>
      </c>
      <c r="C16395">
        <v>2017</v>
      </c>
      <c r="K16395">
        <v>41</v>
      </c>
      <c r="L16395">
        <v>41</v>
      </c>
      <c r="M16395">
        <v>2</v>
      </c>
      <c r="N16395">
        <v>1992</v>
      </c>
      <c r="O16395">
        <v>3</v>
      </c>
      <c r="P16395">
        <v>2202410301</v>
      </c>
      <c r="T16395">
        <v>2</v>
      </c>
      <c r="U16395">
        <v>20991.8</v>
      </c>
    </row>
    <row r="16396" spans="1:21" x14ac:dyDescent="0.25">
      <c r="A16396">
        <v>1</v>
      </c>
      <c r="B16396">
        <v>1</v>
      </c>
      <c r="C16396">
        <v>2017</v>
      </c>
      <c r="K16396">
        <v>32</v>
      </c>
      <c r="L16396">
        <v>40</v>
      </c>
      <c r="M16396">
        <v>2</v>
      </c>
      <c r="N16396">
        <v>1992</v>
      </c>
      <c r="O16396">
        <v>3</v>
      </c>
      <c r="P16396">
        <v>2202320301</v>
      </c>
      <c r="T16396">
        <v>2</v>
      </c>
      <c r="U16396">
        <v>14327.5</v>
      </c>
    </row>
    <row r="16397" spans="1:21" x14ac:dyDescent="0.25">
      <c r="A16397">
        <v>1</v>
      </c>
      <c r="B16397">
        <v>1</v>
      </c>
      <c r="C16397">
        <v>2017</v>
      </c>
      <c r="K16397">
        <v>32</v>
      </c>
      <c r="L16397">
        <v>30</v>
      </c>
      <c r="M16397">
        <v>2</v>
      </c>
      <c r="N16397">
        <v>1992</v>
      </c>
      <c r="O16397">
        <v>3</v>
      </c>
      <c r="P16397">
        <v>2202320301</v>
      </c>
      <c r="T16397">
        <v>2</v>
      </c>
      <c r="U16397">
        <v>79995.8</v>
      </c>
    </row>
    <row r="16398" spans="1:21" x14ac:dyDescent="0.25">
      <c r="A16398">
        <v>1</v>
      </c>
      <c r="B16398">
        <v>1</v>
      </c>
      <c r="C16398">
        <v>2017</v>
      </c>
      <c r="K16398">
        <v>31</v>
      </c>
      <c r="L16398">
        <v>40</v>
      </c>
      <c r="M16398">
        <v>2</v>
      </c>
      <c r="N16398">
        <v>1992</v>
      </c>
      <c r="O16398">
        <v>3</v>
      </c>
      <c r="P16398">
        <v>2202310301</v>
      </c>
      <c r="T16398">
        <v>2</v>
      </c>
      <c r="U16398">
        <v>172197</v>
      </c>
    </row>
    <row r="16399" spans="1:21" x14ac:dyDescent="0.25">
      <c r="A16399">
        <v>1</v>
      </c>
      <c r="B16399">
        <v>1</v>
      </c>
      <c r="C16399">
        <v>2017</v>
      </c>
      <c r="K16399">
        <v>31</v>
      </c>
      <c r="L16399">
        <v>30</v>
      </c>
      <c r="M16399">
        <v>2</v>
      </c>
      <c r="N16399">
        <v>1992</v>
      </c>
      <c r="O16399">
        <v>3</v>
      </c>
      <c r="P16399">
        <v>2202310301</v>
      </c>
      <c r="T16399">
        <v>2</v>
      </c>
      <c r="U16399">
        <v>63830</v>
      </c>
    </row>
    <row r="16400" spans="1:21" x14ac:dyDescent="0.25">
      <c r="A16400">
        <v>1</v>
      </c>
      <c r="B16400">
        <v>1</v>
      </c>
      <c r="C16400">
        <v>2017</v>
      </c>
      <c r="K16400">
        <v>21</v>
      </c>
      <c r="L16400">
        <v>20</v>
      </c>
      <c r="M16400">
        <v>2</v>
      </c>
      <c r="N16400">
        <v>1992</v>
      </c>
      <c r="O16400">
        <v>3</v>
      </c>
      <c r="P16400">
        <v>2202210301</v>
      </c>
      <c r="T16400">
        <v>2</v>
      </c>
      <c r="U16400">
        <v>24714</v>
      </c>
    </row>
    <row r="16401" spans="1:21" x14ac:dyDescent="0.25">
      <c r="A16401">
        <v>1</v>
      </c>
      <c r="B16401">
        <v>1</v>
      </c>
      <c r="C16401">
        <v>2017</v>
      </c>
      <c r="K16401">
        <v>62</v>
      </c>
      <c r="L16401">
        <v>47</v>
      </c>
      <c r="M16401">
        <v>2</v>
      </c>
      <c r="N16401">
        <v>1991</v>
      </c>
      <c r="O16401">
        <v>3</v>
      </c>
      <c r="P16401">
        <v>2202620301</v>
      </c>
      <c r="T16401">
        <v>2</v>
      </c>
      <c r="U16401">
        <v>490737</v>
      </c>
    </row>
    <row r="16402" spans="1:21" x14ac:dyDescent="0.25">
      <c r="A16402">
        <v>1</v>
      </c>
      <c r="B16402">
        <v>1</v>
      </c>
      <c r="C16402">
        <v>2017</v>
      </c>
      <c r="K16402">
        <v>62</v>
      </c>
      <c r="L16402">
        <v>46</v>
      </c>
      <c r="M16402">
        <v>2</v>
      </c>
      <c r="N16402">
        <v>1991</v>
      </c>
      <c r="O16402">
        <v>3</v>
      </c>
      <c r="P16402">
        <v>2202620301</v>
      </c>
      <c r="T16402">
        <v>2</v>
      </c>
      <c r="U16402">
        <v>15077.5</v>
      </c>
    </row>
    <row r="16403" spans="1:21" x14ac:dyDescent="0.25">
      <c r="A16403">
        <v>1</v>
      </c>
      <c r="B16403">
        <v>1</v>
      </c>
      <c r="C16403">
        <v>2017</v>
      </c>
      <c r="K16403">
        <v>61</v>
      </c>
      <c r="L16403">
        <v>47</v>
      </c>
      <c r="M16403">
        <v>2</v>
      </c>
      <c r="N16403">
        <v>1991</v>
      </c>
      <c r="O16403">
        <v>3</v>
      </c>
      <c r="P16403">
        <v>2202610301</v>
      </c>
      <c r="T16403">
        <v>2</v>
      </c>
      <c r="U16403">
        <v>783745</v>
      </c>
    </row>
    <row r="16404" spans="1:21" x14ac:dyDescent="0.25">
      <c r="A16404">
        <v>1</v>
      </c>
      <c r="B16404">
        <v>1</v>
      </c>
      <c r="C16404">
        <v>2017</v>
      </c>
      <c r="K16404">
        <v>61</v>
      </c>
      <c r="L16404">
        <v>46</v>
      </c>
      <c r="M16404">
        <v>2</v>
      </c>
      <c r="N16404">
        <v>1991</v>
      </c>
      <c r="O16404">
        <v>3</v>
      </c>
      <c r="P16404">
        <v>2202610301</v>
      </c>
      <c r="T16404">
        <v>2</v>
      </c>
      <c r="U16404">
        <v>108896</v>
      </c>
    </row>
    <row r="16405" spans="1:21" x14ac:dyDescent="0.25">
      <c r="A16405">
        <v>1</v>
      </c>
      <c r="B16405">
        <v>1</v>
      </c>
      <c r="C16405">
        <v>2017</v>
      </c>
      <c r="K16405">
        <v>54</v>
      </c>
      <c r="L16405">
        <v>47</v>
      </c>
      <c r="M16405">
        <v>2</v>
      </c>
      <c r="N16405">
        <v>1991</v>
      </c>
      <c r="O16405">
        <v>3</v>
      </c>
      <c r="P16405">
        <v>2202540301</v>
      </c>
      <c r="T16405">
        <v>2</v>
      </c>
      <c r="U16405">
        <v>1167.94</v>
      </c>
    </row>
    <row r="16406" spans="1:21" x14ac:dyDescent="0.25">
      <c r="A16406">
        <v>1</v>
      </c>
      <c r="B16406">
        <v>1</v>
      </c>
      <c r="C16406">
        <v>2017</v>
      </c>
      <c r="K16406">
        <v>54</v>
      </c>
      <c r="L16406">
        <v>46</v>
      </c>
      <c r="M16406">
        <v>2</v>
      </c>
      <c r="N16406">
        <v>1991</v>
      </c>
      <c r="O16406">
        <v>3</v>
      </c>
      <c r="P16406">
        <v>2202540301</v>
      </c>
      <c r="T16406">
        <v>2</v>
      </c>
      <c r="U16406">
        <v>9002.11</v>
      </c>
    </row>
    <row r="16407" spans="1:21" x14ac:dyDescent="0.25">
      <c r="A16407">
        <v>1</v>
      </c>
      <c r="B16407">
        <v>1</v>
      </c>
      <c r="C16407">
        <v>2017</v>
      </c>
      <c r="K16407">
        <v>54</v>
      </c>
      <c r="L16407">
        <v>42</v>
      </c>
      <c r="M16407">
        <v>2</v>
      </c>
      <c r="N16407">
        <v>1991</v>
      </c>
      <c r="O16407">
        <v>3</v>
      </c>
      <c r="P16407">
        <v>2202540301</v>
      </c>
      <c r="T16407">
        <v>2</v>
      </c>
      <c r="U16407">
        <v>11913</v>
      </c>
    </row>
    <row r="16408" spans="1:21" x14ac:dyDescent="0.25">
      <c r="A16408">
        <v>1</v>
      </c>
      <c r="B16408">
        <v>1</v>
      </c>
      <c r="C16408">
        <v>2017</v>
      </c>
      <c r="K16408">
        <v>54</v>
      </c>
      <c r="L16408">
        <v>41</v>
      </c>
      <c r="M16408">
        <v>2</v>
      </c>
      <c r="N16408">
        <v>1991</v>
      </c>
      <c r="O16408">
        <v>3</v>
      </c>
      <c r="P16408">
        <v>2202540301</v>
      </c>
      <c r="T16408">
        <v>2</v>
      </c>
      <c r="U16408">
        <v>8157.6</v>
      </c>
    </row>
    <row r="16409" spans="1:21" x14ac:dyDescent="0.25">
      <c r="A16409">
        <v>1</v>
      </c>
      <c r="B16409">
        <v>1</v>
      </c>
      <c r="C16409">
        <v>2017</v>
      </c>
      <c r="K16409">
        <v>53</v>
      </c>
      <c r="L16409">
        <v>47</v>
      </c>
      <c r="M16409">
        <v>2</v>
      </c>
      <c r="N16409">
        <v>1991</v>
      </c>
      <c r="O16409">
        <v>3</v>
      </c>
      <c r="P16409">
        <v>2202530301</v>
      </c>
      <c r="T16409">
        <v>2</v>
      </c>
      <c r="U16409">
        <v>7358.44</v>
      </c>
    </row>
    <row r="16410" spans="1:21" x14ac:dyDescent="0.25">
      <c r="A16410">
        <v>1</v>
      </c>
      <c r="B16410">
        <v>1</v>
      </c>
      <c r="C16410">
        <v>2017</v>
      </c>
      <c r="K16410">
        <v>53</v>
      </c>
      <c r="L16410">
        <v>46</v>
      </c>
      <c r="M16410">
        <v>2</v>
      </c>
      <c r="N16410">
        <v>1991</v>
      </c>
      <c r="O16410">
        <v>3</v>
      </c>
      <c r="P16410">
        <v>2202530301</v>
      </c>
      <c r="T16410">
        <v>2</v>
      </c>
      <c r="U16410">
        <v>31284.7</v>
      </c>
    </row>
    <row r="16411" spans="1:21" x14ac:dyDescent="0.25">
      <c r="A16411">
        <v>1</v>
      </c>
      <c r="B16411">
        <v>1</v>
      </c>
      <c r="C16411">
        <v>2017</v>
      </c>
      <c r="K16411">
        <v>53</v>
      </c>
      <c r="L16411">
        <v>41</v>
      </c>
      <c r="M16411">
        <v>2</v>
      </c>
      <c r="N16411">
        <v>1991</v>
      </c>
      <c r="O16411">
        <v>3</v>
      </c>
      <c r="P16411">
        <v>2202530301</v>
      </c>
      <c r="T16411">
        <v>2</v>
      </c>
      <c r="U16411">
        <v>79445.100000000006</v>
      </c>
    </row>
    <row r="16412" spans="1:21" x14ac:dyDescent="0.25">
      <c r="A16412">
        <v>1</v>
      </c>
      <c r="B16412">
        <v>1</v>
      </c>
      <c r="C16412">
        <v>2017</v>
      </c>
      <c r="K16412">
        <v>52</v>
      </c>
      <c r="L16412">
        <v>47</v>
      </c>
      <c r="M16412">
        <v>2</v>
      </c>
      <c r="N16412">
        <v>1991</v>
      </c>
      <c r="O16412">
        <v>3</v>
      </c>
      <c r="P16412">
        <v>2202520301</v>
      </c>
      <c r="T16412">
        <v>2</v>
      </c>
      <c r="U16412">
        <v>311172</v>
      </c>
    </row>
    <row r="16413" spans="1:21" x14ac:dyDescent="0.25">
      <c r="A16413">
        <v>1</v>
      </c>
      <c r="B16413">
        <v>1</v>
      </c>
      <c r="C16413">
        <v>2017</v>
      </c>
      <c r="K16413">
        <v>52</v>
      </c>
      <c r="L16413">
        <v>46</v>
      </c>
      <c r="M16413">
        <v>2</v>
      </c>
      <c r="N16413">
        <v>1991</v>
      </c>
      <c r="O16413">
        <v>3</v>
      </c>
      <c r="P16413">
        <v>2202520301</v>
      </c>
      <c r="T16413">
        <v>2</v>
      </c>
      <c r="U16413">
        <v>350313</v>
      </c>
    </row>
    <row r="16414" spans="1:21" x14ac:dyDescent="0.25">
      <c r="A16414">
        <v>1</v>
      </c>
      <c r="B16414">
        <v>1</v>
      </c>
      <c r="C16414">
        <v>2017</v>
      </c>
      <c r="K16414">
        <v>52</v>
      </c>
      <c r="L16414">
        <v>42</v>
      </c>
      <c r="M16414">
        <v>2</v>
      </c>
      <c r="N16414">
        <v>1991</v>
      </c>
      <c r="O16414">
        <v>3</v>
      </c>
      <c r="P16414">
        <v>2202520301</v>
      </c>
      <c r="T16414">
        <v>2</v>
      </c>
      <c r="U16414">
        <v>108990</v>
      </c>
    </row>
    <row r="16415" spans="1:21" x14ac:dyDescent="0.25">
      <c r="A16415">
        <v>1</v>
      </c>
      <c r="B16415">
        <v>1</v>
      </c>
      <c r="C16415">
        <v>2017</v>
      </c>
      <c r="K16415">
        <v>52</v>
      </c>
      <c r="L16415">
        <v>41</v>
      </c>
      <c r="M16415">
        <v>2</v>
      </c>
      <c r="N16415">
        <v>1991</v>
      </c>
      <c r="O16415">
        <v>3</v>
      </c>
      <c r="P16415">
        <v>2202520301</v>
      </c>
      <c r="T16415">
        <v>2</v>
      </c>
      <c r="U16415">
        <v>66382</v>
      </c>
    </row>
    <row r="16416" spans="1:21" x14ac:dyDescent="0.25">
      <c r="A16416">
        <v>1</v>
      </c>
      <c r="B16416">
        <v>1</v>
      </c>
      <c r="C16416">
        <v>2017</v>
      </c>
      <c r="K16416">
        <v>51</v>
      </c>
      <c r="L16416">
        <v>47</v>
      </c>
      <c r="M16416">
        <v>2</v>
      </c>
      <c r="N16416">
        <v>1991</v>
      </c>
      <c r="O16416">
        <v>3</v>
      </c>
      <c r="P16416">
        <v>2202510301</v>
      </c>
      <c r="T16416">
        <v>2</v>
      </c>
      <c r="U16416">
        <v>50859.8</v>
      </c>
    </row>
    <row r="16417" spans="1:21" x14ac:dyDescent="0.25">
      <c r="A16417">
        <v>1</v>
      </c>
      <c r="B16417">
        <v>1</v>
      </c>
      <c r="C16417">
        <v>2017</v>
      </c>
      <c r="K16417">
        <v>51</v>
      </c>
      <c r="L16417">
        <v>46</v>
      </c>
      <c r="M16417">
        <v>2</v>
      </c>
      <c r="N16417">
        <v>1991</v>
      </c>
      <c r="O16417">
        <v>3</v>
      </c>
      <c r="P16417">
        <v>2202510301</v>
      </c>
      <c r="T16417">
        <v>2</v>
      </c>
      <c r="U16417">
        <v>30203.9</v>
      </c>
    </row>
    <row r="16418" spans="1:21" x14ac:dyDescent="0.25">
      <c r="A16418">
        <v>1</v>
      </c>
      <c r="B16418">
        <v>1</v>
      </c>
      <c r="C16418">
        <v>2017</v>
      </c>
      <c r="K16418">
        <v>43</v>
      </c>
      <c r="L16418">
        <v>47</v>
      </c>
      <c r="M16418">
        <v>2</v>
      </c>
      <c r="N16418">
        <v>1991</v>
      </c>
      <c r="O16418">
        <v>3</v>
      </c>
      <c r="P16418">
        <v>2202430301</v>
      </c>
      <c r="T16418">
        <v>2</v>
      </c>
      <c r="U16418">
        <v>39028.800000000003</v>
      </c>
    </row>
    <row r="16419" spans="1:21" x14ac:dyDescent="0.25">
      <c r="A16419">
        <v>1</v>
      </c>
      <c r="B16419">
        <v>1</v>
      </c>
      <c r="C16419">
        <v>2017</v>
      </c>
      <c r="K16419">
        <v>43</v>
      </c>
      <c r="L16419">
        <v>46</v>
      </c>
      <c r="M16419">
        <v>2</v>
      </c>
      <c r="N16419">
        <v>1991</v>
      </c>
      <c r="O16419">
        <v>3</v>
      </c>
      <c r="P16419">
        <v>2202430301</v>
      </c>
      <c r="T16419">
        <v>2</v>
      </c>
      <c r="U16419">
        <v>807834</v>
      </c>
    </row>
    <row r="16420" spans="1:21" x14ac:dyDescent="0.25">
      <c r="A16420">
        <v>1</v>
      </c>
      <c r="B16420">
        <v>1</v>
      </c>
      <c r="C16420">
        <v>2017</v>
      </c>
      <c r="K16420">
        <v>43</v>
      </c>
      <c r="L16420">
        <v>42</v>
      </c>
      <c r="M16420">
        <v>2</v>
      </c>
      <c r="N16420">
        <v>1991</v>
      </c>
      <c r="O16420">
        <v>3</v>
      </c>
      <c r="P16420">
        <v>2202430301</v>
      </c>
      <c r="T16420">
        <v>2</v>
      </c>
      <c r="U16420">
        <v>6068.83</v>
      </c>
    </row>
    <row r="16421" spans="1:21" x14ac:dyDescent="0.25">
      <c r="A16421">
        <v>1</v>
      </c>
      <c r="B16421">
        <v>1</v>
      </c>
      <c r="C16421">
        <v>2017</v>
      </c>
      <c r="K16421">
        <v>43</v>
      </c>
      <c r="L16421">
        <v>41</v>
      </c>
      <c r="M16421">
        <v>2</v>
      </c>
      <c r="N16421">
        <v>1991</v>
      </c>
      <c r="O16421">
        <v>3</v>
      </c>
      <c r="P16421">
        <v>2202430301</v>
      </c>
      <c r="T16421">
        <v>2</v>
      </c>
      <c r="U16421">
        <v>9155.56</v>
      </c>
    </row>
    <row r="16422" spans="1:21" x14ac:dyDescent="0.25">
      <c r="A16422">
        <v>1</v>
      </c>
      <c r="B16422">
        <v>1</v>
      </c>
      <c r="C16422">
        <v>2017</v>
      </c>
      <c r="K16422">
        <v>42</v>
      </c>
      <c r="L16422">
        <v>48</v>
      </c>
      <c r="M16422">
        <v>2</v>
      </c>
      <c r="N16422">
        <v>1991</v>
      </c>
      <c r="O16422">
        <v>3</v>
      </c>
      <c r="P16422">
        <v>2202420301</v>
      </c>
      <c r="T16422">
        <v>2</v>
      </c>
      <c r="U16422">
        <v>170770</v>
      </c>
    </row>
    <row r="16423" spans="1:21" x14ac:dyDescent="0.25">
      <c r="A16423">
        <v>1</v>
      </c>
      <c r="B16423">
        <v>1</v>
      </c>
      <c r="C16423">
        <v>2017</v>
      </c>
      <c r="K16423">
        <v>41</v>
      </c>
      <c r="L16423">
        <v>47</v>
      </c>
      <c r="M16423">
        <v>2</v>
      </c>
      <c r="N16423">
        <v>1991</v>
      </c>
      <c r="O16423">
        <v>3</v>
      </c>
      <c r="P16423">
        <v>2202410301</v>
      </c>
      <c r="T16423">
        <v>2</v>
      </c>
      <c r="U16423">
        <v>85333.6</v>
      </c>
    </row>
    <row r="16424" spans="1:21" x14ac:dyDescent="0.25">
      <c r="A16424">
        <v>1</v>
      </c>
      <c r="B16424">
        <v>1</v>
      </c>
      <c r="C16424">
        <v>2017</v>
      </c>
      <c r="K16424">
        <v>41</v>
      </c>
      <c r="L16424">
        <v>46</v>
      </c>
      <c r="M16424">
        <v>2</v>
      </c>
      <c r="N16424">
        <v>1991</v>
      </c>
      <c r="O16424">
        <v>3</v>
      </c>
      <c r="P16424">
        <v>2202410301</v>
      </c>
      <c r="T16424">
        <v>2</v>
      </c>
      <c r="U16424">
        <v>15353.7</v>
      </c>
    </row>
    <row r="16425" spans="1:21" x14ac:dyDescent="0.25">
      <c r="A16425">
        <v>1</v>
      </c>
      <c r="B16425">
        <v>1</v>
      </c>
      <c r="C16425">
        <v>2017</v>
      </c>
      <c r="K16425">
        <v>41</v>
      </c>
      <c r="L16425">
        <v>42</v>
      </c>
      <c r="M16425">
        <v>2</v>
      </c>
      <c r="N16425">
        <v>1991</v>
      </c>
      <c r="O16425">
        <v>3</v>
      </c>
      <c r="P16425">
        <v>2202410301</v>
      </c>
      <c r="T16425">
        <v>2</v>
      </c>
      <c r="U16425">
        <v>2537.8000000000002</v>
      </c>
    </row>
    <row r="16426" spans="1:21" x14ac:dyDescent="0.25">
      <c r="A16426">
        <v>1</v>
      </c>
      <c r="B16426">
        <v>1</v>
      </c>
      <c r="C16426">
        <v>2017</v>
      </c>
      <c r="K16426">
        <v>41</v>
      </c>
      <c r="L16426">
        <v>41</v>
      </c>
      <c r="M16426">
        <v>2</v>
      </c>
      <c r="N16426">
        <v>1991</v>
      </c>
      <c r="O16426">
        <v>3</v>
      </c>
      <c r="P16426">
        <v>2202410301</v>
      </c>
      <c r="T16426">
        <v>2</v>
      </c>
      <c r="U16426">
        <v>23538.1</v>
      </c>
    </row>
    <row r="16427" spans="1:21" x14ac:dyDescent="0.25">
      <c r="A16427">
        <v>1</v>
      </c>
      <c r="B16427">
        <v>1</v>
      </c>
      <c r="C16427">
        <v>2017</v>
      </c>
      <c r="K16427">
        <v>32</v>
      </c>
      <c r="L16427">
        <v>40</v>
      </c>
      <c r="M16427">
        <v>2</v>
      </c>
      <c r="N16427">
        <v>1991</v>
      </c>
      <c r="O16427">
        <v>3</v>
      </c>
      <c r="P16427">
        <v>2202320301</v>
      </c>
      <c r="T16427">
        <v>2</v>
      </c>
      <c r="U16427">
        <v>97543.4</v>
      </c>
    </row>
    <row r="16428" spans="1:21" x14ac:dyDescent="0.25">
      <c r="A16428">
        <v>1</v>
      </c>
      <c r="B16428">
        <v>1</v>
      </c>
      <c r="C16428">
        <v>2017</v>
      </c>
      <c r="K16428">
        <v>32</v>
      </c>
      <c r="L16428">
        <v>30</v>
      </c>
      <c r="M16428">
        <v>2</v>
      </c>
      <c r="N16428">
        <v>1991</v>
      </c>
      <c r="O16428">
        <v>3</v>
      </c>
      <c r="P16428">
        <v>2202320301</v>
      </c>
      <c r="T16428">
        <v>2</v>
      </c>
      <c r="U16428">
        <v>15844.2</v>
      </c>
    </row>
    <row r="16429" spans="1:21" x14ac:dyDescent="0.25">
      <c r="A16429">
        <v>1</v>
      </c>
      <c r="B16429">
        <v>1</v>
      </c>
      <c r="C16429">
        <v>2017</v>
      </c>
      <c r="K16429">
        <v>31</v>
      </c>
      <c r="L16429">
        <v>30</v>
      </c>
      <c r="M16429">
        <v>2</v>
      </c>
      <c r="N16429">
        <v>1991</v>
      </c>
      <c r="O16429">
        <v>3</v>
      </c>
      <c r="P16429">
        <v>2202310301</v>
      </c>
      <c r="T16429">
        <v>2</v>
      </c>
      <c r="U16429">
        <v>73663.899999999994</v>
      </c>
    </row>
    <row r="16430" spans="1:21" x14ac:dyDescent="0.25">
      <c r="A16430">
        <v>1</v>
      </c>
      <c r="B16430">
        <v>1</v>
      </c>
      <c r="C16430">
        <v>2017</v>
      </c>
      <c r="K16430">
        <v>21</v>
      </c>
      <c r="L16430">
        <v>20</v>
      </c>
      <c r="M16430">
        <v>2</v>
      </c>
      <c r="N16430">
        <v>1991</v>
      </c>
      <c r="O16430">
        <v>3</v>
      </c>
      <c r="P16430">
        <v>2202210301</v>
      </c>
      <c r="T16430">
        <v>2</v>
      </c>
      <c r="U16430">
        <v>48565.7</v>
      </c>
    </row>
    <row r="16431" spans="1:21" x14ac:dyDescent="0.25">
      <c r="A16431">
        <v>1</v>
      </c>
      <c r="B16431">
        <v>1</v>
      </c>
      <c r="C16431">
        <v>2017</v>
      </c>
      <c r="K16431">
        <v>62</v>
      </c>
      <c r="L16431">
        <v>47</v>
      </c>
      <c r="M16431">
        <v>2</v>
      </c>
      <c r="N16431">
        <v>1990</v>
      </c>
      <c r="O16431">
        <v>3</v>
      </c>
      <c r="P16431">
        <v>2202620301</v>
      </c>
      <c r="T16431">
        <v>2</v>
      </c>
      <c r="U16431">
        <v>293791</v>
      </c>
    </row>
    <row r="16432" spans="1:21" x14ac:dyDescent="0.25">
      <c r="A16432">
        <v>1</v>
      </c>
      <c r="B16432">
        <v>1</v>
      </c>
      <c r="C16432">
        <v>2017</v>
      </c>
      <c r="K16432">
        <v>62</v>
      </c>
      <c r="L16432">
        <v>46</v>
      </c>
      <c r="M16432">
        <v>2</v>
      </c>
      <c r="N16432">
        <v>1990</v>
      </c>
      <c r="O16432">
        <v>3</v>
      </c>
      <c r="P16432">
        <v>2202620301</v>
      </c>
      <c r="T16432">
        <v>2</v>
      </c>
      <c r="U16432">
        <v>36740.1</v>
      </c>
    </row>
    <row r="16433" spans="1:21" x14ac:dyDescent="0.25">
      <c r="A16433">
        <v>1</v>
      </c>
      <c r="B16433">
        <v>1</v>
      </c>
      <c r="C16433">
        <v>2017</v>
      </c>
      <c r="K16433">
        <v>61</v>
      </c>
      <c r="L16433">
        <v>47</v>
      </c>
      <c r="M16433">
        <v>2</v>
      </c>
      <c r="N16433">
        <v>1990</v>
      </c>
      <c r="O16433">
        <v>3</v>
      </c>
      <c r="P16433">
        <v>2202610301</v>
      </c>
      <c r="T16433">
        <v>2</v>
      </c>
      <c r="U16433">
        <v>768146</v>
      </c>
    </row>
    <row r="16434" spans="1:21" x14ac:dyDescent="0.25">
      <c r="A16434">
        <v>1</v>
      </c>
      <c r="B16434">
        <v>1</v>
      </c>
      <c r="C16434">
        <v>2017</v>
      </c>
      <c r="K16434">
        <v>61</v>
      </c>
      <c r="L16434">
        <v>46</v>
      </c>
      <c r="M16434">
        <v>2</v>
      </c>
      <c r="N16434">
        <v>1990</v>
      </c>
      <c r="O16434">
        <v>3</v>
      </c>
      <c r="P16434">
        <v>2202610301</v>
      </c>
      <c r="T16434">
        <v>2</v>
      </c>
      <c r="U16434">
        <v>172915</v>
      </c>
    </row>
    <row r="16435" spans="1:21" x14ac:dyDescent="0.25">
      <c r="A16435">
        <v>1</v>
      </c>
      <c r="B16435">
        <v>1</v>
      </c>
      <c r="C16435">
        <v>2017</v>
      </c>
      <c r="K16435">
        <v>54</v>
      </c>
      <c r="L16435">
        <v>47</v>
      </c>
      <c r="M16435">
        <v>2</v>
      </c>
      <c r="N16435">
        <v>1990</v>
      </c>
      <c r="O16435">
        <v>3</v>
      </c>
      <c r="P16435">
        <v>2202540301</v>
      </c>
      <c r="T16435">
        <v>2</v>
      </c>
      <c r="U16435">
        <v>1516.08</v>
      </c>
    </row>
    <row r="16436" spans="1:21" x14ac:dyDescent="0.25">
      <c r="A16436">
        <v>1</v>
      </c>
      <c r="B16436">
        <v>1</v>
      </c>
      <c r="C16436">
        <v>2017</v>
      </c>
      <c r="K16436">
        <v>54</v>
      </c>
      <c r="L16436">
        <v>46</v>
      </c>
      <c r="M16436">
        <v>2</v>
      </c>
      <c r="N16436">
        <v>1990</v>
      </c>
      <c r="O16436">
        <v>3</v>
      </c>
      <c r="P16436">
        <v>2202540301</v>
      </c>
      <c r="T16436">
        <v>2</v>
      </c>
      <c r="U16436">
        <v>11700.6</v>
      </c>
    </row>
    <row r="16437" spans="1:21" x14ac:dyDescent="0.25">
      <c r="A16437">
        <v>1</v>
      </c>
      <c r="B16437">
        <v>1</v>
      </c>
      <c r="C16437">
        <v>2017</v>
      </c>
      <c r="K16437">
        <v>54</v>
      </c>
      <c r="L16437">
        <v>42</v>
      </c>
      <c r="M16437">
        <v>2</v>
      </c>
      <c r="N16437">
        <v>1990</v>
      </c>
      <c r="O16437">
        <v>3</v>
      </c>
      <c r="P16437">
        <v>2202540301</v>
      </c>
      <c r="T16437">
        <v>2</v>
      </c>
      <c r="U16437">
        <v>15481.8</v>
      </c>
    </row>
    <row r="16438" spans="1:21" x14ac:dyDescent="0.25">
      <c r="A16438">
        <v>1</v>
      </c>
      <c r="B16438">
        <v>1</v>
      </c>
      <c r="C16438">
        <v>2017</v>
      </c>
      <c r="K16438">
        <v>54</v>
      </c>
      <c r="L16438">
        <v>41</v>
      </c>
      <c r="M16438">
        <v>2</v>
      </c>
      <c r="N16438">
        <v>1990</v>
      </c>
      <c r="O16438">
        <v>3</v>
      </c>
      <c r="P16438">
        <v>2202540301</v>
      </c>
      <c r="T16438">
        <v>2</v>
      </c>
      <c r="U16438">
        <v>10594.7</v>
      </c>
    </row>
    <row r="16439" spans="1:21" x14ac:dyDescent="0.25">
      <c r="A16439">
        <v>1</v>
      </c>
      <c r="B16439">
        <v>1</v>
      </c>
      <c r="C16439">
        <v>2017</v>
      </c>
      <c r="K16439">
        <v>53</v>
      </c>
      <c r="L16439">
        <v>47</v>
      </c>
      <c r="M16439">
        <v>2</v>
      </c>
      <c r="N16439">
        <v>1990</v>
      </c>
      <c r="O16439">
        <v>3</v>
      </c>
      <c r="P16439">
        <v>2202530301</v>
      </c>
      <c r="T16439">
        <v>2</v>
      </c>
      <c r="U16439">
        <v>15142.4</v>
      </c>
    </row>
    <row r="16440" spans="1:21" x14ac:dyDescent="0.25">
      <c r="A16440">
        <v>1</v>
      </c>
      <c r="B16440">
        <v>1</v>
      </c>
      <c r="C16440">
        <v>2017</v>
      </c>
      <c r="K16440">
        <v>53</v>
      </c>
      <c r="L16440">
        <v>46</v>
      </c>
      <c r="M16440">
        <v>2</v>
      </c>
      <c r="N16440">
        <v>1990</v>
      </c>
      <c r="O16440">
        <v>3</v>
      </c>
      <c r="P16440">
        <v>2202530301</v>
      </c>
      <c r="T16440">
        <v>2</v>
      </c>
      <c r="U16440">
        <v>9616.0400000000009</v>
      </c>
    </row>
    <row r="16441" spans="1:21" x14ac:dyDescent="0.25">
      <c r="A16441">
        <v>1</v>
      </c>
      <c r="B16441">
        <v>1</v>
      </c>
      <c r="C16441">
        <v>2017</v>
      </c>
      <c r="K16441">
        <v>53</v>
      </c>
      <c r="L16441">
        <v>41</v>
      </c>
      <c r="M16441">
        <v>2</v>
      </c>
      <c r="N16441">
        <v>1990</v>
      </c>
      <c r="O16441">
        <v>3</v>
      </c>
      <c r="P16441">
        <v>2202530301</v>
      </c>
      <c r="T16441">
        <v>2</v>
      </c>
      <c r="U16441">
        <v>28260.5</v>
      </c>
    </row>
    <row r="16442" spans="1:21" x14ac:dyDescent="0.25">
      <c r="A16442">
        <v>1</v>
      </c>
      <c r="B16442">
        <v>1</v>
      </c>
      <c r="C16442">
        <v>2017</v>
      </c>
      <c r="K16442">
        <v>52</v>
      </c>
      <c r="L16442">
        <v>47</v>
      </c>
      <c r="M16442">
        <v>2</v>
      </c>
      <c r="N16442">
        <v>1990</v>
      </c>
      <c r="O16442">
        <v>3</v>
      </c>
      <c r="P16442">
        <v>2202520301</v>
      </c>
      <c r="T16442">
        <v>2</v>
      </c>
      <c r="U16442">
        <v>357478</v>
      </c>
    </row>
    <row r="16443" spans="1:21" x14ac:dyDescent="0.25">
      <c r="A16443">
        <v>1</v>
      </c>
      <c r="B16443">
        <v>1</v>
      </c>
      <c r="C16443">
        <v>2017</v>
      </c>
      <c r="K16443">
        <v>52</v>
      </c>
      <c r="L16443">
        <v>46</v>
      </c>
      <c r="M16443">
        <v>2</v>
      </c>
      <c r="N16443">
        <v>1990</v>
      </c>
      <c r="O16443">
        <v>3</v>
      </c>
      <c r="P16443">
        <v>2202520301</v>
      </c>
      <c r="T16443">
        <v>2</v>
      </c>
      <c r="U16443">
        <v>331856</v>
      </c>
    </row>
    <row r="16444" spans="1:21" x14ac:dyDescent="0.25">
      <c r="A16444">
        <v>1</v>
      </c>
      <c r="B16444">
        <v>1</v>
      </c>
      <c r="C16444">
        <v>2017</v>
      </c>
      <c r="K16444">
        <v>52</v>
      </c>
      <c r="L16444">
        <v>42</v>
      </c>
      <c r="M16444">
        <v>2</v>
      </c>
      <c r="N16444">
        <v>1990</v>
      </c>
      <c r="O16444">
        <v>3</v>
      </c>
      <c r="P16444">
        <v>2202520301</v>
      </c>
      <c r="T16444">
        <v>2</v>
      </c>
      <c r="U16444">
        <v>123742</v>
      </c>
    </row>
    <row r="16445" spans="1:21" x14ac:dyDescent="0.25">
      <c r="A16445">
        <v>1</v>
      </c>
      <c r="B16445">
        <v>1</v>
      </c>
      <c r="C16445">
        <v>2017</v>
      </c>
      <c r="K16445">
        <v>52</v>
      </c>
      <c r="L16445">
        <v>41</v>
      </c>
      <c r="M16445">
        <v>2</v>
      </c>
      <c r="N16445">
        <v>1990</v>
      </c>
      <c r="O16445">
        <v>3</v>
      </c>
      <c r="P16445">
        <v>2202520301</v>
      </c>
      <c r="T16445">
        <v>2</v>
      </c>
      <c r="U16445">
        <v>154265</v>
      </c>
    </row>
    <row r="16446" spans="1:21" x14ac:dyDescent="0.25">
      <c r="A16446">
        <v>1</v>
      </c>
      <c r="B16446">
        <v>1</v>
      </c>
      <c r="C16446">
        <v>2017</v>
      </c>
      <c r="K16446">
        <v>51</v>
      </c>
      <c r="L16446">
        <v>47</v>
      </c>
      <c r="M16446">
        <v>2</v>
      </c>
      <c r="N16446">
        <v>1990</v>
      </c>
      <c r="O16446">
        <v>3</v>
      </c>
      <c r="P16446">
        <v>2202510301</v>
      </c>
      <c r="T16446">
        <v>2</v>
      </c>
      <c r="U16446">
        <v>33720.800000000003</v>
      </c>
    </row>
    <row r="16447" spans="1:21" x14ac:dyDescent="0.25">
      <c r="A16447">
        <v>1</v>
      </c>
      <c r="B16447">
        <v>1</v>
      </c>
      <c r="C16447">
        <v>2017</v>
      </c>
      <c r="K16447">
        <v>51</v>
      </c>
      <c r="L16447">
        <v>46</v>
      </c>
      <c r="M16447">
        <v>2</v>
      </c>
      <c r="N16447">
        <v>1990</v>
      </c>
      <c r="O16447">
        <v>3</v>
      </c>
      <c r="P16447">
        <v>2202510301</v>
      </c>
      <c r="T16447">
        <v>2</v>
      </c>
      <c r="U16447">
        <v>5265.92</v>
      </c>
    </row>
    <row r="16448" spans="1:21" x14ac:dyDescent="0.25">
      <c r="A16448">
        <v>1</v>
      </c>
      <c r="B16448">
        <v>1</v>
      </c>
      <c r="C16448">
        <v>2017</v>
      </c>
      <c r="K16448">
        <v>51</v>
      </c>
      <c r="L16448">
        <v>42</v>
      </c>
      <c r="M16448">
        <v>2</v>
      </c>
      <c r="N16448">
        <v>1990</v>
      </c>
      <c r="O16448">
        <v>3</v>
      </c>
      <c r="P16448">
        <v>2202510301</v>
      </c>
      <c r="T16448">
        <v>2</v>
      </c>
      <c r="U16448">
        <v>1994.38</v>
      </c>
    </row>
    <row r="16449" spans="1:21" x14ac:dyDescent="0.25">
      <c r="A16449">
        <v>1</v>
      </c>
      <c r="B16449">
        <v>1</v>
      </c>
      <c r="C16449">
        <v>2017</v>
      </c>
      <c r="K16449">
        <v>43</v>
      </c>
      <c r="L16449">
        <v>47</v>
      </c>
      <c r="M16449">
        <v>2</v>
      </c>
      <c r="N16449">
        <v>1990</v>
      </c>
      <c r="O16449">
        <v>3</v>
      </c>
      <c r="P16449">
        <v>2202430301</v>
      </c>
      <c r="T16449">
        <v>2</v>
      </c>
      <c r="U16449">
        <v>42173.3</v>
      </c>
    </row>
    <row r="16450" spans="1:21" x14ac:dyDescent="0.25">
      <c r="A16450">
        <v>1</v>
      </c>
      <c r="B16450">
        <v>1</v>
      </c>
      <c r="C16450">
        <v>2017</v>
      </c>
      <c r="K16450">
        <v>43</v>
      </c>
      <c r="L16450">
        <v>46</v>
      </c>
      <c r="M16450">
        <v>2</v>
      </c>
      <c r="N16450">
        <v>1990</v>
      </c>
      <c r="O16450">
        <v>3</v>
      </c>
      <c r="P16450">
        <v>2202430301</v>
      </c>
      <c r="T16450">
        <v>2</v>
      </c>
      <c r="U16450">
        <v>872534</v>
      </c>
    </row>
    <row r="16451" spans="1:21" x14ac:dyDescent="0.25">
      <c r="A16451">
        <v>1</v>
      </c>
      <c r="B16451">
        <v>1</v>
      </c>
      <c r="C16451">
        <v>2017</v>
      </c>
      <c r="K16451">
        <v>43</v>
      </c>
      <c r="L16451">
        <v>42</v>
      </c>
      <c r="M16451">
        <v>2</v>
      </c>
      <c r="N16451">
        <v>1990</v>
      </c>
      <c r="O16451">
        <v>3</v>
      </c>
      <c r="P16451">
        <v>2202430301</v>
      </c>
      <c r="T16451">
        <v>2</v>
      </c>
      <c r="U16451">
        <v>6552.2</v>
      </c>
    </row>
    <row r="16452" spans="1:21" x14ac:dyDescent="0.25">
      <c r="A16452">
        <v>1</v>
      </c>
      <c r="B16452">
        <v>1</v>
      </c>
      <c r="C16452">
        <v>2017</v>
      </c>
      <c r="K16452">
        <v>43</v>
      </c>
      <c r="L16452">
        <v>41</v>
      </c>
      <c r="M16452">
        <v>2</v>
      </c>
      <c r="N16452">
        <v>1990</v>
      </c>
      <c r="O16452">
        <v>3</v>
      </c>
      <c r="P16452">
        <v>2202430301</v>
      </c>
      <c r="T16452">
        <v>2</v>
      </c>
      <c r="U16452">
        <v>9880.2900000000009</v>
      </c>
    </row>
    <row r="16453" spans="1:21" x14ac:dyDescent="0.25">
      <c r="A16453">
        <v>1</v>
      </c>
      <c r="B16453">
        <v>1</v>
      </c>
      <c r="C16453">
        <v>2017</v>
      </c>
      <c r="K16453">
        <v>42</v>
      </c>
      <c r="L16453">
        <v>48</v>
      </c>
      <c r="M16453">
        <v>2</v>
      </c>
      <c r="N16453">
        <v>1990</v>
      </c>
      <c r="O16453">
        <v>3</v>
      </c>
      <c r="P16453">
        <v>2202420301</v>
      </c>
      <c r="T16453">
        <v>2</v>
      </c>
      <c r="U16453">
        <v>243415</v>
      </c>
    </row>
    <row r="16454" spans="1:21" x14ac:dyDescent="0.25">
      <c r="A16454">
        <v>1</v>
      </c>
      <c r="B16454">
        <v>1</v>
      </c>
      <c r="C16454">
        <v>2017</v>
      </c>
      <c r="K16454">
        <v>41</v>
      </c>
      <c r="L16454">
        <v>47</v>
      </c>
      <c r="M16454">
        <v>2</v>
      </c>
      <c r="N16454">
        <v>1990</v>
      </c>
      <c r="O16454">
        <v>3</v>
      </c>
      <c r="P16454">
        <v>2202410301</v>
      </c>
      <c r="T16454">
        <v>2</v>
      </c>
      <c r="U16454">
        <v>95174.7</v>
      </c>
    </row>
    <row r="16455" spans="1:21" x14ac:dyDescent="0.25">
      <c r="A16455">
        <v>1</v>
      </c>
      <c r="B16455">
        <v>1</v>
      </c>
      <c r="C16455">
        <v>2017</v>
      </c>
      <c r="K16455">
        <v>41</v>
      </c>
      <c r="L16455">
        <v>46</v>
      </c>
      <c r="M16455">
        <v>2</v>
      </c>
      <c r="N16455">
        <v>1990</v>
      </c>
      <c r="O16455">
        <v>3</v>
      </c>
      <c r="P16455">
        <v>2202410301</v>
      </c>
      <c r="T16455">
        <v>2</v>
      </c>
      <c r="U16455">
        <v>17155.400000000001</v>
      </c>
    </row>
    <row r="16456" spans="1:21" x14ac:dyDescent="0.25">
      <c r="A16456">
        <v>1</v>
      </c>
      <c r="B16456">
        <v>1</v>
      </c>
      <c r="C16456">
        <v>2017</v>
      </c>
      <c r="K16456">
        <v>41</v>
      </c>
      <c r="L16456">
        <v>42</v>
      </c>
      <c r="M16456">
        <v>2</v>
      </c>
      <c r="N16456">
        <v>1990</v>
      </c>
      <c r="O16456">
        <v>3</v>
      </c>
      <c r="P16456">
        <v>2202410301</v>
      </c>
      <c r="T16456">
        <v>2</v>
      </c>
      <c r="U16456">
        <v>2838.21</v>
      </c>
    </row>
    <row r="16457" spans="1:21" x14ac:dyDescent="0.25">
      <c r="A16457">
        <v>1</v>
      </c>
      <c r="B16457">
        <v>1</v>
      </c>
      <c r="C16457">
        <v>2017</v>
      </c>
      <c r="K16457">
        <v>41</v>
      </c>
      <c r="L16457">
        <v>41</v>
      </c>
      <c r="M16457">
        <v>2</v>
      </c>
      <c r="N16457">
        <v>1990</v>
      </c>
      <c r="O16457">
        <v>3</v>
      </c>
      <c r="P16457">
        <v>2202410301</v>
      </c>
      <c r="T16457">
        <v>2</v>
      </c>
      <c r="U16457">
        <v>26237.7</v>
      </c>
    </row>
    <row r="16458" spans="1:21" x14ac:dyDescent="0.25">
      <c r="A16458">
        <v>1</v>
      </c>
      <c r="B16458">
        <v>1</v>
      </c>
      <c r="C16458">
        <v>2017</v>
      </c>
      <c r="K16458">
        <v>32</v>
      </c>
      <c r="L16458">
        <v>40</v>
      </c>
      <c r="M16458">
        <v>2</v>
      </c>
      <c r="N16458">
        <v>1990</v>
      </c>
      <c r="O16458">
        <v>3</v>
      </c>
      <c r="P16458">
        <v>2202320301</v>
      </c>
      <c r="T16458">
        <v>2</v>
      </c>
      <c r="U16458">
        <v>26873.200000000001</v>
      </c>
    </row>
    <row r="16459" spans="1:21" x14ac:dyDescent="0.25">
      <c r="A16459">
        <v>1</v>
      </c>
      <c r="B16459">
        <v>1</v>
      </c>
      <c r="C16459">
        <v>2017</v>
      </c>
      <c r="K16459">
        <v>32</v>
      </c>
      <c r="L16459">
        <v>30</v>
      </c>
      <c r="M16459">
        <v>2</v>
      </c>
      <c r="N16459">
        <v>1990</v>
      </c>
      <c r="O16459">
        <v>3</v>
      </c>
      <c r="P16459">
        <v>2202320301</v>
      </c>
      <c r="T16459">
        <v>2</v>
      </c>
      <c r="U16459">
        <v>2408.0300000000002</v>
      </c>
    </row>
    <row r="16460" spans="1:21" x14ac:dyDescent="0.25">
      <c r="A16460">
        <v>1</v>
      </c>
      <c r="B16460">
        <v>1</v>
      </c>
      <c r="C16460">
        <v>2017</v>
      </c>
      <c r="K16460">
        <v>31</v>
      </c>
      <c r="L16460">
        <v>40</v>
      </c>
      <c r="M16460">
        <v>2</v>
      </c>
      <c r="N16460">
        <v>1990</v>
      </c>
      <c r="O16460">
        <v>3</v>
      </c>
      <c r="P16460">
        <v>2202310301</v>
      </c>
      <c r="T16460">
        <v>2</v>
      </c>
      <c r="U16460">
        <v>843.64400000000001</v>
      </c>
    </row>
    <row r="16461" spans="1:21" x14ac:dyDescent="0.25">
      <c r="A16461">
        <v>1</v>
      </c>
      <c r="B16461">
        <v>1</v>
      </c>
      <c r="C16461">
        <v>2017</v>
      </c>
      <c r="K16461">
        <v>31</v>
      </c>
      <c r="L16461">
        <v>30</v>
      </c>
      <c r="M16461">
        <v>2</v>
      </c>
      <c r="N16461">
        <v>1990</v>
      </c>
      <c r="O16461">
        <v>3</v>
      </c>
      <c r="P16461">
        <v>2202310301</v>
      </c>
      <c r="T16461">
        <v>2</v>
      </c>
      <c r="U16461">
        <v>117514</v>
      </c>
    </row>
    <row r="16462" spans="1:21" x14ac:dyDescent="0.25">
      <c r="A16462">
        <v>1</v>
      </c>
      <c r="B16462">
        <v>1</v>
      </c>
      <c r="C16462">
        <v>2017</v>
      </c>
      <c r="K16462">
        <v>21</v>
      </c>
      <c r="L16462">
        <v>20</v>
      </c>
      <c r="M16462">
        <v>2</v>
      </c>
      <c r="N16462">
        <v>1990</v>
      </c>
      <c r="O16462">
        <v>3</v>
      </c>
      <c r="P16462">
        <v>2202210301</v>
      </c>
      <c r="T16462">
        <v>2</v>
      </c>
      <c r="U16462">
        <v>14887.9</v>
      </c>
    </row>
    <row r="16463" spans="1:21" x14ac:dyDescent="0.25">
      <c r="A16463">
        <v>1</v>
      </c>
      <c r="B16463">
        <v>1</v>
      </c>
      <c r="C16463">
        <v>2017</v>
      </c>
      <c r="K16463">
        <v>62</v>
      </c>
      <c r="L16463">
        <v>47</v>
      </c>
      <c r="M16463">
        <v>2</v>
      </c>
      <c r="N16463">
        <v>1989</v>
      </c>
      <c r="O16463">
        <v>3</v>
      </c>
      <c r="P16463">
        <v>2202620301</v>
      </c>
      <c r="T16463">
        <v>2</v>
      </c>
      <c r="U16463">
        <v>257234</v>
      </c>
    </row>
    <row r="16464" spans="1:21" x14ac:dyDescent="0.25">
      <c r="A16464">
        <v>1</v>
      </c>
      <c r="B16464">
        <v>1</v>
      </c>
      <c r="C16464">
        <v>2017</v>
      </c>
      <c r="K16464">
        <v>62</v>
      </c>
      <c r="L16464">
        <v>46</v>
      </c>
      <c r="M16464">
        <v>2</v>
      </c>
      <c r="N16464">
        <v>1989</v>
      </c>
      <c r="O16464">
        <v>3</v>
      </c>
      <c r="P16464">
        <v>2202620301</v>
      </c>
      <c r="T16464">
        <v>2</v>
      </c>
      <c r="U16464">
        <v>10658.6</v>
      </c>
    </row>
    <row r="16465" spans="1:21" x14ac:dyDescent="0.25">
      <c r="A16465">
        <v>1</v>
      </c>
      <c r="B16465">
        <v>1</v>
      </c>
      <c r="C16465">
        <v>2017</v>
      </c>
      <c r="K16465">
        <v>61</v>
      </c>
      <c r="L16465">
        <v>47</v>
      </c>
      <c r="M16465">
        <v>2</v>
      </c>
      <c r="N16465">
        <v>1989</v>
      </c>
      <c r="O16465">
        <v>3</v>
      </c>
      <c r="P16465">
        <v>2202610301</v>
      </c>
      <c r="T16465">
        <v>2</v>
      </c>
      <c r="U16465">
        <v>671019</v>
      </c>
    </row>
    <row r="16466" spans="1:21" x14ac:dyDescent="0.25">
      <c r="A16466">
        <v>1</v>
      </c>
      <c r="B16466">
        <v>1</v>
      </c>
      <c r="C16466">
        <v>2017</v>
      </c>
      <c r="K16466">
        <v>61</v>
      </c>
      <c r="L16466">
        <v>46</v>
      </c>
      <c r="M16466">
        <v>2</v>
      </c>
      <c r="N16466">
        <v>1989</v>
      </c>
      <c r="O16466">
        <v>3</v>
      </c>
      <c r="P16466">
        <v>2202610301</v>
      </c>
      <c r="T16466">
        <v>2</v>
      </c>
      <c r="U16466">
        <v>108649</v>
      </c>
    </row>
    <row r="16467" spans="1:21" x14ac:dyDescent="0.25">
      <c r="A16467">
        <v>1</v>
      </c>
      <c r="B16467">
        <v>1</v>
      </c>
      <c r="C16467">
        <v>2017</v>
      </c>
      <c r="K16467">
        <v>54</v>
      </c>
      <c r="L16467">
        <v>47</v>
      </c>
      <c r="M16467">
        <v>2</v>
      </c>
      <c r="N16467">
        <v>1989</v>
      </c>
      <c r="O16467">
        <v>3</v>
      </c>
      <c r="P16467">
        <v>2202540301</v>
      </c>
      <c r="T16467">
        <v>2</v>
      </c>
      <c r="U16467">
        <v>1945.55</v>
      </c>
    </row>
    <row r="16468" spans="1:21" x14ac:dyDescent="0.25">
      <c r="A16468">
        <v>1</v>
      </c>
      <c r="B16468">
        <v>1</v>
      </c>
      <c r="C16468">
        <v>2017</v>
      </c>
      <c r="K16468">
        <v>54</v>
      </c>
      <c r="L16468">
        <v>46</v>
      </c>
      <c r="M16468">
        <v>2</v>
      </c>
      <c r="N16468">
        <v>1989</v>
      </c>
      <c r="O16468">
        <v>3</v>
      </c>
      <c r="P16468">
        <v>2202540301</v>
      </c>
      <c r="T16468">
        <v>2</v>
      </c>
      <c r="U16468">
        <v>14998.4</v>
      </c>
    </row>
    <row r="16469" spans="1:21" x14ac:dyDescent="0.25">
      <c r="A16469">
        <v>1</v>
      </c>
      <c r="B16469">
        <v>1</v>
      </c>
      <c r="C16469">
        <v>2017</v>
      </c>
      <c r="K16469">
        <v>54</v>
      </c>
      <c r="L16469">
        <v>42</v>
      </c>
      <c r="M16469">
        <v>2</v>
      </c>
      <c r="N16469">
        <v>1989</v>
      </c>
      <c r="O16469">
        <v>3</v>
      </c>
      <c r="P16469">
        <v>2202540301</v>
      </c>
      <c r="T16469">
        <v>2</v>
      </c>
      <c r="U16469">
        <v>19844.599999999999</v>
      </c>
    </row>
    <row r="16470" spans="1:21" x14ac:dyDescent="0.25">
      <c r="A16470">
        <v>1</v>
      </c>
      <c r="B16470">
        <v>1</v>
      </c>
      <c r="C16470">
        <v>2017</v>
      </c>
      <c r="K16470">
        <v>54</v>
      </c>
      <c r="L16470">
        <v>41</v>
      </c>
      <c r="M16470">
        <v>2</v>
      </c>
      <c r="N16470">
        <v>1989</v>
      </c>
      <c r="O16470">
        <v>3</v>
      </c>
      <c r="P16470">
        <v>2202540301</v>
      </c>
      <c r="T16470">
        <v>2</v>
      </c>
      <c r="U16470">
        <v>13583.5</v>
      </c>
    </row>
    <row r="16471" spans="1:21" x14ac:dyDescent="0.25">
      <c r="A16471">
        <v>1</v>
      </c>
      <c r="B16471">
        <v>1</v>
      </c>
      <c r="C16471">
        <v>2017</v>
      </c>
      <c r="K16471">
        <v>53</v>
      </c>
      <c r="L16471">
        <v>47</v>
      </c>
      <c r="M16471">
        <v>2</v>
      </c>
      <c r="N16471">
        <v>1989</v>
      </c>
      <c r="O16471">
        <v>3</v>
      </c>
      <c r="P16471">
        <v>2202530301</v>
      </c>
      <c r="T16471">
        <v>2</v>
      </c>
      <c r="U16471">
        <v>15774.7</v>
      </c>
    </row>
    <row r="16472" spans="1:21" x14ac:dyDescent="0.25">
      <c r="A16472">
        <v>1</v>
      </c>
      <c r="B16472">
        <v>1</v>
      </c>
      <c r="C16472">
        <v>2017</v>
      </c>
      <c r="K16472">
        <v>53</v>
      </c>
      <c r="L16472">
        <v>46</v>
      </c>
      <c r="M16472">
        <v>2</v>
      </c>
      <c r="N16472">
        <v>1989</v>
      </c>
      <c r="O16472">
        <v>3</v>
      </c>
      <c r="P16472">
        <v>2202530301</v>
      </c>
      <c r="T16472">
        <v>2</v>
      </c>
      <c r="U16472">
        <v>17850.599999999999</v>
      </c>
    </row>
    <row r="16473" spans="1:21" x14ac:dyDescent="0.25">
      <c r="A16473">
        <v>1</v>
      </c>
      <c r="B16473">
        <v>1</v>
      </c>
      <c r="C16473">
        <v>2017</v>
      </c>
      <c r="K16473">
        <v>53</v>
      </c>
      <c r="L16473">
        <v>42</v>
      </c>
      <c r="M16473">
        <v>2</v>
      </c>
      <c r="N16473">
        <v>1989</v>
      </c>
      <c r="O16473">
        <v>3</v>
      </c>
      <c r="P16473">
        <v>2202530301</v>
      </c>
      <c r="T16473">
        <v>2</v>
      </c>
      <c r="U16473">
        <v>79515.199999999997</v>
      </c>
    </row>
    <row r="16474" spans="1:21" x14ac:dyDescent="0.25">
      <c r="A16474">
        <v>1</v>
      </c>
      <c r="B16474">
        <v>1</v>
      </c>
      <c r="C16474">
        <v>2017</v>
      </c>
      <c r="K16474">
        <v>53</v>
      </c>
      <c r="L16474">
        <v>41</v>
      </c>
      <c r="M16474">
        <v>2</v>
      </c>
      <c r="N16474">
        <v>1989</v>
      </c>
      <c r="O16474">
        <v>3</v>
      </c>
      <c r="P16474">
        <v>2202530301</v>
      </c>
      <c r="T16474">
        <v>2</v>
      </c>
      <c r="U16474">
        <v>9178.9699999999993</v>
      </c>
    </row>
    <row r="16475" spans="1:21" x14ac:dyDescent="0.25">
      <c r="A16475">
        <v>1</v>
      </c>
      <c r="B16475">
        <v>1</v>
      </c>
      <c r="C16475">
        <v>2017</v>
      </c>
      <c r="K16475">
        <v>52</v>
      </c>
      <c r="L16475">
        <v>47</v>
      </c>
      <c r="M16475">
        <v>2</v>
      </c>
      <c r="N16475">
        <v>1989</v>
      </c>
      <c r="O16475">
        <v>3</v>
      </c>
      <c r="P16475">
        <v>2202520301</v>
      </c>
      <c r="T16475">
        <v>2</v>
      </c>
      <c r="U16475">
        <v>315434</v>
      </c>
    </row>
    <row r="16476" spans="1:21" x14ac:dyDescent="0.25">
      <c r="A16476">
        <v>1</v>
      </c>
      <c r="B16476">
        <v>1</v>
      </c>
      <c r="C16476">
        <v>2017</v>
      </c>
      <c r="K16476">
        <v>52</v>
      </c>
      <c r="L16476">
        <v>46</v>
      </c>
      <c r="M16476">
        <v>2</v>
      </c>
      <c r="N16476">
        <v>1989</v>
      </c>
      <c r="O16476">
        <v>3</v>
      </c>
      <c r="P16476">
        <v>2202520301</v>
      </c>
      <c r="T16476">
        <v>2</v>
      </c>
      <c r="U16476">
        <v>213276</v>
      </c>
    </row>
    <row r="16477" spans="1:21" x14ac:dyDescent="0.25">
      <c r="A16477">
        <v>1</v>
      </c>
      <c r="B16477">
        <v>1</v>
      </c>
      <c r="C16477">
        <v>2017</v>
      </c>
      <c r="K16477">
        <v>52</v>
      </c>
      <c r="L16477">
        <v>42</v>
      </c>
      <c r="M16477">
        <v>2</v>
      </c>
      <c r="N16477">
        <v>1989</v>
      </c>
      <c r="O16477">
        <v>3</v>
      </c>
      <c r="P16477">
        <v>2202520301</v>
      </c>
      <c r="T16477">
        <v>2</v>
      </c>
      <c r="U16477">
        <v>70841.3</v>
      </c>
    </row>
    <row r="16478" spans="1:21" x14ac:dyDescent="0.25">
      <c r="A16478">
        <v>1</v>
      </c>
      <c r="B16478">
        <v>1</v>
      </c>
      <c r="C16478">
        <v>2017</v>
      </c>
      <c r="K16478">
        <v>52</v>
      </c>
      <c r="L16478">
        <v>41</v>
      </c>
      <c r="M16478">
        <v>2</v>
      </c>
      <c r="N16478">
        <v>1989</v>
      </c>
      <c r="O16478">
        <v>3</v>
      </c>
      <c r="P16478">
        <v>2202520301</v>
      </c>
      <c r="T16478">
        <v>2</v>
      </c>
      <c r="U16478">
        <v>124002</v>
      </c>
    </row>
    <row r="16479" spans="1:21" x14ac:dyDescent="0.25">
      <c r="A16479">
        <v>1</v>
      </c>
      <c r="B16479">
        <v>1</v>
      </c>
      <c r="C16479">
        <v>2017</v>
      </c>
      <c r="K16479">
        <v>51</v>
      </c>
      <c r="L16479">
        <v>47</v>
      </c>
      <c r="M16479">
        <v>2</v>
      </c>
      <c r="N16479">
        <v>1989</v>
      </c>
      <c r="O16479">
        <v>3</v>
      </c>
      <c r="P16479">
        <v>2202510301</v>
      </c>
      <c r="T16479">
        <v>2</v>
      </c>
      <c r="U16479">
        <v>36477.5</v>
      </c>
    </row>
    <row r="16480" spans="1:21" x14ac:dyDescent="0.25">
      <c r="A16480">
        <v>1</v>
      </c>
      <c r="B16480">
        <v>1</v>
      </c>
      <c r="C16480">
        <v>2017</v>
      </c>
      <c r="K16480">
        <v>51</v>
      </c>
      <c r="L16480">
        <v>46</v>
      </c>
      <c r="M16480">
        <v>2</v>
      </c>
      <c r="N16480">
        <v>1989</v>
      </c>
      <c r="O16480">
        <v>3</v>
      </c>
      <c r="P16480">
        <v>2202510301</v>
      </c>
      <c r="T16480">
        <v>2</v>
      </c>
      <c r="U16480">
        <v>8353.5</v>
      </c>
    </row>
    <row r="16481" spans="1:21" x14ac:dyDescent="0.25">
      <c r="A16481">
        <v>1</v>
      </c>
      <c r="B16481">
        <v>1</v>
      </c>
      <c r="C16481">
        <v>2017</v>
      </c>
      <c r="K16481">
        <v>51</v>
      </c>
      <c r="L16481">
        <v>42</v>
      </c>
      <c r="M16481">
        <v>2</v>
      </c>
      <c r="N16481">
        <v>1989</v>
      </c>
      <c r="O16481">
        <v>3</v>
      </c>
      <c r="P16481">
        <v>2202510301</v>
      </c>
      <c r="T16481">
        <v>2</v>
      </c>
      <c r="U16481">
        <v>13889.6</v>
      </c>
    </row>
    <row r="16482" spans="1:21" x14ac:dyDescent="0.25">
      <c r="A16482">
        <v>1</v>
      </c>
      <c r="B16482">
        <v>1</v>
      </c>
      <c r="C16482">
        <v>2017</v>
      </c>
      <c r="K16482">
        <v>43</v>
      </c>
      <c r="L16482">
        <v>47</v>
      </c>
      <c r="M16482">
        <v>2</v>
      </c>
      <c r="N16482">
        <v>1989</v>
      </c>
      <c r="O16482">
        <v>3</v>
      </c>
      <c r="P16482">
        <v>2202430301</v>
      </c>
      <c r="T16482">
        <v>2</v>
      </c>
      <c r="U16482">
        <v>21076.9</v>
      </c>
    </row>
    <row r="16483" spans="1:21" x14ac:dyDescent="0.25">
      <c r="A16483">
        <v>1</v>
      </c>
      <c r="B16483">
        <v>1</v>
      </c>
      <c r="C16483">
        <v>2017</v>
      </c>
      <c r="K16483">
        <v>43</v>
      </c>
      <c r="L16483">
        <v>46</v>
      </c>
      <c r="M16483">
        <v>2</v>
      </c>
      <c r="N16483">
        <v>1989</v>
      </c>
      <c r="O16483">
        <v>3</v>
      </c>
      <c r="P16483">
        <v>2202430301</v>
      </c>
      <c r="T16483">
        <v>2</v>
      </c>
      <c r="U16483">
        <v>436609</v>
      </c>
    </row>
    <row r="16484" spans="1:21" x14ac:dyDescent="0.25">
      <c r="A16484">
        <v>1</v>
      </c>
      <c r="B16484">
        <v>1</v>
      </c>
      <c r="C16484">
        <v>2017</v>
      </c>
      <c r="K16484">
        <v>43</v>
      </c>
      <c r="L16484">
        <v>42</v>
      </c>
      <c r="M16484">
        <v>2</v>
      </c>
      <c r="N16484">
        <v>1989</v>
      </c>
      <c r="O16484">
        <v>3</v>
      </c>
      <c r="P16484">
        <v>2202430301</v>
      </c>
      <c r="T16484">
        <v>2</v>
      </c>
      <c r="U16484">
        <v>3262.52</v>
      </c>
    </row>
    <row r="16485" spans="1:21" x14ac:dyDescent="0.25">
      <c r="A16485">
        <v>1</v>
      </c>
      <c r="B16485">
        <v>1</v>
      </c>
      <c r="C16485">
        <v>2017</v>
      </c>
      <c r="K16485">
        <v>43</v>
      </c>
      <c r="L16485">
        <v>41</v>
      </c>
      <c r="M16485">
        <v>2</v>
      </c>
      <c r="N16485">
        <v>1989</v>
      </c>
      <c r="O16485">
        <v>3</v>
      </c>
      <c r="P16485">
        <v>2202430301</v>
      </c>
      <c r="T16485">
        <v>2</v>
      </c>
      <c r="U16485">
        <v>4971.47</v>
      </c>
    </row>
    <row r="16486" spans="1:21" x14ac:dyDescent="0.25">
      <c r="A16486">
        <v>1</v>
      </c>
      <c r="B16486">
        <v>1</v>
      </c>
      <c r="C16486">
        <v>2017</v>
      </c>
      <c r="K16486">
        <v>42</v>
      </c>
      <c r="L16486">
        <v>48</v>
      </c>
      <c r="M16486">
        <v>2</v>
      </c>
      <c r="N16486">
        <v>1989</v>
      </c>
      <c r="O16486">
        <v>3</v>
      </c>
      <c r="P16486">
        <v>2202420301</v>
      </c>
      <c r="T16486">
        <v>2</v>
      </c>
      <c r="U16486">
        <v>180085</v>
      </c>
    </row>
    <row r="16487" spans="1:21" x14ac:dyDescent="0.25">
      <c r="A16487">
        <v>1</v>
      </c>
      <c r="B16487">
        <v>1</v>
      </c>
      <c r="C16487">
        <v>2017</v>
      </c>
      <c r="K16487">
        <v>41</v>
      </c>
      <c r="L16487">
        <v>47</v>
      </c>
      <c r="M16487">
        <v>2</v>
      </c>
      <c r="N16487">
        <v>1989</v>
      </c>
      <c r="O16487">
        <v>3</v>
      </c>
      <c r="P16487">
        <v>2202410301</v>
      </c>
      <c r="T16487">
        <v>2</v>
      </c>
      <c r="U16487">
        <v>94088.7</v>
      </c>
    </row>
    <row r="16488" spans="1:21" x14ac:dyDescent="0.25">
      <c r="A16488">
        <v>1</v>
      </c>
      <c r="B16488">
        <v>1</v>
      </c>
      <c r="C16488">
        <v>2017</v>
      </c>
      <c r="K16488">
        <v>41</v>
      </c>
      <c r="L16488">
        <v>46</v>
      </c>
      <c r="M16488">
        <v>2</v>
      </c>
      <c r="N16488">
        <v>1989</v>
      </c>
      <c r="O16488">
        <v>3</v>
      </c>
      <c r="P16488">
        <v>2202410301</v>
      </c>
      <c r="T16488">
        <v>2</v>
      </c>
      <c r="U16488">
        <v>16958.599999999999</v>
      </c>
    </row>
    <row r="16489" spans="1:21" x14ac:dyDescent="0.25">
      <c r="A16489">
        <v>1</v>
      </c>
      <c r="B16489">
        <v>1</v>
      </c>
      <c r="C16489">
        <v>2017</v>
      </c>
      <c r="K16489">
        <v>41</v>
      </c>
      <c r="L16489">
        <v>42</v>
      </c>
      <c r="M16489">
        <v>2</v>
      </c>
      <c r="N16489">
        <v>1989</v>
      </c>
      <c r="O16489">
        <v>3</v>
      </c>
      <c r="P16489">
        <v>2202410301</v>
      </c>
      <c r="T16489">
        <v>2</v>
      </c>
      <c r="U16489">
        <v>2763.62</v>
      </c>
    </row>
    <row r="16490" spans="1:21" x14ac:dyDescent="0.25">
      <c r="A16490">
        <v>1</v>
      </c>
      <c r="B16490">
        <v>1</v>
      </c>
      <c r="C16490">
        <v>2017</v>
      </c>
      <c r="K16490">
        <v>41</v>
      </c>
      <c r="L16490">
        <v>41</v>
      </c>
      <c r="M16490">
        <v>2</v>
      </c>
      <c r="N16490">
        <v>1989</v>
      </c>
      <c r="O16490">
        <v>3</v>
      </c>
      <c r="P16490">
        <v>2202410301</v>
      </c>
      <c r="T16490">
        <v>2</v>
      </c>
      <c r="U16490">
        <v>25940.3</v>
      </c>
    </row>
    <row r="16491" spans="1:21" x14ac:dyDescent="0.25">
      <c r="A16491">
        <v>1</v>
      </c>
      <c r="B16491">
        <v>1</v>
      </c>
      <c r="C16491">
        <v>2017</v>
      </c>
      <c r="K16491">
        <v>32</v>
      </c>
      <c r="L16491">
        <v>40</v>
      </c>
      <c r="M16491">
        <v>2</v>
      </c>
      <c r="N16491">
        <v>1989</v>
      </c>
      <c r="O16491">
        <v>3</v>
      </c>
      <c r="P16491">
        <v>2202320301</v>
      </c>
      <c r="T16491">
        <v>2</v>
      </c>
      <c r="U16491">
        <v>9183.34</v>
      </c>
    </row>
    <row r="16492" spans="1:21" x14ac:dyDescent="0.25">
      <c r="A16492">
        <v>1</v>
      </c>
      <c r="B16492">
        <v>1</v>
      </c>
      <c r="C16492">
        <v>2017</v>
      </c>
      <c r="K16492">
        <v>32</v>
      </c>
      <c r="L16492">
        <v>30</v>
      </c>
      <c r="M16492">
        <v>2</v>
      </c>
      <c r="N16492">
        <v>1989</v>
      </c>
      <c r="O16492">
        <v>3</v>
      </c>
      <c r="P16492">
        <v>2202320301</v>
      </c>
      <c r="T16492">
        <v>2</v>
      </c>
      <c r="U16492">
        <v>37923.199999999997</v>
      </c>
    </row>
    <row r="16493" spans="1:21" x14ac:dyDescent="0.25">
      <c r="A16493">
        <v>1</v>
      </c>
      <c r="B16493">
        <v>1</v>
      </c>
      <c r="C16493">
        <v>2017</v>
      </c>
      <c r="K16493">
        <v>31</v>
      </c>
      <c r="L16493">
        <v>30</v>
      </c>
      <c r="M16493">
        <v>2</v>
      </c>
      <c r="N16493">
        <v>1989</v>
      </c>
      <c r="O16493">
        <v>3</v>
      </c>
      <c r="P16493">
        <v>2202310301</v>
      </c>
      <c r="T16493">
        <v>2</v>
      </c>
      <c r="U16493">
        <v>85096.9</v>
      </c>
    </row>
    <row r="16494" spans="1:21" x14ac:dyDescent="0.25">
      <c r="A16494">
        <v>1</v>
      </c>
      <c r="B16494">
        <v>1</v>
      </c>
      <c r="C16494">
        <v>2017</v>
      </c>
      <c r="K16494">
        <v>21</v>
      </c>
      <c r="L16494">
        <v>20</v>
      </c>
      <c r="M16494">
        <v>2</v>
      </c>
      <c r="N16494">
        <v>1989</v>
      </c>
      <c r="O16494">
        <v>3</v>
      </c>
      <c r="P16494">
        <v>2202210301</v>
      </c>
      <c r="T16494">
        <v>2</v>
      </c>
      <c r="U16494">
        <v>10285.799999999999</v>
      </c>
    </row>
    <row r="16495" spans="1:21" x14ac:dyDescent="0.25">
      <c r="A16495">
        <v>1</v>
      </c>
      <c r="B16495">
        <v>1</v>
      </c>
      <c r="C16495">
        <v>2017</v>
      </c>
      <c r="K16495">
        <v>62</v>
      </c>
      <c r="L16495">
        <v>47</v>
      </c>
      <c r="M16495">
        <v>2</v>
      </c>
      <c r="N16495">
        <v>1988</v>
      </c>
      <c r="O16495">
        <v>3</v>
      </c>
      <c r="P16495">
        <v>2202620301</v>
      </c>
      <c r="T16495">
        <v>2</v>
      </c>
      <c r="U16495">
        <v>124494</v>
      </c>
    </row>
    <row r="16496" spans="1:21" x14ac:dyDescent="0.25">
      <c r="A16496">
        <v>1</v>
      </c>
      <c r="B16496">
        <v>1</v>
      </c>
      <c r="C16496">
        <v>2017</v>
      </c>
      <c r="K16496">
        <v>62</v>
      </c>
      <c r="L16496">
        <v>46</v>
      </c>
      <c r="M16496">
        <v>2</v>
      </c>
      <c r="N16496">
        <v>1988</v>
      </c>
      <c r="O16496">
        <v>3</v>
      </c>
      <c r="P16496">
        <v>2202620301</v>
      </c>
      <c r="T16496">
        <v>2</v>
      </c>
      <c r="U16496">
        <v>1526.74</v>
      </c>
    </row>
    <row r="16497" spans="1:21" x14ac:dyDescent="0.25">
      <c r="A16497">
        <v>1</v>
      </c>
      <c r="B16497">
        <v>1</v>
      </c>
      <c r="C16497">
        <v>2017</v>
      </c>
      <c r="K16497">
        <v>61</v>
      </c>
      <c r="L16497">
        <v>47</v>
      </c>
      <c r="M16497">
        <v>2</v>
      </c>
      <c r="N16497">
        <v>1988</v>
      </c>
      <c r="O16497">
        <v>3</v>
      </c>
      <c r="P16497">
        <v>2202610301</v>
      </c>
      <c r="T16497">
        <v>2</v>
      </c>
      <c r="U16497">
        <v>491936</v>
      </c>
    </row>
    <row r="16498" spans="1:21" x14ac:dyDescent="0.25">
      <c r="A16498">
        <v>1</v>
      </c>
      <c r="B16498">
        <v>1</v>
      </c>
      <c r="C16498">
        <v>2017</v>
      </c>
      <c r="K16498">
        <v>61</v>
      </c>
      <c r="L16498">
        <v>46</v>
      </c>
      <c r="M16498">
        <v>2</v>
      </c>
      <c r="N16498">
        <v>1988</v>
      </c>
      <c r="O16498">
        <v>3</v>
      </c>
      <c r="P16498">
        <v>2202610301</v>
      </c>
      <c r="T16498">
        <v>2</v>
      </c>
      <c r="U16498">
        <v>75089.899999999994</v>
      </c>
    </row>
    <row r="16499" spans="1:21" x14ac:dyDescent="0.25">
      <c r="A16499">
        <v>1</v>
      </c>
      <c r="B16499">
        <v>1</v>
      </c>
      <c r="C16499">
        <v>2017</v>
      </c>
      <c r="K16499">
        <v>54</v>
      </c>
      <c r="L16499">
        <v>47</v>
      </c>
      <c r="M16499">
        <v>2</v>
      </c>
      <c r="N16499">
        <v>1988</v>
      </c>
      <c r="O16499">
        <v>3</v>
      </c>
      <c r="P16499">
        <v>2202540301</v>
      </c>
      <c r="T16499">
        <v>2</v>
      </c>
      <c r="U16499">
        <v>1709.77</v>
      </c>
    </row>
    <row r="16500" spans="1:21" x14ac:dyDescent="0.25">
      <c r="A16500">
        <v>1</v>
      </c>
      <c r="B16500">
        <v>1</v>
      </c>
      <c r="C16500">
        <v>2017</v>
      </c>
      <c r="K16500">
        <v>54</v>
      </c>
      <c r="L16500">
        <v>46</v>
      </c>
      <c r="M16500">
        <v>2</v>
      </c>
      <c r="N16500">
        <v>1988</v>
      </c>
      <c r="O16500">
        <v>3</v>
      </c>
      <c r="P16500">
        <v>2202540301</v>
      </c>
      <c r="T16500">
        <v>2</v>
      </c>
      <c r="U16500">
        <v>13119.9</v>
      </c>
    </row>
    <row r="16501" spans="1:21" x14ac:dyDescent="0.25">
      <c r="A16501">
        <v>1</v>
      </c>
      <c r="B16501">
        <v>1</v>
      </c>
      <c r="C16501">
        <v>2017</v>
      </c>
      <c r="K16501">
        <v>54</v>
      </c>
      <c r="L16501">
        <v>42</v>
      </c>
      <c r="M16501">
        <v>2</v>
      </c>
      <c r="N16501">
        <v>1988</v>
      </c>
      <c r="O16501">
        <v>3</v>
      </c>
      <c r="P16501">
        <v>2202540301</v>
      </c>
      <c r="T16501">
        <v>2</v>
      </c>
      <c r="U16501">
        <v>17359.400000000001</v>
      </c>
    </row>
    <row r="16502" spans="1:21" x14ac:dyDescent="0.25">
      <c r="A16502">
        <v>1</v>
      </c>
      <c r="B16502">
        <v>1</v>
      </c>
      <c r="C16502">
        <v>2017</v>
      </c>
      <c r="K16502">
        <v>54</v>
      </c>
      <c r="L16502">
        <v>41</v>
      </c>
      <c r="M16502">
        <v>2</v>
      </c>
      <c r="N16502">
        <v>1988</v>
      </c>
      <c r="O16502">
        <v>3</v>
      </c>
      <c r="P16502">
        <v>2202540301</v>
      </c>
      <c r="T16502">
        <v>2</v>
      </c>
      <c r="U16502">
        <v>11881.2</v>
      </c>
    </row>
    <row r="16503" spans="1:21" x14ac:dyDescent="0.25">
      <c r="A16503">
        <v>1</v>
      </c>
      <c r="B16503">
        <v>1</v>
      </c>
      <c r="C16503">
        <v>2017</v>
      </c>
      <c r="K16503">
        <v>53</v>
      </c>
      <c r="L16503">
        <v>47</v>
      </c>
      <c r="M16503">
        <v>2</v>
      </c>
      <c r="N16503">
        <v>1988</v>
      </c>
      <c r="O16503">
        <v>3</v>
      </c>
      <c r="P16503">
        <v>2202530301</v>
      </c>
      <c r="T16503">
        <v>2</v>
      </c>
      <c r="U16503">
        <v>12104.8</v>
      </c>
    </row>
    <row r="16504" spans="1:21" x14ac:dyDescent="0.25">
      <c r="A16504">
        <v>1</v>
      </c>
      <c r="B16504">
        <v>1</v>
      </c>
      <c r="C16504">
        <v>2017</v>
      </c>
      <c r="K16504">
        <v>53</v>
      </c>
      <c r="L16504">
        <v>46</v>
      </c>
      <c r="M16504">
        <v>2</v>
      </c>
      <c r="N16504">
        <v>1988</v>
      </c>
      <c r="O16504">
        <v>3</v>
      </c>
      <c r="P16504">
        <v>2202530301</v>
      </c>
      <c r="T16504">
        <v>2</v>
      </c>
      <c r="U16504">
        <v>45680.6</v>
      </c>
    </row>
    <row r="16505" spans="1:21" x14ac:dyDescent="0.25">
      <c r="A16505">
        <v>1</v>
      </c>
      <c r="B16505">
        <v>1</v>
      </c>
      <c r="C16505">
        <v>2017</v>
      </c>
      <c r="K16505">
        <v>53</v>
      </c>
      <c r="L16505">
        <v>42</v>
      </c>
      <c r="M16505">
        <v>2</v>
      </c>
      <c r="N16505">
        <v>1988</v>
      </c>
      <c r="O16505">
        <v>3</v>
      </c>
      <c r="P16505">
        <v>2202530301</v>
      </c>
      <c r="T16505">
        <v>2</v>
      </c>
      <c r="U16505">
        <v>4103.38</v>
      </c>
    </row>
    <row r="16506" spans="1:21" x14ac:dyDescent="0.25">
      <c r="A16506">
        <v>1</v>
      </c>
      <c r="B16506">
        <v>1</v>
      </c>
      <c r="C16506">
        <v>2017</v>
      </c>
      <c r="K16506">
        <v>53</v>
      </c>
      <c r="L16506">
        <v>41</v>
      </c>
      <c r="M16506">
        <v>2</v>
      </c>
      <c r="N16506">
        <v>1988</v>
      </c>
      <c r="O16506">
        <v>3</v>
      </c>
      <c r="P16506">
        <v>2202530301</v>
      </c>
      <c r="T16506">
        <v>2</v>
      </c>
      <c r="U16506">
        <v>7546.98</v>
      </c>
    </row>
    <row r="16507" spans="1:21" x14ac:dyDescent="0.25">
      <c r="A16507">
        <v>1</v>
      </c>
      <c r="B16507">
        <v>1</v>
      </c>
      <c r="C16507">
        <v>2017</v>
      </c>
      <c r="K16507">
        <v>52</v>
      </c>
      <c r="L16507">
        <v>47</v>
      </c>
      <c r="M16507">
        <v>2</v>
      </c>
      <c r="N16507">
        <v>1988</v>
      </c>
      <c r="O16507">
        <v>3</v>
      </c>
      <c r="P16507">
        <v>2202520301</v>
      </c>
      <c r="T16507">
        <v>2</v>
      </c>
      <c r="U16507">
        <v>214910</v>
      </c>
    </row>
    <row r="16508" spans="1:21" x14ac:dyDescent="0.25">
      <c r="A16508">
        <v>1</v>
      </c>
      <c r="B16508">
        <v>1</v>
      </c>
      <c r="C16508">
        <v>2017</v>
      </c>
      <c r="K16508">
        <v>52</v>
      </c>
      <c r="L16508">
        <v>46</v>
      </c>
      <c r="M16508">
        <v>2</v>
      </c>
      <c r="N16508">
        <v>1988</v>
      </c>
      <c r="O16508">
        <v>3</v>
      </c>
      <c r="P16508">
        <v>2202520301</v>
      </c>
      <c r="T16508">
        <v>2</v>
      </c>
      <c r="U16508">
        <v>167433</v>
      </c>
    </row>
    <row r="16509" spans="1:21" x14ac:dyDescent="0.25">
      <c r="A16509">
        <v>1</v>
      </c>
      <c r="B16509">
        <v>1</v>
      </c>
      <c r="C16509">
        <v>2017</v>
      </c>
      <c r="K16509">
        <v>52</v>
      </c>
      <c r="L16509">
        <v>42</v>
      </c>
      <c r="M16509">
        <v>2</v>
      </c>
      <c r="N16509">
        <v>1988</v>
      </c>
      <c r="O16509">
        <v>3</v>
      </c>
      <c r="P16509">
        <v>2202520301</v>
      </c>
      <c r="T16509">
        <v>2</v>
      </c>
      <c r="U16509">
        <v>48691.3</v>
      </c>
    </row>
    <row r="16510" spans="1:21" x14ac:dyDescent="0.25">
      <c r="A16510">
        <v>1</v>
      </c>
      <c r="B16510">
        <v>1</v>
      </c>
      <c r="C16510">
        <v>2017</v>
      </c>
      <c r="K16510">
        <v>52</v>
      </c>
      <c r="L16510">
        <v>41</v>
      </c>
      <c r="M16510">
        <v>2</v>
      </c>
      <c r="N16510">
        <v>1988</v>
      </c>
      <c r="O16510">
        <v>3</v>
      </c>
      <c r="P16510">
        <v>2202520301</v>
      </c>
      <c r="T16510">
        <v>2</v>
      </c>
      <c r="U16510">
        <v>63208.2</v>
      </c>
    </row>
    <row r="16511" spans="1:21" x14ac:dyDescent="0.25">
      <c r="A16511">
        <v>1</v>
      </c>
      <c r="B16511">
        <v>1</v>
      </c>
      <c r="C16511">
        <v>2017</v>
      </c>
      <c r="K16511">
        <v>51</v>
      </c>
      <c r="L16511">
        <v>47</v>
      </c>
      <c r="M16511">
        <v>2</v>
      </c>
      <c r="N16511">
        <v>1988</v>
      </c>
      <c r="O16511">
        <v>3</v>
      </c>
      <c r="P16511">
        <v>2202510301</v>
      </c>
      <c r="T16511">
        <v>2</v>
      </c>
      <c r="U16511">
        <v>17524.599999999999</v>
      </c>
    </row>
    <row r="16512" spans="1:21" x14ac:dyDescent="0.25">
      <c r="A16512">
        <v>1</v>
      </c>
      <c r="B16512">
        <v>1</v>
      </c>
      <c r="C16512">
        <v>2017</v>
      </c>
      <c r="K16512">
        <v>51</v>
      </c>
      <c r="L16512">
        <v>46</v>
      </c>
      <c r="M16512">
        <v>2</v>
      </c>
      <c r="N16512">
        <v>1988</v>
      </c>
      <c r="O16512">
        <v>3</v>
      </c>
      <c r="P16512">
        <v>2202510301</v>
      </c>
      <c r="T16512">
        <v>2</v>
      </c>
      <c r="U16512">
        <v>3805.89</v>
      </c>
    </row>
    <row r="16513" spans="1:21" x14ac:dyDescent="0.25">
      <c r="A16513">
        <v>1</v>
      </c>
      <c r="B16513">
        <v>1</v>
      </c>
      <c r="C16513">
        <v>2017</v>
      </c>
      <c r="K16513">
        <v>43</v>
      </c>
      <c r="L16513">
        <v>47</v>
      </c>
      <c r="M16513">
        <v>2</v>
      </c>
      <c r="N16513">
        <v>1988</v>
      </c>
      <c r="O16513">
        <v>3</v>
      </c>
      <c r="P16513">
        <v>2202430301</v>
      </c>
      <c r="T16513">
        <v>2</v>
      </c>
      <c r="U16513">
        <v>24108.1</v>
      </c>
    </row>
    <row r="16514" spans="1:21" x14ac:dyDescent="0.25">
      <c r="A16514">
        <v>1</v>
      </c>
      <c r="B16514">
        <v>1</v>
      </c>
      <c r="C16514">
        <v>2017</v>
      </c>
      <c r="K16514">
        <v>43</v>
      </c>
      <c r="L16514">
        <v>46</v>
      </c>
      <c r="M16514">
        <v>2</v>
      </c>
      <c r="N16514">
        <v>1988</v>
      </c>
      <c r="O16514">
        <v>3</v>
      </c>
      <c r="P16514">
        <v>2202430301</v>
      </c>
      <c r="T16514">
        <v>2</v>
      </c>
      <c r="U16514">
        <v>499309</v>
      </c>
    </row>
    <row r="16515" spans="1:21" x14ac:dyDescent="0.25">
      <c r="A16515">
        <v>1</v>
      </c>
      <c r="B16515">
        <v>1</v>
      </c>
      <c r="C16515">
        <v>2017</v>
      </c>
      <c r="K16515">
        <v>43</v>
      </c>
      <c r="L16515">
        <v>42</v>
      </c>
      <c r="M16515">
        <v>2</v>
      </c>
      <c r="N16515">
        <v>1988</v>
      </c>
      <c r="O16515">
        <v>3</v>
      </c>
      <c r="P16515">
        <v>2202430301</v>
      </c>
      <c r="T16515">
        <v>2</v>
      </c>
      <c r="U16515">
        <v>3736.5</v>
      </c>
    </row>
    <row r="16516" spans="1:21" x14ac:dyDescent="0.25">
      <c r="A16516">
        <v>1</v>
      </c>
      <c r="B16516">
        <v>1</v>
      </c>
      <c r="C16516">
        <v>2017</v>
      </c>
      <c r="K16516">
        <v>43</v>
      </c>
      <c r="L16516">
        <v>41</v>
      </c>
      <c r="M16516">
        <v>2</v>
      </c>
      <c r="N16516">
        <v>1988</v>
      </c>
      <c r="O16516">
        <v>3</v>
      </c>
      <c r="P16516">
        <v>2202430301</v>
      </c>
      <c r="T16516">
        <v>2</v>
      </c>
      <c r="U16516">
        <v>5681.53</v>
      </c>
    </row>
    <row r="16517" spans="1:21" x14ac:dyDescent="0.25">
      <c r="A16517">
        <v>1</v>
      </c>
      <c r="B16517">
        <v>1</v>
      </c>
      <c r="C16517">
        <v>2017</v>
      </c>
      <c r="K16517">
        <v>42</v>
      </c>
      <c r="L16517">
        <v>48</v>
      </c>
      <c r="M16517">
        <v>2</v>
      </c>
      <c r="N16517">
        <v>1988</v>
      </c>
      <c r="O16517">
        <v>3</v>
      </c>
      <c r="P16517">
        <v>2202420301</v>
      </c>
      <c r="T16517">
        <v>2</v>
      </c>
      <c r="U16517">
        <v>135431</v>
      </c>
    </row>
    <row r="16518" spans="1:21" x14ac:dyDescent="0.25">
      <c r="A16518">
        <v>1</v>
      </c>
      <c r="B16518">
        <v>1</v>
      </c>
      <c r="C16518">
        <v>2017</v>
      </c>
      <c r="K16518">
        <v>41</v>
      </c>
      <c r="L16518">
        <v>47</v>
      </c>
      <c r="M16518">
        <v>2</v>
      </c>
      <c r="N16518">
        <v>1988</v>
      </c>
      <c r="O16518">
        <v>3</v>
      </c>
      <c r="P16518">
        <v>2202410301</v>
      </c>
      <c r="T16518">
        <v>2</v>
      </c>
      <c r="U16518">
        <v>86521.9</v>
      </c>
    </row>
    <row r="16519" spans="1:21" x14ac:dyDescent="0.25">
      <c r="A16519">
        <v>1</v>
      </c>
      <c r="B16519">
        <v>1</v>
      </c>
      <c r="C16519">
        <v>2017</v>
      </c>
      <c r="K16519">
        <v>41</v>
      </c>
      <c r="L16519">
        <v>46</v>
      </c>
      <c r="M16519">
        <v>2</v>
      </c>
      <c r="N16519">
        <v>1988</v>
      </c>
      <c r="O16519">
        <v>3</v>
      </c>
      <c r="P16519">
        <v>2202410301</v>
      </c>
      <c r="T16519">
        <v>2</v>
      </c>
      <c r="U16519">
        <v>15590.1</v>
      </c>
    </row>
    <row r="16520" spans="1:21" x14ac:dyDescent="0.25">
      <c r="A16520">
        <v>1</v>
      </c>
      <c r="B16520">
        <v>1</v>
      </c>
      <c r="C16520">
        <v>2017</v>
      </c>
      <c r="K16520">
        <v>41</v>
      </c>
      <c r="L16520">
        <v>42</v>
      </c>
      <c r="M16520">
        <v>2</v>
      </c>
      <c r="N16520">
        <v>1988</v>
      </c>
      <c r="O16520">
        <v>3</v>
      </c>
      <c r="P16520">
        <v>2202410301</v>
      </c>
      <c r="T16520">
        <v>2</v>
      </c>
      <c r="U16520">
        <v>2546.59</v>
      </c>
    </row>
    <row r="16521" spans="1:21" x14ac:dyDescent="0.25">
      <c r="A16521">
        <v>1</v>
      </c>
      <c r="B16521">
        <v>1</v>
      </c>
      <c r="C16521">
        <v>2017</v>
      </c>
      <c r="K16521">
        <v>41</v>
      </c>
      <c r="L16521">
        <v>41</v>
      </c>
      <c r="M16521">
        <v>2</v>
      </c>
      <c r="N16521">
        <v>1988</v>
      </c>
      <c r="O16521">
        <v>3</v>
      </c>
      <c r="P16521">
        <v>2202410301</v>
      </c>
      <c r="T16521">
        <v>2</v>
      </c>
      <c r="U16521">
        <v>23851</v>
      </c>
    </row>
    <row r="16522" spans="1:21" x14ac:dyDescent="0.25">
      <c r="A16522">
        <v>1</v>
      </c>
      <c r="B16522">
        <v>1</v>
      </c>
      <c r="C16522">
        <v>2017</v>
      </c>
      <c r="K16522">
        <v>32</v>
      </c>
      <c r="L16522">
        <v>40</v>
      </c>
      <c r="M16522">
        <v>2</v>
      </c>
      <c r="N16522">
        <v>1988</v>
      </c>
      <c r="O16522">
        <v>3</v>
      </c>
      <c r="P16522">
        <v>2202320301</v>
      </c>
      <c r="T16522">
        <v>2</v>
      </c>
      <c r="U16522">
        <v>11425.6</v>
      </c>
    </row>
    <row r="16523" spans="1:21" x14ac:dyDescent="0.25">
      <c r="A16523">
        <v>1</v>
      </c>
      <c r="B16523">
        <v>1</v>
      </c>
      <c r="C16523">
        <v>2017</v>
      </c>
      <c r="K16523">
        <v>32</v>
      </c>
      <c r="L16523">
        <v>30</v>
      </c>
      <c r="M16523">
        <v>2</v>
      </c>
      <c r="N16523">
        <v>1988</v>
      </c>
      <c r="O16523">
        <v>3</v>
      </c>
      <c r="P16523">
        <v>2202320301</v>
      </c>
      <c r="T16523">
        <v>2</v>
      </c>
      <c r="U16523">
        <v>73481.8</v>
      </c>
    </row>
    <row r="16524" spans="1:21" x14ac:dyDescent="0.25">
      <c r="A16524">
        <v>1</v>
      </c>
      <c r="B16524">
        <v>1</v>
      </c>
      <c r="C16524">
        <v>2017</v>
      </c>
      <c r="K16524">
        <v>31</v>
      </c>
      <c r="L16524">
        <v>30</v>
      </c>
      <c r="M16524">
        <v>2</v>
      </c>
      <c r="N16524">
        <v>1988</v>
      </c>
      <c r="O16524">
        <v>3</v>
      </c>
      <c r="P16524">
        <v>2202310301</v>
      </c>
      <c r="T16524">
        <v>2</v>
      </c>
      <c r="U16524">
        <v>23670.3</v>
      </c>
    </row>
    <row r="16525" spans="1:21" x14ac:dyDescent="0.25">
      <c r="A16525">
        <v>1</v>
      </c>
      <c r="B16525">
        <v>1</v>
      </c>
      <c r="C16525">
        <v>2017</v>
      </c>
      <c r="K16525">
        <v>21</v>
      </c>
      <c r="L16525">
        <v>20</v>
      </c>
      <c r="M16525">
        <v>2</v>
      </c>
      <c r="N16525">
        <v>1988</v>
      </c>
      <c r="O16525">
        <v>3</v>
      </c>
      <c r="P16525">
        <v>2202210301</v>
      </c>
      <c r="T16525">
        <v>2</v>
      </c>
      <c r="U16525">
        <v>2254.4899999999998</v>
      </c>
    </row>
    <row r="16526" spans="1:21" x14ac:dyDescent="0.25">
      <c r="A16526">
        <v>1</v>
      </c>
      <c r="B16526">
        <v>1</v>
      </c>
      <c r="C16526">
        <v>2017</v>
      </c>
      <c r="K16526">
        <v>62</v>
      </c>
      <c r="L16526">
        <v>47</v>
      </c>
      <c r="M16526">
        <v>2</v>
      </c>
      <c r="N16526">
        <v>1987</v>
      </c>
      <c r="O16526">
        <v>3</v>
      </c>
      <c r="P16526">
        <v>2202620301</v>
      </c>
      <c r="T16526">
        <v>2</v>
      </c>
      <c r="U16526">
        <v>231526</v>
      </c>
    </row>
    <row r="16527" spans="1:21" x14ac:dyDescent="0.25">
      <c r="A16527">
        <v>1</v>
      </c>
      <c r="B16527">
        <v>1</v>
      </c>
      <c r="C16527">
        <v>2017</v>
      </c>
      <c r="K16527">
        <v>62</v>
      </c>
      <c r="L16527">
        <v>46</v>
      </c>
      <c r="M16527">
        <v>2</v>
      </c>
      <c r="N16527">
        <v>1987</v>
      </c>
      <c r="O16527">
        <v>3</v>
      </c>
      <c r="P16527">
        <v>2202620301</v>
      </c>
      <c r="T16527">
        <v>2</v>
      </c>
      <c r="U16527">
        <v>4631.08</v>
      </c>
    </row>
    <row r="16528" spans="1:21" x14ac:dyDescent="0.25">
      <c r="A16528">
        <v>1</v>
      </c>
      <c r="B16528">
        <v>1</v>
      </c>
      <c r="C16528">
        <v>2017</v>
      </c>
      <c r="K16528">
        <v>61</v>
      </c>
      <c r="L16528">
        <v>47</v>
      </c>
      <c r="M16528">
        <v>2</v>
      </c>
      <c r="N16528">
        <v>1987</v>
      </c>
      <c r="O16528">
        <v>3</v>
      </c>
      <c r="P16528">
        <v>2202610301</v>
      </c>
      <c r="T16528">
        <v>2</v>
      </c>
      <c r="U16528">
        <v>657930</v>
      </c>
    </row>
    <row r="16529" spans="1:21" x14ac:dyDescent="0.25">
      <c r="A16529">
        <v>1</v>
      </c>
      <c r="B16529">
        <v>1</v>
      </c>
      <c r="C16529">
        <v>2017</v>
      </c>
      <c r="K16529">
        <v>61</v>
      </c>
      <c r="L16529">
        <v>46</v>
      </c>
      <c r="M16529">
        <v>2</v>
      </c>
      <c r="N16529">
        <v>1987</v>
      </c>
      <c r="O16529">
        <v>3</v>
      </c>
      <c r="P16529">
        <v>2202610301</v>
      </c>
      <c r="T16529">
        <v>2</v>
      </c>
      <c r="U16529">
        <v>167858</v>
      </c>
    </row>
    <row r="16530" spans="1:21" x14ac:dyDescent="0.25">
      <c r="A16530">
        <v>1</v>
      </c>
      <c r="B16530">
        <v>1</v>
      </c>
      <c r="C16530">
        <v>2017</v>
      </c>
      <c r="K16530">
        <v>54</v>
      </c>
      <c r="L16530">
        <v>47</v>
      </c>
      <c r="M16530">
        <v>2</v>
      </c>
      <c r="N16530">
        <v>1987</v>
      </c>
      <c r="O16530">
        <v>3</v>
      </c>
      <c r="P16530">
        <v>2202540301</v>
      </c>
      <c r="T16530">
        <v>2</v>
      </c>
      <c r="U16530">
        <v>3377.92</v>
      </c>
    </row>
    <row r="16531" spans="1:21" x14ac:dyDescent="0.25">
      <c r="A16531">
        <v>1</v>
      </c>
      <c r="B16531">
        <v>1</v>
      </c>
      <c r="C16531">
        <v>2017</v>
      </c>
      <c r="K16531">
        <v>54</v>
      </c>
      <c r="L16531">
        <v>46</v>
      </c>
      <c r="M16531">
        <v>2</v>
      </c>
      <c r="N16531">
        <v>1987</v>
      </c>
      <c r="O16531">
        <v>3</v>
      </c>
      <c r="P16531">
        <v>2202540301</v>
      </c>
      <c r="T16531">
        <v>2</v>
      </c>
      <c r="U16531">
        <v>25850</v>
      </c>
    </row>
    <row r="16532" spans="1:21" x14ac:dyDescent="0.25">
      <c r="A16532">
        <v>1</v>
      </c>
      <c r="B16532">
        <v>1</v>
      </c>
      <c r="C16532">
        <v>2017</v>
      </c>
      <c r="K16532">
        <v>54</v>
      </c>
      <c r="L16532">
        <v>42</v>
      </c>
      <c r="M16532">
        <v>2</v>
      </c>
      <c r="N16532">
        <v>1987</v>
      </c>
      <c r="O16532">
        <v>3</v>
      </c>
      <c r="P16532">
        <v>2202540301</v>
      </c>
      <c r="T16532">
        <v>2</v>
      </c>
      <c r="U16532">
        <v>34205.9</v>
      </c>
    </row>
    <row r="16533" spans="1:21" x14ac:dyDescent="0.25">
      <c r="A16533">
        <v>1</v>
      </c>
      <c r="B16533">
        <v>1</v>
      </c>
      <c r="C16533">
        <v>2017</v>
      </c>
      <c r="K16533">
        <v>54</v>
      </c>
      <c r="L16533">
        <v>41</v>
      </c>
      <c r="M16533">
        <v>2</v>
      </c>
      <c r="N16533">
        <v>1987</v>
      </c>
      <c r="O16533">
        <v>3</v>
      </c>
      <c r="P16533">
        <v>2202540301</v>
      </c>
      <c r="T16533">
        <v>2</v>
      </c>
      <c r="U16533">
        <v>23396.6</v>
      </c>
    </row>
    <row r="16534" spans="1:21" x14ac:dyDescent="0.25">
      <c r="A16534">
        <v>1</v>
      </c>
      <c r="B16534">
        <v>1</v>
      </c>
      <c r="C16534">
        <v>2017</v>
      </c>
      <c r="K16534">
        <v>53</v>
      </c>
      <c r="L16534">
        <v>47</v>
      </c>
      <c r="M16534">
        <v>2</v>
      </c>
      <c r="N16534">
        <v>1987</v>
      </c>
      <c r="O16534">
        <v>3</v>
      </c>
      <c r="P16534">
        <v>2202530301</v>
      </c>
      <c r="T16534">
        <v>2</v>
      </c>
      <c r="U16534">
        <v>27878.5</v>
      </c>
    </row>
    <row r="16535" spans="1:21" x14ac:dyDescent="0.25">
      <c r="A16535">
        <v>1</v>
      </c>
      <c r="B16535">
        <v>1</v>
      </c>
      <c r="C16535">
        <v>2017</v>
      </c>
      <c r="K16535">
        <v>53</v>
      </c>
      <c r="L16535">
        <v>46</v>
      </c>
      <c r="M16535">
        <v>2</v>
      </c>
      <c r="N16535">
        <v>1987</v>
      </c>
      <c r="O16535">
        <v>3</v>
      </c>
      <c r="P16535">
        <v>2202530301</v>
      </c>
      <c r="T16535">
        <v>2</v>
      </c>
      <c r="U16535">
        <v>23737.200000000001</v>
      </c>
    </row>
    <row r="16536" spans="1:21" x14ac:dyDescent="0.25">
      <c r="A16536">
        <v>1</v>
      </c>
      <c r="B16536">
        <v>1</v>
      </c>
      <c r="C16536">
        <v>2017</v>
      </c>
      <c r="K16536">
        <v>52</v>
      </c>
      <c r="L16536">
        <v>47</v>
      </c>
      <c r="M16536">
        <v>2</v>
      </c>
      <c r="N16536">
        <v>1987</v>
      </c>
      <c r="O16536">
        <v>3</v>
      </c>
      <c r="P16536">
        <v>2202520301</v>
      </c>
      <c r="T16536">
        <v>2</v>
      </c>
      <c r="U16536">
        <v>303668</v>
      </c>
    </row>
    <row r="16537" spans="1:21" x14ac:dyDescent="0.25">
      <c r="A16537">
        <v>1</v>
      </c>
      <c r="B16537">
        <v>1</v>
      </c>
      <c r="C16537">
        <v>2017</v>
      </c>
      <c r="K16537">
        <v>52</v>
      </c>
      <c r="L16537">
        <v>46</v>
      </c>
      <c r="M16537">
        <v>2</v>
      </c>
      <c r="N16537">
        <v>1987</v>
      </c>
      <c r="O16537">
        <v>3</v>
      </c>
      <c r="P16537">
        <v>2202520301</v>
      </c>
      <c r="T16537">
        <v>2</v>
      </c>
      <c r="U16537">
        <v>253619</v>
      </c>
    </row>
    <row r="16538" spans="1:21" x14ac:dyDescent="0.25">
      <c r="A16538">
        <v>1</v>
      </c>
      <c r="B16538">
        <v>1</v>
      </c>
      <c r="C16538">
        <v>2017</v>
      </c>
      <c r="K16538">
        <v>52</v>
      </c>
      <c r="L16538">
        <v>42</v>
      </c>
      <c r="M16538">
        <v>2</v>
      </c>
      <c r="N16538">
        <v>1987</v>
      </c>
      <c r="O16538">
        <v>3</v>
      </c>
      <c r="P16538">
        <v>2202520301</v>
      </c>
      <c r="T16538">
        <v>2</v>
      </c>
      <c r="U16538">
        <v>6169.82</v>
      </c>
    </row>
    <row r="16539" spans="1:21" x14ac:dyDescent="0.25">
      <c r="A16539">
        <v>1</v>
      </c>
      <c r="B16539">
        <v>1</v>
      </c>
      <c r="C16539">
        <v>2017</v>
      </c>
      <c r="K16539">
        <v>52</v>
      </c>
      <c r="L16539">
        <v>41</v>
      </c>
      <c r="M16539">
        <v>2</v>
      </c>
      <c r="N16539">
        <v>1987</v>
      </c>
      <c r="O16539">
        <v>3</v>
      </c>
      <c r="P16539">
        <v>2202520301</v>
      </c>
      <c r="T16539">
        <v>2</v>
      </c>
      <c r="U16539">
        <v>126823</v>
      </c>
    </row>
    <row r="16540" spans="1:21" x14ac:dyDescent="0.25">
      <c r="A16540">
        <v>1</v>
      </c>
      <c r="B16540">
        <v>1</v>
      </c>
      <c r="C16540">
        <v>2017</v>
      </c>
      <c r="K16540">
        <v>51</v>
      </c>
      <c r="L16540">
        <v>47</v>
      </c>
      <c r="M16540">
        <v>2</v>
      </c>
      <c r="N16540">
        <v>1987</v>
      </c>
      <c r="O16540">
        <v>3</v>
      </c>
      <c r="P16540">
        <v>2202510301</v>
      </c>
      <c r="T16540">
        <v>2</v>
      </c>
      <c r="U16540">
        <v>13333.7</v>
      </c>
    </row>
    <row r="16541" spans="1:21" x14ac:dyDescent="0.25">
      <c r="A16541">
        <v>1</v>
      </c>
      <c r="B16541">
        <v>1</v>
      </c>
      <c r="C16541">
        <v>2017</v>
      </c>
      <c r="K16541">
        <v>51</v>
      </c>
      <c r="L16541">
        <v>46</v>
      </c>
      <c r="M16541">
        <v>2</v>
      </c>
      <c r="N16541">
        <v>1987</v>
      </c>
      <c r="O16541">
        <v>3</v>
      </c>
      <c r="P16541">
        <v>2202510301</v>
      </c>
      <c r="T16541">
        <v>2</v>
      </c>
      <c r="U16541">
        <v>4373.8</v>
      </c>
    </row>
    <row r="16542" spans="1:21" x14ac:dyDescent="0.25">
      <c r="A16542">
        <v>1</v>
      </c>
      <c r="B16542">
        <v>1</v>
      </c>
      <c r="C16542">
        <v>2017</v>
      </c>
      <c r="K16542">
        <v>43</v>
      </c>
      <c r="L16542">
        <v>47</v>
      </c>
      <c r="M16542">
        <v>2</v>
      </c>
      <c r="N16542">
        <v>1987</v>
      </c>
      <c r="O16542">
        <v>3</v>
      </c>
      <c r="P16542">
        <v>2202430301</v>
      </c>
      <c r="T16542">
        <v>2</v>
      </c>
      <c r="U16542">
        <v>55813.9</v>
      </c>
    </row>
    <row r="16543" spans="1:21" x14ac:dyDescent="0.25">
      <c r="A16543">
        <v>1</v>
      </c>
      <c r="B16543">
        <v>1</v>
      </c>
      <c r="C16543">
        <v>2017</v>
      </c>
      <c r="K16543">
        <v>43</v>
      </c>
      <c r="L16543">
        <v>46</v>
      </c>
      <c r="M16543">
        <v>2</v>
      </c>
      <c r="N16543">
        <v>1987</v>
      </c>
      <c r="O16543">
        <v>3</v>
      </c>
      <c r="P16543">
        <v>2202430301</v>
      </c>
      <c r="T16543">
        <v>2</v>
      </c>
      <c r="U16543">
        <v>1154010</v>
      </c>
    </row>
    <row r="16544" spans="1:21" x14ac:dyDescent="0.25">
      <c r="A16544">
        <v>1</v>
      </c>
      <c r="B16544">
        <v>1</v>
      </c>
      <c r="C16544">
        <v>2017</v>
      </c>
      <c r="K16544">
        <v>43</v>
      </c>
      <c r="L16544">
        <v>42</v>
      </c>
      <c r="M16544">
        <v>2</v>
      </c>
      <c r="N16544">
        <v>1987</v>
      </c>
      <c r="O16544">
        <v>3</v>
      </c>
      <c r="P16544">
        <v>2202430301</v>
      </c>
      <c r="T16544">
        <v>2</v>
      </c>
      <c r="U16544">
        <v>8679.49</v>
      </c>
    </row>
    <row r="16545" spans="1:21" x14ac:dyDescent="0.25">
      <c r="A16545">
        <v>1</v>
      </c>
      <c r="B16545">
        <v>1</v>
      </c>
      <c r="C16545">
        <v>2017</v>
      </c>
      <c r="K16545">
        <v>43</v>
      </c>
      <c r="L16545">
        <v>41</v>
      </c>
      <c r="M16545">
        <v>2</v>
      </c>
      <c r="N16545">
        <v>1987</v>
      </c>
      <c r="O16545">
        <v>3</v>
      </c>
      <c r="P16545">
        <v>2202430301</v>
      </c>
      <c r="T16545">
        <v>2</v>
      </c>
      <c r="U16545">
        <v>13139.8</v>
      </c>
    </row>
    <row r="16546" spans="1:21" x14ac:dyDescent="0.25">
      <c r="A16546">
        <v>1</v>
      </c>
      <c r="B16546">
        <v>1</v>
      </c>
      <c r="C16546">
        <v>2017</v>
      </c>
      <c r="K16546">
        <v>42</v>
      </c>
      <c r="L16546">
        <v>48</v>
      </c>
      <c r="M16546">
        <v>2</v>
      </c>
      <c r="N16546">
        <v>1987</v>
      </c>
      <c r="O16546">
        <v>3</v>
      </c>
      <c r="P16546">
        <v>2202420301</v>
      </c>
      <c r="T16546">
        <v>2</v>
      </c>
      <c r="U16546">
        <v>291748</v>
      </c>
    </row>
    <row r="16547" spans="1:21" x14ac:dyDescent="0.25">
      <c r="A16547">
        <v>1</v>
      </c>
      <c r="B16547">
        <v>1</v>
      </c>
      <c r="C16547">
        <v>2017</v>
      </c>
      <c r="K16547">
        <v>41</v>
      </c>
      <c r="L16547">
        <v>47</v>
      </c>
      <c r="M16547">
        <v>2</v>
      </c>
      <c r="N16547">
        <v>1987</v>
      </c>
      <c r="O16547">
        <v>3</v>
      </c>
      <c r="P16547">
        <v>2202410301</v>
      </c>
      <c r="T16547">
        <v>2</v>
      </c>
      <c r="U16547">
        <v>207702</v>
      </c>
    </row>
    <row r="16548" spans="1:21" x14ac:dyDescent="0.25">
      <c r="A16548">
        <v>1</v>
      </c>
      <c r="B16548">
        <v>1</v>
      </c>
      <c r="C16548">
        <v>2017</v>
      </c>
      <c r="K16548">
        <v>41</v>
      </c>
      <c r="L16548">
        <v>46</v>
      </c>
      <c r="M16548">
        <v>2</v>
      </c>
      <c r="N16548">
        <v>1987</v>
      </c>
      <c r="O16548">
        <v>3</v>
      </c>
      <c r="P16548">
        <v>2202410301</v>
      </c>
      <c r="T16548">
        <v>2</v>
      </c>
      <c r="U16548">
        <v>37395.1</v>
      </c>
    </row>
    <row r="16549" spans="1:21" x14ac:dyDescent="0.25">
      <c r="A16549">
        <v>1</v>
      </c>
      <c r="B16549">
        <v>1</v>
      </c>
      <c r="C16549">
        <v>2017</v>
      </c>
      <c r="K16549">
        <v>41</v>
      </c>
      <c r="L16549">
        <v>42</v>
      </c>
      <c r="M16549">
        <v>2</v>
      </c>
      <c r="N16549">
        <v>1987</v>
      </c>
      <c r="O16549">
        <v>3</v>
      </c>
      <c r="P16549">
        <v>2202410301</v>
      </c>
      <c r="T16549">
        <v>2</v>
      </c>
      <c r="U16549">
        <v>6232.52</v>
      </c>
    </row>
    <row r="16550" spans="1:21" x14ac:dyDescent="0.25">
      <c r="A16550">
        <v>1</v>
      </c>
      <c r="B16550">
        <v>1</v>
      </c>
      <c r="C16550">
        <v>2017</v>
      </c>
      <c r="K16550">
        <v>41</v>
      </c>
      <c r="L16550">
        <v>41</v>
      </c>
      <c r="M16550">
        <v>2</v>
      </c>
      <c r="N16550">
        <v>1987</v>
      </c>
      <c r="O16550">
        <v>3</v>
      </c>
      <c r="P16550">
        <v>2202410301</v>
      </c>
      <c r="T16550">
        <v>2</v>
      </c>
      <c r="U16550">
        <v>57252.2</v>
      </c>
    </row>
    <row r="16551" spans="1:21" x14ac:dyDescent="0.25">
      <c r="A16551">
        <v>1</v>
      </c>
      <c r="B16551">
        <v>1</v>
      </c>
      <c r="C16551">
        <v>2017</v>
      </c>
      <c r="K16551">
        <v>32</v>
      </c>
      <c r="L16551">
        <v>40</v>
      </c>
      <c r="M16551">
        <v>2</v>
      </c>
      <c r="N16551">
        <v>1987</v>
      </c>
      <c r="O16551">
        <v>3</v>
      </c>
      <c r="P16551">
        <v>2202320301</v>
      </c>
      <c r="T16551">
        <v>2</v>
      </c>
      <c r="U16551">
        <v>5294.44</v>
      </c>
    </row>
    <row r="16552" spans="1:21" x14ac:dyDescent="0.25">
      <c r="A16552">
        <v>1</v>
      </c>
      <c r="B16552">
        <v>1</v>
      </c>
      <c r="C16552">
        <v>2017</v>
      </c>
      <c r="K16552">
        <v>32</v>
      </c>
      <c r="L16552">
        <v>30</v>
      </c>
      <c r="M16552">
        <v>2</v>
      </c>
      <c r="N16552">
        <v>1987</v>
      </c>
      <c r="O16552">
        <v>3</v>
      </c>
      <c r="P16552">
        <v>2202320301</v>
      </c>
      <c r="T16552">
        <v>2</v>
      </c>
      <c r="U16552">
        <v>13394</v>
      </c>
    </row>
    <row r="16553" spans="1:21" x14ac:dyDescent="0.25">
      <c r="A16553">
        <v>1</v>
      </c>
      <c r="B16553">
        <v>1</v>
      </c>
      <c r="C16553">
        <v>2017</v>
      </c>
      <c r="K16553">
        <v>31</v>
      </c>
      <c r="L16553">
        <v>40</v>
      </c>
      <c r="M16553">
        <v>2</v>
      </c>
      <c r="N16553">
        <v>1987</v>
      </c>
      <c r="O16553">
        <v>3</v>
      </c>
      <c r="P16553">
        <v>2202310301</v>
      </c>
      <c r="T16553">
        <v>2</v>
      </c>
      <c r="U16553">
        <v>2969.02</v>
      </c>
    </row>
    <row r="16554" spans="1:21" x14ac:dyDescent="0.25">
      <c r="A16554">
        <v>1</v>
      </c>
      <c r="B16554">
        <v>1</v>
      </c>
      <c r="C16554">
        <v>2017</v>
      </c>
      <c r="K16554">
        <v>31</v>
      </c>
      <c r="L16554">
        <v>30</v>
      </c>
      <c r="M16554">
        <v>2</v>
      </c>
      <c r="N16554">
        <v>1987</v>
      </c>
      <c r="O16554">
        <v>3</v>
      </c>
      <c r="P16554">
        <v>2202310301</v>
      </c>
      <c r="T16554">
        <v>2</v>
      </c>
      <c r="U16554">
        <v>21436.7</v>
      </c>
    </row>
    <row r="16555" spans="1:21" x14ac:dyDescent="0.25">
      <c r="A16555">
        <v>1</v>
      </c>
      <c r="B16555">
        <v>1</v>
      </c>
      <c r="C16555">
        <v>2017</v>
      </c>
      <c r="K16555">
        <v>21</v>
      </c>
      <c r="L16555">
        <v>20</v>
      </c>
      <c r="M16555">
        <v>2</v>
      </c>
      <c r="N16555">
        <v>1987</v>
      </c>
      <c r="O16555">
        <v>3</v>
      </c>
      <c r="P16555">
        <v>2202210301</v>
      </c>
      <c r="T16555">
        <v>2</v>
      </c>
      <c r="U16555">
        <v>155696</v>
      </c>
    </row>
    <row r="16556" spans="1:21" x14ac:dyDescent="0.25">
      <c r="A16556">
        <v>1</v>
      </c>
      <c r="B16556">
        <v>1</v>
      </c>
      <c r="C16556">
        <v>2017</v>
      </c>
      <c r="K16556">
        <v>54</v>
      </c>
      <c r="L16556">
        <v>47</v>
      </c>
      <c r="M16556">
        <v>1</v>
      </c>
      <c r="N16556">
        <v>2017</v>
      </c>
      <c r="O16556">
        <v>3</v>
      </c>
      <c r="P16556">
        <v>2201540301</v>
      </c>
      <c r="T16556">
        <v>2</v>
      </c>
      <c r="U16556">
        <v>32874.300000000003</v>
      </c>
    </row>
    <row r="16557" spans="1:21" x14ac:dyDescent="0.25">
      <c r="A16557">
        <v>1</v>
      </c>
      <c r="B16557">
        <v>1</v>
      </c>
      <c r="C16557">
        <v>2017</v>
      </c>
      <c r="K16557">
        <v>54</v>
      </c>
      <c r="L16557">
        <v>46</v>
      </c>
      <c r="M16557">
        <v>1</v>
      </c>
      <c r="N16557">
        <v>2017</v>
      </c>
      <c r="O16557">
        <v>3</v>
      </c>
      <c r="P16557">
        <v>2201540301</v>
      </c>
      <c r="T16557">
        <v>2</v>
      </c>
      <c r="U16557">
        <v>252719</v>
      </c>
    </row>
    <row r="16558" spans="1:21" x14ac:dyDescent="0.25">
      <c r="A16558">
        <v>1</v>
      </c>
      <c r="B16558">
        <v>1</v>
      </c>
      <c r="C16558">
        <v>2017</v>
      </c>
      <c r="K16558">
        <v>54</v>
      </c>
      <c r="L16558">
        <v>42</v>
      </c>
      <c r="M16558">
        <v>1</v>
      </c>
      <c r="N16558">
        <v>2017</v>
      </c>
      <c r="O16558">
        <v>3</v>
      </c>
      <c r="P16558">
        <v>2201540301</v>
      </c>
      <c r="T16558">
        <v>2</v>
      </c>
      <c r="U16558">
        <v>334504</v>
      </c>
    </row>
    <row r="16559" spans="1:21" x14ac:dyDescent="0.25">
      <c r="A16559">
        <v>1</v>
      </c>
      <c r="B16559">
        <v>1</v>
      </c>
      <c r="C16559">
        <v>2017</v>
      </c>
      <c r="K16559">
        <v>54</v>
      </c>
      <c r="L16559">
        <v>41</v>
      </c>
      <c r="M16559">
        <v>1</v>
      </c>
      <c r="N16559">
        <v>2017</v>
      </c>
      <c r="O16559">
        <v>3</v>
      </c>
      <c r="P16559">
        <v>2201540301</v>
      </c>
      <c r="T16559">
        <v>2</v>
      </c>
      <c r="U16559">
        <v>228962</v>
      </c>
    </row>
    <row r="16560" spans="1:21" x14ac:dyDescent="0.25">
      <c r="A16560">
        <v>1</v>
      </c>
      <c r="B16560">
        <v>1</v>
      </c>
      <c r="C16560">
        <v>2017</v>
      </c>
      <c r="K16560">
        <v>52</v>
      </c>
      <c r="L16560">
        <v>46</v>
      </c>
      <c r="M16560">
        <v>1</v>
      </c>
      <c r="N16560">
        <v>2017</v>
      </c>
      <c r="O16560">
        <v>3</v>
      </c>
      <c r="P16560">
        <v>2201520301</v>
      </c>
      <c r="T16560">
        <v>2</v>
      </c>
      <c r="U16560">
        <v>2799670</v>
      </c>
    </row>
    <row r="16561" spans="1:21" x14ac:dyDescent="0.25">
      <c r="A16561">
        <v>1</v>
      </c>
      <c r="B16561">
        <v>1</v>
      </c>
      <c r="C16561">
        <v>2017</v>
      </c>
      <c r="K16561">
        <v>52</v>
      </c>
      <c r="L16561">
        <v>42</v>
      </c>
      <c r="M16561">
        <v>1</v>
      </c>
      <c r="N16561">
        <v>2017</v>
      </c>
      <c r="O16561">
        <v>3</v>
      </c>
      <c r="P16561">
        <v>2201520301</v>
      </c>
      <c r="T16561">
        <v>2</v>
      </c>
      <c r="U16561">
        <v>12021200</v>
      </c>
    </row>
    <row r="16562" spans="1:21" x14ac:dyDescent="0.25">
      <c r="A16562">
        <v>1</v>
      </c>
      <c r="B16562">
        <v>1</v>
      </c>
      <c r="C16562">
        <v>2017</v>
      </c>
      <c r="K16562">
        <v>52</v>
      </c>
      <c r="L16562">
        <v>41</v>
      </c>
      <c r="M16562">
        <v>1</v>
      </c>
      <c r="N16562">
        <v>2017</v>
      </c>
      <c r="O16562">
        <v>3</v>
      </c>
      <c r="P16562">
        <v>2201520301</v>
      </c>
      <c r="T16562">
        <v>2</v>
      </c>
      <c r="U16562">
        <v>10373000</v>
      </c>
    </row>
    <row r="16563" spans="1:21" x14ac:dyDescent="0.25">
      <c r="A16563">
        <v>1</v>
      </c>
      <c r="B16563">
        <v>1</v>
      </c>
      <c r="C16563">
        <v>2017</v>
      </c>
      <c r="K16563">
        <v>51</v>
      </c>
      <c r="L16563">
        <v>41</v>
      </c>
      <c r="M16563">
        <v>1</v>
      </c>
      <c r="N16563">
        <v>2017</v>
      </c>
      <c r="O16563">
        <v>3</v>
      </c>
      <c r="P16563">
        <v>2201510301</v>
      </c>
      <c r="T16563">
        <v>2</v>
      </c>
      <c r="U16563">
        <v>9998.14</v>
      </c>
    </row>
    <row r="16564" spans="1:21" x14ac:dyDescent="0.25">
      <c r="A16564">
        <v>1</v>
      </c>
      <c r="B16564">
        <v>1</v>
      </c>
      <c r="C16564">
        <v>2017</v>
      </c>
      <c r="K16564">
        <v>43</v>
      </c>
      <c r="L16564">
        <v>47</v>
      </c>
      <c r="M16564">
        <v>1</v>
      </c>
      <c r="N16564">
        <v>2017</v>
      </c>
      <c r="O16564">
        <v>3</v>
      </c>
      <c r="P16564">
        <v>2201430301</v>
      </c>
      <c r="T16564">
        <v>2</v>
      </c>
      <c r="U16564">
        <v>1601.09</v>
      </c>
    </row>
    <row r="16565" spans="1:21" x14ac:dyDescent="0.25">
      <c r="A16565">
        <v>1</v>
      </c>
      <c r="B16565">
        <v>1</v>
      </c>
      <c r="C16565">
        <v>2017</v>
      </c>
      <c r="K16565">
        <v>43</v>
      </c>
      <c r="L16565">
        <v>46</v>
      </c>
      <c r="M16565">
        <v>1</v>
      </c>
      <c r="N16565">
        <v>2017</v>
      </c>
      <c r="O16565">
        <v>3</v>
      </c>
      <c r="P16565">
        <v>2201430301</v>
      </c>
      <c r="T16565">
        <v>2</v>
      </c>
      <c r="U16565">
        <v>34205.199999999997</v>
      </c>
    </row>
    <row r="16566" spans="1:21" x14ac:dyDescent="0.25">
      <c r="A16566">
        <v>1</v>
      </c>
      <c r="B16566">
        <v>1</v>
      </c>
      <c r="C16566">
        <v>2017</v>
      </c>
      <c r="K16566">
        <v>43</v>
      </c>
      <c r="L16566">
        <v>42</v>
      </c>
      <c r="M16566">
        <v>1</v>
      </c>
      <c r="N16566">
        <v>2017</v>
      </c>
      <c r="O16566">
        <v>3</v>
      </c>
      <c r="P16566">
        <v>2201430301</v>
      </c>
      <c r="T16566">
        <v>2</v>
      </c>
      <c r="U16566">
        <v>291.108</v>
      </c>
    </row>
    <row r="16567" spans="1:21" x14ac:dyDescent="0.25">
      <c r="A16567">
        <v>1</v>
      </c>
      <c r="B16567">
        <v>1</v>
      </c>
      <c r="C16567">
        <v>2017</v>
      </c>
      <c r="K16567">
        <v>43</v>
      </c>
      <c r="L16567">
        <v>41</v>
      </c>
      <c r="M16567">
        <v>1</v>
      </c>
      <c r="N16567">
        <v>2017</v>
      </c>
      <c r="O16567">
        <v>3</v>
      </c>
      <c r="P16567">
        <v>2201430301</v>
      </c>
      <c r="T16567">
        <v>2</v>
      </c>
      <c r="U16567">
        <v>436.66199999999998</v>
      </c>
    </row>
    <row r="16568" spans="1:21" x14ac:dyDescent="0.25">
      <c r="A16568">
        <v>1</v>
      </c>
      <c r="B16568">
        <v>1</v>
      </c>
      <c r="C16568">
        <v>2017</v>
      </c>
      <c r="K16568">
        <v>42</v>
      </c>
      <c r="L16568">
        <v>47</v>
      </c>
      <c r="M16568">
        <v>1</v>
      </c>
      <c r="N16568">
        <v>2017</v>
      </c>
      <c r="O16568">
        <v>3</v>
      </c>
      <c r="P16568">
        <v>2201420301</v>
      </c>
      <c r="T16568">
        <v>2</v>
      </c>
      <c r="U16568">
        <v>28972.400000000001</v>
      </c>
    </row>
    <row r="16569" spans="1:21" x14ac:dyDescent="0.25">
      <c r="A16569">
        <v>1</v>
      </c>
      <c r="B16569">
        <v>1</v>
      </c>
      <c r="C16569">
        <v>2017</v>
      </c>
      <c r="K16569">
        <v>42</v>
      </c>
      <c r="L16569">
        <v>46</v>
      </c>
      <c r="M16569">
        <v>1</v>
      </c>
      <c r="N16569">
        <v>2017</v>
      </c>
      <c r="O16569">
        <v>3</v>
      </c>
      <c r="P16569">
        <v>2201420301</v>
      </c>
      <c r="T16569">
        <v>2</v>
      </c>
      <c r="U16569">
        <v>4324.24</v>
      </c>
    </row>
    <row r="16570" spans="1:21" x14ac:dyDescent="0.25">
      <c r="A16570">
        <v>1</v>
      </c>
      <c r="B16570">
        <v>1</v>
      </c>
      <c r="C16570">
        <v>2017</v>
      </c>
      <c r="K16570">
        <v>42</v>
      </c>
      <c r="L16570">
        <v>42</v>
      </c>
      <c r="M16570">
        <v>1</v>
      </c>
      <c r="N16570">
        <v>2017</v>
      </c>
      <c r="O16570">
        <v>3</v>
      </c>
      <c r="P16570">
        <v>2201420301</v>
      </c>
      <c r="T16570">
        <v>2</v>
      </c>
      <c r="U16570">
        <v>12107.9</v>
      </c>
    </row>
    <row r="16571" spans="1:21" x14ac:dyDescent="0.25">
      <c r="A16571">
        <v>1</v>
      </c>
      <c r="B16571">
        <v>1</v>
      </c>
      <c r="C16571">
        <v>2017</v>
      </c>
      <c r="K16571">
        <v>32</v>
      </c>
      <c r="L16571">
        <v>40</v>
      </c>
      <c r="M16571">
        <v>1</v>
      </c>
      <c r="N16571">
        <v>2017</v>
      </c>
      <c r="O16571">
        <v>3</v>
      </c>
      <c r="P16571">
        <v>2201320301</v>
      </c>
      <c r="T16571">
        <v>2</v>
      </c>
      <c r="U16571">
        <v>9399280</v>
      </c>
    </row>
    <row r="16572" spans="1:21" x14ac:dyDescent="0.25">
      <c r="A16572">
        <v>1</v>
      </c>
      <c r="B16572">
        <v>1</v>
      </c>
      <c r="C16572">
        <v>2017</v>
      </c>
      <c r="K16572">
        <v>32</v>
      </c>
      <c r="L16572">
        <v>30</v>
      </c>
      <c r="M16572">
        <v>1</v>
      </c>
      <c r="N16572">
        <v>2017</v>
      </c>
      <c r="O16572">
        <v>3</v>
      </c>
      <c r="P16572">
        <v>2201320301</v>
      </c>
      <c r="T16572">
        <v>2</v>
      </c>
      <c r="U16572">
        <v>123123000</v>
      </c>
    </row>
    <row r="16573" spans="1:21" x14ac:dyDescent="0.25">
      <c r="A16573">
        <v>1</v>
      </c>
      <c r="B16573">
        <v>1</v>
      </c>
      <c r="C16573">
        <v>2017</v>
      </c>
      <c r="K16573">
        <v>31</v>
      </c>
      <c r="L16573">
        <v>40</v>
      </c>
      <c r="M16573">
        <v>1</v>
      </c>
      <c r="N16573">
        <v>2017</v>
      </c>
      <c r="O16573">
        <v>3</v>
      </c>
      <c r="P16573">
        <v>2201310301</v>
      </c>
      <c r="T16573">
        <v>2</v>
      </c>
      <c r="U16573">
        <v>12590500</v>
      </c>
    </row>
    <row r="16574" spans="1:21" x14ac:dyDescent="0.25">
      <c r="A16574">
        <v>1</v>
      </c>
      <c r="B16574">
        <v>1</v>
      </c>
      <c r="C16574">
        <v>2017</v>
      </c>
      <c r="K16574">
        <v>31</v>
      </c>
      <c r="L16574">
        <v>30</v>
      </c>
      <c r="M16574">
        <v>1</v>
      </c>
      <c r="N16574">
        <v>2017</v>
      </c>
      <c r="O16574">
        <v>3</v>
      </c>
      <c r="P16574">
        <v>2201310301</v>
      </c>
      <c r="T16574">
        <v>2</v>
      </c>
      <c r="U16574">
        <v>526201000</v>
      </c>
    </row>
    <row r="16575" spans="1:21" x14ac:dyDescent="0.25">
      <c r="A16575">
        <v>1</v>
      </c>
      <c r="B16575">
        <v>1</v>
      </c>
      <c r="C16575">
        <v>2017</v>
      </c>
      <c r="K16575">
        <v>21</v>
      </c>
      <c r="L16575">
        <v>20</v>
      </c>
      <c r="M16575">
        <v>1</v>
      </c>
      <c r="N16575">
        <v>2017</v>
      </c>
      <c r="O16575">
        <v>3</v>
      </c>
      <c r="P16575">
        <v>2201210301</v>
      </c>
      <c r="T16575">
        <v>2</v>
      </c>
      <c r="U16575">
        <v>632832000</v>
      </c>
    </row>
    <row r="16576" spans="1:21" x14ac:dyDescent="0.25">
      <c r="A16576">
        <v>1</v>
      </c>
      <c r="B16576">
        <v>1</v>
      </c>
      <c r="C16576">
        <v>2017</v>
      </c>
      <c r="K16576">
        <v>11</v>
      </c>
      <c r="L16576">
        <v>10</v>
      </c>
      <c r="M16576">
        <v>1</v>
      </c>
      <c r="N16576">
        <v>2017</v>
      </c>
      <c r="O16576">
        <v>3</v>
      </c>
      <c r="P16576">
        <v>2201110301</v>
      </c>
      <c r="T16576">
        <v>2</v>
      </c>
      <c r="U16576">
        <v>32733000</v>
      </c>
    </row>
    <row r="16577" spans="1:21" x14ac:dyDescent="0.25">
      <c r="A16577">
        <v>1</v>
      </c>
      <c r="B16577">
        <v>1</v>
      </c>
      <c r="C16577">
        <v>2017</v>
      </c>
      <c r="K16577">
        <v>54</v>
      </c>
      <c r="L16577">
        <v>47</v>
      </c>
      <c r="M16577">
        <v>1</v>
      </c>
      <c r="N16577">
        <v>2016</v>
      </c>
      <c r="O16577">
        <v>3</v>
      </c>
      <c r="P16577">
        <v>2201540301</v>
      </c>
      <c r="T16577">
        <v>2</v>
      </c>
      <c r="U16577">
        <v>32560.2</v>
      </c>
    </row>
    <row r="16578" spans="1:21" x14ac:dyDescent="0.25">
      <c r="A16578">
        <v>1</v>
      </c>
      <c r="B16578">
        <v>1</v>
      </c>
      <c r="C16578">
        <v>2017</v>
      </c>
      <c r="K16578">
        <v>54</v>
      </c>
      <c r="L16578">
        <v>46</v>
      </c>
      <c r="M16578">
        <v>1</v>
      </c>
      <c r="N16578">
        <v>2016</v>
      </c>
      <c r="O16578">
        <v>3</v>
      </c>
      <c r="P16578">
        <v>2201540301</v>
      </c>
      <c r="T16578">
        <v>2</v>
      </c>
      <c r="U16578">
        <v>250305</v>
      </c>
    </row>
    <row r="16579" spans="1:21" x14ac:dyDescent="0.25">
      <c r="A16579">
        <v>1</v>
      </c>
      <c r="B16579">
        <v>1</v>
      </c>
      <c r="C16579">
        <v>2017</v>
      </c>
      <c r="K16579">
        <v>54</v>
      </c>
      <c r="L16579">
        <v>42</v>
      </c>
      <c r="M16579">
        <v>1</v>
      </c>
      <c r="N16579">
        <v>2016</v>
      </c>
      <c r="O16579">
        <v>3</v>
      </c>
      <c r="P16579">
        <v>2201540301</v>
      </c>
      <c r="T16579">
        <v>2</v>
      </c>
      <c r="U16579">
        <v>331308</v>
      </c>
    </row>
    <row r="16580" spans="1:21" x14ac:dyDescent="0.25">
      <c r="A16580">
        <v>1</v>
      </c>
      <c r="B16580">
        <v>1</v>
      </c>
      <c r="C16580">
        <v>2017</v>
      </c>
      <c r="K16580">
        <v>54</v>
      </c>
      <c r="L16580">
        <v>41</v>
      </c>
      <c r="M16580">
        <v>1</v>
      </c>
      <c r="N16580">
        <v>2016</v>
      </c>
      <c r="O16580">
        <v>3</v>
      </c>
      <c r="P16580">
        <v>2201540301</v>
      </c>
      <c r="T16580">
        <v>2</v>
      </c>
      <c r="U16580">
        <v>226775</v>
      </c>
    </row>
    <row r="16581" spans="1:21" x14ac:dyDescent="0.25">
      <c r="A16581">
        <v>1</v>
      </c>
      <c r="B16581">
        <v>1</v>
      </c>
      <c r="C16581">
        <v>2017</v>
      </c>
      <c r="K16581">
        <v>52</v>
      </c>
      <c r="L16581">
        <v>46</v>
      </c>
      <c r="M16581">
        <v>1</v>
      </c>
      <c r="N16581">
        <v>2016</v>
      </c>
      <c r="O16581">
        <v>3</v>
      </c>
      <c r="P16581">
        <v>2201520301</v>
      </c>
      <c r="T16581">
        <v>2</v>
      </c>
      <c r="U16581">
        <v>2772820</v>
      </c>
    </row>
    <row r="16582" spans="1:21" x14ac:dyDescent="0.25">
      <c r="A16582">
        <v>1</v>
      </c>
      <c r="B16582">
        <v>1</v>
      </c>
      <c r="C16582">
        <v>2017</v>
      </c>
      <c r="K16582">
        <v>52</v>
      </c>
      <c r="L16582">
        <v>42</v>
      </c>
      <c r="M16582">
        <v>1</v>
      </c>
      <c r="N16582">
        <v>2016</v>
      </c>
      <c r="O16582">
        <v>3</v>
      </c>
      <c r="P16582">
        <v>2201520301</v>
      </c>
      <c r="T16582">
        <v>2</v>
      </c>
      <c r="U16582">
        <v>11905900</v>
      </c>
    </row>
    <row r="16583" spans="1:21" x14ac:dyDescent="0.25">
      <c r="A16583">
        <v>1</v>
      </c>
      <c r="B16583">
        <v>1</v>
      </c>
      <c r="C16583">
        <v>2017</v>
      </c>
      <c r="K16583">
        <v>52</v>
      </c>
      <c r="L16583">
        <v>41</v>
      </c>
      <c r="M16583">
        <v>1</v>
      </c>
      <c r="N16583">
        <v>2016</v>
      </c>
      <c r="O16583">
        <v>3</v>
      </c>
      <c r="P16583">
        <v>2201520301</v>
      </c>
      <c r="T16583">
        <v>2</v>
      </c>
      <c r="U16583">
        <v>10273500</v>
      </c>
    </row>
    <row r="16584" spans="1:21" x14ac:dyDescent="0.25">
      <c r="A16584">
        <v>1</v>
      </c>
      <c r="B16584">
        <v>1</v>
      </c>
      <c r="C16584">
        <v>2017</v>
      </c>
      <c r="K16584">
        <v>51</v>
      </c>
      <c r="L16584">
        <v>41</v>
      </c>
      <c r="M16584">
        <v>1</v>
      </c>
      <c r="N16584">
        <v>2016</v>
      </c>
      <c r="O16584">
        <v>3</v>
      </c>
      <c r="P16584">
        <v>2201510301</v>
      </c>
      <c r="T16584">
        <v>2</v>
      </c>
      <c r="U16584">
        <v>9865.7800000000007</v>
      </c>
    </row>
    <row r="16585" spans="1:21" x14ac:dyDescent="0.25">
      <c r="A16585">
        <v>1</v>
      </c>
      <c r="B16585">
        <v>1</v>
      </c>
      <c r="C16585">
        <v>2017</v>
      </c>
      <c r="K16585">
        <v>43</v>
      </c>
      <c r="L16585">
        <v>47</v>
      </c>
      <c r="M16585">
        <v>1</v>
      </c>
      <c r="N16585">
        <v>2016</v>
      </c>
      <c r="O16585">
        <v>3</v>
      </c>
      <c r="P16585">
        <v>2201430301</v>
      </c>
      <c r="T16585">
        <v>2</v>
      </c>
      <c r="U16585">
        <v>1583.98</v>
      </c>
    </row>
    <row r="16586" spans="1:21" x14ac:dyDescent="0.25">
      <c r="A16586">
        <v>1</v>
      </c>
      <c r="B16586">
        <v>1</v>
      </c>
      <c r="C16586">
        <v>2017</v>
      </c>
      <c r="K16586">
        <v>43</v>
      </c>
      <c r="L16586">
        <v>46</v>
      </c>
      <c r="M16586">
        <v>1</v>
      </c>
      <c r="N16586">
        <v>2016</v>
      </c>
      <c r="O16586">
        <v>3</v>
      </c>
      <c r="P16586">
        <v>2201430301</v>
      </c>
      <c r="T16586">
        <v>2</v>
      </c>
      <c r="U16586">
        <v>33839.599999999999</v>
      </c>
    </row>
    <row r="16587" spans="1:21" x14ac:dyDescent="0.25">
      <c r="A16587">
        <v>1</v>
      </c>
      <c r="B16587">
        <v>1</v>
      </c>
      <c r="C16587">
        <v>2017</v>
      </c>
      <c r="K16587">
        <v>43</v>
      </c>
      <c r="L16587">
        <v>42</v>
      </c>
      <c r="M16587">
        <v>1</v>
      </c>
      <c r="N16587">
        <v>2016</v>
      </c>
      <c r="O16587">
        <v>3</v>
      </c>
      <c r="P16587">
        <v>2201430301</v>
      </c>
      <c r="T16587">
        <v>2</v>
      </c>
      <c r="U16587">
        <v>287.99700000000001</v>
      </c>
    </row>
    <row r="16588" spans="1:21" x14ac:dyDescent="0.25">
      <c r="A16588">
        <v>1</v>
      </c>
      <c r="B16588">
        <v>1</v>
      </c>
      <c r="C16588">
        <v>2017</v>
      </c>
      <c r="K16588">
        <v>43</v>
      </c>
      <c r="L16588">
        <v>41</v>
      </c>
      <c r="M16588">
        <v>1</v>
      </c>
      <c r="N16588">
        <v>2016</v>
      </c>
      <c r="O16588">
        <v>3</v>
      </c>
      <c r="P16588">
        <v>2201430301</v>
      </c>
      <c r="T16588">
        <v>2</v>
      </c>
      <c r="U16588">
        <v>431.995</v>
      </c>
    </row>
    <row r="16589" spans="1:21" x14ac:dyDescent="0.25">
      <c r="A16589">
        <v>1</v>
      </c>
      <c r="B16589">
        <v>1</v>
      </c>
      <c r="C16589">
        <v>2017</v>
      </c>
      <c r="K16589">
        <v>42</v>
      </c>
      <c r="L16589">
        <v>47</v>
      </c>
      <c r="M16589">
        <v>1</v>
      </c>
      <c r="N16589">
        <v>2016</v>
      </c>
      <c r="O16589">
        <v>3</v>
      </c>
      <c r="P16589">
        <v>2201420301</v>
      </c>
      <c r="T16589">
        <v>2</v>
      </c>
      <c r="U16589">
        <v>27749.5</v>
      </c>
    </row>
    <row r="16590" spans="1:21" x14ac:dyDescent="0.25">
      <c r="A16590">
        <v>1</v>
      </c>
      <c r="B16590">
        <v>1</v>
      </c>
      <c r="C16590">
        <v>2017</v>
      </c>
      <c r="K16590">
        <v>42</v>
      </c>
      <c r="L16590">
        <v>46</v>
      </c>
      <c r="M16590">
        <v>1</v>
      </c>
      <c r="N16590">
        <v>2016</v>
      </c>
      <c r="O16590">
        <v>3</v>
      </c>
      <c r="P16590">
        <v>2201420301</v>
      </c>
      <c r="T16590">
        <v>2</v>
      </c>
      <c r="U16590">
        <v>4141.72</v>
      </c>
    </row>
    <row r="16591" spans="1:21" x14ac:dyDescent="0.25">
      <c r="A16591">
        <v>1</v>
      </c>
      <c r="B16591">
        <v>1</v>
      </c>
      <c r="C16591">
        <v>2017</v>
      </c>
      <c r="K16591">
        <v>42</v>
      </c>
      <c r="L16591">
        <v>42</v>
      </c>
      <c r="M16591">
        <v>1</v>
      </c>
      <c r="N16591">
        <v>2016</v>
      </c>
      <c r="O16591">
        <v>3</v>
      </c>
      <c r="P16591">
        <v>2201420301</v>
      </c>
      <c r="T16591">
        <v>2</v>
      </c>
      <c r="U16591">
        <v>11596.8</v>
      </c>
    </row>
    <row r="16592" spans="1:21" x14ac:dyDescent="0.25">
      <c r="A16592">
        <v>1</v>
      </c>
      <c r="B16592">
        <v>1</v>
      </c>
      <c r="C16592">
        <v>2017</v>
      </c>
      <c r="K16592">
        <v>32</v>
      </c>
      <c r="L16592">
        <v>40</v>
      </c>
      <c r="M16592">
        <v>1</v>
      </c>
      <c r="N16592">
        <v>2016</v>
      </c>
      <c r="O16592">
        <v>3</v>
      </c>
      <c r="P16592">
        <v>2201320301</v>
      </c>
      <c r="T16592">
        <v>2</v>
      </c>
      <c r="U16592">
        <v>9148910</v>
      </c>
    </row>
    <row r="16593" spans="1:21" x14ac:dyDescent="0.25">
      <c r="A16593">
        <v>1</v>
      </c>
      <c r="B16593">
        <v>1</v>
      </c>
      <c r="C16593">
        <v>2017</v>
      </c>
      <c r="K16593">
        <v>32</v>
      </c>
      <c r="L16593">
        <v>30</v>
      </c>
      <c r="M16593">
        <v>1</v>
      </c>
      <c r="N16593">
        <v>2016</v>
      </c>
      <c r="O16593">
        <v>3</v>
      </c>
      <c r="P16593">
        <v>2201320301</v>
      </c>
      <c r="T16593">
        <v>2</v>
      </c>
      <c r="U16593">
        <v>119895000</v>
      </c>
    </row>
    <row r="16594" spans="1:21" x14ac:dyDescent="0.25">
      <c r="A16594">
        <v>1</v>
      </c>
      <c r="B16594">
        <v>1</v>
      </c>
      <c r="C16594">
        <v>2017</v>
      </c>
      <c r="K16594">
        <v>31</v>
      </c>
      <c r="L16594">
        <v>40</v>
      </c>
      <c r="M16594">
        <v>1</v>
      </c>
      <c r="N16594">
        <v>2016</v>
      </c>
      <c r="O16594">
        <v>3</v>
      </c>
      <c r="P16594">
        <v>2201310301</v>
      </c>
      <c r="T16594">
        <v>2</v>
      </c>
      <c r="U16594">
        <v>12307200</v>
      </c>
    </row>
    <row r="16595" spans="1:21" x14ac:dyDescent="0.25">
      <c r="A16595">
        <v>1</v>
      </c>
      <c r="B16595">
        <v>1</v>
      </c>
      <c r="C16595">
        <v>2017</v>
      </c>
      <c r="K16595">
        <v>31</v>
      </c>
      <c r="L16595">
        <v>30</v>
      </c>
      <c r="M16595">
        <v>1</v>
      </c>
      <c r="N16595">
        <v>2016</v>
      </c>
      <c r="O16595">
        <v>3</v>
      </c>
      <c r="P16595">
        <v>2201310301</v>
      </c>
      <c r="T16595">
        <v>2</v>
      </c>
      <c r="U16595">
        <v>514580000</v>
      </c>
    </row>
    <row r="16596" spans="1:21" x14ac:dyDescent="0.25">
      <c r="A16596">
        <v>1</v>
      </c>
      <c r="B16596">
        <v>1</v>
      </c>
      <c r="C16596">
        <v>2017</v>
      </c>
      <c r="K16596">
        <v>21</v>
      </c>
      <c r="L16596">
        <v>20</v>
      </c>
      <c r="M16596">
        <v>1</v>
      </c>
      <c r="N16596">
        <v>2016</v>
      </c>
      <c r="O16596">
        <v>3</v>
      </c>
      <c r="P16596">
        <v>2201210301</v>
      </c>
      <c r="T16596">
        <v>2</v>
      </c>
      <c r="U16596">
        <v>616982000</v>
      </c>
    </row>
    <row r="16597" spans="1:21" x14ac:dyDescent="0.25">
      <c r="A16597">
        <v>1</v>
      </c>
      <c r="B16597">
        <v>1</v>
      </c>
      <c r="C16597">
        <v>2017</v>
      </c>
      <c r="K16597">
        <v>11</v>
      </c>
      <c r="L16597">
        <v>10</v>
      </c>
      <c r="M16597">
        <v>1</v>
      </c>
      <c r="N16597">
        <v>2016</v>
      </c>
      <c r="O16597">
        <v>3</v>
      </c>
      <c r="P16597">
        <v>2201110301</v>
      </c>
      <c r="T16597">
        <v>2</v>
      </c>
      <c r="U16597">
        <v>17417300</v>
      </c>
    </row>
    <row r="16598" spans="1:21" x14ac:dyDescent="0.25">
      <c r="A16598">
        <v>1</v>
      </c>
      <c r="B16598">
        <v>1</v>
      </c>
      <c r="C16598">
        <v>2017</v>
      </c>
      <c r="K16598">
        <v>54</v>
      </c>
      <c r="L16598">
        <v>47</v>
      </c>
      <c r="M16598">
        <v>1</v>
      </c>
      <c r="N16598">
        <v>2015</v>
      </c>
      <c r="O16598">
        <v>3</v>
      </c>
      <c r="P16598">
        <v>2201540301</v>
      </c>
      <c r="T16598">
        <v>2</v>
      </c>
      <c r="U16598">
        <v>31256.9</v>
      </c>
    </row>
    <row r="16599" spans="1:21" x14ac:dyDescent="0.25">
      <c r="A16599">
        <v>1</v>
      </c>
      <c r="B16599">
        <v>1</v>
      </c>
      <c r="C16599">
        <v>2017</v>
      </c>
      <c r="K16599">
        <v>54</v>
      </c>
      <c r="L16599">
        <v>46</v>
      </c>
      <c r="M16599">
        <v>1</v>
      </c>
      <c r="N16599">
        <v>2015</v>
      </c>
      <c r="O16599">
        <v>3</v>
      </c>
      <c r="P16599">
        <v>2201540301</v>
      </c>
      <c r="T16599">
        <v>2</v>
      </c>
      <c r="U16599">
        <v>240286</v>
      </c>
    </row>
    <row r="16600" spans="1:21" x14ac:dyDescent="0.25">
      <c r="A16600">
        <v>1</v>
      </c>
      <c r="B16600">
        <v>1</v>
      </c>
      <c r="C16600">
        <v>2017</v>
      </c>
      <c r="K16600">
        <v>54</v>
      </c>
      <c r="L16600">
        <v>42</v>
      </c>
      <c r="M16600">
        <v>1</v>
      </c>
      <c r="N16600">
        <v>2015</v>
      </c>
      <c r="O16600">
        <v>3</v>
      </c>
      <c r="P16600">
        <v>2201540301</v>
      </c>
      <c r="T16600">
        <v>2</v>
      </c>
      <c r="U16600">
        <v>318047</v>
      </c>
    </row>
    <row r="16601" spans="1:21" x14ac:dyDescent="0.25">
      <c r="A16601">
        <v>1</v>
      </c>
      <c r="B16601">
        <v>1</v>
      </c>
      <c r="C16601">
        <v>2017</v>
      </c>
      <c r="K16601">
        <v>54</v>
      </c>
      <c r="L16601">
        <v>41</v>
      </c>
      <c r="M16601">
        <v>1</v>
      </c>
      <c r="N16601">
        <v>2015</v>
      </c>
      <c r="O16601">
        <v>3</v>
      </c>
      <c r="P16601">
        <v>2201540301</v>
      </c>
      <c r="T16601">
        <v>2</v>
      </c>
      <c r="U16601">
        <v>217697</v>
      </c>
    </row>
    <row r="16602" spans="1:21" x14ac:dyDescent="0.25">
      <c r="A16602">
        <v>1</v>
      </c>
      <c r="B16602">
        <v>1</v>
      </c>
      <c r="C16602">
        <v>2017</v>
      </c>
      <c r="K16602">
        <v>52</v>
      </c>
      <c r="L16602">
        <v>46</v>
      </c>
      <c r="M16602">
        <v>1</v>
      </c>
      <c r="N16602">
        <v>2015</v>
      </c>
      <c r="O16602">
        <v>3</v>
      </c>
      <c r="P16602">
        <v>2201520301</v>
      </c>
      <c r="T16602">
        <v>2</v>
      </c>
      <c r="U16602">
        <v>2661980</v>
      </c>
    </row>
    <row r="16603" spans="1:21" x14ac:dyDescent="0.25">
      <c r="A16603">
        <v>1</v>
      </c>
      <c r="B16603">
        <v>1</v>
      </c>
      <c r="C16603">
        <v>2017</v>
      </c>
      <c r="K16603">
        <v>52</v>
      </c>
      <c r="L16603">
        <v>42</v>
      </c>
      <c r="M16603">
        <v>1</v>
      </c>
      <c r="N16603">
        <v>2015</v>
      </c>
      <c r="O16603">
        <v>3</v>
      </c>
      <c r="P16603">
        <v>2201520301</v>
      </c>
      <c r="T16603">
        <v>2</v>
      </c>
      <c r="U16603">
        <v>11430000</v>
      </c>
    </row>
    <row r="16604" spans="1:21" x14ac:dyDescent="0.25">
      <c r="A16604">
        <v>1</v>
      </c>
      <c r="B16604">
        <v>1</v>
      </c>
      <c r="C16604">
        <v>2017</v>
      </c>
      <c r="K16604">
        <v>52</v>
      </c>
      <c r="L16604">
        <v>41</v>
      </c>
      <c r="M16604">
        <v>1</v>
      </c>
      <c r="N16604">
        <v>2015</v>
      </c>
      <c r="O16604">
        <v>3</v>
      </c>
      <c r="P16604">
        <v>2201520301</v>
      </c>
      <c r="T16604">
        <v>2</v>
      </c>
      <c r="U16604">
        <v>9862860</v>
      </c>
    </row>
    <row r="16605" spans="1:21" x14ac:dyDescent="0.25">
      <c r="A16605">
        <v>1</v>
      </c>
      <c r="B16605">
        <v>1</v>
      </c>
      <c r="C16605">
        <v>2017</v>
      </c>
      <c r="K16605">
        <v>51</v>
      </c>
      <c r="L16605">
        <v>41</v>
      </c>
      <c r="M16605">
        <v>1</v>
      </c>
      <c r="N16605">
        <v>2015</v>
      </c>
      <c r="O16605">
        <v>3</v>
      </c>
      <c r="P16605">
        <v>2201510301</v>
      </c>
      <c r="T16605">
        <v>2</v>
      </c>
      <c r="U16605">
        <v>9443.32</v>
      </c>
    </row>
    <row r="16606" spans="1:21" x14ac:dyDescent="0.25">
      <c r="A16606">
        <v>1</v>
      </c>
      <c r="B16606">
        <v>1</v>
      </c>
      <c r="C16606">
        <v>2017</v>
      </c>
      <c r="K16606">
        <v>43</v>
      </c>
      <c r="L16606">
        <v>47</v>
      </c>
      <c r="M16606">
        <v>1</v>
      </c>
      <c r="N16606">
        <v>2015</v>
      </c>
      <c r="O16606">
        <v>3</v>
      </c>
      <c r="P16606">
        <v>2201430301</v>
      </c>
      <c r="T16606">
        <v>2</v>
      </c>
      <c r="U16606">
        <v>1523.69</v>
      </c>
    </row>
    <row r="16607" spans="1:21" x14ac:dyDescent="0.25">
      <c r="A16607">
        <v>1</v>
      </c>
      <c r="B16607">
        <v>1</v>
      </c>
      <c r="C16607">
        <v>2017</v>
      </c>
      <c r="K16607">
        <v>43</v>
      </c>
      <c r="L16607">
        <v>46</v>
      </c>
      <c r="M16607">
        <v>1</v>
      </c>
      <c r="N16607">
        <v>2015</v>
      </c>
      <c r="O16607">
        <v>3</v>
      </c>
      <c r="P16607">
        <v>2201430301</v>
      </c>
      <c r="T16607">
        <v>2</v>
      </c>
      <c r="U16607">
        <v>32551.5</v>
      </c>
    </row>
    <row r="16608" spans="1:21" x14ac:dyDescent="0.25">
      <c r="A16608">
        <v>1</v>
      </c>
      <c r="B16608">
        <v>1</v>
      </c>
      <c r="C16608">
        <v>2017</v>
      </c>
      <c r="K16608">
        <v>43</v>
      </c>
      <c r="L16608">
        <v>42</v>
      </c>
      <c r="M16608">
        <v>1</v>
      </c>
      <c r="N16608">
        <v>2015</v>
      </c>
      <c r="O16608">
        <v>3</v>
      </c>
      <c r="P16608">
        <v>2201430301</v>
      </c>
      <c r="T16608">
        <v>2</v>
      </c>
      <c r="U16608">
        <v>277.03399999999999</v>
      </c>
    </row>
    <row r="16609" spans="1:21" x14ac:dyDescent="0.25">
      <c r="A16609">
        <v>1</v>
      </c>
      <c r="B16609">
        <v>1</v>
      </c>
      <c r="C16609">
        <v>2017</v>
      </c>
      <c r="K16609">
        <v>43</v>
      </c>
      <c r="L16609">
        <v>41</v>
      </c>
      <c r="M16609">
        <v>1</v>
      </c>
      <c r="N16609">
        <v>2015</v>
      </c>
      <c r="O16609">
        <v>3</v>
      </c>
      <c r="P16609">
        <v>2201430301</v>
      </c>
      <c r="T16609">
        <v>2</v>
      </c>
      <c r="U16609">
        <v>415.55099999999999</v>
      </c>
    </row>
    <row r="16610" spans="1:21" x14ac:dyDescent="0.25">
      <c r="A16610">
        <v>1</v>
      </c>
      <c r="B16610">
        <v>1</v>
      </c>
      <c r="C16610">
        <v>2017</v>
      </c>
      <c r="K16610">
        <v>42</v>
      </c>
      <c r="L16610">
        <v>47</v>
      </c>
      <c r="M16610">
        <v>1</v>
      </c>
      <c r="N16610">
        <v>2015</v>
      </c>
      <c r="O16610">
        <v>3</v>
      </c>
      <c r="P16610">
        <v>2201420301</v>
      </c>
      <c r="T16610">
        <v>2</v>
      </c>
      <c r="U16610">
        <v>25858.9</v>
      </c>
    </row>
    <row r="16611" spans="1:21" x14ac:dyDescent="0.25">
      <c r="A16611">
        <v>1</v>
      </c>
      <c r="B16611">
        <v>1</v>
      </c>
      <c r="C16611">
        <v>2017</v>
      </c>
      <c r="K16611">
        <v>42</v>
      </c>
      <c r="L16611">
        <v>46</v>
      </c>
      <c r="M16611">
        <v>1</v>
      </c>
      <c r="N16611">
        <v>2015</v>
      </c>
      <c r="O16611">
        <v>3</v>
      </c>
      <c r="P16611">
        <v>2201420301</v>
      </c>
      <c r="T16611">
        <v>2</v>
      </c>
      <c r="U16611">
        <v>3859.53</v>
      </c>
    </row>
    <row r="16612" spans="1:21" x14ac:dyDescent="0.25">
      <c r="A16612">
        <v>1</v>
      </c>
      <c r="B16612">
        <v>1</v>
      </c>
      <c r="C16612">
        <v>2017</v>
      </c>
      <c r="K16612">
        <v>42</v>
      </c>
      <c r="L16612">
        <v>42</v>
      </c>
      <c r="M16612">
        <v>1</v>
      </c>
      <c r="N16612">
        <v>2015</v>
      </c>
      <c r="O16612">
        <v>3</v>
      </c>
      <c r="P16612">
        <v>2201420301</v>
      </c>
      <c r="T16612">
        <v>2</v>
      </c>
      <c r="U16612">
        <v>10806.7</v>
      </c>
    </row>
    <row r="16613" spans="1:21" x14ac:dyDescent="0.25">
      <c r="A16613">
        <v>1</v>
      </c>
      <c r="B16613">
        <v>1</v>
      </c>
      <c r="C16613">
        <v>2017</v>
      </c>
      <c r="K16613">
        <v>32</v>
      </c>
      <c r="L16613">
        <v>40</v>
      </c>
      <c r="M16613">
        <v>1</v>
      </c>
      <c r="N16613">
        <v>2015</v>
      </c>
      <c r="O16613">
        <v>3</v>
      </c>
      <c r="P16613">
        <v>2201320301</v>
      </c>
      <c r="T16613">
        <v>2</v>
      </c>
      <c r="U16613">
        <v>8539140</v>
      </c>
    </row>
    <row r="16614" spans="1:21" x14ac:dyDescent="0.25">
      <c r="A16614">
        <v>1</v>
      </c>
      <c r="B16614">
        <v>1</v>
      </c>
      <c r="C16614">
        <v>2017</v>
      </c>
      <c r="K16614">
        <v>32</v>
      </c>
      <c r="L16614">
        <v>30</v>
      </c>
      <c r="M16614">
        <v>1</v>
      </c>
      <c r="N16614">
        <v>2015</v>
      </c>
      <c r="O16614">
        <v>3</v>
      </c>
      <c r="P16614">
        <v>2201320301</v>
      </c>
      <c r="T16614">
        <v>2</v>
      </c>
      <c r="U16614">
        <v>111533000</v>
      </c>
    </row>
    <row r="16615" spans="1:21" x14ac:dyDescent="0.25">
      <c r="A16615">
        <v>1</v>
      </c>
      <c r="B16615">
        <v>1</v>
      </c>
      <c r="C16615">
        <v>2017</v>
      </c>
      <c r="K16615">
        <v>31</v>
      </c>
      <c r="L16615">
        <v>40</v>
      </c>
      <c r="M16615">
        <v>1</v>
      </c>
      <c r="N16615">
        <v>2015</v>
      </c>
      <c r="O16615">
        <v>3</v>
      </c>
      <c r="P16615">
        <v>2201310301</v>
      </c>
      <c r="T16615">
        <v>2</v>
      </c>
      <c r="U16615">
        <v>11551800</v>
      </c>
    </row>
    <row r="16616" spans="1:21" x14ac:dyDescent="0.25">
      <c r="A16616">
        <v>1</v>
      </c>
      <c r="B16616">
        <v>1</v>
      </c>
      <c r="C16616">
        <v>2017</v>
      </c>
      <c r="K16616">
        <v>31</v>
      </c>
      <c r="L16616">
        <v>30</v>
      </c>
      <c r="M16616">
        <v>1</v>
      </c>
      <c r="N16616">
        <v>2015</v>
      </c>
      <c r="O16616">
        <v>3</v>
      </c>
      <c r="P16616">
        <v>2201310301</v>
      </c>
      <c r="T16616">
        <v>2</v>
      </c>
      <c r="U16616">
        <v>481394000</v>
      </c>
    </row>
    <row r="16617" spans="1:21" x14ac:dyDescent="0.25">
      <c r="A16617">
        <v>1</v>
      </c>
      <c r="B16617">
        <v>1</v>
      </c>
      <c r="C16617">
        <v>2017</v>
      </c>
      <c r="K16617">
        <v>21</v>
      </c>
      <c r="L16617">
        <v>20</v>
      </c>
      <c r="M16617">
        <v>1</v>
      </c>
      <c r="N16617">
        <v>2015</v>
      </c>
      <c r="O16617">
        <v>3</v>
      </c>
      <c r="P16617">
        <v>2201210301</v>
      </c>
      <c r="T16617">
        <v>2</v>
      </c>
      <c r="U16617">
        <v>588657000</v>
      </c>
    </row>
    <row r="16618" spans="1:21" x14ac:dyDescent="0.25">
      <c r="A16618">
        <v>1</v>
      </c>
      <c r="B16618">
        <v>1</v>
      </c>
      <c r="C16618">
        <v>2017</v>
      </c>
      <c r="K16618">
        <v>11</v>
      </c>
      <c r="L16618">
        <v>10</v>
      </c>
      <c r="M16618">
        <v>1</v>
      </c>
      <c r="N16618">
        <v>2015</v>
      </c>
      <c r="O16618">
        <v>3</v>
      </c>
      <c r="P16618">
        <v>2201110301</v>
      </c>
      <c r="T16618">
        <v>2</v>
      </c>
      <c r="U16618">
        <v>12565500</v>
      </c>
    </row>
    <row r="16619" spans="1:21" x14ac:dyDescent="0.25">
      <c r="A16619">
        <v>1</v>
      </c>
      <c r="B16619">
        <v>1</v>
      </c>
      <c r="C16619">
        <v>2017</v>
      </c>
      <c r="K16619">
        <v>54</v>
      </c>
      <c r="L16619">
        <v>47</v>
      </c>
      <c r="M16619">
        <v>1</v>
      </c>
      <c r="N16619">
        <v>2014</v>
      </c>
      <c r="O16619">
        <v>3</v>
      </c>
      <c r="P16619">
        <v>2201540301</v>
      </c>
      <c r="T16619">
        <v>2</v>
      </c>
      <c r="U16619">
        <v>28806.3</v>
      </c>
    </row>
    <row r="16620" spans="1:21" x14ac:dyDescent="0.25">
      <c r="A16620">
        <v>1</v>
      </c>
      <c r="B16620">
        <v>1</v>
      </c>
      <c r="C16620">
        <v>2017</v>
      </c>
      <c r="K16620">
        <v>54</v>
      </c>
      <c r="L16620">
        <v>46</v>
      </c>
      <c r="M16620">
        <v>1</v>
      </c>
      <c r="N16620">
        <v>2014</v>
      </c>
      <c r="O16620">
        <v>3</v>
      </c>
      <c r="P16620">
        <v>2201540301</v>
      </c>
      <c r="T16620">
        <v>2</v>
      </c>
      <c r="U16620">
        <v>221447</v>
      </c>
    </row>
    <row r="16621" spans="1:21" x14ac:dyDescent="0.25">
      <c r="A16621">
        <v>1</v>
      </c>
      <c r="B16621">
        <v>1</v>
      </c>
      <c r="C16621">
        <v>2017</v>
      </c>
      <c r="K16621">
        <v>54</v>
      </c>
      <c r="L16621">
        <v>42</v>
      </c>
      <c r="M16621">
        <v>1</v>
      </c>
      <c r="N16621">
        <v>2014</v>
      </c>
      <c r="O16621">
        <v>3</v>
      </c>
      <c r="P16621">
        <v>2201540301</v>
      </c>
      <c r="T16621">
        <v>2</v>
      </c>
      <c r="U16621">
        <v>293112</v>
      </c>
    </row>
    <row r="16622" spans="1:21" x14ac:dyDescent="0.25">
      <c r="A16622">
        <v>1</v>
      </c>
      <c r="B16622">
        <v>1</v>
      </c>
      <c r="C16622">
        <v>2017</v>
      </c>
      <c r="K16622">
        <v>54</v>
      </c>
      <c r="L16622">
        <v>41</v>
      </c>
      <c r="M16622">
        <v>1</v>
      </c>
      <c r="N16622">
        <v>2014</v>
      </c>
      <c r="O16622">
        <v>3</v>
      </c>
      <c r="P16622">
        <v>2201540301</v>
      </c>
      <c r="T16622">
        <v>2</v>
      </c>
      <c r="U16622">
        <v>200630</v>
      </c>
    </row>
    <row r="16623" spans="1:21" x14ac:dyDescent="0.25">
      <c r="A16623">
        <v>1</v>
      </c>
      <c r="B16623">
        <v>1</v>
      </c>
      <c r="C16623">
        <v>2017</v>
      </c>
      <c r="K16623">
        <v>52</v>
      </c>
      <c r="L16623">
        <v>46</v>
      </c>
      <c r="M16623">
        <v>1</v>
      </c>
      <c r="N16623">
        <v>2014</v>
      </c>
      <c r="O16623">
        <v>3</v>
      </c>
      <c r="P16623">
        <v>2201520301</v>
      </c>
      <c r="T16623">
        <v>2</v>
      </c>
      <c r="U16623">
        <v>2455910</v>
      </c>
    </row>
    <row r="16624" spans="1:21" x14ac:dyDescent="0.25">
      <c r="A16624">
        <v>1</v>
      </c>
      <c r="B16624">
        <v>1</v>
      </c>
      <c r="C16624">
        <v>2017</v>
      </c>
      <c r="K16624">
        <v>52</v>
      </c>
      <c r="L16624">
        <v>42</v>
      </c>
      <c r="M16624">
        <v>1</v>
      </c>
      <c r="N16624">
        <v>2014</v>
      </c>
      <c r="O16624">
        <v>3</v>
      </c>
      <c r="P16624">
        <v>2201520301</v>
      </c>
      <c r="T16624">
        <v>2</v>
      </c>
      <c r="U16624">
        <v>10545200</v>
      </c>
    </row>
    <row r="16625" spans="1:21" x14ac:dyDescent="0.25">
      <c r="A16625">
        <v>1</v>
      </c>
      <c r="B16625">
        <v>1</v>
      </c>
      <c r="C16625">
        <v>2017</v>
      </c>
      <c r="K16625">
        <v>52</v>
      </c>
      <c r="L16625">
        <v>41</v>
      </c>
      <c r="M16625">
        <v>1</v>
      </c>
      <c r="N16625">
        <v>2014</v>
      </c>
      <c r="O16625">
        <v>3</v>
      </c>
      <c r="P16625">
        <v>2201520301</v>
      </c>
      <c r="T16625">
        <v>2</v>
      </c>
      <c r="U16625">
        <v>9099360</v>
      </c>
    </row>
    <row r="16626" spans="1:21" x14ac:dyDescent="0.25">
      <c r="A16626">
        <v>1</v>
      </c>
      <c r="B16626">
        <v>1</v>
      </c>
      <c r="C16626">
        <v>2017</v>
      </c>
      <c r="K16626">
        <v>51</v>
      </c>
      <c r="L16626">
        <v>41</v>
      </c>
      <c r="M16626">
        <v>1</v>
      </c>
      <c r="N16626">
        <v>2014</v>
      </c>
      <c r="O16626">
        <v>3</v>
      </c>
      <c r="P16626">
        <v>2201510301</v>
      </c>
      <c r="T16626">
        <v>2</v>
      </c>
      <c r="U16626">
        <v>8680.3799999999992</v>
      </c>
    </row>
    <row r="16627" spans="1:21" x14ac:dyDescent="0.25">
      <c r="A16627">
        <v>1</v>
      </c>
      <c r="B16627">
        <v>1</v>
      </c>
      <c r="C16627">
        <v>2017</v>
      </c>
      <c r="K16627">
        <v>43</v>
      </c>
      <c r="L16627">
        <v>47</v>
      </c>
      <c r="M16627">
        <v>1</v>
      </c>
      <c r="N16627">
        <v>2014</v>
      </c>
      <c r="O16627">
        <v>3</v>
      </c>
      <c r="P16627">
        <v>2201430301</v>
      </c>
      <c r="T16627">
        <v>2</v>
      </c>
      <c r="U16627">
        <v>1398.27</v>
      </c>
    </row>
    <row r="16628" spans="1:21" x14ac:dyDescent="0.25">
      <c r="A16628">
        <v>1</v>
      </c>
      <c r="B16628">
        <v>1</v>
      </c>
      <c r="C16628">
        <v>2017</v>
      </c>
      <c r="K16628">
        <v>43</v>
      </c>
      <c r="L16628">
        <v>46</v>
      </c>
      <c r="M16628">
        <v>1</v>
      </c>
      <c r="N16628">
        <v>2014</v>
      </c>
      <c r="O16628">
        <v>3</v>
      </c>
      <c r="P16628">
        <v>2201430301</v>
      </c>
      <c r="T16628">
        <v>2</v>
      </c>
      <c r="U16628">
        <v>29872.1</v>
      </c>
    </row>
    <row r="16629" spans="1:21" x14ac:dyDescent="0.25">
      <c r="A16629">
        <v>1</v>
      </c>
      <c r="B16629">
        <v>1</v>
      </c>
      <c r="C16629">
        <v>2017</v>
      </c>
      <c r="K16629">
        <v>43</v>
      </c>
      <c r="L16629">
        <v>42</v>
      </c>
      <c r="M16629">
        <v>1</v>
      </c>
      <c r="N16629">
        <v>2014</v>
      </c>
      <c r="O16629">
        <v>3</v>
      </c>
      <c r="P16629">
        <v>2201430301</v>
      </c>
      <c r="T16629">
        <v>2</v>
      </c>
      <c r="U16629">
        <v>254.23</v>
      </c>
    </row>
    <row r="16630" spans="1:21" x14ac:dyDescent="0.25">
      <c r="A16630">
        <v>1</v>
      </c>
      <c r="B16630">
        <v>1</v>
      </c>
      <c r="C16630">
        <v>2017</v>
      </c>
      <c r="K16630">
        <v>43</v>
      </c>
      <c r="L16630">
        <v>41</v>
      </c>
      <c r="M16630">
        <v>1</v>
      </c>
      <c r="N16630">
        <v>2014</v>
      </c>
      <c r="O16630">
        <v>3</v>
      </c>
      <c r="P16630">
        <v>2201430301</v>
      </c>
      <c r="T16630">
        <v>2</v>
      </c>
      <c r="U16630">
        <v>381.346</v>
      </c>
    </row>
    <row r="16631" spans="1:21" x14ac:dyDescent="0.25">
      <c r="A16631">
        <v>1</v>
      </c>
      <c r="B16631">
        <v>1</v>
      </c>
      <c r="C16631">
        <v>2017</v>
      </c>
      <c r="K16631">
        <v>42</v>
      </c>
      <c r="L16631">
        <v>47</v>
      </c>
      <c r="M16631">
        <v>1</v>
      </c>
      <c r="N16631">
        <v>2014</v>
      </c>
      <c r="O16631">
        <v>3</v>
      </c>
      <c r="P16631">
        <v>2201420301</v>
      </c>
      <c r="T16631">
        <v>2</v>
      </c>
      <c r="U16631">
        <v>22996.2</v>
      </c>
    </row>
    <row r="16632" spans="1:21" x14ac:dyDescent="0.25">
      <c r="A16632">
        <v>1</v>
      </c>
      <c r="B16632">
        <v>1</v>
      </c>
      <c r="C16632">
        <v>2017</v>
      </c>
      <c r="K16632">
        <v>42</v>
      </c>
      <c r="L16632">
        <v>46</v>
      </c>
      <c r="M16632">
        <v>1</v>
      </c>
      <c r="N16632">
        <v>2014</v>
      </c>
      <c r="O16632">
        <v>3</v>
      </c>
      <c r="P16632">
        <v>2201420301</v>
      </c>
      <c r="T16632">
        <v>2</v>
      </c>
      <c r="U16632">
        <v>3432.27</v>
      </c>
    </row>
    <row r="16633" spans="1:21" x14ac:dyDescent="0.25">
      <c r="A16633">
        <v>1</v>
      </c>
      <c r="B16633">
        <v>1</v>
      </c>
      <c r="C16633">
        <v>2017</v>
      </c>
      <c r="K16633">
        <v>42</v>
      </c>
      <c r="L16633">
        <v>42</v>
      </c>
      <c r="M16633">
        <v>1</v>
      </c>
      <c r="N16633">
        <v>2014</v>
      </c>
      <c r="O16633">
        <v>3</v>
      </c>
      <c r="P16633">
        <v>2201420301</v>
      </c>
      <c r="T16633">
        <v>2</v>
      </c>
      <c r="U16633">
        <v>9610.36</v>
      </c>
    </row>
    <row r="16634" spans="1:21" x14ac:dyDescent="0.25">
      <c r="A16634">
        <v>1</v>
      </c>
      <c r="B16634">
        <v>1</v>
      </c>
      <c r="C16634">
        <v>2017</v>
      </c>
      <c r="K16634">
        <v>32</v>
      </c>
      <c r="L16634">
        <v>40</v>
      </c>
      <c r="M16634">
        <v>1</v>
      </c>
      <c r="N16634">
        <v>2014</v>
      </c>
      <c r="O16634">
        <v>3</v>
      </c>
      <c r="P16634">
        <v>2201320301</v>
      </c>
      <c r="T16634">
        <v>2</v>
      </c>
      <c r="U16634">
        <v>7870280</v>
      </c>
    </row>
    <row r="16635" spans="1:21" x14ac:dyDescent="0.25">
      <c r="A16635">
        <v>1</v>
      </c>
      <c r="B16635">
        <v>1</v>
      </c>
      <c r="C16635">
        <v>2017</v>
      </c>
      <c r="K16635">
        <v>32</v>
      </c>
      <c r="L16635">
        <v>30</v>
      </c>
      <c r="M16635">
        <v>1</v>
      </c>
      <c r="N16635">
        <v>2014</v>
      </c>
      <c r="O16635">
        <v>3</v>
      </c>
      <c r="P16635">
        <v>2201320301</v>
      </c>
      <c r="T16635">
        <v>2</v>
      </c>
      <c r="U16635">
        <v>101423000</v>
      </c>
    </row>
    <row r="16636" spans="1:21" x14ac:dyDescent="0.25">
      <c r="A16636">
        <v>1</v>
      </c>
      <c r="B16636">
        <v>1</v>
      </c>
      <c r="C16636">
        <v>2017</v>
      </c>
      <c r="K16636">
        <v>31</v>
      </c>
      <c r="L16636">
        <v>40</v>
      </c>
      <c r="M16636">
        <v>1</v>
      </c>
      <c r="N16636">
        <v>2014</v>
      </c>
      <c r="O16636">
        <v>3</v>
      </c>
      <c r="P16636">
        <v>2201310301</v>
      </c>
      <c r="T16636">
        <v>2</v>
      </c>
      <c r="U16636">
        <v>10718500</v>
      </c>
    </row>
    <row r="16637" spans="1:21" x14ac:dyDescent="0.25">
      <c r="A16637">
        <v>1</v>
      </c>
      <c r="B16637">
        <v>1</v>
      </c>
      <c r="C16637">
        <v>2017</v>
      </c>
      <c r="K16637">
        <v>31</v>
      </c>
      <c r="L16637">
        <v>30</v>
      </c>
      <c r="M16637">
        <v>1</v>
      </c>
      <c r="N16637">
        <v>2014</v>
      </c>
      <c r="O16637">
        <v>3</v>
      </c>
      <c r="P16637">
        <v>2201310301</v>
      </c>
      <c r="T16637">
        <v>2</v>
      </c>
      <c r="U16637">
        <v>440696000</v>
      </c>
    </row>
    <row r="16638" spans="1:21" x14ac:dyDescent="0.25">
      <c r="A16638">
        <v>1</v>
      </c>
      <c r="B16638">
        <v>1</v>
      </c>
      <c r="C16638">
        <v>2017</v>
      </c>
      <c r="K16638">
        <v>21</v>
      </c>
      <c r="L16638">
        <v>20</v>
      </c>
      <c r="M16638">
        <v>1</v>
      </c>
      <c r="N16638">
        <v>2014</v>
      </c>
      <c r="O16638">
        <v>3</v>
      </c>
      <c r="P16638">
        <v>2201210301</v>
      </c>
      <c r="T16638">
        <v>2</v>
      </c>
      <c r="U16638">
        <v>565185000</v>
      </c>
    </row>
    <row r="16639" spans="1:21" x14ac:dyDescent="0.25">
      <c r="A16639">
        <v>1</v>
      </c>
      <c r="B16639">
        <v>1</v>
      </c>
      <c r="C16639">
        <v>2017</v>
      </c>
      <c r="K16639">
        <v>11</v>
      </c>
      <c r="L16639">
        <v>10</v>
      </c>
      <c r="M16639">
        <v>1</v>
      </c>
      <c r="N16639">
        <v>2014</v>
      </c>
      <c r="O16639">
        <v>3</v>
      </c>
      <c r="P16639">
        <v>2201110301</v>
      </c>
      <c r="T16639">
        <v>2</v>
      </c>
      <c r="U16639">
        <v>9529120</v>
      </c>
    </row>
    <row r="16640" spans="1:21" x14ac:dyDescent="0.25">
      <c r="A16640">
        <v>1</v>
      </c>
      <c r="B16640">
        <v>1</v>
      </c>
      <c r="C16640">
        <v>2017</v>
      </c>
      <c r="K16640">
        <v>54</v>
      </c>
      <c r="L16640">
        <v>47</v>
      </c>
      <c r="M16640">
        <v>1</v>
      </c>
      <c r="N16640">
        <v>2013</v>
      </c>
      <c r="O16640">
        <v>3</v>
      </c>
      <c r="P16640">
        <v>2201540301</v>
      </c>
      <c r="T16640">
        <v>2</v>
      </c>
      <c r="U16640">
        <v>25930.3</v>
      </c>
    </row>
    <row r="16641" spans="1:21" x14ac:dyDescent="0.25">
      <c r="A16641">
        <v>1</v>
      </c>
      <c r="B16641">
        <v>1</v>
      </c>
      <c r="C16641">
        <v>2017</v>
      </c>
      <c r="K16641">
        <v>54</v>
      </c>
      <c r="L16641">
        <v>46</v>
      </c>
      <c r="M16641">
        <v>1</v>
      </c>
      <c r="N16641">
        <v>2013</v>
      </c>
      <c r="O16641">
        <v>3</v>
      </c>
      <c r="P16641">
        <v>2201540301</v>
      </c>
      <c r="T16641">
        <v>2</v>
      </c>
      <c r="U16641">
        <v>199338</v>
      </c>
    </row>
    <row r="16642" spans="1:21" x14ac:dyDescent="0.25">
      <c r="A16642">
        <v>1</v>
      </c>
      <c r="B16642">
        <v>1</v>
      </c>
      <c r="C16642">
        <v>2017</v>
      </c>
      <c r="K16642">
        <v>54</v>
      </c>
      <c r="L16642">
        <v>42</v>
      </c>
      <c r="M16642">
        <v>1</v>
      </c>
      <c r="N16642">
        <v>2013</v>
      </c>
      <c r="O16642">
        <v>3</v>
      </c>
      <c r="P16642">
        <v>2201540301</v>
      </c>
      <c r="T16642">
        <v>2</v>
      </c>
      <c r="U16642">
        <v>263847</v>
      </c>
    </row>
    <row r="16643" spans="1:21" x14ac:dyDescent="0.25">
      <c r="A16643">
        <v>1</v>
      </c>
      <c r="B16643">
        <v>1</v>
      </c>
      <c r="C16643">
        <v>2017</v>
      </c>
      <c r="K16643">
        <v>54</v>
      </c>
      <c r="L16643">
        <v>41</v>
      </c>
      <c r="M16643">
        <v>1</v>
      </c>
      <c r="N16643">
        <v>2013</v>
      </c>
      <c r="O16643">
        <v>3</v>
      </c>
      <c r="P16643">
        <v>2201540301</v>
      </c>
      <c r="T16643">
        <v>2</v>
      </c>
      <c r="U16643">
        <v>180599</v>
      </c>
    </row>
    <row r="16644" spans="1:21" x14ac:dyDescent="0.25">
      <c r="A16644">
        <v>1</v>
      </c>
      <c r="B16644">
        <v>1</v>
      </c>
      <c r="C16644">
        <v>2017</v>
      </c>
      <c r="K16644">
        <v>52</v>
      </c>
      <c r="L16644">
        <v>46</v>
      </c>
      <c r="M16644">
        <v>1</v>
      </c>
      <c r="N16644">
        <v>2013</v>
      </c>
      <c r="O16644">
        <v>3</v>
      </c>
      <c r="P16644">
        <v>2201520301</v>
      </c>
      <c r="T16644">
        <v>2</v>
      </c>
      <c r="U16644">
        <v>2089950</v>
      </c>
    </row>
    <row r="16645" spans="1:21" x14ac:dyDescent="0.25">
      <c r="A16645">
        <v>1</v>
      </c>
      <c r="B16645">
        <v>1</v>
      </c>
      <c r="C16645">
        <v>2017</v>
      </c>
      <c r="K16645">
        <v>52</v>
      </c>
      <c r="L16645">
        <v>42</v>
      </c>
      <c r="M16645">
        <v>1</v>
      </c>
      <c r="N16645">
        <v>2013</v>
      </c>
      <c r="O16645">
        <v>3</v>
      </c>
      <c r="P16645">
        <v>2201520301</v>
      </c>
      <c r="T16645">
        <v>2</v>
      </c>
      <c r="U16645">
        <v>8973820</v>
      </c>
    </row>
    <row r="16646" spans="1:21" x14ac:dyDescent="0.25">
      <c r="A16646">
        <v>1</v>
      </c>
      <c r="B16646">
        <v>1</v>
      </c>
      <c r="C16646">
        <v>2017</v>
      </c>
      <c r="K16646">
        <v>52</v>
      </c>
      <c r="L16646">
        <v>41</v>
      </c>
      <c r="M16646">
        <v>1</v>
      </c>
      <c r="N16646">
        <v>2013</v>
      </c>
      <c r="O16646">
        <v>3</v>
      </c>
      <c r="P16646">
        <v>2201520301</v>
      </c>
      <c r="T16646">
        <v>2</v>
      </c>
      <c r="U16646">
        <v>7743460</v>
      </c>
    </row>
    <row r="16647" spans="1:21" x14ac:dyDescent="0.25">
      <c r="A16647">
        <v>1</v>
      </c>
      <c r="B16647">
        <v>1</v>
      </c>
      <c r="C16647">
        <v>2017</v>
      </c>
      <c r="K16647">
        <v>51</v>
      </c>
      <c r="L16647">
        <v>41</v>
      </c>
      <c r="M16647">
        <v>1</v>
      </c>
      <c r="N16647">
        <v>2013</v>
      </c>
      <c r="O16647">
        <v>3</v>
      </c>
      <c r="P16647">
        <v>2201510301</v>
      </c>
      <c r="T16647">
        <v>2</v>
      </c>
      <c r="U16647">
        <v>7439.66</v>
      </c>
    </row>
    <row r="16648" spans="1:21" x14ac:dyDescent="0.25">
      <c r="A16648">
        <v>1</v>
      </c>
      <c r="B16648">
        <v>1</v>
      </c>
      <c r="C16648">
        <v>2017</v>
      </c>
      <c r="K16648">
        <v>43</v>
      </c>
      <c r="L16648">
        <v>47</v>
      </c>
      <c r="M16648">
        <v>1</v>
      </c>
      <c r="N16648">
        <v>2013</v>
      </c>
      <c r="O16648">
        <v>3</v>
      </c>
      <c r="P16648">
        <v>2201430301</v>
      </c>
      <c r="T16648">
        <v>2</v>
      </c>
      <c r="U16648">
        <v>1254.7</v>
      </c>
    </row>
    <row r="16649" spans="1:21" x14ac:dyDescent="0.25">
      <c r="A16649">
        <v>1</v>
      </c>
      <c r="B16649">
        <v>1</v>
      </c>
      <c r="C16649">
        <v>2017</v>
      </c>
      <c r="K16649">
        <v>43</v>
      </c>
      <c r="L16649">
        <v>46</v>
      </c>
      <c r="M16649">
        <v>1</v>
      </c>
      <c r="N16649">
        <v>2013</v>
      </c>
      <c r="O16649">
        <v>3</v>
      </c>
      <c r="P16649">
        <v>2201430301</v>
      </c>
      <c r="T16649">
        <v>2</v>
      </c>
      <c r="U16649">
        <v>26804.9</v>
      </c>
    </row>
    <row r="16650" spans="1:21" x14ac:dyDescent="0.25">
      <c r="A16650">
        <v>1</v>
      </c>
      <c r="B16650">
        <v>1</v>
      </c>
      <c r="C16650">
        <v>2017</v>
      </c>
      <c r="K16650">
        <v>43</v>
      </c>
      <c r="L16650">
        <v>42</v>
      </c>
      <c r="M16650">
        <v>1</v>
      </c>
      <c r="N16650">
        <v>2013</v>
      </c>
      <c r="O16650">
        <v>3</v>
      </c>
      <c r="P16650">
        <v>2201430301</v>
      </c>
      <c r="T16650">
        <v>2</v>
      </c>
      <c r="U16650">
        <v>228.12700000000001</v>
      </c>
    </row>
    <row r="16651" spans="1:21" x14ac:dyDescent="0.25">
      <c r="A16651">
        <v>1</v>
      </c>
      <c r="B16651">
        <v>1</v>
      </c>
      <c r="C16651">
        <v>2017</v>
      </c>
      <c r="K16651">
        <v>43</v>
      </c>
      <c r="L16651">
        <v>41</v>
      </c>
      <c r="M16651">
        <v>1</v>
      </c>
      <c r="N16651">
        <v>2013</v>
      </c>
      <c r="O16651">
        <v>3</v>
      </c>
      <c r="P16651">
        <v>2201430301</v>
      </c>
      <c r="T16651">
        <v>2</v>
      </c>
      <c r="U16651">
        <v>342.19</v>
      </c>
    </row>
    <row r="16652" spans="1:21" x14ac:dyDescent="0.25">
      <c r="A16652">
        <v>1</v>
      </c>
      <c r="B16652">
        <v>1</v>
      </c>
      <c r="C16652">
        <v>2017</v>
      </c>
      <c r="K16652">
        <v>42</v>
      </c>
      <c r="L16652">
        <v>47</v>
      </c>
      <c r="M16652">
        <v>1</v>
      </c>
      <c r="N16652">
        <v>2013</v>
      </c>
      <c r="O16652">
        <v>3</v>
      </c>
      <c r="P16652">
        <v>2201420301</v>
      </c>
      <c r="T16652">
        <v>2</v>
      </c>
      <c r="U16652">
        <v>19974.3</v>
      </c>
    </row>
    <row r="16653" spans="1:21" x14ac:dyDescent="0.25">
      <c r="A16653">
        <v>1</v>
      </c>
      <c r="B16653">
        <v>1</v>
      </c>
      <c r="C16653">
        <v>2017</v>
      </c>
      <c r="K16653">
        <v>42</v>
      </c>
      <c r="L16653">
        <v>46</v>
      </c>
      <c r="M16653">
        <v>1</v>
      </c>
      <c r="N16653">
        <v>2013</v>
      </c>
      <c r="O16653">
        <v>3</v>
      </c>
      <c r="P16653">
        <v>2201420301</v>
      </c>
      <c r="T16653">
        <v>2</v>
      </c>
      <c r="U16653">
        <v>2981.24</v>
      </c>
    </row>
    <row r="16654" spans="1:21" x14ac:dyDescent="0.25">
      <c r="A16654">
        <v>1</v>
      </c>
      <c r="B16654">
        <v>1</v>
      </c>
      <c r="C16654">
        <v>2017</v>
      </c>
      <c r="K16654">
        <v>42</v>
      </c>
      <c r="L16654">
        <v>42</v>
      </c>
      <c r="M16654">
        <v>1</v>
      </c>
      <c r="N16654">
        <v>2013</v>
      </c>
      <c r="O16654">
        <v>3</v>
      </c>
      <c r="P16654">
        <v>2201420301</v>
      </c>
      <c r="T16654">
        <v>2</v>
      </c>
      <c r="U16654">
        <v>8347.48</v>
      </c>
    </row>
    <row r="16655" spans="1:21" x14ac:dyDescent="0.25">
      <c r="A16655">
        <v>1</v>
      </c>
      <c r="B16655">
        <v>1</v>
      </c>
      <c r="C16655">
        <v>2017</v>
      </c>
      <c r="K16655">
        <v>32</v>
      </c>
      <c r="L16655">
        <v>40</v>
      </c>
      <c r="M16655">
        <v>1</v>
      </c>
      <c r="N16655">
        <v>2013</v>
      </c>
      <c r="O16655">
        <v>3</v>
      </c>
      <c r="P16655">
        <v>2201320301</v>
      </c>
      <c r="T16655">
        <v>2</v>
      </c>
      <c r="U16655">
        <v>7139110</v>
      </c>
    </row>
    <row r="16656" spans="1:21" x14ac:dyDescent="0.25">
      <c r="A16656">
        <v>1</v>
      </c>
      <c r="B16656">
        <v>1</v>
      </c>
      <c r="C16656">
        <v>2017</v>
      </c>
      <c r="K16656">
        <v>32</v>
      </c>
      <c r="L16656">
        <v>30</v>
      </c>
      <c r="M16656">
        <v>1</v>
      </c>
      <c r="N16656">
        <v>2013</v>
      </c>
      <c r="O16656">
        <v>3</v>
      </c>
      <c r="P16656">
        <v>2201320301</v>
      </c>
      <c r="T16656">
        <v>2</v>
      </c>
      <c r="U16656">
        <v>91394700</v>
      </c>
    </row>
    <row r="16657" spans="1:21" x14ac:dyDescent="0.25">
      <c r="A16657">
        <v>1</v>
      </c>
      <c r="B16657">
        <v>1</v>
      </c>
      <c r="C16657">
        <v>2017</v>
      </c>
      <c r="K16657">
        <v>31</v>
      </c>
      <c r="L16657">
        <v>40</v>
      </c>
      <c r="M16657">
        <v>1</v>
      </c>
      <c r="N16657">
        <v>2013</v>
      </c>
      <c r="O16657">
        <v>3</v>
      </c>
      <c r="P16657">
        <v>2201310301</v>
      </c>
      <c r="T16657">
        <v>2</v>
      </c>
      <c r="U16657">
        <v>9783960</v>
      </c>
    </row>
    <row r="16658" spans="1:21" x14ac:dyDescent="0.25">
      <c r="A16658">
        <v>1</v>
      </c>
      <c r="B16658">
        <v>1</v>
      </c>
      <c r="C16658">
        <v>2017</v>
      </c>
      <c r="K16658">
        <v>31</v>
      </c>
      <c r="L16658">
        <v>30</v>
      </c>
      <c r="M16658">
        <v>1</v>
      </c>
      <c r="N16658">
        <v>2013</v>
      </c>
      <c r="O16658">
        <v>3</v>
      </c>
      <c r="P16658">
        <v>2201310301</v>
      </c>
      <c r="T16658">
        <v>2</v>
      </c>
      <c r="U16658">
        <v>399626000</v>
      </c>
    </row>
    <row r="16659" spans="1:21" x14ac:dyDescent="0.25">
      <c r="A16659">
        <v>1</v>
      </c>
      <c r="B16659">
        <v>1</v>
      </c>
      <c r="C16659">
        <v>2017</v>
      </c>
      <c r="K16659">
        <v>21</v>
      </c>
      <c r="L16659">
        <v>20</v>
      </c>
      <c r="M16659">
        <v>1</v>
      </c>
      <c r="N16659">
        <v>2013</v>
      </c>
      <c r="O16659">
        <v>3</v>
      </c>
      <c r="P16659">
        <v>2201210301</v>
      </c>
      <c r="T16659">
        <v>2</v>
      </c>
      <c r="U16659">
        <v>525152000</v>
      </c>
    </row>
    <row r="16660" spans="1:21" x14ac:dyDescent="0.25">
      <c r="A16660">
        <v>1</v>
      </c>
      <c r="B16660">
        <v>1</v>
      </c>
      <c r="C16660">
        <v>2017</v>
      </c>
      <c r="K16660">
        <v>11</v>
      </c>
      <c r="L16660">
        <v>10</v>
      </c>
      <c r="M16660">
        <v>1</v>
      </c>
      <c r="N16660">
        <v>2013</v>
      </c>
      <c r="O16660">
        <v>3</v>
      </c>
      <c r="P16660">
        <v>2201110301</v>
      </c>
      <c r="T16660">
        <v>2</v>
      </c>
      <c r="U16660">
        <v>7339340</v>
      </c>
    </row>
    <row r="16661" spans="1:21" x14ac:dyDescent="0.25">
      <c r="A16661">
        <v>1</v>
      </c>
      <c r="B16661">
        <v>1</v>
      </c>
      <c r="C16661">
        <v>2017</v>
      </c>
      <c r="K16661">
        <v>54</v>
      </c>
      <c r="L16661">
        <v>47</v>
      </c>
      <c r="M16661">
        <v>1</v>
      </c>
      <c r="N16661">
        <v>2012</v>
      </c>
      <c r="O16661">
        <v>3</v>
      </c>
      <c r="P16661">
        <v>2201540301</v>
      </c>
      <c r="T16661">
        <v>2</v>
      </c>
      <c r="U16661">
        <v>23638.6</v>
      </c>
    </row>
    <row r="16662" spans="1:21" x14ac:dyDescent="0.25">
      <c r="A16662">
        <v>1</v>
      </c>
      <c r="B16662">
        <v>1</v>
      </c>
      <c r="C16662">
        <v>2017</v>
      </c>
      <c r="K16662">
        <v>54</v>
      </c>
      <c r="L16662">
        <v>46</v>
      </c>
      <c r="M16662">
        <v>1</v>
      </c>
      <c r="N16662">
        <v>2012</v>
      </c>
      <c r="O16662">
        <v>3</v>
      </c>
      <c r="P16662">
        <v>2201540301</v>
      </c>
      <c r="T16662">
        <v>2</v>
      </c>
      <c r="U16662">
        <v>181721</v>
      </c>
    </row>
    <row r="16663" spans="1:21" x14ac:dyDescent="0.25">
      <c r="A16663">
        <v>1</v>
      </c>
      <c r="B16663">
        <v>1</v>
      </c>
      <c r="C16663">
        <v>2017</v>
      </c>
      <c r="K16663">
        <v>54</v>
      </c>
      <c r="L16663">
        <v>42</v>
      </c>
      <c r="M16663">
        <v>1</v>
      </c>
      <c r="N16663">
        <v>2012</v>
      </c>
      <c r="O16663">
        <v>3</v>
      </c>
      <c r="P16663">
        <v>2201540301</v>
      </c>
      <c r="T16663">
        <v>2</v>
      </c>
      <c r="U16663">
        <v>240529</v>
      </c>
    </row>
    <row r="16664" spans="1:21" x14ac:dyDescent="0.25">
      <c r="A16664">
        <v>1</v>
      </c>
      <c r="B16664">
        <v>1</v>
      </c>
      <c r="C16664">
        <v>2017</v>
      </c>
      <c r="K16664">
        <v>54</v>
      </c>
      <c r="L16664">
        <v>41</v>
      </c>
      <c r="M16664">
        <v>1</v>
      </c>
      <c r="N16664">
        <v>2012</v>
      </c>
      <c r="O16664">
        <v>3</v>
      </c>
      <c r="P16664">
        <v>2201540301</v>
      </c>
      <c r="T16664">
        <v>2</v>
      </c>
      <c r="U16664">
        <v>164638</v>
      </c>
    </row>
    <row r="16665" spans="1:21" x14ac:dyDescent="0.25">
      <c r="A16665">
        <v>1</v>
      </c>
      <c r="B16665">
        <v>1</v>
      </c>
      <c r="C16665">
        <v>2017</v>
      </c>
      <c r="K16665">
        <v>52</v>
      </c>
      <c r="L16665">
        <v>46</v>
      </c>
      <c r="M16665">
        <v>1</v>
      </c>
      <c r="N16665">
        <v>2012</v>
      </c>
      <c r="O16665">
        <v>3</v>
      </c>
      <c r="P16665">
        <v>2201520301</v>
      </c>
      <c r="T16665">
        <v>2</v>
      </c>
      <c r="U16665">
        <v>1795520</v>
      </c>
    </row>
    <row r="16666" spans="1:21" x14ac:dyDescent="0.25">
      <c r="A16666">
        <v>1</v>
      </c>
      <c r="B16666">
        <v>1</v>
      </c>
      <c r="C16666">
        <v>2017</v>
      </c>
      <c r="K16666">
        <v>52</v>
      </c>
      <c r="L16666">
        <v>42</v>
      </c>
      <c r="M16666">
        <v>1</v>
      </c>
      <c r="N16666">
        <v>2012</v>
      </c>
      <c r="O16666">
        <v>3</v>
      </c>
      <c r="P16666">
        <v>2201520301</v>
      </c>
      <c r="T16666">
        <v>2</v>
      </c>
      <c r="U16666">
        <v>7709610</v>
      </c>
    </row>
    <row r="16667" spans="1:21" x14ac:dyDescent="0.25">
      <c r="A16667">
        <v>1</v>
      </c>
      <c r="B16667">
        <v>1</v>
      </c>
      <c r="C16667">
        <v>2017</v>
      </c>
      <c r="K16667">
        <v>52</v>
      </c>
      <c r="L16667">
        <v>41</v>
      </c>
      <c r="M16667">
        <v>1</v>
      </c>
      <c r="N16667">
        <v>2012</v>
      </c>
      <c r="O16667">
        <v>3</v>
      </c>
      <c r="P16667">
        <v>2201520301</v>
      </c>
      <c r="T16667">
        <v>2</v>
      </c>
      <c r="U16667">
        <v>6652580</v>
      </c>
    </row>
    <row r="16668" spans="1:21" x14ac:dyDescent="0.25">
      <c r="A16668">
        <v>1</v>
      </c>
      <c r="B16668">
        <v>1</v>
      </c>
      <c r="C16668">
        <v>2017</v>
      </c>
      <c r="K16668">
        <v>51</v>
      </c>
      <c r="L16668">
        <v>41</v>
      </c>
      <c r="M16668">
        <v>1</v>
      </c>
      <c r="N16668">
        <v>2012</v>
      </c>
      <c r="O16668">
        <v>3</v>
      </c>
      <c r="P16668">
        <v>2201510301</v>
      </c>
      <c r="T16668">
        <v>2</v>
      </c>
      <c r="U16668">
        <v>6442.98</v>
      </c>
    </row>
    <row r="16669" spans="1:21" x14ac:dyDescent="0.25">
      <c r="A16669">
        <v>1</v>
      </c>
      <c r="B16669">
        <v>1</v>
      </c>
      <c r="C16669">
        <v>2017</v>
      </c>
      <c r="K16669">
        <v>43</v>
      </c>
      <c r="L16669">
        <v>47</v>
      </c>
      <c r="M16669">
        <v>1</v>
      </c>
      <c r="N16669">
        <v>2012</v>
      </c>
      <c r="O16669">
        <v>3</v>
      </c>
      <c r="P16669">
        <v>2201430301</v>
      </c>
      <c r="T16669">
        <v>2</v>
      </c>
      <c r="U16669">
        <v>1151.81</v>
      </c>
    </row>
    <row r="16670" spans="1:21" x14ac:dyDescent="0.25">
      <c r="A16670">
        <v>1</v>
      </c>
      <c r="B16670">
        <v>1</v>
      </c>
      <c r="C16670">
        <v>2017</v>
      </c>
      <c r="K16670">
        <v>43</v>
      </c>
      <c r="L16670">
        <v>46</v>
      </c>
      <c r="M16670">
        <v>1</v>
      </c>
      <c r="N16670">
        <v>2012</v>
      </c>
      <c r="O16670">
        <v>3</v>
      </c>
      <c r="P16670">
        <v>2201430301</v>
      </c>
      <c r="T16670">
        <v>2</v>
      </c>
      <c r="U16670">
        <v>24606.9</v>
      </c>
    </row>
    <row r="16671" spans="1:21" x14ac:dyDescent="0.25">
      <c r="A16671">
        <v>1</v>
      </c>
      <c r="B16671">
        <v>1</v>
      </c>
      <c r="C16671">
        <v>2017</v>
      </c>
      <c r="K16671">
        <v>43</v>
      </c>
      <c r="L16671">
        <v>42</v>
      </c>
      <c r="M16671">
        <v>1</v>
      </c>
      <c r="N16671">
        <v>2012</v>
      </c>
      <c r="O16671">
        <v>3</v>
      </c>
      <c r="P16671">
        <v>2201430301</v>
      </c>
      <c r="T16671">
        <v>2</v>
      </c>
      <c r="U16671">
        <v>209.42099999999999</v>
      </c>
    </row>
    <row r="16672" spans="1:21" x14ac:dyDescent="0.25">
      <c r="A16672">
        <v>1</v>
      </c>
      <c r="B16672">
        <v>1</v>
      </c>
      <c r="C16672">
        <v>2017</v>
      </c>
      <c r="K16672">
        <v>43</v>
      </c>
      <c r="L16672">
        <v>41</v>
      </c>
      <c r="M16672">
        <v>1</v>
      </c>
      <c r="N16672">
        <v>2012</v>
      </c>
      <c r="O16672">
        <v>3</v>
      </c>
      <c r="P16672">
        <v>2201430301</v>
      </c>
      <c r="T16672">
        <v>2</v>
      </c>
      <c r="U16672">
        <v>314.13099999999997</v>
      </c>
    </row>
    <row r="16673" spans="1:21" x14ac:dyDescent="0.25">
      <c r="A16673">
        <v>1</v>
      </c>
      <c r="B16673">
        <v>1</v>
      </c>
      <c r="C16673">
        <v>2017</v>
      </c>
      <c r="K16673">
        <v>42</v>
      </c>
      <c r="L16673">
        <v>47</v>
      </c>
      <c r="M16673">
        <v>1</v>
      </c>
      <c r="N16673">
        <v>2012</v>
      </c>
      <c r="O16673">
        <v>3</v>
      </c>
      <c r="P16673">
        <v>2201420301</v>
      </c>
      <c r="T16673">
        <v>2</v>
      </c>
      <c r="U16673">
        <v>17754</v>
      </c>
    </row>
    <row r="16674" spans="1:21" x14ac:dyDescent="0.25">
      <c r="A16674">
        <v>1</v>
      </c>
      <c r="B16674">
        <v>1</v>
      </c>
      <c r="C16674">
        <v>2017</v>
      </c>
      <c r="K16674">
        <v>42</v>
      </c>
      <c r="L16674">
        <v>46</v>
      </c>
      <c r="M16674">
        <v>1</v>
      </c>
      <c r="N16674">
        <v>2012</v>
      </c>
      <c r="O16674">
        <v>3</v>
      </c>
      <c r="P16674">
        <v>2201420301</v>
      </c>
      <c r="T16674">
        <v>2</v>
      </c>
      <c r="U16674">
        <v>2649.85</v>
      </c>
    </row>
    <row r="16675" spans="1:21" x14ac:dyDescent="0.25">
      <c r="A16675">
        <v>1</v>
      </c>
      <c r="B16675">
        <v>1</v>
      </c>
      <c r="C16675">
        <v>2017</v>
      </c>
      <c r="K16675">
        <v>42</v>
      </c>
      <c r="L16675">
        <v>42</v>
      </c>
      <c r="M16675">
        <v>1</v>
      </c>
      <c r="N16675">
        <v>2012</v>
      </c>
      <c r="O16675">
        <v>3</v>
      </c>
      <c r="P16675">
        <v>2201420301</v>
      </c>
      <c r="T16675">
        <v>2</v>
      </c>
      <c r="U16675">
        <v>7419.58</v>
      </c>
    </row>
    <row r="16676" spans="1:21" x14ac:dyDescent="0.25">
      <c r="A16676">
        <v>1</v>
      </c>
      <c r="B16676">
        <v>1</v>
      </c>
      <c r="C16676">
        <v>2017</v>
      </c>
      <c r="K16676">
        <v>32</v>
      </c>
      <c r="L16676">
        <v>40</v>
      </c>
      <c r="M16676">
        <v>1</v>
      </c>
      <c r="N16676">
        <v>2012</v>
      </c>
      <c r="O16676">
        <v>3</v>
      </c>
      <c r="P16676">
        <v>2201320301</v>
      </c>
      <c r="T16676">
        <v>2</v>
      </c>
      <c r="U16676">
        <v>6481200</v>
      </c>
    </row>
    <row r="16677" spans="1:21" x14ac:dyDescent="0.25">
      <c r="A16677">
        <v>1</v>
      </c>
      <c r="B16677">
        <v>1</v>
      </c>
      <c r="C16677">
        <v>2017</v>
      </c>
      <c r="K16677">
        <v>32</v>
      </c>
      <c r="L16677">
        <v>30</v>
      </c>
      <c r="M16677">
        <v>1</v>
      </c>
      <c r="N16677">
        <v>2012</v>
      </c>
      <c r="O16677">
        <v>3</v>
      </c>
      <c r="P16677">
        <v>2201320301</v>
      </c>
      <c r="T16677">
        <v>2</v>
      </c>
      <c r="U16677">
        <v>75796500</v>
      </c>
    </row>
    <row r="16678" spans="1:21" x14ac:dyDescent="0.25">
      <c r="A16678">
        <v>1</v>
      </c>
      <c r="B16678">
        <v>1</v>
      </c>
      <c r="C16678">
        <v>2017</v>
      </c>
      <c r="K16678">
        <v>31</v>
      </c>
      <c r="L16678">
        <v>40</v>
      </c>
      <c r="M16678">
        <v>1</v>
      </c>
      <c r="N16678">
        <v>2012</v>
      </c>
      <c r="O16678">
        <v>3</v>
      </c>
      <c r="P16678">
        <v>2201310301</v>
      </c>
      <c r="T16678">
        <v>2</v>
      </c>
      <c r="U16678">
        <v>8958510</v>
      </c>
    </row>
    <row r="16679" spans="1:21" x14ac:dyDescent="0.25">
      <c r="A16679">
        <v>1</v>
      </c>
      <c r="B16679">
        <v>1</v>
      </c>
      <c r="C16679">
        <v>2017</v>
      </c>
      <c r="K16679">
        <v>31</v>
      </c>
      <c r="L16679">
        <v>30</v>
      </c>
      <c r="M16679">
        <v>1</v>
      </c>
      <c r="N16679">
        <v>2012</v>
      </c>
      <c r="O16679">
        <v>3</v>
      </c>
      <c r="P16679">
        <v>2201310301</v>
      </c>
      <c r="T16679">
        <v>2</v>
      </c>
      <c r="U16679">
        <v>334265000</v>
      </c>
    </row>
    <row r="16680" spans="1:21" x14ac:dyDescent="0.25">
      <c r="A16680">
        <v>1</v>
      </c>
      <c r="B16680">
        <v>1</v>
      </c>
      <c r="C16680">
        <v>2017</v>
      </c>
      <c r="K16680">
        <v>21</v>
      </c>
      <c r="L16680">
        <v>20</v>
      </c>
      <c r="M16680">
        <v>1</v>
      </c>
      <c r="N16680">
        <v>2012</v>
      </c>
      <c r="O16680">
        <v>3</v>
      </c>
      <c r="P16680">
        <v>2201210301</v>
      </c>
      <c r="T16680">
        <v>2</v>
      </c>
      <c r="U16680">
        <v>469666000</v>
      </c>
    </row>
    <row r="16681" spans="1:21" x14ac:dyDescent="0.25">
      <c r="A16681">
        <v>1</v>
      </c>
      <c r="B16681">
        <v>1</v>
      </c>
      <c r="C16681">
        <v>2017</v>
      </c>
      <c r="K16681">
        <v>11</v>
      </c>
      <c r="L16681">
        <v>10</v>
      </c>
      <c r="M16681">
        <v>1</v>
      </c>
      <c r="N16681">
        <v>2012</v>
      </c>
      <c r="O16681">
        <v>3</v>
      </c>
      <c r="P16681">
        <v>2201110301</v>
      </c>
      <c r="T16681">
        <v>2</v>
      </c>
      <c r="U16681">
        <v>5833630</v>
      </c>
    </row>
    <row r="16682" spans="1:21" x14ac:dyDescent="0.25">
      <c r="A16682">
        <v>1</v>
      </c>
      <c r="B16682">
        <v>1</v>
      </c>
      <c r="C16682">
        <v>2017</v>
      </c>
      <c r="K16682">
        <v>54</v>
      </c>
      <c r="L16682">
        <v>47</v>
      </c>
      <c r="M16682">
        <v>1</v>
      </c>
      <c r="N16682">
        <v>2011</v>
      </c>
      <c r="O16682">
        <v>3</v>
      </c>
      <c r="P16682">
        <v>2201540301</v>
      </c>
      <c r="T16682">
        <v>2</v>
      </c>
      <c r="U16682">
        <v>17393.400000000001</v>
      </c>
    </row>
    <row r="16683" spans="1:21" x14ac:dyDescent="0.25">
      <c r="A16683">
        <v>1</v>
      </c>
      <c r="B16683">
        <v>1</v>
      </c>
      <c r="C16683">
        <v>2017</v>
      </c>
      <c r="K16683">
        <v>54</v>
      </c>
      <c r="L16683">
        <v>46</v>
      </c>
      <c r="M16683">
        <v>1</v>
      </c>
      <c r="N16683">
        <v>2011</v>
      </c>
      <c r="O16683">
        <v>3</v>
      </c>
      <c r="P16683">
        <v>2201540301</v>
      </c>
      <c r="T16683">
        <v>2</v>
      </c>
      <c r="U16683">
        <v>133711</v>
      </c>
    </row>
    <row r="16684" spans="1:21" x14ac:dyDescent="0.25">
      <c r="A16684">
        <v>1</v>
      </c>
      <c r="B16684">
        <v>1</v>
      </c>
      <c r="C16684">
        <v>2017</v>
      </c>
      <c r="K16684">
        <v>54</v>
      </c>
      <c r="L16684">
        <v>42</v>
      </c>
      <c r="M16684">
        <v>1</v>
      </c>
      <c r="N16684">
        <v>2011</v>
      </c>
      <c r="O16684">
        <v>3</v>
      </c>
      <c r="P16684">
        <v>2201540301</v>
      </c>
      <c r="T16684">
        <v>2</v>
      </c>
      <c r="U16684">
        <v>176982</v>
      </c>
    </row>
    <row r="16685" spans="1:21" x14ac:dyDescent="0.25">
      <c r="A16685">
        <v>1</v>
      </c>
      <c r="B16685">
        <v>1</v>
      </c>
      <c r="C16685">
        <v>2017</v>
      </c>
      <c r="K16685">
        <v>54</v>
      </c>
      <c r="L16685">
        <v>41</v>
      </c>
      <c r="M16685">
        <v>1</v>
      </c>
      <c r="N16685">
        <v>2011</v>
      </c>
      <c r="O16685">
        <v>3</v>
      </c>
      <c r="P16685">
        <v>2201540301</v>
      </c>
      <c r="T16685">
        <v>2</v>
      </c>
      <c r="U16685">
        <v>121141</v>
      </c>
    </row>
    <row r="16686" spans="1:21" x14ac:dyDescent="0.25">
      <c r="A16686">
        <v>1</v>
      </c>
      <c r="B16686">
        <v>1</v>
      </c>
      <c r="C16686">
        <v>2017</v>
      </c>
      <c r="K16686">
        <v>52</v>
      </c>
      <c r="L16686">
        <v>46</v>
      </c>
      <c r="M16686">
        <v>1</v>
      </c>
      <c r="N16686">
        <v>2011</v>
      </c>
      <c r="O16686">
        <v>3</v>
      </c>
      <c r="P16686">
        <v>2201520301</v>
      </c>
      <c r="T16686">
        <v>2</v>
      </c>
      <c r="U16686">
        <v>943803</v>
      </c>
    </row>
    <row r="16687" spans="1:21" x14ac:dyDescent="0.25">
      <c r="A16687">
        <v>1</v>
      </c>
      <c r="B16687">
        <v>1</v>
      </c>
      <c r="C16687">
        <v>2017</v>
      </c>
      <c r="K16687">
        <v>52</v>
      </c>
      <c r="L16687">
        <v>42</v>
      </c>
      <c r="M16687">
        <v>1</v>
      </c>
      <c r="N16687">
        <v>2011</v>
      </c>
      <c r="O16687">
        <v>3</v>
      </c>
      <c r="P16687">
        <v>2201520301</v>
      </c>
      <c r="T16687">
        <v>2</v>
      </c>
      <c r="U16687">
        <v>4052490</v>
      </c>
    </row>
    <row r="16688" spans="1:21" x14ac:dyDescent="0.25">
      <c r="A16688">
        <v>1</v>
      </c>
      <c r="B16688">
        <v>1</v>
      </c>
      <c r="C16688">
        <v>2017</v>
      </c>
      <c r="K16688">
        <v>52</v>
      </c>
      <c r="L16688">
        <v>41</v>
      </c>
      <c r="M16688">
        <v>1</v>
      </c>
      <c r="N16688">
        <v>2011</v>
      </c>
      <c r="O16688">
        <v>3</v>
      </c>
      <c r="P16688">
        <v>2201520301</v>
      </c>
      <c r="T16688">
        <v>2</v>
      </c>
      <c r="U16688">
        <v>3496870</v>
      </c>
    </row>
    <row r="16689" spans="1:21" x14ac:dyDescent="0.25">
      <c r="A16689">
        <v>1</v>
      </c>
      <c r="B16689">
        <v>1</v>
      </c>
      <c r="C16689">
        <v>2017</v>
      </c>
      <c r="K16689">
        <v>51</v>
      </c>
      <c r="L16689">
        <v>41</v>
      </c>
      <c r="M16689">
        <v>1</v>
      </c>
      <c r="N16689">
        <v>2011</v>
      </c>
      <c r="O16689">
        <v>3</v>
      </c>
      <c r="P16689">
        <v>2201510301</v>
      </c>
      <c r="T16689">
        <v>2</v>
      </c>
      <c r="U16689">
        <v>3267.6</v>
      </c>
    </row>
    <row r="16690" spans="1:21" x14ac:dyDescent="0.25">
      <c r="A16690">
        <v>1</v>
      </c>
      <c r="B16690">
        <v>1</v>
      </c>
      <c r="C16690">
        <v>2017</v>
      </c>
      <c r="K16690">
        <v>43</v>
      </c>
      <c r="L16690">
        <v>47</v>
      </c>
      <c r="M16690">
        <v>1</v>
      </c>
      <c r="N16690">
        <v>2011</v>
      </c>
      <c r="O16690">
        <v>3</v>
      </c>
      <c r="P16690">
        <v>2201430301</v>
      </c>
      <c r="T16690">
        <v>2</v>
      </c>
      <c r="U16690">
        <v>809.07100000000003</v>
      </c>
    </row>
    <row r="16691" spans="1:21" x14ac:dyDescent="0.25">
      <c r="A16691">
        <v>1</v>
      </c>
      <c r="B16691">
        <v>1</v>
      </c>
      <c r="C16691">
        <v>2017</v>
      </c>
      <c r="K16691">
        <v>43</v>
      </c>
      <c r="L16691">
        <v>46</v>
      </c>
      <c r="M16691">
        <v>1</v>
      </c>
      <c r="N16691">
        <v>2011</v>
      </c>
      <c r="O16691">
        <v>3</v>
      </c>
      <c r="P16691">
        <v>2201430301</v>
      </c>
      <c r="T16691">
        <v>2</v>
      </c>
      <c r="U16691">
        <v>17284.7</v>
      </c>
    </row>
    <row r="16692" spans="1:21" x14ac:dyDescent="0.25">
      <c r="A16692">
        <v>1</v>
      </c>
      <c r="B16692">
        <v>1</v>
      </c>
      <c r="C16692">
        <v>2017</v>
      </c>
      <c r="K16692">
        <v>43</v>
      </c>
      <c r="L16692">
        <v>42</v>
      </c>
      <c r="M16692">
        <v>1</v>
      </c>
      <c r="N16692">
        <v>2011</v>
      </c>
      <c r="O16692">
        <v>3</v>
      </c>
      <c r="P16692">
        <v>2201430301</v>
      </c>
      <c r="T16692">
        <v>2</v>
      </c>
      <c r="U16692">
        <v>147.10400000000001</v>
      </c>
    </row>
    <row r="16693" spans="1:21" x14ac:dyDescent="0.25">
      <c r="A16693">
        <v>1</v>
      </c>
      <c r="B16693">
        <v>1</v>
      </c>
      <c r="C16693">
        <v>2017</v>
      </c>
      <c r="K16693">
        <v>43</v>
      </c>
      <c r="L16693">
        <v>41</v>
      </c>
      <c r="M16693">
        <v>1</v>
      </c>
      <c r="N16693">
        <v>2011</v>
      </c>
      <c r="O16693">
        <v>3</v>
      </c>
      <c r="P16693">
        <v>2201430301</v>
      </c>
      <c r="T16693">
        <v>2</v>
      </c>
      <c r="U16693">
        <v>220.65600000000001</v>
      </c>
    </row>
    <row r="16694" spans="1:21" x14ac:dyDescent="0.25">
      <c r="A16694">
        <v>1</v>
      </c>
      <c r="B16694">
        <v>1</v>
      </c>
      <c r="C16694">
        <v>2017</v>
      </c>
      <c r="K16694">
        <v>42</v>
      </c>
      <c r="L16694">
        <v>47</v>
      </c>
      <c r="M16694">
        <v>1</v>
      </c>
      <c r="N16694">
        <v>2011</v>
      </c>
      <c r="O16694">
        <v>3</v>
      </c>
      <c r="P16694">
        <v>2201420301</v>
      </c>
      <c r="T16694">
        <v>2</v>
      </c>
      <c r="U16694">
        <v>20595.400000000001</v>
      </c>
    </row>
    <row r="16695" spans="1:21" x14ac:dyDescent="0.25">
      <c r="A16695">
        <v>1</v>
      </c>
      <c r="B16695">
        <v>1</v>
      </c>
      <c r="C16695">
        <v>2017</v>
      </c>
      <c r="K16695">
        <v>42</v>
      </c>
      <c r="L16695">
        <v>46</v>
      </c>
      <c r="M16695">
        <v>1</v>
      </c>
      <c r="N16695">
        <v>2011</v>
      </c>
      <c r="O16695">
        <v>3</v>
      </c>
      <c r="P16695">
        <v>2201420301</v>
      </c>
      <c r="T16695">
        <v>2</v>
      </c>
      <c r="U16695">
        <v>3073.94</v>
      </c>
    </row>
    <row r="16696" spans="1:21" x14ac:dyDescent="0.25">
      <c r="A16696">
        <v>1</v>
      </c>
      <c r="B16696">
        <v>1</v>
      </c>
      <c r="C16696">
        <v>2017</v>
      </c>
      <c r="K16696">
        <v>42</v>
      </c>
      <c r="L16696">
        <v>42</v>
      </c>
      <c r="M16696">
        <v>1</v>
      </c>
      <c r="N16696">
        <v>2011</v>
      </c>
      <c r="O16696">
        <v>3</v>
      </c>
      <c r="P16696">
        <v>2201420301</v>
      </c>
      <c r="T16696">
        <v>2</v>
      </c>
      <c r="U16696">
        <v>8607.0499999999993</v>
      </c>
    </row>
    <row r="16697" spans="1:21" x14ac:dyDescent="0.25">
      <c r="A16697">
        <v>1</v>
      </c>
      <c r="B16697">
        <v>1</v>
      </c>
      <c r="C16697">
        <v>2017</v>
      </c>
      <c r="K16697">
        <v>32</v>
      </c>
      <c r="L16697">
        <v>40</v>
      </c>
      <c r="M16697">
        <v>1</v>
      </c>
      <c r="N16697">
        <v>2011</v>
      </c>
      <c r="O16697">
        <v>3</v>
      </c>
      <c r="P16697">
        <v>2201320301</v>
      </c>
      <c r="T16697">
        <v>2</v>
      </c>
      <c r="U16697">
        <v>4511700</v>
      </c>
    </row>
    <row r="16698" spans="1:21" x14ac:dyDescent="0.25">
      <c r="A16698">
        <v>1</v>
      </c>
      <c r="B16698">
        <v>1</v>
      </c>
      <c r="C16698">
        <v>2017</v>
      </c>
      <c r="K16698">
        <v>32</v>
      </c>
      <c r="L16698">
        <v>30</v>
      </c>
      <c r="M16698">
        <v>1</v>
      </c>
      <c r="N16698">
        <v>2011</v>
      </c>
      <c r="O16698">
        <v>3</v>
      </c>
      <c r="P16698">
        <v>2201320301</v>
      </c>
      <c r="T16698">
        <v>2</v>
      </c>
      <c r="U16698">
        <v>53362900</v>
      </c>
    </row>
    <row r="16699" spans="1:21" x14ac:dyDescent="0.25">
      <c r="A16699">
        <v>1</v>
      </c>
      <c r="B16699">
        <v>1</v>
      </c>
      <c r="C16699">
        <v>2017</v>
      </c>
      <c r="K16699">
        <v>31</v>
      </c>
      <c r="L16699">
        <v>40</v>
      </c>
      <c r="M16699">
        <v>1</v>
      </c>
      <c r="N16699">
        <v>2011</v>
      </c>
      <c r="O16699">
        <v>3</v>
      </c>
      <c r="P16699">
        <v>2201310301</v>
      </c>
      <c r="T16699">
        <v>2</v>
      </c>
      <c r="U16699">
        <v>5550710</v>
      </c>
    </row>
    <row r="16700" spans="1:21" x14ac:dyDescent="0.25">
      <c r="A16700">
        <v>1</v>
      </c>
      <c r="B16700">
        <v>1</v>
      </c>
      <c r="C16700">
        <v>2017</v>
      </c>
      <c r="K16700">
        <v>31</v>
      </c>
      <c r="L16700">
        <v>30</v>
      </c>
      <c r="M16700">
        <v>1</v>
      </c>
      <c r="N16700">
        <v>2011</v>
      </c>
      <c r="O16700">
        <v>3</v>
      </c>
      <c r="P16700">
        <v>2201310301</v>
      </c>
      <c r="T16700">
        <v>2</v>
      </c>
      <c r="U16700">
        <v>209464000</v>
      </c>
    </row>
    <row r="16701" spans="1:21" x14ac:dyDescent="0.25">
      <c r="A16701">
        <v>1</v>
      </c>
      <c r="B16701">
        <v>1</v>
      </c>
      <c r="C16701">
        <v>2017</v>
      </c>
      <c r="K16701">
        <v>21</v>
      </c>
      <c r="L16701">
        <v>20</v>
      </c>
      <c r="M16701">
        <v>1</v>
      </c>
      <c r="N16701">
        <v>2011</v>
      </c>
      <c r="O16701">
        <v>3</v>
      </c>
      <c r="P16701">
        <v>2201210301</v>
      </c>
      <c r="T16701">
        <v>2</v>
      </c>
      <c r="U16701">
        <v>285210000</v>
      </c>
    </row>
    <row r="16702" spans="1:21" x14ac:dyDescent="0.25">
      <c r="A16702">
        <v>1</v>
      </c>
      <c r="B16702">
        <v>1</v>
      </c>
      <c r="C16702">
        <v>2017</v>
      </c>
      <c r="K16702">
        <v>11</v>
      </c>
      <c r="L16702">
        <v>10</v>
      </c>
      <c r="M16702">
        <v>1</v>
      </c>
      <c r="N16702">
        <v>2011</v>
      </c>
      <c r="O16702">
        <v>3</v>
      </c>
      <c r="P16702">
        <v>2201110301</v>
      </c>
      <c r="T16702">
        <v>2</v>
      </c>
      <c r="U16702">
        <v>4242700</v>
      </c>
    </row>
    <row r="16703" spans="1:21" x14ac:dyDescent="0.25">
      <c r="A16703">
        <v>1</v>
      </c>
      <c r="B16703">
        <v>1</v>
      </c>
      <c r="C16703">
        <v>2017</v>
      </c>
      <c r="K16703">
        <v>54</v>
      </c>
      <c r="L16703">
        <v>47</v>
      </c>
      <c r="M16703">
        <v>1</v>
      </c>
      <c r="N16703">
        <v>2010</v>
      </c>
      <c r="O16703">
        <v>3</v>
      </c>
      <c r="P16703">
        <v>2201540301</v>
      </c>
      <c r="T16703">
        <v>2</v>
      </c>
      <c r="U16703">
        <v>15217.9</v>
      </c>
    </row>
    <row r="16704" spans="1:21" x14ac:dyDescent="0.25">
      <c r="A16704">
        <v>1</v>
      </c>
      <c r="B16704">
        <v>1</v>
      </c>
      <c r="C16704">
        <v>2017</v>
      </c>
      <c r="K16704">
        <v>54</v>
      </c>
      <c r="L16704">
        <v>46</v>
      </c>
      <c r="M16704">
        <v>1</v>
      </c>
      <c r="N16704">
        <v>2010</v>
      </c>
      <c r="O16704">
        <v>3</v>
      </c>
      <c r="P16704">
        <v>2201540301</v>
      </c>
      <c r="T16704">
        <v>2</v>
      </c>
      <c r="U16704">
        <v>116937</v>
      </c>
    </row>
    <row r="16705" spans="1:21" x14ac:dyDescent="0.25">
      <c r="A16705">
        <v>1</v>
      </c>
      <c r="B16705">
        <v>1</v>
      </c>
      <c r="C16705">
        <v>2017</v>
      </c>
      <c r="K16705">
        <v>54</v>
      </c>
      <c r="L16705">
        <v>42</v>
      </c>
      <c r="M16705">
        <v>1</v>
      </c>
      <c r="N16705">
        <v>2010</v>
      </c>
      <c r="O16705">
        <v>3</v>
      </c>
      <c r="P16705">
        <v>2201540301</v>
      </c>
      <c r="T16705">
        <v>2</v>
      </c>
      <c r="U16705">
        <v>154777</v>
      </c>
    </row>
    <row r="16706" spans="1:21" x14ac:dyDescent="0.25">
      <c r="A16706">
        <v>1</v>
      </c>
      <c r="B16706">
        <v>1</v>
      </c>
      <c r="C16706">
        <v>2017</v>
      </c>
      <c r="K16706">
        <v>54</v>
      </c>
      <c r="L16706">
        <v>41</v>
      </c>
      <c r="M16706">
        <v>1</v>
      </c>
      <c r="N16706">
        <v>2010</v>
      </c>
      <c r="O16706">
        <v>3</v>
      </c>
      <c r="P16706">
        <v>2201540301</v>
      </c>
      <c r="T16706">
        <v>2</v>
      </c>
      <c r="U16706">
        <v>105948</v>
      </c>
    </row>
    <row r="16707" spans="1:21" x14ac:dyDescent="0.25">
      <c r="A16707">
        <v>1</v>
      </c>
      <c r="B16707">
        <v>1</v>
      </c>
      <c r="C16707">
        <v>2017</v>
      </c>
      <c r="K16707">
        <v>52</v>
      </c>
      <c r="L16707">
        <v>46</v>
      </c>
      <c r="M16707">
        <v>1</v>
      </c>
      <c r="N16707">
        <v>2010</v>
      </c>
      <c r="O16707">
        <v>3</v>
      </c>
      <c r="P16707">
        <v>2201520301</v>
      </c>
      <c r="T16707">
        <v>2</v>
      </c>
      <c r="U16707">
        <v>9188.3799999999992</v>
      </c>
    </row>
    <row r="16708" spans="1:21" x14ac:dyDescent="0.25">
      <c r="A16708">
        <v>1</v>
      </c>
      <c r="B16708">
        <v>1</v>
      </c>
      <c r="C16708">
        <v>2017</v>
      </c>
      <c r="K16708">
        <v>52</v>
      </c>
      <c r="L16708">
        <v>42</v>
      </c>
      <c r="M16708">
        <v>1</v>
      </c>
      <c r="N16708">
        <v>2010</v>
      </c>
      <c r="O16708">
        <v>3</v>
      </c>
      <c r="P16708">
        <v>2201520301</v>
      </c>
      <c r="T16708">
        <v>2</v>
      </c>
      <c r="U16708">
        <v>2419640</v>
      </c>
    </row>
    <row r="16709" spans="1:21" x14ac:dyDescent="0.25">
      <c r="A16709">
        <v>1</v>
      </c>
      <c r="B16709">
        <v>1</v>
      </c>
      <c r="C16709">
        <v>2017</v>
      </c>
      <c r="K16709">
        <v>52</v>
      </c>
      <c r="L16709">
        <v>41</v>
      </c>
      <c r="M16709">
        <v>1</v>
      </c>
      <c r="N16709">
        <v>2010</v>
      </c>
      <c r="O16709">
        <v>3</v>
      </c>
      <c r="P16709">
        <v>2201520301</v>
      </c>
      <c r="T16709">
        <v>2</v>
      </c>
      <c r="U16709">
        <v>2814800</v>
      </c>
    </row>
    <row r="16710" spans="1:21" x14ac:dyDescent="0.25">
      <c r="A16710">
        <v>1</v>
      </c>
      <c r="B16710">
        <v>1</v>
      </c>
      <c r="C16710">
        <v>2017</v>
      </c>
      <c r="K16710">
        <v>51</v>
      </c>
      <c r="L16710">
        <v>41</v>
      </c>
      <c r="M16710">
        <v>1</v>
      </c>
      <c r="N16710">
        <v>2010</v>
      </c>
      <c r="O16710">
        <v>3</v>
      </c>
      <c r="P16710">
        <v>2201510301</v>
      </c>
      <c r="T16710">
        <v>2</v>
      </c>
      <c r="U16710">
        <v>1614.34</v>
      </c>
    </row>
    <row r="16711" spans="1:21" x14ac:dyDescent="0.25">
      <c r="A16711">
        <v>1</v>
      </c>
      <c r="B16711">
        <v>1</v>
      </c>
      <c r="C16711">
        <v>2017</v>
      </c>
      <c r="K16711">
        <v>43</v>
      </c>
      <c r="L16711">
        <v>47</v>
      </c>
      <c r="M16711">
        <v>1</v>
      </c>
      <c r="N16711">
        <v>2010</v>
      </c>
      <c r="O16711">
        <v>3</v>
      </c>
      <c r="P16711">
        <v>2201430301</v>
      </c>
      <c r="T16711">
        <v>2</v>
      </c>
      <c r="U16711">
        <v>876.55899999999997</v>
      </c>
    </row>
    <row r="16712" spans="1:21" x14ac:dyDescent="0.25">
      <c r="A16712">
        <v>1</v>
      </c>
      <c r="B16712">
        <v>1</v>
      </c>
      <c r="C16712">
        <v>2017</v>
      </c>
      <c r="K16712">
        <v>43</v>
      </c>
      <c r="L16712">
        <v>46</v>
      </c>
      <c r="M16712">
        <v>1</v>
      </c>
      <c r="N16712">
        <v>2010</v>
      </c>
      <c r="O16712">
        <v>3</v>
      </c>
      <c r="P16712">
        <v>2201430301</v>
      </c>
      <c r="T16712">
        <v>2</v>
      </c>
      <c r="U16712">
        <v>18773</v>
      </c>
    </row>
    <row r="16713" spans="1:21" x14ac:dyDescent="0.25">
      <c r="A16713">
        <v>1</v>
      </c>
      <c r="B16713">
        <v>1</v>
      </c>
      <c r="C16713">
        <v>2017</v>
      </c>
      <c r="K16713">
        <v>43</v>
      </c>
      <c r="L16713">
        <v>42</v>
      </c>
      <c r="M16713">
        <v>1</v>
      </c>
      <c r="N16713">
        <v>2010</v>
      </c>
      <c r="O16713">
        <v>3</v>
      </c>
      <c r="P16713">
        <v>2201430301</v>
      </c>
      <c r="T16713">
        <v>2</v>
      </c>
      <c r="U16713">
        <v>146.09299999999999</v>
      </c>
    </row>
    <row r="16714" spans="1:21" x14ac:dyDescent="0.25">
      <c r="A16714">
        <v>1</v>
      </c>
      <c r="B16714">
        <v>1</v>
      </c>
      <c r="C16714">
        <v>2017</v>
      </c>
      <c r="K16714">
        <v>43</v>
      </c>
      <c r="L16714">
        <v>41</v>
      </c>
      <c r="M16714">
        <v>1</v>
      </c>
      <c r="N16714">
        <v>2010</v>
      </c>
      <c r="O16714">
        <v>3</v>
      </c>
      <c r="P16714">
        <v>2201430301</v>
      </c>
      <c r="T16714">
        <v>2</v>
      </c>
      <c r="U16714">
        <v>219.14</v>
      </c>
    </row>
    <row r="16715" spans="1:21" x14ac:dyDescent="0.25">
      <c r="A16715">
        <v>1</v>
      </c>
      <c r="B16715">
        <v>1</v>
      </c>
      <c r="C16715">
        <v>2017</v>
      </c>
      <c r="K16715">
        <v>42</v>
      </c>
      <c r="L16715">
        <v>47</v>
      </c>
      <c r="M16715">
        <v>1</v>
      </c>
      <c r="N16715">
        <v>2010</v>
      </c>
      <c r="O16715">
        <v>3</v>
      </c>
      <c r="P16715">
        <v>2201420301</v>
      </c>
      <c r="T16715">
        <v>2</v>
      </c>
      <c r="U16715">
        <v>10347</v>
      </c>
    </row>
    <row r="16716" spans="1:21" x14ac:dyDescent="0.25">
      <c r="A16716">
        <v>1</v>
      </c>
      <c r="B16716">
        <v>1</v>
      </c>
      <c r="C16716">
        <v>2017</v>
      </c>
      <c r="K16716">
        <v>42</v>
      </c>
      <c r="L16716">
        <v>46</v>
      </c>
      <c r="M16716">
        <v>1</v>
      </c>
      <c r="N16716">
        <v>2010</v>
      </c>
      <c r="O16716">
        <v>3</v>
      </c>
      <c r="P16716">
        <v>2201420301</v>
      </c>
      <c r="T16716">
        <v>2</v>
      </c>
      <c r="U16716">
        <v>1478.14</v>
      </c>
    </row>
    <row r="16717" spans="1:21" x14ac:dyDescent="0.25">
      <c r="A16717">
        <v>1</v>
      </c>
      <c r="B16717">
        <v>1</v>
      </c>
      <c r="C16717">
        <v>2017</v>
      </c>
      <c r="K16717">
        <v>42</v>
      </c>
      <c r="L16717">
        <v>42</v>
      </c>
      <c r="M16717">
        <v>1</v>
      </c>
      <c r="N16717">
        <v>2010</v>
      </c>
      <c r="O16717">
        <v>3</v>
      </c>
      <c r="P16717">
        <v>2201420301</v>
      </c>
      <c r="T16717">
        <v>2</v>
      </c>
      <c r="U16717">
        <v>4434.43</v>
      </c>
    </row>
    <row r="16718" spans="1:21" x14ac:dyDescent="0.25">
      <c r="A16718">
        <v>1</v>
      </c>
      <c r="B16718">
        <v>1</v>
      </c>
      <c r="C16718">
        <v>2017</v>
      </c>
      <c r="K16718">
        <v>32</v>
      </c>
      <c r="L16718">
        <v>40</v>
      </c>
      <c r="M16718">
        <v>1</v>
      </c>
      <c r="N16718">
        <v>2010</v>
      </c>
      <c r="O16718">
        <v>3</v>
      </c>
      <c r="P16718">
        <v>2201320301</v>
      </c>
      <c r="T16718">
        <v>2</v>
      </c>
      <c r="U16718">
        <v>2225520</v>
      </c>
    </row>
    <row r="16719" spans="1:21" x14ac:dyDescent="0.25">
      <c r="A16719">
        <v>1</v>
      </c>
      <c r="B16719">
        <v>1</v>
      </c>
      <c r="C16719">
        <v>2017</v>
      </c>
      <c r="K16719">
        <v>32</v>
      </c>
      <c r="L16719">
        <v>30</v>
      </c>
      <c r="M16719">
        <v>1</v>
      </c>
      <c r="N16719">
        <v>2010</v>
      </c>
      <c r="O16719">
        <v>3</v>
      </c>
      <c r="P16719">
        <v>2201320301</v>
      </c>
      <c r="T16719">
        <v>2</v>
      </c>
      <c r="U16719">
        <v>49654800</v>
      </c>
    </row>
    <row r="16720" spans="1:21" x14ac:dyDescent="0.25">
      <c r="A16720">
        <v>1</v>
      </c>
      <c r="B16720">
        <v>1</v>
      </c>
      <c r="C16720">
        <v>2017</v>
      </c>
      <c r="K16720">
        <v>31</v>
      </c>
      <c r="L16720">
        <v>40</v>
      </c>
      <c r="M16720">
        <v>1</v>
      </c>
      <c r="N16720">
        <v>2010</v>
      </c>
      <c r="O16720">
        <v>3</v>
      </c>
      <c r="P16720">
        <v>2201310301</v>
      </c>
      <c r="T16720">
        <v>2</v>
      </c>
      <c r="U16720">
        <v>2738040</v>
      </c>
    </row>
    <row r="16721" spans="1:21" x14ac:dyDescent="0.25">
      <c r="A16721">
        <v>1</v>
      </c>
      <c r="B16721">
        <v>1</v>
      </c>
      <c r="C16721">
        <v>2017</v>
      </c>
      <c r="K16721">
        <v>31</v>
      </c>
      <c r="L16721">
        <v>30</v>
      </c>
      <c r="M16721">
        <v>1</v>
      </c>
      <c r="N16721">
        <v>2010</v>
      </c>
      <c r="O16721">
        <v>3</v>
      </c>
      <c r="P16721">
        <v>2201310301</v>
      </c>
      <c r="T16721">
        <v>2</v>
      </c>
      <c r="U16721">
        <v>194909000</v>
      </c>
    </row>
    <row r="16722" spans="1:21" x14ac:dyDescent="0.25">
      <c r="A16722">
        <v>1</v>
      </c>
      <c r="B16722">
        <v>1</v>
      </c>
      <c r="C16722">
        <v>2017</v>
      </c>
      <c r="K16722">
        <v>21</v>
      </c>
      <c r="L16722">
        <v>20</v>
      </c>
      <c r="M16722">
        <v>1</v>
      </c>
      <c r="N16722">
        <v>2010</v>
      </c>
      <c r="O16722">
        <v>3</v>
      </c>
      <c r="P16722">
        <v>2201210301</v>
      </c>
      <c r="T16722">
        <v>2</v>
      </c>
      <c r="U16722">
        <v>314149000</v>
      </c>
    </row>
    <row r="16723" spans="1:21" x14ac:dyDescent="0.25">
      <c r="A16723">
        <v>1</v>
      </c>
      <c r="B16723">
        <v>1</v>
      </c>
      <c r="C16723">
        <v>2017</v>
      </c>
      <c r="K16723">
        <v>11</v>
      </c>
      <c r="L16723">
        <v>10</v>
      </c>
      <c r="M16723">
        <v>1</v>
      </c>
      <c r="N16723">
        <v>2010</v>
      </c>
      <c r="O16723">
        <v>3</v>
      </c>
      <c r="P16723">
        <v>2201110301</v>
      </c>
      <c r="T16723">
        <v>2</v>
      </c>
      <c r="U16723">
        <v>3519020</v>
      </c>
    </row>
    <row r="16724" spans="1:21" x14ac:dyDescent="0.25">
      <c r="A16724">
        <v>1</v>
      </c>
      <c r="B16724">
        <v>1</v>
      </c>
      <c r="C16724">
        <v>2017</v>
      </c>
      <c r="K16724">
        <v>54</v>
      </c>
      <c r="L16724">
        <v>47</v>
      </c>
      <c r="M16724">
        <v>1</v>
      </c>
      <c r="N16724">
        <v>2009</v>
      </c>
      <c r="O16724">
        <v>3</v>
      </c>
      <c r="P16724">
        <v>2201540301</v>
      </c>
      <c r="T16724">
        <v>2</v>
      </c>
      <c r="U16724">
        <v>12529.8</v>
      </c>
    </row>
    <row r="16725" spans="1:21" x14ac:dyDescent="0.25">
      <c r="A16725">
        <v>1</v>
      </c>
      <c r="B16725">
        <v>1</v>
      </c>
      <c r="C16725">
        <v>2017</v>
      </c>
      <c r="K16725">
        <v>54</v>
      </c>
      <c r="L16725">
        <v>46</v>
      </c>
      <c r="M16725">
        <v>1</v>
      </c>
      <c r="N16725">
        <v>2009</v>
      </c>
      <c r="O16725">
        <v>3</v>
      </c>
      <c r="P16725">
        <v>2201540301</v>
      </c>
      <c r="T16725">
        <v>2</v>
      </c>
      <c r="U16725">
        <v>96354.8</v>
      </c>
    </row>
    <row r="16726" spans="1:21" x14ac:dyDescent="0.25">
      <c r="A16726">
        <v>1</v>
      </c>
      <c r="B16726">
        <v>1</v>
      </c>
      <c r="C16726">
        <v>2017</v>
      </c>
      <c r="K16726">
        <v>54</v>
      </c>
      <c r="L16726">
        <v>42</v>
      </c>
      <c r="M16726">
        <v>1</v>
      </c>
      <c r="N16726">
        <v>2009</v>
      </c>
      <c r="O16726">
        <v>3</v>
      </c>
      <c r="P16726">
        <v>2201540301</v>
      </c>
      <c r="T16726">
        <v>2</v>
      </c>
      <c r="U16726">
        <v>127533</v>
      </c>
    </row>
    <row r="16727" spans="1:21" x14ac:dyDescent="0.25">
      <c r="A16727">
        <v>1</v>
      </c>
      <c r="B16727">
        <v>1</v>
      </c>
      <c r="C16727">
        <v>2017</v>
      </c>
      <c r="K16727">
        <v>54</v>
      </c>
      <c r="L16727">
        <v>41</v>
      </c>
      <c r="M16727">
        <v>1</v>
      </c>
      <c r="N16727">
        <v>2009</v>
      </c>
      <c r="O16727">
        <v>3</v>
      </c>
      <c r="P16727">
        <v>2201540301</v>
      </c>
      <c r="T16727">
        <v>2</v>
      </c>
      <c r="U16727">
        <v>87287.2</v>
      </c>
    </row>
    <row r="16728" spans="1:21" x14ac:dyDescent="0.25">
      <c r="A16728">
        <v>1</v>
      </c>
      <c r="B16728">
        <v>1</v>
      </c>
      <c r="C16728">
        <v>2017</v>
      </c>
      <c r="K16728">
        <v>52</v>
      </c>
      <c r="L16728">
        <v>46</v>
      </c>
      <c r="M16728">
        <v>1</v>
      </c>
      <c r="N16728">
        <v>2009</v>
      </c>
      <c r="O16728">
        <v>3</v>
      </c>
      <c r="P16728">
        <v>2201520301</v>
      </c>
      <c r="T16728">
        <v>2</v>
      </c>
      <c r="U16728">
        <v>498774</v>
      </c>
    </row>
    <row r="16729" spans="1:21" x14ac:dyDescent="0.25">
      <c r="A16729">
        <v>1</v>
      </c>
      <c r="B16729">
        <v>1</v>
      </c>
      <c r="C16729">
        <v>2017</v>
      </c>
      <c r="K16729">
        <v>52</v>
      </c>
      <c r="L16729">
        <v>42</v>
      </c>
      <c r="M16729">
        <v>1</v>
      </c>
      <c r="N16729">
        <v>2009</v>
      </c>
      <c r="O16729">
        <v>3</v>
      </c>
      <c r="P16729">
        <v>2201520301</v>
      </c>
      <c r="T16729">
        <v>2</v>
      </c>
      <c r="U16729">
        <v>1842980</v>
      </c>
    </row>
    <row r="16730" spans="1:21" x14ac:dyDescent="0.25">
      <c r="A16730">
        <v>1</v>
      </c>
      <c r="B16730">
        <v>1</v>
      </c>
      <c r="C16730">
        <v>2017</v>
      </c>
      <c r="K16730">
        <v>52</v>
      </c>
      <c r="L16730">
        <v>41</v>
      </c>
      <c r="M16730">
        <v>1</v>
      </c>
      <c r="N16730">
        <v>2009</v>
      </c>
      <c r="O16730">
        <v>3</v>
      </c>
      <c r="P16730">
        <v>2201520301</v>
      </c>
      <c r="T16730">
        <v>2</v>
      </c>
      <c r="U16730">
        <v>1976580</v>
      </c>
    </row>
    <row r="16731" spans="1:21" x14ac:dyDescent="0.25">
      <c r="A16731">
        <v>1</v>
      </c>
      <c r="B16731">
        <v>1</v>
      </c>
      <c r="C16731">
        <v>2017</v>
      </c>
      <c r="K16731">
        <v>51</v>
      </c>
      <c r="L16731">
        <v>41</v>
      </c>
      <c r="M16731">
        <v>1</v>
      </c>
      <c r="N16731">
        <v>2009</v>
      </c>
      <c r="O16731">
        <v>3</v>
      </c>
      <c r="P16731">
        <v>2201510301</v>
      </c>
      <c r="T16731">
        <v>2</v>
      </c>
      <c r="U16731">
        <v>1492.02</v>
      </c>
    </row>
    <row r="16732" spans="1:21" x14ac:dyDescent="0.25">
      <c r="A16732">
        <v>1</v>
      </c>
      <c r="B16732">
        <v>1</v>
      </c>
      <c r="C16732">
        <v>2017</v>
      </c>
      <c r="K16732">
        <v>43</v>
      </c>
      <c r="L16732">
        <v>47</v>
      </c>
      <c r="M16732">
        <v>1</v>
      </c>
      <c r="N16732">
        <v>2009</v>
      </c>
      <c r="O16732">
        <v>3</v>
      </c>
      <c r="P16732">
        <v>2201430301</v>
      </c>
      <c r="T16732">
        <v>2</v>
      </c>
      <c r="U16732">
        <v>1079.78</v>
      </c>
    </row>
    <row r="16733" spans="1:21" x14ac:dyDescent="0.25">
      <c r="A16733">
        <v>1</v>
      </c>
      <c r="B16733">
        <v>1</v>
      </c>
      <c r="C16733">
        <v>2017</v>
      </c>
      <c r="K16733">
        <v>43</v>
      </c>
      <c r="L16733">
        <v>46</v>
      </c>
      <c r="M16733">
        <v>1</v>
      </c>
      <c r="N16733">
        <v>2009</v>
      </c>
      <c r="O16733">
        <v>3</v>
      </c>
      <c r="P16733">
        <v>2201430301</v>
      </c>
      <c r="T16733">
        <v>2</v>
      </c>
      <c r="U16733">
        <v>22027.4</v>
      </c>
    </row>
    <row r="16734" spans="1:21" x14ac:dyDescent="0.25">
      <c r="A16734">
        <v>1</v>
      </c>
      <c r="B16734">
        <v>1</v>
      </c>
      <c r="C16734">
        <v>2017</v>
      </c>
      <c r="K16734">
        <v>43</v>
      </c>
      <c r="L16734">
        <v>42</v>
      </c>
      <c r="M16734">
        <v>1</v>
      </c>
      <c r="N16734">
        <v>2009</v>
      </c>
      <c r="O16734">
        <v>3</v>
      </c>
      <c r="P16734">
        <v>2201430301</v>
      </c>
      <c r="T16734">
        <v>2</v>
      </c>
      <c r="U16734">
        <v>143.97</v>
      </c>
    </row>
    <row r="16735" spans="1:21" x14ac:dyDescent="0.25">
      <c r="A16735">
        <v>1</v>
      </c>
      <c r="B16735">
        <v>1</v>
      </c>
      <c r="C16735">
        <v>2017</v>
      </c>
      <c r="K16735">
        <v>43</v>
      </c>
      <c r="L16735">
        <v>41</v>
      </c>
      <c r="M16735">
        <v>1</v>
      </c>
      <c r="N16735">
        <v>2009</v>
      </c>
      <c r="O16735">
        <v>3</v>
      </c>
      <c r="P16735">
        <v>2201430301</v>
      </c>
      <c r="T16735">
        <v>2</v>
      </c>
      <c r="U16735">
        <v>215.95500000000001</v>
      </c>
    </row>
    <row r="16736" spans="1:21" x14ac:dyDescent="0.25">
      <c r="A16736">
        <v>1</v>
      </c>
      <c r="B16736">
        <v>1</v>
      </c>
      <c r="C16736">
        <v>2017</v>
      </c>
      <c r="K16736">
        <v>42</v>
      </c>
      <c r="L16736">
        <v>47</v>
      </c>
      <c r="M16736">
        <v>1</v>
      </c>
      <c r="N16736">
        <v>2009</v>
      </c>
      <c r="O16736">
        <v>3</v>
      </c>
      <c r="P16736">
        <v>2201420301</v>
      </c>
      <c r="T16736">
        <v>2</v>
      </c>
      <c r="U16736">
        <v>9023.19</v>
      </c>
    </row>
    <row r="16737" spans="1:21" x14ac:dyDescent="0.25">
      <c r="A16737">
        <v>1</v>
      </c>
      <c r="B16737">
        <v>1</v>
      </c>
      <c r="C16737">
        <v>2017</v>
      </c>
      <c r="K16737">
        <v>42</v>
      </c>
      <c r="L16737">
        <v>46</v>
      </c>
      <c r="M16737">
        <v>1</v>
      </c>
      <c r="N16737">
        <v>2009</v>
      </c>
      <c r="O16737">
        <v>3</v>
      </c>
      <c r="P16737">
        <v>2201420301</v>
      </c>
      <c r="T16737">
        <v>2</v>
      </c>
      <c r="U16737">
        <v>1409.87</v>
      </c>
    </row>
    <row r="16738" spans="1:21" x14ac:dyDescent="0.25">
      <c r="A16738">
        <v>1</v>
      </c>
      <c r="B16738">
        <v>1</v>
      </c>
      <c r="C16738">
        <v>2017</v>
      </c>
      <c r="K16738">
        <v>42</v>
      </c>
      <c r="L16738">
        <v>42</v>
      </c>
      <c r="M16738">
        <v>1</v>
      </c>
      <c r="N16738">
        <v>2009</v>
      </c>
      <c r="O16738">
        <v>3</v>
      </c>
      <c r="P16738">
        <v>2201420301</v>
      </c>
      <c r="T16738">
        <v>2</v>
      </c>
      <c r="U16738">
        <v>3947.65</v>
      </c>
    </row>
    <row r="16739" spans="1:21" x14ac:dyDescent="0.25">
      <c r="A16739">
        <v>1</v>
      </c>
      <c r="B16739">
        <v>1</v>
      </c>
      <c r="C16739">
        <v>2017</v>
      </c>
      <c r="K16739">
        <v>32</v>
      </c>
      <c r="L16739">
        <v>40</v>
      </c>
      <c r="M16739">
        <v>1</v>
      </c>
      <c r="N16739">
        <v>2009</v>
      </c>
      <c r="O16739">
        <v>3</v>
      </c>
      <c r="P16739">
        <v>2201320301</v>
      </c>
      <c r="T16739">
        <v>2</v>
      </c>
      <c r="U16739">
        <v>2055520</v>
      </c>
    </row>
    <row r="16740" spans="1:21" x14ac:dyDescent="0.25">
      <c r="A16740">
        <v>1</v>
      </c>
      <c r="B16740">
        <v>1</v>
      </c>
      <c r="C16740">
        <v>2017</v>
      </c>
      <c r="K16740">
        <v>32</v>
      </c>
      <c r="L16740">
        <v>30</v>
      </c>
      <c r="M16740">
        <v>1</v>
      </c>
      <c r="N16740">
        <v>2009</v>
      </c>
      <c r="O16740">
        <v>3</v>
      </c>
      <c r="P16740">
        <v>2201320301</v>
      </c>
      <c r="T16740">
        <v>2</v>
      </c>
      <c r="U16740">
        <v>35775300</v>
      </c>
    </row>
    <row r="16741" spans="1:21" x14ac:dyDescent="0.25">
      <c r="A16741">
        <v>1</v>
      </c>
      <c r="B16741">
        <v>1</v>
      </c>
      <c r="C16741">
        <v>2017</v>
      </c>
      <c r="K16741">
        <v>31</v>
      </c>
      <c r="L16741">
        <v>40</v>
      </c>
      <c r="M16741">
        <v>1</v>
      </c>
      <c r="N16741">
        <v>2009</v>
      </c>
      <c r="O16741">
        <v>3</v>
      </c>
      <c r="P16741">
        <v>2201310301</v>
      </c>
      <c r="T16741">
        <v>2</v>
      </c>
      <c r="U16741">
        <v>2528890</v>
      </c>
    </row>
    <row r="16742" spans="1:21" x14ac:dyDescent="0.25">
      <c r="A16742">
        <v>1</v>
      </c>
      <c r="B16742">
        <v>1</v>
      </c>
      <c r="C16742">
        <v>2017</v>
      </c>
      <c r="K16742">
        <v>31</v>
      </c>
      <c r="L16742">
        <v>30</v>
      </c>
      <c r="M16742">
        <v>1</v>
      </c>
      <c r="N16742">
        <v>2009</v>
      </c>
      <c r="O16742">
        <v>3</v>
      </c>
      <c r="P16742">
        <v>2201310301</v>
      </c>
      <c r="T16742">
        <v>2</v>
      </c>
      <c r="U16742">
        <v>140428000</v>
      </c>
    </row>
    <row r="16743" spans="1:21" x14ac:dyDescent="0.25">
      <c r="A16743">
        <v>1</v>
      </c>
      <c r="B16743">
        <v>1</v>
      </c>
      <c r="C16743">
        <v>2017</v>
      </c>
      <c r="K16743">
        <v>21</v>
      </c>
      <c r="L16743">
        <v>20</v>
      </c>
      <c r="M16743">
        <v>1</v>
      </c>
      <c r="N16743">
        <v>2009</v>
      </c>
      <c r="O16743">
        <v>3</v>
      </c>
      <c r="P16743">
        <v>2201210301</v>
      </c>
      <c r="T16743">
        <v>2</v>
      </c>
      <c r="U16743">
        <v>276057000</v>
      </c>
    </row>
    <row r="16744" spans="1:21" x14ac:dyDescent="0.25">
      <c r="A16744">
        <v>1</v>
      </c>
      <c r="B16744">
        <v>1</v>
      </c>
      <c r="C16744">
        <v>2017</v>
      </c>
      <c r="K16744">
        <v>11</v>
      </c>
      <c r="L16744">
        <v>10</v>
      </c>
      <c r="M16744">
        <v>1</v>
      </c>
      <c r="N16744">
        <v>2009</v>
      </c>
      <c r="O16744">
        <v>3</v>
      </c>
      <c r="P16744">
        <v>2201110301</v>
      </c>
      <c r="T16744">
        <v>2</v>
      </c>
      <c r="U16744">
        <v>3372190</v>
      </c>
    </row>
    <row r="16745" spans="1:21" x14ac:dyDescent="0.25">
      <c r="A16745">
        <v>1</v>
      </c>
      <c r="B16745">
        <v>1</v>
      </c>
      <c r="C16745">
        <v>2017</v>
      </c>
      <c r="K16745">
        <v>54</v>
      </c>
      <c r="L16745">
        <v>47</v>
      </c>
      <c r="M16745">
        <v>1</v>
      </c>
      <c r="N16745">
        <v>2008</v>
      </c>
      <c r="O16745">
        <v>3</v>
      </c>
      <c r="P16745">
        <v>2201540301</v>
      </c>
      <c r="T16745">
        <v>2</v>
      </c>
      <c r="U16745">
        <v>16385.099999999999</v>
      </c>
    </row>
    <row r="16746" spans="1:21" x14ac:dyDescent="0.25">
      <c r="A16746">
        <v>1</v>
      </c>
      <c r="B16746">
        <v>1</v>
      </c>
      <c r="C16746">
        <v>2017</v>
      </c>
      <c r="K16746">
        <v>54</v>
      </c>
      <c r="L16746">
        <v>46</v>
      </c>
      <c r="M16746">
        <v>1</v>
      </c>
      <c r="N16746">
        <v>2008</v>
      </c>
      <c r="O16746">
        <v>3</v>
      </c>
      <c r="P16746">
        <v>2201540301</v>
      </c>
      <c r="T16746">
        <v>2</v>
      </c>
      <c r="U16746">
        <v>125982</v>
      </c>
    </row>
    <row r="16747" spans="1:21" x14ac:dyDescent="0.25">
      <c r="A16747">
        <v>1</v>
      </c>
      <c r="B16747">
        <v>1</v>
      </c>
      <c r="C16747">
        <v>2017</v>
      </c>
      <c r="K16747">
        <v>54</v>
      </c>
      <c r="L16747">
        <v>42</v>
      </c>
      <c r="M16747">
        <v>1</v>
      </c>
      <c r="N16747">
        <v>2008</v>
      </c>
      <c r="O16747">
        <v>3</v>
      </c>
      <c r="P16747">
        <v>2201540301</v>
      </c>
      <c r="T16747">
        <v>2</v>
      </c>
      <c r="U16747">
        <v>166744</v>
      </c>
    </row>
    <row r="16748" spans="1:21" x14ac:dyDescent="0.25">
      <c r="A16748">
        <v>1</v>
      </c>
      <c r="B16748">
        <v>1</v>
      </c>
      <c r="C16748">
        <v>2017</v>
      </c>
      <c r="K16748">
        <v>54</v>
      </c>
      <c r="L16748">
        <v>41</v>
      </c>
      <c r="M16748">
        <v>1</v>
      </c>
      <c r="N16748">
        <v>2008</v>
      </c>
      <c r="O16748">
        <v>3</v>
      </c>
      <c r="P16748">
        <v>2201540301</v>
      </c>
      <c r="T16748">
        <v>2</v>
      </c>
      <c r="U16748">
        <v>114144</v>
      </c>
    </row>
    <row r="16749" spans="1:21" x14ac:dyDescent="0.25">
      <c r="A16749">
        <v>1</v>
      </c>
      <c r="B16749">
        <v>1</v>
      </c>
      <c r="C16749">
        <v>2017</v>
      </c>
      <c r="K16749">
        <v>52</v>
      </c>
      <c r="L16749">
        <v>46</v>
      </c>
      <c r="M16749">
        <v>1</v>
      </c>
      <c r="N16749">
        <v>2008</v>
      </c>
      <c r="O16749">
        <v>3</v>
      </c>
      <c r="P16749">
        <v>2201520301</v>
      </c>
      <c r="T16749">
        <v>2</v>
      </c>
      <c r="U16749">
        <v>1363340</v>
      </c>
    </row>
    <row r="16750" spans="1:21" x14ac:dyDescent="0.25">
      <c r="A16750">
        <v>1</v>
      </c>
      <c r="B16750">
        <v>1</v>
      </c>
      <c r="C16750">
        <v>2017</v>
      </c>
      <c r="K16750">
        <v>52</v>
      </c>
      <c r="L16750">
        <v>42</v>
      </c>
      <c r="M16750">
        <v>1</v>
      </c>
      <c r="N16750">
        <v>2008</v>
      </c>
      <c r="O16750">
        <v>3</v>
      </c>
      <c r="P16750">
        <v>2201520301</v>
      </c>
      <c r="T16750">
        <v>2</v>
      </c>
      <c r="U16750">
        <v>3041240</v>
      </c>
    </row>
    <row r="16751" spans="1:21" x14ac:dyDescent="0.25">
      <c r="A16751">
        <v>1</v>
      </c>
      <c r="B16751">
        <v>1</v>
      </c>
      <c r="C16751">
        <v>2017</v>
      </c>
      <c r="K16751">
        <v>52</v>
      </c>
      <c r="L16751">
        <v>41</v>
      </c>
      <c r="M16751">
        <v>1</v>
      </c>
      <c r="N16751">
        <v>2008</v>
      </c>
      <c r="O16751">
        <v>3</v>
      </c>
      <c r="P16751">
        <v>2201520301</v>
      </c>
      <c r="T16751">
        <v>2</v>
      </c>
      <c r="U16751">
        <v>3221390</v>
      </c>
    </row>
    <row r="16752" spans="1:21" x14ac:dyDescent="0.25">
      <c r="A16752">
        <v>1</v>
      </c>
      <c r="B16752">
        <v>1</v>
      </c>
      <c r="C16752">
        <v>2017</v>
      </c>
      <c r="K16752">
        <v>51</v>
      </c>
      <c r="L16752">
        <v>41</v>
      </c>
      <c r="M16752">
        <v>1</v>
      </c>
      <c r="N16752">
        <v>2008</v>
      </c>
      <c r="O16752">
        <v>3</v>
      </c>
      <c r="P16752">
        <v>2201510301</v>
      </c>
      <c r="T16752">
        <v>2</v>
      </c>
      <c r="U16752">
        <v>3749.5</v>
      </c>
    </row>
    <row r="16753" spans="1:21" x14ac:dyDescent="0.25">
      <c r="A16753">
        <v>1</v>
      </c>
      <c r="B16753">
        <v>1</v>
      </c>
      <c r="C16753">
        <v>2017</v>
      </c>
      <c r="K16753">
        <v>43</v>
      </c>
      <c r="L16753">
        <v>47</v>
      </c>
      <c r="M16753">
        <v>1</v>
      </c>
      <c r="N16753">
        <v>2008</v>
      </c>
      <c r="O16753">
        <v>3</v>
      </c>
      <c r="P16753">
        <v>2201430301</v>
      </c>
      <c r="T16753">
        <v>2</v>
      </c>
      <c r="U16753">
        <v>1138.46</v>
      </c>
    </row>
    <row r="16754" spans="1:21" x14ac:dyDescent="0.25">
      <c r="A16754">
        <v>1</v>
      </c>
      <c r="B16754">
        <v>1</v>
      </c>
      <c r="C16754">
        <v>2017</v>
      </c>
      <c r="K16754">
        <v>43</v>
      </c>
      <c r="L16754">
        <v>46</v>
      </c>
      <c r="M16754">
        <v>1</v>
      </c>
      <c r="N16754">
        <v>2008</v>
      </c>
      <c r="O16754">
        <v>3</v>
      </c>
      <c r="P16754">
        <v>2201430301</v>
      </c>
      <c r="T16754">
        <v>2</v>
      </c>
      <c r="U16754">
        <v>23978.799999999999</v>
      </c>
    </row>
    <row r="16755" spans="1:21" x14ac:dyDescent="0.25">
      <c r="A16755">
        <v>1</v>
      </c>
      <c r="B16755">
        <v>1</v>
      </c>
      <c r="C16755">
        <v>2017</v>
      </c>
      <c r="K16755">
        <v>43</v>
      </c>
      <c r="L16755">
        <v>42</v>
      </c>
      <c r="M16755">
        <v>1</v>
      </c>
      <c r="N16755">
        <v>2008</v>
      </c>
      <c r="O16755">
        <v>3</v>
      </c>
      <c r="P16755">
        <v>2201430301</v>
      </c>
      <c r="T16755">
        <v>2</v>
      </c>
      <c r="U16755">
        <v>213.46100000000001</v>
      </c>
    </row>
    <row r="16756" spans="1:21" x14ac:dyDescent="0.25">
      <c r="A16756">
        <v>1</v>
      </c>
      <c r="B16756">
        <v>1</v>
      </c>
      <c r="C16756">
        <v>2017</v>
      </c>
      <c r="K16756">
        <v>43</v>
      </c>
      <c r="L16756">
        <v>41</v>
      </c>
      <c r="M16756">
        <v>1</v>
      </c>
      <c r="N16756">
        <v>2008</v>
      </c>
      <c r="O16756">
        <v>3</v>
      </c>
      <c r="P16756">
        <v>2201430301</v>
      </c>
      <c r="T16756">
        <v>2</v>
      </c>
      <c r="U16756">
        <v>284.61500000000001</v>
      </c>
    </row>
    <row r="16757" spans="1:21" x14ac:dyDescent="0.25">
      <c r="A16757">
        <v>1</v>
      </c>
      <c r="B16757">
        <v>1</v>
      </c>
      <c r="C16757">
        <v>2017</v>
      </c>
      <c r="K16757">
        <v>42</v>
      </c>
      <c r="L16757">
        <v>47</v>
      </c>
      <c r="M16757">
        <v>1</v>
      </c>
      <c r="N16757">
        <v>2008</v>
      </c>
      <c r="O16757">
        <v>3</v>
      </c>
      <c r="P16757">
        <v>2201420301</v>
      </c>
      <c r="T16757">
        <v>2</v>
      </c>
      <c r="U16757">
        <v>10244.700000000001</v>
      </c>
    </row>
    <row r="16758" spans="1:21" x14ac:dyDescent="0.25">
      <c r="A16758">
        <v>1</v>
      </c>
      <c r="B16758">
        <v>1</v>
      </c>
      <c r="C16758">
        <v>2017</v>
      </c>
      <c r="K16758">
        <v>42</v>
      </c>
      <c r="L16758">
        <v>46</v>
      </c>
      <c r="M16758">
        <v>1</v>
      </c>
      <c r="N16758">
        <v>2008</v>
      </c>
      <c r="O16758">
        <v>3</v>
      </c>
      <c r="P16758">
        <v>2201420301</v>
      </c>
      <c r="T16758">
        <v>2</v>
      </c>
      <c r="U16758">
        <v>1617.58</v>
      </c>
    </row>
    <row r="16759" spans="1:21" x14ac:dyDescent="0.25">
      <c r="A16759">
        <v>1</v>
      </c>
      <c r="B16759">
        <v>1</v>
      </c>
      <c r="C16759">
        <v>2017</v>
      </c>
      <c r="K16759">
        <v>42</v>
      </c>
      <c r="L16759">
        <v>42</v>
      </c>
      <c r="M16759">
        <v>1</v>
      </c>
      <c r="N16759">
        <v>2008</v>
      </c>
      <c r="O16759">
        <v>3</v>
      </c>
      <c r="P16759">
        <v>2201420301</v>
      </c>
      <c r="T16759">
        <v>2</v>
      </c>
      <c r="U16759">
        <v>4313.54</v>
      </c>
    </row>
    <row r="16760" spans="1:21" x14ac:dyDescent="0.25">
      <c r="A16760">
        <v>1</v>
      </c>
      <c r="B16760">
        <v>1</v>
      </c>
      <c r="C16760">
        <v>2017</v>
      </c>
      <c r="K16760">
        <v>32</v>
      </c>
      <c r="L16760">
        <v>40</v>
      </c>
      <c r="M16760">
        <v>1</v>
      </c>
      <c r="N16760">
        <v>2008</v>
      </c>
      <c r="O16760">
        <v>3</v>
      </c>
      <c r="P16760">
        <v>2201320301</v>
      </c>
      <c r="T16760">
        <v>2</v>
      </c>
      <c r="U16760">
        <v>5097580</v>
      </c>
    </row>
    <row r="16761" spans="1:21" x14ac:dyDescent="0.25">
      <c r="A16761">
        <v>1</v>
      </c>
      <c r="B16761">
        <v>1</v>
      </c>
      <c r="C16761">
        <v>2017</v>
      </c>
      <c r="K16761">
        <v>32</v>
      </c>
      <c r="L16761">
        <v>30</v>
      </c>
      <c r="M16761">
        <v>1</v>
      </c>
      <c r="N16761">
        <v>2008</v>
      </c>
      <c r="O16761">
        <v>3</v>
      </c>
      <c r="P16761">
        <v>2201320301</v>
      </c>
      <c r="T16761">
        <v>2</v>
      </c>
      <c r="U16761">
        <v>60795900</v>
      </c>
    </row>
    <row r="16762" spans="1:21" x14ac:dyDescent="0.25">
      <c r="A16762">
        <v>1</v>
      </c>
      <c r="B16762">
        <v>1</v>
      </c>
      <c r="C16762">
        <v>2017</v>
      </c>
      <c r="K16762">
        <v>31</v>
      </c>
      <c r="L16762">
        <v>40</v>
      </c>
      <c r="M16762">
        <v>1</v>
      </c>
      <c r="N16762">
        <v>2008</v>
      </c>
      <c r="O16762">
        <v>3</v>
      </c>
      <c r="P16762">
        <v>2201310301</v>
      </c>
      <c r="T16762">
        <v>2</v>
      </c>
      <c r="U16762">
        <v>6271510</v>
      </c>
    </row>
    <row r="16763" spans="1:21" x14ac:dyDescent="0.25">
      <c r="A16763">
        <v>1</v>
      </c>
      <c r="B16763">
        <v>1</v>
      </c>
      <c r="C16763">
        <v>2017</v>
      </c>
      <c r="K16763">
        <v>31</v>
      </c>
      <c r="L16763">
        <v>30</v>
      </c>
      <c r="M16763">
        <v>1</v>
      </c>
      <c r="N16763">
        <v>2008</v>
      </c>
      <c r="O16763">
        <v>3</v>
      </c>
      <c r="P16763">
        <v>2201310301</v>
      </c>
      <c r="T16763">
        <v>2</v>
      </c>
      <c r="U16763">
        <v>238641000</v>
      </c>
    </row>
    <row r="16764" spans="1:21" x14ac:dyDescent="0.25">
      <c r="A16764">
        <v>1</v>
      </c>
      <c r="B16764">
        <v>1</v>
      </c>
      <c r="C16764">
        <v>2017</v>
      </c>
      <c r="K16764">
        <v>21</v>
      </c>
      <c r="L16764">
        <v>20</v>
      </c>
      <c r="M16764">
        <v>1</v>
      </c>
      <c r="N16764">
        <v>2008</v>
      </c>
      <c r="O16764">
        <v>3</v>
      </c>
      <c r="P16764">
        <v>2201210301</v>
      </c>
      <c r="T16764">
        <v>2</v>
      </c>
      <c r="U16764">
        <v>331025000</v>
      </c>
    </row>
    <row r="16765" spans="1:21" x14ac:dyDescent="0.25">
      <c r="A16765">
        <v>1</v>
      </c>
      <c r="B16765">
        <v>1</v>
      </c>
      <c r="C16765">
        <v>2017</v>
      </c>
      <c r="K16765">
        <v>11</v>
      </c>
      <c r="L16765">
        <v>10</v>
      </c>
      <c r="M16765">
        <v>1</v>
      </c>
      <c r="N16765">
        <v>2008</v>
      </c>
      <c r="O16765">
        <v>3</v>
      </c>
      <c r="P16765">
        <v>2201110301</v>
      </c>
      <c r="T16765">
        <v>2</v>
      </c>
      <c r="U16765">
        <v>5583100</v>
      </c>
    </row>
    <row r="16766" spans="1:21" x14ac:dyDescent="0.25">
      <c r="A16766">
        <v>1</v>
      </c>
      <c r="B16766">
        <v>1</v>
      </c>
      <c r="C16766">
        <v>2017</v>
      </c>
      <c r="K16766">
        <v>54</v>
      </c>
      <c r="L16766">
        <v>47</v>
      </c>
      <c r="M16766">
        <v>1</v>
      </c>
      <c r="N16766">
        <v>2007</v>
      </c>
      <c r="O16766">
        <v>3</v>
      </c>
      <c r="P16766">
        <v>2201540301</v>
      </c>
      <c r="T16766">
        <v>2</v>
      </c>
      <c r="U16766">
        <v>22109.8</v>
      </c>
    </row>
    <row r="16767" spans="1:21" x14ac:dyDescent="0.25">
      <c r="A16767">
        <v>1</v>
      </c>
      <c r="B16767">
        <v>1</v>
      </c>
      <c r="C16767">
        <v>2017</v>
      </c>
      <c r="K16767">
        <v>54</v>
      </c>
      <c r="L16767">
        <v>46</v>
      </c>
      <c r="M16767">
        <v>1</v>
      </c>
      <c r="N16767">
        <v>2007</v>
      </c>
      <c r="O16767">
        <v>3</v>
      </c>
      <c r="P16767">
        <v>2201540301</v>
      </c>
      <c r="T16767">
        <v>2</v>
      </c>
      <c r="U16767">
        <v>169909</v>
      </c>
    </row>
    <row r="16768" spans="1:21" x14ac:dyDescent="0.25">
      <c r="A16768">
        <v>1</v>
      </c>
      <c r="B16768">
        <v>1</v>
      </c>
      <c r="C16768">
        <v>2017</v>
      </c>
      <c r="K16768">
        <v>54</v>
      </c>
      <c r="L16768">
        <v>42</v>
      </c>
      <c r="M16768">
        <v>1</v>
      </c>
      <c r="N16768">
        <v>2007</v>
      </c>
      <c r="O16768">
        <v>3</v>
      </c>
      <c r="P16768">
        <v>2201540301</v>
      </c>
      <c r="T16768">
        <v>2</v>
      </c>
      <c r="U16768">
        <v>224892</v>
      </c>
    </row>
    <row r="16769" spans="1:21" x14ac:dyDescent="0.25">
      <c r="A16769">
        <v>1</v>
      </c>
      <c r="B16769">
        <v>1</v>
      </c>
      <c r="C16769">
        <v>2017</v>
      </c>
      <c r="K16769">
        <v>54</v>
      </c>
      <c r="L16769">
        <v>41</v>
      </c>
      <c r="M16769">
        <v>1</v>
      </c>
      <c r="N16769">
        <v>2007</v>
      </c>
      <c r="O16769">
        <v>3</v>
      </c>
      <c r="P16769">
        <v>2201540301</v>
      </c>
      <c r="T16769">
        <v>2</v>
      </c>
      <c r="U16769">
        <v>153945</v>
      </c>
    </row>
    <row r="16770" spans="1:21" x14ac:dyDescent="0.25">
      <c r="A16770">
        <v>1</v>
      </c>
      <c r="B16770">
        <v>1</v>
      </c>
      <c r="C16770">
        <v>2017</v>
      </c>
      <c r="K16770">
        <v>52</v>
      </c>
      <c r="L16770">
        <v>46</v>
      </c>
      <c r="M16770">
        <v>1</v>
      </c>
      <c r="N16770">
        <v>2007</v>
      </c>
      <c r="O16770">
        <v>3</v>
      </c>
      <c r="P16770">
        <v>2201520301</v>
      </c>
      <c r="T16770">
        <v>2</v>
      </c>
      <c r="U16770">
        <v>1297440</v>
      </c>
    </row>
    <row r="16771" spans="1:21" x14ac:dyDescent="0.25">
      <c r="A16771">
        <v>1</v>
      </c>
      <c r="B16771">
        <v>1</v>
      </c>
      <c r="C16771">
        <v>2017</v>
      </c>
      <c r="K16771">
        <v>52</v>
      </c>
      <c r="L16771">
        <v>42</v>
      </c>
      <c r="M16771">
        <v>1</v>
      </c>
      <c r="N16771">
        <v>2007</v>
      </c>
      <c r="O16771">
        <v>3</v>
      </c>
      <c r="P16771">
        <v>2201520301</v>
      </c>
      <c r="T16771">
        <v>2</v>
      </c>
      <c r="U16771">
        <v>2039870</v>
      </c>
    </row>
    <row r="16772" spans="1:21" x14ac:dyDescent="0.25">
      <c r="A16772">
        <v>1</v>
      </c>
      <c r="B16772">
        <v>1</v>
      </c>
      <c r="C16772">
        <v>2017</v>
      </c>
      <c r="K16772">
        <v>52</v>
      </c>
      <c r="L16772">
        <v>41</v>
      </c>
      <c r="M16772">
        <v>1</v>
      </c>
      <c r="N16772">
        <v>2007</v>
      </c>
      <c r="O16772">
        <v>3</v>
      </c>
      <c r="P16772">
        <v>2201520301</v>
      </c>
      <c r="T16772">
        <v>2</v>
      </c>
      <c r="U16772">
        <v>3090770</v>
      </c>
    </row>
    <row r="16773" spans="1:21" x14ac:dyDescent="0.25">
      <c r="A16773">
        <v>1</v>
      </c>
      <c r="B16773">
        <v>1</v>
      </c>
      <c r="C16773">
        <v>2017</v>
      </c>
      <c r="K16773">
        <v>51</v>
      </c>
      <c r="L16773">
        <v>41</v>
      </c>
      <c r="M16773">
        <v>1</v>
      </c>
      <c r="N16773">
        <v>2007</v>
      </c>
      <c r="O16773">
        <v>3</v>
      </c>
      <c r="P16773">
        <v>2201510301</v>
      </c>
      <c r="T16773">
        <v>2</v>
      </c>
      <c r="U16773">
        <v>3086.47</v>
      </c>
    </row>
    <row r="16774" spans="1:21" x14ac:dyDescent="0.25">
      <c r="A16774">
        <v>1</v>
      </c>
      <c r="B16774">
        <v>1</v>
      </c>
      <c r="C16774">
        <v>2017</v>
      </c>
      <c r="K16774">
        <v>43</v>
      </c>
      <c r="L16774">
        <v>47</v>
      </c>
      <c r="M16774">
        <v>1</v>
      </c>
      <c r="N16774">
        <v>2007</v>
      </c>
      <c r="O16774">
        <v>3</v>
      </c>
      <c r="P16774">
        <v>2201430301</v>
      </c>
      <c r="T16774">
        <v>2</v>
      </c>
      <c r="U16774">
        <v>1190.47</v>
      </c>
    </row>
    <row r="16775" spans="1:21" x14ac:dyDescent="0.25">
      <c r="A16775">
        <v>1</v>
      </c>
      <c r="B16775">
        <v>1</v>
      </c>
      <c r="C16775">
        <v>2017</v>
      </c>
      <c r="K16775">
        <v>43</v>
      </c>
      <c r="L16775">
        <v>46</v>
      </c>
      <c r="M16775">
        <v>1</v>
      </c>
      <c r="N16775">
        <v>2007</v>
      </c>
      <c r="O16775">
        <v>3</v>
      </c>
      <c r="P16775">
        <v>2201430301</v>
      </c>
      <c r="T16775">
        <v>2</v>
      </c>
      <c r="U16775">
        <v>24719.7</v>
      </c>
    </row>
    <row r="16776" spans="1:21" x14ac:dyDescent="0.25">
      <c r="A16776">
        <v>1</v>
      </c>
      <c r="B16776">
        <v>1</v>
      </c>
      <c r="C16776">
        <v>2017</v>
      </c>
      <c r="K16776">
        <v>43</v>
      </c>
      <c r="L16776">
        <v>42</v>
      </c>
      <c r="M16776">
        <v>1</v>
      </c>
      <c r="N16776">
        <v>2007</v>
      </c>
      <c r="O16776">
        <v>3</v>
      </c>
      <c r="P16776">
        <v>2201430301</v>
      </c>
      <c r="T16776">
        <v>2</v>
      </c>
      <c r="U16776">
        <v>210.08199999999999</v>
      </c>
    </row>
    <row r="16777" spans="1:21" x14ac:dyDescent="0.25">
      <c r="A16777">
        <v>1</v>
      </c>
      <c r="B16777">
        <v>1</v>
      </c>
      <c r="C16777">
        <v>2017</v>
      </c>
      <c r="K16777">
        <v>43</v>
      </c>
      <c r="L16777">
        <v>41</v>
      </c>
      <c r="M16777">
        <v>1</v>
      </c>
      <c r="N16777">
        <v>2007</v>
      </c>
      <c r="O16777">
        <v>3</v>
      </c>
      <c r="P16777">
        <v>2201430301</v>
      </c>
      <c r="T16777">
        <v>2</v>
      </c>
      <c r="U16777">
        <v>280.10899999999998</v>
      </c>
    </row>
    <row r="16778" spans="1:21" x14ac:dyDescent="0.25">
      <c r="A16778">
        <v>1</v>
      </c>
      <c r="B16778">
        <v>1</v>
      </c>
      <c r="C16778">
        <v>2017</v>
      </c>
      <c r="K16778">
        <v>42</v>
      </c>
      <c r="L16778">
        <v>47</v>
      </c>
      <c r="M16778">
        <v>1</v>
      </c>
      <c r="N16778">
        <v>2007</v>
      </c>
      <c r="O16778">
        <v>3</v>
      </c>
      <c r="P16778">
        <v>2201420301</v>
      </c>
      <c r="T16778">
        <v>2</v>
      </c>
      <c r="U16778">
        <v>7717.13</v>
      </c>
    </row>
    <row r="16779" spans="1:21" x14ac:dyDescent="0.25">
      <c r="A16779">
        <v>1</v>
      </c>
      <c r="B16779">
        <v>1</v>
      </c>
      <c r="C16779">
        <v>2017</v>
      </c>
      <c r="K16779">
        <v>42</v>
      </c>
      <c r="L16779">
        <v>46</v>
      </c>
      <c r="M16779">
        <v>1</v>
      </c>
      <c r="N16779">
        <v>2007</v>
      </c>
      <c r="O16779">
        <v>3</v>
      </c>
      <c r="P16779">
        <v>2201420301</v>
      </c>
      <c r="T16779">
        <v>2</v>
      </c>
      <c r="U16779">
        <v>1286.19</v>
      </c>
    </row>
    <row r="16780" spans="1:21" x14ac:dyDescent="0.25">
      <c r="A16780">
        <v>1</v>
      </c>
      <c r="B16780">
        <v>1</v>
      </c>
      <c r="C16780">
        <v>2017</v>
      </c>
      <c r="K16780">
        <v>42</v>
      </c>
      <c r="L16780">
        <v>42</v>
      </c>
      <c r="M16780">
        <v>1</v>
      </c>
      <c r="N16780">
        <v>2007</v>
      </c>
      <c r="O16780">
        <v>3</v>
      </c>
      <c r="P16780">
        <v>2201420301</v>
      </c>
      <c r="T16780">
        <v>2</v>
      </c>
      <c r="U16780">
        <v>3344.09</v>
      </c>
    </row>
    <row r="16781" spans="1:21" x14ac:dyDescent="0.25">
      <c r="A16781">
        <v>1</v>
      </c>
      <c r="B16781">
        <v>1</v>
      </c>
      <c r="C16781">
        <v>2017</v>
      </c>
      <c r="K16781">
        <v>32</v>
      </c>
      <c r="L16781">
        <v>40</v>
      </c>
      <c r="M16781">
        <v>1</v>
      </c>
      <c r="N16781">
        <v>2007</v>
      </c>
      <c r="O16781">
        <v>3</v>
      </c>
      <c r="P16781">
        <v>2201320301</v>
      </c>
      <c r="T16781">
        <v>2</v>
      </c>
      <c r="U16781">
        <v>4131720</v>
      </c>
    </row>
    <row r="16782" spans="1:21" x14ac:dyDescent="0.25">
      <c r="A16782">
        <v>1</v>
      </c>
      <c r="B16782">
        <v>1</v>
      </c>
      <c r="C16782">
        <v>2017</v>
      </c>
      <c r="K16782">
        <v>32</v>
      </c>
      <c r="L16782">
        <v>30</v>
      </c>
      <c r="M16782">
        <v>1</v>
      </c>
      <c r="N16782">
        <v>2007</v>
      </c>
      <c r="O16782">
        <v>3</v>
      </c>
      <c r="P16782">
        <v>2201320301</v>
      </c>
      <c r="T16782">
        <v>2</v>
      </c>
      <c r="U16782">
        <v>58033200</v>
      </c>
    </row>
    <row r="16783" spans="1:21" x14ac:dyDescent="0.25">
      <c r="A16783">
        <v>1</v>
      </c>
      <c r="B16783">
        <v>1</v>
      </c>
      <c r="C16783">
        <v>2017</v>
      </c>
      <c r="K16783">
        <v>31</v>
      </c>
      <c r="L16783">
        <v>40</v>
      </c>
      <c r="M16783">
        <v>1</v>
      </c>
      <c r="N16783">
        <v>2007</v>
      </c>
      <c r="O16783">
        <v>3</v>
      </c>
      <c r="P16783">
        <v>2201310301</v>
      </c>
      <c r="T16783">
        <v>2</v>
      </c>
      <c r="U16783">
        <v>5083210</v>
      </c>
    </row>
    <row r="16784" spans="1:21" x14ac:dyDescent="0.25">
      <c r="A16784">
        <v>1</v>
      </c>
      <c r="B16784">
        <v>1</v>
      </c>
      <c r="C16784">
        <v>2017</v>
      </c>
      <c r="K16784">
        <v>31</v>
      </c>
      <c r="L16784">
        <v>30</v>
      </c>
      <c r="M16784">
        <v>1</v>
      </c>
      <c r="N16784">
        <v>2007</v>
      </c>
      <c r="O16784">
        <v>3</v>
      </c>
      <c r="P16784">
        <v>2201310301</v>
      </c>
      <c r="T16784">
        <v>2</v>
      </c>
      <c r="U16784">
        <v>227796000</v>
      </c>
    </row>
    <row r="16785" spans="1:21" x14ac:dyDescent="0.25">
      <c r="A16785">
        <v>1</v>
      </c>
      <c r="B16785">
        <v>1</v>
      </c>
      <c r="C16785">
        <v>2017</v>
      </c>
      <c r="K16785">
        <v>21</v>
      </c>
      <c r="L16785">
        <v>20</v>
      </c>
      <c r="M16785">
        <v>1</v>
      </c>
      <c r="N16785">
        <v>2007</v>
      </c>
      <c r="O16785">
        <v>3</v>
      </c>
      <c r="P16785">
        <v>2201210301</v>
      </c>
      <c r="T16785">
        <v>2</v>
      </c>
      <c r="U16785">
        <v>347396000</v>
      </c>
    </row>
    <row r="16786" spans="1:21" x14ac:dyDescent="0.25">
      <c r="A16786">
        <v>1</v>
      </c>
      <c r="B16786">
        <v>1</v>
      </c>
      <c r="C16786">
        <v>2017</v>
      </c>
      <c r="K16786">
        <v>11</v>
      </c>
      <c r="L16786">
        <v>10</v>
      </c>
      <c r="M16786">
        <v>1</v>
      </c>
      <c r="N16786">
        <v>2007</v>
      </c>
      <c r="O16786">
        <v>3</v>
      </c>
      <c r="P16786">
        <v>2201110301</v>
      </c>
      <c r="T16786">
        <v>2</v>
      </c>
      <c r="U16786">
        <v>4672110</v>
      </c>
    </row>
    <row r="16787" spans="1:21" x14ac:dyDescent="0.25">
      <c r="A16787">
        <v>1</v>
      </c>
      <c r="B16787">
        <v>1</v>
      </c>
      <c r="C16787">
        <v>2017</v>
      </c>
      <c r="K16787">
        <v>54</v>
      </c>
      <c r="L16787">
        <v>47</v>
      </c>
      <c r="M16787">
        <v>1</v>
      </c>
      <c r="N16787">
        <v>2006</v>
      </c>
      <c r="O16787">
        <v>3</v>
      </c>
      <c r="P16787">
        <v>2201540301</v>
      </c>
      <c r="T16787">
        <v>2</v>
      </c>
      <c r="U16787">
        <v>22760.2</v>
      </c>
    </row>
    <row r="16788" spans="1:21" x14ac:dyDescent="0.25">
      <c r="A16788">
        <v>1</v>
      </c>
      <c r="B16788">
        <v>1</v>
      </c>
      <c r="C16788">
        <v>2017</v>
      </c>
      <c r="K16788">
        <v>54</v>
      </c>
      <c r="L16788">
        <v>46</v>
      </c>
      <c r="M16788">
        <v>1</v>
      </c>
      <c r="N16788">
        <v>2006</v>
      </c>
      <c r="O16788">
        <v>3</v>
      </c>
      <c r="P16788">
        <v>2201540301</v>
      </c>
      <c r="T16788">
        <v>2</v>
      </c>
      <c r="U16788">
        <v>174964</v>
      </c>
    </row>
    <row r="16789" spans="1:21" x14ac:dyDescent="0.25">
      <c r="A16789">
        <v>1</v>
      </c>
      <c r="B16789">
        <v>1</v>
      </c>
      <c r="C16789">
        <v>2017</v>
      </c>
      <c r="K16789">
        <v>54</v>
      </c>
      <c r="L16789">
        <v>42</v>
      </c>
      <c r="M16789">
        <v>1</v>
      </c>
      <c r="N16789">
        <v>2006</v>
      </c>
      <c r="O16789">
        <v>3</v>
      </c>
      <c r="P16789">
        <v>2201540301</v>
      </c>
      <c r="T16789">
        <v>2</v>
      </c>
      <c r="U16789">
        <v>231595</v>
      </c>
    </row>
    <row r="16790" spans="1:21" x14ac:dyDescent="0.25">
      <c r="A16790">
        <v>1</v>
      </c>
      <c r="B16790">
        <v>1</v>
      </c>
      <c r="C16790">
        <v>2017</v>
      </c>
      <c r="K16790">
        <v>54</v>
      </c>
      <c r="L16790">
        <v>41</v>
      </c>
      <c r="M16790">
        <v>1</v>
      </c>
      <c r="N16790">
        <v>2006</v>
      </c>
      <c r="O16790">
        <v>3</v>
      </c>
      <c r="P16790">
        <v>2201540301</v>
      </c>
      <c r="T16790">
        <v>2</v>
      </c>
      <c r="U16790">
        <v>158523</v>
      </c>
    </row>
    <row r="16791" spans="1:21" x14ac:dyDescent="0.25">
      <c r="A16791">
        <v>1</v>
      </c>
      <c r="B16791">
        <v>1</v>
      </c>
      <c r="C16791">
        <v>2017</v>
      </c>
      <c r="K16791">
        <v>52</v>
      </c>
      <c r="L16791">
        <v>46</v>
      </c>
      <c r="M16791">
        <v>1</v>
      </c>
      <c r="N16791">
        <v>2006</v>
      </c>
      <c r="O16791">
        <v>3</v>
      </c>
      <c r="P16791">
        <v>2201520301</v>
      </c>
      <c r="T16791">
        <v>2</v>
      </c>
      <c r="U16791">
        <v>1892500</v>
      </c>
    </row>
    <row r="16792" spans="1:21" x14ac:dyDescent="0.25">
      <c r="A16792">
        <v>1</v>
      </c>
      <c r="B16792">
        <v>1</v>
      </c>
      <c r="C16792">
        <v>2017</v>
      </c>
      <c r="K16792">
        <v>52</v>
      </c>
      <c r="L16792">
        <v>42</v>
      </c>
      <c r="M16792">
        <v>1</v>
      </c>
      <c r="N16792">
        <v>2006</v>
      </c>
      <c r="O16792">
        <v>3</v>
      </c>
      <c r="P16792">
        <v>2201520301</v>
      </c>
      <c r="T16792">
        <v>2</v>
      </c>
      <c r="U16792">
        <v>3359940</v>
      </c>
    </row>
    <row r="16793" spans="1:21" x14ac:dyDescent="0.25">
      <c r="A16793">
        <v>1</v>
      </c>
      <c r="B16793">
        <v>1</v>
      </c>
      <c r="C16793">
        <v>2017</v>
      </c>
      <c r="K16793">
        <v>52</v>
      </c>
      <c r="L16793">
        <v>41</v>
      </c>
      <c r="M16793">
        <v>1</v>
      </c>
      <c r="N16793">
        <v>2006</v>
      </c>
      <c r="O16793">
        <v>3</v>
      </c>
      <c r="P16793">
        <v>2201520301</v>
      </c>
      <c r="T16793">
        <v>2</v>
      </c>
      <c r="U16793">
        <v>2930850</v>
      </c>
    </row>
    <row r="16794" spans="1:21" x14ac:dyDescent="0.25">
      <c r="A16794">
        <v>1</v>
      </c>
      <c r="B16794">
        <v>1</v>
      </c>
      <c r="C16794">
        <v>2017</v>
      </c>
      <c r="K16794">
        <v>51</v>
      </c>
      <c r="L16794">
        <v>41</v>
      </c>
      <c r="M16794">
        <v>1</v>
      </c>
      <c r="N16794">
        <v>2006</v>
      </c>
      <c r="O16794">
        <v>3</v>
      </c>
      <c r="P16794">
        <v>2201510301</v>
      </c>
      <c r="T16794">
        <v>2</v>
      </c>
      <c r="U16794">
        <v>4487.55</v>
      </c>
    </row>
    <row r="16795" spans="1:21" x14ac:dyDescent="0.25">
      <c r="A16795">
        <v>1</v>
      </c>
      <c r="B16795">
        <v>1</v>
      </c>
      <c r="C16795">
        <v>2017</v>
      </c>
      <c r="K16795">
        <v>43</v>
      </c>
      <c r="L16795">
        <v>47</v>
      </c>
      <c r="M16795">
        <v>1</v>
      </c>
      <c r="N16795">
        <v>2006</v>
      </c>
      <c r="O16795">
        <v>3</v>
      </c>
      <c r="P16795">
        <v>2201430301</v>
      </c>
      <c r="T16795">
        <v>2</v>
      </c>
      <c r="U16795">
        <v>1370.89</v>
      </c>
    </row>
    <row r="16796" spans="1:21" x14ac:dyDescent="0.25">
      <c r="A16796">
        <v>1</v>
      </c>
      <c r="B16796">
        <v>1</v>
      </c>
      <c r="C16796">
        <v>2017</v>
      </c>
      <c r="K16796">
        <v>43</v>
      </c>
      <c r="L16796">
        <v>46</v>
      </c>
      <c r="M16796">
        <v>1</v>
      </c>
      <c r="N16796">
        <v>2006</v>
      </c>
      <c r="O16796">
        <v>3</v>
      </c>
      <c r="P16796">
        <v>2201430301</v>
      </c>
      <c r="T16796">
        <v>2</v>
      </c>
      <c r="U16796">
        <v>28720.1</v>
      </c>
    </row>
    <row r="16797" spans="1:21" x14ac:dyDescent="0.25">
      <c r="A16797">
        <v>1</v>
      </c>
      <c r="B16797">
        <v>1</v>
      </c>
      <c r="C16797">
        <v>2017</v>
      </c>
      <c r="K16797">
        <v>43</v>
      </c>
      <c r="L16797">
        <v>42</v>
      </c>
      <c r="M16797">
        <v>1</v>
      </c>
      <c r="N16797">
        <v>2006</v>
      </c>
      <c r="O16797">
        <v>3</v>
      </c>
      <c r="P16797">
        <v>2201430301</v>
      </c>
      <c r="T16797">
        <v>2</v>
      </c>
      <c r="U16797">
        <v>205.63300000000001</v>
      </c>
    </row>
    <row r="16798" spans="1:21" x14ac:dyDescent="0.25">
      <c r="A16798">
        <v>1</v>
      </c>
      <c r="B16798">
        <v>1</v>
      </c>
      <c r="C16798">
        <v>2017</v>
      </c>
      <c r="K16798">
        <v>43</v>
      </c>
      <c r="L16798">
        <v>41</v>
      </c>
      <c r="M16798">
        <v>1</v>
      </c>
      <c r="N16798">
        <v>2006</v>
      </c>
      <c r="O16798">
        <v>3</v>
      </c>
      <c r="P16798">
        <v>2201430301</v>
      </c>
      <c r="T16798">
        <v>2</v>
      </c>
      <c r="U16798">
        <v>342.72199999999998</v>
      </c>
    </row>
    <row r="16799" spans="1:21" x14ac:dyDescent="0.25">
      <c r="A16799">
        <v>1</v>
      </c>
      <c r="B16799">
        <v>1</v>
      </c>
      <c r="C16799">
        <v>2017</v>
      </c>
      <c r="K16799">
        <v>42</v>
      </c>
      <c r="L16799">
        <v>47</v>
      </c>
      <c r="M16799">
        <v>1</v>
      </c>
      <c r="N16799">
        <v>2006</v>
      </c>
      <c r="O16799">
        <v>3</v>
      </c>
      <c r="P16799">
        <v>2201420301</v>
      </c>
      <c r="T16799">
        <v>2</v>
      </c>
      <c r="U16799">
        <v>4871.21</v>
      </c>
    </row>
    <row r="16800" spans="1:21" x14ac:dyDescent="0.25">
      <c r="A16800">
        <v>1</v>
      </c>
      <c r="B16800">
        <v>1</v>
      </c>
      <c r="C16800">
        <v>2017</v>
      </c>
      <c r="K16800">
        <v>42</v>
      </c>
      <c r="L16800">
        <v>46</v>
      </c>
      <c r="M16800">
        <v>1</v>
      </c>
      <c r="N16800">
        <v>2006</v>
      </c>
      <c r="O16800">
        <v>3</v>
      </c>
      <c r="P16800">
        <v>2201420301</v>
      </c>
      <c r="T16800">
        <v>2</v>
      </c>
      <c r="U16800">
        <v>730.68100000000004</v>
      </c>
    </row>
    <row r="16801" spans="1:21" x14ac:dyDescent="0.25">
      <c r="A16801">
        <v>1</v>
      </c>
      <c r="B16801">
        <v>1</v>
      </c>
      <c r="C16801">
        <v>2017</v>
      </c>
      <c r="K16801">
        <v>42</v>
      </c>
      <c r="L16801">
        <v>42</v>
      </c>
      <c r="M16801">
        <v>1</v>
      </c>
      <c r="N16801">
        <v>2006</v>
      </c>
      <c r="O16801">
        <v>3</v>
      </c>
      <c r="P16801">
        <v>2201420301</v>
      </c>
      <c r="T16801">
        <v>2</v>
      </c>
      <c r="U16801">
        <v>2192.04</v>
      </c>
    </row>
    <row r="16802" spans="1:21" x14ac:dyDescent="0.25">
      <c r="A16802">
        <v>1</v>
      </c>
      <c r="B16802">
        <v>1</v>
      </c>
      <c r="C16802">
        <v>2017</v>
      </c>
      <c r="K16802">
        <v>32</v>
      </c>
      <c r="L16802">
        <v>40</v>
      </c>
      <c r="M16802">
        <v>1</v>
      </c>
      <c r="N16802">
        <v>2006</v>
      </c>
      <c r="O16802">
        <v>3</v>
      </c>
      <c r="P16802">
        <v>2201320301</v>
      </c>
      <c r="T16802">
        <v>2</v>
      </c>
      <c r="U16802">
        <v>5961700</v>
      </c>
    </row>
    <row r="16803" spans="1:21" x14ac:dyDescent="0.25">
      <c r="A16803">
        <v>1</v>
      </c>
      <c r="B16803">
        <v>1</v>
      </c>
      <c r="C16803">
        <v>2017</v>
      </c>
      <c r="K16803">
        <v>32</v>
      </c>
      <c r="L16803">
        <v>30</v>
      </c>
      <c r="M16803">
        <v>1</v>
      </c>
      <c r="N16803">
        <v>2006</v>
      </c>
      <c r="O16803">
        <v>3</v>
      </c>
      <c r="P16803">
        <v>2201320301</v>
      </c>
      <c r="T16803">
        <v>2</v>
      </c>
      <c r="U16803">
        <v>58072500</v>
      </c>
    </row>
    <row r="16804" spans="1:21" x14ac:dyDescent="0.25">
      <c r="A16804">
        <v>1</v>
      </c>
      <c r="B16804">
        <v>1</v>
      </c>
      <c r="C16804">
        <v>2017</v>
      </c>
      <c r="K16804">
        <v>31</v>
      </c>
      <c r="L16804">
        <v>40</v>
      </c>
      <c r="M16804">
        <v>1</v>
      </c>
      <c r="N16804">
        <v>2006</v>
      </c>
      <c r="O16804">
        <v>3</v>
      </c>
      <c r="P16804">
        <v>2201310301</v>
      </c>
      <c r="T16804">
        <v>2</v>
      </c>
      <c r="U16804">
        <v>7334620</v>
      </c>
    </row>
    <row r="16805" spans="1:21" x14ac:dyDescent="0.25">
      <c r="A16805">
        <v>1</v>
      </c>
      <c r="B16805">
        <v>1</v>
      </c>
      <c r="C16805">
        <v>2017</v>
      </c>
      <c r="K16805">
        <v>31</v>
      </c>
      <c r="L16805">
        <v>30</v>
      </c>
      <c r="M16805">
        <v>1</v>
      </c>
      <c r="N16805">
        <v>2006</v>
      </c>
      <c r="O16805">
        <v>3</v>
      </c>
      <c r="P16805">
        <v>2201310301</v>
      </c>
      <c r="T16805">
        <v>2</v>
      </c>
      <c r="U16805">
        <v>227951000</v>
      </c>
    </row>
    <row r="16806" spans="1:21" x14ac:dyDescent="0.25">
      <c r="A16806">
        <v>1</v>
      </c>
      <c r="B16806">
        <v>1</v>
      </c>
      <c r="C16806">
        <v>2017</v>
      </c>
      <c r="K16806">
        <v>21</v>
      </c>
      <c r="L16806">
        <v>20</v>
      </c>
      <c r="M16806">
        <v>1</v>
      </c>
      <c r="N16806">
        <v>2006</v>
      </c>
      <c r="O16806">
        <v>3</v>
      </c>
      <c r="P16806">
        <v>2201210301</v>
      </c>
      <c r="T16806">
        <v>2</v>
      </c>
      <c r="U16806">
        <v>305615000</v>
      </c>
    </row>
    <row r="16807" spans="1:21" x14ac:dyDescent="0.25">
      <c r="A16807">
        <v>1</v>
      </c>
      <c r="B16807">
        <v>1</v>
      </c>
      <c r="C16807">
        <v>2017</v>
      </c>
      <c r="K16807">
        <v>11</v>
      </c>
      <c r="L16807">
        <v>10</v>
      </c>
      <c r="M16807">
        <v>1</v>
      </c>
      <c r="N16807">
        <v>2006</v>
      </c>
      <c r="O16807">
        <v>3</v>
      </c>
      <c r="P16807">
        <v>2201110301</v>
      </c>
      <c r="T16807">
        <v>2</v>
      </c>
      <c r="U16807">
        <v>4172120</v>
      </c>
    </row>
    <row r="16808" spans="1:21" x14ac:dyDescent="0.25">
      <c r="A16808">
        <v>1</v>
      </c>
      <c r="B16808">
        <v>1</v>
      </c>
      <c r="C16808">
        <v>2017</v>
      </c>
      <c r="K16808">
        <v>54</v>
      </c>
      <c r="L16808">
        <v>47</v>
      </c>
      <c r="M16808">
        <v>1</v>
      </c>
      <c r="N16808">
        <v>2005</v>
      </c>
      <c r="O16808">
        <v>3</v>
      </c>
      <c r="P16808">
        <v>2201540301</v>
      </c>
      <c r="T16808">
        <v>2</v>
      </c>
      <c r="U16808">
        <v>24226.2</v>
      </c>
    </row>
    <row r="16809" spans="1:21" x14ac:dyDescent="0.25">
      <c r="A16809">
        <v>1</v>
      </c>
      <c r="B16809">
        <v>1</v>
      </c>
      <c r="C16809">
        <v>2017</v>
      </c>
      <c r="K16809">
        <v>54</v>
      </c>
      <c r="L16809">
        <v>46</v>
      </c>
      <c r="M16809">
        <v>1</v>
      </c>
      <c r="N16809">
        <v>2005</v>
      </c>
      <c r="O16809">
        <v>3</v>
      </c>
      <c r="P16809">
        <v>2201540301</v>
      </c>
      <c r="T16809">
        <v>2</v>
      </c>
      <c r="U16809">
        <v>186227</v>
      </c>
    </row>
    <row r="16810" spans="1:21" x14ac:dyDescent="0.25">
      <c r="A16810">
        <v>1</v>
      </c>
      <c r="B16810">
        <v>1</v>
      </c>
      <c r="C16810">
        <v>2017</v>
      </c>
      <c r="K16810">
        <v>54</v>
      </c>
      <c r="L16810">
        <v>42</v>
      </c>
      <c r="M16810">
        <v>1</v>
      </c>
      <c r="N16810">
        <v>2005</v>
      </c>
      <c r="O16810">
        <v>3</v>
      </c>
      <c r="P16810">
        <v>2201540301</v>
      </c>
      <c r="T16810">
        <v>2</v>
      </c>
      <c r="U16810">
        <v>246495</v>
      </c>
    </row>
    <row r="16811" spans="1:21" x14ac:dyDescent="0.25">
      <c r="A16811">
        <v>1</v>
      </c>
      <c r="B16811">
        <v>1</v>
      </c>
      <c r="C16811">
        <v>2017</v>
      </c>
      <c r="K16811">
        <v>54</v>
      </c>
      <c r="L16811">
        <v>41</v>
      </c>
      <c r="M16811">
        <v>1</v>
      </c>
      <c r="N16811">
        <v>2005</v>
      </c>
      <c r="O16811">
        <v>3</v>
      </c>
      <c r="P16811">
        <v>2201540301</v>
      </c>
      <c r="T16811">
        <v>2</v>
      </c>
      <c r="U16811">
        <v>168719</v>
      </c>
    </row>
    <row r="16812" spans="1:21" x14ac:dyDescent="0.25">
      <c r="A16812">
        <v>1</v>
      </c>
      <c r="B16812">
        <v>1</v>
      </c>
      <c r="C16812">
        <v>2017</v>
      </c>
      <c r="K16812">
        <v>52</v>
      </c>
      <c r="L16812">
        <v>46</v>
      </c>
      <c r="M16812">
        <v>1</v>
      </c>
      <c r="N16812">
        <v>2005</v>
      </c>
      <c r="O16812">
        <v>3</v>
      </c>
      <c r="P16812">
        <v>2201520301</v>
      </c>
      <c r="T16812">
        <v>2</v>
      </c>
      <c r="U16812">
        <v>1108990</v>
      </c>
    </row>
    <row r="16813" spans="1:21" x14ac:dyDescent="0.25">
      <c r="A16813">
        <v>1</v>
      </c>
      <c r="B16813">
        <v>1</v>
      </c>
      <c r="C16813">
        <v>2017</v>
      </c>
      <c r="K16813">
        <v>52</v>
      </c>
      <c r="L16813">
        <v>42</v>
      </c>
      <c r="M16813">
        <v>1</v>
      </c>
      <c r="N16813">
        <v>2005</v>
      </c>
      <c r="O16813">
        <v>3</v>
      </c>
      <c r="P16813">
        <v>2201520301</v>
      </c>
      <c r="T16813">
        <v>2</v>
      </c>
      <c r="U16813">
        <v>1959410</v>
      </c>
    </row>
    <row r="16814" spans="1:21" x14ac:dyDescent="0.25">
      <c r="A16814">
        <v>1</v>
      </c>
      <c r="B16814">
        <v>1</v>
      </c>
      <c r="C16814">
        <v>2017</v>
      </c>
      <c r="K16814">
        <v>52</v>
      </c>
      <c r="L16814">
        <v>41</v>
      </c>
      <c r="M16814">
        <v>1</v>
      </c>
      <c r="N16814">
        <v>2005</v>
      </c>
      <c r="O16814">
        <v>3</v>
      </c>
      <c r="P16814">
        <v>2201520301</v>
      </c>
      <c r="T16814">
        <v>2</v>
      </c>
      <c r="U16814">
        <v>2719600</v>
      </c>
    </row>
    <row r="16815" spans="1:21" x14ac:dyDescent="0.25">
      <c r="A16815">
        <v>1</v>
      </c>
      <c r="B16815">
        <v>1</v>
      </c>
      <c r="C16815">
        <v>2017</v>
      </c>
      <c r="K16815">
        <v>51</v>
      </c>
      <c r="L16815">
        <v>41</v>
      </c>
      <c r="M16815">
        <v>1</v>
      </c>
      <c r="N16815">
        <v>2005</v>
      </c>
      <c r="O16815">
        <v>3</v>
      </c>
      <c r="P16815">
        <v>2201510301</v>
      </c>
      <c r="T16815">
        <v>2</v>
      </c>
      <c r="U16815">
        <v>3574.45</v>
      </c>
    </row>
    <row r="16816" spans="1:21" x14ac:dyDescent="0.25">
      <c r="A16816">
        <v>1</v>
      </c>
      <c r="B16816">
        <v>1</v>
      </c>
      <c r="C16816">
        <v>2017</v>
      </c>
      <c r="K16816">
        <v>43</v>
      </c>
      <c r="L16816">
        <v>47</v>
      </c>
      <c r="M16816">
        <v>1</v>
      </c>
      <c r="N16816">
        <v>2005</v>
      </c>
      <c r="O16816">
        <v>3</v>
      </c>
      <c r="P16816">
        <v>2201430301</v>
      </c>
      <c r="T16816">
        <v>2</v>
      </c>
      <c r="U16816">
        <v>1226.49</v>
      </c>
    </row>
    <row r="16817" spans="1:21" x14ac:dyDescent="0.25">
      <c r="A16817">
        <v>1</v>
      </c>
      <c r="B16817">
        <v>1</v>
      </c>
      <c r="C16817">
        <v>2017</v>
      </c>
      <c r="K16817">
        <v>43</v>
      </c>
      <c r="L16817">
        <v>46</v>
      </c>
      <c r="M16817">
        <v>1</v>
      </c>
      <c r="N16817">
        <v>2005</v>
      </c>
      <c r="O16817">
        <v>3</v>
      </c>
      <c r="P16817">
        <v>2201430301</v>
      </c>
      <c r="T16817">
        <v>2</v>
      </c>
      <c r="U16817">
        <v>25415.599999999999</v>
      </c>
    </row>
    <row r="16818" spans="1:21" x14ac:dyDescent="0.25">
      <c r="A16818">
        <v>1</v>
      </c>
      <c r="B16818">
        <v>1</v>
      </c>
      <c r="C16818">
        <v>2017</v>
      </c>
      <c r="K16818">
        <v>43</v>
      </c>
      <c r="L16818">
        <v>42</v>
      </c>
      <c r="M16818">
        <v>1</v>
      </c>
      <c r="N16818">
        <v>2005</v>
      </c>
      <c r="O16818">
        <v>3</v>
      </c>
      <c r="P16818">
        <v>2201430301</v>
      </c>
      <c r="T16818">
        <v>2</v>
      </c>
      <c r="U16818">
        <v>204.41499999999999</v>
      </c>
    </row>
    <row r="16819" spans="1:21" x14ac:dyDescent="0.25">
      <c r="A16819">
        <v>1</v>
      </c>
      <c r="B16819">
        <v>1</v>
      </c>
      <c r="C16819">
        <v>2017</v>
      </c>
      <c r="K16819">
        <v>43</v>
      </c>
      <c r="L16819">
        <v>41</v>
      </c>
      <c r="M16819">
        <v>1</v>
      </c>
      <c r="N16819">
        <v>2005</v>
      </c>
      <c r="O16819">
        <v>3</v>
      </c>
      <c r="P16819">
        <v>2201430301</v>
      </c>
      <c r="T16819">
        <v>2</v>
      </c>
      <c r="U16819">
        <v>272.553</v>
      </c>
    </row>
    <row r="16820" spans="1:21" x14ac:dyDescent="0.25">
      <c r="A16820">
        <v>1</v>
      </c>
      <c r="B16820">
        <v>1</v>
      </c>
      <c r="C16820">
        <v>2017</v>
      </c>
      <c r="K16820">
        <v>42</v>
      </c>
      <c r="L16820">
        <v>47</v>
      </c>
      <c r="M16820">
        <v>1</v>
      </c>
      <c r="N16820">
        <v>2005</v>
      </c>
      <c r="O16820">
        <v>3</v>
      </c>
      <c r="P16820">
        <v>2201420301</v>
      </c>
      <c r="T16820">
        <v>2</v>
      </c>
      <c r="U16820">
        <v>6560.71</v>
      </c>
    </row>
    <row r="16821" spans="1:21" x14ac:dyDescent="0.25">
      <c r="A16821">
        <v>1</v>
      </c>
      <c r="B16821">
        <v>1</v>
      </c>
      <c r="C16821">
        <v>2017</v>
      </c>
      <c r="K16821">
        <v>42</v>
      </c>
      <c r="L16821">
        <v>46</v>
      </c>
      <c r="M16821">
        <v>1</v>
      </c>
      <c r="N16821">
        <v>2005</v>
      </c>
      <c r="O16821">
        <v>3</v>
      </c>
      <c r="P16821">
        <v>2201420301</v>
      </c>
      <c r="T16821">
        <v>2</v>
      </c>
      <c r="U16821">
        <v>937.24400000000003</v>
      </c>
    </row>
    <row r="16822" spans="1:21" x14ac:dyDescent="0.25">
      <c r="A16822">
        <v>1</v>
      </c>
      <c r="B16822">
        <v>1</v>
      </c>
      <c r="C16822">
        <v>2017</v>
      </c>
      <c r="K16822">
        <v>42</v>
      </c>
      <c r="L16822">
        <v>42</v>
      </c>
      <c r="M16822">
        <v>1</v>
      </c>
      <c r="N16822">
        <v>2005</v>
      </c>
      <c r="O16822">
        <v>3</v>
      </c>
      <c r="P16822">
        <v>2201420301</v>
      </c>
      <c r="T16822">
        <v>2</v>
      </c>
      <c r="U16822">
        <v>2811.73</v>
      </c>
    </row>
    <row r="16823" spans="1:21" x14ac:dyDescent="0.25">
      <c r="A16823">
        <v>1</v>
      </c>
      <c r="B16823">
        <v>1</v>
      </c>
      <c r="C16823">
        <v>2017</v>
      </c>
      <c r="K16823">
        <v>32</v>
      </c>
      <c r="L16823">
        <v>40</v>
      </c>
      <c r="M16823">
        <v>1</v>
      </c>
      <c r="N16823">
        <v>2005</v>
      </c>
      <c r="O16823">
        <v>3</v>
      </c>
      <c r="P16823">
        <v>2201320301</v>
      </c>
      <c r="T16823">
        <v>2</v>
      </c>
      <c r="U16823">
        <v>4686170</v>
      </c>
    </row>
    <row r="16824" spans="1:21" x14ac:dyDescent="0.25">
      <c r="A16824">
        <v>1</v>
      </c>
      <c r="B16824">
        <v>1</v>
      </c>
      <c r="C16824">
        <v>2017</v>
      </c>
      <c r="K16824">
        <v>32</v>
      </c>
      <c r="L16824">
        <v>30</v>
      </c>
      <c r="M16824">
        <v>1</v>
      </c>
      <c r="N16824">
        <v>2005</v>
      </c>
      <c r="O16824">
        <v>3</v>
      </c>
      <c r="P16824">
        <v>2201320301</v>
      </c>
      <c r="T16824">
        <v>2</v>
      </c>
      <c r="U16824">
        <v>55174400</v>
      </c>
    </row>
    <row r="16825" spans="1:21" x14ac:dyDescent="0.25">
      <c r="A16825">
        <v>1</v>
      </c>
      <c r="B16825">
        <v>1</v>
      </c>
      <c r="C16825">
        <v>2017</v>
      </c>
      <c r="K16825">
        <v>31</v>
      </c>
      <c r="L16825">
        <v>40</v>
      </c>
      <c r="M16825">
        <v>1</v>
      </c>
      <c r="N16825">
        <v>2005</v>
      </c>
      <c r="O16825">
        <v>3</v>
      </c>
      <c r="P16825">
        <v>2201310301</v>
      </c>
      <c r="T16825">
        <v>2</v>
      </c>
      <c r="U16825">
        <v>5765350</v>
      </c>
    </row>
    <row r="16826" spans="1:21" x14ac:dyDescent="0.25">
      <c r="A16826">
        <v>1</v>
      </c>
      <c r="B16826">
        <v>1</v>
      </c>
      <c r="C16826">
        <v>2017</v>
      </c>
      <c r="K16826">
        <v>31</v>
      </c>
      <c r="L16826">
        <v>30</v>
      </c>
      <c r="M16826">
        <v>1</v>
      </c>
      <c r="N16826">
        <v>2005</v>
      </c>
      <c r="O16826">
        <v>3</v>
      </c>
      <c r="P16826">
        <v>2201310301</v>
      </c>
      <c r="T16826">
        <v>2</v>
      </c>
      <c r="U16826">
        <v>216575000</v>
      </c>
    </row>
    <row r="16827" spans="1:21" x14ac:dyDescent="0.25">
      <c r="A16827">
        <v>1</v>
      </c>
      <c r="B16827">
        <v>1</v>
      </c>
      <c r="C16827">
        <v>2017</v>
      </c>
      <c r="K16827">
        <v>21</v>
      </c>
      <c r="L16827">
        <v>20</v>
      </c>
      <c r="M16827">
        <v>1</v>
      </c>
      <c r="N16827">
        <v>2005</v>
      </c>
      <c r="O16827">
        <v>3</v>
      </c>
      <c r="P16827">
        <v>2201210301</v>
      </c>
      <c r="T16827">
        <v>2</v>
      </c>
      <c r="U16827">
        <v>288168000</v>
      </c>
    </row>
    <row r="16828" spans="1:21" x14ac:dyDescent="0.25">
      <c r="A16828">
        <v>1</v>
      </c>
      <c r="B16828">
        <v>1</v>
      </c>
      <c r="C16828">
        <v>2017</v>
      </c>
      <c r="K16828">
        <v>11</v>
      </c>
      <c r="L16828">
        <v>10</v>
      </c>
      <c r="M16828">
        <v>1</v>
      </c>
      <c r="N16828">
        <v>2005</v>
      </c>
      <c r="O16828">
        <v>3</v>
      </c>
      <c r="P16828">
        <v>2201110301</v>
      </c>
      <c r="T16828">
        <v>2</v>
      </c>
      <c r="U16828">
        <v>3475380</v>
      </c>
    </row>
    <row r="16829" spans="1:21" x14ac:dyDescent="0.25">
      <c r="A16829">
        <v>1</v>
      </c>
      <c r="B16829">
        <v>1</v>
      </c>
      <c r="C16829">
        <v>2017</v>
      </c>
      <c r="K16829">
        <v>61</v>
      </c>
      <c r="L16829">
        <v>47</v>
      </c>
      <c r="M16829">
        <v>1</v>
      </c>
      <c r="N16829">
        <v>2004</v>
      </c>
      <c r="O16829">
        <v>3</v>
      </c>
      <c r="P16829">
        <v>2201610301</v>
      </c>
      <c r="T16829">
        <v>2</v>
      </c>
      <c r="U16829">
        <v>322.50200000000001</v>
      </c>
    </row>
    <row r="16830" spans="1:21" x14ac:dyDescent="0.25">
      <c r="A16830">
        <v>1</v>
      </c>
      <c r="B16830">
        <v>1</v>
      </c>
      <c r="C16830">
        <v>2017</v>
      </c>
      <c r="K16830">
        <v>54</v>
      </c>
      <c r="L16830">
        <v>47</v>
      </c>
      <c r="M16830">
        <v>1</v>
      </c>
      <c r="N16830">
        <v>2004</v>
      </c>
      <c r="O16830">
        <v>3</v>
      </c>
      <c r="P16830">
        <v>2201540301</v>
      </c>
      <c r="T16830">
        <v>2</v>
      </c>
      <c r="U16830">
        <v>23591.1</v>
      </c>
    </row>
    <row r="16831" spans="1:21" x14ac:dyDescent="0.25">
      <c r="A16831">
        <v>1</v>
      </c>
      <c r="B16831">
        <v>1</v>
      </c>
      <c r="C16831">
        <v>2017</v>
      </c>
      <c r="K16831">
        <v>54</v>
      </c>
      <c r="L16831">
        <v>46</v>
      </c>
      <c r="M16831">
        <v>1</v>
      </c>
      <c r="N16831">
        <v>2004</v>
      </c>
      <c r="O16831">
        <v>3</v>
      </c>
      <c r="P16831">
        <v>2201540301</v>
      </c>
      <c r="T16831">
        <v>2</v>
      </c>
      <c r="U16831">
        <v>181388</v>
      </c>
    </row>
    <row r="16832" spans="1:21" x14ac:dyDescent="0.25">
      <c r="A16832">
        <v>1</v>
      </c>
      <c r="B16832">
        <v>1</v>
      </c>
      <c r="C16832">
        <v>2017</v>
      </c>
      <c r="K16832">
        <v>54</v>
      </c>
      <c r="L16832">
        <v>42</v>
      </c>
      <c r="M16832">
        <v>1</v>
      </c>
      <c r="N16832">
        <v>2004</v>
      </c>
      <c r="O16832">
        <v>3</v>
      </c>
      <c r="P16832">
        <v>2201540301</v>
      </c>
      <c r="T16832">
        <v>2</v>
      </c>
      <c r="U16832">
        <v>240093</v>
      </c>
    </row>
    <row r="16833" spans="1:21" x14ac:dyDescent="0.25">
      <c r="A16833">
        <v>1</v>
      </c>
      <c r="B16833">
        <v>1</v>
      </c>
      <c r="C16833">
        <v>2017</v>
      </c>
      <c r="K16833">
        <v>54</v>
      </c>
      <c r="L16833">
        <v>41</v>
      </c>
      <c r="M16833">
        <v>1</v>
      </c>
      <c r="N16833">
        <v>2004</v>
      </c>
      <c r="O16833">
        <v>3</v>
      </c>
      <c r="P16833">
        <v>2201540301</v>
      </c>
      <c r="T16833">
        <v>2</v>
      </c>
      <c r="U16833">
        <v>164353</v>
      </c>
    </row>
    <row r="16834" spans="1:21" x14ac:dyDescent="0.25">
      <c r="A16834">
        <v>1</v>
      </c>
      <c r="B16834">
        <v>1</v>
      </c>
      <c r="C16834">
        <v>2017</v>
      </c>
      <c r="K16834">
        <v>53</v>
      </c>
      <c r="L16834">
        <v>47</v>
      </c>
      <c r="M16834">
        <v>1</v>
      </c>
      <c r="N16834">
        <v>2004</v>
      </c>
      <c r="O16834">
        <v>3</v>
      </c>
      <c r="P16834">
        <v>2201530301</v>
      </c>
      <c r="T16834">
        <v>2</v>
      </c>
      <c r="U16834">
        <v>89.930899999999994</v>
      </c>
    </row>
    <row r="16835" spans="1:21" x14ac:dyDescent="0.25">
      <c r="A16835">
        <v>1</v>
      </c>
      <c r="B16835">
        <v>1</v>
      </c>
      <c r="C16835">
        <v>2017</v>
      </c>
      <c r="K16835">
        <v>52</v>
      </c>
      <c r="L16835">
        <v>47</v>
      </c>
      <c r="M16835">
        <v>1</v>
      </c>
      <c r="N16835">
        <v>2004</v>
      </c>
      <c r="O16835">
        <v>3</v>
      </c>
      <c r="P16835">
        <v>2201520301</v>
      </c>
      <c r="T16835">
        <v>2</v>
      </c>
      <c r="U16835">
        <v>1500.29</v>
      </c>
    </row>
    <row r="16836" spans="1:21" x14ac:dyDescent="0.25">
      <c r="A16836">
        <v>1</v>
      </c>
      <c r="B16836">
        <v>1</v>
      </c>
      <c r="C16836">
        <v>2017</v>
      </c>
      <c r="K16836">
        <v>52</v>
      </c>
      <c r="L16836">
        <v>46</v>
      </c>
      <c r="M16836">
        <v>1</v>
      </c>
      <c r="N16836">
        <v>2004</v>
      </c>
      <c r="O16836">
        <v>3</v>
      </c>
      <c r="P16836">
        <v>2201520301</v>
      </c>
      <c r="T16836">
        <v>2</v>
      </c>
      <c r="U16836">
        <v>1707810</v>
      </c>
    </row>
    <row r="16837" spans="1:21" x14ac:dyDescent="0.25">
      <c r="A16837">
        <v>1</v>
      </c>
      <c r="B16837">
        <v>1</v>
      </c>
      <c r="C16837">
        <v>2017</v>
      </c>
      <c r="K16837">
        <v>52</v>
      </c>
      <c r="L16837">
        <v>42</v>
      </c>
      <c r="M16837">
        <v>1</v>
      </c>
      <c r="N16837">
        <v>2004</v>
      </c>
      <c r="O16837">
        <v>3</v>
      </c>
      <c r="P16837">
        <v>2201520301</v>
      </c>
      <c r="T16837">
        <v>2</v>
      </c>
      <c r="U16837">
        <v>2170370</v>
      </c>
    </row>
    <row r="16838" spans="1:21" x14ac:dyDescent="0.25">
      <c r="A16838">
        <v>1</v>
      </c>
      <c r="B16838">
        <v>1</v>
      </c>
      <c r="C16838">
        <v>2017</v>
      </c>
      <c r="K16838">
        <v>52</v>
      </c>
      <c r="L16838">
        <v>41</v>
      </c>
      <c r="M16838">
        <v>1</v>
      </c>
      <c r="N16838">
        <v>2004</v>
      </c>
      <c r="O16838">
        <v>3</v>
      </c>
      <c r="P16838">
        <v>2201520301</v>
      </c>
      <c r="T16838">
        <v>2</v>
      </c>
      <c r="U16838">
        <v>2437380</v>
      </c>
    </row>
    <row r="16839" spans="1:21" x14ac:dyDescent="0.25">
      <c r="A16839">
        <v>1</v>
      </c>
      <c r="B16839">
        <v>1</v>
      </c>
      <c r="C16839">
        <v>2017</v>
      </c>
      <c r="K16839">
        <v>51</v>
      </c>
      <c r="L16839">
        <v>41</v>
      </c>
      <c r="M16839">
        <v>1</v>
      </c>
      <c r="N16839">
        <v>2004</v>
      </c>
      <c r="O16839">
        <v>3</v>
      </c>
      <c r="P16839">
        <v>2201510301</v>
      </c>
      <c r="T16839">
        <v>2</v>
      </c>
      <c r="U16839">
        <v>3595.35</v>
      </c>
    </row>
    <row r="16840" spans="1:21" x14ac:dyDescent="0.25">
      <c r="A16840">
        <v>1</v>
      </c>
      <c r="B16840">
        <v>1</v>
      </c>
      <c r="C16840">
        <v>2017</v>
      </c>
      <c r="K16840">
        <v>43</v>
      </c>
      <c r="L16840">
        <v>47</v>
      </c>
      <c r="M16840">
        <v>1</v>
      </c>
      <c r="N16840">
        <v>2004</v>
      </c>
      <c r="O16840">
        <v>3</v>
      </c>
      <c r="P16840">
        <v>2201430301</v>
      </c>
      <c r="T16840">
        <v>2</v>
      </c>
      <c r="U16840">
        <v>1203.04</v>
      </c>
    </row>
    <row r="16841" spans="1:21" x14ac:dyDescent="0.25">
      <c r="A16841">
        <v>1</v>
      </c>
      <c r="B16841">
        <v>1</v>
      </c>
      <c r="C16841">
        <v>2017</v>
      </c>
      <c r="K16841">
        <v>43</v>
      </c>
      <c r="L16841">
        <v>46</v>
      </c>
      <c r="M16841">
        <v>1</v>
      </c>
      <c r="N16841">
        <v>2004</v>
      </c>
      <c r="O16841">
        <v>3</v>
      </c>
      <c r="P16841">
        <v>2201430301</v>
      </c>
      <c r="T16841">
        <v>2</v>
      </c>
      <c r="U16841">
        <v>24862.9</v>
      </c>
    </row>
    <row r="16842" spans="1:21" x14ac:dyDescent="0.25">
      <c r="A16842">
        <v>1</v>
      </c>
      <c r="B16842">
        <v>1</v>
      </c>
      <c r="C16842">
        <v>2017</v>
      </c>
      <c r="K16842">
        <v>43</v>
      </c>
      <c r="L16842">
        <v>42</v>
      </c>
      <c r="M16842">
        <v>1</v>
      </c>
      <c r="N16842">
        <v>2004</v>
      </c>
      <c r="O16842">
        <v>3</v>
      </c>
      <c r="P16842">
        <v>2201430301</v>
      </c>
      <c r="T16842">
        <v>2</v>
      </c>
      <c r="U16842">
        <v>200.50700000000001</v>
      </c>
    </row>
    <row r="16843" spans="1:21" x14ac:dyDescent="0.25">
      <c r="A16843">
        <v>1</v>
      </c>
      <c r="B16843">
        <v>1</v>
      </c>
      <c r="C16843">
        <v>2017</v>
      </c>
      <c r="K16843">
        <v>43</v>
      </c>
      <c r="L16843">
        <v>41</v>
      </c>
      <c r="M16843">
        <v>1</v>
      </c>
      <c r="N16843">
        <v>2004</v>
      </c>
      <c r="O16843">
        <v>3</v>
      </c>
      <c r="P16843">
        <v>2201430301</v>
      </c>
      <c r="T16843">
        <v>2</v>
      </c>
      <c r="U16843">
        <v>267.34300000000002</v>
      </c>
    </row>
    <row r="16844" spans="1:21" x14ac:dyDescent="0.25">
      <c r="A16844">
        <v>1</v>
      </c>
      <c r="B16844">
        <v>1</v>
      </c>
      <c r="C16844">
        <v>2017</v>
      </c>
      <c r="K16844">
        <v>42</v>
      </c>
      <c r="L16844">
        <v>47</v>
      </c>
      <c r="M16844">
        <v>1</v>
      </c>
      <c r="N16844">
        <v>2004</v>
      </c>
      <c r="O16844">
        <v>3</v>
      </c>
      <c r="P16844">
        <v>2201420301</v>
      </c>
      <c r="T16844">
        <v>2</v>
      </c>
      <c r="U16844">
        <v>4450.9799999999996</v>
      </c>
    </row>
    <row r="16845" spans="1:21" x14ac:dyDescent="0.25">
      <c r="A16845">
        <v>1</v>
      </c>
      <c r="B16845">
        <v>1</v>
      </c>
      <c r="C16845">
        <v>2017</v>
      </c>
      <c r="K16845">
        <v>42</v>
      </c>
      <c r="L16845">
        <v>46</v>
      </c>
      <c r="M16845">
        <v>1</v>
      </c>
      <c r="N16845">
        <v>2004</v>
      </c>
      <c r="O16845">
        <v>3</v>
      </c>
      <c r="P16845">
        <v>2201420301</v>
      </c>
      <c r="T16845">
        <v>2</v>
      </c>
      <c r="U16845">
        <v>667.64599999999996</v>
      </c>
    </row>
    <row r="16846" spans="1:21" x14ac:dyDescent="0.25">
      <c r="A16846">
        <v>1</v>
      </c>
      <c r="B16846">
        <v>1</v>
      </c>
      <c r="C16846">
        <v>2017</v>
      </c>
      <c r="K16846">
        <v>42</v>
      </c>
      <c r="L16846">
        <v>42</v>
      </c>
      <c r="M16846">
        <v>1</v>
      </c>
      <c r="N16846">
        <v>2004</v>
      </c>
      <c r="O16846">
        <v>3</v>
      </c>
      <c r="P16846">
        <v>2201420301</v>
      </c>
      <c r="T16846">
        <v>2</v>
      </c>
      <c r="U16846">
        <v>1780.39</v>
      </c>
    </row>
    <row r="16847" spans="1:21" x14ac:dyDescent="0.25">
      <c r="A16847">
        <v>1</v>
      </c>
      <c r="B16847">
        <v>1</v>
      </c>
      <c r="C16847">
        <v>2017</v>
      </c>
      <c r="K16847">
        <v>32</v>
      </c>
      <c r="L16847">
        <v>40</v>
      </c>
      <c r="M16847">
        <v>1</v>
      </c>
      <c r="N16847">
        <v>2004</v>
      </c>
      <c r="O16847">
        <v>3</v>
      </c>
      <c r="P16847">
        <v>2201320301</v>
      </c>
      <c r="T16847">
        <v>2</v>
      </c>
      <c r="U16847">
        <v>4716030</v>
      </c>
    </row>
    <row r="16848" spans="1:21" x14ac:dyDescent="0.25">
      <c r="A16848">
        <v>1</v>
      </c>
      <c r="B16848">
        <v>1</v>
      </c>
      <c r="C16848">
        <v>2017</v>
      </c>
      <c r="K16848">
        <v>32</v>
      </c>
      <c r="L16848">
        <v>30</v>
      </c>
      <c r="M16848">
        <v>1</v>
      </c>
      <c r="N16848">
        <v>2004</v>
      </c>
      <c r="O16848">
        <v>3</v>
      </c>
      <c r="P16848">
        <v>2201320301</v>
      </c>
      <c r="T16848">
        <v>2</v>
      </c>
      <c r="U16848">
        <v>50879300</v>
      </c>
    </row>
    <row r="16849" spans="1:21" x14ac:dyDescent="0.25">
      <c r="A16849">
        <v>1</v>
      </c>
      <c r="B16849">
        <v>1</v>
      </c>
      <c r="C16849">
        <v>2017</v>
      </c>
      <c r="K16849">
        <v>31</v>
      </c>
      <c r="L16849">
        <v>40</v>
      </c>
      <c r="M16849">
        <v>1</v>
      </c>
      <c r="N16849">
        <v>2004</v>
      </c>
      <c r="O16849">
        <v>3</v>
      </c>
      <c r="P16849">
        <v>2201310301</v>
      </c>
      <c r="T16849">
        <v>2</v>
      </c>
      <c r="U16849">
        <v>5802090</v>
      </c>
    </row>
    <row r="16850" spans="1:21" x14ac:dyDescent="0.25">
      <c r="A16850">
        <v>1</v>
      </c>
      <c r="B16850">
        <v>1</v>
      </c>
      <c r="C16850">
        <v>2017</v>
      </c>
      <c r="K16850">
        <v>31</v>
      </c>
      <c r="L16850">
        <v>30</v>
      </c>
      <c r="M16850">
        <v>1</v>
      </c>
      <c r="N16850">
        <v>2004</v>
      </c>
      <c r="O16850">
        <v>3</v>
      </c>
      <c r="P16850">
        <v>2201310301</v>
      </c>
      <c r="T16850">
        <v>2</v>
      </c>
      <c r="U16850">
        <v>199715000</v>
      </c>
    </row>
    <row r="16851" spans="1:21" x14ac:dyDescent="0.25">
      <c r="A16851">
        <v>1</v>
      </c>
      <c r="B16851">
        <v>1</v>
      </c>
      <c r="C16851">
        <v>2017</v>
      </c>
      <c r="K16851">
        <v>21</v>
      </c>
      <c r="L16851">
        <v>20</v>
      </c>
      <c r="M16851">
        <v>1</v>
      </c>
      <c r="N16851">
        <v>2004</v>
      </c>
      <c r="O16851">
        <v>3</v>
      </c>
      <c r="P16851">
        <v>2201210301</v>
      </c>
      <c r="T16851">
        <v>2</v>
      </c>
      <c r="U16851">
        <v>244688000</v>
      </c>
    </row>
    <row r="16852" spans="1:21" x14ac:dyDescent="0.25">
      <c r="A16852">
        <v>1</v>
      </c>
      <c r="B16852">
        <v>1</v>
      </c>
      <c r="C16852">
        <v>2017</v>
      </c>
      <c r="K16852">
        <v>11</v>
      </c>
      <c r="L16852">
        <v>10</v>
      </c>
      <c r="M16852">
        <v>1</v>
      </c>
      <c r="N16852">
        <v>2004</v>
      </c>
      <c r="O16852">
        <v>3</v>
      </c>
      <c r="P16852">
        <v>2201110301</v>
      </c>
      <c r="T16852">
        <v>2</v>
      </c>
      <c r="U16852">
        <v>2797220</v>
      </c>
    </row>
    <row r="16853" spans="1:21" x14ac:dyDescent="0.25">
      <c r="A16853">
        <v>1</v>
      </c>
      <c r="B16853">
        <v>1</v>
      </c>
      <c r="C16853">
        <v>2017</v>
      </c>
      <c r="K16853">
        <v>54</v>
      </c>
      <c r="L16853">
        <v>47</v>
      </c>
      <c r="M16853">
        <v>1</v>
      </c>
      <c r="N16853">
        <v>2003</v>
      </c>
      <c r="O16853">
        <v>3</v>
      </c>
      <c r="P16853">
        <v>2201540301</v>
      </c>
      <c r="T16853">
        <v>2</v>
      </c>
      <c r="U16853">
        <v>22404.5</v>
      </c>
    </row>
    <row r="16854" spans="1:21" x14ac:dyDescent="0.25">
      <c r="A16854">
        <v>1</v>
      </c>
      <c r="B16854">
        <v>1</v>
      </c>
      <c r="C16854">
        <v>2017</v>
      </c>
      <c r="K16854">
        <v>54</v>
      </c>
      <c r="L16854">
        <v>46</v>
      </c>
      <c r="M16854">
        <v>1</v>
      </c>
      <c r="N16854">
        <v>2003</v>
      </c>
      <c r="O16854">
        <v>3</v>
      </c>
      <c r="P16854">
        <v>2201540301</v>
      </c>
      <c r="T16854">
        <v>2</v>
      </c>
      <c r="U16854">
        <v>172157</v>
      </c>
    </row>
    <row r="16855" spans="1:21" x14ac:dyDescent="0.25">
      <c r="A16855">
        <v>1</v>
      </c>
      <c r="B16855">
        <v>1</v>
      </c>
      <c r="C16855">
        <v>2017</v>
      </c>
      <c r="K16855">
        <v>54</v>
      </c>
      <c r="L16855">
        <v>42</v>
      </c>
      <c r="M16855">
        <v>1</v>
      </c>
      <c r="N16855">
        <v>2003</v>
      </c>
      <c r="O16855">
        <v>3</v>
      </c>
      <c r="P16855">
        <v>2201540301</v>
      </c>
      <c r="T16855">
        <v>2</v>
      </c>
      <c r="U16855">
        <v>227876</v>
      </c>
    </row>
    <row r="16856" spans="1:21" x14ac:dyDescent="0.25">
      <c r="A16856">
        <v>1</v>
      </c>
      <c r="B16856">
        <v>1</v>
      </c>
      <c r="C16856">
        <v>2017</v>
      </c>
      <c r="K16856">
        <v>54</v>
      </c>
      <c r="L16856">
        <v>41</v>
      </c>
      <c r="M16856">
        <v>1</v>
      </c>
      <c r="N16856">
        <v>2003</v>
      </c>
      <c r="O16856">
        <v>3</v>
      </c>
      <c r="P16856">
        <v>2201540301</v>
      </c>
      <c r="T16856">
        <v>2</v>
      </c>
      <c r="U16856">
        <v>155994</v>
      </c>
    </row>
    <row r="16857" spans="1:21" x14ac:dyDescent="0.25">
      <c r="A16857">
        <v>1</v>
      </c>
      <c r="B16857">
        <v>1</v>
      </c>
      <c r="C16857">
        <v>2017</v>
      </c>
      <c r="K16857">
        <v>52</v>
      </c>
      <c r="L16857">
        <v>46</v>
      </c>
      <c r="M16857">
        <v>1</v>
      </c>
      <c r="N16857">
        <v>2003</v>
      </c>
      <c r="O16857">
        <v>3</v>
      </c>
      <c r="P16857">
        <v>2201520301</v>
      </c>
      <c r="T16857">
        <v>2</v>
      </c>
      <c r="U16857">
        <v>759192</v>
      </c>
    </row>
    <row r="16858" spans="1:21" x14ac:dyDescent="0.25">
      <c r="A16858">
        <v>1</v>
      </c>
      <c r="B16858">
        <v>1</v>
      </c>
      <c r="C16858">
        <v>2017</v>
      </c>
      <c r="K16858">
        <v>52</v>
      </c>
      <c r="L16858">
        <v>42</v>
      </c>
      <c r="M16858">
        <v>1</v>
      </c>
      <c r="N16858">
        <v>2003</v>
      </c>
      <c r="O16858">
        <v>3</v>
      </c>
      <c r="P16858">
        <v>2201520301</v>
      </c>
      <c r="T16858">
        <v>2</v>
      </c>
      <c r="U16858">
        <v>2080130</v>
      </c>
    </row>
    <row r="16859" spans="1:21" x14ac:dyDescent="0.25">
      <c r="A16859">
        <v>1</v>
      </c>
      <c r="B16859">
        <v>1</v>
      </c>
      <c r="C16859">
        <v>2017</v>
      </c>
      <c r="K16859">
        <v>52</v>
      </c>
      <c r="L16859">
        <v>41</v>
      </c>
      <c r="M16859">
        <v>1</v>
      </c>
      <c r="N16859">
        <v>2003</v>
      </c>
      <c r="O16859">
        <v>3</v>
      </c>
      <c r="P16859">
        <v>2201520301</v>
      </c>
      <c r="T16859">
        <v>2</v>
      </c>
      <c r="U16859">
        <v>1952420</v>
      </c>
    </row>
    <row r="16860" spans="1:21" x14ac:dyDescent="0.25">
      <c r="A16860">
        <v>1</v>
      </c>
      <c r="B16860">
        <v>1</v>
      </c>
      <c r="C16860">
        <v>2017</v>
      </c>
      <c r="K16860">
        <v>51</v>
      </c>
      <c r="L16860">
        <v>41</v>
      </c>
      <c r="M16860">
        <v>1</v>
      </c>
      <c r="N16860">
        <v>2003</v>
      </c>
      <c r="O16860">
        <v>3</v>
      </c>
      <c r="P16860">
        <v>2201510301</v>
      </c>
      <c r="T16860">
        <v>2</v>
      </c>
      <c r="U16860">
        <v>2781.5</v>
      </c>
    </row>
    <row r="16861" spans="1:21" x14ac:dyDescent="0.25">
      <c r="A16861">
        <v>1</v>
      </c>
      <c r="B16861">
        <v>1</v>
      </c>
      <c r="C16861">
        <v>2017</v>
      </c>
      <c r="K16861">
        <v>43</v>
      </c>
      <c r="L16861">
        <v>47</v>
      </c>
      <c r="M16861">
        <v>1</v>
      </c>
      <c r="N16861">
        <v>2003</v>
      </c>
      <c r="O16861">
        <v>3</v>
      </c>
      <c r="P16861">
        <v>2201430301</v>
      </c>
      <c r="T16861">
        <v>2</v>
      </c>
      <c r="U16861">
        <v>993.30799999999999</v>
      </c>
    </row>
    <row r="16862" spans="1:21" x14ac:dyDescent="0.25">
      <c r="A16862">
        <v>1</v>
      </c>
      <c r="B16862">
        <v>1</v>
      </c>
      <c r="C16862">
        <v>2017</v>
      </c>
      <c r="K16862">
        <v>43</v>
      </c>
      <c r="L16862">
        <v>46</v>
      </c>
      <c r="M16862">
        <v>1</v>
      </c>
      <c r="N16862">
        <v>2003</v>
      </c>
      <c r="O16862">
        <v>3</v>
      </c>
      <c r="P16862">
        <v>2201430301</v>
      </c>
      <c r="T16862">
        <v>2</v>
      </c>
      <c r="U16862">
        <v>21190.6</v>
      </c>
    </row>
    <row r="16863" spans="1:21" x14ac:dyDescent="0.25">
      <c r="A16863">
        <v>1</v>
      </c>
      <c r="B16863">
        <v>1</v>
      </c>
      <c r="C16863">
        <v>2017</v>
      </c>
      <c r="K16863">
        <v>43</v>
      </c>
      <c r="L16863">
        <v>42</v>
      </c>
      <c r="M16863">
        <v>1</v>
      </c>
      <c r="N16863">
        <v>2003</v>
      </c>
      <c r="O16863">
        <v>3</v>
      </c>
      <c r="P16863">
        <v>2201430301</v>
      </c>
      <c r="T16863">
        <v>2</v>
      </c>
      <c r="U16863">
        <v>132.441</v>
      </c>
    </row>
    <row r="16864" spans="1:21" x14ac:dyDescent="0.25">
      <c r="A16864">
        <v>1</v>
      </c>
      <c r="B16864">
        <v>1</v>
      </c>
      <c r="C16864">
        <v>2017</v>
      </c>
      <c r="K16864">
        <v>43</v>
      </c>
      <c r="L16864">
        <v>41</v>
      </c>
      <c r="M16864">
        <v>1</v>
      </c>
      <c r="N16864">
        <v>2003</v>
      </c>
      <c r="O16864">
        <v>3</v>
      </c>
      <c r="P16864">
        <v>2201430301</v>
      </c>
      <c r="T16864">
        <v>2</v>
      </c>
      <c r="U16864">
        <v>264.88200000000001</v>
      </c>
    </row>
    <row r="16865" spans="1:21" x14ac:dyDescent="0.25">
      <c r="A16865">
        <v>1</v>
      </c>
      <c r="B16865">
        <v>1</v>
      </c>
      <c r="C16865">
        <v>2017</v>
      </c>
      <c r="K16865">
        <v>42</v>
      </c>
      <c r="L16865">
        <v>47</v>
      </c>
      <c r="M16865">
        <v>1</v>
      </c>
      <c r="N16865">
        <v>2003</v>
      </c>
      <c r="O16865">
        <v>3</v>
      </c>
      <c r="P16865">
        <v>2201420301</v>
      </c>
      <c r="T16865">
        <v>2</v>
      </c>
      <c r="U16865">
        <v>4266.95</v>
      </c>
    </row>
    <row r="16866" spans="1:21" x14ac:dyDescent="0.25">
      <c r="A16866">
        <v>1</v>
      </c>
      <c r="B16866">
        <v>1</v>
      </c>
      <c r="C16866">
        <v>2017</v>
      </c>
      <c r="K16866">
        <v>42</v>
      </c>
      <c r="L16866">
        <v>46</v>
      </c>
      <c r="M16866">
        <v>1</v>
      </c>
      <c r="N16866">
        <v>2003</v>
      </c>
      <c r="O16866">
        <v>3</v>
      </c>
      <c r="P16866">
        <v>2201420301</v>
      </c>
      <c r="T16866">
        <v>2</v>
      </c>
      <c r="U16866">
        <v>640.04300000000001</v>
      </c>
    </row>
    <row r="16867" spans="1:21" x14ac:dyDescent="0.25">
      <c r="A16867">
        <v>1</v>
      </c>
      <c r="B16867">
        <v>1</v>
      </c>
      <c r="C16867">
        <v>2017</v>
      </c>
      <c r="K16867">
        <v>42</v>
      </c>
      <c r="L16867">
        <v>42</v>
      </c>
      <c r="M16867">
        <v>1</v>
      </c>
      <c r="N16867">
        <v>2003</v>
      </c>
      <c r="O16867">
        <v>3</v>
      </c>
      <c r="P16867">
        <v>2201420301</v>
      </c>
      <c r="T16867">
        <v>2</v>
      </c>
      <c r="U16867">
        <v>1920.13</v>
      </c>
    </row>
    <row r="16868" spans="1:21" x14ac:dyDescent="0.25">
      <c r="A16868">
        <v>1</v>
      </c>
      <c r="B16868">
        <v>1</v>
      </c>
      <c r="C16868">
        <v>2017</v>
      </c>
      <c r="K16868">
        <v>32</v>
      </c>
      <c r="L16868">
        <v>40</v>
      </c>
      <c r="M16868">
        <v>1</v>
      </c>
      <c r="N16868">
        <v>2003</v>
      </c>
      <c r="O16868">
        <v>3</v>
      </c>
      <c r="P16868">
        <v>2201320301</v>
      </c>
      <c r="T16868">
        <v>2</v>
      </c>
      <c r="U16868">
        <v>3662100</v>
      </c>
    </row>
    <row r="16869" spans="1:21" x14ac:dyDescent="0.25">
      <c r="A16869">
        <v>1</v>
      </c>
      <c r="B16869">
        <v>1</v>
      </c>
      <c r="C16869">
        <v>2017</v>
      </c>
      <c r="K16869">
        <v>32</v>
      </c>
      <c r="L16869">
        <v>30</v>
      </c>
      <c r="M16869">
        <v>1</v>
      </c>
      <c r="N16869">
        <v>2003</v>
      </c>
      <c r="O16869">
        <v>3</v>
      </c>
      <c r="P16869">
        <v>2201320301</v>
      </c>
      <c r="T16869">
        <v>2</v>
      </c>
      <c r="U16869">
        <v>42047000</v>
      </c>
    </row>
    <row r="16870" spans="1:21" x14ac:dyDescent="0.25">
      <c r="A16870">
        <v>1</v>
      </c>
      <c r="B16870">
        <v>1</v>
      </c>
      <c r="C16870">
        <v>2017</v>
      </c>
      <c r="K16870">
        <v>31</v>
      </c>
      <c r="L16870">
        <v>40</v>
      </c>
      <c r="M16870">
        <v>1</v>
      </c>
      <c r="N16870">
        <v>2003</v>
      </c>
      <c r="O16870">
        <v>3</v>
      </c>
      <c r="P16870">
        <v>2201310301</v>
      </c>
      <c r="T16870">
        <v>2</v>
      </c>
      <c r="U16870">
        <v>4505450</v>
      </c>
    </row>
    <row r="16871" spans="1:21" x14ac:dyDescent="0.25">
      <c r="A16871">
        <v>1</v>
      </c>
      <c r="B16871">
        <v>1</v>
      </c>
      <c r="C16871">
        <v>2017</v>
      </c>
      <c r="K16871">
        <v>31</v>
      </c>
      <c r="L16871">
        <v>30</v>
      </c>
      <c r="M16871">
        <v>1</v>
      </c>
      <c r="N16871">
        <v>2003</v>
      </c>
      <c r="O16871">
        <v>3</v>
      </c>
      <c r="P16871">
        <v>2201310301</v>
      </c>
      <c r="T16871">
        <v>2</v>
      </c>
      <c r="U16871">
        <v>165046000</v>
      </c>
    </row>
    <row r="16872" spans="1:21" x14ac:dyDescent="0.25">
      <c r="A16872">
        <v>1</v>
      </c>
      <c r="B16872">
        <v>1</v>
      </c>
      <c r="C16872">
        <v>2017</v>
      </c>
      <c r="K16872">
        <v>21</v>
      </c>
      <c r="L16872">
        <v>20</v>
      </c>
      <c r="M16872">
        <v>1</v>
      </c>
      <c r="N16872">
        <v>2003</v>
      </c>
      <c r="O16872">
        <v>3</v>
      </c>
      <c r="P16872">
        <v>2201210301</v>
      </c>
      <c r="T16872">
        <v>2</v>
      </c>
      <c r="U16872">
        <v>218766000</v>
      </c>
    </row>
    <row r="16873" spans="1:21" x14ac:dyDescent="0.25">
      <c r="A16873">
        <v>1</v>
      </c>
      <c r="B16873">
        <v>1</v>
      </c>
      <c r="C16873">
        <v>2017</v>
      </c>
      <c r="K16873">
        <v>11</v>
      </c>
      <c r="L16873">
        <v>10</v>
      </c>
      <c r="M16873">
        <v>1</v>
      </c>
      <c r="N16873">
        <v>2003</v>
      </c>
      <c r="O16873">
        <v>3</v>
      </c>
      <c r="P16873">
        <v>2201110301</v>
      </c>
      <c r="T16873">
        <v>2</v>
      </c>
      <c r="U16873">
        <v>2281240</v>
      </c>
    </row>
    <row r="16874" spans="1:21" x14ac:dyDescent="0.25">
      <c r="A16874">
        <v>1</v>
      </c>
      <c r="B16874">
        <v>1</v>
      </c>
      <c r="C16874">
        <v>2017</v>
      </c>
      <c r="K16874">
        <v>61</v>
      </c>
      <c r="L16874">
        <v>47</v>
      </c>
      <c r="M16874">
        <v>1</v>
      </c>
      <c r="N16874">
        <v>2002</v>
      </c>
      <c r="O16874">
        <v>3</v>
      </c>
      <c r="P16874">
        <v>2201610301</v>
      </c>
      <c r="T16874">
        <v>2</v>
      </c>
      <c r="U16874">
        <v>46.325099999999999</v>
      </c>
    </row>
    <row r="16875" spans="1:21" x14ac:dyDescent="0.25">
      <c r="A16875">
        <v>1</v>
      </c>
      <c r="B16875">
        <v>1</v>
      </c>
      <c r="C16875">
        <v>2017</v>
      </c>
      <c r="K16875">
        <v>54</v>
      </c>
      <c r="L16875">
        <v>47</v>
      </c>
      <c r="M16875">
        <v>1</v>
      </c>
      <c r="N16875">
        <v>2002</v>
      </c>
      <c r="O16875">
        <v>3</v>
      </c>
      <c r="P16875">
        <v>2201540301</v>
      </c>
      <c r="T16875">
        <v>2</v>
      </c>
      <c r="U16875">
        <v>21199.599999999999</v>
      </c>
    </row>
    <row r="16876" spans="1:21" x14ac:dyDescent="0.25">
      <c r="A16876">
        <v>1</v>
      </c>
      <c r="B16876">
        <v>1</v>
      </c>
      <c r="C16876">
        <v>2017</v>
      </c>
      <c r="K16876">
        <v>54</v>
      </c>
      <c r="L16876">
        <v>46</v>
      </c>
      <c r="M16876">
        <v>1</v>
      </c>
      <c r="N16876">
        <v>2002</v>
      </c>
      <c r="O16876">
        <v>3</v>
      </c>
      <c r="P16876">
        <v>2201540301</v>
      </c>
      <c r="T16876">
        <v>2</v>
      </c>
      <c r="U16876">
        <v>162897</v>
      </c>
    </row>
    <row r="16877" spans="1:21" x14ac:dyDescent="0.25">
      <c r="A16877">
        <v>1</v>
      </c>
      <c r="B16877">
        <v>1</v>
      </c>
      <c r="C16877">
        <v>2017</v>
      </c>
      <c r="K16877">
        <v>54</v>
      </c>
      <c r="L16877">
        <v>42</v>
      </c>
      <c r="M16877">
        <v>1</v>
      </c>
      <c r="N16877">
        <v>2002</v>
      </c>
      <c r="O16877">
        <v>3</v>
      </c>
      <c r="P16877">
        <v>2201540301</v>
      </c>
      <c r="T16877">
        <v>2</v>
      </c>
      <c r="U16877">
        <v>215594</v>
      </c>
    </row>
    <row r="16878" spans="1:21" x14ac:dyDescent="0.25">
      <c r="A16878">
        <v>1</v>
      </c>
      <c r="B16878">
        <v>1</v>
      </c>
      <c r="C16878">
        <v>2017</v>
      </c>
      <c r="K16878">
        <v>54</v>
      </c>
      <c r="L16878">
        <v>41</v>
      </c>
      <c r="M16878">
        <v>1</v>
      </c>
      <c r="N16878">
        <v>2002</v>
      </c>
      <c r="O16878">
        <v>3</v>
      </c>
      <c r="P16878">
        <v>2201540301</v>
      </c>
      <c r="T16878">
        <v>2</v>
      </c>
      <c r="U16878">
        <v>147601</v>
      </c>
    </row>
    <row r="16879" spans="1:21" x14ac:dyDescent="0.25">
      <c r="A16879">
        <v>1</v>
      </c>
      <c r="B16879">
        <v>1</v>
      </c>
      <c r="C16879">
        <v>2017</v>
      </c>
      <c r="K16879">
        <v>53</v>
      </c>
      <c r="L16879">
        <v>47</v>
      </c>
      <c r="M16879">
        <v>1</v>
      </c>
      <c r="N16879">
        <v>2002</v>
      </c>
      <c r="O16879">
        <v>3</v>
      </c>
      <c r="P16879">
        <v>2201530301</v>
      </c>
      <c r="T16879">
        <v>2</v>
      </c>
      <c r="U16879">
        <v>13.838200000000001</v>
      </c>
    </row>
    <row r="16880" spans="1:21" x14ac:dyDescent="0.25">
      <c r="A16880">
        <v>1</v>
      </c>
      <c r="B16880">
        <v>1</v>
      </c>
      <c r="C16880">
        <v>2017</v>
      </c>
      <c r="K16880">
        <v>52</v>
      </c>
      <c r="L16880">
        <v>47</v>
      </c>
      <c r="M16880">
        <v>1</v>
      </c>
      <c r="N16880">
        <v>2002</v>
      </c>
      <c r="O16880">
        <v>3</v>
      </c>
      <c r="P16880">
        <v>2201520301</v>
      </c>
      <c r="T16880">
        <v>2</v>
      </c>
      <c r="U16880">
        <v>239.70099999999999</v>
      </c>
    </row>
    <row r="16881" spans="1:21" x14ac:dyDescent="0.25">
      <c r="A16881">
        <v>1</v>
      </c>
      <c r="B16881">
        <v>1</v>
      </c>
      <c r="C16881">
        <v>2017</v>
      </c>
      <c r="K16881">
        <v>52</v>
      </c>
      <c r="L16881">
        <v>46</v>
      </c>
      <c r="M16881">
        <v>1</v>
      </c>
      <c r="N16881">
        <v>2002</v>
      </c>
      <c r="O16881">
        <v>3</v>
      </c>
      <c r="P16881">
        <v>2201520301</v>
      </c>
      <c r="T16881">
        <v>2</v>
      </c>
      <c r="U16881">
        <v>920797</v>
      </c>
    </row>
    <row r="16882" spans="1:21" x14ac:dyDescent="0.25">
      <c r="A16882">
        <v>1</v>
      </c>
      <c r="B16882">
        <v>1</v>
      </c>
      <c r="C16882">
        <v>2017</v>
      </c>
      <c r="K16882">
        <v>52</v>
      </c>
      <c r="L16882">
        <v>42</v>
      </c>
      <c r="M16882">
        <v>1</v>
      </c>
      <c r="N16882">
        <v>2002</v>
      </c>
      <c r="O16882">
        <v>3</v>
      </c>
      <c r="P16882">
        <v>2201520301</v>
      </c>
      <c r="T16882">
        <v>2</v>
      </c>
      <c r="U16882">
        <v>1551760</v>
      </c>
    </row>
    <row r="16883" spans="1:21" x14ac:dyDescent="0.25">
      <c r="A16883">
        <v>1</v>
      </c>
      <c r="B16883">
        <v>1</v>
      </c>
      <c r="C16883">
        <v>2017</v>
      </c>
      <c r="K16883">
        <v>52</v>
      </c>
      <c r="L16883">
        <v>41</v>
      </c>
      <c r="M16883">
        <v>1</v>
      </c>
      <c r="N16883">
        <v>2002</v>
      </c>
      <c r="O16883">
        <v>3</v>
      </c>
      <c r="P16883">
        <v>2201520301</v>
      </c>
      <c r="T16883">
        <v>2</v>
      </c>
      <c r="U16883">
        <v>1617440</v>
      </c>
    </row>
    <row r="16884" spans="1:21" x14ac:dyDescent="0.25">
      <c r="A16884">
        <v>1</v>
      </c>
      <c r="B16884">
        <v>1</v>
      </c>
      <c r="C16884">
        <v>2017</v>
      </c>
      <c r="K16884">
        <v>51</v>
      </c>
      <c r="L16884">
        <v>41</v>
      </c>
      <c r="M16884">
        <v>1</v>
      </c>
      <c r="N16884">
        <v>2002</v>
      </c>
      <c r="O16884">
        <v>3</v>
      </c>
      <c r="P16884">
        <v>2201510301</v>
      </c>
      <c r="T16884">
        <v>2</v>
      </c>
      <c r="U16884">
        <v>2224.66</v>
      </c>
    </row>
    <row r="16885" spans="1:21" x14ac:dyDescent="0.25">
      <c r="A16885">
        <v>1</v>
      </c>
      <c r="B16885">
        <v>1</v>
      </c>
      <c r="C16885">
        <v>2017</v>
      </c>
      <c r="K16885">
        <v>43</v>
      </c>
      <c r="L16885">
        <v>47</v>
      </c>
      <c r="M16885">
        <v>1</v>
      </c>
      <c r="N16885">
        <v>2002</v>
      </c>
      <c r="O16885">
        <v>3</v>
      </c>
      <c r="P16885">
        <v>2201430301</v>
      </c>
      <c r="T16885">
        <v>2</v>
      </c>
      <c r="U16885">
        <v>1053.22</v>
      </c>
    </row>
    <row r="16886" spans="1:21" x14ac:dyDescent="0.25">
      <c r="A16886">
        <v>1</v>
      </c>
      <c r="B16886">
        <v>1</v>
      </c>
      <c r="C16886">
        <v>2017</v>
      </c>
      <c r="K16886">
        <v>43</v>
      </c>
      <c r="L16886">
        <v>46</v>
      </c>
      <c r="M16886">
        <v>1</v>
      </c>
      <c r="N16886">
        <v>2002</v>
      </c>
      <c r="O16886">
        <v>3</v>
      </c>
      <c r="P16886">
        <v>2201430301</v>
      </c>
      <c r="T16886">
        <v>2</v>
      </c>
      <c r="U16886">
        <v>22117.599999999999</v>
      </c>
    </row>
    <row r="16887" spans="1:21" x14ac:dyDescent="0.25">
      <c r="A16887">
        <v>1</v>
      </c>
      <c r="B16887">
        <v>1</v>
      </c>
      <c r="C16887">
        <v>2017</v>
      </c>
      <c r="K16887">
        <v>43</v>
      </c>
      <c r="L16887">
        <v>42</v>
      </c>
      <c r="M16887">
        <v>1</v>
      </c>
      <c r="N16887">
        <v>2002</v>
      </c>
      <c r="O16887">
        <v>3</v>
      </c>
      <c r="P16887">
        <v>2201430301</v>
      </c>
      <c r="T16887">
        <v>2</v>
      </c>
      <c r="U16887">
        <v>197.47900000000001</v>
      </c>
    </row>
    <row r="16888" spans="1:21" x14ac:dyDescent="0.25">
      <c r="A16888">
        <v>1</v>
      </c>
      <c r="B16888">
        <v>1</v>
      </c>
      <c r="C16888">
        <v>2017</v>
      </c>
      <c r="K16888">
        <v>43</v>
      </c>
      <c r="L16888">
        <v>41</v>
      </c>
      <c r="M16888">
        <v>1</v>
      </c>
      <c r="N16888">
        <v>2002</v>
      </c>
      <c r="O16888">
        <v>3</v>
      </c>
      <c r="P16888">
        <v>2201430301</v>
      </c>
      <c r="T16888">
        <v>2</v>
      </c>
      <c r="U16888">
        <v>263.30500000000001</v>
      </c>
    </row>
    <row r="16889" spans="1:21" x14ac:dyDescent="0.25">
      <c r="A16889">
        <v>1</v>
      </c>
      <c r="B16889">
        <v>1</v>
      </c>
      <c r="C16889">
        <v>2017</v>
      </c>
      <c r="K16889">
        <v>42</v>
      </c>
      <c r="L16889">
        <v>47</v>
      </c>
      <c r="M16889">
        <v>1</v>
      </c>
      <c r="N16889">
        <v>2002</v>
      </c>
      <c r="O16889">
        <v>3</v>
      </c>
      <c r="P16889">
        <v>2201420301</v>
      </c>
      <c r="T16889">
        <v>2</v>
      </c>
      <c r="U16889">
        <v>4110.4399999999996</v>
      </c>
    </row>
    <row r="16890" spans="1:21" x14ac:dyDescent="0.25">
      <c r="A16890">
        <v>1</v>
      </c>
      <c r="B16890">
        <v>1</v>
      </c>
      <c r="C16890">
        <v>2017</v>
      </c>
      <c r="K16890">
        <v>42</v>
      </c>
      <c r="L16890">
        <v>46</v>
      </c>
      <c r="M16890">
        <v>1</v>
      </c>
      <c r="N16890">
        <v>2002</v>
      </c>
      <c r="O16890">
        <v>3</v>
      </c>
      <c r="P16890">
        <v>2201420301</v>
      </c>
      <c r="T16890">
        <v>2</v>
      </c>
      <c r="U16890">
        <v>616.56600000000003</v>
      </c>
    </row>
    <row r="16891" spans="1:21" x14ac:dyDescent="0.25">
      <c r="A16891">
        <v>1</v>
      </c>
      <c r="B16891">
        <v>1</v>
      </c>
      <c r="C16891">
        <v>2017</v>
      </c>
      <c r="K16891">
        <v>42</v>
      </c>
      <c r="L16891">
        <v>42</v>
      </c>
      <c r="M16891">
        <v>1</v>
      </c>
      <c r="N16891">
        <v>2002</v>
      </c>
      <c r="O16891">
        <v>3</v>
      </c>
      <c r="P16891">
        <v>2201420301</v>
      </c>
      <c r="T16891">
        <v>2</v>
      </c>
      <c r="U16891">
        <v>1644.18</v>
      </c>
    </row>
    <row r="16892" spans="1:21" x14ac:dyDescent="0.25">
      <c r="A16892">
        <v>1</v>
      </c>
      <c r="B16892">
        <v>1</v>
      </c>
      <c r="C16892">
        <v>2017</v>
      </c>
      <c r="K16892">
        <v>32</v>
      </c>
      <c r="L16892">
        <v>40</v>
      </c>
      <c r="M16892">
        <v>1</v>
      </c>
      <c r="N16892">
        <v>2002</v>
      </c>
      <c r="O16892">
        <v>3</v>
      </c>
      <c r="P16892">
        <v>2201320301</v>
      </c>
      <c r="T16892">
        <v>2</v>
      </c>
      <c r="U16892">
        <v>2906160</v>
      </c>
    </row>
    <row r="16893" spans="1:21" x14ac:dyDescent="0.25">
      <c r="A16893">
        <v>1</v>
      </c>
      <c r="B16893">
        <v>1</v>
      </c>
      <c r="C16893">
        <v>2017</v>
      </c>
      <c r="K16893">
        <v>32</v>
      </c>
      <c r="L16893">
        <v>30</v>
      </c>
      <c r="M16893">
        <v>1</v>
      </c>
      <c r="N16893">
        <v>2002</v>
      </c>
      <c r="O16893">
        <v>3</v>
      </c>
      <c r="P16893">
        <v>2201320301</v>
      </c>
      <c r="T16893">
        <v>2</v>
      </c>
      <c r="U16893">
        <v>36672800</v>
      </c>
    </row>
    <row r="16894" spans="1:21" x14ac:dyDescent="0.25">
      <c r="A16894">
        <v>1</v>
      </c>
      <c r="B16894">
        <v>1</v>
      </c>
      <c r="C16894">
        <v>2017</v>
      </c>
      <c r="K16894">
        <v>31</v>
      </c>
      <c r="L16894">
        <v>40</v>
      </c>
      <c r="M16894">
        <v>1</v>
      </c>
      <c r="N16894">
        <v>2002</v>
      </c>
      <c r="O16894">
        <v>3</v>
      </c>
      <c r="P16894">
        <v>2201310301</v>
      </c>
      <c r="T16894">
        <v>2</v>
      </c>
      <c r="U16894">
        <v>3575420</v>
      </c>
    </row>
    <row r="16895" spans="1:21" x14ac:dyDescent="0.25">
      <c r="A16895">
        <v>1</v>
      </c>
      <c r="B16895">
        <v>1</v>
      </c>
      <c r="C16895">
        <v>2017</v>
      </c>
      <c r="K16895">
        <v>31</v>
      </c>
      <c r="L16895">
        <v>30</v>
      </c>
      <c r="M16895">
        <v>1</v>
      </c>
      <c r="N16895">
        <v>2002</v>
      </c>
      <c r="O16895">
        <v>3</v>
      </c>
      <c r="P16895">
        <v>2201310301</v>
      </c>
      <c r="T16895">
        <v>2</v>
      </c>
      <c r="U16895">
        <v>143951000</v>
      </c>
    </row>
    <row r="16896" spans="1:21" x14ac:dyDescent="0.25">
      <c r="A16896">
        <v>1</v>
      </c>
      <c r="B16896">
        <v>1</v>
      </c>
      <c r="C16896">
        <v>2017</v>
      </c>
      <c r="K16896">
        <v>21</v>
      </c>
      <c r="L16896">
        <v>20</v>
      </c>
      <c r="M16896">
        <v>1</v>
      </c>
      <c r="N16896">
        <v>2002</v>
      </c>
      <c r="O16896">
        <v>3</v>
      </c>
      <c r="P16896">
        <v>2201210301</v>
      </c>
      <c r="T16896">
        <v>2</v>
      </c>
      <c r="U16896">
        <v>184956000</v>
      </c>
    </row>
    <row r="16897" spans="1:21" x14ac:dyDescent="0.25">
      <c r="A16897">
        <v>1</v>
      </c>
      <c r="B16897">
        <v>1</v>
      </c>
      <c r="C16897">
        <v>2017</v>
      </c>
      <c r="K16897">
        <v>11</v>
      </c>
      <c r="L16897">
        <v>10</v>
      </c>
      <c r="M16897">
        <v>1</v>
      </c>
      <c r="N16897">
        <v>2002</v>
      </c>
      <c r="O16897">
        <v>3</v>
      </c>
      <c r="P16897">
        <v>2201110301</v>
      </c>
      <c r="T16897">
        <v>2</v>
      </c>
      <c r="U16897">
        <v>1923860</v>
      </c>
    </row>
    <row r="16898" spans="1:21" x14ac:dyDescent="0.25">
      <c r="A16898">
        <v>1</v>
      </c>
      <c r="B16898">
        <v>1</v>
      </c>
      <c r="C16898">
        <v>2017</v>
      </c>
      <c r="K16898">
        <v>61</v>
      </c>
      <c r="L16898">
        <v>47</v>
      </c>
      <c r="M16898">
        <v>1</v>
      </c>
      <c r="N16898">
        <v>2001</v>
      </c>
      <c r="O16898">
        <v>3</v>
      </c>
      <c r="P16898">
        <v>2201610301</v>
      </c>
      <c r="T16898">
        <v>2</v>
      </c>
      <c r="U16898">
        <v>133.76499999999999</v>
      </c>
    </row>
    <row r="16899" spans="1:21" x14ac:dyDescent="0.25">
      <c r="A16899">
        <v>1</v>
      </c>
      <c r="B16899">
        <v>1</v>
      </c>
      <c r="C16899">
        <v>2017</v>
      </c>
      <c r="K16899">
        <v>54</v>
      </c>
      <c r="L16899">
        <v>47</v>
      </c>
      <c r="M16899">
        <v>1</v>
      </c>
      <c r="N16899">
        <v>2001</v>
      </c>
      <c r="O16899">
        <v>3</v>
      </c>
      <c r="P16899">
        <v>2201540301</v>
      </c>
      <c r="T16899">
        <v>2</v>
      </c>
      <c r="U16899">
        <v>21057</v>
      </c>
    </row>
    <row r="16900" spans="1:21" x14ac:dyDescent="0.25">
      <c r="A16900">
        <v>1</v>
      </c>
      <c r="B16900">
        <v>1</v>
      </c>
      <c r="C16900">
        <v>2017</v>
      </c>
      <c r="K16900">
        <v>54</v>
      </c>
      <c r="L16900">
        <v>46</v>
      </c>
      <c r="M16900">
        <v>1</v>
      </c>
      <c r="N16900">
        <v>2001</v>
      </c>
      <c r="O16900">
        <v>3</v>
      </c>
      <c r="P16900">
        <v>2201540301</v>
      </c>
      <c r="T16900">
        <v>2</v>
      </c>
      <c r="U16900">
        <v>161809</v>
      </c>
    </row>
    <row r="16901" spans="1:21" x14ac:dyDescent="0.25">
      <c r="A16901">
        <v>1</v>
      </c>
      <c r="B16901">
        <v>1</v>
      </c>
      <c r="C16901">
        <v>2017</v>
      </c>
      <c r="K16901">
        <v>54</v>
      </c>
      <c r="L16901">
        <v>42</v>
      </c>
      <c r="M16901">
        <v>1</v>
      </c>
      <c r="N16901">
        <v>2001</v>
      </c>
      <c r="O16901">
        <v>3</v>
      </c>
      <c r="P16901">
        <v>2201540301</v>
      </c>
      <c r="T16901">
        <v>2</v>
      </c>
      <c r="U16901">
        <v>214166</v>
      </c>
    </row>
    <row r="16902" spans="1:21" x14ac:dyDescent="0.25">
      <c r="A16902">
        <v>1</v>
      </c>
      <c r="B16902">
        <v>1</v>
      </c>
      <c r="C16902">
        <v>2017</v>
      </c>
      <c r="K16902">
        <v>54</v>
      </c>
      <c r="L16902">
        <v>41</v>
      </c>
      <c r="M16902">
        <v>1</v>
      </c>
      <c r="N16902">
        <v>2001</v>
      </c>
      <c r="O16902">
        <v>3</v>
      </c>
      <c r="P16902">
        <v>2201540301</v>
      </c>
      <c r="T16902">
        <v>2</v>
      </c>
      <c r="U16902">
        <v>146602</v>
      </c>
    </row>
    <row r="16903" spans="1:21" x14ac:dyDescent="0.25">
      <c r="A16903">
        <v>1</v>
      </c>
      <c r="B16903">
        <v>1</v>
      </c>
      <c r="C16903">
        <v>2017</v>
      </c>
      <c r="K16903">
        <v>53</v>
      </c>
      <c r="L16903">
        <v>42</v>
      </c>
      <c r="M16903">
        <v>1</v>
      </c>
      <c r="N16903">
        <v>2001</v>
      </c>
      <c r="O16903">
        <v>3</v>
      </c>
      <c r="P16903">
        <v>2201530301</v>
      </c>
      <c r="T16903">
        <v>2</v>
      </c>
      <c r="U16903">
        <v>19154.099999999999</v>
      </c>
    </row>
    <row r="16904" spans="1:21" x14ac:dyDescent="0.25">
      <c r="A16904">
        <v>1</v>
      </c>
      <c r="B16904">
        <v>1</v>
      </c>
      <c r="C16904">
        <v>2017</v>
      </c>
      <c r="K16904">
        <v>53</v>
      </c>
      <c r="L16904">
        <v>41</v>
      </c>
      <c r="M16904">
        <v>1</v>
      </c>
      <c r="N16904">
        <v>2001</v>
      </c>
      <c r="O16904">
        <v>3</v>
      </c>
      <c r="P16904">
        <v>2201530301</v>
      </c>
      <c r="T16904">
        <v>2</v>
      </c>
      <c r="U16904">
        <v>74387.199999999997</v>
      </c>
    </row>
    <row r="16905" spans="1:21" x14ac:dyDescent="0.25">
      <c r="A16905">
        <v>1</v>
      </c>
      <c r="B16905">
        <v>1</v>
      </c>
      <c r="C16905">
        <v>2017</v>
      </c>
      <c r="K16905">
        <v>52</v>
      </c>
      <c r="L16905">
        <v>47</v>
      </c>
      <c r="M16905">
        <v>1</v>
      </c>
      <c r="N16905">
        <v>2001</v>
      </c>
      <c r="O16905">
        <v>3</v>
      </c>
      <c r="P16905">
        <v>2201520301</v>
      </c>
      <c r="T16905">
        <v>2</v>
      </c>
      <c r="U16905">
        <v>1944.93</v>
      </c>
    </row>
    <row r="16906" spans="1:21" x14ac:dyDescent="0.25">
      <c r="A16906">
        <v>1</v>
      </c>
      <c r="B16906">
        <v>1</v>
      </c>
      <c r="C16906">
        <v>2017</v>
      </c>
      <c r="K16906">
        <v>52</v>
      </c>
      <c r="L16906">
        <v>46</v>
      </c>
      <c r="M16906">
        <v>1</v>
      </c>
      <c r="N16906">
        <v>2001</v>
      </c>
      <c r="O16906">
        <v>3</v>
      </c>
      <c r="P16906">
        <v>2201520301</v>
      </c>
      <c r="T16906">
        <v>2</v>
      </c>
      <c r="U16906">
        <v>158454</v>
      </c>
    </row>
    <row r="16907" spans="1:21" x14ac:dyDescent="0.25">
      <c r="A16907">
        <v>1</v>
      </c>
      <c r="B16907">
        <v>1</v>
      </c>
      <c r="C16907">
        <v>2017</v>
      </c>
      <c r="K16907">
        <v>52</v>
      </c>
      <c r="L16907">
        <v>42</v>
      </c>
      <c r="M16907">
        <v>1</v>
      </c>
      <c r="N16907">
        <v>2001</v>
      </c>
      <c r="O16907">
        <v>3</v>
      </c>
      <c r="P16907">
        <v>2201520301</v>
      </c>
      <c r="T16907">
        <v>2</v>
      </c>
      <c r="U16907">
        <v>1420320</v>
      </c>
    </row>
    <row r="16908" spans="1:21" x14ac:dyDescent="0.25">
      <c r="A16908">
        <v>1</v>
      </c>
      <c r="B16908">
        <v>1</v>
      </c>
      <c r="C16908">
        <v>2017</v>
      </c>
      <c r="K16908">
        <v>52</v>
      </c>
      <c r="L16908">
        <v>41</v>
      </c>
      <c r="M16908">
        <v>1</v>
      </c>
      <c r="N16908">
        <v>2001</v>
      </c>
      <c r="O16908">
        <v>3</v>
      </c>
      <c r="P16908">
        <v>2201520301</v>
      </c>
      <c r="T16908">
        <v>2</v>
      </c>
      <c r="U16908">
        <v>1134360</v>
      </c>
    </row>
    <row r="16909" spans="1:21" x14ac:dyDescent="0.25">
      <c r="A16909">
        <v>1</v>
      </c>
      <c r="B16909">
        <v>1</v>
      </c>
      <c r="C16909">
        <v>2017</v>
      </c>
      <c r="K16909">
        <v>51</v>
      </c>
      <c r="L16909">
        <v>41</v>
      </c>
      <c r="M16909">
        <v>1</v>
      </c>
      <c r="N16909">
        <v>2001</v>
      </c>
      <c r="O16909">
        <v>3</v>
      </c>
      <c r="P16909">
        <v>2201510301</v>
      </c>
      <c r="T16909">
        <v>2</v>
      </c>
      <c r="U16909">
        <v>2845.15</v>
      </c>
    </row>
    <row r="16910" spans="1:21" x14ac:dyDescent="0.25">
      <c r="A16910">
        <v>1</v>
      </c>
      <c r="B16910">
        <v>1</v>
      </c>
      <c r="C16910">
        <v>2017</v>
      </c>
      <c r="K16910">
        <v>43</v>
      </c>
      <c r="L16910">
        <v>47</v>
      </c>
      <c r="M16910">
        <v>1</v>
      </c>
      <c r="N16910">
        <v>2001</v>
      </c>
      <c r="O16910">
        <v>3</v>
      </c>
      <c r="P16910">
        <v>2201430301</v>
      </c>
      <c r="T16910">
        <v>2</v>
      </c>
      <c r="U16910">
        <v>966.12199999999996</v>
      </c>
    </row>
    <row r="16911" spans="1:21" x14ac:dyDescent="0.25">
      <c r="A16911">
        <v>1</v>
      </c>
      <c r="B16911">
        <v>1</v>
      </c>
      <c r="C16911">
        <v>2017</v>
      </c>
      <c r="K16911">
        <v>43</v>
      </c>
      <c r="L16911">
        <v>46</v>
      </c>
      <c r="M16911">
        <v>1</v>
      </c>
      <c r="N16911">
        <v>2001</v>
      </c>
      <c r="O16911">
        <v>3</v>
      </c>
      <c r="P16911">
        <v>2201430301</v>
      </c>
      <c r="T16911">
        <v>2</v>
      </c>
      <c r="U16911">
        <v>19966.5</v>
      </c>
    </row>
    <row r="16912" spans="1:21" x14ac:dyDescent="0.25">
      <c r="A16912">
        <v>1</v>
      </c>
      <c r="B16912">
        <v>1</v>
      </c>
      <c r="C16912">
        <v>2017</v>
      </c>
      <c r="K16912">
        <v>43</v>
      </c>
      <c r="L16912">
        <v>42</v>
      </c>
      <c r="M16912">
        <v>1</v>
      </c>
      <c r="N16912">
        <v>2001</v>
      </c>
      <c r="O16912">
        <v>3</v>
      </c>
      <c r="P16912">
        <v>2201430301</v>
      </c>
      <c r="T16912">
        <v>2</v>
      </c>
      <c r="U16912">
        <v>128.816</v>
      </c>
    </row>
    <row r="16913" spans="1:21" x14ac:dyDescent="0.25">
      <c r="A16913">
        <v>1</v>
      </c>
      <c r="B16913">
        <v>1</v>
      </c>
      <c r="C16913">
        <v>2017</v>
      </c>
      <c r="K16913">
        <v>43</v>
      </c>
      <c r="L16913">
        <v>41</v>
      </c>
      <c r="M16913">
        <v>1</v>
      </c>
      <c r="N16913">
        <v>2001</v>
      </c>
      <c r="O16913">
        <v>3</v>
      </c>
      <c r="P16913">
        <v>2201430301</v>
      </c>
      <c r="T16913">
        <v>2</v>
      </c>
      <c r="U16913">
        <v>257.63299999999998</v>
      </c>
    </row>
    <row r="16914" spans="1:21" x14ac:dyDescent="0.25">
      <c r="A16914">
        <v>1</v>
      </c>
      <c r="B16914">
        <v>1</v>
      </c>
      <c r="C16914">
        <v>2017</v>
      </c>
      <c r="K16914">
        <v>42</v>
      </c>
      <c r="L16914">
        <v>47</v>
      </c>
      <c r="M16914">
        <v>1</v>
      </c>
      <c r="N16914">
        <v>2001</v>
      </c>
      <c r="O16914">
        <v>3</v>
      </c>
      <c r="P16914">
        <v>2201420301</v>
      </c>
      <c r="T16914">
        <v>2</v>
      </c>
      <c r="U16914">
        <v>4473.13</v>
      </c>
    </row>
    <row r="16915" spans="1:21" x14ac:dyDescent="0.25">
      <c r="A16915">
        <v>1</v>
      </c>
      <c r="B16915">
        <v>1</v>
      </c>
      <c r="C16915">
        <v>2017</v>
      </c>
      <c r="K16915">
        <v>42</v>
      </c>
      <c r="L16915">
        <v>46</v>
      </c>
      <c r="M16915">
        <v>1</v>
      </c>
      <c r="N16915">
        <v>2001</v>
      </c>
      <c r="O16915">
        <v>3</v>
      </c>
      <c r="P16915">
        <v>2201420301</v>
      </c>
      <c r="T16915">
        <v>2</v>
      </c>
      <c r="U16915">
        <v>583.452</v>
      </c>
    </row>
    <row r="16916" spans="1:21" x14ac:dyDescent="0.25">
      <c r="A16916">
        <v>1</v>
      </c>
      <c r="B16916">
        <v>1</v>
      </c>
      <c r="C16916">
        <v>2017</v>
      </c>
      <c r="K16916">
        <v>42</v>
      </c>
      <c r="L16916">
        <v>42</v>
      </c>
      <c r="M16916">
        <v>1</v>
      </c>
      <c r="N16916">
        <v>2001</v>
      </c>
      <c r="O16916">
        <v>3</v>
      </c>
      <c r="P16916">
        <v>2201420301</v>
      </c>
      <c r="T16916">
        <v>2</v>
      </c>
      <c r="U16916">
        <v>1944.84</v>
      </c>
    </row>
    <row r="16917" spans="1:21" x14ac:dyDescent="0.25">
      <c r="A16917">
        <v>1</v>
      </c>
      <c r="B16917">
        <v>1</v>
      </c>
      <c r="C16917">
        <v>2017</v>
      </c>
      <c r="K16917">
        <v>32</v>
      </c>
      <c r="L16917">
        <v>40</v>
      </c>
      <c r="M16917">
        <v>1</v>
      </c>
      <c r="N16917">
        <v>2001</v>
      </c>
      <c r="O16917">
        <v>3</v>
      </c>
      <c r="P16917">
        <v>2201320301</v>
      </c>
      <c r="T16917">
        <v>2</v>
      </c>
      <c r="U16917">
        <v>3618540</v>
      </c>
    </row>
    <row r="16918" spans="1:21" x14ac:dyDescent="0.25">
      <c r="A16918">
        <v>1</v>
      </c>
      <c r="B16918">
        <v>1</v>
      </c>
      <c r="C16918">
        <v>2017</v>
      </c>
      <c r="K16918">
        <v>32</v>
      </c>
      <c r="L16918">
        <v>30</v>
      </c>
      <c r="M16918">
        <v>1</v>
      </c>
      <c r="N16918">
        <v>2001</v>
      </c>
      <c r="O16918">
        <v>3</v>
      </c>
      <c r="P16918">
        <v>2201320301</v>
      </c>
      <c r="T16918">
        <v>2</v>
      </c>
      <c r="U16918">
        <v>27710000</v>
      </c>
    </row>
    <row r="16919" spans="1:21" x14ac:dyDescent="0.25">
      <c r="A16919">
        <v>1</v>
      </c>
      <c r="B16919">
        <v>1</v>
      </c>
      <c r="C16919">
        <v>2017</v>
      </c>
      <c r="K16919">
        <v>31</v>
      </c>
      <c r="L16919">
        <v>40</v>
      </c>
      <c r="M16919">
        <v>1</v>
      </c>
      <c r="N16919">
        <v>2001</v>
      </c>
      <c r="O16919">
        <v>3</v>
      </c>
      <c r="P16919">
        <v>2201310301</v>
      </c>
      <c r="T16919">
        <v>2</v>
      </c>
      <c r="U16919">
        <v>2274570</v>
      </c>
    </row>
    <row r="16920" spans="1:21" x14ac:dyDescent="0.25">
      <c r="A16920">
        <v>1</v>
      </c>
      <c r="B16920">
        <v>1</v>
      </c>
      <c r="C16920">
        <v>2017</v>
      </c>
      <c r="K16920">
        <v>31</v>
      </c>
      <c r="L16920">
        <v>30</v>
      </c>
      <c r="M16920">
        <v>1</v>
      </c>
      <c r="N16920">
        <v>2001</v>
      </c>
      <c r="O16920">
        <v>3</v>
      </c>
      <c r="P16920">
        <v>2201310301</v>
      </c>
      <c r="T16920">
        <v>2</v>
      </c>
      <c r="U16920">
        <v>118464000</v>
      </c>
    </row>
    <row r="16921" spans="1:21" x14ac:dyDescent="0.25">
      <c r="A16921">
        <v>1</v>
      </c>
      <c r="B16921">
        <v>1</v>
      </c>
      <c r="C16921">
        <v>2017</v>
      </c>
      <c r="K16921">
        <v>21</v>
      </c>
      <c r="L16921">
        <v>20</v>
      </c>
      <c r="M16921">
        <v>1</v>
      </c>
      <c r="N16921">
        <v>2001</v>
      </c>
      <c r="O16921">
        <v>3</v>
      </c>
      <c r="P16921">
        <v>2201210301</v>
      </c>
      <c r="T16921">
        <v>2</v>
      </c>
      <c r="U16921">
        <v>151141000</v>
      </c>
    </row>
    <row r="16922" spans="1:21" x14ac:dyDescent="0.25">
      <c r="A16922">
        <v>1</v>
      </c>
      <c r="B16922">
        <v>1</v>
      </c>
      <c r="C16922">
        <v>2017</v>
      </c>
      <c r="K16922">
        <v>11</v>
      </c>
      <c r="L16922">
        <v>10</v>
      </c>
      <c r="M16922">
        <v>1</v>
      </c>
      <c r="N16922">
        <v>2001</v>
      </c>
      <c r="O16922">
        <v>3</v>
      </c>
      <c r="P16922">
        <v>2201110301</v>
      </c>
      <c r="T16922">
        <v>2</v>
      </c>
      <c r="U16922">
        <v>1570020</v>
      </c>
    </row>
    <row r="16923" spans="1:21" x14ac:dyDescent="0.25">
      <c r="A16923">
        <v>1</v>
      </c>
      <c r="B16923">
        <v>1</v>
      </c>
      <c r="C16923">
        <v>2017</v>
      </c>
      <c r="K16923">
        <v>61</v>
      </c>
      <c r="L16923">
        <v>47</v>
      </c>
      <c r="M16923">
        <v>1</v>
      </c>
      <c r="N16923">
        <v>2000</v>
      </c>
      <c r="O16923">
        <v>3</v>
      </c>
      <c r="P16923">
        <v>2201610301</v>
      </c>
      <c r="T16923">
        <v>2</v>
      </c>
      <c r="U16923">
        <v>77.058999999999997</v>
      </c>
    </row>
    <row r="16924" spans="1:21" x14ac:dyDescent="0.25">
      <c r="A16924">
        <v>1</v>
      </c>
      <c r="B16924">
        <v>1</v>
      </c>
      <c r="C16924">
        <v>2017</v>
      </c>
      <c r="K16924">
        <v>54</v>
      </c>
      <c r="L16924">
        <v>47</v>
      </c>
      <c r="M16924">
        <v>1</v>
      </c>
      <c r="N16924">
        <v>2000</v>
      </c>
      <c r="O16924">
        <v>3</v>
      </c>
      <c r="P16924">
        <v>2201540301</v>
      </c>
      <c r="T16924">
        <v>2</v>
      </c>
      <c r="U16924">
        <v>20810.400000000001</v>
      </c>
    </row>
    <row r="16925" spans="1:21" x14ac:dyDescent="0.25">
      <c r="A16925">
        <v>1</v>
      </c>
      <c r="B16925">
        <v>1</v>
      </c>
      <c r="C16925">
        <v>2017</v>
      </c>
      <c r="K16925">
        <v>54</v>
      </c>
      <c r="L16925">
        <v>46</v>
      </c>
      <c r="M16925">
        <v>1</v>
      </c>
      <c r="N16925">
        <v>2000</v>
      </c>
      <c r="O16925">
        <v>3</v>
      </c>
      <c r="P16925">
        <v>2201540301</v>
      </c>
      <c r="T16925">
        <v>2</v>
      </c>
      <c r="U16925">
        <v>160024</v>
      </c>
    </row>
    <row r="16926" spans="1:21" x14ac:dyDescent="0.25">
      <c r="A16926">
        <v>1</v>
      </c>
      <c r="B16926">
        <v>1</v>
      </c>
      <c r="C16926">
        <v>2017</v>
      </c>
      <c r="K16926">
        <v>54</v>
      </c>
      <c r="L16926">
        <v>42</v>
      </c>
      <c r="M16926">
        <v>1</v>
      </c>
      <c r="N16926">
        <v>2000</v>
      </c>
      <c r="O16926">
        <v>3</v>
      </c>
      <c r="P16926">
        <v>2201540301</v>
      </c>
      <c r="T16926">
        <v>2</v>
      </c>
      <c r="U16926">
        <v>211818</v>
      </c>
    </row>
    <row r="16927" spans="1:21" x14ac:dyDescent="0.25">
      <c r="A16927">
        <v>1</v>
      </c>
      <c r="B16927">
        <v>1</v>
      </c>
      <c r="C16927">
        <v>2017</v>
      </c>
      <c r="K16927">
        <v>54</v>
      </c>
      <c r="L16927">
        <v>41</v>
      </c>
      <c r="M16927">
        <v>1</v>
      </c>
      <c r="N16927">
        <v>2000</v>
      </c>
      <c r="O16927">
        <v>3</v>
      </c>
      <c r="P16927">
        <v>2201540301</v>
      </c>
      <c r="T16927">
        <v>2</v>
      </c>
      <c r="U16927">
        <v>144987</v>
      </c>
    </row>
    <row r="16928" spans="1:21" x14ac:dyDescent="0.25">
      <c r="A16928">
        <v>1</v>
      </c>
      <c r="B16928">
        <v>1</v>
      </c>
      <c r="C16928">
        <v>2017</v>
      </c>
      <c r="K16928">
        <v>53</v>
      </c>
      <c r="L16928">
        <v>47</v>
      </c>
      <c r="M16928">
        <v>1</v>
      </c>
      <c r="N16928">
        <v>2000</v>
      </c>
      <c r="O16928">
        <v>3</v>
      </c>
      <c r="P16928">
        <v>2201530301</v>
      </c>
      <c r="T16928">
        <v>2</v>
      </c>
      <c r="U16928">
        <v>40.676600000000001</v>
      </c>
    </row>
    <row r="16929" spans="1:21" x14ac:dyDescent="0.25">
      <c r="A16929">
        <v>1</v>
      </c>
      <c r="B16929">
        <v>1</v>
      </c>
      <c r="C16929">
        <v>2017</v>
      </c>
      <c r="K16929">
        <v>53</v>
      </c>
      <c r="L16929">
        <v>46</v>
      </c>
      <c r="M16929">
        <v>1</v>
      </c>
      <c r="N16929">
        <v>2000</v>
      </c>
      <c r="O16929">
        <v>3</v>
      </c>
      <c r="P16929">
        <v>2201530301</v>
      </c>
      <c r="T16929">
        <v>2</v>
      </c>
      <c r="U16929">
        <v>217154</v>
      </c>
    </row>
    <row r="16930" spans="1:21" x14ac:dyDescent="0.25">
      <c r="A16930">
        <v>1</v>
      </c>
      <c r="B16930">
        <v>1</v>
      </c>
      <c r="C16930">
        <v>2017</v>
      </c>
      <c r="K16930">
        <v>53</v>
      </c>
      <c r="L16930">
        <v>42</v>
      </c>
      <c r="M16930">
        <v>1</v>
      </c>
      <c r="N16930">
        <v>2000</v>
      </c>
      <c r="O16930">
        <v>3</v>
      </c>
      <c r="P16930">
        <v>2201530301</v>
      </c>
      <c r="T16930">
        <v>2</v>
      </c>
      <c r="U16930">
        <v>385924</v>
      </c>
    </row>
    <row r="16931" spans="1:21" x14ac:dyDescent="0.25">
      <c r="A16931">
        <v>1</v>
      </c>
      <c r="B16931">
        <v>1</v>
      </c>
      <c r="C16931">
        <v>2017</v>
      </c>
      <c r="K16931">
        <v>53</v>
      </c>
      <c r="L16931">
        <v>41</v>
      </c>
      <c r="M16931">
        <v>1</v>
      </c>
      <c r="N16931">
        <v>2000</v>
      </c>
      <c r="O16931">
        <v>3</v>
      </c>
      <c r="P16931">
        <v>2201530301</v>
      </c>
      <c r="T16931">
        <v>2</v>
      </c>
      <c r="U16931">
        <v>299752</v>
      </c>
    </row>
    <row r="16932" spans="1:21" x14ac:dyDescent="0.25">
      <c r="A16932">
        <v>1</v>
      </c>
      <c r="B16932">
        <v>1</v>
      </c>
      <c r="C16932">
        <v>2017</v>
      </c>
      <c r="K16932">
        <v>52</v>
      </c>
      <c r="L16932">
        <v>47</v>
      </c>
      <c r="M16932">
        <v>1</v>
      </c>
      <c r="N16932">
        <v>2000</v>
      </c>
      <c r="O16932">
        <v>3</v>
      </c>
      <c r="P16932">
        <v>2201520301</v>
      </c>
      <c r="T16932">
        <v>2</v>
      </c>
      <c r="U16932">
        <v>1451.98</v>
      </c>
    </row>
    <row r="16933" spans="1:21" x14ac:dyDescent="0.25">
      <c r="A16933">
        <v>1</v>
      </c>
      <c r="B16933">
        <v>1</v>
      </c>
      <c r="C16933">
        <v>2017</v>
      </c>
      <c r="K16933">
        <v>52</v>
      </c>
      <c r="L16933">
        <v>46</v>
      </c>
      <c r="M16933">
        <v>1</v>
      </c>
      <c r="N16933">
        <v>2000</v>
      </c>
      <c r="O16933">
        <v>3</v>
      </c>
      <c r="P16933">
        <v>2201520301</v>
      </c>
      <c r="T16933">
        <v>2</v>
      </c>
      <c r="U16933">
        <v>126455</v>
      </c>
    </row>
    <row r="16934" spans="1:21" x14ac:dyDescent="0.25">
      <c r="A16934">
        <v>1</v>
      </c>
      <c r="B16934">
        <v>1</v>
      </c>
      <c r="C16934">
        <v>2017</v>
      </c>
      <c r="K16934">
        <v>52</v>
      </c>
      <c r="L16934">
        <v>42</v>
      </c>
      <c r="M16934">
        <v>1</v>
      </c>
      <c r="N16934">
        <v>2000</v>
      </c>
      <c r="O16934">
        <v>3</v>
      </c>
      <c r="P16934">
        <v>2201520301</v>
      </c>
      <c r="T16934">
        <v>2</v>
      </c>
      <c r="U16934">
        <v>2055930</v>
      </c>
    </row>
    <row r="16935" spans="1:21" x14ac:dyDescent="0.25">
      <c r="A16935">
        <v>1</v>
      </c>
      <c r="B16935">
        <v>1</v>
      </c>
      <c r="C16935">
        <v>2017</v>
      </c>
      <c r="K16935">
        <v>52</v>
      </c>
      <c r="L16935">
        <v>41</v>
      </c>
      <c r="M16935">
        <v>1</v>
      </c>
      <c r="N16935">
        <v>2000</v>
      </c>
      <c r="O16935">
        <v>3</v>
      </c>
      <c r="P16935">
        <v>2201520301</v>
      </c>
      <c r="T16935">
        <v>2</v>
      </c>
      <c r="U16935">
        <v>2226490</v>
      </c>
    </row>
    <row r="16936" spans="1:21" x14ac:dyDescent="0.25">
      <c r="A16936">
        <v>1</v>
      </c>
      <c r="B16936">
        <v>1</v>
      </c>
      <c r="C16936">
        <v>2017</v>
      </c>
      <c r="K16936">
        <v>51</v>
      </c>
      <c r="L16936">
        <v>41</v>
      </c>
      <c r="M16936">
        <v>1</v>
      </c>
      <c r="N16936">
        <v>2000</v>
      </c>
      <c r="O16936">
        <v>3</v>
      </c>
      <c r="P16936">
        <v>2201510301</v>
      </c>
      <c r="T16936">
        <v>2</v>
      </c>
      <c r="U16936">
        <v>1172.48</v>
      </c>
    </row>
    <row r="16937" spans="1:21" x14ac:dyDescent="0.25">
      <c r="A16937">
        <v>1</v>
      </c>
      <c r="B16937">
        <v>1</v>
      </c>
      <c r="C16937">
        <v>2017</v>
      </c>
      <c r="K16937">
        <v>43</v>
      </c>
      <c r="L16937">
        <v>47</v>
      </c>
      <c r="M16937">
        <v>1</v>
      </c>
      <c r="N16937">
        <v>2000</v>
      </c>
      <c r="O16937">
        <v>3</v>
      </c>
      <c r="P16937">
        <v>2201430301</v>
      </c>
      <c r="T16937">
        <v>2</v>
      </c>
      <c r="U16937">
        <v>1024.44</v>
      </c>
    </row>
    <row r="16938" spans="1:21" x14ac:dyDescent="0.25">
      <c r="A16938">
        <v>1</v>
      </c>
      <c r="B16938">
        <v>1</v>
      </c>
      <c r="C16938">
        <v>2017</v>
      </c>
      <c r="K16938">
        <v>43</v>
      </c>
      <c r="L16938">
        <v>46</v>
      </c>
      <c r="M16938">
        <v>1</v>
      </c>
      <c r="N16938">
        <v>2000</v>
      </c>
      <c r="O16938">
        <v>3</v>
      </c>
      <c r="P16938">
        <v>2201430301</v>
      </c>
      <c r="T16938">
        <v>2</v>
      </c>
      <c r="U16938">
        <v>21577.200000000001</v>
      </c>
    </row>
    <row r="16939" spans="1:21" x14ac:dyDescent="0.25">
      <c r="A16939">
        <v>1</v>
      </c>
      <c r="B16939">
        <v>1</v>
      </c>
      <c r="C16939">
        <v>2017</v>
      </c>
      <c r="K16939">
        <v>43</v>
      </c>
      <c r="L16939">
        <v>42</v>
      </c>
      <c r="M16939">
        <v>1</v>
      </c>
      <c r="N16939">
        <v>2000</v>
      </c>
      <c r="O16939">
        <v>3</v>
      </c>
      <c r="P16939">
        <v>2201430301</v>
      </c>
      <c r="T16939">
        <v>2</v>
      </c>
      <c r="U16939">
        <v>192.08199999999999</v>
      </c>
    </row>
    <row r="16940" spans="1:21" x14ac:dyDescent="0.25">
      <c r="A16940">
        <v>1</v>
      </c>
      <c r="B16940">
        <v>1</v>
      </c>
      <c r="C16940">
        <v>2017</v>
      </c>
      <c r="K16940">
        <v>43</v>
      </c>
      <c r="L16940">
        <v>41</v>
      </c>
      <c r="M16940">
        <v>1</v>
      </c>
      <c r="N16940">
        <v>2000</v>
      </c>
      <c r="O16940">
        <v>3</v>
      </c>
      <c r="P16940">
        <v>2201430301</v>
      </c>
      <c r="T16940">
        <v>2</v>
      </c>
      <c r="U16940">
        <v>256.11</v>
      </c>
    </row>
    <row r="16941" spans="1:21" x14ac:dyDescent="0.25">
      <c r="A16941">
        <v>1</v>
      </c>
      <c r="B16941">
        <v>1</v>
      </c>
      <c r="C16941">
        <v>2017</v>
      </c>
      <c r="K16941">
        <v>42</v>
      </c>
      <c r="L16941">
        <v>47</v>
      </c>
      <c r="M16941">
        <v>1</v>
      </c>
      <c r="N16941">
        <v>2000</v>
      </c>
      <c r="O16941">
        <v>3</v>
      </c>
      <c r="P16941">
        <v>2201420301</v>
      </c>
      <c r="T16941">
        <v>2</v>
      </c>
      <c r="U16941">
        <v>2809.74</v>
      </c>
    </row>
    <row r="16942" spans="1:21" x14ac:dyDescent="0.25">
      <c r="A16942">
        <v>1</v>
      </c>
      <c r="B16942">
        <v>1</v>
      </c>
      <c r="C16942">
        <v>2017</v>
      </c>
      <c r="K16942">
        <v>42</v>
      </c>
      <c r="L16942">
        <v>46</v>
      </c>
      <c r="M16942">
        <v>1</v>
      </c>
      <c r="N16942">
        <v>2000</v>
      </c>
      <c r="O16942">
        <v>3</v>
      </c>
      <c r="P16942">
        <v>2201420301</v>
      </c>
      <c r="T16942">
        <v>2</v>
      </c>
      <c r="U16942">
        <v>374.63200000000001</v>
      </c>
    </row>
    <row r="16943" spans="1:21" x14ac:dyDescent="0.25">
      <c r="A16943">
        <v>1</v>
      </c>
      <c r="B16943">
        <v>1</v>
      </c>
      <c r="C16943">
        <v>2017</v>
      </c>
      <c r="K16943">
        <v>42</v>
      </c>
      <c r="L16943">
        <v>42</v>
      </c>
      <c r="M16943">
        <v>1</v>
      </c>
      <c r="N16943">
        <v>2000</v>
      </c>
      <c r="O16943">
        <v>3</v>
      </c>
      <c r="P16943">
        <v>2201420301</v>
      </c>
      <c r="T16943">
        <v>2</v>
      </c>
      <c r="U16943">
        <v>1123.9000000000001</v>
      </c>
    </row>
    <row r="16944" spans="1:21" x14ac:dyDescent="0.25">
      <c r="A16944">
        <v>1</v>
      </c>
      <c r="B16944">
        <v>1</v>
      </c>
      <c r="C16944">
        <v>2017</v>
      </c>
      <c r="K16944">
        <v>32</v>
      </c>
      <c r="L16944">
        <v>40</v>
      </c>
      <c r="M16944">
        <v>1</v>
      </c>
      <c r="N16944">
        <v>2000</v>
      </c>
      <c r="O16944">
        <v>3</v>
      </c>
      <c r="P16944">
        <v>2201320301</v>
      </c>
      <c r="T16944">
        <v>2</v>
      </c>
      <c r="U16944">
        <v>1979300</v>
      </c>
    </row>
    <row r="16945" spans="1:21" x14ac:dyDescent="0.25">
      <c r="A16945">
        <v>1</v>
      </c>
      <c r="B16945">
        <v>1</v>
      </c>
      <c r="C16945">
        <v>2017</v>
      </c>
      <c r="K16945">
        <v>32</v>
      </c>
      <c r="L16945">
        <v>30</v>
      </c>
      <c r="M16945">
        <v>1</v>
      </c>
      <c r="N16945">
        <v>2000</v>
      </c>
      <c r="O16945">
        <v>3</v>
      </c>
      <c r="P16945">
        <v>2201320301</v>
      </c>
      <c r="T16945">
        <v>2</v>
      </c>
      <c r="U16945">
        <v>22696200</v>
      </c>
    </row>
    <row r="16946" spans="1:21" x14ac:dyDescent="0.25">
      <c r="A16946">
        <v>1</v>
      </c>
      <c r="B16946">
        <v>1</v>
      </c>
      <c r="C16946">
        <v>2017</v>
      </c>
      <c r="K16946">
        <v>31</v>
      </c>
      <c r="L16946">
        <v>40</v>
      </c>
      <c r="M16946">
        <v>1</v>
      </c>
      <c r="N16946">
        <v>2000</v>
      </c>
      <c r="O16946">
        <v>3</v>
      </c>
      <c r="P16946">
        <v>2201310301</v>
      </c>
      <c r="T16946">
        <v>2</v>
      </c>
      <c r="U16946">
        <v>1741830</v>
      </c>
    </row>
    <row r="16947" spans="1:21" x14ac:dyDescent="0.25">
      <c r="A16947">
        <v>1</v>
      </c>
      <c r="B16947">
        <v>1</v>
      </c>
      <c r="C16947">
        <v>2017</v>
      </c>
      <c r="K16947">
        <v>31</v>
      </c>
      <c r="L16947">
        <v>30</v>
      </c>
      <c r="M16947">
        <v>1</v>
      </c>
      <c r="N16947">
        <v>2000</v>
      </c>
      <c r="O16947">
        <v>3</v>
      </c>
      <c r="P16947">
        <v>2201310301</v>
      </c>
      <c r="T16947">
        <v>2</v>
      </c>
      <c r="U16947">
        <v>102476000</v>
      </c>
    </row>
    <row r="16948" spans="1:21" x14ac:dyDescent="0.25">
      <c r="A16948">
        <v>1</v>
      </c>
      <c r="B16948">
        <v>1</v>
      </c>
      <c r="C16948">
        <v>2017</v>
      </c>
      <c r="K16948">
        <v>21</v>
      </c>
      <c r="L16948">
        <v>20</v>
      </c>
      <c r="M16948">
        <v>1</v>
      </c>
      <c r="N16948">
        <v>2000</v>
      </c>
      <c r="O16948">
        <v>3</v>
      </c>
      <c r="P16948">
        <v>2201210301</v>
      </c>
      <c r="T16948">
        <v>2</v>
      </c>
      <c r="U16948">
        <v>134984000</v>
      </c>
    </row>
    <row r="16949" spans="1:21" x14ac:dyDescent="0.25">
      <c r="A16949">
        <v>1</v>
      </c>
      <c r="B16949">
        <v>1</v>
      </c>
      <c r="C16949">
        <v>2017</v>
      </c>
      <c r="K16949">
        <v>11</v>
      </c>
      <c r="L16949">
        <v>10</v>
      </c>
      <c r="M16949">
        <v>1</v>
      </c>
      <c r="N16949">
        <v>2000</v>
      </c>
      <c r="O16949">
        <v>3</v>
      </c>
      <c r="P16949">
        <v>2201110301</v>
      </c>
      <c r="T16949">
        <v>2</v>
      </c>
      <c r="U16949">
        <v>1205100</v>
      </c>
    </row>
    <row r="16950" spans="1:21" x14ac:dyDescent="0.25">
      <c r="A16950">
        <v>1</v>
      </c>
      <c r="B16950">
        <v>1</v>
      </c>
      <c r="C16950">
        <v>2017</v>
      </c>
      <c r="K16950">
        <v>61</v>
      </c>
      <c r="L16950">
        <v>47</v>
      </c>
      <c r="M16950">
        <v>1</v>
      </c>
      <c r="N16950">
        <v>1999</v>
      </c>
      <c r="O16950">
        <v>3</v>
      </c>
      <c r="P16950">
        <v>2201610301</v>
      </c>
      <c r="T16950">
        <v>2</v>
      </c>
      <c r="U16950">
        <v>17.8428</v>
      </c>
    </row>
    <row r="16951" spans="1:21" x14ac:dyDescent="0.25">
      <c r="A16951">
        <v>1</v>
      </c>
      <c r="B16951">
        <v>1</v>
      </c>
      <c r="C16951">
        <v>2017</v>
      </c>
      <c r="K16951">
        <v>54</v>
      </c>
      <c r="L16951">
        <v>47</v>
      </c>
      <c r="M16951">
        <v>1</v>
      </c>
      <c r="N16951">
        <v>1999</v>
      </c>
      <c r="O16951">
        <v>3</v>
      </c>
      <c r="P16951">
        <v>2201540301</v>
      </c>
      <c r="T16951">
        <v>2</v>
      </c>
      <c r="U16951">
        <v>20531.5</v>
      </c>
    </row>
    <row r="16952" spans="1:21" x14ac:dyDescent="0.25">
      <c r="A16952">
        <v>1</v>
      </c>
      <c r="B16952">
        <v>1</v>
      </c>
      <c r="C16952">
        <v>2017</v>
      </c>
      <c r="K16952">
        <v>54</v>
      </c>
      <c r="L16952">
        <v>46</v>
      </c>
      <c r="M16952">
        <v>1</v>
      </c>
      <c r="N16952">
        <v>1999</v>
      </c>
      <c r="O16952">
        <v>3</v>
      </c>
      <c r="P16952">
        <v>2201540301</v>
      </c>
      <c r="T16952">
        <v>2</v>
      </c>
      <c r="U16952">
        <v>157842</v>
      </c>
    </row>
    <row r="16953" spans="1:21" x14ac:dyDescent="0.25">
      <c r="A16953">
        <v>1</v>
      </c>
      <c r="B16953">
        <v>1</v>
      </c>
      <c r="C16953">
        <v>2017</v>
      </c>
      <c r="K16953">
        <v>54</v>
      </c>
      <c r="L16953">
        <v>42</v>
      </c>
      <c r="M16953">
        <v>1</v>
      </c>
      <c r="N16953">
        <v>1999</v>
      </c>
      <c r="O16953">
        <v>3</v>
      </c>
      <c r="P16953">
        <v>2201540301</v>
      </c>
      <c r="T16953">
        <v>2</v>
      </c>
      <c r="U16953">
        <v>208905</v>
      </c>
    </row>
    <row r="16954" spans="1:21" x14ac:dyDescent="0.25">
      <c r="A16954">
        <v>1</v>
      </c>
      <c r="B16954">
        <v>1</v>
      </c>
      <c r="C16954">
        <v>2017</v>
      </c>
      <c r="K16954">
        <v>54</v>
      </c>
      <c r="L16954">
        <v>41</v>
      </c>
      <c r="M16954">
        <v>1</v>
      </c>
      <c r="N16954">
        <v>1999</v>
      </c>
      <c r="O16954">
        <v>3</v>
      </c>
      <c r="P16954">
        <v>2201540301</v>
      </c>
      <c r="T16954">
        <v>2</v>
      </c>
      <c r="U16954">
        <v>143011</v>
      </c>
    </row>
    <row r="16955" spans="1:21" x14ac:dyDescent="0.25">
      <c r="A16955">
        <v>1</v>
      </c>
      <c r="B16955">
        <v>1</v>
      </c>
      <c r="C16955">
        <v>2017</v>
      </c>
      <c r="K16955">
        <v>53</v>
      </c>
      <c r="L16955">
        <v>47</v>
      </c>
      <c r="M16955">
        <v>1</v>
      </c>
      <c r="N16955">
        <v>1999</v>
      </c>
      <c r="O16955">
        <v>3</v>
      </c>
      <c r="P16955">
        <v>2201530301</v>
      </c>
      <c r="T16955">
        <v>2</v>
      </c>
      <c r="U16955">
        <v>4.8440200000000004</v>
      </c>
    </row>
    <row r="16956" spans="1:21" x14ac:dyDescent="0.25">
      <c r="A16956">
        <v>1</v>
      </c>
      <c r="B16956">
        <v>1</v>
      </c>
      <c r="C16956">
        <v>2017</v>
      </c>
      <c r="K16956">
        <v>53</v>
      </c>
      <c r="L16956">
        <v>42</v>
      </c>
      <c r="M16956">
        <v>1</v>
      </c>
      <c r="N16956">
        <v>1999</v>
      </c>
      <c r="O16956">
        <v>3</v>
      </c>
      <c r="P16956">
        <v>2201530301</v>
      </c>
      <c r="T16956">
        <v>2</v>
      </c>
      <c r="U16956">
        <v>113043</v>
      </c>
    </row>
    <row r="16957" spans="1:21" x14ac:dyDescent="0.25">
      <c r="A16957">
        <v>1</v>
      </c>
      <c r="B16957">
        <v>1</v>
      </c>
      <c r="C16957">
        <v>2017</v>
      </c>
      <c r="K16957">
        <v>53</v>
      </c>
      <c r="L16957">
        <v>41</v>
      </c>
      <c r="M16957">
        <v>1</v>
      </c>
      <c r="N16957">
        <v>1999</v>
      </c>
      <c r="O16957">
        <v>3</v>
      </c>
      <c r="P16957">
        <v>2201530301</v>
      </c>
      <c r="T16957">
        <v>2</v>
      </c>
      <c r="U16957">
        <v>426670</v>
      </c>
    </row>
    <row r="16958" spans="1:21" x14ac:dyDescent="0.25">
      <c r="A16958">
        <v>1</v>
      </c>
      <c r="B16958">
        <v>1</v>
      </c>
      <c r="C16958">
        <v>2017</v>
      </c>
      <c r="K16958">
        <v>52</v>
      </c>
      <c r="L16958">
        <v>47</v>
      </c>
      <c r="M16958">
        <v>1</v>
      </c>
      <c r="N16958">
        <v>1999</v>
      </c>
      <c r="O16958">
        <v>3</v>
      </c>
      <c r="P16958">
        <v>2201520301</v>
      </c>
      <c r="T16958">
        <v>2</v>
      </c>
      <c r="U16958">
        <v>331.44</v>
      </c>
    </row>
    <row r="16959" spans="1:21" x14ac:dyDescent="0.25">
      <c r="A16959">
        <v>1</v>
      </c>
      <c r="B16959">
        <v>1</v>
      </c>
      <c r="C16959">
        <v>2017</v>
      </c>
      <c r="K16959">
        <v>52</v>
      </c>
      <c r="L16959">
        <v>46</v>
      </c>
      <c r="M16959">
        <v>1</v>
      </c>
      <c r="N16959">
        <v>1999</v>
      </c>
      <c r="O16959">
        <v>3</v>
      </c>
      <c r="P16959">
        <v>2201520301</v>
      </c>
      <c r="T16959">
        <v>2</v>
      </c>
      <c r="U16959">
        <v>193277</v>
      </c>
    </row>
    <row r="16960" spans="1:21" x14ac:dyDescent="0.25">
      <c r="A16960">
        <v>1</v>
      </c>
      <c r="B16960">
        <v>1</v>
      </c>
      <c r="C16960">
        <v>2017</v>
      </c>
      <c r="K16960">
        <v>52</v>
      </c>
      <c r="L16960">
        <v>42</v>
      </c>
      <c r="M16960">
        <v>1</v>
      </c>
      <c r="N16960">
        <v>1999</v>
      </c>
      <c r="O16960">
        <v>3</v>
      </c>
      <c r="P16960">
        <v>2201520301</v>
      </c>
      <c r="T16960">
        <v>2</v>
      </c>
      <c r="U16960">
        <v>2400260</v>
      </c>
    </row>
    <row r="16961" spans="1:21" x14ac:dyDescent="0.25">
      <c r="A16961">
        <v>1</v>
      </c>
      <c r="B16961">
        <v>1</v>
      </c>
      <c r="C16961">
        <v>2017</v>
      </c>
      <c r="K16961">
        <v>52</v>
      </c>
      <c r="L16961">
        <v>41</v>
      </c>
      <c r="M16961">
        <v>1</v>
      </c>
      <c r="N16961">
        <v>1999</v>
      </c>
      <c r="O16961">
        <v>3</v>
      </c>
      <c r="P16961">
        <v>2201520301</v>
      </c>
      <c r="T16961">
        <v>2</v>
      </c>
      <c r="U16961">
        <v>1548480</v>
      </c>
    </row>
    <row r="16962" spans="1:21" x14ac:dyDescent="0.25">
      <c r="A16962">
        <v>1</v>
      </c>
      <c r="B16962">
        <v>1</v>
      </c>
      <c r="C16962">
        <v>2017</v>
      </c>
      <c r="K16962">
        <v>51</v>
      </c>
      <c r="L16962">
        <v>42</v>
      </c>
      <c r="M16962">
        <v>1</v>
      </c>
      <c r="N16962">
        <v>1999</v>
      </c>
      <c r="O16962">
        <v>3</v>
      </c>
      <c r="P16962">
        <v>2201510301</v>
      </c>
      <c r="T16962">
        <v>2</v>
      </c>
      <c r="U16962">
        <v>126211</v>
      </c>
    </row>
    <row r="16963" spans="1:21" x14ac:dyDescent="0.25">
      <c r="A16963">
        <v>1</v>
      </c>
      <c r="B16963">
        <v>1</v>
      </c>
      <c r="C16963">
        <v>2017</v>
      </c>
      <c r="K16963">
        <v>43</v>
      </c>
      <c r="L16963">
        <v>47</v>
      </c>
      <c r="M16963">
        <v>1</v>
      </c>
      <c r="N16963">
        <v>1999</v>
      </c>
      <c r="O16963">
        <v>3</v>
      </c>
      <c r="P16963">
        <v>2201430301</v>
      </c>
      <c r="T16963">
        <v>2</v>
      </c>
      <c r="U16963">
        <v>954.66700000000003</v>
      </c>
    </row>
    <row r="16964" spans="1:21" x14ac:dyDescent="0.25">
      <c r="A16964">
        <v>1</v>
      </c>
      <c r="B16964">
        <v>1</v>
      </c>
      <c r="C16964">
        <v>2017</v>
      </c>
      <c r="K16964">
        <v>43</v>
      </c>
      <c r="L16964">
        <v>46</v>
      </c>
      <c r="M16964">
        <v>1</v>
      </c>
      <c r="N16964">
        <v>1999</v>
      </c>
      <c r="O16964">
        <v>3</v>
      </c>
      <c r="P16964">
        <v>2201430301</v>
      </c>
      <c r="T16964">
        <v>2</v>
      </c>
      <c r="U16964">
        <v>19767.2</v>
      </c>
    </row>
    <row r="16965" spans="1:21" x14ac:dyDescent="0.25">
      <c r="A16965">
        <v>1</v>
      </c>
      <c r="B16965">
        <v>1</v>
      </c>
      <c r="C16965">
        <v>2017</v>
      </c>
      <c r="K16965">
        <v>43</v>
      </c>
      <c r="L16965">
        <v>42</v>
      </c>
      <c r="M16965">
        <v>1</v>
      </c>
      <c r="N16965">
        <v>1999</v>
      </c>
      <c r="O16965">
        <v>3</v>
      </c>
      <c r="P16965">
        <v>2201430301</v>
      </c>
      <c r="T16965">
        <v>2</v>
      </c>
      <c r="U16965">
        <v>168.471</v>
      </c>
    </row>
    <row r="16966" spans="1:21" x14ac:dyDescent="0.25">
      <c r="A16966">
        <v>1</v>
      </c>
      <c r="B16966">
        <v>1</v>
      </c>
      <c r="C16966">
        <v>2017</v>
      </c>
      <c r="K16966">
        <v>43</v>
      </c>
      <c r="L16966">
        <v>41</v>
      </c>
      <c r="M16966">
        <v>1</v>
      </c>
      <c r="N16966">
        <v>1999</v>
      </c>
      <c r="O16966">
        <v>3</v>
      </c>
      <c r="P16966">
        <v>2201430301</v>
      </c>
      <c r="T16966">
        <v>2</v>
      </c>
      <c r="U16966">
        <v>224.62799999999999</v>
      </c>
    </row>
    <row r="16967" spans="1:21" x14ac:dyDescent="0.25">
      <c r="A16967">
        <v>1</v>
      </c>
      <c r="B16967">
        <v>1</v>
      </c>
      <c r="C16967">
        <v>2017</v>
      </c>
      <c r="K16967">
        <v>42</v>
      </c>
      <c r="L16967">
        <v>47</v>
      </c>
      <c r="M16967">
        <v>1</v>
      </c>
      <c r="N16967">
        <v>1999</v>
      </c>
      <c r="O16967">
        <v>3</v>
      </c>
      <c r="P16967">
        <v>2201420301</v>
      </c>
      <c r="T16967">
        <v>2</v>
      </c>
      <c r="U16967">
        <v>2999.08</v>
      </c>
    </row>
    <row r="16968" spans="1:21" x14ac:dyDescent="0.25">
      <c r="A16968">
        <v>1</v>
      </c>
      <c r="B16968">
        <v>1</v>
      </c>
      <c r="C16968">
        <v>2017</v>
      </c>
      <c r="K16968">
        <v>42</v>
      </c>
      <c r="L16968">
        <v>46</v>
      </c>
      <c r="M16968">
        <v>1</v>
      </c>
      <c r="N16968">
        <v>1999</v>
      </c>
      <c r="O16968">
        <v>3</v>
      </c>
      <c r="P16968">
        <v>2201420301</v>
      </c>
      <c r="T16968">
        <v>2</v>
      </c>
      <c r="U16968">
        <v>428.44099999999997</v>
      </c>
    </row>
    <row r="16969" spans="1:21" x14ac:dyDescent="0.25">
      <c r="A16969">
        <v>1</v>
      </c>
      <c r="B16969">
        <v>1</v>
      </c>
      <c r="C16969">
        <v>2017</v>
      </c>
      <c r="K16969">
        <v>42</v>
      </c>
      <c r="L16969">
        <v>42</v>
      </c>
      <c r="M16969">
        <v>1</v>
      </c>
      <c r="N16969">
        <v>1999</v>
      </c>
      <c r="O16969">
        <v>3</v>
      </c>
      <c r="P16969">
        <v>2201420301</v>
      </c>
      <c r="T16969">
        <v>2</v>
      </c>
      <c r="U16969">
        <v>1285.32</v>
      </c>
    </row>
    <row r="16970" spans="1:21" x14ac:dyDescent="0.25">
      <c r="A16970">
        <v>1</v>
      </c>
      <c r="B16970">
        <v>1</v>
      </c>
      <c r="C16970">
        <v>2017</v>
      </c>
      <c r="K16970">
        <v>32</v>
      </c>
      <c r="L16970">
        <v>40</v>
      </c>
      <c r="M16970">
        <v>1</v>
      </c>
      <c r="N16970">
        <v>1999</v>
      </c>
      <c r="O16970">
        <v>3</v>
      </c>
      <c r="P16970">
        <v>2201320301</v>
      </c>
      <c r="T16970">
        <v>2</v>
      </c>
      <c r="U16970">
        <v>903289</v>
      </c>
    </row>
    <row r="16971" spans="1:21" x14ac:dyDescent="0.25">
      <c r="A16971">
        <v>1</v>
      </c>
      <c r="B16971">
        <v>1</v>
      </c>
      <c r="C16971">
        <v>2017</v>
      </c>
      <c r="K16971">
        <v>32</v>
      </c>
      <c r="L16971">
        <v>30</v>
      </c>
      <c r="M16971">
        <v>1</v>
      </c>
      <c r="N16971">
        <v>1999</v>
      </c>
      <c r="O16971">
        <v>3</v>
      </c>
      <c r="P16971">
        <v>2201320301</v>
      </c>
      <c r="T16971">
        <v>2</v>
      </c>
      <c r="U16971">
        <v>16218400</v>
      </c>
    </row>
    <row r="16972" spans="1:21" x14ac:dyDescent="0.25">
      <c r="A16972">
        <v>1</v>
      </c>
      <c r="B16972">
        <v>1</v>
      </c>
      <c r="C16972">
        <v>2017</v>
      </c>
      <c r="K16972">
        <v>31</v>
      </c>
      <c r="L16972">
        <v>40</v>
      </c>
      <c r="M16972">
        <v>1</v>
      </c>
      <c r="N16972">
        <v>1999</v>
      </c>
      <c r="O16972">
        <v>3</v>
      </c>
      <c r="P16972">
        <v>2201310301</v>
      </c>
      <c r="T16972">
        <v>2</v>
      </c>
      <c r="U16972">
        <v>2516660</v>
      </c>
    </row>
    <row r="16973" spans="1:21" x14ac:dyDescent="0.25">
      <c r="A16973">
        <v>1</v>
      </c>
      <c r="B16973">
        <v>1</v>
      </c>
      <c r="C16973">
        <v>2017</v>
      </c>
      <c r="K16973">
        <v>31</v>
      </c>
      <c r="L16973">
        <v>30</v>
      </c>
      <c r="M16973">
        <v>1</v>
      </c>
      <c r="N16973">
        <v>1999</v>
      </c>
      <c r="O16973">
        <v>3</v>
      </c>
      <c r="P16973">
        <v>2201310301</v>
      </c>
      <c r="T16973">
        <v>2</v>
      </c>
      <c r="U16973">
        <v>83476300</v>
      </c>
    </row>
    <row r="16974" spans="1:21" x14ac:dyDescent="0.25">
      <c r="A16974">
        <v>1</v>
      </c>
      <c r="B16974">
        <v>1</v>
      </c>
      <c r="C16974">
        <v>2017</v>
      </c>
      <c r="K16974">
        <v>21</v>
      </c>
      <c r="L16974">
        <v>20</v>
      </c>
      <c r="M16974">
        <v>1</v>
      </c>
      <c r="N16974">
        <v>1999</v>
      </c>
      <c r="O16974">
        <v>3</v>
      </c>
      <c r="P16974">
        <v>2201210301</v>
      </c>
      <c r="T16974">
        <v>2</v>
      </c>
      <c r="U16974">
        <v>97622600</v>
      </c>
    </row>
    <row r="16975" spans="1:21" x14ac:dyDescent="0.25">
      <c r="A16975">
        <v>1</v>
      </c>
      <c r="B16975">
        <v>1</v>
      </c>
      <c r="C16975">
        <v>2017</v>
      </c>
      <c r="K16975">
        <v>11</v>
      </c>
      <c r="L16975">
        <v>10</v>
      </c>
      <c r="M16975">
        <v>1</v>
      </c>
      <c r="N16975">
        <v>1999</v>
      </c>
      <c r="O16975">
        <v>3</v>
      </c>
      <c r="P16975">
        <v>2201110301</v>
      </c>
      <c r="T16975">
        <v>2</v>
      </c>
      <c r="U16975">
        <v>874421</v>
      </c>
    </row>
    <row r="16976" spans="1:21" x14ac:dyDescent="0.25">
      <c r="A16976">
        <v>1</v>
      </c>
      <c r="B16976">
        <v>1</v>
      </c>
      <c r="C16976">
        <v>2017</v>
      </c>
      <c r="K16976">
        <v>54</v>
      </c>
      <c r="L16976">
        <v>47</v>
      </c>
      <c r="M16976">
        <v>1</v>
      </c>
      <c r="N16976">
        <v>1998</v>
      </c>
      <c r="O16976">
        <v>3</v>
      </c>
      <c r="P16976">
        <v>2201540301</v>
      </c>
      <c r="T16976">
        <v>2</v>
      </c>
      <c r="U16976">
        <v>12467</v>
      </c>
    </row>
    <row r="16977" spans="1:21" x14ac:dyDescent="0.25">
      <c r="A16977">
        <v>1</v>
      </c>
      <c r="B16977">
        <v>1</v>
      </c>
      <c r="C16977">
        <v>2017</v>
      </c>
      <c r="K16977">
        <v>54</v>
      </c>
      <c r="L16977">
        <v>46</v>
      </c>
      <c r="M16977">
        <v>1</v>
      </c>
      <c r="N16977">
        <v>1998</v>
      </c>
      <c r="O16977">
        <v>3</v>
      </c>
      <c r="P16977">
        <v>2201540301</v>
      </c>
      <c r="T16977">
        <v>2</v>
      </c>
      <c r="U16977">
        <v>95833.9</v>
      </c>
    </row>
    <row r="16978" spans="1:21" x14ac:dyDescent="0.25">
      <c r="A16978">
        <v>1</v>
      </c>
      <c r="B16978">
        <v>1</v>
      </c>
      <c r="C16978">
        <v>2017</v>
      </c>
      <c r="K16978">
        <v>54</v>
      </c>
      <c r="L16978">
        <v>42</v>
      </c>
      <c r="M16978">
        <v>1</v>
      </c>
      <c r="N16978">
        <v>1998</v>
      </c>
      <c r="O16978">
        <v>3</v>
      </c>
      <c r="P16978">
        <v>2201540301</v>
      </c>
      <c r="T16978">
        <v>2</v>
      </c>
      <c r="U16978">
        <v>126855</v>
      </c>
    </row>
    <row r="16979" spans="1:21" x14ac:dyDescent="0.25">
      <c r="A16979">
        <v>1</v>
      </c>
      <c r="B16979">
        <v>1</v>
      </c>
      <c r="C16979">
        <v>2017</v>
      </c>
      <c r="K16979">
        <v>54</v>
      </c>
      <c r="L16979">
        <v>41</v>
      </c>
      <c r="M16979">
        <v>1</v>
      </c>
      <c r="N16979">
        <v>1998</v>
      </c>
      <c r="O16979">
        <v>3</v>
      </c>
      <c r="P16979">
        <v>2201540301</v>
      </c>
      <c r="T16979">
        <v>2</v>
      </c>
      <c r="U16979">
        <v>86839.7</v>
      </c>
    </row>
    <row r="16980" spans="1:21" x14ac:dyDescent="0.25">
      <c r="A16980">
        <v>1</v>
      </c>
      <c r="B16980">
        <v>1</v>
      </c>
      <c r="C16980">
        <v>2017</v>
      </c>
      <c r="K16980">
        <v>53</v>
      </c>
      <c r="L16980">
        <v>46</v>
      </c>
      <c r="M16980">
        <v>1</v>
      </c>
      <c r="N16980">
        <v>1998</v>
      </c>
      <c r="O16980">
        <v>3</v>
      </c>
      <c r="P16980">
        <v>2201530301</v>
      </c>
      <c r="T16980">
        <v>2</v>
      </c>
      <c r="U16980">
        <v>15040.7</v>
      </c>
    </row>
    <row r="16981" spans="1:21" x14ac:dyDescent="0.25">
      <c r="A16981">
        <v>1</v>
      </c>
      <c r="B16981">
        <v>1</v>
      </c>
      <c r="C16981">
        <v>2017</v>
      </c>
      <c r="K16981">
        <v>53</v>
      </c>
      <c r="L16981">
        <v>41</v>
      </c>
      <c r="M16981">
        <v>1</v>
      </c>
      <c r="N16981">
        <v>1998</v>
      </c>
      <c r="O16981">
        <v>3</v>
      </c>
      <c r="P16981">
        <v>2201530301</v>
      </c>
      <c r="T16981">
        <v>2</v>
      </c>
      <c r="U16981">
        <v>21448.400000000001</v>
      </c>
    </row>
    <row r="16982" spans="1:21" x14ac:dyDescent="0.25">
      <c r="A16982">
        <v>1</v>
      </c>
      <c r="B16982">
        <v>1</v>
      </c>
      <c r="C16982">
        <v>2017</v>
      </c>
      <c r="K16982">
        <v>52</v>
      </c>
      <c r="L16982">
        <v>46</v>
      </c>
      <c r="M16982">
        <v>1</v>
      </c>
      <c r="N16982">
        <v>1998</v>
      </c>
      <c r="O16982">
        <v>3</v>
      </c>
      <c r="P16982">
        <v>2201520301</v>
      </c>
      <c r="T16982">
        <v>2</v>
      </c>
      <c r="U16982">
        <v>308510</v>
      </c>
    </row>
    <row r="16983" spans="1:21" x14ac:dyDescent="0.25">
      <c r="A16983">
        <v>1</v>
      </c>
      <c r="B16983">
        <v>1</v>
      </c>
      <c r="C16983">
        <v>2017</v>
      </c>
      <c r="K16983">
        <v>52</v>
      </c>
      <c r="L16983">
        <v>42</v>
      </c>
      <c r="M16983">
        <v>1</v>
      </c>
      <c r="N16983">
        <v>1998</v>
      </c>
      <c r="O16983">
        <v>3</v>
      </c>
      <c r="P16983">
        <v>2201520301</v>
      </c>
      <c r="T16983">
        <v>2</v>
      </c>
      <c r="U16983">
        <v>727050</v>
      </c>
    </row>
    <row r="16984" spans="1:21" x14ac:dyDescent="0.25">
      <c r="A16984">
        <v>1</v>
      </c>
      <c r="B16984">
        <v>1</v>
      </c>
      <c r="C16984">
        <v>2017</v>
      </c>
      <c r="K16984">
        <v>52</v>
      </c>
      <c r="L16984">
        <v>41</v>
      </c>
      <c r="M16984">
        <v>1</v>
      </c>
      <c r="N16984">
        <v>1998</v>
      </c>
      <c r="O16984">
        <v>3</v>
      </c>
      <c r="P16984">
        <v>2201520301</v>
      </c>
      <c r="T16984">
        <v>2</v>
      </c>
      <c r="U16984">
        <v>723125</v>
      </c>
    </row>
    <row r="16985" spans="1:21" x14ac:dyDescent="0.25">
      <c r="A16985">
        <v>1</v>
      </c>
      <c r="B16985">
        <v>1</v>
      </c>
      <c r="C16985">
        <v>2017</v>
      </c>
      <c r="K16985">
        <v>51</v>
      </c>
      <c r="L16985">
        <v>42</v>
      </c>
      <c r="M16985">
        <v>1</v>
      </c>
      <c r="N16985">
        <v>1998</v>
      </c>
      <c r="O16985">
        <v>3</v>
      </c>
      <c r="P16985">
        <v>2201510301</v>
      </c>
      <c r="T16985">
        <v>2</v>
      </c>
      <c r="U16985">
        <v>253706</v>
      </c>
    </row>
    <row r="16986" spans="1:21" x14ac:dyDescent="0.25">
      <c r="A16986">
        <v>1</v>
      </c>
      <c r="B16986">
        <v>1</v>
      </c>
      <c r="C16986">
        <v>2017</v>
      </c>
      <c r="K16986">
        <v>43</v>
      </c>
      <c r="L16986">
        <v>47</v>
      </c>
      <c r="M16986">
        <v>1</v>
      </c>
      <c r="N16986">
        <v>1998</v>
      </c>
      <c r="O16986">
        <v>3</v>
      </c>
      <c r="P16986">
        <v>2201430301</v>
      </c>
      <c r="T16986">
        <v>2</v>
      </c>
      <c r="U16986">
        <v>723.25199999999995</v>
      </c>
    </row>
    <row r="16987" spans="1:21" x14ac:dyDescent="0.25">
      <c r="A16987">
        <v>1</v>
      </c>
      <c r="B16987">
        <v>1</v>
      </c>
      <c r="C16987">
        <v>2017</v>
      </c>
      <c r="K16987">
        <v>43</v>
      </c>
      <c r="L16987">
        <v>46</v>
      </c>
      <c r="M16987">
        <v>1</v>
      </c>
      <c r="N16987">
        <v>1998</v>
      </c>
      <c r="O16987">
        <v>3</v>
      </c>
      <c r="P16987">
        <v>2201430301</v>
      </c>
      <c r="T16987">
        <v>2</v>
      </c>
      <c r="U16987">
        <v>15466.5</v>
      </c>
    </row>
    <row r="16988" spans="1:21" x14ac:dyDescent="0.25">
      <c r="A16988">
        <v>1</v>
      </c>
      <c r="B16988">
        <v>1</v>
      </c>
      <c r="C16988">
        <v>2017</v>
      </c>
      <c r="K16988">
        <v>43</v>
      </c>
      <c r="L16988">
        <v>42</v>
      </c>
      <c r="M16988">
        <v>1</v>
      </c>
      <c r="N16988">
        <v>1998</v>
      </c>
      <c r="O16988">
        <v>3</v>
      </c>
      <c r="P16988">
        <v>2201430301</v>
      </c>
      <c r="T16988">
        <v>2</v>
      </c>
      <c r="U16988">
        <v>111.27</v>
      </c>
    </row>
    <row r="16989" spans="1:21" x14ac:dyDescent="0.25">
      <c r="A16989">
        <v>1</v>
      </c>
      <c r="B16989">
        <v>1</v>
      </c>
      <c r="C16989">
        <v>2017</v>
      </c>
      <c r="K16989">
        <v>43</v>
      </c>
      <c r="L16989">
        <v>41</v>
      </c>
      <c r="M16989">
        <v>1</v>
      </c>
      <c r="N16989">
        <v>1998</v>
      </c>
      <c r="O16989">
        <v>3</v>
      </c>
      <c r="P16989">
        <v>2201430301</v>
      </c>
      <c r="T16989">
        <v>2</v>
      </c>
      <c r="U16989">
        <v>166.904</v>
      </c>
    </row>
    <row r="16990" spans="1:21" x14ac:dyDescent="0.25">
      <c r="A16990">
        <v>1</v>
      </c>
      <c r="B16990">
        <v>1</v>
      </c>
      <c r="C16990">
        <v>2017</v>
      </c>
      <c r="K16990">
        <v>42</v>
      </c>
      <c r="L16990">
        <v>47</v>
      </c>
      <c r="M16990">
        <v>1</v>
      </c>
      <c r="N16990">
        <v>1998</v>
      </c>
      <c r="O16990">
        <v>3</v>
      </c>
      <c r="P16990">
        <v>2201420301</v>
      </c>
      <c r="T16990">
        <v>2</v>
      </c>
      <c r="U16990">
        <v>3288.82</v>
      </c>
    </row>
    <row r="16991" spans="1:21" x14ac:dyDescent="0.25">
      <c r="A16991">
        <v>1</v>
      </c>
      <c r="B16991">
        <v>1</v>
      </c>
      <c r="C16991">
        <v>2017</v>
      </c>
      <c r="K16991">
        <v>42</v>
      </c>
      <c r="L16991">
        <v>46</v>
      </c>
      <c r="M16991">
        <v>1</v>
      </c>
      <c r="N16991">
        <v>1998</v>
      </c>
      <c r="O16991">
        <v>3</v>
      </c>
      <c r="P16991">
        <v>2201420301</v>
      </c>
      <c r="T16991">
        <v>2</v>
      </c>
      <c r="U16991">
        <v>616.65499999999997</v>
      </c>
    </row>
    <row r="16992" spans="1:21" x14ac:dyDescent="0.25">
      <c r="A16992">
        <v>1</v>
      </c>
      <c r="B16992">
        <v>1</v>
      </c>
      <c r="C16992">
        <v>2017</v>
      </c>
      <c r="K16992">
        <v>42</v>
      </c>
      <c r="L16992">
        <v>42</v>
      </c>
      <c r="M16992">
        <v>1</v>
      </c>
      <c r="N16992">
        <v>1998</v>
      </c>
      <c r="O16992">
        <v>3</v>
      </c>
      <c r="P16992">
        <v>2201420301</v>
      </c>
      <c r="T16992">
        <v>2</v>
      </c>
      <c r="U16992">
        <v>1438.86</v>
      </c>
    </row>
    <row r="16993" spans="1:21" x14ac:dyDescent="0.25">
      <c r="A16993">
        <v>1</v>
      </c>
      <c r="B16993">
        <v>1</v>
      </c>
      <c r="C16993">
        <v>2017</v>
      </c>
      <c r="K16993">
        <v>32</v>
      </c>
      <c r="L16993">
        <v>40</v>
      </c>
      <c r="M16993">
        <v>1</v>
      </c>
      <c r="N16993">
        <v>1998</v>
      </c>
      <c r="O16993">
        <v>3</v>
      </c>
      <c r="P16993">
        <v>2201320301</v>
      </c>
      <c r="T16993">
        <v>2</v>
      </c>
      <c r="U16993">
        <v>179301</v>
      </c>
    </row>
    <row r="16994" spans="1:21" x14ac:dyDescent="0.25">
      <c r="A16994">
        <v>1</v>
      </c>
      <c r="B16994">
        <v>1</v>
      </c>
      <c r="C16994">
        <v>2017</v>
      </c>
      <c r="K16994">
        <v>32</v>
      </c>
      <c r="L16994">
        <v>30</v>
      </c>
      <c r="M16994">
        <v>1</v>
      </c>
      <c r="N16994">
        <v>1998</v>
      </c>
      <c r="O16994">
        <v>3</v>
      </c>
      <c r="P16994">
        <v>2201320301</v>
      </c>
      <c r="T16994">
        <v>2</v>
      </c>
      <c r="U16994">
        <v>9913400</v>
      </c>
    </row>
    <row r="16995" spans="1:21" x14ac:dyDescent="0.25">
      <c r="A16995">
        <v>1</v>
      </c>
      <c r="B16995">
        <v>1</v>
      </c>
      <c r="C16995">
        <v>2017</v>
      </c>
      <c r="K16995">
        <v>31</v>
      </c>
      <c r="L16995">
        <v>40</v>
      </c>
      <c r="M16995">
        <v>1</v>
      </c>
      <c r="N16995">
        <v>1998</v>
      </c>
      <c r="O16995">
        <v>3</v>
      </c>
      <c r="P16995">
        <v>2201310301</v>
      </c>
      <c r="T16995">
        <v>2</v>
      </c>
      <c r="U16995">
        <v>909896</v>
      </c>
    </row>
    <row r="16996" spans="1:21" x14ac:dyDescent="0.25">
      <c r="A16996">
        <v>1</v>
      </c>
      <c r="B16996">
        <v>1</v>
      </c>
      <c r="C16996">
        <v>2017</v>
      </c>
      <c r="K16996">
        <v>31</v>
      </c>
      <c r="L16996">
        <v>30</v>
      </c>
      <c r="M16996">
        <v>1</v>
      </c>
      <c r="N16996">
        <v>1998</v>
      </c>
      <c r="O16996">
        <v>3</v>
      </c>
      <c r="P16996">
        <v>2201310301</v>
      </c>
      <c r="T16996">
        <v>2</v>
      </c>
      <c r="U16996">
        <v>66073900</v>
      </c>
    </row>
    <row r="16997" spans="1:21" x14ac:dyDescent="0.25">
      <c r="A16997">
        <v>1</v>
      </c>
      <c r="B16997">
        <v>1</v>
      </c>
      <c r="C16997">
        <v>2017</v>
      </c>
      <c r="K16997">
        <v>21</v>
      </c>
      <c r="L16997">
        <v>20</v>
      </c>
      <c r="M16997">
        <v>1</v>
      </c>
      <c r="N16997">
        <v>1998</v>
      </c>
      <c r="O16997">
        <v>3</v>
      </c>
      <c r="P16997">
        <v>2201210301</v>
      </c>
      <c r="T16997">
        <v>2</v>
      </c>
      <c r="U16997">
        <v>73411700</v>
      </c>
    </row>
    <row r="16998" spans="1:21" x14ac:dyDescent="0.25">
      <c r="A16998">
        <v>1</v>
      </c>
      <c r="B16998">
        <v>1</v>
      </c>
      <c r="C16998">
        <v>2017</v>
      </c>
      <c r="K16998">
        <v>11</v>
      </c>
      <c r="L16998">
        <v>10</v>
      </c>
      <c r="M16998">
        <v>1</v>
      </c>
      <c r="N16998">
        <v>1998</v>
      </c>
      <c r="O16998">
        <v>3</v>
      </c>
      <c r="P16998">
        <v>2201110301</v>
      </c>
      <c r="T16998">
        <v>2</v>
      </c>
      <c r="U16998">
        <v>721273</v>
      </c>
    </row>
    <row r="16999" spans="1:21" x14ac:dyDescent="0.25">
      <c r="A16999">
        <v>1</v>
      </c>
      <c r="B16999">
        <v>1</v>
      </c>
      <c r="C16999">
        <v>2017</v>
      </c>
      <c r="K16999">
        <v>61</v>
      </c>
      <c r="L16999">
        <v>47</v>
      </c>
      <c r="M16999">
        <v>1</v>
      </c>
      <c r="N16999">
        <v>1997</v>
      </c>
      <c r="O16999">
        <v>3</v>
      </c>
      <c r="P16999">
        <v>2201610301</v>
      </c>
      <c r="T16999">
        <v>2</v>
      </c>
      <c r="U16999">
        <v>5.37026</v>
      </c>
    </row>
    <row r="17000" spans="1:21" x14ac:dyDescent="0.25">
      <c r="A17000">
        <v>1</v>
      </c>
      <c r="B17000">
        <v>1</v>
      </c>
      <c r="C17000">
        <v>2017</v>
      </c>
      <c r="K17000">
        <v>54</v>
      </c>
      <c r="L17000">
        <v>47</v>
      </c>
      <c r="M17000">
        <v>1</v>
      </c>
      <c r="N17000">
        <v>1997</v>
      </c>
      <c r="O17000">
        <v>3</v>
      </c>
      <c r="P17000">
        <v>2201540301</v>
      </c>
      <c r="T17000">
        <v>2</v>
      </c>
      <c r="U17000">
        <v>19730.8</v>
      </c>
    </row>
    <row r="17001" spans="1:21" x14ac:dyDescent="0.25">
      <c r="A17001">
        <v>1</v>
      </c>
      <c r="B17001">
        <v>1</v>
      </c>
      <c r="C17001">
        <v>2017</v>
      </c>
      <c r="K17001">
        <v>54</v>
      </c>
      <c r="L17001">
        <v>46</v>
      </c>
      <c r="M17001">
        <v>1</v>
      </c>
      <c r="N17001">
        <v>1997</v>
      </c>
      <c r="O17001">
        <v>3</v>
      </c>
      <c r="P17001">
        <v>2201540301</v>
      </c>
      <c r="T17001">
        <v>2</v>
      </c>
      <c r="U17001">
        <v>151597</v>
      </c>
    </row>
    <row r="17002" spans="1:21" x14ac:dyDescent="0.25">
      <c r="A17002">
        <v>1</v>
      </c>
      <c r="B17002">
        <v>1</v>
      </c>
      <c r="C17002">
        <v>2017</v>
      </c>
      <c r="K17002">
        <v>54</v>
      </c>
      <c r="L17002">
        <v>42</v>
      </c>
      <c r="M17002">
        <v>1</v>
      </c>
      <c r="N17002">
        <v>1997</v>
      </c>
      <c r="O17002">
        <v>3</v>
      </c>
      <c r="P17002">
        <v>2201540301</v>
      </c>
      <c r="T17002">
        <v>2</v>
      </c>
      <c r="U17002">
        <v>200635</v>
      </c>
    </row>
    <row r="17003" spans="1:21" x14ac:dyDescent="0.25">
      <c r="A17003">
        <v>1</v>
      </c>
      <c r="B17003">
        <v>1</v>
      </c>
      <c r="C17003">
        <v>2017</v>
      </c>
      <c r="K17003">
        <v>54</v>
      </c>
      <c r="L17003">
        <v>41</v>
      </c>
      <c r="M17003">
        <v>1</v>
      </c>
      <c r="N17003">
        <v>1997</v>
      </c>
      <c r="O17003">
        <v>3</v>
      </c>
      <c r="P17003">
        <v>2201540301</v>
      </c>
      <c r="T17003">
        <v>2</v>
      </c>
      <c r="U17003">
        <v>137347</v>
      </c>
    </row>
    <row r="17004" spans="1:21" x14ac:dyDescent="0.25">
      <c r="A17004">
        <v>1</v>
      </c>
      <c r="B17004">
        <v>1</v>
      </c>
      <c r="C17004">
        <v>2017</v>
      </c>
      <c r="K17004">
        <v>53</v>
      </c>
      <c r="L17004">
        <v>47</v>
      </c>
      <c r="M17004">
        <v>1</v>
      </c>
      <c r="N17004">
        <v>1997</v>
      </c>
      <c r="O17004">
        <v>3</v>
      </c>
      <c r="P17004">
        <v>2201530301</v>
      </c>
      <c r="T17004">
        <v>2</v>
      </c>
      <c r="U17004">
        <v>7.8717899999999998</v>
      </c>
    </row>
    <row r="17005" spans="1:21" x14ac:dyDescent="0.25">
      <c r="A17005">
        <v>1</v>
      </c>
      <c r="B17005">
        <v>1</v>
      </c>
      <c r="C17005">
        <v>2017</v>
      </c>
      <c r="K17005">
        <v>53</v>
      </c>
      <c r="L17005">
        <v>46</v>
      </c>
      <c r="M17005">
        <v>1</v>
      </c>
      <c r="N17005">
        <v>1997</v>
      </c>
      <c r="O17005">
        <v>3</v>
      </c>
      <c r="P17005">
        <v>2201530301</v>
      </c>
      <c r="T17005">
        <v>2</v>
      </c>
      <c r="U17005">
        <v>2583.71</v>
      </c>
    </row>
    <row r="17006" spans="1:21" x14ac:dyDescent="0.25">
      <c r="A17006">
        <v>1</v>
      </c>
      <c r="B17006">
        <v>1</v>
      </c>
      <c r="C17006">
        <v>2017</v>
      </c>
      <c r="K17006">
        <v>53</v>
      </c>
      <c r="L17006">
        <v>41</v>
      </c>
      <c r="M17006">
        <v>1</v>
      </c>
      <c r="N17006">
        <v>1997</v>
      </c>
      <c r="O17006">
        <v>3</v>
      </c>
      <c r="P17006">
        <v>2201530301</v>
      </c>
      <c r="T17006">
        <v>2</v>
      </c>
      <c r="U17006">
        <v>50006.400000000001</v>
      </c>
    </row>
    <row r="17007" spans="1:21" x14ac:dyDescent="0.25">
      <c r="A17007">
        <v>1</v>
      </c>
      <c r="B17007">
        <v>1</v>
      </c>
      <c r="C17007">
        <v>2017</v>
      </c>
      <c r="K17007">
        <v>52</v>
      </c>
      <c r="L17007">
        <v>47</v>
      </c>
      <c r="M17007">
        <v>1</v>
      </c>
      <c r="N17007">
        <v>1997</v>
      </c>
      <c r="O17007">
        <v>3</v>
      </c>
      <c r="P17007">
        <v>2201520301</v>
      </c>
      <c r="T17007">
        <v>2</v>
      </c>
      <c r="U17007">
        <v>71.485900000000001</v>
      </c>
    </row>
    <row r="17008" spans="1:21" x14ac:dyDescent="0.25">
      <c r="A17008">
        <v>1</v>
      </c>
      <c r="B17008">
        <v>1</v>
      </c>
      <c r="C17008">
        <v>2017</v>
      </c>
      <c r="K17008">
        <v>52</v>
      </c>
      <c r="L17008">
        <v>46</v>
      </c>
      <c r="M17008">
        <v>1</v>
      </c>
      <c r="N17008">
        <v>1997</v>
      </c>
      <c r="O17008">
        <v>3</v>
      </c>
      <c r="P17008">
        <v>2201520301</v>
      </c>
      <c r="T17008">
        <v>2</v>
      </c>
      <c r="U17008">
        <v>229795</v>
      </c>
    </row>
    <row r="17009" spans="1:21" x14ac:dyDescent="0.25">
      <c r="A17009">
        <v>1</v>
      </c>
      <c r="B17009">
        <v>1</v>
      </c>
      <c r="C17009">
        <v>2017</v>
      </c>
      <c r="K17009">
        <v>52</v>
      </c>
      <c r="L17009">
        <v>42</v>
      </c>
      <c r="M17009">
        <v>1</v>
      </c>
      <c r="N17009">
        <v>1997</v>
      </c>
      <c r="O17009">
        <v>3</v>
      </c>
      <c r="P17009">
        <v>2201520301</v>
      </c>
      <c r="T17009">
        <v>2</v>
      </c>
      <c r="U17009">
        <v>1656240</v>
      </c>
    </row>
    <row r="17010" spans="1:21" x14ac:dyDescent="0.25">
      <c r="A17010">
        <v>1</v>
      </c>
      <c r="B17010">
        <v>1</v>
      </c>
      <c r="C17010">
        <v>2017</v>
      </c>
      <c r="K17010">
        <v>52</v>
      </c>
      <c r="L17010">
        <v>41</v>
      </c>
      <c r="M17010">
        <v>1</v>
      </c>
      <c r="N17010">
        <v>1997</v>
      </c>
      <c r="O17010">
        <v>3</v>
      </c>
      <c r="P17010">
        <v>2201520301</v>
      </c>
      <c r="T17010">
        <v>2</v>
      </c>
      <c r="U17010">
        <v>1110890</v>
      </c>
    </row>
    <row r="17011" spans="1:21" x14ac:dyDescent="0.25">
      <c r="A17011">
        <v>1</v>
      </c>
      <c r="B17011">
        <v>1</v>
      </c>
      <c r="C17011">
        <v>2017</v>
      </c>
      <c r="K17011">
        <v>51</v>
      </c>
      <c r="L17011">
        <v>46</v>
      </c>
      <c r="M17011">
        <v>1</v>
      </c>
      <c r="N17011">
        <v>1997</v>
      </c>
      <c r="O17011">
        <v>3</v>
      </c>
      <c r="P17011">
        <v>2201510301</v>
      </c>
      <c r="T17011">
        <v>2</v>
      </c>
      <c r="U17011">
        <v>5315.31</v>
      </c>
    </row>
    <row r="17012" spans="1:21" x14ac:dyDescent="0.25">
      <c r="A17012">
        <v>1</v>
      </c>
      <c r="B17012">
        <v>1</v>
      </c>
      <c r="C17012">
        <v>2017</v>
      </c>
      <c r="K17012">
        <v>43</v>
      </c>
      <c r="L17012">
        <v>47</v>
      </c>
      <c r="M17012">
        <v>1</v>
      </c>
      <c r="N17012">
        <v>1997</v>
      </c>
      <c r="O17012">
        <v>3</v>
      </c>
      <c r="P17012">
        <v>2201430301</v>
      </c>
      <c r="T17012">
        <v>2</v>
      </c>
      <c r="U17012">
        <v>714.86</v>
      </c>
    </row>
    <row r="17013" spans="1:21" x14ac:dyDescent="0.25">
      <c r="A17013">
        <v>1</v>
      </c>
      <c r="B17013">
        <v>1</v>
      </c>
      <c r="C17013">
        <v>2017</v>
      </c>
      <c r="K17013">
        <v>43</v>
      </c>
      <c r="L17013">
        <v>46</v>
      </c>
      <c r="M17013">
        <v>1</v>
      </c>
      <c r="N17013">
        <v>1997</v>
      </c>
      <c r="O17013">
        <v>3</v>
      </c>
      <c r="P17013">
        <v>2201430301</v>
      </c>
      <c r="T17013">
        <v>2</v>
      </c>
      <c r="U17013">
        <v>14242.2</v>
      </c>
    </row>
    <row r="17014" spans="1:21" x14ac:dyDescent="0.25">
      <c r="A17014">
        <v>1</v>
      </c>
      <c r="B17014">
        <v>1</v>
      </c>
      <c r="C17014">
        <v>2017</v>
      </c>
      <c r="K17014">
        <v>43</v>
      </c>
      <c r="L17014">
        <v>42</v>
      </c>
      <c r="M17014">
        <v>1</v>
      </c>
      <c r="N17014">
        <v>1997</v>
      </c>
      <c r="O17014">
        <v>3</v>
      </c>
      <c r="P17014">
        <v>2201430301</v>
      </c>
      <c r="T17014">
        <v>2</v>
      </c>
      <c r="U17014">
        <v>109.97799999999999</v>
      </c>
    </row>
    <row r="17015" spans="1:21" x14ac:dyDescent="0.25">
      <c r="A17015">
        <v>1</v>
      </c>
      <c r="B17015">
        <v>1</v>
      </c>
      <c r="C17015">
        <v>2017</v>
      </c>
      <c r="K17015">
        <v>43</v>
      </c>
      <c r="L17015">
        <v>41</v>
      </c>
      <c r="M17015">
        <v>1</v>
      </c>
      <c r="N17015">
        <v>1997</v>
      </c>
      <c r="O17015">
        <v>3</v>
      </c>
      <c r="P17015">
        <v>2201430301</v>
      </c>
      <c r="T17015">
        <v>2</v>
      </c>
      <c r="U17015">
        <v>164.96799999999999</v>
      </c>
    </row>
    <row r="17016" spans="1:21" x14ac:dyDescent="0.25">
      <c r="A17016">
        <v>1</v>
      </c>
      <c r="B17016">
        <v>1</v>
      </c>
      <c r="C17016">
        <v>2017</v>
      </c>
      <c r="K17016">
        <v>42</v>
      </c>
      <c r="L17016">
        <v>47</v>
      </c>
      <c r="M17016">
        <v>1</v>
      </c>
      <c r="N17016">
        <v>1997</v>
      </c>
      <c r="O17016">
        <v>3</v>
      </c>
      <c r="P17016">
        <v>2201420301</v>
      </c>
      <c r="T17016">
        <v>2</v>
      </c>
      <c r="U17016">
        <v>2950.92</v>
      </c>
    </row>
    <row r="17017" spans="1:21" x14ac:dyDescent="0.25">
      <c r="A17017">
        <v>1</v>
      </c>
      <c r="B17017">
        <v>1</v>
      </c>
      <c r="C17017">
        <v>2017</v>
      </c>
      <c r="K17017">
        <v>42</v>
      </c>
      <c r="L17017">
        <v>46</v>
      </c>
      <c r="M17017">
        <v>1</v>
      </c>
      <c r="N17017">
        <v>1997</v>
      </c>
      <c r="O17017">
        <v>3</v>
      </c>
      <c r="P17017">
        <v>2201420301</v>
      </c>
      <c r="T17017">
        <v>2</v>
      </c>
      <c r="U17017">
        <v>393.45699999999999</v>
      </c>
    </row>
    <row r="17018" spans="1:21" x14ac:dyDescent="0.25">
      <c r="A17018">
        <v>1</v>
      </c>
      <c r="B17018">
        <v>1</v>
      </c>
      <c r="C17018">
        <v>2017</v>
      </c>
      <c r="K17018">
        <v>42</v>
      </c>
      <c r="L17018">
        <v>42</v>
      </c>
      <c r="M17018">
        <v>1</v>
      </c>
      <c r="N17018">
        <v>1997</v>
      </c>
      <c r="O17018">
        <v>3</v>
      </c>
      <c r="P17018">
        <v>2201420301</v>
      </c>
      <c r="T17018">
        <v>2</v>
      </c>
      <c r="U17018">
        <v>1180.3699999999999</v>
      </c>
    </row>
    <row r="17019" spans="1:21" x14ac:dyDescent="0.25">
      <c r="A17019">
        <v>1</v>
      </c>
      <c r="B17019">
        <v>1</v>
      </c>
      <c r="C17019">
        <v>2017</v>
      </c>
      <c r="K17019">
        <v>32</v>
      </c>
      <c r="L17019">
        <v>40</v>
      </c>
      <c r="M17019">
        <v>1</v>
      </c>
      <c r="N17019">
        <v>1997</v>
      </c>
      <c r="O17019">
        <v>3</v>
      </c>
      <c r="P17019">
        <v>2201320301</v>
      </c>
      <c r="T17019">
        <v>2</v>
      </c>
      <c r="U17019">
        <v>968654</v>
      </c>
    </row>
    <row r="17020" spans="1:21" x14ac:dyDescent="0.25">
      <c r="A17020">
        <v>1</v>
      </c>
      <c r="B17020">
        <v>1</v>
      </c>
      <c r="C17020">
        <v>2017</v>
      </c>
      <c r="K17020">
        <v>32</v>
      </c>
      <c r="L17020">
        <v>30</v>
      </c>
      <c r="M17020">
        <v>1</v>
      </c>
      <c r="N17020">
        <v>1997</v>
      </c>
      <c r="O17020">
        <v>3</v>
      </c>
      <c r="P17020">
        <v>2201320301</v>
      </c>
      <c r="T17020">
        <v>2</v>
      </c>
      <c r="U17020">
        <v>9122700</v>
      </c>
    </row>
    <row r="17021" spans="1:21" x14ac:dyDescent="0.25">
      <c r="A17021">
        <v>1</v>
      </c>
      <c r="B17021">
        <v>1</v>
      </c>
      <c r="C17021">
        <v>2017</v>
      </c>
      <c r="K17021">
        <v>31</v>
      </c>
      <c r="L17021">
        <v>40</v>
      </c>
      <c r="M17021">
        <v>1</v>
      </c>
      <c r="N17021">
        <v>1997</v>
      </c>
      <c r="O17021">
        <v>3</v>
      </c>
      <c r="P17021">
        <v>2201310301</v>
      </c>
      <c r="T17021">
        <v>2</v>
      </c>
      <c r="U17021">
        <v>1390040</v>
      </c>
    </row>
    <row r="17022" spans="1:21" x14ac:dyDescent="0.25">
      <c r="A17022">
        <v>1</v>
      </c>
      <c r="B17022">
        <v>1</v>
      </c>
      <c r="C17022">
        <v>2017</v>
      </c>
      <c r="K17022">
        <v>31</v>
      </c>
      <c r="L17022">
        <v>30</v>
      </c>
      <c r="M17022">
        <v>1</v>
      </c>
      <c r="N17022">
        <v>1997</v>
      </c>
      <c r="O17022">
        <v>3</v>
      </c>
      <c r="P17022">
        <v>2201310301</v>
      </c>
      <c r="T17022">
        <v>2</v>
      </c>
      <c r="U17022">
        <v>52528000</v>
      </c>
    </row>
    <row r="17023" spans="1:21" x14ac:dyDescent="0.25">
      <c r="A17023">
        <v>1</v>
      </c>
      <c r="B17023">
        <v>1</v>
      </c>
      <c r="C17023">
        <v>2017</v>
      </c>
      <c r="K17023">
        <v>21</v>
      </c>
      <c r="L17023">
        <v>20</v>
      </c>
      <c r="M17023">
        <v>1</v>
      </c>
      <c r="N17023">
        <v>1997</v>
      </c>
      <c r="O17023">
        <v>3</v>
      </c>
      <c r="P17023">
        <v>2201210301</v>
      </c>
      <c r="T17023">
        <v>2</v>
      </c>
      <c r="U17023">
        <v>62550300</v>
      </c>
    </row>
    <row r="17024" spans="1:21" x14ac:dyDescent="0.25">
      <c r="A17024">
        <v>1</v>
      </c>
      <c r="B17024">
        <v>1</v>
      </c>
      <c r="C17024">
        <v>2017</v>
      </c>
      <c r="K17024">
        <v>11</v>
      </c>
      <c r="L17024">
        <v>10</v>
      </c>
      <c r="M17024">
        <v>1</v>
      </c>
      <c r="N17024">
        <v>1997</v>
      </c>
      <c r="O17024">
        <v>3</v>
      </c>
      <c r="P17024">
        <v>2201110301</v>
      </c>
      <c r="T17024">
        <v>2</v>
      </c>
      <c r="U17024">
        <v>666284</v>
      </c>
    </row>
    <row r="17025" spans="1:21" x14ac:dyDescent="0.25">
      <c r="A17025">
        <v>1</v>
      </c>
      <c r="B17025">
        <v>1</v>
      </c>
      <c r="C17025">
        <v>2017</v>
      </c>
      <c r="K17025">
        <v>54</v>
      </c>
      <c r="L17025">
        <v>47</v>
      </c>
      <c r="M17025">
        <v>1</v>
      </c>
      <c r="N17025">
        <v>1996</v>
      </c>
      <c r="O17025">
        <v>3</v>
      </c>
      <c r="P17025">
        <v>2201540301</v>
      </c>
      <c r="T17025">
        <v>2</v>
      </c>
      <c r="U17025">
        <v>12534</v>
      </c>
    </row>
    <row r="17026" spans="1:21" x14ac:dyDescent="0.25">
      <c r="A17026">
        <v>1</v>
      </c>
      <c r="B17026">
        <v>1</v>
      </c>
      <c r="C17026">
        <v>2017</v>
      </c>
      <c r="K17026">
        <v>54</v>
      </c>
      <c r="L17026">
        <v>46</v>
      </c>
      <c r="M17026">
        <v>1</v>
      </c>
      <c r="N17026">
        <v>1996</v>
      </c>
      <c r="O17026">
        <v>3</v>
      </c>
      <c r="P17026">
        <v>2201540301</v>
      </c>
      <c r="T17026">
        <v>2</v>
      </c>
      <c r="U17026">
        <v>96312.7</v>
      </c>
    </row>
    <row r="17027" spans="1:21" x14ac:dyDescent="0.25">
      <c r="A17027">
        <v>1</v>
      </c>
      <c r="B17027">
        <v>1</v>
      </c>
      <c r="C17027">
        <v>2017</v>
      </c>
      <c r="K17027">
        <v>54</v>
      </c>
      <c r="L17027">
        <v>42</v>
      </c>
      <c r="M17027">
        <v>1</v>
      </c>
      <c r="N17027">
        <v>1996</v>
      </c>
      <c r="O17027">
        <v>3</v>
      </c>
      <c r="P17027">
        <v>2201540301</v>
      </c>
      <c r="T17027">
        <v>2</v>
      </c>
      <c r="U17027">
        <v>127479</v>
      </c>
    </row>
    <row r="17028" spans="1:21" x14ac:dyDescent="0.25">
      <c r="A17028">
        <v>1</v>
      </c>
      <c r="B17028">
        <v>1</v>
      </c>
      <c r="C17028">
        <v>2017</v>
      </c>
      <c r="K17028">
        <v>54</v>
      </c>
      <c r="L17028">
        <v>41</v>
      </c>
      <c r="M17028">
        <v>1</v>
      </c>
      <c r="N17028">
        <v>1996</v>
      </c>
      <c r="O17028">
        <v>3</v>
      </c>
      <c r="P17028">
        <v>2201540301</v>
      </c>
      <c r="T17028">
        <v>2</v>
      </c>
      <c r="U17028">
        <v>87249.9</v>
      </c>
    </row>
    <row r="17029" spans="1:21" x14ac:dyDescent="0.25">
      <c r="A17029">
        <v>1</v>
      </c>
      <c r="B17029">
        <v>1</v>
      </c>
      <c r="C17029">
        <v>2017</v>
      </c>
      <c r="K17029">
        <v>53</v>
      </c>
      <c r="L17029">
        <v>46</v>
      </c>
      <c r="M17029">
        <v>1</v>
      </c>
      <c r="N17029">
        <v>1996</v>
      </c>
      <c r="O17029">
        <v>3</v>
      </c>
      <c r="P17029">
        <v>2201530301</v>
      </c>
      <c r="T17029">
        <v>2</v>
      </c>
      <c r="U17029">
        <v>7068.75</v>
      </c>
    </row>
    <row r="17030" spans="1:21" x14ac:dyDescent="0.25">
      <c r="A17030">
        <v>1</v>
      </c>
      <c r="B17030">
        <v>1</v>
      </c>
      <c r="C17030">
        <v>2017</v>
      </c>
      <c r="K17030">
        <v>53</v>
      </c>
      <c r="L17030">
        <v>42</v>
      </c>
      <c r="M17030">
        <v>1</v>
      </c>
      <c r="N17030">
        <v>1996</v>
      </c>
      <c r="O17030">
        <v>3</v>
      </c>
      <c r="P17030">
        <v>2201530301</v>
      </c>
      <c r="T17030">
        <v>2</v>
      </c>
      <c r="U17030">
        <v>24782.3</v>
      </c>
    </row>
    <row r="17031" spans="1:21" x14ac:dyDescent="0.25">
      <c r="A17031">
        <v>1</v>
      </c>
      <c r="B17031">
        <v>1</v>
      </c>
      <c r="C17031">
        <v>2017</v>
      </c>
      <c r="K17031">
        <v>53</v>
      </c>
      <c r="L17031">
        <v>41</v>
      </c>
      <c r="M17031">
        <v>1</v>
      </c>
      <c r="N17031">
        <v>1996</v>
      </c>
      <c r="O17031">
        <v>3</v>
      </c>
      <c r="P17031">
        <v>2201530301</v>
      </c>
      <c r="T17031">
        <v>2</v>
      </c>
      <c r="U17031">
        <v>2648.76</v>
      </c>
    </row>
    <row r="17032" spans="1:21" x14ac:dyDescent="0.25">
      <c r="A17032">
        <v>1</v>
      </c>
      <c r="B17032">
        <v>1</v>
      </c>
      <c r="C17032">
        <v>2017</v>
      </c>
      <c r="K17032">
        <v>52</v>
      </c>
      <c r="L17032">
        <v>46</v>
      </c>
      <c r="M17032">
        <v>1</v>
      </c>
      <c r="N17032">
        <v>1996</v>
      </c>
      <c r="O17032">
        <v>3</v>
      </c>
      <c r="P17032">
        <v>2201520301</v>
      </c>
      <c r="T17032">
        <v>2</v>
      </c>
      <c r="U17032">
        <v>141584</v>
      </c>
    </row>
    <row r="17033" spans="1:21" x14ac:dyDescent="0.25">
      <c r="A17033">
        <v>1</v>
      </c>
      <c r="B17033">
        <v>1</v>
      </c>
      <c r="C17033">
        <v>2017</v>
      </c>
      <c r="K17033">
        <v>52</v>
      </c>
      <c r="L17033">
        <v>42</v>
      </c>
      <c r="M17033">
        <v>1</v>
      </c>
      <c r="N17033">
        <v>1996</v>
      </c>
      <c r="O17033">
        <v>3</v>
      </c>
      <c r="P17033">
        <v>2201520301</v>
      </c>
      <c r="T17033">
        <v>2</v>
      </c>
      <c r="U17033">
        <v>769812</v>
      </c>
    </row>
    <row r="17034" spans="1:21" x14ac:dyDescent="0.25">
      <c r="A17034">
        <v>1</v>
      </c>
      <c r="B17034">
        <v>1</v>
      </c>
      <c r="C17034">
        <v>2017</v>
      </c>
      <c r="K17034">
        <v>52</v>
      </c>
      <c r="L17034">
        <v>41</v>
      </c>
      <c r="M17034">
        <v>1</v>
      </c>
      <c r="N17034">
        <v>1996</v>
      </c>
      <c r="O17034">
        <v>3</v>
      </c>
      <c r="P17034">
        <v>2201520301</v>
      </c>
      <c r="T17034">
        <v>2</v>
      </c>
      <c r="U17034">
        <v>722479</v>
      </c>
    </row>
    <row r="17035" spans="1:21" x14ac:dyDescent="0.25">
      <c r="A17035">
        <v>1</v>
      </c>
      <c r="B17035">
        <v>1</v>
      </c>
      <c r="C17035">
        <v>2017</v>
      </c>
      <c r="K17035">
        <v>51</v>
      </c>
      <c r="L17035">
        <v>41</v>
      </c>
      <c r="M17035">
        <v>1</v>
      </c>
      <c r="N17035">
        <v>1996</v>
      </c>
      <c r="O17035">
        <v>3</v>
      </c>
      <c r="P17035">
        <v>2201510301</v>
      </c>
      <c r="T17035">
        <v>2</v>
      </c>
      <c r="U17035">
        <v>3931.13</v>
      </c>
    </row>
    <row r="17036" spans="1:21" x14ac:dyDescent="0.25">
      <c r="A17036">
        <v>1</v>
      </c>
      <c r="B17036">
        <v>1</v>
      </c>
      <c r="C17036">
        <v>2017</v>
      </c>
      <c r="K17036">
        <v>43</v>
      </c>
      <c r="L17036">
        <v>47</v>
      </c>
      <c r="M17036">
        <v>1</v>
      </c>
      <c r="N17036">
        <v>1996</v>
      </c>
      <c r="O17036">
        <v>3</v>
      </c>
      <c r="P17036">
        <v>2201430301</v>
      </c>
      <c r="T17036">
        <v>2</v>
      </c>
      <c r="U17036">
        <v>2425.5300000000002</v>
      </c>
    </row>
    <row r="17037" spans="1:21" x14ac:dyDescent="0.25">
      <c r="A17037">
        <v>1</v>
      </c>
      <c r="B17037">
        <v>1</v>
      </c>
      <c r="C17037">
        <v>2017</v>
      </c>
      <c r="K17037">
        <v>43</v>
      </c>
      <c r="L17037">
        <v>46</v>
      </c>
      <c r="M17037">
        <v>1</v>
      </c>
      <c r="N17037">
        <v>1996</v>
      </c>
      <c r="O17037">
        <v>3</v>
      </c>
      <c r="P17037">
        <v>2201430301</v>
      </c>
      <c r="T17037">
        <v>2</v>
      </c>
      <c r="U17037">
        <v>50558.8</v>
      </c>
    </row>
    <row r="17038" spans="1:21" x14ac:dyDescent="0.25">
      <c r="A17038">
        <v>1</v>
      </c>
      <c r="B17038">
        <v>1</v>
      </c>
      <c r="C17038">
        <v>2017</v>
      </c>
      <c r="K17038">
        <v>43</v>
      </c>
      <c r="L17038">
        <v>42</v>
      </c>
      <c r="M17038">
        <v>1</v>
      </c>
      <c r="N17038">
        <v>1996</v>
      </c>
      <c r="O17038">
        <v>3</v>
      </c>
      <c r="P17038">
        <v>2201430301</v>
      </c>
      <c r="T17038">
        <v>2</v>
      </c>
      <c r="U17038">
        <v>377.30399999999997</v>
      </c>
    </row>
    <row r="17039" spans="1:21" x14ac:dyDescent="0.25">
      <c r="A17039">
        <v>1</v>
      </c>
      <c r="B17039">
        <v>1</v>
      </c>
      <c r="C17039">
        <v>2017</v>
      </c>
      <c r="K17039">
        <v>43</v>
      </c>
      <c r="L17039">
        <v>41</v>
      </c>
      <c r="M17039">
        <v>1</v>
      </c>
      <c r="N17039">
        <v>1996</v>
      </c>
      <c r="O17039">
        <v>3</v>
      </c>
      <c r="P17039">
        <v>2201430301</v>
      </c>
      <c r="T17039">
        <v>2</v>
      </c>
      <c r="U17039">
        <v>592.90700000000004</v>
      </c>
    </row>
    <row r="17040" spans="1:21" x14ac:dyDescent="0.25">
      <c r="A17040">
        <v>1</v>
      </c>
      <c r="B17040">
        <v>1</v>
      </c>
      <c r="C17040">
        <v>2017</v>
      </c>
      <c r="K17040">
        <v>42</v>
      </c>
      <c r="L17040">
        <v>47</v>
      </c>
      <c r="M17040">
        <v>1</v>
      </c>
      <c r="N17040">
        <v>1996</v>
      </c>
      <c r="O17040">
        <v>3</v>
      </c>
      <c r="P17040">
        <v>2201420301</v>
      </c>
      <c r="T17040">
        <v>2</v>
      </c>
      <c r="U17040">
        <v>2610.3000000000002</v>
      </c>
    </row>
    <row r="17041" spans="1:21" x14ac:dyDescent="0.25">
      <c r="A17041">
        <v>1</v>
      </c>
      <c r="B17041">
        <v>1</v>
      </c>
      <c r="C17041">
        <v>2017</v>
      </c>
      <c r="K17041">
        <v>42</v>
      </c>
      <c r="L17041">
        <v>46</v>
      </c>
      <c r="M17041">
        <v>1</v>
      </c>
      <c r="N17041">
        <v>1996</v>
      </c>
      <c r="O17041">
        <v>3</v>
      </c>
      <c r="P17041">
        <v>2201420301</v>
      </c>
      <c r="T17041">
        <v>2</v>
      </c>
      <c r="U17041">
        <v>372.9</v>
      </c>
    </row>
    <row r="17042" spans="1:21" x14ac:dyDescent="0.25">
      <c r="A17042">
        <v>1</v>
      </c>
      <c r="B17042">
        <v>1</v>
      </c>
      <c r="C17042">
        <v>2017</v>
      </c>
      <c r="K17042">
        <v>42</v>
      </c>
      <c r="L17042">
        <v>42</v>
      </c>
      <c r="M17042">
        <v>1</v>
      </c>
      <c r="N17042">
        <v>1996</v>
      </c>
      <c r="O17042">
        <v>3</v>
      </c>
      <c r="P17042">
        <v>2201420301</v>
      </c>
      <c r="T17042">
        <v>2</v>
      </c>
      <c r="U17042">
        <v>1118.7</v>
      </c>
    </row>
    <row r="17043" spans="1:21" x14ac:dyDescent="0.25">
      <c r="A17043">
        <v>1</v>
      </c>
      <c r="B17043">
        <v>1</v>
      </c>
      <c r="C17043">
        <v>2017</v>
      </c>
      <c r="K17043">
        <v>32</v>
      </c>
      <c r="L17043">
        <v>40</v>
      </c>
      <c r="M17043">
        <v>1</v>
      </c>
      <c r="N17043">
        <v>1996</v>
      </c>
      <c r="O17043">
        <v>3</v>
      </c>
      <c r="P17043">
        <v>2201320301</v>
      </c>
      <c r="T17043">
        <v>2</v>
      </c>
      <c r="U17043">
        <v>605917</v>
      </c>
    </row>
    <row r="17044" spans="1:21" x14ac:dyDescent="0.25">
      <c r="A17044">
        <v>1</v>
      </c>
      <c r="B17044">
        <v>1</v>
      </c>
      <c r="C17044">
        <v>2017</v>
      </c>
      <c r="K17044">
        <v>32</v>
      </c>
      <c r="L17044">
        <v>30</v>
      </c>
      <c r="M17044">
        <v>1</v>
      </c>
      <c r="N17044">
        <v>1996</v>
      </c>
      <c r="O17044">
        <v>3</v>
      </c>
      <c r="P17044">
        <v>2201320301</v>
      </c>
      <c r="T17044">
        <v>2</v>
      </c>
      <c r="U17044">
        <v>5887690</v>
      </c>
    </row>
    <row r="17045" spans="1:21" x14ac:dyDescent="0.25">
      <c r="A17045">
        <v>1</v>
      </c>
      <c r="B17045">
        <v>1</v>
      </c>
      <c r="C17045">
        <v>2017</v>
      </c>
      <c r="K17045">
        <v>31</v>
      </c>
      <c r="L17045">
        <v>40</v>
      </c>
      <c r="M17045">
        <v>1</v>
      </c>
      <c r="N17045">
        <v>1996</v>
      </c>
      <c r="O17045">
        <v>3</v>
      </c>
      <c r="P17045">
        <v>2201310301</v>
      </c>
      <c r="T17045">
        <v>2</v>
      </c>
      <c r="U17045">
        <v>982220</v>
      </c>
    </row>
    <row r="17046" spans="1:21" x14ac:dyDescent="0.25">
      <c r="A17046">
        <v>1</v>
      </c>
      <c r="B17046">
        <v>1</v>
      </c>
      <c r="C17046">
        <v>2017</v>
      </c>
      <c r="K17046">
        <v>31</v>
      </c>
      <c r="L17046">
        <v>30</v>
      </c>
      <c r="M17046">
        <v>1</v>
      </c>
      <c r="N17046">
        <v>1996</v>
      </c>
      <c r="O17046">
        <v>3</v>
      </c>
      <c r="P17046">
        <v>2201310301</v>
      </c>
      <c r="T17046">
        <v>2</v>
      </c>
      <c r="U17046">
        <v>36609600</v>
      </c>
    </row>
    <row r="17047" spans="1:21" x14ac:dyDescent="0.25">
      <c r="A17047">
        <v>1</v>
      </c>
      <c r="B17047">
        <v>1</v>
      </c>
      <c r="C17047">
        <v>2017</v>
      </c>
      <c r="K17047">
        <v>21</v>
      </c>
      <c r="L17047">
        <v>20</v>
      </c>
      <c r="M17047">
        <v>1</v>
      </c>
      <c r="N17047">
        <v>1996</v>
      </c>
      <c r="O17047">
        <v>3</v>
      </c>
      <c r="P17047">
        <v>2201210301</v>
      </c>
      <c r="T17047">
        <v>2</v>
      </c>
      <c r="U17047">
        <v>47503300</v>
      </c>
    </row>
    <row r="17048" spans="1:21" x14ac:dyDescent="0.25">
      <c r="A17048">
        <v>1</v>
      </c>
      <c r="B17048">
        <v>1</v>
      </c>
      <c r="C17048">
        <v>2017</v>
      </c>
      <c r="K17048">
        <v>11</v>
      </c>
      <c r="L17048">
        <v>10</v>
      </c>
      <c r="M17048">
        <v>1</v>
      </c>
      <c r="N17048">
        <v>1996</v>
      </c>
      <c r="O17048">
        <v>3</v>
      </c>
      <c r="P17048">
        <v>2201110301</v>
      </c>
      <c r="T17048">
        <v>2</v>
      </c>
      <c r="U17048">
        <v>568294</v>
      </c>
    </row>
    <row r="17049" spans="1:21" x14ac:dyDescent="0.25">
      <c r="A17049">
        <v>1</v>
      </c>
      <c r="B17049">
        <v>1</v>
      </c>
      <c r="C17049">
        <v>2017</v>
      </c>
      <c r="K17049">
        <v>61</v>
      </c>
      <c r="L17049">
        <v>46</v>
      </c>
      <c r="M17049">
        <v>1</v>
      </c>
      <c r="N17049">
        <v>1995</v>
      </c>
      <c r="O17049">
        <v>3</v>
      </c>
      <c r="P17049">
        <v>2201610301</v>
      </c>
      <c r="T17049">
        <v>2</v>
      </c>
      <c r="U17049">
        <v>4987.8599999999997</v>
      </c>
    </row>
    <row r="17050" spans="1:21" x14ac:dyDescent="0.25">
      <c r="A17050">
        <v>1</v>
      </c>
      <c r="B17050">
        <v>1</v>
      </c>
      <c r="C17050">
        <v>2017</v>
      </c>
      <c r="K17050">
        <v>54</v>
      </c>
      <c r="L17050">
        <v>47</v>
      </c>
      <c r="M17050">
        <v>1</v>
      </c>
      <c r="N17050">
        <v>1995</v>
      </c>
      <c r="O17050">
        <v>3</v>
      </c>
      <c r="P17050">
        <v>2201540301</v>
      </c>
      <c r="T17050">
        <v>2</v>
      </c>
      <c r="U17050">
        <v>15061.2</v>
      </c>
    </row>
    <row r="17051" spans="1:21" x14ac:dyDescent="0.25">
      <c r="A17051">
        <v>1</v>
      </c>
      <c r="B17051">
        <v>1</v>
      </c>
      <c r="C17051">
        <v>2017</v>
      </c>
      <c r="K17051">
        <v>54</v>
      </c>
      <c r="L17051">
        <v>46</v>
      </c>
      <c r="M17051">
        <v>1</v>
      </c>
      <c r="N17051">
        <v>1995</v>
      </c>
      <c r="O17051">
        <v>3</v>
      </c>
      <c r="P17051">
        <v>2201540301</v>
      </c>
      <c r="T17051">
        <v>2</v>
      </c>
      <c r="U17051">
        <v>115802</v>
      </c>
    </row>
    <row r="17052" spans="1:21" x14ac:dyDescent="0.25">
      <c r="A17052">
        <v>1</v>
      </c>
      <c r="B17052">
        <v>1</v>
      </c>
      <c r="C17052">
        <v>2017</v>
      </c>
      <c r="K17052">
        <v>54</v>
      </c>
      <c r="L17052">
        <v>42</v>
      </c>
      <c r="M17052">
        <v>1</v>
      </c>
      <c r="N17052">
        <v>1995</v>
      </c>
      <c r="O17052">
        <v>3</v>
      </c>
      <c r="P17052">
        <v>2201540301</v>
      </c>
      <c r="T17052">
        <v>2</v>
      </c>
      <c r="U17052">
        <v>153286</v>
      </c>
    </row>
    <row r="17053" spans="1:21" x14ac:dyDescent="0.25">
      <c r="A17053">
        <v>1</v>
      </c>
      <c r="B17053">
        <v>1</v>
      </c>
      <c r="C17053">
        <v>2017</v>
      </c>
      <c r="K17053">
        <v>54</v>
      </c>
      <c r="L17053">
        <v>41</v>
      </c>
      <c r="M17053">
        <v>1</v>
      </c>
      <c r="N17053">
        <v>1995</v>
      </c>
      <c r="O17053">
        <v>3</v>
      </c>
      <c r="P17053">
        <v>2201540301</v>
      </c>
      <c r="T17053">
        <v>2</v>
      </c>
      <c r="U17053">
        <v>104920</v>
      </c>
    </row>
    <row r="17054" spans="1:21" x14ac:dyDescent="0.25">
      <c r="A17054">
        <v>1</v>
      </c>
      <c r="B17054">
        <v>1</v>
      </c>
      <c r="C17054">
        <v>2017</v>
      </c>
      <c r="K17054">
        <v>53</v>
      </c>
      <c r="L17054">
        <v>46</v>
      </c>
      <c r="M17054">
        <v>1</v>
      </c>
      <c r="N17054">
        <v>1995</v>
      </c>
      <c r="O17054">
        <v>3</v>
      </c>
      <c r="P17054">
        <v>2201530301</v>
      </c>
      <c r="T17054">
        <v>2</v>
      </c>
      <c r="U17054">
        <v>56307.1</v>
      </c>
    </row>
    <row r="17055" spans="1:21" x14ac:dyDescent="0.25">
      <c r="A17055">
        <v>1</v>
      </c>
      <c r="B17055">
        <v>1</v>
      </c>
      <c r="C17055">
        <v>2017</v>
      </c>
      <c r="K17055">
        <v>53</v>
      </c>
      <c r="L17055">
        <v>41</v>
      </c>
      <c r="M17055">
        <v>1</v>
      </c>
      <c r="N17055">
        <v>1995</v>
      </c>
      <c r="O17055">
        <v>3</v>
      </c>
      <c r="P17055">
        <v>2201530301</v>
      </c>
      <c r="T17055">
        <v>2</v>
      </c>
      <c r="U17055">
        <v>59988.9</v>
      </c>
    </row>
    <row r="17056" spans="1:21" x14ac:dyDescent="0.25">
      <c r="A17056">
        <v>1</v>
      </c>
      <c r="B17056">
        <v>1</v>
      </c>
      <c r="C17056">
        <v>2017</v>
      </c>
      <c r="K17056">
        <v>52</v>
      </c>
      <c r="L17056">
        <v>46</v>
      </c>
      <c r="M17056">
        <v>1</v>
      </c>
      <c r="N17056">
        <v>1995</v>
      </c>
      <c r="O17056">
        <v>3</v>
      </c>
      <c r="P17056">
        <v>2201520301</v>
      </c>
      <c r="T17056">
        <v>2</v>
      </c>
      <c r="U17056">
        <v>157275</v>
      </c>
    </row>
    <row r="17057" spans="1:21" x14ac:dyDescent="0.25">
      <c r="A17057">
        <v>1</v>
      </c>
      <c r="B17057">
        <v>1</v>
      </c>
      <c r="C17057">
        <v>2017</v>
      </c>
      <c r="K17057">
        <v>52</v>
      </c>
      <c r="L17057">
        <v>42</v>
      </c>
      <c r="M17057">
        <v>1</v>
      </c>
      <c r="N17057">
        <v>1995</v>
      </c>
      <c r="O17057">
        <v>3</v>
      </c>
      <c r="P17057">
        <v>2201520301</v>
      </c>
      <c r="T17057">
        <v>2</v>
      </c>
      <c r="U17057">
        <v>897832</v>
      </c>
    </row>
    <row r="17058" spans="1:21" x14ac:dyDescent="0.25">
      <c r="A17058">
        <v>1</v>
      </c>
      <c r="B17058">
        <v>1</v>
      </c>
      <c r="C17058">
        <v>2017</v>
      </c>
      <c r="K17058">
        <v>52</v>
      </c>
      <c r="L17058">
        <v>41</v>
      </c>
      <c r="M17058">
        <v>1</v>
      </c>
      <c r="N17058">
        <v>1995</v>
      </c>
      <c r="O17058">
        <v>3</v>
      </c>
      <c r="P17058">
        <v>2201520301</v>
      </c>
      <c r="T17058">
        <v>2</v>
      </c>
      <c r="U17058">
        <v>973785</v>
      </c>
    </row>
    <row r="17059" spans="1:21" x14ac:dyDescent="0.25">
      <c r="A17059">
        <v>1</v>
      </c>
      <c r="B17059">
        <v>1</v>
      </c>
      <c r="C17059">
        <v>2017</v>
      </c>
      <c r="K17059">
        <v>51</v>
      </c>
      <c r="L17059">
        <v>41</v>
      </c>
      <c r="M17059">
        <v>1</v>
      </c>
      <c r="N17059">
        <v>1995</v>
      </c>
      <c r="O17059">
        <v>3</v>
      </c>
      <c r="P17059">
        <v>2201510301</v>
      </c>
      <c r="T17059">
        <v>2</v>
      </c>
      <c r="U17059">
        <v>3689.37</v>
      </c>
    </row>
    <row r="17060" spans="1:21" x14ac:dyDescent="0.25">
      <c r="A17060">
        <v>1</v>
      </c>
      <c r="B17060">
        <v>1</v>
      </c>
      <c r="C17060">
        <v>2017</v>
      </c>
      <c r="K17060">
        <v>43</v>
      </c>
      <c r="L17060">
        <v>47</v>
      </c>
      <c r="M17060">
        <v>1</v>
      </c>
      <c r="N17060">
        <v>1995</v>
      </c>
      <c r="O17060">
        <v>3</v>
      </c>
      <c r="P17060">
        <v>2201430301</v>
      </c>
      <c r="T17060">
        <v>2</v>
      </c>
      <c r="U17060">
        <v>8550.74</v>
      </c>
    </row>
    <row r="17061" spans="1:21" x14ac:dyDescent="0.25">
      <c r="A17061">
        <v>1</v>
      </c>
      <c r="B17061">
        <v>1</v>
      </c>
      <c r="C17061">
        <v>2017</v>
      </c>
      <c r="K17061">
        <v>43</v>
      </c>
      <c r="L17061">
        <v>46</v>
      </c>
      <c r="M17061">
        <v>1</v>
      </c>
      <c r="N17061">
        <v>1995</v>
      </c>
      <c r="O17061">
        <v>3</v>
      </c>
      <c r="P17061">
        <v>2201430301</v>
      </c>
      <c r="T17061">
        <v>2</v>
      </c>
      <c r="U17061">
        <v>176589</v>
      </c>
    </row>
    <row r="17062" spans="1:21" x14ac:dyDescent="0.25">
      <c r="A17062">
        <v>1</v>
      </c>
      <c r="B17062">
        <v>1</v>
      </c>
      <c r="C17062">
        <v>2017</v>
      </c>
      <c r="K17062">
        <v>43</v>
      </c>
      <c r="L17062">
        <v>42</v>
      </c>
      <c r="M17062">
        <v>1</v>
      </c>
      <c r="N17062">
        <v>1995</v>
      </c>
      <c r="O17062">
        <v>3</v>
      </c>
      <c r="P17062">
        <v>2201430301</v>
      </c>
      <c r="T17062">
        <v>2</v>
      </c>
      <c r="U17062">
        <v>1352.96</v>
      </c>
    </row>
    <row r="17063" spans="1:21" x14ac:dyDescent="0.25">
      <c r="A17063">
        <v>1</v>
      </c>
      <c r="B17063">
        <v>1</v>
      </c>
      <c r="C17063">
        <v>2017</v>
      </c>
      <c r="K17063">
        <v>43</v>
      </c>
      <c r="L17063">
        <v>41</v>
      </c>
      <c r="M17063">
        <v>1</v>
      </c>
      <c r="N17063">
        <v>1995</v>
      </c>
      <c r="O17063">
        <v>3</v>
      </c>
      <c r="P17063">
        <v>2201430301</v>
      </c>
      <c r="T17063">
        <v>2</v>
      </c>
      <c r="U17063">
        <v>2002.39</v>
      </c>
    </row>
    <row r="17064" spans="1:21" x14ac:dyDescent="0.25">
      <c r="A17064">
        <v>1</v>
      </c>
      <c r="B17064">
        <v>1</v>
      </c>
      <c r="C17064">
        <v>2017</v>
      </c>
      <c r="K17064">
        <v>42</v>
      </c>
      <c r="L17064">
        <v>47</v>
      </c>
      <c r="M17064">
        <v>1</v>
      </c>
      <c r="N17064">
        <v>1995</v>
      </c>
      <c r="O17064">
        <v>3</v>
      </c>
      <c r="P17064">
        <v>2201420301</v>
      </c>
      <c r="T17064">
        <v>2</v>
      </c>
      <c r="U17064">
        <v>1993.8</v>
      </c>
    </row>
    <row r="17065" spans="1:21" x14ac:dyDescent="0.25">
      <c r="A17065">
        <v>1</v>
      </c>
      <c r="B17065">
        <v>1</v>
      </c>
      <c r="C17065">
        <v>2017</v>
      </c>
      <c r="K17065">
        <v>42</v>
      </c>
      <c r="L17065">
        <v>46</v>
      </c>
      <c r="M17065">
        <v>1</v>
      </c>
      <c r="N17065">
        <v>1995</v>
      </c>
      <c r="O17065">
        <v>3</v>
      </c>
      <c r="P17065">
        <v>2201420301</v>
      </c>
      <c r="T17065">
        <v>2</v>
      </c>
      <c r="U17065">
        <v>362.50900000000001</v>
      </c>
    </row>
    <row r="17066" spans="1:21" x14ac:dyDescent="0.25">
      <c r="A17066">
        <v>1</v>
      </c>
      <c r="B17066">
        <v>1</v>
      </c>
      <c r="C17066">
        <v>2017</v>
      </c>
      <c r="K17066">
        <v>42</v>
      </c>
      <c r="L17066">
        <v>42</v>
      </c>
      <c r="M17066">
        <v>1</v>
      </c>
      <c r="N17066">
        <v>1995</v>
      </c>
      <c r="O17066">
        <v>3</v>
      </c>
      <c r="P17066">
        <v>2201420301</v>
      </c>
      <c r="T17066">
        <v>2</v>
      </c>
      <c r="U17066">
        <v>906.27200000000005</v>
      </c>
    </row>
    <row r="17067" spans="1:21" x14ac:dyDescent="0.25">
      <c r="A17067">
        <v>1</v>
      </c>
      <c r="B17067">
        <v>1</v>
      </c>
      <c r="C17067">
        <v>2017</v>
      </c>
      <c r="K17067">
        <v>32</v>
      </c>
      <c r="L17067">
        <v>40</v>
      </c>
      <c r="M17067">
        <v>1</v>
      </c>
      <c r="N17067">
        <v>1995</v>
      </c>
      <c r="O17067">
        <v>3</v>
      </c>
      <c r="P17067">
        <v>2201320301</v>
      </c>
      <c r="T17067">
        <v>2</v>
      </c>
      <c r="U17067">
        <v>544758</v>
      </c>
    </row>
    <row r="17068" spans="1:21" x14ac:dyDescent="0.25">
      <c r="A17068">
        <v>1</v>
      </c>
      <c r="B17068">
        <v>1</v>
      </c>
      <c r="C17068">
        <v>2017</v>
      </c>
      <c r="K17068">
        <v>32</v>
      </c>
      <c r="L17068">
        <v>30</v>
      </c>
      <c r="M17068">
        <v>1</v>
      </c>
      <c r="N17068">
        <v>1995</v>
      </c>
      <c r="O17068">
        <v>3</v>
      </c>
      <c r="P17068">
        <v>2201320301</v>
      </c>
      <c r="T17068">
        <v>2</v>
      </c>
      <c r="U17068">
        <v>5707720</v>
      </c>
    </row>
    <row r="17069" spans="1:21" x14ac:dyDescent="0.25">
      <c r="A17069">
        <v>1</v>
      </c>
      <c r="B17069">
        <v>1</v>
      </c>
      <c r="C17069">
        <v>2017</v>
      </c>
      <c r="K17069">
        <v>31</v>
      </c>
      <c r="L17069">
        <v>40</v>
      </c>
      <c r="M17069">
        <v>1</v>
      </c>
      <c r="N17069">
        <v>1995</v>
      </c>
      <c r="O17069">
        <v>3</v>
      </c>
      <c r="P17069">
        <v>2201310301</v>
      </c>
      <c r="T17069">
        <v>2</v>
      </c>
      <c r="U17069">
        <v>621752</v>
      </c>
    </row>
    <row r="17070" spans="1:21" x14ac:dyDescent="0.25">
      <c r="A17070">
        <v>1</v>
      </c>
      <c r="B17070">
        <v>1</v>
      </c>
      <c r="C17070">
        <v>2017</v>
      </c>
      <c r="K17070">
        <v>31</v>
      </c>
      <c r="L17070">
        <v>30</v>
      </c>
      <c r="M17070">
        <v>1</v>
      </c>
      <c r="N17070">
        <v>1995</v>
      </c>
      <c r="O17070">
        <v>3</v>
      </c>
      <c r="P17070">
        <v>2201310301</v>
      </c>
      <c r="T17070">
        <v>2</v>
      </c>
      <c r="U17070">
        <v>33576100</v>
      </c>
    </row>
    <row r="17071" spans="1:21" x14ac:dyDescent="0.25">
      <c r="A17071">
        <v>1</v>
      </c>
      <c r="B17071">
        <v>1</v>
      </c>
      <c r="C17071">
        <v>2017</v>
      </c>
      <c r="K17071">
        <v>21</v>
      </c>
      <c r="L17071">
        <v>20</v>
      </c>
      <c r="M17071">
        <v>1</v>
      </c>
      <c r="N17071">
        <v>1995</v>
      </c>
      <c r="O17071">
        <v>3</v>
      </c>
      <c r="P17071">
        <v>2201210301</v>
      </c>
      <c r="T17071">
        <v>2</v>
      </c>
      <c r="U17071">
        <v>45104000</v>
      </c>
    </row>
    <row r="17072" spans="1:21" x14ac:dyDescent="0.25">
      <c r="A17072">
        <v>1</v>
      </c>
      <c r="B17072">
        <v>1</v>
      </c>
      <c r="C17072">
        <v>2017</v>
      </c>
      <c r="K17072">
        <v>11</v>
      </c>
      <c r="L17072">
        <v>10</v>
      </c>
      <c r="M17072">
        <v>1</v>
      </c>
      <c r="N17072">
        <v>1995</v>
      </c>
      <c r="O17072">
        <v>3</v>
      </c>
      <c r="P17072">
        <v>2201110301</v>
      </c>
      <c r="T17072">
        <v>2</v>
      </c>
      <c r="U17072">
        <v>416288</v>
      </c>
    </row>
    <row r="17073" spans="1:21" x14ac:dyDescent="0.25">
      <c r="A17073">
        <v>1</v>
      </c>
      <c r="B17073">
        <v>1</v>
      </c>
      <c r="C17073">
        <v>2017</v>
      </c>
      <c r="K17073">
        <v>54</v>
      </c>
      <c r="L17073">
        <v>47</v>
      </c>
      <c r="M17073">
        <v>1</v>
      </c>
      <c r="N17073">
        <v>1994</v>
      </c>
      <c r="O17073">
        <v>3</v>
      </c>
      <c r="P17073">
        <v>2201540301</v>
      </c>
      <c r="T17073">
        <v>2</v>
      </c>
      <c r="U17073">
        <v>14674.2</v>
      </c>
    </row>
    <row r="17074" spans="1:21" x14ac:dyDescent="0.25">
      <c r="A17074">
        <v>1</v>
      </c>
      <c r="B17074">
        <v>1</v>
      </c>
      <c r="C17074">
        <v>2017</v>
      </c>
      <c r="K17074">
        <v>54</v>
      </c>
      <c r="L17074">
        <v>46</v>
      </c>
      <c r="M17074">
        <v>1</v>
      </c>
      <c r="N17074">
        <v>1994</v>
      </c>
      <c r="O17074">
        <v>3</v>
      </c>
      <c r="P17074">
        <v>2201540301</v>
      </c>
      <c r="T17074">
        <v>2</v>
      </c>
      <c r="U17074">
        <v>112712</v>
      </c>
    </row>
    <row r="17075" spans="1:21" x14ac:dyDescent="0.25">
      <c r="A17075">
        <v>1</v>
      </c>
      <c r="B17075">
        <v>1</v>
      </c>
      <c r="C17075">
        <v>2017</v>
      </c>
      <c r="K17075">
        <v>54</v>
      </c>
      <c r="L17075">
        <v>42</v>
      </c>
      <c r="M17075">
        <v>1</v>
      </c>
      <c r="N17075">
        <v>1994</v>
      </c>
      <c r="O17075">
        <v>3</v>
      </c>
      <c r="P17075">
        <v>2201540301</v>
      </c>
      <c r="T17075">
        <v>2</v>
      </c>
      <c r="U17075">
        <v>149185</v>
      </c>
    </row>
    <row r="17076" spans="1:21" x14ac:dyDescent="0.25">
      <c r="A17076">
        <v>1</v>
      </c>
      <c r="B17076">
        <v>1</v>
      </c>
      <c r="C17076">
        <v>2017</v>
      </c>
      <c r="K17076">
        <v>54</v>
      </c>
      <c r="L17076">
        <v>41</v>
      </c>
      <c r="M17076">
        <v>1</v>
      </c>
      <c r="N17076">
        <v>1994</v>
      </c>
      <c r="O17076">
        <v>3</v>
      </c>
      <c r="P17076">
        <v>2201540301</v>
      </c>
      <c r="T17076">
        <v>2</v>
      </c>
      <c r="U17076">
        <v>102127</v>
      </c>
    </row>
    <row r="17077" spans="1:21" x14ac:dyDescent="0.25">
      <c r="A17077">
        <v>1</v>
      </c>
      <c r="B17077">
        <v>1</v>
      </c>
      <c r="C17077">
        <v>2017</v>
      </c>
      <c r="K17077">
        <v>53</v>
      </c>
      <c r="L17077">
        <v>46</v>
      </c>
      <c r="M17077">
        <v>1</v>
      </c>
      <c r="N17077">
        <v>1994</v>
      </c>
      <c r="O17077">
        <v>3</v>
      </c>
      <c r="P17077">
        <v>2201530301</v>
      </c>
      <c r="T17077">
        <v>2</v>
      </c>
      <c r="U17077">
        <v>593.87099999999998</v>
      </c>
    </row>
    <row r="17078" spans="1:21" x14ac:dyDescent="0.25">
      <c r="A17078">
        <v>1</v>
      </c>
      <c r="B17078">
        <v>1</v>
      </c>
      <c r="C17078">
        <v>2017</v>
      </c>
      <c r="K17078">
        <v>53</v>
      </c>
      <c r="L17078">
        <v>42</v>
      </c>
      <c r="M17078">
        <v>1</v>
      </c>
      <c r="N17078">
        <v>1994</v>
      </c>
      <c r="O17078">
        <v>3</v>
      </c>
      <c r="P17078">
        <v>2201530301</v>
      </c>
      <c r="T17078">
        <v>2</v>
      </c>
      <c r="U17078">
        <v>45819</v>
      </c>
    </row>
    <row r="17079" spans="1:21" x14ac:dyDescent="0.25">
      <c r="A17079">
        <v>1</v>
      </c>
      <c r="B17079">
        <v>1</v>
      </c>
      <c r="C17079">
        <v>2017</v>
      </c>
      <c r="K17079">
        <v>53</v>
      </c>
      <c r="L17079">
        <v>41</v>
      </c>
      <c r="M17079">
        <v>1</v>
      </c>
      <c r="N17079">
        <v>1994</v>
      </c>
      <c r="O17079">
        <v>3</v>
      </c>
      <c r="P17079">
        <v>2201530301</v>
      </c>
      <c r="T17079">
        <v>2</v>
      </c>
      <c r="U17079">
        <v>6717.79</v>
      </c>
    </row>
    <row r="17080" spans="1:21" x14ac:dyDescent="0.25">
      <c r="A17080">
        <v>1</v>
      </c>
      <c r="B17080">
        <v>1</v>
      </c>
      <c r="C17080">
        <v>2017</v>
      </c>
      <c r="K17080">
        <v>52</v>
      </c>
      <c r="L17080">
        <v>46</v>
      </c>
      <c r="M17080">
        <v>1</v>
      </c>
      <c r="N17080">
        <v>1994</v>
      </c>
      <c r="O17080">
        <v>3</v>
      </c>
      <c r="P17080">
        <v>2201520301</v>
      </c>
      <c r="T17080">
        <v>2</v>
      </c>
      <c r="U17080">
        <v>102524</v>
      </c>
    </row>
    <row r="17081" spans="1:21" x14ac:dyDescent="0.25">
      <c r="A17081">
        <v>1</v>
      </c>
      <c r="B17081">
        <v>1</v>
      </c>
      <c r="C17081">
        <v>2017</v>
      </c>
      <c r="K17081">
        <v>52</v>
      </c>
      <c r="L17081">
        <v>42</v>
      </c>
      <c r="M17081">
        <v>1</v>
      </c>
      <c r="N17081">
        <v>1994</v>
      </c>
      <c r="O17081">
        <v>3</v>
      </c>
      <c r="P17081">
        <v>2201520301</v>
      </c>
      <c r="T17081">
        <v>2</v>
      </c>
      <c r="U17081">
        <v>679100</v>
      </c>
    </row>
    <row r="17082" spans="1:21" x14ac:dyDescent="0.25">
      <c r="A17082">
        <v>1</v>
      </c>
      <c r="B17082">
        <v>1</v>
      </c>
      <c r="C17082">
        <v>2017</v>
      </c>
      <c r="K17082">
        <v>52</v>
      </c>
      <c r="L17082">
        <v>41</v>
      </c>
      <c r="M17082">
        <v>1</v>
      </c>
      <c r="N17082">
        <v>1994</v>
      </c>
      <c r="O17082">
        <v>3</v>
      </c>
      <c r="P17082">
        <v>2201520301</v>
      </c>
      <c r="T17082">
        <v>2</v>
      </c>
      <c r="U17082">
        <v>678405</v>
      </c>
    </row>
    <row r="17083" spans="1:21" x14ac:dyDescent="0.25">
      <c r="A17083">
        <v>1</v>
      </c>
      <c r="B17083">
        <v>1</v>
      </c>
      <c r="C17083">
        <v>2017</v>
      </c>
      <c r="K17083">
        <v>51</v>
      </c>
      <c r="L17083">
        <v>46</v>
      </c>
      <c r="M17083">
        <v>1</v>
      </c>
      <c r="N17083">
        <v>1994</v>
      </c>
      <c r="O17083">
        <v>3</v>
      </c>
      <c r="P17083">
        <v>2201510301</v>
      </c>
      <c r="T17083">
        <v>2</v>
      </c>
      <c r="U17083">
        <v>2469.17</v>
      </c>
    </row>
    <row r="17084" spans="1:21" x14ac:dyDescent="0.25">
      <c r="A17084">
        <v>1</v>
      </c>
      <c r="B17084">
        <v>1</v>
      </c>
      <c r="C17084">
        <v>2017</v>
      </c>
      <c r="K17084">
        <v>51</v>
      </c>
      <c r="L17084">
        <v>42</v>
      </c>
      <c r="M17084">
        <v>1</v>
      </c>
      <c r="N17084">
        <v>1994</v>
      </c>
      <c r="O17084">
        <v>3</v>
      </c>
      <c r="P17084">
        <v>2201510301</v>
      </c>
      <c r="T17084">
        <v>2</v>
      </c>
      <c r="U17084">
        <v>21559.1</v>
      </c>
    </row>
    <row r="17085" spans="1:21" x14ac:dyDescent="0.25">
      <c r="A17085">
        <v>1</v>
      </c>
      <c r="B17085">
        <v>1</v>
      </c>
      <c r="C17085">
        <v>2017</v>
      </c>
      <c r="K17085">
        <v>43</v>
      </c>
      <c r="L17085">
        <v>47</v>
      </c>
      <c r="M17085">
        <v>1</v>
      </c>
      <c r="N17085">
        <v>1994</v>
      </c>
      <c r="O17085">
        <v>3</v>
      </c>
      <c r="P17085">
        <v>2201430301</v>
      </c>
      <c r="T17085">
        <v>2</v>
      </c>
      <c r="U17085">
        <v>5240.18</v>
      </c>
    </row>
    <row r="17086" spans="1:21" x14ac:dyDescent="0.25">
      <c r="A17086">
        <v>1</v>
      </c>
      <c r="B17086">
        <v>1</v>
      </c>
      <c r="C17086">
        <v>2017</v>
      </c>
      <c r="K17086">
        <v>43</v>
      </c>
      <c r="L17086">
        <v>46</v>
      </c>
      <c r="M17086">
        <v>1</v>
      </c>
      <c r="N17086">
        <v>1994</v>
      </c>
      <c r="O17086">
        <v>3</v>
      </c>
      <c r="P17086">
        <v>2201430301</v>
      </c>
      <c r="T17086">
        <v>2</v>
      </c>
      <c r="U17086">
        <v>108707</v>
      </c>
    </row>
    <row r="17087" spans="1:21" x14ac:dyDescent="0.25">
      <c r="A17087">
        <v>1</v>
      </c>
      <c r="B17087">
        <v>1</v>
      </c>
      <c r="C17087">
        <v>2017</v>
      </c>
      <c r="K17087">
        <v>43</v>
      </c>
      <c r="L17087">
        <v>42</v>
      </c>
      <c r="M17087">
        <v>1</v>
      </c>
      <c r="N17087">
        <v>1994</v>
      </c>
      <c r="O17087">
        <v>3</v>
      </c>
      <c r="P17087">
        <v>2201430301</v>
      </c>
      <c r="T17087">
        <v>2</v>
      </c>
      <c r="U17087">
        <v>802.06799999999998</v>
      </c>
    </row>
    <row r="17088" spans="1:21" x14ac:dyDescent="0.25">
      <c r="A17088">
        <v>1</v>
      </c>
      <c r="B17088">
        <v>1</v>
      </c>
      <c r="C17088">
        <v>2017</v>
      </c>
      <c r="K17088">
        <v>43</v>
      </c>
      <c r="L17088">
        <v>41</v>
      </c>
      <c r="M17088">
        <v>1</v>
      </c>
      <c r="N17088">
        <v>1994</v>
      </c>
      <c r="O17088">
        <v>3</v>
      </c>
      <c r="P17088">
        <v>2201430301</v>
      </c>
      <c r="T17088">
        <v>2</v>
      </c>
      <c r="U17088">
        <v>1229.8399999999999</v>
      </c>
    </row>
    <row r="17089" spans="1:21" x14ac:dyDescent="0.25">
      <c r="A17089">
        <v>1</v>
      </c>
      <c r="B17089">
        <v>1</v>
      </c>
      <c r="C17089">
        <v>2017</v>
      </c>
      <c r="K17089">
        <v>42</v>
      </c>
      <c r="L17089">
        <v>47</v>
      </c>
      <c r="M17089">
        <v>1</v>
      </c>
      <c r="N17089">
        <v>1994</v>
      </c>
      <c r="O17089">
        <v>3</v>
      </c>
      <c r="P17089">
        <v>2201420301</v>
      </c>
      <c r="T17089">
        <v>2</v>
      </c>
      <c r="U17089">
        <v>1732.49</v>
      </c>
    </row>
    <row r="17090" spans="1:21" x14ac:dyDescent="0.25">
      <c r="A17090">
        <v>1</v>
      </c>
      <c r="B17090">
        <v>1</v>
      </c>
      <c r="C17090">
        <v>2017</v>
      </c>
      <c r="K17090">
        <v>42</v>
      </c>
      <c r="L17090">
        <v>46</v>
      </c>
      <c r="M17090">
        <v>1</v>
      </c>
      <c r="N17090">
        <v>1994</v>
      </c>
      <c r="O17090">
        <v>3</v>
      </c>
      <c r="P17090">
        <v>2201420301</v>
      </c>
      <c r="T17090">
        <v>2</v>
      </c>
      <c r="U17090">
        <v>346.49700000000001</v>
      </c>
    </row>
    <row r="17091" spans="1:21" x14ac:dyDescent="0.25">
      <c r="A17091">
        <v>1</v>
      </c>
      <c r="B17091">
        <v>1</v>
      </c>
      <c r="C17091">
        <v>2017</v>
      </c>
      <c r="K17091">
        <v>42</v>
      </c>
      <c r="L17091">
        <v>42</v>
      </c>
      <c r="M17091">
        <v>1</v>
      </c>
      <c r="N17091">
        <v>1994</v>
      </c>
      <c r="O17091">
        <v>3</v>
      </c>
      <c r="P17091">
        <v>2201420301</v>
      </c>
      <c r="T17091">
        <v>2</v>
      </c>
      <c r="U17091">
        <v>692.99400000000003</v>
      </c>
    </row>
    <row r="17092" spans="1:21" x14ac:dyDescent="0.25">
      <c r="A17092">
        <v>1</v>
      </c>
      <c r="B17092">
        <v>1</v>
      </c>
      <c r="C17092">
        <v>2017</v>
      </c>
      <c r="K17092">
        <v>32</v>
      </c>
      <c r="L17092">
        <v>40</v>
      </c>
      <c r="M17092">
        <v>1</v>
      </c>
      <c r="N17092">
        <v>1994</v>
      </c>
      <c r="O17092">
        <v>3</v>
      </c>
      <c r="P17092">
        <v>2201320301</v>
      </c>
      <c r="T17092">
        <v>2</v>
      </c>
      <c r="U17092">
        <v>239760</v>
      </c>
    </row>
    <row r="17093" spans="1:21" x14ac:dyDescent="0.25">
      <c r="A17093">
        <v>1</v>
      </c>
      <c r="B17093">
        <v>1</v>
      </c>
      <c r="C17093">
        <v>2017</v>
      </c>
      <c r="K17093">
        <v>32</v>
      </c>
      <c r="L17093">
        <v>30</v>
      </c>
      <c r="M17093">
        <v>1</v>
      </c>
      <c r="N17093">
        <v>1994</v>
      </c>
      <c r="O17093">
        <v>3</v>
      </c>
      <c r="P17093">
        <v>2201320301</v>
      </c>
      <c r="T17093">
        <v>2</v>
      </c>
      <c r="U17093">
        <v>3621100</v>
      </c>
    </row>
    <row r="17094" spans="1:21" x14ac:dyDescent="0.25">
      <c r="A17094">
        <v>1</v>
      </c>
      <c r="B17094">
        <v>1</v>
      </c>
      <c r="C17094">
        <v>2017</v>
      </c>
      <c r="K17094">
        <v>31</v>
      </c>
      <c r="L17094">
        <v>40</v>
      </c>
      <c r="M17094">
        <v>1</v>
      </c>
      <c r="N17094">
        <v>1994</v>
      </c>
      <c r="O17094">
        <v>3</v>
      </c>
      <c r="P17094">
        <v>2201310301</v>
      </c>
      <c r="T17094">
        <v>2</v>
      </c>
      <c r="U17094">
        <v>718947</v>
      </c>
    </row>
    <row r="17095" spans="1:21" x14ac:dyDescent="0.25">
      <c r="A17095">
        <v>1</v>
      </c>
      <c r="B17095">
        <v>1</v>
      </c>
      <c r="C17095">
        <v>2017</v>
      </c>
      <c r="K17095">
        <v>31</v>
      </c>
      <c r="L17095">
        <v>30</v>
      </c>
      <c r="M17095">
        <v>1</v>
      </c>
      <c r="N17095">
        <v>1994</v>
      </c>
      <c r="O17095">
        <v>3</v>
      </c>
      <c r="P17095">
        <v>2201310301</v>
      </c>
      <c r="T17095">
        <v>2</v>
      </c>
      <c r="U17095">
        <v>28565200</v>
      </c>
    </row>
    <row r="17096" spans="1:21" x14ac:dyDescent="0.25">
      <c r="A17096">
        <v>1</v>
      </c>
      <c r="B17096">
        <v>1</v>
      </c>
      <c r="C17096">
        <v>2017</v>
      </c>
      <c r="K17096">
        <v>21</v>
      </c>
      <c r="L17096">
        <v>20</v>
      </c>
      <c r="M17096">
        <v>1</v>
      </c>
      <c r="N17096">
        <v>1994</v>
      </c>
      <c r="O17096">
        <v>3</v>
      </c>
      <c r="P17096">
        <v>2201210301</v>
      </c>
      <c r="T17096">
        <v>2</v>
      </c>
      <c r="U17096">
        <v>33042700</v>
      </c>
    </row>
    <row r="17097" spans="1:21" x14ac:dyDescent="0.25">
      <c r="A17097">
        <v>1</v>
      </c>
      <c r="B17097">
        <v>1</v>
      </c>
      <c r="C17097">
        <v>2017</v>
      </c>
      <c r="K17097">
        <v>11</v>
      </c>
      <c r="L17097">
        <v>10</v>
      </c>
      <c r="M17097">
        <v>1</v>
      </c>
      <c r="N17097">
        <v>1994</v>
      </c>
      <c r="O17097">
        <v>3</v>
      </c>
      <c r="P17097">
        <v>2201110301</v>
      </c>
      <c r="T17097">
        <v>2</v>
      </c>
      <c r="U17097">
        <v>451878</v>
      </c>
    </row>
    <row r="17098" spans="1:21" x14ac:dyDescent="0.25">
      <c r="A17098">
        <v>1</v>
      </c>
      <c r="B17098">
        <v>1</v>
      </c>
      <c r="C17098">
        <v>2017</v>
      </c>
      <c r="K17098">
        <v>61</v>
      </c>
      <c r="L17098">
        <v>46</v>
      </c>
      <c r="M17098">
        <v>1</v>
      </c>
      <c r="N17098">
        <v>1993</v>
      </c>
      <c r="O17098">
        <v>3</v>
      </c>
      <c r="P17098">
        <v>2201610301</v>
      </c>
      <c r="T17098">
        <v>2</v>
      </c>
      <c r="U17098">
        <v>4777.83</v>
      </c>
    </row>
    <row r="17099" spans="1:21" x14ac:dyDescent="0.25">
      <c r="A17099">
        <v>1</v>
      </c>
      <c r="B17099">
        <v>1</v>
      </c>
      <c r="C17099">
        <v>2017</v>
      </c>
      <c r="K17099">
        <v>54</v>
      </c>
      <c r="L17099">
        <v>47</v>
      </c>
      <c r="M17099">
        <v>1</v>
      </c>
      <c r="N17099">
        <v>1993</v>
      </c>
      <c r="O17099">
        <v>3</v>
      </c>
      <c r="P17099">
        <v>2201540301</v>
      </c>
      <c r="T17099">
        <v>2</v>
      </c>
      <c r="U17099">
        <v>10377.4</v>
      </c>
    </row>
    <row r="17100" spans="1:21" x14ac:dyDescent="0.25">
      <c r="A17100">
        <v>1</v>
      </c>
      <c r="B17100">
        <v>1</v>
      </c>
      <c r="C17100">
        <v>2017</v>
      </c>
      <c r="K17100">
        <v>54</v>
      </c>
      <c r="L17100">
        <v>46</v>
      </c>
      <c r="M17100">
        <v>1</v>
      </c>
      <c r="N17100">
        <v>1993</v>
      </c>
      <c r="O17100">
        <v>3</v>
      </c>
      <c r="P17100">
        <v>2201540301</v>
      </c>
      <c r="T17100">
        <v>2</v>
      </c>
      <c r="U17100">
        <v>79804.800000000003</v>
      </c>
    </row>
    <row r="17101" spans="1:21" x14ac:dyDescent="0.25">
      <c r="A17101">
        <v>1</v>
      </c>
      <c r="B17101">
        <v>1</v>
      </c>
      <c r="C17101">
        <v>2017</v>
      </c>
      <c r="K17101">
        <v>54</v>
      </c>
      <c r="L17101">
        <v>42</v>
      </c>
      <c r="M17101">
        <v>1</v>
      </c>
      <c r="N17101">
        <v>1993</v>
      </c>
      <c r="O17101">
        <v>3</v>
      </c>
      <c r="P17101">
        <v>2201540301</v>
      </c>
      <c r="T17101">
        <v>2</v>
      </c>
      <c r="U17101">
        <v>105629</v>
      </c>
    </row>
    <row r="17102" spans="1:21" x14ac:dyDescent="0.25">
      <c r="A17102">
        <v>1</v>
      </c>
      <c r="B17102">
        <v>1</v>
      </c>
      <c r="C17102">
        <v>2017</v>
      </c>
      <c r="K17102">
        <v>54</v>
      </c>
      <c r="L17102">
        <v>41</v>
      </c>
      <c r="M17102">
        <v>1</v>
      </c>
      <c r="N17102">
        <v>1993</v>
      </c>
      <c r="O17102">
        <v>3</v>
      </c>
      <c r="P17102">
        <v>2201540301</v>
      </c>
      <c r="T17102">
        <v>2</v>
      </c>
      <c r="U17102">
        <v>72311</v>
      </c>
    </row>
    <row r="17103" spans="1:21" x14ac:dyDescent="0.25">
      <c r="A17103">
        <v>1</v>
      </c>
      <c r="B17103">
        <v>1</v>
      </c>
      <c r="C17103">
        <v>2017</v>
      </c>
      <c r="K17103">
        <v>53</v>
      </c>
      <c r="L17103">
        <v>46</v>
      </c>
      <c r="M17103">
        <v>1</v>
      </c>
      <c r="N17103">
        <v>1993</v>
      </c>
      <c r="O17103">
        <v>3</v>
      </c>
      <c r="P17103">
        <v>2201530301</v>
      </c>
      <c r="T17103">
        <v>2</v>
      </c>
      <c r="U17103">
        <v>20733.2</v>
      </c>
    </row>
    <row r="17104" spans="1:21" x14ac:dyDescent="0.25">
      <c r="A17104">
        <v>1</v>
      </c>
      <c r="B17104">
        <v>1</v>
      </c>
      <c r="C17104">
        <v>2017</v>
      </c>
      <c r="K17104">
        <v>53</v>
      </c>
      <c r="L17104">
        <v>42</v>
      </c>
      <c r="M17104">
        <v>1</v>
      </c>
      <c r="N17104">
        <v>1993</v>
      </c>
      <c r="O17104">
        <v>3</v>
      </c>
      <c r="P17104">
        <v>2201530301</v>
      </c>
      <c r="T17104">
        <v>2</v>
      </c>
      <c r="U17104">
        <v>209073</v>
      </c>
    </row>
    <row r="17105" spans="1:21" x14ac:dyDescent="0.25">
      <c r="A17105">
        <v>1</v>
      </c>
      <c r="B17105">
        <v>1</v>
      </c>
      <c r="C17105">
        <v>2017</v>
      </c>
      <c r="K17105">
        <v>53</v>
      </c>
      <c r="L17105">
        <v>41</v>
      </c>
      <c r="M17105">
        <v>1</v>
      </c>
      <c r="N17105">
        <v>1993</v>
      </c>
      <c r="O17105">
        <v>3</v>
      </c>
      <c r="P17105">
        <v>2201530301</v>
      </c>
      <c r="T17105">
        <v>2</v>
      </c>
      <c r="U17105">
        <v>36669.1</v>
      </c>
    </row>
    <row r="17106" spans="1:21" x14ac:dyDescent="0.25">
      <c r="A17106">
        <v>1</v>
      </c>
      <c r="B17106">
        <v>1</v>
      </c>
      <c r="C17106">
        <v>2017</v>
      </c>
      <c r="K17106">
        <v>52</v>
      </c>
      <c r="L17106">
        <v>46</v>
      </c>
      <c r="M17106">
        <v>1</v>
      </c>
      <c r="N17106">
        <v>1993</v>
      </c>
      <c r="O17106">
        <v>3</v>
      </c>
      <c r="P17106">
        <v>2201520301</v>
      </c>
      <c r="T17106">
        <v>2</v>
      </c>
      <c r="U17106">
        <v>132662</v>
      </c>
    </row>
    <row r="17107" spans="1:21" x14ac:dyDescent="0.25">
      <c r="A17107">
        <v>1</v>
      </c>
      <c r="B17107">
        <v>1</v>
      </c>
      <c r="C17107">
        <v>2017</v>
      </c>
      <c r="K17107">
        <v>52</v>
      </c>
      <c r="L17107">
        <v>42</v>
      </c>
      <c r="M17107">
        <v>1</v>
      </c>
      <c r="N17107">
        <v>1993</v>
      </c>
      <c r="O17107">
        <v>3</v>
      </c>
      <c r="P17107">
        <v>2201520301</v>
      </c>
      <c r="T17107">
        <v>2</v>
      </c>
      <c r="U17107">
        <v>240108</v>
      </c>
    </row>
    <row r="17108" spans="1:21" x14ac:dyDescent="0.25">
      <c r="A17108">
        <v>1</v>
      </c>
      <c r="B17108">
        <v>1</v>
      </c>
      <c r="C17108">
        <v>2017</v>
      </c>
      <c r="K17108">
        <v>52</v>
      </c>
      <c r="L17108">
        <v>41</v>
      </c>
      <c r="M17108">
        <v>1</v>
      </c>
      <c r="N17108">
        <v>1993</v>
      </c>
      <c r="O17108">
        <v>3</v>
      </c>
      <c r="P17108">
        <v>2201520301</v>
      </c>
      <c r="T17108">
        <v>2</v>
      </c>
      <c r="U17108">
        <v>522501</v>
      </c>
    </row>
    <row r="17109" spans="1:21" x14ac:dyDescent="0.25">
      <c r="A17109">
        <v>1</v>
      </c>
      <c r="B17109">
        <v>1</v>
      </c>
      <c r="C17109">
        <v>2017</v>
      </c>
      <c r="K17109">
        <v>51</v>
      </c>
      <c r="L17109">
        <v>46</v>
      </c>
      <c r="M17109">
        <v>1</v>
      </c>
      <c r="N17109">
        <v>1993</v>
      </c>
      <c r="O17109">
        <v>3</v>
      </c>
      <c r="P17109">
        <v>2201510301</v>
      </c>
      <c r="T17109">
        <v>2</v>
      </c>
      <c r="U17109">
        <v>2861.24</v>
      </c>
    </row>
    <row r="17110" spans="1:21" x14ac:dyDescent="0.25">
      <c r="A17110">
        <v>1</v>
      </c>
      <c r="B17110">
        <v>1</v>
      </c>
      <c r="C17110">
        <v>2017</v>
      </c>
      <c r="K17110">
        <v>43</v>
      </c>
      <c r="L17110">
        <v>47</v>
      </c>
      <c r="M17110">
        <v>1</v>
      </c>
      <c r="N17110">
        <v>1993</v>
      </c>
      <c r="O17110">
        <v>3</v>
      </c>
      <c r="P17110">
        <v>2201430301</v>
      </c>
      <c r="T17110">
        <v>2</v>
      </c>
      <c r="U17110">
        <v>5102.3</v>
      </c>
    </row>
    <row r="17111" spans="1:21" x14ac:dyDescent="0.25">
      <c r="A17111">
        <v>1</v>
      </c>
      <c r="B17111">
        <v>1</v>
      </c>
      <c r="C17111">
        <v>2017</v>
      </c>
      <c r="K17111">
        <v>43</v>
      </c>
      <c r="L17111">
        <v>46</v>
      </c>
      <c r="M17111">
        <v>1</v>
      </c>
      <c r="N17111">
        <v>1993</v>
      </c>
      <c r="O17111">
        <v>3</v>
      </c>
      <c r="P17111">
        <v>2201430301</v>
      </c>
      <c r="T17111">
        <v>2</v>
      </c>
      <c r="U17111">
        <v>105448</v>
      </c>
    </row>
    <row r="17112" spans="1:21" x14ac:dyDescent="0.25">
      <c r="A17112">
        <v>1</v>
      </c>
      <c r="B17112">
        <v>1</v>
      </c>
      <c r="C17112">
        <v>2017</v>
      </c>
      <c r="K17112">
        <v>43</v>
      </c>
      <c r="L17112">
        <v>42</v>
      </c>
      <c r="M17112">
        <v>1</v>
      </c>
      <c r="N17112">
        <v>1993</v>
      </c>
      <c r="O17112">
        <v>3</v>
      </c>
      <c r="P17112">
        <v>2201430301</v>
      </c>
      <c r="T17112">
        <v>2</v>
      </c>
      <c r="U17112">
        <v>797.23500000000001</v>
      </c>
    </row>
    <row r="17113" spans="1:21" x14ac:dyDescent="0.25">
      <c r="A17113">
        <v>1</v>
      </c>
      <c r="B17113">
        <v>1</v>
      </c>
      <c r="C17113">
        <v>2017</v>
      </c>
      <c r="K17113">
        <v>43</v>
      </c>
      <c r="L17113">
        <v>41</v>
      </c>
      <c r="M17113">
        <v>1</v>
      </c>
      <c r="N17113">
        <v>1993</v>
      </c>
      <c r="O17113">
        <v>3</v>
      </c>
      <c r="P17113">
        <v>2201430301</v>
      </c>
      <c r="T17113">
        <v>2</v>
      </c>
      <c r="U17113">
        <v>1169.28</v>
      </c>
    </row>
    <row r="17114" spans="1:21" x14ac:dyDescent="0.25">
      <c r="A17114">
        <v>1</v>
      </c>
      <c r="B17114">
        <v>1</v>
      </c>
      <c r="C17114">
        <v>2017</v>
      </c>
      <c r="K17114">
        <v>42</v>
      </c>
      <c r="L17114">
        <v>47</v>
      </c>
      <c r="M17114">
        <v>1</v>
      </c>
      <c r="N17114">
        <v>1993</v>
      </c>
      <c r="O17114">
        <v>3</v>
      </c>
      <c r="P17114">
        <v>2201420301</v>
      </c>
      <c r="T17114">
        <v>2</v>
      </c>
      <c r="U17114">
        <v>1335.98</v>
      </c>
    </row>
    <row r="17115" spans="1:21" x14ac:dyDescent="0.25">
      <c r="A17115">
        <v>1</v>
      </c>
      <c r="B17115">
        <v>1</v>
      </c>
      <c r="C17115">
        <v>2017</v>
      </c>
      <c r="K17115">
        <v>42</v>
      </c>
      <c r="L17115">
        <v>46</v>
      </c>
      <c r="M17115">
        <v>1</v>
      </c>
      <c r="N17115">
        <v>1993</v>
      </c>
      <c r="O17115">
        <v>3</v>
      </c>
      <c r="P17115">
        <v>2201420301</v>
      </c>
      <c r="T17115">
        <v>2</v>
      </c>
      <c r="U17115">
        <v>166.99799999999999</v>
      </c>
    </row>
    <row r="17116" spans="1:21" x14ac:dyDescent="0.25">
      <c r="A17116">
        <v>1</v>
      </c>
      <c r="B17116">
        <v>1</v>
      </c>
      <c r="C17116">
        <v>2017</v>
      </c>
      <c r="K17116">
        <v>42</v>
      </c>
      <c r="L17116">
        <v>42</v>
      </c>
      <c r="M17116">
        <v>1</v>
      </c>
      <c r="N17116">
        <v>1993</v>
      </c>
      <c r="O17116">
        <v>3</v>
      </c>
      <c r="P17116">
        <v>2201420301</v>
      </c>
      <c r="T17116">
        <v>2</v>
      </c>
      <c r="U17116">
        <v>500.99400000000003</v>
      </c>
    </row>
    <row r="17117" spans="1:21" x14ac:dyDescent="0.25">
      <c r="A17117">
        <v>1</v>
      </c>
      <c r="B17117">
        <v>1</v>
      </c>
      <c r="C17117">
        <v>2017</v>
      </c>
      <c r="K17117">
        <v>32</v>
      </c>
      <c r="L17117">
        <v>40</v>
      </c>
      <c r="M17117">
        <v>1</v>
      </c>
      <c r="N17117">
        <v>1993</v>
      </c>
      <c r="O17117">
        <v>3</v>
      </c>
      <c r="P17117">
        <v>2201320301</v>
      </c>
      <c r="T17117">
        <v>2</v>
      </c>
      <c r="U17117">
        <v>119085</v>
      </c>
    </row>
    <row r="17118" spans="1:21" x14ac:dyDescent="0.25">
      <c r="A17118">
        <v>1</v>
      </c>
      <c r="B17118">
        <v>1</v>
      </c>
      <c r="C17118">
        <v>2017</v>
      </c>
      <c r="K17118">
        <v>32</v>
      </c>
      <c r="L17118">
        <v>30</v>
      </c>
      <c r="M17118">
        <v>1</v>
      </c>
      <c r="N17118">
        <v>1993</v>
      </c>
      <c r="O17118">
        <v>3</v>
      </c>
      <c r="P17118">
        <v>2201320301</v>
      </c>
      <c r="T17118">
        <v>2</v>
      </c>
      <c r="U17118">
        <v>3519290</v>
      </c>
    </row>
    <row r="17119" spans="1:21" x14ac:dyDescent="0.25">
      <c r="A17119">
        <v>1</v>
      </c>
      <c r="B17119">
        <v>1</v>
      </c>
      <c r="C17119">
        <v>2017</v>
      </c>
      <c r="K17119">
        <v>31</v>
      </c>
      <c r="L17119">
        <v>40</v>
      </c>
      <c r="M17119">
        <v>1</v>
      </c>
      <c r="N17119">
        <v>1993</v>
      </c>
      <c r="O17119">
        <v>3</v>
      </c>
      <c r="P17119">
        <v>2201310301</v>
      </c>
      <c r="T17119">
        <v>2</v>
      </c>
      <c r="U17119">
        <v>617018</v>
      </c>
    </row>
    <row r="17120" spans="1:21" x14ac:dyDescent="0.25">
      <c r="A17120">
        <v>1</v>
      </c>
      <c r="B17120">
        <v>1</v>
      </c>
      <c r="C17120">
        <v>2017</v>
      </c>
      <c r="K17120">
        <v>31</v>
      </c>
      <c r="L17120">
        <v>30</v>
      </c>
      <c r="M17120">
        <v>1</v>
      </c>
      <c r="N17120">
        <v>1993</v>
      </c>
      <c r="O17120">
        <v>3</v>
      </c>
      <c r="P17120">
        <v>2201310301</v>
      </c>
      <c r="T17120">
        <v>2</v>
      </c>
      <c r="U17120">
        <v>18710400</v>
      </c>
    </row>
    <row r="17121" spans="1:21" x14ac:dyDescent="0.25">
      <c r="A17121">
        <v>1</v>
      </c>
      <c r="B17121">
        <v>1</v>
      </c>
      <c r="C17121">
        <v>2017</v>
      </c>
      <c r="K17121">
        <v>21</v>
      </c>
      <c r="L17121">
        <v>20</v>
      </c>
      <c r="M17121">
        <v>1</v>
      </c>
      <c r="N17121">
        <v>1993</v>
      </c>
      <c r="O17121">
        <v>3</v>
      </c>
      <c r="P17121">
        <v>2201210301</v>
      </c>
      <c r="T17121">
        <v>2</v>
      </c>
      <c r="U17121">
        <v>26617600</v>
      </c>
    </row>
    <row r="17122" spans="1:21" x14ac:dyDescent="0.25">
      <c r="A17122">
        <v>1</v>
      </c>
      <c r="B17122">
        <v>1</v>
      </c>
      <c r="C17122">
        <v>2017</v>
      </c>
      <c r="K17122">
        <v>11</v>
      </c>
      <c r="L17122">
        <v>10</v>
      </c>
      <c r="M17122">
        <v>1</v>
      </c>
      <c r="N17122">
        <v>1993</v>
      </c>
      <c r="O17122">
        <v>3</v>
      </c>
      <c r="P17122">
        <v>2201110301</v>
      </c>
      <c r="T17122">
        <v>2</v>
      </c>
      <c r="U17122">
        <v>346173</v>
      </c>
    </row>
    <row r="17123" spans="1:21" x14ac:dyDescent="0.25">
      <c r="A17123">
        <v>1</v>
      </c>
      <c r="B17123">
        <v>1</v>
      </c>
      <c r="C17123">
        <v>2017</v>
      </c>
      <c r="K17123">
        <v>61</v>
      </c>
      <c r="L17123">
        <v>46</v>
      </c>
      <c r="M17123">
        <v>1</v>
      </c>
      <c r="N17123">
        <v>1992</v>
      </c>
      <c r="O17123">
        <v>3</v>
      </c>
      <c r="P17123">
        <v>2201610301</v>
      </c>
      <c r="T17123">
        <v>2</v>
      </c>
      <c r="U17123">
        <v>4183.84</v>
      </c>
    </row>
    <row r="17124" spans="1:21" x14ac:dyDescent="0.25">
      <c r="A17124">
        <v>1</v>
      </c>
      <c r="B17124">
        <v>1</v>
      </c>
      <c r="C17124">
        <v>2017</v>
      </c>
      <c r="K17124">
        <v>54</v>
      </c>
      <c r="L17124">
        <v>47</v>
      </c>
      <c r="M17124">
        <v>1</v>
      </c>
      <c r="N17124">
        <v>1992</v>
      </c>
      <c r="O17124">
        <v>3</v>
      </c>
      <c r="P17124">
        <v>2201540301</v>
      </c>
      <c r="T17124">
        <v>2</v>
      </c>
      <c r="U17124">
        <v>9034.48</v>
      </c>
    </row>
    <row r="17125" spans="1:21" x14ac:dyDescent="0.25">
      <c r="A17125">
        <v>1</v>
      </c>
      <c r="B17125">
        <v>1</v>
      </c>
      <c r="C17125">
        <v>2017</v>
      </c>
      <c r="K17125">
        <v>54</v>
      </c>
      <c r="L17125">
        <v>46</v>
      </c>
      <c r="M17125">
        <v>1</v>
      </c>
      <c r="N17125">
        <v>1992</v>
      </c>
      <c r="O17125">
        <v>3</v>
      </c>
      <c r="P17125">
        <v>2201540301</v>
      </c>
      <c r="T17125">
        <v>2</v>
      </c>
      <c r="U17125">
        <v>69470.8</v>
      </c>
    </row>
    <row r="17126" spans="1:21" x14ac:dyDescent="0.25">
      <c r="A17126">
        <v>1</v>
      </c>
      <c r="B17126">
        <v>1</v>
      </c>
      <c r="C17126">
        <v>2017</v>
      </c>
      <c r="K17126">
        <v>54</v>
      </c>
      <c r="L17126">
        <v>42</v>
      </c>
      <c r="M17126">
        <v>1</v>
      </c>
      <c r="N17126">
        <v>1992</v>
      </c>
      <c r="O17126">
        <v>3</v>
      </c>
      <c r="P17126">
        <v>2201540301</v>
      </c>
      <c r="T17126">
        <v>2</v>
      </c>
      <c r="U17126">
        <v>91947.7</v>
      </c>
    </row>
    <row r="17127" spans="1:21" x14ac:dyDescent="0.25">
      <c r="A17127">
        <v>1</v>
      </c>
      <c r="B17127">
        <v>1</v>
      </c>
      <c r="C17127">
        <v>2017</v>
      </c>
      <c r="K17127">
        <v>54</v>
      </c>
      <c r="L17127">
        <v>41</v>
      </c>
      <c r="M17127">
        <v>1</v>
      </c>
      <c r="N17127">
        <v>1992</v>
      </c>
      <c r="O17127">
        <v>3</v>
      </c>
      <c r="P17127">
        <v>2201540301</v>
      </c>
      <c r="T17127">
        <v>2</v>
      </c>
      <c r="U17127">
        <v>62931.7</v>
      </c>
    </row>
    <row r="17128" spans="1:21" x14ac:dyDescent="0.25">
      <c r="A17128">
        <v>1</v>
      </c>
      <c r="B17128">
        <v>1</v>
      </c>
      <c r="C17128">
        <v>2017</v>
      </c>
      <c r="K17128">
        <v>53</v>
      </c>
      <c r="L17128">
        <v>46</v>
      </c>
      <c r="M17128">
        <v>1</v>
      </c>
      <c r="N17128">
        <v>1992</v>
      </c>
      <c r="O17128">
        <v>3</v>
      </c>
      <c r="P17128">
        <v>2201530301</v>
      </c>
      <c r="T17128">
        <v>2</v>
      </c>
      <c r="U17128">
        <v>12418.8</v>
      </c>
    </row>
    <row r="17129" spans="1:21" x14ac:dyDescent="0.25">
      <c r="A17129">
        <v>1</v>
      </c>
      <c r="B17129">
        <v>1</v>
      </c>
      <c r="C17129">
        <v>2017</v>
      </c>
      <c r="K17129">
        <v>53</v>
      </c>
      <c r="L17129">
        <v>41</v>
      </c>
      <c r="M17129">
        <v>1</v>
      </c>
      <c r="N17129">
        <v>1992</v>
      </c>
      <c r="O17129">
        <v>3</v>
      </c>
      <c r="P17129">
        <v>2201530301</v>
      </c>
      <c r="T17129">
        <v>2</v>
      </c>
      <c r="U17129">
        <v>2215.8200000000002</v>
      </c>
    </row>
    <row r="17130" spans="1:21" x14ac:dyDescent="0.25">
      <c r="A17130">
        <v>1</v>
      </c>
      <c r="B17130">
        <v>1</v>
      </c>
      <c r="C17130">
        <v>2017</v>
      </c>
      <c r="K17130">
        <v>52</v>
      </c>
      <c r="L17130">
        <v>47</v>
      </c>
      <c r="M17130">
        <v>1</v>
      </c>
      <c r="N17130">
        <v>1992</v>
      </c>
      <c r="O17130">
        <v>3</v>
      </c>
      <c r="P17130">
        <v>2201520301</v>
      </c>
      <c r="T17130">
        <v>2</v>
      </c>
      <c r="U17130">
        <v>953.61199999999997</v>
      </c>
    </row>
    <row r="17131" spans="1:21" x14ac:dyDescent="0.25">
      <c r="A17131">
        <v>1</v>
      </c>
      <c r="B17131">
        <v>1</v>
      </c>
      <c r="C17131">
        <v>2017</v>
      </c>
      <c r="K17131">
        <v>52</v>
      </c>
      <c r="L17131">
        <v>46</v>
      </c>
      <c r="M17131">
        <v>1</v>
      </c>
      <c r="N17131">
        <v>1992</v>
      </c>
      <c r="O17131">
        <v>3</v>
      </c>
      <c r="P17131">
        <v>2201520301</v>
      </c>
      <c r="T17131">
        <v>2</v>
      </c>
      <c r="U17131">
        <v>146582</v>
      </c>
    </row>
    <row r="17132" spans="1:21" x14ac:dyDescent="0.25">
      <c r="A17132">
        <v>1</v>
      </c>
      <c r="B17132">
        <v>1</v>
      </c>
      <c r="C17132">
        <v>2017</v>
      </c>
      <c r="K17132">
        <v>52</v>
      </c>
      <c r="L17132">
        <v>42</v>
      </c>
      <c r="M17132">
        <v>1</v>
      </c>
      <c r="N17132">
        <v>1992</v>
      </c>
      <c r="O17132">
        <v>3</v>
      </c>
      <c r="P17132">
        <v>2201520301</v>
      </c>
      <c r="T17132">
        <v>2</v>
      </c>
      <c r="U17132">
        <v>317775</v>
      </c>
    </row>
    <row r="17133" spans="1:21" x14ac:dyDescent="0.25">
      <c r="A17133">
        <v>1</v>
      </c>
      <c r="B17133">
        <v>1</v>
      </c>
      <c r="C17133">
        <v>2017</v>
      </c>
      <c r="K17133">
        <v>52</v>
      </c>
      <c r="L17133">
        <v>41</v>
      </c>
      <c r="M17133">
        <v>1</v>
      </c>
      <c r="N17133">
        <v>1992</v>
      </c>
      <c r="O17133">
        <v>3</v>
      </c>
      <c r="P17133">
        <v>2201520301</v>
      </c>
      <c r="T17133">
        <v>2</v>
      </c>
      <c r="U17133">
        <v>264427</v>
      </c>
    </row>
    <row r="17134" spans="1:21" x14ac:dyDescent="0.25">
      <c r="A17134">
        <v>1</v>
      </c>
      <c r="B17134">
        <v>1</v>
      </c>
      <c r="C17134">
        <v>2017</v>
      </c>
      <c r="K17134">
        <v>51</v>
      </c>
      <c r="L17134">
        <v>42</v>
      </c>
      <c r="M17134">
        <v>1</v>
      </c>
      <c r="N17134">
        <v>1992</v>
      </c>
      <c r="O17134">
        <v>3</v>
      </c>
      <c r="P17134">
        <v>2201510301</v>
      </c>
      <c r="T17134">
        <v>2</v>
      </c>
      <c r="U17134">
        <v>14610.2</v>
      </c>
    </row>
    <row r="17135" spans="1:21" x14ac:dyDescent="0.25">
      <c r="A17135">
        <v>1</v>
      </c>
      <c r="B17135">
        <v>1</v>
      </c>
      <c r="C17135">
        <v>2017</v>
      </c>
      <c r="K17135">
        <v>43</v>
      </c>
      <c r="L17135">
        <v>47</v>
      </c>
      <c r="M17135">
        <v>1</v>
      </c>
      <c r="N17135">
        <v>1992</v>
      </c>
      <c r="O17135">
        <v>3</v>
      </c>
      <c r="P17135">
        <v>2201430301</v>
      </c>
      <c r="T17135">
        <v>2</v>
      </c>
      <c r="U17135">
        <v>317.56400000000002</v>
      </c>
    </row>
    <row r="17136" spans="1:21" x14ac:dyDescent="0.25">
      <c r="A17136">
        <v>1</v>
      </c>
      <c r="B17136">
        <v>1</v>
      </c>
      <c r="C17136">
        <v>2017</v>
      </c>
      <c r="K17136">
        <v>43</v>
      </c>
      <c r="L17136">
        <v>46</v>
      </c>
      <c r="M17136">
        <v>1</v>
      </c>
      <c r="N17136">
        <v>1992</v>
      </c>
      <c r="O17136">
        <v>3</v>
      </c>
      <c r="P17136">
        <v>2201430301</v>
      </c>
      <c r="T17136">
        <v>2</v>
      </c>
      <c r="U17136">
        <v>7039.33</v>
      </c>
    </row>
    <row r="17137" spans="1:21" x14ac:dyDescent="0.25">
      <c r="A17137">
        <v>1</v>
      </c>
      <c r="B17137">
        <v>1</v>
      </c>
      <c r="C17137">
        <v>2017</v>
      </c>
      <c r="K17137">
        <v>43</v>
      </c>
      <c r="L17137">
        <v>42</v>
      </c>
      <c r="M17137">
        <v>1</v>
      </c>
      <c r="N17137">
        <v>1992</v>
      </c>
      <c r="O17137">
        <v>3</v>
      </c>
      <c r="P17137">
        <v>2201430301</v>
      </c>
      <c r="T17137">
        <v>2</v>
      </c>
      <c r="U17137">
        <v>52.927300000000002</v>
      </c>
    </row>
    <row r="17138" spans="1:21" x14ac:dyDescent="0.25">
      <c r="A17138">
        <v>1</v>
      </c>
      <c r="B17138">
        <v>1</v>
      </c>
      <c r="C17138">
        <v>2017</v>
      </c>
      <c r="K17138">
        <v>43</v>
      </c>
      <c r="L17138">
        <v>41</v>
      </c>
      <c r="M17138">
        <v>1</v>
      </c>
      <c r="N17138">
        <v>1992</v>
      </c>
      <c r="O17138">
        <v>3</v>
      </c>
      <c r="P17138">
        <v>2201430301</v>
      </c>
      <c r="T17138">
        <v>2</v>
      </c>
      <c r="U17138">
        <v>105.855</v>
      </c>
    </row>
    <row r="17139" spans="1:21" x14ac:dyDescent="0.25">
      <c r="A17139">
        <v>1</v>
      </c>
      <c r="B17139">
        <v>1</v>
      </c>
      <c r="C17139">
        <v>2017</v>
      </c>
      <c r="K17139">
        <v>42</v>
      </c>
      <c r="L17139">
        <v>47</v>
      </c>
      <c r="M17139">
        <v>1</v>
      </c>
      <c r="N17139">
        <v>1992</v>
      </c>
      <c r="O17139">
        <v>3</v>
      </c>
      <c r="P17139">
        <v>2201420301</v>
      </c>
      <c r="T17139">
        <v>2</v>
      </c>
      <c r="U17139">
        <v>1127.56</v>
      </c>
    </row>
    <row r="17140" spans="1:21" x14ac:dyDescent="0.25">
      <c r="A17140">
        <v>1</v>
      </c>
      <c r="B17140">
        <v>1</v>
      </c>
      <c r="C17140">
        <v>2017</v>
      </c>
      <c r="K17140">
        <v>42</v>
      </c>
      <c r="L17140">
        <v>46</v>
      </c>
      <c r="M17140">
        <v>1</v>
      </c>
      <c r="N17140">
        <v>1992</v>
      </c>
      <c r="O17140">
        <v>3</v>
      </c>
      <c r="P17140">
        <v>2201420301</v>
      </c>
      <c r="T17140">
        <v>2</v>
      </c>
      <c r="U17140">
        <v>161.08000000000001</v>
      </c>
    </row>
    <row r="17141" spans="1:21" x14ac:dyDescent="0.25">
      <c r="A17141">
        <v>1</v>
      </c>
      <c r="B17141">
        <v>1</v>
      </c>
      <c r="C17141">
        <v>2017</v>
      </c>
      <c r="K17141">
        <v>42</v>
      </c>
      <c r="L17141">
        <v>42</v>
      </c>
      <c r="M17141">
        <v>1</v>
      </c>
      <c r="N17141">
        <v>1992</v>
      </c>
      <c r="O17141">
        <v>3</v>
      </c>
      <c r="P17141">
        <v>2201420301</v>
      </c>
      <c r="T17141">
        <v>2</v>
      </c>
      <c r="U17141">
        <v>483.24099999999999</v>
      </c>
    </row>
    <row r="17142" spans="1:21" x14ac:dyDescent="0.25">
      <c r="A17142">
        <v>1</v>
      </c>
      <c r="B17142">
        <v>1</v>
      </c>
      <c r="C17142">
        <v>2017</v>
      </c>
      <c r="K17142">
        <v>32</v>
      </c>
      <c r="L17142">
        <v>40</v>
      </c>
      <c r="M17142">
        <v>1</v>
      </c>
      <c r="N17142">
        <v>1992</v>
      </c>
      <c r="O17142">
        <v>3</v>
      </c>
      <c r="P17142">
        <v>2201320301</v>
      </c>
      <c r="T17142">
        <v>2</v>
      </c>
      <c r="U17142">
        <v>91110.9</v>
      </c>
    </row>
    <row r="17143" spans="1:21" x14ac:dyDescent="0.25">
      <c r="A17143">
        <v>1</v>
      </c>
      <c r="B17143">
        <v>1</v>
      </c>
      <c r="C17143">
        <v>2017</v>
      </c>
      <c r="K17143">
        <v>32</v>
      </c>
      <c r="L17143">
        <v>30</v>
      </c>
      <c r="M17143">
        <v>1</v>
      </c>
      <c r="N17143">
        <v>1992</v>
      </c>
      <c r="O17143">
        <v>3</v>
      </c>
      <c r="P17143">
        <v>2201320301</v>
      </c>
      <c r="T17143">
        <v>2</v>
      </c>
      <c r="U17143">
        <v>1748210</v>
      </c>
    </row>
    <row r="17144" spans="1:21" x14ac:dyDescent="0.25">
      <c r="A17144">
        <v>1</v>
      </c>
      <c r="B17144">
        <v>1</v>
      </c>
      <c r="C17144">
        <v>2017</v>
      </c>
      <c r="K17144">
        <v>31</v>
      </c>
      <c r="L17144">
        <v>40</v>
      </c>
      <c r="M17144">
        <v>1</v>
      </c>
      <c r="N17144">
        <v>1992</v>
      </c>
      <c r="O17144">
        <v>3</v>
      </c>
      <c r="P17144">
        <v>2201310301</v>
      </c>
      <c r="T17144">
        <v>2</v>
      </c>
      <c r="U17144">
        <v>391498</v>
      </c>
    </row>
    <row r="17145" spans="1:21" x14ac:dyDescent="0.25">
      <c r="A17145">
        <v>1</v>
      </c>
      <c r="B17145">
        <v>1</v>
      </c>
      <c r="C17145">
        <v>2017</v>
      </c>
      <c r="K17145">
        <v>31</v>
      </c>
      <c r="L17145">
        <v>30</v>
      </c>
      <c r="M17145">
        <v>1</v>
      </c>
      <c r="N17145">
        <v>1992</v>
      </c>
      <c r="O17145">
        <v>3</v>
      </c>
      <c r="P17145">
        <v>2201310301</v>
      </c>
      <c r="T17145">
        <v>2</v>
      </c>
      <c r="U17145">
        <v>14672300</v>
      </c>
    </row>
    <row r="17146" spans="1:21" x14ac:dyDescent="0.25">
      <c r="A17146">
        <v>1</v>
      </c>
      <c r="B17146">
        <v>1</v>
      </c>
      <c r="C17146">
        <v>2017</v>
      </c>
      <c r="K17146">
        <v>21</v>
      </c>
      <c r="L17146">
        <v>20</v>
      </c>
      <c r="M17146">
        <v>1</v>
      </c>
      <c r="N17146">
        <v>1992</v>
      </c>
      <c r="O17146">
        <v>3</v>
      </c>
      <c r="P17146">
        <v>2201210301</v>
      </c>
      <c r="T17146">
        <v>2</v>
      </c>
      <c r="U17146">
        <v>21183600</v>
      </c>
    </row>
    <row r="17147" spans="1:21" x14ac:dyDescent="0.25">
      <c r="A17147">
        <v>1</v>
      </c>
      <c r="B17147">
        <v>1</v>
      </c>
      <c r="C17147">
        <v>2017</v>
      </c>
      <c r="K17147">
        <v>11</v>
      </c>
      <c r="L17147">
        <v>10</v>
      </c>
      <c r="M17147">
        <v>1</v>
      </c>
      <c r="N17147">
        <v>1992</v>
      </c>
      <c r="O17147">
        <v>3</v>
      </c>
      <c r="P17147">
        <v>2201110301</v>
      </c>
      <c r="T17147">
        <v>2</v>
      </c>
      <c r="U17147">
        <v>271157</v>
      </c>
    </row>
    <row r="17148" spans="1:21" x14ac:dyDescent="0.25">
      <c r="A17148">
        <v>1</v>
      </c>
      <c r="B17148">
        <v>1</v>
      </c>
      <c r="C17148">
        <v>2017</v>
      </c>
      <c r="K17148">
        <v>54</v>
      </c>
      <c r="L17148">
        <v>47</v>
      </c>
      <c r="M17148">
        <v>1</v>
      </c>
      <c r="N17148">
        <v>1991</v>
      </c>
      <c r="O17148">
        <v>3</v>
      </c>
      <c r="P17148">
        <v>2201540301</v>
      </c>
      <c r="T17148">
        <v>2</v>
      </c>
      <c r="U17148">
        <v>6630.3</v>
      </c>
    </row>
    <row r="17149" spans="1:21" x14ac:dyDescent="0.25">
      <c r="A17149">
        <v>1</v>
      </c>
      <c r="B17149">
        <v>1</v>
      </c>
      <c r="C17149">
        <v>2017</v>
      </c>
      <c r="K17149">
        <v>54</v>
      </c>
      <c r="L17149">
        <v>46</v>
      </c>
      <c r="M17149">
        <v>1</v>
      </c>
      <c r="N17149">
        <v>1991</v>
      </c>
      <c r="O17149">
        <v>3</v>
      </c>
      <c r="P17149">
        <v>2201540301</v>
      </c>
      <c r="T17149">
        <v>2</v>
      </c>
      <c r="U17149">
        <v>50976</v>
      </c>
    </row>
    <row r="17150" spans="1:21" x14ac:dyDescent="0.25">
      <c r="A17150">
        <v>1</v>
      </c>
      <c r="B17150">
        <v>1</v>
      </c>
      <c r="C17150">
        <v>2017</v>
      </c>
      <c r="K17150">
        <v>54</v>
      </c>
      <c r="L17150">
        <v>42</v>
      </c>
      <c r="M17150">
        <v>1</v>
      </c>
      <c r="N17150">
        <v>1991</v>
      </c>
      <c r="O17150">
        <v>3</v>
      </c>
      <c r="P17150">
        <v>2201540301</v>
      </c>
      <c r="T17150">
        <v>2</v>
      </c>
      <c r="U17150">
        <v>67470.899999999994</v>
      </c>
    </row>
    <row r="17151" spans="1:21" x14ac:dyDescent="0.25">
      <c r="A17151">
        <v>1</v>
      </c>
      <c r="B17151">
        <v>1</v>
      </c>
      <c r="C17151">
        <v>2017</v>
      </c>
      <c r="K17151">
        <v>54</v>
      </c>
      <c r="L17151">
        <v>41</v>
      </c>
      <c r="M17151">
        <v>1</v>
      </c>
      <c r="N17151">
        <v>1991</v>
      </c>
      <c r="O17151">
        <v>3</v>
      </c>
      <c r="P17151">
        <v>2201540301</v>
      </c>
      <c r="T17151">
        <v>2</v>
      </c>
      <c r="U17151">
        <v>46178.5</v>
      </c>
    </row>
    <row r="17152" spans="1:21" x14ac:dyDescent="0.25">
      <c r="A17152">
        <v>1</v>
      </c>
      <c r="B17152">
        <v>1</v>
      </c>
      <c r="C17152">
        <v>2017</v>
      </c>
      <c r="K17152">
        <v>53</v>
      </c>
      <c r="L17152">
        <v>46</v>
      </c>
      <c r="M17152">
        <v>1</v>
      </c>
      <c r="N17152">
        <v>1991</v>
      </c>
      <c r="O17152">
        <v>3</v>
      </c>
      <c r="P17152">
        <v>2201530301</v>
      </c>
      <c r="T17152">
        <v>2</v>
      </c>
      <c r="U17152">
        <v>9285.7800000000007</v>
      </c>
    </row>
    <row r="17153" spans="1:21" x14ac:dyDescent="0.25">
      <c r="A17153">
        <v>1</v>
      </c>
      <c r="B17153">
        <v>1</v>
      </c>
      <c r="C17153">
        <v>2017</v>
      </c>
      <c r="K17153">
        <v>53</v>
      </c>
      <c r="L17153">
        <v>41</v>
      </c>
      <c r="M17153">
        <v>1</v>
      </c>
      <c r="N17153">
        <v>1991</v>
      </c>
      <c r="O17153">
        <v>3</v>
      </c>
      <c r="P17153">
        <v>2201530301</v>
      </c>
      <c r="T17153">
        <v>2</v>
      </c>
      <c r="U17153">
        <v>2495.65</v>
      </c>
    </row>
    <row r="17154" spans="1:21" x14ac:dyDescent="0.25">
      <c r="A17154">
        <v>1</v>
      </c>
      <c r="B17154">
        <v>1</v>
      </c>
      <c r="C17154">
        <v>2017</v>
      </c>
      <c r="K17154">
        <v>52</v>
      </c>
      <c r="L17154">
        <v>46</v>
      </c>
      <c r="M17154">
        <v>1</v>
      </c>
      <c r="N17154">
        <v>1991</v>
      </c>
      <c r="O17154">
        <v>3</v>
      </c>
      <c r="P17154">
        <v>2201520301</v>
      </c>
      <c r="T17154">
        <v>2</v>
      </c>
      <c r="U17154">
        <v>127133</v>
      </c>
    </row>
    <row r="17155" spans="1:21" x14ac:dyDescent="0.25">
      <c r="A17155">
        <v>1</v>
      </c>
      <c r="B17155">
        <v>1</v>
      </c>
      <c r="C17155">
        <v>2017</v>
      </c>
      <c r="K17155">
        <v>52</v>
      </c>
      <c r="L17155">
        <v>42</v>
      </c>
      <c r="M17155">
        <v>1</v>
      </c>
      <c r="N17155">
        <v>1991</v>
      </c>
      <c r="O17155">
        <v>3</v>
      </c>
      <c r="P17155">
        <v>2201520301</v>
      </c>
      <c r="T17155">
        <v>2</v>
      </c>
      <c r="U17155">
        <v>146876</v>
      </c>
    </row>
    <row r="17156" spans="1:21" x14ac:dyDescent="0.25">
      <c r="A17156">
        <v>1</v>
      </c>
      <c r="B17156">
        <v>1</v>
      </c>
      <c r="C17156">
        <v>2017</v>
      </c>
      <c r="K17156">
        <v>52</v>
      </c>
      <c r="L17156">
        <v>41</v>
      </c>
      <c r="M17156">
        <v>1</v>
      </c>
      <c r="N17156">
        <v>1991</v>
      </c>
      <c r="O17156">
        <v>3</v>
      </c>
      <c r="P17156">
        <v>2201520301</v>
      </c>
      <c r="T17156">
        <v>2</v>
      </c>
      <c r="U17156">
        <v>237098</v>
      </c>
    </row>
    <row r="17157" spans="1:21" x14ac:dyDescent="0.25">
      <c r="A17157">
        <v>1</v>
      </c>
      <c r="B17157">
        <v>1</v>
      </c>
      <c r="C17157">
        <v>2017</v>
      </c>
      <c r="K17157">
        <v>51</v>
      </c>
      <c r="L17157">
        <v>46</v>
      </c>
      <c r="M17157">
        <v>1</v>
      </c>
      <c r="N17157">
        <v>1991</v>
      </c>
      <c r="O17157">
        <v>3</v>
      </c>
      <c r="P17157">
        <v>2201510301</v>
      </c>
      <c r="T17157">
        <v>2</v>
      </c>
      <c r="U17157">
        <v>1892.92</v>
      </c>
    </row>
    <row r="17158" spans="1:21" x14ac:dyDescent="0.25">
      <c r="A17158">
        <v>1</v>
      </c>
      <c r="B17158">
        <v>1</v>
      </c>
      <c r="C17158">
        <v>2017</v>
      </c>
      <c r="K17158">
        <v>51</v>
      </c>
      <c r="L17158">
        <v>42</v>
      </c>
      <c r="M17158">
        <v>1</v>
      </c>
      <c r="N17158">
        <v>1991</v>
      </c>
      <c r="O17158">
        <v>3</v>
      </c>
      <c r="P17158">
        <v>2201510301</v>
      </c>
      <c r="T17158">
        <v>2</v>
      </c>
      <c r="U17158">
        <v>7237.72</v>
      </c>
    </row>
    <row r="17159" spans="1:21" x14ac:dyDescent="0.25">
      <c r="A17159">
        <v>1</v>
      </c>
      <c r="B17159">
        <v>1</v>
      </c>
      <c r="C17159">
        <v>2017</v>
      </c>
      <c r="K17159">
        <v>43</v>
      </c>
      <c r="L17159">
        <v>47</v>
      </c>
      <c r="M17159">
        <v>1</v>
      </c>
      <c r="N17159">
        <v>1991</v>
      </c>
      <c r="O17159">
        <v>3</v>
      </c>
      <c r="P17159">
        <v>2201430301</v>
      </c>
      <c r="T17159">
        <v>2</v>
      </c>
      <c r="U17159">
        <v>3819.18</v>
      </c>
    </row>
    <row r="17160" spans="1:21" x14ac:dyDescent="0.25">
      <c r="A17160">
        <v>1</v>
      </c>
      <c r="B17160">
        <v>1</v>
      </c>
      <c r="C17160">
        <v>2017</v>
      </c>
      <c r="K17160">
        <v>43</v>
      </c>
      <c r="L17160">
        <v>46</v>
      </c>
      <c r="M17160">
        <v>1</v>
      </c>
      <c r="N17160">
        <v>1991</v>
      </c>
      <c r="O17160">
        <v>3</v>
      </c>
      <c r="P17160">
        <v>2201430301</v>
      </c>
      <c r="T17160">
        <v>2</v>
      </c>
      <c r="U17160">
        <v>79470.3</v>
      </c>
    </row>
    <row r="17161" spans="1:21" x14ac:dyDescent="0.25">
      <c r="A17161">
        <v>1</v>
      </c>
      <c r="B17161">
        <v>1</v>
      </c>
      <c r="C17161">
        <v>2017</v>
      </c>
      <c r="K17161">
        <v>43</v>
      </c>
      <c r="L17161">
        <v>42</v>
      </c>
      <c r="M17161">
        <v>1</v>
      </c>
      <c r="N17161">
        <v>1991</v>
      </c>
      <c r="O17161">
        <v>3</v>
      </c>
      <c r="P17161">
        <v>2201430301</v>
      </c>
      <c r="T17161">
        <v>2</v>
      </c>
      <c r="U17161">
        <v>575.49199999999996</v>
      </c>
    </row>
    <row r="17162" spans="1:21" x14ac:dyDescent="0.25">
      <c r="A17162">
        <v>1</v>
      </c>
      <c r="B17162">
        <v>1</v>
      </c>
      <c r="C17162">
        <v>2017</v>
      </c>
      <c r="K17162">
        <v>43</v>
      </c>
      <c r="L17162">
        <v>41</v>
      </c>
      <c r="M17162">
        <v>1</v>
      </c>
      <c r="N17162">
        <v>1991</v>
      </c>
      <c r="O17162">
        <v>3</v>
      </c>
      <c r="P17162">
        <v>2201430301</v>
      </c>
      <c r="T17162">
        <v>2</v>
      </c>
      <c r="U17162">
        <v>889.39700000000005</v>
      </c>
    </row>
    <row r="17163" spans="1:21" x14ac:dyDescent="0.25">
      <c r="A17163">
        <v>1</v>
      </c>
      <c r="B17163">
        <v>1</v>
      </c>
      <c r="C17163">
        <v>2017</v>
      </c>
      <c r="K17163">
        <v>42</v>
      </c>
      <c r="L17163">
        <v>47</v>
      </c>
      <c r="M17163">
        <v>1</v>
      </c>
      <c r="N17163">
        <v>1991</v>
      </c>
      <c r="O17163">
        <v>3</v>
      </c>
      <c r="P17163">
        <v>2201420301</v>
      </c>
      <c r="T17163">
        <v>2</v>
      </c>
      <c r="U17163">
        <v>1076.93</v>
      </c>
    </row>
    <row r="17164" spans="1:21" x14ac:dyDescent="0.25">
      <c r="A17164">
        <v>1</v>
      </c>
      <c r="B17164">
        <v>1</v>
      </c>
      <c r="C17164">
        <v>2017</v>
      </c>
      <c r="K17164">
        <v>42</v>
      </c>
      <c r="L17164">
        <v>46</v>
      </c>
      <c r="M17164">
        <v>1</v>
      </c>
      <c r="N17164">
        <v>1991</v>
      </c>
      <c r="O17164">
        <v>3</v>
      </c>
      <c r="P17164">
        <v>2201420301</v>
      </c>
      <c r="T17164">
        <v>2</v>
      </c>
      <c r="U17164">
        <v>153.84700000000001</v>
      </c>
    </row>
    <row r="17165" spans="1:21" x14ac:dyDescent="0.25">
      <c r="A17165">
        <v>1</v>
      </c>
      <c r="B17165">
        <v>1</v>
      </c>
      <c r="C17165">
        <v>2017</v>
      </c>
      <c r="K17165">
        <v>42</v>
      </c>
      <c r="L17165">
        <v>42</v>
      </c>
      <c r="M17165">
        <v>1</v>
      </c>
      <c r="N17165">
        <v>1991</v>
      </c>
      <c r="O17165">
        <v>3</v>
      </c>
      <c r="P17165">
        <v>2201420301</v>
      </c>
      <c r="T17165">
        <v>2</v>
      </c>
      <c r="U17165">
        <v>461.541</v>
      </c>
    </row>
    <row r="17166" spans="1:21" x14ac:dyDescent="0.25">
      <c r="A17166">
        <v>1</v>
      </c>
      <c r="B17166">
        <v>1</v>
      </c>
      <c r="C17166">
        <v>2017</v>
      </c>
      <c r="K17166">
        <v>32</v>
      </c>
      <c r="L17166">
        <v>40</v>
      </c>
      <c r="M17166">
        <v>1</v>
      </c>
      <c r="N17166">
        <v>1991</v>
      </c>
      <c r="O17166">
        <v>3</v>
      </c>
      <c r="P17166">
        <v>2201320301</v>
      </c>
      <c r="T17166">
        <v>2</v>
      </c>
      <c r="U17166">
        <v>119043</v>
      </c>
    </row>
    <row r="17167" spans="1:21" x14ac:dyDescent="0.25">
      <c r="A17167">
        <v>1</v>
      </c>
      <c r="B17167">
        <v>1</v>
      </c>
      <c r="C17167">
        <v>2017</v>
      </c>
      <c r="K17167">
        <v>32</v>
      </c>
      <c r="L17167">
        <v>30</v>
      </c>
      <c r="M17167">
        <v>1</v>
      </c>
      <c r="N17167">
        <v>1991</v>
      </c>
      <c r="O17167">
        <v>3</v>
      </c>
      <c r="P17167">
        <v>2201320301</v>
      </c>
      <c r="T17167">
        <v>2</v>
      </c>
      <c r="U17167">
        <v>1567020</v>
      </c>
    </row>
    <row r="17168" spans="1:21" x14ac:dyDescent="0.25">
      <c r="A17168">
        <v>1</v>
      </c>
      <c r="B17168">
        <v>1</v>
      </c>
      <c r="C17168">
        <v>2017</v>
      </c>
      <c r="K17168">
        <v>31</v>
      </c>
      <c r="L17168">
        <v>40</v>
      </c>
      <c r="M17168">
        <v>1</v>
      </c>
      <c r="N17168">
        <v>1991</v>
      </c>
      <c r="O17168">
        <v>3</v>
      </c>
      <c r="P17168">
        <v>2201310301</v>
      </c>
      <c r="T17168">
        <v>2</v>
      </c>
      <c r="U17168">
        <v>323731</v>
      </c>
    </row>
    <row r="17169" spans="1:21" x14ac:dyDescent="0.25">
      <c r="A17169">
        <v>1</v>
      </c>
      <c r="B17169">
        <v>1</v>
      </c>
      <c r="C17169">
        <v>2017</v>
      </c>
      <c r="K17169">
        <v>31</v>
      </c>
      <c r="L17169">
        <v>30</v>
      </c>
      <c r="M17169">
        <v>1</v>
      </c>
      <c r="N17169">
        <v>1991</v>
      </c>
      <c r="O17169">
        <v>3</v>
      </c>
      <c r="P17169">
        <v>2201310301</v>
      </c>
      <c r="T17169">
        <v>2</v>
      </c>
      <c r="U17169">
        <v>12205300</v>
      </c>
    </row>
    <row r="17170" spans="1:21" x14ac:dyDescent="0.25">
      <c r="A17170">
        <v>1</v>
      </c>
      <c r="B17170">
        <v>1</v>
      </c>
      <c r="C17170">
        <v>2017</v>
      </c>
      <c r="K17170">
        <v>21</v>
      </c>
      <c r="L17170">
        <v>20</v>
      </c>
      <c r="M17170">
        <v>1</v>
      </c>
      <c r="N17170">
        <v>1991</v>
      </c>
      <c r="O17170">
        <v>3</v>
      </c>
      <c r="P17170">
        <v>2201210301</v>
      </c>
      <c r="T17170">
        <v>2</v>
      </c>
      <c r="U17170">
        <v>17153000</v>
      </c>
    </row>
    <row r="17171" spans="1:21" x14ac:dyDescent="0.25">
      <c r="A17171">
        <v>1</v>
      </c>
      <c r="B17171">
        <v>1</v>
      </c>
      <c r="C17171">
        <v>2017</v>
      </c>
      <c r="K17171">
        <v>11</v>
      </c>
      <c r="L17171">
        <v>10</v>
      </c>
      <c r="M17171">
        <v>1</v>
      </c>
      <c r="N17171">
        <v>1991</v>
      </c>
      <c r="O17171">
        <v>3</v>
      </c>
      <c r="P17171">
        <v>2201110301</v>
      </c>
      <c r="T17171">
        <v>2</v>
      </c>
      <c r="U17171">
        <v>197608</v>
      </c>
    </row>
    <row r="17172" spans="1:21" x14ac:dyDescent="0.25">
      <c r="A17172">
        <v>1</v>
      </c>
      <c r="B17172">
        <v>1</v>
      </c>
      <c r="C17172">
        <v>2017</v>
      </c>
      <c r="K17172">
        <v>54</v>
      </c>
      <c r="L17172">
        <v>47</v>
      </c>
      <c r="M17172">
        <v>1</v>
      </c>
      <c r="N17172">
        <v>1990</v>
      </c>
      <c r="O17172">
        <v>3</v>
      </c>
      <c r="P17172">
        <v>2201540301</v>
      </c>
      <c r="T17172">
        <v>2</v>
      </c>
      <c r="U17172">
        <v>8614.89</v>
      </c>
    </row>
    <row r="17173" spans="1:21" x14ac:dyDescent="0.25">
      <c r="A17173">
        <v>1</v>
      </c>
      <c r="B17173">
        <v>1</v>
      </c>
      <c r="C17173">
        <v>2017</v>
      </c>
      <c r="K17173">
        <v>54</v>
      </c>
      <c r="L17173">
        <v>46</v>
      </c>
      <c r="M17173">
        <v>1</v>
      </c>
      <c r="N17173">
        <v>1990</v>
      </c>
      <c r="O17173">
        <v>3</v>
      </c>
      <c r="P17173">
        <v>2201540301</v>
      </c>
      <c r="T17173">
        <v>2</v>
      </c>
      <c r="U17173">
        <v>66279.3</v>
      </c>
    </row>
    <row r="17174" spans="1:21" x14ac:dyDescent="0.25">
      <c r="A17174">
        <v>1</v>
      </c>
      <c r="B17174">
        <v>1</v>
      </c>
      <c r="C17174">
        <v>2017</v>
      </c>
      <c r="K17174">
        <v>54</v>
      </c>
      <c r="L17174">
        <v>42</v>
      </c>
      <c r="M17174">
        <v>1</v>
      </c>
      <c r="N17174">
        <v>1990</v>
      </c>
      <c r="O17174">
        <v>3</v>
      </c>
      <c r="P17174">
        <v>2201540301</v>
      </c>
      <c r="T17174">
        <v>2</v>
      </c>
      <c r="U17174">
        <v>87718.5</v>
      </c>
    </row>
    <row r="17175" spans="1:21" x14ac:dyDescent="0.25">
      <c r="A17175">
        <v>1</v>
      </c>
      <c r="B17175">
        <v>1</v>
      </c>
      <c r="C17175">
        <v>2017</v>
      </c>
      <c r="K17175">
        <v>54</v>
      </c>
      <c r="L17175">
        <v>41</v>
      </c>
      <c r="M17175">
        <v>1</v>
      </c>
      <c r="N17175">
        <v>1990</v>
      </c>
      <c r="O17175">
        <v>3</v>
      </c>
      <c r="P17175">
        <v>2201540301</v>
      </c>
      <c r="T17175">
        <v>2</v>
      </c>
      <c r="U17175">
        <v>60054.5</v>
      </c>
    </row>
    <row r="17176" spans="1:21" x14ac:dyDescent="0.25">
      <c r="A17176">
        <v>1</v>
      </c>
      <c r="B17176">
        <v>1</v>
      </c>
      <c r="C17176">
        <v>2017</v>
      </c>
      <c r="K17176">
        <v>53</v>
      </c>
      <c r="L17176">
        <v>46</v>
      </c>
      <c r="M17176">
        <v>1</v>
      </c>
      <c r="N17176">
        <v>1990</v>
      </c>
      <c r="O17176">
        <v>3</v>
      </c>
      <c r="P17176">
        <v>2201530301</v>
      </c>
      <c r="T17176">
        <v>2</v>
      </c>
      <c r="U17176">
        <v>4207.1499999999996</v>
      </c>
    </row>
    <row r="17177" spans="1:21" x14ac:dyDescent="0.25">
      <c r="A17177">
        <v>1</v>
      </c>
      <c r="B17177">
        <v>1</v>
      </c>
      <c r="C17177">
        <v>2017</v>
      </c>
      <c r="K17177">
        <v>53</v>
      </c>
      <c r="L17177">
        <v>42</v>
      </c>
      <c r="M17177">
        <v>1</v>
      </c>
      <c r="N17177">
        <v>1990</v>
      </c>
      <c r="O17177">
        <v>3</v>
      </c>
      <c r="P17177">
        <v>2201530301</v>
      </c>
      <c r="T17177">
        <v>2</v>
      </c>
      <c r="U17177">
        <v>14668.9</v>
      </c>
    </row>
    <row r="17178" spans="1:21" x14ac:dyDescent="0.25">
      <c r="A17178">
        <v>1</v>
      </c>
      <c r="B17178">
        <v>1</v>
      </c>
      <c r="C17178">
        <v>2017</v>
      </c>
      <c r="K17178">
        <v>53</v>
      </c>
      <c r="L17178">
        <v>41</v>
      </c>
      <c r="M17178">
        <v>1</v>
      </c>
      <c r="N17178">
        <v>1990</v>
      </c>
      <c r="O17178">
        <v>3</v>
      </c>
      <c r="P17178">
        <v>2201530301</v>
      </c>
      <c r="T17178">
        <v>2</v>
      </c>
      <c r="U17178">
        <v>1907.51</v>
      </c>
    </row>
    <row r="17179" spans="1:21" x14ac:dyDescent="0.25">
      <c r="A17179">
        <v>1</v>
      </c>
      <c r="B17179">
        <v>1</v>
      </c>
      <c r="C17179">
        <v>2017</v>
      </c>
      <c r="K17179">
        <v>52</v>
      </c>
      <c r="L17179">
        <v>46</v>
      </c>
      <c r="M17179">
        <v>1</v>
      </c>
      <c r="N17179">
        <v>1990</v>
      </c>
      <c r="O17179">
        <v>3</v>
      </c>
      <c r="P17179">
        <v>2201520301</v>
      </c>
      <c r="T17179">
        <v>2</v>
      </c>
      <c r="U17179">
        <v>109951</v>
      </c>
    </row>
    <row r="17180" spans="1:21" x14ac:dyDescent="0.25">
      <c r="A17180">
        <v>1</v>
      </c>
      <c r="B17180">
        <v>1</v>
      </c>
      <c r="C17180">
        <v>2017</v>
      </c>
      <c r="K17180">
        <v>52</v>
      </c>
      <c r="L17180">
        <v>42</v>
      </c>
      <c r="M17180">
        <v>1</v>
      </c>
      <c r="N17180">
        <v>1990</v>
      </c>
      <c r="O17180">
        <v>3</v>
      </c>
      <c r="P17180">
        <v>2201520301</v>
      </c>
      <c r="T17180">
        <v>2</v>
      </c>
      <c r="U17180">
        <v>148437</v>
      </c>
    </row>
    <row r="17181" spans="1:21" x14ac:dyDescent="0.25">
      <c r="A17181">
        <v>1</v>
      </c>
      <c r="B17181">
        <v>1</v>
      </c>
      <c r="C17181">
        <v>2017</v>
      </c>
      <c r="K17181">
        <v>52</v>
      </c>
      <c r="L17181">
        <v>41</v>
      </c>
      <c r="M17181">
        <v>1</v>
      </c>
      <c r="N17181">
        <v>1990</v>
      </c>
      <c r="O17181">
        <v>3</v>
      </c>
      <c r="P17181">
        <v>2201520301</v>
      </c>
      <c r="T17181">
        <v>2</v>
      </c>
      <c r="U17181">
        <v>339051</v>
      </c>
    </row>
    <row r="17182" spans="1:21" x14ac:dyDescent="0.25">
      <c r="A17182">
        <v>1</v>
      </c>
      <c r="B17182">
        <v>1</v>
      </c>
      <c r="C17182">
        <v>2017</v>
      </c>
      <c r="K17182">
        <v>51</v>
      </c>
      <c r="L17182">
        <v>46</v>
      </c>
      <c r="M17182">
        <v>1</v>
      </c>
      <c r="N17182">
        <v>1990</v>
      </c>
      <c r="O17182">
        <v>3</v>
      </c>
      <c r="P17182">
        <v>2201510301</v>
      </c>
      <c r="T17182">
        <v>2</v>
      </c>
      <c r="U17182">
        <v>942.048</v>
      </c>
    </row>
    <row r="17183" spans="1:21" x14ac:dyDescent="0.25">
      <c r="A17183">
        <v>1</v>
      </c>
      <c r="B17183">
        <v>1</v>
      </c>
      <c r="C17183">
        <v>2017</v>
      </c>
      <c r="K17183">
        <v>51</v>
      </c>
      <c r="L17183">
        <v>42</v>
      </c>
      <c r="M17183">
        <v>1</v>
      </c>
      <c r="N17183">
        <v>1990</v>
      </c>
      <c r="O17183">
        <v>3</v>
      </c>
      <c r="P17183">
        <v>2201510301</v>
      </c>
      <c r="T17183">
        <v>2</v>
      </c>
      <c r="U17183">
        <v>9560.26</v>
      </c>
    </row>
    <row r="17184" spans="1:21" x14ac:dyDescent="0.25">
      <c r="A17184">
        <v>1</v>
      </c>
      <c r="B17184">
        <v>1</v>
      </c>
      <c r="C17184">
        <v>2017</v>
      </c>
      <c r="K17184">
        <v>43</v>
      </c>
      <c r="L17184">
        <v>47</v>
      </c>
      <c r="M17184">
        <v>1</v>
      </c>
      <c r="N17184">
        <v>1990</v>
      </c>
      <c r="O17184">
        <v>3</v>
      </c>
      <c r="P17184">
        <v>2201430301</v>
      </c>
      <c r="T17184">
        <v>2</v>
      </c>
      <c r="U17184">
        <v>5980.18</v>
      </c>
    </row>
    <row r="17185" spans="1:21" x14ac:dyDescent="0.25">
      <c r="A17185">
        <v>1</v>
      </c>
      <c r="B17185">
        <v>1</v>
      </c>
      <c r="C17185">
        <v>2017</v>
      </c>
      <c r="K17185">
        <v>43</v>
      </c>
      <c r="L17185">
        <v>46</v>
      </c>
      <c r="M17185">
        <v>1</v>
      </c>
      <c r="N17185">
        <v>1990</v>
      </c>
      <c r="O17185">
        <v>3</v>
      </c>
      <c r="P17185">
        <v>2201430301</v>
      </c>
      <c r="T17185">
        <v>2</v>
      </c>
      <c r="U17185">
        <v>123556</v>
      </c>
    </row>
    <row r="17186" spans="1:21" x14ac:dyDescent="0.25">
      <c r="A17186">
        <v>1</v>
      </c>
      <c r="B17186">
        <v>1</v>
      </c>
      <c r="C17186">
        <v>2017</v>
      </c>
      <c r="K17186">
        <v>43</v>
      </c>
      <c r="L17186">
        <v>42</v>
      </c>
      <c r="M17186">
        <v>1</v>
      </c>
      <c r="N17186">
        <v>1990</v>
      </c>
      <c r="O17186">
        <v>3</v>
      </c>
      <c r="P17186">
        <v>2201430301</v>
      </c>
      <c r="T17186">
        <v>2</v>
      </c>
      <c r="U17186">
        <v>936.02800000000002</v>
      </c>
    </row>
    <row r="17187" spans="1:21" x14ac:dyDescent="0.25">
      <c r="A17187">
        <v>1</v>
      </c>
      <c r="B17187">
        <v>1</v>
      </c>
      <c r="C17187">
        <v>2017</v>
      </c>
      <c r="K17187">
        <v>43</v>
      </c>
      <c r="L17187">
        <v>41</v>
      </c>
      <c r="M17187">
        <v>1</v>
      </c>
      <c r="N17187">
        <v>1990</v>
      </c>
      <c r="O17187">
        <v>3</v>
      </c>
      <c r="P17187">
        <v>2201430301</v>
      </c>
      <c r="T17187">
        <v>2</v>
      </c>
      <c r="U17187">
        <v>1404.04</v>
      </c>
    </row>
    <row r="17188" spans="1:21" x14ac:dyDescent="0.25">
      <c r="A17188">
        <v>1</v>
      </c>
      <c r="B17188">
        <v>1</v>
      </c>
      <c r="C17188">
        <v>2017</v>
      </c>
      <c r="K17188">
        <v>42</v>
      </c>
      <c r="L17188">
        <v>47</v>
      </c>
      <c r="M17188">
        <v>1</v>
      </c>
      <c r="N17188">
        <v>1990</v>
      </c>
      <c r="O17188">
        <v>3</v>
      </c>
      <c r="P17188">
        <v>2201420301</v>
      </c>
      <c r="T17188">
        <v>2</v>
      </c>
      <c r="U17188">
        <v>1630.68</v>
      </c>
    </row>
    <row r="17189" spans="1:21" x14ac:dyDescent="0.25">
      <c r="A17189">
        <v>1</v>
      </c>
      <c r="B17189">
        <v>1</v>
      </c>
      <c r="C17189">
        <v>2017</v>
      </c>
      <c r="K17189">
        <v>42</v>
      </c>
      <c r="L17189">
        <v>46</v>
      </c>
      <c r="M17189">
        <v>1</v>
      </c>
      <c r="N17189">
        <v>1990</v>
      </c>
      <c r="O17189">
        <v>3</v>
      </c>
      <c r="P17189">
        <v>2201420301</v>
      </c>
      <c r="T17189">
        <v>2</v>
      </c>
      <c r="U17189">
        <v>296.48599999999999</v>
      </c>
    </row>
    <row r="17190" spans="1:21" x14ac:dyDescent="0.25">
      <c r="A17190">
        <v>1</v>
      </c>
      <c r="B17190">
        <v>1</v>
      </c>
      <c r="C17190">
        <v>2017</v>
      </c>
      <c r="K17190">
        <v>42</v>
      </c>
      <c r="L17190">
        <v>42</v>
      </c>
      <c r="M17190">
        <v>1</v>
      </c>
      <c r="N17190">
        <v>1990</v>
      </c>
      <c r="O17190">
        <v>3</v>
      </c>
      <c r="P17190">
        <v>2201420301</v>
      </c>
      <c r="T17190">
        <v>2</v>
      </c>
      <c r="U17190">
        <v>592.97299999999996</v>
      </c>
    </row>
    <row r="17191" spans="1:21" x14ac:dyDescent="0.25">
      <c r="A17191">
        <v>1</v>
      </c>
      <c r="B17191">
        <v>1</v>
      </c>
      <c r="C17191">
        <v>2017</v>
      </c>
      <c r="K17191">
        <v>32</v>
      </c>
      <c r="L17191">
        <v>40</v>
      </c>
      <c r="M17191">
        <v>1</v>
      </c>
      <c r="N17191">
        <v>1990</v>
      </c>
      <c r="O17191">
        <v>3</v>
      </c>
      <c r="P17191">
        <v>2201320301</v>
      </c>
      <c r="T17191">
        <v>2</v>
      </c>
      <c r="U17191">
        <v>155039</v>
      </c>
    </row>
    <row r="17192" spans="1:21" x14ac:dyDescent="0.25">
      <c r="A17192">
        <v>1</v>
      </c>
      <c r="B17192">
        <v>1</v>
      </c>
      <c r="C17192">
        <v>2017</v>
      </c>
      <c r="K17192">
        <v>32</v>
      </c>
      <c r="L17192">
        <v>30</v>
      </c>
      <c r="M17192">
        <v>1</v>
      </c>
      <c r="N17192">
        <v>1990</v>
      </c>
      <c r="O17192">
        <v>3</v>
      </c>
      <c r="P17192">
        <v>2201320301</v>
      </c>
      <c r="T17192">
        <v>2</v>
      </c>
      <c r="U17192">
        <v>1692610</v>
      </c>
    </row>
    <row r="17193" spans="1:21" x14ac:dyDescent="0.25">
      <c r="A17193">
        <v>1</v>
      </c>
      <c r="B17193">
        <v>1</v>
      </c>
      <c r="C17193">
        <v>2017</v>
      </c>
      <c r="K17193">
        <v>31</v>
      </c>
      <c r="L17193">
        <v>40</v>
      </c>
      <c r="M17193">
        <v>1</v>
      </c>
      <c r="N17193">
        <v>1990</v>
      </c>
      <c r="O17193">
        <v>3</v>
      </c>
      <c r="P17193">
        <v>2201310301</v>
      </c>
      <c r="T17193">
        <v>2</v>
      </c>
      <c r="U17193">
        <v>232155</v>
      </c>
    </row>
    <row r="17194" spans="1:21" x14ac:dyDescent="0.25">
      <c r="A17194">
        <v>1</v>
      </c>
      <c r="B17194">
        <v>1</v>
      </c>
      <c r="C17194">
        <v>2017</v>
      </c>
      <c r="K17194">
        <v>31</v>
      </c>
      <c r="L17194">
        <v>30</v>
      </c>
      <c r="M17194">
        <v>1</v>
      </c>
      <c r="N17194">
        <v>1990</v>
      </c>
      <c r="O17194">
        <v>3</v>
      </c>
      <c r="P17194">
        <v>2201310301</v>
      </c>
      <c r="T17194">
        <v>2</v>
      </c>
      <c r="U17194">
        <v>10553500</v>
      </c>
    </row>
    <row r="17195" spans="1:21" x14ac:dyDescent="0.25">
      <c r="A17195">
        <v>1</v>
      </c>
      <c r="B17195">
        <v>1</v>
      </c>
      <c r="C17195">
        <v>2017</v>
      </c>
      <c r="K17195">
        <v>21</v>
      </c>
      <c r="L17195">
        <v>20</v>
      </c>
      <c r="M17195">
        <v>1</v>
      </c>
      <c r="N17195">
        <v>1990</v>
      </c>
      <c r="O17195">
        <v>3</v>
      </c>
      <c r="P17195">
        <v>2201210301</v>
      </c>
      <c r="T17195">
        <v>2</v>
      </c>
      <c r="U17195">
        <v>13977000</v>
      </c>
    </row>
    <row r="17196" spans="1:21" x14ac:dyDescent="0.25">
      <c r="A17196">
        <v>1</v>
      </c>
      <c r="B17196">
        <v>1</v>
      </c>
      <c r="C17196">
        <v>2017</v>
      </c>
      <c r="K17196">
        <v>11</v>
      </c>
      <c r="L17196">
        <v>10</v>
      </c>
      <c r="M17196">
        <v>1</v>
      </c>
      <c r="N17196">
        <v>1990</v>
      </c>
      <c r="O17196">
        <v>3</v>
      </c>
      <c r="P17196">
        <v>2201110301</v>
      </c>
      <c r="T17196">
        <v>2</v>
      </c>
      <c r="U17196">
        <v>148309</v>
      </c>
    </row>
    <row r="17197" spans="1:21" x14ac:dyDescent="0.25">
      <c r="A17197">
        <v>1</v>
      </c>
      <c r="B17197">
        <v>1</v>
      </c>
      <c r="C17197">
        <v>2017</v>
      </c>
      <c r="K17197">
        <v>61</v>
      </c>
      <c r="L17197">
        <v>46</v>
      </c>
      <c r="M17197">
        <v>1</v>
      </c>
      <c r="N17197">
        <v>1989</v>
      </c>
      <c r="O17197">
        <v>3</v>
      </c>
      <c r="P17197">
        <v>2201610301</v>
      </c>
      <c r="T17197">
        <v>2</v>
      </c>
      <c r="U17197">
        <v>4724.07</v>
      </c>
    </row>
    <row r="17198" spans="1:21" x14ac:dyDescent="0.25">
      <c r="A17198">
        <v>1</v>
      </c>
      <c r="B17198">
        <v>1</v>
      </c>
      <c r="C17198">
        <v>2017</v>
      </c>
      <c r="K17198">
        <v>54</v>
      </c>
      <c r="L17198">
        <v>47</v>
      </c>
      <c r="M17198">
        <v>1</v>
      </c>
      <c r="N17198">
        <v>1989</v>
      </c>
      <c r="O17198">
        <v>3</v>
      </c>
      <c r="P17198">
        <v>2201540301</v>
      </c>
      <c r="T17198">
        <v>2</v>
      </c>
      <c r="U17198">
        <v>11054.3</v>
      </c>
    </row>
    <row r="17199" spans="1:21" x14ac:dyDescent="0.25">
      <c r="A17199">
        <v>1</v>
      </c>
      <c r="B17199">
        <v>1</v>
      </c>
      <c r="C17199">
        <v>2017</v>
      </c>
      <c r="K17199">
        <v>54</v>
      </c>
      <c r="L17199">
        <v>46</v>
      </c>
      <c r="M17199">
        <v>1</v>
      </c>
      <c r="N17199">
        <v>1989</v>
      </c>
      <c r="O17199">
        <v>3</v>
      </c>
      <c r="P17199">
        <v>2201540301</v>
      </c>
      <c r="T17199">
        <v>2</v>
      </c>
      <c r="U17199">
        <v>84949.9</v>
      </c>
    </row>
    <row r="17200" spans="1:21" x14ac:dyDescent="0.25">
      <c r="A17200">
        <v>1</v>
      </c>
      <c r="B17200">
        <v>1</v>
      </c>
      <c r="C17200">
        <v>2017</v>
      </c>
      <c r="K17200">
        <v>54</v>
      </c>
      <c r="L17200">
        <v>42</v>
      </c>
      <c r="M17200">
        <v>1</v>
      </c>
      <c r="N17200">
        <v>1989</v>
      </c>
      <c r="O17200">
        <v>3</v>
      </c>
      <c r="P17200">
        <v>2201540301</v>
      </c>
      <c r="T17200">
        <v>2</v>
      </c>
      <c r="U17200">
        <v>112435</v>
      </c>
    </row>
    <row r="17201" spans="1:21" x14ac:dyDescent="0.25">
      <c r="A17201">
        <v>1</v>
      </c>
      <c r="B17201">
        <v>1</v>
      </c>
      <c r="C17201">
        <v>2017</v>
      </c>
      <c r="K17201">
        <v>54</v>
      </c>
      <c r="L17201">
        <v>41</v>
      </c>
      <c r="M17201">
        <v>1</v>
      </c>
      <c r="N17201">
        <v>1989</v>
      </c>
      <c r="O17201">
        <v>3</v>
      </c>
      <c r="P17201">
        <v>2201540301</v>
      </c>
      <c r="T17201">
        <v>2</v>
      </c>
      <c r="U17201">
        <v>76973.100000000006</v>
      </c>
    </row>
    <row r="17202" spans="1:21" x14ac:dyDescent="0.25">
      <c r="A17202">
        <v>1</v>
      </c>
      <c r="B17202">
        <v>1</v>
      </c>
      <c r="C17202">
        <v>2017</v>
      </c>
      <c r="K17202">
        <v>53</v>
      </c>
      <c r="L17202">
        <v>46</v>
      </c>
      <c r="M17202">
        <v>1</v>
      </c>
      <c r="N17202">
        <v>1989</v>
      </c>
      <c r="O17202">
        <v>3</v>
      </c>
      <c r="P17202">
        <v>2201530301</v>
      </c>
      <c r="T17202">
        <v>2</v>
      </c>
      <c r="U17202">
        <v>40580.9</v>
      </c>
    </row>
    <row r="17203" spans="1:21" x14ac:dyDescent="0.25">
      <c r="A17203">
        <v>1</v>
      </c>
      <c r="B17203">
        <v>1</v>
      </c>
      <c r="C17203">
        <v>2017</v>
      </c>
      <c r="K17203">
        <v>53</v>
      </c>
      <c r="L17203">
        <v>41</v>
      </c>
      <c r="M17203">
        <v>1</v>
      </c>
      <c r="N17203">
        <v>1989</v>
      </c>
      <c r="O17203">
        <v>3</v>
      </c>
      <c r="P17203">
        <v>2201530301</v>
      </c>
      <c r="T17203">
        <v>2</v>
      </c>
      <c r="U17203">
        <v>111967</v>
      </c>
    </row>
    <row r="17204" spans="1:21" x14ac:dyDescent="0.25">
      <c r="A17204">
        <v>1</v>
      </c>
      <c r="B17204">
        <v>1</v>
      </c>
      <c r="C17204">
        <v>2017</v>
      </c>
      <c r="K17204">
        <v>52</v>
      </c>
      <c r="L17204">
        <v>46</v>
      </c>
      <c r="M17204">
        <v>1</v>
      </c>
      <c r="N17204">
        <v>1989</v>
      </c>
      <c r="O17204">
        <v>3</v>
      </c>
      <c r="P17204">
        <v>2201520301</v>
      </c>
      <c r="T17204">
        <v>2</v>
      </c>
      <c r="U17204">
        <v>66625.899999999994</v>
      </c>
    </row>
    <row r="17205" spans="1:21" x14ac:dyDescent="0.25">
      <c r="A17205">
        <v>1</v>
      </c>
      <c r="B17205">
        <v>1</v>
      </c>
      <c r="C17205">
        <v>2017</v>
      </c>
      <c r="K17205">
        <v>52</v>
      </c>
      <c r="L17205">
        <v>42</v>
      </c>
      <c r="M17205">
        <v>1</v>
      </c>
      <c r="N17205">
        <v>1989</v>
      </c>
      <c r="O17205">
        <v>3</v>
      </c>
      <c r="P17205">
        <v>2201520301</v>
      </c>
      <c r="T17205">
        <v>2</v>
      </c>
      <c r="U17205">
        <v>117839</v>
      </c>
    </row>
    <row r="17206" spans="1:21" x14ac:dyDescent="0.25">
      <c r="A17206">
        <v>1</v>
      </c>
      <c r="B17206">
        <v>1</v>
      </c>
      <c r="C17206">
        <v>2017</v>
      </c>
      <c r="K17206">
        <v>52</v>
      </c>
      <c r="L17206">
        <v>41</v>
      </c>
      <c r="M17206">
        <v>1</v>
      </c>
      <c r="N17206">
        <v>1989</v>
      </c>
      <c r="O17206">
        <v>3</v>
      </c>
      <c r="P17206">
        <v>2201520301</v>
      </c>
      <c r="T17206">
        <v>2</v>
      </c>
      <c r="U17206">
        <v>344086</v>
      </c>
    </row>
    <row r="17207" spans="1:21" x14ac:dyDescent="0.25">
      <c r="A17207">
        <v>1</v>
      </c>
      <c r="B17207">
        <v>1</v>
      </c>
      <c r="C17207">
        <v>2017</v>
      </c>
      <c r="K17207">
        <v>51</v>
      </c>
      <c r="L17207">
        <v>42</v>
      </c>
      <c r="M17207">
        <v>1</v>
      </c>
      <c r="N17207">
        <v>1989</v>
      </c>
      <c r="O17207">
        <v>3</v>
      </c>
      <c r="P17207">
        <v>2201510301</v>
      </c>
      <c r="T17207">
        <v>2</v>
      </c>
      <c r="U17207">
        <v>1781.59</v>
      </c>
    </row>
    <row r="17208" spans="1:21" x14ac:dyDescent="0.25">
      <c r="A17208">
        <v>1</v>
      </c>
      <c r="B17208">
        <v>1</v>
      </c>
      <c r="C17208">
        <v>2017</v>
      </c>
      <c r="K17208">
        <v>43</v>
      </c>
      <c r="L17208">
        <v>47</v>
      </c>
      <c r="M17208">
        <v>1</v>
      </c>
      <c r="N17208">
        <v>1989</v>
      </c>
      <c r="O17208">
        <v>3</v>
      </c>
      <c r="P17208">
        <v>2201430301</v>
      </c>
      <c r="T17208">
        <v>2</v>
      </c>
      <c r="U17208">
        <v>6266.12</v>
      </c>
    </row>
    <row r="17209" spans="1:21" x14ac:dyDescent="0.25">
      <c r="A17209">
        <v>1</v>
      </c>
      <c r="B17209">
        <v>1</v>
      </c>
      <c r="C17209">
        <v>2017</v>
      </c>
      <c r="K17209">
        <v>43</v>
      </c>
      <c r="L17209">
        <v>46</v>
      </c>
      <c r="M17209">
        <v>1</v>
      </c>
      <c r="N17209">
        <v>1989</v>
      </c>
      <c r="O17209">
        <v>3</v>
      </c>
      <c r="P17209">
        <v>2201430301</v>
      </c>
      <c r="T17209">
        <v>2</v>
      </c>
      <c r="U17209">
        <v>129724</v>
      </c>
    </row>
    <row r="17210" spans="1:21" x14ac:dyDescent="0.25">
      <c r="A17210">
        <v>1</v>
      </c>
      <c r="B17210">
        <v>1</v>
      </c>
      <c r="C17210">
        <v>2017</v>
      </c>
      <c r="K17210">
        <v>43</v>
      </c>
      <c r="L17210">
        <v>42</v>
      </c>
      <c r="M17210">
        <v>1</v>
      </c>
      <c r="N17210">
        <v>1989</v>
      </c>
      <c r="O17210">
        <v>3</v>
      </c>
      <c r="P17210">
        <v>2201430301</v>
      </c>
      <c r="T17210">
        <v>2</v>
      </c>
      <c r="U17210">
        <v>983.93600000000004</v>
      </c>
    </row>
    <row r="17211" spans="1:21" x14ac:dyDescent="0.25">
      <c r="A17211">
        <v>1</v>
      </c>
      <c r="B17211">
        <v>1</v>
      </c>
      <c r="C17211">
        <v>2017</v>
      </c>
      <c r="K17211">
        <v>43</v>
      </c>
      <c r="L17211">
        <v>41</v>
      </c>
      <c r="M17211">
        <v>1</v>
      </c>
      <c r="N17211">
        <v>1989</v>
      </c>
      <c r="O17211">
        <v>3</v>
      </c>
      <c r="P17211">
        <v>2201430301</v>
      </c>
      <c r="T17211">
        <v>2</v>
      </c>
      <c r="U17211">
        <v>1450.01</v>
      </c>
    </row>
    <row r="17212" spans="1:21" x14ac:dyDescent="0.25">
      <c r="A17212">
        <v>1</v>
      </c>
      <c r="B17212">
        <v>1</v>
      </c>
      <c r="C17212">
        <v>2017</v>
      </c>
      <c r="K17212">
        <v>42</v>
      </c>
      <c r="L17212">
        <v>47</v>
      </c>
      <c r="M17212">
        <v>1</v>
      </c>
      <c r="N17212">
        <v>1989</v>
      </c>
      <c r="O17212">
        <v>3</v>
      </c>
      <c r="P17212">
        <v>2201420301</v>
      </c>
      <c r="T17212">
        <v>2</v>
      </c>
      <c r="U17212">
        <v>1144.3</v>
      </c>
    </row>
    <row r="17213" spans="1:21" x14ac:dyDescent="0.25">
      <c r="A17213">
        <v>1</v>
      </c>
      <c r="B17213">
        <v>1</v>
      </c>
      <c r="C17213">
        <v>2017</v>
      </c>
      <c r="K17213">
        <v>42</v>
      </c>
      <c r="L17213">
        <v>46</v>
      </c>
      <c r="M17213">
        <v>1</v>
      </c>
      <c r="N17213">
        <v>1989</v>
      </c>
      <c r="O17213">
        <v>3</v>
      </c>
      <c r="P17213">
        <v>2201420301</v>
      </c>
      <c r="T17213">
        <v>2</v>
      </c>
      <c r="U17213">
        <v>143.03800000000001</v>
      </c>
    </row>
    <row r="17214" spans="1:21" x14ac:dyDescent="0.25">
      <c r="A17214">
        <v>1</v>
      </c>
      <c r="B17214">
        <v>1</v>
      </c>
      <c r="C17214">
        <v>2017</v>
      </c>
      <c r="K17214">
        <v>42</v>
      </c>
      <c r="L17214">
        <v>42</v>
      </c>
      <c r="M17214">
        <v>1</v>
      </c>
      <c r="N17214">
        <v>1989</v>
      </c>
      <c r="O17214">
        <v>3</v>
      </c>
      <c r="P17214">
        <v>2201420301</v>
      </c>
      <c r="T17214">
        <v>2</v>
      </c>
      <c r="U17214">
        <v>429.11399999999998</v>
      </c>
    </row>
    <row r="17215" spans="1:21" x14ac:dyDescent="0.25">
      <c r="A17215">
        <v>1</v>
      </c>
      <c r="B17215">
        <v>1</v>
      </c>
      <c r="C17215">
        <v>2017</v>
      </c>
      <c r="K17215">
        <v>32</v>
      </c>
      <c r="L17215">
        <v>40</v>
      </c>
      <c r="M17215">
        <v>1</v>
      </c>
      <c r="N17215">
        <v>1989</v>
      </c>
      <c r="O17215">
        <v>3</v>
      </c>
      <c r="P17215">
        <v>2201320301</v>
      </c>
      <c r="T17215">
        <v>2</v>
      </c>
      <c r="U17215">
        <v>148608</v>
      </c>
    </row>
    <row r="17216" spans="1:21" x14ac:dyDescent="0.25">
      <c r="A17216">
        <v>1</v>
      </c>
      <c r="B17216">
        <v>1</v>
      </c>
      <c r="C17216">
        <v>2017</v>
      </c>
      <c r="K17216">
        <v>32</v>
      </c>
      <c r="L17216">
        <v>30</v>
      </c>
      <c r="M17216">
        <v>1</v>
      </c>
      <c r="N17216">
        <v>1989</v>
      </c>
      <c r="O17216">
        <v>3</v>
      </c>
      <c r="P17216">
        <v>2201320301</v>
      </c>
      <c r="T17216">
        <v>2</v>
      </c>
      <c r="U17216">
        <v>1786730</v>
      </c>
    </row>
    <row r="17217" spans="1:21" x14ac:dyDescent="0.25">
      <c r="A17217">
        <v>1</v>
      </c>
      <c r="B17217">
        <v>1</v>
      </c>
      <c r="C17217">
        <v>2017</v>
      </c>
      <c r="K17217">
        <v>31</v>
      </c>
      <c r="L17217">
        <v>40</v>
      </c>
      <c r="M17217">
        <v>1</v>
      </c>
      <c r="N17217">
        <v>1989</v>
      </c>
      <c r="O17217">
        <v>3</v>
      </c>
      <c r="P17217">
        <v>2201310301</v>
      </c>
      <c r="T17217">
        <v>2</v>
      </c>
      <c r="U17217">
        <v>214043</v>
      </c>
    </row>
    <row r="17218" spans="1:21" x14ac:dyDescent="0.25">
      <c r="A17218">
        <v>1</v>
      </c>
      <c r="B17218">
        <v>1</v>
      </c>
      <c r="C17218">
        <v>2017</v>
      </c>
      <c r="K17218">
        <v>31</v>
      </c>
      <c r="L17218">
        <v>30</v>
      </c>
      <c r="M17218">
        <v>1</v>
      </c>
      <c r="N17218">
        <v>1989</v>
      </c>
      <c r="O17218">
        <v>3</v>
      </c>
      <c r="P17218">
        <v>2201310301</v>
      </c>
      <c r="T17218">
        <v>2</v>
      </c>
      <c r="U17218">
        <v>10629600</v>
      </c>
    </row>
    <row r="17219" spans="1:21" x14ac:dyDescent="0.25">
      <c r="A17219">
        <v>1</v>
      </c>
      <c r="B17219">
        <v>1</v>
      </c>
      <c r="C17219">
        <v>2017</v>
      </c>
      <c r="K17219">
        <v>21</v>
      </c>
      <c r="L17219">
        <v>20</v>
      </c>
      <c r="M17219">
        <v>1</v>
      </c>
      <c r="N17219">
        <v>1989</v>
      </c>
      <c r="O17219">
        <v>3</v>
      </c>
      <c r="P17219">
        <v>2201210301</v>
      </c>
      <c r="T17219">
        <v>2</v>
      </c>
      <c r="U17219">
        <v>11284900</v>
      </c>
    </row>
    <row r="17220" spans="1:21" x14ac:dyDescent="0.25">
      <c r="A17220">
        <v>1</v>
      </c>
      <c r="B17220">
        <v>1</v>
      </c>
      <c r="C17220">
        <v>2017</v>
      </c>
      <c r="K17220">
        <v>11</v>
      </c>
      <c r="L17220">
        <v>10</v>
      </c>
      <c r="M17220">
        <v>1</v>
      </c>
      <c r="N17220">
        <v>1989</v>
      </c>
      <c r="O17220">
        <v>3</v>
      </c>
      <c r="P17220">
        <v>2201110301</v>
      </c>
      <c r="T17220">
        <v>2</v>
      </c>
      <c r="U17220">
        <v>104076</v>
      </c>
    </row>
    <row r="17221" spans="1:21" x14ac:dyDescent="0.25">
      <c r="A17221">
        <v>1</v>
      </c>
      <c r="B17221">
        <v>1</v>
      </c>
      <c r="C17221">
        <v>2017</v>
      </c>
      <c r="K17221">
        <v>61</v>
      </c>
      <c r="L17221">
        <v>46</v>
      </c>
      <c r="M17221">
        <v>1</v>
      </c>
      <c r="N17221">
        <v>1988</v>
      </c>
      <c r="O17221">
        <v>3</v>
      </c>
      <c r="P17221">
        <v>2201610301</v>
      </c>
      <c r="T17221">
        <v>2</v>
      </c>
      <c r="U17221">
        <v>1934.28</v>
      </c>
    </row>
    <row r="17222" spans="1:21" x14ac:dyDescent="0.25">
      <c r="A17222">
        <v>1</v>
      </c>
      <c r="B17222">
        <v>1</v>
      </c>
      <c r="C17222">
        <v>2017</v>
      </c>
      <c r="K17222">
        <v>54</v>
      </c>
      <c r="L17222">
        <v>47</v>
      </c>
      <c r="M17222">
        <v>1</v>
      </c>
      <c r="N17222">
        <v>1988</v>
      </c>
      <c r="O17222">
        <v>3</v>
      </c>
      <c r="P17222">
        <v>2201540301</v>
      </c>
      <c r="T17222">
        <v>2</v>
      </c>
      <c r="U17222">
        <v>9665.44</v>
      </c>
    </row>
    <row r="17223" spans="1:21" x14ac:dyDescent="0.25">
      <c r="A17223">
        <v>1</v>
      </c>
      <c r="B17223">
        <v>1</v>
      </c>
      <c r="C17223">
        <v>2017</v>
      </c>
      <c r="K17223">
        <v>54</v>
      </c>
      <c r="L17223">
        <v>46</v>
      </c>
      <c r="M17223">
        <v>1</v>
      </c>
      <c r="N17223">
        <v>1988</v>
      </c>
      <c r="O17223">
        <v>3</v>
      </c>
      <c r="P17223">
        <v>2201540301</v>
      </c>
      <c r="T17223">
        <v>2</v>
      </c>
      <c r="U17223">
        <v>74322.7</v>
      </c>
    </row>
    <row r="17224" spans="1:21" x14ac:dyDescent="0.25">
      <c r="A17224">
        <v>1</v>
      </c>
      <c r="B17224">
        <v>1</v>
      </c>
      <c r="C17224">
        <v>2017</v>
      </c>
      <c r="K17224">
        <v>54</v>
      </c>
      <c r="L17224">
        <v>42</v>
      </c>
      <c r="M17224">
        <v>1</v>
      </c>
      <c r="N17224">
        <v>1988</v>
      </c>
      <c r="O17224">
        <v>3</v>
      </c>
      <c r="P17224">
        <v>2201540301</v>
      </c>
      <c r="T17224">
        <v>2</v>
      </c>
      <c r="U17224">
        <v>98364.1</v>
      </c>
    </row>
    <row r="17225" spans="1:21" x14ac:dyDescent="0.25">
      <c r="A17225">
        <v>1</v>
      </c>
      <c r="B17225">
        <v>1</v>
      </c>
      <c r="C17225">
        <v>2017</v>
      </c>
      <c r="K17225">
        <v>54</v>
      </c>
      <c r="L17225">
        <v>41</v>
      </c>
      <c r="M17225">
        <v>1</v>
      </c>
      <c r="N17225">
        <v>1988</v>
      </c>
      <c r="O17225">
        <v>3</v>
      </c>
      <c r="P17225">
        <v>2201540301</v>
      </c>
      <c r="T17225">
        <v>2</v>
      </c>
      <c r="U17225">
        <v>67344</v>
      </c>
    </row>
    <row r="17226" spans="1:21" x14ac:dyDescent="0.25">
      <c r="A17226">
        <v>1</v>
      </c>
      <c r="B17226">
        <v>1</v>
      </c>
      <c r="C17226">
        <v>2017</v>
      </c>
      <c r="K17226">
        <v>53</v>
      </c>
      <c r="L17226">
        <v>42</v>
      </c>
      <c r="M17226">
        <v>1</v>
      </c>
      <c r="N17226">
        <v>1988</v>
      </c>
      <c r="O17226">
        <v>3</v>
      </c>
      <c r="P17226">
        <v>2201530301</v>
      </c>
      <c r="T17226">
        <v>2</v>
      </c>
      <c r="U17226">
        <v>1575.76</v>
      </c>
    </row>
    <row r="17227" spans="1:21" x14ac:dyDescent="0.25">
      <c r="A17227">
        <v>1</v>
      </c>
      <c r="B17227">
        <v>1</v>
      </c>
      <c r="C17227">
        <v>2017</v>
      </c>
      <c r="K17227">
        <v>53</v>
      </c>
      <c r="L17227">
        <v>41</v>
      </c>
      <c r="M17227">
        <v>1</v>
      </c>
      <c r="N17227">
        <v>1988</v>
      </c>
      <c r="O17227">
        <v>3</v>
      </c>
      <c r="P17227">
        <v>2201530301</v>
      </c>
      <c r="T17227">
        <v>2</v>
      </c>
      <c r="U17227">
        <v>8191.97</v>
      </c>
    </row>
    <row r="17228" spans="1:21" x14ac:dyDescent="0.25">
      <c r="A17228">
        <v>1</v>
      </c>
      <c r="B17228">
        <v>1</v>
      </c>
      <c r="C17228">
        <v>2017</v>
      </c>
      <c r="K17228">
        <v>52</v>
      </c>
      <c r="L17228">
        <v>46</v>
      </c>
      <c r="M17228">
        <v>1</v>
      </c>
      <c r="N17228">
        <v>1988</v>
      </c>
      <c r="O17228">
        <v>3</v>
      </c>
      <c r="P17228">
        <v>2201520301</v>
      </c>
      <c r="T17228">
        <v>2</v>
      </c>
      <c r="U17228">
        <v>86312.4</v>
      </c>
    </row>
    <row r="17229" spans="1:21" x14ac:dyDescent="0.25">
      <c r="A17229">
        <v>1</v>
      </c>
      <c r="B17229">
        <v>1</v>
      </c>
      <c r="C17229">
        <v>2017</v>
      </c>
      <c r="K17229">
        <v>52</v>
      </c>
      <c r="L17229">
        <v>42</v>
      </c>
      <c r="M17229">
        <v>1</v>
      </c>
      <c r="N17229">
        <v>1988</v>
      </c>
      <c r="O17229">
        <v>3</v>
      </c>
      <c r="P17229">
        <v>2201520301</v>
      </c>
      <c r="T17229">
        <v>2</v>
      </c>
      <c r="U17229">
        <v>92434.1</v>
      </c>
    </row>
    <row r="17230" spans="1:21" x14ac:dyDescent="0.25">
      <c r="A17230">
        <v>1</v>
      </c>
      <c r="B17230">
        <v>1</v>
      </c>
      <c r="C17230">
        <v>2017</v>
      </c>
      <c r="K17230">
        <v>52</v>
      </c>
      <c r="L17230">
        <v>41</v>
      </c>
      <c r="M17230">
        <v>1</v>
      </c>
      <c r="N17230">
        <v>1988</v>
      </c>
      <c r="O17230">
        <v>3</v>
      </c>
      <c r="P17230">
        <v>2201520301</v>
      </c>
      <c r="T17230">
        <v>2</v>
      </c>
      <c r="U17230">
        <v>212994</v>
      </c>
    </row>
    <row r="17231" spans="1:21" x14ac:dyDescent="0.25">
      <c r="A17231">
        <v>1</v>
      </c>
      <c r="B17231">
        <v>1</v>
      </c>
      <c r="C17231">
        <v>2017</v>
      </c>
      <c r="K17231">
        <v>51</v>
      </c>
      <c r="L17231">
        <v>46</v>
      </c>
      <c r="M17231">
        <v>1</v>
      </c>
      <c r="N17231">
        <v>1988</v>
      </c>
      <c r="O17231">
        <v>3</v>
      </c>
      <c r="P17231">
        <v>2201510301</v>
      </c>
      <c r="T17231">
        <v>2</v>
      </c>
      <c r="U17231">
        <v>2400.29</v>
      </c>
    </row>
    <row r="17232" spans="1:21" x14ac:dyDescent="0.25">
      <c r="A17232">
        <v>1</v>
      </c>
      <c r="B17232">
        <v>1</v>
      </c>
      <c r="C17232">
        <v>2017</v>
      </c>
      <c r="K17232">
        <v>51</v>
      </c>
      <c r="L17232">
        <v>41</v>
      </c>
      <c r="M17232">
        <v>1</v>
      </c>
      <c r="N17232">
        <v>1988</v>
      </c>
      <c r="O17232">
        <v>3</v>
      </c>
      <c r="P17232">
        <v>2201510301</v>
      </c>
      <c r="T17232">
        <v>2</v>
      </c>
      <c r="U17232">
        <v>141.49700000000001</v>
      </c>
    </row>
    <row r="17233" spans="1:21" x14ac:dyDescent="0.25">
      <c r="A17233">
        <v>1</v>
      </c>
      <c r="B17233">
        <v>1</v>
      </c>
      <c r="C17233">
        <v>2017</v>
      </c>
      <c r="K17233">
        <v>43</v>
      </c>
      <c r="L17233">
        <v>47</v>
      </c>
      <c r="M17233">
        <v>1</v>
      </c>
      <c r="N17233">
        <v>1988</v>
      </c>
      <c r="O17233">
        <v>3</v>
      </c>
      <c r="P17233">
        <v>2201430301</v>
      </c>
      <c r="T17233">
        <v>2</v>
      </c>
      <c r="U17233">
        <v>8036.03</v>
      </c>
    </row>
    <row r="17234" spans="1:21" x14ac:dyDescent="0.25">
      <c r="A17234">
        <v>1</v>
      </c>
      <c r="B17234">
        <v>1</v>
      </c>
      <c r="C17234">
        <v>2017</v>
      </c>
      <c r="K17234">
        <v>43</v>
      </c>
      <c r="L17234">
        <v>46</v>
      </c>
      <c r="M17234">
        <v>1</v>
      </c>
      <c r="N17234">
        <v>1988</v>
      </c>
      <c r="O17234">
        <v>3</v>
      </c>
      <c r="P17234">
        <v>2201430301</v>
      </c>
      <c r="T17234">
        <v>2</v>
      </c>
      <c r="U17234">
        <v>166249</v>
      </c>
    </row>
    <row r="17235" spans="1:21" x14ac:dyDescent="0.25">
      <c r="A17235">
        <v>1</v>
      </c>
      <c r="B17235">
        <v>1</v>
      </c>
      <c r="C17235">
        <v>2017</v>
      </c>
      <c r="K17235">
        <v>43</v>
      </c>
      <c r="L17235">
        <v>42</v>
      </c>
      <c r="M17235">
        <v>1</v>
      </c>
      <c r="N17235">
        <v>1988</v>
      </c>
      <c r="O17235">
        <v>3</v>
      </c>
      <c r="P17235">
        <v>2201430301</v>
      </c>
      <c r="T17235">
        <v>2</v>
      </c>
      <c r="U17235">
        <v>1228.44</v>
      </c>
    </row>
    <row r="17236" spans="1:21" x14ac:dyDescent="0.25">
      <c r="A17236">
        <v>1</v>
      </c>
      <c r="B17236">
        <v>1</v>
      </c>
      <c r="C17236">
        <v>2017</v>
      </c>
      <c r="K17236">
        <v>43</v>
      </c>
      <c r="L17236">
        <v>41</v>
      </c>
      <c r="M17236">
        <v>1</v>
      </c>
      <c r="N17236">
        <v>1988</v>
      </c>
      <c r="O17236">
        <v>3</v>
      </c>
      <c r="P17236">
        <v>2201430301</v>
      </c>
      <c r="T17236">
        <v>2</v>
      </c>
      <c r="U17236">
        <v>1893.84</v>
      </c>
    </row>
    <row r="17237" spans="1:21" x14ac:dyDescent="0.25">
      <c r="A17237">
        <v>1</v>
      </c>
      <c r="B17237">
        <v>1</v>
      </c>
      <c r="C17237">
        <v>2017</v>
      </c>
      <c r="K17237">
        <v>42</v>
      </c>
      <c r="L17237">
        <v>47</v>
      </c>
      <c r="M17237">
        <v>1</v>
      </c>
      <c r="N17237">
        <v>1988</v>
      </c>
      <c r="O17237">
        <v>3</v>
      </c>
      <c r="P17237">
        <v>2201420301</v>
      </c>
      <c r="T17237">
        <v>2</v>
      </c>
      <c r="U17237">
        <v>819.96299999999997</v>
      </c>
    </row>
    <row r="17238" spans="1:21" x14ac:dyDescent="0.25">
      <c r="A17238">
        <v>1</v>
      </c>
      <c r="B17238">
        <v>1</v>
      </c>
      <c r="C17238">
        <v>2017</v>
      </c>
      <c r="K17238">
        <v>42</v>
      </c>
      <c r="L17238">
        <v>46</v>
      </c>
      <c r="M17238">
        <v>1</v>
      </c>
      <c r="N17238">
        <v>1988</v>
      </c>
      <c r="O17238">
        <v>3</v>
      </c>
      <c r="P17238">
        <v>2201420301</v>
      </c>
      <c r="T17238">
        <v>2</v>
      </c>
      <c r="U17238">
        <v>136.66</v>
      </c>
    </row>
    <row r="17239" spans="1:21" x14ac:dyDescent="0.25">
      <c r="A17239">
        <v>1</v>
      </c>
      <c r="B17239">
        <v>1</v>
      </c>
      <c r="C17239">
        <v>2017</v>
      </c>
      <c r="K17239">
        <v>42</v>
      </c>
      <c r="L17239">
        <v>42</v>
      </c>
      <c r="M17239">
        <v>1</v>
      </c>
      <c r="N17239">
        <v>1988</v>
      </c>
      <c r="O17239">
        <v>3</v>
      </c>
      <c r="P17239">
        <v>2201420301</v>
      </c>
      <c r="T17239">
        <v>2</v>
      </c>
      <c r="U17239">
        <v>409.98099999999999</v>
      </c>
    </row>
    <row r="17240" spans="1:21" x14ac:dyDescent="0.25">
      <c r="A17240">
        <v>1</v>
      </c>
      <c r="B17240">
        <v>1</v>
      </c>
      <c r="C17240">
        <v>2017</v>
      </c>
      <c r="K17240">
        <v>32</v>
      </c>
      <c r="L17240">
        <v>40</v>
      </c>
      <c r="M17240">
        <v>1</v>
      </c>
      <c r="N17240">
        <v>1988</v>
      </c>
      <c r="O17240">
        <v>3</v>
      </c>
      <c r="P17240">
        <v>2201320301</v>
      </c>
      <c r="T17240">
        <v>2</v>
      </c>
      <c r="U17240">
        <v>115295</v>
      </c>
    </row>
    <row r="17241" spans="1:21" x14ac:dyDescent="0.25">
      <c r="A17241">
        <v>1</v>
      </c>
      <c r="B17241">
        <v>1</v>
      </c>
      <c r="C17241">
        <v>2017</v>
      </c>
      <c r="K17241">
        <v>32</v>
      </c>
      <c r="L17241">
        <v>30</v>
      </c>
      <c r="M17241">
        <v>1</v>
      </c>
      <c r="N17241">
        <v>1988</v>
      </c>
      <c r="O17241">
        <v>3</v>
      </c>
      <c r="P17241">
        <v>2201320301</v>
      </c>
      <c r="T17241">
        <v>2</v>
      </c>
      <c r="U17241">
        <v>1571030</v>
      </c>
    </row>
    <row r="17242" spans="1:21" x14ac:dyDescent="0.25">
      <c r="A17242">
        <v>1</v>
      </c>
      <c r="B17242">
        <v>1</v>
      </c>
      <c r="C17242">
        <v>2017</v>
      </c>
      <c r="K17242">
        <v>31</v>
      </c>
      <c r="L17242">
        <v>40</v>
      </c>
      <c r="M17242">
        <v>1</v>
      </c>
      <c r="N17242">
        <v>1988</v>
      </c>
      <c r="O17242">
        <v>3</v>
      </c>
      <c r="P17242">
        <v>2201310301</v>
      </c>
      <c r="T17242">
        <v>2</v>
      </c>
      <c r="U17242">
        <v>156720</v>
      </c>
    </row>
    <row r="17243" spans="1:21" x14ac:dyDescent="0.25">
      <c r="A17243">
        <v>1</v>
      </c>
      <c r="B17243">
        <v>1</v>
      </c>
      <c r="C17243">
        <v>2017</v>
      </c>
      <c r="K17243">
        <v>31</v>
      </c>
      <c r="L17243">
        <v>30</v>
      </c>
      <c r="M17243">
        <v>1</v>
      </c>
      <c r="N17243">
        <v>1988</v>
      </c>
      <c r="O17243">
        <v>3</v>
      </c>
      <c r="P17243">
        <v>2201310301</v>
      </c>
      <c r="T17243">
        <v>2</v>
      </c>
      <c r="U17243">
        <v>8914350</v>
      </c>
    </row>
    <row r="17244" spans="1:21" x14ac:dyDescent="0.25">
      <c r="A17244">
        <v>1</v>
      </c>
      <c r="B17244">
        <v>1</v>
      </c>
      <c r="C17244">
        <v>2017</v>
      </c>
      <c r="K17244">
        <v>21</v>
      </c>
      <c r="L17244">
        <v>20</v>
      </c>
      <c r="M17244">
        <v>1</v>
      </c>
      <c r="N17244">
        <v>1988</v>
      </c>
      <c r="O17244">
        <v>3</v>
      </c>
      <c r="P17244">
        <v>2201210301</v>
      </c>
      <c r="T17244">
        <v>2</v>
      </c>
      <c r="U17244">
        <v>8669150</v>
      </c>
    </row>
    <row r="17245" spans="1:21" x14ac:dyDescent="0.25">
      <c r="A17245">
        <v>1</v>
      </c>
      <c r="B17245">
        <v>1</v>
      </c>
      <c r="C17245">
        <v>2017</v>
      </c>
      <c r="K17245">
        <v>11</v>
      </c>
      <c r="L17245">
        <v>10</v>
      </c>
      <c r="M17245">
        <v>1</v>
      </c>
      <c r="N17245">
        <v>1988</v>
      </c>
      <c r="O17245">
        <v>3</v>
      </c>
      <c r="P17245">
        <v>2201110301</v>
      </c>
      <c r="T17245">
        <v>2</v>
      </c>
      <c r="U17245">
        <v>81890.8</v>
      </c>
    </row>
    <row r="17246" spans="1:21" x14ac:dyDescent="0.25">
      <c r="A17246">
        <v>1</v>
      </c>
      <c r="B17246">
        <v>1</v>
      </c>
      <c r="C17246">
        <v>2017</v>
      </c>
      <c r="K17246">
        <v>61</v>
      </c>
      <c r="L17246">
        <v>46</v>
      </c>
      <c r="M17246">
        <v>1</v>
      </c>
      <c r="N17246">
        <v>1987</v>
      </c>
      <c r="O17246">
        <v>3</v>
      </c>
      <c r="P17246">
        <v>2201610301</v>
      </c>
      <c r="T17246">
        <v>2</v>
      </c>
      <c r="U17246">
        <v>3069.57</v>
      </c>
    </row>
    <row r="17247" spans="1:21" x14ac:dyDescent="0.25">
      <c r="A17247">
        <v>1</v>
      </c>
      <c r="B17247">
        <v>1</v>
      </c>
      <c r="C17247">
        <v>2017</v>
      </c>
      <c r="K17247">
        <v>54</v>
      </c>
      <c r="L17247">
        <v>47</v>
      </c>
      <c r="M17247">
        <v>1</v>
      </c>
      <c r="N17247">
        <v>1987</v>
      </c>
      <c r="O17247">
        <v>3</v>
      </c>
      <c r="P17247">
        <v>2201540301</v>
      </c>
      <c r="T17247">
        <v>2</v>
      </c>
      <c r="U17247">
        <v>19058.599999999999</v>
      </c>
    </row>
    <row r="17248" spans="1:21" x14ac:dyDescent="0.25">
      <c r="A17248">
        <v>1</v>
      </c>
      <c r="B17248">
        <v>1</v>
      </c>
      <c r="C17248">
        <v>2017</v>
      </c>
      <c r="K17248">
        <v>54</v>
      </c>
      <c r="L17248">
        <v>46</v>
      </c>
      <c r="M17248">
        <v>1</v>
      </c>
      <c r="N17248">
        <v>1987</v>
      </c>
      <c r="O17248">
        <v>3</v>
      </c>
      <c r="P17248">
        <v>2201540301</v>
      </c>
      <c r="T17248">
        <v>2</v>
      </c>
      <c r="U17248">
        <v>146388</v>
      </c>
    </row>
    <row r="17249" spans="1:21" x14ac:dyDescent="0.25">
      <c r="A17249">
        <v>1</v>
      </c>
      <c r="B17249">
        <v>1</v>
      </c>
      <c r="C17249">
        <v>2017</v>
      </c>
      <c r="K17249">
        <v>54</v>
      </c>
      <c r="L17249">
        <v>42</v>
      </c>
      <c r="M17249">
        <v>1</v>
      </c>
      <c r="N17249">
        <v>1987</v>
      </c>
      <c r="O17249">
        <v>3</v>
      </c>
      <c r="P17249">
        <v>2201540301</v>
      </c>
      <c r="T17249">
        <v>2</v>
      </c>
      <c r="U17249">
        <v>193786</v>
      </c>
    </row>
    <row r="17250" spans="1:21" x14ac:dyDescent="0.25">
      <c r="A17250">
        <v>1</v>
      </c>
      <c r="B17250">
        <v>1</v>
      </c>
      <c r="C17250">
        <v>2017</v>
      </c>
      <c r="K17250">
        <v>54</v>
      </c>
      <c r="L17250">
        <v>41</v>
      </c>
      <c r="M17250">
        <v>1</v>
      </c>
      <c r="N17250">
        <v>1987</v>
      </c>
      <c r="O17250">
        <v>3</v>
      </c>
      <c r="P17250">
        <v>2201540301</v>
      </c>
      <c r="T17250">
        <v>2</v>
      </c>
      <c r="U17250">
        <v>132628</v>
      </c>
    </row>
    <row r="17251" spans="1:21" x14ac:dyDescent="0.25">
      <c r="A17251">
        <v>1</v>
      </c>
      <c r="B17251">
        <v>1</v>
      </c>
      <c r="C17251">
        <v>2017</v>
      </c>
      <c r="K17251">
        <v>53</v>
      </c>
      <c r="L17251">
        <v>41</v>
      </c>
      <c r="M17251">
        <v>1</v>
      </c>
      <c r="N17251">
        <v>1987</v>
      </c>
      <c r="O17251">
        <v>3</v>
      </c>
      <c r="P17251">
        <v>2201530301</v>
      </c>
      <c r="T17251">
        <v>2</v>
      </c>
      <c r="U17251">
        <v>6720.69</v>
      </c>
    </row>
    <row r="17252" spans="1:21" x14ac:dyDescent="0.25">
      <c r="A17252">
        <v>1</v>
      </c>
      <c r="B17252">
        <v>1</v>
      </c>
      <c r="C17252">
        <v>2017</v>
      </c>
      <c r="K17252">
        <v>52</v>
      </c>
      <c r="L17252">
        <v>46</v>
      </c>
      <c r="M17252">
        <v>1</v>
      </c>
      <c r="N17252">
        <v>1987</v>
      </c>
      <c r="O17252">
        <v>3</v>
      </c>
      <c r="P17252">
        <v>2201520301</v>
      </c>
      <c r="T17252">
        <v>2</v>
      </c>
      <c r="U17252">
        <v>142106</v>
      </c>
    </row>
    <row r="17253" spans="1:21" x14ac:dyDescent="0.25">
      <c r="A17253">
        <v>1</v>
      </c>
      <c r="B17253">
        <v>1</v>
      </c>
      <c r="C17253">
        <v>2017</v>
      </c>
      <c r="K17253">
        <v>52</v>
      </c>
      <c r="L17253">
        <v>42</v>
      </c>
      <c r="M17253">
        <v>1</v>
      </c>
      <c r="N17253">
        <v>1987</v>
      </c>
      <c r="O17253">
        <v>3</v>
      </c>
      <c r="P17253">
        <v>2201520301</v>
      </c>
      <c r="T17253">
        <v>2</v>
      </c>
      <c r="U17253">
        <v>95607.3</v>
      </c>
    </row>
    <row r="17254" spans="1:21" x14ac:dyDescent="0.25">
      <c r="A17254">
        <v>1</v>
      </c>
      <c r="B17254">
        <v>1</v>
      </c>
      <c r="C17254">
        <v>2017</v>
      </c>
      <c r="K17254">
        <v>52</v>
      </c>
      <c r="L17254">
        <v>41</v>
      </c>
      <c r="M17254">
        <v>1</v>
      </c>
      <c r="N17254">
        <v>1987</v>
      </c>
      <c r="O17254">
        <v>3</v>
      </c>
      <c r="P17254">
        <v>2201520301</v>
      </c>
      <c r="T17254">
        <v>2</v>
      </c>
      <c r="U17254">
        <v>346019</v>
      </c>
    </row>
    <row r="17255" spans="1:21" x14ac:dyDescent="0.25">
      <c r="A17255">
        <v>1</v>
      </c>
      <c r="B17255">
        <v>1</v>
      </c>
      <c r="C17255">
        <v>2017</v>
      </c>
      <c r="K17255">
        <v>51</v>
      </c>
      <c r="L17255">
        <v>46</v>
      </c>
      <c r="M17255">
        <v>1</v>
      </c>
      <c r="N17255">
        <v>1987</v>
      </c>
      <c r="O17255">
        <v>3</v>
      </c>
      <c r="P17255">
        <v>2201510301</v>
      </c>
      <c r="T17255">
        <v>2</v>
      </c>
      <c r="U17255">
        <v>1903.06</v>
      </c>
    </row>
    <row r="17256" spans="1:21" x14ac:dyDescent="0.25">
      <c r="A17256">
        <v>1</v>
      </c>
      <c r="B17256">
        <v>1</v>
      </c>
      <c r="C17256">
        <v>2017</v>
      </c>
      <c r="K17256">
        <v>51</v>
      </c>
      <c r="L17256">
        <v>41</v>
      </c>
      <c r="M17256">
        <v>1</v>
      </c>
      <c r="N17256">
        <v>1987</v>
      </c>
      <c r="O17256">
        <v>3</v>
      </c>
      <c r="P17256">
        <v>2201510301</v>
      </c>
      <c r="T17256">
        <v>2</v>
      </c>
      <c r="U17256">
        <v>204.578</v>
      </c>
    </row>
    <row r="17257" spans="1:21" x14ac:dyDescent="0.25">
      <c r="A17257">
        <v>1</v>
      </c>
      <c r="B17257">
        <v>1</v>
      </c>
      <c r="C17257">
        <v>2017</v>
      </c>
      <c r="K17257">
        <v>43</v>
      </c>
      <c r="L17257">
        <v>47</v>
      </c>
      <c r="M17257">
        <v>1</v>
      </c>
      <c r="N17257">
        <v>1987</v>
      </c>
      <c r="O17257">
        <v>3</v>
      </c>
      <c r="P17257">
        <v>2201430301</v>
      </c>
      <c r="T17257">
        <v>2</v>
      </c>
      <c r="U17257">
        <v>20131.599999999999</v>
      </c>
    </row>
    <row r="17258" spans="1:21" x14ac:dyDescent="0.25">
      <c r="A17258">
        <v>1</v>
      </c>
      <c r="B17258">
        <v>1</v>
      </c>
      <c r="C17258">
        <v>2017</v>
      </c>
      <c r="K17258">
        <v>43</v>
      </c>
      <c r="L17258">
        <v>46</v>
      </c>
      <c r="M17258">
        <v>1</v>
      </c>
      <c r="N17258">
        <v>1987</v>
      </c>
      <c r="O17258">
        <v>3</v>
      </c>
      <c r="P17258">
        <v>2201430301</v>
      </c>
      <c r="T17258">
        <v>2</v>
      </c>
      <c r="U17258">
        <v>417218</v>
      </c>
    </row>
    <row r="17259" spans="1:21" x14ac:dyDescent="0.25">
      <c r="A17259">
        <v>1</v>
      </c>
      <c r="B17259">
        <v>1</v>
      </c>
      <c r="C17259">
        <v>2017</v>
      </c>
      <c r="K17259">
        <v>43</v>
      </c>
      <c r="L17259">
        <v>42</v>
      </c>
      <c r="M17259">
        <v>1</v>
      </c>
      <c r="N17259">
        <v>1987</v>
      </c>
      <c r="O17259">
        <v>3</v>
      </c>
      <c r="P17259">
        <v>2201430301</v>
      </c>
      <c r="T17259">
        <v>2</v>
      </c>
      <c r="U17259">
        <v>3134.26</v>
      </c>
    </row>
    <row r="17260" spans="1:21" x14ac:dyDescent="0.25">
      <c r="A17260">
        <v>1</v>
      </c>
      <c r="B17260">
        <v>1</v>
      </c>
      <c r="C17260">
        <v>2017</v>
      </c>
      <c r="K17260">
        <v>43</v>
      </c>
      <c r="L17260">
        <v>41</v>
      </c>
      <c r="M17260">
        <v>1</v>
      </c>
      <c r="N17260">
        <v>1987</v>
      </c>
      <c r="O17260">
        <v>3</v>
      </c>
      <c r="P17260">
        <v>2201430301</v>
      </c>
      <c r="T17260">
        <v>2</v>
      </c>
      <c r="U17260">
        <v>4701.3900000000003</v>
      </c>
    </row>
    <row r="17261" spans="1:21" x14ac:dyDescent="0.25">
      <c r="A17261">
        <v>1</v>
      </c>
      <c r="B17261">
        <v>1</v>
      </c>
      <c r="C17261">
        <v>2017</v>
      </c>
      <c r="K17261">
        <v>42</v>
      </c>
      <c r="L17261">
        <v>47</v>
      </c>
      <c r="M17261">
        <v>1</v>
      </c>
      <c r="N17261">
        <v>1987</v>
      </c>
      <c r="O17261">
        <v>3</v>
      </c>
      <c r="P17261">
        <v>2201420301</v>
      </c>
      <c r="T17261">
        <v>2</v>
      </c>
      <c r="U17261">
        <v>1929.98</v>
      </c>
    </row>
    <row r="17262" spans="1:21" x14ac:dyDescent="0.25">
      <c r="A17262">
        <v>1</v>
      </c>
      <c r="B17262">
        <v>1</v>
      </c>
      <c r="C17262">
        <v>2017</v>
      </c>
      <c r="K17262">
        <v>42</v>
      </c>
      <c r="L17262">
        <v>46</v>
      </c>
      <c r="M17262">
        <v>1</v>
      </c>
      <c r="N17262">
        <v>1987</v>
      </c>
      <c r="O17262">
        <v>3</v>
      </c>
      <c r="P17262">
        <v>2201420301</v>
      </c>
      <c r="T17262">
        <v>2</v>
      </c>
      <c r="U17262">
        <v>321.66300000000001</v>
      </c>
    </row>
    <row r="17263" spans="1:21" x14ac:dyDescent="0.25">
      <c r="A17263">
        <v>1</v>
      </c>
      <c r="B17263">
        <v>1</v>
      </c>
      <c r="C17263">
        <v>2017</v>
      </c>
      <c r="K17263">
        <v>42</v>
      </c>
      <c r="L17263">
        <v>42</v>
      </c>
      <c r="M17263">
        <v>1</v>
      </c>
      <c r="N17263">
        <v>1987</v>
      </c>
      <c r="O17263">
        <v>3</v>
      </c>
      <c r="P17263">
        <v>2201420301</v>
      </c>
      <c r="T17263">
        <v>2</v>
      </c>
      <c r="U17263">
        <v>643.32500000000005</v>
      </c>
    </row>
    <row r="17264" spans="1:21" x14ac:dyDescent="0.25">
      <c r="A17264">
        <v>1</v>
      </c>
      <c r="B17264">
        <v>1</v>
      </c>
      <c r="C17264">
        <v>2017</v>
      </c>
      <c r="K17264">
        <v>32</v>
      </c>
      <c r="L17264">
        <v>40</v>
      </c>
      <c r="M17264">
        <v>1</v>
      </c>
      <c r="N17264">
        <v>1987</v>
      </c>
      <c r="O17264">
        <v>3</v>
      </c>
      <c r="P17264">
        <v>2201320301</v>
      </c>
      <c r="T17264">
        <v>2</v>
      </c>
      <c r="U17264">
        <v>90751</v>
      </c>
    </row>
    <row r="17265" spans="1:21" x14ac:dyDescent="0.25">
      <c r="A17265">
        <v>1</v>
      </c>
      <c r="B17265">
        <v>1</v>
      </c>
      <c r="C17265">
        <v>2017</v>
      </c>
      <c r="K17265">
        <v>32</v>
      </c>
      <c r="L17265">
        <v>30</v>
      </c>
      <c r="M17265">
        <v>1</v>
      </c>
      <c r="N17265">
        <v>1987</v>
      </c>
      <c r="O17265">
        <v>3</v>
      </c>
      <c r="P17265">
        <v>2201320301</v>
      </c>
      <c r="T17265">
        <v>2</v>
      </c>
      <c r="U17265">
        <v>1247560</v>
      </c>
    </row>
    <row r="17266" spans="1:21" x14ac:dyDescent="0.25">
      <c r="A17266">
        <v>1</v>
      </c>
      <c r="B17266">
        <v>1</v>
      </c>
      <c r="C17266">
        <v>2017</v>
      </c>
      <c r="K17266">
        <v>31</v>
      </c>
      <c r="L17266">
        <v>40</v>
      </c>
      <c r="M17266">
        <v>1</v>
      </c>
      <c r="N17266">
        <v>1987</v>
      </c>
      <c r="O17266">
        <v>3</v>
      </c>
      <c r="P17266">
        <v>2201310301</v>
      </c>
      <c r="T17266">
        <v>2</v>
      </c>
      <c r="U17266">
        <v>125939</v>
      </c>
    </row>
    <row r="17267" spans="1:21" x14ac:dyDescent="0.25">
      <c r="A17267">
        <v>1</v>
      </c>
      <c r="B17267">
        <v>1</v>
      </c>
      <c r="C17267">
        <v>2017</v>
      </c>
      <c r="K17267">
        <v>31</v>
      </c>
      <c r="L17267">
        <v>30</v>
      </c>
      <c r="M17267">
        <v>1</v>
      </c>
      <c r="N17267">
        <v>1987</v>
      </c>
      <c r="O17267">
        <v>3</v>
      </c>
      <c r="P17267">
        <v>2201310301</v>
      </c>
      <c r="T17267">
        <v>2</v>
      </c>
      <c r="U17267">
        <v>6649290</v>
      </c>
    </row>
    <row r="17268" spans="1:21" x14ac:dyDescent="0.25">
      <c r="A17268">
        <v>1</v>
      </c>
      <c r="B17268">
        <v>1</v>
      </c>
      <c r="C17268">
        <v>2017</v>
      </c>
      <c r="K17268">
        <v>21</v>
      </c>
      <c r="L17268">
        <v>20</v>
      </c>
      <c r="M17268">
        <v>1</v>
      </c>
      <c r="N17268">
        <v>1987</v>
      </c>
      <c r="O17268">
        <v>3</v>
      </c>
      <c r="P17268">
        <v>2201210301</v>
      </c>
      <c r="T17268">
        <v>2</v>
      </c>
      <c r="U17268">
        <v>12039500</v>
      </c>
    </row>
    <row r="17269" spans="1:21" x14ac:dyDescent="0.25">
      <c r="A17269">
        <v>1</v>
      </c>
      <c r="B17269">
        <v>1</v>
      </c>
      <c r="C17269">
        <v>2017</v>
      </c>
      <c r="K17269">
        <v>11</v>
      </c>
      <c r="L17269">
        <v>10</v>
      </c>
      <c r="M17269">
        <v>1</v>
      </c>
      <c r="N17269">
        <v>1987</v>
      </c>
      <c r="O17269">
        <v>3</v>
      </c>
      <c r="P17269">
        <v>2201110301</v>
      </c>
      <c r="T17269">
        <v>2</v>
      </c>
      <c r="U17269">
        <v>90599.3</v>
      </c>
    </row>
    <row r="17270" spans="1:21" x14ac:dyDescent="0.25">
      <c r="A17270">
        <v>1</v>
      </c>
      <c r="B17270">
        <v>1</v>
      </c>
      <c r="C17270">
        <v>2017</v>
      </c>
      <c r="K17270">
        <v>62</v>
      </c>
      <c r="L17270">
        <v>47</v>
      </c>
      <c r="M17270">
        <v>2</v>
      </c>
      <c r="N17270">
        <v>2017</v>
      </c>
      <c r="O17270">
        <v>2</v>
      </c>
      <c r="P17270">
        <v>2202620201</v>
      </c>
      <c r="T17270">
        <v>2</v>
      </c>
      <c r="U17270">
        <v>40672000</v>
      </c>
    </row>
    <row r="17271" spans="1:21" x14ac:dyDescent="0.25">
      <c r="A17271">
        <v>1</v>
      </c>
      <c r="B17271">
        <v>1</v>
      </c>
      <c r="C17271">
        <v>2017</v>
      </c>
      <c r="K17271">
        <v>62</v>
      </c>
      <c r="L17271">
        <v>46</v>
      </c>
      <c r="M17271">
        <v>2</v>
      </c>
      <c r="N17271">
        <v>2017</v>
      </c>
      <c r="O17271">
        <v>2</v>
      </c>
      <c r="P17271">
        <v>2202620201</v>
      </c>
      <c r="T17271">
        <v>2</v>
      </c>
      <c r="U17271">
        <v>1746250</v>
      </c>
    </row>
    <row r="17272" spans="1:21" x14ac:dyDescent="0.25">
      <c r="A17272">
        <v>1</v>
      </c>
      <c r="B17272">
        <v>1</v>
      </c>
      <c r="C17272">
        <v>2017</v>
      </c>
      <c r="K17272">
        <v>61</v>
      </c>
      <c r="L17272">
        <v>47</v>
      </c>
      <c r="M17272">
        <v>2</v>
      </c>
      <c r="N17272">
        <v>2017</v>
      </c>
      <c r="O17272">
        <v>2</v>
      </c>
      <c r="P17272">
        <v>2202610201</v>
      </c>
      <c r="T17272">
        <v>2</v>
      </c>
      <c r="U17272">
        <v>14655900</v>
      </c>
    </row>
    <row r="17273" spans="1:21" x14ac:dyDescent="0.25">
      <c r="A17273">
        <v>1</v>
      </c>
      <c r="B17273">
        <v>1</v>
      </c>
      <c r="C17273">
        <v>2017</v>
      </c>
      <c r="K17273">
        <v>61</v>
      </c>
      <c r="L17273">
        <v>46</v>
      </c>
      <c r="M17273">
        <v>2</v>
      </c>
      <c r="N17273">
        <v>2017</v>
      </c>
      <c r="O17273">
        <v>2</v>
      </c>
      <c r="P17273">
        <v>2202610201</v>
      </c>
      <c r="T17273">
        <v>2</v>
      </c>
      <c r="U17273">
        <v>4595690</v>
      </c>
    </row>
    <row r="17274" spans="1:21" x14ac:dyDescent="0.25">
      <c r="A17274">
        <v>1</v>
      </c>
      <c r="B17274">
        <v>1</v>
      </c>
      <c r="C17274">
        <v>2017</v>
      </c>
      <c r="K17274">
        <v>54</v>
      </c>
      <c r="L17274">
        <v>47</v>
      </c>
      <c r="M17274">
        <v>2</v>
      </c>
      <c r="N17274">
        <v>2017</v>
      </c>
      <c r="O17274">
        <v>2</v>
      </c>
      <c r="P17274">
        <v>2202540201</v>
      </c>
      <c r="T17274">
        <v>2</v>
      </c>
      <c r="U17274">
        <v>9641.99</v>
      </c>
    </row>
    <row r="17275" spans="1:21" x14ac:dyDescent="0.25">
      <c r="A17275">
        <v>1</v>
      </c>
      <c r="B17275">
        <v>1</v>
      </c>
      <c r="C17275">
        <v>2017</v>
      </c>
      <c r="K17275">
        <v>54</v>
      </c>
      <c r="L17275">
        <v>46</v>
      </c>
      <c r="M17275">
        <v>2</v>
      </c>
      <c r="N17275">
        <v>2017</v>
      </c>
      <c r="O17275">
        <v>2</v>
      </c>
      <c r="P17275">
        <v>2202540201</v>
      </c>
      <c r="T17275">
        <v>2</v>
      </c>
      <c r="U17275">
        <v>74122.2</v>
      </c>
    </row>
    <row r="17276" spans="1:21" x14ac:dyDescent="0.25">
      <c r="A17276">
        <v>1</v>
      </c>
      <c r="B17276">
        <v>1</v>
      </c>
      <c r="C17276">
        <v>2017</v>
      </c>
      <c r="K17276">
        <v>54</v>
      </c>
      <c r="L17276">
        <v>42</v>
      </c>
      <c r="M17276">
        <v>2</v>
      </c>
      <c r="N17276">
        <v>2017</v>
      </c>
      <c r="O17276">
        <v>2</v>
      </c>
      <c r="P17276">
        <v>2202540201</v>
      </c>
      <c r="T17276">
        <v>2</v>
      </c>
      <c r="U17276">
        <v>98109.6</v>
      </c>
    </row>
    <row r="17277" spans="1:21" x14ac:dyDescent="0.25">
      <c r="A17277">
        <v>1</v>
      </c>
      <c r="B17277">
        <v>1</v>
      </c>
      <c r="C17277">
        <v>2017</v>
      </c>
      <c r="K17277">
        <v>54</v>
      </c>
      <c r="L17277">
        <v>41</v>
      </c>
      <c r="M17277">
        <v>2</v>
      </c>
      <c r="N17277">
        <v>2017</v>
      </c>
      <c r="O17277">
        <v>2</v>
      </c>
      <c r="P17277">
        <v>2202540201</v>
      </c>
      <c r="T17277">
        <v>2</v>
      </c>
      <c r="U17277">
        <v>67154.2</v>
      </c>
    </row>
    <row r="17278" spans="1:21" x14ac:dyDescent="0.25">
      <c r="A17278">
        <v>1</v>
      </c>
      <c r="B17278">
        <v>1</v>
      </c>
      <c r="C17278">
        <v>2017</v>
      </c>
      <c r="K17278">
        <v>53</v>
      </c>
      <c r="L17278">
        <v>47</v>
      </c>
      <c r="M17278">
        <v>2</v>
      </c>
      <c r="N17278">
        <v>2017</v>
      </c>
      <c r="O17278">
        <v>2</v>
      </c>
      <c r="P17278">
        <v>2202530201</v>
      </c>
      <c r="T17278">
        <v>2</v>
      </c>
      <c r="U17278">
        <v>502626</v>
      </c>
    </row>
    <row r="17279" spans="1:21" x14ac:dyDescent="0.25">
      <c r="A17279">
        <v>1</v>
      </c>
      <c r="B17279">
        <v>1</v>
      </c>
      <c r="C17279">
        <v>2017</v>
      </c>
      <c r="K17279">
        <v>53</v>
      </c>
      <c r="L17279">
        <v>46</v>
      </c>
      <c r="M17279">
        <v>2</v>
      </c>
      <c r="N17279">
        <v>2017</v>
      </c>
      <c r="O17279">
        <v>2</v>
      </c>
      <c r="P17279">
        <v>2202530201</v>
      </c>
      <c r="T17279">
        <v>2</v>
      </c>
      <c r="U17279">
        <v>499982</v>
      </c>
    </row>
    <row r="17280" spans="1:21" x14ac:dyDescent="0.25">
      <c r="A17280">
        <v>1</v>
      </c>
      <c r="B17280">
        <v>1</v>
      </c>
      <c r="C17280">
        <v>2017</v>
      </c>
      <c r="K17280">
        <v>53</v>
      </c>
      <c r="L17280">
        <v>42</v>
      </c>
      <c r="M17280">
        <v>2</v>
      </c>
      <c r="N17280">
        <v>2017</v>
      </c>
      <c r="O17280">
        <v>2</v>
      </c>
      <c r="P17280">
        <v>2202530201</v>
      </c>
      <c r="T17280">
        <v>2</v>
      </c>
      <c r="U17280">
        <v>341459</v>
      </c>
    </row>
    <row r="17281" spans="1:21" x14ac:dyDescent="0.25">
      <c r="A17281">
        <v>1</v>
      </c>
      <c r="B17281">
        <v>1</v>
      </c>
      <c r="C17281">
        <v>2017</v>
      </c>
      <c r="K17281">
        <v>53</v>
      </c>
      <c r="L17281">
        <v>41</v>
      </c>
      <c r="M17281">
        <v>2</v>
      </c>
      <c r="N17281">
        <v>2017</v>
      </c>
      <c r="O17281">
        <v>2</v>
      </c>
      <c r="P17281">
        <v>2202530201</v>
      </c>
      <c r="T17281">
        <v>2</v>
      </c>
      <c r="U17281">
        <v>481971</v>
      </c>
    </row>
    <row r="17282" spans="1:21" x14ac:dyDescent="0.25">
      <c r="A17282">
        <v>1</v>
      </c>
      <c r="B17282">
        <v>1</v>
      </c>
      <c r="C17282">
        <v>2017</v>
      </c>
      <c r="K17282">
        <v>52</v>
      </c>
      <c r="L17282">
        <v>47</v>
      </c>
      <c r="M17282">
        <v>2</v>
      </c>
      <c r="N17282">
        <v>2017</v>
      </c>
      <c r="O17282">
        <v>2</v>
      </c>
      <c r="P17282">
        <v>2202520201</v>
      </c>
      <c r="T17282">
        <v>2</v>
      </c>
      <c r="U17282">
        <v>3673270</v>
      </c>
    </row>
    <row r="17283" spans="1:21" x14ac:dyDescent="0.25">
      <c r="A17283">
        <v>1</v>
      </c>
      <c r="B17283">
        <v>1</v>
      </c>
      <c r="C17283">
        <v>2017</v>
      </c>
      <c r="K17283">
        <v>52</v>
      </c>
      <c r="L17283">
        <v>46</v>
      </c>
      <c r="M17283">
        <v>2</v>
      </c>
      <c r="N17283">
        <v>2017</v>
      </c>
      <c r="O17283">
        <v>2</v>
      </c>
      <c r="P17283">
        <v>2202520201</v>
      </c>
      <c r="T17283">
        <v>2</v>
      </c>
      <c r="U17283">
        <v>4723640</v>
      </c>
    </row>
    <row r="17284" spans="1:21" x14ac:dyDescent="0.25">
      <c r="A17284">
        <v>1</v>
      </c>
      <c r="B17284">
        <v>1</v>
      </c>
      <c r="C17284">
        <v>2017</v>
      </c>
      <c r="K17284">
        <v>52</v>
      </c>
      <c r="L17284">
        <v>42</v>
      </c>
      <c r="M17284">
        <v>2</v>
      </c>
      <c r="N17284">
        <v>2017</v>
      </c>
      <c r="O17284">
        <v>2</v>
      </c>
      <c r="P17284">
        <v>2202520201</v>
      </c>
      <c r="T17284">
        <v>2</v>
      </c>
      <c r="U17284">
        <v>5842620</v>
      </c>
    </row>
    <row r="17285" spans="1:21" x14ac:dyDescent="0.25">
      <c r="A17285">
        <v>1</v>
      </c>
      <c r="B17285">
        <v>1</v>
      </c>
      <c r="C17285">
        <v>2017</v>
      </c>
      <c r="K17285">
        <v>52</v>
      </c>
      <c r="L17285">
        <v>41</v>
      </c>
      <c r="M17285">
        <v>2</v>
      </c>
      <c r="N17285">
        <v>2017</v>
      </c>
      <c r="O17285">
        <v>2</v>
      </c>
      <c r="P17285">
        <v>2202520201</v>
      </c>
      <c r="T17285">
        <v>2</v>
      </c>
      <c r="U17285">
        <v>6389280</v>
      </c>
    </row>
    <row r="17286" spans="1:21" x14ac:dyDescent="0.25">
      <c r="A17286">
        <v>1</v>
      </c>
      <c r="B17286">
        <v>1</v>
      </c>
      <c r="C17286">
        <v>2017</v>
      </c>
      <c r="K17286">
        <v>51</v>
      </c>
      <c r="L17286">
        <v>47</v>
      </c>
      <c r="M17286">
        <v>2</v>
      </c>
      <c r="N17286">
        <v>2017</v>
      </c>
      <c r="O17286">
        <v>2</v>
      </c>
      <c r="P17286">
        <v>2202510201</v>
      </c>
      <c r="T17286">
        <v>2</v>
      </c>
      <c r="U17286">
        <v>1901490</v>
      </c>
    </row>
    <row r="17287" spans="1:21" x14ac:dyDescent="0.25">
      <c r="A17287">
        <v>1</v>
      </c>
      <c r="B17287">
        <v>1</v>
      </c>
      <c r="C17287">
        <v>2017</v>
      </c>
      <c r="K17287">
        <v>51</v>
      </c>
      <c r="L17287">
        <v>46</v>
      </c>
      <c r="M17287">
        <v>2</v>
      </c>
      <c r="N17287">
        <v>2017</v>
      </c>
      <c r="O17287">
        <v>2</v>
      </c>
      <c r="P17287">
        <v>2202510201</v>
      </c>
      <c r="T17287">
        <v>2</v>
      </c>
      <c r="U17287">
        <v>51806.1</v>
      </c>
    </row>
    <row r="17288" spans="1:21" x14ac:dyDescent="0.25">
      <c r="A17288">
        <v>1</v>
      </c>
      <c r="B17288">
        <v>1</v>
      </c>
      <c r="C17288">
        <v>2017</v>
      </c>
      <c r="K17288">
        <v>43</v>
      </c>
      <c r="L17288">
        <v>47</v>
      </c>
      <c r="M17288">
        <v>2</v>
      </c>
      <c r="N17288">
        <v>2017</v>
      </c>
      <c r="O17288">
        <v>2</v>
      </c>
      <c r="P17288">
        <v>2202430201</v>
      </c>
      <c r="T17288">
        <v>2</v>
      </c>
      <c r="U17288">
        <v>55000.6</v>
      </c>
    </row>
    <row r="17289" spans="1:21" x14ac:dyDescent="0.25">
      <c r="A17289">
        <v>1</v>
      </c>
      <c r="B17289">
        <v>1</v>
      </c>
      <c r="C17289">
        <v>2017</v>
      </c>
      <c r="K17289">
        <v>43</v>
      </c>
      <c r="L17289">
        <v>46</v>
      </c>
      <c r="M17289">
        <v>2</v>
      </c>
      <c r="N17289">
        <v>2017</v>
      </c>
      <c r="O17289">
        <v>2</v>
      </c>
      <c r="P17289">
        <v>2202430201</v>
      </c>
      <c r="T17289">
        <v>2</v>
      </c>
      <c r="U17289">
        <v>1138660</v>
      </c>
    </row>
    <row r="17290" spans="1:21" x14ac:dyDescent="0.25">
      <c r="A17290">
        <v>1</v>
      </c>
      <c r="B17290">
        <v>1</v>
      </c>
      <c r="C17290">
        <v>2017</v>
      </c>
      <c r="K17290">
        <v>43</v>
      </c>
      <c r="L17290">
        <v>42</v>
      </c>
      <c r="M17290">
        <v>2</v>
      </c>
      <c r="N17290">
        <v>2017</v>
      </c>
      <c r="O17290">
        <v>2</v>
      </c>
      <c r="P17290">
        <v>2202430201</v>
      </c>
      <c r="T17290">
        <v>2</v>
      </c>
      <c r="U17290">
        <v>8570.89</v>
      </c>
    </row>
    <row r="17291" spans="1:21" x14ac:dyDescent="0.25">
      <c r="A17291">
        <v>1</v>
      </c>
      <c r="B17291">
        <v>1</v>
      </c>
      <c r="C17291">
        <v>2017</v>
      </c>
      <c r="K17291">
        <v>43</v>
      </c>
      <c r="L17291">
        <v>41</v>
      </c>
      <c r="M17291">
        <v>2</v>
      </c>
      <c r="N17291">
        <v>2017</v>
      </c>
      <c r="O17291">
        <v>2</v>
      </c>
      <c r="P17291">
        <v>2202430201</v>
      </c>
      <c r="T17291">
        <v>2</v>
      </c>
      <c r="U17291">
        <v>12929.8</v>
      </c>
    </row>
    <row r="17292" spans="1:21" x14ac:dyDescent="0.25">
      <c r="A17292">
        <v>1</v>
      </c>
      <c r="B17292">
        <v>1</v>
      </c>
      <c r="C17292">
        <v>2017</v>
      </c>
      <c r="K17292">
        <v>42</v>
      </c>
      <c r="L17292">
        <v>48</v>
      </c>
      <c r="M17292">
        <v>2</v>
      </c>
      <c r="N17292">
        <v>2017</v>
      </c>
      <c r="O17292">
        <v>2</v>
      </c>
      <c r="P17292">
        <v>2202420201</v>
      </c>
      <c r="T17292">
        <v>2</v>
      </c>
      <c r="U17292">
        <v>507423</v>
      </c>
    </row>
    <row r="17293" spans="1:21" x14ac:dyDescent="0.25">
      <c r="A17293">
        <v>1</v>
      </c>
      <c r="B17293">
        <v>1</v>
      </c>
      <c r="C17293">
        <v>2017</v>
      </c>
      <c r="K17293">
        <v>41</v>
      </c>
      <c r="L17293">
        <v>47</v>
      </c>
      <c r="M17293">
        <v>2</v>
      </c>
      <c r="N17293">
        <v>2017</v>
      </c>
      <c r="O17293">
        <v>2</v>
      </c>
      <c r="P17293">
        <v>2202410201</v>
      </c>
      <c r="T17293">
        <v>2</v>
      </c>
      <c r="U17293">
        <v>151847</v>
      </c>
    </row>
    <row r="17294" spans="1:21" x14ac:dyDescent="0.25">
      <c r="A17294">
        <v>1</v>
      </c>
      <c r="B17294">
        <v>1</v>
      </c>
      <c r="C17294">
        <v>2017</v>
      </c>
      <c r="K17294">
        <v>41</v>
      </c>
      <c r="L17294">
        <v>46</v>
      </c>
      <c r="M17294">
        <v>2</v>
      </c>
      <c r="N17294">
        <v>2017</v>
      </c>
      <c r="O17294">
        <v>2</v>
      </c>
      <c r="P17294">
        <v>2202410201</v>
      </c>
      <c r="T17294">
        <v>2</v>
      </c>
      <c r="U17294">
        <v>27379.4</v>
      </c>
    </row>
    <row r="17295" spans="1:21" x14ac:dyDescent="0.25">
      <c r="A17295">
        <v>1</v>
      </c>
      <c r="B17295">
        <v>1</v>
      </c>
      <c r="C17295">
        <v>2017</v>
      </c>
      <c r="K17295">
        <v>41</v>
      </c>
      <c r="L17295">
        <v>42</v>
      </c>
      <c r="M17295">
        <v>2</v>
      </c>
      <c r="N17295">
        <v>2017</v>
      </c>
      <c r="O17295">
        <v>2</v>
      </c>
      <c r="P17295">
        <v>2202410201</v>
      </c>
      <c r="T17295">
        <v>2</v>
      </c>
      <c r="U17295">
        <v>4514.38</v>
      </c>
    </row>
    <row r="17296" spans="1:21" x14ac:dyDescent="0.25">
      <c r="A17296">
        <v>1</v>
      </c>
      <c r="B17296">
        <v>1</v>
      </c>
      <c r="C17296">
        <v>2017</v>
      </c>
      <c r="K17296">
        <v>41</v>
      </c>
      <c r="L17296">
        <v>41</v>
      </c>
      <c r="M17296">
        <v>2</v>
      </c>
      <c r="N17296">
        <v>2017</v>
      </c>
      <c r="O17296">
        <v>2</v>
      </c>
      <c r="P17296">
        <v>2202410201</v>
      </c>
      <c r="T17296">
        <v>2</v>
      </c>
      <c r="U17296">
        <v>41860.6</v>
      </c>
    </row>
    <row r="17297" spans="1:21" x14ac:dyDescent="0.25">
      <c r="A17297">
        <v>1</v>
      </c>
      <c r="B17297">
        <v>1</v>
      </c>
      <c r="C17297">
        <v>2017</v>
      </c>
      <c r="K17297">
        <v>32</v>
      </c>
      <c r="L17297">
        <v>40</v>
      </c>
      <c r="M17297">
        <v>2</v>
      </c>
      <c r="N17297">
        <v>2017</v>
      </c>
      <c r="O17297">
        <v>2</v>
      </c>
      <c r="P17297">
        <v>2202320201</v>
      </c>
      <c r="T17297">
        <v>2</v>
      </c>
      <c r="U17297">
        <v>1085950</v>
      </c>
    </row>
    <row r="17298" spans="1:21" x14ac:dyDescent="0.25">
      <c r="A17298">
        <v>1</v>
      </c>
      <c r="B17298">
        <v>1</v>
      </c>
      <c r="C17298">
        <v>2017</v>
      </c>
      <c r="K17298">
        <v>32</v>
      </c>
      <c r="L17298">
        <v>30</v>
      </c>
      <c r="M17298">
        <v>2</v>
      </c>
      <c r="N17298">
        <v>2017</v>
      </c>
      <c r="O17298">
        <v>2</v>
      </c>
      <c r="P17298">
        <v>2202320201</v>
      </c>
      <c r="T17298">
        <v>2</v>
      </c>
      <c r="U17298">
        <v>874360</v>
      </c>
    </row>
    <row r="17299" spans="1:21" x14ac:dyDescent="0.25">
      <c r="A17299">
        <v>1</v>
      </c>
      <c r="B17299">
        <v>1</v>
      </c>
      <c r="C17299">
        <v>2017</v>
      </c>
      <c r="K17299">
        <v>31</v>
      </c>
      <c r="L17299">
        <v>40</v>
      </c>
      <c r="M17299">
        <v>2</v>
      </c>
      <c r="N17299">
        <v>2017</v>
      </c>
      <c r="O17299">
        <v>2</v>
      </c>
      <c r="P17299">
        <v>2202310201</v>
      </c>
      <c r="T17299">
        <v>2</v>
      </c>
      <c r="U17299">
        <v>1950370</v>
      </c>
    </row>
    <row r="17300" spans="1:21" x14ac:dyDescent="0.25">
      <c r="A17300">
        <v>1</v>
      </c>
      <c r="B17300">
        <v>1</v>
      </c>
      <c r="C17300">
        <v>2017</v>
      </c>
      <c r="K17300">
        <v>31</v>
      </c>
      <c r="L17300">
        <v>30</v>
      </c>
      <c r="M17300">
        <v>2</v>
      </c>
      <c r="N17300">
        <v>2017</v>
      </c>
      <c r="O17300">
        <v>2</v>
      </c>
      <c r="P17300">
        <v>2202310201</v>
      </c>
      <c r="T17300">
        <v>2</v>
      </c>
      <c r="U17300">
        <v>959016</v>
      </c>
    </row>
    <row r="17301" spans="1:21" x14ac:dyDescent="0.25">
      <c r="A17301">
        <v>1</v>
      </c>
      <c r="B17301">
        <v>1</v>
      </c>
      <c r="C17301">
        <v>2017</v>
      </c>
      <c r="K17301">
        <v>21</v>
      </c>
      <c r="L17301">
        <v>20</v>
      </c>
      <c r="M17301">
        <v>2</v>
      </c>
      <c r="N17301">
        <v>2017</v>
      </c>
      <c r="O17301">
        <v>2</v>
      </c>
      <c r="P17301">
        <v>2202210201</v>
      </c>
      <c r="T17301">
        <v>2</v>
      </c>
      <c r="U17301">
        <v>1960940</v>
      </c>
    </row>
    <row r="17302" spans="1:21" x14ac:dyDescent="0.25">
      <c r="A17302">
        <v>1</v>
      </c>
      <c r="B17302">
        <v>1</v>
      </c>
      <c r="C17302">
        <v>2017</v>
      </c>
      <c r="K17302">
        <v>62</v>
      </c>
      <c r="L17302">
        <v>47</v>
      </c>
      <c r="M17302">
        <v>2</v>
      </c>
      <c r="N17302">
        <v>2016</v>
      </c>
      <c r="O17302">
        <v>2</v>
      </c>
      <c r="P17302">
        <v>2202620201</v>
      </c>
      <c r="T17302">
        <v>2</v>
      </c>
      <c r="U17302">
        <v>40096000</v>
      </c>
    </row>
    <row r="17303" spans="1:21" x14ac:dyDescent="0.25">
      <c r="A17303">
        <v>1</v>
      </c>
      <c r="B17303">
        <v>1</v>
      </c>
      <c r="C17303">
        <v>2017</v>
      </c>
      <c r="K17303">
        <v>62</v>
      </c>
      <c r="L17303">
        <v>46</v>
      </c>
      <c r="M17303">
        <v>2</v>
      </c>
      <c r="N17303">
        <v>2016</v>
      </c>
      <c r="O17303">
        <v>2</v>
      </c>
      <c r="P17303">
        <v>2202620201</v>
      </c>
      <c r="T17303">
        <v>2</v>
      </c>
      <c r="U17303">
        <v>1721520</v>
      </c>
    </row>
    <row r="17304" spans="1:21" x14ac:dyDescent="0.25">
      <c r="A17304">
        <v>1</v>
      </c>
      <c r="B17304">
        <v>1</v>
      </c>
      <c r="C17304">
        <v>2017</v>
      </c>
      <c r="K17304">
        <v>61</v>
      </c>
      <c r="L17304">
        <v>47</v>
      </c>
      <c r="M17304">
        <v>2</v>
      </c>
      <c r="N17304">
        <v>2016</v>
      </c>
      <c r="O17304">
        <v>2</v>
      </c>
      <c r="P17304">
        <v>2202610201</v>
      </c>
      <c r="T17304">
        <v>2</v>
      </c>
      <c r="U17304">
        <v>14550800</v>
      </c>
    </row>
    <row r="17305" spans="1:21" x14ac:dyDescent="0.25">
      <c r="A17305">
        <v>1</v>
      </c>
      <c r="B17305">
        <v>1</v>
      </c>
      <c r="C17305">
        <v>2017</v>
      </c>
      <c r="K17305">
        <v>61</v>
      </c>
      <c r="L17305">
        <v>46</v>
      </c>
      <c r="M17305">
        <v>2</v>
      </c>
      <c r="N17305">
        <v>2016</v>
      </c>
      <c r="O17305">
        <v>2</v>
      </c>
      <c r="P17305">
        <v>2202610201</v>
      </c>
      <c r="T17305">
        <v>2</v>
      </c>
      <c r="U17305">
        <v>4562740</v>
      </c>
    </row>
    <row r="17306" spans="1:21" x14ac:dyDescent="0.25">
      <c r="A17306">
        <v>1</v>
      </c>
      <c r="B17306">
        <v>1</v>
      </c>
      <c r="C17306">
        <v>2017</v>
      </c>
      <c r="K17306">
        <v>54</v>
      </c>
      <c r="L17306">
        <v>47</v>
      </c>
      <c r="M17306">
        <v>2</v>
      </c>
      <c r="N17306">
        <v>2016</v>
      </c>
      <c r="O17306">
        <v>2</v>
      </c>
      <c r="P17306">
        <v>2202540201</v>
      </c>
      <c r="T17306">
        <v>2</v>
      </c>
      <c r="U17306">
        <v>9549.8700000000008</v>
      </c>
    </row>
    <row r="17307" spans="1:21" x14ac:dyDescent="0.25">
      <c r="A17307">
        <v>1</v>
      </c>
      <c r="B17307">
        <v>1</v>
      </c>
      <c r="C17307">
        <v>2017</v>
      </c>
      <c r="K17307">
        <v>54</v>
      </c>
      <c r="L17307">
        <v>46</v>
      </c>
      <c r="M17307">
        <v>2</v>
      </c>
      <c r="N17307">
        <v>2016</v>
      </c>
      <c r="O17307">
        <v>2</v>
      </c>
      <c r="P17307">
        <v>2202540201</v>
      </c>
      <c r="T17307">
        <v>2</v>
      </c>
      <c r="U17307">
        <v>73414.100000000006</v>
      </c>
    </row>
    <row r="17308" spans="1:21" x14ac:dyDescent="0.25">
      <c r="A17308">
        <v>1</v>
      </c>
      <c r="B17308">
        <v>1</v>
      </c>
      <c r="C17308">
        <v>2017</v>
      </c>
      <c r="K17308">
        <v>54</v>
      </c>
      <c r="L17308">
        <v>42</v>
      </c>
      <c r="M17308">
        <v>2</v>
      </c>
      <c r="N17308">
        <v>2016</v>
      </c>
      <c r="O17308">
        <v>2</v>
      </c>
      <c r="P17308">
        <v>2202540201</v>
      </c>
      <c r="T17308">
        <v>2</v>
      </c>
      <c r="U17308">
        <v>97172.3</v>
      </c>
    </row>
    <row r="17309" spans="1:21" x14ac:dyDescent="0.25">
      <c r="A17309">
        <v>1</v>
      </c>
      <c r="B17309">
        <v>1</v>
      </c>
      <c r="C17309">
        <v>2017</v>
      </c>
      <c r="K17309">
        <v>54</v>
      </c>
      <c r="L17309">
        <v>41</v>
      </c>
      <c r="M17309">
        <v>2</v>
      </c>
      <c r="N17309">
        <v>2016</v>
      </c>
      <c r="O17309">
        <v>2</v>
      </c>
      <c r="P17309">
        <v>2202540201</v>
      </c>
      <c r="T17309">
        <v>2</v>
      </c>
      <c r="U17309">
        <v>66512.600000000006</v>
      </c>
    </row>
    <row r="17310" spans="1:21" x14ac:dyDescent="0.25">
      <c r="A17310">
        <v>1</v>
      </c>
      <c r="B17310">
        <v>1</v>
      </c>
      <c r="C17310">
        <v>2017</v>
      </c>
      <c r="K17310">
        <v>53</v>
      </c>
      <c r="L17310">
        <v>47</v>
      </c>
      <c r="M17310">
        <v>2</v>
      </c>
      <c r="N17310">
        <v>2016</v>
      </c>
      <c r="O17310">
        <v>2</v>
      </c>
      <c r="P17310">
        <v>2202530201</v>
      </c>
      <c r="T17310">
        <v>2</v>
      </c>
      <c r="U17310">
        <v>496670</v>
      </c>
    </row>
    <row r="17311" spans="1:21" x14ac:dyDescent="0.25">
      <c r="A17311">
        <v>1</v>
      </c>
      <c r="B17311">
        <v>1</v>
      </c>
      <c r="C17311">
        <v>2017</v>
      </c>
      <c r="K17311">
        <v>53</v>
      </c>
      <c r="L17311">
        <v>46</v>
      </c>
      <c r="M17311">
        <v>2</v>
      </c>
      <c r="N17311">
        <v>2016</v>
      </c>
      <c r="O17311">
        <v>2</v>
      </c>
      <c r="P17311">
        <v>2202530201</v>
      </c>
      <c r="T17311">
        <v>2</v>
      </c>
      <c r="U17311">
        <v>494057</v>
      </c>
    </row>
    <row r="17312" spans="1:21" x14ac:dyDescent="0.25">
      <c r="A17312">
        <v>1</v>
      </c>
      <c r="B17312">
        <v>1</v>
      </c>
      <c r="C17312">
        <v>2017</v>
      </c>
      <c r="K17312">
        <v>53</v>
      </c>
      <c r="L17312">
        <v>42</v>
      </c>
      <c r="M17312">
        <v>2</v>
      </c>
      <c r="N17312">
        <v>2016</v>
      </c>
      <c r="O17312">
        <v>2</v>
      </c>
      <c r="P17312">
        <v>2202530201</v>
      </c>
      <c r="T17312">
        <v>2</v>
      </c>
      <c r="U17312">
        <v>337412</v>
      </c>
    </row>
    <row r="17313" spans="1:21" x14ac:dyDescent="0.25">
      <c r="A17313">
        <v>1</v>
      </c>
      <c r="B17313">
        <v>1</v>
      </c>
      <c r="C17313">
        <v>2017</v>
      </c>
      <c r="K17313">
        <v>53</v>
      </c>
      <c r="L17313">
        <v>41</v>
      </c>
      <c r="M17313">
        <v>2</v>
      </c>
      <c r="N17313">
        <v>2016</v>
      </c>
      <c r="O17313">
        <v>2</v>
      </c>
      <c r="P17313">
        <v>2202530201</v>
      </c>
      <c r="T17313">
        <v>2</v>
      </c>
      <c r="U17313">
        <v>476259</v>
      </c>
    </row>
    <row r="17314" spans="1:21" x14ac:dyDescent="0.25">
      <c r="A17314">
        <v>1</v>
      </c>
      <c r="B17314">
        <v>1</v>
      </c>
      <c r="C17314">
        <v>2017</v>
      </c>
      <c r="K17314">
        <v>52</v>
      </c>
      <c r="L17314">
        <v>47</v>
      </c>
      <c r="M17314">
        <v>2</v>
      </c>
      <c r="N17314">
        <v>2016</v>
      </c>
      <c r="O17314">
        <v>2</v>
      </c>
      <c r="P17314">
        <v>2202520201</v>
      </c>
      <c r="T17314">
        <v>2</v>
      </c>
      <c r="U17314">
        <v>3638040</v>
      </c>
    </row>
    <row r="17315" spans="1:21" x14ac:dyDescent="0.25">
      <c r="A17315">
        <v>1</v>
      </c>
      <c r="B17315">
        <v>1</v>
      </c>
      <c r="C17315">
        <v>2017</v>
      </c>
      <c r="K17315">
        <v>52</v>
      </c>
      <c r="L17315">
        <v>46</v>
      </c>
      <c r="M17315">
        <v>2</v>
      </c>
      <c r="N17315">
        <v>2016</v>
      </c>
      <c r="O17315">
        <v>2</v>
      </c>
      <c r="P17315">
        <v>2202520201</v>
      </c>
      <c r="T17315">
        <v>2</v>
      </c>
      <c r="U17315">
        <v>4678340</v>
      </c>
    </row>
    <row r="17316" spans="1:21" x14ac:dyDescent="0.25">
      <c r="A17316">
        <v>1</v>
      </c>
      <c r="B17316">
        <v>1</v>
      </c>
      <c r="C17316">
        <v>2017</v>
      </c>
      <c r="K17316">
        <v>52</v>
      </c>
      <c r="L17316">
        <v>42</v>
      </c>
      <c r="M17316">
        <v>2</v>
      </c>
      <c r="N17316">
        <v>2016</v>
      </c>
      <c r="O17316">
        <v>2</v>
      </c>
      <c r="P17316">
        <v>2202520201</v>
      </c>
      <c r="T17316">
        <v>2</v>
      </c>
      <c r="U17316">
        <v>5786590</v>
      </c>
    </row>
    <row r="17317" spans="1:21" x14ac:dyDescent="0.25">
      <c r="A17317">
        <v>1</v>
      </c>
      <c r="B17317">
        <v>1</v>
      </c>
      <c r="C17317">
        <v>2017</v>
      </c>
      <c r="K17317">
        <v>52</v>
      </c>
      <c r="L17317">
        <v>41</v>
      </c>
      <c r="M17317">
        <v>2</v>
      </c>
      <c r="N17317">
        <v>2016</v>
      </c>
      <c r="O17317">
        <v>2</v>
      </c>
      <c r="P17317">
        <v>2202520201</v>
      </c>
      <c r="T17317">
        <v>2</v>
      </c>
      <c r="U17317">
        <v>6328010</v>
      </c>
    </row>
    <row r="17318" spans="1:21" x14ac:dyDescent="0.25">
      <c r="A17318">
        <v>1</v>
      </c>
      <c r="B17318">
        <v>1</v>
      </c>
      <c r="C17318">
        <v>2017</v>
      </c>
      <c r="K17318">
        <v>51</v>
      </c>
      <c r="L17318">
        <v>47</v>
      </c>
      <c r="M17318">
        <v>2</v>
      </c>
      <c r="N17318">
        <v>2016</v>
      </c>
      <c r="O17318">
        <v>2</v>
      </c>
      <c r="P17318">
        <v>2202510201</v>
      </c>
      <c r="T17318">
        <v>2</v>
      </c>
      <c r="U17318">
        <v>1876310</v>
      </c>
    </row>
    <row r="17319" spans="1:21" x14ac:dyDescent="0.25">
      <c r="A17319">
        <v>1</v>
      </c>
      <c r="B17319">
        <v>1</v>
      </c>
      <c r="C17319">
        <v>2017</v>
      </c>
      <c r="K17319">
        <v>51</v>
      </c>
      <c r="L17319">
        <v>46</v>
      </c>
      <c r="M17319">
        <v>2</v>
      </c>
      <c r="N17319">
        <v>2016</v>
      </c>
      <c r="O17319">
        <v>2</v>
      </c>
      <c r="P17319">
        <v>2202510201</v>
      </c>
      <c r="T17319">
        <v>2</v>
      </c>
      <c r="U17319">
        <v>51120.2</v>
      </c>
    </row>
    <row r="17320" spans="1:21" x14ac:dyDescent="0.25">
      <c r="A17320">
        <v>1</v>
      </c>
      <c r="B17320">
        <v>1</v>
      </c>
      <c r="C17320">
        <v>2017</v>
      </c>
      <c r="K17320">
        <v>43</v>
      </c>
      <c r="L17320">
        <v>47</v>
      </c>
      <c r="M17320">
        <v>2</v>
      </c>
      <c r="N17320">
        <v>2016</v>
      </c>
      <c r="O17320">
        <v>2</v>
      </c>
      <c r="P17320">
        <v>2202430201</v>
      </c>
      <c r="T17320">
        <v>2</v>
      </c>
      <c r="U17320">
        <v>54412.800000000003</v>
      </c>
    </row>
    <row r="17321" spans="1:21" x14ac:dyDescent="0.25">
      <c r="A17321">
        <v>1</v>
      </c>
      <c r="B17321">
        <v>1</v>
      </c>
      <c r="C17321">
        <v>2017</v>
      </c>
      <c r="K17321">
        <v>43</v>
      </c>
      <c r="L17321">
        <v>46</v>
      </c>
      <c r="M17321">
        <v>2</v>
      </c>
      <c r="N17321">
        <v>2016</v>
      </c>
      <c r="O17321">
        <v>2</v>
      </c>
      <c r="P17321">
        <v>2202430201</v>
      </c>
      <c r="T17321">
        <v>2</v>
      </c>
      <c r="U17321">
        <v>1126490</v>
      </c>
    </row>
    <row r="17322" spans="1:21" x14ac:dyDescent="0.25">
      <c r="A17322">
        <v>1</v>
      </c>
      <c r="B17322">
        <v>1</v>
      </c>
      <c r="C17322">
        <v>2017</v>
      </c>
      <c r="K17322">
        <v>43</v>
      </c>
      <c r="L17322">
        <v>42</v>
      </c>
      <c r="M17322">
        <v>2</v>
      </c>
      <c r="N17322">
        <v>2016</v>
      </c>
      <c r="O17322">
        <v>2</v>
      </c>
      <c r="P17322">
        <v>2202430201</v>
      </c>
      <c r="T17322">
        <v>2</v>
      </c>
      <c r="U17322">
        <v>8479.2900000000009</v>
      </c>
    </row>
    <row r="17323" spans="1:21" x14ac:dyDescent="0.25">
      <c r="A17323">
        <v>1</v>
      </c>
      <c r="B17323">
        <v>1</v>
      </c>
      <c r="C17323">
        <v>2017</v>
      </c>
      <c r="K17323">
        <v>43</v>
      </c>
      <c r="L17323">
        <v>41</v>
      </c>
      <c r="M17323">
        <v>2</v>
      </c>
      <c r="N17323">
        <v>2016</v>
      </c>
      <c r="O17323">
        <v>2</v>
      </c>
      <c r="P17323">
        <v>2202430201</v>
      </c>
      <c r="T17323">
        <v>2</v>
      </c>
      <c r="U17323">
        <v>12791.6</v>
      </c>
    </row>
    <row r="17324" spans="1:21" x14ac:dyDescent="0.25">
      <c r="A17324">
        <v>1</v>
      </c>
      <c r="B17324">
        <v>1</v>
      </c>
      <c r="C17324">
        <v>2017</v>
      </c>
      <c r="K17324">
        <v>42</v>
      </c>
      <c r="L17324">
        <v>48</v>
      </c>
      <c r="M17324">
        <v>2</v>
      </c>
      <c r="N17324">
        <v>2016</v>
      </c>
      <c r="O17324">
        <v>2</v>
      </c>
      <c r="P17324">
        <v>2202420201</v>
      </c>
      <c r="T17324">
        <v>2</v>
      </c>
      <c r="U17324">
        <v>486006</v>
      </c>
    </row>
    <row r="17325" spans="1:21" x14ac:dyDescent="0.25">
      <c r="A17325">
        <v>1</v>
      </c>
      <c r="B17325">
        <v>1</v>
      </c>
      <c r="C17325">
        <v>2017</v>
      </c>
      <c r="K17325">
        <v>41</v>
      </c>
      <c r="L17325">
        <v>47</v>
      </c>
      <c r="M17325">
        <v>2</v>
      </c>
      <c r="N17325">
        <v>2016</v>
      </c>
      <c r="O17325">
        <v>2</v>
      </c>
      <c r="P17325">
        <v>2202410201</v>
      </c>
      <c r="T17325">
        <v>2</v>
      </c>
      <c r="U17325">
        <v>150210</v>
      </c>
    </row>
    <row r="17326" spans="1:21" x14ac:dyDescent="0.25">
      <c r="A17326">
        <v>1</v>
      </c>
      <c r="B17326">
        <v>1</v>
      </c>
      <c r="C17326">
        <v>2017</v>
      </c>
      <c r="K17326">
        <v>41</v>
      </c>
      <c r="L17326">
        <v>46</v>
      </c>
      <c r="M17326">
        <v>2</v>
      </c>
      <c r="N17326">
        <v>2016</v>
      </c>
      <c r="O17326">
        <v>2</v>
      </c>
      <c r="P17326">
        <v>2202410201</v>
      </c>
      <c r="T17326">
        <v>2</v>
      </c>
      <c r="U17326">
        <v>27084.2</v>
      </c>
    </row>
    <row r="17327" spans="1:21" x14ac:dyDescent="0.25">
      <c r="A17327">
        <v>1</v>
      </c>
      <c r="B17327">
        <v>1</v>
      </c>
      <c r="C17327">
        <v>2017</v>
      </c>
      <c r="K17327">
        <v>41</v>
      </c>
      <c r="L17327">
        <v>42</v>
      </c>
      <c r="M17327">
        <v>2</v>
      </c>
      <c r="N17327">
        <v>2016</v>
      </c>
      <c r="O17327">
        <v>2</v>
      </c>
      <c r="P17327">
        <v>2202410201</v>
      </c>
      <c r="T17327">
        <v>2</v>
      </c>
      <c r="U17327">
        <v>4465.7</v>
      </c>
    </row>
    <row r="17328" spans="1:21" x14ac:dyDescent="0.25">
      <c r="A17328">
        <v>1</v>
      </c>
      <c r="B17328">
        <v>1</v>
      </c>
      <c r="C17328">
        <v>2017</v>
      </c>
      <c r="K17328">
        <v>41</v>
      </c>
      <c r="L17328">
        <v>41</v>
      </c>
      <c r="M17328">
        <v>2</v>
      </c>
      <c r="N17328">
        <v>2016</v>
      </c>
      <c r="O17328">
        <v>2</v>
      </c>
      <c r="P17328">
        <v>2202410201</v>
      </c>
      <c r="T17328">
        <v>2</v>
      </c>
      <c r="U17328">
        <v>41409.199999999997</v>
      </c>
    </row>
    <row r="17329" spans="1:21" x14ac:dyDescent="0.25">
      <c r="A17329">
        <v>1</v>
      </c>
      <c r="B17329">
        <v>1</v>
      </c>
      <c r="C17329">
        <v>2017</v>
      </c>
      <c r="K17329">
        <v>32</v>
      </c>
      <c r="L17329">
        <v>40</v>
      </c>
      <c r="M17329">
        <v>2</v>
      </c>
      <c r="N17329">
        <v>2016</v>
      </c>
      <c r="O17329">
        <v>2</v>
      </c>
      <c r="P17329">
        <v>2202320201</v>
      </c>
      <c r="T17329">
        <v>2</v>
      </c>
      <c r="U17329">
        <v>1057020</v>
      </c>
    </row>
    <row r="17330" spans="1:21" x14ac:dyDescent="0.25">
      <c r="A17330">
        <v>1</v>
      </c>
      <c r="B17330">
        <v>1</v>
      </c>
      <c r="C17330">
        <v>2017</v>
      </c>
      <c r="K17330">
        <v>32</v>
      </c>
      <c r="L17330">
        <v>30</v>
      </c>
      <c r="M17330">
        <v>2</v>
      </c>
      <c r="N17330">
        <v>2016</v>
      </c>
      <c r="O17330">
        <v>2</v>
      </c>
      <c r="P17330">
        <v>2202320201</v>
      </c>
      <c r="T17330">
        <v>2</v>
      </c>
      <c r="U17330">
        <v>851069</v>
      </c>
    </row>
    <row r="17331" spans="1:21" x14ac:dyDescent="0.25">
      <c r="A17331">
        <v>1</v>
      </c>
      <c r="B17331">
        <v>1</v>
      </c>
      <c r="C17331">
        <v>2017</v>
      </c>
      <c r="K17331">
        <v>31</v>
      </c>
      <c r="L17331">
        <v>40</v>
      </c>
      <c r="M17331">
        <v>2</v>
      </c>
      <c r="N17331">
        <v>2016</v>
      </c>
      <c r="O17331">
        <v>2</v>
      </c>
      <c r="P17331">
        <v>2202310201</v>
      </c>
      <c r="T17331">
        <v>2</v>
      </c>
      <c r="U17331">
        <v>1906480</v>
      </c>
    </row>
    <row r="17332" spans="1:21" x14ac:dyDescent="0.25">
      <c r="A17332">
        <v>1</v>
      </c>
      <c r="B17332">
        <v>1</v>
      </c>
      <c r="C17332">
        <v>2017</v>
      </c>
      <c r="K17332">
        <v>31</v>
      </c>
      <c r="L17332">
        <v>30</v>
      </c>
      <c r="M17332">
        <v>2</v>
      </c>
      <c r="N17332">
        <v>2016</v>
      </c>
      <c r="O17332">
        <v>2</v>
      </c>
      <c r="P17332">
        <v>2202310201</v>
      </c>
      <c r="T17332">
        <v>2</v>
      </c>
      <c r="U17332">
        <v>937435</v>
      </c>
    </row>
    <row r="17333" spans="1:21" x14ac:dyDescent="0.25">
      <c r="A17333">
        <v>1</v>
      </c>
      <c r="B17333">
        <v>1</v>
      </c>
      <c r="C17333">
        <v>2017</v>
      </c>
      <c r="K17333">
        <v>21</v>
      </c>
      <c r="L17333">
        <v>20</v>
      </c>
      <c r="M17333">
        <v>2</v>
      </c>
      <c r="N17333">
        <v>2016</v>
      </c>
      <c r="O17333">
        <v>2</v>
      </c>
      <c r="P17333">
        <v>2202210201</v>
      </c>
      <c r="T17333">
        <v>2</v>
      </c>
      <c r="U17333">
        <v>1911580</v>
      </c>
    </row>
    <row r="17334" spans="1:21" x14ac:dyDescent="0.25">
      <c r="A17334">
        <v>1</v>
      </c>
      <c r="B17334">
        <v>1</v>
      </c>
      <c r="C17334">
        <v>2017</v>
      </c>
      <c r="K17334">
        <v>62</v>
      </c>
      <c r="L17334">
        <v>47</v>
      </c>
      <c r="M17334">
        <v>2</v>
      </c>
      <c r="N17334">
        <v>2015</v>
      </c>
      <c r="O17334">
        <v>2</v>
      </c>
      <c r="P17334">
        <v>2202620201</v>
      </c>
      <c r="T17334">
        <v>2</v>
      </c>
      <c r="U17334">
        <v>38503400</v>
      </c>
    </row>
    <row r="17335" spans="1:21" x14ac:dyDescent="0.25">
      <c r="A17335">
        <v>1</v>
      </c>
      <c r="B17335">
        <v>1</v>
      </c>
      <c r="C17335">
        <v>2017</v>
      </c>
      <c r="K17335">
        <v>62</v>
      </c>
      <c r="L17335">
        <v>46</v>
      </c>
      <c r="M17335">
        <v>2</v>
      </c>
      <c r="N17335">
        <v>2015</v>
      </c>
      <c r="O17335">
        <v>2</v>
      </c>
      <c r="P17335">
        <v>2202620201</v>
      </c>
      <c r="T17335">
        <v>2</v>
      </c>
      <c r="U17335">
        <v>1653140</v>
      </c>
    </row>
    <row r="17336" spans="1:21" x14ac:dyDescent="0.25">
      <c r="A17336">
        <v>1</v>
      </c>
      <c r="B17336">
        <v>1</v>
      </c>
      <c r="C17336">
        <v>2017</v>
      </c>
      <c r="K17336">
        <v>61</v>
      </c>
      <c r="L17336">
        <v>47</v>
      </c>
      <c r="M17336">
        <v>2</v>
      </c>
      <c r="N17336">
        <v>2015</v>
      </c>
      <c r="O17336">
        <v>2</v>
      </c>
      <c r="P17336">
        <v>2202610201</v>
      </c>
      <c r="T17336">
        <v>2</v>
      </c>
      <c r="U17336">
        <v>14065800</v>
      </c>
    </row>
    <row r="17337" spans="1:21" x14ac:dyDescent="0.25">
      <c r="A17337">
        <v>1</v>
      </c>
      <c r="B17337">
        <v>1</v>
      </c>
      <c r="C17337">
        <v>2017</v>
      </c>
      <c r="K17337">
        <v>61</v>
      </c>
      <c r="L17337">
        <v>46</v>
      </c>
      <c r="M17337">
        <v>2</v>
      </c>
      <c r="N17337">
        <v>2015</v>
      </c>
      <c r="O17337">
        <v>2</v>
      </c>
      <c r="P17337">
        <v>2202610201</v>
      </c>
      <c r="T17337">
        <v>2</v>
      </c>
      <c r="U17337">
        <v>4410660</v>
      </c>
    </row>
    <row r="17338" spans="1:21" x14ac:dyDescent="0.25">
      <c r="A17338">
        <v>1</v>
      </c>
      <c r="B17338">
        <v>1</v>
      </c>
      <c r="C17338">
        <v>2017</v>
      </c>
      <c r="K17338">
        <v>54</v>
      </c>
      <c r="L17338">
        <v>47</v>
      </c>
      <c r="M17338">
        <v>2</v>
      </c>
      <c r="N17338">
        <v>2015</v>
      </c>
      <c r="O17338">
        <v>2</v>
      </c>
      <c r="P17338">
        <v>2202540201</v>
      </c>
      <c r="T17338">
        <v>2</v>
      </c>
      <c r="U17338">
        <v>9167.6</v>
      </c>
    </row>
    <row r="17339" spans="1:21" x14ac:dyDescent="0.25">
      <c r="A17339">
        <v>1</v>
      </c>
      <c r="B17339">
        <v>1</v>
      </c>
      <c r="C17339">
        <v>2017</v>
      </c>
      <c r="K17339">
        <v>54</v>
      </c>
      <c r="L17339">
        <v>46</v>
      </c>
      <c r="M17339">
        <v>2</v>
      </c>
      <c r="N17339">
        <v>2015</v>
      </c>
      <c r="O17339">
        <v>2</v>
      </c>
      <c r="P17339">
        <v>2202540201</v>
      </c>
      <c r="T17339">
        <v>2</v>
      </c>
      <c r="U17339">
        <v>70475.399999999994</v>
      </c>
    </row>
    <row r="17340" spans="1:21" x14ac:dyDescent="0.25">
      <c r="A17340">
        <v>1</v>
      </c>
      <c r="B17340">
        <v>1</v>
      </c>
      <c r="C17340">
        <v>2017</v>
      </c>
      <c r="K17340">
        <v>54</v>
      </c>
      <c r="L17340">
        <v>42</v>
      </c>
      <c r="M17340">
        <v>2</v>
      </c>
      <c r="N17340">
        <v>2015</v>
      </c>
      <c r="O17340">
        <v>2</v>
      </c>
      <c r="P17340">
        <v>2202540201</v>
      </c>
      <c r="T17340">
        <v>2</v>
      </c>
      <c r="U17340">
        <v>93282.6</v>
      </c>
    </row>
    <row r="17341" spans="1:21" x14ac:dyDescent="0.25">
      <c r="A17341">
        <v>1</v>
      </c>
      <c r="B17341">
        <v>1</v>
      </c>
      <c r="C17341">
        <v>2017</v>
      </c>
      <c r="K17341">
        <v>54</v>
      </c>
      <c r="L17341">
        <v>41</v>
      </c>
      <c r="M17341">
        <v>2</v>
      </c>
      <c r="N17341">
        <v>2015</v>
      </c>
      <c r="O17341">
        <v>2</v>
      </c>
      <c r="P17341">
        <v>2202540201</v>
      </c>
      <c r="T17341">
        <v>2</v>
      </c>
      <c r="U17341">
        <v>63850.2</v>
      </c>
    </row>
    <row r="17342" spans="1:21" x14ac:dyDescent="0.25">
      <c r="A17342">
        <v>1</v>
      </c>
      <c r="B17342">
        <v>1</v>
      </c>
      <c r="C17342">
        <v>2017</v>
      </c>
      <c r="K17342">
        <v>53</v>
      </c>
      <c r="L17342">
        <v>47</v>
      </c>
      <c r="M17342">
        <v>2</v>
      </c>
      <c r="N17342">
        <v>2015</v>
      </c>
      <c r="O17342">
        <v>2</v>
      </c>
      <c r="P17342">
        <v>2202530201</v>
      </c>
      <c r="T17342">
        <v>2</v>
      </c>
      <c r="U17342">
        <v>476054</v>
      </c>
    </row>
    <row r="17343" spans="1:21" x14ac:dyDescent="0.25">
      <c r="A17343">
        <v>1</v>
      </c>
      <c r="B17343">
        <v>1</v>
      </c>
      <c r="C17343">
        <v>2017</v>
      </c>
      <c r="K17343">
        <v>53</v>
      </c>
      <c r="L17343">
        <v>46</v>
      </c>
      <c r="M17343">
        <v>2</v>
      </c>
      <c r="N17343">
        <v>2015</v>
      </c>
      <c r="O17343">
        <v>2</v>
      </c>
      <c r="P17343">
        <v>2202530201</v>
      </c>
      <c r="T17343">
        <v>2</v>
      </c>
      <c r="U17343">
        <v>473549</v>
      </c>
    </row>
    <row r="17344" spans="1:21" x14ac:dyDescent="0.25">
      <c r="A17344">
        <v>1</v>
      </c>
      <c r="B17344">
        <v>1</v>
      </c>
      <c r="C17344">
        <v>2017</v>
      </c>
      <c r="K17344">
        <v>53</v>
      </c>
      <c r="L17344">
        <v>42</v>
      </c>
      <c r="M17344">
        <v>2</v>
      </c>
      <c r="N17344">
        <v>2015</v>
      </c>
      <c r="O17344">
        <v>2</v>
      </c>
      <c r="P17344">
        <v>2202530201</v>
      </c>
      <c r="T17344">
        <v>2</v>
      </c>
      <c r="U17344">
        <v>323407</v>
      </c>
    </row>
    <row r="17345" spans="1:21" x14ac:dyDescent="0.25">
      <c r="A17345">
        <v>1</v>
      </c>
      <c r="B17345">
        <v>1</v>
      </c>
      <c r="C17345">
        <v>2017</v>
      </c>
      <c r="K17345">
        <v>53</v>
      </c>
      <c r="L17345">
        <v>41</v>
      </c>
      <c r="M17345">
        <v>2</v>
      </c>
      <c r="N17345">
        <v>2015</v>
      </c>
      <c r="O17345">
        <v>2</v>
      </c>
      <c r="P17345">
        <v>2202530201</v>
      </c>
      <c r="T17345">
        <v>2</v>
      </c>
      <c r="U17345">
        <v>456491</v>
      </c>
    </row>
    <row r="17346" spans="1:21" x14ac:dyDescent="0.25">
      <c r="A17346">
        <v>1</v>
      </c>
      <c r="B17346">
        <v>1</v>
      </c>
      <c r="C17346">
        <v>2017</v>
      </c>
      <c r="K17346">
        <v>52</v>
      </c>
      <c r="L17346">
        <v>47</v>
      </c>
      <c r="M17346">
        <v>2</v>
      </c>
      <c r="N17346">
        <v>2015</v>
      </c>
      <c r="O17346">
        <v>2</v>
      </c>
      <c r="P17346">
        <v>2202520201</v>
      </c>
      <c r="T17346">
        <v>2</v>
      </c>
      <c r="U17346">
        <v>3492610</v>
      </c>
    </row>
    <row r="17347" spans="1:21" x14ac:dyDescent="0.25">
      <c r="A17347">
        <v>1</v>
      </c>
      <c r="B17347">
        <v>1</v>
      </c>
      <c r="C17347">
        <v>2017</v>
      </c>
      <c r="K17347">
        <v>52</v>
      </c>
      <c r="L17347">
        <v>46</v>
      </c>
      <c r="M17347">
        <v>2</v>
      </c>
      <c r="N17347">
        <v>2015</v>
      </c>
      <c r="O17347">
        <v>2</v>
      </c>
      <c r="P17347">
        <v>2202520201</v>
      </c>
      <c r="T17347">
        <v>2</v>
      </c>
      <c r="U17347">
        <v>4491320</v>
      </c>
    </row>
    <row r="17348" spans="1:21" x14ac:dyDescent="0.25">
      <c r="A17348">
        <v>1</v>
      </c>
      <c r="B17348">
        <v>1</v>
      </c>
      <c r="C17348">
        <v>2017</v>
      </c>
      <c r="K17348">
        <v>52</v>
      </c>
      <c r="L17348">
        <v>42</v>
      </c>
      <c r="M17348">
        <v>2</v>
      </c>
      <c r="N17348">
        <v>2015</v>
      </c>
      <c r="O17348">
        <v>2</v>
      </c>
      <c r="P17348">
        <v>2202520201</v>
      </c>
      <c r="T17348">
        <v>2</v>
      </c>
      <c r="U17348">
        <v>5555270</v>
      </c>
    </row>
    <row r="17349" spans="1:21" x14ac:dyDescent="0.25">
      <c r="A17349">
        <v>1</v>
      </c>
      <c r="B17349">
        <v>1</v>
      </c>
      <c r="C17349">
        <v>2017</v>
      </c>
      <c r="K17349">
        <v>52</v>
      </c>
      <c r="L17349">
        <v>41</v>
      </c>
      <c r="M17349">
        <v>2</v>
      </c>
      <c r="N17349">
        <v>2015</v>
      </c>
      <c r="O17349">
        <v>2</v>
      </c>
      <c r="P17349">
        <v>2202520201</v>
      </c>
      <c r="T17349">
        <v>2</v>
      </c>
      <c r="U17349">
        <v>6075040</v>
      </c>
    </row>
    <row r="17350" spans="1:21" x14ac:dyDescent="0.25">
      <c r="A17350">
        <v>1</v>
      </c>
      <c r="B17350">
        <v>1</v>
      </c>
      <c r="C17350">
        <v>2017</v>
      </c>
      <c r="K17350">
        <v>51</v>
      </c>
      <c r="L17350">
        <v>47</v>
      </c>
      <c r="M17350">
        <v>2</v>
      </c>
      <c r="N17350">
        <v>2015</v>
      </c>
      <c r="O17350">
        <v>2</v>
      </c>
      <c r="P17350">
        <v>2202510201</v>
      </c>
      <c r="T17350">
        <v>2</v>
      </c>
      <c r="U17350">
        <v>1795970</v>
      </c>
    </row>
    <row r="17351" spans="1:21" x14ac:dyDescent="0.25">
      <c r="A17351">
        <v>1</v>
      </c>
      <c r="B17351">
        <v>1</v>
      </c>
      <c r="C17351">
        <v>2017</v>
      </c>
      <c r="K17351">
        <v>51</v>
      </c>
      <c r="L17351">
        <v>46</v>
      </c>
      <c r="M17351">
        <v>2</v>
      </c>
      <c r="N17351">
        <v>2015</v>
      </c>
      <c r="O17351">
        <v>2</v>
      </c>
      <c r="P17351">
        <v>2202510201</v>
      </c>
      <c r="T17351">
        <v>2</v>
      </c>
      <c r="U17351">
        <v>48931.199999999997</v>
      </c>
    </row>
    <row r="17352" spans="1:21" x14ac:dyDescent="0.25">
      <c r="A17352">
        <v>1</v>
      </c>
      <c r="B17352">
        <v>1</v>
      </c>
      <c r="C17352">
        <v>2017</v>
      </c>
      <c r="K17352">
        <v>43</v>
      </c>
      <c r="L17352">
        <v>47</v>
      </c>
      <c r="M17352">
        <v>2</v>
      </c>
      <c r="N17352">
        <v>2015</v>
      </c>
      <c r="O17352">
        <v>2</v>
      </c>
      <c r="P17352">
        <v>2202430201</v>
      </c>
      <c r="T17352">
        <v>2</v>
      </c>
      <c r="U17352">
        <v>52341.5</v>
      </c>
    </row>
    <row r="17353" spans="1:21" x14ac:dyDescent="0.25">
      <c r="A17353">
        <v>1</v>
      </c>
      <c r="B17353">
        <v>1</v>
      </c>
      <c r="C17353">
        <v>2017</v>
      </c>
      <c r="K17353">
        <v>43</v>
      </c>
      <c r="L17353">
        <v>46</v>
      </c>
      <c r="M17353">
        <v>2</v>
      </c>
      <c r="N17353">
        <v>2015</v>
      </c>
      <c r="O17353">
        <v>2</v>
      </c>
      <c r="P17353">
        <v>2202430201</v>
      </c>
      <c r="T17353">
        <v>2</v>
      </c>
      <c r="U17353">
        <v>1083600</v>
      </c>
    </row>
    <row r="17354" spans="1:21" x14ac:dyDescent="0.25">
      <c r="A17354">
        <v>1</v>
      </c>
      <c r="B17354">
        <v>1</v>
      </c>
      <c r="C17354">
        <v>2017</v>
      </c>
      <c r="K17354">
        <v>43</v>
      </c>
      <c r="L17354">
        <v>42</v>
      </c>
      <c r="M17354">
        <v>2</v>
      </c>
      <c r="N17354">
        <v>2015</v>
      </c>
      <c r="O17354">
        <v>2</v>
      </c>
      <c r="P17354">
        <v>2202430201</v>
      </c>
      <c r="T17354">
        <v>2</v>
      </c>
      <c r="U17354">
        <v>8156.51</v>
      </c>
    </row>
    <row r="17355" spans="1:21" x14ac:dyDescent="0.25">
      <c r="A17355">
        <v>1</v>
      </c>
      <c r="B17355">
        <v>1</v>
      </c>
      <c r="C17355">
        <v>2017</v>
      </c>
      <c r="K17355">
        <v>43</v>
      </c>
      <c r="L17355">
        <v>41</v>
      </c>
      <c r="M17355">
        <v>2</v>
      </c>
      <c r="N17355">
        <v>2015</v>
      </c>
      <c r="O17355">
        <v>2</v>
      </c>
      <c r="P17355">
        <v>2202430201</v>
      </c>
      <c r="T17355">
        <v>2</v>
      </c>
      <c r="U17355">
        <v>12304.7</v>
      </c>
    </row>
    <row r="17356" spans="1:21" x14ac:dyDescent="0.25">
      <c r="A17356">
        <v>1</v>
      </c>
      <c r="B17356">
        <v>1</v>
      </c>
      <c r="C17356">
        <v>2017</v>
      </c>
      <c r="K17356">
        <v>42</v>
      </c>
      <c r="L17356">
        <v>48</v>
      </c>
      <c r="M17356">
        <v>2</v>
      </c>
      <c r="N17356">
        <v>2015</v>
      </c>
      <c r="O17356">
        <v>2</v>
      </c>
      <c r="P17356">
        <v>2202420201</v>
      </c>
      <c r="T17356">
        <v>2</v>
      </c>
      <c r="U17356">
        <v>452893</v>
      </c>
    </row>
    <row r="17357" spans="1:21" x14ac:dyDescent="0.25">
      <c r="A17357">
        <v>1</v>
      </c>
      <c r="B17357">
        <v>1</v>
      </c>
      <c r="C17357">
        <v>2017</v>
      </c>
      <c r="K17357">
        <v>41</v>
      </c>
      <c r="L17357">
        <v>47</v>
      </c>
      <c r="M17357">
        <v>2</v>
      </c>
      <c r="N17357">
        <v>2015</v>
      </c>
      <c r="O17357">
        <v>2</v>
      </c>
      <c r="P17357">
        <v>2202410201</v>
      </c>
      <c r="T17357">
        <v>2</v>
      </c>
      <c r="U17357">
        <v>144469</v>
      </c>
    </row>
    <row r="17358" spans="1:21" x14ac:dyDescent="0.25">
      <c r="A17358">
        <v>1</v>
      </c>
      <c r="B17358">
        <v>1</v>
      </c>
      <c r="C17358">
        <v>2017</v>
      </c>
      <c r="K17358">
        <v>41</v>
      </c>
      <c r="L17358">
        <v>46</v>
      </c>
      <c r="M17358">
        <v>2</v>
      </c>
      <c r="N17358">
        <v>2015</v>
      </c>
      <c r="O17358">
        <v>2</v>
      </c>
      <c r="P17358">
        <v>2202410201</v>
      </c>
      <c r="T17358">
        <v>2</v>
      </c>
      <c r="U17358">
        <v>26049</v>
      </c>
    </row>
    <row r="17359" spans="1:21" x14ac:dyDescent="0.25">
      <c r="A17359">
        <v>1</v>
      </c>
      <c r="B17359">
        <v>1</v>
      </c>
      <c r="C17359">
        <v>2017</v>
      </c>
      <c r="K17359">
        <v>41</v>
      </c>
      <c r="L17359">
        <v>42</v>
      </c>
      <c r="M17359">
        <v>2</v>
      </c>
      <c r="N17359">
        <v>2015</v>
      </c>
      <c r="O17359">
        <v>2</v>
      </c>
      <c r="P17359">
        <v>2202410201</v>
      </c>
      <c r="T17359">
        <v>2</v>
      </c>
      <c r="U17359">
        <v>4295.01</v>
      </c>
    </row>
    <row r="17360" spans="1:21" x14ac:dyDescent="0.25">
      <c r="A17360">
        <v>1</v>
      </c>
      <c r="B17360">
        <v>1</v>
      </c>
      <c r="C17360">
        <v>2017</v>
      </c>
      <c r="K17360">
        <v>41</v>
      </c>
      <c r="L17360">
        <v>41</v>
      </c>
      <c r="M17360">
        <v>2</v>
      </c>
      <c r="N17360">
        <v>2015</v>
      </c>
      <c r="O17360">
        <v>2</v>
      </c>
      <c r="P17360">
        <v>2202410201</v>
      </c>
      <c r="T17360">
        <v>2</v>
      </c>
      <c r="U17360">
        <v>39826.5</v>
      </c>
    </row>
    <row r="17361" spans="1:21" x14ac:dyDescent="0.25">
      <c r="A17361">
        <v>1</v>
      </c>
      <c r="B17361">
        <v>1</v>
      </c>
      <c r="C17361">
        <v>2017</v>
      </c>
      <c r="K17361">
        <v>32</v>
      </c>
      <c r="L17361">
        <v>40</v>
      </c>
      <c r="M17361">
        <v>2</v>
      </c>
      <c r="N17361">
        <v>2015</v>
      </c>
      <c r="O17361">
        <v>2</v>
      </c>
      <c r="P17361">
        <v>2202320201</v>
      </c>
      <c r="T17361">
        <v>2</v>
      </c>
      <c r="U17361">
        <v>986570</v>
      </c>
    </row>
    <row r="17362" spans="1:21" x14ac:dyDescent="0.25">
      <c r="A17362">
        <v>1</v>
      </c>
      <c r="B17362">
        <v>1</v>
      </c>
      <c r="C17362">
        <v>2017</v>
      </c>
      <c r="K17362">
        <v>32</v>
      </c>
      <c r="L17362">
        <v>30</v>
      </c>
      <c r="M17362">
        <v>2</v>
      </c>
      <c r="N17362">
        <v>2015</v>
      </c>
      <c r="O17362">
        <v>2</v>
      </c>
      <c r="P17362">
        <v>2202320201</v>
      </c>
      <c r="T17362">
        <v>2</v>
      </c>
      <c r="U17362">
        <v>794346</v>
      </c>
    </row>
    <row r="17363" spans="1:21" x14ac:dyDescent="0.25">
      <c r="A17363">
        <v>1</v>
      </c>
      <c r="B17363">
        <v>1</v>
      </c>
      <c r="C17363">
        <v>2017</v>
      </c>
      <c r="K17363">
        <v>31</v>
      </c>
      <c r="L17363">
        <v>40</v>
      </c>
      <c r="M17363">
        <v>2</v>
      </c>
      <c r="N17363">
        <v>2015</v>
      </c>
      <c r="O17363">
        <v>2</v>
      </c>
      <c r="P17363">
        <v>2202310201</v>
      </c>
      <c r="T17363">
        <v>2</v>
      </c>
      <c r="U17363">
        <v>1789460</v>
      </c>
    </row>
    <row r="17364" spans="1:21" x14ac:dyDescent="0.25">
      <c r="A17364">
        <v>1</v>
      </c>
      <c r="B17364">
        <v>1</v>
      </c>
      <c r="C17364">
        <v>2017</v>
      </c>
      <c r="K17364">
        <v>31</v>
      </c>
      <c r="L17364">
        <v>30</v>
      </c>
      <c r="M17364">
        <v>2</v>
      </c>
      <c r="N17364">
        <v>2015</v>
      </c>
      <c r="O17364">
        <v>2</v>
      </c>
      <c r="P17364">
        <v>2202310201</v>
      </c>
      <c r="T17364">
        <v>2</v>
      </c>
      <c r="U17364">
        <v>879892</v>
      </c>
    </row>
    <row r="17365" spans="1:21" x14ac:dyDescent="0.25">
      <c r="A17365">
        <v>1</v>
      </c>
      <c r="B17365">
        <v>1</v>
      </c>
      <c r="C17365">
        <v>2017</v>
      </c>
      <c r="K17365">
        <v>21</v>
      </c>
      <c r="L17365">
        <v>20</v>
      </c>
      <c r="M17365">
        <v>2</v>
      </c>
      <c r="N17365">
        <v>2015</v>
      </c>
      <c r="O17365">
        <v>2</v>
      </c>
      <c r="P17365">
        <v>2202210201</v>
      </c>
      <c r="T17365">
        <v>2</v>
      </c>
      <c r="U17365">
        <v>1823720</v>
      </c>
    </row>
    <row r="17366" spans="1:21" x14ac:dyDescent="0.25">
      <c r="A17366">
        <v>1</v>
      </c>
      <c r="B17366">
        <v>1</v>
      </c>
      <c r="C17366">
        <v>2017</v>
      </c>
      <c r="K17366">
        <v>62</v>
      </c>
      <c r="L17366">
        <v>47</v>
      </c>
      <c r="M17366">
        <v>2</v>
      </c>
      <c r="N17366">
        <v>2014</v>
      </c>
      <c r="O17366">
        <v>2</v>
      </c>
      <c r="P17366">
        <v>2202620201</v>
      </c>
      <c r="T17366">
        <v>2</v>
      </c>
      <c r="U17366">
        <v>34774500</v>
      </c>
    </row>
    <row r="17367" spans="1:21" x14ac:dyDescent="0.25">
      <c r="A17367">
        <v>1</v>
      </c>
      <c r="B17367">
        <v>1</v>
      </c>
      <c r="C17367">
        <v>2017</v>
      </c>
      <c r="K17367">
        <v>62</v>
      </c>
      <c r="L17367">
        <v>46</v>
      </c>
      <c r="M17367">
        <v>2</v>
      </c>
      <c r="N17367">
        <v>2014</v>
      </c>
      <c r="O17367">
        <v>2</v>
      </c>
      <c r="P17367">
        <v>2202620201</v>
      </c>
      <c r="T17367">
        <v>2</v>
      </c>
      <c r="U17367">
        <v>1493040</v>
      </c>
    </row>
    <row r="17368" spans="1:21" x14ac:dyDescent="0.25">
      <c r="A17368">
        <v>1</v>
      </c>
      <c r="B17368">
        <v>1</v>
      </c>
      <c r="C17368">
        <v>2017</v>
      </c>
      <c r="K17368">
        <v>61</v>
      </c>
      <c r="L17368">
        <v>47</v>
      </c>
      <c r="M17368">
        <v>2</v>
      </c>
      <c r="N17368">
        <v>2014</v>
      </c>
      <c r="O17368">
        <v>2</v>
      </c>
      <c r="P17368">
        <v>2202610201</v>
      </c>
      <c r="T17368">
        <v>2</v>
      </c>
      <c r="U17368">
        <v>12877900</v>
      </c>
    </row>
    <row r="17369" spans="1:21" x14ac:dyDescent="0.25">
      <c r="A17369">
        <v>1</v>
      </c>
      <c r="B17369">
        <v>1</v>
      </c>
      <c r="C17369">
        <v>2017</v>
      </c>
      <c r="K17369">
        <v>61</v>
      </c>
      <c r="L17369">
        <v>46</v>
      </c>
      <c r="M17369">
        <v>2</v>
      </c>
      <c r="N17369">
        <v>2014</v>
      </c>
      <c r="O17369">
        <v>2</v>
      </c>
      <c r="P17369">
        <v>2202610201</v>
      </c>
      <c r="T17369">
        <v>2</v>
      </c>
      <c r="U17369">
        <v>4038170</v>
      </c>
    </row>
    <row r="17370" spans="1:21" x14ac:dyDescent="0.25">
      <c r="A17370">
        <v>1</v>
      </c>
      <c r="B17370">
        <v>1</v>
      </c>
      <c r="C17370">
        <v>2017</v>
      </c>
      <c r="K17370">
        <v>54</v>
      </c>
      <c r="L17370">
        <v>47</v>
      </c>
      <c r="M17370">
        <v>2</v>
      </c>
      <c r="N17370">
        <v>2014</v>
      </c>
      <c r="O17370">
        <v>2</v>
      </c>
      <c r="P17370">
        <v>2202540201</v>
      </c>
      <c r="T17370">
        <v>2</v>
      </c>
      <c r="U17370">
        <v>8448.86</v>
      </c>
    </row>
    <row r="17371" spans="1:21" x14ac:dyDescent="0.25">
      <c r="A17371">
        <v>1</v>
      </c>
      <c r="B17371">
        <v>1</v>
      </c>
      <c r="C17371">
        <v>2017</v>
      </c>
      <c r="K17371">
        <v>54</v>
      </c>
      <c r="L17371">
        <v>46</v>
      </c>
      <c r="M17371">
        <v>2</v>
      </c>
      <c r="N17371">
        <v>2014</v>
      </c>
      <c r="O17371">
        <v>2</v>
      </c>
      <c r="P17371">
        <v>2202540201</v>
      </c>
      <c r="T17371">
        <v>2</v>
      </c>
      <c r="U17371">
        <v>64950.1</v>
      </c>
    </row>
    <row r="17372" spans="1:21" x14ac:dyDescent="0.25">
      <c r="A17372">
        <v>1</v>
      </c>
      <c r="B17372">
        <v>1</v>
      </c>
      <c r="C17372">
        <v>2017</v>
      </c>
      <c r="K17372">
        <v>54</v>
      </c>
      <c r="L17372">
        <v>42</v>
      </c>
      <c r="M17372">
        <v>2</v>
      </c>
      <c r="N17372">
        <v>2014</v>
      </c>
      <c r="O17372">
        <v>2</v>
      </c>
      <c r="P17372">
        <v>2202540201</v>
      </c>
      <c r="T17372">
        <v>2</v>
      </c>
      <c r="U17372">
        <v>85969.2</v>
      </c>
    </row>
    <row r="17373" spans="1:21" x14ac:dyDescent="0.25">
      <c r="A17373">
        <v>1</v>
      </c>
      <c r="B17373">
        <v>1</v>
      </c>
      <c r="C17373">
        <v>2017</v>
      </c>
      <c r="K17373">
        <v>54</v>
      </c>
      <c r="L17373">
        <v>41</v>
      </c>
      <c r="M17373">
        <v>2</v>
      </c>
      <c r="N17373">
        <v>2014</v>
      </c>
      <c r="O17373">
        <v>2</v>
      </c>
      <c r="P17373">
        <v>2202540201</v>
      </c>
      <c r="T17373">
        <v>2</v>
      </c>
      <c r="U17373">
        <v>58844.4</v>
      </c>
    </row>
    <row r="17374" spans="1:21" x14ac:dyDescent="0.25">
      <c r="A17374">
        <v>1</v>
      </c>
      <c r="B17374">
        <v>1</v>
      </c>
      <c r="C17374">
        <v>2017</v>
      </c>
      <c r="K17374">
        <v>53</v>
      </c>
      <c r="L17374">
        <v>47</v>
      </c>
      <c r="M17374">
        <v>2</v>
      </c>
      <c r="N17374">
        <v>2014</v>
      </c>
      <c r="O17374">
        <v>2</v>
      </c>
      <c r="P17374">
        <v>2202530201</v>
      </c>
      <c r="T17374">
        <v>2</v>
      </c>
      <c r="U17374">
        <v>438527</v>
      </c>
    </row>
    <row r="17375" spans="1:21" x14ac:dyDescent="0.25">
      <c r="A17375">
        <v>1</v>
      </c>
      <c r="B17375">
        <v>1</v>
      </c>
      <c r="C17375">
        <v>2017</v>
      </c>
      <c r="K17375">
        <v>53</v>
      </c>
      <c r="L17375">
        <v>46</v>
      </c>
      <c r="M17375">
        <v>2</v>
      </c>
      <c r="N17375">
        <v>2014</v>
      </c>
      <c r="O17375">
        <v>2</v>
      </c>
      <c r="P17375">
        <v>2202530201</v>
      </c>
      <c r="T17375">
        <v>2</v>
      </c>
      <c r="U17375">
        <v>436220</v>
      </c>
    </row>
    <row r="17376" spans="1:21" x14ac:dyDescent="0.25">
      <c r="A17376">
        <v>1</v>
      </c>
      <c r="B17376">
        <v>1</v>
      </c>
      <c r="C17376">
        <v>2017</v>
      </c>
      <c r="K17376">
        <v>53</v>
      </c>
      <c r="L17376">
        <v>42</v>
      </c>
      <c r="M17376">
        <v>2</v>
      </c>
      <c r="N17376">
        <v>2014</v>
      </c>
      <c r="O17376">
        <v>2</v>
      </c>
      <c r="P17376">
        <v>2202530201</v>
      </c>
      <c r="T17376">
        <v>2</v>
      </c>
      <c r="U17376">
        <v>297913</v>
      </c>
    </row>
    <row r="17377" spans="1:21" x14ac:dyDescent="0.25">
      <c r="A17377">
        <v>1</v>
      </c>
      <c r="B17377">
        <v>1</v>
      </c>
      <c r="C17377">
        <v>2017</v>
      </c>
      <c r="K17377">
        <v>53</v>
      </c>
      <c r="L17377">
        <v>41</v>
      </c>
      <c r="M17377">
        <v>2</v>
      </c>
      <c r="N17377">
        <v>2014</v>
      </c>
      <c r="O17377">
        <v>2</v>
      </c>
      <c r="P17377">
        <v>2202530201</v>
      </c>
      <c r="T17377">
        <v>2</v>
      </c>
      <c r="U17377">
        <v>420506</v>
      </c>
    </row>
    <row r="17378" spans="1:21" x14ac:dyDescent="0.25">
      <c r="A17378">
        <v>1</v>
      </c>
      <c r="B17378">
        <v>1</v>
      </c>
      <c r="C17378">
        <v>2017</v>
      </c>
      <c r="K17378">
        <v>52</v>
      </c>
      <c r="L17378">
        <v>47</v>
      </c>
      <c r="M17378">
        <v>2</v>
      </c>
      <c r="N17378">
        <v>2014</v>
      </c>
      <c r="O17378">
        <v>2</v>
      </c>
      <c r="P17378">
        <v>2202520201</v>
      </c>
      <c r="T17378">
        <v>2</v>
      </c>
      <c r="U17378">
        <v>3222240</v>
      </c>
    </row>
    <row r="17379" spans="1:21" x14ac:dyDescent="0.25">
      <c r="A17379">
        <v>1</v>
      </c>
      <c r="B17379">
        <v>1</v>
      </c>
      <c r="C17379">
        <v>2017</v>
      </c>
      <c r="K17379">
        <v>52</v>
      </c>
      <c r="L17379">
        <v>46</v>
      </c>
      <c r="M17379">
        <v>2</v>
      </c>
      <c r="N17379">
        <v>2014</v>
      </c>
      <c r="O17379">
        <v>2</v>
      </c>
      <c r="P17379">
        <v>2202520201</v>
      </c>
      <c r="T17379">
        <v>2</v>
      </c>
      <c r="U17379">
        <v>4143640</v>
      </c>
    </row>
    <row r="17380" spans="1:21" x14ac:dyDescent="0.25">
      <c r="A17380">
        <v>1</v>
      </c>
      <c r="B17380">
        <v>1</v>
      </c>
      <c r="C17380">
        <v>2017</v>
      </c>
      <c r="K17380">
        <v>52</v>
      </c>
      <c r="L17380">
        <v>42</v>
      </c>
      <c r="M17380">
        <v>2</v>
      </c>
      <c r="N17380">
        <v>2014</v>
      </c>
      <c r="O17380">
        <v>2</v>
      </c>
      <c r="P17380">
        <v>2202520201</v>
      </c>
      <c r="T17380">
        <v>2</v>
      </c>
      <c r="U17380">
        <v>5125220</v>
      </c>
    </row>
    <row r="17381" spans="1:21" x14ac:dyDescent="0.25">
      <c r="A17381">
        <v>1</v>
      </c>
      <c r="B17381">
        <v>1</v>
      </c>
      <c r="C17381">
        <v>2017</v>
      </c>
      <c r="K17381">
        <v>52</v>
      </c>
      <c r="L17381">
        <v>41</v>
      </c>
      <c r="M17381">
        <v>2</v>
      </c>
      <c r="N17381">
        <v>2014</v>
      </c>
      <c r="O17381">
        <v>2</v>
      </c>
      <c r="P17381">
        <v>2202520201</v>
      </c>
      <c r="T17381">
        <v>2</v>
      </c>
      <c r="U17381">
        <v>5604760</v>
      </c>
    </row>
    <row r="17382" spans="1:21" x14ac:dyDescent="0.25">
      <c r="A17382">
        <v>1</v>
      </c>
      <c r="B17382">
        <v>1</v>
      </c>
      <c r="C17382">
        <v>2017</v>
      </c>
      <c r="K17382">
        <v>51</v>
      </c>
      <c r="L17382">
        <v>47</v>
      </c>
      <c r="M17382">
        <v>2</v>
      </c>
      <c r="N17382">
        <v>2014</v>
      </c>
      <c r="O17382">
        <v>2</v>
      </c>
      <c r="P17382">
        <v>2202510201</v>
      </c>
      <c r="T17382">
        <v>2</v>
      </c>
      <c r="U17382">
        <v>1650870</v>
      </c>
    </row>
    <row r="17383" spans="1:21" x14ac:dyDescent="0.25">
      <c r="A17383">
        <v>1</v>
      </c>
      <c r="B17383">
        <v>1</v>
      </c>
      <c r="C17383">
        <v>2017</v>
      </c>
      <c r="K17383">
        <v>51</v>
      </c>
      <c r="L17383">
        <v>46</v>
      </c>
      <c r="M17383">
        <v>2</v>
      </c>
      <c r="N17383">
        <v>2014</v>
      </c>
      <c r="O17383">
        <v>2</v>
      </c>
      <c r="P17383">
        <v>2202510201</v>
      </c>
      <c r="T17383">
        <v>2</v>
      </c>
      <c r="U17383">
        <v>44978</v>
      </c>
    </row>
    <row r="17384" spans="1:21" x14ac:dyDescent="0.25">
      <c r="A17384">
        <v>1</v>
      </c>
      <c r="B17384">
        <v>1</v>
      </c>
      <c r="C17384">
        <v>2017</v>
      </c>
      <c r="K17384">
        <v>43</v>
      </c>
      <c r="L17384">
        <v>47</v>
      </c>
      <c r="M17384">
        <v>2</v>
      </c>
      <c r="N17384">
        <v>2014</v>
      </c>
      <c r="O17384">
        <v>2</v>
      </c>
      <c r="P17384">
        <v>2202430201</v>
      </c>
      <c r="T17384">
        <v>2</v>
      </c>
      <c r="U17384">
        <v>48033.1</v>
      </c>
    </row>
    <row r="17385" spans="1:21" x14ac:dyDescent="0.25">
      <c r="A17385">
        <v>1</v>
      </c>
      <c r="B17385">
        <v>1</v>
      </c>
      <c r="C17385">
        <v>2017</v>
      </c>
      <c r="K17385">
        <v>43</v>
      </c>
      <c r="L17385">
        <v>46</v>
      </c>
      <c r="M17385">
        <v>2</v>
      </c>
      <c r="N17385">
        <v>2014</v>
      </c>
      <c r="O17385">
        <v>2</v>
      </c>
      <c r="P17385">
        <v>2202430201</v>
      </c>
      <c r="T17385">
        <v>2</v>
      </c>
      <c r="U17385">
        <v>994410</v>
      </c>
    </row>
    <row r="17386" spans="1:21" x14ac:dyDescent="0.25">
      <c r="A17386">
        <v>1</v>
      </c>
      <c r="B17386">
        <v>1</v>
      </c>
      <c r="C17386">
        <v>2017</v>
      </c>
      <c r="K17386">
        <v>43</v>
      </c>
      <c r="L17386">
        <v>42</v>
      </c>
      <c r="M17386">
        <v>2</v>
      </c>
      <c r="N17386">
        <v>2014</v>
      </c>
      <c r="O17386">
        <v>2</v>
      </c>
      <c r="P17386">
        <v>2202430201</v>
      </c>
      <c r="T17386">
        <v>2</v>
      </c>
      <c r="U17386">
        <v>7485.13</v>
      </c>
    </row>
    <row r="17387" spans="1:21" x14ac:dyDescent="0.25">
      <c r="A17387">
        <v>1</v>
      </c>
      <c r="B17387">
        <v>1</v>
      </c>
      <c r="C17387">
        <v>2017</v>
      </c>
      <c r="K17387">
        <v>43</v>
      </c>
      <c r="L17387">
        <v>41</v>
      </c>
      <c r="M17387">
        <v>2</v>
      </c>
      <c r="N17387">
        <v>2014</v>
      </c>
      <c r="O17387">
        <v>2</v>
      </c>
      <c r="P17387">
        <v>2202430201</v>
      </c>
      <c r="T17387">
        <v>2</v>
      </c>
      <c r="U17387">
        <v>11291.9</v>
      </c>
    </row>
    <row r="17388" spans="1:21" x14ac:dyDescent="0.25">
      <c r="A17388">
        <v>1</v>
      </c>
      <c r="B17388">
        <v>1</v>
      </c>
      <c r="C17388">
        <v>2017</v>
      </c>
      <c r="K17388">
        <v>42</v>
      </c>
      <c r="L17388">
        <v>48</v>
      </c>
      <c r="M17388">
        <v>2</v>
      </c>
      <c r="N17388">
        <v>2014</v>
      </c>
      <c r="O17388">
        <v>2</v>
      </c>
      <c r="P17388">
        <v>2202420201</v>
      </c>
      <c r="T17388">
        <v>2</v>
      </c>
      <c r="U17388">
        <v>402756</v>
      </c>
    </row>
    <row r="17389" spans="1:21" x14ac:dyDescent="0.25">
      <c r="A17389">
        <v>1</v>
      </c>
      <c r="B17389">
        <v>1</v>
      </c>
      <c r="C17389">
        <v>2017</v>
      </c>
      <c r="K17389">
        <v>41</v>
      </c>
      <c r="L17389">
        <v>47</v>
      </c>
      <c r="M17389">
        <v>2</v>
      </c>
      <c r="N17389">
        <v>2014</v>
      </c>
      <c r="O17389">
        <v>2</v>
      </c>
      <c r="P17389">
        <v>2202410201</v>
      </c>
      <c r="T17389">
        <v>2</v>
      </c>
      <c r="U17389">
        <v>132563</v>
      </c>
    </row>
    <row r="17390" spans="1:21" x14ac:dyDescent="0.25">
      <c r="A17390">
        <v>1</v>
      </c>
      <c r="B17390">
        <v>1</v>
      </c>
      <c r="C17390">
        <v>2017</v>
      </c>
      <c r="K17390">
        <v>41</v>
      </c>
      <c r="L17390">
        <v>46</v>
      </c>
      <c r="M17390">
        <v>2</v>
      </c>
      <c r="N17390">
        <v>2014</v>
      </c>
      <c r="O17390">
        <v>2</v>
      </c>
      <c r="P17390">
        <v>2202410201</v>
      </c>
      <c r="T17390">
        <v>2</v>
      </c>
      <c r="U17390">
        <v>23902.2</v>
      </c>
    </row>
    <row r="17391" spans="1:21" x14ac:dyDescent="0.25">
      <c r="A17391">
        <v>1</v>
      </c>
      <c r="B17391">
        <v>1</v>
      </c>
      <c r="C17391">
        <v>2017</v>
      </c>
      <c r="K17391">
        <v>41</v>
      </c>
      <c r="L17391">
        <v>42</v>
      </c>
      <c r="M17391">
        <v>2</v>
      </c>
      <c r="N17391">
        <v>2014</v>
      </c>
      <c r="O17391">
        <v>2</v>
      </c>
      <c r="P17391">
        <v>2202410201</v>
      </c>
      <c r="T17391">
        <v>2</v>
      </c>
      <c r="U17391">
        <v>3941.05</v>
      </c>
    </row>
    <row r="17392" spans="1:21" x14ac:dyDescent="0.25">
      <c r="A17392">
        <v>1</v>
      </c>
      <c r="B17392">
        <v>1</v>
      </c>
      <c r="C17392">
        <v>2017</v>
      </c>
      <c r="K17392">
        <v>41</v>
      </c>
      <c r="L17392">
        <v>41</v>
      </c>
      <c r="M17392">
        <v>2</v>
      </c>
      <c r="N17392">
        <v>2014</v>
      </c>
      <c r="O17392">
        <v>2</v>
      </c>
      <c r="P17392">
        <v>2202410201</v>
      </c>
      <c r="T17392">
        <v>2</v>
      </c>
      <c r="U17392">
        <v>36544.300000000003</v>
      </c>
    </row>
    <row r="17393" spans="1:21" x14ac:dyDescent="0.25">
      <c r="A17393">
        <v>1</v>
      </c>
      <c r="B17393">
        <v>1</v>
      </c>
      <c r="C17393">
        <v>2017</v>
      </c>
      <c r="K17393">
        <v>32</v>
      </c>
      <c r="L17393">
        <v>40</v>
      </c>
      <c r="M17393">
        <v>2</v>
      </c>
      <c r="N17393">
        <v>2014</v>
      </c>
      <c r="O17393">
        <v>2</v>
      </c>
      <c r="P17393">
        <v>2202320201</v>
      </c>
      <c r="T17393">
        <v>2</v>
      </c>
      <c r="U17393">
        <v>909293</v>
      </c>
    </row>
    <row r="17394" spans="1:21" x14ac:dyDescent="0.25">
      <c r="A17394">
        <v>1</v>
      </c>
      <c r="B17394">
        <v>1</v>
      </c>
      <c r="C17394">
        <v>2017</v>
      </c>
      <c r="K17394">
        <v>32</v>
      </c>
      <c r="L17394">
        <v>30</v>
      </c>
      <c r="M17394">
        <v>2</v>
      </c>
      <c r="N17394">
        <v>2014</v>
      </c>
      <c r="O17394">
        <v>2</v>
      </c>
      <c r="P17394">
        <v>2202320201</v>
      </c>
      <c r="T17394">
        <v>2</v>
      </c>
      <c r="U17394">
        <v>732126</v>
      </c>
    </row>
    <row r="17395" spans="1:21" x14ac:dyDescent="0.25">
      <c r="A17395">
        <v>1</v>
      </c>
      <c r="B17395">
        <v>1</v>
      </c>
      <c r="C17395">
        <v>2017</v>
      </c>
      <c r="K17395">
        <v>31</v>
      </c>
      <c r="L17395">
        <v>40</v>
      </c>
      <c r="M17395">
        <v>2</v>
      </c>
      <c r="N17395">
        <v>2014</v>
      </c>
      <c r="O17395">
        <v>2</v>
      </c>
      <c r="P17395">
        <v>2202310201</v>
      </c>
      <c r="T17395">
        <v>2</v>
      </c>
      <c r="U17395">
        <v>1660370</v>
      </c>
    </row>
    <row r="17396" spans="1:21" x14ac:dyDescent="0.25">
      <c r="A17396">
        <v>1</v>
      </c>
      <c r="B17396">
        <v>1</v>
      </c>
      <c r="C17396">
        <v>2017</v>
      </c>
      <c r="K17396">
        <v>31</v>
      </c>
      <c r="L17396">
        <v>30</v>
      </c>
      <c r="M17396">
        <v>2</v>
      </c>
      <c r="N17396">
        <v>2014</v>
      </c>
      <c r="O17396">
        <v>2</v>
      </c>
      <c r="P17396">
        <v>2202310201</v>
      </c>
      <c r="T17396">
        <v>2</v>
      </c>
      <c r="U17396">
        <v>816420</v>
      </c>
    </row>
    <row r="17397" spans="1:21" x14ac:dyDescent="0.25">
      <c r="A17397">
        <v>1</v>
      </c>
      <c r="B17397">
        <v>1</v>
      </c>
      <c r="C17397">
        <v>2017</v>
      </c>
      <c r="K17397">
        <v>21</v>
      </c>
      <c r="L17397">
        <v>20</v>
      </c>
      <c r="M17397">
        <v>2</v>
      </c>
      <c r="N17397">
        <v>2014</v>
      </c>
      <c r="O17397">
        <v>2</v>
      </c>
      <c r="P17397">
        <v>2202210201</v>
      </c>
      <c r="T17397">
        <v>2</v>
      </c>
      <c r="U17397">
        <v>1750670</v>
      </c>
    </row>
    <row r="17398" spans="1:21" x14ac:dyDescent="0.25">
      <c r="A17398">
        <v>1</v>
      </c>
      <c r="B17398">
        <v>1</v>
      </c>
      <c r="C17398">
        <v>2017</v>
      </c>
      <c r="K17398">
        <v>62</v>
      </c>
      <c r="L17398">
        <v>47</v>
      </c>
      <c r="M17398">
        <v>2</v>
      </c>
      <c r="N17398">
        <v>2013</v>
      </c>
      <c r="O17398">
        <v>2</v>
      </c>
      <c r="P17398">
        <v>2202620201</v>
      </c>
      <c r="T17398">
        <v>2</v>
      </c>
      <c r="U17398">
        <v>29394700</v>
      </c>
    </row>
    <row r="17399" spans="1:21" x14ac:dyDescent="0.25">
      <c r="A17399">
        <v>1</v>
      </c>
      <c r="B17399">
        <v>1</v>
      </c>
      <c r="C17399">
        <v>2017</v>
      </c>
      <c r="K17399">
        <v>62</v>
      </c>
      <c r="L17399">
        <v>46</v>
      </c>
      <c r="M17399">
        <v>2</v>
      </c>
      <c r="N17399">
        <v>2013</v>
      </c>
      <c r="O17399">
        <v>2</v>
      </c>
      <c r="P17399">
        <v>2202620201</v>
      </c>
      <c r="T17399">
        <v>2</v>
      </c>
      <c r="U17399">
        <v>1262060</v>
      </c>
    </row>
    <row r="17400" spans="1:21" x14ac:dyDescent="0.25">
      <c r="A17400">
        <v>1</v>
      </c>
      <c r="B17400">
        <v>1</v>
      </c>
      <c r="C17400">
        <v>2017</v>
      </c>
      <c r="K17400">
        <v>61</v>
      </c>
      <c r="L17400">
        <v>47</v>
      </c>
      <c r="M17400">
        <v>2</v>
      </c>
      <c r="N17400">
        <v>2013</v>
      </c>
      <c r="O17400">
        <v>2</v>
      </c>
      <c r="P17400">
        <v>2202610201</v>
      </c>
      <c r="T17400">
        <v>2</v>
      </c>
      <c r="U17400">
        <v>10749700</v>
      </c>
    </row>
    <row r="17401" spans="1:21" x14ac:dyDescent="0.25">
      <c r="A17401">
        <v>1</v>
      </c>
      <c r="B17401">
        <v>1</v>
      </c>
      <c r="C17401">
        <v>2017</v>
      </c>
      <c r="K17401">
        <v>61</v>
      </c>
      <c r="L17401">
        <v>46</v>
      </c>
      <c r="M17401">
        <v>2</v>
      </c>
      <c r="N17401">
        <v>2013</v>
      </c>
      <c r="O17401">
        <v>2</v>
      </c>
      <c r="P17401">
        <v>2202610201</v>
      </c>
      <c r="T17401">
        <v>2</v>
      </c>
      <c r="U17401">
        <v>3370810</v>
      </c>
    </row>
    <row r="17402" spans="1:21" x14ac:dyDescent="0.25">
      <c r="A17402">
        <v>1</v>
      </c>
      <c r="B17402">
        <v>1</v>
      </c>
      <c r="C17402">
        <v>2017</v>
      </c>
      <c r="K17402">
        <v>54</v>
      </c>
      <c r="L17402">
        <v>47</v>
      </c>
      <c r="M17402">
        <v>2</v>
      </c>
      <c r="N17402">
        <v>2013</v>
      </c>
      <c r="O17402">
        <v>2</v>
      </c>
      <c r="P17402">
        <v>2202540201</v>
      </c>
      <c r="T17402">
        <v>2</v>
      </c>
      <c r="U17402">
        <v>7605.32</v>
      </c>
    </row>
    <row r="17403" spans="1:21" x14ac:dyDescent="0.25">
      <c r="A17403">
        <v>1</v>
      </c>
      <c r="B17403">
        <v>1</v>
      </c>
      <c r="C17403">
        <v>2017</v>
      </c>
      <c r="K17403">
        <v>54</v>
      </c>
      <c r="L17403">
        <v>46</v>
      </c>
      <c r="M17403">
        <v>2</v>
      </c>
      <c r="N17403">
        <v>2013</v>
      </c>
      <c r="O17403">
        <v>2</v>
      </c>
      <c r="P17403">
        <v>2202540201</v>
      </c>
      <c r="T17403">
        <v>2</v>
      </c>
      <c r="U17403">
        <v>58465.5</v>
      </c>
    </row>
    <row r="17404" spans="1:21" x14ac:dyDescent="0.25">
      <c r="A17404">
        <v>1</v>
      </c>
      <c r="B17404">
        <v>1</v>
      </c>
      <c r="C17404">
        <v>2017</v>
      </c>
      <c r="K17404">
        <v>54</v>
      </c>
      <c r="L17404">
        <v>42</v>
      </c>
      <c r="M17404">
        <v>2</v>
      </c>
      <c r="N17404">
        <v>2013</v>
      </c>
      <c r="O17404">
        <v>2</v>
      </c>
      <c r="P17404">
        <v>2202540201</v>
      </c>
      <c r="T17404">
        <v>2</v>
      </c>
      <c r="U17404">
        <v>77386</v>
      </c>
    </row>
    <row r="17405" spans="1:21" x14ac:dyDescent="0.25">
      <c r="A17405">
        <v>1</v>
      </c>
      <c r="B17405">
        <v>1</v>
      </c>
      <c r="C17405">
        <v>2017</v>
      </c>
      <c r="K17405">
        <v>54</v>
      </c>
      <c r="L17405">
        <v>41</v>
      </c>
      <c r="M17405">
        <v>2</v>
      </c>
      <c r="N17405">
        <v>2013</v>
      </c>
      <c r="O17405">
        <v>2</v>
      </c>
      <c r="P17405">
        <v>2202540201</v>
      </c>
      <c r="T17405">
        <v>2</v>
      </c>
      <c r="U17405">
        <v>52969.3</v>
      </c>
    </row>
    <row r="17406" spans="1:21" x14ac:dyDescent="0.25">
      <c r="A17406">
        <v>1</v>
      </c>
      <c r="B17406">
        <v>1</v>
      </c>
      <c r="C17406">
        <v>2017</v>
      </c>
      <c r="K17406">
        <v>53</v>
      </c>
      <c r="L17406">
        <v>47</v>
      </c>
      <c r="M17406">
        <v>2</v>
      </c>
      <c r="N17406">
        <v>2013</v>
      </c>
      <c r="O17406">
        <v>2</v>
      </c>
      <c r="P17406">
        <v>2202530201</v>
      </c>
      <c r="T17406">
        <v>2</v>
      </c>
      <c r="U17406">
        <v>372087</v>
      </c>
    </row>
    <row r="17407" spans="1:21" x14ac:dyDescent="0.25">
      <c r="A17407">
        <v>1</v>
      </c>
      <c r="B17407">
        <v>1</v>
      </c>
      <c r="C17407">
        <v>2017</v>
      </c>
      <c r="K17407">
        <v>53</v>
      </c>
      <c r="L17407">
        <v>46</v>
      </c>
      <c r="M17407">
        <v>2</v>
      </c>
      <c r="N17407">
        <v>2013</v>
      </c>
      <c r="O17407">
        <v>2</v>
      </c>
      <c r="P17407">
        <v>2202530201</v>
      </c>
      <c r="T17407">
        <v>2</v>
      </c>
      <c r="U17407">
        <v>370129</v>
      </c>
    </row>
    <row r="17408" spans="1:21" x14ac:dyDescent="0.25">
      <c r="A17408">
        <v>1</v>
      </c>
      <c r="B17408">
        <v>1</v>
      </c>
      <c r="C17408">
        <v>2017</v>
      </c>
      <c r="K17408">
        <v>53</v>
      </c>
      <c r="L17408">
        <v>42</v>
      </c>
      <c r="M17408">
        <v>2</v>
      </c>
      <c r="N17408">
        <v>2013</v>
      </c>
      <c r="O17408">
        <v>2</v>
      </c>
      <c r="P17408">
        <v>2202530201</v>
      </c>
      <c r="T17408">
        <v>2</v>
      </c>
      <c r="U17408">
        <v>252777</v>
      </c>
    </row>
    <row r="17409" spans="1:21" x14ac:dyDescent="0.25">
      <c r="A17409">
        <v>1</v>
      </c>
      <c r="B17409">
        <v>1</v>
      </c>
      <c r="C17409">
        <v>2017</v>
      </c>
      <c r="K17409">
        <v>53</v>
      </c>
      <c r="L17409">
        <v>41</v>
      </c>
      <c r="M17409">
        <v>2</v>
      </c>
      <c r="N17409">
        <v>2013</v>
      </c>
      <c r="O17409">
        <v>2</v>
      </c>
      <c r="P17409">
        <v>2202530201</v>
      </c>
      <c r="T17409">
        <v>2</v>
      </c>
      <c r="U17409">
        <v>356796</v>
      </c>
    </row>
    <row r="17410" spans="1:21" x14ac:dyDescent="0.25">
      <c r="A17410">
        <v>1</v>
      </c>
      <c r="B17410">
        <v>1</v>
      </c>
      <c r="C17410">
        <v>2017</v>
      </c>
      <c r="K17410">
        <v>52</v>
      </c>
      <c r="L17410">
        <v>47</v>
      </c>
      <c r="M17410">
        <v>2</v>
      </c>
      <c r="N17410">
        <v>2013</v>
      </c>
      <c r="O17410">
        <v>2</v>
      </c>
      <c r="P17410">
        <v>2202520201</v>
      </c>
      <c r="T17410">
        <v>2</v>
      </c>
      <c r="U17410">
        <v>2742090</v>
      </c>
    </row>
    <row r="17411" spans="1:21" x14ac:dyDescent="0.25">
      <c r="A17411">
        <v>1</v>
      </c>
      <c r="B17411">
        <v>1</v>
      </c>
      <c r="C17411">
        <v>2017</v>
      </c>
      <c r="K17411">
        <v>52</v>
      </c>
      <c r="L17411">
        <v>46</v>
      </c>
      <c r="M17411">
        <v>2</v>
      </c>
      <c r="N17411">
        <v>2013</v>
      </c>
      <c r="O17411">
        <v>2</v>
      </c>
      <c r="P17411">
        <v>2202520201</v>
      </c>
      <c r="T17411">
        <v>2</v>
      </c>
      <c r="U17411">
        <v>3526200</v>
      </c>
    </row>
    <row r="17412" spans="1:21" x14ac:dyDescent="0.25">
      <c r="A17412">
        <v>1</v>
      </c>
      <c r="B17412">
        <v>1</v>
      </c>
      <c r="C17412">
        <v>2017</v>
      </c>
      <c r="K17412">
        <v>52</v>
      </c>
      <c r="L17412">
        <v>42</v>
      </c>
      <c r="M17412">
        <v>2</v>
      </c>
      <c r="N17412">
        <v>2013</v>
      </c>
      <c r="O17412">
        <v>2</v>
      </c>
      <c r="P17412">
        <v>2202520201</v>
      </c>
      <c r="T17412">
        <v>2</v>
      </c>
      <c r="U17412">
        <v>4361510</v>
      </c>
    </row>
    <row r="17413" spans="1:21" x14ac:dyDescent="0.25">
      <c r="A17413">
        <v>1</v>
      </c>
      <c r="B17413">
        <v>1</v>
      </c>
      <c r="C17413">
        <v>2017</v>
      </c>
      <c r="K17413">
        <v>52</v>
      </c>
      <c r="L17413">
        <v>41</v>
      </c>
      <c r="M17413">
        <v>2</v>
      </c>
      <c r="N17413">
        <v>2013</v>
      </c>
      <c r="O17413">
        <v>2</v>
      </c>
      <c r="P17413">
        <v>2202520201</v>
      </c>
      <c r="T17413">
        <v>2</v>
      </c>
      <c r="U17413">
        <v>4769590</v>
      </c>
    </row>
    <row r="17414" spans="1:21" x14ac:dyDescent="0.25">
      <c r="A17414">
        <v>1</v>
      </c>
      <c r="B17414">
        <v>1</v>
      </c>
      <c r="C17414">
        <v>2017</v>
      </c>
      <c r="K17414">
        <v>51</v>
      </c>
      <c r="L17414">
        <v>47</v>
      </c>
      <c r="M17414">
        <v>2</v>
      </c>
      <c r="N17414">
        <v>2013</v>
      </c>
      <c r="O17414">
        <v>2</v>
      </c>
      <c r="P17414">
        <v>2202510201</v>
      </c>
      <c r="T17414">
        <v>2</v>
      </c>
      <c r="U17414">
        <v>1414900</v>
      </c>
    </row>
    <row r="17415" spans="1:21" x14ac:dyDescent="0.25">
      <c r="A17415">
        <v>1</v>
      </c>
      <c r="B17415">
        <v>1</v>
      </c>
      <c r="C17415">
        <v>2017</v>
      </c>
      <c r="K17415">
        <v>51</v>
      </c>
      <c r="L17415">
        <v>46</v>
      </c>
      <c r="M17415">
        <v>2</v>
      </c>
      <c r="N17415">
        <v>2013</v>
      </c>
      <c r="O17415">
        <v>2</v>
      </c>
      <c r="P17415">
        <v>2202510201</v>
      </c>
      <c r="T17415">
        <v>2</v>
      </c>
      <c r="U17415">
        <v>38549.1</v>
      </c>
    </row>
    <row r="17416" spans="1:21" x14ac:dyDescent="0.25">
      <c r="A17416">
        <v>1</v>
      </c>
      <c r="B17416">
        <v>1</v>
      </c>
      <c r="C17416">
        <v>2017</v>
      </c>
      <c r="K17416">
        <v>43</v>
      </c>
      <c r="L17416">
        <v>47</v>
      </c>
      <c r="M17416">
        <v>2</v>
      </c>
      <c r="N17416">
        <v>2013</v>
      </c>
      <c r="O17416">
        <v>2</v>
      </c>
      <c r="P17416">
        <v>2202430201</v>
      </c>
      <c r="T17416">
        <v>2</v>
      </c>
      <c r="U17416">
        <v>43101.2</v>
      </c>
    </row>
    <row r="17417" spans="1:21" x14ac:dyDescent="0.25">
      <c r="A17417">
        <v>1</v>
      </c>
      <c r="B17417">
        <v>1</v>
      </c>
      <c r="C17417">
        <v>2017</v>
      </c>
      <c r="K17417">
        <v>43</v>
      </c>
      <c r="L17417">
        <v>46</v>
      </c>
      <c r="M17417">
        <v>2</v>
      </c>
      <c r="N17417">
        <v>2013</v>
      </c>
      <c r="O17417">
        <v>2</v>
      </c>
      <c r="P17417">
        <v>2202430201</v>
      </c>
      <c r="T17417">
        <v>2</v>
      </c>
      <c r="U17417">
        <v>892306</v>
      </c>
    </row>
    <row r="17418" spans="1:21" x14ac:dyDescent="0.25">
      <c r="A17418">
        <v>1</v>
      </c>
      <c r="B17418">
        <v>1</v>
      </c>
      <c r="C17418">
        <v>2017</v>
      </c>
      <c r="K17418">
        <v>43</v>
      </c>
      <c r="L17418">
        <v>42</v>
      </c>
      <c r="M17418">
        <v>2</v>
      </c>
      <c r="N17418">
        <v>2013</v>
      </c>
      <c r="O17418">
        <v>2</v>
      </c>
      <c r="P17418">
        <v>2202430201</v>
      </c>
      <c r="T17418">
        <v>2</v>
      </c>
      <c r="U17418">
        <v>6716.57</v>
      </c>
    </row>
    <row r="17419" spans="1:21" x14ac:dyDescent="0.25">
      <c r="A17419">
        <v>1</v>
      </c>
      <c r="B17419">
        <v>1</v>
      </c>
      <c r="C17419">
        <v>2017</v>
      </c>
      <c r="K17419">
        <v>43</v>
      </c>
      <c r="L17419">
        <v>41</v>
      </c>
      <c r="M17419">
        <v>2</v>
      </c>
      <c r="N17419">
        <v>2013</v>
      </c>
      <c r="O17419">
        <v>2</v>
      </c>
      <c r="P17419">
        <v>2202430201</v>
      </c>
      <c r="T17419">
        <v>2</v>
      </c>
      <c r="U17419">
        <v>10132.4</v>
      </c>
    </row>
    <row r="17420" spans="1:21" x14ac:dyDescent="0.25">
      <c r="A17420">
        <v>1</v>
      </c>
      <c r="B17420">
        <v>1</v>
      </c>
      <c r="C17420">
        <v>2017</v>
      </c>
      <c r="K17420">
        <v>42</v>
      </c>
      <c r="L17420">
        <v>48</v>
      </c>
      <c r="M17420">
        <v>2</v>
      </c>
      <c r="N17420">
        <v>2013</v>
      </c>
      <c r="O17420">
        <v>2</v>
      </c>
      <c r="P17420">
        <v>2202420201</v>
      </c>
      <c r="T17420">
        <v>2</v>
      </c>
      <c r="U17420">
        <v>349831</v>
      </c>
    </row>
    <row r="17421" spans="1:21" x14ac:dyDescent="0.25">
      <c r="A17421">
        <v>1</v>
      </c>
      <c r="B17421">
        <v>1</v>
      </c>
      <c r="C17421">
        <v>2017</v>
      </c>
      <c r="K17421">
        <v>41</v>
      </c>
      <c r="L17421">
        <v>47</v>
      </c>
      <c r="M17421">
        <v>2</v>
      </c>
      <c r="N17421">
        <v>2013</v>
      </c>
      <c r="O17421">
        <v>2</v>
      </c>
      <c r="P17421">
        <v>2202410201</v>
      </c>
      <c r="T17421">
        <v>2</v>
      </c>
      <c r="U17421">
        <v>118950</v>
      </c>
    </row>
    <row r="17422" spans="1:21" x14ac:dyDescent="0.25">
      <c r="A17422">
        <v>1</v>
      </c>
      <c r="B17422">
        <v>1</v>
      </c>
      <c r="C17422">
        <v>2017</v>
      </c>
      <c r="K17422">
        <v>41</v>
      </c>
      <c r="L17422">
        <v>46</v>
      </c>
      <c r="M17422">
        <v>2</v>
      </c>
      <c r="N17422">
        <v>2013</v>
      </c>
      <c r="O17422">
        <v>2</v>
      </c>
      <c r="P17422">
        <v>2202410201</v>
      </c>
      <c r="T17422">
        <v>2</v>
      </c>
      <c r="U17422">
        <v>21447.8</v>
      </c>
    </row>
    <row r="17423" spans="1:21" x14ac:dyDescent="0.25">
      <c r="A17423">
        <v>1</v>
      </c>
      <c r="B17423">
        <v>1</v>
      </c>
      <c r="C17423">
        <v>2017</v>
      </c>
      <c r="K17423">
        <v>41</v>
      </c>
      <c r="L17423">
        <v>42</v>
      </c>
      <c r="M17423">
        <v>2</v>
      </c>
      <c r="N17423">
        <v>2013</v>
      </c>
      <c r="O17423">
        <v>2</v>
      </c>
      <c r="P17423">
        <v>2202410201</v>
      </c>
      <c r="T17423">
        <v>2</v>
      </c>
      <c r="U17423">
        <v>3536.36</v>
      </c>
    </row>
    <row r="17424" spans="1:21" x14ac:dyDescent="0.25">
      <c r="A17424">
        <v>1</v>
      </c>
      <c r="B17424">
        <v>1</v>
      </c>
      <c r="C17424">
        <v>2017</v>
      </c>
      <c r="K17424">
        <v>41</v>
      </c>
      <c r="L17424">
        <v>41</v>
      </c>
      <c r="M17424">
        <v>2</v>
      </c>
      <c r="N17424">
        <v>2013</v>
      </c>
      <c r="O17424">
        <v>2</v>
      </c>
      <c r="P17424">
        <v>2202410201</v>
      </c>
      <c r="T17424">
        <v>2</v>
      </c>
      <c r="U17424">
        <v>32791.699999999997</v>
      </c>
    </row>
    <row r="17425" spans="1:21" x14ac:dyDescent="0.25">
      <c r="A17425">
        <v>1</v>
      </c>
      <c r="B17425">
        <v>1</v>
      </c>
      <c r="C17425">
        <v>2017</v>
      </c>
      <c r="K17425">
        <v>32</v>
      </c>
      <c r="L17425">
        <v>40</v>
      </c>
      <c r="M17425">
        <v>2</v>
      </c>
      <c r="N17425">
        <v>2013</v>
      </c>
      <c r="O17425">
        <v>2</v>
      </c>
      <c r="P17425">
        <v>2202320201</v>
      </c>
      <c r="T17425">
        <v>2</v>
      </c>
      <c r="U17425">
        <v>824818</v>
      </c>
    </row>
    <row r="17426" spans="1:21" x14ac:dyDescent="0.25">
      <c r="A17426">
        <v>1</v>
      </c>
      <c r="B17426">
        <v>1</v>
      </c>
      <c r="C17426">
        <v>2017</v>
      </c>
      <c r="K17426">
        <v>32</v>
      </c>
      <c r="L17426">
        <v>30</v>
      </c>
      <c r="M17426">
        <v>2</v>
      </c>
      <c r="N17426">
        <v>2013</v>
      </c>
      <c r="O17426">
        <v>2</v>
      </c>
      <c r="P17426">
        <v>2202320201</v>
      </c>
      <c r="T17426">
        <v>2</v>
      </c>
      <c r="U17426">
        <v>664110</v>
      </c>
    </row>
    <row r="17427" spans="1:21" x14ac:dyDescent="0.25">
      <c r="A17427">
        <v>1</v>
      </c>
      <c r="B17427">
        <v>1</v>
      </c>
      <c r="C17427">
        <v>2017</v>
      </c>
      <c r="K17427">
        <v>31</v>
      </c>
      <c r="L17427">
        <v>40</v>
      </c>
      <c r="M17427">
        <v>2</v>
      </c>
      <c r="N17427">
        <v>2013</v>
      </c>
      <c r="O17427">
        <v>2</v>
      </c>
      <c r="P17427">
        <v>2202310201</v>
      </c>
      <c r="T17427">
        <v>2</v>
      </c>
      <c r="U17427">
        <v>1515610</v>
      </c>
    </row>
    <row r="17428" spans="1:21" x14ac:dyDescent="0.25">
      <c r="A17428">
        <v>1</v>
      </c>
      <c r="B17428">
        <v>1</v>
      </c>
      <c r="C17428">
        <v>2017</v>
      </c>
      <c r="K17428">
        <v>31</v>
      </c>
      <c r="L17428">
        <v>30</v>
      </c>
      <c r="M17428">
        <v>2</v>
      </c>
      <c r="N17428">
        <v>2013</v>
      </c>
      <c r="O17428">
        <v>2</v>
      </c>
      <c r="P17428">
        <v>2202310201</v>
      </c>
      <c r="T17428">
        <v>2</v>
      </c>
      <c r="U17428">
        <v>745240</v>
      </c>
    </row>
    <row r="17429" spans="1:21" x14ac:dyDescent="0.25">
      <c r="A17429">
        <v>1</v>
      </c>
      <c r="B17429">
        <v>1</v>
      </c>
      <c r="C17429">
        <v>2017</v>
      </c>
      <c r="K17429">
        <v>21</v>
      </c>
      <c r="L17429">
        <v>20</v>
      </c>
      <c r="M17429">
        <v>2</v>
      </c>
      <c r="N17429">
        <v>2013</v>
      </c>
      <c r="O17429">
        <v>2</v>
      </c>
      <c r="P17429">
        <v>2202210201</v>
      </c>
      <c r="T17429">
        <v>2</v>
      </c>
      <c r="U17429">
        <v>1626990</v>
      </c>
    </row>
    <row r="17430" spans="1:21" x14ac:dyDescent="0.25">
      <c r="A17430">
        <v>1</v>
      </c>
      <c r="B17430">
        <v>1</v>
      </c>
      <c r="C17430">
        <v>2017</v>
      </c>
      <c r="K17430">
        <v>62</v>
      </c>
      <c r="L17430">
        <v>47</v>
      </c>
      <c r="M17430">
        <v>2</v>
      </c>
      <c r="N17430">
        <v>2012</v>
      </c>
      <c r="O17430">
        <v>2</v>
      </c>
      <c r="P17430">
        <v>2202620201</v>
      </c>
      <c r="T17430">
        <v>2</v>
      </c>
      <c r="U17430">
        <v>26789400</v>
      </c>
    </row>
    <row r="17431" spans="1:21" x14ac:dyDescent="0.25">
      <c r="A17431">
        <v>1</v>
      </c>
      <c r="B17431">
        <v>1</v>
      </c>
      <c r="C17431">
        <v>2017</v>
      </c>
      <c r="K17431">
        <v>62</v>
      </c>
      <c r="L17431">
        <v>46</v>
      </c>
      <c r="M17431">
        <v>2</v>
      </c>
      <c r="N17431">
        <v>2012</v>
      </c>
      <c r="O17431">
        <v>2</v>
      </c>
      <c r="P17431">
        <v>2202620201</v>
      </c>
      <c r="T17431">
        <v>2</v>
      </c>
      <c r="U17431">
        <v>1150200</v>
      </c>
    </row>
    <row r="17432" spans="1:21" x14ac:dyDescent="0.25">
      <c r="A17432">
        <v>1</v>
      </c>
      <c r="B17432">
        <v>1</v>
      </c>
      <c r="C17432">
        <v>2017</v>
      </c>
      <c r="K17432">
        <v>61</v>
      </c>
      <c r="L17432">
        <v>47</v>
      </c>
      <c r="M17432">
        <v>2</v>
      </c>
      <c r="N17432">
        <v>2012</v>
      </c>
      <c r="O17432">
        <v>2</v>
      </c>
      <c r="P17432">
        <v>2202610201</v>
      </c>
      <c r="T17432">
        <v>2</v>
      </c>
      <c r="U17432">
        <v>9869070</v>
      </c>
    </row>
    <row r="17433" spans="1:21" x14ac:dyDescent="0.25">
      <c r="A17433">
        <v>1</v>
      </c>
      <c r="B17433">
        <v>1</v>
      </c>
      <c r="C17433">
        <v>2017</v>
      </c>
      <c r="K17433">
        <v>61</v>
      </c>
      <c r="L17433">
        <v>46</v>
      </c>
      <c r="M17433">
        <v>2</v>
      </c>
      <c r="N17433">
        <v>2012</v>
      </c>
      <c r="O17433">
        <v>2</v>
      </c>
      <c r="P17433">
        <v>2202610201</v>
      </c>
      <c r="T17433">
        <v>2</v>
      </c>
      <c r="U17433">
        <v>3094680</v>
      </c>
    </row>
    <row r="17434" spans="1:21" x14ac:dyDescent="0.25">
      <c r="A17434">
        <v>1</v>
      </c>
      <c r="B17434">
        <v>1</v>
      </c>
      <c r="C17434">
        <v>2017</v>
      </c>
      <c r="K17434">
        <v>54</v>
      </c>
      <c r="L17434">
        <v>47</v>
      </c>
      <c r="M17434">
        <v>2</v>
      </c>
      <c r="N17434">
        <v>2012</v>
      </c>
      <c r="O17434">
        <v>2</v>
      </c>
      <c r="P17434">
        <v>2202540201</v>
      </c>
      <c r="T17434">
        <v>2</v>
      </c>
      <c r="U17434">
        <v>6933.17</v>
      </c>
    </row>
    <row r="17435" spans="1:21" x14ac:dyDescent="0.25">
      <c r="A17435">
        <v>1</v>
      </c>
      <c r="B17435">
        <v>1</v>
      </c>
      <c r="C17435">
        <v>2017</v>
      </c>
      <c r="K17435">
        <v>54</v>
      </c>
      <c r="L17435">
        <v>46</v>
      </c>
      <c r="M17435">
        <v>2</v>
      </c>
      <c r="N17435">
        <v>2012</v>
      </c>
      <c r="O17435">
        <v>2</v>
      </c>
      <c r="P17435">
        <v>2202540201</v>
      </c>
      <c r="T17435">
        <v>2</v>
      </c>
      <c r="U17435">
        <v>53298.400000000001</v>
      </c>
    </row>
    <row r="17436" spans="1:21" x14ac:dyDescent="0.25">
      <c r="A17436">
        <v>1</v>
      </c>
      <c r="B17436">
        <v>1</v>
      </c>
      <c r="C17436">
        <v>2017</v>
      </c>
      <c r="K17436">
        <v>54</v>
      </c>
      <c r="L17436">
        <v>42</v>
      </c>
      <c r="M17436">
        <v>2</v>
      </c>
      <c r="N17436">
        <v>2012</v>
      </c>
      <c r="O17436">
        <v>2</v>
      </c>
      <c r="P17436">
        <v>2202540201</v>
      </c>
      <c r="T17436">
        <v>2</v>
      </c>
      <c r="U17436">
        <v>70546.8</v>
      </c>
    </row>
    <row r="17437" spans="1:21" x14ac:dyDescent="0.25">
      <c r="A17437">
        <v>1</v>
      </c>
      <c r="B17437">
        <v>1</v>
      </c>
      <c r="C17437">
        <v>2017</v>
      </c>
      <c r="K17437">
        <v>54</v>
      </c>
      <c r="L17437">
        <v>41</v>
      </c>
      <c r="M17437">
        <v>2</v>
      </c>
      <c r="N17437">
        <v>2012</v>
      </c>
      <c r="O17437">
        <v>2</v>
      </c>
      <c r="P17437">
        <v>2202540201</v>
      </c>
      <c r="T17437">
        <v>2</v>
      </c>
      <c r="U17437">
        <v>48288</v>
      </c>
    </row>
    <row r="17438" spans="1:21" x14ac:dyDescent="0.25">
      <c r="A17438">
        <v>1</v>
      </c>
      <c r="B17438">
        <v>1</v>
      </c>
      <c r="C17438">
        <v>2017</v>
      </c>
      <c r="K17438">
        <v>53</v>
      </c>
      <c r="L17438">
        <v>47</v>
      </c>
      <c r="M17438">
        <v>2</v>
      </c>
      <c r="N17438">
        <v>2012</v>
      </c>
      <c r="O17438">
        <v>2</v>
      </c>
      <c r="P17438">
        <v>2202530201</v>
      </c>
      <c r="T17438">
        <v>2</v>
      </c>
      <c r="U17438">
        <v>318730</v>
      </c>
    </row>
    <row r="17439" spans="1:21" x14ac:dyDescent="0.25">
      <c r="A17439">
        <v>1</v>
      </c>
      <c r="B17439">
        <v>1</v>
      </c>
      <c r="C17439">
        <v>2017</v>
      </c>
      <c r="K17439">
        <v>53</v>
      </c>
      <c r="L17439">
        <v>46</v>
      </c>
      <c r="M17439">
        <v>2</v>
      </c>
      <c r="N17439">
        <v>2012</v>
      </c>
      <c r="O17439">
        <v>2</v>
      </c>
      <c r="P17439">
        <v>2202530201</v>
      </c>
      <c r="T17439">
        <v>2</v>
      </c>
      <c r="U17439">
        <v>317053</v>
      </c>
    </row>
    <row r="17440" spans="1:21" x14ac:dyDescent="0.25">
      <c r="A17440">
        <v>1</v>
      </c>
      <c r="B17440">
        <v>1</v>
      </c>
      <c r="C17440">
        <v>2017</v>
      </c>
      <c r="K17440">
        <v>53</v>
      </c>
      <c r="L17440">
        <v>42</v>
      </c>
      <c r="M17440">
        <v>2</v>
      </c>
      <c r="N17440">
        <v>2012</v>
      </c>
      <c r="O17440">
        <v>2</v>
      </c>
      <c r="P17440">
        <v>2202530201</v>
      </c>
      <c r="T17440">
        <v>2</v>
      </c>
      <c r="U17440">
        <v>216529</v>
      </c>
    </row>
    <row r="17441" spans="1:21" x14ac:dyDescent="0.25">
      <c r="A17441">
        <v>1</v>
      </c>
      <c r="B17441">
        <v>1</v>
      </c>
      <c r="C17441">
        <v>2017</v>
      </c>
      <c r="K17441">
        <v>53</v>
      </c>
      <c r="L17441">
        <v>41</v>
      </c>
      <c r="M17441">
        <v>2</v>
      </c>
      <c r="N17441">
        <v>2012</v>
      </c>
      <c r="O17441">
        <v>2</v>
      </c>
      <c r="P17441">
        <v>2202530201</v>
      </c>
      <c r="T17441">
        <v>2</v>
      </c>
      <c r="U17441">
        <v>305632</v>
      </c>
    </row>
    <row r="17442" spans="1:21" x14ac:dyDescent="0.25">
      <c r="A17442">
        <v>1</v>
      </c>
      <c r="B17442">
        <v>1</v>
      </c>
      <c r="C17442">
        <v>2017</v>
      </c>
      <c r="K17442">
        <v>52</v>
      </c>
      <c r="L17442">
        <v>47</v>
      </c>
      <c r="M17442">
        <v>2</v>
      </c>
      <c r="N17442">
        <v>2012</v>
      </c>
      <c r="O17442">
        <v>2</v>
      </c>
      <c r="P17442">
        <v>2202520201</v>
      </c>
      <c r="T17442">
        <v>2</v>
      </c>
      <c r="U17442">
        <v>2355790</v>
      </c>
    </row>
    <row r="17443" spans="1:21" x14ac:dyDescent="0.25">
      <c r="A17443">
        <v>1</v>
      </c>
      <c r="B17443">
        <v>1</v>
      </c>
      <c r="C17443">
        <v>2017</v>
      </c>
      <c r="K17443">
        <v>52</v>
      </c>
      <c r="L17443">
        <v>46</v>
      </c>
      <c r="M17443">
        <v>2</v>
      </c>
      <c r="N17443">
        <v>2012</v>
      </c>
      <c r="O17443">
        <v>2</v>
      </c>
      <c r="P17443">
        <v>2202520201</v>
      </c>
      <c r="T17443">
        <v>2</v>
      </c>
      <c r="U17443">
        <v>3029430</v>
      </c>
    </row>
    <row r="17444" spans="1:21" x14ac:dyDescent="0.25">
      <c r="A17444">
        <v>1</v>
      </c>
      <c r="B17444">
        <v>1</v>
      </c>
      <c r="C17444">
        <v>2017</v>
      </c>
      <c r="K17444">
        <v>52</v>
      </c>
      <c r="L17444">
        <v>42</v>
      </c>
      <c r="M17444">
        <v>2</v>
      </c>
      <c r="N17444">
        <v>2012</v>
      </c>
      <c r="O17444">
        <v>2</v>
      </c>
      <c r="P17444">
        <v>2202520201</v>
      </c>
      <c r="T17444">
        <v>2</v>
      </c>
      <c r="U17444">
        <v>3747070</v>
      </c>
    </row>
    <row r="17445" spans="1:21" x14ac:dyDescent="0.25">
      <c r="A17445">
        <v>1</v>
      </c>
      <c r="B17445">
        <v>1</v>
      </c>
      <c r="C17445">
        <v>2017</v>
      </c>
      <c r="K17445">
        <v>52</v>
      </c>
      <c r="L17445">
        <v>41</v>
      </c>
      <c r="M17445">
        <v>2</v>
      </c>
      <c r="N17445">
        <v>2012</v>
      </c>
      <c r="O17445">
        <v>2</v>
      </c>
      <c r="P17445">
        <v>2202520201</v>
      </c>
      <c r="T17445">
        <v>2</v>
      </c>
      <c r="U17445">
        <v>4097660</v>
      </c>
    </row>
    <row r="17446" spans="1:21" x14ac:dyDescent="0.25">
      <c r="A17446">
        <v>1</v>
      </c>
      <c r="B17446">
        <v>1</v>
      </c>
      <c r="C17446">
        <v>2017</v>
      </c>
      <c r="K17446">
        <v>51</v>
      </c>
      <c r="L17446">
        <v>47</v>
      </c>
      <c r="M17446">
        <v>2</v>
      </c>
      <c r="N17446">
        <v>2012</v>
      </c>
      <c r="O17446">
        <v>2</v>
      </c>
      <c r="P17446">
        <v>2202510201</v>
      </c>
      <c r="T17446">
        <v>2</v>
      </c>
      <c r="U17446">
        <v>1225350</v>
      </c>
    </row>
    <row r="17447" spans="1:21" x14ac:dyDescent="0.25">
      <c r="A17447">
        <v>1</v>
      </c>
      <c r="B17447">
        <v>1</v>
      </c>
      <c r="C17447">
        <v>2017</v>
      </c>
      <c r="K17447">
        <v>51</v>
      </c>
      <c r="L17447">
        <v>46</v>
      </c>
      <c r="M17447">
        <v>2</v>
      </c>
      <c r="N17447">
        <v>2012</v>
      </c>
      <c r="O17447">
        <v>2</v>
      </c>
      <c r="P17447">
        <v>2202510201</v>
      </c>
      <c r="T17447">
        <v>2</v>
      </c>
      <c r="U17447">
        <v>33384.699999999997</v>
      </c>
    </row>
    <row r="17448" spans="1:21" x14ac:dyDescent="0.25">
      <c r="A17448">
        <v>1</v>
      </c>
      <c r="B17448">
        <v>1</v>
      </c>
      <c r="C17448">
        <v>2017</v>
      </c>
      <c r="K17448">
        <v>43</v>
      </c>
      <c r="L17448">
        <v>47</v>
      </c>
      <c r="M17448">
        <v>2</v>
      </c>
      <c r="N17448">
        <v>2012</v>
      </c>
      <c r="O17448">
        <v>2</v>
      </c>
      <c r="P17448">
        <v>2202430201</v>
      </c>
      <c r="T17448">
        <v>2</v>
      </c>
      <c r="U17448">
        <v>39567</v>
      </c>
    </row>
    <row r="17449" spans="1:21" x14ac:dyDescent="0.25">
      <c r="A17449">
        <v>1</v>
      </c>
      <c r="B17449">
        <v>1</v>
      </c>
      <c r="C17449">
        <v>2017</v>
      </c>
      <c r="K17449">
        <v>43</v>
      </c>
      <c r="L17449">
        <v>46</v>
      </c>
      <c r="M17449">
        <v>2</v>
      </c>
      <c r="N17449">
        <v>2012</v>
      </c>
      <c r="O17449">
        <v>2</v>
      </c>
      <c r="P17449">
        <v>2202430201</v>
      </c>
      <c r="T17449">
        <v>2</v>
      </c>
      <c r="U17449">
        <v>819139</v>
      </c>
    </row>
    <row r="17450" spans="1:21" x14ac:dyDescent="0.25">
      <c r="A17450">
        <v>1</v>
      </c>
      <c r="B17450">
        <v>1</v>
      </c>
      <c r="C17450">
        <v>2017</v>
      </c>
      <c r="K17450">
        <v>43</v>
      </c>
      <c r="L17450">
        <v>42</v>
      </c>
      <c r="M17450">
        <v>2</v>
      </c>
      <c r="N17450">
        <v>2012</v>
      </c>
      <c r="O17450">
        <v>2</v>
      </c>
      <c r="P17450">
        <v>2202430201</v>
      </c>
      <c r="T17450">
        <v>2</v>
      </c>
      <c r="U17450">
        <v>6165.83</v>
      </c>
    </row>
    <row r="17451" spans="1:21" x14ac:dyDescent="0.25">
      <c r="A17451">
        <v>1</v>
      </c>
      <c r="B17451">
        <v>1</v>
      </c>
      <c r="C17451">
        <v>2017</v>
      </c>
      <c r="K17451">
        <v>43</v>
      </c>
      <c r="L17451">
        <v>41</v>
      </c>
      <c r="M17451">
        <v>2</v>
      </c>
      <c r="N17451">
        <v>2012</v>
      </c>
      <c r="O17451">
        <v>2</v>
      </c>
      <c r="P17451">
        <v>2202430201</v>
      </c>
      <c r="T17451">
        <v>2</v>
      </c>
      <c r="U17451">
        <v>9301.59</v>
      </c>
    </row>
    <row r="17452" spans="1:21" x14ac:dyDescent="0.25">
      <c r="A17452">
        <v>1</v>
      </c>
      <c r="B17452">
        <v>1</v>
      </c>
      <c r="C17452">
        <v>2017</v>
      </c>
      <c r="K17452">
        <v>42</v>
      </c>
      <c r="L17452">
        <v>48</v>
      </c>
      <c r="M17452">
        <v>2</v>
      </c>
      <c r="N17452">
        <v>2012</v>
      </c>
      <c r="O17452">
        <v>2</v>
      </c>
      <c r="P17452">
        <v>2202420201</v>
      </c>
      <c r="T17452">
        <v>2</v>
      </c>
      <c r="U17452">
        <v>310944</v>
      </c>
    </row>
    <row r="17453" spans="1:21" x14ac:dyDescent="0.25">
      <c r="A17453">
        <v>1</v>
      </c>
      <c r="B17453">
        <v>1</v>
      </c>
      <c r="C17453">
        <v>2017</v>
      </c>
      <c r="K17453">
        <v>41</v>
      </c>
      <c r="L17453">
        <v>47</v>
      </c>
      <c r="M17453">
        <v>2</v>
      </c>
      <c r="N17453">
        <v>2012</v>
      </c>
      <c r="O17453">
        <v>2</v>
      </c>
      <c r="P17453">
        <v>2202410201</v>
      </c>
      <c r="T17453">
        <v>2</v>
      </c>
      <c r="U17453">
        <v>109194</v>
      </c>
    </row>
    <row r="17454" spans="1:21" x14ac:dyDescent="0.25">
      <c r="A17454">
        <v>1</v>
      </c>
      <c r="B17454">
        <v>1</v>
      </c>
      <c r="C17454">
        <v>2017</v>
      </c>
      <c r="K17454">
        <v>41</v>
      </c>
      <c r="L17454">
        <v>46</v>
      </c>
      <c r="M17454">
        <v>2</v>
      </c>
      <c r="N17454">
        <v>2012</v>
      </c>
      <c r="O17454">
        <v>2</v>
      </c>
      <c r="P17454">
        <v>2202410201</v>
      </c>
      <c r="T17454">
        <v>2</v>
      </c>
      <c r="U17454">
        <v>19688.599999999999</v>
      </c>
    </row>
    <row r="17455" spans="1:21" x14ac:dyDescent="0.25">
      <c r="A17455">
        <v>1</v>
      </c>
      <c r="B17455">
        <v>1</v>
      </c>
      <c r="C17455">
        <v>2017</v>
      </c>
      <c r="K17455">
        <v>41</v>
      </c>
      <c r="L17455">
        <v>42</v>
      </c>
      <c r="M17455">
        <v>2</v>
      </c>
      <c r="N17455">
        <v>2012</v>
      </c>
      <c r="O17455">
        <v>2</v>
      </c>
      <c r="P17455">
        <v>2202410201</v>
      </c>
      <c r="T17455">
        <v>2</v>
      </c>
      <c r="U17455">
        <v>3246.31</v>
      </c>
    </row>
    <row r="17456" spans="1:21" x14ac:dyDescent="0.25">
      <c r="A17456">
        <v>1</v>
      </c>
      <c r="B17456">
        <v>1</v>
      </c>
      <c r="C17456">
        <v>2017</v>
      </c>
      <c r="K17456">
        <v>41</v>
      </c>
      <c r="L17456">
        <v>41</v>
      </c>
      <c r="M17456">
        <v>2</v>
      </c>
      <c r="N17456">
        <v>2012</v>
      </c>
      <c r="O17456">
        <v>2</v>
      </c>
      <c r="P17456">
        <v>2202410201</v>
      </c>
      <c r="T17456">
        <v>2</v>
      </c>
      <c r="U17456">
        <v>30102.1</v>
      </c>
    </row>
    <row r="17457" spans="1:21" x14ac:dyDescent="0.25">
      <c r="A17457">
        <v>1</v>
      </c>
      <c r="B17457">
        <v>1</v>
      </c>
      <c r="C17457">
        <v>2017</v>
      </c>
      <c r="K17457">
        <v>32</v>
      </c>
      <c r="L17457">
        <v>40</v>
      </c>
      <c r="M17457">
        <v>2</v>
      </c>
      <c r="N17457">
        <v>2012</v>
      </c>
      <c r="O17457">
        <v>2</v>
      </c>
      <c r="P17457">
        <v>2202320201</v>
      </c>
      <c r="T17457">
        <v>2</v>
      </c>
      <c r="U17457">
        <v>748805</v>
      </c>
    </row>
    <row r="17458" spans="1:21" x14ac:dyDescent="0.25">
      <c r="A17458">
        <v>1</v>
      </c>
      <c r="B17458">
        <v>1</v>
      </c>
      <c r="C17458">
        <v>2017</v>
      </c>
      <c r="K17458">
        <v>32</v>
      </c>
      <c r="L17458">
        <v>30</v>
      </c>
      <c r="M17458">
        <v>2</v>
      </c>
      <c r="N17458">
        <v>2012</v>
      </c>
      <c r="O17458">
        <v>2</v>
      </c>
      <c r="P17458">
        <v>2202320201</v>
      </c>
      <c r="T17458">
        <v>2</v>
      </c>
      <c r="U17458">
        <v>602908</v>
      </c>
    </row>
    <row r="17459" spans="1:21" x14ac:dyDescent="0.25">
      <c r="A17459">
        <v>1</v>
      </c>
      <c r="B17459">
        <v>1</v>
      </c>
      <c r="C17459">
        <v>2017</v>
      </c>
      <c r="K17459">
        <v>31</v>
      </c>
      <c r="L17459">
        <v>40</v>
      </c>
      <c r="M17459">
        <v>2</v>
      </c>
      <c r="N17459">
        <v>2012</v>
      </c>
      <c r="O17459">
        <v>2</v>
      </c>
      <c r="P17459">
        <v>2202310201</v>
      </c>
      <c r="T17459">
        <v>2</v>
      </c>
      <c r="U17459">
        <v>1387740</v>
      </c>
    </row>
    <row r="17460" spans="1:21" x14ac:dyDescent="0.25">
      <c r="A17460">
        <v>1</v>
      </c>
      <c r="B17460">
        <v>1</v>
      </c>
      <c r="C17460">
        <v>2017</v>
      </c>
      <c r="K17460">
        <v>31</v>
      </c>
      <c r="L17460">
        <v>30</v>
      </c>
      <c r="M17460">
        <v>2</v>
      </c>
      <c r="N17460">
        <v>2012</v>
      </c>
      <c r="O17460">
        <v>2</v>
      </c>
      <c r="P17460">
        <v>2202310201</v>
      </c>
      <c r="T17460">
        <v>2</v>
      </c>
      <c r="U17460">
        <v>682365</v>
      </c>
    </row>
    <row r="17461" spans="1:21" x14ac:dyDescent="0.25">
      <c r="A17461">
        <v>1</v>
      </c>
      <c r="B17461">
        <v>1</v>
      </c>
      <c r="C17461">
        <v>2017</v>
      </c>
      <c r="K17461">
        <v>21</v>
      </c>
      <c r="L17461">
        <v>20</v>
      </c>
      <c r="M17461">
        <v>2</v>
      </c>
      <c r="N17461">
        <v>2012</v>
      </c>
      <c r="O17461">
        <v>2</v>
      </c>
      <c r="P17461">
        <v>2202210201</v>
      </c>
      <c r="T17461">
        <v>2</v>
      </c>
      <c r="U17461">
        <v>1522660</v>
      </c>
    </row>
    <row r="17462" spans="1:21" x14ac:dyDescent="0.25">
      <c r="A17462">
        <v>1</v>
      </c>
      <c r="B17462">
        <v>1</v>
      </c>
      <c r="C17462">
        <v>2017</v>
      </c>
      <c r="K17462">
        <v>62</v>
      </c>
      <c r="L17462">
        <v>47</v>
      </c>
      <c r="M17462">
        <v>2</v>
      </c>
      <c r="N17462">
        <v>2011</v>
      </c>
      <c r="O17462">
        <v>2</v>
      </c>
      <c r="P17462">
        <v>2202620201</v>
      </c>
      <c r="T17462">
        <v>2</v>
      </c>
      <c r="U17462">
        <v>27242200</v>
      </c>
    </row>
    <row r="17463" spans="1:21" x14ac:dyDescent="0.25">
      <c r="A17463">
        <v>1</v>
      </c>
      <c r="B17463">
        <v>1</v>
      </c>
      <c r="C17463">
        <v>2017</v>
      </c>
      <c r="K17463">
        <v>62</v>
      </c>
      <c r="L17463">
        <v>46</v>
      </c>
      <c r="M17463">
        <v>2</v>
      </c>
      <c r="N17463">
        <v>2011</v>
      </c>
      <c r="O17463">
        <v>2</v>
      </c>
      <c r="P17463">
        <v>2202620201</v>
      </c>
      <c r="T17463">
        <v>2</v>
      </c>
      <c r="U17463">
        <v>1169640</v>
      </c>
    </row>
    <row r="17464" spans="1:21" x14ac:dyDescent="0.25">
      <c r="A17464">
        <v>1</v>
      </c>
      <c r="B17464">
        <v>1</v>
      </c>
      <c r="C17464">
        <v>2017</v>
      </c>
      <c r="K17464">
        <v>61</v>
      </c>
      <c r="L17464">
        <v>47</v>
      </c>
      <c r="M17464">
        <v>2</v>
      </c>
      <c r="N17464">
        <v>2011</v>
      </c>
      <c r="O17464">
        <v>2</v>
      </c>
      <c r="P17464">
        <v>2202610201</v>
      </c>
      <c r="T17464">
        <v>2</v>
      </c>
      <c r="U17464">
        <v>4507450</v>
      </c>
    </row>
    <row r="17465" spans="1:21" x14ac:dyDescent="0.25">
      <c r="A17465">
        <v>1</v>
      </c>
      <c r="B17465">
        <v>1</v>
      </c>
      <c r="C17465">
        <v>2017</v>
      </c>
      <c r="K17465">
        <v>61</v>
      </c>
      <c r="L17465">
        <v>46</v>
      </c>
      <c r="M17465">
        <v>2</v>
      </c>
      <c r="N17465">
        <v>2011</v>
      </c>
      <c r="O17465">
        <v>2</v>
      </c>
      <c r="P17465">
        <v>2202610201</v>
      </c>
      <c r="T17465">
        <v>2</v>
      </c>
      <c r="U17465">
        <v>1413420</v>
      </c>
    </row>
    <row r="17466" spans="1:21" x14ac:dyDescent="0.25">
      <c r="A17466">
        <v>1</v>
      </c>
      <c r="B17466">
        <v>1</v>
      </c>
      <c r="C17466">
        <v>2017</v>
      </c>
      <c r="K17466">
        <v>54</v>
      </c>
      <c r="L17466">
        <v>47</v>
      </c>
      <c r="M17466">
        <v>2</v>
      </c>
      <c r="N17466">
        <v>2011</v>
      </c>
      <c r="O17466">
        <v>2</v>
      </c>
      <c r="P17466">
        <v>2202540201</v>
      </c>
      <c r="T17466">
        <v>2</v>
      </c>
      <c r="U17466">
        <v>5101.45</v>
      </c>
    </row>
    <row r="17467" spans="1:21" x14ac:dyDescent="0.25">
      <c r="A17467">
        <v>1</v>
      </c>
      <c r="B17467">
        <v>1</v>
      </c>
      <c r="C17467">
        <v>2017</v>
      </c>
      <c r="K17467">
        <v>54</v>
      </c>
      <c r="L17467">
        <v>46</v>
      </c>
      <c r="M17467">
        <v>2</v>
      </c>
      <c r="N17467">
        <v>2011</v>
      </c>
      <c r="O17467">
        <v>2</v>
      </c>
      <c r="P17467">
        <v>2202540201</v>
      </c>
      <c r="T17467">
        <v>2</v>
      </c>
      <c r="U17467">
        <v>39217.1</v>
      </c>
    </row>
    <row r="17468" spans="1:21" x14ac:dyDescent="0.25">
      <c r="A17468">
        <v>1</v>
      </c>
      <c r="B17468">
        <v>1</v>
      </c>
      <c r="C17468">
        <v>2017</v>
      </c>
      <c r="K17468">
        <v>54</v>
      </c>
      <c r="L17468">
        <v>42</v>
      </c>
      <c r="M17468">
        <v>2</v>
      </c>
      <c r="N17468">
        <v>2011</v>
      </c>
      <c r="O17468">
        <v>2</v>
      </c>
      <c r="P17468">
        <v>2202540201</v>
      </c>
      <c r="T17468">
        <v>2</v>
      </c>
      <c r="U17468">
        <v>51908.6</v>
      </c>
    </row>
    <row r="17469" spans="1:21" x14ac:dyDescent="0.25">
      <c r="A17469">
        <v>1</v>
      </c>
      <c r="B17469">
        <v>1</v>
      </c>
      <c r="C17469">
        <v>2017</v>
      </c>
      <c r="K17469">
        <v>54</v>
      </c>
      <c r="L17469">
        <v>41</v>
      </c>
      <c r="M17469">
        <v>2</v>
      </c>
      <c r="N17469">
        <v>2011</v>
      </c>
      <c r="O17469">
        <v>2</v>
      </c>
      <c r="P17469">
        <v>2202540201</v>
      </c>
      <c r="T17469">
        <v>2</v>
      </c>
      <c r="U17469">
        <v>35530.5</v>
      </c>
    </row>
    <row r="17470" spans="1:21" x14ac:dyDescent="0.25">
      <c r="A17470">
        <v>1</v>
      </c>
      <c r="B17470">
        <v>1</v>
      </c>
      <c r="C17470">
        <v>2017</v>
      </c>
      <c r="K17470">
        <v>53</v>
      </c>
      <c r="L17470">
        <v>47</v>
      </c>
      <c r="M17470">
        <v>2</v>
      </c>
      <c r="N17470">
        <v>2011</v>
      </c>
      <c r="O17470">
        <v>2</v>
      </c>
      <c r="P17470">
        <v>2202530201</v>
      </c>
      <c r="T17470">
        <v>2</v>
      </c>
      <c r="U17470">
        <v>113187</v>
      </c>
    </row>
    <row r="17471" spans="1:21" x14ac:dyDescent="0.25">
      <c r="A17471">
        <v>1</v>
      </c>
      <c r="B17471">
        <v>1</v>
      </c>
      <c r="C17471">
        <v>2017</v>
      </c>
      <c r="K17471">
        <v>53</v>
      </c>
      <c r="L17471">
        <v>46</v>
      </c>
      <c r="M17471">
        <v>2</v>
      </c>
      <c r="N17471">
        <v>2011</v>
      </c>
      <c r="O17471">
        <v>2</v>
      </c>
      <c r="P17471">
        <v>2202530201</v>
      </c>
      <c r="T17471">
        <v>2</v>
      </c>
      <c r="U17471">
        <v>112591</v>
      </c>
    </row>
    <row r="17472" spans="1:21" x14ac:dyDescent="0.25">
      <c r="A17472">
        <v>1</v>
      </c>
      <c r="B17472">
        <v>1</v>
      </c>
      <c r="C17472">
        <v>2017</v>
      </c>
      <c r="K17472">
        <v>53</v>
      </c>
      <c r="L17472">
        <v>42</v>
      </c>
      <c r="M17472">
        <v>2</v>
      </c>
      <c r="N17472">
        <v>2011</v>
      </c>
      <c r="O17472">
        <v>2</v>
      </c>
      <c r="P17472">
        <v>2202530201</v>
      </c>
      <c r="T17472">
        <v>2</v>
      </c>
      <c r="U17472">
        <v>76893.3</v>
      </c>
    </row>
    <row r="17473" spans="1:21" x14ac:dyDescent="0.25">
      <c r="A17473">
        <v>1</v>
      </c>
      <c r="B17473">
        <v>1</v>
      </c>
      <c r="C17473">
        <v>2017</v>
      </c>
      <c r="K17473">
        <v>53</v>
      </c>
      <c r="L17473">
        <v>41</v>
      </c>
      <c r="M17473">
        <v>2</v>
      </c>
      <c r="N17473">
        <v>2011</v>
      </c>
      <c r="O17473">
        <v>2</v>
      </c>
      <c r="P17473">
        <v>2202530201</v>
      </c>
      <c r="T17473">
        <v>2</v>
      </c>
      <c r="U17473">
        <v>108535</v>
      </c>
    </row>
    <row r="17474" spans="1:21" x14ac:dyDescent="0.25">
      <c r="A17474">
        <v>1</v>
      </c>
      <c r="B17474">
        <v>1</v>
      </c>
      <c r="C17474">
        <v>2017</v>
      </c>
      <c r="K17474">
        <v>52</v>
      </c>
      <c r="L17474">
        <v>47</v>
      </c>
      <c r="M17474">
        <v>2</v>
      </c>
      <c r="N17474">
        <v>2011</v>
      </c>
      <c r="O17474">
        <v>2</v>
      </c>
      <c r="P17474">
        <v>2202520201</v>
      </c>
      <c r="T17474">
        <v>2</v>
      </c>
      <c r="U17474">
        <v>1238300</v>
      </c>
    </row>
    <row r="17475" spans="1:21" x14ac:dyDescent="0.25">
      <c r="A17475">
        <v>1</v>
      </c>
      <c r="B17475">
        <v>1</v>
      </c>
      <c r="C17475">
        <v>2017</v>
      </c>
      <c r="K17475">
        <v>52</v>
      </c>
      <c r="L17475">
        <v>46</v>
      </c>
      <c r="M17475">
        <v>2</v>
      </c>
      <c r="N17475">
        <v>2011</v>
      </c>
      <c r="O17475">
        <v>2</v>
      </c>
      <c r="P17475">
        <v>2202520201</v>
      </c>
      <c r="T17475">
        <v>2</v>
      </c>
      <c r="U17475">
        <v>1592400</v>
      </c>
    </row>
    <row r="17476" spans="1:21" x14ac:dyDescent="0.25">
      <c r="A17476">
        <v>1</v>
      </c>
      <c r="B17476">
        <v>1</v>
      </c>
      <c r="C17476">
        <v>2017</v>
      </c>
      <c r="K17476">
        <v>52</v>
      </c>
      <c r="L17476">
        <v>42</v>
      </c>
      <c r="M17476">
        <v>2</v>
      </c>
      <c r="N17476">
        <v>2011</v>
      </c>
      <c r="O17476">
        <v>2</v>
      </c>
      <c r="P17476">
        <v>2202520201</v>
      </c>
      <c r="T17476">
        <v>2</v>
      </c>
      <c r="U17476">
        <v>1969620</v>
      </c>
    </row>
    <row r="17477" spans="1:21" x14ac:dyDescent="0.25">
      <c r="A17477">
        <v>1</v>
      </c>
      <c r="B17477">
        <v>1</v>
      </c>
      <c r="C17477">
        <v>2017</v>
      </c>
      <c r="K17477">
        <v>52</v>
      </c>
      <c r="L17477">
        <v>41</v>
      </c>
      <c r="M17477">
        <v>2</v>
      </c>
      <c r="N17477">
        <v>2011</v>
      </c>
      <c r="O17477">
        <v>2</v>
      </c>
      <c r="P17477">
        <v>2202520201</v>
      </c>
      <c r="T17477">
        <v>2</v>
      </c>
      <c r="U17477">
        <v>2153900</v>
      </c>
    </row>
    <row r="17478" spans="1:21" x14ac:dyDescent="0.25">
      <c r="A17478">
        <v>1</v>
      </c>
      <c r="B17478">
        <v>1</v>
      </c>
      <c r="C17478">
        <v>2017</v>
      </c>
      <c r="K17478">
        <v>51</v>
      </c>
      <c r="L17478">
        <v>47</v>
      </c>
      <c r="M17478">
        <v>2</v>
      </c>
      <c r="N17478">
        <v>2011</v>
      </c>
      <c r="O17478">
        <v>2</v>
      </c>
      <c r="P17478">
        <v>2202510201</v>
      </c>
      <c r="T17478">
        <v>2</v>
      </c>
      <c r="U17478">
        <v>621445</v>
      </c>
    </row>
    <row r="17479" spans="1:21" x14ac:dyDescent="0.25">
      <c r="A17479">
        <v>1</v>
      </c>
      <c r="B17479">
        <v>1</v>
      </c>
      <c r="C17479">
        <v>2017</v>
      </c>
      <c r="K17479">
        <v>51</v>
      </c>
      <c r="L17479">
        <v>46</v>
      </c>
      <c r="M17479">
        <v>2</v>
      </c>
      <c r="N17479">
        <v>2011</v>
      </c>
      <c r="O17479">
        <v>2</v>
      </c>
      <c r="P17479">
        <v>2202510201</v>
      </c>
      <c r="T17479">
        <v>2</v>
      </c>
      <c r="U17479">
        <v>16931.3</v>
      </c>
    </row>
    <row r="17480" spans="1:21" x14ac:dyDescent="0.25">
      <c r="A17480">
        <v>1</v>
      </c>
      <c r="B17480">
        <v>1</v>
      </c>
      <c r="C17480">
        <v>2017</v>
      </c>
      <c r="K17480">
        <v>43</v>
      </c>
      <c r="L17480">
        <v>47</v>
      </c>
      <c r="M17480">
        <v>2</v>
      </c>
      <c r="N17480">
        <v>2011</v>
      </c>
      <c r="O17480">
        <v>2</v>
      </c>
      <c r="P17480">
        <v>2202430201</v>
      </c>
      <c r="T17480">
        <v>2</v>
      </c>
      <c r="U17480">
        <v>27793.1</v>
      </c>
    </row>
    <row r="17481" spans="1:21" x14ac:dyDescent="0.25">
      <c r="A17481">
        <v>1</v>
      </c>
      <c r="B17481">
        <v>1</v>
      </c>
      <c r="C17481">
        <v>2017</v>
      </c>
      <c r="K17481">
        <v>43</v>
      </c>
      <c r="L17481">
        <v>46</v>
      </c>
      <c r="M17481">
        <v>2</v>
      </c>
      <c r="N17481">
        <v>2011</v>
      </c>
      <c r="O17481">
        <v>2</v>
      </c>
      <c r="P17481">
        <v>2202430201</v>
      </c>
      <c r="T17481">
        <v>2</v>
      </c>
      <c r="U17481">
        <v>575389</v>
      </c>
    </row>
    <row r="17482" spans="1:21" x14ac:dyDescent="0.25">
      <c r="A17482">
        <v>1</v>
      </c>
      <c r="B17482">
        <v>1</v>
      </c>
      <c r="C17482">
        <v>2017</v>
      </c>
      <c r="K17482">
        <v>43</v>
      </c>
      <c r="L17482">
        <v>42</v>
      </c>
      <c r="M17482">
        <v>2</v>
      </c>
      <c r="N17482">
        <v>2011</v>
      </c>
      <c r="O17482">
        <v>2</v>
      </c>
      <c r="P17482">
        <v>2202430201</v>
      </c>
      <c r="T17482">
        <v>2</v>
      </c>
      <c r="U17482">
        <v>4331.07</v>
      </c>
    </row>
    <row r="17483" spans="1:21" x14ac:dyDescent="0.25">
      <c r="A17483">
        <v>1</v>
      </c>
      <c r="B17483">
        <v>1</v>
      </c>
      <c r="C17483">
        <v>2017</v>
      </c>
      <c r="K17483">
        <v>43</v>
      </c>
      <c r="L17483">
        <v>41</v>
      </c>
      <c r="M17483">
        <v>2</v>
      </c>
      <c r="N17483">
        <v>2011</v>
      </c>
      <c r="O17483">
        <v>2</v>
      </c>
      <c r="P17483">
        <v>2202430201</v>
      </c>
      <c r="T17483">
        <v>2</v>
      </c>
      <c r="U17483">
        <v>6533.73</v>
      </c>
    </row>
    <row r="17484" spans="1:21" x14ac:dyDescent="0.25">
      <c r="A17484">
        <v>1</v>
      </c>
      <c r="B17484">
        <v>1</v>
      </c>
      <c r="C17484">
        <v>2017</v>
      </c>
      <c r="K17484">
        <v>42</v>
      </c>
      <c r="L17484">
        <v>48</v>
      </c>
      <c r="M17484">
        <v>2</v>
      </c>
      <c r="N17484">
        <v>2011</v>
      </c>
      <c r="O17484">
        <v>2</v>
      </c>
      <c r="P17484">
        <v>2202420201</v>
      </c>
      <c r="T17484">
        <v>2</v>
      </c>
      <c r="U17484">
        <v>360709</v>
      </c>
    </row>
    <row r="17485" spans="1:21" x14ac:dyDescent="0.25">
      <c r="A17485">
        <v>1</v>
      </c>
      <c r="B17485">
        <v>1</v>
      </c>
      <c r="C17485">
        <v>2017</v>
      </c>
      <c r="K17485">
        <v>41</v>
      </c>
      <c r="L17485">
        <v>47</v>
      </c>
      <c r="M17485">
        <v>2</v>
      </c>
      <c r="N17485">
        <v>2011</v>
      </c>
      <c r="O17485">
        <v>2</v>
      </c>
      <c r="P17485">
        <v>2202410201</v>
      </c>
      <c r="T17485">
        <v>2</v>
      </c>
      <c r="U17485">
        <v>99259.8</v>
      </c>
    </row>
    <row r="17486" spans="1:21" x14ac:dyDescent="0.25">
      <c r="A17486">
        <v>1</v>
      </c>
      <c r="B17486">
        <v>1</v>
      </c>
      <c r="C17486">
        <v>2017</v>
      </c>
      <c r="K17486">
        <v>41</v>
      </c>
      <c r="L17486">
        <v>46</v>
      </c>
      <c r="M17486">
        <v>2</v>
      </c>
      <c r="N17486">
        <v>2011</v>
      </c>
      <c r="O17486">
        <v>2</v>
      </c>
      <c r="P17486">
        <v>2202410201</v>
      </c>
      <c r="T17486">
        <v>2</v>
      </c>
      <c r="U17486">
        <v>17897.400000000001</v>
      </c>
    </row>
    <row r="17487" spans="1:21" x14ac:dyDescent="0.25">
      <c r="A17487">
        <v>1</v>
      </c>
      <c r="B17487">
        <v>1</v>
      </c>
      <c r="C17487">
        <v>2017</v>
      </c>
      <c r="K17487">
        <v>41</v>
      </c>
      <c r="L17487">
        <v>42</v>
      </c>
      <c r="M17487">
        <v>2</v>
      </c>
      <c r="N17487">
        <v>2011</v>
      </c>
      <c r="O17487">
        <v>2</v>
      </c>
      <c r="P17487">
        <v>2202410201</v>
      </c>
      <c r="T17487">
        <v>2</v>
      </c>
      <c r="U17487">
        <v>2950.97</v>
      </c>
    </row>
    <row r="17488" spans="1:21" x14ac:dyDescent="0.25">
      <c r="A17488">
        <v>1</v>
      </c>
      <c r="B17488">
        <v>1</v>
      </c>
      <c r="C17488">
        <v>2017</v>
      </c>
      <c r="K17488">
        <v>41</v>
      </c>
      <c r="L17488">
        <v>41</v>
      </c>
      <c r="M17488">
        <v>2</v>
      </c>
      <c r="N17488">
        <v>2011</v>
      </c>
      <c r="O17488">
        <v>2</v>
      </c>
      <c r="P17488">
        <v>2202410201</v>
      </c>
      <c r="T17488">
        <v>2</v>
      </c>
      <c r="U17488">
        <v>27363.5</v>
      </c>
    </row>
    <row r="17489" spans="1:21" x14ac:dyDescent="0.25">
      <c r="A17489">
        <v>1</v>
      </c>
      <c r="B17489">
        <v>1</v>
      </c>
      <c r="C17489">
        <v>2017</v>
      </c>
      <c r="K17489">
        <v>32</v>
      </c>
      <c r="L17489">
        <v>40</v>
      </c>
      <c r="M17489">
        <v>2</v>
      </c>
      <c r="N17489">
        <v>2011</v>
      </c>
      <c r="O17489">
        <v>2</v>
      </c>
      <c r="P17489">
        <v>2202320201</v>
      </c>
      <c r="T17489">
        <v>2</v>
      </c>
      <c r="U17489">
        <v>521260</v>
      </c>
    </row>
    <row r="17490" spans="1:21" x14ac:dyDescent="0.25">
      <c r="A17490">
        <v>1</v>
      </c>
      <c r="B17490">
        <v>1</v>
      </c>
      <c r="C17490">
        <v>2017</v>
      </c>
      <c r="K17490">
        <v>32</v>
      </c>
      <c r="L17490">
        <v>30</v>
      </c>
      <c r="M17490">
        <v>2</v>
      </c>
      <c r="N17490">
        <v>2011</v>
      </c>
      <c r="O17490">
        <v>2</v>
      </c>
      <c r="P17490">
        <v>2202320201</v>
      </c>
      <c r="T17490">
        <v>2</v>
      </c>
      <c r="U17490">
        <v>419697</v>
      </c>
    </row>
    <row r="17491" spans="1:21" x14ac:dyDescent="0.25">
      <c r="A17491">
        <v>1</v>
      </c>
      <c r="B17491">
        <v>1</v>
      </c>
      <c r="C17491">
        <v>2017</v>
      </c>
      <c r="K17491">
        <v>31</v>
      </c>
      <c r="L17491">
        <v>40</v>
      </c>
      <c r="M17491">
        <v>2</v>
      </c>
      <c r="N17491">
        <v>2011</v>
      </c>
      <c r="O17491">
        <v>2</v>
      </c>
      <c r="P17491">
        <v>2202310201</v>
      </c>
      <c r="T17491">
        <v>2</v>
      </c>
      <c r="U17491">
        <v>859848</v>
      </c>
    </row>
    <row r="17492" spans="1:21" x14ac:dyDescent="0.25">
      <c r="A17492">
        <v>1</v>
      </c>
      <c r="B17492">
        <v>1</v>
      </c>
      <c r="C17492">
        <v>2017</v>
      </c>
      <c r="K17492">
        <v>31</v>
      </c>
      <c r="L17492">
        <v>30</v>
      </c>
      <c r="M17492">
        <v>2</v>
      </c>
      <c r="N17492">
        <v>2011</v>
      </c>
      <c r="O17492">
        <v>2</v>
      </c>
      <c r="P17492">
        <v>2202310201</v>
      </c>
      <c r="T17492">
        <v>2</v>
      </c>
      <c r="U17492">
        <v>422795</v>
      </c>
    </row>
    <row r="17493" spans="1:21" x14ac:dyDescent="0.25">
      <c r="A17493">
        <v>1</v>
      </c>
      <c r="B17493">
        <v>1</v>
      </c>
      <c r="C17493">
        <v>2017</v>
      </c>
      <c r="K17493">
        <v>21</v>
      </c>
      <c r="L17493">
        <v>20</v>
      </c>
      <c r="M17493">
        <v>2</v>
      </c>
      <c r="N17493">
        <v>2011</v>
      </c>
      <c r="O17493">
        <v>2</v>
      </c>
      <c r="P17493">
        <v>2202210201</v>
      </c>
      <c r="T17493">
        <v>2</v>
      </c>
      <c r="U17493">
        <v>906280</v>
      </c>
    </row>
    <row r="17494" spans="1:21" x14ac:dyDescent="0.25">
      <c r="A17494">
        <v>1</v>
      </c>
      <c r="B17494">
        <v>1</v>
      </c>
      <c r="C17494">
        <v>2017</v>
      </c>
      <c r="K17494">
        <v>62</v>
      </c>
      <c r="L17494">
        <v>47</v>
      </c>
      <c r="M17494">
        <v>2</v>
      </c>
      <c r="N17494">
        <v>2010</v>
      </c>
      <c r="O17494">
        <v>2</v>
      </c>
      <c r="P17494">
        <v>2202620201</v>
      </c>
      <c r="T17494">
        <v>2</v>
      </c>
      <c r="U17494">
        <v>20497500</v>
      </c>
    </row>
    <row r="17495" spans="1:21" x14ac:dyDescent="0.25">
      <c r="A17495">
        <v>1</v>
      </c>
      <c r="B17495">
        <v>1</v>
      </c>
      <c r="C17495">
        <v>2017</v>
      </c>
      <c r="K17495">
        <v>62</v>
      </c>
      <c r="L17495">
        <v>46</v>
      </c>
      <c r="M17495">
        <v>2</v>
      </c>
      <c r="N17495">
        <v>2010</v>
      </c>
      <c r="O17495">
        <v>2</v>
      </c>
      <c r="P17495">
        <v>2202620201</v>
      </c>
      <c r="T17495">
        <v>2</v>
      </c>
      <c r="U17495">
        <v>647126</v>
      </c>
    </row>
    <row r="17496" spans="1:21" x14ac:dyDescent="0.25">
      <c r="A17496">
        <v>1</v>
      </c>
      <c r="B17496">
        <v>1</v>
      </c>
      <c r="C17496">
        <v>2017</v>
      </c>
      <c r="K17496">
        <v>61</v>
      </c>
      <c r="L17496">
        <v>47</v>
      </c>
      <c r="M17496">
        <v>2</v>
      </c>
      <c r="N17496">
        <v>2010</v>
      </c>
      <c r="O17496">
        <v>2</v>
      </c>
      <c r="P17496">
        <v>2202610201</v>
      </c>
      <c r="T17496">
        <v>2</v>
      </c>
      <c r="U17496">
        <v>3310820</v>
      </c>
    </row>
    <row r="17497" spans="1:21" x14ac:dyDescent="0.25">
      <c r="A17497">
        <v>1</v>
      </c>
      <c r="B17497">
        <v>1</v>
      </c>
      <c r="C17497">
        <v>2017</v>
      </c>
      <c r="K17497">
        <v>61</v>
      </c>
      <c r="L17497">
        <v>46</v>
      </c>
      <c r="M17497">
        <v>2</v>
      </c>
      <c r="N17497">
        <v>2010</v>
      </c>
      <c r="O17497">
        <v>2</v>
      </c>
      <c r="P17497">
        <v>2202610201</v>
      </c>
      <c r="T17497">
        <v>2</v>
      </c>
      <c r="U17497">
        <v>763400</v>
      </c>
    </row>
    <row r="17498" spans="1:21" x14ac:dyDescent="0.25">
      <c r="A17498">
        <v>1</v>
      </c>
      <c r="B17498">
        <v>1</v>
      </c>
      <c r="C17498">
        <v>2017</v>
      </c>
      <c r="K17498">
        <v>54</v>
      </c>
      <c r="L17498">
        <v>47</v>
      </c>
      <c r="M17498">
        <v>2</v>
      </c>
      <c r="N17498">
        <v>2010</v>
      </c>
      <c r="O17498">
        <v>2</v>
      </c>
      <c r="P17498">
        <v>2202540201</v>
      </c>
      <c r="T17498">
        <v>2</v>
      </c>
      <c r="U17498">
        <v>4463.38</v>
      </c>
    </row>
    <row r="17499" spans="1:21" x14ac:dyDescent="0.25">
      <c r="A17499">
        <v>1</v>
      </c>
      <c r="B17499">
        <v>1</v>
      </c>
      <c r="C17499">
        <v>2017</v>
      </c>
      <c r="K17499">
        <v>54</v>
      </c>
      <c r="L17499">
        <v>46</v>
      </c>
      <c r="M17499">
        <v>2</v>
      </c>
      <c r="N17499">
        <v>2010</v>
      </c>
      <c r="O17499">
        <v>2</v>
      </c>
      <c r="P17499">
        <v>2202540201</v>
      </c>
      <c r="T17499">
        <v>2</v>
      </c>
      <c r="U17499">
        <v>34297.300000000003</v>
      </c>
    </row>
    <row r="17500" spans="1:21" x14ac:dyDescent="0.25">
      <c r="A17500">
        <v>1</v>
      </c>
      <c r="B17500">
        <v>1</v>
      </c>
      <c r="C17500">
        <v>2017</v>
      </c>
      <c r="K17500">
        <v>54</v>
      </c>
      <c r="L17500">
        <v>42</v>
      </c>
      <c r="M17500">
        <v>2</v>
      </c>
      <c r="N17500">
        <v>2010</v>
      </c>
      <c r="O17500">
        <v>2</v>
      </c>
      <c r="P17500">
        <v>2202540201</v>
      </c>
      <c r="T17500">
        <v>2</v>
      </c>
      <c r="U17500">
        <v>45396</v>
      </c>
    </row>
    <row r="17501" spans="1:21" x14ac:dyDescent="0.25">
      <c r="A17501">
        <v>1</v>
      </c>
      <c r="B17501">
        <v>1</v>
      </c>
      <c r="C17501">
        <v>2017</v>
      </c>
      <c r="K17501">
        <v>54</v>
      </c>
      <c r="L17501">
        <v>41</v>
      </c>
      <c r="M17501">
        <v>2</v>
      </c>
      <c r="N17501">
        <v>2010</v>
      </c>
      <c r="O17501">
        <v>2</v>
      </c>
      <c r="P17501">
        <v>2202540201</v>
      </c>
      <c r="T17501">
        <v>2</v>
      </c>
      <c r="U17501">
        <v>31074.3</v>
      </c>
    </row>
    <row r="17502" spans="1:21" x14ac:dyDescent="0.25">
      <c r="A17502">
        <v>1</v>
      </c>
      <c r="B17502">
        <v>1</v>
      </c>
      <c r="C17502">
        <v>2017</v>
      </c>
      <c r="K17502">
        <v>53</v>
      </c>
      <c r="L17502">
        <v>47</v>
      </c>
      <c r="M17502">
        <v>2</v>
      </c>
      <c r="N17502">
        <v>2010</v>
      </c>
      <c r="O17502">
        <v>2</v>
      </c>
      <c r="P17502">
        <v>2202530201</v>
      </c>
      <c r="T17502">
        <v>2</v>
      </c>
      <c r="U17502">
        <v>83269.5</v>
      </c>
    </row>
    <row r="17503" spans="1:21" x14ac:dyDescent="0.25">
      <c r="A17503">
        <v>1</v>
      </c>
      <c r="B17503">
        <v>1</v>
      </c>
      <c r="C17503">
        <v>2017</v>
      </c>
      <c r="K17503">
        <v>53</v>
      </c>
      <c r="L17503">
        <v>46</v>
      </c>
      <c r="M17503">
        <v>2</v>
      </c>
      <c r="N17503">
        <v>2010</v>
      </c>
      <c r="O17503">
        <v>2</v>
      </c>
      <c r="P17503">
        <v>2202530201</v>
      </c>
      <c r="T17503">
        <v>2</v>
      </c>
      <c r="U17503">
        <v>60907.7</v>
      </c>
    </row>
    <row r="17504" spans="1:21" x14ac:dyDescent="0.25">
      <c r="A17504">
        <v>1</v>
      </c>
      <c r="B17504">
        <v>1</v>
      </c>
      <c r="C17504">
        <v>2017</v>
      </c>
      <c r="K17504">
        <v>53</v>
      </c>
      <c r="L17504">
        <v>42</v>
      </c>
      <c r="M17504">
        <v>2</v>
      </c>
      <c r="N17504">
        <v>2010</v>
      </c>
      <c r="O17504">
        <v>2</v>
      </c>
      <c r="P17504">
        <v>2202530201</v>
      </c>
      <c r="T17504">
        <v>2</v>
      </c>
      <c r="U17504">
        <v>43927.3</v>
      </c>
    </row>
    <row r="17505" spans="1:21" x14ac:dyDescent="0.25">
      <c r="A17505">
        <v>1</v>
      </c>
      <c r="B17505">
        <v>1</v>
      </c>
      <c r="C17505">
        <v>2017</v>
      </c>
      <c r="K17505">
        <v>53</v>
      </c>
      <c r="L17505">
        <v>41</v>
      </c>
      <c r="M17505">
        <v>2</v>
      </c>
      <c r="N17505">
        <v>2010</v>
      </c>
      <c r="O17505">
        <v>2</v>
      </c>
      <c r="P17505">
        <v>2202530201</v>
      </c>
      <c r="T17505">
        <v>2</v>
      </c>
      <c r="U17505">
        <v>50811.8</v>
      </c>
    </row>
    <row r="17506" spans="1:21" x14ac:dyDescent="0.25">
      <c r="A17506">
        <v>1</v>
      </c>
      <c r="B17506">
        <v>1</v>
      </c>
      <c r="C17506">
        <v>2017</v>
      </c>
      <c r="K17506">
        <v>52</v>
      </c>
      <c r="L17506">
        <v>47</v>
      </c>
      <c r="M17506">
        <v>2</v>
      </c>
      <c r="N17506">
        <v>2010</v>
      </c>
      <c r="O17506">
        <v>2</v>
      </c>
      <c r="P17506">
        <v>2202520201</v>
      </c>
      <c r="T17506">
        <v>2</v>
      </c>
      <c r="U17506">
        <v>914691</v>
      </c>
    </row>
    <row r="17507" spans="1:21" x14ac:dyDescent="0.25">
      <c r="A17507">
        <v>1</v>
      </c>
      <c r="B17507">
        <v>1</v>
      </c>
      <c r="C17507">
        <v>2017</v>
      </c>
      <c r="K17507">
        <v>52</v>
      </c>
      <c r="L17507">
        <v>46</v>
      </c>
      <c r="M17507">
        <v>2</v>
      </c>
      <c r="N17507">
        <v>2010</v>
      </c>
      <c r="O17507">
        <v>2</v>
      </c>
      <c r="P17507">
        <v>2202520201</v>
      </c>
      <c r="T17507">
        <v>2</v>
      </c>
      <c r="U17507">
        <v>864920</v>
      </c>
    </row>
    <row r="17508" spans="1:21" x14ac:dyDescent="0.25">
      <c r="A17508">
        <v>1</v>
      </c>
      <c r="B17508">
        <v>1</v>
      </c>
      <c r="C17508">
        <v>2017</v>
      </c>
      <c r="K17508">
        <v>52</v>
      </c>
      <c r="L17508">
        <v>42</v>
      </c>
      <c r="M17508">
        <v>2</v>
      </c>
      <c r="N17508">
        <v>2010</v>
      </c>
      <c r="O17508">
        <v>2</v>
      </c>
      <c r="P17508">
        <v>2202520201</v>
      </c>
      <c r="T17508">
        <v>2</v>
      </c>
      <c r="U17508">
        <v>1129760</v>
      </c>
    </row>
    <row r="17509" spans="1:21" x14ac:dyDescent="0.25">
      <c r="A17509">
        <v>1</v>
      </c>
      <c r="B17509">
        <v>1</v>
      </c>
      <c r="C17509">
        <v>2017</v>
      </c>
      <c r="K17509">
        <v>52</v>
      </c>
      <c r="L17509">
        <v>41</v>
      </c>
      <c r="M17509">
        <v>2</v>
      </c>
      <c r="N17509">
        <v>2010</v>
      </c>
      <c r="O17509">
        <v>2</v>
      </c>
      <c r="P17509">
        <v>2202520201</v>
      </c>
      <c r="T17509">
        <v>2</v>
      </c>
      <c r="U17509">
        <v>891597</v>
      </c>
    </row>
    <row r="17510" spans="1:21" x14ac:dyDescent="0.25">
      <c r="A17510">
        <v>1</v>
      </c>
      <c r="B17510">
        <v>1</v>
      </c>
      <c r="C17510">
        <v>2017</v>
      </c>
      <c r="K17510">
        <v>51</v>
      </c>
      <c r="L17510">
        <v>47</v>
      </c>
      <c r="M17510">
        <v>2</v>
      </c>
      <c r="N17510">
        <v>2010</v>
      </c>
      <c r="O17510">
        <v>2</v>
      </c>
      <c r="P17510">
        <v>2202510201</v>
      </c>
      <c r="T17510">
        <v>2</v>
      </c>
      <c r="U17510">
        <v>464469</v>
      </c>
    </row>
    <row r="17511" spans="1:21" x14ac:dyDescent="0.25">
      <c r="A17511">
        <v>1</v>
      </c>
      <c r="B17511">
        <v>1</v>
      </c>
      <c r="C17511">
        <v>2017</v>
      </c>
      <c r="K17511">
        <v>51</v>
      </c>
      <c r="L17511">
        <v>46</v>
      </c>
      <c r="M17511">
        <v>2</v>
      </c>
      <c r="N17511">
        <v>2010</v>
      </c>
      <c r="O17511">
        <v>2</v>
      </c>
      <c r="P17511">
        <v>2202510201</v>
      </c>
      <c r="T17511">
        <v>2</v>
      </c>
      <c r="U17511">
        <v>9305.1</v>
      </c>
    </row>
    <row r="17512" spans="1:21" x14ac:dyDescent="0.25">
      <c r="A17512">
        <v>1</v>
      </c>
      <c r="B17512">
        <v>1</v>
      </c>
      <c r="C17512">
        <v>2017</v>
      </c>
      <c r="K17512">
        <v>43</v>
      </c>
      <c r="L17512">
        <v>47</v>
      </c>
      <c r="M17512">
        <v>2</v>
      </c>
      <c r="N17512">
        <v>2010</v>
      </c>
      <c r="O17512">
        <v>2</v>
      </c>
      <c r="P17512">
        <v>2202430201</v>
      </c>
      <c r="T17512">
        <v>2</v>
      </c>
      <c r="U17512">
        <v>30183</v>
      </c>
    </row>
    <row r="17513" spans="1:21" x14ac:dyDescent="0.25">
      <c r="A17513">
        <v>1</v>
      </c>
      <c r="B17513">
        <v>1</v>
      </c>
      <c r="C17513">
        <v>2017</v>
      </c>
      <c r="K17513">
        <v>43</v>
      </c>
      <c r="L17513">
        <v>46</v>
      </c>
      <c r="M17513">
        <v>2</v>
      </c>
      <c r="N17513">
        <v>2010</v>
      </c>
      <c r="O17513">
        <v>2</v>
      </c>
      <c r="P17513">
        <v>2202430201</v>
      </c>
      <c r="T17513">
        <v>2</v>
      </c>
      <c r="U17513">
        <v>624650</v>
      </c>
    </row>
    <row r="17514" spans="1:21" x14ac:dyDescent="0.25">
      <c r="A17514">
        <v>1</v>
      </c>
      <c r="B17514">
        <v>1</v>
      </c>
      <c r="C17514">
        <v>2017</v>
      </c>
      <c r="K17514">
        <v>43</v>
      </c>
      <c r="L17514">
        <v>42</v>
      </c>
      <c r="M17514">
        <v>2</v>
      </c>
      <c r="N17514">
        <v>2010</v>
      </c>
      <c r="O17514">
        <v>2</v>
      </c>
      <c r="P17514">
        <v>2202430201</v>
      </c>
      <c r="T17514">
        <v>2</v>
      </c>
      <c r="U17514">
        <v>4694.58</v>
      </c>
    </row>
    <row r="17515" spans="1:21" x14ac:dyDescent="0.25">
      <c r="A17515">
        <v>1</v>
      </c>
      <c r="B17515">
        <v>1</v>
      </c>
      <c r="C17515">
        <v>2017</v>
      </c>
      <c r="K17515">
        <v>43</v>
      </c>
      <c r="L17515">
        <v>41</v>
      </c>
      <c r="M17515">
        <v>2</v>
      </c>
      <c r="N17515">
        <v>2010</v>
      </c>
      <c r="O17515">
        <v>2</v>
      </c>
      <c r="P17515">
        <v>2202430201</v>
      </c>
      <c r="T17515">
        <v>2</v>
      </c>
      <c r="U17515">
        <v>7078.74</v>
      </c>
    </row>
    <row r="17516" spans="1:21" x14ac:dyDescent="0.25">
      <c r="A17516">
        <v>1</v>
      </c>
      <c r="B17516">
        <v>1</v>
      </c>
      <c r="C17516">
        <v>2017</v>
      </c>
      <c r="K17516">
        <v>42</v>
      </c>
      <c r="L17516">
        <v>48</v>
      </c>
      <c r="M17516">
        <v>2</v>
      </c>
      <c r="N17516">
        <v>2010</v>
      </c>
      <c r="O17516">
        <v>2</v>
      </c>
      <c r="P17516">
        <v>2202420201</v>
      </c>
      <c r="T17516">
        <v>2</v>
      </c>
      <c r="U17516">
        <v>212858</v>
      </c>
    </row>
    <row r="17517" spans="1:21" x14ac:dyDescent="0.25">
      <c r="A17517">
        <v>1</v>
      </c>
      <c r="B17517">
        <v>1</v>
      </c>
      <c r="C17517">
        <v>2017</v>
      </c>
      <c r="K17517">
        <v>41</v>
      </c>
      <c r="L17517">
        <v>47</v>
      </c>
      <c r="M17517">
        <v>2</v>
      </c>
      <c r="N17517">
        <v>2010</v>
      </c>
      <c r="O17517">
        <v>2</v>
      </c>
      <c r="P17517">
        <v>2202410201</v>
      </c>
      <c r="T17517">
        <v>2</v>
      </c>
      <c r="U17517">
        <v>87003.9</v>
      </c>
    </row>
    <row r="17518" spans="1:21" x14ac:dyDescent="0.25">
      <c r="A17518">
        <v>1</v>
      </c>
      <c r="B17518">
        <v>1</v>
      </c>
      <c r="C17518">
        <v>2017</v>
      </c>
      <c r="K17518">
        <v>41</v>
      </c>
      <c r="L17518">
        <v>46</v>
      </c>
      <c r="M17518">
        <v>2</v>
      </c>
      <c r="N17518">
        <v>2010</v>
      </c>
      <c r="O17518">
        <v>2</v>
      </c>
      <c r="P17518">
        <v>2202410201</v>
      </c>
      <c r="T17518">
        <v>2</v>
      </c>
      <c r="U17518">
        <v>15671.5</v>
      </c>
    </row>
    <row r="17519" spans="1:21" x14ac:dyDescent="0.25">
      <c r="A17519">
        <v>1</v>
      </c>
      <c r="B17519">
        <v>1</v>
      </c>
      <c r="C17519">
        <v>2017</v>
      </c>
      <c r="K17519">
        <v>41</v>
      </c>
      <c r="L17519">
        <v>42</v>
      </c>
      <c r="M17519">
        <v>2</v>
      </c>
      <c r="N17519">
        <v>2010</v>
      </c>
      <c r="O17519">
        <v>2</v>
      </c>
      <c r="P17519">
        <v>2202410201</v>
      </c>
      <c r="T17519">
        <v>2</v>
      </c>
      <c r="U17519">
        <v>2603.73</v>
      </c>
    </row>
    <row r="17520" spans="1:21" x14ac:dyDescent="0.25">
      <c r="A17520">
        <v>1</v>
      </c>
      <c r="B17520">
        <v>1</v>
      </c>
      <c r="C17520">
        <v>2017</v>
      </c>
      <c r="K17520">
        <v>41</v>
      </c>
      <c r="L17520">
        <v>41</v>
      </c>
      <c r="M17520">
        <v>2</v>
      </c>
      <c r="N17520">
        <v>2010</v>
      </c>
      <c r="O17520">
        <v>2</v>
      </c>
      <c r="P17520">
        <v>2202410201</v>
      </c>
      <c r="T17520">
        <v>2</v>
      </c>
      <c r="U17520">
        <v>24023.1</v>
      </c>
    </row>
    <row r="17521" spans="1:21" x14ac:dyDescent="0.25">
      <c r="A17521">
        <v>1</v>
      </c>
      <c r="B17521">
        <v>1</v>
      </c>
      <c r="C17521">
        <v>2017</v>
      </c>
      <c r="K17521">
        <v>32</v>
      </c>
      <c r="L17521">
        <v>40</v>
      </c>
      <c r="M17521">
        <v>2</v>
      </c>
      <c r="N17521">
        <v>2010</v>
      </c>
      <c r="O17521">
        <v>2</v>
      </c>
      <c r="P17521">
        <v>2202320201</v>
      </c>
      <c r="T17521">
        <v>2</v>
      </c>
      <c r="U17521">
        <v>209802</v>
      </c>
    </row>
    <row r="17522" spans="1:21" x14ac:dyDescent="0.25">
      <c r="A17522">
        <v>1</v>
      </c>
      <c r="B17522">
        <v>1</v>
      </c>
      <c r="C17522">
        <v>2017</v>
      </c>
      <c r="K17522">
        <v>32</v>
      </c>
      <c r="L17522">
        <v>30</v>
      </c>
      <c r="M17522">
        <v>2</v>
      </c>
      <c r="N17522">
        <v>2010</v>
      </c>
      <c r="O17522">
        <v>2</v>
      </c>
      <c r="P17522">
        <v>2202320201</v>
      </c>
      <c r="T17522">
        <v>2</v>
      </c>
      <c r="U17522">
        <v>333756</v>
      </c>
    </row>
    <row r="17523" spans="1:21" x14ac:dyDescent="0.25">
      <c r="A17523">
        <v>1</v>
      </c>
      <c r="B17523">
        <v>1</v>
      </c>
      <c r="C17523">
        <v>2017</v>
      </c>
      <c r="K17523">
        <v>31</v>
      </c>
      <c r="L17523">
        <v>40</v>
      </c>
      <c r="M17523">
        <v>2</v>
      </c>
      <c r="N17523">
        <v>2010</v>
      </c>
      <c r="O17523">
        <v>2</v>
      </c>
      <c r="P17523">
        <v>2202310201</v>
      </c>
      <c r="T17523">
        <v>2</v>
      </c>
      <c r="U17523">
        <v>346081</v>
      </c>
    </row>
    <row r="17524" spans="1:21" x14ac:dyDescent="0.25">
      <c r="A17524">
        <v>1</v>
      </c>
      <c r="B17524">
        <v>1</v>
      </c>
      <c r="C17524">
        <v>2017</v>
      </c>
      <c r="K17524">
        <v>31</v>
      </c>
      <c r="L17524">
        <v>30</v>
      </c>
      <c r="M17524">
        <v>2</v>
      </c>
      <c r="N17524">
        <v>2010</v>
      </c>
      <c r="O17524">
        <v>2</v>
      </c>
      <c r="P17524">
        <v>2202310201</v>
      </c>
      <c r="T17524">
        <v>2</v>
      </c>
      <c r="U17524">
        <v>336219</v>
      </c>
    </row>
    <row r="17525" spans="1:21" x14ac:dyDescent="0.25">
      <c r="A17525">
        <v>1</v>
      </c>
      <c r="B17525">
        <v>1</v>
      </c>
      <c r="C17525">
        <v>2017</v>
      </c>
      <c r="K17525">
        <v>21</v>
      </c>
      <c r="L17525">
        <v>20</v>
      </c>
      <c r="M17525">
        <v>2</v>
      </c>
      <c r="N17525">
        <v>2010</v>
      </c>
      <c r="O17525">
        <v>2</v>
      </c>
      <c r="P17525">
        <v>2202210201</v>
      </c>
      <c r="T17525">
        <v>2</v>
      </c>
      <c r="U17525">
        <v>840106</v>
      </c>
    </row>
    <row r="17526" spans="1:21" x14ac:dyDescent="0.25">
      <c r="A17526">
        <v>1</v>
      </c>
      <c r="B17526">
        <v>1</v>
      </c>
      <c r="C17526">
        <v>2017</v>
      </c>
      <c r="K17526">
        <v>62</v>
      </c>
      <c r="L17526">
        <v>47</v>
      </c>
      <c r="M17526">
        <v>2</v>
      </c>
      <c r="N17526">
        <v>2009</v>
      </c>
      <c r="O17526">
        <v>2</v>
      </c>
      <c r="P17526">
        <v>2202620201</v>
      </c>
      <c r="T17526">
        <v>2</v>
      </c>
      <c r="U17526">
        <v>25435900</v>
      </c>
    </row>
    <row r="17527" spans="1:21" x14ac:dyDescent="0.25">
      <c r="A17527">
        <v>1</v>
      </c>
      <c r="B17527">
        <v>1</v>
      </c>
      <c r="C17527">
        <v>2017</v>
      </c>
      <c r="K17527">
        <v>62</v>
      </c>
      <c r="L17527">
        <v>46</v>
      </c>
      <c r="M17527">
        <v>2</v>
      </c>
      <c r="N17527">
        <v>2009</v>
      </c>
      <c r="O17527">
        <v>2</v>
      </c>
      <c r="P17527">
        <v>2202620201</v>
      </c>
      <c r="T17527">
        <v>2</v>
      </c>
      <c r="U17527">
        <v>692890</v>
      </c>
    </row>
    <row r="17528" spans="1:21" x14ac:dyDescent="0.25">
      <c r="A17528">
        <v>1</v>
      </c>
      <c r="B17528">
        <v>1</v>
      </c>
      <c r="C17528">
        <v>2017</v>
      </c>
      <c r="K17528">
        <v>61</v>
      </c>
      <c r="L17528">
        <v>47</v>
      </c>
      <c r="M17528">
        <v>2</v>
      </c>
      <c r="N17528">
        <v>2009</v>
      </c>
      <c r="O17528">
        <v>2</v>
      </c>
      <c r="P17528">
        <v>2202610201</v>
      </c>
      <c r="T17528">
        <v>2</v>
      </c>
      <c r="U17528">
        <v>3996260</v>
      </c>
    </row>
    <row r="17529" spans="1:21" x14ac:dyDescent="0.25">
      <c r="A17529">
        <v>1</v>
      </c>
      <c r="B17529">
        <v>1</v>
      </c>
      <c r="C17529">
        <v>2017</v>
      </c>
      <c r="K17529">
        <v>61</v>
      </c>
      <c r="L17529">
        <v>46</v>
      </c>
      <c r="M17529">
        <v>2</v>
      </c>
      <c r="N17529">
        <v>2009</v>
      </c>
      <c r="O17529">
        <v>2</v>
      </c>
      <c r="P17529">
        <v>2202610201</v>
      </c>
      <c r="T17529">
        <v>2</v>
      </c>
      <c r="U17529">
        <v>795063</v>
      </c>
    </row>
    <row r="17530" spans="1:21" x14ac:dyDescent="0.25">
      <c r="A17530">
        <v>1</v>
      </c>
      <c r="B17530">
        <v>1</v>
      </c>
      <c r="C17530">
        <v>2017</v>
      </c>
      <c r="K17530">
        <v>54</v>
      </c>
      <c r="L17530">
        <v>47</v>
      </c>
      <c r="M17530">
        <v>2</v>
      </c>
      <c r="N17530">
        <v>2009</v>
      </c>
      <c r="O17530">
        <v>2</v>
      </c>
      <c r="P17530">
        <v>2202540201</v>
      </c>
      <c r="T17530">
        <v>2</v>
      </c>
      <c r="U17530">
        <v>3674.97</v>
      </c>
    </row>
    <row r="17531" spans="1:21" x14ac:dyDescent="0.25">
      <c r="A17531">
        <v>1</v>
      </c>
      <c r="B17531">
        <v>1</v>
      </c>
      <c r="C17531">
        <v>2017</v>
      </c>
      <c r="K17531">
        <v>54</v>
      </c>
      <c r="L17531">
        <v>46</v>
      </c>
      <c r="M17531">
        <v>2</v>
      </c>
      <c r="N17531">
        <v>2009</v>
      </c>
      <c r="O17531">
        <v>2</v>
      </c>
      <c r="P17531">
        <v>2202540201</v>
      </c>
      <c r="T17531">
        <v>2</v>
      </c>
      <c r="U17531">
        <v>28260.7</v>
      </c>
    </row>
    <row r="17532" spans="1:21" x14ac:dyDescent="0.25">
      <c r="A17532">
        <v>1</v>
      </c>
      <c r="B17532">
        <v>1</v>
      </c>
      <c r="C17532">
        <v>2017</v>
      </c>
      <c r="K17532">
        <v>54</v>
      </c>
      <c r="L17532">
        <v>42</v>
      </c>
      <c r="M17532">
        <v>2</v>
      </c>
      <c r="N17532">
        <v>2009</v>
      </c>
      <c r="O17532">
        <v>2</v>
      </c>
      <c r="P17532">
        <v>2202540201</v>
      </c>
      <c r="T17532">
        <v>2</v>
      </c>
      <c r="U17532">
        <v>37405.199999999997</v>
      </c>
    </row>
    <row r="17533" spans="1:21" x14ac:dyDescent="0.25">
      <c r="A17533">
        <v>1</v>
      </c>
      <c r="B17533">
        <v>1</v>
      </c>
      <c r="C17533">
        <v>2017</v>
      </c>
      <c r="K17533">
        <v>54</v>
      </c>
      <c r="L17533">
        <v>41</v>
      </c>
      <c r="M17533">
        <v>2</v>
      </c>
      <c r="N17533">
        <v>2009</v>
      </c>
      <c r="O17533">
        <v>2</v>
      </c>
      <c r="P17533">
        <v>2202540201</v>
      </c>
      <c r="T17533">
        <v>2</v>
      </c>
      <c r="U17533">
        <v>25601.200000000001</v>
      </c>
    </row>
    <row r="17534" spans="1:21" x14ac:dyDescent="0.25">
      <c r="A17534">
        <v>1</v>
      </c>
      <c r="B17534">
        <v>1</v>
      </c>
      <c r="C17534">
        <v>2017</v>
      </c>
      <c r="K17534">
        <v>53</v>
      </c>
      <c r="L17534">
        <v>47</v>
      </c>
      <c r="M17534">
        <v>2</v>
      </c>
      <c r="N17534">
        <v>2009</v>
      </c>
      <c r="O17534">
        <v>2</v>
      </c>
      <c r="P17534">
        <v>2202530201</v>
      </c>
      <c r="T17534">
        <v>2</v>
      </c>
      <c r="U17534">
        <v>100691</v>
      </c>
    </row>
    <row r="17535" spans="1:21" x14ac:dyDescent="0.25">
      <c r="A17535">
        <v>1</v>
      </c>
      <c r="B17535">
        <v>1</v>
      </c>
      <c r="C17535">
        <v>2017</v>
      </c>
      <c r="K17535">
        <v>53</v>
      </c>
      <c r="L17535">
        <v>46</v>
      </c>
      <c r="M17535">
        <v>2</v>
      </c>
      <c r="N17535">
        <v>2009</v>
      </c>
      <c r="O17535">
        <v>2</v>
      </c>
      <c r="P17535">
        <v>2202530201</v>
      </c>
      <c r="T17535">
        <v>2</v>
      </c>
      <c r="U17535">
        <v>63549</v>
      </c>
    </row>
    <row r="17536" spans="1:21" x14ac:dyDescent="0.25">
      <c r="A17536">
        <v>1</v>
      </c>
      <c r="B17536">
        <v>1</v>
      </c>
      <c r="C17536">
        <v>2017</v>
      </c>
      <c r="K17536">
        <v>53</v>
      </c>
      <c r="L17536">
        <v>42</v>
      </c>
      <c r="M17536">
        <v>2</v>
      </c>
      <c r="N17536">
        <v>2009</v>
      </c>
      <c r="O17536">
        <v>2</v>
      </c>
      <c r="P17536">
        <v>2202530201</v>
      </c>
      <c r="T17536">
        <v>2</v>
      </c>
      <c r="U17536">
        <v>47767.8</v>
      </c>
    </row>
    <row r="17537" spans="1:21" x14ac:dyDescent="0.25">
      <c r="A17537">
        <v>1</v>
      </c>
      <c r="B17537">
        <v>1</v>
      </c>
      <c r="C17537">
        <v>2017</v>
      </c>
      <c r="K17537">
        <v>53</v>
      </c>
      <c r="L17537">
        <v>41</v>
      </c>
      <c r="M17537">
        <v>2</v>
      </c>
      <c r="N17537">
        <v>2009</v>
      </c>
      <c r="O17537">
        <v>2</v>
      </c>
      <c r="P17537">
        <v>2202530201</v>
      </c>
      <c r="T17537">
        <v>2</v>
      </c>
      <c r="U17537">
        <v>43236.6</v>
      </c>
    </row>
    <row r="17538" spans="1:21" x14ac:dyDescent="0.25">
      <c r="A17538">
        <v>1</v>
      </c>
      <c r="B17538">
        <v>1</v>
      </c>
      <c r="C17538">
        <v>2017</v>
      </c>
      <c r="K17538">
        <v>52</v>
      </c>
      <c r="L17538">
        <v>47</v>
      </c>
      <c r="M17538">
        <v>2</v>
      </c>
      <c r="N17538">
        <v>2009</v>
      </c>
      <c r="O17538">
        <v>2</v>
      </c>
      <c r="P17538">
        <v>2202520201</v>
      </c>
      <c r="T17538">
        <v>2</v>
      </c>
      <c r="U17538">
        <v>1111260</v>
      </c>
    </row>
    <row r="17539" spans="1:21" x14ac:dyDescent="0.25">
      <c r="A17539">
        <v>1</v>
      </c>
      <c r="B17539">
        <v>1</v>
      </c>
      <c r="C17539">
        <v>2017</v>
      </c>
      <c r="K17539">
        <v>52</v>
      </c>
      <c r="L17539">
        <v>46</v>
      </c>
      <c r="M17539">
        <v>2</v>
      </c>
      <c r="N17539">
        <v>2009</v>
      </c>
      <c r="O17539">
        <v>2</v>
      </c>
      <c r="P17539">
        <v>2202520201</v>
      </c>
      <c r="T17539">
        <v>2</v>
      </c>
      <c r="U17539">
        <v>906667</v>
      </c>
    </row>
    <row r="17540" spans="1:21" x14ac:dyDescent="0.25">
      <c r="A17540">
        <v>1</v>
      </c>
      <c r="B17540">
        <v>1</v>
      </c>
      <c r="C17540">
        <v>2017</v>
      </c>
      <c r="K17540">
        <v>52</v>
      </c>
      <c r="L17540">
        <v>42</v>
      </c>
      <c r="M17540">
        <v>2</v>
      </c>
      <c r="N17540">
        <v>2009</v>
      </c>
      <c r="O17540">
        <v>2</v>
      </c>
      <c r="P17540">
        <v>2202520201</v>
      </c>
      <c r="T17540">
        <v>2</v>
      </c>
      <c r="U17540">
        <v>1234300</v>
      </c>
    </row>
    <row r="17541" spans="1:21" x14ac:dyDescent="0.25">
      <c r="A17541">
        <v>1</v>
      </c>
      <c r="B17541">
        <v>1</v>
      </c>
      <c r="C17541">
        <v>2017</v>
      </c>
      <c r="K17541">
        <v>52</v>
      </c>
      <c r="L17541">
        <v>41</v>
      </c>
      <c r="M17541">
        <v>2</v>
      </c>
      <c r="N17541">
        <v>2009</v>
      </c>
      <c r="O17541">
        <v>2</v>
      </c>
      <c r="P17541">
        <v>2202520201</v>
      </c>
      <c r="T17541">
        <v>2</v>
      </c>
      <c r="U17541">
        <v>781095</v>
      </c>
    </row>
    <row r="17542" spans="1:21" x14ac:dyDescent="0.25">
      <c r="A17542">
        <v>1</v>
      </c>
      <c r="B17542">
        <v>1</v>
      </c>
      <c r="C17542">
        <v>2017</v>
      </c>
      <c r="K17542">
        <v>51</v>
      </c>
      <c r="L17542">
        <v>47</v>
      </c>
      <c r="M17542">
        <v>2</v>
      </c>
      <c r="N17542">
        <v>2009</v>
      </c>
      <c r="O17542">
        <v>2</v>
      </c>
      <c r="P17542">
        <v>2202510201</v>
      </c>
      <c r="T17542">
        <v>2</v>
      </c>
      <c r="U17542">
        <v>571891</v>
      </c>
    </row>
    <row r="17543" spans="1:21" x14ac:dyDescent="0.25">
      <c r="A17543">
        <v>1</v>
      </c>
      <c r="B17543">
        <v>1</v>
      </c>
      <c r="C17543">
        <v>2017</v>
      </c>
      <c r="K17543">
        <v>51</v>
      </c>
      <c r="L17543">
        <v>46</v>
      </c>
      <c r="M17543">
        <v>2</v>
      </c>
      <c r="N17543">
        <v>2009</v>
      </c>
      <c r="O17543">
        <v>2</v>
      </c>
      <c r="P17543">
        <v>2202510201</v>
      </c>
      <c r="T17543">
        <v>2</v>
      </c>
      <c r="U17543">
        <v>9885.74</v>
      </c>
    </row>
    <row r="17544" spans="1:21" x14ac:dyDescent="0.25">
      <c r="A17544">
        <v>1</v>
      </c>
      <c r="B17544">
        <v>1</v>
      </c>
      <c r="C17544">
        <v>2017</v>
      </c>
      <c r="K17544">
        <v>43</v>
      </c>
      <c r="L17544">
        <v>47</v>
      </c>
      <c r="M17544">
        <v>2</v>
      </c>
      <c r="N17544">
        <v>2009</v>
      </c>
      <c r="O17544">
        <v>2</v>
      </c>
      <c r="P17544">
        <v>2202430201</v>
      </c>
      <c r="T17544">
        <v>2</v>
      </c>
      <c r="U17544">
        <v>35436.400000000001</v>
      </c>
    </row>
    <row r="17545" spans="1:21" x14ac:dyDescent="0.25">
      <c r="A17545">
        <v>1</v>
      </c>
      <c r="B17545">
        <v>1</v>
      </c>
      <c r="C17545">
        <v>2017</v>
      </c>
      <c r="K17545">
        <v>43</v>
      </c>
      <c r="L17545">
        <v>46</v>
      </c>
      <c r="M17545">
        <v>2</v>
      </c>
      <c r="N17545">
        <v>2009</v>
      </c>
      <c r="O17545">
        <v>2</v>
      </c>
      <c r="P17545">
        <v>2202430201</v>
      </c>
      <c r="T17545">
        <v>2</v>
      </c>
      <c r="U17545">
        <v>733241</v>
      </c>
    </row>
    <row r="17546" spans="1:21" x14ac:dyDescent="0.25">
      <c r="A17546">
        <v>1</v>
      </c>
      <c r="B17546">
        <v>1</v>
      </c>
      <c r="C17546">
        <v>2017</v>
      </c>
      <c r="K17546">
        <v>43</v>
      </c>
      <c r="L17546">
        <v>42</v>
      </c>
      <c r="M17546">
        <v>2</v>
      </c>
      <c r="N17546">
        <v>2009</v>
      </c>
      <c r="O17546">
        <v>2</v>
      </c>
      <c r="P17546">
        <v>2202430201</v>
      </c>
      <c r="T17546">
        <v>2</v>
      </c>
      <c r="U17546">
        <v>5522.56</v>
      </c>
    </row>
    <row r="17547" spans="1:21" x14ac:dyDescent="0.25">
      <c r="A17547">
        <v>1</v>
      </c>
      <c r="B17547">
        <v>1</v>
      </c>
      <c r="C17547">
        <v>2017</v>
      </c>
      <c r="K17547">
        <v>43</v>
      </c>
      <c r="L17547">
        <v>41</v>
      </c>
      <c r="M17547">
        <v>2</v>
      </c>
      <c r="N17547">
        <v>2009</v>
      </c>
      <c r="O17547">
        <v>2</v>
      </c>
      <c r="P17547">
        <v>2202430201</v>
      </c>
      <c r="T17547">
        <v>2</v>
      </c>
      <c r="U17547">
        <v>8308.07</v>
      </c>
    </row>
    <row r="17548" spans="1:21" x14ac:dyDescent="0.25">
      <c r="A17548">
        <v>1</v>
      </c>
      <c r="B17548">
        <v>1</v>
      </c>
      <c r="C17548">
        <v>2017</v>
      </c>
      <c r="K17548">
        <v>42</v>
      </c>
      <c r="L17548">
        <v>48</v>
      </c>
      <c r="M17548">
        <v>2</v>
      </c>
      <c r="N17548">
        <v>2009</v>
      </c>
      <c r="O17548">
        <v>2</v>
      </c>
      <c r="P17548">
        <v>2202420201</v>
      </c>
      <c r="T17548">
        <v>2</v>
      </c>
      <c r="U17548">
        <v>209197</v>
      </c>
    </row>
    <row r="17549" spans="1:21" x14ac:dyDescent="0.25">
      <c r="A17549">
        <v>1</v>
      </c>
      <c r="B17549">
        <v>1</v>
      </c>
      <c r="C17549">
        <v>2017</v>
      </c>
      <c r="K17549">
        <v>41</v>
      </c>
      <c r="L17549">
        <v>47</v>
      </c>
      <c r="M17549">
        <v>2</v>
      </c>
      <c r="N17549">
        <v>2009</v>
      </c>
      <c r="O17549">
        <v>2</v>
      </c>
      <c r="P17549">
        <v>2202410201</v>
      </c>
      <c r="T17549">
        <v>2</v>
      </c>
      <c r="U17549">
        <v>71905.600000000006</v>
      </c>
    </row>
    <row r="17550" spans="1:21" x14ac:dyDescent="0.25">
      <c r="A17550">
        <v>1</v>
      </c>
      <c r="B17550">
        <v>1</v>
      </c>
      <c r="C17550">
        <v>2017</v>
      </c>
      <c r="K17550">
        <v>41</v>
      </c>
      <c r="L17550">
        <v>46</v>
      </c>
      <c r="M17550">
        <v>2</v>
      </c>
      <c r="N17550">
        <v>2009</v>
      </c>
      <c r="O17550">
        <v>2</v>
      </c>
      <c r="P17550">
        <v>2202410201</v>
      </c>
      <c r="T17550">
        <v>2</v>
      </c>
      <c r="U17550">
        <v>12958</v>
      </c>
    </row>
    <row r="17551" spans="1:21" x14ac:dyDescent="0.25">
      <c r="A17551">
        <v>1</v>
      </c>
      <c r="B17551">
        <v>1</v>
      </c>
      <c r="C17551">
        <v>2017</v>
      </c>
      <c r="K17551">
        <v>41</v>
      </c>
      <c r="L17551">
        <v>42</v>
      </c>
      <c r="M17551">
        <v>2</v>
      </c>
      <c r="N17551">
        <v>2009</v>
      </c>
      <c r="O17551">
        <v>2</v>
      </c>
      <c r="P17551">
        <v>2202410201</v>
      </c>
      <c r="T17551">
        <v>2</v>
      </c>
      <c r="U17551">
        <v>2152.34</v>
      </c>
    </row>
    <row r="17552" spans="1:21" x14ac:dyDescent="0.25">
      <c r="A17552">
        <v>1</v>
      </c>
      <c r="B17552">
        <v>1</v>
      </c>
      <c r="C17552">
        <v>2017</v>
      </c>
      <c r="K17552">
        <v>41</v>
      </c>
      <c r="L17552">
        <v>41</v>
      </c>
      <c r="M17552">
        <v>2</v>
      </c>
      <c r="N17552">
        <v>2009</v>
      </c>
      <c r="O17552">
        <v>2</v>
      </c>
      <c r="P17552">
        <v>2202410201</v>
      </c>
      <c r="T17552">
        <v>2</v>
      </c>
      <c r="U17552">
        <v>19810.3</v>
      </c>
    </row>
    <row r="17553" spans="1:21" x14ac:dyDescent="0.25">
      <c r="A17553">
        <v>1</v>
      </c>
      <c r="B17553">
        <v>1</v>
      </c>
      <c r="C17553">
        <v>2017</v>
      </c>
      <c r="K17553">
        <v>32</v>
      </c>
      <c r="L17553">
        <v>40</v>
      </c>
      <c r="M17553">
        <v>2</v>
      </c>
      <c r="N17553">
        <v>2009</v>
      </c>
      <c r="O17553">
        <v>2</v>
      </c>
      <c r="P17553">
        <v>2202320201</v>
      </c>
      <c r="T17553">
        <v>2</v>
      </c>
      <c r="U17553">
        <v>187623</v>
      </c>
    </row>
    <row r="17554" spans="1:21" x14ac:dyDescent="0.25">
      <c r="A17554">
        <v>1</v>
      </c>
      <c r="B17554">
        <v>1</v>
      </c>
      <c r="C17554">
        <v>2017</v>
      </c>
      <c r="K17554">
        <v>32</v>
      </c>
      <c r="L17554">
        <v>30</v>
      </c>
      <c r="M17554">
        <v>2</v>
      </c>
      <c r="N17554">
        <v>2009</v>
      </c>
      <c r="O17554">
        <v>2</v>
      </c>
      <c r="P17554">
        <v>2202320201</v>
      </c>
      <c r="T17554">
        <v>2</v>
      </c>
      <c r="U17554">
        <v>267744</v>
      </c>
    </row>
    <row r="17555" spans="1:21" x14ac:dyDescent="0.25">
      <c r="A17555">
        <v>1</v>
      </c>
      <c r="B17555">
        <v>1</v>
      </c>
      <c r="C17555">
        <v>2017</v>
      </c>
      <c r="K17555">
        <v>31</v>
      </c>
      <c r="L17555">
        <v>40</v>
      </c>
      <c r="M17555">
        <v>2</v>
      </c>
      <c r="N17555">
        <v>2009</v>
      </c>
      <c r="O17555">
        <v>2</v>
      </c>
      <c r="P17555">
        <v>2202310201</v>
      </c>
      <c r="T17555">
        <v>2</v>
      </c>
      <c r="U17555">
        <v>309495</v>
      </c>
    </row>
    <row r="17556" spans="1:21" x14ac:dyDescent="0.25">
      <c r="A17556">
        <v>1</v>
      </c>
      <c r="B17556">
        <v>1</v>
      </c>
      <c r="C17556">
        <v>2017</v>
      </c>
      <c r="K17556">
        <v>31</v>
      </c>
      <c r="L17556">
        <v>30</v>
      </c>
      <c r="M17556">
        <v>2</v>
      </c>
      <c r="N17556">
        <v>2009</v>
      </c>
      <c r="O17556">
        <v>2</v>
      </c>
      <c r="P17556">
        <v>2202310201</v>
      </c>
      <c r="T17556">
        <v>2</v>
      </c>
      <c r="U17556">
        <v>269720</v>
      </c>
    </row>
    <row r="17557" spans="1:21" x14ac:dyDescent="0.25">
      <c r="A17557">
        <v>1</v>
      </c>
      <c r="B17557">
        <v>1</v>
      </c>
      <c r="C17557">
        <v>2017</v>
      </c>
      <c r="K17557">
        <v>21</v>
      </c>
      <c r="L17557">
        <v>20</v>
      </c>
      <c r="M17557">
        <v>2</v>
      </c>
      <c r="N17557">
        <v>2009</v>
      </c>
      <c r="O17557">
        <v>2</v>
      </c>
      <c r="P17557">
        <v>2202210201</v>
      </c>
      <c r="T17557">
        <v>2</v>
      </c>
      <c r="U17557">
        <v>530329</v>
      </c>
    </row>
    <row r="17558" spans="1:21" x14ac:dyDescent="0.25">
      <c r="A17558">
        <v>1</v>
      </c>
      <c r="B17558">
        <v>1</v>
      </c>
      <c r="C17558">
        <v>2017</v>
      </c>
      <c r="K17558">
        <v>62</v>
      </c>
      <c r="L17558">
        <v>47</v>
      </c>
      <c r="M17558">
        <v>2</v>
      </c>
      <c r="N17558">
        <v>2008</v>
      </c>
      <c r="O17558">
        <v>2</v>
      </c>
      <c r="P17558">
        <v>2202620201</v>
      </c>
      <c r="T17558">
        <v>2</v>
      </c>
      <c r="U17558">
        <v>17980800</v>
      </c>
    </row>
    <row r="17559" spans="1:21" x14ac:dyDescent="0.25">
      <c r="A17559">
        <v>1</v>
      </c>
      <c r="B17559">
        <v>1</v>
      </c>
      <c r="C17559">
        <v>2017</v>
      </c>
      <c r="K17559">
        <v>62</v>
      </c>
      <c r="L17559">
        <v>46</v>
      </c>
      <c r="M17559">
        <v>2</v>
      </c>
      <c r="N17559">
        <v>2008</v>
      </c>
      <c r="O17559">
        <v>2</v>
      </c>
      <c r="P17559">
        <v>2202620201</v>
      </c>
      <c r="T17559">
        <v>2</v>
      </c>
      <c r="U17559">
        <v>1044900</v>
      </c>
    </row>
    <row r="17560" spans="1:21" x14ac:dyDescent="0.25">
      <c r="A17560">
        <v>1</v>
      </c>
      <c r="B17560">
        <v>1</v>
      </c>
      <c r="C17560">
        <v>2017</v>
      </c>
      <c r="K17560">
        <v>61</v>
      </c>
      <c r="L17560">
        <v>47</v>
      </c>
      <c r="M17560">
        <v>2</v>
      </c>
      <c r="N17560">
        <v>2008</v>
      </c>
      <c r="O17560">
        <v>2</v>
      </c>
      <c r="P17560">
        <v>2202610201</v>
      </c>
      <c r="T17560">
        <v>2</v>
      </c>
      <c r="U17560">
        <v>2735460</v>
      </c>
    </row>
    <row r="17561" spans="1:21" x14ac:dyDescent="0.25">
      <c r="A17561">
        <v>1</v>
      </c>
      <c r="B17561">
        <v>1</v>
      </c>
      <c r="C17561">
        <v>2017</v>
      </c>
      <c r="K17561">
        <v>61</v>
      </c>
      <c r="L17561">
        <v>46</v>
      </c>
      <c r="M17561">
        <v>2</v>
      </c>
      <c r="N17561">
        <v>2008</v>
      </c>
      <c r="O17561">
        <v>2</v>
      </c>
      <c r="P17561">
        <v>2202610201</v>
      </c>
      <c r="T17561">
        <v>2</v>
      </c>
      <c r="U17561">
        <v>1160990</v>
      </c>
    </row>
    <row r="17562" spans="1:21" x14ac:dyDescent="0.25">
      <c r="A17562">
        <v>1</v>
      </c>
      <c r="B17562">
        <v>1</v>
      </c>
      <c r="C17562">
        <v>2017</v>
      </c>
      <c r="K17562">
        <v>54</v>
      </c>
      <c r="L17562">
        <v>47</v>
      </c>
      <c r="M17562">
        <v>2</v>
      </c>
      <c r="N17562">
        <v>2008</v>
      </c>
      <c r="O17562">
        <v>2</v>
      </c>
      <c r="P17562">
        <v>2202540201</v>
      </c>
      <c r="T17562">
        <v>2</v>
      </c>
      <c r="U17562">
        <v>4619.3900000000003</v>
      </c>
    </row>
    <row r="17563" spans="1:21" x14ac:dyDescent="0.25">
      <c r="A17563">
        <v>1</v>
      </c>
      <c r="B17563">
        <v>1</v>
      </c>
      <c r="C17563">
        <v>2017</v>
      </c>
      <c r="K17563">
        <v>54</v>
      </c>
      <c r="L17563">
        <v>46</v>
      </c>
      <c r="M17563">
        <v>2</v>
      </c>
      <c r="N17563">
        <v>2008</v>
      </c>
      <c r="O17563">
        <v>2</v>
      </c>
      <c r="P17563">
        <v>2202540201</v>
      </c>
      <c r="T17563">
        <v>2</v>
      </c>
      <c r="U17563">
        <v>35503.599999999999</v>
      </c>
    </row>
    <row r="17564" spans="1:21" x14ac:dyDescent="0.25">
      <c r="A17564">
        <v>1</v>
      </c>
      <c r="B17564">
        <v>1</v>
      </c>
      <c r="C17564">
        <v>2017</v>
      </c>
      <c r="K17564">
        <v>54</v>
      </c>
      <c r="L17564">
        <v>42</v>
      </c>
      <c r="M17564">
        <v>2</v>
      </c>
      <c r="N17564">
        <v>2008</v>
      </c>
      <c r="O17564">
        <v>2</v>
      </c>
      <c r="P17564">
        <v>2202540201</v>
      </c>
      <c r="T17564">
        <v>2</v>
      </c>
      <c r="U17564">
        <v>46988.3</v>
      </c>
    </row>
    <row r="17565" spans="1:21" x14ac:dyDescent="0.25">
      <c r="A17565">
        <v>1</v>
      </c>
      <c r="B17565">
        <v>1</v>
      </c>
      <c r="C17565">
        <v>2017</v>
      </c>
      <c r="K17565">
        <v>54</v>
      </c>
      <c r="L17565">
        <v>41</v>
      </c>
      <c r="M17565">
        <v>2</v>
      </c>
      <c r="N17565">
        <v>2008</v>
      </c>
      <c r="O17565">
        <v>2</v>
      </c>
      <c r="P17565">
        <v>2202540201</v>
      </c>
      <c r="T17565">
        <v>2</v>
      </c>
      <c r="U17565">
        <v>32164.1</v>
      </c>
    </row>
    <row r="17566" spans="1:21" x14ac:dyDescent="0.25">
      <c r="A17566">
        <v>1</v>
      </c>
      <c r="B17566">
        <v>1</v>
      </c>
      <c r="C17566">
        <v>2017</v>
      </c>
      <c r="K17566">
        <v>53</v>
      </c>
      <c r="L17566">
        <v>47</v>
      </c>
      <c r="M17566">
        <v>2</v>
      </c>
      <c r="N17566">
        <v>2008</v>
      </c>
      <c r="O17566">
        <v>2</v>
      </c>
      <c r="P17566">
        <v>2202530201</v>
      </c>
      <c r="T17566">
        <v>2</v>
      </c>
      <c r="U17566">
        <v>69275</v>
      </c>
    </row>
    <row r="17567" spans="1:21" x14ac:dyDescent="0.25">
      <c r="A17567">
        <v>1</v>
      </c>
      <c r="B17567">
        <v>1</v>
      </c>
      <c r="C17567">
        <v>2017</v>
      </c>
      <c r="K17567">
        <v>53</v>
      </c>
      <c r="L17567">
        <v>46</v>
      </c>
      <c r="M17567">
        <v>2</v>
      </c>
      <c r="N17567">
        <v>2008</v>
      </c>
      <c r="O17567">
        <v>2</v>
      </c>
      <c r="P17567">
        <v>2202530201</v>
      </c>
      <c r="T17567">
        <v>2</v>
      </c>
      <c r="U17567">
        <v>93270.3</v>
      </c>
    </row>
    <row r="17568" spans="1:21" x14ac:dyDescent="0.25">
      <c r="A17568">
        <v>1</v>
      </c>
      <c r="B17568">
        <v>1</v>
      </c>
      <c r="C17568">
        <v>2017</v>
      </c>
      <c r="K17568">
        <v>53</v>
      </c>
      <c r="L17568">
        <v>42</v>
      </c>
      <c r="M17568">
        <v>2</v>
      </c>
      <c r="N17568">
        <v>2008</v>
      </c>
      <c r="O17568">
        <v>2</v>
      </c>
      <c r="P17568">
        <v>2202530201</v>
      </c>
      <c r="T17568">
        <v>2</v>
      </c>
      <c r="U17568">
        <v>131873</v>
      </c>
    </row>
    <row r="17569" spans="1:21" x14ac:dyDescent="0.25">
      <c r="A17569">
        <v>1</v>
      </c>
      <c r="B17569">
        <v>1</v>
      </c>
      <c r="C17569">
        <v>2017</v>
      </c>
      <c r="K17569">
        <v>53</v>
      </c>
      <c r="L17569">
        <v>41</v>
      </c>
      <c r="M17569">
        <v>2</v>
      </c>
      <c r="N17569">
        <v>2008</v>
      </c>
      <c r="O17569">
        <v>2</v>
      </c>
      <c r="P17569">
        <v>2202530201</v>
      </c>
      <c r="T17569">
        <v>2</v>
      </c>
      <c r="U17569">
        <v>112978</v>
      </c>
    </row>
    <row r="17570" spans="1:21" x14ac:dyDescent="0.25">
      <c r="A17570">
        <v>1</v>
      </c>
      <c r="B17570">
        <v>1</v>
      </c>
      <c r="C17570">
        <v>2017</v>
      </c>
      <c r="K17570">
        <v>52</v>
      </c>
      <c r="L17570">
        <v>47</v>
      </c>
      <c r="M17570">
        <v>2</v>
      </c>
      <c r="N17570">
        <v>2008</v>
      </c>
      <c r="O17570">
        <v>2</v>
      </c>
      <c r="P17570">
        <v>2202520201</v>
      </c>
      <c r="T17570">
        <v>2</v>
      </c>
      <c r="U17570">
        <v>768751</v>
      </c>
    </row>
    <row r="17571" spans="1:21" x14ac:dyDescent="0.25">
      <c r="A17571">
        <v>1</v>
      </c>
      <c r="B17571">
        <v>1</v>
      </c>
      <c r="C17571">
        <v>2017</v>
      </c>
      <c r="K17571">
        <v>52</v>
      </c>
      <c r="L17571">
        <v>46</v>
      </c>
      <c r="M17571">
        <v>2</v>
      </c>
      <c r="N17571">
        <v>2008</v>
      </c>
      <c r="O17571">
        <v>2</v>
      </c>
      <c r="P17571">
        <v>2202520201</v>
      </c>
      <c r="T17571">
        <v>2</v>
      </c>
      <c r="U17571">
        <v>1338040</v>
      </c>
    </row>
    <row r="17572" spans="1:21" x14ac:dyDescent="0.25">
      <c r="A17572">
        <v>1</v>
      </c>
      <c r="B17572">
        <v>1</v>
      </c>
      <c r="C17572">
        <v>2017</v>
      </c>
      <c r="K17572">
        <v>52</v>
      </c>
      <c r="L17572">
        <v>42</v>
      </c>
      <c r="M17572">
        <v>2</v>
      </c>
      <c r="N17572">
        <v>2008</v>
      </c>
      <c r="O17572">
        <v>2</v>
      </c>
      <c r="P17572">
        <v>2202520201</v>
      </c>
      <c r="T17572">
        <v>2</v>
      </c>
      <c r="U17572">
        <v>3426310</v>
      </c>
    </row>
    <row r="17573" spans="1:21" x14ac:dyDescent="0.25">
      <c r="A17573">
        <v>1</v>
      </c>
      <c r="B17573">
        <v>1</v>
      </c>
      <c r="C17573">
        <v>2017</v>
      </c>
      <c r="K17573">
        <v>52</v>
      </c>
      <c r="L17573">
        <v>41</v>
      </c>
      <c r="M17573">
        <v>2</v>
      </c>
      <c r="N17573">
        <v>2008</v>
      </c>
      <c r="O17573">
        <v>2</v>
      </c>
      <c r="P17573">
        <v>2202520201</v>
      </c>
      <c r="T17573">
        <v>2</v>
      </c>
      <c r="U17573">
        <v>2300800</v>
      </c>
    </row>
    <row r="17574" spans="1:21" x14ac:dyDescent="0.25">
      <c r="A17574">
        <v>1</v>
      </c>
      <c r="B17574">
        <v>1</v>
      </c>
      <c r="C17574">
        <v>2017</v>
      </c>
      <c r="K17574">
        <v>51</v>
      </c>
      <c r="L17574">
        <v>47</v>
      </c>
      <c r="M17574">
        <v>2</v>
      </c>
      <c r="N17574">
        <v>2008</v>
      </c>
      <c r="O17574">
        <v>2</v>
      </c>
      <c r="P17574">
        <v>2202510201</v>
      </c>
      <c r="T17574">
        <v>2</v>
      </c>
      <c r="U17574">
        <v>401761</v>
      </c>
    </row>
    <row r="17575" spans="1:21" x14ac:dyDescent="0.25">
      <c r="A17575">
        <v>1</v>
      </c>
      <c r="B17575">
        <v>1</v>
      </c>
      <c r="C17575">
        <v>2017</v>
      </c>
      <c r="K17575">
        <v>51</v>
      </c>
      <c r="L17575">
        <v>46</v>
      </c>
      <c r="M17575">
        <v>2</v>
      </c>
      <c r="N17575">
        <v>2008</v>
      </c>
      <c r="O17575">
        <v>2</v>
      </c>
      <c r="P17575">
        <v>2202510201</v>
      </c>
      <c r="T17575">
        <v>2</v>
      </c>
      <c r="U17575">
        <v>14815.4</v>
      </c>
    </row>
    <row r="17576" spans="1:21" x14ac:dyDescent="0.25">
      <c r="A17576">
        <v>1</v>
      </c>
      <c r="B17576">
        <v>1</v>
      </c>
      <c r="C17576">
        <v>2017</v>
      </c>
      <c r="K17576">
        <v>43</v>
      </c>
      <c r="L17576">
        <v>47</v>
      </c>
      <c r="M17576">
        <v>2</v>
      </c>
      <c r="N17576">
        <v>2008</v>
      </c>
      <c r="O17576">
        <v>2</v>
      </c>
      <c r="P17576">
        <v>2202430201</v>
      </c>
      <c r="T17576">
        <v>2</v>
      </c>
      <c r="U17576">
        <v>38618.5</v>
      </c>
    </row>
    <row r="17577" spans="1:21" x14ac:dyDescent="0.25">
      <c r="A17577">
        <v>1</v>
      </c>
      <c r="B17577">
        <v>1</v>
      </c>
      <c r="C17577">
        <v>2017</v>
      </c>
      <c r="K17577">
        <v>43</v>
      </c>
      <c r="L17577">
        <v>46</v>
      </c>
      <c r="M17577">
        <v>2</v>
      </c>
      <c r="N17577">
        <v>2008</v>
      </c>
      <c r="O17577">
        <v>2</v>
      </c>
      <c r="P17577">
        <v>2202430201</v>
      </c>
      <c r="T17577">
        <v>2</v>
      </c>
      <c r="U17577">
        <v>799282</v>
      </c>
    </row>
    <row r="17578" spans="1:21" x14ac:dyDescent="0.25">
      <c r="A17578">
        <v>1</v>
      </c>
      <c r="B17578">
        <v>1</v>
      </c>
      <c r="C17578">
        <v>2017</v>
      </c>
      <c r="K17578">
        <v>43</v>
      </c>
      <c r="L17578">
        <v>42</v>
      </c>
      <c r="M17578">
        <v>2</v>
      </c>
      <c r="N17578">
        <v>2008</v>
      </c>
      <c r="O17578">
        <v>2</v>
      </c>
      <c r="P17578">
        <v>2202430201</v>
      </c>
      <c r="T17578">
        <v>2</v>
      </c>
      <c r="U17578">
        <v>6009.46</v>
      </c>
    </row>
    <row r="17579" spans="1:21" x14ac:dyDescent="0.25">
      <c r="A17579">
        <v>1</v>
      </c>
      <c r="B17579">
        <v>1</v>
      </c>
      <c r="C17579">
        <v>2017</v>
      </c>
      <c r="K17579">
        <v>43</v>
      </c>
      <c r="L17579">
        <v>41</v>
      </c>
      <c r="M17579">
        <v>2</v>
      </c>
      <c r="N17579">
        <v>2008</v>
      </c>
      <c r="O17579">
        <v>2</v>
      </c>
      <c r="P17579">
        <v>2202430201</v>
      </c>
      <c r="T17579">
        <v>2</v>
      </c>
      <c r="U17579">
        <v>9050.1</v>
      </c>
    </row>
    <row r="17580" spans="1:21" x14ac:dyDescent="0.25">
      <c r="A17580">
        <v>1</v>
      </c>
      <c r="B17580">
        <v>1</v>
      </c>
      <c r="C17580">
        <v>2017</v>
      </c>
      <c r="K17580">
        <v>42</v>
      </c>
      <c r="L17580">
        <v>48</v>
      </c>
      <c r="M17580">
        <v>2</v>
      </c>
      <c r="N17580">
        <v>2008</v>
      </c>
      <c r="O17580">
        <v>2</v>
      </c>
      <c r="P17580">
        <v>2202420201</v>
      </c>
      <c r="T17580">
        <v>2</v>
      </c>
      <c r="U17580">
        <v>283413</v>
      </c>
    </row>
    <row r="17581" spans="1:21" x14ac:dyDescent="0.25">
      <c r="A17581">
        <v>1</v>
      </c>
      <c r="B17581">
        <v>1</v>
      </c>
      <c r="C17581">
        <v>2017</v>
      </c>
      <c r="K17581">
        <v>41</v>
      </c>
      <c r="L17581">
        <v>47</v>
      </c>
      <c r="M17581">
        <v>2</v>
      </c>
      <c r="N17581">
        <v>2008</v>
      </c>
      <c r="O17581">
        <v>2</v>
      </c>
      <c r="P17581">
        <v>2202410201</v>
      </c>
      <c r="T17581">
        <v>2</v>
      </c>
      <c r="U17581">
        <v>92268.9</v>
      </c>
    </row>
    <row r="17582" spans="1:21" x14ac:dyDescent="0.25">
      <c r="A17582">
        <v>1</v>
      </c>
      <c r="B17582">
        <v>1</v>
      </c>
      <c r="C17582">
        <v>2017</v>
      </c>
      <c r="K17582">
        <v>41</v>
      </c>
      <c r="L17582">
        <v>46</v>
      </c>
      <c r="M17582">
        <v>2</v>
      </c>
      <c r="N17582">
        <v>2008</v>
      </c>
      <c r="O17582">
        <v>2</v>
      </c>
      <c r="P17582">
        <v>2202410201</v>
      </c>
      <c r="T17582">
        <v>2</v>
      </c>
      <c r="U17582">
        <v>16644.099999999999</v>
      </c>
    </row>
    <row r="17583" spans="1:21" x14ac:dyDescent="0.25">
      <c r="A17583">
        <v>1</v>
      </c>
      <c r="B17583">
        <v>1</v>
      </c>
      <c r="C17583">
        <v>2017</v>
      </c>
      <c r="K17583">
        <v>41</v>
      </c>
      <c r="L17583">
        <v>42</v>
      </c>
      <c r="M17583">
        <v>2</v>
      </c>
      <c r="N17583">
        <v>2008</v>
      </c>
      <c r="O17583">
        <v>2</v>
      </c>
      <c r="P17583">
        <v>2202410201</v>
      </c>
      <c r="T17583">
        <v>2</v>
      </c>
      <c r="U17583">
        <v>2739.43</v>
      </c>
    </row>
    <row r="17584" spans="1:21" x14ac:dyDescent="0.25">
      <c r="A17584">
        <v>1</v>
      </c>
      <c r="B17584">
        <v>1</v>
      </c>
      <c r="C17584">
        <v>2017</v>
      </c>
      <c r="K17584">
        <v>41</v>
      </c>
      <c r="L17584">
        <v>41</v>
      </c>
      <c r="M17584">
        <v>2</v>
      </c>
      <c r="N17584">
        <v>2008</v>
      </c>
      <c r="O17584">
        <v>2</v>
      </c>
      <c r="P17584">
        <v>2202410201</v>
      </c>
      <c r="T17584">
        <v>2</v>
      </c>
      <c r="U17584">
        <v>25443.5</v>
      </c>
    </row>
    <row r="17585" spans="1:21" x14ac:dyDescent="0.25">
      <c r="A17585">
        <v>1</v>
      </c>
      <c r="B17585">
        <v>1</v>
      </c>
      <c r="C17585">
        <v>2017</v>
      </c>
      <c r="K17585">
        <v>32</v>
      </c>
      <c r="L17585">
        <v>40</v>
      </c>
      <c r="M17585">
        <v>2</v>
      </c>
      <c r="N17585">
        <v>2008</v>
      </c>
      <c r="O17585">
        <v>2</v>
      </c>
      <c r="P17585">
        <v>2202320201</v>
      </c>
      <c r="T17585">
        <v>2</v>
      </c>
      <c r="U17585">
        <v>572773</v>
      </c>
    </row>
    <row r="17586" spans="1:21" x14ac:dyDescent="0.25">
      <c r="A17586">
        <v>1</v>
      </c>
      <c r="B17586">
        <v>1</v>
      </c>
      <c r="C17586">
        <v>2017</v>
      </c>
      <c r="K17586">
        <v>32</v>
      </c>
      <c r="L17586">
        <v>30</v>
      </c>
      <c r="M17586">
        <v>2</v>
      </c>
      <c r="N17586">
        <v>2008</v>
      </c>
      <c r="O17586">
        <v>2</v>
      </c>
      <c r="P17586">
        <v>2202320201</v>
      </c>
      <c r="T17586">
        <v>2</v>
      </c>
      <c r="U17586">
        <v>424320</v>
      </c>
    </row>
    <row r="17587" spans="1:21" x14ac:dyDescent="0.25">
      <c r="A17587">
        <v>1</v>
      </c>
      <c r="B17587">
        <v>1</v>
      </c>
      <c r="C17587">
        <v>2017</v>
      </c>
      <c r="K17587">
        <v>31</v>
      </c>
      <c r="L17587">
        <v>40</v>
      </c>
      <c r="M17587">
        <v>2</v>
      </c>
      <c r="N17587">
        <v>2008</v>
      </c>
      <c r="O17587">
        <v>2</v>
      </c>
      <c r="P17587">
        <v>2202310201</v>
      </c>
      <c r="T17587">
        <v>2</v>
      </c>
      <c r="U17587">
        <v>944823</v>
      </c>
    </row>
    <row r="17588" spans="1:21" x14ac:dyDescent="0.25">
      <c r="A17588">
        <v>1</v>
      </c>
      <c r="B17588">
        <v>1</v>
      </c>
      <c r="C17588">
        <v>2017</v>
      </c>
      <c r="K17588">
        <v>31</v>
      </c>
      <c r="L17588">
        <v>30</v>
      </c>
      <c r="M17588">
        <v>2</v>
      </c>
      <c r="N17588">
        <v>2008</v>
      </c>
      <c r="O17588">
        <v>2</v>
      </c>
      <c r="P17588">
        <v>2202310201</v>
      </c>
      <c r="T17588">
        <v>2</v>
      </c>
      <c r="U17588">
        <v>427452</v>
      </c>
    </row>
    <row r="17589" spans="1:21" x14ac:dyDescent="0.25">
      <c r="A17589">
        <v>1</v>
      </c>
      <c r="B17589">
        <v>1</v>
      </c>
      <c r="C17589">
        <v>2017</v>
      </c>
      <c r="K17589">
        <v>21</v>
      </c>
      <c r="L17589">
        <v>20</v>
      </c>
      <c r="M17589">
        <v>2</v>
      </c>
      <c r="N17589">
        <v>2008</v>
      </c>
      <c r="O17589">
        <v>2</v>
      </c>
      <c r="P17589">
        <v>2202210201</v>
      </c>
      <c r="T17589">
        <v>2</v>
      </c>
      <c r="U17589">
        <v>46022</v>
      </c>
    </row>
    <row r="17590" spans="1:21" x14ac:dyDescent="0.25">
      <c r="A17590">
        <v>1</v>
      </c>
      <c r="B17590">
        <v>1</v>
      </c>
      <c r="C17590">
        <v>2017</v>
      </c>
      <c r="K17590">
        <v>62</v>
      </c>
      <c r="L17590">
        <v>47</v>
      </c>
      <c r="M17590">
        <v>2</v>
      </c>
      <c r="N17590">
        <v>2007</v>
      </c>
      <c r="O17590">
        <v>2</v>
      </c>
      <c r="P17590">
        <v>2202620201</v>
      </c>
      <c r="T17590">
        <v>2</v>
      </c>
      <c r="U17590">
        <v>58993400</v>
      </c>
    </row>
    <row r="17591" spans="1:21" x14ac:dyDescent="0.25">
      <c r="A17591">
        <v>1</v>
      </c>
      <c r="B17591">
        <v>1</v>
      </c>
      <c r="C17591">
        <v>2017</v>
      </c>
      <c r="K17591">
        <v>62</v>
      </c>
      <c r="L17591">
        <v>46</v>
      </c>
      <c r="M17591">
        <v>2</v>
      </c>
      <c r="N17591">
        <v>2007</v>
      </c>
      <c r="O17591">
        <v>2</v>
      </c>
      <c r="P17591">
        <v>2202620201</v>
      </c>
      <c r="T17591">
        <v>2</v>
      </c>
      <c r="U17591">
        <v>2539690</v>
      </c>
    </row>
    <row r="17592" spans="1:21" x14ac:dyDescent="0.25">
      <c r="A17592">
        <v>1</v>
      </c>
      <c r="B17592">
        <v>1</v>
      </c>
      <c r="C17592">
        <v>2017</v>
      </c>
      <c r="K17592">
        <v>61</v>
      </c>
      <c r="L17592">
        <v>47</v>
      </c>
      <c r="M17592">
        <v>2</v>
      </c>
      <c r="N17592">
        <v>2007</v>
      </c>
      <c r="O17592">
        <v>2</v>
      </c>
      <c r="P17592">
        <v>2202610201</v>
      </c>
      <c r="T17592">
        <v>2</v>
      </c>
      <c r="U17592">
        <v>8640670</v>
      </c>
    </row>
    <row r="17593" spans="1:21" x14ac:dyDescent="0.25">
      <c r="A17593">
        <v>1</v>
      </c>
      <c r="B17593">
        <v>1</v>
      </c>
      <c r="C17593">
        <v>2017</v>
      </c>
      <c r="K17593">
        <v>61</v>
      </c>
      <c r="L17593">
        <v>46</v>
      </c>
      <c r="M17593">
        <v>2</v>
      </c>
      <c r="N17593">
        <v>2007</v>
      </c>
      <c r="O17593">
        <v>2</v>
      </c>
      <c r="P17593">
        <v>2202610201</v>
      </c>
      <c r="T17593">
        <v>2</v>
      </c>
      <c r="U17593">
        <v>2716780</v>
      </c>
    </row>
    <row r="17594" spans="1:21" x14ac:dyDescent="0.25">
      <c r="A17594">
        <v>1</v>
      </c>
      <c r="B17594">
        <v>1</v>
      </c>
      <c r="C17594">
        <v>2017</v>
      </c>
      <c r="K17594">
        <v>54</v>
      </c>
      <c r="L17594">
        <v>47</v>
      </c>
      <c r="M17594">
        <v>2</v>
      </c>
      <c r="N17594">
        <v>2007</v>
      </c>
      <c r="O17594">
        <v>2</v>
      </c>
      <c r="P17594">
        <v>2202540201</v>
      </c>
      <c r="T17594">
        <v>2</v>
      </c>
      <c r="U17594">
        <v>5749.69</v>
      </c>
    </row>
    <row r="17595" spans="1:21" x14ac:dyDescent="0.25">
      <c r="A17595">
        <v>1</v>
      </c>
      <c r="B17595">
        <v>1</v>
      </c>
      <c r="C17595">
        <v>2017</v>
      </c>
      <c r="K17595">
        <v>54</v>
      </c>
      <c r="L17595">
        <v>46</v>
      </c>
      <c r="M17595">
        <v>2</v>
      </c>
      <c r="N17595">
        <v>2007</v>
      </c>
      <c r="O17595">
        <v>2</v>
      </c>
      <c r="P17595">
        <v>2202540201</v>
      </c>
      <c r="T17595">
        <v>2</v>
      </c>
      <c r="U17595">
        <v>44190.1</v>
      </c>
    </row>
    <row r="17596" spans="1:21" x14ac:dyDescent="0.25">
      <c r="A17596">
        <v>1</v>
      </c>
      <c r="B17596">
        <v>1</v>
      </c>
      <c r="C17596">
        <v>2017</v>
      </c>
      <c r="K17596">
        <v>54</v>
      </c>
      <c r="L17596">
        <v>42</v>
      </c>
      <c r="M17596">
        <v>2</v>
      </c>
      <c r="N17596">
        <v>2007</v>
      </c>
      <c r="O17596">
        <v>2</v>
      </c>
      <c r="P17596">
        <v>2202540201</v>
      </c>
      <c r="T17596">
        <v>2</v>
      </c>
      <c r="U17596">
        <v>58488.800000000003</v>
      </c>
    </row>
    <row r="17597" spans="1:21" x14ac:dyDescent="0.25">
      <c r="A17597">
        <v>1</v>
      </c>
      <c r="B17597">
        <v>1</v>
      </c>
      <c r="C17597">
        <v>2017</v>
      </c>
      <c r="K17597">
        <v>54</v>
      </c>
      <c r="L17597">
        <v>41</v>
      </c>
      <c r="M17597">
        <v>2</v>
      </c>
      <c r="N17597">
        <v>2007</v>
      </c>
      <c r="O17597">
        <v>2</v>
      </c>
      <c r="P17597">
        <v>2202540201</v>
      </c>
      <c r="T17597">
        <v>2</v>
      </c>
      <c r="U17597">
        <v>40036.400000000001</v>
      </c>
    </row>
    <row r="17598" spans="1:21" x14ac:dyDescent="0.25">
      <c r="A17598">
        <v>1</v>
      </c>
      <c r="B17598">
        <v>1</v>
      </c>
      <c r="C17598">
        <v>2017</v>
      </c>
      <c r="K17598">
        <v>53</v>
      </c>
      <c r="L17598">
        <v>47</v>
      </c>
      <c r="M17598">
        <v>2</v>
      </c>
      <c r="N17598">
        <v>2007</v>
      </c>
      <c r="O17598">
        <v>2</v>
      </c>
      <c r="P17598">
        <v>2202530201</v>
      </c>
      <c r="T17598">
        <v>2</v>
      </c>
      <c r="U17598">
        <v>221974</v>
      </c>
    </row>
    <row r="17599" spans="1:21" x14ac:dyDescent="0.25">
      <c r="A17599">
        <v>1</v>
      </c>
      <c r="B17599">
        <v>1</v>
      </c>
      <c r="C17599">
        <v>2017</v>
      </c>
      <c r="K17599">
        <v>53</v>
      </c>
      <c r="L17599">
        <v>46</v>
      </c>
      <c r="M17599">
        <v>2</v>
      </c>
      <c r="N17599">
        <v>2007</v>
      </c>
      <c r="O17599">
        <v>2</v>
      </c>
      <c r="P17599">
        <v>2202530201</v>
      </c>
      <c r="T17599">
        <v>2</v>
      </c>
      <c r="U17599">
        <v>221401</v>
      </c>
    </row>
    <row r="17600" spans="1:21" x14ac:dyDescent="0.25">
      <c r="A17600">
        <v>1</v>
      </c>
      <c r="B17600">
        <v>1</v>
      </c>
      <c r="C17600">
        <v>2017</v>
      </c>
      <c r="K17600">
        <v>53</v>
      </c>
      <c r="L17600">
        <v>42</v>
      </c>
      <c r="M17600">
        <v>2</v>
      </c>
      <c r="N17600">
        <v>2007</v>
      </c>
      <c r="O17600">
        <v>2</v>
      </c>
      <c r="P17600">
        <v>2202530201</v>
      </c>
      <c r="T17600">
        <v>2</v>
      </c>
      <c r="U17600">
        <v>110729</v>
      </c>
    </row>
    <row r="17601" spans="1:21" x14ac:dyDescent="0.25">
      <c r="A17601">
        <v>1</v>
      </c>
      <c r="B17601">
        <v>1</v>
      </c>
      <c r="C17601">
        <v>2017</v>
      </c>
      <c r="K17601">
        <v>53</v>
      </c>
      <c r="L17601">
        <v>41</v>
      </c>
      <c r="M17601">
        <v>2</v>
      </c>
      <c r="N17601">
        <v>2007</v>
      </c>
      <c r="O17601">
        <v>2</v>
      </c>
      <c r="P17601">
        <v>2202530201</v>
      </c>
      <c r="T17601">
        <v>2</v>
      </c>
      <c r="U17601">
        <v>90543.9</v>
      </c>
    </row>
    <row r="17602" spans="1:21" x14ac:dyDescent="0.25">
      <c r="A17602">
        <v>1</v>
      </c>
      <c r="B17602">
        <v>1</v>
      </c>
      <c r="C17602">
        <v>2017</v>
      </c>
      <c r="K17602">
        <v>52</v>
      </c>
      <c r="L17602">
        <v>47</v>
      </c>
      <c r="M17602">
        <v>2</v>
      </c>
      <c r="N17602">
        <v>2007</v>
      </c>
      <c r="O17602">
        <v>2</v>
      </c>
      <c r="P17602">
        <v>2202520201</v>
      </c>
      <c r="T17602">
        <v>2</v>
      </c>
      <c r="U17602">
        <v>2479400</v>
      </c>
    </row>
    <row r="17603" spans="1:21" x14ac:dyDescent="0.25">
      <c r="A17603">
        <v>1</v>
      </c>
      <c r="B17603">
        <v>1</v>
      </c>
      <c r="C17603">
        <v>2017</v>
      </c>
      <c r="K17603">
        <v>52</v>
      </c>
      <c r="L17603">
        <v>46</v>
      </c>
      <c r="M17603">
        <v>2</v>
      </c>
      <c r="N17603">
        <v>2007</v>
      </c>
      <c r="O17603">
        <v>2</v>
      </c>
      <c r="P17603">
        <v>2202520201</v>
      </c>
      <c r="T17603">
        <v>2</v>
      </c>
      <c r="U17603">
        <v>3196960</v>
      </c>
    </row>
    <row r="17604" spans="1:21" x14ac:dyDescent="0.25">
      <c r="A17604">
        <v>1</v>
      </c>
      <c r="B17604">
        <v>1</v>
      </c>
      <c r="C17604">
        <v>2017</v>
      </c>
      <c r="K17604">
        <v>52</v>
      </c>
      <c r="L17604">
        <v>42</v>
      </c>
      <c r="M17604">
        <v>2</v>
      </c>
      <c r="N17604">
        <v>2007</v>
      </c>
      <c r="O17604">
        <v>2</v>
      </c>
      <c r="P17604">
        <v>2202520201</v>
      </c>
      <c r="T17604">
        <v>2</v>
      </c>
      <c r="U17604">
        <v>2895790</v>
      </c>
    </row>
    <row r="17605" spans="1:21" x14ac:dyDescent="0.25">
      <c r="A17605">
        <v>1</v>
      </c>
      <c r="B17605">
        <v>1</v>
      </c>
      <c r="C17605">
        <v>2017</v>
      </c>
      <c r="K17605">
        <v>52</v>
      </c>
      <c r="L17605">
        <v>41</v>
      </c>
      <c r="M17605">
        <v>2</v>
      </c>
      <c r="N17605">
        <v>2007</v>
      </c>
      <c r="O17605">
        <v>2</v>
      </c>
      <c r="P17605">
        <v>2202520201</v>
      </c>
      <c r="T17605">
        <v>2</v>
      </c>
      <c r="U17605">
        <v>1817040</v>
      </c>
    </row>
    <row r="17606" spans="1:21" x14ac:dyDescent="0.25">
      <c r="A17606">
        <v>1</v>
      </c>
      <c r="B17606">
        <v>1</v>
      </c>
      <c r="C17606">
        <v>2017</v>
      </c>
      <c r="K17606">
        <v>51</v>
      </c>
      <c r="L17606">
        <v>47</v>
      </c>
      <c r="M17606">
        <v>2</v>
      </c>
      <c r="N17606">
        <v>2007</v>
      </c>
      <c r="O17606">
        <v>2</v>
      </c>
      <c r="P17606">
        <v>2202510201</v>
      </c>
      <c r="T17606">
        <v>2</v>
      </c>
      <c r="U17606">
        <v>1319150</v>
      </c>
    </row>
    <row r="17607" spans="1:21" x14ac:dyDescent="0.25">
      <c r="A17607">
        <v>1</v>
      </c>
      <c r="B17607">
        <v>1</v>
      </c>
      <c r="C17607">
        <v>2017</v>
      </c>
      <c r="K17607">
        <v>51</v>
      </c>
      <c r="L17607">
        <v>46</v>
      </c>
      <c r="M17607">
        <v>2</v>
      </c>
      <c r="N17607">
        <v>2007</v>
      </c>
      <c r="O17607">
        <v>2</v>
      </c>
      <c r="P17607">
        <v>2202510201</v>
      </c>
      <c r="T17607">
        <v>2</v>
      </c>
      <c r="U17607">
        <v>36036.9</v>
      </c>
    </row>
    <row r="17608" spans="1:21" x14ac:dyDescent="0.25">
      <c r="A17608">
        <v>1</v>
      </c>
      <c r="B17608">
        <v>1</v>
      </c>
      <c r="C17608">
        <v>2017</v>
      </c>
      <c r="K17608">
        <v>43</v>
      </c>
      <c r="L17608">
        <v>47</v>
      </c>
      <c r="M17608">
        <v>2</v>
      </c>
      <c r="N17608">
        <v>2007</v>
      </c>
      <c r="O17608">
        <v>2</v>
      </c>
      <c r="P17608">
        <v>2202430201</v>
      </c>
      <c r="T17608">
        <v>2</v>
      </c>
      <c r="U17608">
        <v>39774.400000000001</v>
      </c>
    </row>
    <row r="17609" spans="1:21" x14ac:dyDescent="0.25">
      <c r="A17609">
        <v>1</v>
      </c>
      <c r="B17609">
        <v>1</v>
      </c>
      <c r="C17609">
        <v>2017</v>
      </c>
      <c r="K17609">
        <v>43</v>
      </c>
      <c r="L17609">
        <v>46</v>
      </c>
      <c r="M17609">
        <v>2</v>
      </c>
      <c r="N17609">
        <v>2007</v>
      </c>
      <c r="O17609">
        <v>2</v>
      </c>
      <c r="P17609">
        <v>2202430201</v>
      </c>
      <c r="T17609">
        <v>2</v>
      </c>
      <c r="U17609">
        <v>823269</v>
      </c>
    </row>
    <row r="17610" spans="1:21" x14ac:dyDescent="0.25">
      <c r="A17610">
        <v>1</v>
      </c>
      <c r="B17610">
        <v>1</v>
      </c>
      <c r="C17610">
        <v>2017</v>
      </c>
      <c r="K17610">
        <v>43</v>
      </c>
      <c r="L17610">
        <v>42</v>
      </c>
      <c r="M17610">
        <v>2</v>
      </c>
      <c r="N17610">
        <v>2007</v>
      </c>
      <c r="O17610">
        <v>2</v>
      </c>
      <c r="P17610">
        <v>2202430201</v>
      </c>
      <c r="T17610">
        <v>2</v>
      </c>
      <c r="U17610">
        <v>6197.08</v>
      </c>
    </row>
    <row r="17611" spans="1:21" x14ac:dyDescent="0.25">
      <c r="A17611">
        <v>1</v>
      </c>
      <c r="B17611">
        <v>1</v>
      </c>
      <c r="C17611">
        <v>2017</v>
      </c>
      <c r="K17611">
        <v>43</v>
      </c>
      <c r="L17611">
        <v>41</v>
      </c>
      <c r="M17611">
        <v>2</v>
      </c>
      <c r="N17611">
        <v>2007</v>
      </c>
      <c r="O17611">
        <v>2</v>
      </c>
      <c r="P17611">
        <v>2202430201</v>
      </c>
      <c r="T17611">
        <v>2</v>
      </c>
      <c r="U17611">
        <v>9330.9699999999993</v>
      </c>
    </row>
    <row r="17612" spans="1:21" x14ac:dyDescent="0.25">
      <c r="A17612">
        <v>1</v>
      </c>
      <c r="B17612">
        <v>1</v>
      </c>
      <c r="C17612">
        <v>2017</v>
      </c>
      <c r="K17612">
        <v>42</v>
      </c>
      <c r="L17612">
        <v>48</v>
      </c>
      <c r="M17612">
        <v>2</v>
      </c>
      <c r="N17612">
        <v>2007</v>
      </c>
      <c r="O17612">
        <v>2</v>
      </c>
      <c r="P17612">
        <v>2202420201</v>
      </c>
      <c r="T17612">
        <v>2</v>
      </c>
      <c r="U17612">
        <v>268775</v>
      </c>
    </row>
    <row r="17613" spans="1:21" x14ac:dyDescent="0.25">
      <c r="A17613">
        <v>1</v>
      </c>
      <c r="B17613">
        <v>1</v>
      </c>
      <c r="C17613">
        <v>2017</v>
      </c>
      <c r="K17613">
        <v>41</v>
      </c>
      <c r="L17613">
        <v>47</v>
      </c>
      <c r="M17613">
        <v>2</v>
      </c>
      <c r="N17613">
        <v>2007</v>
      </c>
      <c r="O17613">
        <v>2</v>
      </c>
      <c r="P17613">
        <v>2202410201</v>
      </c>
      <c r="T17613">
        <v>2</v>
      </c>
      <c r="U17613">
        <v>120191</v>
      </c>
    </row>
    <row r="17614" spans="1:21" x14ac:dyDescent="0.25">
      <c r="A17614">
        <v>1</v>
      </c>
      <c r="B17614">
        <v>1</v>
      </c>
      <c r="C17614">
        <v>2017</v>
      </c>
      <c r="K17614">
        <v>41</v>
      </c>
      <c r="L17614">
        <v>46</v>
      </c>
      <c r="M17614">
        <v>2</v>
      </c>
      <c r="N17614">
        <v>2007</v>
      </c>
      <c r="O17614">
        <v>2</v>
      </c>
      <c r="P17614">
        <v>2202410201</v>
      </c>
      <c r="T17614">
        <v>2</v>
      </c>
      <c r="U17614">
        <v>21678.9</v>
      </c>
    </row>
    <row r="17615" spans="1:21" x14ac:dyDescent="0.25">
      <c r="A17615">
        <v>1</v>
      </c>
      <c r="B17615">
        <v>1</v>
      </c>
      <c r="C17615">
        <v>2017</v>
      </c>
      <c r="K17615">
        <v>41</v>
      </c>
      <c r="L17615">
        <v>42</v>
      </c>
      <c r="M17615">
        <v>2</v>
      </c>
      <c r="N17615">
        <v>2007</v>
      </c>
      <c r="O17615">
        <v>2</v>
      </c>
      <c r="P17615">
        <v>2202410201</v>
      </c>
      <c r="T17615">
        <v>2</v>
      </c>
      <c r="U17615">
        <v>3561.21</v>
      </c>
    </row>
    <row r="17616" spans="1:21" x14ac:dyDescent="0.25">
      <c r="A17616">
        <v>1</v>
      </c>
      <c r="B17616">
        <v>1</v>
      </c>
      <c r="C17616">
        <v>2017</v>
      </c>
      <c r="K17616">
        <v>41</v>
      </c>
      <c r="L17616">
        <v>41</v>
      </c>
      <c r="M17616">
        <v>2</v>
      </c>
      <c r="N17616">
        <v>2007</v>
      </c>
      <c r="O17616">
        <v>2</v>
      </c>
      <c r="P17616">
        <v>2202410201</v>
      </c>
      <c r="T17616">
        <v>2</v>
      </c>
      <c r="U17616">
        <v>33163.800000000003</v>
      </c>
    </row>
    <row r="17617" spans="1:21" x14ac:dyDescent="0.25">
      <c r="A17617">
        <v>1</v>
      </c>
      <c r="B17617">
        <v>1</v>
      </c>
      <c r="C17617">
        <v>2017</v>
      </c>
      <c r="K17617">
        <v>32</v>
      </c>
      <c r="L17617">
        <v>40</v>
      </c>
      <c r="M17617">
        <v>2</v>
      </c>
      <c r="N17617">
        <v>2007</v>
      </c>
      <c r="O17617">
        <v>2</v>
      </c>
      <c r="P17617">
        <v>2202320201</v>
      </c>
      <c r="T17617">
        <v>2</v>
      </c>
      <c r="U17617">
        <v>450774</v>
      </c>
    </row>
    <row r="17618" spans="1:21" x14ac:dyDescent="0.25">
      <c r="A17618">
        <v>1</v>
      </c>
      <c r="B17618">
        <v>1</v>
      </c>
      <c r="C17618">
        <v>2017</v>
      </c>
      <c r="K17618">
        <v>32</v>
      </c>
      <c r="L17618">
        <v>30</v>
      </c>
      <c r="M17618">
        <v>2</v>
      </c>
      <c r="N17618">
        <v>2007</v>
      </c>
      <c r="O17618">
        <v>2</v>
      </c>
      <c r="P17618">
        <v>2202320201</v>
      </c>
      <c r="T17618">
        <v>2</v>
      </c>
      <c r="U17618">
        <v>387224</v>
      </c>
    </row>
    <row r="17619" spans="1:21" x14ac:dyDescent="0.25">
      <c r="A17619">
        <v>1</v>
      </c>
      <c r="B17619">
        <v>1</v>
      </c>
      <c r="C17619">
        <v>2017</v>
      </c>
      <c r="K17619">
        <v>31</v>
      </c>
      <c r="L17619">
        <v>40</v>
      </c>
      <c r="M17619">
        <v>2</v>
      </c>
      <c r="N17619">
        <v>2007</v>
      </c>
      <c r="O17619">
        <v>2</v>
      </c>
      <c r="P17619">
        <v>2202310201</v>
      </c>
      <c r="T17619">
        <v>2</v>
      </c>
      <c r="U17619">
        <v>743577</v>
      </c>
    </row>
    <row r="17620" spans="1:21" x14ac:dyDescent="0.25">
      <c r="A17620">
        <v>1</v>
      </c>
      <c r="B17620">
        <v>1</v>
      </c>
      <c r="C17620">
        <v>2017</v>
      </c>
      <c r="K17620">
        <v>31</v>
      </c>
      <c r="L17620">
        <v>30</v>
      </c>
      <c r="M17620">
        <v>2</v>
      </c>
      <c r="N17620">
        <v>2007</v>
      </c>
      <c r="O17620">
        <v>2</v>
      </c>
      <c r="P17620">
        <v>2202310201</v>
      </c>
      <c r="T17620">
        <v>2</v>
      </c>
      <c r="U17620">
        <v>390082</v>
      </c>
    </row>
    <row r="17621" spans="1:21" x14ac:dyDescent="0.25">
      <c r="A17621">
        <v>1</v>
      </c>
      <c r="B17621">
        <v>1</v>
      </c>
      <c r="C17621">
        <v>2017</v>
      </c>
      <c r="K17621">
        <v>21</v>
      </c>
      <c r="L17621">
        <v>20</v>
      </c>
      <c r="M17621">
        <v>2</v>
      </c>
      <c r="N17621">
        <v>2007</v>
      </c>
      <c r="O17621">
        <v>2</v>
      </c>
      <c r="P17621">
        <v>2202210201</v>
      </c>
      <c r="T17621">
        <v>2</v>
      </c>
      <c r="U17621">
        <v>30526.1</v>
      </c>
    </row>
    <row r="17622" spans="1:21" x14ac:dyDescent="0.25">
      <c r="A17622">
        <v>1</v>
      </c>
      <c r="B17622">
        <v>1</v>
      </c>
      <c r="C17622">
        <v>2017</v>
      </c>
      <c r="K17622">
        <v>62</v>
      </c>
      <c r="L17622">
        <v>47</v>
      </c>
      <c r="M17622">
        <v>2</v>
      </c>
      <c r="N17622">
        <v>2006</v>
      </c>
      <c r="O17622">
        <v>2</v>
      </c>
      <c r="P17622">
        <v>2202620201</v>
      </c>
      <c r="T17622">
        <v>2</v>
      </c>
      <c r="U17622">
        <v>40504800</v>
      </c>
    </row>
    <row r="17623" spans="1:21" x14ac:dyDescent="0.25">
      <c r="A17623">
        <v>1</v>
      </c>
      <c r="B17623">
        <v>1</v>
      </c>
      <c r="C17623">
        <v>2017</v>
      </c>
      <c r="K17623">
        <v>62</v>
      </c>
      <c r="L17623">
        <v>46</v>
      </c>
      <c r="M17623">
        <v>2</v>
      </c>
      <c r="N17623">
        <v>2006</v>
      </c>
      <c r="O17623">
        <v>2</v>
      </c>
      <c r="P17623">
        <v>2202620201</v>
      </c>
      <c r="T17623">
        <v>2</v>
      </c>
      <c r="U17623">
        <v>1671240</v>
      </c>
    </row>
    <row r="17624" spans="1:21" x14ac:dyDescent="0.25">
      <c r="A17624">
        <v>1</v>
      </c>
      <c r="B17624">
        <v>1</v>
      </c>
      <c r="C17624">
        <v>2017</v>
      </c>
      <c r="K17624">
        <v>61</v>
      </c>
      <c r="L17624">
        <v>47</v>
      </c>
      <c r="M17624">
        <v>2</v>
      </c>
      <c r="N17624">
        <v>2006</v>
      </c>
      <c r="O17624">
        <v>2</v>
      </c>
      <c r="P17624">
        <v>2202610201</v>
      </c>
      <c r="T17624">
        <v>2</v>
      </c>
      <c r="U17624">
        <v>5669380</v>
      </c>
    </row>
    <row r="17625" spans="1:21" x14ac:dyDescent="0.25">
      <c r="A17625">
        <v>1</v>
      </c>
      <c r="B17625">
        <v>1</v>
      </c>
      <c r="C17625">
        <v>2017</v>
      </c>
      <c r="K17625">
        <v>61</v>
      </c>
      <c r="L17625">
        <v>46</v>
      </c>
      <c r="M17625">
        <v>2</v>
      </c>
      <c r="N17625">
        <v>2006</v>
      </c>
      <c r="O17625">
        <v>2</v>
      </c>
      <c r="P17625">
        <v>2202610201</v>
      </c>
      <c r="T17625">
        <v>2</v>
      </c>
      <c r="U17625">
        <v>1708440</v>
      </c>
    </row>
    <row r="17626" spans="1:21" x14ac:dyDescent="0.25">
      <c r="A17626">
        <v>1</v>
      </c>
      <c r="B17626">
        <v>1</v>
      </c>
      <c r="C17626">
        <v>2017</v>
      </c>
      <c r="K17626">
        <v>54</v>
      </c>
      <c r="L17626">
        <v>47</v>
      </c>
      <c r="M17626">
        <v>2</v>
      </c>
      <c r="N17626">
        <v>2006</v>
      </c>
      <c r="O17626">
        <v>2</v>
      </c>
      <c r="P17626">
        <v>2202540201</v>
      </c>
      <c r="T17626">
        <v>2</v>
      </c>
      <c r="U17626">
        <v>5687.7</v>
      </c>
    </row>
    <row r="17627" spans="1:21" x14ac:dyDescent="0.25">
      <c r="A17627">
        <v>1</v>
      </c>
      <c r="B17627">
        <v>1</v>
      </c>
      <c r="C17627">
        <v>2017</v>
      </c>
      <c r="K17627">
        <v>54</v>
      </c>
      <c r="L17627">
        <v>46</v>
      </c>
      <c r="M17627">
        <v>2</v>
      </c>
      <c r="N17627">
        <v>2006</v>
      </c>
      <c r="O17627">
        <v>2</v>
      </c>
      <c r="P17627">
        <v>2202540201</v>
      </c>
      <c r="T17627">
        <v>2</v>
      </c>
      <c r="U17627">
        <v>43714.3</v>
      </c>
    </row>
    <row r="17628" spans="1:21" x14ac:dyDescent="0.25">
      <c r="A17628">
        <v>1</v>
      </c>
      <c r="B17628">
        <v>1</v>
      </c>
      <c r="C17628">
        <v>2017</v>
      </c>
      <c r="K17628">
        <v>54</v>
      </c>
      <c r="L17628">
        <v>42</v>
      </c>
      <c r="M17628">
        <v>2</v>
      </c>
      <c r="N17628">
        <v>2006</v>
      </c>
      <c r="O17628">
        <v>2</v>
      </c>
      <c r="P17628">
        <v>2202540201</v>
      </c>
      <c r="T17628">
        <v>2</v>
      </c>
      <c r="U17628">
        <v>57859.7</v>
      </c>
    </row>
    <row r="17629" spans="1:21" x14ac:dyDescent="0.25">
      <c r="A17629">
        <v>1</v>
      </c>
      <c r="B17629">
        <v>1</v>
      </c>
      <c r="C17629">
        <v>2017</v>
      </c>
      <c r="K17629">
        <v>54</v>
      </c>
      <c r="L17629">
        <v>41</v>
      </c>
      <c r="M17629">
        <v>2</v>
      </c>
      <c r="N17629">
        <v>2006</v>
      </c>
      <c r="O17629">
        <v>2</v>
      </c>
      <c r="P17629">
        <v>2202540201</v>
      </c>
      <c r="T17629">
        <v>2</v>
      </c>
      <c r="U17629">
        <v>39610.199999999997</v>
      </c>
    </row>
    <row r="17630" spans="1:21" x14ac:dyDescent="0.25">
      <c r="A17630">
        <v>1</v>
      </c>
      <c r="B17630">
        <v>1</v>
      </c>
      <c r="C17630">
        <v>2017</v>
      </c>
      <c r="K17630">
        <v>53</v>
      </c>
      <c r="L17630">
        <v>47</v>
      </c>
      <c r="M17630">
        <v>2</v>
      </c>
      <c r="N17630">
        <v>2006</v>
      </c>
      <c r="O17630">
        <v>2</v>
      </c>
      <c r="P17630">
        <v>2202530201</v>
      </c>
      <c r="T17630">
        <v>2</v>
      </c>
      <c r="U17630">
        <v>147977</v>
      </c>
    </row>
    <row r="17631" spans="1:21" x14ac:dyDescent="0.25">
      <c r="A17631">
        <v>1</v>
      </c>
      <c r="B17631">
        <v>1</v>
      </c>
      <c r="C17631">
        <v>2017</v>
      </c>
      <c r="K17631">
        <v>53</v>
      </c>
      <c r="L17631">
        <v>46</v>
      </c>
      <c r="M17631">
        <v>2</v>
      </c>
      <c r="N17631">
        <v>2006</v>
      </c>
      <c r="O17631">
        <v>2</v>
      </c>
      <c r="P17631">
        <v>2202530201</v>
      </c>
      <c r="T17631">
        <v>2</v>
      </c>
      <c r="U17631">
        <v>141458</v>
      </c>
    </row>
    <row r="17632" spans="1:21" x14ac:dyDescent="0.25">
      <c r="A17632">
        <v>1</v>
      </c>
      <c r="B17632">
        <v>1</v>
      </c>
      <c r="C17632">
        <v>2017</v>
      </c>
      <c r="K17632">
        <v>53</v>
      </c>
      <c r="L17632">
        <v>42</v>
      </c>
      <c r="M17632">
        <v>2</v>
      </c>
      <c r="N17632">
        <v>2006</v>
      </c>
      <c r="O17632">
        <v>2</v>
      </c>
      <c r="P17632">
        <v>2202530201</v>
      </c>
      <c r="T17632">
        <v>2</v>
      </c>
      <c r="U17632">
        <v>108410</v>
      </c>
    </row>
    <row r="17633" spans="1:21" x14ac:dyDescent="0.25">
      <c r="A17633">
        <v>1</v>
      </c>
      <c r="B17633">
        <v>1</v>
      </c>
      <c r="C17633">
        <v>2017</v>
      </c>
      <c r="K17633">
        <v>53</v>
      </c>
      <c r="L17633">
        <v>41</v>
      </c>
      <c r="M17633">
        <v>2</v>
      </c>
      <c r="N17633">
        <v>2006</v>
      </c>
      <c r="O17633">
        <v>2</v>
      </c>
      <c r="P17633">
        <v>2202530201</v>
      </c>
      <c r="T17633">
        <v>2</v>
      </c>
      <c r="U17633">
        <v>113699</v>
      </c>
    </row>
    <row r="17634" spans="1:21" x14ac:dyDescent="0.25">
      <c r="A17634">
        <v>1</v>
      </c>
      <c r="B17634">
        <v>1</v>
      </c>
      <c r="C17634">
        <v>2017</v>
      </c>
      <c r="K17634">
        <v>52</v>
      </c>
      <c r="L17634">
        <v>47</v>
      </c>
      <c r="M17634">
        <v>2</v>
      </c>
      <c r="N17634">
        <v>2006</v>
      </c>
      <c r="O17634">
        <v>2</v>
      </c>
      <c r="P17634">
        <v>2202520201</v>
      </c>
      <c r="T17634">
        <v>2</v>
      </c>
      <c r="U17634">
        <v>1665950</v>
      </c>
    </row>
    <row r="17635" spans="1:21" x14ac:dyDescent="0.25">
      <c r="A17635">
        <v>1</v>
      </c>
      <c r="B17635">
        <v>1</v>
      </c>
      <c r="C17635">
        <v>2017</v>
      </c>
      <c r="K17635">
        <v>52</v>
      </c>
      <c r="L17635">
        <v>46</v>
      </c>
      <c r="M17635">
        <v>2</v>
      </c>
      <c r="N17635">
        <v>2006</v>
      </c>
      <c r="O17635">
        <v>2</v>
      </c>
      <c r="P17635">
        <v>2202520201</v>
      </c>
      <c r="T17635">
        <v>2</v>
      </c>
      <c r="U17635">
        <v>2058770</v>
      </c>
    </row>
    <row r="17636" spans="1:21" x14ac:dyDescent="0.25">
      <c r="A17636">
        <v>1</v>
      </c>
      <c r="B17636">
        <v>1</v>
      </c>
      <c r="C17636">
        <v>2017</v>
      </c>
      <c r="K17636">
        <v>52</v>
      </c>
      <c r="L17636">
        <v>42</v>
      </c>
      <c r="M17636">
        <v>2</v>
      </c>
      <c r="N17636">
        <v>2006</v>
      </c>
      <c r="O17636">
        <v>2</v>
      </c>
      <c r="P17636">
        <v>2202520201</v>
      </c>
      <c r="T17636">
        <v>2</v>
      </c>
      <c r="U17636">
        <v>2857570</v>
      </c>
    </row>
    <row r="17637" spans="1:21" x14ac:dyDescent="0.25">
      <c r="A17637">
        <v>1</v>
      </c>
      <c r="B17637">
        <v>1</v>
      </c>
      <c r="C17637">
        <v>2017</v>
      </c>
      <c r="K17637">
        <v>52</v>
      </c>
      <c r="L17637">
        <v>41</v>
      </c>
      <c r="M17637">
        <v>2</v>
      </c>
      <c r="N17637">
        <v>2006</v>
      </c>
      <c r="O17637">
        <v>2</v>
      </c>
      <c r="P17637">
        <v>2202520201</v>
      </c>
      <c r="T17637">
        <v>2</v>
      </c>
      <c r="U17637">
        <v>2443990</v>
      </c>
    </row>
    <row r="17638" spans="1:21" x14ac:dyDescent="0.25">
      <c r="A17638">
        <v>1</v>
      </c>
      <c r="B17638">
        <v>1</v>
      </c>
      <c r="C17638">
        <v>2017</v>
      </c>
      <c r="K17638">
        <v>51</v>
      </c>
      <c r="L17638">
        <v>47</v>
      </c>
      <c r="M17638">
        <v>2</v>
      </c>
      <c r="N17638">
        <v>2006</v>
      </c>
      <c r="O17638">
        <v>2</v>
      </c>
      <c r="P17638">
        <v>2202510201</v>
      </c>
      <c r="T17638">
        <v>2</v>
      </c>
      <c r="U17638">
        <v>905185</v>
      </c>
    </row>
    <row r="17639" spans="1:21" x14ac:dyDescent="0.25">
      <c r="A17639">
        <v>1</v>
      </c>
      <c r="B17639">
        <v>1</v>
      </c>
      <c r="C17639">
        <v>2017</v>
      </c>
      <c r="K17639">
        <v>51</v>
      </c>
      <c r="L17639">
        <v>46</v>
      </c>
      <c r="M17639">
        <v>2</v>
      </c>
      <c r="N17639">
        <v>2006</v>
      </c>
      <c r="O17639">
        <v>2</v>
      </c>
      <c r="P17639">
        <v>2202510201</v>
      </c>
      <c r="T17639">
        <v>2</v>
      </c>
      <c r="U17639">
        <v>23700</v>
      </c>
    </row>
    <row r="17640" spans="1:21" x14ac:dyDescent="0.25">
      <c r="A17640">
        <v>1</v>
      </c>
      <c r="B17640">
        <v>1</v>
      </c>
      <c r="C17640">
        <v>2017</v>
      </c>
      <c r="K17640">
        <v>43</v>
      </c>
      <c r="L17640">
        <v>47</v>
      </c>
      <c r="M17640">
        <v>2</v>
      </c>
      <c r="N17640">
        <v>2006</v>
      </c>
      <c r="O17640">
        <v>2</v>
      </c>
      <c r="P17640">
        <v>2202430201</v>
      </c>
      <c r="T17640">
        <v>2</v>
      </c>
      <c r="U17640">
        <v>46220.4</v>
      </c>
    </row>
    <row r="17641" spans="1:21" x14ac:dyDescent="0.25">
      <c r="A17641">
        <v>1</v>
      </c>
      <c r="B17641">
        <v>1</v>
      </c>
      <c r="C17641">
        <v>2017</v>
      </c>
      <c r="K17641">
        <v>43</v>
      </c>
      <c r="L17641">
        <v>46</v>
      </c>
      <c r="M17641">
        <v>2</v>
      </c>
      <c r="N17641">
        <v>2006</v>
      </c>
      <c r="O17641">
        <v>2</v>
      </c>
      <c r="P17641">
        <v>2202430201</v>
      </c>
      <c r="T17641">
        <v>2</v>
      </c>
      <c r="U17641">
        <v>956651</v>
      </c>
    </row>
    <row r="17642" spans="1:21" x14ac:dyDescent="0.25">
      <c r="A17642">
        <v>1</v>
      </c>
      <c r="B17642">
        <v>1</v>
      </c>
      <c r="C17642">
        <v>2017</v>
      </c>
      <c r="K17642">
        <v>43</v>
      </c>
      <c r="L17642">
        <v>42</v>
      </c>
      <c r="M17642">
        <v>2</v>
      </c>
      <c r="N17642">
        <v>2006</v>
      </c>
      <c r="O17642">
        <v>2</v>
      </c>
      <c r="P17642">
        <v>2202430201</v>
      </c>
      <c r="T17642">
        <v>2</v>
      </c>
      <c r="U17642">
        <v>7195.99</v>
      </c>
    </row>
    <row r="17643" spans="1:21" x14ac:dyDescent="0.25">
      <c r="A17643">
        <v>1</v>
      </c>
      <c r="B17643">
        <v>1</v>
      </c>
      <c r="C17643">
        <v>2017</v>
      </c>
      <c r="K17643">
        <v>43</v>
      </c>
      <c r="L17643">
        <v>41</v>
      </c>
      <c r="M17643">
        <v>2</v>
      </c>
      <c r="N17643">
        <v>2006</v>
      </c>
      <c r="O17643">
        <v>2</v>
      </c>
      <c r="P17643">
        <v>2202430201</v>
      </c>
      <c r="T17643">
        <v>2</v>
      </c>
      <c r="U17643">
        <v>10840.1</v>
      </c>
    </row>
    <row r="17644" spans="1:21" x14ac:dyDescent="0.25">
      <c r="A17644">
        <v>1</v>
      </c>
      <c r="B17644">
        <v>1</v>
      </c>
      <c r="C17644">
        <v>2017</v>
      </c>
      <c r="K17644">
        <v>42</v>
      </c>
      <c r="L17644">
        <v>48</v>
      </c>
      <c r="M17644">
        <v>2</v>
      </c>
      <c r="N17644">
        <v>2006</v>
      </c>
      <c r="O17644">
        <v>2</v>
      </c>
      <c r="P17644">
        <v>2202420201</v>
      </c>
      <c r="T17644">
        <v>2</v>
      </c>
      <c r="U17644">
        <v>187010</v>
      </c>
    </row>
    <row r="17645" spans="1:21" x14ac:dyDescent="0.25">
      <c r="A17645">
        <v>1</v>
      </c>
      <c r="B17645">
        <v>1</v>
      </c>
      <c r="C17645">
        <v>2017</v>
      </c>
      <c r="K17645">
        <v>41</v>
      </c>
      <c r="L17645">
        <v>47</v>
      </c>
      <c r="M17645">
        <v>2</v>
      </c>
      <c r="N17645">
        <v>2006</v>
      </c>
      <c r="O17645">
        <v>2</v>
      </c>
      <c r="P17645">
        <v>2202410201</v>
      </c>
      <c r="T17645">
        <v>2</v>
      </c>
      <c r="U17645">
        <v>122074</v>
      </c>
    </row>
    <row r="17646" spans="1:21" x14ac:dyDescent="0.25">
      <c r="A17646">
        <v>1</v>
      </c>
      <c r="B17646">
        <v>1</v>
      </c>
      <c r="C17646">
        <v>2017</v>
      </c>
      <c r="K17646">
        <v>41</v>
      </c>
      <c r="L17646">
        <v>46</v>
      </c>
      <c r="M17646">
        <v>2</v>
      </c>
      <c r="N17646">
        <v>2006</v>
      </c>
      <c r="O17646">
        <v>2</v>
      </c>
      <c r="P17646">
        <v>2202410201</v>
      </c>
      <c r="T17646">
        <v>2</v>
      </c>
      <c r="U17646">
        <v>22019</v>
      </c>
    </row>
    <row r="17647" spans="1:21" x14ac:dyDescent="0.25">
      <c r="A17647">
        <v>1</v>
      </c>
      <c r="B17647">
        <v>1</v>
      </c>
      <c r="C17647">
        <v>2017</v>
      </c>
      <c r="K17647">
        <v>41</v>
      </c>
      <c r="L17647">
        <v>42</v>
      </c>
      <c r="M17647">
        <v>2</v>
      </c>
      <c r="N17647">
        <v>2006</v>
      </c>
      <c r="O17647">
        <v>2</v>
      </c>
      <c r="P17647">
        <v>2202410201</v>
      </c>
      <c r="T17647">
        <v>2</v>
      </c>
      <c r="U17647">
        <v>3633.94</v>
      </c>
    </row>
    <row r="17648" spans="1:21" x14ac:dyDescent="0.25">
      <c r="A17648">
        <v>1</v>
      </c>
      <c r="B17648">
        <v>1</v>
      </c>
      <c r="C17648">
        <v>2017</v>
      </c>
      <c r="K17648">
        <v>41</v>
      </c>
      <c r="L17648">
        <v>41</v>
      </c>
      <c r="M17648">
        <v>2</v>
      </c>
      <c r="N17648">
        <v>2006</v>
      </c>
      <c r="O17648">
        <v>2</v>
      </c>
      <c r="P17648">
        <v>2202410201</v>
      </c>
      <c r="T17648">
        <v>2</v>
      </c>
      <c r="U17648">
        <v>33674.6</v>
      </c>
    </row>
    <row r="17649" spans="1:21" x14ac:dyDescent="0.25">
      <c r="A17649">
        <v>1</v>
      </c>
      <c r="B17649">
        <v>1</v>
      </c>
      <c r="C17649">
        <v>2017</v>
      </c>
      <c r="K17649">
        <v>32</v>
      </c>
      <c r="L17649">
        <v>40</v>
      </c>
      <c r="M17649">
        <v>2</v>
      </c>
      <c r="N17649">
        <v>2006</v>
      </c>
      <c r="O17649">
        <v>2</v>
      </c>
      <c r="P17649">
        <v>2202320201</v>
      </c>
      <c r="T17649">
        <v>2</v>
      </c>
      <c r="U17649">
        <v>624661</v>
      </c>
    </row>
    <row r="17650" spans="1:21" x14ac:dyDescent="0.25">
      <c r="A17650">
        <v>1</v>
      </c>
      <c r="B17650">
        <v>1</v>
      </c>
      <c r="C17650">
        <v>2017</v>
      </c>
      <c r="K17650">
        <v>32</v>
      </c>
      <c r="L17650">
        <v>30</v>
      </c>
      <c r="M17650">
        <v>2</v>
      </c>
      <c r="N17650">
        <v>2006</v>
      </c>
      <c r="O17650">
        <v>2</v>
      </c>
      <c r="P17650">
        <v>2202320201</v>
      </c>
      <c r="T17650">
        <v>2</v>
      </c>
      <c r="U17650">
        <v>331269</v>
      </c>
    </row>
    <row r="17651" spans="1:21" x14ac:dyDescent="0.25">
      <c r="A17651">
        <v>1</v>
      </c>
      <c r="B17651">
        <v>1</v>
      </c>
      <c r="C17651">
        <v>2017</v>
      </c>
      <c r="K17651">
        <v>31</v>
      </c>
      <c r="L17651">
        <v>40</v>
      </c>
      <c r="M17651">
        <v>2</v>
      </c>
      <c r="N17651">
        <v>2006</v>
      </c>
      <c r="O17651">
        <v>2</v>
      </c>
      <c r="P17651">
        <v>2202310201</v>
      </c>
      <c r="T17651">
        <v>2</v>
      </c>
      <c r="U17651">
        <v>1030410</v>
      </c>
    </row>
    <row r="17652" spans="1:21" x14ac:dyDescent="0.25">
      <c r="A17652">
        <v>1</v>
      </c>
      <c r="B17652">
        <v>1</v>
      </c>
      <c r="C17652">
        <v>2017</v>
      </c>
      <c r="K17652">
        <v>31</v>
      </c>
      <c r="L17652">
        <v>30</v>
      </c>
      <c r="M17652">
        <v>2</v>
      </c>
      <c r="N17652">
        <v>2006</v>
      </c>
      <c r="O17652">
        <v>2</v>
      </c>
      <c r="P17652">
        <v>2202310201</v>
      </c>
      <c r="T17652">
        <v>2</v>
      </c>
      <c r="U17652">
        <v>333714</v>
      </c>
    </row>
    <row r="17653" spans="1:21" x14ac:dyDescent="0.25">
      <c r="A17653">
        <v>1</v>
      </c>
      <c r="B17653">
        <v>1</v>
      </c>
      <c r="C17653">
        <v>2017</v>
      </c>
      <c r="K17653">
        <v>21</v>
      </c>
      <c r="L17653">
        <v>20</v>
      </c>
      <c r="M17653">
        <v>2</v>
      </c>
      <c r="N17653">
        <v>2006</v>
      </c>
      <c r="O17653">
        <v>2</v>
      </c>
      <c r="P17653">
        <v>2202210201</v>
      </c>
      <c r="T17653">
        <v>2</v>
      </c>
      <c r="U17653">
        <v>543089</v>
      </c>
    </row>
    <row r="17654" spans="1:21" x14ac:dyDescent="0.25">
      <c r="A17654">
        <v>1</v>
      </c>
      <c r="B17654">
        <v>1</v>
      </c>
      <c r="C17654">
        <v>2017</v>
      </c>
      <c r="K17654">
        <v>62</v>
      </c>
      <c r="L17654">
        <v>47</v>
      </c>
      <c r="M17654">
        <v>2</v>
      </c>
      <c r="N17654">
        <v>2005</v>
      </c>
      <c r="O17654">
        <v>2</v>
      </c>
      <c r="P17654">
        <v>2202620201</v>
      </c>
      <c r="T17654">
        <v>2</v>
      </c>
      <c r="U17654">
        <v>35106400</v>
      </c>
    </row>
    <row r="17655" spans="1:21" x14ac:dyDescent="0.25">
      <c r="A17655">
        <v>1</v>
      </c>
      <c r="B17655">
        <v>1</v>
      </c>
      <c r="C17655">
        <v>2017</v>
      </c>
      <c r="K17655">
        <v>62</v>
      </c>
      <c r="L17655">
        <v>46</v>
      </c>
      <c r="M17655">
        <v>2</v>
      </c>
      <c r="N17655">
        <v>2005</v>
      </c>
      <c r="O17655">
        <v>2</v>
      </c>
      <c r="P17655">
        <v>2202620201</v>
      </c>
      <c r="T17655">
        <v>2</v>
      </c>
      <c r="U17655">
        <v>1674160</v>
      </c>
    </row>
    <row r="17656" spans="1:21" x14ac:dyDescent="0.25">
      <c r="A17656">
        <v>1</v>
      </c>
      <c r="B17656">
        <v>1</v>
      </c>
      <c r="C17656">
        <v>2017</v>
      </c>
      <c r="K17656">
        <v>61</v>
      </c>
      <c r="L17656">
        <v>47</v>
      </c>
      <c r="M17656">
        <v>2</v>
      </c>
      <c r="N17656">
        <v>2005</v>
      </c>
      <c r="O17656">
        <v>2</v>
      </c>
      <c r="P17656">
        <v>2202610201</v>
      </c>
      <c r="T17656">
        <v>2</v>
      </c>
      <c r="U17656">
        <v>4649200</v>
      </c>
    </row>
    <row r="17657" spans="1:21" x14ac:dyDescent="0.25">
      <c r="A17657">
        <v>1</v>
      </c>
      <c r="B17657">
        <v>1</v>
      </c>
      <c r="C17657">
        <v>2017</v>
      </c>
      <c r="K17657">
        <v>61</v>
      </c>
      <c r="L17657">
        <v>46</v>
      </c>
      <c r="M17657">
        <v>2</v>
      </c>
      <c r="N17657">
        <v>2005</v>
      </c>
      <c r="O17657">
        <v>2</v>
      </c>
      <c r="P17657">
        <v>2202610201</v>
      </c>
      <c r="T17657">
        <v>2</v>
      </c>
      <c r="U17657">
        <v>1619260</v>
      </c>
    </row>
    <row r="17658" spans="1:21" x14ac:dyDescent="0.25">
      <c r="A17658">
        <v>1</v>
      </c>
      <c r="B17658">
        <v>1</v>
      </c>
      <c r="C17658">
        <v>2017</v>
      </c>
      <c r="K17658">
        <v>54</v>
      </c>
      <c r="L17658">
        <v>47</v>
      </c>
      <c r="M17658">
        <v>2</v>
      </c>
      <c r="N17658">
        <v>2005</v>
      </c>
      <c r="O17658">
        <v>2</v>
      </c>
      <c r="P17658">
        <v>2202540201</v>
      </c>
      <c r="T17658">
        <v>2</v>
      </c>
      <c r="U17658">
        <v>5584.04</v>
      </c>
    </row>
    <row r="17659" spans="1:21" x14ac:dyDescent="0.25">
      <c r="A17659">
        <v>1</v>
      </c>
      <c r="B17659">
        <v>1</v>
      </c>
      <c r="C17659">
        <v>2017</v>
      </c>
      <c r="K17659">
        <v>54</v>
      </c>
      <c r="L17659">
        <v>46</v>
      </c>
      <c r="M17659">
        <v>2</v>
      </c>
      <c r="N17659">
        <v>2005</v>
      </c>
      <c r="O17659">
        <v>2</v>
      </c>
      <c r="P17659">
        <v>2202540201</v>
      </c>
      <c r="T17659">
        <v>2</v>
      </c>
      <c r="U17659">
        <v>42918.400000000001</v>
      </c>
    </row>
    <row r="17660" spans="1:21" x14ac:dyDescent="0.25">
      <c r="A17660">
        <v>1</v>
      </c>
      <c r="B17660">
        <v>1</v>
      </c>
      <c r="C17660">
        <v>2017</v>
      </c>
      <c r="K17660">
        <v>54</v>
      </c>
      <c r="L17660">
        <v>42</v>
      </c>
      <c r="M17660">
        <v>2</v>
      </c>
      <c r="N17660">
        <v>2005</v>
      </c>
      <c r="O17660">
        <v>2</v>
      </c>
      <c r="P17660">
        <v>2202540201</v>
      </c>
      <c r="T17660">
        <v>2</v>
      </c>
      <c r="U17660">
        <v>56801.9</v>
      </c>
    </row>
    <row r="17661" spans="1:21" x14ac:dyDescent="0.25">
      <c r="A17661">
        <v>1</v>
      </c>
      <c r="B17661">
        <v>1</v>
      </c>
      <c r="C17661">
        <v>2017</v>
      </c>
      <c r="K17661">
        <v>54</v>
      </c>
      <c r="L17661">
        <v>41</v>
      </c>
      <c r="M17661">
        <v>2</v>
      </c>
      <c r="N17661">
        <v>2005</v>
      </c>
      <c r="O17661">
        <v>2</v>
      </c>
      <c r="P17661">
        <v>2202540201</v>
      </c>
      <c r="T17661">
        <v>2</v>
      </c>
      <c r="U17661">
        <v>38882.300000000003</v>
      </c>
    </row>
    <row r="17662" spans="1:21" x14ac:dyDescent="0.25">
      <c r="A17662">
        <v>1</v>
      </c>
      <c r="B17662">
        <v>1</v>
      </c>
      <c r="C17662">
        <v>2017</v>
      </c>
      <c r="K17662">
        <v>53</v>
      </c>
      <c r="L17662">
        <v>47</v>
      </c>
      <c r="M17662">
        <v>2</v>
      </c>
      <c r="N17662">
        <v>2005</v>
      </c>
      <c r="O17662">
        <v>2</v>
      </c>
      <c r="P17662">
        <v>2202530201</v>
      </c>
      <c r="T17662">
        <v>2</v>
      </c>
      <c r="U17662">
        <v>123050</v>
      </c>
    </row>
    <row r="17663" spans="1:21" x14ac:dyDescent="0.25">
      <c r="A17663">
        <v>1</v>
      </c>
      <c r="B17663">
        <v>1</v>
      </c>
      <c r="C17663">
        <v>2017</v>
      </c>
      <c r="K17663">
        <v>53</v>
      </c>
      <c r="L17663">
        <v>46</v>
      </c>
      <c r="M17663">
        <v>2</v>
      </c>
      <c r="N17663">
        <v>2005</v>
      </c>
      <c r="O17663">
        <v>2</v>
      </c>
      <c r="P17663">
        <v>2202530201</v>
      </c>
      <c r="T17663">
        <v>2</v>
      </c>
      <c r="U17663">
        <v>135953</v>
      </c>
    </row>
    <row r="17664" spans="1:21" x14ac:dyDescent="0.25">
      <c r="A17664">
        <v>1</v>
      </c>
      <c r="B17664">
        <v>1</v>
      </c>
      <c r="C17664">
        <v>2017</v>
      </c>
      <c r="K17664">
        <v>53</v>
      </c>
      <c r="L17664">
        <v>42</v>
      </c>
      <c r="M17664">
        <v>2</v>
      </c>
      <c r="N17664">
        <v>2005</v>
      </c>
      <c r="O17664">
        <v>2</v>
      </c>
      <c r="P17664">
        <v>2202530201</v>
      </c>
      <c r="T17664">
        <v>2</v>
      </c>
      <c r="U17664">
        <v>76463.100000000006</v>
      </c>
    </row>
    <row r="17665" spans="1:21" x14ac:dyDescent="0.25">
      <c r="A17665">
        <v>1</v>
      </c>
      <c r="B17665">
        <v>1</v>
      </c>
      <c r="C17665">
        <v>2017</v>
      </c>
      <c r="K17665">
        <v>53</v>
      </c>
      <c r="L17665">
        <v>41</v>
      </c>
      <c r="M17665">
        <v>2</v>
      </c>
      <c r="N17665">
        <v>2005</v>
      </c>
      <c r="O17665">
        <v>2</v>
      </c>
      <c r="P17665">
        <v>2202530201</v>
      </c>
      <c r="T17665">
        <v>2</v>
      </c>
      <c r="U17665">
        <v>84238.8</v>
      </c>
    </row>
    <row r="17666" spans="1:21" x14ac:dyDescent="0.25">
      <c r="A17666">
        <v>1</v>
      </c>
      <c r="B17666">
        <v>1</v>
      </c>
      <c r="C17666">
        <v>2017</v>
      </c>
      <c r="K17666">
        <v>52</v>
      </c>
      <c r="L17666">
        <v>47</v>
      </c>
      <c r="M17666">
        <v>2</v>
      </c>
      <c r="N17666">
        <v>2005</v>
      </c>
      <c r="O17666">
        <v>2</v>
      </c>
      <c r="P17666">
        <v>2202520201</v>
      </c>
      <c r="T17666">
        <v>2</v>
      </c>
      <c r="U17666">
        <v>1398830</v>
      </c>
    </row>
    <row r="17667" spans="1:21" x14ac:dyDescent="0.25">
      <c r="A17667">
        <v>1</v>
      </c>
      <c r="B17667">
        <v>1</v>
      </c>
      <c r="C17667">
        <v>2017</v>
      </c>
      <c r="K17667">
        <v>52</v>
      </c>
      <c r="L17667">
        <v>46</v>
      </c>
      <c r="M17667">
        <v>2</v>
      </c>
      <c r="N17667">
        <v>2005</v>
      </c>
      <c r="O17667">
        <v>2</v>
      </c>
      <c r="P17667">
        <v>2202520201</v>
      </c>
      <c r="T17667">
        <v>2</v>
      </c>
      <c r="U17667">
        <v>1997960</v>
      </c>
    </row>
    <row r="17668" spans="1:21" x14ac:dyDescent="0.25">
      <c r="A17668">
        <v>1</v>
      </c>
      <c r="B17668">
        <v>1</v>
      </c>
      <c r="C17668">
        <v>2017</v>
      </c>
      <c r="K17668">
        <v>52</v>
      </c>
      <c r="L17668">
        <v>42</v>
      </c>
      <c r="M17668">
        <v>2</v>
      </c>
      <c r="N17668">
        <v>2005</v>
      </c>
      <c r="O17668">
        <v>2</v>
      </c>
      <c r="P17668">
        <v>2202520201</v>
      </c>
      <c r="T17668">
        <v>2</v>
      </c>
      <c r="U17668">
        <v>2035150</v>
      </c>
    </row>
    <row r="17669" spans="1:21" x14ac:dyDescent="0.25">
      <c r="A17669">
        <v>1</v>
      </c>
      <c r="B17669">
        <v>1</v>
      </c>
      <c r="C17669">
        <v>2017</v>
      </c>
      <c r="K17669">
        <v>52</v>
      </c>
      <c r="L17669">
        <v>41</v>
      </c>
      <c r="M17669">
        <v>2</v>
      </c>
      <c r="N17669">
        <v>2005</v>
      </c>
      <c r="O17669">
        <v>2</v>
      </c>
      <c r="P17669">
        <v>2202520201</v>
      </c>
      <c r="T17669">
        <v>2</v>
      </c>
      <c r="U17669">
        <v>1768540</v>
      </c>
    </row>
    <row r="17670" spans="1:21" x14ac:dyDescent="0.25">
      <c r="A17670">
        <v>1</v>
      </c>
      <c r="B17670">
        <v>1</v>
      </c>
      <c r="C17670">
        <v>2017</v>
      </c>
      <c r="K17670">
        <v>51</v>
      </c>
      <c r="L17670">
        <v>47</v>
      </c>
      <c r="M17670">
        <v>2</v>
      </c>
      <c r="N17670">
        <v>2005</v>
      </c>
      <c r="O17670">
        <v>2</v>
      </c>
      <c r="P17670">
        <v>2202510201</v>
      </c>
      <c r="T17670">
        <v>2</v>
      </c>
      <c r="U17670">
        <v>779353</v>
      </c>
    </row>
    <row r="17671" spans="1:21" x14ac:dyDescent="0.25">
      <c r="A17671">
        <v>1</v>
      </c>
      <c r="B17671">
        <v>1</v>
      </c>
      <c r="C17671">
        <v>2017</v>
      </c>
      <c r="K17671">
        <v>51</v>
      </c>
      <c r="L17671">
        <v>46</v>
      </c>
      <c r="M17671">
        <v>2</v>
      </c>
      <c r="N17671">
        <v>2005</v>
      </c>
      <c r="O17671">
        <v>2</v>
      </c>
      <c r="P17671">
        <v>2202510201</v>
      </c>
      <c r="T17671">
        <v>2</v>
      </c>
      <c r="U17671">
        <v>23584.2</v>
      </c>
    </row>
    <row r="17672" spans="1:21" x14ac:dyDescent="0.25">
      <c r="A17672">
        <v>1</v>
      </c>
      <c r="B17672">
        <v>1</v>
      </c>
      <c r="C17672">
        <v>2017</v>
      </c>
      <c r="K17672">
        <v>43</v>
      </c>
      <c r="L17672">
        <v>47</v>
      </c>
      <c r="M17672">
        <v>2</v>
      </c>
      <c r="N17672">
        <v>2005</v>
      </c>
      <c r="O17672">
        <v>2</v>
      </c>
      <c r="P17672">
        <v>2202430201</v>
      </c>
      <c r="T17672">
        <v>2</v>
      </c>
      <c r="U17672">
        <v>40948.300000000003</v>
      </c>
    </row>
    <row r="17673" spans="1:21" x14ac:dyDescent="0.25">
      <c r="A17673">
        <v>1</v>
      </c>
      <c r="B17673">
        <v>1</v>
      </c>
      <c r="C17673">
        <v>2017</v>
      </c>
      <c r="K17673">
        <v>43</v>
      </c>
      <c r="L17673">
        <v>46</v>
      </c>
      <c r="M17673">
        <v>2</v>
      </c>
      <c r="N17673">
        <v>2005</v>
      </c>
      <c r="O17673">
        <v>2</v>
      </c>
      <c r="P17673">
        <v>2202430201</v>
      </c>
      <c r="T17673">
        <v>2</v>
      </c>
      <c r="U17673">
        <v>847259</v>
      </c>
    </row>
    <row r="17674" spans="1:21" x14ac:dyDescent="0.25">
      <c r="A17674">
        <v>1</v>
      </c>
      <c r="B17674">
        <v>1</v>
      </c>
      <c r="C17674">
        <v>2017</v>
      </c>
      <c r="K17674">
        <v>43</v>
      </c>
      <c r="L17674">
        <v>42</v>
      </c>
      <c r="M17674">
        <v>2</v>
      </c>
      <c r="N17674">
        <v>2005</v>
      </c>
      <c r="O17674">
        <v>2</v>
      </c>
      <c r="P17674">
        <v>2202430201</v>
      </c>
      <c r="T17674">
        <v>2</v>
      </c>
      <c r="U17674">
        <v>6373.81</v>
      </c>
    </row>
    <row r="17675" spans="1:21" x14ac:dyDescent="0.25">
      <c r="A17675">
        <v>1</v>
      </c>
      <c r="B17675">
        <v>1</v>
      </c>
      <c r="C17675">
        <v>2017</v>
      </c>
      <c r="K17675">
        <v>43</v>
      </c>
      <c r="L17675">
        <v>41</v>
      </c>
      <c r="M17675">
        <v>2</v>
      </c>
      <c r="N17675">
        <v>2005</v>
      </c>
      <c r="O17675">
        <v>2</v>
      </c>
      <c r="P17675">
        <v>2202430201</v>
      </c>
      <c r="T17675">
        <v>2</v>
      </c>
      <c r="U17675">
        <v>9606.58</v>
      </c>
    </row>
    <row r="17676" spans="1:21" x14ac:dyDescent="0.25">
      <c r="A17676">
        <v>1</v>
      </c>
      <c r="B17676">
        <v>1</v>
      </c>
      <c r="C17676">
        <v>2017</v>
      </c>
      <c r="K17676">
        <v>42</v>
      </c>
      <c r="L17676">
        <v>48</v>
      </c>
      <c r="M17676">
        <v>2</v>
      </c>
      <c r="N17676">
        <v>2005</v>
      </c>
      <c r="O17676">
        <v>2</v>
      </c>
      <c r="P17676">
        <v>2202420201</v>
      </c>
      <c r="T17676">
        <v>2</v>
      </c>
      <c r="U17676">
        <v>284099</v>
      </c>
    </row>
    <row r="17677" spans="1:21" x14ac:dyDescent="0.25">
      <c r="A17677">
        <v>1</v>
      </c>
      <c r="B17677">
        <v>1</v>
      </c>
      <c r="C17677">
        <v>2017</v>
      </c>
      <c r="K17677">
        <v>41</v>
      </c>
      <c r="L17677">
        <v>47</v>
      </c>
      <c r="M17677">
        <v>2</v>
      </c>
      <c r="N17677">
        <v>2005</v>
      </c>
      <c r="O17677">
        <v>2</v>
      </c>
      <c r="P17677">
        <v>2202410201</v>
      </c>
      <c r="T17677">
        <v>2</v>
      </c>
      <c r="U17677">
        <v>125483</v>
      </c>
    </row>
    <row r="17678" spans="1:21" x14ac:dyDescent="0.25">
      <c r="A17678">
        <v>1</v>
      </c>
      <c r="B17678">
        <v>1</v>
      </c>
      <c r="C17678">
        <v>2017</v>
      </c>
      <c r="K17678">
        <v>41</v>
      </c>
      <c r="L17678">
        <v>46</v>
      </c>
      <c r="M17678">
        <v>2</v>
      </c>
      <c r="N17678">
        <v>2005</v>
      </c>
      <c r="O17678">
        <v>2</v>
      </c>
      <c r="P17678">
        <v>2202410201</v>
      </c>
      <c r="T17678">
        <v>2</v>
      </c>
      <c r="U17678">
        <v>22626.6</v>
      </c>
    </row>
    <row r="17679" spans="1:21" x14ac:dyDescent="0.25">
      <c r="A17679">
        <v>1</v>
      </c>
      <c r="B17679">
        <v>1</v>
      </c>
      <c r="C17679">
        <v>2017</v>
      </c>
      <c r="K17679">
        <v>41</v>
      </c>
      <c r="L17679">
        <v>42</v>
      </c>
      <c r="M17679">
        <v>2</v>
      </c>
      <c r="N17679">
        <v>2005</v>
      </c>
      <c r="O17679">
        <v>2</v>
      </c>
      <c r="P17679">
        <v>2202410201</v>
      </c>
      <c r="T17679">
        <v>2</v>
      </c>
      <c r="U17679">
        <v>3714.35</v>
      </c>
    </row>
    <row r="17680" spans="1:21" x14ac:dyDescent="0.25">
      <c r="A17680">
        <v>1</v>
      </c>
      <c r="B17680">
        <v>1</v>
      </c>
      <c r="C17680">
        <v>2017</v>
      </c>
      <c r="K17680">
        <v>41</v>
      </c>
      <c r="L17680">
        <v>41</v>
      </c>
      <c r="M17680">
        <v>2</v>
      </c>
      <c r="N17680">
        <v>2005</v>
      </c>
      <c r="O17680">
        <v>2</v>
      </c>
      <c r="P17680">
        <v>2202410201</v>
      </c>
      <c r="T17680">
        <v>2</v>
      </c>
      <c r="U17680">
        <v>34605.300000000003</v>
      </c>
    </row>
    <row r="17681" spans="1:21" x14ac:dyDescent="0.25">
      <c r="A17681">
        <v>1</v>
      </c>
      <c r="B17681">
        <v>1</v>
      </c>
      <c r="C17681">
        <v>2017</v>
      </c>
      <c r="K17681">
        <v>32</v>
      </c>
      <c r="L17681">
        <v>40</v>
      </c>
      <c r="M17681">
        <v>2</v>
      </c>
      <c r="N17681">
        <v>2005</v>
      </c>
      <c r="O17681">
        <v>2</v>
      </c>
      <c r="P17681">
        <v>2202320201</v>
      </c>
      <c r="T17681">
        <v>2</v>
      </c>
      <c r="U17681">
        <v>453387</v>
      </c>
    </row>
    <row r="17682" spans="1:21" x14ac:dyDescent="0.25">
      <c r="A17682">
        <v>1</v>
      </c>
      <c r="B17682">
        <v>1</v>
      </c>
      <c r="C17682">
        <v>2017</v>
      </c>
      <c r="K17682">
        <v>32</v>
      </c>
      <c r="L17682">
        <v>30</v>
      </c>
      <c r="M17682">
        <v>2</v>
      </c>
      <c r="N17682">
        <v>2005</v>
      </c>
      <c r="O17682">
        <v>2</v>
      </c>
      <c r="P17682">
        <v>2202320201</v>
      </c>
      <c r="T17682">
        <v>2</v>
      </c>
      <c r="U17682">
        <v>320271</v>
      </c>
    </row>
    <row r="17683" spans="1:21" x14ac:dyDescent="0.25">
      <c r="A17683">
        <v>1</v>
      </c>
      <c r="B17683">
        <v>1</v>
      </c>
      <c r="C17683">
        <v>2017</v>
      </c>
      <c r="K17683">
        <v>31</v>
      </c>
      <c r="L17683">
        <v>40</v>
      </c>
      <c r="M17683">
        <v>2</v>
      </c>
      <c r="N17683">
        <v>2005</v>
      </c>
      <c r="O17683">
        <v>2</v>
      </c>
      <c r="P17683">
        <v>2202310201</v>
      </c>
      <c r="T17683">
        <v>2</v>
      </c>
      <c r="U17683">
        <v>747889</v>
      </c>
    </row>
    <row r="17684" spans="1:21" x14ac:dyDescent="0.25">
      <c r="A17684">
        <v>1</v>
      </c>
      <c r="B17684">
        <v>1</v>
      </c>
      <c r="C17684">
        <v>2017</v>
      </c>
      <c r="K17684">
        <v>31</v>
      </c>
      <c r="L17684">
        <v>30</v>
      </c>
      <c r="M17684">
        <v>2</v>
      </c>
      <c r="N17684">
        <v>2005</v>
      </c>
      <c r="O17684">
        <v>2</v>
      </c>
      <c r="P17684">
        <v>2202310201</v>
      </c>
      <c r="T17684">
        <v>2</v>
      </c>
      <c r="U17684">
        <v>322635</v>
      </c>
    </row>
    <row r="17685" spans="1:21" x14ac:dyDescent="0.25">
      <c r="A17685">
        <v>1</v>
      </c>
      <c r="B17685">
        <v>1</v>
      </c>
      <c r="C17685">
        <v>2017</v>
      </c>
      <c r="K17685">
        <v>21</v>
      </c>
      <c r="L17685">
        <v>20</v>
      </c>
      <c r="M17685">
        <v>2</v>
      </c>
      <c r="N17685">
        <v>2005</v>
      </c>
      <c r="O17685">
        <v>2</v>
      </c>
      <c r="P17685">
        <v>2202210201</v>
      </c>
      <c r="T17685">
        <v>2</v>
      </c>
      <c r="U17685">
        <v>353717</v>
      </c>
    </row>
    <row r="17686" spans="1:21" x14ac:dyDescent="0.25">
      <c r="A17686">
        <v>1</v>
      </c>
      <c r="B17686">
        <v>1</v>
      </c>
      <c r="C17686">
        <v>2017</v>
      </c>
      <c r="K17686">
        <v>62</v>
      </c>
      <c r="L17686">
        <v>47</v>
      </c>
      <c r="M17686">
        <v>2</v>
      </c>
      <c r="N17686">
        <v>2004</v>
      </c>
      <c r="O17686">
        <v>2</v>
      </c>
      <c r="P17686">
        <v>2202620201</v>
      </c>
      <c r="T17686">
        <v>2</v>
      </c>
      <c r="U17686">
        <v>18933100</v>
      </c>
    </row>
    <row r="17687" spans="1:21" x14ac:dyDescent="0.25">
      <c r="A17687">
        <v>1</v>
      </c>
      <c r="B17687">
        <v>1</v>
      </c>
      <c r="C17687">
        <v>2017</v>
      </c>
      <c r="K17687">
        <v>62</v>
      </c>
      <c r="L17687">
        <v>46</v>
      </c>
      <c r="M17687">
        <v>2</v>
      </c>
      <c r="N17687">
        <v>2004</v>
      </c>
      <c r="O17687">
        <v>2</v>
      </c>
      <c r="P17687">
        <v>2202620201</v>
      </c>
      <c r="T17687">
        <v>2</v>
      </c>
      <c r="U17687">
        <v>1118460</v>
      </c>
    </row>
    <row r="17688" spans="1:21" x14ac:dyDescent="0.25">
      <c r="A17688">
        <v>1</v>
      </c>
      <c r="B17688">
        <v>1</v>
      </c>
      <c r="C17688">
        <v>2017</v>
      </c>
      <c r="K17688">
        <v>61</v>
      </c>
      <c r="L17688">
        <v>47</v>
      </c>
      <c r="M17688">
        <v>2</v>
      </c>
      <c r="N17688">
        <v>2004</v>
      </c>
      <c r="O17688">
        <v>2</v>
      </c>
      <c r="P17688">
        <v>2202610201</v>
      </c>
      <c r="T17688">
        <v>2</v>
      </c>
      <c r="U17688">
        <v>2339920</v>
      </c>
    </row>
    <row r="17689" spans="1:21" x14ac:dyDescent="0.25">
      <c r="A17689">
        <v>1</v>
      </c>
      <c r="B17689">
        <v>1</v>
      </c>
      <c r="C17689">
        <v>2017</v>
      </c>
      <c r="K17689">
        <v>61</v>
      </c>
      <c r="L17689">
        <v>46</v>
      </c>
      <c r="M17689">
        <v>2</v>
      </c>
      <c r="N17689">
        <v>2004</v>
      </c>
      <c r="O17689">
        <v>2</v>
      </c>
      <c r="P17689">
        <v>2202610201</v>
      </c>
      <c r="T17689">
        <v>2</v>
      </c>
      <c r="U17689">
        <v>1009550</v>
      </c>
    </row>
    <row r="17690" spans="1:21" x14ac:dyDescent="0.25">
      <c r="A17690">
        <v>1</v>
      </c>
      <c r="B17690">
        <v>1</v>
      </c>
      <c r="C17690">
        <v>2017</v>
      </c>
      <c r="K17690">
        <v>54</v>
      </c>
      <c r="L17690">
        <v>47</v>
      </c>
      <c r="M17690">
        <v>2</v>
      </c>
      <c r="N17690">
        <v>2004</v>
      </c>
      <c r="O17690">
        <v>2</v>
      </c>
      <c r="P17690">
        <v>2202540201</v>
      </c>
      <c r="T17690">
        <v>2</v>
      </c>
      <c r="U17690">
        <v>5219.76</v>
      </c>
    </row>
    <row r="17691" spans="1:21" x14ac:dyDescent="0.25">
      <c r="A17691">
        <v>1</v>
      </c>
      <c r="B17691">
        <v>1</v>
      </c>
      <c r="C17691">
        <v>2017</v>
      </c>
      <c r="K17691">
        <v>54</v>
      </c>
      <c r="L17691">
        <v>46</v>
      </c>
      <c r="M17691">
        <v>2</v>
      </c>
      <c r="N17691">
        <v>2004</v>
      </c>
      <c r="O17691">
        <v>2</v>
      </c>
      <c r="P17691">
        <v>2202540201</v>
      </c>
      <c r="T17691">
        <v>2</v>
      </c>
      <c r="U17691">
        <v>40135.300000000003</v>
      </c>
    </row>
    <row r="17692" spans="1:21" x14ac:dyDescent="0.25">
      <c r="A17692">
        <v>1</v>
      </c>
      <c r="B17692">
        <v>1</v>
      </c>
      <c r="C17692">
        <v>2017</v>
      </c>
      <c r="K17692">
        <v>54</v>
      </c>
      <c r="L17692">
        <v>42</v>
      </c>
      <c r="M17692">
        <v>2</v>
      </c>
      <c r="N17692">
        <v>2004</v>
      </c>
      <c r="O17692">
        <v>2</v>
      </c>
      <c r="P17692">
        <v>2202540201</v>
      </c>
      <c r="T17692">
        <v>2</v>
      </c>
      <c r="U17692">
        <v>53124</v>
      </c>
    </row>
    <row r="17693" spans="1:21" x14ac:dyDescent="0.25">
      <c r="A17693">
        <v>1</v>
      </c>
      <c r="B17693">
        <v>1</v>
      </c>
      <c r="C17693">
        <v>2017</v>
      </c>
      <c r="K17693">
        <v>54</v>
      </c>
      <c r="L17693">
        <v>41</v>
      </c>
      <c r="M17693">
        <v>2</v>
      </c>
      <c r="N17693">
        <v>2004</v>
      </c>
      <c r="O17693">
        <v>2</v>
      </c>
      <c r="P17693">
        <v>2202540201</v>
      </c>
      <c r="T17693">
        <v>2</v>
      </c>
      <c r="U17693">
        <v>36365.800000000003</v>
      </c>
    </row>
    <row r="17694" spans="1:21" x14ac:dyDescent="0.25">
      <c r="A17694">
        <v>1</v>
      </c>
      <c r="B17694">
        <v>1</v>
      </c>
      <c r="C17694">
        <v>2017</v>
      </c>
      <c r="K17694">
        <v>53</v>
      </c>
      <c r="L17694">
        <v>47</v>
      </c>
      <c r="M17694">
        <v>2</v>
      </c>
      <c r="N17694">
        <v>2004</v>
      </c>
      <c r="O17694">
        <v>2</v>
      </c>
      <c r="P17694">
        <v>2202530201</v>
      </c>
      <c r="T17694">
        <v>2</v>
      </c>
      <c r="U17694">
        <v>63391.6</v>
      </c>
    </row>
    <row r="17695" spans="1:21" x14ac:dyDescent="0.25">
      <c r="A17695">
        <v>1</v>
      </c>
      <c r="B17695">
        <v>1</v>
      </c>
      <c r="C17695">
        <v>2017</v>
      </c>
      <c r="K17695">
        <v>53</v>
      </c>
      <c r="L17695">
        <v>46</v>
      </c>
      <c r="M17695">
        <v>2</v>
      </c>
      <c r="N17695">
        <v>2004</v>
      </c>
      <c r="O17695">
        <v>2</v>
      </c>
      <c r="P17695">
        <v>2202530201</v>
      </c>
      <c r="T17695">
        <v>2</v>
      </c>
      <c r="U17695">
        <v>86761.5</v>
      </c>
    </row>
    <row r="17696" spans="1:21" x14ac:dyDescent="0.25">
      <c r="A17696">
        <v>1</v>
      </c>
      <c r="B17696">
        <v>1</v>
      </c>
      <c r="C17696">
        <v>2017</v>
      </c>
      <c r="K17696">
        <v>53</v>
      </c>
      <c r="L17696">
        <v>42</v>
      </c>
      <c r="M17696">
        <v>2</v>
      </c>
      <c r="N17696">
        <v>2004</v>
      </c>
      <c r="O17696">
        <v>2</v>
      </c>
      <c r="P17696">
        <v>2202530201</v>
      </c>
      <c r="T17696">
        <v>2</v>
      </c>
      <c r="U17696">
        <v>55778.400000000001</v>
      </c>
    </row>
    <row r="17697" spans="1:21" x14ac:dyDescent="0.25">
      <c r="A17697">
        <v>1</v>
      </c>
      <c r="B17697">
        <v>1</v>
      </c>
      <c r="C17697">
        <v>2017</v>
      </c>
      <c r="K17697">
        <v>53</v>
      </c>
      <c r="L17697">
        <v>41</v>
      </c>
      <c r="M17697">
        <v>2</v>
      </c>
      <c r="N17697">
        <v>2004</v>
      </c>
      <c r="O17697">
        <v>2</v>
      </c>
      <c r="P17697">
        <v>2202530201</v>
      </c>
      <c r="T17697">
        <v>2</v>
      </c>
      <c r="U17697">
        <v>62837.3</v>
      </c>
    </row>
    <row r="17698" spans="1:21" x14ac:dyDescent="0.25">
      <c r="A17698">
        <v>1</v>
      </c>
      <c r="B17698">
        <v>1</v>
      </c>
      <c r="C17698">
        <v>2017</v>
      </c>
      <c r="K17698">
        <v>52</v>
      </c>
      <c r="L17698">
        <v>47</v>
      </c>
      <c r="M17698">
        <v>2</v>
      </c>
      <c r="N17698">
        <v>2004</v>
      </c>
      <c r="O17698">
        <v>2</v>
      </c>
      <c r="P17698">
        <v>2202520201</v>
      </c>
      <c r="T17698">
        <v>2</v>
      </c>
      <c r="U17698">
        <v>729518</v>
      </c>
    </row>
    <row r="17699" spans="1:21" x14ac:dyDescent="0.25">
      <c r="A17699">
        <v>1</v>
      </c>
      <c r="B17699">
        <v>1</v>
      </c>
      <c r="C17699">
        <v>2017</v>
      </c>
      <c r="K17699">
        <v>52</v>
      </c>
      <c r="L17699">
        <v>46</v>
      </c>
      <c r="M17699">
        <v>2</v>
      </c>
      <c r="N17699">
        <v>2004</v>
      </c>
      <c r="O17699">
        <v>2</v>
      </c>
      <c r="P17699">
        <v>2202520201</v>
      </c>
      <c r="T17699">
        <v>2</v>
      </c>
      <c r="U17699">
        <v>1290760</v>
      </c>
    </row>
    <row r="17700" spans="1:21" x14ac:dyDescent="0.25">
      <c r="A17700">
        <v>1</v>
      </c>
      <c r="B17700">
        <v>1</v>
      </c>
      <c r="C17700">
        <v>2017</v>
      </c>
      <c r="K17700">
        <v>52</v>
      </c>
      <c r="L17700">
        <v>42</v>
      </c>
      <c r="M17700">
        <v>2</v>
      </c>
      <c r="N17700">
        <v>2004</v>
      </c>
      <c r="O17700">
        <v>2</v>
      </c>
      <c r="P17700">
        <v>2202520201</v>
      </c>
      <c r="T17700">
        <v>2</v>
      </c>
      <c r="U17700">
        <v>1502910</v>
      </c>
    </row>
    <row r="17701" spans="1:21" x14ac:dyDescent="0.25">
      <c r="A17701">
        <v>1</v>
      </c>
      <c r="B17701">
        <v>1</v>
      </c>
      <c r="C17701">
        <v>2017</v>
      </c>
      <c r="K17701">
        <v>52</v>
      </c>
      <c r="L17701">
        <v>41</v>
      </c>
      <c r="M17701">
        <v>2</v>
      </c>
      <c r="N17701">
        <v>2004</v>
      </c>
      <c r="O17701">
        <v>2</v>
      </c>
      <c r="P17701">
        <v>2202520201</v>
      </c>
      <c r="T17701">
        <v>2</v>
      </c>
      <c r="U17701">
        <v>1285040</v>
      </c>
    </row>
    <row r="17702" spans="1:21" x14ac:dyDescent="0.25">
      <c r="A17702">
        <v>1</v>
      </c>
      <c r="B17702">
        <v>1</v>
      </c>
      <c r="C17702">
        <v>2017</v>
      </c>
      <c r="K17702">
        <v>51</v>
      </c>
      <c r="L17702">
        <v>47</v>
      </c>
      <c r="M17702">
        <v>2</v>
      </c>
      <c r="N17702">
        <v>2004</v>
      </c>
      <c r="O17702">
        <v>2</v>
      </c>
      <c r="P17702">
        <v>2202510201</v>
      </c>
      <c r="T17702">
        <v>2</v>
      </c>
      <c r="U17702">
        <v>419021</v>
      </c>
    </row>
    <row r="17703" spans="1:21" x14ac:dyDescent="0.25">
      <c r="A17703">
        <v>1</v>
      </c>
      <c r="B17703">
        <v>1</v>
      </c>
      <c r="C17703">
        <v>2017</v>
      </c>
      <c r="K17703">
        <v>51</v>
      </c>
      <c r="L17703">
        <v>46</v>
      </c>
      <c r="M17703">
        <v>2</v>
      </c>
      <c r="N17703">
        <v>2004</v>
      </c>
      <c r="O17703">
        <v>2</v>
      </c>
      <c r="P17703">
        <v>2202510201</v>
      </c>
      <c r="T17703">
        <v>2</v>
      </c>
      <c r="U17703">
        <v>15707.6</v>
      </c>
    </row>
    <row r="17704" spans="1:21" x14ac:dyDescent="0.25">
      <c r="A17704">
        <v>1</v>
      </c>
      <c r="B17704">
        <v>1</v>
      </c>
      <c r="C17704">
        <v>2017</v>
      </c>
      <c r="K17704">
        <v>43</v>
      </c>
      <c r="L17704">
        <v>47</v>
      </c>
      <c r="M17704">
        <v>2</v>
      </c>
      <c r="N17704">
        <v>2004</v>
      </c>
      <c r="O17704">
        <v>2</v>
      </c>
      <c r="P17704">
        <v>2202430201</v>
      </c>
      <c r="T17704">
        <v>2</v>
      </c>
      <c r="U17704">
        <v>39963.1</v>
      </c>
    </row>
    <row r="17705" spans="1:21" x14ac:dyDescent="0.25">
      <c r="A17705">
        <v>1</v>
      </c>
      <c r="B17705">
        <v>1</v>
      </c>
      <c r="C17705">
        <v>2017</v>
      </c>
      <c r="K17705">
        <v>43</v>
      </c>
      <c r="L17705">
        <v>46</v>
      </c>
      <c r="M17705">
        <v>2</v>
      </c>
      <c r="N17705">
        <v>2004</v>
      </c>
      <c r="O17705">
        <v>2</v>
      </c>
      <c r="P17705">
        <v>2202430201</v>
      </c>
      <c r="T17705">
        <v>2</v>
      </c>
      <c r="U17705">
        <v>827149</v>
      </c>
    </row>
    <row r="17706" spans="1:21" x14ac:dyDescent="0.25">
      <c r="A17706">
        <v>1</v>
      </c>
      <c r="B17706">
        <v>1</v>
      </c>
      <c r="C17706">
        <v>2017</v>
      </c>
      <c r="K17706">
        <v>43</v>
      </c>
      <c r="L17706">
        <v>42</v>
      </c>
      <c r="M17706">
        <v>2</v>
      </c>
      <c r="N17706">
        <v>2004</v>
      </c>
      <c r="O17706">
        <v>2</v>
      </c>
      <c r="P17706">
        <v>2202430201</v>
      </c>
      <c r="T17706">
        <v>2</v>
      </c>
      <c r="U17706">
        <v>6229.48</v>
      </c>
    </row>
    <row r="17707" spans="1:21" x14ac:dyDescent="0.25">
      <c r="A17707">
        <v>1</v>
      </c>
      <c r="B17707">
        <v>1</v>
      </c>
      <c r="C17707">
        <v>2017</v>
      </c>
      <c r="K17707">
        <v>43</v>
      </c>
      <c r="L17707">
        <v>41</v>
      </c>
      <c r="M17707">
        <v>2</v>
      </c>
      <c r="N17707">
        <v>2004</v>
      </c>
      <c r="O17707">
        <v>2</v>
      </c>
      <c r="P17707">
        <v>2202430201</v>
      </c>
      <c r="T17707">
        <v>2</v>
      </c>
      <c r="U17707">
        <v>9377.9500000000007</v>
      </c>
    </row>
    <row r="17708" spans="1:21" x14ac:dyDescent="0.25">
      <c r="A17708">
        <v>1</v>
      </c>
      <c r="B17708">
        <v>1</v>
      </c>
      <c r="C17708">
        <v>2017</v>
      </c>
      <c r="K17708">
        <v>42</v>
      </c>
      <c r="L17708">
        <v>48</v>
      </c>
      <c r="M17708">
        <v>2</v>
      </c>
      <c r="N17708">
        <v>2004</v>
      </c>
      <c r="O17708">
        <v>2</v>
      </c>
      <c r="P17708">
        <v>2202420201</v>
      </c>
      <c r="T17708">
        <v>2</v>
      </c>
      <c r="U17708">
        <v>226762</v>
      </c>
    </row>
    <row r="17709" spans="1:21" x14ac:dyDescent="0.25">
      <c r="A17709">
        <v>1</v>
      </c>
      <c r="B17709">
        <v>1</v>
      </c>
      <c r="C17709">
        <v>2017</v>
      </c>
      <c r="K17709">
        <v>41</v>
      </c>
      <c r="L17709">
        <v>47</v>
      </c>
      <c r="M17709">
        <v>2</v>
      </c>
      <c r="N17709">
        <v>2004</v>
      </c>
      <c r="O17709">
        <v>2</v>
      </c>
      <c r="P17709">
        <v>2202410201</v>
      </c>
      <c r="T17709">
        <v>2</v>
      </c>
      <c r="U17709">
        <v>120803</v>
      </c>
    </row>
    <row r="17710" spans="1:21" x14ac:dyDescent="0.25">
      <c r="A17710">
        <v>1</v>
      </c>
      <c r="B17710">
        <v>1</v>
      </c>
      <c r="C17710">
        <v>2017</v>
      </c>
      <c r="K17710">
        <v>41</v>
      </c>
      <c r="L17710">
        <v>46</v>
      </c>
      <c r="M17710">
        <v>2</v>
      </c>
      <c r="N17710">
        <v>2004</v>
      </c>
      <c r="O17710">
        <v>2</v>
      </c>
      <c r="P17710">
        <v>2202410201</v>
      </c>
      <c r="T17710">
        <v>2</v>
      </c>
      <c r="U17710">
        <v>21773.7</v>
      </c>
    </row>
    <row r="17711" spans="1:21" x14ac:dyDescent="0.25">
      <c r="A17711">
        <v>1</v>
      </c>
      <c r="B17711">
        <v>1</v>
      </c>
      <c r="C17711">
        <v>2017</v>
      </c>
      <c r="K17711">
        <v>41</v>
      </c>
      <c r="L17711">
        <v>42</v>
      </c>
      <c r="M17711">
        <v>2</v>
      </c>
      <c r="N17711">
        <v>2004</v>
      </c>
      <c r="O17711">
        <v>2</v>
      </c>
      <c r="P17711">
        <v>2202410201</v>
      </c>
      <c r="T17711">
        <v>2</v>
      </c>
      <c r="U17711">
        <v>3591.54</v>
      </c>
    </row>
    <row r="17712" spans="1:21" x14ac:dyDescent="0.25">
      <c r="A17712">
        <v>1</v>
      </c>
      <c r="B17712">
        <v>1</v>
      </c>
      <c r="C17712">
        <v>2017</v>
      </c>
      <c r="K17712">
        <v>41</v>
      </c>
      <c r="L17712">
        <v>41</v>
      </c>
      <c r="M17712">
        <v>2</v>
      </c>
      <c r="N17712">
        <v>2004</v>
      </c>
      <c r="O17712">
        <v>2</v>
      </c>
      <c r="P17712">
        <v>2202410201</v>
      </c>
      <c r="T17712">
        <v>2</v>
      </c>
      <c r="U17712">
        <v>33334</v>
      </c>
    </row>
    <row r="17713" spans="1:21" x14ac:dyDescent="0.25">
      <c r="A17713">
        <v>1</v>
      </c>
      <c r="B17713">
        <v>1</v>
      </c>
      <c r="C17713">
        <v>2017</v>
      </c>
      <c r="K17713">
        <v>32</v>
      </c>
      <c r="L17713">
        <v>40</v>
      </c>
      <c r="M17713">
        <v>2</v>
      </c>
      <c r="N17713">
        <v>2004</v>
      </c>
      <c r="O17713">
        <v>2</v>
      </c>
      <c r="P17713">
        <v>2202320201</v>
      </c>
      <c r="T17713">
        <v>2</v>
      </c>
      <c r="U17713">
        <v>336192</v>
      </c>
    </row>
    <row r="17714" spans="1:21" x14ac:dyDescent="0.25">
      <c r="A17714">
        <v>1</v>
      </c>
      <c r="B17714">
        <v>1</v>
      </c>
      <c r="C17714">
        <v>2017</v>
      </c>
      <c r="K17714">
        <v>32</v>
      </c>
      <c r="L17714">
        <v>30</v>
      </c>
      <c r="M17714">
        <v>2</v>
      </c>
      <c r="N17714">
        <v>2004</v>
      </c>
      <c r="O17714">
        <v>2</v>
      </c>
      <c r="P17714">
        <v>2202320201</v>
      </c>
      <c r="T17714">
        <v>2</v>
      </c>
      <c r="U17714">
        <v>309864</v>
      </c>
    </row>
    <row r="17715" spans="1:21" x14ac:dyDescent="0.25">
      <c r="A17715">
        <v>1</v>
      </c>
      <c r="B17715">
        <v>1</v>
      </c>
      <c r="C17715">
        <v>2017</v>
      </c>
      <c r="K17715">
        <v>31</v>
      </c>
      <c r="L17715">
        <v>40</v>
      </c>
      <c r="M17715">
        <v>2</v>
      </c>
      <c r="N17715">
        <v>2004</v>
      </c>
      <c r="O17715">
        <v>2</v>
      </c>
      <c r="P17715">
        <v>2202310201</v>
      </c>
      <c r="T17715">
        <v>2</v>
      </c>
      <c r="U17715">
        <v>554568</v>
      </c>
    </row>
    <row r="17716" spans="1:21" x14ac:dyDescent="0.25">
      <c r="A17716">
        <v>1</v>
      </c>
      <c r="B17716">
        <v>1</v>
      </c>
      <c r="C17716">
        <v>2017</v>
      </c>
      <c r="K17716">
        <v>31</v>
      </c>
      <c r="L17716">
        <v>30</v>
      </c>
      <c r="M17716">
        <v>2</v>
      </c>
      <c r="N17716">
        <v>2004</v>
      </c>
      <c r="O17716">
        <v>2</v>
      </c>
      <c r="P17716">
        <v>2202310201</v>
      </c>
      <c r="T17716">
        <v>2</v>
      </c>
      <c r="U17716">
        <v>312151</v>
      </c>
    </row>
    <row r="17717" spans="1:21" x14ac:dyDescent="0.25">
      <c r="A17717">
        <v>1</v>
      </c>
      <c r="B17717">
        <v>1</v>
      </c>
      <c r="C17717">
        <v>2017</v>
      </c>
      <c r="K17717">
        <v>21</v>
      </c>
      <c r="L17717">
        <v>20</v>
      </c>
      <c r="M17717">
        <v>2</v>
      </c>
      <c r="N17717">
        <v>2004</v>
      </c>
      <c r="O17717">
        <v>2</v>
      </c>
      <c r="P17717">
        <v>2202210201</v>
      </c>
      <c r="T17717">
        <v>2</v>
      </c>
      <c r="U17717">
        <v>194292</v>
      </c>
    </row>
    <row r="17718" spans="1:21" x14ac:dyDescent="0.25">
      <c r="A17718">
        <v>1</v>
      </c>
      <c r="B17718">
        <v>1</v>
      </c>
      <c r="C17718">
        <v>2017</v>
      </c>
      <c r="K17718">
        <v>62</v>
      </c>
      <c r="L17718">
        <v>47</v>
      </c>
      <c r="M17718">
        <v>2</v>
      </c>
      <c r="N17718">
        <v>2003</v>
      </c>
      <c r="O17718">
        <v>2</v>
      </c>
      <c r="P17718">
        <v>2202620201</v>
      </c>
      <c r="T17718">
        <v>2</v>
      </c>
      <c r="U17718">
        <v>17091200</v>
      </c>
    </row>
    <row r="17719" spans="1:21" x14ac:dyDescent="0.25">
      <c r="A17719">
        <v>1</v>
      </c>
      <c r="B17719">
        <v>1</v>
      </c>
      <c r="C17719">
        <v>2017</v>
      </c>
      <c r="K17719">
        <v>62</v>
      </c>
      <c r="L17719">
        <v>46</v>
      </c>
      <c r="M17719">
        <v>2</v>
      </c>
      <c r="N17719">
        <v>2003</v>
      </c>
      <c r="O17719">
        <v>2</v>
      </c>
      <c r="P17719">
        <v>2202620201</v>
      </c>
      <c r="T17719">
        <v>2</v>
      </c>
      <c r="U17719">
        <v>660522</v>
      </c>
    </row>
    <row r="17720" spans="1:21" x14ac:dyDescent="0.25">
      <c r="A17720">
        <v>1</v>
      </c>
      <c r="B17720">
        <v>1</v>
      </c>
      <c r="C17720">
        <v>2017</v>
      </c>
      <c r="K17720">
        <v>61</v>
      </c>
      <c r="L17720">
        <v>47</v>
      </c>
      <c r="M17720">
        <v>2</v>
      </c>
      <c r="N17720">
        <v>2003</v>
      </c>
      <c r="O17720">
        <v>2</v>
      </c>
      <c r="P17720">
        <v>2202610201</v>
      </c>
      <c r="T17720">
        <v>2</v>
      </c>
      <c r="U17720">
        <v>1932470</v>
      </c>
    </row>
    <row r="17721" spans="1:21" x14ac:dyDescent="0.25">
      <c r="A17721">
        <v>1</v>
      </c>
      <c r="B17721">
        <v>1</v>
      </c>
      <c r="C17721">
        <v>2017</v>
      </c>
      <c r="K17721">
        <v>61</v>
      </c>
      <c r="L17721">
        <v>46</v>
      </c>
      <c r="M17721">
        <v>2</v>
      </c>
      <c r="N17721">
        <v>2003</v>
      </c>
      <c r="O17721">
        <v>2</v>
      </c>
      <c r="P17721">
        <v>2202610201</v>
      </c>
      <c r="T17721">
        <v>2</v>
      </c>
      <c r="U17721">
        <v>545454</v>
      </c>
    </row>
    <row r="17722" spans="1:21" x14ac:dyDescent="0.25">
      <c r="A17722">
        <v>1</v>
      </c>
      <c r="B17722">
        <v>1</v>
      </c>
      <c r="C17722">
        <v>2017</v>
      </c>
      <c r="K17722">
        <v>54</v>
      </c>
      <c r="L17722">
        <v>47</v>
      </c>
      <c r="M17722">
        <v>2</v>
      </c>
      <c r="N17722">
        <v>2003</v>
      </c>
      <c r="O17722">
        <v>2</v>
      </c>
      <c r="P17722">
        <v>2202540201</v>
      </c>
      <c r="T17722">
        <v>2</v>
      </c>
      <c r="U17722">
        <v>4561.8900000000003</v>
      </c>
    </row>
    <row r="17723" spans="1:21" x14ac:dyDescent="0.25">
      <c r="A17723">
        <v>1</v>
      </c>
      <c r="B17723">
        <v>1</v>
      </c>
      <c r="C17723">
        <v>2017</v>
      </c>
      <c r="K17723">
        <v>54</v>
      </c>
      <c r="L17723">
        <v>46</v>
      </c>
      <c r="M17723">
        <v>2</v>
      </c>
      <c r="N17723">
        <v>2003</v>
      </c>
      <c r="O17723">
        <v>2</v>
      </c>
      <c r="P17723">
        <v>2202540201</v>
      </c>
      <c r="T17723">
        <v>2</v>
      </c>
      <c r="U17723">
        <v>35088.6</v>
      </c>
    </row>
    <row r="17724" spans="1:21" x14ac:dyDescent="0.25">
      <c r="A17724">
        <v>1</v>
      </c>
      <c r="B17724">
        <v>1</v>
      </c>
      <c r="C17724">
        <v>2017</v>
      </c>
      <c r="K17724">
        <v>54</v>
      </c>
      <c r="L17724">
        <v>42</v>
      </c>
      <c r="M17724">
        <v>2</v>
      </c>
      <c r="N17724">
        <v>2003</v>
      </c>
      <c r="O17724">
        <v>2</v>
      </c>
      <c r="P17724">
        <v>2202540201</v>
      </c>
      <c r="T17724">
        <v>2</v>
      </c>
      <c r="U17724">
        <v>46445</v>
      </c>
    </row>
    <row r="17725" spans="1:21" x14ac:dyDescent="0.25">
      <c r="A17725">
        <v>1</v>
      </c>
      <c r="B17725">
        <v>1</v>
      </c>
      <c r="C17725">
        <v>2017</v>
      </c>
      <c r="K17725">
        <v>54</v>
      </c>
      <c r="L17725">
        <v>41</v>
      </c>
      <c r="M17725">
        <v>2</v>
      </c>
      <c r="N17725">
        <v>2003</v>
      </c>
      <c r="O17725">
        <v>2</v>
      </c>
      <c r="P17725">
        <v>2202540201</v>
      </c>
      <c r="T17725">
        <v>2</v>
      </c>
      <c r="U17725">
        <v>31791.8</v>
      </c>
    </row>
    <row r="17726" spans="1:21" x14ac:dyDescent="0.25">
      <c r="A17726">
        <v>1</v>
      </c>
      <c r="B17726">
        <v>1</v>
      </c>
      <c r="C17726">
        <v>2017</v>
      </c>
      <c r="K17726">
        <v>53</v>
      </c>
      <c r="L17726">
        <v>47</v>
      </c>
      <c r="M17726">
        <v>2</v>
      </c>
      <c r="N17726">
        <v>2003</v>
      </c>
      <c r="O17726">
        <v>2</v>
      </c>
      <c r="P17726">
        <v>2202530201</v>
      </c>
      <c r="T17726">
        <v>2</v>
      </c>
      <c r="U17726">
        <v>53800.2</v>
      </c>
    </row>
    <row r="17727" spans="1:21" x14ac:dyDescent="0.25">
      <c r="A17727">
        <v>1</v>
      </c>
      <c r="B17727">
        <v>1</v>
      </c>
      <c r="C17727">
        <v>2017</v>
      </c>
      <c r="K17727">
        <v>53</v>
      </c>
      <c r="L17727">
        <v>46</v>
      </c>
      <c r="M17727">
        <v>2</v>
      </c>
      <c r="N17727">
        <v>2003</v>
      </c>
      <c r="O17727">
        <v>2</v>
      </c>
      <c r="P17727">
        <v>2202530201</v>
      </c>
      <c r="T17727">
        <v>2</v>
      </c>
      <c r="U17727">
        <v>48172.4</v>
      </c>
    </row>
    <row r="17728" spans="1:21" x14ac:dyDescent="0.25">
      <c r="A17728">
        <v>1</v>
      </c>
      <c r="B17728">
        <v>1</v>
      </c>
      <c r="C17728">
        <v>2017</v>
      </c>
      <c r="K17728">
        <v>53</v>
      </c>
      <c r="L17728">
        <v>42</v>
      </c>
      <c r="M17728">
        <v>2</v>
      </c>
      <c r="N17728">
        <v>2003</v>
      </c>
      <c r="O17728">
        <v>2</v>
      </c>
      <c r="P17728">
        <v>2202530201</v>
      </c>
      <c r="T17728">
        <v>2</v>
      </c>
      <c r="U17728">
        <v>43324.7</v>
      </c>
    </row>
    <row r="17729" spans="1:21" x14ac:dyDescent="0.25">
      <c r="A17729">
        <v>1</v>
      </c>
      <c r="B17729">
        <v>1</v>
      </c>
      <c r="C17729">
        <v>2017</v>
      </c>
      <c r="K17729">
        <v>53</v>
      </c>
      <c r="L17729">
        <v>41</v>
      </c>
      <c r="M17729">
        <v>2</v>
      </c>
      <c r="N17729">
        <v>2003</v>
      </c>
      <c r="O17729">
        <v>2</v>
      </c>
      <c r="P17729">
        <v>2202530201</v>
      </c>
      <c r="T17729">
        <v>2</v>
      </c>
      <c r="U17729">
        <v>49859.1</v>
      </c>
    </row>
    <row r="17730" spans="1:21" x14ac:dyDescent="0.25">
      <c r="A17730">
        <v>1</v>
      </c>
      <c r="B17730">
        <v>1</v>
      </c>
      <c r="C17730">
        <v>2017</v>
      </c>
      <c r="K17730">
        <v>52</v>
      </c>
      <c r="L17730">
        <v>47</v>
      </c>
      <c r="M17730">
        <v>2</v>
      </c>
      <c r="N17730">
        <v>2003</v>
      </c>
      <c r="O17730">
        <v>2</v>
      </c>
      <c r="P17730">
        <v>2202520201</v>
      </c>
      <c r="T17730">
        <v>2</v>
      </c>
      <c r="U17730">
        <v>629097</v>
      </c>
    </row>
    <row r="17731" spans="1:21" x14ac:dyDescent="0.25">
      <c r="A17731">
        <v>1</v>
      </c>
      <c r="B17731">
        <v>1</v>
      </c>
      <c r="C17731">
        <v>2017</v>
      </c>
      <c r="K17731">
        <v>52</v>
      </c>
      <c r="L17731">
        <v>46</v>
      </c>
      <c r="M17731">
        <v>2</v>
      </c>
      <c r="N17731">
        <v>2003</v>
      </c>
      <c r="O17731">
        <v>2</v>
      </c>
      <c r="P17731">
        <v>2202520201</v>
      </c>
      <c r="T17731">
        <v>2</v>
      </c>
      <c r="U17731">
        <v>728194</v>
      </c>
    </row>
    <row r="17732" spans="1:21" x14ac:dyDescent="0.25">
      <c r="A17732">
        <v>1</v>
      </c>
      <c r="B17732">
        <v>1</v>
      </c>
      <c r="C17732">
        <v>2017</v>
      </c>
      <c r="K17732">
        <v>52</v>
      </c>
      <c r="L17732">
        <v>42</v>
      </c>
      <c r="M17732">
        <v>2</v>
      </c>
      <c r="N17732">
        <v>2003</v>
      </c>
      <c r="O17732">
        <v>2</v>
      </c>
      <c r="P17732">
        <v>2202520201</v>
      </c>
      <c r="T17732">
        <v>2</v>
      </c>
      <c r="U17732">
        <v>1186130</v>
      </c>
    </row>
    <row r="17733" spans="1:21" x14ac:dyDescent="0.25">
      <c r="A17733">
        <v>1</v>
      </c>
      <c r="B17733">
        <v>1</v>
      </c>
      <c r="C17733">
        <v>2017</v>
      </c>
      <c r="K17733">
        <v>52</v>
      </c>
      <c r="L17733">
        <v>41</v>
      </c>
      <c r="M17733">
        <v>2</v>
      </c>
      <c r="N17733">
        <v>2003</v>
      </c>
      <c r="O17733">
        <v>2</v>
      </c>
      <c r="P17733">
        <v>2202520201</v>
      </c>
      <c r="T17733">
        <v>2</v>
      </c>
      <c r="U17733">
        <v>1034250</v>
      </c>
    </row>
    <row r="17734" spans="1:21" x14ac:dyDescent="0.25">
      <c r="A17734">
        <v>1</v>
      </c>
      <c r="B17734">
        <v>1</v>
      </c>
      <c r="C17734">
        <v>2017</v>
      </c>
      <c r="K17734">
        <v>51</v>
      </c>
      <c r="L17734">
        <v>47</v>
      </c>
      <c r="M17734">
        <v>2</v>
      </c>
      <c r="N17734">
        <v>2003</v>
      </c>
      <c r="O17734">
        <v>2</v>
      </c>
      <c r="P17734">
        <v>2202510201</v>
      </c>
      <c r="T17734">
        <v>2</v>
      </c>
      <c r="U17734">
        <v>375258</v>
      </c>
    </row>
    <row r="17735" spans="1:21" x14ac:dyDescent="0.25">
      <c r="A17735">
        <v>1</v>
      </c>
      <c r="B17735">
        <v>1</v>
      </c>
      <c r="C17735">
        <v>2017</v>
      </c>
      <c r="K17735">
        <v>51</v>
      </c>
      <c r="L17735">
        <v>46</v>
      </c>
      <c r="M17735">
        <v>2</v>
      </c>
      <c r="N17735">
        <v>2003</v>
      </c>
      <c r="O17735">
        <v>2</v>
      </c>
      <c r="P17735">
        <v>2202510201</v>
      </c>
      <c r="T17735">
        <v>2</v>
      </c>
      <c r="U17735">
        <v>9202.84</v>
      </c>
    </row>
    <row r="17736" spans="1:21" x14ac:dyDescent="0.25">
      <c r="A17736">
        <v>1</v>
      </c>
      <c r="B17736">
        <v>1</v>
      </c>
      <c r="C17736">
        <v>2017</v>
      </c>
      <c r="K17736">
        <v>43</v>
      </c>
      <c r="L17736">
        <v>47</v>
      </c>
      <c r="M17736">
        <v>2</v>
      </c>
      <c r="N17736">
        <v>2003</v>
      </c>
      <c r="O17736">
        <v>2</v>
      </c>
      <c r="P17736">
        <v>2202430201</v>
      </c>
      <c r="T17736">
        <v>2</v>
      </c>
      <c r="U17736">
        <v>34091.599999999999</v>
      </c>
    </row>
    <row r="17737" spans="1:21" x14ac:dyDescent="0.25">
      <c r="A17737">
        <v>1</v>
      </c>
      <c r="B17737">
        <v>1</v>
      </c>
      <c r="C17737">
        <v>2017</v>
      </c>
      <c r="K17737">
        <v>43</v>
      </c>
      <c r="L17737">
        <v>46</v>
      </c>
      <c r="M17737">
        <v>2</v>
      </c>
      <c r="N17737">
        <v>2003</v>
      </c>
      <c r="O17737">
        <v>2</v>
      </c>
      <c r="P17737">
        <v>2202430201</v>
      </c>
      <c r="T17737">
        <v>2</v>
      </c>
      <c r="U17737">
        <v>705652</v>
      </c>
    </row>
    <row r="17738" spans="1:21" x14ac:dyDescent="0.25">
      <c r="A17738">
        <v>1</v>
      </c>
      <c r="B17738">
        <v>1</v>
      </c>
      <c r="C17738">
        <v>2017</v>
      </c>
      <c r="K17738">
        <v>43</v>
      </c>
      <c r="L17738">
        <v>42</v>
      </c>
      <c r="M17738">
        <v>2</v>
      </c>
      <c r="N17738">
        <v>2003</v>
      </c>
      <c r="O17738">
        <v>2</v>
      </c>
      <c r="P17738">
        <v>2202430201</v>
      </c>
      <c r="T17738">
        <v>2</v>
      </c>
      <c r="U17738">
        <v>5303.14</v>
      </c>
    </row>
    <row r="17739" spans="1:21" x14ac:dyDescent="0.25">
      <c r="A17739">
        <v>1</v>
      </c>
      <c r="B17739">
        <v>1</v>
      </c>
      <c r="C17739">
        <v>2017</v>
      </c>
      <c r="K17739">
        <v>43</v>
      </c>
      <c r="L17739">
        <v>41</v>
      </c>
      <c r="M17739">
        <v>2</v>
      </c>
      <c r="N17739">
        <v>2003</v>
      </c>
      <c r="O17739">
        <v>2</v>
      </c>
      <c r="P17739">
        <v>2202430201</v>
      </c>
      <c r="T17739">
        <v>2</v>
      </c>
      <c r="U17739">
        <v>7999.28</v>
      </c>
    </row>
    <row r="17740" spans="1:21" x14ac:dyDescent="0.25">
      <c r="A17740">
        <v>1</v>
      </c>
      <c r="B17740">
        <v>1</v>
      </c>
      <c r="C17740">
        <v>2017</v>
      </c>
      <c r="K17740">
        <v>42</v>
      </c>
      <c r="L17740">
        <v>48</v>
      </c>
      <c r="M17740">
        <v>2</v>
      </c>
      <c r="N17740">
        <v>2003</v>
      </c>
      <c r="O17740">
        <v>2</v>
      </c>
      <c r="P17740">
        <v>2202420201</v>
      </c>
      <c r="T17740">
        <v>2</v>
      </c>
      <c r="U17740">
        <v>216022</v>
      </c>
    </row>
    <row r="17741" spans="1:21" x14ac:dyDescent="0.25">
      <c r="A17741">
        <v>1</v>
      </c>
      <c r="B17741">
        <v>1</v>
      </c>
      <c r="C17741">
        <v>2017</v>
      </c>
      <c r="K17741">
        <v>41</v>
      </c>
      <c r="L17741">
        <v>47</v>
      </c>
      <c r="M17741">
        <v>2</v>
      </c>
      <c r="N17741">
        <v>2003</v>
      </c>
      <c r="O17741">
        <v>2</v>
      </c>
      <c r="P17741">
        <v>2202410201</v>
      </c>
      <c r="T17741">
        <v>2</v>
      </c>
      <c r="U17741">
        <v>110936</v>
      </c>
    </row>
    <row r="17742" spans="1:21" x14ac:dyDescent="0.25">
      <c r="A17742">
        <v>1</v>
      </c>
      <c r="B17742">
        <v>1</v>
      </c>
      <c r="C17742">
        <v>2017</v>
      </c>
      <c r="K17742">
        <v>41</v>
      </c>
      <c r="L17742">
        <v>46</v>
      </c>
      <c r="M17742">
        <v>2</v>
      </c>
      <c r="N17742">
        <v>2003</v>
      </c>
      <c r="O17742">
        <v>2</v>
      </c>
      <c r="P17742">
        <v>2202410201</v>
      </c>
      <c r="T17742">
        <v>2</v>
      </c>
      <c r="U17742">
        <v>20020.400000000001</v>
      </c>
    </row>
    <row r="17743" spans="1:21" x14ac:dyDescent="0.25">
      <c r="A17743">
        <v>1</v>
      </c>
      <c r="B17743">
        <v>1</v>
      </c>
      <c r="C17743">
        <v>2017</v>
      </c>
      <c r="K17743">
        <v>41</v>
      </c>
      <c r="L17743">
        <v>42</v>
      </c>
      <c r="M17743">
        <v>2</v>
      </c>
      <c r="N17743">
        <v>2003</v>
      </c>
      <c r="O17743">
        <v>2</v>
      </c>
      <c r="P17743">
        <v>2202410201</v>
      </c>
      <c r="T17743">
        <v>2</v>
      </c>
      <c r="U17743">
        <v>3297.47</v>
      </c>
    </row>
    <row r="17744" spans="1:21" x14ac:dyDescent="0.25">
      <c r="A17744">
        <v>1</v>
      </c>
      <c r="B17744">
        <v>1</v>
      </c>
      <c r="C17744">
        <v>2017</v>
      </c>
      <c r="K17744">
        <v>41</v>
      </c>
      <c r="L17744">
        <v>41</v>
      </c>
      <c r="M17744">
        <v>2</v>
      </c>
      <c r="N17744">
        <v>2003</v>
      </c>
      <c r="O17744">
        <v>2</v>
      </c>
      <c r="P17744">
        <v>2202410201</v>
      </c>
      <c r="T17744">
        <v>2</v>
      </c>
      <c r="U17744">
        <v>30572.3</v>
      </c>
    </row>
    <row r="17745" spans="1:21" x14ac:dyDescent="0.25">
      <c r="A17745">
        <v>1</v>
      </c>
      <c r="B17745">
        <v>1</v>
      </c>
      <c r="C17745">
        <v>2017</v>
      </c>
      <c r="K17745">
        <v>32</v>
      </c>
      <c r="L17745">
        <v>40</v>
      </c>
      <c r="M17745">
        <v>2</v>
      </c>
      <c r="N17745">
        <v>2003</v>
      </c>
      <c r="O17745">
        <v>2</v>
      </c>
      <c r="P17745">
        <v>2202320201</v>
      </c>
      <c r="T17745">
        <v>2</v>
      </c>
      <c r="U17745">
        <v>281910</v>
      </c>
    </row>
    <row r="17746" spans="1:21" x14ac:dyDescent="0.25">
      <c r="A17746">
        <v>1</v>
      </c>
      <c r="B17746">
        <v>1</v>
      </c>
      <c r="C17746">
        <v>2017</v>
      </c>
      <c r="K17746">
        <v>32</v>
      </c>
      <c r="L17746">
        <v>30</v>
      </c>
      <c r="M17746">
        <v>2</v>
      </c>
      <c r="N17746">
        <v>2003</v>
      </c>
      <c r="O17746">
        <v>2</v>
      </c>
      <c r="P17746">
        <v>2202320201</v>
      </c>
      <c r="T17746">
        <v>2</v>
      </c>
      <c r="U17746">
        <v>262642</v>
      </c>
    </row>
    <row r="17747" spans="1:21" x14ac:dyDescent="0.25">
      <c r="A17747">
        <v>1</v>
      </c>
      <c r="B17747">
        <v>1</v>
      </c>
      <c r="C17747">
        <v>2017</v>
      </c>
      <c r="K17747">
        <v>31</v>
      </c>
      <c r="L17747">
        <v>40</v>
      </c>
      <c r="M17747">
        <v>2</v>
      </c>
      <c r="N17747">
        <v>2003</v>
      </c>
      <c r="O17747">
        <v>2</v>
      </c>
      <c r="P17747">
        <v>2202310201</v>
      </c>
      <c r="T17747">
        <v>2</v>
      </c>
      <c r="U17747">
        <v>465026</v>
      </c>
    </row>
    <row r="17748" spans="1:21" x14ac:dyDescent="0.25">
      <c r="A17748">
        <v>1</v>
      </c>
      <c r="B17748">
        <v>1</v>
      </c>
      <c r="C17748">
        <v>2017</v>
      </c>
      <c r="K17748">
        <v>31</v>
      </c>
      <c r="L17748">
        <v>30</v>
      </c>
      <c r="M17748">
        <v>2</v>
      </c>
      <c r="N17748">
        <v>2003</v>
      </c>
      <c r="O17748">
        <v>2</v>
      </c>
      <c r="P17748">
        <v>2202310201</v>
      </c>
      <c r="T17748">
        <v>2</v>
      </c>
      <c r="U17748">
        <v>264580</v>
      </c>
    </row>
    <row r="17749" spans="1:21" x14ac:dyDescent="0.25">
      <c r="A17749">
        <v>1</v>
      </c>
      <c r="B17749">
        <v>1</v>
      </c>
      <c r="C17749">
        <v>2017</v>
      </c>
      <c r="K17749">
        <v>21</v>
      </c>
      <c r="L17749">
        <v>20</v>
      </c>
      <c r="M17749">
        <v>2</v>
      </c>
      <c r="N17749">
        <v>2003</v>
      </c>
      <c r="O17749">
        <v>2</v>
      </c>
      <c r="P17749">
        <v>2202210201</v>
      </c>
      <c r="T17749">
        <v>2</v>
      </c>
      <c r="U17749">
        <v>220843</v>
      </c>
    </row>
    <row r="17750" spans="1:21" x14ac:dyDescent="0.25">
      <c r="A17750">
        <v>1</v>
      </c>
      <c r="B17750">
        <v>1</v>
      </c>
      <c r="C17750">
        <v>2017</v>
      </c>
      <c r="K17750">
        <v>62</v>
      </c>
      <c r="L17750">
        <v>47</v>
      </c>
      <c r="M17750">
        <v>2</v>
      </c>
      <c r="N17750">
        <v>2002</v>
      </c>
      <c r="O17750">
        <v>2</v>
      </c>
      <c r="P17750">
        <v>2202620201</v>
      </c>
      <c r="T17750">
        <v>2</v>
      </c>
      <c r="U17750">
        <v>11060900</v>
      </c>
    </row>
    <row r="17751" spans="1:21" x14ac:dyDescent="0.25">
      <c r="A17751">
        <v>1</v>
      </c>
      <c r="B17751">
        <v>1</v>
      </c>
      <c r="C17751">
        <v>2017</v>
      </c>
      <c r="K17751">
        <v>62</v>
      </c>
      <c r="L17751">
        <v>46</v>
      </c>
      <c r="M17751">
        <v>2</v>
      </c>
      <c r="N17751">
        <v>2002</v>
      </c>
      <c r="O17751">
        <v>2</v>
      </c>
      <c r="P17751">
        <v>2202620201</v>
      </c>
      <c r="T17751">
        <v>2</v>
      </c>
      <c r="U17751">
        <v>588030</v>
      </c>
    </row>
    <row r="17752" spans="1:21" x14ac:dyDescent="0.25">
      <c r="A17752">
        <v>1</v>
      </c>
      <c r="B17752">
        <v>1</v>
      </c>
      <c r="C17752">
        <v>2017</v>
      </c>
      <c r="K17752">
        <v>61</v>
      </c>
      <c r="L17752">
        <v>47</v>
      </c>
      <c r="M17752">
        <v>2</v>
      </c>
      <c r="N17752">
        <v>2002</v>
      </c>
      <c r="O17752">
        <v>2</v>
      </c>
      <c r="P17752">
        <v>2202610201</v>
      </c>
      <c r="T17752">
        <v>2</v>
      </c>
      <c r="U17752">
        <v>1109890</v>
      </c>
    </row>
    <row r="17753" spans="1:21" x14ac:dyDescent="0.25">
      <c r="A17753">
        <v>1</v>
      </c>
      <c r="B17753">
        <v>1</v>
      </c>
      <c r="C17753">
        <v>2017</v>
      </c>
      <c r="K17753">
        <v>61</v>
      </c>
      <c r="L17753">
        <v>46</v>
      </c>
      <c r="M17753">
        <v>2</v>
      </c>
      <c r="N17753">
        <v>2002</v>
      </c>
      <c r="O17753">
        <v>2</v>
      </c>
      <c r="P17753">
        <v>2202610201</v>
      </c>
      <c r="T17753">
        <v>2</v>
      </c>
      <c r="U17753">
        <v>430940</v>
      </c>
    </row>
    <row r="17754" spans="1:21" x14ac:dyDescent="0.25">
      <c r="A17754">
        <v>1</v>
      </c>
      <c r="B17754">
        <v>1</v>
      </c>
      <c r="C17754">
        <v>2017</v>
      </c>
      <c r="K17754">
        <v>54</v>
      </c>
      <c r="L17754">
        <v>47</v>
      </c>
      <c r="M17754">
        <v>2</v>
      </c>
      <c r="N17754">
        <v>2002</v>
      </c>
      <c r="O17754">
        <v>2</v>
      </c>
      <c r="P17754">
        <v>2202540201</v>
      </c>
      <c r="T17754">
        <v>2</v>
      </c>
      <c r="U17754">
        <v>4147.8999999999996</v>
      </c>
    </row>
    <row r="17755" spans="1:21" x14ac:dyDescent="0.25">
      <c r="A17755">
        <v>1</v>
      </c>
      <c r="B17755">
        <v>1</v>
      </c>
      <c r="C17755">
        <v>2017</v>
      </c>
      <c r="K17755">
        <v>54</v>
      </c>
      <c r="L17755">
        <v>46</v>
      </c>
      <c r="M17755">
        <v>2</v>
      </c>
      <c r="N17755">
        <v>2002</v>
      </c>
      <c r="O17755">
        <v>2</v>
      </c>
      <c r="P17755">
        <v>2202540201</v>
      </c>
      <c r="T17755">
        <v>2</v>
      </c>
      <c r="U17755">
        <v>31854.2</v>
      </c>
    </row>
    <row r="17756" spans="1:21" x14ac:dyDescent="0.25">
      <c r="A17756">
        <v>1</v>
      </c>
      <c r="B17756">
        <v>1</v>
      </c>
      <c r="C17756">
        <v>2017</v>
      </c>
      <c r="K17756">
        <v>54</v>
      </c>
      <c r="L17756">
        <v>42</v>
      </c>
      <c r="M17756">
        <v>2</v>
      </c>
      <c r="N17756">
        <v>2002</v>
      </c>
      <c r="O17756">
        <v>2</v>
      </c>
      <c r="P17756">
        <v>2202540201</v>
      </c>
      <c r="T17756">
        <v>2</v>
      </c>
      <c r="U17756">
        <v>42155.5</v>
      </c>
    </row>
    <row r="17757" spans="1:21" x14ac:dyDescent="0.25">
      <c r="A17757">
        <v>1</v>
      </c>
      <c r="B17757">
        <v>1</v>
      </c>
      <c r="C17757">
        <v>2017</v>
      </c>
      <c r="K17757">
        <v>54</v>
      </c>
      <c r="L17757">
        <v>41</v>
      </c>
      <c r="M17757">
        <v>2</v>
      </c>
      <c r="N17757">
        <v>2002</v>
      </c>
      <c r="O17757">
        <v>2</v>
      </c>
      <c r="P17757">
        <v>2202540201</v>
      </c>
      <c r="T17757">
        <v>2</v>
      </c>
      <c r="U17757">
        <v>28858.1</v>
      </c>
    </row>
    <row r="17758" spans="1:21" x14ac:dyDescent="0.25">
      <c r="A17758">
        <v>1</v>
      </c>
      <c r="B17758">
        <v>1</v>
      </c>
      <c r="C17758">
        <v>2017</v>
      </c>
      <c r="K17758">
        <v>53</v>
      </c>
      <c r="L17758">
        <v>47</v>
      </c>
      <c r="M17758">
        <v>2</v>
      </c>
      <c r="N17758">
        <v>2002</v>
      </c>
      <c r="O17758">
        <v>2</v>
      </c>
      <c r="P17758">
        <v>2202530201</v>
      </c>
      <c r="T17758">
        <v>2</v>
      </c>
      <c r="U17758">
        <v>32210.3</v>
      </c>
    </row>
    <row r="17759" spans="1:21" x14ac:dyDescent="0.25">
      <c r="A17759">
        <v>1</v>
      </c>
      <c r="B17759">
        <v>1</v>
      </c>
      <c r="C17759">
        <v>2017</v>
      </c>
      <c r="K17759">
        <v>53</v>
      </c>
      <c r="L17759">
        <v>46</v>
      </c>
      <c r="M17759">
        <v>2</v>
      </c>
      <c r="N17759">
        <v>2002</v>
      </c>
      <c r="O17759">
        <v>2</v>
      </c>
      <c r="P17759">
        <v>2202530201</v>
      </c>
      <c r="T17759">
        <v>2</v>
      </c>
      <c r="U17759">
        <v>39673.699999999997</v>
      </c>
    </row>
    <row r="17760" spans="1:21" x14ac:dyDescent="0.25">
      <c r="A17760">
        <v>1</v>
      </c>
      <c r="B17760">
        <v>1</v>
      </c>
      <c r="C17760">
        <v>2017</v>
      </c>
      <c r="K17760">
        <v>53</v>
      </c>
      <c r="L17760">
        <v>42</v>
      </c>
      <c r="M17760">
        <v>2</v>
      </c>
      <c r="N17760">
        <v>2002</v>
      </c>
      <c r="O17760">
        <v>2</v>
      </c>
      <c r="P17760">
        <v>2202530201</v>
      </c>
      <c r="T17760">
        <v>2</v>
      </c>
      <c r="U17760">
        <v>27925.7</v>
      </c>
    </row>
    <row r="17761" spans="1:21" x14ac:dyDescent="0.25">
      <c r="A17761">
        <v>1</v>
      </c>
      <c r="B17761">
        <v>1</v>
      </c>
      <c r="C17761">
        <v>2017</v>
      </c>
      <c r="K17761">
        <v>53</v>
      </c>
      <c r="L17761">
        <v>41</v>
      </c>
      <c r="M17761">
        <v>2</v>
      </c>
      <c r="N17761">
        <v>2002</v>
      </c>
      <c r="O17761">
        <v>2</v>
      </c>
      <c r="P17761">
        <v>2202530201</v>
      </c>
      <c r="T17761">
        <v>2</v>
      </c>
      <c r="U17761">
        <v>37020.9</v>
      </c>
    </row>
    <row r="17762" spans="1:21" x14ac:dyDescent="0.25">
      <c r="A17762">
        <v>1</v>
      </c>
      <c r="B17762">
        <v>1</v>
      </c>
      <c r="C17762">
        <v>2017</v>
      </c>
      <c r="K17762">
        <v>52</v>
      </c>
      <c r="L17762">
        <v>47</v>
      </c>
      <c r="M17762">
        <v>2</v>
      </c>
      <c r="N17762">
        <v>2002</v>
      </c>
      <c r="O17762">
        <v>2</v>
      </c>
      <c r="P17762">
        <v>2202520201</v>
      </c>
      <c r="T17762">
        <v>2</v>
      </c>
      <c r="U17762">
        <v>384879</v>
      </c>
    </row>
    <row r="17763" spans="1:21" x14ac:dyDescent="0.25">
      <c r="A17763">
        <v>1</v>
      </c>
      <c r="B17763">
        <v>1</v>
      </c>
      <c r="C17763">
        <v>2017</v>
      </c>
      <c r="K17763">
        <v>52</v>
      </c>
      <c r="L17763">
        <v>46</v>
      </c>
      <c r="M17763">
        <v>2</v>
      </c>
      <c r="N17763">
        <v>2002</v>
      </c>
      <c r="O17763">
        <v>2</v>
      </c>
      <c r="P17763">
        <v>2202520201</v>
      </c>
      <c r="T17763">
        <v>2</v>
      </c>
      <c r="U17763">
        <v>612841</v>
      </c>
    </row>
    <row r="17764" spans="1:21" x14ac:dyDescent="0.25">
      <c r="A17764">
        <v>1</v>
      </c>
      <c r="B17764">
        <v>1</v>
      </c>
      <c r="C17764">
        <v>2017</v>
      </c>
      <c r="K17764">
        <v>52</v>
      </c>
      <c r="L17764">
        <v>42</v>
      </c>
      <c r="M17764">
        <v>2</v>
      </c>
      <c r="N17764">
        <v>2002</v>
      </c>
      <c r="O17764">
        <v>2</v>
      </c>
      <c r="P17764">
        <v>2202520201</v>
      </c>
      <c r="T17764">
        <v>2</v>
      </c>
      <c r="U17764">
        <v>781258</v>
      </c>
    </row>
    <row r="17765" spans="1:21" x14ac:dyDescent="0.25">
      <c r="A17765">
        <v>1</v>
      </c>
      <c r="B17765">
        <v>1</v>
      </c>
      <c r="C17765">
        <v>2017</v>
      </c>
      <c r="K17765">
        <v>52</v>
      </c>
      <c r="L17765">
        <v>41</v>
      </c>
      <c r="M17765">
        <v>2</v>
      </c>
      <c r="N17765">
        <v>2002</v>
      </c>
      <c r="O17765">
        <v>2</v>
      </c>
      <c r="P17765">
        <v>2202520201</v>
      </c>
      <c r="T17765">
        <v>2</v>
      </c>
      <c r="U17765">
        <v>792359</v>
      </c>
    </row>
    <row r="17766" spans="1:21" x14ac:dyDescent="0.25">
      <c r="A17766">
        <v>1</v>
      </c>
      <c r="B17766">
        <v>1</v>
      </c>
      <c r="C17766">
        <v>2017</v>
      </c>
      <c r="K17766">
        <v>51</v>
      </c>
      <c r="L17766">
        <v>47</v>
      </c>
      <c r="M17766">
        <v>2</v>
      </c>
      <c r="N17766">
        <v>2002</v>
      </c>
      <c r="O17766">
        <v>2</v>
      </c>
      <c r="P17766">
        <v>2202510201</v>
      </c>
      <c r="T17766">
        <v>2</v>
      </c>
      <c r="U17766">
        <v>240911</v>
      </c>
    </row>
    <row r="17767" spans="1:21" x14ac:dyDescent="0.25">
      <c r="A17767">
        <v>1</v>
      </c>
      <c r="B17767">
        <v>1</v>
      </c>
      <c r="C17767">
        <v>2017</v>
      </c>
      <c r="K17767">
        <v>51</v>
      </c>
      <c r="L17767">
        <v>46</v>
      </c>
      <c r="M17767">
        <v>2</v>
      </c>
      <c r="N17767">
        <v>2002</v>
      </c>
      <c r="O17767">
        <v>2</v>
      </c>
      <c r="P17767">
        <v>2202510201</v>
      </c>
      <c r="T17767">
        <v>2</v>
      </c>
      <c r="U17767">
        <v>8127.24</v>
      </c>
    </row>
    <row r="17768" spans="1:21" x14ac:dyDescent="0.25">
      <c r="A17768">
        <v>1</v>
      </c>
      <c r="B17768">
        <v>1</v>
      </c>
      <c r="C17768">
        <v>2017</v>
      </c>
      <c r="K17768">
        <v>43</v>
      </c>
      <c r="L17768">
        <v>47</v>
      </c>
      <c r="M17768">
        <v>2</v>
      </c>
      <c r="N17768">
        <v>2002</v>
      </c>
      <c r="O17768">
        <v>2</v>
      </c>
      <c r="P17768">
        <v>2202430201</v>
      </c>
      <c r="T17768">
        <v>2</v>
      </c>
      <c r="U17768">
        <v>35594.199999999997</v>
      </c>
    </row>
    <row r="17769" spans="1:21" x14ac:dyDescent="0.25">
      <c r="A17769">
        <v>1</v>
      </c>
      <c r="B17769">
        <v>1</v>
      </c>
      <c r="C17769">
        <v>2017</v>
      </c>
      <c r="K17769">
        <v>43</v>
      </c>
      <c r="L17769">
        <v>46</v>
      </c>
      <c r="M17769">
        <v>2</v>
      </c>
      <c r="N17769">
        <v>2002</v>
      </c>
      <c r="O17769">
        <v>2</v>
      </c>
      <c r="P17769">
        <v>2202430201</v>
      </c>
      <c r="T17769">
        <v>2</v>
      </c>
      <c r="U17769">
        <v>736713</v>
      </c>
    </row>
    <row r="17770" spans="1:21" x14ac:dyDescent="0.25">
      <c r="A17770">
        <v>1</v>
      </c>
      <c r="B17770">
        <v>1</v>
      </c>
      <c r="C17770">
        <v>2017</v>
      </c>
      <c r="K17770">
        <v>43</v>
      </c>
      <c r="L17770">
        <v>42</v>
      </c>
      <c r="M17770">
        <v>2</v>
      </c>
      <c r="N17770">
        <v>2002</v>
      </c>
      <c r="O17770">
        <v>2</v>
      </c>
      <c r="P17770">
        <v>2202430201</v>
      </c>
      <c r="T17770">
        <v>2</v>
      </c>
      <c r="U17770">
        <v>5537.37</v>
      </c>
    </row>
    <row r="17771" spans="1:21" x14ac:dyDescent="0.25">
      <c r="A17771">
        <v>1</v>
      </c>
      <c r="B17771">
        <v>1</v>
      </c>
      <c r="C17771">
        <v>2017</v>
      </c>
      <c r="K17771">
        <v>43</v>
      </c>
      <c r="L17771">
        <v>41</v>
      </c>
      <c r="M17771">
        <v>2</v>
      </c>
      <c r="N17771">
        <v>2002</v>
      </c>
      <c r="O17771">
        <v>2</v>
      </c>
      <c r="P17771">
        <v>2202430201</v>
      </c>
      <c r="T17771">
        <v>2</v>
      </c>
      <c r="U17771">
        <v>8350.35</v>
      </c>
    </row>
    <row r="17772" spans="1:21" x14ac:dyDescent="0.25">
      <c r="A17772">
        <v>1</v>
      </c>
      <c r="B17772">
        <v>1</v>
      </c>
      <c r="C17772">
        <v>2017</v>
      </c>
      <c r="K17772">
        <v>42</v>
      </c>
      <c r="L17772">
        <v>48</v>
      </c>
      <c r="M17772">
        <v>2</v>
      </c>
      <c r="N17772">
        <v>2002</v>
      </c>
      <c r="O17772">
        <v>2</v>
      </c>
      <c r="P17772">
        <v>2202420201</v>
      </c>
      <c r="T17772">
        <v>2</v>
      </c>
      <c r="U17772">
        <v>213356</v>
      </c>
    </row>
    <row r="17773" spans="1:21" x14ac:dyDescent="0.25">
      <c r="A17773">
        <v>1</v>
      </c>
      <c r="B17773">
        <v>1</v>
      </c>
      <c r="C17773">
        <v>2017</v>
      </c>
      <c r="K17773">
        <v>41</v>
      </c>
      <c r="L17773">
        <v>47</v>
      </c>
      <c r="M17773">
        <v>2</v>
      </c>
      <c r="N17773">
        <v>2002</v>
      </c>
      <c r="O17773">
        <v>2</v>
      </c>
      <c r="P17773">
        <v>2202410201</v>
      </c>
      <c r="T17773">
        <v>2</v>
      </c>
      <c r="U17773">
        <v>103277</v>
      </c>
    </row>
    <row r="17774" spans="1:21" x14ac:dyDescent="0.25">
      <c r="A17774">
        <v>1</v>
      </c>
      <c r="B17774">
        <v>1</v>
      </c>
      <c r="C17774">
        <v>2017</v>
      </c>
      <c r="K17774">
        <v>41</v>
      </c>
      <c r="L17774">
        <v>46</v>
      </c>
      <c r="M17774">
        <v>2</v>
      </c>
      <c r="N17774">
        <v>2002</v>
      </c>
      <c r="O17774">
        <v>2</v>
      </c>
      <c r="P17774">
        <v>2202410201</v>
      </c>
      <c r="T17774">
        <v>2</v>
      </c>
      <c r="U17774">
        <v>18633.8</v>
      </c>
    </row>
    <row r="17775" spans="1:21" x14ac:dyDescent="0.25">
      <c r="A17775">
        <v>1</v>
      </c>
      <c r="B17775">
        <v>1</v>
      </c>
      <c r="C17775">
        <v>2017</v>
      </c>
      <c r="K17775">
        <v>41</v>
      </c>
      <c r="L17775">
        <v>42</v>
      </c>
      <c r="M17775">
        <v>2</v>
      </c>
      <c r="N17775">
        <v>2002</v>
      </c>
      <c r="O17775">
        <v>2</v>
      </c>
      <c r="P17775">
        <v>2202410201</v>
      </c>
      <c r="T17775">
        <v>2</v>
      </c>
      <c r="U17775">
        <v>3076.33</v>
      </c>
    </row>
    <row r="17776" spans="1:21" x14ac:dyDescent="0.25">
      <c r="A17776">
        <v>1</v>
      </c>
      <c r="B17776">
        <v>1</v>
      </c>
      <c r="C17776">
        <v>2017</v>
      </c>
      <c r="K17776">
        <v>41</v>
      </c>
      <c r="L17776">
        <v>41</v>
      </c>
      <c r="M17776">
        <v>2</v>
      </c>
      <c r="N17776">
        <v>2002</v>
      </c>
      <c r="O17776">
        <v>2</v>
      </c>
      <c r="P17776">
        <v>2202410201</v>
      </c>
      <c r="T17776">
        <v>2</v>
      </c>
      <c r="U17776">
        <v>28478.1</v>
      </c>
    </row>
    <row r="17777" spans="1:21" x14ac:dyDescent="0.25">
      <c r="A17777">
        <v>1</v>
      </c>
      <c r="B17777">
        <v>1</v>
      </c>
      <c r="C17777">
        <v>2017</v>
      </c>
      <c r="K17777">
        <v>32</v>
      </c>
      <c r="L17777">
        <v>40</v>
      </c>
      <c r="M17777">
        <v>2</v>
      </c>
      <c r="N17777">
        <v>2002</v>
      </c>
      <c r="O17777">
        <v>2</v>
      </c>
      <c r="P17777">
        <v>2202320201</v>
      </c>
      <c r="T17777">
        <v>2</v>
      </c>
      <c r="U17777">
        <v>225486</v>
      </c>
    </row>
    <row r="17778" spans="1:21" x14ac:dyDescent="0.25">
      <c r="A17778">
        <v>1</v>
      </c>
      <c r="B17778">
        <v>1</v>
      </c>
      <c r="C17778">
        <v>2017</v>
      </c>
      <c r="K17778">
        <v>32</v>
      </c>
      <c r="L17778">
        <v>30</v>
      </c>
      <c r="M17778">
        <v>2</v>
      </c>
      <c r="N17778">
        <v>2002</v>
      </c>
      <c r="O17778">
        <v>2</v>
      </c>
      <c r="P17778">
        <v>2202320201</v>
      </c>
      <c r="T17778">
        <v>2</v>
      </c>
      <c r="U17778">
        <v>197573</v>
      </c>
    </row>
    <row r="17779" spans="1:21" x14ac:dyDescent="0.25">
      <c r="A17779">
        <v>1</v>
      </c>
      <c r="B17779">
        <v>1</v>
      </c>
      <c r="C17779">
        <v>2017</v>
      </c>
      <c r="K17779">
        <v>31</v>
      </c>
      <c r="L17779">
        <v>40</v>
      </c>
      <c r="M17779">
        <v>2</v>
      </c>
      <c r="N17779">
        <v>2002</v>
      </c>
      <c r="O17779">
        <v>2</v>
      </c>
      <c r="P17779">
        <v>2202310201</v>
      </c>
      <c r="T17779">
        <v>2</v>
      </c>
      <c r="U17779">
        <v>371953</v>
      </c>
    </row>
    <row r="17780" spans="1:21" x14ac:dyDescent="0.25">
      <c r="A17780">
        <v>1</v>
      </c>
      <c r="B17780">
        <v>1</v>
      </c>
      <c r="C17780">
        <v>2017</v>
      </c>
      <c r="K17780">
        <v>31</v>
      </c>
      <c r="L17780">
        <v>30</v>
      </c>
      <c r="M17780">
        <v>2</v>
      </c>
      <c r="N17780">
        <v>2002</v>
      </c>
      <c r="O17780">
        <v>2</v>
      </c>
      <c r="P17780">
        <v>2202310201</v>
      </c>
      <c r="T17780">
        <v>2</v>
      </c>
      <c r="U17780">
        <v>199031</v>
      </c>
    </row>
    <row r="17781" spans="1:21" x14ac:dyDescent="0.25">
      <c r="A17781">
        <v>1</v>
      </c>
      <c r="B17781">
        <v>1</v>
      </c>
      <c r="C17781">
        <v>2017</v>
      </c>
      <c r="K17781">
        <v>21</v>
      </c>
      <c r="L17781">
        <v>20</v>
      </c>
      <c r="M17781">
        <v>2</v>
      </c>
      <c r="N17781">
        <v>2002</v>
      </c>
      <c r="O17781">
        <v>2</v>
      </c>
      <c r="P17781">
        <v>2202210201</v>
      </c>
      <c r="T17781">
        <v>2</v>
      </c>
      <c r="U17781">
        <v>204578</v>
      </c>
    </row>
    <row r="17782" spans="1:21" x14ac:dyDescent="0.25">
      <c r="A17782">
        <v>1</v>
      </c>
      <c r="B17782">
        <v>1</v>
      </c>
      <c r="C17782">
        <v>2017</v>
      </c>
      <c r="K17782">
        <v>62</v>
      </c>
      <c r="L17782">
        <v>47</v>
      </c>
      <c r="M17782">
        <v>2</v>
      </c>
      <c r="N17782">
        <v>2001</v>
      </c>
      <c r="O17782">
        <v>2</v>
      </c>
      <c r="P17782">
        <v>2202620201</v>
      </c>
      <c r="T17782">
        <v>2</v>
      </c>
      <c r="U17782">
        <v>11429600</v>
      </c>
    </row>
    <row r="17783" spans="1:21" x14ac:dyDescent="0.25">
      <c r="A17783">
        <v>1</v>
      </c>
      <c r="B17783">
        <v>1</v>
      </c>
      <c r="C17783">
        <v>2017</v>
      </c>
      <c r="K17783">
        <v>62</v>
      </c>
      <c r="L17783">
        <v>46</v>
      </c>
      <c r="M17783">
        <v>2</v>
      </c>
      <c r="N17783">
        <v>2001</v>
      </c>
      <c r="O17783">
        <v>2</v>
      </c>
      <c r="P17783">
        <v>2202620201</v>
      </c>
      <c r="T17783">
        <v>2</v>
      </c>
      <c r="U17783">
        <v>446537</v>
      </c>
    </row>
    <row r="17784" spans="1:21" x14ac:dyDescent="0.25">
      <c r="A17784">
        <v>1</v>
      </c>
      <c r="B17784">
        <v>1</v>
      </c>
      <c r="C17784">
        <v>2017</v>
      </c>
      <c r="K17784">
        <v>61</v>
      </c>
      <c r="L17784">
        <v>47</v>
      </c>
      <c r="M17784">
        <v>2</v>
      </c>
      <c r="N17784">
        <v>2001</v>
      </c>
      <c r="O17784">
        <v>2</v>
      </c>
      <c r="P17784">
        <v>2202610201</v>
      </c>
      <c r="T17784">
        <v>2</v>
      </c>
      <c r="U17784">
        <v>1968860</v>
      </c>
    </row>
    <row r="17785" spans="1:21" x14ac:dyDescent="0.25">
      <c r="A17785">
        <v>1</v>
      </c>
      <c r="B17785">
        <v>1</v>
      </c>
      <c r="C17785">
        <v>2017</v>
      </c>
      <c r="K17785">
        <v>61</v>
      </c>
      <c r="L17785">
        <v>46</v>
      </c>
      <c r="M17785">
        <v>2</v>
      </c>
      <c r="N17785">
        <v>2001</v>
      </c>
      <c r="O17785">
        <v>2</v>
      </c>
      <c r="P17785">
        <v>2202610201</v>
      </c>
      <c r="T17785">
        <v>2</v>
      </c>
      <c r="U17785">
        <v>271487</v>
      </c>
    </row>
    <row r="17786" spans="1:21" x14ac:dyDescent="0.25">
      <c r="A17786">
        <v>1</v>
      </c>
      <c r="B17786">
        <v>1</v>
      </c>
      <c r="C17786">
        <v>2017</v>
      </c>
      <c r="K17786">
        <v>54</v>
      </c>
      <c r="L17786">
        <v>47</v>
      </c>
      <c r="M17786">
        <v>2</v>
      </c>
      <c r="N17786">
        <v>2001</v>
      </c>
      <c r="O17786">
        <v>2</v>
      </c>
      <c r="P17786">
        <v>2202540201</v>
      </c>
      <c r="T17786">
        <v>2</v>
      </c>
      <c r="U17786">
        <v>3625.47</v>
      </c>
    </row>
    <row r="17787" spans="1:21" x14ac:dyDescent="0.25">
      <c r="A17787">
        <v>1</v>
      </c>
      <c r="B17787">
        <v>1</v>
      </c>
      <c r="C17787">
        <v>2017</v>
      </c>
      <c r="K17787">
        <v>54</v>
      </c>
      <c r="L17787">
        <v>46</v>
      </c>
      <c r="M17787">
        <v>2</v>
      </c>
      <c r="N17787">
        <v>2001</v>
      </c>
      <c r="O17787">
        <v>2</v>
      </c>
      <c r="P17787">
        <v>2202540201</v>
      </c>
      <c r="T17787">
        <v>2</v>
      </c>
      <c r="U17787">
        <v>27868.7</v>
      </c>
    </row>
    <row r="17788" spans="1:21" x14ac:dyDescent="0.25">
      <c r="A17788">
        <v>1</v>
      </c>
      <c r="B17788">
        <v>1</v>
      </c>
      <c r="C17788">
        <v>2017</v>
      </c>
      <c r="K17788">
        <v>54</v>
      </c>
      <c r="L17788">
        <v>42</v>
      </c>
      <c r="M17788">
        <v>2</v>
      </c>
      <c r="N17788">
        <v>2001</v>
      </c>
      <c r="O17788">
        <v>2</v>
      </c>
      <c r="P17788">
        <v>2202540201</v>
      </c>
      <c r="T17788">
        <v>2</v>
      </c>
      <c r="U17788">
        <v>36888.9</v>
      </c>
    </row>
    <row r="17789" spans="1:21" x14ac:dyDescent="0.25">
      <c r="A17789">
        <v>1</v>
      </c>
      <c r="B17789">
        <v>1</v>
      </c>
      <c r="C17789">
        <v>2017</v>
      </c>
      <c r="K17789">
        <v>54</v>
      </c>
      <c r="L17789">
        <v>41</v>
      </c>
      <c r="M17789">
        <v>2</v>
      </c>
      <c r="N17789">
        <v>2001</v>
      </c>
      <c r="O17789">
        <v>2</v>
      </c>
      <c r="P17789">
        <v>2202540201</v>
      </c>
      <c r="T17789">
        <v>2</v>
      </c>
      <c r="U17789">
        <v>25251.4</v>
      </c>
    </row>
    <row r="17790" spans="1:21" x14ac:dyDescent="0.25">
      <c r="A17790">
        <v>1</v>
      </c>
      <c r="B17790">
        <v>1</v>
      </c>
      <c r="C17790">
        <v>2017</v>
      </c>
      <c r="K17790">
        <v>53</v>
      </c>
      <c r="L17790">
        <v>47</v>
      </c>
      <c r="M17790">
        <v>2</v>
      </c>
      <c r="N17790">
        <v>2001</v>
      </c>
      <c r="O17790">
        <v>2</v>
      </c>
      <c r="P17790">
        <v>2202530201</v>
      </c>
      <c r="T17790">
        <v>2</v>
      </c>
      <c r="U17790">
        <v>43966.2</v>
      </c>
    </row>
    <row r="17791" spans="1:21" x14ac:dyDescent="0.25">
      <c r="A17791">
        <v>1</v>
      </c>
      <c r="B17791">
        <v>1</v>
      </c>
      <c r="C17791">
        <v>2017</v>
      </c>
      <c r="K17791">
        <v>53</v>
      </c>
      <c r="L17791">
        <v>46</v>
      </c>
      <c r="M17791">
        <v>2</v>
      </c>
      <c r="N17791">
        <v>2001</v>
      </c>
      <c r="O17791">
        <v>2</v>
      </c>
      <c r="P17791">
        <v>2202530201</v>
      </c>
      <c r="T17791">
        <v>2</v>
      </c>
      <c r="U17791">
        <v>67830.600000000006</v>
      </c>
    </row>
    <row r="17792" spans="1:21" x14ac:dyDescent="0.25">
      <c r="A17792">
        <v>1</v>
      </c>
      <c r="B17792">
        <v>1</v>
      </c>
      <c r="C17792">
        <v>2017</v>
      </c>
      <c r="K17792">
        <v>53</v>
      </c>
      <c r="L17792">
        <v>42</v>
      </c>
      <c r="M17792">
        <v>2</v>
      </c>
      <c r="N17792">
        <v>2001</v>
      </c>
      <c r="O17792">
        <v>2</v>
      </c>
      <c r="P17792">
        <v>2202530201</v>
      </c>
      <c r="T17792">
        <v>2</v>
      </c>
      <c r="U17792">
        <v>48812.3</v>
      </c>
    </row>
    <row r="17793" spans="1:21" x14ac:dyDescent="0.25">
      <c r="A17793">
        <v>1</v>
      </c>
      <c r="B17793">
        <v>1</v>
      </c>
      <c r="C17793">
        <v>2017</v>
      </c>
      <c r="K17793">
        <v>53</v>
      </c>
      <c r="L17793">
        <v>41</v>
      </c>
      <c r="M17793">
        <v>2</v>
      </c>
      <c r="N17793">
        <v>2001</v>
      </c>
      <c r="O17793">
        <v>2</v>
      </c>
      <c r="P17793">
        <v>2202530201</v>
      </c>
      <c r="T17793">
        <v>2</v>
      </c>
      <c r="U17793">
        <v>72534.5</v>
      </c>
    </row>
    <row r="17794" spans="1:21" x14ac:dyDescent="0.25">
      <c r="A17794">
        <v>1</v>
      </c>
      <c r="B17794">
        <v>1</v>
      </c>
      <c r="C17794">
        <v>2017</v>
      </c>
      <c r="K17794">
        <v>52</v>
      </c>
      <c r="L17794">
        <v>47</v>
      </c>
      <c r="M17794">
        <v>2</v>
      </c>
      <c r="N17794">
        <v>2001</v>
      </c>
      <c r="O17794">
        <v>2</v>
      </c>
      <c r="P17794">
        <v>2202520201</v>
      </c>
      <c r="T17794">
        <v>2</v>
      </c>
      <c r="U17794">
        <v>685926</v>
      </c>
    </row>
    <row r="17795" spans="1:21" x14ac:dyDescent="0.25">
      <c r="A17795">
        <v>1</v>
      </c>
      <c r="B17795">
        <v>1</v>
      </c>
      <c r="C17795">
        <v>2017</v>
      </c>
      <c r="K17795">
        <v>52</v>
      </c>
      <c r="L17795">
        <v>46</v>
      </c>
      <c r="M17795">
        <v>2</v>
      </c>
      <c r="N17795">
        <v>2001</v>
      </c>
      <c r="O17795">
        <v>2</v>
      </c>
      <c r="P17795">
        <v>2202520201</v>
      </c>
      <c r="T17795">
        <v>2</v>
      </c>
      <c r="U17795">
        <v>784542</v>
      </c>
    </row>
    <row r="17796" spans="1:21" x14ac:dyDescent="0.25">
      <c r="A17796">
        <v>1</v>
      </c>
      <c r="B17796">
        <v>1</v>
      </c>
      <c r="C17796">
        <v>2017</v>
      </c>
      <c r="K17796">
        <v>52</v>
      </c>
      <c r="L17796">
        <v>42</v>
      </c>
      <c r="M17796">
        <v>2</v>
      </c>
      <c r="N17796">
        <v>2001</v>
      </c>
      <c r="O17796">
        <v>2</v>
      </c>
      <c r="P17796">
        <v>2202520201</v>
      </c>
      <c r="T17796">
        <v>2</v>
      </c>
      <c r="U17796">
        <v>755937</v>
      </c>
    </row>
    <row r="17797" spans="1:21" x14ac:dyDescent="0.25">
      <c r="A17797">
        <v>1</v>
      </c>
      <c r="B17797">
        <v>1</v>
      </c>
      <c r="C17797">
        <v>2017</v>
      </c>
      <c r="K17797">
        <v>52</v>
      </c>
      <c r="L17797">
        <v>41</v>
      </c>
      <c r="M17797">
        <v>2</v>
      </c>
      <c r="N17797">
        <v>2001</v>
      </c>
      <c r="O17797">
        <v>2</v>
      </c>
      <c r="P17797">
        <v>2202520201</v>
      </c>
      <c r="T17797">
        <v>2</v>
      </c>
      <c r="U17797">
        <v>430988</v>
      </c>
    </row>
    <row r="17798" spans="1:21" x14ac:dyDescent="0.25">
      <c r="A17798">
        <v>1</v>
      </c>
      <c r="B17798">
        <v>1</v>
      </c>
      <c r="C17798">
        <v>2017</v>
      </c>
      <c r="K17798">
        <v>51</v>
      </c>
      <c r="L17798">
        <v>47</v>
      </c>
      <c r="M17798">
        <v>2</v>
      </c>
      <c r="N17798">
        <v>2001</v>
      </c>
      <c r="O17798">
        <v>2</v>
      </c>
      <c r="P17798">
        <v>2202510201</v>
      </c>
      <c r="T17798">
        <v>2</v>
      </c>
      <c r="U17798">
        <v>252200</v>
      </c>
    </row>
    <row r="17799" spans="1:21" x14ac:dyDescent="0.25">
      <c r="A17799">
        <v>1</v>
      </c>
      <c r="B17799">
        <v>1</v>
      </c>
      <c r="C17799">
        <v>2017</v>
      </c>
      <c r="K17799">
        <v>51</v>
      </c>
      <c r="L17799">
        <v>46</v>
      </c>
      <c r="M17799">
        <v>2</v>
      </c>
      <c r="N17799">
        <v>2001</v>
      </c>
      <c r="O17799">
        <v>2</v>
      </c>
      <c r="P17799">
        <v>2202510201</v>
      </c>
      <c r="T17799">
        <v>2</v>
      </c>
      <c r="U17799">
        <v>16408.7</v>
      </c>
    </row>
    <row r="17800" spans="1:21" x14ac:dyDescent="0.25">
      <c r="A17800">
        <v>1</v>
      </c>
      <c r="B17800">
        <v>1</v>
      </c>
      <c r="C17800">
        <v>2017</v>
      </c>
      <c r="K17800">
        <v>43</v>
      </c>
      <c r="L17800">
        <v>47</v>
      </c>
      <c r="M17800">
        <v>2</v>
      </c>
      <c r="N17800">
        <v>2001</v>
      </c>
      <c r="O17800">
        <v>2</v>
      </c>
      <c r="P17800">
        <v>2202430201</v>
      </c>
      <c r="T17800">
        <v>2</v>
      </c>
      <c r="U17800">
        <v>32118.3</v>
      </c>
    </row>
    <row r="17801" spans="1:21" x14ac:dyDescent="0.25">
      <c r="A17801">
        <v>1</v>
      </c>
      <c r="B17801">
        <v>1</v>
      </c>
      <c r="C17801">
        <v>2017</v>
      </c>
      <c r="K17801">
        <v>43</v>
      </c>
      <c r="L17801">
        <v>46</v>
      </c>
      <c r="M17801">
        <v>2</v>
      </c>
      <c r="N17801">
        <v>2001</v>
      </c>
      <c r="O17801">
        <v>2</v>
      </c>
      <c r="P17801">
        <v>2202430201</v>
      </c>
      <c r="T17801">
        <v>2</v>
      </c>
      <c r="U17801">
        <v>664689</v>
      </c>
    </row>
    <row r="17802" spans="1:21" x14ac:dyDescent="0.25">
      <c r="A17802">
        <v>1</v>
      </c>
      <c r="B17802">
        <v>1</v>
      </c>
      <c r="C17802">
        <v>2017</v>
      </c>
      <c r="K17802">
        <v>43</v>
      </c>
      <c r="L17802">
        <v>42</v>
      </c>
      <c r="M17802">
        <v>2</v>
      </c>
      <c r="N17802">
        <v>2001</v>
      </c>
      <c r="O17802">
        <v>2</v>
      </c>
      <c r="P17802">
        <v>2202430201</v>
      </c>
      <c r="T17802">
        <v>2</v>
      </c>
      <c r="U17802">
        <v>5006.3</v>
      </c>
    </row>
    <row r="17803" spans="1:21" x14ac:dyDescent="0.25">
      <c r="A17803">
        <v>1</v>
      </c>
      <c r="B17803">
        <v>1</v>
      </c>
      <c r="C17803">
        <v>2017</v>
      </c>
      <c r="K17803">
        <v>43</v>
      </c>
      <c r="L17803">
        <v>41</v>
      </c>
      <c r="M17803">
        <v>2</v>
      </c>
      <c r="N17803">
        <v>2001</v>
      </c>
      <c r="O17803">
        <v>2</v>
      </c>
      <c r="P17803">
        <v>2202430201</v>
      </c>
      <c r="T17803">
        <v>2</v>
      </c>
      <c r="U17803">
        <v>7541.95</v>
      </c>
    </row>
    <row r="17804" spans="1:21" x14ac:dyDescent="0.25">
      <c r="A17804">
        <v>1</v>
      </c>
      <c r="B17804">
        <v>1</v>
      </c>
      <c r="C17804">
        <v>2017</v>
      </c>
      <c r="K17804">
        <v>42</v>
      </c>
      <c r="L17804">
        <v>48</v>
      </c>
      <c r="M17804">
        <v>2</v>
      </c>
      <c r="N17804">
        <v>2001</v>
      </c>
      <c r="O17804">
        <v>2</v>
      </c>
      <c r="P17804">
        <v>2202420201</v>
      </c>
      <c r="T17804">
        <v>2</v>
      </c>
      <c r="U17804">
        <v>238755</v>
      </c>
    </row>
    <row r="17805" spans="1:21" x14ac:dyDescent="0.25">
      <c r="A17805">
        <v>1</v>
      </c>
      <c r="B17805">
        <v>1</v>
      </c>
      <c r="C17805">
        <v>2017</v>
      </c>
      <c r="K17805">
        <v>41</v>
      </c>
      <c r="L17805">
        <v>47</v>
      </c>
      <c r="M17805">
        <v>2</v>
      </c>
      <c r="N17805">
        <v>2001</v>
      </c>
      <c r="O17805">
        <v>2</v>
      </c>
      <c r="P17805">
        <v>2202410201</v>
      </c>
      <c r="T17805">
        <v>2</v>
      </c>
      <c r="U17805">
        <v>98224.9</v>
      </c>
    </row>
    <row r="17806" spans="1:21" x14ac:dyDescent="0.25">
      <c r="A17806">
        <v>1</v>
      </c>
      <c r="B17806">
        <v>1</v>
      </c>
      <c r="C17806">
        <v>2017</v>
      </c>
      <c r="K17806">
        <v>41</v>
      </c>
      <c r="L17806">
        <v>46</v>
      </c>
      <c r="M17806">
        <v>2</v>
      </c>
      <c r="N17806">
        <v>2001</v>
      </c>
      <c r="O17806">
        <v>2</v>
      </c>
      <c r="P17806">
        <v>2202410201</v>
      </c>
      <c r="T17806">
        <v>2</v>
      </c>
      <c r="U17806">
        <v>17688.5</v>
      </c>
    </row>
    <row r="17807" spans="1:21" x14ac:dyDescent="0.25">
      <c r="A17807">
        <v>1</v>
      </c>
      <c r="B17807">
        <v>1</v>
      </c>
      <c r="C17807">
        <v>2017</v>
      </c>
      <c r="K17807">
        <v>41</v>
      </c>
      <c r="L17807">
        <v>42</v>
      </c>
      <c r="M17807">
        <v>2</v>
      </c>
      <c r="N17807">
        <v>2001</v>
      </c>
      <c r="O17807">
        <v>2</v>
      </c>
      <c r="P17807">
        <v>2202410201</v>
      </c>
      <c r="T17807">
        <v>2</v>
      </c>
      <c r="U17807">
        <v>2914.81</v>
      </c>
    </row>
    <row r="17808" spans="1:21" x14ac:dyDescent="0.25">
      <c r="A17808">
        <v>1</v>
      </c>
      <c r="B17808">
        <v>1</v>
      </c>
      <c r="C17808">
        <v>2017</v>
      </c>
      <c r="K17808">
        <v>41</v>
      </c>
      <c r="L17808">
        <v>41</v>
      </c>
      <c r="M17808">
        <v>2</v>
      </c>
      <c r="N17808">
        <v>2001</v>
      </c>
      <c r="O17808">
        <v>2</v>
      </c>
      <c r="P17808">
        <v>2202410201</v>
      </c>
      <c r="T17808">
        <v>2</v>
      </c>
      <c r="U17808">
        <v>27071.8</v>
      </c>
    </row>
    <row r="17809" spans="1:21" x14ac:dyDescent="0.25">
      <c r="A17809">
        <v>1</v>
      </c>
      <c r="B17809">
        <v>1</v>
      </c>
      <c r="C17809">
        <v>2017</v>
      </c>
      <c r="K17809">
        <v>32</v>
      </c>
      <c r="L17809">
        <v>40</v>
      </c>
      <c r="M17809">
        <v>2</v>
      </c>
      <c r="N17809">
        <v>2001</v>
      </c>
      <c r="O17809">
        <v>2</v>
      </c>
      <c r="P17809">
        <v>2202320201</v>
      </c>
      <c r="T17809">
        <v>2</v>
      </c>
      <c r="U17809">
        <v>608229</v>
      </c>
    </row>
    <row r="17810" spans="1:21" x14ac:dyDescent="0.25">
      <c r="A17810">
        <v>1</v>
      </c>
      <c r="B17810">
        <v>1</v>
      </c>
      <c r="C17810">
        <v>2017</v>
      </c>
      <c r="K17810">
        <v>32</v>
      </c>
      <c r="L17810">
        <v>30</v>
      </c>
      <c r="M17810">
        <v>2</v>
      </c>
      <c r="N17810">
        <v>2001</v>
      </c>
      <c r="O17810">
        <v>2</v>
      </c>
      <c r="P17810">
        <v>2202320201</v>
      </c>
      <c r="T17810">
        <v>2</v>
      </c>
      <c r="U17810">
        <v>111521</v>
      </c>
    </row>
    <row r="17811" spans="1:21" x14ac:dyDescent="0.25">
      <c r="A17811">
        <v>1</v>
      </c>
      <c r="B17811">
        <v>1</v>
      </c>
      <c r="C17811">
        <v>2017</v>
      </c>
      <c r="K17811">
        <v>31</v>
      </c>
      <c r="L17811">
        <v>40</v>
      </c>
      <c r="M17811">
        <v>2</v>
      </c>
      <c r="N17811">
        <v>2001</v>
      </c>
      <c r="O17811">
        <v>2</v>
      </c>
      <c r="P17811">
        <v>2202310201</v>
      </c>
      <c r="T17811">
        <v>2</v>
      </c>
      <c r="U17811">
        <v>124779</v>
      </c>
    </row>
    <row r="17812" spans="1:21" x14ac:dyDescent="0.25">
      <c r="A17812">
        <v>1</v>
      </c>
      <c r="B17812">
        <v>1</v>
      </c>
      <c r="C17812">
        <v>2017</v>
      </c>
      <c r="K17812">
        <v>31</v>
      </c>
      <c r="L17812">
        <v>30</v>
      </c>
      <c r="M17812">
        <v>2</v>
      </c>
      <c r="N17812">
        <v>2001</v>
      </c>
      <c r="O17812">
        <v>2</v>
      </c>
      <c r="P17812">
        <v>2202310201</v>
      </c>
      <c r="T17812">
        <v>2</v>
      </c>
      <c r="U17812">
        <v>181748</v>
      </c>
    </row>
    <row r="17813" spans="1:21" x14ac:dyDescent="0.25">
      <c r="A17813">
        <v>1</v>
      </c>
      <c r="B17813">
        <v>1</v>
      </c>
      <c r="C17813">
        <v>2017</v>
      </c>
      <c r="K17813">
        <v>21</v>
      </c>
      <c r="L17813">
        <v>20</v>
      </c>
      <c r="M17813">
        <v>2</v>
      </c>
      <c r="N17813">
        <v>2001</v>
      </c>
      <c r="O17813">
        <v>2</v>
      </c>
      <c r="P17813">
        <v>2202210201</v>
      </c>
      <c r="T17813">
        <v>2</v>
      </c>
      <c r="U17813">
        <v>114180</v>
      </c>
    </row>
    <row r="17814" spans="1:21" x14ac:dyDescent="0.25">
      <c r="A17814">
        <v>1</v>
      </c>
      <c r="B17814">
        <v>1</v>
      </c>
      <c r="C17814">
        <v>2017</v>
      </c>
      <c r="K17814">
        <v>62</v>
      </c>
      <c r="L17814">
        <v>47</v>
      </c>
      <c r="M17814">
        <v>2</v>
      </c>
      <c r="N17814">
        <v>2000</v>
      </c>
      <c r="O17814">
        <v>2</v>
      </c>
      <c r="P17814">
        <v>2202620201</v>
      </c>
      <c r="T17814">
        <v>2</v>
      </c>
      <c r="U17814">
        <v>17408100</v>
      </c>
    </row>
    <row r="17815" spans="1:21" x14ac:dyDescent="0.25">
      <c r="A17815">
        <v>1</v>
      </c>
      <c r="B17815">
        <v>1</v>
      </c>
      <c r="C17815">
        <v>2017</v>
      </c>
      <c r="K17815">
        <v>62</v>
      </c>
      <c r="L17815">
        <v>46</v>
      </c>
      <c r="M17815">
        <v>2</v>
      </c>
      <c r="N17815">
        <v>2000</v>
      </c>
      <c r="O17815">
        <v>2</v>
      </c>
      <c r="P17815">
        <v>2202620201</v>
      </c>
      <c r="T17815">
        <v>2</v>
      </c>
      <c r="U17815">
        <v>274028</v>
      </c>
    </row>
    <row r="17816" spans="1:21" x14ac:dyDescent="0.25">
      <c r="A17816">
        <v>1</v>
      </c>
      <c r="B17816">
        <v>1</v>
      </c>
      <c r="C17816">
        <v>2017</v>
      </c>
      <c r="K17816">
        <v>61</v>
      </c>
      <c r="L17816">
        <v>47</v>
      </c>
      <c r="M17816">
        <v>2</v>
      </c>
      <c r="N17816">
        <v>2000</v>
      </c>
      <c r="O17816">
        <v>2</v>
      </c>
      <c r="P17816">
        <v>2202610201</v>
      </c>
      <c r="T17816">
        <v>2</v>
      </c>
      <c r="U17816">
        <v>2463840</v>
      </c>
    </row>
    <row r="17817" spans="1:21" x14ac:dyDescent="0.25">
      <c r="A17817">
        <v>1</v>
      </c>
      <c r="B17817">
        <v>1</v>
      </c>
      <c r="C17817">
        <v>2017</v>
      </c>
      <c r="K17817">
        <v>61</v>
      </c>
      <c r="L17817">
        <v>46</v>
      </c>
      <c r="M17817">
        <v>2</v>
      </c>
      <c r="N17817">
        <v>2000</v>
      </c>
      <c r="O17817">
        <v>2</v>
      </c>
      <c r="P17817">
        <v>2202610201</v>
      </c>
      <c r="T17817">
        <v>2</v>
      </c>
      <c r="U17817">
        <v>411598</v>
      </c>
    </row>
    <row r="17818" spans="1:21" x14ac:dyDescent="0.25">
      <c r="A17818">
        <v>1</v>
      </c>
      <c r="B17818">
        <v>1</v>
      </c>
      <c r="C17818">
        <v>2017</v>
      </c>
      <c r="K17818">
        <v>54</v>
      </c>
      <c r="L17818">
        <v>47</v>
      </c>
      <c r="M17818">
        <v>2</v>
      </c>
      <c r="N17818">
        <v>2000</v>
      </c>
      <c r="O17818">
        <v>2</v>
      </c>
      <c r="P17818">
        <v>2202540201</v>
      </c>
      <c r="T17818">
        <v>2</v>
      </c>
      <c r="U17818">
        <v>3143.59</v>
      </c>
    </row>
    <row r="17819" spans="1:21" x14ac:dyDescent="0.25">
      <c r="A17819">
        <v>1</v>
      </c>
      <c r="B17819">
        <v>1</v>
      </c>
      <c r="C17819">
        <v>2017</v>
      </c>
      <c r="K17819">
        <v>54</v>
      </c>
      <c r="L17819">
        <v>46</v>
      </c>
      <c r="M17819">
        <v>2</v>
      </c>
      <c r="N17819">
        <v>2000</v>
      </c>
      <c r="O17819">
        <v>2</v>
      </c>
      <c r="P17819">
        <v>2202540201</v>
      </c>
      <c r="T17819">
        <v>2</v>
      </c>
      <c r="U17819">
        <v>24177.9</v>
      </c>
    </row>
    <row r="17820" spans="1:21" x14ac:dyDescent="0.25">
      <c r="A17820">
        <v>1</v>
      </c>
      <c r="B17820">
        <v>1</v>
      </c>
      <c r="C17820">
        <v>2017</v>
      </c>
      <c r="K17820">
        <v>54</v>
      </c>
      <c r="L17820">
        <v>42</v>
      </c>
      <c r="M17820">
        <v>2</v>
      </c>
      <c r="N17820">
        <v>2000</v>
      </c>
      <c r="O17820">
        <v>2</v>
      </c>
      <c r="P17820">
        <v>2202540201</v>
      </c>
      <c r="T17820">
        <v>2</v>
      </c>
      <c r="U17820">
        <v>32004.3</v>
      </c>
    </row>
    <row r="17821" spans="1:21" x14ac:dyDescent="0.25">
      <c r="A17821">
        <v>1</v>
      </c>
      <c r="B17821">
        <v>1</v>
      </c>
      <c r="C17821">
        <v>2017</v>
      </c>
      <c r="K17821">
        <v>54</v>
      </c>
      <c r="L17821">
        <v>41</v>
      </c>
      <c r="M17821">
        <v>2</v>
      </c>
      <c r="N17821">
        <v>2000</v>
      </c>
      <c r="O17821">
        <v>2</v>
      </c>
      <c r="P17821">
        <v>2202540201</v>
      </c>
      <c r="T17821">
        <v>2</v>
      </c>
      <c r="U17821">
        <v>21904.5</v>
      </c>
    </row>
    <row r="17822" spans="1:21" x14ac:dyDescent="0.25">
      <c r="A17822">
        <v>1</v>
      </c>
      <c r="B17822">
        <v>1</v>
      </c>
      <c r="C17822">
        <v>2017</v>
      </c>
      <c r="K17822">
        <v>53</v>
      </c>
      <c r="L17822">
        <v>47</v>
      </c>
      <c r="M17822">
        <v>2</v>
      </c>
      <c r="N17822">
        <v>2000</v>
      </c>
      <c r="O17822">
        <v>2</v>
      </c>
      <c r="P17822">
        <v>2202530201</v>
      </c>
      <c r="T17822">
        <v>2</v>
      </c>
      <c r="U17822">
        <v>77113.100000000006</v>
      </c>
    </row>
    <row r="17823" spans="1:21" x14ac:dyDescent="0.25">
      <c r="A17823">
        <v>1</v>
      </c>
      <c r="B17823">
        <v>1</v>
      </c>
      <c r="C17823">
        <v>2017</v>
      </c>
      <c r="K17823">
        <v>53</v>
      </c>
      <c r="L17823">
        <v>46</v>
      </c>
      <c r="M17823">
        <v>2</v>
      </c>
      <c r="N17823">
        <v>2000</v>
      </c>
      <c r="O17823">
        <v>2</v>
      </c>
      <c r="P17823">
        <v>2202530201</v>
      </c>
      <c r="T17823">
        <v>2</v>
      </c>
      <c r="U17823">
        <v>87018.6</v>
      </c>
    </row>
    <row r="17824" spans="1:21" x14ac:dyDescent="0.25">
      <c r="A17824">
        <v>1</v>
      </c>
      <c r="B17824">
        <v>1</v>
      </c>
      <c r="C17824">
        <v>2017</v>
      </c>
      <c r="K17824">
        <v>53</v>
      </c>
      <c r="L17824">
        <v>42</v>
      </c>
      <c r="M17824">
        <v>2</v>
      </c>
      <c r="N17824">
        <v>2000</v>
      </c>
      <c r="O17824">
        <v>2</v>
      </c>
      <c r="P17824">
        <v>2202530201</v>
      </c>
      <c r="T17824">
        <v>2</v>
      </c>
      <c r="U17824">
        <v>71734.7</v>
      </c>
    </row>
    <row r="17825" spans="1:21" x14ac:dyDescent="0.25">
      <c r="A17825">
        <v>1</v>
      </c>
      <c r="B17825">
        <v>1</v>
      </c>
      <c r="C17825">
        <v>2017</v>
      </c>
      <c r="K17825">
        <v>53</v>
      </c>
      <c r="L17825">
        <v>41</v>
      </c>
      <c r="M17825">
        <v>2</v>
      </c>
      <c r="N17825">
        <v>2000</v>
      </c>
      <c r="O17825">
        <v>2</v>
      </c>
      <c r="P17825">
        <v>2202530201</v>
      </c>
      <c r="T17825">
        <v>2</v>
      </c>
      <c r="U17825">
        <v>44618.400000000001</v>
      </c>
    </row>
    <row r="17826" spans="1:21" x14ac:dyDescent="0.25">
      <c r="A17826">
        <v>1</v>
      </c>
      <c r="B17826">
        <v>1</v>
      </c>
      <c r="C17826">
        <v>2017</v>
      </c>
      <c r="K17826">
        <v>52</v>
      </c>
      <c r="L17826">
        <v>47</v>
      </c>
      <c r="M17826">
        <v>2</v>
      </c>
      <c r="N17826">
        <v>2000</v>
      </c>
      <c r="O17826">
        <v>2</v>
      </c>
      <c r="P17826">
        <v>2202520201</v>
      </c>
      <c r="T17826">
        <v>2</v>
      </c>
      <c r="U17826">
        <v>973741</v>
      </c>
    </row>
    <row r="17827" spans="1:21" x14ac:dyDescent="0.25">
      <c r="A17827">
        <v>1</v>
      </c>
      <c r="B17827">
        <v>1</v>
      </c>
      <c r="C17827">
        <v>2017</v>
      </c>
      <c r="K17827">
        <v>52</v>
      </c>
      <c r="L17827">
        <v>46</v>
      </c>
      <c r="M17827">
        <v>2</v>
      </c>
      <c r="N17827">
        <v>2000</v>
      </c>
      <c r="O17827">
        <v>2</v>
      </c>
      <c r="P17827">
        <v>2202520201</v>
      </c>
      <c r="T17827">
        <v>2</v>
      </c>
      <c r="U17827">
        <v>1038540</v>
      </c>
    </row>
    <row r="17828" spans="1:21" x14ac:dyDescent="0.25">
      <c r="A17828">
        <v>1</v>
      </c>
      <c r="B17828">
        <v>1</v>
      </c>
      <c r="C17828">
        <v>2017</v>
      </c>
      <c r="K17828">
        <v>52</v>
      </c>
      <c r="L17828">
        <v>42</v>
      </c>
      <c r="M17828">
        <v>2</v>
      </c>
      <c r="N17828">
        <v>2000</v>
      </c>
      <c r="O17828">
        <v>2</v>
      </c>
      <c r="P17828">
        <v>2202520201</v>
      </c>
      <c r="T17828">
        <v>2</v>
      </c>
      <c r="U17828">
        <v>877099</v>
      </c>
    </row>
    <row r="17829" spans="1:21" x14ac:dyDescent="0.25">
      <c r="A17829">
        <v>1</v>
      </c>
      <c r="B17829">
        <v>1</v>
      </c>
      <c r="C17829">
        <v>2017</v>
      </c>
      <c r="K17829">
        <v>52</v>
      </c>
      <c r="L17829">
        <v>41</v>
      </c>
      <c r="M17829">
        <v>2</v>
      </c>
      <c r="N17829">
        <v>2000</v>
      </c>
      <c r="O17829">
        <v>2</v>
      </c>
      <c r="P17829">
        <v>2202520201</v>
      </c>
      <c r="T17829">
        <v>2</v>
      </c>
      <c r="U17829">
        <v>1064930</v>
      </c>
    </row>
    <row r="17830" spans="1:21" x14ac:dyDescent="0.25">
      <c r="A17830">
        <v>1</v>
      </c>
      <c r="B17830">
        <v>1</v>
      </c>
      <c r="C17830">
        <v>2017</v>
      </c>
      <c r="K17830">
        <v>51</v>
      </c>
      <c r="L17830">
        <v>47</v>
      </c>
      <c r="M17830">
        <v>2</v>
      </c>
      <c r="N17830">
        <v>2000</v>
      </c>
      <c r="O17830">
        <v>2</v>
      </c>
      <c r="P17830">
        <v>2202510201</v>
      </c>
      <c r="T17830">
        <v>2</v>
      </c>
      <c r="U17830">
        <v>265227</v>
      </c>
    </row>
    <row r="17831" spans="1:21" x14ac:dyDescent="0.25">
      <c r="A17831">
        <v>1</v>
      </c>
      <c r="B17831">
        <v>1</v>
      </c>
      <c r="C17831">
        <v>2017</v>
      </c>
      <c r="K17831">
        <v>51</v>
      </c>
      <c r="L17831">
        <v>46</v>
      </c>
      <c r="M17831">
        <v>2</v>
      </c>
      <c r="N17831">
        <v>2000</v>
      </c>
      <c r="O17831">
        <v>2</v>
      </c>
      <c r="P17831">
        <v>2202510201</v>
      </c>
      <c r="T17831">
        <v>2</v>
      </c>
      <c r="U17831">
        <v>63063</v>
      </c>
    </row>
    <row r="17832" spans="1:21" x14ac:dyDescent="0.25">
      <c r="A17832">
        <v>1</v>
      </c>
      <c r="B17832">
        <v>1</v>
      </c>
      <c r="C17832">
        <v>2017</v>
      </c>
      <c r="K17832">
        <v>51</v>
      </c>
      <c r="L17832">
        <v>42</v>
      </c>
      <c r="M17832">
        <v>2</v>
      </c>
      <c r="N17832">
        <v>2000</v>
      </c>
      <c r="O17832">
        <v>2</v>
      </c>
      <c r="P17832">
        <v>2202510201</v>
      </c>
      <c r="T17832">
        <v>2</v>
      </c>
      <c r="U17832">
        <v>13743.4</v>
      </c>
    </row>
    <row r="17833" spans="1:21" x14ac:dyDescent="0.25">
      <c r="A17833">
        <v>1</v>
      </c>
      <c r="B17833">
        <v>1</v>
      </c>
      <c r="C17833">
        <v>2017</v>
      </c>
      <c r="K17833">
        <v>43</v>
      </c>
      <c r="L17833">
        <v>47</v>
      </c>
      <c r="M17833">
        <v>2</v>
      </c>
      <c r="N17833">
        <v>2000</v>
      </c>
      <c r="O17833">
        <v>2</v>
      </c>
      <c r="P17833">
        <v>2202430201</v>
      </c>
      <c r="T17833">
        <v>2</v>
      </c>
      <c r="U17833">
        <v>34750.699999999997</v>
      </c>
    </row>
    <row r="17834" spans="1:21" x14ac:dyDescent="0.25">
      <c r="A17834">
        <v>1</v>
      </c>
      <c r="B17834">
        <v>1</v>
      </c>
      <c r="C17834">
        <v>2017</v>
      </c>
      <c r="K17834">
        <v>43</v>
      </c>
      <c r="L17834">
        <v>46</v>
      </c>
      <c r="M17834">
        <v>2</v>
      </c>
      <c r="N17834">
        <v>2000</v>
      </c>
      <c r="O17834">
        <v>2</v>
      </c>
      <c r="P17834">
        <v>2202430201</v>
      </c>
      <c r="T17834">
        <v>2</v>
      </c>
      <c r="U17834">
        <v>718950</v>
      </c>
    </row>
    <row r="17835" spans="1:21" x14ac:dyDescent="0.25">
      <c r="A17835">
        <v>1</v>
      </c>
      <c r="B17835">
        <v>1</v>
      </c>
      <c r="C17835">
        <v>2017</v>
      </c>
      <c r="K17835">
        <v>43</v>
      </c>
      <c r="L17835">
        <v>42</v>
      </c>
      <c r="M17835">
        <v>2</v>
      </c>
      <c r="N17835">
        <v>2000</v>
      </c>
      <c r="O17835">
        <v>2</v>
      </c>
      <c r="P17835">
        <v>2202430201</v>
      </c>
      <c r="T17835">
        <v>2</v>
      </c>
      <c r="U17835">
        <v>5407.59</v>
      </c>
    </row>
    <row r="17836" spans="1:21" x14ac:dyDescent="0.25">
      <c r="A17836">
        <v>1</v>
      </c>
      <c r="B17836">
        <v>1</v>
      </c>
      <c r="C17836">
        <v>2017</v>
      </c>
      <c r="K17836">
        <v>43</v>
      </c>
      <c r="L17836">
        <v>41</v>
      </c>
      <c r="M17836">
        <v>2</v>
      </c>
      <c r="N17836">
        <v>2000</v>
      </c>
      <c r="O17836">
        <v>2</v>
      </c>
      <c r="P17836">
        <v>2202430201</v>
      </c>
      <c r="T17836">
        <v>2</v>
      </c>
      <c r="U17836">
        <v>8143.69</v>
      </c>
    </row>
    <row r="17837" spans="1:21" x14ac:dyDescent="0.25">
      <c r="A17837">
        <v>1</v>
      </c>
      <c r="B17837">
        <v>1</v>
      </c>
      <c r="C17837">
        <v>2017</v>
      </c>
      <c r="K17837">
        <v>42</v>
      </c>
      <c r="L17837">
        <v>48</v>
      </c>
      <c r="M17837">
        <v>2</v>
      </c>
      <c r="N17837">
        <v>2000</v>
      </c>
      <c r="O17837">
        <v>2</v>
      </c>
      <c r="P17837">
        <v>2202420201</v>
      </c>
      <c r="T17837">
        <v>2</v>
      </c>
      <c r="U17837">
        <v>157381</v>
      </c>
    </row>
    <row r="17838" spans="1:21" x14ac:dyDescent="0.25">
      <c r="A17838">
        <v>1</v>
      </c>
      <c r="B17838">
        <v>1</v>
      </c>
      <c r="C17838">
        <v>2017</v>
      </c>
      <c r="K17838">
        <v>41</v>
      </c>
      <c r="L17838">
        <v>47</v>
      </c>
      <c r="M17838">
        <v>2</v>
      </c>
      <c r="N17838">
        <v>2000</v>
      </c>
      <c r="O17838">
        <v>2</v>
      </c>
      <c r="P17838">
        <v>2202410201</v>
      </c>
      <c r="T17838">
        <v>2</v>
      </c>
      <c r="U17838">
        <v>92830</v>
      </c>
    </row>
    <row r="17839" spans="1:21" x14ac:dyDescent="0.25">
      <c r="A17839">
        <v>1</v>
      </c>
      <c r="B17839">
        <v>1</v>
      </c>
      <c r="C17839">
        <v>2017</v>
      </c>
      <c r="K17839">
        <v>41</v>
      </c>
      <c r="L17839">
        <v>46</v>
      </c>
      <c r="M17839">
        <v>2</v>
      </c>
      <c r="N17839">
        <v>2000</v>
      </c>
      <c r="O17839">
        <v>2</v>
      </c>
      <c r="P17839">
        <v>2202410201</v>
      </c>
      <c r="T17839">
        <v>2</v>
      </c>
      <c r="U17839">
        <v>16747</v>
      </c>
    </row>
    <row r="17840" spans="1:21" x14ac:dyDescent="0.25">
      <c r="A17840">
        <v>1</v>
      </c>
      <c r="B17840">
        <v>1</v>
      </c>
      <c r="C17840">
        <v>2017</v>
      </c>
      <c r="K17840">
        <v>41</v>
      </c>
      <c r="L17840">
        <v>42</v>
      </c>
      <c r="M17840">
        <v>2</v>
      </c>
      <c r="N17840">
        <v>2000</v>
      </c>
      <c r="O17840">
        <v>2</v>
      </c>
      <c r="P17840">
        <v>2202410201</v>
      </c>
      <c r="T17840">
        <v>2</v>
      </c>
      <c r="U17840">
        <v>2750.32</v>
      </c>
    </row>
    <row r="17841" spans="1:21" x14ac:dyDescent="0.25">
      <c r="A17841">
        <v>1</v>
      </c>
      <c r="B17841">
        <v>1</v>
      </c>
      <c r="C17841">
        <v>2017</v>
      </c>
      <c r="K17841">
        <v>41</v>
      </c>
      <c r="L17841">
        <v>41</v>
      </c>
      <c r="M17841">
        <v>2</v>
      </c>
      <c r="N17841">
        <v>2000</v>
      </c>
      <c r="O17841">
        <v>2</v>
      </c>
      <c r="P17841">
        <v>2202410201</v>
      </c>
      <c r="T17841">
        <v>2</v>
      </c>
      <c r="U17841">
        <v>25597</v>
      </c>
    </row>
    <row r="17842" spans="1:21" x14ac:dyDescent="0.25">
      <c r="A17842">
        <v>1</v>
      </c>
      <c r="B17842">
        <v>1</v>
      </c>
      <c r="C17842">
        <v>2017</v>
      </c>
      <c r="K17842">
        <v>32</v>
      </c>
      <c r="L17842">
        <v>40</v>
      </c>
      <c r="M17842">
        <v>2</v>
      </c>
      <c r="N17842">
        <v>2000</v>
      </c>
      <c r="O17842">
        <v>2</v>
      </c>
      <c r="P17842">
        <v>2202320201</v>
      </c>
      <c r="T17842">
        <v>2</v>
      </c>
      <c r="U17842">
        <v>183893</v>
      </c>
    </row>
    <row r="17843" spans="1:21" x14ac:dyDescent="0.25">
      <c r="A17843">
        <v>1</v>
      </c>
      <c r="B17843">
        <v>1</v>
      </c>
      <c r="C17843">
        <v>2017</v>
      </c>
      <c r="K17843">
        <v>32</v>
      </c>
      <c r="L17843">
        <v>30</v>
      </c>
      <c r="M17843">
        <v>2</v>
      </c>
      <c r="N17843">
        <v>2000</v>
      </c>
      <c r="O17843">
        <v>2</v>
      </c>
      <c r="P17843">
        <v>2202320201</v>
      </c>
      <c r="T17843">
        <v>2</v>
      </c>
      <c r="U17843">
        <v>114882</v>
      </c>
    </row>
    <row r="17844" spans="1:21" x14ac:dyDescent="0.25">
      <c r="A17844">
        <v>1</v>
      </c>
      <c r="B17844">
        <v>1</v>
      </c>
      <c r="C17844">
        <v>2017</v>
      </c>
      <c r="K17844">
        <v>31</v>
      </c>
      <c r="L17844">
        <v>40</v>
      </c>
      <c r="M17844">
        <v>2</v>
      </c>
      <c r="N17844">
        <v>2000</v>
      </c>
      <c r="O17844">
        <v>2</v>
      </c>
      <c r="P17844">
        <v>2202310201</v>
      </c>
      <c r="T17844">
        <v>2</v>
      </c>
      <c r="U17844">
        <v>89447.6</v>
      </c>
    </row>
    <row r="17845" spans="1:21" x14ac:dyDescent="0.25">
      <c r="A17845">
        <v>1</v>
      </c>
      <c r="B17845">
        <v>1</v>
      </c>
      <c r="C17845">
        <v>2017</v>
      </c>
      <c r="K17845">
        <v>31</v>
      </c>
      <c r="L17845">
        <v>30</v>
      </c>
      <c r="M17845">
        <v>2</v>
      </c>
      <c r="N17845">
        <v>2000</v>
      </c>
      <c r="O17845">
        <v>2</v>
      </c>
      <c r="P17845">
        <v>2202310201</v>
      </c>
      <c r="T17845">
        <v>2</v>
      </c>
      <c r="U17845">
        <v>107817</v>
      </c>
    </row>
    <row r="17846" spans="1:21" x14ac:dyDescent="0.25">
      <c r="A17846">
        <v>1</v>
      </c>
      <c r="B17846">
        <v>1</v>
      </c>
      <c r="C17846">
        <v>2017</v>
      </c>
      <c r="K17846">
        <v>21</v>
      </c>
      <c r="L17846">
        <v>20</v>
      </c>
      <c r="M17846">
        <v>2</v>
      </c>
      <c r="N17846">
        <v>2000</v>
      </c>
      <c r="O17846">
        <v>2</v>
      </c>
      <c r="P17846">
        <v>2202210201</v>
      </c>
      <c r="T17846">
        <v>2</v>
      </c>
      <c r="U17846">
        <v>88018.7</v>
      </c>
    </row>
    <row r="17847" spans="1:21" x14ac:dyDescent="0.25">
      <c r="A17847">
        <v>1</v>
      </c>
      <c r="B17847">
        <v>1</v>
      </c>
      <c r="C17847">
        <v>2017</v>
      </c>
      <c r="K17847">
        <v>62</v>
      </c>
      <c r="L17847">
        <v>47</v>
      </c>
      <c r="M17847">
        <v>2</v>
      </c>
      <c r="N17847">
        <v>1999</v>
      </c>
      <c r="O17847">
        <v>2</v>
      </c>
      <c r="P17847">
        <v>2202620201</v>
      </c>
      <c r="T17847">
        <v>2</v>
      </c>
      <c r="U17847">
        <v>11890800</v>
      </c>
    </row>
    <row r="17848" spans="1:21" x14ac:dyDescent="0.25">
      <c r="A17848">
        <v>1</v>
      </c>
      <c r="B17848">
        <v>1</v>
      </c>
      <c r="C17848">
        <v>2017</v>
      </c>
      <c r="K17848">
        <v>62</v>
      </c>
      <c r="L17848">
        <v>46</v>
      </c>
      <c r="M17848">
        <v>2</v>
      </c>
      <c r="N17848">
        <v>1999</v>
      </c>
      <c r="O17848">
        <v>2</v>
      </c>
      <c r="P17848">
        <v>2202620201</v>
      </c>
      <c r="T17848">
        <v>2</v>
      </c>
      <c r="U17848">
        <v>250474</v>
      </c>
    </row>
    <row r="17849" spans="1:21" x14ac:dyDescent="0.25">
      <c r="A17849">
        <v>1</v>
      </c>
      <c r="B17849">
        <v>1</v>
      </c>
      <c r="C17849">
        <v>2017</v>
      </c>
      <c r="K17849">
        <v>61</v>
      </c>
      <c r="L17849">
        <v>47</v>
      </c>
      <c r="M17849">
        <v>2</v>
      </c>
      <c r="N17849">
        <v>1999</v>
      </c>
      <c r="O17849">
        <v>2</v>
      </c>
      <c r="P17849">
        <v>2202610201</v>
      </c>
      <c r="T17849">
        <v>2</v>
      </c>
      <c r="U17849">
        <v>2083200</v>
      </c>
    </row>
    <row r="17850" spans="1:21" x14ac:dyDescent="0.25">
      <c r="A17850">
        <v>1</v>
      </c>
      <c r="B17850">
        <v>1</v>
      </c>
      <c r="C17850">
        <v>2017</v>
      </c>
      <c r="K17850">
        <v>61</v>
      </c>
      <c r="L17850">
        <v>46</v>
      </c>
      <c r="M17850">
        <v>2</v>
      </c>
      <c r="N17850">
        <v>1999</v>
      </c>
      <c r="O17850">
        <v>2</v>
      </c>
      <c r="P17850">
        <v>2202610201</v>
      </c>
      <c r="T17850">
        <v>2</v>
      </c>
      <c r="U17850">
        <v>304394</v>
      </c>
    </row>
    <row r="17851" spans="1:21" x14ac:dyDescent="0.25">
      <c r="A17851">
        <v>1</v>
      </c>
      <c r="B17851">
        <v>1</v>
      </c>
      <c r="C17851">
        <v>2017</v>
      </c>
      <c r="K17851">
        <v>54</v>
      </c>
      <c r="L17851">
        <v>47</v>
      </c>
      <c r="M17851">
        <v>2</v>
      </c>
      <c r="N17851">
        <v>1999</v>
      </c>
      <c r="O17851">
        <v>2</v>
      </c>
      <c r="P17851">
        <v>2202540201</v>
      </c>
      <c r="T17851">
        <v>2</v>
      </c>
      <c r="U17851">
        <v>2834.5</v>
      </c>
    </row>
    <row r="17852" spans="1:21" x14ac:dyDescent="0.25">
      <c r="A17852">
        <v>1</v>
      </c>
      <c r="B17852">
        <v>1</v>
      </c>
      <c r="C17852">
        <v>2017</v>
      </c>
      <c r="K17852">
        <v>54</v>
      </c>
      <c r="L17852">
        <v>46</v>
      </c>
      <c r="M17852">
        <v>2</v>
      </c>
      <c r="N17852">
        <v>1999</v>
      </c>
      <c r="O17852">
        <v>2</v>
      </c>
      <c r="P17852">
        <v>2202540201</v>
      </c>
      <c r="T17852">
        <v>2</v>
      </c>
      <c r="U17852">
        <v>21785.200000000001</v>
      </c>
    </row>
    <row r="17853" spans="1:21" x14ac:dyDescent="0.25">
      <c r="A17853">
        <v>1</v>
      </c>
      <c r="B17853">
        <v>1</v>
      </c>
      <c r="C17853">
        <v>2017</v>
      </c>
      <c r="K17853">
        <v>54</v>
      </c>
      <c r="L17853">
        <v>42</v>
      </c>
      <c r="M17853">
        <v>2</v>
      </c>
      <c r="N17853">
        <v>1999</v>
      </c>
      <c r="O17853">
        <v>2</v>
      </c>
      <c r="P17853">
        <v>2202540201</v>
      </c>
      <c r="T17853">
        <v>2</v>
      </c>
      <c r="U17853">
        <v>28830.9</v>
      </c>
    </row>
    <row r="17854" spans="1:21" x14ac:dyDescent="0.25">
      <c r="A17854">
        <v>1</v>
      </c>
      <c r="B17854">
        <v>1</v>
      </c>
      <c r="C17854">
        <v>2017</v>
      </c>
      <c r="K17854">
        <v>54</v>
      </c>
      <c r="L17854">
        <v>41</v>
      </c>
      <c r="M17854">
        <v>2</v>
      </c>
      <c r="N17854">
        <v>1999</v>
      </c>
      <c r="O17854">
        <v>2</v>
      </c>
      <c r="P17854">
        <v>2202540201</v>
      </c>
      <c r="T17854">
        <v>2</v>
      </c>
      <c r="U17854">
        <v>19737.400000000001</v>
      </c>
    </row>
    <row r="17855" spans="1:21" x14ac:dyDescent="0.25">
      <c r="A17855">
        <v>1</v>
      </c>
      <c r="B17855">
        <v>1</v>
      </c>
      <c r="C17855">
        <v>2017</v>
      </c>
      <c r="K17855">
        <v>53</v>
      </c>
      <c r="L17855">
        <v>47</v>
      </c>
      <c r="M17855">
        <v>2</v>
      </c>
      <c r="N17855">
        <v>1999</v>
      </c>
      <c r="O17855">
        <v>2</v>
      </c>
      <c r="P17855">
        <v>2202530201</v>
      </c>
      <c r="T17855">
        <v>2</v>
      </c>
      <c r="U17855">
        <v>47443</v>
      </c>
    </row>
    <row r="17856" spans="1:21" x14ac:dyDescent="0.25">
      <c r="A17856">
        <v>1</v>
      </c>
      <c r="B17856">
        <v>1</v>
      </c>
      <c r="C17856">
        <v>2017</v>
      </c>
      <c r="K17856">
        <v>53</v>
      </c>
      <c r="L17856">
        <v>46</v>
      </c>
      <c r="M17856">
        <v>2</v>
      </c>
      <c r="N17856">
        <v>1999</v>
      </c>
      <c r="O17856">
        <v>2</v>
      </c>
      <c r="P17856">
        <v>2202530201</v>
      </c>
      <c r="T17856">
        <v>2</v>
      </c>
      <c r="U17856">
        <v>109925</v>
      </c>
    </row>
    <row r="17857" spans="1:21" x14ac:dyDescent="0.25">
      <c r="A17857">
        <v>1</v>
      </c>
      <c r="B17857">
        <v>1</v>
      </c>
      <c r="C17857">
        <v>2017</v>
      </c>
      <c r="K17857">
        <v>53</v>
      </c>
      <c r="L17857">
        <v>42</v>
      </c>
      <c r="M17857">
        <v>2</v>
      </c>
      <c r="N17857">
        <v>1999</v>
      </c>
      <c r="O17857">
        <v>2</v>
      </c>
      <c r="P17857">
        <v>2202530201</v>
      </c>
      <c r="T17857">
        <v>2</v>
      </c>
      <c r="U17857">
        <v>44272.1</v>
      </c>
    </row>
    <row r="17858" spans="1:21" x14ac:dyDescent="0.25">
      <c r="A17858">
        <v>1</v>
      </c>
      <c r="B17858">
        <v>1</v>
      </c>
      <c r="C17858">
        <v>2017</v>
      </c>
      <c r="K17858">
        <v>53</v>
      </c>
      <c r="L17858">
        <v>41</v>
      </c>
      <c r="M17858">
        <v>2</v>
      </c>
      <c r="N17858">
        <v>1999</v>
      </c>
      <c r="O17858">
        <v>2</v>
      </c>
      <c r="P17858">
        <v>2202530201</v>
      </c>
      <c r="T17858">
        <v>2</v>
      </c>
      <c r="U17858">
        <v>106079</v>
      </c>
    </row>
    <row r="17859" spans="1:21" x14ac:dyDescent="0.25">
      <c r="A17859">
        <v>1</v>
      </c>
      <c r="B17859">
        <v>1</v>
      </c>
      <c r="C17859">
        <v>2017</v>
      </c>
      <c r="K17859">
        <v>52</v>
      </c>
      <c r="L17859">
        <v>47</v>
      </c>
      <c r="M17859">
        <v>2</v>
      </c>
      <c r="N17859">
        <v>1999</v>
      </c>
      <c r="O17859">
        <v>2</v>
      </c>
      <c r="P17859">
        <v>2202520201</v>
      </c>
      <c r="T17859">
        <v>2</v>
      </c>
      <c r="U17859">
        <v>727389</v>
      </c>
    </row>
    <row r="17860" spans="1:21" x14ac:dyDescent="0.25">
      <c r="A17860">
        <v>1</v>
      </c>
      <c r="B17860">
        <v>1</v>
      </c>
      <c r="C17860">
        <v>2017</v>
      </c>
      <c r="K17860">
        <v>52</v>
      </c>
      <c r="L17860">
        <v>46</v>
      </c>
      <c r="M17860">
        <v>2</v>
      </c>
      <c r="N17860">
        <v>1999</v>
      </c>
      <c r="O17860">
        <v>2</v>
      </c>
      <c r="P17860">
        <v>2202520201</v>
      </c>
      <c r="T17860">
        <v>2</v>
      </c>
      <c r="U17860">
        <v>692074</v>
      </c>
    </row>
    <row r="17861" spans="1:21" x14ac:dyDescent="0.25">
      <c r="A17861">
        <v>1</v>
      </c>
      <c r="B17861">
        <v>1</v>
      </c>
      <c r="C17861">
        <v>2017</v>
      </c>
      <c r="K17861">
        <v>52</v>
      </c>
      <c r="L17861">
        <v>42</v>
      </c>
      <c r="M17861">
        <v>2</v>
      </c>
      <c r="N17861">
        <v>1999</v>
      </c>
      <c r="O17861">
        <v>2</v>
      </c>
      <c r="P17861">
        <v>2202520201</v>
      </c>
      <c r="T17861">
        <v>2</v>
      </c>
      <c r="U17861">
        <v>854903</v>
      </c>
    </row>
    <row r="17862" spans="1:21" x14ac:dyDescent="0.25">
      <c r="A17862">
        <v>1</v>
      </c>
      <c r="B17862">
        <v>1</v>
      </c>
      <c r="C17862">
        <v>2017</v>
      </c>
      <c r="K17862">
        <v>52</v>
      </c>
      <c r="L17862">
        <v>41</v>
      </c>
      <c r="M17862">
        <v>2</v>
      </c>
      <c r="N17862">
        <v>1999</v>
      </c>
      <c r="O17862">
        <v>2</v>
      </c>
      <c r="P17862">
        <v>2202520201</v>
      </c>
      <c r="T17862">
        <v>2</v>
      </c>
      <c r="U17862">
        <v>558627</v>
      </c>
    </row>
    <row r="17863" spans="1:21" x14ac:dyDescent="0.25">
      <c r="A17863">
        <v>1</v>
      </c>
      <c r="B17863">
        <v>1</v>
      </c>
      <c r="C17863">
        <v>2017</v>
      </c>
      <c r="K17863">
        <v>51</v>
      </c>
      <c r="L17863">
        <v>47</v>
      </c>
      <c r="M17863">
        <v>2</v>
      </c>
      <c r="N17863">
        <v>1999</v>
      </c>
      <c r="O17863">
        <v>2</v>
      </c>
      <c r="P17863">
        <v>2202510201</v>
      </c>
      <c r="T17863">
        <v>2</v>
      </c>
      <c r="U17863">
        <v>330366</v>
      </c>
    </row>
    <row r="17864" spans="1:21" x14ac:dyDescent="0.25">
      <c r="A17864">
        <v>1</v>
      </c>
      <c r="B17864">
        <v>1</v>
      </c>
      <c r="C17864">
        <v>2017</v>
      </c>
      <c r="K17864">
        <v>51</v>
      </c>
      <c r="L17864">
        <v>46</v>
      </c>
      <c r="M17864">
        <v>2</v>
      </c>
      <c r="N17864">
        <v>1999</v>
      </c>
      <c r="O17864">
        <v>2</v>
      </c>
      <c r="P17864">
        <v>2202510201</v>
      </c>
      <c r="T17864">
        <v>2</v>
      </c>
      <c r="U17864">
        <v>44475.7</v>
      </c>
    </row>
    <row r="17865" spans="1:21" x14ac:dyDescent="0.25">
      <c r="A17865">
        <v>1</v>
      </c>
      <c r="B17865">
        <v>1</v>
      </c>
      <c r="C17865">
        <v>2017</v>
      </c>
      <c r="K17865">
        <v>43</v>
      </c>
      <c r="L17865">
        <v>47</v>
      </c>
      <c r="M17865">
        <v>2</v>
      </c>
      <c r="N17865">
        <v>1999</v>
      </c>
      <c r="O17865">
        <v>2</v>
      </c>
      <c r="P17865">
        <v>2202430201</v>
      </c>
      <c r="T17865">
        <v>2</v>
      </c>
      <c r="U17865">
        <v>31858.400000000001</v>
      </c>
    </row>
    <row r="17866" spans="1:21" x14ac:dyDescent="0.25">
      <c r="A17866">
        <v>1</v>
      </c>
      <c r="B17866">
        <v>1</v>
      </c>
      <c r="C17866">
        <v>2017</v>
      </c>
      <c r="K17866">
        <v>43</v>
      </c>
      <c r="L17866">
        <v>46</v>
      </c>
      <c r="M17866">
        <v>2</v>
      </c>
      <c r="N17866">
        <v>1999</v>
      </c>
      <c r="O17866">
        <v>2</v>
      </c>
      <c r="P17866">
        <v>2202430201</v>
      </c>
      <c r="T17866">
        <v>2</v>
      </c>
      <c r="U17866">
        <v>659182</v>
      </c>
    </row>
    <row r="17867" spans="1:21" x14ac:dyDescent="0.25">
      <c r="A17867">
        <v>1</v>
      </c>
      <c r="B17867">
        <v>1</v>
      </c>
      <c r="C17867">
        <v>2017</v>
      </c>
      <c r="K17867">
        <v>43</v>
      </c>
      <c r="L17867">
        <v>42</v>
      </c>
      <c r="M17867">
        <v>2</v>
      </c>
      <c r="N17867">
        <v>1999</v>
      </c>
      <c r="O17867">
        <v>2</v>
      </c>
      <c r="P17867">
        <v>2202430201</v>
      </c>
      <c r="T17867">
        <v>2</v>
      </c>
      <c r="U17867">
        <v>4950.72</v>
      </c>
    </row>
    <row r="17868" spans="1:21" x14ac:dyDescent="0.25">
      <c r="A17868">
        <v>1</v>
      </c>
      <c r="B17868">
        <v>1</v>
      </c>
      <c r="C17868">
        <v>2017</v>
      </c>
      <c r="K17868">
        <v>43</v>
      </c>
      <c r="L17868">
        <v>41</v>
      </c>
      <c r="M17868">
        <v>2</v>
      </c>
      <c r="N17868">
        <v>1999</v>
      </c>
      <c r="O17868">
        <v>2</v>
      </c>
      <c r="P17868">
        <v>2202430201</v>
      </c>
      <c r="T17868">
        <v>2</v>
      </c>
      <c r="U17868">
        <v>7482.76</v>
      </c>
    </row>
    <row r="17869" spans="1:21" x14ac:dyDescent="0.25">
      <c r="A17869">
        <v>1</v>
      </c>
      <c r="B17869">
        <v>1</v>
      </c>
      <c r="C17869">
        <v>2017</v>
      </c>
      <c r="K17869">
        <v>42</v>
      </c>
      <c r="L17869">
        <v>48</v>
      </c>
      <c r="M17869">
        <v>2</v>
      </c>
      <c r="N17869">
        <v>1999</v>
      </c>
      <c r="O17869">
        <v>2</v>
      </c>
      <c r="P17869">
        <v>2202420201</v>
      </c>
      <c r="T17869">
        <v>2</v>
      </c>
      <c r="U17869">
        <v>140181</v>
      </c>
    </row>
    <row r="17870" spans="1:21" x14ac:dyDescent="0.25">
      <c r="A17870">
        <v>1</v>
      </c>
      <c r="B17870">
        <v>1</v>
      </c>
      <c r="C17870">
        <v>2017</v>
      </c>
      <c r="K17870">
        <v>41</v>
      </c>
      <c r="L17870">
        <v>47</v>
      </c>
      <c r="M17870">
        <v>2</v>
      </c>
      <c r="N17870">
        <v>1999</v>
      </c>
      <c r="O17870">
        <v>2</v>
      </c>
      <c r="P17870">
        <v>2202410201</v>
      </c>
      <c r="T17870">
        <v>2</v>
      </c>
      <c r="U17870">
        <v>89414.8</v>
      </c>
    </row>
    <row r="17871" spans="1:21" x14ac:dyDescent="0.25">
      <c r="A17871">
        <v>1</v>
      </c>
      <c r="B17871">
        <v>1</v>
      </c>
      <c r="C17871">
        <v>2017</v>
      </c>
      <c r="K17871">
        <v>41</v>
      </c>
      <c r="L17871">
        <v>46</v>
      </c>
      <c r="M17871">
        <v>2</v>
      </c>
      <c r="N17871">
        <v>1999</v>
      </c>
      <c r="O17871">
        <v>2</v>
      </c>
      <c r="P17871">
        <v>2202410201</v>
      </c>
      <c r="T17871">
        <v>2</v>
      </c>
      <c r="U17871">
        <v>16132</v>
      </c>
    </row>
    <row r="17872" spans="1:21" x14ac:dyDescent="0.25">
      <c r="A17872">
        <v>1</v>
      </c>
      <c r="B17872">
        <v>1</v>
      </c>
      <c r="C17872">
        <v>2017</v>
      </c>
      <c r="K17872">
        <v>41</v>
      </c>
      <c r="L17872">
        <v>42</v>
      </c>
      <c r="M17872">
        <v>2</v>
      </c>
      <c r="N17872">
        <v>1999</v>
      </c>
      <c r="O17872">
        <v>2</v>
      </c>
      <c r="P17872">
        <v>2202410201</v>
      </c>
      <c r="T17872">
        <v>2</v>
      </c>
      <c r="U17872">
        <v>2661.43</v>
      </c>
    </row>
    <row r="17873" spans="1:21" x14ac:dyDescent="0.25">
      <c r="A17873">
        <v>1</v>
      </c>
      <c r="B17873">
        <v>1</v>
      </c>
      <c r="C17873">
        <v>2017</v>
      </c>
      <c r="K17873">
        <v>41</v>
      </c>
      <c r="L17873">
        <v>41</v>
      </c>
      <c r="M17873">
        <v>2</v>
      </c>
      <c r="N17873">
        <v>1999</v>
      </c>
      <c r="O17873">
        <v>2</v>
      </c>
      <c r="P17873">
        <v>2202410201</v>
      </c>
      <c r="T17873">
        <v>2</v>
      </c>
      <c r="U17873">
        <v>24653.3</v>
      </c>
    </row>
    <row r="17874" spans="1:21" x14ac:dyDescent="0.25">
      <c r="A17874">
        <v>1</v>
      </c>
      <c r="B17874">
        <v>1</v>
      </c>
      <c r="C17874">
        <v>2017</v>
      </c>
      <c r="K17874">
        <v>32</v>
      </c>
      <c r="L17874">
        <v>40</v>
      </c>
      <c r="M17874">
        <v>2</v>
      </c>
      <c r="N17874">
        <v>1999</v>
      </c>
      <c r="O17874">
        <v>2</v>
      </c>
      <c r="P17874">
        <v>2202320201</v>
      </c>
      <c r="T17874">
        <v>2</v>
      </c>
      <c r="U17874">
        <v>243584</v>
      </c>
    </row>
    <row r="17875" spans="1:21" x14ac:dyDescent="0.25">
      <c r="A17875">
        <v>1</v>
      </c>
      <c r="B17875">
        <v>1</v>
      </c>
      <c r="C17875">
        <v>2017</v>
      </c>
      <c r="K17875">
        <v>32</v>
      </c>
      <c r="L17875">
        <v>30</v>
      </c>
      <c r="M17875">
        <v>2</v>
      </c>
      <c r="N17875">
        <v>1999</v>
      </c>
      <c r="O17875">
        <v>2</v>
      </c>
      <c r="P17875">
        <v>2202320201</v>
      </c>
      <c r="T17875">
        <v>2</v>
      </c>
      <c r="U17875">
        <v>47501.599999999999</v>
      </c>
    </row>
    <row r="17876" spans="1:21" x14ac:dyDescent="0.25">
      <c r="A17876">
        <v>1</v>
      </c>
      <c r="B17876">
        <v>1</v>
      </c>
      <c r="C17876">
        <v>2017</v>
      </c>
      <c r="K17876">
        <v>31</v>
      </c>
      <c r="L17876">
        <v>40</v>
      </c>
      <c r="M17876">
        <v>2</v>
      </c>
      <c r="N17876">
        <v>1999</v>
      </c>
      <c r="O17876">
        <v>2</v>
      </c>
      <c r="P17876">
        <v>2202310201</v>
      </c>
      <c r="T17876">
        <v>2</v>
      </c>
      <c r="U17876">
        <v>189103</v>
      </c>
    </row>
    <row r="17877" spans="1:21" x14ac:dyDescent="0.25">
      <c r="A17877">
        <v>1</v>
      </c>
      <c r="B17877">
        <v>1</v>
      </c>
      <c r="C17877">
        <v>2017</v>
      </c>
      <c r="K17877">
        <v>31</v>
      </c>
      <c r="L17877">
        <v>30</v>
      </c>
      <c r="M17877">
        <v>2</v>
      </c>
      <c r="N17877">
        <v>1999</v>
      </c>
      <c r="O17877">
        <v>2</v>
      </c>
      <c r="P17877">
        <v>2202310201</v>
      </c>
      <c r="T17877">
        <v>2</v>
      </c>
      <c r="U17877">
        <v>175720</v>
      </c>
    </row>
    <row r="17878" spans="1:21" x14ac:dyDescent="0.25">
      <c r="A17878">
        <v>1</v>
      </c>
      <c r="B17878">
        <v>1</v>
      </c>
      <c r="C17878">
        <v>2017</v>
      </c>
      <c r="K17878">
        <v>21</v>
      </c>
      <c r="L17878">
        <v>20</v>
      </c>
      <c r="M17878">
        <v>2</v>
      </c>
      <c r="N17878">
        <v>1999</v>
      </c>
      <c r="O17878">
        <v>2</v>
      </c>
      <c r="P17878">
        <v>2202210201</v>
      </c>
      <c r="T17878">
        <v>2</v>
      </c>
      <c r="U17878">
        <v>46209.599999999999</v>
      </c>
    </row>
    <row r="17879" spans="1:21" x14ac:dyDescent="0.25">
      <c r="A17879">
        <v>1</v>
      </c>
      <c r="B17879">
        <v>1</v>
      </c>
      <c r="C17879">
        <v>2017</v>
      </c>
      <c r="K17879">
        <v>62</v>
      </c>
      <c r="L17879">
        <v>47</v>
      </c>
      <c r="M17879">
        <v>2</v>
      </c>
      <c r="N17879">
        <v>1998</v>
      </c>
      <c r="O17879">
        <v>2</v>
      </c>
      <c r="P17879">
        <v>2202620201</v>
      </c>
      <c r="T17879">
        <v>2</v>
      </c>
      <c r="U17879">
        <v>7069060</v>
      </c>
    </row>
    <row r="17880" spans="1:21" x14ac:dyDescent="0.25">
      <c r="A17880">
        <v>1</v>
      </c>
      <c r="B17880">
        <v>1</v>
      </c>
      <c r="C17880">
        <v>2017</v>
      </c>
      <c r="K17880">
        <v>62</v>
      </c>
      <c r="L17880">
        <v>46</v>
      </c>
      <c r="M17880">
        <v>2</v>
      </c>
      <c r="N17880">
        <v>1998</v>
      </c>
      <c r="O17880">
        <v>2</v>
      </c>
      <c r="P17880">
        <v>2202620201</v>
      </c>
      <c r="T17880">
        <v>2</v>
      </c>
      <c r="U17880">
        <v>396051</v>
      </c>
    </row>
    <row r="17881" spans="1:21" x14ac:dyDescent="0.25">
      <c r="A17881">
        <v>1</v>
      </c>
      <c r="B17881">
        <v>1</v>
      </c>
      <c r="C17881">
        <v>2017</v>
      </c>
      <c r="K17881">
        <v>61</v>
      </c>
      <c r="L17881">
        <v>47</v>
      </c>
      <c r="M17881">
        <v>2</v>
      </c>
      <c r="N17881">
        <v>1998</v>
      </c>
      <c r="O17881">
        <v>2</v>
      </c>
      <c r="P17881">
        <v>2202610201</v>
      </c>
      <c r="T17881">
        <v>2</v>
      </c>
      <c r="U17881">
        <v>1985830</v>
      </c>
    </row>
    <row r="17882" spans="1:21" x14ac:dyDescent="0.25">
      <c r="A17882">
        <v>1</v>
      </c>
      <c r="B17882">
        <v>1</v>
      </c>
      <c r="C17882">
        <v>2017</v>
      </c>
      <c r="K17882">
        <v>61</v>
      </c>
      <c r="L17882">
        <v>46</v>
      </c>
      <c r="M17882">
        <v>2</v>
      </c>
      <c r="N17882">
        <v>1998</v>
      </c>
      <c r="O17882">
        <v>2</v>
      </c>
      <c r="P17882">
        <v>2202610201</v>
      </c>
      <c r="T17882">
        <v>2</v>
      </c>
      <c r="U17882">
        <v>258873</v>
      </c>
    </row>
    <row r="17883" spans="1:21" x14ac:dyDescent="0.25">
      <c r="A17883">
        <v>1</v>
      </c>
      <c r="B17883">
        <v>1</v>
      </c>
      <c r="C17883">
        <v>2017</v>
      </c>
      <c r="K17883">
        <v>54</v>
      </c>
      <c r="L17883">
        <v>47</v>
      </c>
      <c r="M17883">
        <v>2</v>
      </c>
      <c r="N17883">
        <v>1998</v>
      </c>
      <c r="O17883">
        <v>2</v>
      </c>
      <c r="P17883">
        <v>2202540201</v>
      </c>
      <c r="T17883">
        <v>2</v>
      </c>
      <c r="U17883">
        <v>1493.52</v>
      </c>
    </row>
    <row r="17884" spans="1:21" x14ac:dyDescent="0.25">
      <c r="A17884">
        <v>1</v>
      </c>
      <c r="B17884">
        <v>1</v>
      </c>
      <c r="C17884">
        <v>2017</v>
      </c>
      <c r="K17884">
        <v>54</v>
      </c>
      <c r="L17884">
        <v>46</v>
      </c>
      <c r="M17884">
        <v>2</v>
      </c>
      <c r="N17884">
        <v>1998</v>
      </c>
      <c r="O17884">
        <v>2</v>
      </c>
      <c r="P17884">
        <v>2202540201</v>
      </c>
      <c r="T17884">
        <v>2</v>
      </c>
      <c r="U17884">
        <v>11478.9</v>
      </c>
    </row>
    <row r="17885" spans="1:21" x14ac:dyDescent="0.25">
      <c r="A17885">
        <v>1</v>
      </c>
      <c r="B17885">
        <v>1</v>
      </c>
      <c r="C17885">
        <v>2017</v>
      </c>
      <c r="K17885">
        <v>54</v>
      </c>
      <c r="L17885">
        <v>42</v>
      </c>
      <c r="M17885">
        <v>2</v>
      </c>
      <c r="N17885">
        <v>1998</v>
      </c>
      <c r="O17885">
        <v>2</v>
      </c>
      <c r="P17885">
        <v>2202540201</v>
      </c>
      <c r="T17885">
        <v>2</v>
      </c>
      <c r="U17885">
        <v>15198.4</v>
      </c>
    </row>
    <row r="17886" spans="1:21" x14ac:dyDescent="0.25">
      <c r="A17886">
        <v>1</v>
      </c>
      <c r="B17886">
        <v>1</v>
      </c>
      <c r="C17886">
        <v>2017</v>
      </c>
      <c r="K17886">
        <v>54</v>
      </c>
      <c r="L17886">
        <v>41</v>
      </c>
      <c r="M17886">
        <v>2</v>
      </c>
      <c r="N17886">
        <v>1998</v>
      </c>
      <c r="O17886">
        <v>2</v>
      </c>
      <c r="P17886">
        <v>2202540201</v>
      </c>
      <c r="T17886">
        <v>2</v>
      </c>
      <c r="U17886">
        <v>10403.1</v>
      </c>
    </row>
    <row r="17887" spans="1:21" x14ac:dyDescent="0.25">
      <c r="A17887">
        <v>1</v>
      </c>
      <c r="B17887">
        <v>1</v>
      </c>
      <c r="C17887">
        <v>2017</v>
      </c>
      <c r="K17887">
        <v>53</v>
      </c>
      <c r="L17887">
        <v>47</v>
      </c>
      <c r="M17887">
        <v>2</v>
      </c>
      <c r="N17887">
        <v>1998</v>
      </c>
      <c r="O17887">
        <v>2</v>
      </c>
      <c r="P17887">
        <v>2202530201</v>
      </c>
      <c r="T17887">
        <v>2</v>
      </c>
      <c r="U17887">
        <v>20515.099999999999</v>
      </c>
    </row>
    <row r="17888" spans="1:21" x14ac:dyDescent="0.25">
      <c r="A17888">
        <v>1</v>
      </c>
      <c r="B17888">
        <v>1</v>
      </c>
      <c r="C17888">
        <v>2017</v>
      </c>
      <c r="K17888">
        <v>53</v>
      </c>
      <c r="L17888">
        <v>46</v>
      </c>
      <c r="M17888">
        <v>2</v>
      </c>
      <c r="N17888">
        <v>1998</v>
      </c>
      <c r="O17888">
        <v>2</v>
      </c>
      <c r="P17888">
        <v>2202530201</v>
      </c>
      <c r="T17888">
        <v>2</v>
      </c>
      <c r="U17888">
        <v>27185.5</v>
      </c>
    </row>
    <row r="17889" spans="1:21" x14ac:dyDescent="0.25">
      <c r="A17889">
        <v>1</v>
      </c>
      <c r="B17889">
        <v>1</v>
      </c>
      <c r="C17889">
        <v>2017</v>
      </c>
      <c r="K17889">
        <v>53</v>
      </c>
      <c r="L17889">
        <v>42</v>
      </c>
      <c r="M17889">
        <v>2</v>
      </c>
      <c r="N17889">
        <v>1998</v>
      </c>
      <c r="O17889">
        <v>2</v>
      </c>
      <c r="P17889">
        <v>2202530201</v>
      </c>
      <c r="T17889">
        <v>2</v>
      </c>
      <c r="U17889">
        <v>16054</v>
      </c>
    </row>
    <row r="17890" spans="1:21" x14ac:dyDescent="0.25">
      <c r="A17890">
        <v>1</v>
      </c>
      <c r="B17890">
        <v>1</v>
      </c>
      <c r="C17890">
        <v>2017</v>
      </c>
      <c r="K17890">
        <v>53</v>
      </c>
      <c r="L17890">
        <v>41</v>
      </c>
      <c r="M17890">
        <v>2</v>
      </c>
      <c r="N17890">
        <v>1998</v>
      </c>
      <c r="O17890">
        <v>2</v>
      </c>
      <c r="P17890">
        <v>2202530201</v>
      </c>
      <c r="T17890">
        <v>2</v>
      </c>
      <c r="U17890">
        <v>4486.25</v>
      </c>
    </row>
    <row r="17891" spans="1:21" x14ac:dyDescent="0.25">
      <c r="A17891">
        <v>1</v>
      </c>
      <c r="B17891">
        <v>1</v>
      </c>
      <c r="C17891">
        <v>2017</v>
      </c>
      <c r="K17891">
        <v>52</v>
      </c>
      <c r="L17891">
        <v>47</v>
      </c>
      <c r="M17891">
        <v>2</v>
      </c>
      <c r="N17891">
        <v>1998</v>
      </c>
      <c r="O17891">
        <v>2</v>
      </c>
      <c r="P17891">
        <v>2202520201</v>
      </c>
      <c r="T17891">
        <v>2</v>
      </c>
      <c r="U17891">
        <v>544793</v>
      </c>
    </row>
    <row r="17892" spans="1:21" x14ac:dyDescent="0.25">
      <c r="A17892">
        <v>1</v>
      </c>
      <c r="B17892">
        <v>1</v>
      </c>
      <c r="C17892">
        <v>2017</v>
      </c>
      <c r="K17892">
        <v>52</v>
      </c>
      <c r="L17892">
        <v>46</v>
      </c>
      <c r="M17892">
        <v>2</v>
      </c>
      <c r="N17892">
        <v>1998</v>
      </c>
      <c r="O17892">
        <v>2</v>
      </c>
      <c r="P17892">
        <v>2202520201</v>
      </c>
      <c r="T17892">
        <v>2</v>
      </c>
      <c r="U17892">
        <v>598077</v>
      </c>
    </row>
    <row r="17893" spans="1:21" x14ac:dyDescent="0.25">
      <c r="A17893">
        <v>1</v>
      </c>
      <c r="B17893">
        <v>1</v>
      </c>
      <c r="C17893">
        <v>2017</v>
      </c>
      <c r="K17893">
        <v>52</v>
      </c>
      <c r="L17893">
        <v>42</v>
      </c>
      <c r="M17893">
        <v>2</v>
      </c>
      <c r="N17893">
        <v>1998</v>
      </c>
      <c r="O17893">
        <v>2</v>
      </c>
      <c r="P17893">
        <v>2202520201</v>
      </c>
      <c r="T17893">
        <v>2</v>
      </c>
      <c r="U17893">
        <v>263616</v>
      </c>
    </row>
    <row r="17894" spans="1:21" x14ac:dyDescent="0.25">
      <c r="A17894">
        <v>1</v>
      </c>
      <c r="B17894">
        <v>1</v>
      </c>
      <c r="C17894">
        <v>2017</v>
      </c>
      <c r="K17894">
        <v>52</v>
      </c>
      <c r="L17894">
        <v>41</v>
      </c>
      <c r="M17894">
        <v>2</v>
      </c>
      <c r="N17894">
        <v>1998</v>
      </c>
      <c r="O17894">
        <v>2</v>
      </c>
      <c r="P17894">
        <v>2202520201</v>
      </c>
      <c r="T17894">
        <v>2</v>
      </c>
      <c r="U17894">
        <v>231326</v>
      </c>
    </row>
    <row r="17895" spans="1:21" x14ac:dyDescent="0.25">
      <c r="A17895">
        <v>1</v>
      </c>
      <c r="B17895">
        <v>1</v>
      </c>
      <c r="C17895">
        <v>2017</v>
      </c>
      <c r="K17895">
        <v>51</v>
      </c>
      <c r="L17895">
        <v>47</v>
      </c>
      <c r="M17895">
        <v>2</v>
      </c>
      <c r="N17895">
        <v>1998</v>
      </c>
      <c r="O17895">
        <v>2</v>
      </c>
      <c r="P17895">
        <v>2202510201</v>
      </c>
      <c r="T17895">
        <v>2</v>
      </c>
      <c r="U17895">
        <v>202981</v>
      </c>
    </row>
    <row r="17896" spans="1:21" x14ac:dyDescent="0.25">
      <c r="A17896">
        <v>1</v>
      </c>
      <c r="B17896">
        <v>1</v>
      </c>
      <c r="C17896">
        <v>2017</v>
      </c>
      <c r="K17896">
        <v>51</v>
      </c>
      <c r="L17896">
        <v>46</v>
      </c>
      <c r="M17896">
        <v>2</v>
      </c>
      <c r="N17896">
        <v>1998</v>
      </c>
      <c r="O17896">
        <v>2</v>
      </c>
      <c r="P17896">
        <v>2202510201</v>
      </c>
      <c r="T17896">
        <v>2</v>
      </c>
      <c r="U17896">
        <v>23171.1</v>
      </c>
    </row>
    <row r="17897" spans="1:21" x14ac:dyDescent="0.25">
      <c r="A17897">
        <v>1</v>
      </c>
      <c r="B17897">
        <v>1</v>
      </c>
      <c r="C17897">
        <v>2017</v>
      </c>
      <c r="K17897">
        <v>43</v>
      </c>
      <c r="L17897">
        <v>47</v>
      </c>
      <c r="M17897">
        <v>2</v>
      </c>
      <c r="N17897">
        <v>1998</v>
      </c>
      <c r="O17897">
        <v>2</v>
      </c>
      <c r="P17897">
        <v>2202430201</v>
      </c>
      <c r="T17897">
        <v>2</v>
      </c>
      <c r="U17897">
        <v>24897.9</v>
      </c>
    </row>
    <row r="17898" spans="1:21" x14ac:dyDescent="0.25">
      <c r="A17898">
        <v>1</v>
      </c>
      <c r="B17898">
        <v>1</v>
      </c>
      <c r="C17898">
        <v>2017</v>
      </c>
      <c r="K17898">
        <v>43</v>
      </c>
      <c r="L17898">
        <v>46</v>
      </c>
      <c r="M17898">
        <v>2</v>
      </c>
      <c r="N17898">
        <v>1998</v>
      </c>
      <c r="O17898">
        <v>2</v>
      </c>
      <c r="P17898">
        <v>2202430201</v>
      </c>
      <c r="T17898">
        <v>2</v>
      </c>
      <c r="U17898">
        <v>515367</v>
      </c>
    </row>
    <row r="17899" spans="1:21" x14ac:dyDescent="0.25">
      <c r="A17899">
        <v>1</v>
      </c>
      <c r="B17899">
        <v>1</v>
      </c>
      <c r="C17899">
        <v>2017</v>
      </c>
      <c r="K17899">
        <v>43</v>
      </c>
      <c r="L17899">
        <v>42</v>
      </c>
      <c r="M17899">
        <v>2</v>
      </c>
      <c r="N17899">
        <v>1998</v>
      </c>
      <c r="O17899">
        <v>2</v>
      </c>
      <c r="P17899">
        <v>2202430201</v>
      </c>
      <c r="T17899">
        <v>2</v>
      </c>
      <c r="U17899">
        <v>3875.08</v>
      </c>
    </row>
    <row r="17900" spans="1:21" x14ac:dyDescent="0.25">
      <c r="A17900">
        <v>1</v>
      </c>
      <c r="B17900">
        <v>1</v>
      </c>
      <c r="C17900">
        <v>2017</v>
      </c>
      <c r="K17900">
        <v>43</v>
      </c>
      <c r="L17900">
        <v>41</v>
      </c>
      <c r="M17900">
        <v>2</v>
      </c>
      <c r="N17900">
        <v>1998</v>
      </c>
      <c r="O17900">
        <v>2</v>
      </c>
      <c r="P17900">
        <v>2202430201</v>
      </c>
      <c r="T17900">
        <v>2</v>
      </c>
      <c r="U17900">
        <v>5840.7</v>
      </c>
    </row>
    <row r="17901" spans="1:21" x14ac:dyDescent="0.25">
      <c r="A17901">
        <v>1</v>
      </c>
      <c r="B17901">
        <v>1</v>
      </c>
      <c r="C17901">
        <v>2017</v>
      </c>
      <c r="K17901">
        <v>42</v>
      </c>
      <c r="L17901">
        <v>48</v>
      </c>
      <c r="M17901">
        <v>2</v>
      </c>
      <c r="N17901">
        <v>1998</v>
      </c>
      <c r="O17901">
        <v>2</v>
      </c>
      <c r="P17901">
        <v>2202420201</v>
      </c>
      <c r="T17901">
        <v>2</v>
      </c>
      <c r="U17901">
        <v>151391</v>
      </c>
    </row>
    <row r="17902" spans="1:21" x14ac:dyDescent="0.25">
      <c r="A17902">
        <v>1</v>
      </c>
      <c r="B17902">
        <v>1</v>
      </c>
      <c r="C17902">
        <v>2017</v>
      </c>
      <c r="K17902">
        <v>41</v>
      </c>
      <c r="L17902">
        <v>47</v>
      </c>
      <c r="M17902">
        <v>2</v>
      </c>
      <c r="N17902">
        <v>1998</v>
      </c>
      <c r="O17902">
        <v>2</v>
      </c>
      <c r="P17902">
        <v>2202410201</v>
      </c>
      <c r="T17902">
        <v>2</v>
      </c>
      <c r="U17902">
        <v>67144.800000000003</v>
      </c>
    </row>
    <row r="17903" spans="1:21" x14ac:dyDescent="0.25">
      <c r="A17903">
        <v>1</v>
      </c>
      <c r="B17903">
        <v>1</v>
      </c>
      <c r="C17903">
        <v>2017</v>
      </c>
      <c r="K17903">
        <v>41</v>
      </c>
      <c r="L17903">
        <v>46</v>
      </c>
      <c r="M17903">
        <v>2</v>
      </c>
      <c r="N17903">
        <v>1998</v>
      </c>
      <c r="O17903">
        <v>2</v>
      </c>
      <c r="P17903">
        <v>2202410201</v>
      </c>
      <c r="T17903">
        <v>2</v>
      </c>
      <c r="U17903">
        <v>12100.9</v>
      </c>
    </row>
    <row r="17904" spans="1:21" x14ac:dyDescent="0.25">
      <c r="A17904">
        <v>1</v>
      </c>
      <c r="B17904">
        <v>1</v>
      </c>
      <c r="C17904">
        <v>2017</v>
      </c>
      <c r="K17904">
        <v>41</v>
      </c>
      <c r="L17904">
        <v>42</v>
      </c>
      <c r="M17904">
        <v>2</v>
      </c>
      <c r="N17904">
        <v>1998</v>
      </c>
      <c r="O17904">
        <v>2</v>
      </c>
      <c r="P17904">
        <v>2202410201</v>
      </c>
      <c r="T17904">
        <v>2</v>
      </c>
      <c r="U17904">
        <v>1989.82</v>
      </c>
    </row>
    <row r="17905" spans="1:21" x14ac:dyDescent="0.25">
      <c r="A17905">
        <v>1</v>
      </c>
      <c r="B17905">
        <v>1</v>
      </c>
      <c r="C17905">
        <v>2017</v>
      </c>
      <c r="K17905">
        <v>41</v>
      </c>
      <c r="L17905">
        <v>41</v>
      </c>
      <c r="M17905">
        <v>2</v>
      </c>
      <c r="N17905">
        <v>1998</v>
      </c>
      <c r="O17905">
        <v>2</v>
      </c>
      <c r="P17905">
        <v>2202410201</v>
      </c>
      <c r="T17905">
        <v>2</v>
      </c>
      <c r="U17905">
        <v>18509.900000000001</v>
      </c>
    </row>
    <row r="17906" spans="1:21" x14ac:dyDescent="0.25">
      <c r="A17906">
        <v>1</v>
      </c>
      <c r="B17906">
        <v>1</v>
      </c>
      <c r="C17906">
        <v>2017</v>
      </c>
      <c r="K17906">
        <v>32</v>
      </c>
      <c r="L17906">
        <v>40</v>
      </c>
      <c r="M17906">
        <v>2</v>
      </c>
      <c r="N17906">
        <v>1998</v>
      </c>
      <c r="O17906">
        <v>2</v>
      </c>
      <c r="P17906">
        <v>2202320201</v>
      </c>
      <c r="T17906">
        <v>2</v>
      </c>
      <c r="U17906">
        <v>46159.1</v>
      </c>
    </row>
    <row r="17907" spans="1:21" x14ac:dyDescent="0.25">
      <c r="A17907">
        <v>1</v>
      </c>
      <c r="B17907">
        <v>1</v>
      </c>
      <c r="C17907">
        <v>2017</v>
      </c>
      <c r="K17907">
        <v>32</v>
      </c>
      <c r="L17907">
        <v>30</v>
      </c>
      <c r="M17907">
        <v>2</v>
      </c>
      <c r="N17907">
        <v>1998</v>
      </c>
      <c r="O17907">
        <v>2</v>
      </c>
      <c r="P17907">
        <v>2202320201</v>
      </c>
      <c r="T17907">
        <v>2</v>
      </c>
      <c r="U17907">
        <v>71850.100000000006</v>
      </c>
    </row>
    <row r="17908" spans="1:21" x14ac:dyDescent="0.25">
      <c r="A17908">
        <v>1</v>
      </c>
      <c r="B17908">
        <v>1</v>
      </c>
      <c r="C17908">
        <v>2017</v>
      </c>
      <c r="K17908">
        <v>31</v>
      </c>
      <c r="L17908">
        <v>40</v>
      </c>
      <c r="M17908">
        <v>2</v>
      </c>
      <c r="N17908">
        <v>1998</v>
      </c>
      <c r="O17908">
        <v>2</v>
      </c>
      <c r="P17908">
        <v>2202310201</v>
      </c>
      <c r="T17908">
        <v>2</v>
      </c>
      <c r="U17908">
        <v>54536.800000000003</v>
      </c>
    </row>
    <row r="17909" spans="1:21" x14ac:dyDescent="0.25">
      <c r="A17909">
        <v>1</v>
      </c>
      <c r="B17909">
        <v>1</v>
      </c>
      <c r="C17909">
        <v>2017</v>
      </c>
      <c r="K17909">
        <v>31</v>
      </c>
      <c r="L17909">
        <v>30</v>
      </c>
      <c r="M17909">
        <v>2</v>
      </c>
      <c r="N17909">
        <v>1998</v>
      </c>
      <c r="O17909">
        <v>2</v>
      </c>
      <c r="P17909">
        <v>2202310201</v>
      </c>
      <c r="T17909">
        <v>2</v>
      </c>
      <c r="U17909">
        <v>55809.5</v>
      </c>
    </row>
    <row r="17910" spans="1:21" x14ac:dyDescent="0.25">
      <c r="A17910">
        <v>1</v>
      </c>
      <c r="B17910">
        <v>1</v>
      </c>
      <c r="C17910">
        <v>2017</v>
      </c>
      <c r="K17910">
        <v>21</v>
      </c>
      <c r="L17910">
        <v>20</v>
      </c>
      <c r="M17910">
        <v>2</v>
      </c>
      <c r="N17910">
        <v>1998</v>
      </c>
      <c r="O17910">
        <v>2</v>
      </c>
      <c r="P17910">
        <v>2202210201</v>
      </c>
      <c r="T17910">
        <v>2</v>
      </c>
      <c r="U17910">
        <v>40516.5</v>
      </c>
    </row>
    <row r="17911" spans="1:21" x14ac:dyDescent="0.25">
      <c r="A17911">
        <v>1</v>
      </c>
      <c r="B17911">
        <v>1</v>
      </c>
      <c r="C17911">
        <v>2017</v>
      </c>
      <c r="K17911">
        <v>62</v>
      </c>
      <c r="L17911">
        <v>47</v>
      </c>
      <c r="M17911">
        <v>2</v>
      </c>
      <c r="N17911">
        <v>1997</v>
      </c>
      <c r="O17911">
        <v>2</v>
      </c>
      <c r="P17911">
        <v>2202620201</v>
      </c>
      <c r="T17911">
        <v>2</v>
      </c>
      <c r="U17911">
        <v>3731390</v>
      </c>
    </row>
    <row r="17912" spans="1:21" x14ac:dyDescent="0.25">
      <c r="A17912">
        <v>1</v>
      </c>
      <c r="B17912">
        <v>1</v>
      </c>
      <c r="C17912">
        <v>2017</v>
      </c>
      <c r="K17912">
        <v>62</v>
      </c>
      <c r="L17912">
        <v>46</v>
      </c>
      <c r="M17912">
        <v>2</v>
      </c>
      <c r="N17912">
        <v>1997</v>
      </c>
      <c r="O17912">
        <v>2</v>
      </c>
      <c r="P17912">
        <v>2202620201</v>
      </c>
      <c r="T17912">
        <v>2</v>
      </c>
      <c r="U17912">
        <v>138756</v>
      </c>
    </row>
    <row r="17913" spans="1:21" x14ac:dyDescent="0.25">
      <c r="A17913">
        <v>1</v>
      </c>
      <c r="B17913">
        <v>1</v>
      </c>
      <c r="C17913">
        <v>2017</v>
      </c>
      <c r="K17913">
        <v>61</v>
      </c>
      <c r="L17913">
        <v>47</v>
      </c>
      <c r="M17913">
        <v>2</v>
      </c>
      <c r="N17913">
        <v>1997</v>
      </c>
      <c r="O17913">
        <v>2</v>
      </c>
      <c r="P17913">
        <v>2202610201</v>
      </c>
      <c r="T17913">
        <v>2</v>
      </c>
      <c r="U17913">
        <v>1540110</v>
      </c>
    </row>
    <row r="17914" spans="1:21" x14ac:dyDescent="0.25">
      <c r="A17914">
        <v>1</v>
      </c>
      <c r="B17914">
        <v>1</v>
      </c>
      <c r="C17914">
        <v>2017</v>
      </c>
      <c r="K17914">
        <v>61</v>
      </c>
      <c r="L17914">
        <v>46</v>
      </c>
      <c r="M17914">
        <v>2</v>
      </c>
      <c r="N17914">
        <v>1997</v>
      </c>
      <c r="O17914">
        <v>2</v>
      </c>
      <c r="P17914">
        <v>2202610201</v>
      </c>
      <c r="T17914">
        <v>2</v>
      </c>
      <c r="U17914">
        <v>136749</v>
      </c>
    </row>
    <row r="17915" spans="1:21" x14ac:dyDescent="0.25">
      <c r="A17915">
        <v>1</v>
      </c>
      <c r="B17915">
        <v>1</v>
      </c>
      <c r="C17915">
        <v>2017</v>
      </c>
      <c r="K17915">
        <v>54</v>
      </c>
      <c r="L17915">
        <v>47</v>
      </c>
      <c r="M17915">
        <v>2</v>
      </c>
      <c r="N17915">
        <v>1997</v>
      </c>
      <c r="O17915">
        <v>2</v>
      </c>
      <c r="P17915">
        <v>2202540201</v>
      </c>
      <c r="T17915">
        <v>2</v>
      </c>
      <c r="U17915">
        <v>2030.54</v>
      </c>
    </row>
    <row r="17916" spans="1:21" x14ac:dyDescent="0.25">
      <c r="A17916">
        <v>1</v>
      </c>
      <c r="B17916">
        <v>1</v>
      </c>
      <c r="C17916">
        <v>2017</v>
      </c>
      <c r="K17916">
        <v>54</v>
      </c>
      <c r="L17916">
        <v>46</v>
      </c>
      <c r="M17916">
        <v>2</v>
      </c>
      <c r="N17916">
        <v>1997</v>
      </c>
      <c r="O17916">
        <v>2</v>
      </c>
      <c r="P17916">
        <v>2202540201</v>
      </c>
      <c r="T17916">
        <v>2</v>
      </c>
      <c r="U17916">
        <v>15623.9</v>
      </c>
    </row>
    <row r="17917" spans="1:21" x14ac:dyDescent="0.25">
      <c r="A17917">
        <v>1</v>
      </c>
      <c r="B17917">
        <v>1</v>
      </c>
      <c r="C17917">
        <v>2017</v>
      </c>
      <c r="K17917">
        <v>54</v>
      </c>
      <c r="L17917">
        <v>42</v>
      </c>
      <c r="M17917">
        <v>2</v>
      </c>
      <c r="N17917">
        <v>1997</v>
      </c>
      <c r="O17917">
        <v>2</v>
      </c>
      <c r="P17917">
        <v>2202540201</v>
      </c>
      <c r="T17917">
        <v>2</v>
      </c>
      <c r="U17917">
        <v>20677.599999999999</v>
      </c>
    </row>
    <row r="17918" spans="1:21" x14ac:dyDescent="0.25">
      <c r="A17918">
        <v>1</v>
      </c>
      <c r="B17918">
        <v>1</v>
      </c>
      <c r="C17918">
        <v>2017</v>
      </c>
      <c r="K17918">
        <v>54</v>
      </c>
      <c r="L17918">
        <v>41</v>
      </c>
      <c r="M17918">
        <v>2</v>
      </c>
      <c r="N17918">
        <v>1997</v>
      </c>
      <c r="O17918">
        <v>2</v>
      </c>
      <c r="P17918">
        <v>2202540201</v>
      </c>
      <c r="T17918">
        <v>2</v>
      </c>
      <c r="U17918">
        <v>14151.7</v>
      </c>
    </row>
    <row r="17919" spans="1:21" x14ac:dyDescent="0.25">
      <c r="A17919">
        <v>1</v>
      </c>
      <c r="B17919">
        <v>1</v>
      </c>
      <c r="C17919">
        <v>2017</v>
      </c>
      <c r="K17919">
        <v>53</v>
      </c>
      <c r="L17919">
        <v>47</v>
      </c>
      <c r="M17919">
        <v>2</v>
      </c>
      <c r="N17919">
        <v>1997</v>
      </c>
      <c r="O17919">
        <v>2</v>
      </c>
      <c r="P17919">
        <v>2202530201</v>
      </c>
      <c r="T17919">
        <v>2</v>
      </c>
      <c r="U17919">
        <v>20407</v>
      </c>
    </row>
    <row r="17920" spans="1:21" x14ac:dyDescent="0.25">
      <c r="A17920">
        <v>1</v>
      </c>
      <c r="B17920">
        <v>1</v>
      </c>
      <c r="C17920">
        <v>2017</v>
      </c>
      <c r="K17920">
        <v>53</v>
      </c>
      <c r="L17920">
        <v>46</v>
      </c>
      <c r="M17920">
        <v>2</v>
      </c>
      <c r="N17920">
        <v>1997</v>
      </c>
      <c r="O17920">
        <v>2</v>
      </c>
      <c r="P17920">
        <v>2202530201</v>
      </c>
      <c r="T17920">
        <v>2</v>
      </c>
      <c r="U17920">
        <v>18809.3</v>
      </c>
    </row>
    <row r="17921" spans="1:21" x14ac:dyDescent="0.25">
      <c r="A17921">
        <v>1</v>
      </c>
      <c r="B17921">
        <v>1</v>
      </c>
      <c r="C17921">
        <v>2017</v>
      </c>
      <c r="K17921">
        <v>53</v>
      </c>
      <c r="L17921">
        <v>41</v>
      </c>
      <c r="M17921">
        <v>2</v>
      </c>
      <c r="N17921">
        <v>1997</v>
      </c>
      <c r="O17921">
        <v>2</v>
      </c>
      <c r="P17921">
        <v>2202530201</v>
      </c>
      <c r="T17921">
        <v>2</v>
      </c>
      <c r="U17921">
        <v>3860.62</v>
      </c>
    </row>
    <row r="17922" spans="1:21" x14ac:dyDescent="0.25">
      <c r="A17922">
        <v>1</v>
      </c>
      <c r="B17922">
        <v>1</v>
      </c>
      <c r="C17922">
        <v>2017</v>
      </c>
      <c r="K17922">
        <v>52</v>
      </c>
      <c r="L17922">
        <v>47</v>
      </c>
      <c r="M17922">
        <v>2</v>
      </c>
      <c r="N17922">
        <v>1997</v>
      </c>
      <c r="O17922">
        <v>2</v>
      </c>
      <c r="P17922">
        <v>2202520201</v>
      </c>
      <c r="T17922">
        <v>2</v>
      </c>
      <c r="U17922">
        <v>475634</v>
      </c>
    </row>
    <row r="17923" spans="1:21" x14ac:dyDescent="0.25">
      <c r="A17923">
        <v>1</v>
      </c>
      <c r="B17923">
        <v>1</v>
      </c>
      <c r="C17923">
        <v>2017</v>
      </c>
      <c r="K17923">
        <v>52</v>
      </c>
      <c r="L17923">
        <v>46</v>
      </c>
      <c r="M17923">
        <v>2</v>
      </c>
      <c r="N17923">
        <v>1997</v>
      </c>
      <c r="O17923">
        <v>2</v>
      </c>
      <c r="P17923">
        <v>2202520201</v>
      </c>
      <c r="T17923">
        <v>2</v>
      </c>
      <c r="U17923">
        <v>395829</v>
      </c>
    </row>
    <row r="17924" spans="1:21" x14ac:dyDescent="0.25">
      <c r="A17924">
        <v>1</v>
      </c>
      <c r="B17924">
        <v>1</v>
      </c>
      <c r="C17924">
        <v>2017</v>
      </c>
      <c r="K17924">
        <v>52</v>
      </c>
      <c r="L17924">
        <v>42</v>
      </c>
      <c r="M17924">
        <v>2</v>
      </c>
      <c r="N17924">
        <v>1997</v>
      </c>
      <c r="O17924">
        <v>2</v>
      </c>
      <c r="P17924">
        <v>2202520201</v>
      </c>
      <c r="T17924">
        <v>2</v>
      </c>
      <c r="U17924">
        <v>468628</v>
      </c>
    </row>
    <row r="17925" spans="1:21" x14ac:dyDescent="0.25">
      <c r="A17925">
        <v>1</v>
      </c>
      <c r="B17925">
        <v>1</v>
      </c>
      <c r="C17925">
        <v>2017</v>
      </c>
      <c r="K17925">
        <v>52</v>
      </c>
      <c r="L17925">
        <v>41</v>
      </c>
      <c r="M17925">
        <v>2</v>
      </c>
      <c r="N17925">
        <v>1997</v>
      </c>
      <c r="O17925">
        <v>2</v>
      </c>
      <c r="P17925">
        <v>2202520201</v>
      </c>
      <c r="T17925">
        <v>2</v>
      </c>
      <c r="U17925">
        <v>417778</v>
      </c>
    </row>
    <row r="17926" spans="1:21" x14ac:dyDescent="0.25">
      <c r="A17926">
        <v>1</v>
      </c>
      <c r="B17926">
        <v>1</v>
      </c>
      <c r="C17926">
        <v>2017</v>
      </c>
      <c r="K17926">
        <v>51</v>
      </c>
      <c r="L17926">
        <v>47</v>
      </c>
      <c r="M17926">
        <v>2</v>
      </c>
      <c r="N17926">
        <v>1997</v>
      </c>
      <c r="O17926">
        <v>2</v>
      </c>
      <c r="P17926">
        <v>2202510201</v>
      </c>
      <c r="T17926">
        <v>2</v>
      </c>
      <c r="U17926">
        <v>148605</v>
      </c>
    </row>
    <row r="17927" spans="1:21" x14ac:dyDescent="0.25">
      <c r="A17927">
        <v>1</v>
      </c>
      <c r="B17927">
        <v>1</v>
      </c>
      <c r="C17927">
        <v>2017</v>
      </c>
      <c r="K17927">
        <v>51</v>
      </c>
      <c r="L17927">
        <v>46</v>
      </c>
      <c r="M17927">
        <v>2</v>
      </c>
      <c r="N17927">
        <v>1997</v>
      </c>
      <c r="O17927">
        <v>2</v>
      </c>
      <c r="P17927">
        <v>2202510201</v>
      </c>
      <c r="T17927">
        <v>2</v>
      </c>
      <c r="U17927">
        <v>14113.1</v>
      </c>
    </row>
    <row r="17928" spans="1:21" x14ac:dyDescent="0.25">
      <c r="A17928">
        <v>1</v>
      </c>
      <c r="B17928">
        <v>1</v>
      </c>
      <c r="C17928">
        <v>2017</v>
      </c>
      <c r="K17928">
        <v>43</v>
      </c>
      <c r="L17928">
        <v>47</v>
      </c>
      <c r="M17928">
        <v>2</v>
      </c>
      <c r="N17928">
        <v>1997</v>
      </c>
      <c r="O17928">
        <v>2</v>
      </c>
      <c r="P17928">
        <v>2202430201</v>
      </c>
      <c r="T17928">
        <v>2</v>
      </c>
      <c r="U17928">
        <v>22925.200000000001</v>
      </c>
    </row>
    <row r="17929" spans="1:21" x14ac:dyDescent="0.25">
      <c r="A17929">
        <v>1</v>
      </c>
      <c r="B17929">
        <v>1</v>
      </c>
      <c r="C17929">
        <v>2017</v>
      </c>
      <c r="K17929">
        <v>43</v>
      </c>
      <c r="L17929">
        <v>46</v>
      </c>
      <c r="M17929">
        <v>2</v>
      </c>
      <c r="N17929">
        <v>1997</v>
      </c>
      <c r="O17929">
        <v>2</v>
      </c>
      <c r="P17929">
        <v>2202430201</v>
      </c>
      <c r="T17929">
        <v>2</v>
      </c>
      <c r="U17929">
        <v>474509</v>
      </c>
    </row>
    <row r="17930" spans="1:21" x14ac:dyDescent="0.25">
      <c r="A17930">
        <v>1</v>
      </c>
      <c r="B17930">
        <v>1</v>
      </c>
      <c r="C17930">
        <v>2017</v>
      </c>
      <c r="K17930">
        <v>43</v>
      </c>
      <c r="L17930">
        <v>42</v>
      </c>
      <c r="M17930">
        <v>2</v>
      </c>
      <c r="N17930">
        <v>1997</v>
      </c>
      <c r="O17930">
        <v>2</v>
      </c>
      <c r="P17930">
        <v>2202430201</v>
      </c>
      <c r="T17930">
        <v>2</v>
      </c>
      <c r="U17930">
        <v>3571.07</v>
      </c>
    </row>
    <row r="17931" spans="1:21" x14ac:dyDescent="0.25">
      <c r="A17931">
        <v>1</v>
      </c>
      <c r="B17931">
        <v>1</v>
      </c>
      <c r="C17931">
        <v>2017</v>
      </c>
      <c r="K17931">
        <v>43</v>
      </c>
      <c r="L17931">
        <v>41</v>
      </c>
      <c r="M17931">
        <v>2</v>
      </c>
      <c r="N17931">
        <v>1997</v>
      </c>
      <c r="O17931">
        <v>2</v>
      </c>
      <c r="P17931">
        <v>2202430201</v>
      </c>
      <c r="T17931">
        <v>2</v>
      </c>
      <c r="U17931">
        <v>5384.36</v>
      </c>
    </row>
    <row r="17932" spans="1:21" x14ac:dyDescent="0.25">
      <c r="A17932">
        <v>1</v>
      </c>
      <c r="B17932">
        <v>1</v>
      </c>
      <c r="C17932">
        <v>2017</v>
      </c>
      <c r="K17932">
        <v>42</v>
      </c>
      <c r="L17932">
        <v>48</v>
      </c>
      <c r="M17932">
        <v>2</v>
      </c>
      <c r="N17932">
        <v>1997</v>
      </c>
      <c r="O17932">
        <v>2</v>
      </c>
      <c r="P17932">
        <v>2202420201</v>
      </c>
      <c r="T17932">
        <v>2</v>
      </c>
      <c r="U17932">
        <v>128470</v>
      </c>
    </row>
    <row r="17933" spans="1:21" x14ac:dyDescent="0.25">
      <c r="A17933">
        <v>1</v>
      </c>
      <c r="B17933">
        <v>1</v>
      </c>
      <c r="C17933">
        <v>2017</v>
      </c>
      <c r="K17933">
        <v>41</v>
      </c>
      <c r="L17933">
        <v>47</v>
      </c>
      <c r="M17933">
        <v>2</v>
      </c>
      <c r="N17933">
        <v>1997</v>
      </c>
      <c r="O17933">
        <v>2</v>
      </c>
      <c r="P17933">
        <v>2202410201</v>
      </c>
      <c r="T17933">
        <v>2</v>
      </c>
      <c r="U17933">
        <v>53997.8</v>
      </c>
    </row>
    <row r="17934" spans="1:21" x14ac:dyDescent="0.25">
      <c r="A17934">
        <v>1</v>
      </c>
      <c r="B17934">
        <v>1</v>
      </c>
      <c r="C17934">
        <v>2017</v>
      </c>
      <c r="K17934">
        <v>41</v>
      </c>
      <c r="L17934">
        <v>46</v>
      </c>
      <c r="M17934">
        <v>2</v>
      </c>
      <c r="N17934">
        <v>1997</v>
      </c>
      <c r="O17934">
        <v>2</v>
      </c>
      <c r="P17934">
        <v>2202410201</v>
      </c>
      <c r="T17934">
        <v>2</v>
      </c>
      <c r="U17934">
        <v>9738.7999999999993</v>
      </c>
    </row>
    <row r="17935" spans="1:21" x14ac:dyDescent="0.25">
      <c r="A17935">
        <v>1</v>
      </c>
      <c r="B17935">
        <v>1</v>
      </c>
      <c r="C17935">
        <v>2017</v>
      </c>
      <c r="K17935">
        <v>41</v>
      </c>
      <c r="L17935">
        <v>42</v>
      </c>
      <c r="M17935">
        <v>2</v>
      </c>
      <c r="N17935">
        <v>1997</v>
      </c>
      <c r="O17935">
        <v>2</v>
      </c>
      <c r="P17935">
        <v>2202410201</v>
      </c>
      <c r="T17935">
        <v>2</v>
      </c>
      <c r="U17935">
        <v>1600.27</v>
      </c>
    </row>
    <row r="17936" spans="1:21" x14ac:dyDescent="0.25">
      <c r="A17936">
        <v>1</v>
      </c>
      <c r="B17936">
        <v>1</v>
      </c>
      <c r="C17936">
        <v>2017</v>
      </c>
      <c r="K17936">
        <v>41</v>
      </c>
      <c r="L17936">
        <v>41</v>
      </c>
      <c r="M17936">
        <v>2</v>
      </c>
      <c r="N17936">
        <v>1997</v>
      </c>
      <c r="O17936">
        <v>2</v>
      </c>
      <c r="P17936">
        <v>2202410201</v>
      </c>
      <c r="T17936">
        <v>2</v>
      </c>
      <c r="U17936">
        <v>14882.5</v>
      </c>
    </row>
    <row r="17937" spans="1:21" x14ac:dyDescent="0.25">
      <c r="A17937">
        <v>1</v>
      </c>
      <c r="B17937">
        <v>1</v>
      </c>
      <c r="C17937">
        <v>2017</v>
      </c>
      <c r="K17937">
        <v>32</v>
      </c>
      <c r="L17937">
        <v>40</v>
      </c>
      <c r="M17937">
        <v>2</v>
      </c>
      <c r="N17937">
        <v>1997</v>
      </c>
      <c r="O17937">
        <v>2</v>
      </c>
      <c r="P17937">
        <v>2202320201</v>
      </c>
      <c r="T17937">
        <v>2</v>
      </c>
      <c r="U17937">
        <v>127188</v>
      </c>
    </row>
    <row r="17938" spans="1:21" x14ac:dyDescent="0.25">
      <c r="A17938">
        <v>1</v>
      </c>
      <c r="B17938">
        <v>1</v>
      </c>
      <c r="C17938">
        <v>2017</v>
      </c>
      <c r="K17938">
        <v>32</v>
      </c>
      <c r="L17938">
        <v>30</v>
      </c>
      <c r="M17938">
        <v>2</v>
      </c>
      <c r="N17938">
        <v>1997</v>
      </c>
      <c r="O17938">
        <v>2</v>
      </c>
      <c r="P17938">
        <v>2202320201</v>
      </c>
      <c r="T17938">
        <v>2</v>
      </c>
      <c r="U17938">
        <v>43706</v>
      </c>
    </row>
    <row r="17939" spans="1:21" x14ac:dyDescent="0.25">
      <c r="A17939">
        <v>1</v>
      </c>
      <c r="B17939">
        <v>1</v>
      </c>
      <c r="C17939">
        <v>2017</v>
      </c>
      <c r="K17939">
        <v>31</v>
      </c>
      <c r="L17939">
        <v>40</v>
      </c>
      <c r="M17939">
        <v>2</v>
      </c>
      <c r="N17939">
        <v>1997</v>
      </c>
      <c r="O17939">
        <v>2</v>
      </c>
      <c r="P17939">
        <v>2202310201</v>
      </c>
      <c r="T17939">
        <v>2</v>
      </c>
      <c r="U17939">
        <v>34340.199999999997</v>
      </c>
    </row>
    <row r="17940" spans="1:21" x14ac:dyDescent="0.25">
      <c r="A17940">
        <v>1</v>
      </c>
      <c r="B17940">
        <v>1</v>
      </c>
      <c r="C17940">
        <v>2017</v>
      </c>
      <c r="K17940">
        <v>31</v>
      </c>
      <c r="L17940">
        <v>30</v>
      </c>
      <c r="M17940">
        <v>2</v>
      </c>
      <c r="N17940">
        <v>1997</v>
      </c>
      <c r="O17940">
        <v>2</v>
      </c>
      <c r="P17940">
        <v>2202310201</v>
      </c>
      <c r="T17940">
        <v>2</v>
      </c>
      <c r="U17940">
        <v>63602.7</v>
      </c>
    </row>
    <row r="17941" spans="1:21" x14ac:dyDescent="0.25">
      <c r="A17941">
        <v>1</v>
      </c>
      <c r="B17941">
        <v>1</v>
      </c>
      <c r="C17941">
        <v>2017</v>
      </c>
      <c r="K17941">
        <v>21</v>
      </c>
      <c r="L17941">
        <v>20</v>
      </c>
      <c r="M17941">
        <v>2</v>
      </c>
      <c r="N17941">
        <v>1997</v>
      </c>
      <c r="O17941">
        <v>2</v>
      </c>
      <c r="P17941">
        <v>2202210201</v>
      </c>
      <c r="T17941">
        <v>2</v>
      </c>
      <c r="U17941">
        <v>14044.2</v>
      </c>
    </row>
    <row r="17942" spans="1:21" x14ac:dyDescent="0.25">
      <c r="A17942">
        <v>1</v>
      </c>
      <c r="B17942">
        <v>1</v>
      </c>
      <c r="C17942">
        <v>2017</v>
      </c>
      <c r="K17942">
        <v>62</v>
      </c>
      <c r="L17942">
        <v>47</v>
      </c>
      <c r="M17942">
        <v>2</v>
      </c>
      <c r="N17942">
        <v>1996</v>
      </c>
      <c r="O17942">
        <v>2</v>
      </c>
      <c r="P17942">
        <v>2202620201</v>
      </c>
      <c r="T17942">
        <v>2</v>
      </c>
      <c r="U17942">
        <v>3602860</v>
      </c>
    </row>
    <row r="17943" spans="1:21" x14ac:dyDescent="0.25">
      <c r="A17943">
        <v>1</v>
      </c>
      <c r="B17943">
        <v>1</v>
      </c>
      <c r="C17943">
        <v>2017</v>
      </c>
      <c r="K17943">
        <v>62</v>
      </c>
      <c r="L17943">
        <v>46</v>
      </c>
      <c r="M17943">
        <v>2</v>
      </c>
      <c r="N17943">
        <v>1996</v>
      </c>
      <c r="O17943">
        <v>2</v>
      </c>
      <c r="P17943">
        <v>2202620201</v>
      </c>
      <c r="T17943">
        <v>2</v>
      </c>
      <c r="U17943">
        <v>210143</v>
      </c>
    </row>
    <row r="17944" spans="1:21" x14ac:dyDescent="0.25">
      <c r="A17944">
        <v>1</v>
      </c>
      <c r="B17944">
        <v>1</v>
      </c>
      <c r="C17944">
        <v>2017</v>
      </c>
      <c r="K17944">
        <v>61</v>
      </c>
      <c r="L17944">
        <v>47</v>
      </c>
      <c r="M17944">
        <v>2</v>
      </c>
      <c r="N17944">
        <v>1996</v>
      </c>
      <c r="O17944">
        <v>2</v>
      </c>
      <c r="P17944">
        <v>2202610201</v>
      </c>
      <c r="T17944">
        <v>2</v>
      </c>
      <c r="U17944">
        <v>1829540</v>
      </c>
    </row>
    <row r="17945" spans="1:21" x14ac:dyDescent="0.25">
      <c r="A17945">
        <v>1</v>
      </c>
      <c r="B17945">
        <v>1</v>
      </c>
      <c r="C17945">
        <v>2017</v>
      </c>
      <c r="K17945">
        <v>61</v>
      </c>
      <c r="L17945">
        <v>46</v>
      </c>
      <c r="M17945">
        <v>2</v>
      </c>
      <c r="N17945">
        <v>1996</v>
      </c>
      <c r="O17945">
        <v>2</v>
      </c>
      <c r="P17945">
        <v>2202610201</v>
      </c>
      <c r="T17945">
        <v>2</v>
      </c>
      <c r="U17945">
        <v>297899</v>
      </c>
    </row>
    <row r="17946" spans="1:21" x14ac:dyDescent="0.25">
      <c r="A17946">
        <v>1</v>
      </c>
      <c r="B17946">
        <v>1</v>
      </c>
      <c r="C17946">
        <v>2017</v>
      </c>
      <c r="K17946">
        <v>54</v>
      </c>
      <c r="L17946">
        <v>47</v>
      </c>
      <c r="M17946">
        <v>2</v>
      </c>
      <c r="N17946">
        <v>1996</v>
      </c>
      <c r="O17946">
        <v>2</v>
      </c>
      <c r="P17946">
        <v>2202540201</v>
      </c>
      <c r="T17946">
        <v>2</v>
      </c>
      <c r="U17946">
        <v>1095.1500000000001</v>
      </c>
    </row>
    <row r="17947" spans="1:21" x14ac:dyDescent="0.25">
      <c r="A17947">
        <v>1</v>
      </c>
      <c r="B17947">
        <v>1</v>
      </c>
      <c r="C17947">
        <v>2017</v>
      </c>
      <c r="K17947">
        <v>54</v>
      </c>
      <c r="L17947">
        <v>46</v>
      </c>
      <c r="M17947">
        <v>2</v>
      </c>
      <c r="N17947">
        <v>1996</v>
      </c>
      <c r="O17947">
        <v>2</v>
      </c>
      <c r="P17947">
        <v>2202540201</v>
      </c>
      <c r="T17947">
        <v>2</v>
      </c>
      <c r="U17947">
        <v>8436.5400000000009</v>
      </c>
    </row>
    <row r="17948" spans="1:21" x14ac:dyDescent="0.25">
      <c r="A17948">
        <v>1</v>
      </c>
      <c r="B17948">
        <v>1</v>
      </c>
      <c r="C17948">
        <v>2017</v>
      </c>
      <c r="K17948">
        <v>54</v>
      </c>
      <c r="L17948">
        <v>42</v>
      </c>
      <c r="M17948">
        <v>2</v>
      </c>
      <c r="N17948">
        <v>1996</v>
      </c>
      <c r="O17948">
        <v>2</v>
      </c>
      <c r="P17948">
        <v>2202540201</v>
      </c>
      <c r="T17948">
        <v>2</v>
      </c>
      <c r="U17948">
        <v>11166.2</v>
      </c>
    </row>
    <row r="17949" spans="1:21" x14ac:dyDescent="0.25">
      <c r="A17949">
        <v>1</v>
      </c>
      <c r="B17949">
        <v>1</v>
      </c>
      <c r="C17949">
        <v>2017</v>
      </c>
      <c r="K17949">
        <v>54</v>
      </c>
      <c r="L17949">
        <v>41</v>
      </c>
      <c r="M17949">
        <v>2</v>
      </c>
      <c r="N17949">
        <v>1996</v>
      </c>
      <c r="O17949">
        <v>2</v>
      </c>
      <c r="P17949">
        <v>2202540201</v>
      </c>
      <c r="T17949">
        <v>2</v>
      </c>
      <c r="U17949">
        <v>7644.07</v>
      </c>
    </row>
    <row r="17950" spans="1:21" x14ac:dyDescent="0.25">
      <c r="A17950">
        <v>1</v>
      </c>
      <c r="B17950">
        <v>1</v>
      </c>
      <c r="C17950">
        <v>2017</v>
      </c>
      <c r="K17950">
        <v>53</v>
      </c>
      <c r="L17950">
        <v>47</v>
      </c>
      <c r="M17950">
        <v>2</v>
      </c>
      <c r="N17950">
        <v>1996</v>
      </c>
      <c r="O17950">
        <v>2</v>
      </c>
      <c r="P17950">
        <v>2202530201</v>
      </c>
      <c r="T17950">
        <v>2</v>
      </c>
      <c r="U17950">
        <v>23519.599999999999</v>
      </c>
    </row>
    <row r="17951" spans="1:21" x14ac:dyDescent="0.25">
      <c r="A17951">
        <v>1</v>
      </c>
      <c r="B17951">
        <v>1</v>
      </c>
      <c r="C17951">
        <v>2017</v>
      </c>
      <c r="K17951">
        <v>53</v>
      </c>
      <c r="L17951">
        <v>46</v>
      </c>
      <c r="M17951">
        <v>2</v>
      </c>
      <c r="N17951">
        <v>1996</v>
      </c>
      <c r="O17951">
        <v>2</v>
      </c>
      <c r="P17951">
        <v>2202530201</v>
      </c>
      <c r="T17951">
        <v>2</v>
      </c>
      <c r="U17951">
        <v>18723</v>
      </c>
    </row>
    <row r="17952" spans="1:21" x14ac:dyDescent="0.25">
      <c r="A17952">
        <v>1</v>
      </c>
      <c r="B17952">
        <v>1</v>
      </c>
      <c r="C17952">
        <v>2017</v>
      </c>
      <c r="K17952">
        <v>53</v>
      </c>
      <c r="L17952">
        <v>42</v>
      </c>
      <c r="M17952">
        <v>2</v>
      </c>
      <c r="N17952">
        <v>1996</v>
      </c>
      <c r="O17952">
        <v>2</v>
      </c>
      <c r="P17952">
        <v>2202530201</v>
      </c>
      <c r="T17952">
        <v>2</v>
      </c>
      <c r="U17952">
        <v>10849.9</v>
      </c>
    </row>
    <row r="17953" spans="1:21" x14ac:dyDescent="0.25">
      <c r="A17953">
        <v>1</v>
      </c>
      <c r="B17953">
        <v>1</v>
      </c>
      <c r="C17953">
        <v>2017</v>
      </c>
      <c r="K17953">
        <v>53</v>
      </c>
      <c r="L17953">
        <v>41</v>
      </c>
      <c r="M17953">
        <v>2</v>
      </c>
      <c r="N17953">
        <v>1996</v>
      </c>
      <c r="O17953">
        <v>2</v>
      </c>
      <c r="P17953">
        <v>2202530201</v>
      </c>
      <c r="T17953">
        <v>2</v>
      </c>
      <c r="U17953">
        <v>577.85699999999997</v>
      </c>
    </row>
    <row r="17954" spans="1:21" x14ac:dyDescent="0.25">
      <c r="A17954">
        <v>1</v>
      </c>
      <c r="B17954">
        <v>1</v>
      </c>
      <c r="C17954">
        <v>2017</v>
      </c>
      <c r="K17954">
        <v>52</v>
      </c>
      <c r="L17954">
        <v>47</v>
      </c>
      <c r="M17954">
        <v>2</v>
      </c>
      <c r="N17954">
        <v>1996</v>
      </c>
      <c r="O17954">
        <v>2</v>
      </c>
      <c r="P17954">
        <v>2202520201</v>
      </c>
      <c r="T17954">
        <v>2</v>
      </c>
      <c r="U17954">
        <v>369660</v>
      </c>
    </row>
    <row r="17955" spans="1:21" x14ac:dyDescent="0.25">
      <c r="A17955">
        <v>1</v>
      </c>
      <c r="B17955">
        <v>1</v>
      </c>
      <c r="C17955">
        <v>2017</v>
      </c>
      <c r="K17955">
        <v>52</v>
      </c>
      <c r="L17955">
        <v>46</v>
      </c>
      <c r="M17955">
        <v>2</v>
      </c>
      <c r="N17955">
        <v>1996</v>
      </c>
      <c r="O17955">
        <v>2</v>
      </c>
      <c r="P17955">
        <v>2202520201</v>
      </c>
      <c r="T17955">
        <v>2</v>
      </c>
      <c r="U17955">
        <v>300070</v>
      </c>
    </row>
    <row r="17956" spans="1:21" x14ac:dyDescent="0.25">
      <c r="A17956">
        <v>1</v>
      </c>
      <c r="B17956">
        <v>1</v>
      </c>
      <c r="C17956">
        <v>2017</v>
      </c>
      <c r="K17956">
        <v>52</v>
      </c>
      <c r="L17956">
        <v>42</v>
      </c>
      <c r="M17956">
        <v>2</v>
      </c>
      <c r="N17956">
        <v>1996</v>
      </c>
      <c r="O17956">
        <v>2</v>
      </c>
      <c r="P17956">
        <v>2202520201</v>
      </c>
      <c r="T17956">
        <v>2</v>
      </c>
      <c r="U17956">
        <v>245231</v>
      </c>
    </row>
    <row r="17957" spans="1:21" x14ac:dyDescent="0.25">
      <c r="A17957">
        <v>1</v>
      </c>
      <c r="B17957">
        <v>1</v>
      </c>
      <c r="C17957">
        <v>2017</v>
      </c>
      <c r="K17957">
        <v>52</v>
      </c>
      <c r="L17957">
        <v>41</v>
      </c>
      <c r="M17957">
        <v>2</v>
      </c>
      <c r="N17957">
        <v>1996</v>
      </c>
      <c r="O17957">
        <v>2</v>
      </c>
      <c r="P17957">
        <v>2202520201</v>
      </c>
      <c r="T17957">
        <v>2</v>
      </c>
      <c r="U17957">
        <v>236167</v>
      </c>
    </row>
    <row r="17958" spans="1:21" x14ac:dyDescent="0.25">
      <c r="A17958">
        <v>1</v>
      </c>
      <c r="B17958">
        <v>1</v>
      </c>
      <c r="C17958">
        <v>2017</v>
      </c>
      <c r="K17958">
        <v>51</v>
      </c>
      <c r="L17958">
        <v>47</v>
      </c>
      <c r="M17958">
        <v>2</v>
      </c>
      <c r="N17958">
        <v>1996</v>
      </c>
      <c r="O17958">
        <v>2</v>
      </c>
      <c r="P17958">
        <v>2202510201</v>
      </c>
      <c r="T17958">
        <v>2</v>
      </c>
      <c r="U17958">
        <v>172129</v>
      </c>
    </row>
    <row r="17959" spans="1:21" x14ac:dyDescent="0.25">
      <c r="A17959">
        <v>1</v>
      </c>
      <c r="B17959">
        <v>1</v>
      </c>
      <c r="C17959">
        <v>2017</v>
      </c>
      <c r="K17959">
        <v>51</v>
      </c>
      <c r="L17959">
        <v>46</v>
      </c>
      <c r="M17959">
        <v>2</v>
      </c>
      <c r="N17959">
        <v>1996</v>
      </c>
      <c r="O17959">
        <v>2</v>
      </c>
      <c r="P17959">
        <v>2202510201</v>
      </c>
      <c r="T17959">
        <v>2</v>
      </c>
      <c r="U17959">
        <v>19533</v>
      </c>
    </row>
    <row r="17960" spans="1:21" x14ac:dyDescent="0.25">
      <c r="A17960">
        <v>1</v>
      </c>
      <c r="B17960">
        <v>1</v>
      </c>
      <c r="C17960">
        <v>2017</v>
      </c>
      <c r="K17960">
        <v>43</v>
      </c>
      <c r="L17960">
        <v>47</v>
      </c>
      <c r="M17960">
        <v>2</v>
      </c>
      <c r="N17960">
        <v>1996</v>
      </c>
      <c r="O17960">
        <v>2</v>
      </c>
      <c r="P17960">
        <v>2202430201</v>
      </c>
      <c r="T17960">
        <v>2</v>
      </c>
      <c r="U17960">
        <v>18970.900000000001</v>
      </c>
    </row>
    <row r="17961" spans="1:21" x14ac:dyDescent="0.25">
      <c r="A17961">
        <v>1</v>
      </c>
      <c r="B17961">
        <v>1</v>
      </c>
      <c r="C17961">
        <v>2017</v>
      </c>
      <c r="K17961">
        <v>43</v>
      </c>
      <c r="L17961">
        <v>46</v>
      </c>
      <c r="M17961">
        <v>2</v>
      </c>
      <c r="N17961">
        <v>1996</v>
      </c>
      <c r="O17961">
        <v>2</v>
      </c>
      <c r="P17961">
        <v>2202430201</v>
      </c>
      <c r="T17961">
        <v>2</v>
      </c>
      <c r="U17961">
        <v>392459</v>
      </c>
    </row>
    <row r="17962" spans="1:21" x14ac:dyDescent="0.25">
      <c r="A17962">
        <v>1</v>
      </c>
      <c r="B17962">
        <v>1</v>
      </c>
      <c r="C17962">
        <v>2017</v>
      </c>
      <c r="K17962">
        <v>43</v>
      </c>
      <c r="L17962">
        <v>42</v>
      </c>
      <c r="M17962">
        <v>2</v>
      </c>
      <c r="N17962">
        <v>1996</v>
      </c>
      <c r="O17962">
        <v>2</v>
      </c>
      <c r="P17962">
        <v>2202430201</v>
      </c>
      <c r="T17962">
        <v>2</v>
      </c>
      <c r="U17962">
        <v>2956.28</v>
      </c>
    </row>
    <row r="17963" spans="1:21" x14ac:dyDescent="0.25">
      <c r="A17963">
        <v>1</v>
      </c>
      <c r="B17963">
        <v>1</v>
      </c>
      <c r="C17963">
        <v>2017</v>
      </c>
      <c r="K17963">
        <v>43</v>
      </c>
      <c r="L17963">
        <v>41</v>
      </c>
      <c r="M17963">
        <v>2</v>
      </c>
      <c r="N17963">
        <v>1996</v>
      </c>
      <c r="O17963">
        <v>2</v>
      </c>
      <c r="P17963">
        <v>2202430201</v>
      </c>
      <c r="T17963">
        <v>2</v>
      </c>
      <c r="U17963">
        <v>4443.4799999999996</v>
      </c>
    </row>
    <row r="17964" spans="1:21" x14ac:dyDescent="0.25">
      <c r="A17964">
        <v>1</v>
      </c>
      <c r="B17964">
        <v>1</v>
      </c>
      <c r="C17964">
        <v>2017</v>
      </c>
      <c r="K17964">
        <v>42</v>
      </c>
      <c r="L17964">
        <v>48</v>
      </c>
      <c r="M17964">
        <v>2</v>
      </c>
      <c r="N17964">
        <v>1996</v>
      </c>
      <c r="O17964">
        <v>2</v>
      </c>
      <c r="P17964">
        <v>2202420201</v>
      </c>
      <c r="T17964">
        <v>2</v>
      </c>
      <c r="U17964">
        <v>123892</v>
      </c>
    </row>
    <row r="17965" spans="1:21" x14ac:dyDescent="0.25">
      <c r="A17965">
        <v>1</v>
      </c>
      <c r="B17965">
        <v>1</v>
      </c>
      <c r="C17965">
        <v>2017</v>
      </c>
      <c r="K17965">
        <v>41</v>
      </c>
      <c r="L17965">
        <v>47</v>
      </c>
      <c r="M17965">
        <v>2</v>
      </c>
      <c r="N17965">
        <v>1996</v>
      </c>
      <c r="O17965">
        <v>2</v>
      </c>
      <c r="P17965">
        <v>2202410201</v>
      </c>
      <c r="T17965">
        <v>2</v>
      </c>
      <c r="U17965">
        <v>44211.6</v>
      </c>
    </row>
    <row r="17966" spans="1:21" x14ac:dyDescent="0.25">
      <c r="A17966">
        <v>1</v>
      </c>
      <c r="B17966">
        <v>1</v>
      </c>
      <c r="C17966">
        <v>2017</v>
      </c>
      <c r="K17966">
        <v>41</v>
      </c>
      <c r="L17966">
        <v>46</v>
      </c>
      <c r="M17966">
        <v>2</v>
      </c>
      <c r="N17966">
        <v>1996</v>
      </c>
      <c r="O17966">
        <v>2</v>
      </c>
      <c r="P17966">
        <v>2202410201</v>
      </c>
      <c r="T17966">
        <v>2</v>
      </c>
      <c r="U17966">
        <v>7977.36</v>
      </c>
    </row>
    <row r="17967" spans="1:21" x14ac:dyDescent="0.25">
      <c r="A17967">
        <v>1</v>
      </c>
      <c r="B17967">
        <v>1</v>
      </c>
      <c r="C17967">
        <v>2017</v>
      </c>
      <c r="K17967">
        <v>41</v>
      </c>
      <c r="L17967">
        <v>42</v>
      </c>
      <c r="M17967">
        <v>2</v>
      </c>
      <c r="N17967">
        <v>1996</v>
      </c>
      <c r="O17967">
        <v>2</v>
      </c>
      <c r="P17967">
        <v>2202410201</v>
      </c>
      <c r="T17967">
        <v>2</v>
      </c>
      <c r="U17967">
        <v>1322.09</v>
      </c>
    </row>
    <row r="17968" spans="1:21" x14ac:dyDescent="0.25">
      <c r="A17968">
        <v>1</v>
      </c>
      <c r="B17968">
        <v>1</v>
      </c>
      <c r="C17968">
        <v>2017</v>
      </c>
      <c r="K17968">
        <v>41</v>
      </c>
      <c r="L17968">
        <v>41</v>
      </c>
      <c r="M17968">
        <v>2</v>
      </c>
      <c r="N17968">
        <v>1996</v>
      </c>
      <c r="O17968">
        <v>2</v>
      </c>
      <c r="P17968">
        <v>2202410201</v>
      </c>
      <c r="T17968">
        <v>2</v>
      </c>
      <c r="U17968">
        <v>12190.1</v>
      </c>
    </row>
    <row r="17969" spans="1:21" x14ac:dyDescent="0.25">
      <c r="A17969">
        <v>1</v>
      </c>
      <c r="B17969">
        <v>1</v>
      </c>
      <c r="C17969">
        <v>2017</v>
      </c>
      <c r="K17969">
        <v>32</v>
      </c>
      <c r="L17969">
        <v>40</v>
      </c>
      <c r="M17969">
        <v>2</v>
      </c>
      <c r="N17969">
        <v>1996</v>
      </c>
      <c r="O17969">
        <v>2</v>
      </c>
      <c r="P17969">
        <v>2202320201</v>
      </c>
      <c r="T17969">
        <v>2</v>
      </c>
      <c r="U17969">
        <v>26955.1</v>
      </c>
    </row>
    <row r="17970" spans="1:21" x14ac:dyDescent="0.25">
      <c r="A17970">
        <v>1</v>
      </c>
      <c r="B17970">
        <v>1</v>
      </c>
      <c r="C17970">
        <v>2017</v>
      </c>
      <c r="K17970">
        <v>32</v>
      </c>
      <c r="L17970">
        <v>30</v>
      </c>
      <c r="M17970">
        <v>2</v>
      </c>
      <c r="N17970">
        <v>1996</v>
      </c>
      <c r="O17970">
        <v>2</v>
      </c>
      <c r="P17970">
        <v>2202320201</v>
      </c>
      <c r="T17970">
        <v>2</v>
      </c>
      <c r="U17970">
        <v>14988.1</v>
      </c>
    </row>
    <row r="17971" spans="1:21" x14ac:dyDescent="0.25">
      <c r="A17971">
        <v>1</v>
      </c>
      <c r="B17971">
        <v>1</v>
      </c>
      <c r="C17971">
        <v>2017</v>
      </c>
      <c r="K17971">
        <v>31</v>
      </c>
      <c r="L17971">
        <v>40</v>
      </c>
      <c r="M17971">
        <v>2</v>
      </c>
      <c r="N17971">
        <v>1996</v>
      </c>
      <c r="O17971">
        <v>2</v>
      </c>
      <c r="P17971">
        <v>2202310201</v>
      </c>
      <c r="T17971">
        <v>2</v>
      </c>
      <c r="U17971">
        <v>90846.9</v>
      </c>
    </row>
    <row r="17972" spans="1:21" x14ac:dyDescent="0.25">
      <c r="A17972">
        <v>1</v>
      </c>
      <c r="B17972">
        <v>1</v>
      </c>
      <c r="C17972">
        <v>2017</v>
      </c>
      <c r="K17972">
        <v>31</v>
      </c>
      <c r="L17972">
        <v>30</v>
      </c>
      <c r="M17972">
        <v>2</v>
      </c>
      <c r="N17972">
        <v>1996</v>
      </c>
      <c r="O17972">
        <v>2</v>
      </c>
      <c r="P17972">
        <v>2202310201</v>
      </c>
      <c r="T17972">
        <v>2</v>
      </c>
      <c r="U17972">
        <v>61833.8</v>
      </c>
    </row>
    <row r="17973" spans="1:21" x14ac:dyDescent="0.25">
      <c r="A17973">
        <v>1</v>
      </c>
      <c r="B17973">
        <v>1</v>
      </c>
      <c r="C17973">
        <v>2017</v>
      </c>
      <c r="K17973">
        <v>21</v>
      </c>
      <c r="L17973">
        <v>20</v>
      </c>
      <c r="M17973">
        <v>2</v>
      </c>
      <c r="N17973">
        <v>1996</v>
      </c>
      <c r="O17973">
        <v>2</v>
      </c>
      <c r="P17973">
        <v>2202210201</v>
      </c>
      <c r="T17973">
        <v>2</v>
      </c>
      <c r="U17973">
        <v>14618.2</v>
      </c>
    </row>
    <row r="17974" spans="1:21" x14ac:dyDescent="0.25">
      <c r="A17974">
        <v>1</v>
      </c>
      <c r="B17974">
        <v>1</v>
      </c>
      <c r="C17974">
        <v>2017</v>
      </c>
      <c r="K17974">
        <v>62</v>
      </c>
      <c r="L17974">
        <v>47</v>
      </c>
      <c r="M17974">
        <v>2</v>
      </c>
      <c r="N17974">
        <v>1995</v>
      </c>
      <c r="O17974">
        <v>2</v>
      </c>
      <c r="P17974">
        <v>2202620201</v>
      </c>
      <c r="T17974">
        <v>2</v>
      </c>
      <c r="U17974">
        <v>2969110</v>
      </c>
    </row>
    <row r="17975" spans="1:21" x14ac:dyDescent="0.25">
      <c r="A17975">
        <v>1</v>
      </c>
      <c r="B17975">
        <v>1</v>
      </c>
      <c r="C17975">
        <v>2017</v>
      </c>
      <c r="K17975">
        <v>62</v>
      </c>
      <c r="L17975">
        <v>46</v>
      </c>
      <c r="M17975">
        <v>2</v>
      </c>
      <c r="N17975">
        <v>1995</v>
      </c>
      <c r="O17975">
        <v>2</v>
      </c>
      <c r="P17975">
        <v>2202620201</v>
      </c>
      <c r="T17975">
        <v>2</v>
      </c>
      <c r="U17975">
        <v>120974</v>
      </c>
    </row>
    <row r="17976" spans="1:21" x14ac:dyDescent="0.25">
      <c r="A17976">
        <v>1</v>
      </c>
      <c r="B17976">
        <v>1</v>
      </c>
      <c r="C17976">
        <v>2017</v>
      </c>
      <c r="K17976">
        <v>61</v>
      </c>
      <c r="L17976">
        <v>47</v>
      </c>
      <c r="M17976">
        <v>2</v>
      </c>
      <c r="N17976">
        <v>1995</v>
      </c>
      <c r="O17976">
        <v>2</v>
      </c>
      <c r="P17976">
        <v>2202610201</v>
      </c>
      <c r="T17976">
        <v>2</v>
      </c>
      <c r="U17976">
        <v>1884320</v>
      </c>
    </row>
    <row r="17977" spans="1:21" x14ac:dyDescent="0.25">
      <c r="A17977">
        <v>1</v>
      </c>
      <c r="B17977">
        <v>1</v>
      </c>
      <c r="C17977">
        <v>2017</v>
      </c>
      <c r="K17977">
        <v>61</v>
      </c>
      <c r="L17977">
        <v>46</v>
      </c>
      <c r="M17977">
        <v>2</v>
      </c>
      <c r="N17977">
        <v>1995</v>
      </c>
      <c r="O17977">
        <v>2</v>
      </c>
      <c r="P17977">
        <v>2202610201</v>
      </c>
      <c r="T17977">
        <v>2</v>
      </c>
      <c r="U17977">
        <v>302008</v>
      </c>
    </row>
    <row r="17978" spans="1:21" x14ac:dyDescent="0.25">
      <c r="A17978">
        <v>1</v>
      </c>
      <c r="B17978">
        <v>1</v>
      </c>
      <c r="C17978">
        <v>2017</v>
      </c>
      <c r="K17978">
        <v>54</v>
      </c>
      <c r="L17978">
        <v>47</v>
      </c>
      <c r="M17978">
        <v>2</v>
      </c>
      <c r="N17978">
        <v>1995</v>
      </c>
      <c r="O17978">
        <v>2</v>
      </c>
      <c r="P17978">
        <v>2202540201</v>
      </c>
      <c r="T17978">
        <v>2</v>
      </c>
      <c r="U17978">
        <v>1176.1400000000001</v>
      </c>
    </row>
    <row r="17979" spans="1:21" x14ac:dyDescent="0.25">
      <c r="A17979">
        <v>1</v>
      </c>
      <c r="B17979">
        <v>1</v>
      </c>
      <c r="C17979">
        <v>2017</v>
      </c>
      <c r="K17979">
        <v>54</v>
      </c>
      <c r="L17979">
        <v>46</v>
      </c>
      <c r="M17979">
        <v>2</v>
      </c>
      <c r="N17979">
        <v>1995</v>
      </c>
      <c r="O17979">
        <v>2</v>
      </c>
      <c r="P17979">
        <v>2202540201</v>
      </c>
      <c r="T17979">
        <v>2</v>
      </c>
      <c r="U17979">
        <v>9028.15</v>
      </c>
    </row>
    <row r="17980" spans="1:21" x14ac:dyDescent="0.25">
      <c r="A17980">
        <v>1</v>
      </c>
      <c r="B17980">
        <v>1</v>
      </c>
      <c r="C17980">
        <v>2017</v>
      </c>
      <c r="K17980">
        <v>54</v>
      </c>
      <c r="L17980">
        <v>42</v>
      </c>
      <c r="M17980">
        <v>2</v>
      </c>
      <c r="N17980">
        <v>1995</v>
      </c>
      <c r="O17980">
        <v>2</v>
      </c>
      <c r="P17980">
        <v>2202540201</v>
      </c>
      <c r="T17980">
        <v>2</v>
      </c>
      <c r="U17980">
        <v>11949.2</v>
      </c>
    </row>
    <row r="17981" spans="1:21" x14ac:dyDescent="0.25">
      <c r="A17981">
        <v>1</v>
      </c>
      <c r="B17981">
        <v>1</v>
      </c>
      <c r="C17981">
        <v>2017</v>
      </c>
      <c r="K17981">
        <v>54</v>
      </c>
      <c r="L17981">
        <v>41</v>
      </c>
      <c r="M17981">
        <v>2</v>
      </c>
      <c r="N17981">
        <v>1995</v>
      </c>
      <c r="O17981">
        <v>2</v>
      </c>
      <c r="P17981">
        <v>2202540201</v>
      </c>
      <c r="T17981">
        <v>2</v>
      </c>
      <c r="U17981">
        <v>8177.79</v>
      </c>
    </row>
    <row r="17982" spans="1:21" x14ac:dyDescent="0.25">
      <c r="A17982">
        <v>1</v>
      </c>
      <c r="B17982">
        <v>1</v>
      </c>
      <c r="C17982">
        <v>2017</v>
      </c>
      <c r="K17982">
        <v>53</v>
      </c>
      <c r="L17982">
        <v>47</v>
      </c>
      <c r="M17982">
        <v>2</v>
      </c>
      <c r="N17982">
        <v>1995</v>
      </c>
      <c r="O17982">
        <v>2</v>
      </c>
      <c r="P17982">
        <v>2202530201</v>
      </c>
      <c r="T17982">
        <v>2</v>
      </c>
      <c r="U17982">
        <v>18878.8</v>
      </c>
    </row>
    <row r="17983" spans="1:21" x14ac:dyDescent="0.25">
      <c r="A17983">
        <v>1</v>
      </c>
      <c r="B17983">
        <v>1</v>
      </c>
      <c r="C17983">
        <v>2017</v>
      </c>
      <c r="K17983">
        <v>53</v>
      </c>
      <c r="L17983">
        <v>46</v>
      </c>
      <c r="M17983">
        <v>2</v>
      </c>
      <c r="N17983">
        <v>1995</v>
      </c>
      <c r="O17983">
        <v>2</v>
      </c>
      <c r="P17983">
        <v>2202530201</v>
      </c>
      <c r="T17983">
        <v>2</v>
      </c>
      <c r="U17983">
        <v>29860.5</v>
      </c>
    </row>
    <row r="17984" spans="1:21" x14ac:dyDescent="0.25">
      <c r="A17984">
        <v>1</v>
      </c>
      <c r="B17984">
        <v>1</v>
      </c>
      <c r="C17984">
        <v>2017</v>
      </c>
      <c r="K17984">
        <v>53</v>
      </c>
      <c r="L17984">
        <v>42</v>
      </c>
      <c r="M17984">
        <v>2</v>
      </c>
      <c r="N17984">
        <v>1995</v>
      </c>
      <c r="O17984">
        <v>2</v>
      </c>
      <c r="P17984">
        <v>2202530201</v>
      </c>
      <c r="T17984">
        <v>2</v>
      </c>
      <c r="U17984">
        <v>4046.88</v>
      </c>
    </row>
    <row r="17985" spans="1:21" x14ac:dyDescent="0.25">
      <c r="A17985">
        <v>1</v>
      </c>
      <c r="B17985">
        <v>1</v>
      </c>
      <c r="C17985">
        <v>2017</v>
      </c>
      <c r="K17985">
        <v>53</v>
      </c>
      <c r="L17985">
        <v>41</v>
      </c>
      <c r="M17985">
        <v>2</v>
      </c>
      <c r="N17985">
        <v>1995</v>
      </c>
      <c r="O17985">
        <v>2</v>
      </c>
      <c r="P17985">
        <v>2202530201</v>
      </c>
      <c r="T17985">
        <v>2</v>
      </c>
      <c r="U17985">
        <v>9994.08</v>
      </c>
    </row>
    <row r="17986" spans="1:21" x14ac:dyDescent="0.25">
      <c r="A17986">
        <v>1</v>
      </c>
      <c r="B17986">
        <v>1</v>
      </c>
      <c r="C17986">
        <v>2017</v>
      </c>
      <c r="K17986">
        <v>52</v>
      </c>
      <c r="L17986">
        <v>47</v>
      </c>
      <c r="M17986">
        <v>2</v>
      </c>
      <c r="N17986">
        <v>1995</v>
      </c>
      <c r="O17986">
        <v>2</v>
      </c>
      <c r="P17986">
        <v>2202520201</v>
      </c>
      <c r="T17986">
        <v>2</v>
      </c>
      <c r="U17986">
        <v>418113</v>
      </c>
    </row>
    <row r="17987" spans="1:21" x14ac:dyDescent="0.25">
      <c r="A17987">
        <v>1</v>
      </c>
      <c r="B17987">
        <v>1</v>
      </c>
      <c r="C17987">
        <v>2017</v>
      </c>
      <c r="K17987">
        <v>52</v>
      </c>
      <c r="L17987">
        <v>46</v>
      </c>
      <c r="M17987">
        <v>2</v>
      </c>
      <c r="N17987">
        <v>1995</v>
      </c>
      <c r="O17987">
        <v>2</v>
      </c>
      <c r="P17987">
        <v>2202520201</v>
      </c>
      <c r="T17987">
        <v>2</v>
      </c>
      <c r="U17987">
        <v>457052</v>
      </c>
    </row>
    <row r="17988" spans="1:21" x14ac:dyDescent="0.25">
      <c r="A17988">
        <v>1</v>
      </c>
      <c r="B17988">
        <v>1</v>
      </c>
      <c r="C17988">
        <v>2017</v>
      </c>
      <c r="K17988">
        <v>52</v>
      </c>
      <c r="L17988">
        <v>42</v>
      </c>
      <c r="M17988">
        <v>2</v>
      </c>
      <c r="N17988">
        <v>1995</v>
      </c>
      <c r="O17988">
        <v>2</v>
      </c>
      <c r="P17988">
        <v>2202520201</v>
      </c>
      <c r="T17988">
        <v>2</v>
      </c>
      <c r="U17988">
        <v>255783</v>
      </c>
    </row>
    <row r="17989" spans="1:21" x14ac:dyDescent="0.25">
      <c r="A17989">
        <v>1</v>
      </c>
      <c r="B17989">
        <v>1</v>
      </c>
      <c r="C17989">
        <v>2017</v>
      </c>
      <c r="K17989">
        <v>52</v>
      </c>
      <c r="L17989">
        <v>41</v>
      </c>
      <c r="M17989">
        <v>2</v>
      </c>
      <c r="N17989">
        <v>1995</v>
      </c>
      <c r="O17989">
        <v>2</v>
      </c>
      <c r="P17989">
        <v>2202520201</v>
      </c>
      <c r="T17989">
        <v>2</v>
      </c>
      <c r="U17989">
        <v>314788</v>
      </c>
    </row>
    <row r="17990" spans="1:21" x14ac:dyDescent="0.25">
      <c r="A17990">
        <v>1</v>
      </c>
      <c r="B17990">
        <v>1</v>
      </c>
      <c r="C17990">
        <v>2017</v>
      </c>
      <c r="K17990">
        <v>51</v>
      </c>
      <c r="L17990">
        <v>47</v>
      </c>
      <c r="M17990">
        <v>2</v>
      </c>
      <c r="N17990">
        <v>1995</v>
      </c>
      <c r="O17990">
        <v>2</v>
      </c>
      <c r="P17990">
        <v>2202510201</v>
      </c>
      <c r="T17990">
        <v>2</v>
      </c>
      <c r="U17990">
        <v>170748</v>
      </c>
    </row>
    <row r="17991" spans="1:21" x14ac:dyDescent="0.25">
      <c r="A17991">
        <v>1</v>
      </c>
      <c r="B17991">
        <v>1</v>
      </c>
      <c r="C17991">
        <v>2017</v>
      </c>
      <c r="K17991">
        <v>51</v>
      </c>
      <c r="L17991">
        <v>46</v>
      </c>
      <c r="M17991">
        <v>2</v>
      </c>
      <c r="N17991">
        <v>1995</v>
      </c>
      <c r="O17991">
        <v>2</v>
      </c>
      <c r="P17991">
        <v>2202510201</v>
      </c>
      <c r="T17991">
        <v>2</v>
      </c>
      <c r="U17991">
        <v>16174.1</v>
      </c>
    </row>
    <row r="17992" spans="1:21" x14ac:dyDescent="0.25">
      <c r="A17992">
        <v>1</v>
      </c>
      <c r="B17992">
        <v>1</v>
      </c>
      <c r="C17992">
        <v>2017</v>
      </c>
      <c r="K17992">
        <v>51</v>
      </c>
      <c r="L17992">
        <v>42</v>
      </c>
      <c r="M17992">
        <v>2</v>
      </c>
      <c r="N17992">
        <v>1995</v>
      </c>
      <c r="O17992">
        <v>2</v>
      </c>
      <c r="P17992">
        <v>2202510201</v>
      </c>
      <c r="T17992">
        <v>2</v>
      </c>
      <c r="U17992">
        <v>34125</v>
      </c>
    </row>
    <row r="17993" spans="1:21" x14ac:dyDescent="0.25">
      <c r="A17993">
        <v>1</v>
      </c>
      <c r="B17993">
        <v>1</v>
      </c>
      <c r="C17993">
        <v>2017</v>
      </c>
      <c r="K17993">
        <v>43</v>
      </c>
      <c r="L17993">
        <v>47</v>
      </c>
      <c r="M17993">
        <v>2</v>
      </c>
      <c r="N17993">
        <v>1995</v>
      </c>
      <c r="O17993">
        <v>2</v>
      </c>
      <c r="P17993">
        <v>2202430201</v>
      </c>
      <c r="T17993">
        <v>2</v>
      </c>
      <c r="U17993">
        <v>22252.6</v>
      </c>
    </row>
    <row r="17994" spans="1:21" x14ac:dyDescent="0.25">
      <c r="A17994">
        <v>1</v>
      </c>
      <c r="B17994">
        <v>1</v>
      </c>
      <c r="C17994">
        <v>2017</v>
      </c>
      <c r="K17994">
        <v>43</v>
      </c>
      <c r="L17994">
        <v>46</v>
      </c>
      <c r="M17994">
        <v>2</v>
      </c>
      <c r="N17994">
        <v>1995</v>
      </c>
      <c r="O17994">
        <v>2</v>
      </c>
      <c r="P17994">
        <v>2202430201</v>
      </c>
      <c r="T17994">
        <v>2</v>
      </c>
      <c r="U17994">
        <v>460495</v>
      </c>
    </row>
    <row r="17995" spans="1:21" x14ac:dyDescent="0.25">
      <c r="A17995">
        <v>1</v>
      </c>
      <c r="B17995">
        <v>1</v>
      </c>
      <c r="C17995">
        <v>2017</v>
      </c>
      <c r="K17995">
        <v>43</v>
      </c>
      <c r="L17995">
        <v>42</v>
      </c>
      <c r="M17995">
        <v>2</v>
      </c>
      <c r="N17995">
        <v>1995</v>
      </c>
      <c r="O17995">
        <v>2</v>
      </c>
      <c r="P17995">
        <v>2202430201</v>
      </c>
      <c r="T17995">
        <v>2</v>
      </c>
      <c r="U17995">
        <v>3459.9</v>
      </c>
    </row>
    <row r="17996" spans="1:21" x14ac:dyDescent="0.25">
      <c r="A17996">
        <v>1</v>
      </c>
      <c r="B17996">
        <v>1</v>
      </c>
      <c r="C17996">
        <v>2017</v>
      </c>
      <c r="K17996">
        <v>43</v>
      </c>
      <c r="L17996">
        <v>41</v>
      </c>
      <c r="M17996">
        <v>2</v>
      </c>
      <c r="N17996">
        <v>1995</v>
      </c>
      <c r="O17996">
        <v>2</v>
      </c>
      <c r="P17996">
        <v>2202430201</v>
      </c>
      <c r="T17996">
        <v>2</v>
      </c>
      <c r="U17996">
        <v>5226.2700000000004</v>
      </c>
    </row>
    <row r="17997" spans="1:21" x14ac:dyDescent="0.25">
      <c r="A17997">
        <v>1</v>
      </c>
      <c r="B17997">
        <v>1</v>
      </c>
      <c r="C17997">
        <v>2017</v>
      </c>
      <c r="K17997">
        <v>42</v>
      </c>
      <c r="L17997">
        <v>48</v>
      </c>
      <c r="M17997">
        <v>2</v>
      </c>
      <c r="N17997">
        <v>1995</v>
      </c>
      <c r="O17997">
        <v>2</v>
      </c>
      <c r="P17997">
        <v>2202420201</v>
      </c>
      <c r="T17997">
        <v>2</v>
      </c>
      <c r="U17997">
        <v>91702.399999999994</v>
      </c>
    </row>
    <row r="17998" spans="1:21" x14ac:dyDescent="0.25">
      <c r="A17998">
        <v>1</v>
      </c>
      <c r="B17998">
        <v>1</v>
      </c>
      <c r="C17998">
        <v>2017</v>
      </c>
      <c r="K17998">
        <v>41</v>
      </c>
      <c r="L17998">
        <v>47</v>
      </c>
      <c r="M17998">
        <v>2</v>
      </c>
      <c r="N17998">
        <v>1995</v>
      </c>
      <c r="O17998">
        <v>2</v>
      </c>
      <c r="P17998">
        <v>2202410201</v>
      </c>
      <c r="T17998">
        <v>2</v>
      </c>
      <c r="U17998">
        <v>57133.599999999999</v>
      </c>
    </row>
    <row r="17999" spans="1:21" x14ac:dyDescent="0.25">
      <c r="A17999">
        <v>1</v>
      </c>
      <c r="B17999">
        <v>1</v>
      </c>
      <c r="C17999">
        <v>2017</v>
      </c>
      <c r="K17999">
        <v>41</v>
      </c>
      <c r="L17999">
        <v>46</v>
      </c>
      <c r="M17999">
        <v>2</v>
      </c>
      <c r="N17999">
        <v>1995</v>
      </c>
      <c r="O17999">
        <v>2</v>
      </c>
      <c r="P17999">
        <v>2202410201</v>
      </c>
      <c r="T17999">
        <v>2</v>
      </c>
      <c r="U17999">
        <v>10306.1</v>
      </c>
    </row>
    <row r="18000" spans="1:21" x14ac:dyDescent="0.25">
      <c r="A18000">
        <v>1</v>
      </c>
      <c r="B18000">
        <v>1</v>
      </c>
      <c r="C18000">
        <v>2017</v>
      </c>
      <c r="K18000">
        <v>41</v>
      </c>
      <c r="L18000">
        <v>42</v>
      </c>
      <c r="M18000">
        <v>2</v>
      </c>
      <c r="N18000">
        <v>1995</v>
      </c>
      <c r="O18000">
        <v>2</v>
      </c>
      <c r="P18000">
        <v>2202410201</v>
      </c>
      <c r="T18000">
        <v>2</v>
      </c>
      <c r="U18000">
        <v>1687.68</v>
      </c>
    </row>
    <row r="18001" spans="1:21" x14ac:dyDescent="0.25">
      <c r="A18001">
        <v>1</v>
      </c>
      <c r="B18001">
        <v>1</v>
      </c>
      <c r="C18001">
        <v>2017</v>
      </c>
      <c r="K18001">
        <v>41</v>
      </c>
      <c r="L18001">
        <v>41</v>
      </c>
      <c r="M18001">
        <v>2</v>
      </c>
      <c r="N18001">
        <v>1995</v>
      </c>
      <c r="O18001">
        <v>2</v>
      </c>
      <c r="P18001">
        <v>2202410201</v>
      </c>
      <c r="T18001">
        <v>2</v>
      </c>
      <c r="U18001">
        <v>15751.7</v>
      </c>
    </row>
    <row r="18002" spans="1:21" x14ac:dyDescent="0.25">
      <c r="A18002">
        <v>1</v>
      </c>
      <c r="B18002">
        <v>1</v>
      </c>
      <c r="C18002">
        <v>2017</v>
      </c>
      <c r="K18002">
        <v>32</v>
      </c>
      <c r="L18002">
        <v>40</v>
      </c>
      <c r="M18002">
        <v>2</v>
      </c>
      <c r="N18002">
        <v>1995</v>
      </c>
      <c r="O18002">
        <v>2</v>
      </c>
      <c r="P18002">
        <v>2202320201</v>
      </c>
      <c r="T18002">
        <v>2</v>
      </c>
      <c r="U18002">
        <v>64180.4</v>
      </c>
    </row>
    <row r="18003" spans="1:21" x14ac:dyDescent="0.25">
      <c r="A18003">
        <v>1</v>
      </c>
      <c r="B18003">
        <v>1</v>
      </c>
      <c r="C18003">
        <v>2017</v>
      </c>
      <c r="K18003">
        <v>32</v>
      </c>
      <c r="L18003">
        <v>30</v>
      </c>
      <c r="M18003">
        <v>2</v>
      </c>
      <c r="N18003">
        <v>1995</v>
      </c>
      <c r="O18003">
        <v>2</v>
      </c>
      <c r="P18003">
        <v>2202320201</v>
      </c>
      <c r="T18003">
        <v>2</v>
      </c>
      <c r="U18003">
        <v>34544.699999999997</v>
      </c>
    </row>
    <row r="18004" spans="1:21" x14ac:dyDescent="0.25">
      <c r="A18004">
        <v>1</v>
      </c>
      <c r="B18004">
        <v>1</v>
      </c>
      <c r="C18004">
        <v>2017</v>
      </c>
      <c r="K18004">
        <v>31</v>
      </c>
      <c r="L18004">
        <v>40</v>
      </c>
      <c r="M18004">
        <v>2</v>
      </c>
      <c r="N18004">
        <v>1995</v>
      </c>
      <c r="O18004">
        <v>2</v>
      </c>
      <c r="P18004">
        <v>2202310201</v>
      </c>
      <c r="T18004">
        <v>2</v>
      </c>
      <c r="U18004">
        <v>7342.3</v>
      </c>
    </row>
    <row r="18005" spans="1:21" x14ac:dyDescent="0.25">
      <c r="A18005">
        <v>1</v>
      </c>
      <c r="B18005">
        <v>1</v>
      </c>
      <c r="C18005">
        <v>2017</v>
      </c>
      <c r="K18005">
        <v>31</v>
      </c>
      <c r="L18005">
        <v>30</v>
      </c>
      <c r="M18005">
        <v>2</v>
      </c>
      <c r="N18005">
        <v>1995</v>
      </c>
      <c r="O18005">
        <v>2</v>
      </c>
      <c r="P18005">
        <v>2202310201</v>
      </c>
      <c r="T18005">
        <v>2</v>
      </c>
      <c r="U18005">
        <v>29777.4</v>
      </c>
    </row>
    <row r="18006" spans="1:21" x14ac:dyDescent="0.25">
      <c r="A18006">
        <v>1</v>
      </c>
      <c r="B18006">
        <v>1</v>
      </c>
      <c r="C18006">
        <v>2017</v>
      </c>
      <c r="K18006">
        <v>21</v>
      </c>
      <c r="L18006">
        <v>20</v>
      </c>
      <c r="M18006">
        <v>2</v>
      </c>
      <c r="N18006">
        <v>1995</v>
      </c>
      <c r="O18006">
        <v>2</v>
      </c>
      <c r="P18006">
        <v>2202210201</v>
      </c>
      <c r="T18006">
        <v>2</v>
      </c>
      <c r="U18006">
        <v>10520.9</v>
      </c>
    </row>
    <row r="18007" spans="1:21" x14ac:dyDescent="0.25">
      <c r="A18007">
        <v>1</v>
      </c>
      <c r="B18007">
        <v>1</v>
      </c>
      <c r="C18007">
        <v>2017</v>
      </c>
      <c r="K18007">
        <v>62</v>
      </c>
      <c r="L18007">
        <v>47</v>
      </c>
      <c r="M18007">
        <v>2</v>
      </c>
      <c r="N18007">
        <v>1994</v>
      </c>
      <c r="O18007">
        <v>2</v>
      </c>
      <c r="P18007">
        <v>2202620201</v>
      </c>
      <c r="T18007">
        <v>2</v>
      </c>
      <c r="U18007">
        <v>1600300</v>
      </c>
    </row>
    <row r="18008" spans="1:21" x14ac:dyDescent="0.25">
      <c r="A18008">
        <v>1</v>
      </c>
      <c r="B18008">
        <v>1</v>
      </c>
      <c r="C18008">
        <v>2017</v>
      </c>
      <c r="K18008">
        <v>62</v>
      </c>
      <c r="L18008">
        <v>46</v>
      </c>
      <c r="M18008">
        <v>2</v>
      </c>
      <c r="N18008">
        <v>1994</v>
      </c>
      <c r="O18008">
        <v>2</v>
      </c>
      <c r="P18008">
        <v>2202620201</v>
      </c>
      <c r="T18008">
        <v>2</v>
      </c>
      <c r="U18008">
        <v>59011.4</v>
      </c>
    </row>
    <row r="18009" spans="1:21" x14ac:dyDescent="0.25">
      <c r="A18009">
        <v>1</v>
      </c>
      <c r="B18009">
        <v>1</v>
      </c>
      <c r="C18009">
        <v>2017</v>
      </c>
      <c r="K18009">
        <v>61</v>
      </c>
      <c r="L18009">
        <v>47</v>
      </c>
      <c r="M18009">
        <v>2</v>
      </c>
      <c r="N18009">
        <v>1994</v>
      </c>
      <c r="O18009">
        <v>2</v>
      </c>
      <c r="P18009">
        <v>2202610201</v>
      </c>
      <c r="T18009">
        <v>2</v>
      </c>
      <c r="U18009">
        <v>1364080</v>
      </c>
    </row>
    <row r="18010" spans="1:21" x14ac:dyDescent="0.25">
      <c r="A18010">
        <v>1</v>
      </c>
      <c r="B18010">
        <v>1</v>
      </c>
      <c r="C18010">
        <v>2017</v>
      </c>
      <c r="K18010">
        <v>61</v>
      </c>
      <c r="L18010">
        <v>46</v>
      </c>
      <c r="M18010">
        <v>2</v>
      </c>
      <c r="N18010">
        <v>1994</v>
      </c>
      <c r="O18010">
        <v>2</v>
      </c>
      <c r="P18010">
        <v>2202610201</v>
      </c>
      <c r="T18010">
        <v>2</v>
      </c>
      <c r="U18010">
        <v>264642</v>
      </c>
    </row>
    <row r="18011" spans="1:21" x14ac:dyDescent="0.25">
      <c r="A18011">
        <v>1</v>
      </c>
      <c r="B18011">
        <v>1</v>
      </c>
      <c r="C18011">
        <v>2017</v>
      </c>
      <c r="K18011">
        <v>54</v>
      </c>
      <c r="L18011">
        <v>47</v>
      </c>
      <c r="M18011">
        <v>2</v>
      </c>
      <c r="N18011">
        <v>1994</v>
      </c>
      <c r="O18011">
        <v>2</v>
      </c>
      <c r="P18011">
        <v>2202540201</v>
      </c>
      <c r="T18011">
        <v>2</v>
      </c>
      <c r="U18011">
        <v>944.36800000000005</v>
      </c>
    </row>
    <row r="18012" spans="1:21" x14ac:dyDescent="0.25">
      <c r="A18012">
        <v>1</v>
      </c>
      <c r="B18012">
        <v>1</v>
      </c>
      <c r="C18012">
        <v>2017</v>
      </c>
      <c r="K18012">
        <v>54</v>
      </c>
      <c r="L18012">
        <v>46</v>
      </c>
      <c r="M18012">
        <v>2</v>
      </c>
      <c r="N18012">
        <v>1994</v>
      </c>
      <c r="O18012">
        <v>2</v>
      </c>
      <c r="P18012">
        <v>2202540201</v>
      </c>
      <c r="T18012">
        <v>2</v>
      </c>
      <c r="U18012">
        <v>7256.44</v>
      </c>
    </row>
    <row r="18013" spans="1:21" x14ac:dyDescent="0.25">
      <c r="A18013">
        <v>1</v>
      </c>
      <c r="B18013">
        <v>1</v>
      </c>
      <c r="C18013">
        <v>2017</v>
      </c>
      <c r="K18013">
        <v>54</v>
      </c>
      <c r="L18013">
        <v>42</v>
      </c>
      <c r="M18013">
        <v>2</v>
      </c>
      <c r="N18013">
        <v>1994</v>
      </c>
      <c r="O18013">
        <v>2</v>
      </c>
      <c r="P18013">
        <v>2202540201</v>
      </c>
      <c r="T18013">
        <v>2</v>
      </c>
      <c r="U18013">
        <v>9606.5</v>
      </c>
    </row>
    <row r="18014" spans="1:21" x14ac:dyDescent="0.25">
      <c r="A18014">
        <v>1</v>
      </c>
      <c r="B18014">
        <v>1</v>
      </c>
      <c r="C18014">
        <v>2017</v>
      </c>
      <c r="K18014">
        <v>54</v>
      </c>
      <c r="L18014">
        <v>41</v>
      </c>
      <c r="M18014">
        <v>2</v>
      </c>
      <c r="N18014">
        <v>1994</v>
      </c>
      <c r="O18014">
        <v>2</v>
      </c>
      <c r="P18014">
        <v>2202540201</v>
      </c>
      <c r="T18014">
        <v>2</v>
      </c>
      <c r="U18014">
        <v>6572.58</v>
      </c>
    </row>
    <row r="18015" spans="1:21" x14ac:dyDescent="0.25">
      <c r="A18015">
        <v>1</v>
      </c>
      <c r="B18015">
        <v>1</v>
      </c>
      <c r="C18015">
        <v>2017</v>
      </c>
      <c r="K18015">
        <v>53</v>
      </c>
      <c r="L18015">
        <v>47</v>
      </c>
      <c r="M18015">
        <v>2</v>
      </c>
      <c r="N18015">
        <v>1994</v>
      </c>
      <c r="O18015">
        <v>2</v>
      </c>
      <c r="P18015">
        <v>2202530201</v>
      </c>
      <c r="T18015">
        <v>2</v>
      </c>
      <c r="U18015">
        <v>14482.5</v>
      </c>
    </row>
    <row r="18016" spans="1:21" x14ac:dyDescent="0.25">
      <c r="A18016">
        <v>1</v>
      </c>
      <c r="B18016">
        <v>1</v>
      </c>
      <c r="C18016">
        <v>2017</v>
      </c>
      <c r="K18016">
        <v>53</v>
      </c>
      <c r="L18016">
        <v>46</v>
      </c>
      <c r="M18016">
        <v>2</v>
      </c>
      <c r="N18016">
        <v>1994</v>
      </c>
      <c r="O18016">
        <v>2</v>
      </c>
      <c r="P18016">
        <v>2202530201</v>
      </c>
      <c r="T18016">
        <v>2</v>
      </c>
      <c r="U18016">
        <v>12959.1</v>
      </c>
    </row>
    <row r="18017" spans="1:21" x14ac:dyDescent="0.25">
      <c r="A18017">
        <v>1</v>
      </c>
      <c r="B18017">
        <v>1</v>
      </c>
      <c r="C18017">
        <v>2017</v>
      </c>
      <c r="K18017">
        <v>53</v>
      </c>
      <c r="L18017">
        <v>42</v>
      </c>
      <c r="M18017">
        <v>2</v>
      </c>
      <c r="N18017">
        <v>1994</v>
      </c>
      <c r="O18017">
        <v>2</v>
      </c>
      <c r="P18017">
        <v>2202530201</v>
      </c>
      <c r="T18017">
        <v>2</v>
      </c>
      <c r="U18017">
        <v>3111.44</v>
      </c>
    </row>
    <row r="18018" spans="1:21" x14ac:dyDescent="0.25">
      <c r="A18018">
        <v>1</v>
      </c>
      <c r="B18018">
        <v>1</v>
      </c>
      <c r="C18018">
        <v>2017</v>
      </c>
      <c r="K18018">
        <v>53</v>
      </c>
      <c r="L18018">
        <v>41</v>
      </c>
      <c r="M18018">
        <v>2</v>
      </c>
      <c r="N18018">
        <v>1994</v>
      </c>
      <c r="O18018">
        <v>2</v>
      </c>
      <c r="P18018">
        <v>2202530201</v>
      </c>
      <c r="T18018">
        <v>2</v>
      </c>
      <c r="U18018">
        <v>31670.7</v>
      </c>
    </row>
    <row r="18019" spans="1:21" x14ac:dyDescent="0.25">
      <c r="A18019">
        <v>1</v>
      </c>
      <c r="B18019">
        <v>1</v>
      </c>
      <c r="C18019">
        <v>2017</v>
      </c>
      <c r="K18019">
        <v>52</v>
      </c>
      <c r="L18019">
        <v>47</v>
      </c>
      <c r="M18019">
        <v>2</v>
      </c>
      <c r="N18019">
        <v>1994</v>
      </c>
      <c r="O18019">
        <v>2</v>
      </c>
      <c r="P18019">
        <v>2202520201</v>
      </c>
      <c r="T18019">
        <v>2</v>
      </c>
      <c r="U18019">
        <v>312330</v>
      </c>
    </row>
    <row r="18020" spans="1:21" x14ac:dyDescent="0.25">
      <c r="A18020">
        <v>1</v>
      </c>
      <c r="B18020">
        <v>1</v>
      </c>
      <c r="C18020">
        <v>2017</v>
      </c>
      <c r="K18020">
        <v>52</v>
      </c>
      <c r="L18020">
        <v>46</v>
      </c>
      <c r="M18020">
        <v>2</v>
      </c>
      <c r="N18020">
        <v>1994</v>
      </c>
      <c r="O18020">
        <v>2</v>
      </c>
      <c r="P18020">
        <v>2202520201</v>
      </c>
      <c r="T18020">
        <v>2</v>
      </c>
      <c r="U18020">
        <v>229790</v>
      </c>
    </row>
    <row r="18021" spans="1:21" x14ac:dyDescent="0.25">
      <c r="A18021">
        <v>1</v>
      </c>
      <c r="B18021">
        <v>1</v>
      </c>
      <c r="C18021">
        <v>2017</v>
      </c>
      <c r="K18021">
        <v>52</v>
      </c>
      <c r="L18021">
        <v>42</v>
      </c>
      <c r="M18021">
        <v>2</v>
      </c>
      <c r="N18021">
        <v>1994</v>
      </c>
      <c r="O18021">
        <v>2</v>
      </c>
      <c r="P18021">
        <v>2202520201</v>
      </c>
      <c r="T18021">
        <v>2</v>
      </c>
      <c r="U18021">
        <v>143477</v>
      </c>
    </row>
    <row r="18022" spans="1:21" x14ac:dyDescent="0.25">
      <c r="A18022">
        <v>1</v>
      </c>
      <c r="B18022">
        <v>1</v>
      </c>
      <c r="C18022">
        <v>2017</v>
      </c>
      <c r="K18022">
        <v>52</v>
      </c>
      <c r="L18022">
        <v>41</v>
      </c>
      <c r="M18022">
        <v>2</v>
      </c>
      <c r="N18022">
        <v>1994</v>
      </c>
      <c r="O18022">
        <v>2</v>
      </c>
      <c r="P18022">
        <v>2202520201</v>
      </c>
      <c r="T18022">
        <v>2</v>
      </c>
      <c r="U18022">
        <v>273622</v>
      </c>
    </row>
    <row r="18023" spans="1:21" x14ac:dyDescent="0.25">
      <c r="A18023">
        <v>1</v>
      </c>
      <c r="B18023">
        <v>1</v>
      </c>
      <c r="C18023">
        <v>2017</v>
      </c>
      <c r="K18023">
        <v>51</v>
      </c>
      <c r="L18023">
        <v>47</v>
      </c>
      <c r="M18023">
        <v>2</v>
      </c>
      <c r="N18023">
        <v>1994</v>
      </c>
      <c r="O18023">
        <v>2</v>
      </c>
      <c r="P18023">
        <v>2202510201</v>
      </c>
      <c r="T18023">
        <v>2</v>
      </c>
      <c r="U18023">
        <v>100433</v>
      </c>
    </row>
    <row r="18024" spans="1:21" x14ac:dyDescent="0.25">
      <c r="A18024">
        <v>1</v>
      </c>
      <c r="B18024">
        <v>1</v>
      </c>
      <c r="C18024">
        <v>2017</v>
      </c>
      <c r="K18024">
        <v>51</v>
      </c>
      <c r="L18024">
        <v>46</v>
      </c>
      <c r="M18024">
        <v>2</v>
      </c>
      <c r="N18024">
        <v>1994</v>
      </c>
      <c r="O18024">
        <v>2</v>
      </c>
      <c r="P18024">
        <v>2202510201</v>
      </c>
      <c r="T18024">
        <v>2</v>
      </c>
      <c r="U18024">
        <v>23046.1</v>
      </c>
    </row>
    <row r="18025" spans="1:21" x14ac:dyDescent="0.25">
      <c r="A18025">
        <v>1</v>
      </c>
      <c r="B18025">
        <v>1</v>
      </c>
      <c r="C18025">
        <v>2017</v>
      </c>
      <c r="K18025">
        <v>43</v>
      </c>
      <c r="L18025">
        <v>47</v>
      </c>
      <c r="M18025">
        <v>2</v>
      </c>
      <c r="N18025">
        <v>1994</v>
      </c>
      <c r="O18025">
        <v>2</v>
      </c>
      <c r="P18025">
        <v>2202430201</v>
      </c>
      <c r="T18025">
        <v>2</v>
      </c>
      <c r="U18025">
        <v>10219.6</v>
      </c>
    </row>
    <row r="18026" spans="1:21" x14ac:dyDescent="0.25">
      <c r="A18026">
        <v>1</v>
      </c>
      <c r="B18026">
        <v>1</v>
      </c>
      <c r="C18026">
        <v>2017</v>
      </c>
      <c r="K18026">
        <v>43</v>
      </c>
      <c r="L18026">
        <v>46</v>
      </c>
      <c r="M18026">
        <v>2</v>
      </c>
      <c r="N18026">
        <v>1994</v>
      </c>
      <c r="O18026">
        <v>2</v>
      </c>
      <c r="P18026">
        <v>2202430201</v>
      </c>
      <c r="T18026">
        <v>2</v>
      </c>
      <c r="U18026">
        <v>211462</v>
      </c>
    </row>
    <row r="18027" spans="1:21" x14ac:dyDescent="0.25">
      <c r="A18027">
        <v>1</v>
      </c>
      <c r="B18027">
        <v>1</v>
      </c>
      <c r="C18027">
        <v>2017</v>
      </c>
      <c r="K18027">
        <v>43</v>
      </c>
      <c r="L18027">
        <v>42</v>
      </c>
      <c r="M18027">
        <v>2</v>
      </c>
      <c r="N18027">
        <v>1994</v>
      </c>
      <c r="O18027">
        <v>2</v>
      </c>
      <c r="P18027">
        <v>2202430201</v>
      </c>
      <c r="T18027">
        <v>2</v>
      </c>
      <c r="U18027">
        <v>1583.31</v>
      </c>
    </row>
    <row r="18028" spans="1:21" x14ac:dyDescent="0.25">
      <c r="A18028">
        <v>1</v>
      </c>
      <c r="B18028">
        <v>1</v>
      </c>
      <c r="C18028">
        <v>2017</v>
      </c>
      <c r="K18028">
        <v>43</v>
      </c>
      <c r="L18028">
        <v>41</v>
      </c>
      <c r="M18028">
        <v>2</v>
      </c>
      <c r="N18028">
        <v>1994</v>
      </c>
      <c r="O18028">
        <v>2</v>
      </c>
      <c r="P18028">
        <v>2202430201</v>
      </c>
      <c r="T18028">
        <v>2</v>
      </c>
      <c r="U18028">
        <v>2392.96</v>
      </c>
    </row>
    <row r="18029" spans="1:21" x14ac:dyDescent="0.25">
      <c r="A18029">
        <v>1</v>
      </c>
      <c r="B18029">
        <v>1</v>
      </c>
      <c r="C18029">
        <v>2017</v>
      </c>
      <c r="K18029">
        <v>42</v>
      </c>
      <c r="L18029">
        <v>48</v>
      </c>
      <c r="M18029">
        <v>2</v>
      </c>
      <c r="N18029">
        <v>1994</v>
      </c>
      <c r="O18029">
        <v>2</v>
      </c>
      <c r="P18029">
        <v>2202420201</v>
      </c>
      <c r="T18029">
        <v>2</v>
      </c>
      <c r="U18029">
        <v>82695</v>
      </c>
    </row>
    <row r="18030" spans="1:21" x14ac:dyDescent="0.25">
      <c r="A18030">
        <v>1</v>
      </c>
      <c r="B18030">
        <v>1</v>
      </c>
      <c r="C18030">
        <v>2017</v>
      </c>
      <c r="K18030">
        <v>41</v>
      </c>
      <c r="L18030">
        <v>47</v>
      </c>
      <c r="M18030">
        <v>2</v>
      </c>
      <c r="N18030">
        <v>1994</v>
      </c>
      <c r="O18030">
        <v>2</v>
      </c>
      <c r="P18030">
        <v>2202410201</v>
      </c>
      <c r="T18030">
        <v>2</v>
      </c>
      <c r="U18030">
        <v>43482.6</v>
      </c>
    </row>
    <row r="18031" spans="1:21" x14ac:dyDescent="0.25">
      <c r="A18031">
        <v>1</v>
      </c>
      <c r="B18031">
        <v>1</v>
      </c>
      <c r="C18031">
        <v>2017</v>
      </c>
      <c r="K18031">
        <v>41</v>
      </c>
      <c r="L18031">
        <v>46</v>
      </c>
      <c r="M18031">
        <v>2</v>
      </c>
      <c r="N18031">
        <v>1994</v>
      </c>
      <c r="O18031">
        <v>2</v>
      </c>
      <c r="P18031">
        <v>2202410201</v>
      </c>
      <c r="T18031">
        <v>2</v>
      </c>
      <c r="U18031">
        <v>7847.32</v>
      </c>
    </row>
    <row r="18032" spans="1:21" x14ac:dyDescent="0.25">
      <c r="A18032">
        <v>1</v>
      </c>
      <c r="B18032">
        <v>1</v>
      </c>
      <c r="C18032">
        <v>2017</v>
      </c>
      <c r="K18032">
        <v>41</v>
      </c>
      <c r="L18032">
        <v>42</v>
      </c>
      <c r="M18032">
        <v>2</v>
      </c>
      <c r="N18032">
        <v>1994</v>
      </c>
      <c r="O18032">
        <v>2</v>
      </c>
      <c r="P18032">
        <v>2202410201</v>
      </c>
      <c r="T18032">
        <v>2</v>
      </c>
      <c r="U18032">
        <v>1289.3599999999999</v>
      </c>
    </row>
    <row r="18033" spans="1:21" x14ac:dyDescent="0.25">
      <c r="A18033">
        <v>1</v>
      </c>
      <c r="B18033">
        <v>1</v>
      </c>
      <c r="C18033">
        <v>2017</v>
      </c>
      <c r="K18033">
        <v>41</v>
      </c>
      <c r="L18033">
        <v>41</v>
      </c>
      <c r="M18033">
        <v>2</v>
      </c>
      <c r="N18033">
        <v>1994</v>
      </c>
      <c r="O18033">
        <v>2</v>
      </c>
      <c r="P18033">
        <v>2202410201</v>
      </c>
      <c r="T18033">
        <v>2</v>
      </c>
      <c r="U18033">
        <v>11982.2</v>
      </c>
    </row>
    <row r="18034" spans="1:21" x14ac:dyDescent="0.25">
      <c r="A18034">
        <v>1</v>
      </c>
      <c r="B18034">
        <v>1</v>
      </c>
      <c r="C18034">
        <v>2017</v>
      </c>
      <c r="K18034">
        <v>32</v>
      </c>
      <c r="L18034">
        <v>40</v>
      </c>
      <c r="M18034">
        <v>2</v>
      </c>
      <c r="N18034">
        <v>1994</v>
      </c>
      <c r="O18034">
        <v>2</v>
      </c>
      <c r="P18034">
        <v>2202320201</v>
      </c>
      <c r="T18034">
        <v>2</v>
      </c>
      <c r="U18034">
        <v>9795.89</v>
      </c>
    </row>
    <row r="18035" spans="1:21" x14ac:dyDescent="0.25">
      <c r="A18035">
        <v>1</v>
      </c>
      <c r="B18035">
        <v>1</v>
      </c>
      <c r="C18035">
        <v>2017</v>
      </c>
      <c r="K18035">
        <v>32</v>
      </c>
      <c r="L18035">
        <v>30</v>
      </c>
      <c r="M18035">
        <v>2</v>
      </c>
      <c r="N18035">
        <v>1994</v>
      </c>
      <c r="O18035">
        <v>2</v>
      </c>
      <c r="P18035">
        <v>2202320201</v>
      </c>
      <c r="T18035">
        <v>2</v>
      </c>
      <c r="U18035">
        <v>12129.8</v>
      </c>
    </row>
    <row r="18036" spans="1:21" x14ac:dyDescent="0.25">
      <c r="A18036">
        <v>1</v>
      </c>
      <c r="B18036">
        <v>1</v>
      </c>
      <c r="C18036">
        <v>2017</v>
      </c>
      <c r="K18036">
        <v>31</v>
      </c>
      <c r="L18036">
        <v>40</v>
      </c>
      <c r="M18036">
        <v>2</v>
      </c>
      <c r="N18036">
        <v>1994</v>
      </c>
      <c r="O18036">
        <v>2</v>
      </c>
      <c r="P18036">
        <v>2202310201</v>
      </c>
      <c r="T18036">
        <v>2</v>
      </c>
      <c r="U18036">
        <v>6181.49</v>
      </c>
    </row>
    <row r="18037" spans="1:21" x14ac:dyDescent="0.25">
      <c r="A18037">
        <v>1</v>
      </c>
      <c r="B18037">
        <v>1</v>
      </c>
      <c r="C18037">
        <v>2017</v>
      </c>
      <c r="K18037">
        <v>31</v>
      </c>
      <c r="L18037">
        <v>30</v>
      </c>
      <c r="M18037">
        <v>2</v>
      </c>
      <c r="N18037">
        <v>1994</v>
      </c>
      <c r="O18037">
        <v>2</v>
      </c>
      <c r="P18037">
        <v>2202310201</v>
      </c>
      <c r="T18037">
        <v>2</v>
      </c>
      <c r="U18037">
        <v>48041.4</v>
      </c>
    </row>
    <row r="18038" spans="1:21" x14ac:dyDescent="0.25">
      <c r="A18038">
        <v>1</v>
      </c>
      <c r="B18038">
        <v>1</v>
      </c>
      <c r="C18038">
        <v>2017</v>
      </c>
      <c r="K18038">
        <v>21</v>
      </c>
      <c r="L18038">
        <v>20</v>
      </c>
      <c r="M18038">
        <v>2</v>
      </c>
      <c r="N18038">
        <v>1994</v>
      </c>
      <c r="O18038">
        <v>2</v>
      </c>
      <c r="P18038">
        <v>2202210201</v>
      </c>
      <c r="T18038">
        <v>2</v>
      </c>
      <c r="U18038">
        <v>1226.3499999999999</v>
      </c>
    </row>
    <row r="18039" spans="1:21" x14ac:dyDescent="0.25">
      <c r="A18039">
        <v>1</v>
      </c>
      <c r="B18039">
        <v>1</v>
      </c>
      <c r="C18039">
        <v>2017</v>
      </c>
      <c r="K18039">
        <v>62</v>
      </c>
      <c r="L18039">
        <v>47</v>
      </c>
      <c r="M18039">
        <v>2</v>
      </c>
      <c r="N18039">
        <v>1993</v>
      </c>
      <c r="O18039">
        <v>2</v>
      </c>
      <c r="P18039">
        <v>2202620201</v>
      </c>
      <c r="T18039">
        <v>2</v>
      </c>
      <c r="U18039">
        <v>915266</v>
      </c>
    </row>
    <row r="18040" spans="1:21" x14ac:dyDescent="0.25">
      <c r="A18040">
        <v>1</v>
      </c>
      <c r="B18040">
        <v>1</v>
      </c>
      <c r="C18040">
        <v>2017</v>
      </c>
      <c r="K18040">
        <v>62</v>
      </c>
      <c r="L18040">
        <v>46</v>
      </c>
      <c r="M18040">
        <v>2</v>
      </c>
      <c r="N18040">
        <v>1993</v>
      </c>
      <c r="O18040">
        <v>2</v>
      </c>
      <c r="P18040">
        <v>2202620201</v>
      </c>
      <c r="T18040">
        <v>2</v>
      </c>
      <c r="U18040">
        <v>82728.5</v>
      </c>
    </row>
    <row r="18041" spans="1:21" x14ac:dyDescent="0.25">
      <c r="A18041">
        <v>1</v>
      </c>
      <c r="B18041">
        <v>1</v>
      </c>
      <c r="C18041">
        <v>2017</v>
      </c>
      <c r="K18041">
        <v>61</v>
      </c>
      <c r="L18041">
        <v>47</v>
      </c>
      <c r="M18041">
        <v>2</v>
      </c>
      <c r="N18041">
        <v>1993</v>
      </c>
      <c r="O18041">
        <v>2</v>
      </c>
      <c r="P18041">
        <v>2202610201</v>
      </c>
      <c r="T18041">
        <v>2</v>
      </c>
      <c r="U18041">
        <v>940672</v>
      </c>
    </row>
    <row r="18042" spans="1:21" x14ac:dyDescent="0.25">
      <c r="A18042">
        <v>1</v>
      </c>
      <c r="B18042">
        <v>1</v>
      </c>
      <c r="C18042">
        <v>2017</v>
      </c>
      <c r="K18042">
        <v>61</v>
      </c>
      <c r="L18042">
        <v>46</v>
      </c>
      <c r="M18042">
        <v>2</v>
      </c>
      <c r="N18042">
        <v>1993</v>
      </c>
      <c r="O18042">
        <v>2</v>
      </c>
      <c r="P18042">
        <v>2202610201</v>
      </c>
      <c r="T18042">
        <v>2</v>
      </c>
      <c r="U18042">
        <v>112982</v>
      </c>
    </row>
    <row r="18043" spans="1:21" x14ac:dyDescent="0.25">
      <c r="A18043">
        <v>1</v>
      </c>
      <c r="B18043">
        <v>1</v>
      </c>
      <c r="C18043">
        <v>2017</v>
      </c>
      <c r="K18043">
        <v>54</v>
      </c>
      <c r="L18043">
        <v>47</v>
      </c>
      <c r="M18043">
        <v>2</v>
      </c>
      <c r="N18043">
        <v>1993</v>
      </c>
      <c r="O18043">
        <v>2</v>
      </c>
      <c r="P18043">
        <v>2202540201</v>
      </c>
      <c r="T18043">
        <v>2</v>
      </c>
      <c r="U18043">
        <v>538.70299999999997</v>
      </c>
    </row>
    <row r="18044" spans="1:21" x14ac:dyDescent="0.25">
      <c r="A18044">
        <v>1</v>
      </c>
      <c r="B18044">
        <v>1</v>
      </c>
      <c r="C18044">
        <v>2017</v>
      </c>
      <c r="K18044">
        <v>54</v>
      </c>
      <c r="L18044">
        <v>46</v>
      </c>
      <c r="M18044">
        <v>2</v>
      </c>
      <c r="N18044">
        <v>1993</v>
      </c>
      <c r="O18044">
        <v>2</v>
      </c>
      <c r="P18044">
        <v>2202540201</v>
      </c>
      <c r="T18044">
        <v>2</v>
      </c>
      <c r="U18044">
        <v>4131.8500000000004</v>
      </c>
    </row>
    <row r="18045" spans="1:21" x14ac:dyDescent="0.25">
      <c r="A18045">
        <v>1</v>
      </c>
      <c r="B18045">
        <v>1</v>
      </c>
      <c r="C18045">
        <v>2017</v>
      </c>
      <c r="K18045">
        <v>54</v>
      </c>
      <c r="L18045">
        <v>42</v>
      </c>
      <c r="M18045">
        <v>2</v>
      </c>
      <c r="N18045">
        <v>1993</v>
      </c>
      <c r="O18045">
        <v>2</v>
      </c>
      <c r="P18045">
        <v>2202540201</v>
      </c>
      <c r="T18045">
        <v>2</v>
      </c>
      <c r="U18045">
        <v>5467.83</v>
      </c>
    </row>
    <row r="18046" spans="1:21" x14ac:dyDescent="0.25">
      <c r="A18046">
        <v>1</v>
      </c>
      <c r="B18046">
        <v>1</v>
      </c>
      <c r="C18046">
        <v>2017</v>
      </c>
      <c r="K18046">
        <v>54</v>
      </c>
      <c r="L18046">
        <v>41</v>
      </c>
      <c r="M18046">
        <v>2</v>
      </c>
      <c r="N18046">
        <v>1993</v>
      </c>
      <c r="O18046">
        <v>2</v>
      </c>
      <c r="P18046">
        <v>2202540201</v>
      </c>
      <c r="T18046">
        <v>2</v>
      </c>
      <c r="U18046">
        <v>3743.98</v>
      </c>
    </row>
    <row r="18047" spans="1:21" x14ac:dyDescent="0.25">
      <c r="A18047">
        <v>1</v>
      </c>
      <c r="B18047">
        <v>1</v>
      </c>
      <c r="C18047">
        <v>2017</v>
      </c>
      <c r="K18047">
        <v>53</v>
      </c>
      <c r="L18047">
        <v>47</v>
      </c>
      <c r="M18047">
        <v>2</v>
      </c>
      <c r="N18047">
        <v>1993</v>
      </c>
      <c r="O18047">
        <v>2</v>
      </c>
      <c r="P18047">
        <v>2202530201</v>
      </c>
      <c r="T18047">
        <v>2</v>
      </c>
      <c r="U18047">
        <v>16759.3</v>
      </c>
    </row>
    <row r="18048" spans="1:21" x14ac:dyDescent="0.25">
      <c r="A18048">
        <v>1</v>
      </c>
      <c r="B18048">
        <v>1</v>
      </c>
      <c r="C18048">
        <v>2017</v>
      </c>
      <c r="K18048">
        <v>53</v>
      </c>
      <c r="L18048">
        <v>46</v>
      </c>
      <c r="M18048">
        <v>2</v>
      </c>
      <c r="N18048">
        <v>1993</v>
      </c>
      <c r="O18048">
        <v>2</v>
      </c>
      <c r="P18048">
        <v>2202530201</v>
      </c>
      <c r="T18048">
        <v>2</v>
      </c>
      <c r="U18048">
        <v>17528.400000000001</v>
      </c>
    </row>
    <row r="18049" spans="1:21" x14ac:dyDescent="0.25">
      <c r="A18049">
        <v>1</v>
      </c>
      <c r="B18049">
        <v>1</v>
      </c>
      <c r="C18049">
        <v>2017</v>
      </c>
      <c r="K18049">
        <v>53</v>
      </c>
      <c r="L18049">
        <v>42</v>
      </c>
      <c r="M18049">
        <v>2</v>
      </c>
      <c r="N18049">
        <v>1993</v>
      </c>
      <c r="O18049">
        <v>2</v>
      </c>
      <c r="P18049">
        <v>2202530201</v>
      </c>
      <c r="T18049">
        <v>2</v>
      </c>
      <c r="U18049">
        <v>1464.41</v>
      </c>
    </row>
    <row r="18050" spans="1:21" x14ac:dyDescent="0.25">
      <c r="A18050">
        <v>1</v>
      </c>
      <c r="B18050">
        <v>1</v>
      </c>
      <c r="C18050">
        <v>2017</v>
      </c>
      <c r="K18050">
        <v>53</v>
      </c>
      <c r="L18050">
        <v>41</v>
      </c>
      <c r="M18050">
        <v>2</v>
      </c>
      <c r="N18050">
        <v>1993</v>
      </c>
      <c r="O18050">
        <v>2</v>
      </c>
      <c r="P18050">
        <v>2202530201</v>
      </c>
      <c r="T18050">
        <v>2</v>
      </c>
      <c r="U18050">
        <v>75725.399999999994</v>
      </c>
    </row>
    <row r="18051" spans="1:21" x14ac:dyDescent="0.25">
      <c r="A18051">
        <v>1</v>
      </c>
      <c r="B18051">
        <v>1</v>
      </c>
      <c r="C18051">
        <v>2017</v>
      </c>
      <c r="K18051">
        <v>52</v>
      </c>
      <c r="L18051">
        <v>47</v>
      </c>
      <c r="M18051">
        <v>2</v>
      </c>
      <c r="N18051">
        <v>1993</v>
      </c>
      <c r="O18051">
        <v>2</v>
      </c>
      <c r="P18051">
        <v>2202520201</v>
      </c>
      <c r="T18051">
        <v>2</v>
      </c>
      <c r="U18051">
        <v>230069</v>
      </c>
    </row>
    <row r="18052" spans="1:21" x14ac:dyDescent="0.25">
      <c r="A18052">
        <v>1</v>
      </c>
      <c r="B18052">
        <v>1</v>
      </c>
      <c r="C18052">
        <v>2017</v>
      </c>
      <c r="K18052">
        <v>52</v>
      </c>
      <c r="L18052">
        <v>46</v>
      </c>
      <c r="M18052">
        <v>2</v>
      </c>
      <c r="N18052">
        <v>1993</v>
      </c>
      <c r="O18052">
        <v>2</v>
      </c>
      <c r="P18052">
        <v>2202520201</v>
      </c>
      <c r="T18052">
        <v>2</v>
      </c>
      <c r="U18052">
        <v>169813</v>
      </c>
    </row>
    <row r="18053" spans="1:21" x14ac:dyDescent="0.25">
      <c r="A18053">
        <v>1</v>
      </c>
      <c r="B18053">
        <v>1</v>
      </c>
      <c r="C18053">
        <v>2017</v>
      </c>
      <c r="K18053">
        <v>52</v>
      </c>
      <c r="L18053">
        <v>42</v>
      </c>
      <c r="M18053">
        <v>2</v>
      </c>
      <c r="N18053">
        <v>1993</v>
      </c>
      <c r="O18053">
        <v>2</v>
      </c>
      <c r="P18053">
        <v>2202520201</v>
      </c>
      <c r="T18053">
        <v>2</v>
      </c>
      <c r="U18053">
        <v>114271</v>
      </c>
    </row>
    <row r="18054" spans="1:21" x14ac:dyDescent="0.25">
      <c r="A18054">
        <v>1</v>
      </c>
      <c r="B18054">
        <v>1</v>
      </c>
      <c r="C18054">
        <v>2017</v>
      </c>
      <c r="K18054">
        <v>52</v>
      </c>
      <c r="L18054">
        <v>41</v>
      </c>
      <c r="M18054">
        <v>2</v>
      </c>
      <c r="N18054">
        <v>1993</v>
      </c>
      <c r="O18054">
        <v>2</v>
      </c>
      <c r="P18054">
        <v>2202520201</v>
      </c>
      <c r="T18054">
        <v>2</v>
      </c>
      <c r="U18054">
        <v>89451.1</v>
      </c>
    </row>
    <row r="18055" spans="1:21" x14ac:dyDescent="0.25">
      <c r="A18055">
        <v>1</v>
      </c>
      <c r="B18055">
        <v>1</v>
      </c>
      <c r="C18055">
        <v>2017</v>
      </c>
      <c r="K18055">
        <v>51</v>
      </c>
      <c r="L18055">
        <v>47</v>
      </c>
      <c r="M18055">
        <v>2</v>
      </c>
      <c r="N18055">
        <v>1993</v>
      </c>
      <c r="O18055">
        <v>2</v>
      </c>
      <c r="P18055">
        <v>2202510201</v>
      </c>
      <c r="T18055">
        <v>2</v>
      </c>
      <c r="U18055">
        <v>44322.400000000001</v>
      </c>
    </row>
    <row r="18056" spans="1:21" x14ac:dyDescent="0.25">
      <c r="A18056">
        <v>1</v>
      </c>
      <c r="B18056">
        <v>1</v>
      </c>
      <c r="C18056">
        <v>2017</v>
      </c>
      <c r="K18056">
        <v>51</v>
      </c>
      <c r="L18056">
        <v>46</v>
      </c>
      <c r="M18056">
        <v>2</v>
      </c>
      <c r="N18056">
        <v>1993</v>
      </c>
      <c r="O18056">
        <v>2</v>
      </c>
      <c r="P18056">
        <v>2202510201</v>
      </c>
      <c r="T18056">
        <v>2</v>
      </c>
      <c r="U18056">
        <v>8777.9500000000007</v>
      </c>
    </row>
    <row r="18057" spans="1:21" x14ac:dyDescent="0.25">
      <c r="A18057">
        <v>1</v>
      </c>
      <c r="B18057">
        <v>1</v>
      </c>
      <c r="C18057">
        <v>2017</v>
      </c>
      <c r="K18057">
        <v>43</v>
      </c>
      <c r="L18057">
        <v>47</v>
      </c>
      <c r="M18057">
        <v>2</v>
      </c>
      <c r="N18057">
        <v>1993</v>
      </c>
      <c r="O18057">
        <v>2</v>
      </c>
      <c r="P18057">
        <v>2202430201</v>
      </c>
      <c r="T18057">
        <v>2</v>
      </c>
      <c r="U18057">
        <v>12518.6</v>
      </c>
    </row>
    <row r="18058" spans="1:21" x14ac:dyDescent="0.25">
      <c r="A18058">
        <v>1</v>
      </c>
      <c r="B18058">
        <v>1</v>
      </c>
      <c r="C18058">
        <v>2017</v>
      </c>
      <c r="K18058">
        <v>43</v>
      </c>
      <c r="L18058">
        <v>46</v>
      </c>
      <c r="M18058">
        <v>2</v>
      </c>
      <c r="N18058">
        <v>1993</v>
      </c>
      <c r="O18058">
        <v>2</v>
      </c>
      <c r="P18058">
        <v>2202430201</v>
      </c>
      <c r="T18058">
        <v>2</v>
      </c>
      <c r="U18058">
        <v>258921</v>
      </c>
    </row>
    <row r="18059" spans="1:21" x14ac:dyDescent="0.25">
      <c r="A18059">
        <v>1</v>
      </c>
      <c r="B18059">
        <v>1</v>
      </c>
      <c r="C18059">
        <v>2017</v>
      </c>
      <c r="K18059">
        <v>43</v>
      </c>
      <c r="L18059">
        <v>42</v>
      </c>
      <c r="M18059">
        <v>2</v>
      </c>
      <c r="N18059">
        <v>1993</v>
      </c>
      <c r="O18059">
        <v>2</v>
      </c>
      <c r="P18059">
        <v>2202430201</v>
      </c>
      <c r="T18059">
        <v>2</v>
      </c>
      <c r="U18059">
        <v>1949.33</v>
      </c>
    </row>
    <row r="18060" spans="1:21" x14ac:dyDescent="0.25">
      <c r="A18060">
        <v>1</v>
      </c>
      <c r="B18060">
        <v>1</v>
      </c>
      <c r="C18060">
        <v>2017</v>
      </c>
      <c r="K18060">
        <v>43</v>
      </c>
      <c r="L18060">
        <v>41</v>
      </c>
      <c r="M18060">
        <v>2</v>
      </c>
      <c r="N18060">
        <v>1993</v>
      </c>
      <c r="O18060">
        <v>2</v>
      </c>
      <c r="P18060">
        <v>2202430201</v>
      </c>
      <c r="T18060">
        <v>2</v>
      </c>
      <c r="U18060">
        <v>2932.94</v>
      </c>
    </row>
    <row r="18061" spans="1:21" x14ac:dyDescent="0.25">
      <c r="A18061">
        <v>1</v>
      </c>
      <c r="B18061">
        <v>1</v>
      </c>
      <c r="C18061">
        <v>2017</v>
      </c>
      <c r="K18061">
        <v>42</v>
      </c>
      <c r="L18061">
        <v>48</v>
      </c>
      <c r="M18061">
        <v>2</v>
      </c>
      <c r="N18061">
        <v>1993</v>
      </c>
      <c r="O18061">
        <v>2</v>
      </c>
      <c r="P18061">
        <v>2202420201</v>
      </c>
      <c r="T18061">
        <v>2</v>
      </c>
      <c r="U18061">
        <v>66782.2</v>
      </c>
    </row>
    <row r="18062" spans="1:21" x14ac:dyDescent="0.25">
      <c r="A18062">
        <v>1</v>
      </c>
      <c r="B18062">
        <v>1</v>
      </c>
      <c r="C18062">
        <v>2017</v>
      </c>
      <c r="K18062">
        <v>41</v>
      </c>
      <c r="L18062">
        <v>47</v>
      </c>
      <c r="M18062">
        <v>2</v>
      </c>
      <c r="N18062">
        <v>1993</v>
      </c>
      <c r="O18062">
        <v>2</v>
      </c>
      <c r="P18062">
        <v>2202410201</v>
      </c>
      <c r="T18062">
        <v>2</v>
      </c>
      <c r="U18062">
        <v>35577.699999999997</v>
      </c>
    </row>
    <row r="18063" spans="1:21" x14ac:dyDescent="0.25">
      <c r="A18063">
        <v>1</v>
      </c>
      <c r="B18063">
        <v>1</v>
      </c>
      <c r="C18063">
        <v>2017</v>
      </c>
      <c r="K18063">
        <v>41</v>
      </c>
      <c r="L18063">
        <v>46</v>
      </c>
      <c r="M18063">
        <v>2</v>
      </c>
      <c r="N18063">
        <v>1993</v>
      </c>
      <c r="O18063">
        <v>2</v>
      </c>
      <c r="P18063">
        <v>2202410201</v>
      </c>
      <c r="T18063">
        <v>2</v>
      </c>
      <c r="U18063">
        <v>6408.41</v>
      </c>
    </row>
    <row r="18064" spans="1:21" x14ac:dyDescent="0.25">
      <c r="A18064">
        <v>1</v>
      </c>
      <c r="B18064">
        <v>1</v>
      </c>
      <c r="C18064">
        <v>2017</v>
      </c>
      <c r="K18064">
        <v>41</v>
      </c>
      <c r="L18064">
        <v>42</v>
      </c>
      <c r="M18064">
        <v>2</v>
      </c>
      <c r="N18064">
        <v>1993</v>
      </c>
      <c r="O18064">
        <v>2</v>
      </c>
      <c r="P18064">
        <v>2202410201</v>
      </c>
      <c r="T18064">
        <v>2</v>
      </c>
      <c r="U18064">
        <v>1060.7</v>
      </c>
    </row>
    <row r="18065" spans="1:21" x14ac:dyDescent="0.25">
      <c r="A18065">
        <v>1</v>
      </c>
      <c r="B18065">
        <v>1</v>
      </c>
      <c r="C18065">
        <v>2017</v>
      </c>
      <c r="K18065">
        <v>41</v>
      </c>
      <c r="L18065">
        <v>41</v>
      </c>
      <c r="M18065">
        <v>2</v>
      </c>
      <c r="N18065">
        <v>1993</v>
      </c>
      <c r="O18065">
        <v>2</v>
      </c>
      <c r="P18065">
        <v>2202410201</v>
      </c>
      <c r="T18065">
        <v>2</v>
      </c>
      <c r="U18065">
        <v>9811.49</v>
      </c>
    </row>
    <row r="18066" spans="1:21" x14ac:dyDescent="0.25">
      <c r="A18066">
        <v>1</v>
      </c>
      <c r="B18066">
        <v>1</v>
      </c>
      <c r="C18066">
        <v>2017</v>
      </c>
      <c r="K18066">
        <v>32</v>
      </c>
      <c r="L18066">
        <v>40</v>
      </c>
      <c r="M18066">
        <v>2</v>
      </c>
      <c r="N18066">
        <v>1993</v>
      </c>
      <c r="O18066">
        <v>2</v>
      </c>
      <c r="P18066">
        <v>2202320201</v>
      </c>
      <c r="T18066">
        <v>2</v>
      </c>
      <c r="U18066">
        <v>16996</v>
      </c>
    </row>
    <row r="18067" spans="1:21" x14ac:dyDescent="0.25">
      <c r="A18067">
        <v>1</v>
      </c>
      <c r="B18067">
        <v>1</v>
      </c>
      <c r="C18067">
        <v>2017</v>
      </c>
      <c r="K18067">
        <v>32</v>
      </c>
      <c r="L18067">
        <v>30</v>
      </c>
      <c r="M18067">
        <v>2</v>
      </c>
      <c r="N18067">
        <v>1993</v>
      </c>
      <c r="O18067">
        <v>2</v>
      </c>
      <c r="P18067">
        <v>2202320201</v>
      </c>
      <c r="T18067">
        <v>2</v>
      </c>
      <c r="U18067">
        <v>4248.5600000000004</v>
      </c>
    </row>
    <row r="18068" spans="1:21" x14ac:dyDescent="0.25">
      <c r="A18068">
        <v>1</v>
      </c>
      <c r="B18068">
        <v>1</v>
      </c>
      <c r="C18068">
        <v>2017</v>
      </c>
      <c r="K18068">
        <v>31</v>
      </c>
      <c r="L18068">
        <v>40</v>
      </c>
      <c r="M18068">
        <v>2</v>
      </c>
      <c r="N18068">
        <v>1993</v>
      </c>
      <c r="O18068">
        <v>2</v>
      </c>
      <c r="P18068">
        <v>2202310201</v>
      </c>
      <c r="T18068">
        <v>2</v>
      </c>
      <c r="U18068">
        <v>30101</v>
      </c>
    </row>
    <row r="18069" spans="1:21" x14ac:dyDescent="0.25">
      <c r="A18069">
        <v>1</v>
      </c>
      <c r="B18069">
        <v>1</v>
      </c>
      <c r="C18069">
        <v>2017</v>
      </c>
      <c r="K18069">
        <v>31</v>
      </c>
      <c r="L18069">
        <v>30</v>
      </c>
      <c r="M18069">
        <v>2</v>
      </c>
      <c r="N18069">
        <v>1993</v>
      </c>
      <c r="O18069">
        <v>2</v>
      </c>
      <c r="P18069">
        <v>2202310201</v>
      </c>
      <c r="T18069">
        <v>2</v>
      </c>
      <c r="U18069">
        <v>26820</v>
      </c>
    </row>
    <row r="18070" spans="1:21" x14ac:dyDescent="0.25">
      <c r="A18070">
        <v>1</v>
      </c>
      <c r="B18070">
        <v>1</v>
      </c>
      <c r="C18070">
        <v>2017</v>
      </c>
      <c r="K18070">
        <v>21</v>
      </c>
      <c r="L18070">
        <v>20</v>
      </c>
      <c r="M18070">
        <v>2</v>
      </c>
      <c r="N18070">
        <v>1993</v>
      </c>
      <c r="O18070">
        <v>2</v>
      </c>
      <c r="P18070">
        <v>2202210201</v>
      </c>
      <c r="T18070">
        <v>2</v>
      </c>
      <c r="U18070">
        <v>4554.9399999999996</v>
      </c>
    </row>
    <row r="18071" spans="1:21" x14ac:dyDescent="0.25">
      <c r="A18071">
        <v>1</v>
      </c>
      <c r="B18071">
        <v>1</v>
      </c>
      <c r="C18071">
        <v>2017</v>
      </c>
      <c r="K18071">
        <v>62</v>
      </c>
      <c r="L18071">
        <v>47</v>
      </c>
      <c r="M18071">
        <v>2</v>
      </c>
      <c r="N18071">
        <v>1992</v>
      </c>
      <c r="O18071">
        <v>2</v>
      </c>
      <c r="P18071">
        <v>2202620201</v>
      </c>
      <c r="T18071">
        <v>2</v>
      </c>
      <c r="U18071">
        <v>508980</v>
      </c>
    </row>
    <row r="18072" spans="1:21" x14ac:dyDescent="0.25">
      <c r="A18072">
        <v>1</v>
      </c>
      <c r="B18072">
        <v>1</v>
      </c>
      <c r="C18072">
        <v>2017</v>
      </c>
      <c r="K18072">
        <v>62</v>
      </c>
      <c r="L18072">
        <v>46</v>
      </c>
      <c r="M18072">
        <v>2</v>
      </c>
      <c r="N18072">
        <v>1992</v>
      </c>
      <c r="O18072">
        <v>2</v>
      </c>
      <c r="P18072">
        <v>2202620201</v>
      </c>
      <c r="T18072">
        <v>2</v>
      </c>
      <c r="U18072">
        <v>13901</v>
      </c>
    </row>
    <row r="18073" spans="1:21" x14ac:dyDescent="0.25">
      <c r="A18073">
        <v>1</v>
      </c>
      <c r="B18073">
        <v>1</v>
      </c>
      <c r="C18073">
        <v>2017</v>
      </c>
      <c r="K18073">
        <v>61</v>
      </c>
      <c r="L18073">
        <v>47</v>
      </c>
      <c r="M18073">
        <v>2</v>
      </c>
      <c r="N18073">
        <v>1992</v>
      </c>
      <c r="O18073">
        <v>2</v>
      </c>
      <c r="P18073">
        <v>2202610201</v>
      </c>
      <c r="T18073">
        <v>2</v>
      </c>
      <c r="U18073">
        <v>580289</v>
      </c>
    </row>
    <row r="18074" spans="1:21" x14ac:dyDescent="0.25">
      <c r="A18074">
        <v>1</v>
      </c>
      <c r="B18074">
        <v>1</v>
      </c>
      <c r="C18074">
        <v>2017</v>
      </c>
      <c r="K18074">
        <v>61</v>
      </c>
      <c r="L18074">
        <v>46</v>
      </c>
      <c r="M18074">
        <v>2</v>
      </c>
      <c r="N18074">
        <v>1992</v>
      </c>
      <c r="O18074">
        <v>2</v>
      </c>
      <c r="P18074">
        <v>2202610201</v>
      </c>
      <c r="T18074">
        <v>2</v>
      </c>
      <c r="U18074">
        <v>128952</v>
      </c>
    </row>
    <row r="18075" spans="1:21" x14ac:dyDescent="0.25">
      <c r="A18075">
        <v>1</v>
      </c>
      <c r="B18075">
        <v>1</v>
      </c>
      <c r="C18075">
        <v>2017</v>
      </c>
      <c r="K18075">
        <v>54</v>
      </c>
      <c r="L18075">
        <v>47</v>
      </c>
      <c r="M18075">
        <v>2</v>
      </c>
      <c r="N18075">
        <v>1992</v>
      </c>
      <c r="O18075">
        <v>2</v>
      </c>
      <c r="P18075">
        <v>2202540201</v>
      </c>
      <c r="T18075">
        <v>2</v>
      </c>
      <c r="U18075">
        <v>470.12599999999998</v>
      </c>
    </row>
    <row r="18076" spans="1:21" x14ac:dyDescent="0.25">
      <c r="A18076">
        <v>1</v>
      </c>
      <c r="B18076">
        <v>1</v>
      </c>
      <c r="C18076">
        <v>2017</v>
      </c>
      <c r="K18076">
        <v>54</v>
      </c>
      <c r="L18076">
        <v>46</v>
      </c>
      <c r="M18076">
        <v>2</v>
      </c>
      <c r="N18076">
        <v>1992</v>
      </c>
      <c r="O18076">
        <v>2</v>
      </c>
      <c r="P18076">
        <v>2202540201</v>
      </c>
      <c r="T18076">
        <v>2</v>
      </c>
      <c r="U18076">
        <v>3595.39</v>
      </c>
    </row>
    <row r="18077" spans="1:21" x14ac:dyDescent="0.25">
      <c r="A18077">
        <v>1</v>
      </c>
      <c r="B18077">
        <v>1</v>
      </c>
      <c r="C18077">
        <v>2017</v>
      </c>
      <c r="K18077">
        <v>54</v>
      </c>
      <c r="L18077">
        <v>42</v>
      </c>
      <c r="M18077">
        <v>2</v>
      </c>
      <c r="N18077">
        <v>1992</v>
      </c>
      <c r="O18077">
        <v>2</v>
      </c>
      <c r="P18077">
        <v>2202540201</v>
      </c>
      <c r="T18077">
        <v>2</v>
      </c>
      <c r="U18077">
        <v>4760.0200000000004</v>
      </c>
    </row>
    <row r="18078" spans="1:21" x14ac:dyDescent="0.25">
      <c r="A18078">
        <v>1</v>
      </c>
      <c r="B18078">
        <v>1</v>
      </c>
      <c r="C18078">
        <v>2017</v>
      </c>
      <c r="K18078">
        <v>54</v>
      </c>
      <c r="L18078">
        <v>41</v>
      </c>
      <c r="M18078">
        <v>2</v>
      </c>
      <c r="N18078">
        <v>1992</v>
      </c>
      <c r="O18078">
        <v>2</v>
      </c>
      <c r="P18078">
        <v>2202540201</v>
      </c>
      <c r="T18078">
        <v>2</v>
      </c>
      <c r="U18078">
        <v>3258.83</v>
      </c>
    </row>
    <row r="18079" spans="1:21" x14ac:dyDescent="0.25">
      <c r="A18079">
        <v>1</v>
      </c>
      <c r="B18079">
        <v>1</v>
      </c>
      <c r="C18079">
        <v>2017</v>
      </c>
      <c r="K18079">
        <v>53</v>
      </c>
      <c r="L18079">
        <v>47</v>
      </c>
      <c r="M18079">
        <v>2</v>
      </c>
      <c r="N18079">
        <v>1992</v>
      </c>
      <c r="O18079">
        <v>2</v>
      </c>
      <c r="P18079">
        <v>2202530201</v>
      </c>
      <c r="T18079">
        <v>2</v>
      </c>
      <c r="U18079">
        <v>6901.13</v>
      </c>
    </row>
    <row r="18080" spans="1:21" x14ac:dyDescent="0.25">
      <c r="A18080">
        <v>1</v>
      </c>
      <c r="B18080">
        <v>1</v>
      </c>
      <c r="C18080">
        <v>2017</v>
      </c>
      <c r="K18080">
        <v>53</v>
      </c>
      <c r="L18080">
        <v>46</v>
      </c>
      <c r="M18080">
        <v>2</v>
      </c>
      <c r="N18080">
        <v>1992</v>
      </c>
      <c r="O18080">
        <v>2</v>
      </c>
      <c r="P18080">
        <v>2202530201</v>
      </c>
      <c r="T18080">
        <v>2</v>
      </c>
      <c r="U18080">
        <v>8383.39</v>
      </c>
    </row>
    <row r="18081" spans="1:21" x14ac:dyDescent="0.25">
      <c r="A18081">
        <v>1</v>
      </c>
      <c r="B18081">
        <v>1</v>
      </c>
      <c r="C18081">
        <v>2017</v>
      </c>
      <c r="K18081">
        <v>53</v>
      </c>
      <c r="L18081">
        <v>42</v>
      </c>
      <c r="M18081">
        <v>2</v>
      </c>
      <c r="N18081">
        <v>1992</v>
      </c>
      <c r="O18081">
        <v>2</v>
      </c>
      <c r="P18081">
        <v>2202530201</v>
      </c>
      <c r="T18081">
        <v>2</v>
      </c>
      <c r="U18081">
        <v>6626.51</v>
      </c>
    </row>
    <row r="18082" spans="1:21" x14ac:dyDescent="0.25">
      <c r="A18082">
        <v>1</v>
      </c>
      <c r="B18082">
        <v>1</v>
      </c>
      <c r="C18082">
        <v>2017</v>
      </c>
      <c r="K18082">
        <v>53</v>
      </c>
      <c r="L18082">
        <v>41</v>
      </c>
      <c r="M18082">
        <v>2</v>
      </c>
      <c r="N18082">
        <v>1992</v>
      </c>
      <c r="O18082">
        <v>2</v>
      </c>
      <c r="P18082">
        <v>2202530201</v>
      </c>
      <c r="T18082">
        <v>2</v>
      </c>
      <c r="U18082">
        <v>7784.35</v>
      </c>
    </row>
    <row r="18083" spans="1:21" x14ac:dyDescent="0.25">
      <c r="A18083">
        <v>1</v>
      </c>
      <c r="B18083">
        <v>1</v>
      </c>
      <c r="C18083">
        <v>2017</v>
      </c>
      <c r="K18083">
        <v>52</v>
      </c>
      <c r="L18083">
        <v>47</v>
      </c>
      <c r="M18083">
        <v>2</v>
      </c>
      <c r="N18083">
        <v>1992</v>
      </c>
      <c r="O18083">
        <v>2</v>
      </c>
      <c r="P18083">
        <v>2202520201</v>
      </c>
      <c r="T18083">
        <v>2</v>
      </c>
      <c r="U18083">
        <v>138449</v>
      </c>
    </row>
    <row r="18084" spans="1:21" x14ac:dyDescent="0.25">
      <c r="A18084">
        <v>1</v>
      </c>
      <c r="B18084">
        <v>1</v>
      </c>
      <c r="C18084">
        <v>2017</v>
      </c>
      <c r="K18084">
        <v>52</v>
      </c>
      <c r="L18084">
        <v>46</v>
      </c>
      <c r="M18084">
        <v>2</v>
      </c>
      <c r="N18084">
        <v>1992</v>
      </c>
      <c r="O18084">
        <v>2</v>
      </c>
      <c r="P18084">
        <v>2202520201</v>
      </c>
      <c r="T18084">
        <v>2</v>
      </c>
      <c r="U18084">
        <v>125478</v>
      </c>
    </row>
    <row r="18085" spans="1:21" x14ac:dyDescent="0.25">
      <c r="A18085">
        <v>1</v>
      </c>
      <c r="B18085">
        <v>1</v>
      </c>
      <c r="C18085">
        <v>2017</v>
      </c>
      <c r="K18085">
        <v>52</v>
      </c>
      <c r="L18085">
        <v>42</v>
      </c>
      <c r="M18085">
        <v>2</v>
      </c>
      <c r="N18085">
        <v>1992</v>
      </c>
      <c r="O18085">
        <v>2</v>
      </c>
      <c r="P18085">
        <v>2202520201</v>
      </c>
      <c r="T18085">
        <v>2</v>
      </c>
      <c r="U18085">
        <v>72223.199999999997</v>
      </c>
    </row>
    <row r="18086" spans="1:21" x14ac:dyDescent="0.25">
      <c r="A18086">
        <v>1</v>
      </c>
      <c r="B18086">
        <v>1</v>
      </c>
      <c r="C18086">
        <v>2017</v>
      </c>
      <c r="K18086">
        <v>52</v>
      </c>
      <c r="L18086">
        <v>41</v>
      </c>
      <c r="M18086">
        <v>2</v>
      </c>
      <c r="N18086">
        <v>1992</v>
      </c>
      <c r="O18086">
        <v>2</v>
      </c>
      <c r="P18086">
        <v>2202520201</v>
      </c>
      <c r="T18086">
        <v>2</v>
      </c>
      <c r="U18086">
        <v>49528</v>
      </c>
    </row>
    <row r="18087" spans="1:21" x14ac:dyDescent="0.25">
      <c r="A18087">
        <v>1</v>
      </c>
      <c r="B18087">
        <v>1</v>
      </c>
      <c r="C18087">
        <v>2017</v>
      </c>
      <c r="K18087">
        <v>51</v>
      </c>
      <c r="L18087">
        <v>47</v>
      </c>
      <c r="M18087">
        <v>2</v>
      </c>
      <c r="N18087">
        <v>1992</v>
      </c>
      <c r="O18087">
        <v>2</v>
      </c>
      <c r="P18087">
        <v>2202510201</v>
      </c>
      <c r="T18087">
        <v>2</v>
      </c>
      <c r="U18087">
        <v>24875.8</v>
      </c>
    </row>
    <row r="18088" spans="1:21" x14ac:dyDescent="0.25">
      <c r="A18088">
        <v>1</v>
      </c>
      <c r="B18088">
        <v>1</v>
      </c>
      <c r="C18088">
        <v>2017</v>
      </c>
      <c r="K18088">
        <v>51</v>
      </c>
      <c r="L18088">
        <v>46</v>
      </c>
      <c r="M18088">
        <v>2</v>
      </c>
      <c r="N18088">
        <v>1992</v>
      </c>
      <c r="O18088">
        <v>2</v>
      </c>
      <c r="P18088">
        <v>2202510201</v>
      </c>
      <c r="T18088">
        <v>2</v>
      </c>
      <c r="U18088">
        <v>8218.19</v>
      </c>
    </row>
    <row r="18089" spans="1:21" x14ac:dyDescent="0.25">
      <c r="A18089">
        <v>1</v>
      </c>
      <c r="B18089">
        <v>1</v>
      </c>
      <c r="C18089">
        <v>2017</v>
      </c>
      <c r="K18089">
        <v>43</v>
      </c>
      <c r="L18089">
        <v>47</v>
      </c>
      <c r="M18089">
        <v>2</v>
      </c>
      <c r="N18089">
        <v>1992</v>
      </c>
      <c r="O18089">
        <v>2</v>
      </c>
      <c r="P18089">
        <v>2202430201</v>
      </c>
      <c r="T18089">
        <v>2</v>
      </c>
      <c r="U18089">
        <v>11326.6</v>
      </c>
    </row>
    <row r="18090" spans="1:21" x14ac:dyDescent="0.25">
      <c r="A18090">
        <v>1</v>
      </c>
      <c r="B18090">
        <v>1</v>
      </c>
      <c r="C18090">
        <v>2017</v>
      </c>
      <c r="K18090">
        <v>43</v>
      </c>
      <c r="L18090">
        <v>46</v>
      </c>
      <c r="M18090">
        <v>2</v>
      </c>
      <c r="N18090">
        <v>1992</v>
      </c>
      <c r="O18090">
        <v>2</v>
      </c>
      <c r="P18090">
        <v>2202430201</v>
      </c>
      <c r="T18090">
        <v>2</v>
      </c>
      <c r="U18090">
        <v>234244</v>
      </c>
    </row>
    <row r="18091" spans="1:21" x14ac:dyDescent="0.25">
      <c r="A18091">
        <v>1</v>
      </c>
      <c r="B18091">
        <v>1</v>
      </c>
      <c r="C18091">
        <v>2017</v>
      </c>
      <c r="K18091">
        <v>43</v>
      </c>
      <c r="L18091">
        <v>42</v>
      </c>
      <c r="M18091">
        <v>2</v>
      </c>
      <c r="N18091">
        <v>1992</v>
      </c>
      <c r="O18091">
        <v>2</v>
      </c>
      <c r="P18091">
        <v>2202430201</v>
      </c>
      <c r="T18091">
        <v>2</v>
      </c>
      <c r="U18091">
        <v>1763.11</v>
      </c>
    </row>
    <row r="18092" spans="1:21" x14ac:dyDescent="0.25">
      <c r="A18092">
        <v>1</v>
      </c>
      <c r="B18092">
        <v>1</v>
      </c>
      <c r="C18092">
        <v>2017</v>
      </c>
      <c r="K18092">
        <v>43</v>
      </c>
      <c r="L18092">
        <v>41</v>
      </c>
      <c r="M18092">
        <v>2</v>
      </c>
      <c r="N18092">
        <v>1992</v>
      </c>
      <c r="O18092">
        <v>2</v>
      </c>
      <c r="P18092">
        <v>2202430201</v>
      </c>
      <c r="T18092">
        <v>2</v>
      </c>
      <c r="U18092">
        <v>2653.56</v>
      </c>
    </row>
    <row r="18093" spans="1:21" x14ac:dyDescent="0.25">
      <c r="A18093">
        <v>1</v>
      </c>
      <c r="B18093">
        <v>1</v>
      </c>
      <c r="C18093">
        <v>2017</v>
      </c>
      <c r="K18093">
        <v>42</v>
      </c>
      <c r="L18093">
        <v>48</v>
      </c>
      <c r="M18093">
        <v>2</v>
      </c>
      <c r="N18093">
        <v>1992</v>
      </c>
      <c r="O18093">
        <v>2</v>
      </c>
      <c r="P18093">
        <v>2202420201</v>
      </c>
      <c r="T18093">
        <v>2</v>
      </c>
      <c r="U18093">
        <v>57746.5</v>
      </c>
    </row>
    <row r="18094" spans="1:21" x14ac:dyDescent="0.25">
      <c r="A18094">
        <v>1</v>
      </c>
      <c r="B18094">
        <v>1</v>
      </c>
      <c r="C18094">
        <v>2017</v>
      </c>
      <c r="K18094">
        <v>41</v>
      </c>
      <c r="L18094">
        <v>47</v>
      </c>
      <c r="M18094">
        <v>2</v>
      </c>
      <c r="N18094">
        <v>1992</v>
      </c>
      <c r="O18094">
        <v>2</v>
      </c>
      <c r="P18094">
        <v>2202410201</v>
      </c>
      <c r="T18094">
        <v>2</v>
      </c>
      <c r="U18094">
        <v>26120.799999999999</v>
      </c>
    </row>
    <row r="18095" spans="1:21" x14ac:dyDescent="0.25">
      <c r="A18095">
        <v>1</v>
      </c>
      <c r="B18095">
        <v>1</v>
      </c>
      <c r="C18095">
        <v>2017</v>
      </c>
      <c r="K18095">
        <v>41</v>
      </c>
      <c r="L18095">
        <v>46</v>
      </c>
      <c r="M18095">
        <v>2</v>
      </c>
      <c r="N18095">
        <v>1992</v>
      </c>
      <c r="O18095">
        <v>2</v>
      </c>
      <c r="P18095">
        <v>2202410201</v>
      </c>
      <c r="T18095">
        <v>2</v>
      </c>
      <c r="U18095">
        <v>4709.2299999999996</v>
      </c>
    </row>
    <row r="18096" spans="1:21" x14ac:dyDescent="0.25">
      <c r="A18096">
        <v>1</v>
      </c>
      <c r="B18096">
        <v>1</v>
      </c>
      <c r="C18096">
        <v>2017</v>
      </c>
      <c r="K18096">
        <v>41</v>
      </c>
      <c r="L18096">
        <v>42</v>
      </c>
      <c r="M18096">
        <v>2</v>
      </c>
      <c r="N18096">
        <v>1992</v>
      </c>
      <c r="O18096">
        <v>2</v>
      </c>
      <c r="P18096">
        <v>2202410201</v>
      </c>
      <c r="T18096">
        <v>2</v>
      </c>
      <c r="U18096">
        <v>770.202</v>
      </c>
    </row>
    <row r="18097" spans="1:21" x14ac:dyDescent="0.25">
      <c r="A18097">
        <v>1</v>
      </c>
      <c r="B18097">
        <v>1</v>
      </c>
      <c r="C18097">
        <v>2017</v>
      </c>
      <c r="K18097">
        <v>41</v>
      </c>
      <c r="L18097">
        <v>41</v>
      </c>
      <c r="M18097">
        <v>2</v>
      </c>
      <c r="N18097">
        <v>1992</v>
      </c>
      <c r="O18097">
        <v>2</v>
      </c>
      <c r="P18097">
        <v>2202410201</v>
      </c>
      <c r="T18097">
        <v>2</v>
      </c>
      <c r="U18097">
        <v>7195.89</v>
      </c>
    </row>
    <row r="18098" spans="1:21" x14ac:dyDescent="0.25">
      <c r="A18098">
        <v>1</v>
      </c>
      <c r="B18098">
        <v>1</v>
      </c>
      <c r="C18098">
        <v>2017</v>
      </c>
      <c r="K18098">
        <v>32</v>
      </c>
      <c r="L18098">
        <v>40</v>
      </c>
      <c r="M18098">
        <v>2</v>
      </c>
      <c r="N18098">
        <v>1992</v>
      </c>
      <c r="O18098">
        <v>2</v>
      </c>
      <c r="P18098">
        <v>2202320201</v>
      </c>
      <c r="T18098">
        <v>2</v>
      </c>
      <c r="U18098">
        <v>3082.07</v>
      </c>
    </row>
    <row r="18099" spans="1:21" x14ac:dyDescent="0.25">
      <c r="A18099">
        <v>1</v>
      </c>
      <c r="B18099">
        <v>1</v>
      </c>
      <c r="C18099">
        <v>2017</v>
      </c>
      <c r="K18099">
        <v>32</v>
      </c>
      <c r="L18099">
        <v>30</v>
      </c>
      <c r="M18099">
        <v>2</v>
      </c>
      <c r="N18099">
        <v>1992</v>
      </c>
      <c r="O18099">
        <v>2</v>
      </c>
      <c r="P18099">
        <v>2202320201</v>
      </c>
      <c r="T18099">
        <v>2</v>
      </c>
      <c r="U18099">
        <v>17208.400000000001</v>
      </c>
    </row>
    <row r="18100" spans="1:21" x14ac:dyDescent="0.25">
      <c r="A18100">
        <v>1</v>
      </c>
      <c r="B18100">
        <v>1</v>
      </c>
      <c r="C18100">
        <v>2017</v>
      </c>
      <c r="K18100">
        <v>31</v>
      </c>
      <c r="L18100">
        <v>40</v>
      </c>
      <c r="M18100">
        <v>2</v>
      </c>
      <c r="N18100">
        <v>1992</v>
      </c>
      <c r="O18100">
        <v>2</v>
      </c>
      <c r="P18100">
        <v>2202310201</v>
      </c>
      <c r="T18100">
        <v>2</v>
      </c>
      <c r="U18100">
        <v>36761.199999999997</v>
      </c>
    </row>
    <row r="18101" spans="1:21" x14ac:dyDescent="0.25">
      <c r="A18101">
        <v>1</v>
      </c>
      <c r="B18101">
        <v>1</v>
      </c>
      <c r="C18101">
        <v>2017</v>
      </c>
      <c r="K18101">
        <v>31</v>
      </c>
      <c r="L18101">
        <v>30</v>
      </c>
      <c r="M18101">
        <v>2</v>
      </c>
      <c r="N18101">
        <v>1992</v>
      </c>
      <c r="O18101">
        <v>2</v>
      </c>
      <c r="P18101">
        <v>2202310201</v>
      </c>
      <c r="T18101">
        <v>2</v>
      </c>
      <c r="U18101">
        <v>13626.7</v>
      </c>
    </row>
    <row r="18102" spans="1:21" x14ac:dyDescent="0.25">
      <c r="A18102">
        <v>1</v>
      </c>
      <c r="B18102">
        <v>1</v>
      </c>
      <c r="C18102">
        <v>2017</v>
      </c>
      <c r="K18102">
        <v>21</v>
      </c>
      <c r="L18102">
        <v>20</v>
      </c>
      <c r="M18102">
        <v>2</v>
      </c>
      <c r="N18102">
        <v>1992</v>
      </c>
      <c r="O18102">
        <v>2</v>
      </c>
      <c r="P18102">
        <v>2202210201</v>
      </c>
      <c r="T18102">
        <v>2</v>
      </c>
      <c r="U18102">
        <v>6109.75</v>
      </c>
    </row>
    <row r="18103" spans="1:21" x14ac:dyDescent="0.25">
      <c r="A18103">
        <v>1</v>
      </c>
      <c r="B18103">
        <v>1</v>
      </c>
      <c r="C18103">
        <v>2017</v>
      </c>
      <c r="K18103">
        <v>62</v>
      </c>
      <c r="L18103">
        <v>47</v>
      </c>
      <c r="M18103">
        <v>2</v>
      </c>
      <c r="N18103">
        <v>1991</v>
      </c>
      <c r="O18103">
        <v>2</v>
      </c>
      <c r="P18103">
        <v>2202620201</v>
      </c>
      <c r="T18103">
        <v>2</v>
      </c>
      <c r="U18103">
        <v>333084</v>
      </c>
    </row>
    <row r="18104" spans="1:21" x14ac:dyDescent="0.25">
      <c r="A18104">
        <v>1</v>
      </c>
      <c r="B18104">
        <v>1</v>
      </c>
      <c r="C18104">
        <v>2017</v>
      </c>
      <c r="K18104">
        <v>62</v>
      </c>
      <c r="L18104">
        <v>46</v>
      </c>
      <c r="M18104">
        <v>2</v>
      </c>
      <c r="N18104">
        <v>1991</v>
      </c>
      <c r="O18104">
        <v>2</v>
      </c>
      <c r="P18104">
        <v>2202620201</v>
      </c>
      <c r="T18104">
        <v>2</v>
      </c>
      <c r="U18104">
        <v>10233.700000000001</v>
      </c>
    </row>
    <row r="18105" spans="1:21" x14ac:dyDescent="0.25">
      <c r="A18105">
        <v>1</v>
      </c>
      <c r="B18105">
        <v>1</v>
      </c>
      <c r="C18105">
        <v>2017</v>
      </c>
      <c r="K18105">
        <v>61</v>
      </c>
      <c r="L18105">
        <v>47</v>
      </c>
      <c r="M18105">
        <v>2</v>
      </c>
      <c r="N18105">
        <v>1991</v>
      </c>
      <c r="O18105">
        <v>2</v>
      </c>
      <c r="P18105">
        <v>2202610201</v>
      </c>
      <c r="T18105">
        <v>2</v>
      </c>
      <c r="U18105">
        <v>501300</v>
      </c>
    </row>
    <row r="18106" spans="1:21" x14ac:dyDescent="0.25">
      <c r="A18106">
        <v>1</v>
      </c>
      <c r="B18106">
        <v>1</v>
      </c>
      <c r="C18106">
        <v>2017</v>
      </c>
      <c r="K18106">
        <v>61</v>
      </c>
      <c r="L18106">
        <v>46</v>
      </c>
      <c r="M18106">
        <v>2</v>
      </c>
      <c r="N18106">
        <v>1991</v>
      </c>
      <c r="O18106">
        <v>2</v>
      </c>
      <c r="P18106">
        <v>2202610201</v>
      </c>
      <c r="T18106">
        <v>2</v>
      </c>
      <c r="U18106">
        <v>69652.5</v>
      </c>
    </row>
    <row r="18107" spans="1:21" x14ac:dyDescent="0.25">
      <c r="A18107">
        <v>1</v>
      </c>
      <c r="B18107">
        <v>1</v>
      </c>
      <c r="C18107">
        <v>2017</v>
      </c>
      <c r="K18107">
        <v>54</v>
      </c>
      <c r="L18107">
        <v>47</v>
      </c>
      <c r="M18107">
        <v>2</v>
      </c>
      <c r="N18107">
        <v>1991</v>
      </c>
      <c r="O18107">
        <v>2</v>
      </c>
      <c r="P18107">
        <v>2202540201</v>
      </c>
      <c r="T18107">
        <v>2</v>
      </c>
      <c r="U18107">
        <v>342.55500000000001</v>
      </c>
    </row>
    <row r="18108" spans="1:21" x14ac:dyDescent="0.25">
      <c r="A18108">
        <v>1</v>
      </c>
      <c r="B18108">
        <v>1</v>
      </c>
      <c r="C18108">
        <v>2017</v>
      </c>
      <c r="K18108">
        <v>54</v>
      </c>
      <c r="L18108">
        <v>46</v>
      </c>
      <c r="M18108">
        <v>2</v>
      </c>
      <c r="N18108">
        <v>1991</v>
      </c>
      <c r="O18108">
        <v>2</v>
      </c>
      <c r="P18108">
        <v>2202540201</v>
      </c>
      <c r="T18108">
        <v>2</v>
      </c>
      <c r="U18108">
        <v>2640.31</v>
      </c>
    </row>
    <row r="18109" spans="1:21" x14ac:dyDescent="0.25">
      <c r="A18109">
        <v>1</v>
      </c>
      <c r="B18109">
        <v>1</v>
      </c>
      <c r="C18109">
        <v>2017</v>
      </c>
      <c r="K18109">
        <v>54</v>
      </c>
      <c r="L18109">
        <v>42</v>
      </c>
      <c r="M18109">
        <v>2</v>
      </c>
      <c r="N18109">
        <v>1991</v>
      </c>
      <c r="O18109">
        <v>2</v>
      </c>
      <c r="P18109">
        <v>2202540201</v>
      </c>
      <c r="T18109">
        <v>2</v>
      </c>
      <c r="U18109">
        <v>3494.06</v>
      </c>
    </row>
    <row r="18110" spans="1:21" x14ac:dyDescent="0.25">
      <c r="A18110">
        <v>1</v>
      </c>
      <c r="B18110">
        <v>1</v>
      </c>
      <c r="C18110">
        <v>2017</v>
      </c>
      <c r="K18110">
        <v>54</v>
      </c>
      <c r="L18110">
        <v>41</v>
      </c>
      <c r="M18110">
        <v>2</v>
      </c>
      <c r="N18110">
        <v>1991</v>
      </c>
      <c r="O18110">
        <v>2</v>
      </c>
      <c r="P18110">
        <v>2202540201</v>
      </c>
      <c r="T18110">
        <v>2</v>
      </c>
      <c r="U18110">
        <v>2392.61</v>
      </c>
    </row>
    <row r="18111" spans="1:21" x14ac:dyDescent="0.25">
      <c r="A18111">
        <v>1</v>
      </c>
      <c r="B18111">
        <v>1</v>
      </c>
      <c r="C18111">
        <v>2017</v>
      </c>
      <c r="K18111">
        <v>53</v>
      </c>
      <c r="L18111">
        <v>47</v>
      </c>
      <c r="M18111">
        <v>2</v>
      </c>
      <c r="N18111">
        <v>1991</v>
      </c>
      <c r="O18111">
        <v>2</v>
      </c>
      <c r="P18111">
        <v>2202530201</v>
      </c>
      <c r="T18111">
        <v>2</v>
      </c>
      <c r="U18111">
        <v>2873.23</v>
      </c>
    </row>
    <row r="18112" spans="1:21" x14ac:dyDescent="0.25">
      <c r="A18112">
        <v>1</v>
      </c>
      <c r="B18112">
        <v>1</v>
      </c>
      <c r="C18112">
        <v>2017</v>
      </c>
      <c r="K18112">
        <v>53</v>
      </c>
      <c r="L18112">
        <v>46</v>
      </c>
      <c r="M18112">
        <v>2</v>
      </c>
      <c r="N18112">
        <v>1991</v>
      </c>
      <c r="O18112">
        <v>2</v>
      </c>
      <c r="P18112">
        <v>2202530201</v>
      </c>
      <c r="T18112">
        <v>2</v>
      </c>
      <c r="U18112">
        <v>12215.6</v>
      </c>
    </row>
    <row r="18113" spans="1:21" x14ac:dyDescent="0.25">
      <c r="A18113">
        <v>1</v>
      </c>
      <c r="B18113">
        <v>1</v>
      </c>
      <c r="C18113">
        <v>2017</v>
      </c>
      <c r="K18113">
        <v>53</v>
      </c>
      <c r="L18113">
        <v>41</v>
      </c>
      <c r="M18113">
        <v>2</v>
      </c>
      <c r="N18113">
        <v>1991</v>
      </c>
      <c r="O18113">
        <v>2</v>
      </c>
      <c r="P18113">
        <v>2202530201</v>
      </c>
      <c r="T18113">
        <v>2</v>
      </c>
      <c r="U18113">
        <v>31020.7</v>
      </c>
    </row>
    <row r="18114" spans="1:21" x14ac:dyDescent="0.25">
      <c r="A18114">
        <v>1</v>
      </c>
      <c r="B18114">
        <v>1</v>
      </c>
      <c r="C18114">
        <v>2017</v>
      </c>
      <c r="K18114">
        <v>52</v>
      </c>
      <c r="L18114">
        <v>47</v>
      </c>
      <c r="M18114">
        <v>2</v>
      </c>
      <c r="N18114">
        <v>1991</v>
      </c>
      <c r="O18114">
        <v>2</v>
      </c>
      <c r="P18114">
        <v>2202520201</v>
      </c>
      <c r="T18114">
        <v>2</v>
      </c>
      <c r="U18114">
        <v>121289</v>
      </c>
    </row>
    <row r="18115" spans="1:21" x14ac:dyDescent="0.25">
      <c r="A18115">
        <v>1</v>
      </c>
      <c r="B18115">
        <v>1</v>
      </c>
      <c r="C18115">
        <v>2017</v>
      </c>
      <c r="K18115">
        <v>52</v>
      </c>
      <c r="L18115">
        <v>46</v>
      </c>
      <c r="M18115">
        <v>2</v>
      </c>
      <c r="N18115">
        <v>1991</v>
      </c>
      <c r="O18115">
        <v>2</v>
      </c>
      <c r="P18115">
        <v>2202520201</v>
      </c>
      <c r="T18115">
        <v>2</v>
      </c>
      <c r="U18115">
        <v>136546</v>
      </c>
    </row>
    <row r="18116" spans="1:21" x14ac:dyDescent="0.25">
      <c r="A18116">
        <v>1</v>
      </c>
      <c r="B18116">
        <v>1</v>
      </c>
      <c r="C18116">
        <v>2017</v>
      </c>
      <c r="K18116">
        <v>52</v>
      </c>
      <c r="L18116">
        <v>42</v>
      </c>
      <c r="M18116">
        <v>2</v>
      </c>
      <c r="N18116">
        <v>1991</v>
      </c>
      <c r="O18116">
        <v>2</v>
      </c>
      <c r="P18116">
        <v>2202520201</v>
      </c>
      <c r="T18116">
        <v>2</v>
      </c>
      <c r="U18116">
        <v>42482.3</v>
      </c>
    </row>
    <row r="18117" spans="1:21" x14ac:dyDescent="0.25">
      <c r="A18117">
        <v>1</v>
      </c>
      <c r="B18117">
        <v>1</v>
      </c>
      <c r="C18117">
        <v>2017</v>
      </c>
      <c r="K18117">
        <v>52</v>
      </c>
      <c r="L18117">
        <v>41</v>
      </c>
      <c r="M18117">
        <v>2</v>
      </c>
      <c r="N18117">
        <v>1991</v>
      </c>
      <c r="O18117">
        <v>2</v>
      </c>
      <c r="P18117">
        <v>2202520201</v>
      </c>
      <c r="T18117">
        <v>2</v>
      </c>
      <c r="U18117">
        <v>25874.5</v>
      </c>
    </row>
    <row r="18118" spans="1:21" x14ac:dyDescent="0.25">
      <c r="A18118">
        <v>1</v>
      </c>
      <c r="B18118">
        <v>1</v>
      </c>
      <c r="C18118">
        <v>2017</v>
      </c>
      <c r="K18118">
        <v>51</v>
      </c>
      <c r="L18118">
        <v>47</v>
      </c>
      <c r="M18118">
        <v>2</v>
      </c>
      <c r="N18118">
        <v>1991</v>
      </c>
      <c r="O18118">
        <v>2</v>
      </c>
      <c r="P18118">
        <v>2202510201</v>
      </c>
      <c r="T18118">
        <v>2</v>
      </c>
      <c r="U18118">
        <v>30676</v>
      </c>
    </row>
    <row r="18119" spans="1:21" x14ac:dyDescent="0.25">
      <c r="A18119">
        <v>1</v>
      </c>
      <c r="B18119">
        <v>1</v>
      </c>
      <c r="C18119">
        <v>2017</v>
      </c>
      <c r="K18119">
        <v>51</v>
      </c>
      <c r="L18119">
        <v>46</v>
      </c>
      <c r="M18119">
        <v>2</v>
      </c>
      <c r="N18119">
        <v>1991</v>
      </c>
      <c r="O18119">
        <v>2</v>
      </c>
      <c r="P18119">
        <v>2202510201</v>
      </c>
      <c r="T18119">
        <v>2</v>
      </c>
      <c r="U18119">
        <v>18217.400000000001</v>
      </c>
    </row>
    <row r="18120" spans="1:21" x14ac:dyDescent="0.25">
      <c r="A18120">
        <v>1</v>
      </c>
      <c r="B18120">
        <v>1</v>
      </c>
      <c r="C18120">
        <v>2017</v>
      </c>
      <c r="K18120">
        <v>43</v>
      </c>
      <c r="L18120">
        <v>47</v>
      </c>
      <c r="M18120">
        <v>2</v>
      </c>
      <c r="N18120">
        <v>1991</v>
      </c>
      <c r="O18120">
        <v>2</v>
      </c>
      <c r="P18120">
        <v>2202430201</v>
      </c>
      <c r="T18120">
        <v>2</v>
      </c>
      <c r="U18120">
        <v>13132.6</v>
      </c>
    </row>
    <row r="18121" spans="1:21" x14ac:dyDescent="0.25">
      <c r="A18121">
        <v>1</v>
      </c>
      <c r="B18121">
        <v>1</v>
      </c>
      <c r="C18121">
        <v>2017</v>
      </c>
      <c r="K18121">
        <v>43</v>
      </c>
      <c r="L18121">
        <v>46</v>
      </c>
      <c r="M18121">
        <v>2</v>
      </c>
      <c r="N18121">
        <v>1991</v>
      </c>
      <c r="O18121">
        <v>2</v>
      </c>
      <c r="P18121">
        <v>2202430201</v>
      </c>
      <c r="T18121">
        <v>2</v>
      </c>
      <c r="U18121">
        <v>271823</v>
      </c>
    </row>
    <row r="18122" spans="1:21" x14ac:dyDescent="0.25">
      <c r="A18122">
        <v>1</v>
      </c>
      <c r="B18122">
        <v>1</v>
      </c>
      <c r="C18122">
        <v>2017</v>
      </c>
      <c r="K18122">
        <v>43</v>
      </c>
      <c r="L18122">
        <v>42</v>
      </c>
      <c r="M18122">
        <v>2</v>
      </c>
      <c r="N18122">
        <v>1991</v>
      </c>
      <c r="O18122">
        <v>2</v>
      </c>
      <c r="P18122">
        <v>2202430201</v>
      </c>
      <c r="T18122">
        <v>2</v>
      </c>
      <c r="U18122">
        <v>2042.06</v>
      </c>
    </row>
    <row r="18123" spans="1:21" x14ac:dyDescent="0.25">
      <c r="A18123">
        <v>1</v>
      </c>
      <c r="B18123">
        <v>1</v>
      </c>
      <c r="C18123">
        <v>2017</v>
      </c>
      <c r="K18123">
        <v>43</v>
      </c>
      <c r="L18123">
        <v>41</v>
      </c>
      <c r="M18123">
        <v>2</v>
      </c>
      <c r="N18123">
        <v>1991</v>
      </c>
      <c r="O18123">
        <v>2</v>
      </c>
      <c r="P18123">
        <v>2202430201</v>
      </c>
      <c r="T18123">
        <v>2</v>
      </c>
      <c r="U18123">
        <v>3080.69</v>
      </c>
    </row>
    <row r="18124" spans="1:21" x14ac:dyDescent="0.25">
      <c r="A18124">
        <v>1</v>
      </c>
      <c r="B18124">
        <v>1</v>
      </c>
      <c r="C18124">
        <v>2017</v>
      </c>
      <c r="K18124">
        <v>42</v>
      </c>
      <c r="L18124">
        <v>48</v>
      </c>
      <c r="M18124">
        <v>2</v>
      </c>
      <c r="N18124">
        <v>1991</v>
      </c>
      <c r="O18124">
        <v>2</v>
      </c>
      <c r="P18124">
        <v>2202420201</v>
      </c>
      <c r="T18124">
        <v>2</v>
      </c>
      <c r="U18124">
        <v>57483.8</v>
      </c>
    </row>
    <row r="18125" spans="1:21" x14ac:dyDescent="0.25">
      <c r="A18125">
        <v>1</v>
      </c>
      <c r="B18125">
        <v>1</v>
      </c>
      <c r="C18125">
        <v>2017</v>
      </c>
      <c r="K18125">
        <v>41</v>
      </c>
      <c r="L18125">
        <v>47</v>
      </c>
      <c r="M18125">
        <v>2</v>
      </c>
      <c r="N18125">
        <v>1991</v>
      </c>
      <c r="O18125">
        <v>2</v>
      </c>
      <c r="P18125">
        <v>2202410201</v>
      </c>
      <c r="T18125">
        <v>2</v>
      </c>
      <c r="U18125">
        <v>29251.9</v>
      </c>
    </row>
    <row r="18126" spans="1:21" x14ac:dyDescent="0.25">
      <c r="A18126">
        <v>1</v>
      </c>
      <c r="B18126">
        <v>1</v>
      </c>
      <c r="C18126">
        <v>2017</v>
      </c>
      <c r="K18126">
        <v>41</v>
      </c>
      <c r="L18126">
        <v>46</v>
      </c>
      <c r="M18126">
        <v>2</v>
      </c>
      <c r="N18126">
        <v>1991</v>
      </c>
      <c r="O18126">
        <v>2</v>
      </c>
      <c r="P18126">
        <v>2202410201</v>
      </c>
      <c r="T18126">
        <v>2</v>
      </c>
      <c r="U18126">
        <v>5263.17</v>
      </c>
    </row>
    <row r="18127" spans="1:21" x14ac:dyDescent="0.25">
      <c r="A18127">
        <v>1</v>
      </c>
      <c r="B18127">
        <v>1</v>
      </c>
      <c r="C18127">
        <v>2017</v>
      </c>
      <c r="K18127">
        <v>41</v>
      </c>
      <c r="L18127">
        <v>42</v>
      </c>
      <c r="M18127">
        <v>2</v>
      </c>
      <c r="N18127">
        <v>1991</v>
      </c>
      <c r="O18127">
        <v>2</v>
      </c>
      <c r="P18127">
        <v>2202410201</v>
      </c>
      <c r="T18127">
        <v>2</v>
      </c>
      <c r="U18127">
        <v>869.94500000000005</v>
      </c>
    </row>
    <row r="18128" spans="1:21" x14ac:dyDescent="0.25">
      <c r="A18128">
        <v>1</v>
      </c>
      <c r="B18128">
        <v>1</v>
      </c>
      <c r="C18128">
        <v>2017</v>
      </c>
      <c r="K18128">
        <v>41</v>
      </c>
      <c r="L18128">
        <v>41</v>
      </c>
      <c r="M18128">
        <v>2</v>
      </c>
      <c r="N18128">
        <v>1991</v>
      </c>
      <c r="O18128">
        <v>2</v>
      </c>
      <c r="P18128">
        <v>2202410201</v>
      </c>
      <c r="T18128">
        <v>2</v>
      </c>
      <c r="U18128">
        <v>8068.74</v>
      </c>
    </row>
    <row r="18129" spans="1:21" x14ac:dyDescent="0.25">
      <c r="A18129">
        <v>1</v>
      </c>
      <c r="B18129">
        <v>1</v>
      </c>
      <c r="C18129">
        <v>2017</v>
      </c>
      <c r="K18129">
        <v>32</v>
      </c>
      <c r="L18129">
        <v>40</v>
      </c>
      <c r="M18129">
        <v>2</v>
      </c>
      <c r="N18129">
        <v>1991</v>
      </c>
      <c r="O18129">
        <v>2</v>
      </c>
      <c r="P18129">
        <v>2202320201</v>
      </c>
      <c r="T18129">
        <v>2</v>
      </c>
      <c r="U18129">
        <v>20983.1</v>
      </c>
    </row>
    <row r="18130" spans="1:21" x14ac:dyDescent="0.25">
      <c r="A18130">
        <v>1</v>
      </c>
      <c r="B18130">
        <v>1</v>
      </c>
      <c r="C18130">
        <v>2017</v>
      </c>
      <c r="K18130">
        <v>32</v>
      </c>
      <c r="L18130">
        <v>30</v>
      </c>
      <c r="M18130">
        <v>2</v>
      </c>
      <c r="N18130">
        <v>1991</v>
      </c>
      <c r="O18130">
        <v>2</v>
      </c>
      <c r="P18130">
        <v>2202320201</v>
      </c>
      <c r="T18130">
        <v>2</v>
      </c>
      <c r="U18130">
        <v>3408.35</v>
      </c>
    </row>
    <row r="18131" spans="1:21" x14ac:dyDescent="0.25">
      <c r="A18131">
        <v>1</v>
      </c>
      <c r="B18131">
        <v>1</v>
      </c>
      <c r="C18131">
        <v>2017</v>
      </c>
      <c r="K18131">
        <v>31</v>
      </c>
      <c r="L18131">
        <v>30</v>
      </c>
      <c r="M18131">
        <v>2</v>
      </c>
      <c r="N18131">
        <v>1991</v>
      </c>
      <c r="O18131">
        <v>2</v>
      </c>
      <c r="P18131">
        <v>2202310201</v>
      </c>
      <c r="T18131">
        <v>2</v>
      </c>
      <c r="U18131">
        <v>15726.1</v>
      </c>
    </row>
    <row r="18132" spans="1:21" x14ac:dyDescent="0.25">
      <c r="A18132">
        <v>1</v>
      </c>
      <c r="B18132">
        <v>1</v>
      </c>
      <c r="C18132">
        <v>2017</v>
      </c>
      <c r="K18132">
        <v>21</v>
      </c>
      <c r="L18132">
        <v>20</v>
      </c>
      <c r="M18132">
        <v>2</v>
      </c>
      <c r="N18132">
        <v>1991</v>
      </c>
      <c r="O18132">
        <v>2</v>
      </c>
      <c r="P18132">
        <v>2202210201</v>
      </c>
      <c r="T18132">
        <v>2</v>
      </c>
      <c r="U18132">
        <v>12006.3</v>
      </c>
    </row>
    <row r="18133" spans="1:21" x14ac:dyDescent="0.25">
      <c r="A18133">
        <v>1</v>
      </c>
      <c r="B18133">
        <v>1</v>
      </c>
      <c r="C18133">
        <v>2017</v>
      </c>
      <c r="K18133">
        <v>62</v>
      </c>
      <c r="L18133">
        <v>47</v>
      </c>
      <c r="M18133">
        <v>2</v>
      </c>
      <c r="N18133">
        <v>1990</v>
      </c>
      <c r="O18133">
        <v>2</v>
      </c>
      <c r="P18133">
        <v>2202620201</v>
      </c>
      <c r="T18133">
        <v>2</v>
      </c>
      <c r="U18133">
        <v>199408</v>
      </c>
    </row>
    <row r="18134" spans="1:21" x14ac:dyDescent="0.25">
      <c r="A18134">
        <v>1</v>
      </c>
      <c r="B18134">
        <v>1</v>
      </c>
      <c r="C18134">
        <v>2017</v>
      </c>
      <c r="K18134">
        <v>62</v>
      </c>
      <c r="L18134">
        <v>46</v>
      </c>
      <c r="M18134">
        <v>2</v>
      </c>
      <c r="N18134">
        <v>1990</v>
      </c>
      <c r="O18134">
        <v>2</v>
      </c>
      <c r="P18134">
        <v>2202620201</v>
      </c>
      <c r="T18134">
        <v>2</v>
      </c>
      <c r="U18134">
        <v>24937.1</v>
      </c>
    </row>
    <row r="18135" spans="1:21" x14ac:dyDescent="0.25">
      <c r="A18135">
        <v>1</v>
      </c>
      <c r="B18135">
        <v>1</v>
      </c>
      <c r="C18135">
        <v>2017</v>
      </c>
      <c r="K18135">
        <v>61</v>
      </c>
      <c r="L18135">
        <v>47</v>
      </c>
      <c r="M18135">
        <v>2</v>
      </c>
      <c r="N18135">
        <v>1990</v>
      </c>
      <c r="O18135">
        <v>2</v>
      </c>
      <c r="P18135">
        <v>2202610201</v>
      </c>
      <c r="T18135">
        <v>2</v>
      </c>
      <c r="U18135">
        <v>491323</v>
      </c>
    </row>
    <row r="18136" spans="1:21" x14ac:dyDescent="0.25">
      <c r="A18136">
        <v>1</v>
      </c>
      <c r="B18136">
        <v>1</v>
      </c>
      <c r="C18136">
        <v>2017</v>
      </c>
      <c r="K18136">
        <v>61</v>
      </c>
      <c r="L18136">
        <v>46</v>
      </c>
      <c r="M18136">
        <v>2</v>
      </c>
      <c r="N18136">
        <v>1990</v>
      </c>
      <c r="O18136">
        <v>2</v>
      </c>
      <c r="P18136">
        <v>2202610201</v>
      </c>
      <c r="T18136">
        <v>2</v>
      </c>
      <c r="U18136">
        <v>110600</v>
      </c>
    </row>
    <row r="18137" spans="1:21" x14ac:dyDescent="0.25">
      <c r="A18137">
        <v>1</v>
      </c>
      <c r="B18137">
        <v>1</v>
      </c>
      <c r="C18137">
        <v>2017</v>
      </c>
      <c r="K18137">
        <v>54</v>
      </c>
      <c r="L18137">
        <v>47</v>
      </c>
      <c r="M18137">
        <v>2</v>
      </c>
      <c r="N18137">
        <v>1990</v>
      </c>
      <c r="O18137">
        <v>2</v>
      </c>
      <c r="P18137">
        <v>2202540201</v>
      </c>
      <c r="T18137">
        <v>2</v>
      </c>
      <c r="U18137">
        <v>444.66300000000001</v>
      </c>
    </row>
    <row r="18138" spans="1:21" x14ac:dyDescent="0.25">
      <c r="A18138">
        <v>1</v>
      </c>
      <c r="B18138">
        <v>1</v>
      </c>
      <c r="C18138">
        <v>2017</v>
      </c>
      <c r="K18138">
        <v>54</v>
      </c>
      <c r="L18138">
        <v>46</v>
      </c>
      <c r="M18138">
        <v>2</v>
      </c>
      <c r="N18138">
        <v>1990</v>
      </c>
      <c r="O18138">
        <v>2</v>
      </c>
      <c r="P18138">
        <v>2202540201</v>
      </c>
      <c r="T18138">
        <v>2</v>
      </c>
      <c r="U18138">
        <v>3431.76</v>
      </c>
    </row>
    <row r="18139" spans="1:21" x14ac:dyDescent="0.25">
      <c r="A18139">
        <v>1</v>
      </c>
      <c r="B18139">
        <v>1</v>
      </c>
      <c r="C18139">
        <v>2017</v>
      </c>
      <c r="K18139">
        <v>54</v>
      </c>
      <c r="L18139">
        <v>42</v>
      </c>
      <c r="M18139">
        <v>2</v>
      </c>
      <c r="N18139">
        <v>1990</v>
      </c>
      <c r="O18139">
        <v>2</v>
      </c>
      <c r="P18139">
        <v>2202540201</v>
      </c>
      <c r="T18139">
        <v>2</v>
      </c>
      <c r="U18139">
        <v>4540.8</v>
      </c>
    </row>
    <row r="18140" spans="1:21" x14ac:dyDescent="0.25">
      <c r="A18140">
        <v>1</v>
      </c>
      <c r="B18140">
        <v>1</v>
      </c>
      <c r="C18140">
        <v>2017</v>
      </c>
      <c r="K18140">
        <v>54</v>
      </c>
      <c r="L18140">
        <v>41</v>
      </c>
      <c r="M18140">
        <v>2</v>
      </c>
      <c r="N18140">
        <v>1990</v>
      </c>
      <c r="O18140">
        <v>2</v>
      </c>
      <c r="P18140">
        <v>2202540201</v>
      </c>
      <c r="T18140">
        <v>2</v>
      </c>
      <c r="U18140">
        <v>3107.41</v>
      </c>
    </row>
    <row r="18141" spans="1:21" x14ac:dyDescent="0.25">
      <c r="A18141">
        <v>1</v>
      </c>
      <c r="B18141">
        <v>1</v>
      </c>
      <c r="C18141">
        <v>2017</v>
      </c>
      <c r="K18141">
        <v>53</v>
      </c>
      <c r="L18141">
        <v>47</v>
      </c>
      <c r="M18141">
        <v>2</v>
      </c>
      <c r="N18141">
        <v>1990</v>
      </c>
      <c r="O18141">
        <v>2</v>
      </c>
      <c r="P18141">
        <v>2202530201</v>
      </c>
      <c r="T18141">
        <v>2</v>
      </c>
      <c r="U18141">
        <v>5912.63</v>
      </c>
    </row>
    <row r="18142" spans="1:21" x14ac:dyDescent="0.25">
      <c r="A18142">
        <v>1</v>
      </c>
      <c r="B18142">
        <v>1</v>
      </c>
      <c r="C18142">
        <v>2017</v>
      </c>
      <c r="K18142">
        <v>53</v>
      </c>
      <c r="L18142">
        <v>46</v>
      </c>
      <c r="M18142">
        <v>2</v>
      </c>
      <c r="N18142">
        <v>1990</v>
      </c>
      <c r="O18142">
        <v>2</v>
      </c>
      <c r="P18142">
        <v>2202530201</v>
      </c>
      <c r="T18142">
        <v>2</v>
      </c>
      <c r="U18142">
        <v>3754.75</v>
      </c>
    </row>
    <row r="18143" spans="1:21" x14ac:dyDescent="0.25">
      <c r="A18143">
        <v>1</v>
      </c>
      <c r="B18143">
        <v>1</v>
      </c>
      <c r="C18143">
        <v>2017</v>
      </c>
      <c r="K18143">
        <v>53</v>
      </c>
      <c r="L18143">
        <v>41</v>
      </c>
      <c r="M18143">
        <v>2</v>
      </c>
      <c r="N18143">
        <v>1990</v>
      </c>
      <c r="O18143">
        <v>2</v>
      </c>
      <c r="P18143">
        <v>2202530201</v>
      </c>
      <c r="T18143">
        <v>2</v>
      </c>
      <c r="U18143">
        <v>11034.8</v>
      </c>
    </row>
    <row r="18144" spans="1:21" x14ac:dyDescent="0.25">
      <c r="A18144">
        <v>1</v>
      </c>
      <c r="B18144">
        <v>1</v>
      </c>
      <c r="C18144">
        <v>2017</v>
      </c>
      <c r="K18144">
        <v>52</v>
      </c>
      <c r="L18144">
        <v>47</v>
      </c>
      <c r="M18144">
        <v>2</v>
      </c>
      <c r="N18144">
        <v>1990</v>
      </c>
      <c r="O18144">
        <v>2</v>
      </c>
      <c r="P18144">
        <v>2202520201</v>
      </c>
      <c r="T18144">
        <v>2</v>
      </c>
      <c r="U18144">
        <v>139338</v>
      </c>
    </row>
    <row r="18145" spans="1:21" x14ac:dyDescent="0.25">
      <c r="A18145">
        <v>1</v>
      </c>
      <c r="B18145">
        <v>1</v>
      </c>
      <c r="C18145">
        <v>2017</v>
      </c>
      <c r="K18145">
        <v>52</v>
      </c>
      <c r="L18145">
        <v>46</v>
      </c>
      <c r="M18145">
        <v>2</v>
      </c>
      <c r="N18145">
        <v>1990</v>
      </c>
      <c r="O18145">
        <v>2</v>
      </c>
      <c r="P18145">
        <v>2202520201</v>
      </c>
      <c r="T18145">
        <v>2</v>
      </c>
      <c r="U18145">
        <v>129351</v>
      </c>
    </row>
    <row r="18146" spans="1:21" x14ac:dyDescent="0.25">
      <c r="A18146">
        <v>1</v>
      </c>
      <c r="B18146">
        <v>1</v>
      </c>
      <c r="C18146">
        <v>2017</v>
      </c>
      <c r="K18146">
        <v>52</v>
      </c>
      <c r="L18146">
        <v>42</v>
      </c>
      <c r="M18146">
        <v>2</v>
      </c>
      <c r="N18146">
        <v>1990</v>
      </c>
      <c r="O18146">
        <v>2</v>
      </c>
      <c r="P18146">
        <v>2202520201</v>
      </c>
      <c r="T18146">
        <v>2</v>
      </c>
      <c r="U18146">
        <v>48232.2</v>
      </c>
    </row>
    <row r="18147" spans="1:21" x14ac:dyDescent="0.25">
      <c r="A18147">
        <v>1</v>
      </c>
      <c r="B18147">
        <v>1</v>
      </c>
      <c r="C18147">
        <v>2017</v>
      </c>
      <c r="K18147">
        <v>52</v>
      </c>
      <c r="L18147">
        <v>41</v>
      </c>
      <c r="M18147">
        <v>2</v>
      </c>
      <c r="N18147">
        <v>1990</v>
      </c>
      <c r="O18147">
        <v>2</v>
      </c>
      <c r="P18147">
        <v>2202520201</v>
      </c>
      <c r="T18147">
        <v>2</v>
      </c>
      <c r="U18147">
        <v>60129.599999999999</v>
      </c>
    </row>
    <row r="18148" spans="1:21" x14ac:dyDescent="0.25">
      <c r="A18148">
        <v>1</v>
      </c>
      <c r="B18148">
        <v>1</v>
      </c>
      <c r="C18148">
        <v>2017</v>
      </c>
      <c r="K18148">
        <v>51</v>
      </c>
      <c r="L18148">
        <v>47</v>
      </c>
      <c r="M18148">
        <v>2</v>
      </c>
      <c r="N18148">
        <v>1990</v>
      </c>
      <c r="O18148">
        <v>2</v>
      </c>
      <c r="P18148">
        <v>2202510201</v>
      </c>
      <c r="T18148">
        <v>2</v>
      </c>
      <c r="U18148">
        <v>20338.599999999999</v>
      </c>
    </row>
    <row r="18149" spans="1:21" x14ac:dyDescent="0.25">
      <c r="A18149">
        <v>1</v>
      </c>
      <c r="B18149">
        <v>1</v>
      </c>
      <c r="C18149">
        <v>2017</v>
      </c>
      <c r="K18149">
        <v>51</v>
      </c>
      <c r="L18149">
        <v>46</v>
      </c>
      <c r="M18149">
        <v>2</v>
      </c>
      <c r="N18149">
        <v>1990</v>
      </c>
      <c r="O18149">
        <v>2</v>
      </c>
      <c r="P18149">
        <v>2202510201</v>
      </c>
      <c r="T18149">
        <v>2</v>
      </c>
      <c r="U18149">
        <v>3176.13</v>
      </c>
    </row>
    <row r="18150" spans="1:21" x14ac:dyDescent="0.25">
      <c r="A18150">
        <v>1</v>
      </c>
      <c r="B18150">
        <v>1</v>
      </c>
      <c r="C18150">
        <v>2017</v>
      </c>
      <c r="K18150">
        <v>51</v>
      </c>
      <c r="L18150">
        <v>42</v>
      </c>
      <c r="M18150">
        <v>2</v>
      </c>
      <c r="N18150">
        <v>1990</v>
      </c>
      <c r="O18150">
        <v>2</v>
      </c>
      <c r="P18150">
        <v>2202510201</v>
      </c>
      <c r="T18150">
        <v>2</v>
      </c>
      <c r="U18150">
        <v>1202.9000000000001</v>
      </c>
    </row>
    <row r="18151" spans="1:21" x14ac:dyDescent="0.25">
      <c r="A18151">
        <v>1</v>
      </c>
      <c r="B18151">
        <v>1</v>
      </c>
      <c r="C18151">
        <v>2017</v>
      </c>
      <c r="K18151">
        <v>43</v>
      </c>
      <c r="L18151">
        <v>47</v>
      </c>
      <c r="M18151">
        <v>2</v>
      </c>
      <c r="N18151">
        <v>1990</v>
      </c>
      <c r="O18151">
        <v>2</v>
      </c>
      <c r="P18151">
        <v>2202430201</v>
      </c>
      <c r="T18151">
        <v>2</v>
      </c>
      <c r="U18151">
        <v>14190.6</v>
      </c>
    </row>
    <row r="18152" spans="1:21" x14ac:dyDescent="0.25">
      <c r="A18152">
        <v>1</v>
      </c>
      <c r="B18152">
        <v>1</v>
      </c>
      <c r="C18152">
        <v>2017</v>
      </c>
      <c r="K18152">
        <v>43</v>
      </c>
      <c r="L18152">
        <v>46</v>
      </c>
      <c r="M18152">
        <v>2</v>
      </c>
      <c r="N18152">
        <v>1990</v>
      </c>
      <c r="O18152">
        <v>2</v>
      </c>
      <c r="P18152">
        <v>2202430201</v>
      </c>
      <c r="T18152">
        <v>2</v>
      </c>
      <c r="U18152">
        <v>293593</v>
      </c>
    </row>
    <row r="18153" spans="1:21" x14ac:dyDescent="0.25">
      <c r="A18153">
        <v>1</v>
      </c>
      <c r="B18153">
        <v>1</v>
      </c>
      <c r="C18153">
        <v>2017</v>
      </c>
      <c r="K18153">
        <v>43</v>
      </c>
      <c r="L18153">
        <v>42</v>
      </c>
      <c r="M18153">
        <v>2</v>
      </c>
      <c r="N18153">
        <v>1990</v>
      </c>
      <c r="O18153">
        <v>2</v>
      </c>
      <c r="P18153">
        <v>2202430201</v>
      </c>
      <c r="T18153">
        <v>2</v>
      </c>
      <c r="U18153">
        <v>2204.71</v>
      </c>
    </row>
    <row r="18154" spans="1:21" x14ac:dyDescent="0.25">
      <c r="A18154">
        <v>1</v>
      </c>
      <c r="B18154">
        <v>1</v>
      </c>
      <c r="C18154">
        <v>2017</v>
      </c>
      <c r="K18154">
        <v>43</v>
      </c>
      <c r="L18154">
        <v>41</v>
      </c>
      <c r="M18154">
        <v>2</v>
      </c>
      <c r="N18154">
        <v>1990</v>
      </c>
      <c r="O18154">
        <v>2</v>
      </c>
      <c r="P18154">
        <v>2202430201</v>
      </c>
      <c r="T18154">
        <v>2</v>
      </c>
      <c r="U18154">
        <v>3324.56</v>
      </c>
    </row>
    <row r="18155" spans="1:21" x14ac:dyDescent="0.25">
      <c r="A18155">
        <v>1</v>
      </c>
      <c r="B18155">
        <v>1</v>
      </c>
      <c r="C18155">
        <v>2017</v>
      </c>
      <c r="K18155">
        <v>42</v>
      </c>
      <c r="L18155">
        <v>48</v>
      </c>
      <c r="M18155">
        <v>2</v>
      </c>
      <c r="N18155">
        <v>1990</v>
      </c>
      <c r="O18155">
        <v>2</v>
      </c>
      <c r="P18155">
        <v>2202420201</v>
      </c>
      <c r="T18155">
        <v>2</v>
      </c>
      <c r="U18155">
        <v>81937.2</v>
      </c>
    </row>
    <row r="18156" spans="1:21" x14ac:dyDescent="0.25">
      <c r="A18156">
        <v>1</v>
      </c>
      <c r="B18156">
        <v>1</v>
      </c>
      <c r="C18156">
        <v>2017</v>
      </c>
      <c r="K18156">
        <v>41</v>
      </c>
      <c r="L18156">
        <v>47</v>
      </c>
      <c r="M18156">
        <v>2</v>
      </c>
      <c r="N18156">
        <v>1990</v>
      </c>
      <c r="O18156">
        <v>2</v>
      </c>
      <c r="P18156">
        <v>2202410201</v>
      </c>
      <c r="T18156">
        <v>2</v>
      </c>
      <c r="U18156">
        <v>32625.4</v>
      </c>
    </row>
    <row r="18157" spans="1:21" x14ac:dyDescent="0.25">
      <c r="A18157">
        <v>1</v>
      </c>
      <c r="B18157">
        <v>1</v>
      </c>
      <c r="C18157">
        <v>2017</v>
      </c>
      <c r="K18157">
        <v>41</v>
      </c>
      <c r="L18157">
        <v>46</v>
      </c>
      <c r="M18157">
        <v>2</v>
      </c>
      <c r="N18157">
        <v>1990</v>
      </c>
      <c r="O18157">
        <v>2</v>
      </c>
      <c r="P18157">
        <v>2202410201</v>
      </c>
      <c r="T18157">
        <v>2</v>
      </c>
      <c r="U18157">
        <v>5880.78</v>
      </c>
    </row>
    <row r="18158" spans="1:21" x14ac:dyDescent="0.25">
      <c r="A18158">
        <v>1</v>
      </c>
      <c r="B18158">
        <v>1</v>
      </c>
      <c r="C18158">
        <v>2017</v>
      </c>
      <c r="K18158">
        <v>41</v>
      </c>
      <c r="L18158">
        <v>42</v>
      </c>
      <c r="M18158">
        <v>2</v>
      </c>
      <c r="N18158">
        <v>1990</v>
      </c>
      <c r="O18158">
        <v>2</v>
      </c>
      <c r="P18158">
        <v>2202410201</v>
      </c>
      <c r="T18158">
        <v>2</v>
      </c>
      <c r="U18158">
        <v>972.923</v>
      </c>
    </row>
    <row r="18159" spans="1:21" x14ac:dyDescent="0.25">
      <c r="A18159">
        <v>1</v>
      </c>
      <c r="B18159">
        <v>1</v>
      </c>
      <c r="C18159">
        <v>2017</v>
      </c>
      <c r="K18159">
        <v>41</v>
      </c>
      <c r="L18159">
        <v>41</v>
      </c>
      <c r="M18159">
        <v>2</v>
      </c>
      <c r="N18159">
        <v>1990</v>
      </c>
      <c r="O18159">
        <v>2</v>
      </c>
      <c r="P18159">
        <v>2202410201</v>
      </c>
      <c r="T18159">
        <v>2</v>
      </c>
      <c r="U18159">
        <v>8994.14</v>
      </c>
    </row>
    <row r="18160" spans="1:21" x14ac:dyDescent="0.25">
      <c r="A18160">
        <v>1</v>
      </c>
      <c r="B18160">
        <v>1</v>
      </c>
      <c r="C18160">
        <v>2017</v>
      </c>
      <c r="K18160">
        <v>32</v>
      </c>
      <c r="L18160">
        <v>40</v>
      </c>
      <c r="M18160">
        <v>2</v>
      </c>
      <c r="N18160">
        <v>1990</v>
      </c>
      <c r="O18160">
        <v>2</v>
      </c>
      <c r="P18160">
        <v>2202320201</v>
      </c>
      <c r="T18160">
        <v>2</v>
      </c>
      <c r="U18160">
        <v>5780.86</v>
      </c>
    </row>
    <row r="18161" spans="1:21" x14ac:dyDescent="0.25">
      <c r="A18161">
        <v>1</v>
      </c>
      <c r="B18161">
        <v>1</v>
      </c>
      <c r="C18161">
        <v>2017</v>
      </c>
      <c r="K18161">
        <v>32</v>
      </c>
      <c r="L18161">
        <v>30</v>
      </c>
      <c r="M18161">
        <v>2</v>
      </c>
      <c r="N18161">
        <v>1990</v>
      </c>
      <c r="O18161">
        <v>2</v>
      </c>
      <c r="P18161">
        <v>2202320201</v>
      </c>
      <c r="T18161">
        <v>2</v>
      </c>
      <c r="U18161">
        <v>518.00599999999997</v>
      </c>
    </row>
    <row r="18162" spans="1:21" x14ac:dyDescent="0.25">
      <c r="A18162">
        <v>1</v>
      </c>
      <c r="B18162">
        <v>1</v>
      </c>
      <c r="C18162">
        <v>2017</v>
      </c>
      <c r="K18162">
        <v>31</v>
      </c>
      <c r="L18162">
        <v>40</v>
      </c>
      <c r="M18162">
        <v>2</v>
      </c>
      <c r="N18162">
        <v>1990</v>
      </c>
      <c r="O18162">
        <v>2</v>
      </c>
      <c r="P18162">
        <v>2202310201</v>
      </c>
      <c r="T18162">
        <v>2</v>
      </c>
      <c r="U18162">
        <v>180.10400000000001</v>
      </c>
    </row>
    <row r="18163" spans="1:21" x14ac:dyDescent="0.25">
      <c r="A18163">
        <v>1</v>
      </c>
      <c r="B18163">
        <v>1</v>
      </c>
      <c r="C18163">
        <v>2017</v>
      </c>
      <c r="K18163">
        <v>31</v>
      </c>
      <c r="L18163">
        <v>30</v>
      </c>
      <c r="M18163">
        <v>2</v>
      </c>
      <c r="N18163">
        <v>1990</v>
      </c>
      <c r="O18163">
        <v>2</v>
      </c>
      <c r="P18163">
        <v>2202310201</v>
      </c>
      <c r="T18163">
        <v>2</v>
      </c>
      <c r="U18163">
        <v>25087.3</v>
      </c>
    </row>
    <row r="18164" spans="1:21" x14ac:dyDescent="0.25">
      <c r="A18164">
        <v>1</v>
      </c>
      <c r="B18164">
        <v>1</v>
      </c>
      <c r="C18164">
        <v>2017</v>
      </c>
      <c r="K18164">
        <v>21</v>
      </c>
      <c r="L18164">
        <v>20</v>
      </c>
      <c r="M18164">
        <v>2</v>
      </c>
      <c r="N18164">
        <v>1990</v>
      </c>
      <c r="O18164">
        <v>2</v>
      </c>
      <c r="P18164">
        <v>2202210201</v>
      </c>
      <c r="T18164">
        <v>2</v>
      </c>
      <c r="U18164">
        <v>3680.55</v>
      </c>
    </row>
    <row r="18165" spans="1:21" x14ac:dyDescent="0.25">
      <c r="A18165">
        <v>1</v>
      </c>
      <c r="B18165">
        <v>1</v>
      </c>
      <c r="C18165">
        <v>2017</v>
      </c>
      <c r="K18165">
        <v>62</v>
      </c>
      <c r="L18165">
        <v>47</v>
      </c>
      <c r="M18165">
        <v>2</v>
      </c>
      <c r="N18165">
        <v>1989</v>
      </c>
      <c r="O18165">
        <v>2</v>
      </c>
      <c r="P18165">
        <v>2202620201</v>
      </c>
      <c r="T18165">
        <v>2</v>
      </c>
      <c r="U18165">
        <v>174596</v>
      </c>
    </row>
    <row r="18166" spans="1:21" x14ac:dyDescent="0.25">
      <c r="A18166">
        <v>1</v>
      </c>
      <c r="B18166">
        <v>1</v>
      </c>
      <c r="C18166">
        <v>2017</v>
      </c>
      <c r="K18166">
        <v>62</v>
      </c>
      <c r="L18166">
        <v>46</v>
      </c>
      <c r="M18166">
        <v>2</v>
      </c>
      <c r="N18166">
        <v>1989</v>
      </c>
      <c r="O18166">
        <v>2</v>
      </c>
      <c r="P18166">
        <v>2202620201</v>
      </c>
      <c r="T18166">
        <v>2</v>
      </c>
      <c r="U18166">
        <v>7234.44</v>
      </c>
    </row>
    <row r="18167" spans="1:21" x14ac:dyDescent="0.25">
      <c r="A18167">
        <v>1</v>
      </c>
      <c r="B18167">
        <v>1</v>
      </c>
      <c r="C18167">
        <v>2017</v>
      </c>
      <c r="K18167">
        <v>61</v>
      </c>
      <c r="L18167">
        <v>47</v>
      </c>
      <c r="M18167">
        <v>2</v>
      </c>
      <c r="N18167">
        <v>1989</v>
      </c>
      <c r="O18167">
        <v>2</v>
      </c>
      <c r="P18167">
        <v>2202610201</v>
      </c>
      <c r="T18167">
        <v>2</v>
      </c>
      <c r="U18167">
        <v>429199</v>
      </c>
    </row>
    <row r="18168" spans="1:21" x14ac:dyDescent="0.25">
      <c r="A18168">
        <v>1</v>
      </c>
      <c r="B18168">
        <v>1</v>
      </c>
      <c r="C18168">
        <v>2017</v>
      </c>
      <c r="K18168">
        <v>61</v>
      </c>
      <c r="L18168">
        <v>46</v>
      </c>
      <c r="M18168">
        <v>2</v>
      </c>
      <c r="N18168">
        <v>1989</v>
      </c>
      <c r="O18168">
        <v>2</v>
      </c>
      <c r="P18168">
        <v>2202610201</v>
      </c>
      <c r="T18168">
        <v>2</v>
      </c>
      <c r="U18168">
        <v>69494.399999999994</v>
      </c>
    </row>
    <row r="18169" spans="1:21" x14ac:dyDescent="0.25">
      <c r="A18169">
        <v>1</v>
      </c>
      <c r="B18169">
        <v>1</v>
      </c>
      <c r="C18169">
        <v>2017</v>
      </c>
      <c r="K18169">
        <v>54</v>
      </c>
      <c r="L18169">
        <v>47</v>
      </c>
      <c r="M18169">
        <v>2</v>
      </c>
      <c r="N18169">
        <v>1989</v>
      </c>
      <c r="O18169">
        <v>2</v>
      </c>
      <c r="P18169">
        <v>2202540201</v>
      </c>
      <c r="T18169">
        <v>2</v>
      </c>
      <c r="U18169">
        <v>570.62800000000004</v>
      </c>
    </row>
    <row r="18170" spans="1:21" x14ac:dyDescent="0.25">
      <c r="A18170">
        <v>1</v>
      </c>
      <c r="B18170">
        <v>1</v>
      </c>
      <c r="C18170">
        <v>2017</v>
      </c>
      <c r="K18170">
        <v>54</v>
      </c>
      <c r="L18170">
        <v>46</v>
      </c>
      <c r="M18170">
        <v>2</v>
      </c>
      <c r="N18170">
        <v>1989</v>
      </c>
      <c r="O18170">
        <v>2</v>
      </c>
      <c r="P18170">
        <v>2202540201</v>
      </c>
      <c r="T18170">
        <v>2</v>
      </c>
      <c r="U18170">
        <v>4399.0200000000004</v>
      </c>
    </row>
    <row r="18171" spans="1:21" x14ac:dyDescent="0.25">
      <c r="A18171">
        <v>1</v>
      </c>
      <c r="B18171">
        <v>1</v>
      </c>
      <c r="C18171">
        <v>2017</v>
      </c>
      <c r="K18171">
        <v>54</v>
      </c>
      <c r="L18171">
        <v>42</v>
      </c>
      <c r="M18171">
        <v>2</v>
      </c>
      <c r="N18171">
        <v>1989</v>
      </c>
      <c r="O18171">
        <v>2</v>
      </c>
      <c r="P18171">
        <v>2202540201</v>
      </c>
      <c r="T18171">
        <v>2</v>
      </c>
      <c r="U18171">
        <v>5820.4</v>
      </c>
    </row>
    <row r="18172" spans="1:21" x14ac:dyDescent="0.25">
      <c r="A18172">
        <v>1</v>
      </c>
      <c r="B18172">
        <v>1</v>
      </c>
      <c r="C18172">
        <v>2017</v>
      </c>
      <c r="K18172">
        <v>54</v>
      </c>
      <c r="L18172">
        <v>41</v>
      </c>
      <c r="M18172">
        <v>2</v>
      </c>
      <c r="N18172">
        <v>1989</v>
      </c>
      <c r="O18172">
        <v>2</v>
      </c>
      <c r="P18172">
        <v>2202540201</v>
      </c>
      <c r="T18172">
        <v>2</v>
      </c>
      <c r="U18172">
        <v>3984.02</v>
      </c>
    </row>
    <row r="18173" spans="1:21" x14ac:dyDescent="0.25">
      <c r="A18173">
        <v>1</v>
      </c>
      <c r="B18173">
        <v>1</v>
      </c>
      <c r="C18173">
        <v>2017</v>
      </c>
      <c r="K18173">
        <v>53</v>
      </c>
      <c r="L18173">
        <v>47</v>
      </c>
      <c r="M18173">
        <v>2</v>
      </c>
      <c r="N18173">
        <v>1989</v>
      </c>
      <c r="O18173">
        <v>2</v>
      </c>
      <c r="P18173">
        <v>2202530201</v>
      </c>
      <c r="T18173">
        <v>2</v>
      </c>
      <c r="U18173">
        <v>6159.49</v>
      </c>
    </row>
    <row r="18174" spans="1:21" x14ac:dyDescent="0.25">
      <c r="A18174">
        <v>1</v>
      </c>
      <c r="B18174">
        <v>1</v>
      </c>
      <c r="C18174">
        <v>2017</v>
      </c>
      <c r="K18174">
        <v>53</v>
      </c>
      <c r="L18174">
        <v>46</v>
      </c>
      <c r="M18174">
        <v>2</v>
      </c>
      <c r="N18174">
        <v>1989</v>
      </c>
      <c r="O18174">
        <v>2</v>
      </c>
      <c r="P18174">
        <v>2202530201</v>
      </c>
      <c r="T18174">
        <v>2</v>
      </c>
      <c r="U18174">
        <v>6970.09</v>
      </c>
    </row>
    <row r="18175" spans="1:21" x14ac:dyDescent="0.25">
      <c r="A18175">
        <v>1</v>
      </c>
      <c r="B18175">
        <v>1</v>
      </c>
      <c r="C18175">
        <v>2017</v>
      </c>
      <c r="K18175">
        <v>53</v>
      </c>
      <c r="L18175">
        <v>42</v>
      </c>
      <c r="M18175">
        <v>2</v>
      </c>
      <c r="N18175">
        <v>1989</v>
      </c>
      <c r="O18175">
        <v>2</v>
      </c>
      <c r="P18175">
        <v>2202530201</v>
      </c>
      <c r="T18175">
        <v>2</v>
      </c>
      <c r="U18175">
        <v>31048.1</v>
      </c>
    </row>
    <row r="18176" spans="1:21" x14ac:dyDescent="0.25">
      <c r="A18176">
        <v>1</v>
      </c>
      <c r="B18176">
        <v>1</v>
      </c>
      <c r="C18176">
        <v>2017</v>
      </c>
      <c r="K18176">
        <v>53</v>
      </c>
      <c r="L18176">
        <v>41</v>
      </c>
      <c r="M18176">
        <v>2</v>
      </c>
      <c r="N18176">
        <v>1989</v>
      </c>
      <c r="O18176">
        <v>2</v>
      </c>
      <c r="P18176">
        <v>2202530201</v>
      </c>
      <c r="T18176">
        <v>2</v>
      </c>
      <c r="U18176">
        <v>3584.09</v>
      </c>
    </row>
    <row r="18177" spans="1:21" x14ac:dyDescent="0.25">
      <c r="A18177">
        <v>1</v>
      </c>
      <c r="B18177">
        <v>1</v>
      </c>
      <c r="C18177">
        <v>2017</v>
      </c>
      <c r="K18177">
        <v>52</v>
      </c>
      <c r="L18177">
        <v>47</v>
      </c>
      <c r="M18177">
        <v>2</v>
      </c>
      <c r="N18177">
        <v>1989</v>
      </c>
      <c r="O18177">
        <v>2</v>
      </c>
      <c r="P18177">
        <v>2202520201</v>
      </c>
      <c r="T18177">
        <v>2</v>
      </c>
      <c r="U18177">
        <v>122950</v>
      </c>
    </row>
    <row r="18178" spans="1:21" x14ac:dyDescent="0.25">
      <c r="A18178">
        <v>1</v>
      </c>
      <c r="B18178">
        <v>1</v>
      </c>
      <c r="C18178">
        <v>2017</v>
      </c>
      <c r="K18178">
        <v>52</v>
      </c>
      <c r="L18178">
        <v>46</v>
      </c>
      <c r="M18178">
        <v>2</v>
      </c>
      <c r="N18178">
        <v>1989</v>
      </c>
      <c r="O18178">
        <v>2</v>
      </c>
      <c r="P18178">
        <v>2202520201</v>
      </c>
      <c r="T18178">
        <v>2</v>
      </c>
      <c r="U18178">
        <v>83131</v>
      </c>
    </row>
    <row r="18179" spans="1:21" x14ac:dyDescent="0.25">
      <c r="A18179">
        <v>1</v>
      </c>
      <c r="B18179">
        <v>1</v>
      </c>
      <c r="C18179">
        <v>2017</v>
      </c>
      <c r="K18179">
        <v>52</v>
      </c>
      <c r="L18179">
        <v>42</v>
      </c>
      <c r="M18179">
        <v>2</v>
      </c>
      <c r="N18179">
        <v>1989</v>
      </c>
      <c r="O18179">
        <v>2</v>
      </c>
      <c r="P18179">
        <v>2202520201</v>
      </c>
      <c r="T18179">
        <v>2</v>
      </c>
      <c r="U18179">
        <v>27612.6</v>
      </c>
    </row>
    <row r="18180" spans="1:21" x14ac:dyDescent="0.25">
      <c r="A18180">
        <v>1</v>
      </c>
      <c r="B18180">
        <v>1</v>
      </c>
      <c r="C18180">
        <v>2017</v>
      </c>
      <c r="K18180">
        <v>52</v>
      </c>
      <c r="L18180">
        <v>41</v>
      </c>
      <c r="M18180">
        <v>2</v>
      </c>
      <c r="N18180">
        <v>1989</v>
      </c>
      <c r="O18180">
        <v>2</v>
      </c>
      <c r="P18180">
        <v>2202520201</v>
      </c>
      <c r="T18180">
        <v>2</v>
      </c>
      <c r="U18180">
        <v>48333.7</v>
      </c>
    </row>
    <row r="18181" spans="1:21" x14ac:dyDescent="0.25">
      <c r="A18181">
        <v>1</v>
      </c>
      <c r="B18181">
        <v>1</v>
      </c>
      <c r="C18181">
        <v>2017</v>
      </c>
      <c r="K18181">
        <v>51</v>
      </c>
      <c r="L18181">
        <v>47</v>
      </c>
      <c r="M18181">
        <v>2</v>
      </c>
      <c r="N18181">
        <v>1989</v>
      </c>
      <c r="O18181">
        <v>2</v>
      </c>
      <c r="P18181">
        <v>2202510201</v>
      </c>
      <c r="T18181">
        <v>2</v>
      </c>
      <c r="U18181">
        <v>22001.3</v>
      </c>
    </row>
    <row r="18182" spans="1:21" x14ac:dyDescent="0.25">
      <c r="A18182">
        <v>1</v>
      </c>
      <c r="B18182">
        <v>1</v>
      </c>
      <c r="C18182">
        <v>2017</v>
      </c>
      <c r="K18182">
        <v>51</v>
      </c>
      <c r="L18182">
        <v>46</v>
      </c>
      <c r="M18182">
        <v>2</v>
      </c>
      <c r="N18182">
        <v>1989</v>
      </c>
      <c r="O18182">
        <v>2</v>
      </c>
      <c r="P18182">
        <v>2202510201</v>
      </c>
      <c r="T18182">
        <v>2</v>
      </c>
      <c r="U18182">
        <v>5038.3999999999996</v>
      </c>
    </row>
    <row r="18183" spans="1:21" x14ac:dyDescent="0.25">
      <c r="A18183">
        <v>1</v>
      </c>
      <c r="B18183">
        <v>1</v>
      </c>
      <c r="C18183">
        <v>2017</v>
      </c>
      <c r="K18183">
        <v>51</v>
      </c>
      <c r="L18183">
        <v>42</v>
      </c>
      <c r="M18183">
        <v>2</v>
      </c>
      <c r="N18183">
        <v>1989</v>
      </c>
      <c r="O18183">
        <v>2</v>
      </c>
      <c r="P18183">
        <v>2202510201</v>
      </c>
      <c r="T18183">
        <v>2</v>
      </c>
      <c r="U18183">
        <v>8377.49</v>
      </c>
    </row>
    <row r="18184" spans="1:21" x14ac:dyDescent="0.25">
      <c r="A18184">
        <v>1</v>
      </c>
      <c r="B18184">
        <v>1</v>
      </c>
      <c r="C18184">
        <v>2017</v>
      </c>
      <c r="K18184">
        <v>43</v>
      </c>
      <c r="L18184">
        <v>47</v>
      </c>
      <c r="M18184">
        <v>2</v>
      </c>
      <c r="N18184">
        <v>1989</v>
      </c>
      <c r="O18184">
        <v>2</v>
      </c>
      <c r="P18184">
        <v>2202430201</v>
      </c>
      <c r="T18184">
        <v>2</v>
      </c>
      <c r="U18184">
        <v>7092.04</v>
      </c>
    </row>
    <row r="18185" spans="1:21" x14ac:dyDescent="0.25">
      <c r="A18185">
        <v>1</v>
      </c>
      <c r="B18185">
        <v>1</v>
      </c>
      <c r="C18185">
        <v>2017</v>
      </c>
      <c r="K18185">
        <v>43</v>
      </c>
      <c r="L18185">
        <v>46</v>
      </c>
      <c r="M18185">
        <v>2</v>
      </c>
      <c r="N18185">
        <v>1989</v>
      </c>
      <c r="O18185">
        <v>2</v>
      </c>
      <c r="P18185">
        <v>2202430201</v>
      </c>
      <c r="T18185">
        <v>2</v>
      </c>
      <c r="U18185">
        <v>146912</v>
      </c>
    </row>
    <row r="18186" spans="1:21" x14ac:dyDescent="0.25">
      <c r="A18186">
        <v>1</v>
      </c>
      <c r="B18186">
        <v>1</v>
      </c>
      <c r="C18186">
        <v>2017</v>
      </c>
      <c r="K18186">
        <v>43</v>
      </c>
      <c r="L18186">
        <v>42</v>
      </c>
      <c r="M18186">
        <v>2</v>
      </c>
      <c r="N18186">
        <v>1989</v>
      </c>
      <c r="O18186">
        <v>2</v>
      </c>
      <c r="P18186">
        <v>2202430201</v>
      </c>
      <c r="T18186">
        <v>2</v>
      </c>
      <c r="U18186">
        <v>1097.79</v>
      </c>
    </row>
    <row r="18187" spans="1:21" x14ac:dyDescent="0.25">
      <c r="A18187">
        <v>1</v>
      </c>
      <c r="B18187">
        <v>1</v>
      </c>
      <c r="C18187">
        <v>2017</v>
      </c>
      <c r="K18187">
        <v>43</v>
      </c>
      <c r="L18187">
        <v>41</v>
      </c>
      <c r="M18187">
        <v>2</v>
      </c>
      <c r="N18187">
        <v>1989</v>
      </c>
      <c r="O18187">
        <v>2</v>
      </c>
      <c r="P18187">
        <v>2202430201</v>
      </c>
      <c r="T18187">
        <v>2</v>
      </c>
      <c r="U18187">
        <v>1672.82</v>
      </c>
    </row>
    <row r="18188" spans="1:21" x14ac:dyDescent="0.25">
      <c r="A18188">
        <v>1</v>
      </c>
      <c r="B18188">
        <v>1</v>
      </c>
      <c r="C18188">
        <v>2017</v>
      </c>
      <c r="K18188">
        <v>42</v>
      </c>
      <c r="L18188">
        <v>48</v>
      </c>
      <c r="M18188">
        <v>2</v>
      </c>
      <c r="N18188">
        <v>1989</v>
      </c>
      <c r="O18188">
        <v>2</v>
      </c>
      <c r="P18188">
        <v>2202420201</v>
      </c>
      <c r="T18188">
        <v>2</v>
      </c>
      <c r="U18188">
        <v>60619.3</v>
      </c>
    </row>
    <row r="18189" spans="1:21" x14ac:dyDescent="0.25">
      <c r="A18189">
        <v>1</v>
      </c>
      <c r="B18189">
        <v>1</v>
      </c>
      <c r="C18189">
        <v>2017</v>
      </c>
      <c r="K18189">
        <v>41</v>
      </c>
      <c r="L18189">
        <v>47</v>
      </c>
      <c r="M18189">
        <v>2</v>
      </c>
      <c r="N18189">
        <v>1989</v>
      </c>
      <c r="O18189">
        <v>2</v>
      </c>
      <c r="P18189">
        <v>2202410201</v>
      </c>
      <c r="T18189">
        <v>2</v>
      </c>
      <c r="U18189">
        <v>32253.1</v>
      </c>
    </row>
    <row r="18190" spans="1:21" x14ac:dyDescent="0.25">
      <c r="A18190">
        <v>1</v>
      </c>
      <c r="B18190">
        <v>1</v>
      </c>
      <c r="C18190">
        <v>2017</v>
      </c>
      <c r="K18190">
        <v>41</v>
      </c>
      <c r="L18190">
        <v>46</v>
      </c>
      <c r="M18190">
        <v>2</v>
      </c>
      <c r="N18190">
        <v>1989</v>
      </c>
      <c r="O18190">
        <v>2</v>
      </c>
      <c r="P18190">
        <v>2202410201</v>
      </c>
      <c r="T18190">
        <v>2</v>
      </c>
      <c r="U18190">
        <v>5813.31</v>
      </c>
    </row>
    <row r="18191" spans="1:21" x14ac:dyDescent="0.25">
      <c r="A18191">
        <v>1</v>
      </c>
      <c r="B18191">
        <v>1</v>
      </c>
      <c r="C18191">
        <v>2017</v>
      </c>
      <c r="K18191">
        <v>41</v>
      </c>
      <c r="L18191">
        <v>42</v>
      </c>
      <c r="M18191">
        <v>2</v>
      </c>
      <c r="N18191">
        <v>1989</v>
      </c>
      <c r="O18191">
        <v>2</v>
      </c>
      <c r="P18191">
        <v>2202410201</v>
      </c>
      <c r="T18191">
        <v>2</v>
      </c>
      <c r="U18191">
        <v>947.35299999999995</v>
      </c>
    </row>
    <row r="18192" spans="1:21" x14ac:dyDescent="0.25">
      <c r="A18192">
        <v>1</v>
      </c>
      <c r="B18192">
        <v>1</v>
      </c>
      <c r="C18192">
        <v>2017</v>
      </c>
      <c r="K18192">
        <v>41</v>
      </c>
      <c r="L18192">
        <v>41</v>
      </c>
      <c r="M18192">
        <v>2</v>
      </c>
      <c r="N18192">
        <v>1989</v>
      </c>
      <c r="O18192">
        <v>2</v>
      </c>
      <c r="P18192">
        <v>2202410201</v>
      </c>
      <c r="T18192">
        <v>2</v>
      </c>
      <c r="U18192">
        <v>8892.2000000000007</v>
      </c>
    </row>
    <row r="18193" spans="1:21" x14ac:dyDescent="0.25">
      <c r="A18193">
        <v>1</v>
      </c>
      <c r="B18193">
        <v>1</v>
      </c>
      <c r="C18193">
        <v>2017</v>
      </c>
      <c r="K18193">
        <v>32</v>
      </c>
      <c r="L18193">
        <v>40</v>
      </c>
      <c r="M18193">
        <v>2</v>
      </c>
      <c r="N18193">
        <v>1989</v>
      </c>
      <c r="O18193">
        <v>2</v>
      </c>
      <c r="P18193">
        <v>2202320201</v>
      </c>
      <c r="T18193">
        <v>2</v>
      </c>
      <c r="U18193">
        <v>1975.48</v>
      </c>
    </row>
    <row r="18194" spans="1:21" x14ac:dyDescent="0.25">
      <c r="A18194">
        <v>1</v>
      </c>
      <c r="B18194">
        <v>1</v>
      </c>
      <c r="C18194">
        <v>2017</v>
      </c>
      <c r="K18194">
        <v>32</v>
      </c>
      <c r="L18194">
        <v>30</v>
      </c>
      <c r="M18194">
        <v>2</v>
      </c>
      <c r="N18194">
        <v>1989</v>
      </c>
      <c r="O18194">
        <v>2</v>
      </c>
      <c r="P18194">
        <v>2202320201</v>
      </c>
      <c r="T18194">
        <v>2</v>
      </c>
      <c r="U18194">
        <v>8157.89</v>
      </c>
    </row>
    <row r="18195" spans="1:21" x14ac:dyDescent="0.25">
      <c r="A18195">
        <v>1</v>
      </c>
      <c r="B18195">
        <v>1</v>
      </c>
      <c r="C18195">
        <v>2017</v>
      </c>
      <c r="K18195">
        <v>31</v>
      </c>
      <c r="L18195">
        <v>30</v>
      </c>
      <c r="M18195">
        <v>2</v>
      </c>
      <c r="N18195">
        <v>1989</v>
      </c>
      <c r="O18195">
        <v>2</v>
      </c>
      <c r="P18195">
        <v>2202310201</v>
      </c>
      <c r="T18195">
        <v>2</v>
      </c>
      <c r="U18195">
        <v>18166.8</v>
      </c>
    </row>
    <row r="18196" spans="1:21" x14ac:dyDescent="0.25">
      <c r="A18196">
        <v>1</v>
      </c>
      <c r="B18196">
        <v>1</v>
      </c>
      <c r="C18196">
        <v>2017</v>
      </c>
      <c r="K18196">
        <v>21</v>
      </c>
      <c r="L18196">
        <v>20</v>
      </c>
      <c r="M18196">
        <v>2</v>
      </c>
      <c r="N18196">
        <v>1989</v>
      </c>
      <c r="O18196">
        <v>2</v>
      </c>
      <c r="P18196">
        <v>2202210201</v>
      </c>
      <c r="T18196">
        <v>2</v>
      </c>
      <c r="U18196">
        <v>2542.84</v>
      </c>
    </row>
    <row r="18197" spans="1:21" x14ac:dyDescent="0.25">
      <c r="A18197">
        <v>1</v>
      </c>
      <c r="B18197">
        <v>1</v>
      </c>
      <c r="C18197">
        <v>2017</v>
      </c>
      <c r="K18197">
        <v>62</v>
      </c>
      <c r="L18197">
        <v>47</v>
      </c>
      <c r="M18197">
        <v>2</v>
      </c>
      <c r="N18197">
        <v>1988</v>
      </c>
      <c r="O18197">
        <v>2</v>
      </c>
      <c r="P18197">
        <v>2202620201</v>
      </c>
      <c r="T18197">
        <v>2</v>
      </c>
      <c r="U18197">
        <v>84499.5</v>
      </c>
    </row>
    <row r="18198" spans="1:21" x14ac:dyDescent="0.25">
      <c r="A18198">
        <v>1</v>
      </c>
      <c r="B18198">
        <v>1</v>
      </c>
      <c r="C18198">
        <v>2017</v>
      </c>
      <c r="K18198">
        <v>62</v>
      </c>
      <c r="L18198">
        <v>46</v>
      </c>
      <c r="M18198">
        <v>2</v>
      </c>
      <c r="N18198">
        <v>1988</v>
      </c>
      <c r="O18198">
        <v>2</v>
      </c>
      <c r="P18198">
        <v>2202620201</v>
      </c>
      <c r="T18198">
        <v>2</v>
      </c>
      <c r="U18198">
        <v>1036.27</v>
      </c>
    </row>
    <row r="18199" spans="1:21" x14ac:dyDescent="0.25">
      <c r="A18199">
        <v>1</v>
      </c>
      <c r="B18199">
        <v>1</v>
      </c>
      <c r="C18199">
        <v>2017</v>
      </c>
      <c r="K18199">
        <v>61</v>
      </c>
      <c r="L18199">
        <v>47</v>
      </c>
      <c r="M18199">
        <v>2</v>
      </c>
      <c r="N18199">
        <v>1988</v>
      </c>
      <c r="O18199">
        <v>2</v>
      </c>
      <c r="P18199">
        <v>2202610201</v>
      </c>
      <c r="T18199">
        <v>2</v>
      </c>
      <c r="U18199">
        <v>314653</v>
      </c>
    </row>
    <row r="18200" spans="1:21" x14ac:dyDescent="0.25">
      <c r="A18200">
        <v>1</v>
      </c>
      <c r="B18200">
        <v>1</v>
      </c>
      <c r="C18200">
        <v>2017</v>
      </c>
      <c r="K18200">
        <v>61</v>
      </c>
      <c r="L18200">
        <v>46</v>
      </c>
      <c r="M18200">
        <v>2</v>
      </c>
      <c r="N18200">
        <v>1988</v>
      </c>
      <c r="O18200">
        <v>2</v>
      </c>
      <c r="P18200">
        <v>2202610201</v>
      </c>
      <c r="T18200">
        <v>2</v>
      </c>
      <c r="U18200">
        <v>48029.1</v>
      </c>
    </row>
    <row r="18201" spans="1:21" x14ac:dyDescent="0.25">
      <c r="A18201">
        <v>1</v>
      </c>
      <c r="B18201">
        <v>1</v>
      </c>
      <c r="C18201">
        <v>2017</v>
      </c>
      <c r="K18201">
        <v>54</v>
      </c>
      <c r="L18201">
        <v>47</v>
      </c>
      <c r="M18201">
        <v>2</v>
      </c>
      <c r="N18201">
        <v>1988</v>
      </c>
      <c r="O18201">
        <v>2</v>
      </c>
      <c r="P18201">
        <v>2202540201</v>
      </c>
      <c r="T18201">
        <v>2</v>
      </c>
      <c r="U18201">
        <v>501.47300000000001</v>
      </c>
    </row>
    <row r="18202" spans="1:21" x14ac:dyDescent="0.25">
      <c r="A18202">
        <v>1</v>
      </c>
      <c r="B18202">
        <v>1</v>
      </c>
      <c r="C18202">
        <v>2017</v>
      </c>
      <c r="K18202">
        <v>54</v>
      </c>
      <c r="L18202">
        <v>46</v>
      </c>
      <c r="M18202">
        <v>2</v>
      </c>
      <c r="N18202">
        <v>1988</v>
      </c>
      <c r="O18202">
        <v>2</v>
      </c>
      <c r="P18202">
        <v>2202540201</v>
      </c>
      <c r="T18202">
        <v>2</v>
      </c>
      <c r="U18202">
        <v>3848.04</v>
      </c>
    </row>
    <row r="18203" spans="1:21" x14ac:dyDescent="0.25">
      <c r="A18203">
        <v>1</v>
      </c>
      <c r="B18203">
        <v>1</v>
      </c>
      <c r="C18203">
        <v>2017</v>
      </c>
      <c r="K18203">
        <v>54</v>
      </c>
      <c r="L18203">
        <v>42</v>
      </c>
      <c r="M18203">
        <v>2</v>
      </c>
      <c r="N18203">
        <v>1988</v>
      </c>
      <c r="O18203">
        <v>2</v>
      </c>
      <c r="P18203">
        <v>2202540201</v>
      </c>
      <c r="T18203">
        <v>2</v>
      </c>
      <c r="U18203">
        <v>5091.49</v>
      </c>
    </row>
    <row r="18204" spans="1:21" x14ac:dyDescent="0.25">
      <c r="A18204">
        <v>1</v>
      </c>
      <c r="B18204">
        <v>1</v>
      </c>
      <c r="C18204">
        <v>2017</v>
      </c>
      <c r="K18204">
        <v>54</v>
      </c>
      <c r="L18204">
        <v>41</v>
      </c>
      <c r="M18204">
        <v>2</v>
      </c>
      <c r="N18204">
        <v>1988</v>
      </c>
      <c r="O18204">
        <v>2</v>
      </c>
      <c r="P18204">
        <v>2202540201</v>
      </c>
      <c r="T18204">
        <v>2</v>
      </c>
      <c r="U18204">
        <v>3484.73</v>
      </c>
    </row>
    <row r="18205" spans="1:21" x14ac:dyDescent="0.25">
      <c r="A18205">
        <v>1</v>
      </c>
      <c r="B18205">
        <v>1</v>
      </c>
      <c r="C18205">
        <v>2017</v>
      </c>
      <c r="K18205">
        <v>53</v>
      </c>
      <c r="L18205">
        <v>47</v>
      </c>
      <c r="M18205">
        <v>2</v>
      </c>
      <c r="N18205">
        <v>1988</v>
      </c>
      <c r="O18205">
        <v>2</v>
      </c>
      <c r="P18205">
        <v>2202530201</v>
      </c>
      <c r="T18205">
        <v>2</v>
      </c>
      <c r="U18205">
        <v>4726.54</v>
      </c>
    </row>
    <row r="18206" spans="1:21" x14ac:dyDescent="0.25">
      <c r="A18206">
        <v>1</v>
      </c>
      <c r="B18206">
        <v>1</v>
      </c>
      <c r="C18206">
        <v>2017</v>
      </c>
      <c r="K18206">
        <v>53</v>
      </c>
      <c r="L18206">
        <v>46</v>
      </c>
      <c r="M18206">
        <v>2</v>
      </c>
      <c r="N18206">
        <v>1988</v>
      </c>
      <c r="O18206">
        <v>2</v>
      </c>
      <c r="P18206">
        <v>2202530201</v>
      </c>
      <c r="T18206">
        <v>2</v>
      </c>
      <c r="U18206">
        <v>17836.8</v>
      </c>
    </row>
    <row r="18207" spans="1:21" x14ac:dyDescent="0.25">
      <c r="A18207">
        <v>1</v>
      </c>
      <c r="B18207">
        <v>1</v>
      </c>
      <c r="C18207">
        <v>2017</v>
      </c>
      <c r="K18207">
        <v>53</v>
      </c>
      <c r="L18207">
        <v>42</v>
      </c>
      <c r="M18207">
        <v>2</v>
      </c>
      <c r="N18207">
        <v>1988</v>
      </c>
      <c r="O18207">
        <v>2</v>
      </c>
      <c r="P18207">
        <v>2202530201</v>
      </c>
      <c r="T18207">
        <v>2</v>
      </c>
      <c r="U18207">
        <v>1602.23</v>
      </c>
    </row>
    <row r="18208" spans="1:21" x14ac:dyDescent="0.25">
      <c r="A18208">
        <v>1</v>
      </c>
      <c r="B18208">
        <v>1</v>
      </c>
      <c r="C18208">
        <v>2017</v>
      </c>
      <c r="K18208">
        <v>53</v>
      </c>
      <c r="L18208">
        <v>41</v>
      </c>
      <c r="M18208">
        <v>2</v>
      </c>
      <c r="N18208">
        <v>1988</v>
      </c>
      <c r="O18208">
        <v>2</v>
      </c>
      <c r="P18208">
        <v>2202530201</v>
      </c>
      <c r="T18208">
        <v>2</v>
      </c>
      <c r="U18208">
        <v>2946.85</v>
      </c>
    </row>
    <row r="18209" spans="1:21" x14ac:dyDescent="0.25">
      <c r="A18209">
        <v>1</v>
      </c>
      <c r="B18209">
        <v>1</v>
      </c>
      <c r="C18209">
        <v>2017</v>
      </c>
      <c r="K18209">
        <v>52</v>
      </c>
      <c r="L18209">
        <v>47</v>
      </c>
      <c r="M18209">
        <v>2</v>
      </c>
      <c r="N18209">
        <v>1988</v>
      </c>
      <c r="O18209">
        <v>2</v>
      </c>
      <c r="P18209">
        <v>2202520201</v>
      </c>
      <c r="T18209">
        <v>2</v>
      </c>
      <c r="U18209">
        <v>83767.8</v>
      </c>
    </row>
    <row r="18210" spans="1:21" x14ac:dyDescent="0.25">
      <c r="A18210">
        <v>1</v>
      </c>
      <c r="B18210">
        <v>1</v>
      </c>
      <c r="C18210">
        <v>2017</v>
      </c>
      <c r="K18210">
        <v>52</v>
      </c>
      <c r="L18210">
        <v>46</v>
      </c>
      <c r="M18210">
        <v>2</v>
      </c>
      <c r="N18210">
        <v>1988</v>
      </c>
      <c r="O18210">
        <v>2</v>
      </c>
      <c r="P18210">
        <v>2202520201</v>
      </c>
      <c r="T18210">
        <v>2</v>
      </c>
      <c r="U18210">
        <v>65262.3</v>
      </c>
    </row>
    <row r="18211" spans="1:21" x14ac:dyDescent="0.25">
      <c r="A18211">
        <v>1</v>
      </c>
      <c r="B18211">
        <v>1</v>
      </c>
      <c r="C18211">
        <v>2017</v>
      </c>
      <c r="K18211">
        <v>52</v>
      </c>
      <c r="L18211">
        <v>42</v>
      </c>
      <c r="M18211">
        <v>2</v>
      </c>
      <c r="N18211">
        <v>1988</v>
      </c>
      <c r="O18211">
        <v>2</v>
      </c>
      <c r="P18211">
        <v>2202520201</v>
      </c>
      <c r="T18211">
        <v>2</v>
      </c>
      <c r="U18211">
        <v>18979</v>
      </c>
    </row>
    <row r="18212" spans="1:21" x14ac:dyDescent="0.25">
      <c r="A18212">
        <v>1</v>
      </c>
      <c r="B18212">
        <v>1</v>
      </c>
      <c r="C18212">
        <v>2017</v>
      </c>
      <c r="K18212">
        <v>52</v>
      </c>
      <c r="L18212">
        <v>41</v>
      </c>
      <c r="M18212">
        <v>2</v>
      </c>
      <c r="N18212">
        <v>1988</v>
      </c>
      <c r="O18212">
        <v>2</v>
      </c>
      <c r="P18212">
        <v>2202520201</v>
      </c>
      <c r="T18212">
        <v>2</v>
      </c>
      <c r="U18212">
        <v>24637.4</v>
      </c>
    </row>
    <row r="18213" spans="1:21" x14ac:dyDescent="0.25">
      <c r="A18213">
        <v>1</v>
      </c>
      <c r="B18213">
        <v>1</v>
      </c>
      <c r="C18213">
        <v>2017</v>
      </c>
      <c r="K18213">
        <v>51</v>
      </c>
      <c r="L18213">
        <v>47</v>
      </c>
      <c r="M18213">
        <v>2</v>
      </c>
      <c r="N18213">
        <v>1988</v>
      </c>
      <c r="O18213">
        <v>2</v>
      </c>
      <c r="P18213">
        <v>2202510201</v>
      </c>
      <c r="T18213">
        <v>2</v>
      </c>
      <c r="U18213">
        <v>10570</v>
      </c>
    </row>
    <row r="18214" spans="1:21" x14ac:dyDescent="0.25">
      <c r="A18214">
        <v>1</v>
      </c>
      <c r="B18214">
        <v>1</v>
      </c>
      <c r="C18214">
        <v>2017</v>
      </c>
      <c r="K18214">
        <v>51</v>
      </c>
      <c r="L18214">
        <v>46</v>
      </c>
      <c r="M18214">
        <v>2</v>
      </c>
      <c r="N18214">
        <v>1988</v>
      </c>
      <c r="O18214">
        <v>2</v>
      </c>
      <c r="P18214">
        <v>2202510201</v>
      </c>
      <c r="T18214">
        <v>2</v>
      </c>
      <c r="U18214">
        <v>2295.52</v>
      </c>
    </row>
    <row r="18215" spans="1:21" x14ac:dyDescent="0.25">
      <c r="A18215">
        <v>1</v>
      </c>
      <c r="B18215">
        <v>1</v>
      </c>
      <c r="C18215">
        <v>2017</v>
      </c>
      <c r="K18215">
        <v>43</v>
      </c>
      <c r="L18215">
        <v>47</v>
      </c>
      <c r="M18215">
        <v>2</v>
      </c>
      <c r="N18215">
        <v>1988</v>
      </c>
      <c r="O18215">
        <v>2</v>
      </c>
      <c r="P18215">
        <v>2202430201</v>
      </c>
      <c r="T18215">
        <v>2</v>
      </c>
      <c r="U18215">
        <v>8111.98</v>
      </c>
    </row>
    <row r="18216" spans="1:21" x14ac:dyDescent="0.25">
      <c r="A18216">
        <v>1</v>
      </c>
      <c r="B18216">
        <v>1</v>
      </c>
      <c r="C18216">
        <v>2017</v>
      </c>
      <c r="K18216">
        <v>43</v>
      </c>
      <c r="L18216">
        <v>46</v>
      </c>
      <c r="M18216">
        <v>2</v>
      </c>
      <c r="N18216">
        <v>1988</v>
      </c>
      <c r="O18216">
        <v>2</v>
      </c>
      <c r="P18216">
        <v>2202430201</v>
      </c>
      <c r="T18216">
        <v>2</v>
      </c>
      <c r="U18216">
        <v>168009</v>
      </c>
    </row>
    <row r="18217" spans="1:21" x14ac:dyDescent="0.25">
      <c r="A18217">
        <v>1</v>
      </c>
      <c r="B18217">
        <v>1</v>
      </c>
      <c r="C18217">
        <v>2017</v>
      </c>
      <c r="K18217">
        <v>43</v>
      </c>
      <c r="L18217">
        <v>42</v>
      </c>
      <c r="M18217">
        <v>2</v>
      </c>
      <c r="N18217">
        <v>1988</v>
      </c>
      <c r="O18217">
        <v>2</v>
      </c>
      <c r="P18217">
        <v>2202430201</v>
      </c>
      <c r="T18217">
        <v>2</v>
      </c>
      <c r="U18217">
        <v>1257.27</v>
      </c>
    </row>
    <row r="18218" spans="1:21" x14ac:dyDescent="0.25">
      <c r="A18218">
        <v>1</v>
      </c>
      <c r="B18218">
        <v>1</v>
      </c>
      <c r="C18218">
        <v>2017</v>
      </c>
      <c r="K18218">
        <v>43</v>
      </c>
      <c r="L18218">
        <v>41</v>
      </c>
      <c r="M18218">
        <v>2</v>
      </c>
      <c r="N18218">
        <v>1988</v>
      </c>
      <c r="O18218">
        <v>2</v>
      </c>
      <c r="P18218">
        <v>2202430201</v>
      </c>
      <c r="T18218">
        <v>2</v>
      </c>
      <c r="U18218">
        <v>1911.74</v>
      </c>
    </row>
    <row r="18219" spans="1:21" x14ac:dyDescent="0.25">
      <c r="A18219">
        <v>1</v>
      </c>
      <c r="B18219">
        <v>1</v>
      </c>
      <c r="C18219">
        <v>2017</v>
      </c>
      <c r="K18219">
        <v>42</v>
      </c>
      <c r="L18219">
        <v>48</v>
      </c>
      <c r="M18219">
        <v>2</v>
      </c>
      <c r="N18219">
        <v>1988</v>
      </c>
      <c r="O18219">
        <v>2</v>
      </c>
      <c r="P18219">
        <v>2202420201</v>
      </c>
      <c r="T18219">
        <v>2</v>
      </c>
      <c r="U18219">
        <v>45587.9</v>
      </c>
    </row>
    <row r="18220" spans="1:21" x14ac:dyDescent="0.25">
      <c r="A18220">
        <v>1</v>
      </c>
      <c r="B18220">
        <v>1</v>
      </c>
      <c r="C18220">
        <v>2017</v>
      </c>
      <c r="K18220">
        <v>41</v>
      </c>
      <c r="L18220">
        <v>47</v>
      </c>
      <c r="M18220">
        <v>2</v>
      </c>
      <c r="N18220">
        <v>1988</v>
      </c>
      <c r="O18220">
        <v>2</v>
      </c>
      <c r="P18220">
        <v>2202410201</v>
      </c>
      <c r="T18220">
        <v>2</v>
      </c>
      <c r="U18220">
        <v>29659.200000000001</v>
      </c>
    </row>
    <row r="18221" spans="1:21" x14ac:dyDescent="0.25">
      <c r="A18221">
        <v>1</v>
      </c>
      <c r="B18221">
        <v>1</v>
      </c>
      <c r="C18221">
        <v>2017</v>
      </c>
      <c r="K18221">
        <v>41</v>
      </c>
      <c r="L18221">
        <v>46</v>
      </c>
      <c r="M18221">
        <v>2</v>
      </c>
      <c r="N18221">
        <v>1988</v>
      </c>
      <c r="O18221">
        <v>2</v>
      </c>
      <c r="P18221">
        <v>2202410201</v>
      </c>
      <c r="T18221">
        <v>2</v>
      </c>
      <c r="U18221">
        <v>5344.2</v>
      </c>
    </row>
    <row r="18222" spans="1:21" x14ac:dyDescent="0.25">
      <c r="A18222">
        <v>1</v>
      </c>
      <c r="B18222">
        <v>1</v>
      </c>
      <c r="C18222">
        <v>2017</v>
      </c>
      <c r="K18222">
        <v>41</v>
      </c>
      <c r="L18222">
        <v>42</v>
      </c>
      <c r="M18222">
        <v>2</v>
      </c>
      <c r="N18222">
        <v>1988</v>
      </c>
      <c r="O18222">
        <v>2</v>
      </c>
      <c r="P18222">
        <v>2202410201</v>
      </c>
      <c r="T18222">
        <v>2</v>
      </c>
      <c r="U18222">
        <v>872.95699999999999</v>
      </c>
    </row>
    <row r="18223" spans="1:21" x14ac:dyDescent="0.25">
      <c r="A18223">
        <v>1</v>
      </c>
      <c r="B18223">
        <v>1</v>
      </c>
      <c r="C18223">
        <v>2017</v>
      </c>
      <c r="K18223">
        <v>41</v>
      </c>
      <c r="L18223">
        <v>41</v>
      </c>
      <c r="M18223">
        <v>2</v>
      </c>
      <c r="N18223">
        <v>1988</v>
      </c>
      <c r="O18223">
        <v>2</v>
      </c>
      <c r="P18223">
        <v>2202410201</v>
      </c>
      <c r="T18223">
        <v>2</v>
      </c>
      <c r="U18223">
        <v>8175.99</v>
      </c>
    </row>
    <row r="18224" spans="1:21" x14ac:dyDescent="0.25">
      <c r="A18224">
        <v>1</v>
      </c>
      <c r="B18224">
        <v>1</v>
      </c>
      <c r="C18224">
        <v>2017</v>
      </c>
      <c r="K18224">
        <v>32</v>
      </c>
      <c r="L18224">
        <v>40</v>
      </c>
      <c r="M18224">
        <v>2</v>
      </c>
      <c r="N18224">
        <v>1988</v>
      </c>
      <c r="O18224">
        <v>2</v>
      </c>
      <c r="P18224">
        <v>2202320201</v>
      </c>
      <c r="T18224">
        <v>2</v>
      </c>
      <c r="U18224">
        <v>2457.83</v>
      </c>
    </row>
    <row r="18225" spans="1:21" x14ac:dyDescent="0.25">
      <c r="A18225">
        <v>1</v>
      </c>
      <c r="B18225">
        <v>1</v>
      </c>
      <c r="C18225">
        <v>2017</v>
      </c>
      <c r="K18225">
        <v>32</v>
      </c>
      <c r="L18225">
        <v>30</v>
      </c>
      <c r="M18225">
        <v>2</v>
      </c>
      <c r="N18225">
        <v>1988</v>
      </c>
      <c r="O18225">
        <v>2</v>
      </c>
      <c r="P18225">
        <v>2202320201</v>
      </c>
      <c r="T18225">
        <v>2</v>
      </c>
      <c r="U18225">
        <v>15807.1</v>
      </c>
    </row>
    <row r="18226" spans="1:21" x14ac:dyDescent="0.25">
      <c r="A18226">
        <v>1</v>
      </c>
      <c r="B18226">
        <v>1</v>
      </c>
      <c r="C18226">
        <v>2017</v>
      </c>
      <c r="K18226">
        <v>31</v>
      </c>
      <c r="L18226">
        <v>30</v>
      </c>
      <c r="M18226">
        <v>2</v>
      </c>
      <c r="N18226">
        <v>1988</v>
      </c>
      <c r="O18226">
        <v>2</v>
      </c>
      <c r="P18226">
        <v>2202310201</v>
      </c>
      <c r="T18226">
        <v>2</v>
      </c>
      <c r="U18226">
        <v>5053.2299999999996</v>
      </c>
    </row>
    <row r="18227" spans="1:21" x14ac:dyDescent="0.25">
      <c r="A18227">
        <v>1</v>
      </c>
      <c r="B18227">
        <v>1</v>
      </c>
      <c r="C18227">
        <v>2017</v>
      </c>
      <c r="K18227">
        <v>21</v>
      </c>
      <c r="L18227">
        <v>20</v>
      </c>
      <c r="M18227">
        <v>2</v>
      </c>
      <c r="N18227">
        <v>1988</v>
      </c>
      <c r="O18227">
        <v>2</v>
      </c>
      <c r="P18227">
        <v>2202210201</v>
      </c>
      <c r="T18227">
        <v>2</v>
      </c>
      <c r="U18227">
        <v>557.35</v>
      </c>
    </row>
    <row r="18228" spans="1:21" x14ac:dyDescent="0.25">
      <c r="A18228">
        <v>1</v>
      </c>
      <c r="B18228">
        <v>1</v>
      </c>
      <c r="C18228">
        <v>2017</v>
      </c>
      <c r="K18228">
        <v>62</v>
      </c>
      <c r="L18228">
        <v>47</v>
      </c>
      <c r="M18228">
        <v>2</v>
      </c>
      <c r="N18228">
        <v>1987</v>
      </c>
      <c r="O18228">
        <v>2</v>
      </c>
      <c r="P18228">
        <v>2202620201</v>
      </c>
      <c r="T18228">
        <v>2</v>
      </c>
      <c r="U18228">
        <v>157146</v>
      </c>
    </row>
    <row r="18229" spans="1:21" x14ac:dyDescent="0.25">
      <c r="A18229">
        <v>1</v>
      </c>
      <c r="B18229">
        <v>1</v>
      </c>
      <c r="C18229">
        <v>2017</v>
      </c>
      <c r="K18229">
        <v>62</v>
      </c>
      <c r="L18229">
        <v>46</v>
      </c>
      <c r="M18229">
        <v>2</v>
      </c>
      <c r="N18229">
        <v>1987</v>
      </c>
      <c r="O18229">
        <v>2</v>
      </c>
      <c r="P18229">
        <v>2202620201</v>
      </c>
      <c r="T18229">
        <v>2</v>
      </c>
      <c r="U18229">
        <v>3143.31</v>
      </c>
    </row>
    <row r="18230" spans="1:21" x14ac:dyDescent="0.25">
      <c r="A18230">
        <v>1</v>
      </c>
      <c r="B18230">
        <v>1</v>
      </c>
      <c r="C18230">
        <v>2017</v>
      </c>
      <c r="K18230">
        <v>61</v>
      </c>
      <c r="L18230">
        <v>47</v>
      </c>
      <c r="M18230">
        <v>2</v>
      </c>
      <c r="N18230">
        <v>1987</v>
      </c>
      <c r="O18230">
        <v>2</v>
      </c>
      <c r="P18230">
        <v>2202610201</v>
      </c>
      <c r="T18230">
        <v>2</v>
      </c>
      <c r="U18230">
        <v>420826</v>
      </c>
    </row>
    <row r="18231" spans="1:21" x14ac:dyDescent="0.25">
      <c r="A18231">
        <v>1</v>
      </c>
      <c r="B18231">
        <v>1</v>
      </c>
      <c r="C18231">
        <v>2017</v>
      </c>
      <c r="K18231">
        <v>61</v>
      </c>
      <c r="L18231">
        <v>46</v>
      </c>
      <c r="M18231">
        <v>2</v>
      </c>
      <c r="N18231">
        <v>1987</v>
      </c>
      <c r="O18231">
        <v>2</v>
      </c>
      <c r="P18231">
        <v>2202610201</v>
      </c>
      <c r="T18231">
        <v>2</v>
      </c>
      <c r="U18231">
        <v>107365</v>
      </c>
    </row>
    <row r="18232" spans="1:21" x14ac:dyDescent="0.25">
      <c r="A18232">
        <v>1</v>
      </c>
      <c r="B18232">
        <v>1</v>
      </c>
      <c r="C18232">
        <v>2017</v>
      </c>
      <c r="K18232">
        <v>54</v>
      </c>
      <c r="L18232">
        <v>47</v>
      </c>
      <c r="M18232">
        <v>2</v>
      </c>
      <c r="N18232">
        <v>1987</v>
      </c>
      <c r="O18232">
        <v>2</v>
      </c>
      <c r="P18232">
        <v>2202540201</v>
      </c>
      <c r="T18232">
        <v>2</v>
      </c>
      <c r="U18232">
        <v>990.74</v>
      </c>
    </row>
    <row r="18233" spans="1:21" x14ac:dyDescent="0.25">
      <c r="A18233">
        <v>1</v>
      </c>
      <c r="B18233">
        <v>1</v>
      </c>
      <c r="C18233">
        <v>2017</v>
      </c>
      <c r="K18233">
        <v>54</v>
      </c>
      <c r="L18233">
        <v>46</v>
      </c>
      <c r="M18233">
        <v>2</v>
      </c>
      <c r="N18233">
        <v>1987</v>
      </c>
      <c r="O18233">
        <v>2</v>
      </c>
      <c r="P18233">
        <v>2202540201</v>
      </c>
      <c r="T18233">
        <v>2</v>
      </c>
      <c r="U18233">
        <v>7581.77</v>
      </c>
    </row>
    <row r="18234" spans="1:21" x14ac:dyDescent="0.25">
      <c r="A18234">
        <v>1</v>
      </c>
      <c r="B18234">
        <v>1</v>
      </c>
      <c r="C18234">
        <v>2017</v>
      </c>
      <c r="K18234">
        <v>54</v>
      </c>
      <c r="L18234">
        <v>42</v>
      </c>
      <c r="M18234">
        <v>2</v>
      </c>
      <c r="N18234">
        <v>1987</v>
      </c>
      <c r="O18234">
        <v>2</v>
      </c>
      <c r="P18234">
        <v>2202540201</v>
      </c>
      <c r="T18234">
        <v>2</v>
      </c>
      <c r="U18234">
        <v>10032.5</v>
      </c>
    </row>
    <row r="18235" spans="1:21" x14ac:dyDescent="0.25">
      <c r="A18235">
        <v>1</v>
      </c>
      <c r="B18235">
        <v>1</v>
      </c>
      <c r="C18235">
        <v>2017</v>
      </c>
      <c r="K18235">
        <v>54</v>
      </c>
      <c r="L18235">
        <v>41</v>
      </c>
      <c r="M18235">
        <v>2</v>
      </c>
      <c r="N18235">
        <v>1987</v>
      </c>
      <c r="O18235">
        <v>2</v>
      </c>
      <c r="P18235">
        <v>2202540201</v>
      </c>
      <c r="T18235">
        <v>2</v>
      </c>
      <c r="U18235">
        <v>6862.18</v>
      </c>
    </row>
    <row r="18236" spans="1:21" x14ac:dyDescent="0.25">
      <c r="A18236">
        <v>1</v>
      </c>
      <c r="B18236">
        <v>1</v>
      </c>
      <c r="C18236">
        <v>2017</v>
      </c>
      <c r="K18236">
        <v>53</v>
      </c>
      <c r="L18236">
        <v>47</v>
      </c>
      <c r="M18236">
        <v>2</v>
      </c>
      <c r="N18236">
        <v>1987</v>
      </c>
      <c r="O18236">
        <v>2</v>
      </c>
      <c r="P18236">
        <v>2202530201</v>
      </c>
      <c r="T18236">
        <v>2</v>
      </c>
      <c r="U18236">
        <v>10885.6</v>
      </c>
    </row>
    <row r="18237" spans="1:21" x14ac:dyDescent="0.25">
      <c r="A18237">
        <v>1</v>
      </c>
      <c r="B18237">
        <v>1</v>
      </c>
      <c r="C18237">
        <v>2017</v>
      </c>
      <c r="K18237">
        <v>53</v>
      </c>
      <c r="L18237">
        <v>46</v>
      </c>
      <c r="M18237">
        <v>2</v>
      </c>
      <c r="N18237">
        <v>1987</v>
      </c>
      <c r="O18237">
        <v>2</v>
      </c>
      <c r="P18237">
        <v>2202530201</v>
      </c>
      <c r="T18237">
        <v>2</v>
      </c>
      <c r="U18237">
        <v>9268.61</v>
      </c>
    </row>
    <row r="18238" spans="1:21" x14ac:dyDescent="0.25">
      <c r="A18238">
        <v>1</v>
      </c>
      <c r="B18238">
        <v>1</v>
      </c>
      <c r="C18238">
        <v>2017</v>
      </c>
      <c r="K18238">
        <v>52</v>
      </c>
      <c r="L18238">
        <v>47</v>
      </c>
      <c r="M18238">
        <v>2</v>
      </c>
      <c r="N18238">
        <v>1987</v>
      </c>
      <c r="O18238">
        <v>2</v>
      </c>
      <c r="P18238">
        <v>2202520201</v>
      </c>
      <c r="T18238">
        <v>2</v>
      </c>
      <c r="U18238">
        <v>118364</v>
      </c>
    </row>
    <row r="18239" spans="1:21" x14ac:dyDescent="0.25">
      <c r="A18239">
        <v>1</v>
      </c>
      <c r="B18239">
        <v>1</v>
      </c>
      <c r="C18239">
        <v>2017</v>
      </c>
      <c r="K18239">
        <v>52</v>
      </c>
      <c r="L18239">
        <v>46</v>
      </c>
      <c r="M18239">
        <v>2</v>
      </c>
      <c r="N18239">
        <v>1987</v>
      </c>
      <c r="O18239">
        <v>2</v>
      </c>
      <c r="P18239">
        <v>2202520201</v>
      </c>
      <c r="T18239">
        <v>2</v>
      </c>
      <c r="U18239">
        <v>98855.9</v>
      </c>
    </row>
    <row r="18240" spans="1:21" x14ac:dyDescent="0.25">
      <c r="A18240">
        <v>1</v>
      </c>
      <c r="B18240">
        <v>1</v>
      </c>
      <c r="C18240">
        <v>2017</v>
      </c>
      <c r="K18240">
        <v>52</v>
      </c>
      <c r="L18240">
        <v>42</v>
      </c>
      <c r="M18240">
        <v>2</v>
      </c>
      <c r="N18240">
        <v>1987</v>
      </c>
      <c r="O18240">
        <v>2</v>
      </c>
      <c r="P18240">
        <v>2202520201</v>
      </c>
      <c r="T18240">
        <v>2</v>
      </c>
      <c r="U18240">
        <v>2404.88</v>
      </c>
    </row>
    <row r="18241" spans="1:21" x14ac:dyDescent="0.25">
      <c r="A18241">
        <v>1</v>
      </c>
      <c r="B18241">
        <v>1</v>
      </c>
      <c r="C18241">
        <v>2017</v>
      </c>
      <c r="K18241">
        <v>52</v>
      </c>
      <c r="L18241">
        <v>41</v>
      </c>
      <c r="M18241">
        <v>2</v>
      </c>
      <c r="N18241">
        <v>1987</v>
      </c>
      <c r="O18241">
        <v>2</v>
      </c>
      <c r="P18241">
        <v>2202520201</v>
      </c>
      <c r="T18241">
        <v>2</v>
      </c>
      <c r="U18241">
        <v>49433.4</v>
      </c>
    </row>
    <row r="18242" spans="1:21" x14ac:dyDescent="0.25">
      <c r="A18242">
        <v>1</v>
      </c>
      <c r="B18242">
        <v>1</v>
      </c>
      <c r="C18242">
        <v>2017</v>
      </c>
      <c r="K18242">
        <v>51</v>
      </c>
      <c r="L18242">
        <v>47</v>
      </c>
      <c r="M18242">
        <v>2</v>
      </c>
      <c r="N18242">
        <v>1987</v>
      </c>
      <c r="O18242">
        <v>2</v>
      </c>
      <c r="P18242">
        <v>2202510201</v>
      </c>
      <c r="T18242">
        <v>2</v>
      </c>
      <c r="U18242">
        <v>8042.2</v>
      </c>
    </row>
    <row r="18243" spans="1:21" x14ac:dyDescent="0.25">
      <c r="A18243">
        <v>1</v>
      </c>
      <c r="B18243">
        <v>1</v>
      </c>
      <c r="C18243">
        <v>2017</v>
      </c>
      <c r="K18243">
        <v>51</v>
      </c>
      <c r="L18243">
        <v>46</v>
      </c>
      <c r="M18243">
        <v>2</v>
      </c>
      <c r="N18243">
        <v>1987</v>
      </c>
      <c r="O18243">
        <v>2</v>
      </c>
      <c r="P18243">
        <v>2202510201</v>
      </c>
      <c r="T18243">
        <v>2</v>
      </c>
      <c r="U18243">
        <v>2638.05</v>
      </c>
    </row>
    <row r="18244" spans="1:21" x14ac:dyDescent="0.25">
      <c r="A18244">
        <v>1</v>
      </c>
      <c r="B18244">
        <v>1</v>
      </c>
      <c r="C18244">
        <v>2017</v>
      </c>
      <c r="K18244">
        <v>43</v>
      </c>
      <c r="L18244">
        <v>47</v>
      </c>
      <c r="M18244">
        <v>2</v>
      </c>
      <c r="N18244">
        <v>1987</v>
      </c>
      <c r="O18244">
        <v>2</v>
      </c>
      <c r="P18244">
        <v>2202430201</v>
      </c>
      <c r="T18244">
        <v>2</v>
      </c>
      <c r="U18244">
        <v>18780.5</v>
      </c>
    </row>
    <row r="18245" spans="1:21" x14ac:dyDescent="0.25">
      <c r="A18245">
        <v>1</v>
      </c>
      <c r="B18245">
        <v>1</v>
      </c>
      <c r="C18245">
        <v>2017</v>
      </c>
      <c r="K18245">
        <v>43</v>
      </c>
      <c r="L18245">
        <v>46</v>
      </c>
      <c r="M18245">
        <v>2</v>
      </c>
      <c r="N18245">
        <v>1987</v>
      </c>
      <c r="O18245">
        <v>2</v>
      </c>
      <c r="P18245">
        <v>2202430201</v>
      </c>
      <c r="T18245">
        <v>2</v>
      </c>
      <c r="U18245">
        <v>388305</v>
      </c>
    </row>
    <row r="18246" spans="1:21" x14ac:dyDescent="0.25">
      <c r="A18246">
        <v>1</v>
      </c>
      <c r="B18246">
        <v>1</v>
      </c>
      <c r="C18246">
        <v>2017</v>
      </c>
      <c r="K18246">
        <v>43</v>
      </c>
      <c r="L18246">
        <v>42</v>
      </c>
      <c r="M18246">
        <v>2</v>
      </c>
      <c r="N18246">
        <v>1987</v>
      </c>
      <c r="O18246">
        <v>2</v>
      </c>
      <c r="P18246">
        <v>2202430201</v>
      </c>
      <c r="T18246">
        <v>2</v>
      </c>
      <c r="U18246">
        <v>2920.5</v>
      </c>
    </row>
    <row r="18247" spans="1:21" x14ac:dyDescent="0.25">
      <c r="A18247">
        <v>1</v>
      </c>
      <c r="B18247">
        <v>1</v>
      </c>
      <c r="C18247">
        <v>2017</v>
      </c>
      <c r="K18247">
        <v>43</v>
      </c>
      <c r="L18247">
        <v>41</v>
      </c>
      <c r="M18247">
        <v>2</v>
      </c>
      <c r="N18247">
        <v>1987</v>
      </c>
      <c r="O18247">
        <v>2</v>
      </c>
      <c r="P18247">
        <v>2202430201</v>
      </c>
      <c r="T18247">
        <v>2</v>
      </c>
      <c r="U18247">
        <v>4421.32</v>
      </c>
    </row>
    <row r="18248" spans="1:21" x14ac:dyDescent="0.25">
      <c r="A18248">
        <v>1</v>
      </c>
      <c r="B18248">
        <v>1</v>
      </c>
      <c r="C18248">
        <v>2017</v>
      </c>
      <c r="K18248">
        <v>42</v>
      </c>
      <c r="L18248">
        <v>48</v>
      </c>
      <c r="M18248">
        <v>2</v>
      </c>
      <c r="N18248">
        <v>1987</v>
      </c>
      <c r="O18248">
        <v>2</v>
      </c>
      <c r="P18248">
        <v>2202420201</v>
      </c>
      <c r="T18248">
        <v>2</v>
      </c>
      <c r="U18248">
        <v>98206.7</v>
      </c>
    </row>
    <row r="18249" spans="1:21" x14ac:dyDescent="0.25">
      <c r="A18249">
        <v>1</v>
      </c>
      <c r="B18249">
        <v>1</v>
      </c>
      <c r="C18249">
        <v>2017</v>
      </c>
      <c r="K18249">
        <v>41</v>
      </c>
      <c r="L18249">
        <v>47</v>
      </c>
      <c r="M18249">
        <v>2</v>
      </c>
      <c r="N18249">
        <v>1987</v>
      </c>
      <c r="O18249">
        <v>2</v>
      </c>
      <c r="P18249">
        <v>2202410201</v>
      </c>
      <c r="T18249">
        <v>2</v>
      </c>
      <c r="U18249">
        <v>71199.199999999997</v>
      </c>
    </row>
    <row r="18250" spans="1:21" x14ac:dyDescent="0.25">
      <c r="A18250">
        <v>1</v>
      </c>
      <c r="B18250">
        <v>1</v>
      </c>
      <c r="C18250">
        <v>2017</v>
      </c>
      <c r="K18250">
        <v>41</v>
      </c>
      <c r="L18250">
        <v>46</v>
      </c>
      <c r="M18250">
        <v>2</v>
      </c>
      <c r="N18250">
        <v>1987</v>
      </c>
      <c r="O18250">
        <v>2</v>
      </c>
      <c r="P18250">
        <v>2202410201</v>
      </c>
      <c r="T18250">
        <v>2</v>
      </c>
      <c r="U18250">
        <v>12818.8</v>
      </c>
    </row>
    <row r="18251" spans="1:21" x14ac:dyDescent="0.25">
      <c r="A18251">
        <v>1</v>
      </c>
      <c r="B18251">
        <v>1</v>
      </c>
      <c r="C18251">
        <v>2017</v>
      </c>
      <c r="K18251">
        <v>41</v>
      </c>
      <c r="L18251">
        <v>42</v>
      </c>
      <c r="M18251">
        <v>2</v>
      </c>
      <c r="N18251">
        <v>1987</v>
      </c>
      <c r="O18251">
        <v>2</v>
      </c>
      <c r="P18251">
        <v>2202410201</v>
      </c>
      <c r="T18251">
        <v>2</v>
      </c>
      <c r="U18251">
        <v>2136.4699999999998</v>
      </c>
    </row>
    <row r="18252" spans="1:21" x14ac:dyDescent="0.25">
      <c r="A18252">
        <v>1</v>
      </c>
      <c r="B18252">
        <v>1</v>
      </c>
      <c r="C18252">
        <v>2017</v>
      </c>
      <c r="K18252">
        <v>41</v>
      </c>
      <c r="L18252">
        <v>41</v>
      </c>
      <c r="M18252">
        <v>2</v>
      </c>
      <c r="N18252">
        <v>1987</v>
      </c>
      <c r="O18252">
        <v>2</v>
      </c>
      <c r="P18252">
        <v>2202410201</v>
      </c>
      <c r="T18252">
        <v>2</v>
      </c>
      <c r="U18252">
        <v>19625.7</v>
      </c>
    </row>
    <row r="18253" spans="1:21" x14ac:dyDescent="0.25">
      <c r="A18253">
        <v>1</v>
      </c>
      <c r="B18253">
        <v>1</v>
      </c>
      <c r="C18253">
        <v>2017</v>
      </c>
      <c r="K18253">
        <v>32</v>
      </c>
      <c r="L18253">
        <v>40</v>
      </c>
      <c r="M18253">
        <v>2</v>
      </c>
      <c r="N18253">
        <v>1987</v>
      </c>
      <c r="O18253">
        <v>2</v>
      </c>
      <c r="P18253">
        <v>2202320201</v>
      </c>
      <c r="T18253">
        <v>2</v>
      </c>
      <c r="U18253">
        <v>1138.92</v>
      </c>
    </row>
    <row r="18254" spans="1:21" x14ac:dyDescent="0.25">
      <c r="A18254">
        <v>1</v>
      </c>
      <c r="B18254">
        <v>1</v>
      </c>
      <c r="C18254">
        <v>2017</v>
      </c>
      <c r="K18254">
        <v>32</v>
      </c>
      <c r="L18254">
        <v>30</v>
      </c>
      <c r="M18254">
        <v>2</v>
      </c>
      <c r="N18254">
        <v>1987</v>
      </c>
      <c r="O18254">
        <v>2</v>
      </c>
      <c r="P18254">
        <v>2202320201</v>
      </c>
      <c r="T18254">
        <v>2</v>
      </c>
      <c r="U18254">
        <v>2881.27</v>
      </c>
    </row>
    <row r="18255" spans="1:21" x14ac:dyDescent="0.25">
      <c r="A18255">
        <v>1</v>
      </c>
      <c r="B18255">
        <v>1</v>
      </c>
      <c r="C18255">
        <v>2017</v>
      </c>
      <c r="K18255">
        <v>31</v>
      </c>
      <c r="L18255">
        <v>40</v>
      </c>
      <c r="M18255">
        <v>2</v>
      </c>
      <c r="N18255">
        <v>1987</v>
      </c>
      <c r="O18255">
        <v>2</v>
      </c>
      <c r="P18255">
        <v>2202310201</v>
      </c>
      <c r="T18255">
        <v>2</v>
      </c>
      <c r="U18255">
        <v>633.83799999999997</v>
      </c>
    </row>
    <row r="18256" spans="1:21" x14ac:dyDescent="0.25">
      <c r="A18256">
        <v>1</v>
      </c>
      <c r="B18256">
        <v>1</v>
      </c>
      <c r="C18256">
        <v>2017</v>
      </c>
      <c r="K18256">
        <v>31</v>
      </c>
      <c r="L18256">
        <v>30</v>
      </c>
      <c r="M18256">
        <v>2</v>
      </c>
      <c r="N18256">
        <v>1987</v>
      </c>
      <c r="O18256">
        <v>2</v>
      </c>
      <c r="P18256">
        <v>2202310201</v>
      </c>
      <c r="T18256">
        <v>2</v>
      </c>
      <c r="U18256">
        <v>4576.3900000000003</v>
      </c>
    </row>
    <row r="18257" spans="1:21" x14ac:dyDescent="0.25">
      <c r="A18257">
        <v>1</v>
      </c>
      <c r="B18257">
        <v>1</v>
      </c>
      <c r="C18257">
        <v>2017</v>
      </c>
      <c r="K18257">
        <v>21</v>
      </c>
      <c r="L18257">
        <v>20</v>
      </c>
      <c r="M18257">
        <v>2</v>
      </c>
      <c r="N18257">
        <v>1987</v>
      </c>
      <c r="O18257">
        <v>2</v>
      </c>
      <c r="P18257">
        <v>2202210201</v>
      </c>
      <c r="T18257">
        <v>2</v>
      </c>
      <c r="U18257">
        <v>38490.800000000003</v>
      </c>
    </row>
    <row r="18258" spans="1:21" x14ac:dyDescent="0.25">
      <c r="A18258">
        <v>1</v>
      </c>
      <c r="B18258">
        <v>1</v>
      </c>
      <c r="C18258">
        <v>2017</v>
      </c>
      <c r="K18258">
        <v>54</v>
      </c>
      <c r="L18258">
        <v>47</v>
      </c>
      <c r="M18258">
        <v>1</v>
      </c>
      <c r="N18258">
        <v>2017</v>
      </c>
      <c r="O18258">
        <v>2</v>
      </c>
      <c r="P18258">
        <v>2201540201</v>
      </c>
      <c r="T18258">
        <v>2</v>
      </c>
      <c r="U18258">
        <v>9641.99</v>
      </c>
    </row>
    <row r="18259" spans="1:21" x14ac:dyDescent="0.25">
      <c r="A18259">
        <v>1</v>
      </c>
      <c r="B18259">
        <v>1</v>
      </c>
      <c r="C18259">
        <v>2017</v>
      </c>
      <c r="K18259">
        <v>54</v>
      </c>
      <c r="L18259">
        <v>46</v>
      </c>
      <c r="M18259">
        <v>1</v>
      </c>
      <c r="N18259">
        <v>2017</v>
      </c>
      <c r="O18259">
        <v>2</v>
      </c>
      <c r="P18259">
        <v>2201540201</v>
      </c>
      <c r="T18259">
        <v>2</v>
      </c>
      <c r="U18259">
        <v>74122.2</v>
      </c>
    </row>
    <row r="18260" spans="1:21" x14ac:dyDescent="0.25">
      <c r="A18260">
        <v>1</v>
      </c>
      <c r="B18260">
        <v>1</v>
      </c>
      <c r="C18260">
        <v>2017</v>
      </c>
      <c r="K18260">
        <v>54</v>
      </c>
      <c r="L18260">
        <v>42</v>
      </c>
      <c r="M18260">
        <v>1</v>
      </c>
      <c r="N18260">
        <v>2017</v>
      </c>
      <c r="O18260">
        <v>2</v>
      </c>
      <c r="P18260">
        <v>2201540201</v>
      </c>
      <c r="T18260">
        <v>2</v>
      </c>
      <c r="U18260">
        <v>98109.6</v>
      </c>
    </row>
    <row r="18261" spans="1:21" x14ac:dyDescent="0.25">
      <c r="A18261">
        <v>1</v>
      </c>
      <c r="B18261">
        <v>1</v>
      </c>
      <c r="C18261">
        <v>2017</v>
      </c>
      <c r="K18261">
        <v>54</v>
      </c>
      <c r="L18261">
        <v>41</v>
      </c>
      <c r="M18261">
        <v>1</v>
      </c>
      <c r="N18261">
        <v>2017</v>
      </c>
      <c r="O18261">
        <v>2</v>
      </c>
      <c r="P18261">
        <v>2201540201</v>
      </c>
      <c r="T18261">
        <v>2</v>
      </c>
      <c r="U18261">
        <v>67154.2</v>
      </c>
    </row>
    <row r="18262" spans="1:21" x14ac:dyDescent="0.25">
      <c r="A18262">
        <v>1</v>
      </c>
      <c r="B18262">
        <v>1</v>
      </c>
      <c r="C18262">
        <v>2017</v>
      </c>
      <c r="K18262">
        <v>52</v>
      </c>
      <c r="L18262">
        <v>46</v>
      </c>
      <c r="M18262">
        <v>1</v>
      </c>
      <c r="N18262">
        <v>2017</v>
      </c>
      <c r="O18262">
        <v>2</v>
      </c>
      <c r="P18262">
        <v>2201520201</v>
      </c>
      <c r="T18262">
        <v>2</v>
      </c>
      <c r="U18262">
        <v>1091260</v>
      </c>
    </row>
    <row r="18263" spans="1:21" x14ac:dyDescent="0.25">
      <c r="A18263">
        <v>1</v>
      </c>
      <c r="B18263">
        <v>1</v>
      </c>
      <c r="C18263">
        <v>2017</v>
      </c>
      <c r="K18263">
        <v>52</v>
      </c>
      <c r="L18263">
        <v>42</v>
      </c>
      <c r="M18263">
        <v>1</v>
      </c>
      <c r="N18263">
        <v>2017</v>
      </c>
      <c r="O18263">
        <v>2</v>
      </c>
      <c r="P18263">
        <v>2201520201</v>
      </c>
      <c r="T18263">
        <v>2</v>
      </c>
      <c r="U18263">
        <v>4685640</v>
      </c>
    </row>
    <row r="18264" spans="1:21" x14ac:dyDescent="0.25">
      <c r="A18264">
        <v>1</v>
      </c>
      <c r="B18264">
        <v>1</v>
      </c>
      <c r="C18264">
        <v>2017</v>
      </c>
      <c r="K18264">
        <v>52</v>
      </c>
      <c r="L18264">
        <v>41</v>
      </c>
      <c r="M18264">
        <v>1</v>
      </c>
      <c r="N18264">
        <v>2017</v>
      </c>
      <c r="O18264">
        <v>2</v>
      </c>
      <c r="P18264">
        <v>2201520201</v>
      </c>
      <c r="T18264">
        <v>2</v>
      </c>
      <c r="U18264">
        <v>4043210</v>
      </c>
    </row>
    <row r="18265" spans="1:21" x14ac:dyDescent="0.25">
      <c r="A18265">
        <v>1</v>
      </c>
      <c r="B18265">
        <v>1</v>
      </c>
      <c r="C18265">
        <v>2017</v>
      </c>
      <c r="K18265">
        <v>51</v>
      </c>
      <c r="L18265">
        <v>41</v>
      </c>
      <c r="M18265">
        <v>1</v>
      </c>
      <c r="N18265">
        <v>2017</v>
      </c>
      <c r="O18265">
        <v>2</v>
      </c>
      <c r="P18265">
        <v>2201510201</v>
      </c>
      <c r="T18265">
        <v>2</v>
      </c>
      <c r="U18265">
        <v>6030.36</v>
      </c>
    </row>
    <row r="18266" spans="1:21" x14ac:dyDescent="0.25">
      <c r="A18266">
        <v>1</v>
      </c>
      <c r="B18266">
        <v>1</v>
      </c>
      <c r="C18266">
        <v>2017</v>
      </c>
      <c r="K18266">
        <v>43</v>
      </c>
      <c r="L18266">
        <v>47</v>
      </c>
      <c r="M18266">
        <v>1</v>
      </c>
      <c r="N18266">
        <v>2017</v>
      </c>
      <c r="O18266">
        <v>2</v>
      </c>
      <c r="P18266">
        <v>2201430201</v>
      </c>
      <c r="T18266">
        <v>2</v>
      </c>
      <c r="U18266">
        <v>538.74199999999996</v>
      </c>
    </row>
    <row r="18267" spans="1:21" x14ac:dyDescent="0.25">
      <c r="A18267">
        <v>1</v>
      </c>
      <c r="B18267">
        <v>1</v>
      </c>
      <c r="C18267">
        <v>2017</v>
      </c>
      <c r="K18267">
        <v>43</v>
      </c>
      <c r="L18267">
        <v>46</v>
      </c>
      <c r="M18267">
        <v>1</v>
      </c>
      <c r="N18267">
        <v>2017</v>
      </c>
      <c r="O18267">
        <v>2</v>
      </c>
      <c r="P18267">
        <v>2201430201</v>
      </c>
      <c r="T18267">
        <v>2</v>
      </c>
      <c r="U18267">
        <v>11509.5</v>
      </c>
    </row>
    <row r="18268" spans="1:21" x14ac:dyDescent="0.25">
      <c r="A18268">
        <v>1</v>
      </c>
      <c r="B18268">
        <v>1</v>
      </c>
      <c r="C18268">
        <v>2017</v>
      </c>
      <c r="K18268">
        <v>43</v>
      </c>
      <c r="L18268">
        <v>42</v>
      </c>
      <c r="M18268">
        <v>1</v>
      </c>
      <c r="N18268">
        <v>2017</v>
      </c>
      <c r="O18268">
        <v>2</v>
      </c>
      <c r="P18268">
        <v>2201430201</v>
      </c>
      <c r="T18268">
        <v>2</v>
      </c>
      <c r="U18268">
        <v>97.953000000000003</v>
      </c>
    </row>
    <row r="18269" spans="1:21" x14ac:dyDescent="0.25">
      <c r="A18269">
        <v>1</v>
      </c>
      <c r="B18269">
        <v>1</v>
      </c>
      <c r="C18269">
        <v>2017</v>
      </c>
      <c r="K18269">
        <v>43</v>
      </c>
      <c r="L18269">
        <v>41</v>
      </c>
      <c r="M18269">
        <v>1</v>
      </c>
      <c r="N18269">
        <v>2017</v>
      </c>
      <c r="O18269">
        <v>2</v>
      </c>
      <c r="P18269">
        <v>2201430201</v>
      </c>
      <c r="T18269">
        <v>2</v>
      </c>
      <c r="U18269">
        <v>146.93</v>
      </c>
    </row>
    <row r="18270" spans="1:21" x14ac:dyDescent="0.25">
      <c r="A18270">
        <v>1</v>
      </c>
      <c r="B18270">
        <v>1</v>
      </c>
      <c r="C18270">
        <v>2017</v>
      </c>
      <c r="K18270">
        <v>42</v>
      </c>
      <c r="L18270">
        <v>47</v>
      </c>
      <c r="M18270">
        <v>1</v>
      </c>
      <c r="N18270">
        <v>2017</v>
      </c>
      <c r="O18270">
        <v>2</v>
      </c>
      <c r="P18270">
        <v>2201420201</v>
      </c>
      <c r="T18270">
        <v>2</v>
      </c>
      <c r="U18270">
        <v>9752.5400000000009</v>
      </c>
    </row>
    <row r="18271" spans="1:21" x14ac:dyDescent="0.25">
      <c r="A18271">
        <v>1</v>
      </c>
      <c r="B18271">
        <v>1</v>
      </c>
      <c r="C18271">
        <v>2017</v>
      </c>
      <c r="K18271">
        <v>42</v>
      </c>
      <c r="L18271">
        <v>46</v>
      </c>
      <c r="M18271">
        <v>1</v>
      </c>
      <c r="N18271">
        <v>2017</v>
      </c>
      <c r="O18271">
        <v>2</v>
      </c>
      <c r="P18271">
        <v>2201420201</v>
      </c>
      <c r="T18271">
        <v>2</v>
      </c>
      <c r="U18271">
        <v>1455.6</v>
      </c>
    </row>
    <row r="18272" spans="1:21" x14ac:dyDescent="0.25">
      <c r="A18272">
        <v>1</v>
      </c>
      <c r="B18272">
        <v>1</v>
      </c>
      <c r="C18272">
        <v>2017</v>
      </c>
      <c r="K18272">
        <v>42</v>
      </c>
      <c r="L18272">
        <v>42</v>
      </c>
      <c r="M18272">
        <v>1</v>
      </c>
      <c r="N18272">
        <v>2017</v>
      </c>
      <c r="O18272">
        <v>2</v>
      </c>
      <c r="P18272">
        <v>2201420201</v>
      </c>
      <c r="T18272">
        <v>2</v>
      </c>
      <c r="U18272">
        <v>4075.69</v>
      </c>
    </row>
    <row r="18273" spans="1:21" x14ac:dyDescent="0.25">
      <c r="A18273">
        <v>1</v>
      </c>
      <c r="B18273">
        <v>1</v>
      </c>
      <c r="C18273">
        <v>2017</v>
      </c>
      <c r="K18273">
        <v>32</v>
      </c>
      <c r="L18273">
        <v>40</v>
      </c>
      <c r="M18273">
        <v>1</v>
      </c>
      <c r="N18273">
        <v>2017</v>
      </c>
      <c r="O18273">
        <v>2</v>
      </c>
      <c r="P18273">
        <v>2201320201</v>
      </c>
      <c r="T18273">
        <v>2</v>
      </c>
      <c r="U18273">
        <v>2021940</v>
      </c>
    </row>
    <row r="18274" spans="1:21" x14ac:dyDescent="0.25">
      <c r="A18274">
        <v>1</v>
      </c>
      <c r="B18274">
        <v>1</v>
      </c>
      <c r="C18274">
        <v>2017</v>
      </c>
      <c r="K18274">
        <v>32</v>
      </c>
      <c r="L18274">
        <v>30</v>
      </c>
      <c r="M18274">
        <v>1</v>
      </c>
      <c r="N18274">
        <v>2017</v>
      </c>
      <c r="O18274">
        <v>2</v>
      </c>
      <c r="P18274">
        <v>2201320201</v>
      </c>
      <c r="T18274">
        <v>2</v>
      </c>
      <c r="U18274">
        <v>26485700</v>
      </c>
    </row>
    <row r="18275" spans="1:21" x14ac:dyDescent="0.25">
      <c r="A18275">
        <v>1</v>
      </c>
      <c r="B18275">
        <v>1</v>
      </c>
      <c r="C18275">
        <v>2017</v>
      </c>
      <c r="K18275">
        <v>31</v>
      </c>
      <c r="L18275">
        <v>40</v>
      </c>
      <c r="M18275">
        <v>1</v>
      </c>
      <c r="N18275">
        <v>2017</v>
      </c>
      <c r="O18275">
        <v>2</v>
      </c>
      <c r="P18275">
        <v>2201310201</v>
      </c>
      <c r="T18275">
        <v>2</v>
      </c>
      <c r="U18275">
        <v>2687880</v>
      </c>
    </row>
    <row r="18276" spans="1:21" x14ac:dyDescent="0.25">
      <c r="A18276">
        <v>1</v>
      </c>
      <c r="B18276">
        <v>1</v>
      </c>
      <c r="C18276">
        <v>2017</v>
      </c>
      <c r="K18276">
        <v>31</v>
      </c>
      <c r="L18276">
        <v>30</v>
      </c>
      <c r="M18276">
        <v>1</v>
      </c>
      <c r="N18276">
        <v>2017</v>
      </c>
      <c r="O18276">
        <v>2</v>
      </c>
      <c r="P18276">
        <v>2201310201</v>
      </c>
      <c r="T18276">
        <v>2</v>
      </c>
      <c r="U18276">
        <v>112335000</v>
      </c>
    </row>
    <row r="18277" spans="1:21" x14ac:dyDescent="0.25">
      <c r="A18277">
        <v>1</v>
      </c>
      <c r="B18277">
        <v>1</v>
      </c>
      <c r="C18277">
        <v>2017</v>
      </c>
      <c r="K18277">
        <v>21</v>
      </c>
      <c r="L18277">
        <v>20</v>
      </c>
      <c r="M18277">
        <v>1</v>
      </c>
      <c r="N18277">
        <v>2017</v>
      </c>
      <c r="O18277">
        <v>2</v>
      </c>
      <c r="P18277">
        <v>2201210201</v>
      </c>
      <c r="T18277">
        <v>2</v>
      </c>
      <c r="U18277">
        <v>156448000</v>
      </c>
    </row>
    <row r="18278" spans="1:21" x14ac:dyDescent="0.25">
      <c r="A18278">
        <v>1</v>
      </c>
      <c r="B18278">
        <v>1</v>
      </c>
      <c r="C18278">
        <v>2017</v>
      </c>
      <c r="K18278">
        <v>11</v>
      </c>
      <c r="L18278">
        <v>10</v>
      </c>
      <c r="M18278">
        <v>1</v>
      </c>
      <c r="N18278">
        <v>2017</v>
      </c>
      <c r="O18278">
        <v>2</v>
      </c>
      <c r="P18278">
        <v>2201110201</v>
      </c>
      <c r="T18278">
        <v>2</v>
      </c>
      <c r="U18278">
        <v>5967720</v>
      </c>
    </row>
    <row r="18279" spans="1:21" x14ac:dyDescent="0.25">
      <c r="A18279">
        <v>1</v>
      </c>
      <c r="B18279">
        <v>1</v>
      </c>
      <c r="C18279">
        <v>2017</v>
      </c>
      <c r="K18279">
        <v>54</v>
      </c>
      <c r="L18279">
        <v>47</v>
      </c>
      <c r="M18279">
        <v>1</v>
      </c>
      <c r="N18279">
        <v>2016</v>
      </c>
      <c r="O18279">
        <v>2</v>
      </c>
      <c r="P18279">
        <v>2201540201</v>
      </c>
      <c r="T18279">
        <v>2</v>
      </c>
      <c r="U18279">
        <v>9549.8700000000008</v>
      </c>
    </row>
    <row r="18280" spans="1:21" x14ac:dyDescent="0.25">
      <c r="A18280">
        <v>1</v>
      </c>
      <c r="B18280">
        <v>1</v>
      </c>
      <c r="C18280">
        <v>2017</v>
      </c>
      <c r="K18280">
        <v>54</v>
      </c>
      <c r="L18280">
        <v>46</v>
      </c>
      <c r="M18280">
        <v>1</v>
      </c>
      <c r="N18280">
        <v>2016</v>
      </c>
      <c r="O18280">
        <v>2</v>
      </c>
      <c r="P18280">
        <v>2201540201</v>
      </c>
      <c r="T18280">
        <v>2</v>
      </c>
      <c r="U18280">
        <v>73414.100000000006</v>
      </c>
    </row>
    <row r="18281" spans="1:21" x14ac:dyDescent="0.25">
      <c r="A18281">
        <v>1</v>
      </c>
      <c r="B18281">
        <v>1</v>
      </c>
      <c r="C18281">
        <v>2017</v>
      </c>
      <c r="K18281">
        <v>54</v>
      </c>
      <c r="L18281">
        <v>42</v>
      </c>
      <c r="M18281">
        <v>1</v>
      </c>
      <c r="N18281">
        <v>2016</v>
      </c>
      <c r="O18281">
        <v>2</v>
      </c>
      <c r="P18281">
        <v>2201540201</v>
      </c>
      <c r="T18281">
        <v>2</v>
      </c>
      <c r="U18281">
        <v>97172.3</v>
      </c>
    </row>
    <row r="18282" spans="1:21" x14ac:dyDescent="0.25">
      <c r="A18282">
        <v>1</v>
      </c>
      <c r="B18282">
        <v>1</v>
      </c>
      <c r="C18282">
        <v>2017</v>
      </c>
      <c r="K18282">
        <v>54</v>
      </c>
      <c r="L18282">
        <v>41</v>
      </c>
      <c r="M18282">
        <v>1</v>
      </c>
      <c r="N18282">
        <v>2016</v>
      </c>
      <c r="O18282">
        <v>2</v>
      </c>
      <c r="P18282">
        <v>2201540201</v>
      </c>
      <c r="T18282">
        <v>2</v>
      </c>
      <c r="U18282">
        <v>66512.600000000006</v>
      </c>
    </row>
    <row r="18283" spans="1:21" x14ac:dyDescent="0.25">
      <c r="A18283">
        <v>1</v>
      </c>
      <c r="B18283">
        <v>1</v>
      </c>
      <c r="C18283">
        <v>2017</v>
      </c>
      <c r="K18283">
        <v>52</v>
      </c>
      <c r="L18283">
        <v>46</v>
      </c>
      <c r="M18283">
        <v>1</v>
      </c>
      <c r="N18283">
        <v>2016</v>
      </c>
      <c r="O18283">
        <v>2</v>
      </c>
      <c r="P18283">
        <v>2201520201</v>
      </c>
      <c r="T18283">
        <v>2</v>
      </c>
      <c r="U18283">
        <v>1080790</v>
      </c>
    </row>
    <row r="18284" spans="1:21" x14ac:dyDescent="0.25">
      <c r="A18284">
        <v>1</v>
      </c>
      <c r="B18284">
        <v>1</v>
      </c>
      <c r="C18284">
        <v>2017</v>
      </c>
      <c r="K18284">
        <v>52</v>
      </c>
      <c r="L18284">
        <v>42</v>
      </c>
      <c r="M18284">
        <v>1</v>
      </c>
      <c r="N18284">
        <v>2016</v>
      </c>
      <c r="O18284">
        <v>2</v>
      </c>
      <c r="P18284">
        <v>2201520201</v>
      </c>
      <c r="T18284">
        <v>2</v>
      </c>
      <c r="U18284">
        <v>4640710</v>
      </c>
    </row>
    <row r="18285" spans="1:21" x14ac:dyDescent="0.25">
      <c r="A18285">
        <v>1</v>
      </c>
      <c r="B18285">
        <v>1</v>
      </c>
      <c r="C18285">
        <v>2017</v>
      </c>
      <c r="K18285">
        <v>52</v>
      </c>
      <c r="L18285">
        <v>41</v>
      </c>
      <c r="M18285">
        <v>1</v>
      </c>
      <c r="N18285">
        <v>2016</v>
      </c>
      <c r="O18285">
        <v>2</v>
      </c>
      <c r="P18285">
        <v>2201520201</v>
      </c>
      <c r="T18285">
        <v>2</v>
      </c>
      <c r="U18285">
        <v>4004440</v>
      </c>
    </row>
    <row r="18286" spans="1:21" x14ac:dyDescent="0.25">
      <c r="A18286">
        <v>1</v>
      </c>
      <c r="B18286">
        <v>1</v>
      </c>
      <c r="C18286">
        <v>2017</v>
      </c>
      <c r="K18286">
        <v>51</v>
      </c>
      <c r="L18286">
        <v>41</v>
      </c>
      <c r="M18286">
        <v>1</v>
      </c>
      <c r="N18286">
        <v>2016</v>
      </c>
      <c r="O18286">
        <v>2</v>
      </c>
      <c r="P18286">
        <v>2201510201</v>
      </c>
      <c r="T18286">
        <v>2</v>
      </c>
      <c r="U18286">
        <v>5950.53</v>
      </c>
    </row>
    <row r="18287" spans="1:21" x14ac:dyDescent="0.25">
      <c r="A18287">
        <v>1</v>
      </c>
      <c r="B18287">
        <v>1</v>
      </c>
      <c r="C18287">
        <v>2017</v>
      </c>
      <c r="K18287">
        <v>43</v>
      </c>
      <c r="L18287">
        <v>47</v>
      </c>
      <c r="M18287">
        <v>1</v>
      </c>
      <c r="N18287">
        <v>2016</v>
      </c>
      <c r="O18287">
        <v>2</v>
      </c>
      <c r="P18287">
        <v>2201430201</v>
      </c>
      <c r="T18287">
        <v>2</v>
      </c>
      <c r="U18287">
        <v>532.98400000000004</v>
      </c>
    </row>
    <row r="18288" spans="1:21" x14ac:dyDescent="0.25">
      <c r="A18288">
        <v>1</v>
      </c>
      <c r="B18288">
        <v>1</v>
      </c>
      <c r="C18288">
        <v>2017</v>
      </c>
      <c r="K18288">
        <v>43</v>
      </c>
      <c r="L18288">
        <v>46</v>
      </c>
      <c r="M18288">
        <v>1</v>
      </c>
      <c r="N18288">
        <v>2016</v>
      </c>
      <c r="O18288">
        <v>2</v>
      </c>
      <c r="P18288">
        <v>2201430201</v>
      </c>
      <c r="T18288">
        <v>2</v>
      </c>
      <c r="U18288">
        <v>11386.5</v>
      </c>
    </row>
    <row r="18289" spans="1:21" x14ac:dyDescent="0.25">
      <c r="A18289">
        <v>1</v>
      </c>
      <c r="B18289">
        <v>1</v>
      </c>
      <c r="C18289">
        <v>2017</v>
      </c>
      <c r="K18289">
        <v>43</v>
      </c>
      <c r="L18289">
        <v>42</v>
      </c>
      <c r="M18289">
        <v>1</v>
      </c>
      <c r="N18289">
        <v>2016</v>
      </c>
      <c r="O18289">
        <v>2</v>
      </c>
      <c r="P18289">
        <v>2201430201</v>
      </c>
      <c r="T18289">
        <v>2</v>
      </c>
      <c r="U18289">
        <v>96.906199999999998</v>
      </c>
    </row>
    <row r="18290" spans="1:21" x14ac:dyDescent="0.25">
      <c r="A18290">
        <v>1</v>
      </c>
      <c r="B18290">
        <v>1</v>
      </c>
      <c r="C18290">
        <v>2017</v>
      </c>
      <c r="K18290">
        <v>43</v>
      </c>
      <c r="L18290">
        <v>41</v>
      </c>
      <c r="M18290">
        <v>1</v>
      </c>
      <c r="N18290">
        <v>2016</v>
      </c>
      <c r="O18290">
        <v>2</v>
      </c>
      <c r="P18290">
        <v>2201430201</v>
      </c>
      <c r="T18290">
        <v>2</v>
      </c>
      <c r="U18290">
        <v>145.35900000000001</v>
      </c>
    </row>
    <row r="18291" spans="1:21" x14ac:dyDescent="0.25">
      <c r="A18291">
        <v>1</v>
      </c>
      <c r="B18291">
        <v>1</v>
      </c>
      <c r="C18291">
        <v>2017</v>
      </c>
      <c r="K18291">
        <v>42</v>
      </c>
      <c r="L18291">
        <v>47</v>
      </c>
      <c r="M18291">
        <v>1</v>
      </c>
      <c r="N18291">
        <v>2016</v>
      </c>
      <c r="O18291">
        <v>2</v>
      </c>
      <c r="P18291">
        <v>2201420201</v>
      </c>
      <c r="T18291">
        <v>2</v>
      </c>
      <c r="U18291">
        <v>9340.9</v>
      </c>
    </row>
    <row r="18292" spans="1:21" x14ac:dyDescent="0.25">
      <c r="A18292">
        <v>1</v>
      </c>
      <c r="B18292">
        <v>1</v>
      </c>
      <c r="C18292">
        <v>2017</v>
      </c>
      <c r="K18292">
        <v>42</v>
      </c>
      <c r="L18292">
        <v>46</v>
      </c>
      <c r="M18292">
        <v>1</v>
      </c>
      <c r="N18292">
        <v>2016</v>
      </c>
      <c r="O18292">
        <v>2</v>
      </c>
      <c r="P18292">
        <v>2201420201</v>
      </c>
      <c r="T18292">
        <v>2</v>
      </c>
      <c r="U18292">
        <v>1394.16</v>
      </c>
    </row>
    <row r="18293" spans="1:21" x14ac:dyDescent="0.25">
      <c r="A18293">
        <v>1</v>
      </c>
      <c r="B18293">
        <v>1</v>
      </c>
      <c r="C18293">
        <v>2017</v>
      </c>
      <c r="K18293">
        <v>42</v>
      </c>
      <c r="L18293">
        <v>42</v>
      </c>
      <c r="M18293">
        <v>1</v>
      </c>
      <c r="N18293">
        <v>2016</v>
      </c>
      <c r="O18293">
        <v>2</v>
      </c>
      <c r="P18293">
        <v>2201420201</v>
      </c>
      <c r="T18293">
        <v>2</v>
      </c>
      <c r="U18293">
        <v>3903.66</v>
      </c>
    </row>
    <row r="18294" spans="1:21" x14ac:dyDescent="0.25">
      <c r="A18294">
        <v>1</v>
      </c>
      <c r="B18294">
        <v>1</v>
      </c>
      <c r="C18294">
        <v>2017</v>
      </c>
      <c r="K18294">
        <v>32</v>
      </c>
      <c r="L18294">
        <v>40</v>
      </c>
      <c r="M18294">
        <v>1</v>
      </c>
      <c r="N18294">
        <v>2016</v>
      </c>
      <c r="O18294">
        <v>2</v>
      </c>
      <c r="P18294">
        <v>2201320201</v>
      </c>
      <c r="T18294">
        <v>2</v>
      </c>
      <c r="U18294">
        <v>1968080</v>
      </c>
    </row>
    <row r="18295" spans="1:21" x14ac:dyDescent="0.25">
      <c r="A18295">
        <v>1</v>
      </c>
      <c r="B18295">
        <v>1</v>
      </c>
      <c r="C18295">
        <v>2017</v>
      </c>
      <c r="K18295">
        <v>32</v>
      </c>
      <c r="L18295">
        <v>30</v>
      </c>
      <c r="M18295">
        <v>1</v>
      </c>
      <c r="N18295">
        <v>2016</v>
      </c>
      <c r="O18295">
        <v>2</v>
      </c>
      <c r="P18295">
        <v>2201320201</v>
      </c>
      <c r="T18295">
        <v>2</v>
      </c>
      <c r="U18295">
        <v>25791300</v>
      </c>
    </row>
    <row r="18296" spans="1:21" x14ac:dyDescent="0.25">
      <c r="A18296">
        <v>1</v>
      </c>
      <c r="B18296">
        <v>1</v>
      </c>
      <c r="C18296">
        <v>2017</v>
      </c>
      <c r="K18296">
        <v>31</v>
      </c>
      <c r="L18296">
        <v>40</v>
      </c>
      <c r="M18296">
        <v>1</v>
      </c>
      <c r="N18296">
        <v>2016</v>
      </c>
      <c r="O18296">
        <v>2</v>
      </c>
      <c r="P18296">
        <v>2201310201</v>
      </c>
      <c r="T18296">
        <v>2</v>
      </c>
      <c r="U18296">
        <v>2627390</v>
      </c>
    </row>
    <row r="18297" spans="1:21" x14ac:dyDescent="0.25">
      <c r="A18297">
        <v>1</v>
      </c>
      <c r="B18297">
        <v>1</v>
      </c>
      <c r="C18297">
        <v>2017</v>
      </c>
      <c r="K18297">
        <v>31</v>
      </c>
      <c r="L18297">
        <v>30</v>
      </c>
      <c r="M18297">
        <v>1</v>
      </c>
      <c r="N18297">
        <v>2016</v>
      </c>
      <c r="O18297">
        <v>2</v>
      </c>
      <c r="P18297">
        <v>2201310201</v>
      </c>
      <c r="T18297">
        <v>2</v>
      </c>
      <c r="U18297">
        <v>109854000</v>
      </c>
    </row>
    <row r="18298" spans="1:21" x14ac:dyDescent="0.25">
      <c r="A18298">
        <v>1</v>
      </c>
      <c r="B18298">
        <v>1</v>
      </c>
      <c r="C18298">
        <v>2017</v>
      </c>
      <c r="K18298">
        <v>21</v>
      </c>
      <c r="L18298">
        <v>20</v>
      </c>
      <c r="M18298">
        <v>1</v>
      </c>
      <c r="N18298">
        <v>2016</v>
      </c>
      <c r="O18298">
        <v>2</v>
      </c>
      <c r="P18298">
        <v>2201210201</v>
      </c>
      <c r="T18298">
        <v>2</v>
      </c>
      <c r="U18298">
        <v>152529000</v>
      </c>
    </row>
    <row r="18299" spans="1:21" x14ac:dyDescent="0.25">
      <c r="A18299">
        <v>1</v>
      </c>
      <c r="B18299">
        <v>1</v>
      </c>
      <c r="C18299">
        <v>2017</v>
      </c>
      <c r="K18299">
        <v>11</v>
      </c>
      <c r="L18299">
        <v>10</v>
      </c>
      <c r="M18299">
        <v>1</v>
      </c>
      <c r="N18299">
        <v>2016</v>
      </c>
      <c r="O18299">
        <v>2</v>
      </c>
      <c r="P18299">
        <v>2201110201</v>
      </c>
      <c r="T18299">
        <v>2</v>
      </c>
      <c r="U18299">
        <v>3175450</v>
      </c>
    </row>
    <row r="18300" spans="1:21" x14ac:dyDescent="0.25">
      <c r="A18300">
        <v>1</v>
      </c>
      <c r="B18300">
        <v>1</v>
      </c>
      <c r="C18300">
        <v>2017</v>
      </c>
      <c r="K18300">
        <v>54</v>
      </c>
      <c r="L18300">
        <v>47</v>
      </c>
      <c r="M18300">
        <v>1</v>
      </c>
      <c r="N18300">
        <v>2015</v>
      </c>
      <c r="O18300">
        <v>2</v>
      </c>
      <c r="P18300">
        <v>2201540201</v>
      </c>
      <c r="T18300">
        <v>2</v>
      </c>
      <c r="U18300">
        <v>9167.6</v>
      </c>
    </row>
    <row r="18301" spans="1:21" x14ac:dyDescent="0.25">
      <c r="A18301">
        <v>1</v>
      </c>
      <c r="B18301">
        <v>1</v>
      </c>
      <c r="C18301">
        <v>2017</v>
      </c>
      <c r="K18301">
        <v>54</v>
      </c>
      <c r="L18301">
        <v>46</v>
      </c>
      <c r="M18301">
        <v>1</v>
      </c>
      <c r="N18301">
        <v>2015</v>
      </c>
      <c r="O18301">
        <v>2</v>
      </c>
      <c r="P18301">
        <v>2201540201</v>
      </c>
      <c r="T18301">
        <v>2</v>
      </c>
      <c r="U18301">
        <v>70475.399999999994</v>
      </c>
    </row>
    <row r="18302" spans="1:21" x14ac:dyDescent="0.25">
      <c r="A18302">
        <v>1</v>
      </c>
      <c r="B18302">
        <v>1</v>
      </c>
      <c r="C18302">
        <v>2017</v>
      </c>
      <c r="K18302">
        <v>54</v>
      </c>
      <c r="L18302">
        <v>42</v>
      </c>
      <c r="M18302">
        <v>1</v>
      </c>
      <c r="N18302">
        <v>2015</v>
      </c>
      <c r="O18302">
        <v>2</v>
      </c>
      <c r="P18302">
        <v>2201540201</v>
      </c>
      <c r="T18302">
        <v>2</v>
      </c>
      <c r="U18302">
        <v>93282.6</v>
      </c>
    </row>
    <row r="18303" spans="1:21" x14ac:dyDescent="0.25">
      <c r="A18303">
        <v>1</v>
      </c>
      <c r="B18303">
        <v>1</v>
      </c>
      <c r="C18303">
        <v>2017</v>
      </c>
      <c r="K18303">
        <v>54</v>
      </c>
      <c r="L18303">
        <v>41</v>
      </c>
      <c r="M18303">
        <v>1</v>
      </c>
      <c r="N18303">
        <v>2015</v>
      </c>
      <c r="O18303">
        <v>2</v>
      </c>
      <c r="P18303">
        <v>2201540201</v>
      </c>
      <c r="T18303">
        <v>2</v>
      </c>
      <c r="U18303">
        <v>63850.2</v>
      </c>
    </row>
    <row r="18304" spans="1:21" x14ac:dyDescent="0.25">
      <c r="A18304">
        <v>1</v>
      </c>
      <c r="B18304">
        <v>1</v>
      </c>
      <c r="C18304">
        <v>2017</v>
      </c>
      <c r="K18304">
        <v>52</v>
      </c>
      <c r="L18304">
        <v>46</v>
      </c>
      <c r="M18304">
        <v>1</v>
      </c>
      <c r="N18304">
        <v>2015</v>
      </c>
      <c r="O18304">
        <v>2</v>
      </c>
      <c r="P18304">
        <v>2201520201</v>
      </c>
      <c r="T18304">
        <v>2</v>
      </c>
      <c r="U18304">
        <v>1037590</v>
      </c>
    </row>
    <row r="18305" spans="1:21" x14ac:dyDescent="0.25">
      <c r="A18305">
        <v>1</v>
      </c>
      <c r="B18305">
        <v>1</v>
      </c>
      <c r="C18305">
        <v>2017</v>
      </c>
      <c r="K18305">
        <v>52</v>
      </c>
      <c r="L18305">
        <v>42</v>
      </c>
      <c r="M18305">
        <v>1</v>
      </c>
      <c r="N18305">
        <v>2015</v>
      </c>
      <c r="O18305">
        <v>2</v>
      </c>
      <c r="P18305">
        <v>2201520201</v>
      </c>
      <c r="T18305">
        <v>2</v>
      </c>
      <c r="U18305">
        <v>4455190</v>
      </c>
    </row>
    <row r="18306" spans="1:21" x14ac:dyDescent="0.25">
      <c r="A18306">
        <v>1</v>
      </c>
      <c r="B18306">
        <v>1</v>
      </c>
      <c r="C18306">
        <v>2017</v>
      </c>
      <c r="K18306">
        <v>52</v>
      </c>
      <c r="L18306">
        <v>41</v>
      </c>
      <c r="M18306">
        <v>1</v>
      </c>
      <c r="N18306">
        <v>2015</v>
      </c>
      <c r="O18306">
        <v>2</v>
      </c>
      <c r="P18306">
        <v>2201520201</v>
      </c>
      <c r="T18306">
        <v>2</v>
      </c>
      <c r="U18306">
        <v>3844360</v>
      </c>
    </row>
    <row r="18307" spans="1:21" x14ac:dyDescent="0.25">
      <c r="A18307">
        <v>1</v>
      </c>
      <c r="B18307">
        <v>1</v>
      </c>
      <c r="C18307">
        <v>2017</v>
      </c>
      <c r="K18307">
        <v>51</v>
      </c>
      <c r="L18307">
        <v>41</v>
      </c>
      <c r="M18307">
        <v>1</v>
      </c>
      <c r="N18307">
        <v>2015</v>
      </c>
      <c r="O18307">
        <v>2</v>
      </c>
      <c r="P18307">
        <v>2201510201</v>
      </c>
      <c r="T18307">
        <v>2</v>
      </c>
      <c r="U18307">
        <v>5695.72</v>
      </c>
    </row>
    <row r="18308" spans="1:21" x14ac:dyDescent="0.25">
      <c r="A18308">
        <v>1</v>
      </c>
      <c r="B18308">
        <v>1</v>
      </c>
      <c r="C18308">
        <v>2017</v>
      </c>
      <c r="K18308">
        <v>43</v>
      </c>
      <c r="L18308">
        <v>47</v>
      </c>
      <c r="M18308">
        <v>1</v>
      </c>
      <c r="N18308">
        <v>2015</v>
      </c>
      <c r="O18308">
        <v>2</v>
      </c>
      <c r="P18308">
        <v>2201430201</v>
      </c>
      <c r="T18308">
        <v>2</v>
      </c>
      <c r="U18308">
        <v>512.69500000000005</v>
      </c>
    </row>
    <row r="18309" spans="1:21" x14ac:dyDescent="0.25">
      <c r="A18309">
        <v>1</v>
      </c>
      <c r="B18309">
        <v>1</v>
      </c>
      <c r="C18309">
        <v>2017</v>
      </c>
      <c r="K18309">
        <v>43</v>
      </c>
      <c r="L18309">
        <v>46</v>
      </c>
      <c r="M18309">
        <v>1</v>
      </c>
      <c r="N18309">
        <v>2015</v>
      </c>
      <c r="O18309">
        <v>2</v>
      </c>
      <c r="P18309">
        <v>2201430201</v>
      </c>
      <c r="T18309">
        <v>2</v>
      </c>
      <c r="U18309">
        <v>10953</v>
      </c>
    </row>
    <row r="18310" spans="1:21" x14ac:dyDescent="0.25">
      <c r="A18310">
        <v>1</v>
      </c>
      <c r="B18310">
        <v>1</v>
      </c>
      <c r="C18310">
        <v>2017</v>
      </c>
      <c r="K18310">
        <v>43</v>
      </c>
      <c r="L18310">
        <v>42</v>
      </c>
      <c r="M18310">
        <v>1</v>
      </c>
      <c r="N18310">
        <v>2015</v>
      </c>
      <c r="O18310">
        <v>2</v>
      </c>
      <c r="P18310">
        <v>2201430201</v>
      </c>
      <c r="T18310">
        <v>2</v>
      </c>
      <c r="U18310">
        <v>93.217200000000005</v>
      </c>
    </row>
    <row r="18311" spans="1:21" x14ac:dyDescent="0.25">
      <c r="A18311">
        <v>1</v>
      </c>
      <c r="B18311">
        <v>1</v>
      </c>
      <c r="C18311">
        <v>2017</v>
      </c>
      <c r="K18311">
        <v>43</v>
      </c>
      <c r="L18311">
        <v>41</v>
      </c>
      <c r="M18311">
        <v>1</v>
      </c>
      <c r="N18311">
        <v>2015</v>
      </c>
      <c r="O18311">
        <v>2</v>
      </c>
      <c r="P18311">
        <v>2201430201</v>
      </c>
      <c r="T18311">
        <v>2</v>
      </c>
      <c r="U18311">
        <v>139.82599999999999</v>
      </c>
    </row>
    <row r="18312" spans="1:21" x14ac:dyDescent="0.25">
      <c r="A18312">
        <v>1</v>
      </c>
      <c r="B18312">
        <v>1</v>
      </c>
      <c r="C18312">
        <v>2017</v>
      </c>
      <c r="K18312">
        <v>42</v>
      </c>
      <c r="L18312">
        <v>47</v>
      </c>
      <c r="M18312">
        <v>1</v>
      </c>
      <c r="N18312">
        <v>2015</v>
      </c>
      <c r="O18312">
        <v>2</v>
      </c>
      <c r="P18312">
        <v>2201420201</v>
      </c>
      <c r="T18312">
        <v>2</v>
      </c>
      <c r="U18312">
        <v>8704.48</v>
      </c>
    </row>
    <row r="18313" spans="1:21" x14ac:dyDescent="0.25">
      <c r="A18313">
        <v>1</v>
      </c>
      <c r="B18313">
        <v>1</v>
      </c>
      <c r="C18313">
        <v>2017</v>
      </c>
      <c r="K18313">
        <v>42</v>
      </c>
      <c r="L18313">
        <v>46</v>
      </c>
      <c r="M18313">
        <v>1</v>
      </c>
      <c r="N18313">
        <v>2015</v>
      </c>
      <c r="O18313">
        <v>2</v>
      </c>
      <c r="P18313">
        <v>2201420201</v>
      </c>
      <c r="T18313">
        <v>2</v>
      </c>
      <c r="U18313">
        <v>1299.18</v>
      </c>
    </row>
    <row r="18314" spans="1:21" x14ac:dyDescent="0.25">
      <c r="A18314">
        <v>1</v>
      </c>
      <c r="B18314">
        <v>1</v>
      </c>
      <c r="C18314">
        <v>2017</v>
      </c>
      <c r="K18314">
        <v>42</v>
      </c>
      <c r="L18314">
        <v>42</v>
      </c>
      <c r="M18314">
        <v>1</v>
      </c>
      <c r="N18314">
        <v>2015</v>
      </c>
      <c r="O18314">
        <v>2</v>
      </c>
      <c r="P18314">
        <v>2201420201</v>
      </c>
      <c r="T18314">
        <v>2</v>
      </c>
      <c r="U18314">
        <v>3637.69</v>
      </c>
    </row>
    <row r="18315" spans="1:21" x14ac:dyDescent="0.25">
      <c r="A18315">
        <v>1</v>
      </c>
      <c r="B18315">
        <v>1</v>
      </c>
      <c r="C18315">
        <v>2017</v>
      </c>
      <c r="K18315">
        <v>32</v>
      </c>
      <c r="L18315">
        <v>40</v>
      </c>
      <c r="M18315">
        <v>1</v>
      </c>
      <c r="N18315">
        <v>2015</v>
      </c>
      <c r="O18315">
        <v>2</v>
      </c>
      <c r="P18315">
        <v>2201320201</v>
      </c>
      <c r="T18315">
        <v>2</v>
      </c>
      <c r="U18315">
        <v>1836910</v>
      </c>
    </row>
    <row r="18316" spans="1:21" x14ac:dyDescent="0.25">
      <c r="A18316">
        <v>1</v>
      </c>
      <c r="B18316">
        <v>1</v>
      </c>
      <c r="C18316">
        <v>2017</v>
      </c>
      <c r="K18316">
        <v>32</v>
      </c>
      <c r="L18316">
        <v>30</v>
      </c>
      <c r="M18316">
        <v>1</v>
      </c>
      <c r="N18316">
        <v>2015</v>
      </c>
      <c r="O18316">
        <v>2</v>
      </c>
      <c r="P18316">
        <v>2201320201</v>
      </c>
      <c r="T18316">
        <v>2</v>
      </c>
      <c r="U18316">
        <v>23992600</v>
      </c>
    </row>
    <row r="18317" spans="1:21" x14ac:dyDescent="0.25">
      <c r="A18317">
        <v>1</v>
      </c>
      <c r="B18317">
        <v>1</v>
      </c>
      <c r="C18317">
        <v>2017</v>
      </c>
      <c r="K18317">
        <v>31</v>
      </c>
      <c r="L18317">
        <v>40</v>
      </c>
      <c r="M18317">
        <v>1</v>
      </c>
      <c r="N18317">
        <v>2015</v>
      </c>
      <c r="O18317">
        <v>2</v>
      </c>
      <c r="P18317">
        <v>2201310201</v>
      </c>
      <c r="T18317">
        <v>2</v>
      </c>
      <c r="U18317">
        <v>2466110</v>
      </c>
    </row>
    <row r="18318" spans="1:21" x14ac:dyDescent="0.25">
      <c r="A18318">
        <v>1</v>
      </c>
      <c r="B18318">
        <v>1</v>
      </c>
      <c r="C18318">
        <v>2017</v>
      </c>
      <c r="K18318">
        <v>31</v>
      </c>
      <c r="L18318">
        <v>30</v>
      </c>
      <c r="M18318">
        <v>1</v>
      </c>
      <c r="N18318">
        <v>2015</v>
      </c>
      <c r="O18318">
        <v>2</v>
      </c>
      <c r="P18318">
        <v>2201310201</v>
      </c>
      <c r="T18318">
        <v>2</v>
      </c>
      <c r="U18318">
        <v>102770000</v>
      </c>
    </row>
    <row r="18319" spans="1:21" x14ac:dyDescent="0.25">
      <c r="A18319">
        <v>1</v>
      </c>
      <c r="B18319">
        <v>1</v>
      </c>
      <c r="C18319">
        <v>2017</v>
      </c>
      <c r="K18319">
        <v>21</v>
      </c>
      <c r="L18319">
        <v>20</v>
      </c>
      <c r="M18319">
        <v>1</v>
      </c>
      <c r="N18319">
        <v>2015</v>
      </c>
      <c r="O18319">
        <v>2</v>
      </c>
      <c r="P18319">
        <v>2201210201</v>
      </c>
      <c r="T18319">
        <v>2</v>
      </c>
      <c r="U18319">
        <v>145527000</v>
      </c>
    </row>
    <row r="18320" spans="1:21" x14ac:dyDescent="0.25">
      <c r="A18320">
        <v>1</v>
      </c>
      <c r="B18320">
        <v>1</v>
      </c>
      <c r="C18320">
        <v>2017</v>
      </c>
      <c r="K18320">
        <v>11</v>
      </c>
      <c r="L18320">
        <v>10</v>
      </c>
      <c r="M18320">
        <v>1</v>
      </c>
      <c r="N18320">
        <v>2015</v>
      </c>
      <c r="O18320">
        <v>2</v>
      </c>
      <c r="P18320">
        <v>2201110201</v>
      </c>
      <c r="T18320">
        <v>2</v>
      </c>
      <c r="U18320">
        <v>2290880</v>
      </c>
    </row>
    <row r="18321" spans="1:21" x14ac:dyDescent="0.25">
      <c r="A18321">
        <v>1</v>
      </c>
      <c r="B18321">
        <v>1</v>
      </c>
      <c r="C18321">
        <v>2017</v>
      </c>
      <c r="K18321">
        <v>54</v>
      </c>
      <c r="L18321">
        <v>47</v>
      </c>
      <c r="M18321">
        <v>1</v>
      </c>
      <c r="N18321">
        <v>2014</v>
      </c>
      <c r="O18321">
        <v>2</v>
      </c>
      <c r="P18321">
        <v>2201540201</v>
      </c>
      <c r="T18321">
        <v>2</v>
      </c>
      <c r="U18321">
        <v>8448.86</v>
      </c>
    </row>
    <row r="18322" spans="1:21" x14ac:dyDescent="0.25">
      <c r="A18322">
        <v>1</v>
      </c>
      <c r="B18322">
        <v>1</v>
      </c>
      <c r="C18322">
        <v>2017</v>
      </c>
      <c r="K18322">
        <v>54</v>
      </c>
      <c r="L18322">
        <v>46</v>
      </c>
      <c r="M18322">
        <v>1</v>
      </c>
      <c r="N18322">
        <v>2014</v>
      </c>
      <c r="O18322">
        <v>2</v>
      </c>
      <c r="P18322">
        <v>2201540201</v>
      </c>
      <c r="T18322">
        <v>2</v>
      </c>
      <c r="U18322">
        <v>64950.1</v>
      </c>
    </row>
    <row r="18323" spans="1:21" x14ac:dyDescent="0.25">
      <c r="A18323">
        <v>1</v>
      </c>
      <c r="B18323">
        <v>1</v>
      </c>
      <c r="C18323">
        <v>2017</v>
      </c>
      <c r="K18323">
        <v>54</v>
      </c>
      <c r="L18323">
        <v>42</v>
      </c>
      <c r="M18323">
        <v>1</v>
      </c>
      <c r="N18323">
        <v>2014</v>
      </c>
      <c r="O18323">
        <v>2</v>
      </c>
      <c r="P18323">
        <v>2201540201</v>
      </c>
      <c r="T18323">
        <v>2</v>
      </c>
      <c r="U18323">
        <v>85969.2</v>
      </c>
    </row>
    <row r="18324" spans="1:21" x14ac:dyDescent="0.25">
      <c r="A18324">
        <v>1</v>
      </c>
      <c r="B18324">
        <v>1</v>
      </c>
      <c r="C18324">
        <v>2017</v>
      </c>
      <c r="K18324">
        <v>54</v>
      </c>
      <c r="L18324">
        <v>41</v>
      </c>
      <c r="M18324">
        <v>1</v>
      </c>
      <c r="N18324">
        <v>2014</v>
      </c>
      <c r="O18324">
        <v>2</v>
      </c>
      <c r="P18324">
        <v>2201540201</v>
      </c>
      <c r="T18324">
        <v>2</v>
      </c>
      <c r="U18324">
        <v>58844.4</v>
      </c>
    </row>
    <row r="18325" spans="1:21" x14ac:dyDescent="0.25">
      <c r="A18325">
        <v>1</v>
      </c>
      <c r="B18325">
        <v>1</v>
      </c>
      <c r="C18325">
        <v>2017</v>
      </c>
      <c r="K18325">
        <v>52</v>
      </c>
      <c r="L18325">
        <v>46</v>
      </c>
      <c r="M18325">
        <v>1</v>
      </c>
      <c r="N18325">
        <v>2014</v>
      </c>
      <c r="O18325">
        <v>2</v>
      </c>
      <c r="P18325">
        <v>2201520201</v>
      </c>
      <c r="T18325">
        <v>2</v>
      </c>
      <c r="U18325">
        <v>957268</v>
      </c>
    </row>
    <row r="18326" spans="1:21" x14ac:dyDescent="0.25">
      <c r="A18326">
        <v>1</v>
      </c>
      <c r="B18326">
        <v>1</v>
      </c>
      <c r="C18326">
        <v>2017</v>
      </c>
      <c r="K18326">
        <v>52</v>
      </c>
      <c r="L18326">
        <v>42</v>
      </c>
      <c r="M18326">
        <v>1</v>
      </c>
      <c r="N18326">
        <v>2014</v>
      </c>
      <c r="O18326">
        <v>2</v>
      </c>
      <c r="P18326">
        <v>2201520201</v>
      </c>
      <c r="T18326">
        <v>2</v>
      </c>
      <c r="U18326">
        <v>4110310</v>
      </c>
    </row>
    <row r="18327" spans="1:21" x14ac:dyDescent="0.25">
      <c r="A18327">
        <v>1</v>
      </c>
      <c r="B18327">
        <v>1</v>
      </c>
      <c r="C18327">
        <v>2017</v>
      </c>
      <c r="K18327">
        <v>52</v>
      </c>
      <c r="L18327">
        <v>41</v>
      </c>
      <c r="M18327">
        <v>1</v>
      </c>
      <c r="N18327">
        <v>2014</v>
      </c>
      <c r="O18327">
        <v>2</v>
      </c>
      <c r="P18327">
        <v>2201520201</v>
      </c>
      <c r="T18327">
        <v>2</v>
      </c>
      <c r="U18327">
        <v>3546760</v>
      </c>
    </row>
    <row r="18328" spans="1:21" x14ac:dyDescent="0.25">
      <c r="A18328">
        <v>1</v>
      </c>
      <c r="B18328">
        <v>1</v>
      </c>
      <c r="C18328">
        <v>2017</v>
      </c>
      <c r="K18328">
        <v>51</v>
      </c>
      <c r="L18328">
        <v>41</v>
      </c>
      <c r="M18328">
        <v>1</v>
      </c>
      <c r="N18328">
        <v>2014</v>
      </c>
      <c r="O18328">
        <v>2</v>
      </c>
      <c r="P18328">
        <v>2201510201</v>
      </c>
      <c r="T18328">
        <v>2</v>
      </c>
      <c r="U18328">
        <v>5235.55</v>
      </c>
    </row>
    <row r="18329" spans="1:21" x14ac:dyDescent="0.25">
      <c r="A18329">
        <v>1</v>
      </c>
      <c r="B18329">
        <v>1</v>
      </c>
      <c r="C18329">
        <v>2017</v>
      </c>
      <c r="K18329">
        <v>43</v>
      </c>
      <c r="L18329">
        <v>47</v>
      </c>
      <c r="M18329">
        <v>1</v>
      </c>
      <c r="N18329">
        <v>2014</v>
      </c>
      <c r="O18329">
        <v>2</v>
      </c>
      <c r="P18329">
        <v>2201430201</v>
      </c>
      <c r="T18329">
        <v>2</v>
      </c>
      <c r="U18329">
        <v>470.49400000000003</v>
      </c>
    </row>
    <row r="18330" spans="1:21" x14ac:dyDescent="0.25">
      <c r="A18330">
        <v>1</v>
      </c>
      <c r="B18330">
        <v>1</v>
      </c>
      <c r="C18330">
        <v>2017</v>
      </c>
      <c r="K18330">
        <v>43</v>
      </c>
      <c r="L18330">
        <v>46</v>
      </c>
      <c r="M18330">
        <v>1</v>
      </c>
      <c r="N18330">
        <v>2014</v>
      </c>
      <c r="O18330">
        <v>2</v>
      </c>
      <c r="P18330">
        <v>2201430201</v>
      </c>
      <c r="T18330">
        <v>2</v>
      </c>
      <c r="U18330">
        <v>10051.5</v>
      </c>
    </row>
    <row r="18331" spans="1:21" x14ac:dyDescent="0.25">
      <c r="A18331">
        <v>1</v>
      </c>
      <c r="B18331">
        <v>1</v>
      </c>
      <c r="C18331">
        <v>2017</v>
      </c>
      <c r="K18331">
        <v>43</v>
      </c>
      <c r="L18331">
        <v>42</v>
      </c>
      <c r="M18331">
        <v>1</v>
      </c>
      <c r="N18331">
        <v>2014</v>
      </c>
      <c r="O18331">
        <v>2</v>
      </c>
      <c r="P18331">
        <v>2201430201</v>
      </c>
      <c r="T18331">
        <v>2</v>
      </c>
      <c r="U18331">
        <v>85.544300000000007</v>
      </c>
    </row>
    <row r="18332" spans="1:21" x14ac:dyDescent="0.25">
      <c r="A18332">
        <v>1</v>
      </c>
      <c r="B18332">
        <v>1</v>
      </c>
      <c r="C18332">
        <v>2017</v>
      </c>
      <c r="K18332">
        <v>43</v>
      </c>
      <c r="L18332">
        <v>41</v>
      </c>
      <c r="M18332">
        <v>1</v>
      </c>
      <c r="N18332">
        <v>2014</v>
      </c>
      <c r="O18332">
        <v>2</v>
      </c>
      <c r="P18332">
        <v>2201430201</v>
      </c>
      <c r="T18332">
        <v>2</v>
      </c>
      <c r="U18332">
        <v>128.316</v>
      </c>
    </row>
    <row r="18333" spans="1:21" x14ac:dyDescent="0.25">
      <c r="A18333">
        <v>1</v>
      </c>
      <c r="B18333">
        <v>1</v>
      </c>
      <c r="C18333">
        <v>2017</v>
      </c>
      <c r="K18333">
        <v>42</v>
      </c>
      <c r="L18333">
        <v>47</v>
      </c>
      <c r="M18333">
        <v>1</v>
      </c>
      <c r="N18333">
        <v>2014</v>
      </c>
      <c r="O18333">
        <v>2</v>
      </c>
      <c r="P18333">
        <v>2201420201</v>
      </c>
      <c r="T18333">
        <v>2</v>
      </c>
      <c r="U18333">
        <v>7740.86</v>
      </c>
    </row>
    <row r="18334" spans="1:21" x14ac:dyDescent="0.25">
      <c r="A18334">
        <v>1</v>
      </c>
      <c r="B18334">
        <v>1</v>
      </c>
      <c r="C18334">
        <v>2017</v>
      </c>
      <c r="K18334">
        <v>42</v>
      </c>
      <c r="L18334">
        <v>46</v>
      </c>
      <c r="M18334">
        <v>1</v>
      </c>
      <c r="N18334">
        <v>2014</v>
      </c>
      <c r="O18334">
        <v>2</v>
      </c>
      <c r="P18334">
        <v>2201420201</v>
      </c>
      <c r="T18334">
        <v>2</v>
      </c>
      <c r="U18334">
        <v>1155.3499999999999</v>
      </c>
    </row>
    <row r="18335" spans="1:21" x14ac:dyDescent="0.25">
      <c r="A18335">
        <v>1</v>
      </c>
      <c r="B18335">
        <v>1</v>
      </c>
      <c r="C18335">
        <v>2017</v>
      </c>
      <c r="K18335">
        <v>42</v>
      </c>
      <c r="L18335">
        <v>42</v>
      </c>
      <c r="M18335">
        <v>1</v>
      </c>
      <c r="N18335">
        <v>2014</v>
      </c>
      <c r="O18335">
        <v>2</v>
      </c>
      <c r="P18335">
        <v>2201420201</v>
      </c>
      <c r="T18335">
        <v>2</v>
      </c>
      <c r="U18335">
        <v>3234.99</v>
      </c>
    </row>
    <row r="18336" spans="1:21" x14ac:dyDescent="0.25">
      <c r="A18336">
        <v>1</v>
      </c>
      <c r="B18336">
        <v>1</v>
      </c>
      <c r="C18336">
        <v>2017</v>
      </c>
      <c r="K18336">
        <v>32</v>
      </c>
      <c r="L18336">
        <v>40</v>
      </c>
      <c r="M18336">
        <v>1</v>
      </c>
      <c r="N18336">
        <v>2014</v>
      </c>
      <c r="O18336">
        <v>2</v>
      </c>
      <c r="P18336">
        <v>2201320201</v>
      </c>
      <c r="T18336">
        <v>2</v>
      </c>
      <c r="U18336">
        <v>1693020</v>
      </c>
    </row>
    <row r="18337" spans="1:21" x14ac:dyDescent="0.25">
      <c r="A18337">
        <v>1</v>
      </c>
      <c r="B18337">
        <v>1</v>
      </c>
      <c r="C18337">
        <v>2017</v>
      </c>
      <c r="K18337">
        <v>32</v>
      </c>
      <c r="L18337">
        <v>30</v>
      </c>
      <c r="M18337">
        <v>1</v>
      </c>
      <c r="N18337">
        <v>2014</v>
      </c>
      <c r="O18337">
        <v>2</v>
      </c>
      <c r="P18337">
        <v>2201320201</v>
      </c>
      <c r="T18337">
        <v>2</v>
      </c>
      <c r="U18337">
        <v>21817700</v>
      </c>
    </row>
    <row r="18338" spans="1:21" x14ac:dyDescent="0.25">
      <c r="A18338">
        <v>1</v>
      </c>
      <c r="B18338">
        <v>1</v>
      </c>
      <c r="C18338">
        <v>2017</v>
      </c>
      <c r="K18338">
        <v>31</v>
      </c>
      <c r="L18338">
        <v>40</v>
      </c>
      <c r="M18338">
        <v>1</v>
      </c>
      <c r="N18338">
        <v>2014</v>
      </c>
      <c r="O18338">
        <v>2</v>
      </c>
      <c r="P18338">
        <v>2201310201</v>
      </c>
      <c r="T18338">
        <v>2</v>
      </c>
      <c r="U18338">
        <v>2288220</v>
      </c>
    </row>
    <row r="18339" spans="1:21" x14ac:dyDescent="0.25">
      <c r="A18339">
        <v>1</v>
      </c>
      <c r="B18339">
        <v>1</v>
      </c>
      <c r="C18339">
        <v>2017</v>
      </c>
      <c r="K18339">
        <v>31</v>
      </c>
      <c r="L18339">
        <v>30</v>
      </c>
      <c r="M18339">
        <v>1</v>
      </c>
      <c r="N18339">
        <v>2014</v>
      </c>
      <c r="O18339">
        <v>2</v>
      </c>
      <c r="P18339">
        <v>2201310201</v>
      </c>
      <c r="T18339">
        <v>2</v>
      </c>
      <c r="U18339">
        <v>94081600</v>
      </c>
    </row>
    <row r="18340" spans="1:21" x14ac:dyDescent="0.25">
      <c r="A18340">
        <v>1</v>
      </c>
      <c r="B18340">
        <v>1</v>
      </c>
      <c r="C18340">
        <v>2017</v>
      </c>
      <c r="K18340">
        <v>21</v>
      </c>
      <c r="L18340">
        <v>20</v>
      </c>
      <c r="M18340">
        <v>1</v>
      </c>
      <c r="N18340">
        <v>2014</v>
      </c>
      <c r="O18340">
        <v>2</v>
      </c>
      <c r="P18340">
        <v>2201210201</v>
      </c>
      <c r="T18340">
        <v>2</v>
      </c>
      <c r="U18340">
        <v>139724000</v>
      </c>
    </row>
    <row r="18341" spans="1:21" x14ac:dyDescent="0.25">
      <c r="A18341">
        <v>1</v>
      </c>
      <c r="B18341">
        <v>1</v>
      </c>
      <c r="C18341">
        <v>2017</v>
      </c>
      <c r="K18341">
        <v>11</v>
      </c>
      <c r="L18341">
        <v>10</v>
      </c>
      <c r="M18341">
        <v>1</v>
      </c>
      <c r="N18341">
        <v>2014</v>
      </c>
      <c r="O18341">
        <v>2</v>
      </c>
      <c r="P18341">
        <v>2201110201</v>
      </c>
      <c r="T18341">
        <v>2</v>
      </c>
      <c r="U18341">
        <v>1737310</v>
      </c>
    </row>
    <row r="18342" spans="1:21" x14ac:dyDescent="0.25">
      <c r="A18342">
        <v>1</v>
      </c>
      <c r="B18342">
        <v>1</v>
      </c>
      <c r="C18342">
        <v>2017</v>
      </c>
      <c r="K18342">
        <v>54</v>
      </c>
      <c r="L18342">
        <v>47</v>
      </c>
      <c r="M18342">
        <v>1</v>
      </c>
      <c r="N18342">
        <v>2013</v>
      </c>
      <c r="O18342">
        <v>2</v>
      </c>
      <c r="P18342">
        <v>2201540201</v>
      </c>
      <c r="T18342">
        <v>2</v>
      </c>
      <c r="U18342">
        <v>7605.32</v>
      </c>
    </row>
    <row r="18343" spans="1:21" x14ac:dyDescent="0.25">
      <c r="A18343">
        <v>1</v>
      </c>
      <c r="B18343">
        <v>1</v>
      </c>
      <c r="C18343">
        <v>2017</v>
      </c>
      <c r="K18343">
        <v>54</v>
      </c>
      <c r="L18343">
        <v>46</v>
      </c>
      <c r="M18343">
        <v>1</v>
      </c>
      <c r="N18343">
        <v>2013</v>
      </c>
      <c r="O18343">
        <v>2</v>
      </c>
      <c r="P18343">
        <v>2201540201</v>
      </c>
      <c r="T18343">
        <v>2</v>
      </c>
      <c r="U18343">
        <v>58465.5</v>
      </c>
    </row>
    <row r="18344" spans="1:21" x14ac:dyDescent="0.25">
      <c r="A18344">
        <v>1</v>
      </c>
      <c r="B18344">
        <v>1</v>
      </c>
      <c r="C18344">
        <v>2017</v>
      </c>
      <c r="K18344">
        <v>54</v>
      </c>
      <c r="L18344">
        <v>42</v>
      </c>
      <c r="M18344">
        <v>1</v>
      </c>
      <c r="N18344">
        <v>2013</v>
      </c>
      <c r="O18344">
        <v>2</v>
      </c>
      <c r="P18344">
        <v>2201540201</v>
      </c>
      <c r="T18344">
        <v>2</v>
      </c>
      <c r="U18344">
        <v>77386</v>
      </c>
    </row>
    <row r="18345" spans="1:21" x14ac:dyDescent="0.25">
      <c r="A18345">
        <v>1</v>
      </c>
      <c r="B18345">
        <v>1</v>
      </c>
      <c r="C18345">
        <v>2017</v>
      </c>
      <c r="K18345">
        <v>54</v>
      </c>
      <c r="L18345">
        <v>41</v>
      </c>
      <c r="M18345">
        <v>1</v>
      </c>
      <c r="N18345">
        <v>2013</v>
      </c>
      <c r="O18345">
        <v>2</v>
      </c>
      <c r="P18345">
        <v>2201540201</v>
      </c>
      <c r="T18345">
        <v>2</v>
      </c>
      <c r="U18345">
        <v>52969.3</v>
      </c>
    </row>
    <row r="18346" spans="1:21" x14ac:dyDescent="0.25">
      <c r="A18346">
        <v>1</v>
      </c>
      <c r="B18346">
        <v>1</v>
      </c>
      <c r="C18346">
        <v>2017</v>
      </c>
      <c r="K18346">
        <v>52</v>
      </c>
      <c r="L18346">
        <v>46</v>
      </c>
      <c r="M18346">
        <v>1</v>
      </c>
      <c r="N18346">
        <v>2013</v>
      </c>
      <c r="O18346">
        <v>2</v>
      </c>
      <c r="P18346">
        <v>2201520201</v>
      </c>
      <c r="T18346">
        <v>2</v>
      </c>
      <c r="U18346">
        <v>814625</v>
      </c>
    </row>
    <row r="18347" spans="1:21" x14ac:dyDescent="0.25">
      <c r="A18347">
        <v>1</v>
      </c>
      <c r="B18347">
        <v>1</v>
      </c>
      <c r="C18347">
        <v>2017</v>
      </c>
      <c r="K18347">
        <v>52</v>
      </c>
      <c r="L18347">
        <v>42</v>
      </c>
      <c r="M18347">
        <v>1</v>
      </c>
      <c r="N18347">
        <v>2013</v>
      </c>
      <c r="O18347">
        <v>2</v>
      </c>
      <c r="P18347">
        <v>2201520201</v>
      </c>
      <c r="T18347">
        <v>2</v>
      </c>
      <c r="U18347">
        <v>3497830</v>
      </c>
    </row>
    <row r="18348" spans="1:21" x14ac:dyDescent="0.25">
      <c r="A18348">
        <v>1</v>
      </c>
      <c r="B18348">
        <v>1</v>
      </c>
      <c r="C18348">
        <v>2017</v>
      </c>
      <c r="K18348">
        <v>52</v>
      </c>
      <c r="L18348">
        <v>41</v>
      </c>
      <c r="M18348">
        <v>1</v>
      </c>
      <c r="N18348">
        <v>2013</v>
      </c>
      <c r="O18348">
        <v>2</v>
      </c>
      <c r="P18348">
        <v>2201520201</v>
      </c>
      <c r="T18348">
        <v>2</v>
      </c>
      <c r="U18348">
        <v>3018260</v>
      </c>
    </row>
    <row r="18349" spans="1:21" x14ac:dyDescent="0.25">
      <c r="A18349">
        <v>1</v>
      </c>
      <c r="B18349">
        <v>1</v>
      </c>
      <c r="C18349">
        <v>2017</v>
      </c>
      <c r="K18349">
        <v>51</v>
      </c>
      <c r="L18349">
        <v>41</v>
      </c>
      <c r="M18349">
        <v>1</v>
      </c>
      <c r="N18349">
        <v>2013</v>
      </c>
      <c r="O18349">
        <v>2</v>
      </c>
      <c r="P18349">
        <v>2201510201</v>
      </c>
      <c r="T18349">
        <v>2</v>
      </c>
      <c r="U18349">
        <v>4487.21</v>
      </c>
    </row>
    <row r="18350" spans="1:21" x14ac:dyDescent="0.25">
      <c r="A18350">
        <v>1</v>
      </c>
      <c r="B18350">
        <v>1</v>
      </c>
      <c r="C18350">
        <v>2017</v>
      </c>
      <c r="K18350">
        <v>43</v>
      </c>
      <c r="L18350">
        <v>47</v>
      </c>
      <c r="M18350">
        <v>1</v>
      </c>
      <c r="N18350">
        <v>2013</v>
      </c>
      <c r="O18350">
        <v>2</v>
      </c>
      <c r="P18350">
        <v>2201430201</v>
      </c>
      <c r="T18350">
        <v>2</v>
      </c>
      <c r="U18350">
        <v>422.18400000000003</v>
      </c>
    </row>
    <row r="18351" spans="1:21" x14ac:dyDescent="0.25">
      <c r="A18351">
        <v>1</v>
      </c>
      <c r="B18351">
        <v>1</v>
      </c>
      <c r="C18351">
        <v>2017</v>
      </c>
      <c r="K18351">
        <v>43</v>
      </c>
      <c r="L18351">
        <v>46</v>
      </c>
      <c r="M18351">
        <v>1</v>
      </c>
      <c r="N18351">
        <v>2013</v>
      </c>
      <c r="O18351">
        <v>2</v>
      </c>
      <c r="P18351">
        <v>2201430201</v>
      </c>
      <c r="T18351">
        <v>2</v>
      </c>
      <c r="U18351">
        <v>9019.4</v>
      </c>
    </row>
    <row r="18352" spans="1:21" x14ac:dyDescent="0.25">
      <c r="A18352">
        <v>1</v>
      </c>
      <c r="B18352">
        <v>1</v>
      </c>
      <c r="C18352">
        <v>2017</v>
      </c>
      <c r="K18352">
        <v>43</v>
      </c>
      <c r="L18352">
        <v>42</v>
      </c>
      <c r="M18352">
        <v>1</v>
      </c>
      <c r="N18352">
        <v>2013</v>
      </c>
      <c r="O18352">
        <v>2</v>
      </c>
      <c r="P18352">
        <v>2201430201</v>
      </c>
      <c r="T18352">
        <v>2</v>
      </c>
      <c r="U18352">
        <v>76.760800000000003</v>
      </c>
    </row>
    <row r="18353" spans="1:21" x14ac:dyDescent="0.25">
      <c r="A18353">
        <v>1</v>
      </c>
      <c r="B18353">
        <v>1</v>
      </c>
      <c r="C18353">
        <v>2017</v>
      </c>
      <c r="K18353">
        <v>43</v>
      </c>
      <c r="L18353">
        <v>41</v>
      </c>
      <c r="M18353">
        <v>1</v>
      </c>
      <c r="N18353">
        <v>2013</v>
      </c>
      <c r="O18353">
        <v>2</v>
      </c>
      <c r="P18353">
        <v>2201430201</v>
      </c>
      <c r="T18353">
        <v>2</v>
      </c>
      <c r="U18353">
        <v>115.14100000000001</v>
      </c>
    </row>
    <row r="18354" spans="1:21" x14ac:dyDescent="0.25">
      <c r="A18354">
        <v>1</v>
      </c>
      <c r="B18354">
        <v>1</v>
      </c>
      <c r="C18354">
        <v>2017</v>
      </c>
      <c r="K18354">
        <v>42</v>
      </c>
      <c r="L18354">
        <v>47</v>
      </c>
      <c r="M18354">
        <v>1</v>
      </c>
      <c r="N18354">
        <v>2013</v>
      </c>
      <c r="O18354">
        <v>2</v>
      </c>
      <c r="P18354">
        <v>2201420201</v>
      </c>
      <c r="T18354">
        <v>2</v>
      </c>
      <c r="U18354">
        <v>6723.65</v>
      </c>
    </row>
    <row r="18355" spans="1:21" x14ac:dyDescent="0.25">
      <c r="A18355">
        <v>1</v>
      </c>
      <c r="B18355">
        <v>1</v>
      </c>
      <c r="C18355">
        <v>2017</v>
      </c>
      <c r="K18355">
        <v>42</v>
      </c>
      <c r="L18355">
        <v>46</v>
      </c>
      <c r="M18355">
        <v>1</v>
      </c>
      <c r="N18355">
        <v>2013</v>
      </c>
      <c r="O18355">
        <v>2</v>
      </c>
      <c r="P18355">
        <v>2201420201</v>
      </c>
      <c r="T18355">
        <v>2</v>
      </c>
      <c r="U18355">
        <v>1003.53</v>
      </c>
    </row>
    <row r="18356" spans="1:21" x14ac:dyDescent="0.25">
      <c r="A18356">
        <v>1</v>
      </c>
      <c r="B18356">
        <v>1</v>
      </c>
      <c r="C18356">
        <v>2017</v>
      </c>
      <c r="K18356">
        <v>42</v>
      </c>
      <c r="L18356">
        <v>42</v>
      </c>
      <c r="M18356">
        <v>1</v>
      </c>
      <c r="N18356">
        <v>2013</v>
      </c>
      <c r="O18356">
        <v>2</v>
      </c>
      <c r="P18356">
        <v>2201420201</v>
      </c>
      <c r="T18356">
        <v>2</v>
      </c>
      <c r="U18356">
        <v>2809.88</v>
      </c>
    </row>
    <row r="18357" spans="1:21" x14ac:dyDescent="0.25">
      <c r="A18357">
        <v>1</v>
      </c>
      <c r="B18357">
        <v>1</v>
      </c>
      <c r="C18357">
        <v>2017</v>
      </c>
      <c r="K18357">
        <v>32</v>
      </c>
      <c r="L18357">
        <v>40</v>
      </c>
      <c r="M18357">
        <v>1</v>
      </c>
      <c r="N18357">
        <v>2013</v>
      </c>
      <c r="O18357">
        <v>2</v>
      </c>
      <c r="P18357">
        <v>2201320201</v>
      </c>
      <c r="T18357">
        <v>2</v>
      </c>
      <c r="U18357">
        <v>1535740</v>
      </c>
    </row>
    <row r="18358" spans="1:21" x14ac:dyDescent="0.25">
      <c r="A18358">
        <v>1</v>
      </c>
      <c r="B18358">
        <v>1</v>
      </c>
      <c r="C18358">
        <v>2017</v>
      </c>
      <c r="K18358">
        <v>32</v>
      </c>
      <c r="L18358">
        <v>30</v>
      </c>
      <c r="M18358">
        <v>1</v>
      </c>
      <c r="N18358">
        <v>2013</v>
      </c>
      <c r="O18358">
        <v>2</v>
      </c>
      <c r="P18358">
        <v>2201320201</v>
      </c>
      <c r="T18358">
        <v>2</v>
      </c>
      <c r="U18358">
        <v>19660500</v>
      </c>
    </row>
    <row r="18359" spans="1:21" x14ac:dyDescent="0.25">
      <c r="A18359">
        <v>1</v>
      </c>
      <c r="B18359">
        <v>1</v>
      </c>
      <c r="C18359">
        <v>2017</v>
      </c>
      <c r="K18359">
        <v>31</v>
      </c>
      <c r="L18359">
        <v>40</v>
      </c>
      <c r="M18359">
        <v>1</v>
      </c>
      <c r="N18359">
        <v>2013</v>
      </c>
      <c r="O18359">
        <v>2</v>
      </c>
      <c r="P18359">
        <v>2201310201</v>
      </c>
      <c r="T18359">
        <v>2</v>
      </c>
      <c r="U18359">
        <v>2088720</v>
      </c>
    </row>
    <row r="18360" spans="1:21" x14ac:dyDescent="0.25">
      <c r="A18360">
        <v>1</v>
      </c>
      <c r="B18360">
        <v>1</v>
      </c>
      <c r="C18360">
        <v>2017</v>
      </c>
      <c r="K18360">
        <v>31</v>
      </c>
      <c r="L18360">
        <v>30</v>
      </c>
      <c r="M18360">
        <v>1</v>
      </c>
      <c r="N18360">
        <v>2013</v>
      </c>
      <c r="O18360">
        <v>2</v>
      </c>
      <c r="P18360">
        <v>2201310201</v>
      </c>
      <c r="T18360">
        <v>2</v>
      </c>
      <c r="U18360">
        <v>85313700</v>
      </c>
    </row>
    <row r="18361" spans="1:21" x14ac:dyDescent="0.25">
      <c r="A18361">
        <v>1</v>
      </c>
      <c r="B18361">
        <v>1</v>
      </c>
      <c r="C18361">
        <v>2017</v>
      </c>
      <c r="K18361">
        <v>21</v>
      </c>
      <c r="L18361">
        <v>20</v>
      </c>
      <c r="M18361">
        <v>1</v>
      </c>
      <c r="N18361">
        <v>2013</v>
      </c>
      <c r="O18361">
        <v>2</v>
      </c>
      <c r="P18361">
        <v>2201210201</v>
      </c>
      <c r="T18361">
        <v>2</v>
      </c>
      <c r="U18361">
        <v>129827000</v>
      </c>
    </row>
    <row r="18362" spans="1:21" x14ac:dyDescent="0.25">
      <c r="A18362">
        <v>1</v>
      </c>
      <c r="B18362">
        <v>1</v>
      </c>
      <c r="C18362">
        <v>2017</v>
      </c>
      <c r="K18362">
        <v>11</v>
      </c>
      <c r="L18362">
        <v>10</v>
      </c>
      <c r="M18362">
        <v>1</v>
      </c>
      <c r="N18362">
        <v>2013</v>
      </c>
      <c r="O18362">
        <v>2</v>
      </c>
      <c r="P18362">
        <v>2201110201</v>
      </c>
      <c r="T18362">
        <v>2</v>
      </c>
      <c r="U18362">
        <v>1338070</v>
      </c>
    </row>
    <row r="18363" spans="1:21" x14ac:dyDescent="0.25">
      <c r="A18363">
        <v>1</v>
      </c>
      <c r="B18363">
        <v>1</v>
      </c>
      <c r="C18363">
        <v>2017</v>
      </c>
      <c r="K18363">
        <v>54</v>
      </c>
      <c r="L18363">
        <v>47</v>
      </c>
      <c r="M18363">
        <v>1</v>
      </c>
      <c r="N18363">
        <v>2012</v>
      </c>
      <c r="O18363">
        <v>2</v>
      </c>
      <c r="P18363">
        <v>2201540201</v>
      </c>
      <c r="T18363">
        <v>2</v>
      </c>
      <c r="U18363">
        <v>6933.17</v>
      </c>
    </row>
    <row r="18364" spans="1:21" x14ac:dyDescent="0.25">
      <c r="A18364">
        <v>1</v>
      </c>
      <c r="B18364">
        <v>1</v>
      </c>
      <c r="C18364">
        <v>2017</v>
      </c>
      <c r="K18364">
        <v>54</v>
      </c>
      <c r="L18364">
        <v>46</v>
      </c>
      <c r="M18364">
        <v>1</v>
      </c>
      <c r="N18364">
        <v>2012</v>
      </c>
      <c r="O18364">
        <v>2</v>
      </c>
      <c r="P18364">
        <v>2201540201</v>
      </c>
      <c r="T18364">
        <v>2</v>
      </c>
      <c r="U18364">
        <v>53298.400000000001</v>
      </c>
    </row>
    <row r="18365" spans="1:21" x14ac:dyDescent="0.25">
      <c r="A18365">
        <v>1</v>
      </c>
      <c r="B18365">
        <v>1</v>
      </c>
      <c r="C18365">
        <v>2017</v>
      </c>
      <c r="K18365">
        <v>54</v>
      </c>
      <c r="L18365">
        <v>42</v>
      </c>
      <c r="M18365">
        <v>1</v>
      </c>
      <c r="N18365">
        <v>2012</v>
      </c>
      <c r="O18365">
        <v>2</v>
      </c>
      <c r="P18365">
        <v>2201540201</v>
      </c>
      <c r="T18365">
        <v>2</v>
      </c>
      <c r="U18365">
        <v>70546.8</v>
      </c>
    </row>
    <row r="18366" spans="1:21" x14ac:dyDescent="0.25">
      <c r="A18366">
        <v>1</v>
      </c>
      <c r="B18366">
        <v>1</v>
      </c>
      <c r="C18366">
        <v>2017</v>
      </c>
      <c r="K18366">
        <v>54</v>
      </c>
      <c r="L18366">
        <v>41</v>
      </c>
      <c r="M18366">
        <v>1</v>
      </c>
      <c r="N18366">
        <v>2012</v>
      </c>
      <c r="O18366">
        <v>2</v>
      </c>
      <c r="P18366">
        <v>2201540201</v>
      </c>
      <c r="T18366">
        <v>2</v>
      </c>
      <c r="U18366">
        <v>48288</v>
      </c>
    </row>
    <row r="18367" spans="1:21" x14ac:dyDescent="0.25">
      <c r="A18367">
        <v>1</v>
      </c>
      <c r="B18367">
        <v>1</v>
      </c>
      <c r="C18367">
        <v>2017</v>
      </c>
      <c r="K18367">
        <v>52</v>
      </c>
      <c r="L18367">
        <v>46</v>
      </c>
      <c r="M18367">
        <v>1</v>
      </c>
      <c r="N18367">
        <v>2012</v>
      </c>
      <c r="O18367">
        <v>2</v>
      </c>
      <c r="P18367">
        <v>2201520201</v>
      </c>
      <c r="T18367">
        <v>2</v>
      </c>
      <c r="U18367">
        <v>699862</v>
      </c>
    </row>
    <row r="18368" spans="1:21" x14ac:dyDescent="0.25">
      <c r="A18368">
        <v>1</v>
      </c>
      <c r="B18368">
        <v>1</v>
      </c>
      <c r="C18368">
        <v>2017</v>
      </c>
      <c r="K18368">
        <v>52</v>
      </c>
      <c r="L18368">
        <v>42</v>
      </c>
      <c r="M18368">
        <v>1</v>
      </c>
      <c r="N18368">
        <v>2012</v>
      </c>
      <c r="O18368">
        <v>2</v>
      </c>
      <c r="P18368">
        <v>2201520201</v>
      </c>
      <c r="T18368">
        <v>2</v>
      </c>
      <c r="U18368">
        <v>3005060</v>
      </c>
    </row>
    <row r="18369" spans="1:21" x14ac:dyDescent="0.25">
      <c r="A18369">
        <v>1</v>
      </c>
      <c r="B18369">
        <v>1</v>
      </c>
      <c r="C18369">
        <v>2017</v>
      </c>
      <c r="K18369">
        <v>52</v>
      </c>
      <c r="L18369">
        <v>41</v>
      </c>
      <c r="M18369">
        <v>1</v>
      </c>
      <c r="N18369">
        <v>2012</v>
      </c>
      <c r="O18369">
        <v>2</v>
      </c>
      <c r="P18369">
        <v>2201520201</v>
      </c>
      <c r="T18369">
        <v>2</v>
      </c>
      <c r="U18369">
        <v>2593050</v>
      </c>
    </row>
    <row r="18370" spans="1:21" x14ac:dyDescent="0.25">
      <c r="A18370">
        <v>1</v>
      </c>
      <c r="B18370">
        <v>1</v>
      </c>
      <c r="C18370">
        <v>2017</v>
      </c>
      <c r="K18370">
        <v>51</v>
      </c>
      <c r="L18370">
        <v>41</v>
      </c>
      <c r="M18370">
        <v>1</v>
      </c>
      <c r="N18370">
        <v>2012</v>
      </c>
      <c r="O18370">
        <v>2</v>
      </c>
      <c r="P18370">
        <v>2201510201</v>
      </c>
      <c r="T18370">
        <v>2</v>
      </c>
      <c r="U18370">
        <v>3886.07</v>
      </c>
    </row>
    <row r="18371" spans="1:21" x14ac:dyDescent="0.25">
      <c r="A18371">
        <v>1</v>
      </c>
      <c r="B18371">
        <v>1</v>
      </c>
      <c r="C18371">
        <v>2017</v>
      </c>
      <c r="K18371">
        <v>43</v>
      </c>
      <c r="L18371">
        <v>47</v>
      </c>
      <c r="M18371">
        <v>1</v>
      </c>
      <c r="N18371">
        <v>2012</v>
      </c>
      <c r="O18371">
        <v>2</v>
      </c>
      <c r="P18371">
        <v>2201430201</v>
      </c>
      <c r="T18371">
        <v>2</v>
      </c>
      <c r="U18371">
        <v>387.56599999999997</v>
      </c>
    </row>
    <row r="18372" spans="1:21" x14ac:dyDescent="0.25">
      <c r="A18372">
        <v>1</v>
      </c>
      <c r="B18372">
        <v>1</v>
      </c>
      <c r="C18372">
        <v>2017</v>
      </c>
      <c r="K18372">
        <v>43</v>
      </c>
      <c r="L18372">
        <v>46</v>
      </c>
      <c r="M18372">
        <v>1</v>
      </c>
      <c r="N18372">
        <v>2012</v>
      </c>
      <c r="O18372">
        <v>2</v>
      </c>
      <c r="P18372">
        <v>2201430201</v>
      </c>
      <c r="T18372">
        <v>2</v>
      </c>
      <c r="U18372">
        <v>8279.83</v>
      </c>
    </row>
    <row r="18373" spans="1:21" x14ac:dyDescent="0.25">
      <c r="A18373">
        <v>1</v>
      </c>
      <c r="B18373">
        <v>1</v>
      </c>
      <c r="C18373">
        <v>2017</v>
      </c>
      <c r="K18373">
        <v>43</v>
      </c>
      <c r="L18373">
        <v>42</v>
      </c>
      <c r="M18373">
        <v>1</v>
      </c>
      <c r="N18373">
        <v>2012</v>
      </c>
      <c r="O18373">
        <v>2</v>
      </c>
      <c r="P18373">
        <v>2201430201</v>
      </c>
      <c r="T18373">
        <v>2</v>
      </c>
      <c r="U18373">
        <v>70.4666</v>
      </c>
    </row>
    <row r="18374" spans="1:21" x14ac:dyDescent="0.25">
      <c r="A18374">
        <v>1</v>
      </c>
      <c r="B18374">
        <v>1</v>
      </c>
      <c r="C18374">
        <v>2017</v>
      </c>
      <c r="K18374">
        <v>43</v>
      </c>
      <c r="L18374">
        <v>41</v>
      </c>
      <c r="M18374">
        <v>1</v>
      </c>
      <c r="N18374">
        <v>2012</v>
      </c>
      <c r="O18374">
        <v>2</v>
      </c>
      <c r="P18374">
        <v>2201430201</v>
      </c>
      <c r="T18374">
        <v>2</v>
      </c>
      <c r="U18374">
        <v>105.7</v>
      </c>
    </row>
    <row r="18375" spans="1:21" x14ac:dyDescent="0.25">
      <c r="A18375">
        <v>1</v>
      </c>
      <c r="B18375">
        <v>1</v>
      </c>
      <c r="C18375">
        <v>2017</v>
      </c>
      <c r="K18375">
        <v>42</v>
      </c>
      <c r="L18375">
        <v>47</v>
      </c>
      <c r="M18375">
        <v>1</v>
      </c>
      <c r="N18375">
        <v>2012</v>
      </c>
      <c r="O18375">
        <v>2</v>
      </c>
      <c r="P18375">
        <v>2201420201</v>
      </c>
      <c r="T18375">
        <v>2</v>
      </c>
      <c r="U18375">
        <v>5976.26</v>
      </c>
    </row>
    <row r="18376" spans="1:21" x14ac:dyDescent="0.25">
      <c r="A18376">
        <v>1</v>
      </c>
      <c r="B18376">
        <v>1</v>
      </c>
      <c r="C18376">
        <v>2017</v>
      </c>
      <c r="K18376">
        <v>42</v>
      </c>
      <c r="L18376">
        <v>46</v>
      </c>
      <c r="M18376">
        <v>1</v>
      </c>
      <c r="N18376">
        <v>2012</v>
      </c>
      <c r="O18376">
        <v>2</v>
      </c>
      <c r="P18376">
        <v>2201420201</v>
      </c>
      <c r="T18376">
        <v>2</v>
      </c>
      <c r="U18376">
        <v>891.97900000000004</v>
      </c>
    </row>
    <row r="18377" spans="1:21" x14ac:dyDescent="0.25">
      <c r="A18377">
        <v>1</v>
      </c>
      <c r="B18377">
        <v>1</v>
      </c>
      <c r="C18377">
        <v>2017</v>
      </c>
      <c r="K18377">
        <v>42</v>
      </c>
      <c r="L18377">
        <v>42</v>
      </c>
      <c r="M18377">
        <v>1</v>
      </c>
      <c r="N18377">
        <v>2012</v>
      </c>
      <c r="O18377">
        <v>2</v>
      </c>
      <c r="P18377">
        <v>2201420201</v>
      </c>
      <c r="T18377">
        <v>2</v>
      </c>
      <c r="U18377">
        <v>2497.54</v>
      </c>
    </row>
    <row r="18378" spans="1:21" x14ac:dyDescent="0.25">
      <c r="A18378">
        <v>1</v>
      </c>
      <c r="B18378">
        <v>1</v>
      </c>
      <c r="C18378">
        <v>2017</v>
      </c>
      <c r="K18378">
        <v>32</v>
      </c>
      <c r="L18378">
        <v>40</v>
      </c>
      <c r="M18378">
        <v>1</v>
      </c>
      <c r="N18378">
        <v>2012</v>
      </c>
      <c r="O18378">
        <v>2</v>
      </c>
      <c r="P18378">
        <v>2201320201</v>
      </c>
      <c r="T18378">
        <v>2</v>
      </c>
      <c r="U18378">
        <v>1394210</v>
      </c>
    </row>
    <row r="18379" spans="1:21" x14ac:dyDescent="0.25">
      <c r="A18379">
        <v>1</v>
      </c>
      <c r="B18379">
        <v>1</v>
      </c>
      <c r="C18379">
        <v>2017</v>
      </c>
      <c r="K18379">
        <v>32</v>
      </c>
      <c r="L18379">
        <v>30</v>
      </c>
      <c r="M18379">
        <v>1</v>
      </c>
      <c r="N18379">
        <v>2012</v>
      </c>
      <c r="O18379">
        <v>2</v>
      </c>
      <c r="P18379">
        <v>2201320201</v>
      </c>
      <c r="T18379">
        <v>2</v>
      </c>
      <c r="U18379">
        <v>16305000</v>
      </c>
    </row>
    <row r="18380" spans="1:21" x14ac:dyDescent="0.25">
      <c r="A18380">
        <v>1</v>
      </c>
      <c r="B18380">
        <v>1</v>
      </c>
      <c r="C18380">
        <v>2017</v>
      </c>
      <c r="K18380">
        <v>31</v>
      </c>
      <c r="L18380">
        <v>40</v>
      </c>
      <c r="M18380">
        <v>1</v>
      </c>
      <c r="N18380">
        <v>2012</v>
      </c>
      <c r="O18380">
        <v>2</v>
      </c>
      <c r="P18380">
        <v>2201310201</v>
      </c>
      <c r="T18380">
        <v>2</v>
      </c>
      <c r="U18380">
        <v>1912500</v>
      </c>
    </row>
    <row r="18381" spans="1:21" x14ac:dyDescent="0.25">
      <c r="A18381">
        <v>1</v>
      </c>
      <c r="B18381">
        <v>1</v>
      </c>
      <c r="C18381">
        <v>2017</v>
      </c>
      <c r="K18381">
        <v>31</v>
      </c>
      <c r="L18381">
        <v>30</v>
      </c>
      <c r="M18381">
        <v>1</v>
      </c>
      <c r="N18381">
        <v>2012</v>
      </c>
      <c r="O18381">
        <v>2</v>
      </c>
      <c r="P18381">
        <v>2201310201</v>
      </c>
      <c r="T18381">
        <v>2</v>
      </c>
      <c r="U18381">
        <v>71360300</v>
      </c>
    </row>
    <row r="18382" spans="1:21" x14ac:dyDescent="0.25">
      <c r="A18382">
        <v>1</v>
      </c>
      <c r="B18382">
        <v>1</v>
      </c>
      <c r="C18382">
        <v>2017</v>
      </c>
      <c r="K18382">
        <v>21</v>
      </c>
      <c r="L18382">
        <v>20</v>
      </c>
      <c r="M18382">
        <v>1</v>
      </c>
      <c r="N18382">
        <v>2012</v>
      </c>
      <c r="O18382">
        <v>2</v>
      </c>
      <c r="P18382">
        <v>2201210201</v>
      </c>
      <c r="T18382">
        <v>2</v>
      </c>
      <c r="U18382">
        <v>116110000</v>
      </c>
    </row>
    <row r="18383" spans="1:21" x14ac:dyDescent="0.25">
      <c r="A18383">
        <v>1</v>
      </c>
      <c r="B18383">
        <v>1</v>
      </c>
      <c r="C18383">
        <v>2017</v>
      </c>
      <c r="K18383">
        <v>11</v>
      </c>
      <c r="L18383">
        <v>10</v>
      </c>
      <c r="M18383">
        <v>1</v>
      </c>
      <c r="N18383">
        <v>2012</v>
      </c>
      <c r="O18383">
        <v>2</v>
      </c>
      <c r="P18383">
        <v>2201110201</v>
      </c>
      <c r="T18383">
        <v>2</v>
      </c>
      <c r="U18383">
        <v>1063560</v>
      </c>
    </row>
    <row r="18384" spans="1:21" x14ac:dyDescent="0.25">
      <c r="A18384">
        <v>1</v>
      </c>
      <c r="B18384">
        <v>1</v>
      </c>
      <c r="C18384">
        <v>2017</v>
      </c>
      <c r="K18384">
        <v>54</v>
      </c>
      <c r="L18384">
        <v>47</v>
      </c>
      <c r="M18384">
        <v>1</v>
      </c>
      <c r="N18384">
        <v>2011</v>
      </c>
      <c r="O18384">
        <v>2</v>
      </c>
      <c r="P18384">
        <v>2201540201</v>
      </c>
      <c r="T18384">
        <v>2</v>
      </c>
      <c r="U18384">
        <v>5101.45</v>
      </c>
    </row>
    <row r="18385" spans="1:21" x14ac:dyDescent="0.25">
      <c r="A18385">
        <v>1</v>
      </c>
      <c r="B18385">
        <v>1</v>
      </c>
      <c r="C18385">
        <v>2017</v>
      </c>
      <c r="K18385">
        <v>54</v>
      </c>
      <c r="L18385">
        <v>46</v>
      </c>
      <c r="M18385">
        <v>1</v>
      </c>
      <c r="N18385">
        <v>2011</v>
      </c>
      <c r="O18385">
        <v>2</v>
      </c>
      <c r="P18385">
        <v>2201540201</v>
      </c>
      <c r="T18385">
        <v>2</v>
      </c>
      <c r="U18385">
        <v>39217.1</v>
      </c>
    </row>
    <row r="18386" spans="1:21" x14ac:dyDescent="0.25">
      <c r="A18386">
        <v>1</v>
      </c>
      <c r="B18386">
        <v>1</v>
      </c>
      <c r="C18386">
        <v>2017</v>
      </c>
      <c r="K18386">
        <v>54</v>
      </c>
      <c r="L18386">
        <v>42</v>
      </c>
      <c r="M18386">
        <v>1</v>
      </c>
      <c r="N18386">
        <v>2011</v>
      </c>
      <c r="O18386">
        <v>2</v>
      </c>
      <c r="P18386">
        <v>2201540201</v>
      </c>
      <c r="T18386">
        <v>2</v>
      </c>
      <c r="U18386">
        <v>51908.6</v>
      </c>
    </row>
    <row r="18387" spans="1:21" x14ac:dyDescent="0.25">
      <c r="A18387">
        <v>1</v>
      </c>
      <c r="B18387">
        <v>1</v>
      </c>
      <c r="C18387">
        <v>2017</v>
      </c>
      <c r="K18387">
        <v>54</v>
      </c>
      <c r="L18387">
        <v>41</v>
      </c>
      <c r="M18387">
        <v>1</v>
      </c>
      <c r="N18387">
        <v>2011</v>
      </c>
      <c r="O18387">
        <v>2</v>
      </c>
      <c r="P18387">
        <v>2201540201</v>
      </c>
      <c r="T18387">
        <v>2</v>
      </c>
      <c r="U18387">
        <v>35530.5</v>
      </c>
    </row>
    <row r="18388" spans="1:21" x14ac:dyDescent="0.25">
      <c r="A18388">
        <v>1</v>
      </c>
      <c r="B18388">
        <v>1</v>
      </c>
      <c r="C18388">
        <v>2017</v>
      </c>
      <c r="K18388">
        <v>52</v>
      </c>
      <c r="L18388">
        <v>46</v>
      </c>
      <c r="M18388">
        <v>1</v>
      </c>
      <c r="N18388">
        <v>2011</v>
      </c>
      <c r="O18388">
        <v>2</v>
      </c>
      <c r="P18388">
        <v>2201520201</v>
      </c>
      <c r="T18388">
        <v>2</v>
      </c>
      <c r="U18388">
        <v>367877</v>
      </c>
    </row>
    <row r="18389" spans="1:21" x14ac:dyDescent="0.25">
      <c r="A18389">
        <v>1</v>
      </c>
      <c r="B18389">
        <v>1</v>
      </c>
      <c r="C18389">
        <v>2017</v>
      </c>
      <c r="K18389">
        <v>52</v>
      </c>
      <c r="L18389">
        <v>42</v>
      </c>
      <c r="M18389">
        <v>1</v>
      </c>
      <c r="N18389">
        <v>2011</v>
      </c>
      <c r="O18389">
        <v>2</v>
      </c>
      <c r="P18389">
        <v>2201520201</v>
      </c>
      <c r="T18389">
        <v>2</v>
      </c>
      <c r="U18389">
        <v>1579590</v>
      </c>
    </row>
    <row r="18390" spans="1:21" x14ac:dyDescent="0.25">
      <c r="A18390">
        <v>1</v>
      </c>
      <c r="B18390">
        <v>1</v>
      </c>
      <c r="C18390">
        <v>2017</v>
      </c>
      <c r="K18390">
        <v>52</v>
      </c>
      <c r="L18390">
        <v>41</v>
      </c>
      <c r="M18390">
        <v>1</v>
      </c>
      <c r="N18390">
        <v>2011</v>
      </c>
      <c r="O18390">
        <v>2</v>
      </c>
      <c r="P18390">
        <v>2201520201</v>
      </c>
      <c r="T18390">
        <v>2</v>
      </c>
      <c r="U18390">
        <v>1363020</v>
      </c>
    </row>
    <row r="18391" spans="1:21" x14ac:dyDescent="0.25">
      <c r="A18391">
        <v>1</v>
      </c>
      <c r="B18391">
        <v>1</v>
      </c>
      <c r="C18391">
        <v>2017</v>
      </c>
      <c r="K18391">
        <v>51</v>
      </c>
      <c r="L18391">
        <v>41</v>
      </c>
      <c r="M18391">
        <v>1</v>
      </c>
      <c r="N18391">
        <v>2011</v>
      </c>
      <c r="O18391">
        <v>2</v>
      </c>
      <c r="P18391">
        <v>2201510201</v>
      </c>
      <c r="T18391">
        <v>2</v>
      </c>
      <c r="U18391">
        <v>1970.85</v>
      </c>
    </row>
    <row r="18392" spans="1:21" x14ac:dyDescent="0.25">
      <c r="A18392">
        <v>1</v>
      </c>
      <c r="B18392">
        <v>1</v>
      </c>
      <c r="C18392">
        <v>2017</v>
      </c>
      <c r="K18392">
        <v>43</v>
      </c>
      <c r="L18392">
        <v>47</v>
      </c>
      <c r="M18392">
        <v>1</v>
      </c>
      <c r="N18392">
        <v>2011</v>
      </c>
      <c r="O18392">
        <v>2</v>
      </c>
      <c r="P18392">
        <v>2201430201</v>
      </c>
      <c r="T18392">
        <v>2</v>
      </c>
      <c r="U18392">
        <v>272.23899999999998</v>
      </c>
    </row>
    <row r="18393" spans="1:21" x14ac:dyDescent="0.25">
      <c r="A18393">
        <v>1</v>
      </c>
      <c r="B18393">
        <v>1</v>
      </c>
      <c r="C18393">
        <v>2017</v>
      </c>
      <c r="K18393">
        <v>43</v>
      </c>
      <c r="L18393">
        <v>46</v>
      </c>
      <c r="M18393">
        <v>1</v>
      </c>
      <c r="N18393">
        <v>2011</v>
      </c>
      <c r="O18393">
        <v>2</v>
      </c>
      <c r="P18393">
        <v>2201430201</v>
      </c>
      <c r="T18393">
        <v>2</v>
      </c>
      <c r="U18393">
        <v>5816.01</v>
      </c>
    </row>
    <row r="18394" spans="1:21" x14ac:dyDescent="0.25">
      <c r="A18394">
        <v>1</v>
      </c>
      <c r="B18394">
        <v>1</v>
      </c>
      <c r="C18394">
        <v>2017</v>
      </c>
      <c r="K18394">
        <v>43</v>
      </c>
      <c r="L18394">
        <v>42</v>
      </c>
      <c r="M18394">
        <v>1</v>
      </c>
      <c r="N18394">
        <v>2011</v>
      </c>
      <c r="O18394">
        <v>2</v>
      </c>
      <c r="P18394">
        <v>2201430201</v>
      </c>
      <c r="T18394">
        <v>2</v>
      </c>
      <c r="U18394">
        <v>49.497999999999998</v>
      </c>
    </row>
    <row r="18395" spans="1:21" x14ac:dyDescent="0.25">
      <c r="A18395">
        <v>1</v>
      </c>
      <c r="B18395">
        <v>1</v>
      </c>
      <c r="C18395">
        <v>2017</v>
      </c>
      <c r="K18395">
        <v>43</v>
      </c>
      <c r="L18395">
        <v>41</v>
      </c>
      <c r="M18395">
        <v>1</v>
      </c>
      <c r="N18395">
        <v>2011</v>
      </c>
      <c r="O18395">
        <v>2</v>
      </c>
      <c r="P18395">
        <v>2201430201</v>
      </c>
      <c r="T18395">
        <v>2</v>
      </c>
      <c r="U18395">
        <v>74.247</v>
      </c>
    </row>
    <row r="18396" spans="1:21" x14ac:dyDescent="0.25">
      <c r="A18396">
        <v>1</v>
      </c>
      <c r="B18396">
        <v>1</v>
      </c>
      <c r="C18396">
        <v>2017</v>
      </c>
      <c r="K18396">
        <v>42</v>
      </c>
      <c r="L18396">
        <v>47</v>
      </c>
      <c r="M18396">
        <v>1</v>
      </c>
      <c r="N18396">
        <v>2011</v>
      </c>
      <c r="O18396">
        <v>2</v>
      </c>
      <c r="P18396">
        <v>2201420201</v>
      </c>
      <c r="T18396">
        <v>2</v>
      </c>
      <c r="U18396">
        <v>6932.72</v>
      </c>
    </row>
    <row r="18397" spans="1:21" x14ac:dyDescent="0.25">
      <c r="A18397">
        <v>1</v>
      </c>
      <c r="B18397">
        <v>1</v>
      </c>
      <c r="C18397">
        <v>2017</v>
      </c>
      <c r="K18397">
        <v>42</v>
      </c>
      <c r="L18397">
        <v>46</v>
      </c>
      <c r="M18397">
        <v>1</v>
      </c>
      <c r="N18397">
        <v>2011</v>
      </c>
      <c r="O18397">
        <v>2</v>
      </c>
      <c r="P18397">
        <v>2201420201</v>
      </c>
      <c r="T18397">
        <v>2</v>
      </c>
      <c r="U18397">
        <v>1034.73</v>
      </c>
    </row>
    <row r="18398" spans="1:21" x14ac:dyDescent="0.25">
      <c r="A18398">
        <v>1</v>
      </c>
      <c r="B18398">
        <v>1</v>
      </c>
      <c r="C18398">
        <v>2017</v>
      </c>
      <c r="K18398">
        <v>42</v>
      </c>
      <c r="L18398">
        <v>42</v>
      </c>
      <c r="M18398">
        <v>1</v>
      </c>
      <c r="N18398">
        <v>2011</v>
      </c>
      <c r="O18398">
        <v>2</v>
      </c>
      <c r="P18398">
        <v>2201420201</v>
      </c>
      <c r="T18398">
        <v>2</v>
      </c>
      <c r="U18398">
        <v>2897.26</v>
      </c>
    </row>
    <row r="18399" spans="1:21" x14ac:dyDescent="0.25">
      <c r="A18399">
        <v>1</v>
      </c>
      <c r="B18399">
        <v>1</v>
      </c>
      <c r="C18399">
        <v>2017</v>
      </c>
      <c r="K18399">
        <v>32</v>
      </c>
      <c r="L18399">
        <v>40</v>
      </c>
      <c r="M18399">
        <v>1</v>
      </c>
      <c r="N18399">
        <v>2011</v>
      </c>
      <c r="O18399">
        <v>2</v>
      </c>
      <c r="P18399">
        <v>2201320201</v>
      </c>
      <c r="T18399">
        <v>2</v>
      </c>
      <c r="U18399">
        <v>970540</v>
      </c>
    </row>
    <row r="18400" spans="1:21" x14ac:dyDescent="0.25">
      <c r="A18400">
        <v>1</v>
      </c>
      <c r="B18400">
        <v>1</v>
      </c>
      <c r="C18400">
        <v>2017</v>
      </c>
      <c r="K18400">
        <v>32</v>
      </c>
      <c r="L18400">
        <v>30</v>
      </c>
      <c r="M18400">
        <v>1</v>
      </c>
      <c r="N18400">
        <v>2011</v>
      </c>
      <c r="O18400">
        <v>2</v>
      </c>
      <c r="P18400">
        <v>2201320201</v>
      </c>
      <c r="T18400">
        <v>2</v>
      </c>
      <c r="U18400">
        <v>11479200</v>
      </c>
    </row>
    <row r="18401" spans="1:21" x14ac:dyDescent="0.25">
      <c r="A18401">
        <v>1</v>
      </c>
      <c r="B18401">
        <v>1</v>
      </c>
      <c r="C18401">
        <v>2017</v>
      </c>
      <c r="K18401">
        <v>31</v>
      </c>
      <c r="L18401">
        <v>40</v>
      </c>
      <c r="M18401">
        <v>1</v>
      </c>
      <c r="N18401">
        <v>2011</v>
      </c>
      <c r="O18401">
        <v>2</v>
      </c>
      <c r="P18401">
        <v>2201310201</v>
      </c>
      <c r="T18401">
        <v>2</v>
      </c>
      <c r="U18401">
        <v>1184990</v>
      </c>
    </row>
    <row r="18402" spans="1:21" x14ac:dyDescent="0.25">
      <c r="A18402">
        <v>1</v>
      </c>
      <c r="B18402">
        <v>1</v>
      </c>
      <c r="C18402">
        <v>2017</v>
      </c>
      <c r="K18402">
        <v>31</v>
      </c>
      <c r="L18402">
        <v>30</v>
      </c>
      <c r="M18402">
        <v>1</v>
      </c>
      <c r="N18402">
        <v>2011</v>
      </c>
      <c r="O18402">
        <v>2</v>
      </c>
      <c r="P18402">
        <v>2201310201</v>
      </c>
      <c r="T18402">
        <v>2</v>
      </c>
      <c r="U18402">
        <v>44717200</v>
      </c>
    </row>
    <row r="18403" spans="1:21" x14ac:dyDescent="0.25">
      <c r="A18403">
        <v>1</v>
      </c>
      <c r="B18403">
        <v>1</v>
      </c>
      <c r="C18403">
        <v>2017</v>
      </c>
      <c r="K18403">
        <v>21</v>
      </c>
      <c r="L18403">
        <v>20</v>
      </c>
      <c r="M18403">
        <v>1</v>
      </c>
      <c r="N18403">
        <v>2011</v>
      </c>
      <c r="O18403">
        <v>2</v>
      </c>
      <c r="P18403">
        <v>2201210201</v>
      </c>
      <c r="T18403">
        <v>2</v>
      </c>
      <c r="U18403">
        <v>70509200</v>
      </c>
    </row>
    <row r="18404" spans="1:21" x14ac:dyDescent="0.25">
      <c r="A18404">
        <v>1</v>
      </c>
      <c r="B18404">
        <v>1</v>
      </c>
      <c r="C18404">
        <v>2017</v>
      </c>
      <c r="K18404">
        <v>11</v>
      </c>
      <c r="L18404">
        <v>10</v>
      </c>
      <c r="M18404">
        <v>1</v>
      </c>
      <c r="N18404">
        <v>2011</v>
      </c>
      <c r="O18404">
        <v>2</v>
      </c>
      <c r="P18404">
        <v>2201110201</v>
      </c>
      <c r="T18404">
        <v>2</v>
      </c>
      <c r="U18404">
        <v>773509</v>
      </c>
    </row>
    <row r="18405" spans="1:21" x14ac:dyDescent="0.25">
      <c r="A18405">
        <v>1</v>
      </c>
      <c r="B18405">
        <v>1</v>
      </c>
      <c r="C18405">
        <v>2017</v>
      </c>
      <c r="K18405">
        <v>54</v>
      </c>
      <c r="L18405">
        <v>47</v>
      </c>
      <c r="M18405">
        <v>1</v>
      </c>
      <c r="N18405">
        <v>2010</v>
      </c>
      <c r="O18405">
        <v>2</v>
      </c>
      <c r="P18405">
        <v>2201540201</v>
      </c>
      <c r="T18405">
        <v>2</v>
      </c>
      <c r="U18405">
        <v>4463.38</v>
      </c>
    </row>
    <row r="18406" spans="1:21" x14ac:dyDescent="0.25">
      <c r="A18406">
        <v>1</v>
      </c>
      <c r="B18406">
        <v>1</v>
      </c>
      <c r="C18406">
        <v>2017</v>
      </c>
      <c r="K18406">
        <v>54</v>
      </c>
      <c r="L18406">
        <v>46</v>
      </c>
      <c r="M18406">
        <v>1</v>
      </c>
      <c r="N18406">
        <v>2010</v>
      </c>
      <c r="O18406">
        <v>2</v>
      </c>
      <c r="P18406">
        <v>2201540201</v>
      </c>
      <c r="T18406">
        <v>2</v>
      </c>
      <c r="U18406">
        <v>34297.300000000003</v>
      </c>
    </row>
    <row r="18407" spans="1:21" x14ac:dyDescent="0.25">
      <c r="A18407">
        <v>1</v>
      </c>
      <c r="B18407">
        <v>1</v>
      </c>
      <c r="C18407">
        <v>2017</v>
      </c>
      <c r="K18407">
        <v>54</v>
      </c>
      <c r="L18407">
        <v>42</v>
      </c>
      <c r="M18407">
        <v>1</v>
      </c>
      <c r="N18407">
        <v>2010</v>
      </c>
      <c r="O18407">
        <v>2</v>
      </c>
      <c r="P18407">
        <v>2201540201</v>
      </c>
      <c r="T18407">
        <v>2</v>
      </c>
      <c r="U18407">
        <v>45396</v>
      </c>
    </row>
    <row r="18408" spans="1:21" x14ac:dyDescent="0.25">
      <c r="A18408">
        <v>1</v>
      </c>
      <c r="B18408">
        <v>1</v>
      </c>
      <c r="C18408">
        <v>2017</v>
      </c>
      <c r="K18408">
        <v>54</v>
      </c>
      <c r="L18408">
        <v>41</v>
      </c>
      <c r="M18408">
        <v>1</v>
      </c>
      <c r="N18408">
        <v>2010</v>
      </c>
      <c r="O18408">
        <v>2</v>
      </c>
      <c r="P18408">
        <v>2201540201</v>
      </c>
      <c r="T18408">
        <v>2</v>
      </c>
      <c r="U18408">
        <v>31074.3</v>
      </c>
    </row>
    <row r="18409" spans="1:21" x14ac:dyDescent="0.25">
      <c r="A18409">
        <v>1</v>
      </c>
      <c r="B18409">
        <v>1</v>
      </c>
      <c r="C18409">
        <v>2017</v>
      </c>
      <c r="K18409">
        <v>52</v>
      </c>
      <c r="L18409">
        <v>46</v>
      </c>
      <c r="M18409">
        <v>1</v>
      </c>
      <c r="N18409">
        <v>2010</v>
      </c>
      <c r="O18409">
        <v>2</v>
      </c>
      <c r="P18409">
        <v>2201520201</v>
      </c>
      <c r="T18409">
        <v>2</v>
      </c>
      <c r="U18409">
        <v>3581.46</v>
      </c>
    </row>
    <row r="18410" spans="1:21" x14ac:dyDescent="0.25">
      <c r="A18410">
        <v>1</v>
      </c>
      <c r="B18410">
        <v>1</v>
      </c>
      <c r="C18410">
        <v>2017</v>
      </c>
      <c r="K18410">
        <v>52</v>
      </c>
      <c r="L18410">
        <v>42</v>
      </c>
      <c r="M18410">
        <v>1</v>
      </c>
      <c r="N18410">
        <v>2010</v>
      </c>
      <c r="O18410">
        <v>2</v>
      </c>
      <c r="P18410">
        <v>2201520201</v>
      </c>
      <c r="T18410">
        <v>2</v>
      </c>
      <c r="U18410">
        <v>943129</v>
      </c>
    </row>
    <row r="18411" spans="1:21" x14ac:dyDescent="0.25">
      <c r="A18411">
        <v>1</v>
      </c>
      <c r="B18411">
        <v>1</v>
      </c>
      <c r="C18411">
        <v>2017</v>
      </c>
      <c r="K18411">
        <v>52</v>
      </c>
      <c r="L18411">
        <v>41</v>
      </c>
      <c r="M18411">
        <v>1</v>
      </c>
      <c r="N18411">
        <v>2010</v>
      </c>
      <c r="O18411">
        <v>2</v>
      </c>
      <c r="P18411">
        <v>2201520201</v>
      </c>
      <c r="T18411">
        <v>2</v>
      </c>
      <c r="U18411">
        <v>1097160</v>
      </c>
    </row>
    <row r="18412" spans="1:21" x14ac:dyDescent="0.25">
      <c r="A18412">
        <v>1</v>
      </c>
      <c r="B18412">
        <v>1</v>
      </c>
      <c r="C18412">
        <v>2017</v>
      </c>
      <c r="K18412">
        <v>51</v>
      </c>
      <c r="L18412">
        <v>41</v>
      </c>
      <c r="M18412">
        <v>1</v>
      </c>
      <c r="N18412">
        <v>2010</v>
      </c>
      <c r="O18412">
        <v>2</v>
      </c>
      <c r="P18412">
        <v>2201510201</v>
      </c>
      <c r="T18412">
        <v>2</v>
      </c>
      <c r="U18412">
        <v>973.68899999999996</v>
      </c>
    </row>
    <row r="18413" spans="1:21" x14ac:dyDescent="0.25">
      <c r="A18413">
        <v>1</v>
      </c>
      <c r="B18413">
        <v>1</v>
      </c>
      <c r="C18413">
        <v>2017</v>
      </c>
      <c r="K18413">
        <v>43</v>
      </c>
      <c r="L18413">
        <v>47</v>
      </c>
      <c r="M18413">
        <v>1</v>
      </c>
      <c r="N18413">
        <v>2010</v>
      </c>
      <c r="O18413">
        <v>2</v>
      </c>
      <c r="P18413">
        <v>2201430201</v>
      </c>
      <c r="T18413">
        <v>2</v>
      </c>
      <c r="U18413">
        <v>294.947</v>
      </c>
    </row>
    <row r="18414" spans="1:21" x14ac:dyDescent="0.25">
      <c r="A18414">
        <v>1</v>
      </c>
      <c r="B18414">
        <v>1</v>
      </c>
      <c r="C18414">
        <v>2017</v>
      </c>
      <c r="K18414">
        <v>43</v>
      </c>
      <c r="L18414">
        <v>46</v>
      </c>
      <c r="M18414">
        <v>1</v>
      </c>
      <c r="N18414">
        <v>2010</v>
      </c>
      <c r="O18414">
        <v>2</v>
      </c>
      <c r="P18414">
        <v>2201430201</v>
      </c>
      <c r="T18414">
        <v>2</v>
      </c>
      <c r="U18414">
        <v>6316.79</v>
      </c>
    </row>
    <row r="18415" spans="1:21" x14ac:dyDescent="0.25">
      <c r="A18415">
        <v>1</v>
      </c>
      <c r="B18415">
        <v>1</v>
      </c>
      <c r="C18415">
        <v>2017</v>
      </c>
      <c r="K18415">
        <v>43</v>
      </c>
      <c r="L18415">
        <v>42</v>
      </c>
      <c r="M18415">
        <v>1</v>
      </c>
      <c r="N18415">
        <v>2010</v>
      </c>
      <c r="O18415">
        <v>2</v>
      </c>
      <c r="P18415">
        <v>2201430201</v>
      </c>
      <c r="T18415">
        <v>2</v>
      </c>
      <c r="U18415">
        <v>49.157899999999998</v>
      </c>
    </row>
    <row r="18416" spans="1:21" x14ac:dyDescent="0.25">
      <c r="A18416">
        <v>1</v>
      </c>
      <c r="B18416">
        <v>1</v>
      </c>
      <c r="C18416">
        <v>2017</v>
      </c>
      <c r="K18416">
        <v>43</v>
      </c>
      <c r="L18416">
        <v>41</v>
      </c>
      <c r="M18416">
        <v>1</v>
      </c>
      <c r="N18416">
        <v>2010</v>
      </c>
      <c r="O18416">
        <v>2</v>
      </c>
      <c r="P18416">
        <v>2201430201</v>
      </c>
      <c r="T18416">
        <v>2</v>
      </c>
      <c r="U18416">
        <v>73.736900000000006</v>
      </c>
    </row>
    <row r="18417" spans="1:21" x14ac:dyDescent="0.25">
      <c r="A18417">
        <v>1</v>
      </c>
      <c r="B18417">
        <v>1</v>
      </c>
      <c r="C18417">
        <v>2017</v>
      </c>
      <c r="K18417">
        <v>42</v>
      </c>
      <c r="L18417">
        <v>47</v>
      </c>
      <c r="M18417">
        <v>1</v>
      </c>
      <c r="N18417">
        <v>2010</v>
      </c>
      <c r="O18417">
        <v>2</v>
      </c>
      <c r="P18417">
        <v>2201420201</v>
      </c>
      <c r="T18417">
        <v>2</v>
      </c>
      <c r="U18417">
        <v>3482.96</v>
      </c>
    </row>
    <row r="18418" spans="1:21" x14ac:dyDescent="0.25">
      <c r="A18418">
        <v>1</v>
      </c>
      <c r="B18418">
        <v>1</v>
      </c>
      <c r="C18418">
        <v>2017</v>
      </c>
      <c r="K18418">
        <v>42</v>
      </c>
      <c r="L18418">
        <v>46</v>
      </c>
      <c r="M18418">
        <v>1</v>
      </c>
      <c r="N18418">
        <v>2010</v>
      </c>
      <c r="O18418">
        <v>2</v>
      </c>
      <c r="P18418">
        <v>2201420201</v>
      </c>
      <c r="T18418">
        <v>2</v>
      </c>
      <c r="U18418">
        <v>497.565</v>
      </c>
    </row>
    <row r="18419" spans="1:21" x14ac:dyDescent="0.25">
      <c r="A18419">
        <v>1</v>
      </c>
      <c r="B18419">
        <v>1</v>
      </c>
      <c r="C18419">
        <v>2017</v>
      </c>
      <c r="K18419">
        <v>42</v>
      </c>
      <c r="L18419">
        <v>42</v>
      </c>
      <c r="M18419">
        <v>1</v>
      </c>
      <c r="N18419">
        <v>2010</v>
      </c>
      <c r="O18419">
        <v>2</v>
      </c>
      <c r="P18419">
        <v>2201420201</v>
      </c>
      <c r="T18419">
        <v>2</v>
      </c>
      <c r="U18419">
        <v>1492.7</v>
      </c>
    </row>
    <row r="18420" spans="1:21" x14ac:dyDescent="0.25">
      <c r="A18420">
        <v>1</v>
      </c>
      <c r="B18420">
        <v>1</v>
      </c>
      <c r="C18420">
        <v>2017</v>
      </c>
      <c r="K18420">
        <v>32</v>
      </c>
      <c r="L18420">
        <v>40</v>
      </c>
      <c r="M18420">
        <v>1</v>
      </c>
      <c r="N18420">
        <v>2010</v>
      </c>
      <c r="O18420">
        <v>2</v>
      </c>
      <c r="P18420">
        <v>2201320201</v>
      </c>
      <c r="T18420">
        <v>2</v>
      </c>
      <c r="U18420">
        <v>478745</v>
      </c>
    </row>
    <row r="18421" spans="1:21" x14ac:dyDescent="0.25">
      <c r="A18421">
        <v>1</v>
      </c>
      <c r="B18421">
        <v>1</v>
      </c>
      <c r="C18421">
        <v>2017</v>
      </c>
      <c r="K18421">
        <v>32</v>
      </c>
      <c r="L18421">
        <v>30</v>
      </c>
      <c r="M18421">
        <v>1</v>
      </c>
      <c r="N18421">
        <v>2010</v>
      </c>
      <c r="O18421">
        <v>2</v>
      </c>
      <c r="P18421">
        <v>2201320201</v>
      </c>
      <c r="T18421">
        <v>2</v>
      </c>
      <c r="U18421">
        <v>10681500</v>
      </c>
    </row>
    <row r="18422" spans="1:21" x14ac:dyDescent="0.25">
      <c r="A18422">
        <v>1</v>
      </c>
      <c r="B18422">
        <v>1</v>
      </c>
      <c r="C18422">
        <v>2017</v>
      </c>
      <c r="K18422">
        <v>31</v>
      </c>
      <c r="L18422">
        <v>40</v>
      </c>
      <c r="M18422">
        <v>1</v>
      </c>
      <c r="N18422">
        <v>2010</v>
      </c>
      <c r="O18422">
        <v>2</v>
      </c>
      <c r="P18422">
        <v>2201310201</v>
      </c>
      <c r="T18422">
        <v>2</v>
      </c>
      <c r="U18422">
        <v>584527</v>
      </c>
    </row>
    <row r="18423" spans="1:21" x14ac:dyDescent="0.25">
      <c r="A18423">
        <v>1</v>
      </c>
      <c r="B18423">
        <v>1</v>
      </c>
      <c r="C18423">
        <v>2017</v>
      </c>
      <c r="K18423">
        <v>31</v>
      </c>
      <c r="L18423">
        <v>30</v>
      </c>
      <c r="M18423">
        <v>1</v>
      </c>
      <c r="N18423">
        <v>2010</v>
      </c>
      <c r="O18423">
        <v>2</v>
      </c>
      <c r="P18423">
        <v>2201310201</v>
      </c>
      <c r="T18423">
        <v>2</v>
      </c>
      <c r="U18423">
        <v>41609900</v>
      </c>
    </row>
    <row r="18424" spans="1:21" x14ac:dyDescent="0.25">
      <c r="A18424">
        <v>1</v>
      </c>
      <c r="B18424">
        <v>1</v>
      </c>
      <c r="C18424">
        <v>2017</v>
      </c>
      <c r="K18424">
        <v>21</v>
      </c>
      <c r="L18424">
        <v>20</v>
      </c>
      <c r="M18424">
        <v>1</v>
      </c>
      <c r="N18424">
        <v>2010</v>
      </c>
      <c r="O18424">
        <v>2</v>
      </c>
      <c r="P18424">
        <v>2201210201</v>
      </c>
      <c r="T18424">
        <v>2</v>
      </c>
      <c r="U18424">
        <v>77663300</v>
      </c>
    </row>
    <row r="18425" spans="1:21" x14ac:dyDescent="0.25">
      <c r="A18425">
        <v>1</v>
      </c>
      <c r="B18425">
        <v>1</v>
      </c>
      <c r="C18425">
        <v>2017</v>
      </c>
      <c r="K18425">
        <v>11</v>
      </c>
      <c r="L18425">
        <v>10</v>
      </c>
      <c r="M18425">
        <v>1</v>
      </c>
      <c r="N18425">
        <v>2010</v>
      </c>
      <c r="O18425">
        <v>2</v>
      </c>
      <c r="P18425">
        <v>2201110201</v>
      </c>
      <c r="T18425">
        <v>2</v>
      </c>
      <c r="U18425">
        <v>641572</v>
      </c>
    </row>
    <row r="18426" spans="1:21" x14ac:dyDescent="0.25">
      <c r="A18426">
        <v>1</v>
      </c>
      <c r="B18426">
        <v>1</v>
      </c>
      <c r="C18426">
        <v>2017</v>
      </c>
      <c r="K18426">
        <v>54</v>
      </c>
      <c r="L18426">
        <v>47</v>
      </c>
      <c r="M18426">
        <v>1</v>
      </c>
      <c r="N18426">
        <v>2009</v>
      </c>
      <c r="O18426">
        <v>2</v>
      </c>
      <c r="P18426">
        <v>2201540201</v>
      </c>
      <c r="T18426">
        <v>2</v>
      </c>
      <c r="U18426">
        <v>3674.97</v>
      </c>
    </row>
    <row r="18427" spans="1:21" x14ac:dyDescent="0.25">
      <c r="A18427">
        <v>1</v>
      </c>
      <c r="B18427">
        <v>1</v>
      </c>
      <c r="C18427">
        <v>2017</v>
      </c>
      <c r="K18427">
        <v>54</v>
      </c>
      <c r="L18427">
        <v>46</v>
      </c>
      <c r="M18427">
        <v>1</v>
      </c>
      <c r="N18427">
        <v>2009</v>
      </c>
      <c r="O18427">
        <v>2</v>
      </c>
      <c r="P18427">
        <v>2201540201</v>
      </c>
      <c r="T18427">
        <v>2</v>
      </c>
      <c r="U18427">
        <v>28260.7</v>
      </c>
    </row>
    <row r="18428" spans="1:21" x14ac:dyDescent="0.25">
      <c r="A18428">
        <v>1</v>
      </c>
      <c r="B18428">
        <v>1</v>
      </c>
      <c r="C18428">
        <v>2017</v>
      </c>
      <c r="K18428">
        <v>54</v>
      </c>
      <c r="L18428">
        <v>42</v>
      </c>
      <c r="M18428">
        <v>1</v>
      </c>
      <c r="N18428">
        <v>2009</v>
      </c>
      <c r="O18428">
        <v>2</v>
      </c>
      <c r="P18428">
        <v>2201540201</v>
      </c>
      <c r="T18428">
        <v>2</v>
      </c>
      <c r="U18428">
        <v>37405.199999999997</v>
      </c>
    </row>
    <row r="18429" spans="1:21" x14ac:dyDescent="0.25">
      <c r="A18429">
        <v>1</v>
      </c>
      <c r="B18429">
        <v>1</v>
      </c>
      <c r="C18429">
        <v>2017</v>
      </c>
      <c r="K18429">
        <v>54</v>
      </c>
      <c r="L18429">
        <v>41</v>
      </c>
      <c r="M18429">
        <v>1</v>
      </c>
      <c r="N18429">
        <v>2009</v>
      </c>
      <c r="O18429">
        <v>2</v>
      </c>
      <c r="P18429">
        <v>2201540201</v>
      </c>
      <c r="T18429">
        <v>2</v>
      </c>
      <c r="U18429">
        <v>25601.200000000001</v>
      </c>
    </row>
    <row r="18430" spans="1:21" x14ac:dyDescent="0.25">
      <c r="A18430">
        <v>1</v>
      </c>
      <c r="B18430">
        <v>1</v>
      </c>
      <c r="C18430">
        <v>2017</v>
      </c>
      <c r="K18430">
        <v>52</v>
      </c>
      <c r="L18430">
        <v>46</v>
      </c>
      <c r="M18430">
        <v>1</v>
      </c>
      <c r="N18430">
        <v>2009</v>
      </c>
      <c r="O18430">
        <v>2</v>
      </c>
      <c r="P18430">
        <v>2201520201</v>
      </c>
      <c r="T18430">
        <v>2</v>
      </c>
      <c r="U18430">
        <v>194413</v>
      </c>
    </row>
    <row r="18431" spans="1:21" x14ac:dyDescent="0.25">
      <c r="A18431">
        <v>1</v>
      </c>
      <c r="B18431">
        <v>1</v>
      </c>
      <c r="C18431">
        <v>2017</v>
      </c>
      <c r="K18431">
        <v>52</v>
      </c>
      <c r="L18431">
        <v>42</v>
      </c>
      <c r="M18431">
        <v>1</v>
      </c>
      <c r="N18431">
        <v>2009</v>
      </c>
      <c r="O18431">
        <v>2</v>
      </c>
      <c r="P18431">
        <v>2201520201</v>
      </c>
      <c r="T18431">
        <v>2</v>
      </c>
      <c r="U18431">
        <v>718361</v>
      </c>
    </row>
    <row r="18432" spans="1:21" x14ac:dyDescent="0.25">
      <c r="A18432">
        <v>1</v>
      </c>
      <c r="B18432">
        <v>1</v>
      </c>
      <c r="C18432">
        <v>2017</v>
      </c>
      <c r="K18432">
        <v>52</v>
      </c>
      <c r="L18432">
        <v>41</v>
      </c>
      <c r="M18432">
        <v>1</v>
      </c>
      <c r="N18432">
        <v>2009</v>
      </c>
      <c r="O18432">
        <v>2</v>
      </c>
      <c r="P18432">
        <v>2201520201</v>
      </c>
      <c r="T18432">
        <v>2</v>
      </c>
      <c r="U18432">
        <v>770435</v>
      </c>
    </row>
    <row r="18433" spans="1:21" x14ac:dyDescent="0.25">
      <c r="A18433">
        <v>1</v>
      </c>
      <c r="B18433">
        <v>1</v>
      </c>
      <c r="C18433">
        <v>2017</v>
      </c>
      <c r="K18433">
        <v>51</v>
      </c>
      <c r="L18433">
        <v>41</v>
      </c>
      <c r="M18433">
        <v>1</v>
      </c>
      <c r="N18433">
        <v>2009</v>
      </c>
      <c r="O18433">
        <v>2</v>
      </c>
      <c r="P18433">
        <v>2201510201</v>
      </c>
      <c r="T18433">
        <v>2</v>
      </c>
      <c r="U18433">
        <v>899.90599999999995</v>
      </c>
    </row>
    <row r="18434" spans="1:21" x14ac:dyDescent="0.25">
      <c r="A18434">
        <v>1</v>
      </c>
      <c r="B18434">
        <v>1</v>
      </c>
      <c r="C18434">
        <v>2017</v>
      </c>
      <c r="K18434">
        <v>43</v>
      </c>
      <c r="L18434">
        <v>47</v>
      </c>
      <c r="M18434">
        <v>1</v>
      </c>
      <c r="N18434">
        <v>2009</v>
      </c>
      <c r="O18434">
        <v>2</v>
      </c>
      <c r="P18434">
        <v>2201430201</v>
      </c>
      <c r="T18434">
        <v>2</v>
      </c>
      <c r="U18434">
        <v>363.32600000000002</v>
      </c>
    </row>
    <row r="18435" spans="1:21" x14ac:dyDescent="0.25">
      <c r="A18435">
        <v>1</v>
      </c>
      <c r="B18435">
        <v>1</v>
      </c>
      <c r="C18435">
        <v>2017</v>
      </c>
      <c r="K18435">
        <v>43</v>
      </c>
      <c r="L18435">
        <v>46</v>
      </c>
      <c r="M18435">
        <v>1</v>
      </c>
      <c r="N18435">
        <v>2009</v>
      </c>
      <c r="O18435">
        <v>2</v>
      </c>
      <c r="P18435">
        <v>2201430201</v>
      </c>
      <c r="T18435">
        <v>2</v>
      </c>
      <c r="U18435">
        <v>7411.86</v>
      </c>
    </row>
    <row r="18436" spans="1:21" x14ac:dyDescent="0.25">
      <c r="A18436">
        <v>1</v>
      </c>
      <c r="B18436">
        <v>1</v>
      </c>
      <c r="C18436">
        <v>2017</v>
      </c>
      <c r="K18436">
        <v>43</v>
      </c>
      <c r="L18436">
        <v>42</v>
      </c>
      <c r="M18436">
        <v>1</v>
      </c>
      <c r="N18436">
        <v>2009</v>
      </c>
      <c r="O18436">
        <v>2</v>
      </c>
      <c r="P18436">
        <v>2201430201</v>
      </c>
      <c r="T18436">
        <v>2</v>
      </c>
      <c r="U18436">
        <v>48.4435</v>
      </c>
    </row>
    <row r="18437" spans="1:21" x14ac:dyDescent="0.25">
      <c r="A18437">
        <v>1</v>
      </c>
      <c r="B18437">
        <v>1</v>
      </c>
      <c r="C18437">
        <v>2017</v>
      </c>
      <c r="K18437">
        <v>43</v>
      </c>
      <c r="L18437">
        <v>41</v>
      </c>
      <c r="M18437">
        <v>1</v>
      </c>
      <c r="N18437">
        <v>2009</v>
      </c>
      <c r="O18437">
        <v>2</v>
      </c>
      <c r="P18437">
        <v>2201430201</v>
      </c>
      <c r="T18437">
        <v>2</v>
      </c>
      <c r="U18437">
        <v>72.665300000000002</v>
      </c>
    </row>
    <row r="18438" spans="1:21" x14ac:dyDescent="0.25">
      <c r="A18438">
        <v>1</v>
      </c>
      <c r="B18438">
        <v>1</v>
      </c>
      <c r="C18438">
        <v>2017</v>
      </c>
      <c r="K18438">
        <v>42</v>
      </c>
      <c r="L18438">
        <v>47</v>
      </c>
      <c r="M18438">
        <v>1</v>
      </c>
      <c r="N18438">
        <v>2009</v>
      </c>
      <c r="O18438">
        <v>2</v>
      </c>
      <c r="P18438">
        <v>2201420201</v>
      </c>
      <c r="T18438">
        <v>2</v>
      </c>
      <c r="U18438">
        <v>3037.34</v>
      </c>
    </row>
    <row r="18439" spans="1:21" x14ac:dyDescent="0.25">
      <c r="A18439">
        <v>1</v>
      </c>
      <c r="B18439">
        <v>1</v>
      </c>
      <c r="C18439">
        <v>2017</v>
      </c>
      <c r="K18439">
        <v>42</v>
      </c>
      <c r="L18439">
        <v>46</v>
      </c>
      <c r="M18439">
        <v>1</v>
      </c>
      <c r="N18439">
        <v>2009</v>
      </c>
      <c r="O18439">
        <v>2</v>
      </c>
      <c r="P18439">
        <v>2201420201</v>
      </c>
      <c r="T18439">
        <v>2</v>
      </c>
      <c r="U18439">
        <v>474.584</v>
      </c>
    </row>
    <row r="18440" spans="1:21" x14ac:dyDescent="0.25">
      <c r="A18440">
        <v>1</v>
      </c>
      <c r="B18440">
        <v>1</v>
      </c>
      <c r="C18440">
        <v>2017</v>
      </c>
      <c r="K18440">
        <v>42</v>
      </c>
      <c r="L18440">
        <v>42</v>
      </c>
      <c r="M18440">
        <v>1</v>
      </c>
      <c r="N18440">
        <v>2009</v>
      </c>
      <c r="O18440">
        <v>2</v>
      </c>
      <c r="P18440">
        <v>2201420201</v>
      </c>
      <c r="T18440">
        <v>2</v>
      </c>
      <c r="U18440">
        <v>1328.84</v>
      </c>
    </row>
    <row r="18441" spans="1:21" x14ac:dyDescent="0.25">
      <c r="A18441">
        <v>1</v>
      </c>
      <c r="B18441">
        <v>1</v>
      </c>
      <c r="C18441">
        <v>2017</v>
      </c>
      <c r="K18441">
        <v>32</v>
      </c>
      <c r="L18441">
        <v>40</v>
      </c>
      <c r="M18441">
        <v>1</v>
      </c>
      <c r="N18441">
        <v>2009</v>
      </c>
      <c r="O18441">
        <v>2</v>
      </c>
      <c r="P18441">
        <v>2201320201</v>
      </c>
      <c r="T18441">
        <v>2</v>
      </c>
      <c r="U18441">
        <v>442175</v>
      </c>
    </row>
    <row r="18442" spans="1:21" x14ac:dyDescent="0.25">
      <c r="A18442">
        <v>1</v>
      </c>
      <c r="B18442">
        <v>1</v>
      </c>
      <c r="C18442">
        <v>2017</v>
      </c>
      <c r="K18442">
        <v>32</v>
      </c>
      <c r="L18442">
        <v>30</v>
      </c>
      <c r="M18442">
        <v>1</v>
      </c>
      <c r="N18442">
        <v>2009</v>
      </c>
      <c r="O18442">
        <v>2</v>
      </c>
      <c r="P18442">
        <v>2201320201</v>
      </c>
      <c r="T18442">
        <v>2</v>
      </c>
      <c r="U18442">
        <v>7695840</v>
      </c>
    </row>
    <row r="18443" spans="1:21" x14ac:dyDescent="0.25">
      <c r="A18443">
        <v>1</v>
      </c>
      <c r="B18443">
        <v>1</v>
      </c>
      <c r="C18443">
        <v>2017</v>
      </c>
      <c r="K18443">
        <v>31</v>
      </c>
      <c r="L18443">
        <v>40</v>
      </c>
      <c r="M18443">
        <v>1</v>
      </c>
      <c r="N18443">
        <v>2009</v>
      </c>
      <c r="O18443">
        <v>2</v>
      </c>
      <c r="P18443">
        <v>2201310201</v>
      </c>
      <c r="T18443">
        <v>2</v>
      </c>
      <c r="U18443">
        <v>539877</v>
      </c>
    </row>
    <row r="18444" spans="1:21" x14ac:dyDescent="0.25">
      <c r="A18444">
        <v>1</v>
      </c>
      <c r="B18444">
        <v>1</v>
      </c>
      <c r="C18444">
        <v>2017</v>
      </c>
      <c r="K18444">
        <v>31</v>
      </c>
      <c r="L18444">
        <v>30</v>
      </c>
      <c r="M18444">
        <v>1</v>
      </c>
      <c r="N18444">
        <v>2009</v>
      </c>
      <c r="O18444">
        <v>2</v>
      </c>
      <c r="P18444">
        <v>2201310201</v>
      </c>
      <c r="T18444">
        <v>2</v>
      </c>
      <c r="U18444">
        <v>29979100</v>
      </c>
    </row>
    <row r="18445" spans="1:21" x14ac:dyDescent="0.25">
      <c r="A18445">
        <v>1</v>
      </c>
      <c r="B18445">
        <v>1</v>
      </c>
      <c r="C18445">
        <v>2017</v>
      </c>
      <c r="K18445">
        <v>21</v>
      </c>
      <c r="L18445">
        <v>20</v>
      </c>
      <c r="M18445">
        <v>1</v>
      </c>
      <c r="N18445">
        <v>2009</v>
      </c>
      <c r="O18445">
        <v>2</v>
      </c>
      <c r="P18445">
        <v>2201210201</v>
      </c>
      <c r="T18445">
        <v>2</v>
      </c>
      <c r="U18445">
        <v>68246200</v>
      </c>
    </row>
    <row r="18446" spans="1:21" x14ac:dyDescent="0.25">
      <c r="A18446">
        <v>1</v>
      </c>
      <c r="B18446">
        <v>1</v>
      </c>
      <c r="C18446">
        <v>2017</v>
      </c>
      <c r="K18446">
        <v>11</v>
      </c>
      <c r="L18446">
        <v>10</v>
      </c>
      <c r="M18446">
        <v>1</v>
      </c>
      <c r="N18446">
        <v>2009</v>
      </c>
      <c r="O18446">
        <v>2</v>
      </c>
      <c r="P18446">
        <v>2201110201</v>
      </c>
      <c r="T18446">
        <v>2</v>
      </c>
      <c r="U18446">
        <v>614801</v>
      </c>
    </row>
    <row r="18447" spans="1:21" x14ac:dyDescent="0.25">
      <c r="A18447">
        <v>1</v>
      </c>
      <c r="B18447">
        <v>1</v>
      </c>
      <c r="C18447">
        <v>2017</v>
      </c>
      <c r="K18447">
        <v>54</v>
      </c>
      <c r="L18447">
        <v>47</v>
      </c>
      <c r="M18447">
        <v>1</v>
      </c>
      <c r="N18447">
        <v>2008</v>
      </c>
      <c r="O18447">
        <v>2</v>
      </c>
      <c r="P18447">
        <v>2201540201</v>
      </c>
      <c r="T18447">
        <v>2</v>
      </c>
      <c r="U18447">
        <v>4805.74</v>
      </c>
    </row>
    <row r="18448" spans="1:21" x14ac:dyDescent="0.25">
      <c r="A18448">
        <v>1</v>
      </c>
      <c r="B18448">
        <v>1</v>
      </c>
      <c r="C18448">
        <v>2017</v>
      </c>
      <c r="K18448">
        <v>54</v>
      </c>
      <c r="L18448">
        <v>46</v>
      </c>
      <c r="M18448">
        <v>1</v>
      </c>
      <c r="N18448">
        <v>2008</v>
      </c>
      <c r="O18448">
        <v>2</v>
      </c>
      <c r="P18448">
        <v>2201540201</v>
      </c>
      <c r="T18448">
        <v>2</v>
      </c>
      <c r="U18448">
        <v>36950.199999999997</v>
      </c>
    </row>
    <row r="18449" spans="1:21" x14ac:dyDescent="0.25">
      <c r="A18449">
        <v>1</v>
      </c>
      <c r="B18449">
        <v>1</v>
      </c>
      <c r="C18449">
        <v>2017</v>
      </c>
      <c r="K18449">
        <v>54</v>
      </c>
      <c r="L18449">
        <v>42</v>
      </c>
      <c r="M18449">
        <v>1</v>
      </c>
      <c r="N18449">
        <v>2008</v>
      </c>
      <c r="O18449">
        <v>2</v>
      </c>
      <c r="P18449">
        <v>2201540201</v>
      </c>
      <c r="T18449">
        <v>2</v>
      </c>
      <c r="U18449">
        <v>48905.7</v>
      </c>
    </row>
    <row r="18450" spans="1:21" x14ac:dyDescent="0.25">
      <c r="A18450">
        <v>1</v>
      </c>
      <c r="B18450">
        <v>1</v>
      </c>
      <c r="C18450">
        <v>2017</v>
      </c>
      <c r="K18450">
        <v>54</v>
      </c>
      <c r="L18450">
        <v>41</v>
      </c>
      <c r="M18450">
        <v>1</v>
      </c>
      <c r="N18450">
        <v>2008</v>
      </c>
      <c r="O18450">
        <v>2</v>
      </c>
      <c r="P18450">
        <v>2201540201</v>
      </c>
      <c r="T18450">
        <v>2</v>
      </c>
      <c r="U18450">
        <v>33478.300000000003</v>
      </c>
    </row>
    <row r="18451" spans="1:21" x14ac:dyDescent="0.25">
      <c r="A18451">
        <v>1</v>
      </c>
      <c r="B18451">
        <v>1</v>
      </c>
      <c r="C18451">
        <v>2017</v>
      </c>
      <c r="K18451">
        <v>52</v>
      </c>
      <c r="L18451">
        <v>46</v>
      </c>
      <c r="M18451">
        <v>1</v>
      </c>
      <c r="N18451">
        <v>2008</v>
      </c>
      <c r="O18451">
        <v>2</v>
      </c>
      <c r="P18451">
        <v>2201520201</v>
      </c>
      <c r="T18451">
        <v>2</v>
      </c>
      <c r="U18451">
        <v>531405</v>
      </c>
    </row>
    <row r="18452" spans="1:21" x14ac:dyDescent="0.25">
      <c r="A18452">
        <v>1</v>
      </c>
      <c r="B18452">
        <v>1</v>
      </c>
      <c r="C18452">
        <v>2017</v>
      </c>
      <c r="K18452">
        <v>52</v>
      </c>
      <c r="L18452">
        <v>42</v>
      </c>
      <c r="M18452">
        <v>1</v>
      </c>
      <c r="N18452">
        <v>2008</v>
      </c>
      <c r="O18452">
        <v>2</v>
      </c>
      <c r="P18452">
        <v>2201520201</v>
      </c>
      <c r="T18452">
        <v>2</v>
      </c>
      <c r="U18452">
        <v>1185420</v>
      </c>
    </row>
    <row r="18453" spans="1:21" x14ac:dyDescent="0.25">
      <c r="A18453">
        <v>1</v>
      </c>
      <c r="B18453">
        <v>1</v>
      </c>
      <c r="C18453">
        <v>2017</v>
      </c>
      <c r="K18453">
        <v>52</v>
      </c>
      <c r="L18453">
        <v>41</v>
      </c>
      <c r="M18453">
        <v>1</v>
      </c>
      <c r="N18453">
        <v>2008</v>
      </c>
      <c r="O18453">
        <v>2</v>
      </c>
      <c r="P18453">
        <v>2201520201</v>
      </c>
      <c r="T18453">
        <v>2</v>
      </c>
      <c r="U18453">
        <v>1255640</v>
      </c>
    </row>
    <row r="18454" spans="1:21" x14ac:dyDescent="0.25">
      <c r="A18454">
        <v>1</v>
      </c>
      <c r="B18454">
        <v>1</v>
      </c>
      <c r="C18454">
        <v>2017</v>
      </c>
      <c r="K18454">
        <v>51</v>
      </c>
      <c r="L18454">
        <v>41</v>
      </c>
      <c r="M18454">
        <v>1</v>
      </c>
      <c r="N18454">
        <v>2008</v>
      </c>
      <c r="O18454">
        <v>2</v>
      </c>
      <c r="P18454">
        <v>2201510201</v>
      </c>
      <c r="T18454">
        <v>2</v>
      </c>
      <c r="U18454">
        <v>2261.5</v>
      </c>
    </row>
    <row r="18455" spans="1:21" x14ac:dyDescent="0.25">
      <c r="A18455">
        <v>1</v>
      </c>
      <c r="B18455">
        <v>1</v>
      </c>
      <c r="C18455">
        <v>2017</v>
      </c>
      <c r="K18455">
        <v>43</v>
      </c>
      <c r="L18455">
        <v>47</v>
      </c>
      <c r="M18455">
        <v>1</v>
      </c>
      <c r="N18455">
        <v>2008</v>
      </c>
      <c r="O18455">
        <v>2</v>
      </c>
      <c r="P18455">
        <v>2201430201</v>
      </c>
      <c r="T18455">
        <v>2</v>
      </c>
      <c r="U18455">
        <v>383.07299999999998</v>
      </c>
    </row>
    <row r="18456" spans="1:21" x14ac:dyDescent="0.25">
      <c r="A18456">
        <v>1</v>
      </c>
      <c r="B18456">
        <v>1</v>
      </c>
      <c r="C18456">
        <v>2017</v>
      </c>
      <c r="K18456">
        <v>43</v>
      </c>
      <c r="L18456">
        <v>46</v>
      </c>
      <c r="M18456">
        <v>1</v>
      </c>
      <c r="N18456">
        <v>2008</v>
      </c>
      <c r="O18456">
        <v>2</v>
      </c>
      <c r="P18456">
        <v>2201430201</v>
      </c>
      <c r="T18456">
        <v>2</v>
      </c>
      <c r="U18456">
        <v>8068.47</v>
      </c>
    </row>
    <row r="18457" spans="1:21" x14ac:dyDescent="0.25">
      <c r="A18457">
        <v>1</v>
      </c>
      <c r="B18457">
        <v>1</v>
      </c>
      <c r="C18457">
        <v>2017</v>
      </c>
      <c r="K18457">
        <v>43</v>
      </c>
      <c r="L18457">
        <v>42</v>
      </c>
      <c r="M18457">
        <v>1</v>
      </c>
      <c r="N18457">
        <v>2008</v>
      </c>
      <c r="O18457">
        <v>2</v>
      </c>
      <c r="P18457">
        <v>2201430201</v>
      </c>
      <c r="T18457">
        <v>2</v>
      </c>
      <c r="U18457">
        <v>71.8262</v>
      </c>
    </row>
    <row r="18458" spans="1:21" x14ac:dyDescent="0.25">
      <c r="A18458">
        <v>1</v>
      </c>
      <c r="B18458">
        <v>1</v>
      </c>
      <c r="C18458">
        <v>2017</v>
      </c>
      <c r="K18458">
        <v>43</v>
      </c>
      <c r="L18458">
        <v>41</v>
      </c>
      <c r="M18458">
        <v>1</v>
      </c>
      <c r="N18458">
        <v>2008</v>
      </c>
      <c r="O18458">
        <v>2</v>
      </c>
      <c r="P18458">
        <v>2201430201</v>
      </c>
      <c r="T18458">
        <v>2</v>
      </c>
      <c r="U18458">
        <v>95.768199999999993</v>
      </c>
    </row>
    <row r="18459" spans="1:21" x14ac:dyDescent="0.25">
      <c r="A18459">
        <v>1</v>
      </c>
      <c r="B18459">
        <v>1</v>
      </c>
      <c r="C18459">
        <v>2017</v>
      </c>
      <c r="K18459">
        <v>42</v>
      </c>
      <c r="L18459">
        <v>47</v>
      </c>
      <c r="M18459">
        <v>1</v>
      </c>
      <c r="N18459">
        <v>2008</v>
      </c>
      <c r="O18459">
        <v>2</v>
      </c>
      <c r="P18459">
        <v>2201420201</v>
      </c>
      <c r="T18459">
        <v>2</v>
      </c>
      <c r="U18459">
        <v>3448.5</v>
      </c>
    </row>
    <row r="18460" spans="1:21" x14ac:dyDescent="0.25">
      <c r="A18460">
        <v>1</v>
      </c>
      <c r="B18460">
        <v>1</v>
      </c>
      <c r="C18460">
        <v>2017</v>
      </c>
      <c r="K18460">
        <v>42</v>
      </c>
      <c r="L18460">
        <v>46</v>
      </c>
      <c r="M18460">
        <v>1</v>
      </c>
      <c r="N18460">
        <v>2008</v>
      </c>
      <c r="O18460">
        <v>2</v>
      </c>
      <c r="P18460">
        <v>2201420201</v>
      </c>
      <c r="T18460">
        <v>2</v>
      </c>
      <c r="U18460">
        <v>544.50099999999998</v>
      </c>
    </row>
    <row r="18461" spans="1:21" x14ac:dyDescent="0.25">
      <c r="A18461">
        <v>1</v>
      </c>
      <c r="B18461">
        <v>1</v>
      </c>
      <c r="C18461">
        <v>2017</v>
      </c>
      <c r="K18461">
        <v>42</v>
      </c>
      <c r="L18461">
        <v>42</v>
      </c>
      <c r="M18461">
        <v>1</v>
      </c>
      <c r="N18461">
        <v>2008</v>
      </c>
      <c r="O18461">
        <v>2</v>
      </c>
      <c r="P18461">
        <v>2201420201</v>
      </c>
      <c r="T18461">
        <v>2</v>
      </c>
      <c r="U18461">
        <v>1452</v>
      </c>
    </row>
    <row r="18462" spans="1:21" x14ac:dyDescent="0.25">
      <c r="A18462">
        <v>1</v>
      </c>
      <c r="B18462">
        <v>1</v>
      </c>
      <c r="C18462">
        <v>2017</v>
      </c>
      <c r="K18462">
        <v>32</v>
      </c>
      <c r="L18462">
        <v>40</v>
      </c>
      <c r="M18462">
        <v>1</v>
      </c>
      <c r="N18462">
        <v>2008</v>
      </c>
      <c r="O18462">
        <v>2</v>
      </c>
      <c r="P18462">
        <v>2201320201</v>
      </c>
      <c r="T18462">
        <v>2</v>
      </c>
      <c r="U18462">
        <v>1096570</v>
      </c>
    </row>
    <row r="18463" spans="1:21" x14ac:dyDescent="0.25">
      <c r="A18463">
        <v>1</v>
      </c>
      <c r="B18463">
        <v>1</v>
      </c>
      <c r="C18463">
        <v>2017</v>
      </c>
      <c r="K18463">
        <v>32</v>
      </c>
      <c r="L18463">
        <v>30</v>
      </c>
      <c r="M18463">
        <v>1</v>
      </c>
      <c r="N18463">
        <v>2008</v>
      </c>
      <c r="O18463">
        <v>2</v>
      </c>
      <c r="P18463">
        <v>2201320201</v>
      </c>
      <c r="T18463">
        <v>2</v>
      </c>
      <c r="U18463">
        <v>13078200</v>
      </c>
    </row>
    <row r="18464" spans="1:21" x14ac:dyDescent="0.25">
      <c r="A18464">
        <v>1</v>
      </c>
      <c r="B18464">
        <v>1</v>
      </c>
      <c r="C18464">
        <v>2017</v>
      </c>
      <c r="K18464">
        <v>31</v>
      </c>
      <c r="L18464">
        <v>40</v>
      </c>
      <c r="M18464">
        <v>1</v>
      </c>
      <c r="N18464">
        <v>2008</v>
      </c>
      <c r="O18464">
        <v>2</v>
      </c>
      <c r="P18464">
        <v>2201310201</v>
      </c>
      <c r="T18464">
        <v>2</v>
      </c>
      <c r="U18464">
        <v>1338870</v>
      </c>
    </row>
    <row r="18465" spans="1:21" x14ac:dyDescent="0.25">
      <c r="A18465">
        <v>1</v>
      </c>
      <c r="B18465">
        <v>1</v>
      </c>
      <c r="C18465">
        <v>2017</v>
      </c>
      <c r="K18465">
        <v>31</v>
      </c>
      <c r="L18465">
        <v>30</v>
      </c>
      <c r="M18465">
        <v>1</v>
      </c>
      <c r="N18465">
        <v>2008</v>
      </c>
      <c r="O18465">
        <v>2</v>
      </c>
      <c r="P18465">
        <v>2201310201</v>
      </c>
      <c r="T18465">
        <v>2</v>
      </c>
      <c r="U18465">
        <v>50945900</v>
      </c>
    </row>
    <row r="18466" spans="1:21" x14ac:dyDescent="0.25">
      <c r="A18466">
        <v>1</v>
      </c>
      <c r="B18466">
        <v>1</v>
      </c>
      <c r="C18466">
        <v>2017</v>
      </c>
      <c r="K18466">
        <v>21</v>
      </c>
      <c r="L18466">
        <v>20</v>
      </c>
      <c r="M18466">
        <v>1</v>
      </c>
      <c r="N18466">
        <v>2008</v>
      </c>
      <c r="O18466">
        <v>2</v>
      </c>
      <c r="P18466">
        <v>2201210201</v>
      </c>
      <c r="T18466">
        <v>2</v>
      </c>
      <c r="U18466">
        <v>81835400</v>
      </c>
    </row>
    <row r="18467" spans="1:21" x14ac:dyDescent="0.25">
      <c r="A18467">
        <v>1</v>
      </c>
      <c r="B18467">
        <v>1</v>
      </c>
      <c r="C18467">
        <v>2017</v>
      </c>
      <c r="K18467">
        <v>11</v>
      </c>
      <c r="L18467">
        <v>10</v>
      </c>
      <c r="M18467">
        <v>1</v>
      </c>
      <c r="N18467">
        <v>2008</v>
      </c>
      <c r="O18467">
        <v>2</v>
      </c>
      <c r="P18467">
        <v>2201110201</v>
      </c>
      <c r="T18467">
        <v>2</v>
      </c>
      <c r="U18467">
        <v>1017890</v>
      </c>
    </row>
    <row r="18468" spans="1:21" x14ac:dyDescent="0.25">
      <c r="A18468">
        <v>1</v>
      </c>
      <c r="B18468">
        <v>1</v>
      </c>
      <c r="C18468">
        <v>2017</v>
      </c>
      <c r="K18468">
        <v>54</v>
      </c>
      <c r="L18468">
        <v>47</v>
      </c>
      <c r="M18468">
        <v>1</v>
      </c>
      <c r="N18468">
        <v>2007</v>
      </c>
      <c r="O18468">
        <v>2</v>
      </c>
      <c r="P18468">
        <v>2201540201</v>
      </c>
      <c r="T18468">
        <v>2</v>
      </c>
      <c r="U18468">
        <v>6484.77</v>
      </c>
    </row>
    <row r="18469" spans="1:21" x14ac:dyDescent="0.25">
      <c r="A18469">
        <v>1</v>
      </c>
      <c r="B18469">
        <v>1</v>
      </c>
      <c r="C18469">
        <v>2017</v>
      </c>
      <c r="K18469">
        <v>54</v>
      </c>
      <c r="L18469">
        <v>46</v>
      </c>
      <c r="M18469">
        <v>1</v>
      </c>
      <c r="N18469">
        <v>2007</v>
      </c>
      <c r="O18469">
        <v>2</v>
      </c>
      <c r="P18469">
        <v>2201540201</v>
      </c>
      <c r="T18469">
        <v>2</v>
      </c>
      <c r="U18469">
        <v>49834</v>
      </c>
    </row>
    <row r="18470" spans="1:21" x14ac:dyDescent="0.25">
      <c r="A18470">
        <v>1</v>
      </c>
      <c r="B18470">
        <v>1</v>
      </c>
      <c r="C18470">
        <v>2017</v>
      </c>
      <c r="K18470">
        <v>54</v>
      </c>
      <c r="L18470">
        <v>42</v>
      </c>
      <c r="M18470">
        <v>1</v>
      </c>
      <c r="N18470">
        <v>2007</v>
      </c>
      <c r="O18470">
        <v>2</v>
      </c>
      <c r="P18470">
        <v>2201540201</v>
      </c>
      <c r="T18470">
        <v>2</v>
      </c>
      <c r="U18470">
        <v>65960.399999999994</v>
      </c>
    </row>
    <row r="18471" spans="1:21" x14ac:dyDescent="0.25">
      <c r="A18471">
        <v>1</v>
      </c>
      <c r="B18471">
        <v>1</v>
      </c>
      <c r="C18471">
        <v>2017</v>
      </c>
      <c r="K18471">
        <v>54</v>
      </c>
      <c r="L18471">
        <v>41</v>
      </c>
      <c r="M18471">
        <v>1</v>
      </c>
      <c r="N18471">
        <v>2007</v>
      </c>
      <c r="O18471">
        <v>2</v>
      </c>
      <c r="P18471">
        <v>2201540201</v>
      </c>
      <c r="T18471">
        <v>2</v>
      </c>
      <c r="U18471">
        <v>45151.7</v>
      </c>
    </row>
    <row r="18472" spans="1:21" x14ac:dyDescent="0.25">
      <c r="A18472">
        <v>1</v>
      </c>
      <c r="B18472">
        <v>1</v>
      </c>
      <c r="C18472">
        <v>2017</v>
      </c>
      <c r="K18472">
        <v>52</v>
      </c>
      <c r="L18472">
        <v>46</v>
      </c>
      <c r="M18472">
        <v>1</v>
      </c>
      <c r="N18472">
        <v>2007</v>
      </c>
      <c r="O18472">
        <v>2</v>
      </c>
      <c r="P18472">
        <v>2201520201</v>
      </c>
      <c r="T18472">
        <v>2</v>
      </c>
      <c r="U18472">
        <v>505719</v>
      </c>
    </row>
    <row r="18473" spans="1:21" x14ac:dyDescent="0.25">
      <c r="A18473">
        <v>1</v>
      </c>
      <c r="B18473">
        <v>1</v>
      </c>
      <c r="C18473">
        <v>2017</v>
      </c>
      <c r="K18473">
        <v>52</v>
      </c>
      <c r="L18473">
        <v>42</v>
      </c>
      <c r="M18473">
        <v>1</v>
      </c>
      <c r="N18473">
        <v>2007</v>
      </c>
      <c r="O18473">
        <v>2</v>
      </c>
      <c r="P18473">
        <v>2201520201</v>
      </c>
      <c r="T18473">
        <v>2</v>
      </c>
      <c r="U18473">
        <v>795102</v>
      </c>
    </row>
    <row r="18474" spans="1:21" x14ac:dyDescent="0.25">
      <c r="A18474">
        <v>1</v>
      </c>
      <c r="B18474">
        <v>1</v>
      </c>
      <c r="C18474">
        <v>2017</v>
      </c>
      <c r="K18474">
        <v>52</v>
      </c>
      <c r="L18474">
        <v>41</v>
      </c>
      <c r="M18474">
        <v>1</v>
      </c>
      <c r="N18474">
        <v>2007</v>
      </c>
      <c r="O18474">
        <v>2</v>
      </c>
      <c r="P18474">
        <v>2201520201</v>
      </c>
      <c r="T18474">
        <v>2</v>
      </c>
      <c r="U18474">
        <v>1204730</v>
      </c>
    </row>
    <row r="18475" spans="1:21" x14ac:dyDescent="0.25">
      <c r="A18475">
        <v>1</v>
      </c>
      <c r="B18475">
        <v>1</v>
      </c>
      <c r="C18475">
        <v>2017</v>
      </c>
      <c r="K18475">
        <v>51</v>
      </c>
      <c r="L18475">
        <v>41</v>
      </c>
      <c r="M18475">
        <v>1</v>
      </c>
      <c r="N18475">
        <v>2007</v>
      </c>
      <c r="O18475">
        <v>2</v>
      </c>
      <c r="P18475">
        <v>2201510201</v>
      </c>
      <c r="T18475">
        <v>2</v>
      </c>
      <c r="U18475">
        <v>1861.6</v>
      </c>
    </row>
    <row r="18476" spans="1:21" x14ac:dyDescent="0.25">
      <c r="A18476">
        <v>1</v>
      </c>
      <c r="B18476">
        <v>1</v>
      </c>
      <c r="C18476">
        <v>2017</v>
      </c>
      <c r="K18476">
        <v>43</v>
      </c>
      <c r="L18476">
        <v>47</v>
      </c>
      <c r="M18476">
        <v>1</v>
      </c>
      <c r="N18476">
        <v>2007</v>
      </c>
      <c r="O18476">
        <v>2</v>
      </c>
      <c r="P18476">
        <v>2201430201</v>
      </c>
      <c r="T18476">
        <v>2</v>
      </c>
      <c r="U18476">
        <v>400.572</v>
      </c>
    </row>
    <row r="18477" spans="1:21" x14ac:dyDescent="0.25">
      <c r="A18477">
        <v>1</v>
      </c>
      <c r="B18477">
        <v>1</v>
      </c>
      <c r="C18477">
        <v>2017</v>
      </c>
      <c r="K18477">
        <v>43</v>
      </c>
      <c r="L18477">
        <v>46</v>
      </c>
      <c r="M18477">
        <v>1</v>
      </c>
      <c r="N18477">
        <v>2007</v>
      </c>
      <c r="O18477">
        <v>2</v>
      </c>
      <c r="P18477">
        <v>2201430201</v>
      </c>
      <c r="T18477">
        <v>2</v>
      </c>
      <c r="U18477">
        <v>8317.76</v>
      </c>
    </row>
    <row r="18478" spans="1:21" x14ac:dyDescent="0.25">
      <c r="A18478">
        <v>1</v>
      </c>
      <c r="B18478">
        <v>1</v>
      </c>
      <c r="C18478">
        <v>2017</v>
      </c>
      <c r="K18478">
        <v>43</v>
      </c>
      <c r="L18478">
        <v>42</v>
      </c>
      <c r="M18478">
        <v>1</v>
      </c>
      <c r="N18478">
        <v>2007</v>
      </c>
      <c r="O18478">
        <v>2</v>
      </c>
      <c r="P18478">
        <v>2201430201</v>
      </c>
      <c r="T18478">
        <v>2</v>
      </c>
      <c r="U18478">
        <v>70.689099999999996</v>
      </c>
    </row>
    <row r="18479" spans="1:21" x14ac:dyDescent="0.25">
      <c r="A18479">
        <v>1</v>
      </c>
      <c r="B18479">
        <v>1</v>
      </c>
      <c r="C18479">
        <v>2017</v>
      </c>
      <c r="K18479">
        <v>43</v>
      </c>
      <c r="L18479">
        <v>41</v>
      </c>
      <c r="M18479">
        <v>1</v>
      </c>
      <c r="N18479">
        <v>2007</v>
      </c>
      <c r="O18479">
        <v>2</v>
      </c>
      <c r="P18479">
        <v>2201430201</v>
      </c>
      <c r="T18479">
        <v>2</v>
      </c>
      <c r="U18479">
        <v>94.252200000000002</v>
      </c>
    </row>
    <row r="18480" spans="1:21" x14ac:dyDescent="0.25">
      <c r="A18480">
        <v>1</v>
      </c>
      <c r="B18480">
        <v>1</v>
      </c>
      <c r="C18480">
        <v>2017</v>
      </c>
      <c r="K18480">
        <v>42</v>
      </c>
      <c r="L18480">
        <v>47</v>
      </c>
      <c r="M18480">
        <v>1</v>
      </c>
      <c r="N18480">
        <v>2007</v>
      </c>
      <c r="O18480">
        <v>2</v>
      </c>
      <c r="P18480">
        <v>2201420201</v>
      </c>
      <c r="T18480">
        <v>2</v>
      </c>
      <c r="U18480">
        <v>2597.6999999999998</v>
      </c>
    </row>
    <row r="18481" spans="1:21" x14ac:dyDescent="0.25">
      <c r="A18481">
        <v>1</v>
      </c>
      <c r="B18481">
        <v>1</v>
      </c>
      <c r="C18481">
        <v>2017</v>
      </c>
      <c r="K18481">
        <v>42</v>
      </c>
      <c r="L18481">
        <v>46</v>
      </c>
      <c r="M18481">
        <v>1</v>
      </c>
      <c r="N18481">
        <v>2007</v>
      </c>
      <c r="O18481">
        <v>2</v>
      </c>
      <c r="P18481">
        <v>2201420201</v>
      </c>
      <c r="T18481">
        <v>2</v>
      </c>
      <c r="U18481">
        <v>432.95</v>
      </c>
    </row>
    <row r="18482" spans="1:21" x14ac:dyDescent="0.25">
      <c r="A18482">
        <v>1</v>
      </c>
      <c r="B18482">
        <v>1</v>
      </c>
      <c r="C18482">
        <v>2017</v>
      </c>
      <c r="K18482">
        <v>42</v>
      </c>
      <c r="L18482">
        <v>42</v>
      </c>
      <c r="M18482">
        <v>1</v>
      </c>
      <c r="N18482">
        <v>2007</v>
      </c>
      <c r="O18482">
        <v>2</v>
      </c>
      <c r="P18482">
        <v>2201420201</v>
      </c>
      <c r="T18482">
        <v>2</v>
      </c>
      <c r="U18482">
        <v>1125.67</v>
      </c>
    </row>
    <row r="18483" spans="1:21" x14ac:dyDescent="0.25">
      <c r="A18483">
        <v>1</v>
      </c>
      <c r="B18483">
        <v>1</v>
      </c>
      <c r="C18483">
        <v>2017</v>
      </c>
      <c r="K18483">
        <v>32</v>
      </c>
      <c r="L18483">
        <v>40</v>
      </c>
      <c r="M18483">
        <v>1</v>
      </c>
      <c r="N18483">
        <v>2007</v>
      </c>
      <c r="O18483">
        <v>2</v>
      </c>
      <c r="P18483">
        <v>2201320201</v>
      </c>
      <c r="T18483">
        <v>2</v>
      </c>
      <c r="U18483">
        <v>888798</v>
      </c>
    </row>
    <row r="18484" spans="1:21" x14ac:dyDescent="0.25">
      <c r="A18484">
        <v>1</v>
      </c>
      <c r="B18484">
        <v>1</v>
      </c>
      <c r="C18484">
        <v>2017</v>
      </c>
      <c r="K18484">
        <v>32</v>
      </c>
      <c r="L18484">
        <v>30</v>
      </c>
      <c r="M18484">
        <v>1</v>
      </c>
      <c r="N18484">
        <v>2007</v>
      </c>
      <c r="O18484">
        <v>2</v>
      </c>
      <c r="P18484">
        <v>2201320201</v>
      </c>
      <c r="T18484">
        <v>2</v>
      </c>
      <c r="U18484">
        <v>12483900</v>
      </c>
    </row>
    <row r="18485" spans="1:21" x14ac:dyDescent="0.25">
      <c r="A18485">
        <v>1</v>
      </c>
      <c r="B18485">
        <v>1</v>
      </c>
      <c r="C18485">
        <v>2017</v>
      </c>
      <c r="K18485">
        <v>31</v>
      </c>
      <c r="L18485">
        <v>40</v>
      </c>
      <c r="M18485">
        <v>1</v>
      </c>
      <c r="N18485">
        <v>2007</v>
      </c>
      <c r="O18485">
        <v>2</v>
      </c>
      <c r="P18485">
        <v>2201310201</v>
      </c>
      <c r="T18485">
        <v>2</v>
      </c>
      <c r="U18485">
        <v>1085180</v>
      </c>
    </row>
    <row r="18486" spans="1:21" x14ac:dyDescent="0.25">
      <c r="A18486">
        <v>1</v>
      </c>
      <c r="B18486">
        <v>1</v>
      </c>
      <c r="C18486">
        <v>2017</v>
      </c>
      <c r="K18486">
        <v>31</v>
      </c>
      <c r="L18486">
        <v>30</v>
      </c>
      <c r="M18486">
        <v>1</v>
      </c>
      <c r="N18486">
        <v>2007</v>
      </c>
      <c r="O18486">
        <v>2</v>
      </c>
      <c r="P18486">
        <v>2201310201</v>
      </c>
      <c r="T18486">
        <v>2</v>
      </c>
      <c r="U18486">
        <v>48630800</v>
      </c>
    </row>
    <row r="18487" spans="1:21" x14ac:dyDescent="0.25">
      <c r="A18487">
        <v>1</v>
      </c>
      <c r="B18487">
        <v>1</v>
      </c>
      <c r="C18487">
        <v>2017</v>
      </c>
      <c r="K18487">
        <v>21</v>
      </c>
      <c r="L18487">
        <v>20</v>
      </c>
      <c r="M18487">
        <v>1</v>
      </c>
      <c r="N18487">
        <v>2007</v>
      </c>
      <c r="O18487">
        <v>2</v>
      </c>
      <c r="P18487">
        <v>2201210201</v>
      </c>
      <c r="T18487">
        <v>2</v>
      </c>
      <c r="U18487">
        <v>85882500</v>
      </c>
    </row>
    <row r="18488" spans="1:21" x14ac:dyDescent="0.25">
      <c r="A18488">
        <v>1</v>
      </c>
      <c r="B18488">
        <v>1</v>
      </c>
      <c r="C18488">
        <v>2017</v>
      </c>
      <c r="K18488">
        <v>11</v>
      </c>
      <c r="L18488">
        <v>10</v>
      </c>
      <c r="M18488">
        <v>1</v>
      </c>
      <c r="N18488">
        <v>2007</v>
      </c>
      <c r="O18488">
        <v>2</v>
      </c>
      <c r="P18488">
        <v>2201110201</v>
      </c>
      <c r="T18488">
        <v>2</v>
      </c>
      <c r="U18488">
        <v>851797</v>
      </c>
    </row>
    <row r="18489" spans="1:21" x14ac:dyDescent="0.25">
      <c r="A18489">
        <v>1</v>
      </c>
      <c r="B18489">
        <v>1</v>
      </c>
      <c r="C18489">
        <v>2017</v>
      </c>
      <c r="K18489">
        <v>54</v>
      </c>
      <c r="L18489">
        <v>47</v>
      </c>
      <c r="M18489">
        <v>1</v>
      </c>
      <c r="N18489">
        <v>2006</v>
      </c>
      <c r="O18489">
        <v>2</v>
      </c>
      <c r="P18489">
        <v>2201540201</v>
      </c>
      <c r="T18489">
        <v>2</v>
      </c>
      <c r="U18489">
        <v>6675.53</v>
      </c>
    </row>
    <row r="18490" spans="1:21" x14ac:dyDescent="0.25">
      <c r="A18490">
        <v>1</v>
      </c>
      <c r="B18490">
        <v>1</v>
      </c>
      <c r="C18490">
        <v>2017</v>
      </c>
      <c r="K18490">
        <v>54</v>
      </c>
      <c r="L18490">
        <v>46</v>
      </c>
      <c r="M18490">
        <v>1</v>
      </c>
      <c r="N18490">
        <v>2006</v>
      </c>
      <c r="O18490">
        <v>2</v>
      </c>
      <c r="P18490">
        <v>2201540201</v>
      </c>
      <c r="T18490">
        <v>2</v>
      </c>
      <c r="U18490">
        <v>51316.6</v>
      </c>
    </row>
    <row r="18491" spans="1:21" x14ac:dyDescent="0.25">
      <c r="A18491">
        <v>1</v>
      </c>
      <c r="B18491">
        <v>1</v>
      </c>
      <c r="C18491">
        <v>2017</v>
      </c>
      <c r="K18491">
        <v>54</v>
      </c>
      <c r="L18491">
        <v>42</v>
      </c>
      <c r="M18491">
        <v>1</v>
      </c>
      <c r="N18491">
        <v>2006</v>
      </c>
      <c r="O18491">
        <v>2</v>
      </c>
      <c r="P18491">
        <v>2201540201</v>
      </c>
      <c r="T18491">
        <v>2</v>
      </c>
      <c r="U18491">
        <v>67926.5</v>
      </c>
    </row>
    <row r="18492" spans="1:21" x14ac:dyDescent="0.25">
      <c r="A18492">
        <v>1</v>
      </c>
      <c r="B18492">
        <v>1</v>
      </c>
      <c r="C18492">
        <v>2017</v>
      </c>
      <c r="K18492">
        <v>54</v>
      </c>
      <c r="L18492">
        <v>41</v>
      </c>
      <c r="M18492">
        <v>1</v>
      </c>
      <c r="N18492">
        <v>2006</v>
      </c>
      <c r="O18492">
        <v>2</v>
      </c>
      <c r="P18492">
        <v>2201540201</v>
      </c>
      <c r="T18492">
        <v>2</v>
      </c>
      <c r="U18492">
        <v>46494.5</v>
      </c>
    </row>
    <row r="18493" spans="1:21" x14ac:dyDescent="0.25">
      <c r="A18493">
        <v>1</v>
      </c>
      <c r="B18493">
        <v>1</v>
      </c>
      <c r="C18493">
        <v>2017</v>
      </c>
      <c r="K18493">
        <v>52</v>
      </c>
      <c r="L18493">
        <v>46</v>
      </c>
      <c r="M18493">
        <v>1</v>
      </c>
      <c r="N18493">
        <v>2006</v>
      </c>
      <c r="O18493">
        <v>2</v>
      </c>
      <c r="P18493">
        <v>2201520201</v>
      </c>
      <c r="T18493">
        <v>2</v>
      </c>
      <c r="U18493">
        <v>737662</v>
      </c>
    </row>
    <row r="18494" spans="1:21" x14ac:dyDescent="0.25">
      <c r="A18494">
        <v>1</v>
      </c>
      <c r="B18494">
        <v>1</v>
      </c>
      <c r="C18494">
        <v>2017</v>
      </c>
      <c r="K18494">
        <v>52</v>
      </c>
      <c r="L18494">
        <v>42</v>
      </c>
      <c r="M18494">
        <v>1</v>
      </c>
      <c r="N18494">
        <v>2006</v>
      </c>
      <c r="O18494">
        <v>2</v>
      </c>
      <c r="P18494">
        <v>2201520201</v>
      </c>
      <c r="T18494">
        <v>2</v>
      </c>
      <c r="U18494">
        <v>1309640</v>
      </c>
    </row>
    <row r="18495" spans="1:21" x14ac:dyDescent="0.25">
      <c r="A18495">
        <v>1</v>
      </c>
      <c r="B18495">
        <v>1</v>
      </c>
      <c r="C18495">
        <v>2017</v>
      </c>
      <c r="K18495">
        <v>52</v>
      </c>
      <c r="L18495">
        <v>41</v>
      </c>
      <c r="M18495">
        <v>1</v>
      </c>
      <c r="N18495">
        <v>2006</v>
      </c>
      <c r="O18495">
        <v>2</v>
      </c>
      <c r="P18495">
        <v>2201520201</v>
      </c>
      <c r="T18495">
        <v>2</v>
      </c>
      <c r="U18495">
        <v>1142390</v>
      </c>
    </row>
    <row r="18496" spans="1:21" x14ac:dyDescent="0.25">
      <c r="A18496">
        <v>1</v>
      </c>
      <c r="B18496">
        <v>1</v>
      </c>
      <c r="C18496">
        <v>2017</v>
      </c>
      <c r="K18496">
        <v>51</v>
      </c>
      <c r="L18496">
        <v>41</v>
      </c>
      <c r="M18496">
        <v>1</v>
      </c>
      <c r="N18496">
        <v>2006</v>
      </c>
      <c r="O18496">
        <v>2</v>
      </c>
      <c r="P18496">
        <v>2201510201</v>
      </c>
      <c r="T18496">
        <v>2</v>
      </c>
      <c r="U18496">
        <v>2706.66</v>
      </c>
    </row>
    <row r="18497" spans="1:21" x14ac:dyDescent="0.25">
      <c r="A18497">
        <v>1</v>
      </c>
      <c r="B18497">
        <v>1</v>
      </c>
      <c r="C18497">
        <v>2017</v>
      </c>
      <c r="K18497">
        <v>43</v>
      </c>
      <c r="L18497">
        <v>47</v>
      </c>
      <c r="M18497">
        <v>1</v>
      </c>
      <c r="N18497">
        <v>2006</v>
      </c>
      <c r="O18497">
        <v>2</v>
      </c>
      <c r="P18497">
        <v>2201430201</v>
      </c>
      <c r="T18497">
        <v>2</v>
      </c>
      <c r="U18497">
        <v>461.28100000000001</v>
      </c>
    </row>
    <row r="18498" spans="1:21" x14ac:dyDescent="0.25">
      <c r="A18498">
        <v>1</v>
      </c>
      <c r="B18498">
        <v>1</v>
      </c>
      <c r="C18498">
        <v>2017</v>
      </c>
      <c r="K18498">
        <v>43</v>
      </c>
      <c r="L18498">
        <v>46</v>
      </c>
      <c r="M18498">
        <v>1</v>
      </c>
      <c r="N18498">
        <v>2006</v>
      </c>
      <c r="O18498">
        <v>2</v>
      </c>
      <c r="P18498">
        <v>2201430201</v>
      </c>
      <c r="T18498">
        <v>2</v>
      </c>
      <c r="U18498">
        <v>9663.84</v>
      </c>
    </row>
    <row r="18499" spans="1:21" x14ac:dyDescent="0.25">
      <c r="A18499">
        <v>1</v>
      </c>
      <c r="B18499">
        <v>1</v>
      </c>
      <c r="C18499">
        <v>2017</v>
      </c>
      <c r="K18499">
        <v>43</v>
      </c>
      <c r="L18499">
        <v>42</v>
      </c>
      <c r="M18499">
        <v>1</v>
      </c>
      <c r="N18499">
        <v>2006</v>
      </c>
      <c r="O18499">
        <v>2</v>
      </c>
      <c r="P18499">
        <v>2201430201</v>
      </c>
      <c r="T18499">
        <v>2</v>
      </c>
      <c r="U18499">
        <v>69.1922</v>
      </c>
    </row>
    <row r="18500" spans="1:21" x14ac:dyDescent="0.25">
      <c r="A18500">
        <v>1</v>
      </c>
      <c r="B18500">
        <v>1</v>
      </c>
      <c r="C18500">
        <v>2017</v>
      </c>
      <c r="K18500">
        <v>43</v>
      </c>
      <c r="L18500">
        <v>41</v>
      </c>
      <c r="M18500">
        <v>1</v>
      </c>
      <c r="N18500">
        <v>2006</v>
      </c>
      <c r="O18500">
        <v>2</v>
      </c>
      <c r="P18500">
        <v>2201430201</v>
      </c>
      <c r="T18500">
        <v>2</v>
      </c>
      <c r="U18500">
        <v>115.32</v>
      </c>
    </row>
    <row r="18501" spans="1:21" x14ac:dyDescent="0.25">
      <c r="A18501">
        <v>1</v>
      </c>
      <c r="B18501">
        <v>1</v>
      </c>
      <c r="C18501">
        <v>2017</v>
      </c>
      <c r="K18501">
        <v>42</v>
      </c>
      <c r="L18501">
        <v>47</v>
      </c>
      <c r="M18501">
        <v>1</v>
      </c>
      <c r="N18501">
        <v>2006</v>
      </c>
      <c r="O18501">
        <v>2</v>
      </c>
      <c r="P18501">
        <v>2201420201</v>
      </c>
      <c r="T18501">
        <v>2</v>
      </c>
      <c r="U18501">
        <v>1639.72</v>
      </c>
    </row>
    <row r="18502" spans="1:21" x14ac:dyDescent="0.25">
      <c r="A18502">
        <v>1</v>
      </c>
      <c r="B18502">
        <v>1</v>
      </c>
      <c r="C18502">
        <v>2017</v>
      </c>
      <c r="K18502">
        <v>42</v>
      </c>
      <c r="L18502">
        <v>46</v>
      </c>
      <c r="M18502">
        <v>1</v>
      </c>
      <c r="N18502">
        <v>2006</v>
      </c>
      <c r="O18502">
        <v>2</v>
      </c>
      <c r="P18502">
        <v>2201420201</v>
      </c>
      <c r="T18502">
        <v>2</v>
      </c>
      <c r="U18502">
        <v>245.958</v>
      </c>
    </row>
    <row r="18503" spans="1:21" x14ac:dyDescent="0.25">
      <c r="A18503">
        <v>1</v>
      </c>
      <c r="B18503">
        <v>1</v>
      </c>
      <c r="C18503">
        <v>2017</v>
      </c>
      <c r="K18503">
        <v>42</v>
      </c>
      <c r="L18503">
        <v>42</v>
      </c>
      <c r="M18503">
        <v>1</v>
      </c>
      <c r="N18503">
        <v>2006</v>
      </c>
      <c r="O18503">
        <v>2</v>
      </c>
      <c r="P18503">
        <v>2201420201</v>
      </c>
      <c r="T18503">
        <v>2</v>
      </c>
      <c r="U18503">
        <v>737.87400000000002</v>
      </c>
    </row>
    <row r="18504" spans="1:21" x14ac:dyDescent="0.25">
      <c r="A18504">
        <v>1</v>
      </c>
      <c r="B18504">
        <v>1</v>
      </c>
      <c r="C18504">
        <v>2017</v>
      </c>
      <c r="K18504">
        <v>32</v>
      </c>
      <c r="L18504">
        <v>40</v>
      </c>
      <c r="M18504">
        <v>1</v>
      </c>
      <c r="N18504">
        <v>2006</v>
      </c>
      <c r="O18504">
        <v>2</v>
      </c>
      <c r="P18504">
        <v>2201320201</v>
      </c>
      <c r="T18504">
        <v>2</v>
      </c>
      <c r="U18504">
        <v>1282460</v>
      </c>
    </row>
    <row r="18505" spans="1:21" x14ac:dyDescent="0.25">
      <c r="A18505">
        <v>1</v>
      </c>
      <c r="B18505">
        <v>1</v>
      </c>
      <c r="C18505">
        <v>2017</v>
      </c>
      <c r="K18505">
        <v>32</v>
      </c>
      <c r="L18505">
        <v>30</v>
      </c>
      <c r="M18505">
        <v>1</v>
      </c>
      <c r="N18505">
        <v>2006</v>
      </c>
      <c r="O18505">
        <v>2</v>
      </c>
      <c r="P18505">
        <v>2201320201</v>
      </c>
      <c r="T18505">
        <v>2</v>
      </c>
      <c r="U18505">
        <v>12492300</v>
      </c>
    </row>
    <row r="18506" spans="1:21" x14ac:dyDescent="0.25">
      <c r="A18506">
        <v>1</v>
      </c>
      <c r="B18506">
        <v>1</v>
      </c>
      <c r="C18506">
        <v>2017</v>
      </c>
      <c r="K18506">
        <v>31</v>
      </c>
      <c r="L18506">
        <v>40</v>
      </c>
      <c r="M18506">
        <v>1</v>
      </c>
      <c r="N18506">
        <v>2006</v>
      </c>
      <c r="O18506">
        <v>2</v>
      </c>
      <c r="P18506">
        <v>2201310201</v>
      </c>
      <c r="T18506">
        <v>2</v>
      </c>
      <c r="U18506">
        <v>1565820</v>
      </c>
    </row>
    <row r="18507" spans="1:21" x14ac:dyDescent="0.25">
      <c r="A18507">
        <v>1</v>
      </c>
      <c r="B18507">
        <v>1</v>
      </c>
      <c r="C18507">
        <v>2017</v>
      </c>
      <c r="K18507">
        <v>31</v>
      </c>
      <c r="L18507">
        <v>30</v>
      </c>
      <c r="M18507">
        <v>1</v>
      </c>
      <c r="N18507">
        <v>2006</v>
      </c>
      <c r="O18507">
        <v>2</v>
      </c>
      <c r="P18507">
        <v>2201310201</v>
      </c>
      <c r="T18507">
        <v>2</v>
      </c>
      <c r="U18507">
        <v>48663800</v>
      </c>
    </row>
    <row r="18508" spans="1:21" x14ac:dyDescent="0.25">
      <c r="A18508">
        <v>1</v>
      </c>
      <c r="B18508">
        <v>1</v>
      </c>
      <c r="C18508">
        <v>2017</v>
      </c>
      <c r="K18508">
        <v>21</v>
      </c>
      <c r="L18508">
        <v>20</v>
      </c>
      <c r="M18508">
        <v>1</v>
      </c>
      <c r="N18508">
        <v>2006</v>
      </c>
      <c r="O18508">
        <v>2</v>
      </c>
      <c r="P18508">
        <v>2201210201</v>
      </c>
      <c r="T18508">
        <v>2</v>
      </c>
      <c r="U18508">
        <v>75553600</v>
      </c>
    </row>
    <row r="18509" spans="1:21" x14ac:dyDescent="0.25">
      <c r="A18509">
        <v>1</v>
      </c>
      <c r="B18509">
        <v>1</v>
      </c>
      <c r="C18509">
        <v>2017</v>
      </c>
      <c r="K18509">
        <v>11</v>
      </c>
      <c r="L18509">
        <v>10</v>
      </c>
      <c r="M18509">
        <v>1</v>
      </c>
      <c r="N18509">
        <v>2006</v>
      </c>
      <c r="O18509">
        <v>2</v>
      </c>
      <c r="P18509">
        <v>2201110201</v>
      </c>
      <c r="T18509">
        <v>2</v>
      </c>
      <c r="U18509">
        <v>760642</v>
      </c>
    </row>
    <row r="18510" spans="1:21" x14ac:dyDescent="0.25">
      <c r="A18510">
        <v>1</v>
      </c>
      <c r="B18510">
        <v>1</v>
      </c>
      <c r="C18510">
        <v>2017</v>
      </c>
      <c r="K18510">
        <v>54</v>
      </c>
      <c r="L18510">
        <v>47</v>
      </c>
      <c r="M18510">
        <v>1</v>
      </c>
      <c r="N18510">
        <v>2005</v>
      </c>
      <c r="O18510">
        <v>2</v>
      </c>
      <c r="P18510">
        <v>2201540201</v>
      </c>
      <c r="T18510">
        <v>2</v>
      </c>
      <c r="U18510">
        <v>7105.52</v>
      </c>
    </row>
    <row r="18511" spans="1:21" x14ac:dyDescent="0.25">
      <c r="A18511">
        <v>1</v>
      </c>
      <c r="B18511">
        <v>1</v>
      </c>
      <c r="C18511">
        <v>2017</v>
      </c>
      <c r="K18511">
        <v>54</v>
      </c>
      <c r="L18511">
        <v>46</v>
      </c>
      <c r="M18511">
        <v>1</v>
      </c>
      <c r="N18511">
        <v>2005</v>
      </c>
      <c r="O18511">
        <v>2</v>
      </c>
      <c r="P18511">
        <v>2201540201</v>
      </c>
      <c r="T18511">
        <v>2</v>
      </c>
      <c r="U18511">
        <v>54620.1</v>
      </c>
    </row>
    <row r="18512" spans="1:21" x14ac:dyDescent="0.25">
      <c r="A18512">
        <v>1</v>
      </c>
      <c r="B18512">
        <v>1</v>
      </c>
      <c r="C18512">
        <v>2017</v>
      </c>
      <c r="K18512">
        <v>54</v>
      </c>
      <c r="L18512">
        <v>42</v>
      </c>
      <c r="M18512">
        <v>1</v>
      </c>
      <c r="N18512">
        <v>2005</v>
      </c>
      <c r="O18512">
        <v>2</v>
      </c>
      <c r="P18512">
        <v>2201540201</v>
      </c>
      <c r="T18512">
        <v>2</v>
      </c>
      <c r="U18512">
        <v>72296.7</v>
      </c>
    </row>
    <row r="18513" spans="1:21" x14ac:dyDescent="0.25">
      <c r="A18513">
        <v>1</v>
      </c>
      <c r="B18513">
        <v>1</v>
      </c>
      <c r="C18513">
        <v>2017</v>
      </c>
      <c r="K18513">
        <v>54</v>
      </c>
      <c r="L18513">
        <v>41</v>
      </c>
      <c r="M18513">
        <v>1</v>
      </c>
      <c r="N18513">
        <v>2005</v>
      </c>
      <c r="O18513">
        <v>2</v>
      </c>
      <c r="P18513">
        <v>2201540201</v>
      </c>
      <c r="T18513">
        <v>2</v>
      </c>
      <c r="U18513">
        <v>49485.1</v>
      </c>
    </row>
    <row r="18514" spans="1:21" x14ac:dyDescent="0.25">
      <c r="A18514">
        <v>1</v>
      </c>
      <c r="B18514">
        <v>1</v>
      </c>
      <c r="C18514">
        <v>2017</v>
      </c>
      <c r="K18514">
        <v>52</v>
      </c>
      <c r="L18514">
        <v>46</v>
      </c>
      <c r="M18514">
        <v>1</v>
      </c>
      <c r="N18514">
        <v>2005</v>
      </c>
      <c r="O18514">
        <v>2</v>
      </c>
      <c r="P18514">
        <v>2201520201</v>
      </c>
      <c r="T18514">
        <v>2</v>
      </c>
      <c r="U18514">
        <v>432264</v>
      </c>
    </row>
    <row r="18515" spans="1:21" x14ac:dyDescent="0.25">
      <c r="A18515">
        <v>1</v>
      </c>
      <c r="B18515">
        <v>1</v>
      </c>
      <c r="C18515">
        <v>2017</v>
      </c>
      <c r="K18515">
        <v>52</v>
      </c>
      <c r="L18515">
        <v>42</v>
      </c>
      <c r="M18515">
        <v>1</v>
      </c>
      <c r="N18515">
        <v>2005</v>
      </c>
      <c r="O18515">
        <v>2</v>
      </c>
      <c r="P18515">
        <v>2201520201</v>
      </c>
      <c r="T18515">
        <v>2</v>
      </c>
      <c r="U18515">
        <v>763742</v>
      </c>
    </row>
    <row r="18516" spans="1:21" x14ac:dyDescent="0.25">
      <c r="A18516">
        <v>1</v>
      </c>
      <c r="B18516">
        <v>1</v>
      </c>
      <c r="C18516">
        <v>2017</v>
      </c>
      <c r="K18516">
        <v>52</v>
      </c>
      <c r="L18516">
        <v>41</v>
      </c>
      <c r="M18516">
        <v>1</v>
      </c>
      <c r="N18516">
        <v>2005</v>
      </c>
      <c r="O18516">
        <v>2</v>
      </c>
      <c r="P18516">
        <v>2201520201</v>
      </c>
      <c r="T18516">
        <v>2</v>
      </c>
      <c r="U18516">
        <v>1060050</v>
      </c>
    </row>
    <row r="18517" spans="1:21" x14ac:dyDescent="0.25">
      <c r="A18517">
        <v>1</v>
      </c>
      <c r="B18517">
        <v>1</v>
      </c>
      <c r="C18517">
        <v>2017</v>
      </c>
      <c r="K18517">
        <v>51</v>
      </c>
      <c r="L18517">
        <v>41</v>
      </c>
      <c r="M18517">
        <v>1</v>
      </c>
      <c r="N18517">
        <v>2005</v>
      </c>
      <c r="O18517">
        <v>2</v>
      </c>
      <c r="P18517">
        <v>2201510201</v>
      </c>
      <c r="T18517">
        <v>2</v>
      </c>
      <c r="U18517">
        <v>2155.92</v>
      </c>
    </row>
    <row r="18518" spans="1:21" x14ac:dyDescent="0.25">
      <c r="A18518">
        <v>1</v>
      </c>
      <c r="B18518">
        <v>1</v>
      </c>
      <c r="C18518">
        <v>2017</v>
      </c>
      <c r="K18518">
        <v>43</v>
      </c>
      <c r="L18518">
        <v>47</v>
      </c>
      <c r="M18518">
        <v>1</v>
      </c>
      <c r="N18518">
        <v>2005</v>
      </c>
      <c r="O18518">
        <v>2</v>
      </c>
      <c r="P18518">
        <v>2201430201</v>
      </c>
      <c r="T18518">
        <v>2</v>
      </c>
      <c r="U18518">
        <v>412.69299999999998</v>
      </c>
    </row>
    <row r="18519" spans="1:21" x14ac:dyDescent="0.25">
      <c r="A18519">
        <v>1</v>
      </c>
      <c r="B18519">
        <v>1</v>
      </c>
      <c r="C18519">
        <v>2017</v>
      </c>
      <c r="K18519">
        <v>43</v>
      </c>
      <c r="L18519">
        <v>46</v>
      </c>
      <c r="M18519">
        <v>1</v>
      </c>
      <c r="N18519">
        <v>2005</v>
      </c>
      <c r="O18519">
        <v>2</v>
      </c>
      <c r="P18519">
        <v>2201430201</v>
      </c>
      <c r="T18519">
        <v>2</v>
      </c>
      <c r="U18519">
        <v>8551.92</v>
      </c>
    </row>
    <row r="18520" spans="1:21" x14ac:dyDescent="0.25">
      <c r="A18520">
        <v>1</v>
      </c>
      <c r="B18520">
        <v>1</v>
      </c>
      <c r="C18520">
        <v>2017</v>
      </c>
      <c r="K18520">
        <v>43</v>
      </c>
      <c r="L18520">
        <v>42</v>
      </c>
      <c r="M18520">
        <v>1</v>
      </c>
      <c r="N18520">
        <v>2005</v>
      </c>
      <c r="O18520">
        <v>2</v>
      </c>
      <c r="P18520">
        <v>2201430201</v>
      </c>
      <c r="T18520">
        <v>2</v>
      </c>
      <c r="U18520">
        <v>68.782200000000003</v>
      </c>
    </row>
    <row r="18521" spans="1:21" x14ac:dyDescent="0.25">
      <c r="A18521">
        <v>1</v>
      </c>
      <c r="B18521">
        <v>1</v>
      </c>
      <c r="C18521">
        <v>2017</v>
      </c>
      <c r="K18521">
        <v>43</v>
      </c>
      <c r="L18521">
        <v>41</v>
      </c>
      <c r="M18521">
        <v>1</v>
      </c>
      <c r="N18521">
        <v>2005</v>
      </c>
      <c r="O18521">
        <v>2</v>
      </c>
      <c r="P18521">
        <v>2201430201</v>
      </c>
      <c r="T18521">
        <v>2</v>
      </c>
      <c r="U18521">
        <v>91.709500000000006</v>
      </c>
    </row>
    <row r="18522" spans="1:21" x14ac:dyDescent="0.25">
      <c r="A18522">
        <v>1</v>
      </c>
      <c r="B18522">
        <v>1</v>
      </c>
      <c r="C18522">
        <v>2017</v>
      </c>
      <c r="K18522">
        <v>42</v>
      </c>
      <c r="L18522">
        <v>47</v>
      </c>
      <c r="M18522">
        <v>1</v>
      </c>
      <c r="N18522">
        <v>2005</v>
      </c>
      <c r="O18522">
        <v>2</v>
      </c>
      <c r="P18522">
        <v>2201420201</v>
      </c>
      <c r="T18522">
        <v>2</v>
      </c>
      <c r="U18522">
        <v>2208.4299999999998</v>
      </c>
    </row>
    <row r="18523" spans="1:21" x14ac:dyDescent="0.25">
      <c r="A18523">
        <v>1</v>
      </c>
      <c r="B18523">
        <v>1</v>
      </c>
      <c r="C18523">
        <v>2017</v>
      </c>
      <c r="K18523">
        <v>42</v>
      </c>
      <c r="L18523">
        <v>46</v>
      </c>
      <c r="M18523">
        <v>1</v>
      </c>
      <c r="N18523">
        <v>2005</v>
      </c>
      <c r="O18523">
        <v>2</v>
      </c>
      <c r="P18523">
        <v>2201420201</v>
      </c>
      <c r="T18523">
        <v>2</v>
      </c>
      <c r="U18523">
        <v>315.49</v>
      </c>
    </row>
    <row r="18524" spans="1:21" x14ac:dyDescent="0.25">
      <c r="A18524">
        <v>1</v>
      </c>
      <c r="B18524">
        <v>1</v>
      </c>
      <c r="C18524">
        <v>2017</v>
      </c>
      <c r="K18524">
        <v>42</v>
      </c>
      <c r="L18524">
        <v>42</v>
      </c>
      <c r="M18524">
        <v>1</v>
      </c>
      <c r="N18524">
        <v>2005</v>
      </c>
      <c r="O18524">
        <v>2</v>
      </c>
      <c r="P18524">
        <v>2201420201</v>
      </c>
      <c r="T18524">
        <v>2</v>
      </c>
      <c r="U18524">
        <v>946.471</v>
      </c>
    </row>
    <row r="18525" spans="1:21" x14ac:dyDescent="0.25">
      <c r="A18525">
        <v>1</v>
      </c>
      <c r="B18525">
        <v>1</v>
      </c>
      <c r="C18525">
        <v>2017</v>
      </c>
      <c r="K18525">
        <v>32</v>
      </c>
      <c r="L18525">
        <v>40</v>
      </c>
      <c r="M18525">
        <v>1</v>
      </c>
      <c r="N18525">
        <v>2005</v>
      </c>
      <c r="O18525">
        <v>2</v>
      </c>
      <c r="P18525">
        <v>2201320201</v>
      </c>
      <c r="T18525">
        <v>2</v>
      </c>
      <c r="U18525">
        <v>1008070</v>
      </c>
    </row>
    <row r="18526" spans="1:21" x14ac:dyDescent="0.25">
      <c r="A18526">
        <v>1</v>
      </c>
      <c r="B18526">
        <v>1</v>
      </c>
      <c r="C18526">
        <v>2017</v>
      </c>
      <c r="K18526">
        <v>32</v>
      </c>
      <c r="L18526">
        <v>30</v>
      </c>
      <c r="M18526">
        <v>1</v>
      </c>
      <c r="N18526">
        <v>2005</v>
      </c>
      <c r="O18526">
        <v>2</v>
      </c>
      <c r="P18526">
        <v>2201320201</v>
      </c>
      <c r="T18526">
        <v>2</v>
      </c>
      <c r="U18526">
        <v>11868900</v>
      </c>
    </row>
    <row r="18527" spans="1:21" x14ac:dyDescent="0.25">
      <c r="A18527">
        <v>1</v>
      </c>
      <c r="B18527">
        <v>1</v>
      </c>
      <c r="C18527">
        <v>2017</v>
      </c>
      <c r="K18527">
        <v>31</v>
      </c>
      <c r="L18527">
        <v>40</v>
      </c>
      <c r="M18527">
        <v>1</v>
      </c>
      <c r="N18527">
        <v>2005</v>
      </c>
      <c r="O18527">
        <v>2</v>
      </c>
      <c r="P18527">
        <v>2201310201</v>
      </c>
      <c r="T18527">
        <v>2</v>
      </c>
      <c r="U18527">
        <v>1230810</v>
      </c>
    </row>
    <row r="18528" spans="1:21" x14ac:dyDescent="0.25">
      <c r="A18528">
        <v>1</v>
      </c>
      <c r="B18528">
        <v>1</v>
      </c>
      <c r="C18528">
        <v>2017</v>
      </c>
      <c r="K18528">
        <v>31</v>
      </c>
      <c r="L18528">
        <v>30</v>
      </c>
      <c r="M18528">
        <v>1</v>
      </c>
      <c r="N18528">
        <v>2005</v>
      </c>
      <c r="O18528">
        <v>2</v>
      </c>
      <c r="P18528">
        <v>2201310201</v>
      </c>
      <c r="T18528">
        <v>2</v>
      </c>
      <c r="U18528">
        <v>46235200</v>
      </c>
    </row>
    <row r="18529" spans="1:21" x14ac:dyDescent="0.25">
      <c r="A18529">
        <v>1</v>
      </c>
      <c r="B18529">
        <v>1</v>
      </c>
      <c r="C18529">
        <v>2017</v>
      </c>
      <c r="K18529">
        <v>21</v>
      </c>
      <c r="L18529">
        <v>20</v>
      </c>
      <c r="M18529">
        <v>1</v>
      </c>
      <c r="N18529">
        <v>2005</v>
      </c>
      <c r="O18529">
        <v>2</v>
      </c>
      <c r="P18529">
        <v>2201210201</v>
      </c>
      <c r="T18529">
        <v>2</v>
      </c>
      <c r="U18529">
        <v>71240300</v>
      </c>
    </row>
    <row r="18530" spans="1:21" x14ac:dyDescent="0.25">
      <c r="A18530">
        <v>1</v>
      </c>
      <c r="B18530">
        <v>1</v>
      </c>
      <c r="C18530">
        <v>2017</v>
      </c>
      <c r="K18530">
        <v>11</v>
      </c>
      <c r="L18530">
        <v>10</v>
      </c>
      <c r="M18530">
        <v>1</v>
      </c>
      <c r="N18530">
        <v>2005</v>
      </c>
      <c r="O18530">
        <v>2</v>
      </c>
      <c r="P18530">
        <v>2201110201</v>
      </c>
      <c r="T18530">
        <v>2</v>
      </c>
      <c r="U18530">
        <v>633614</v>
      </c>
    </row>
    <row r="18531" spans="1:21" x14ac:dyDescent="0.25">
      <c r="A18531">
        <v>1</v>
      </c>
      <c r="B18531">
        <v>1</v>
      </c>
      <c r="C18531">
        <v>2017</v>
      </c>
      <c r="K18531">
        <v>61</v>
      </c>
      <c r="L18531">
        <v>47</v>
      </c>
      <c r="M18531">
        <v>1</v>
      </c>
      <c r="N18531">
        <v>2004</v>
      </c>
      <c r="O18531">
        <v>2</v>
      </c>
      <c r="P18531">
        <v>2201610201</v>
      </c>
      <c r="T18531">
        <v>2</v>
      </c>
      <c r="U18531">
        <v>206.279</v>
      </c>
    </row>
    <row r="18532" spans="1:21" x14ac:dyDescent="0.25">
      <c r="A18532">
        <v>1</v>
      </c>
      <c r="B18532">
        <v>1</v>
      </c>
      <c r="C18532">
        <v>2017</v>
      </c>
      <c r="K18532">
        <v>54</v>
      </c>
      <c r="L18532">
        <v>47</v>
      </c>
      <c r="M18532">
        <v>1</v>
      </c>
      <c r="N18532">
        <v>2004</v>
      </c>
      <c r="O18532">
        <v>2</v>
      </c>
      <c r="P18532">
        <v>2201540201</v>
      </c>
      <c r="T18532">
        <v>2</v>
      </c>
      <c r="U18532">
        <v>6919.22</v>
      </c>
    </row>
    <row r="18533" spans="1:21" x14ac:dyDescent="0.25">
      <c r="A18533">
        <v>1</v>
      </c>
      <c r="B18533">
        <v>1</v>
      </c>
      <c r="C18533">
        <v>2017</v>
      </c>
      <c r="K18533">
        <v>54</v>
      </c>
      <c r="L18533">
        <v>46</v>
      </c>
      <c r="M18533">
        <v>1</v>
      </c>
      <c r="N18533">
        <v>2004</v>
      </c>
      <c r="O18533">
        <v>2</v>
      </c>
      <c r="P18533">
        <v>2201540201</v>
      </c>
      <c r="T18533">
        <v>2</v>
      </c>
      <c r="U18533">
        <v>53200.7</v>
      </c>
    </row>
    <row r="18534" spans="1:21" x14ac:dyDescent="0.25">
      <c r="A18534">
        <v>1</v>
      </c>
      <c r="B18534">
        <v>1</v>
      </c>
      <c r="C18534">
        <v>2017</v>
      </c>
      <c r="K18534">
        <v>54</v>
      </c>
      <c r="L18534">
        <v>42</v>
      </c>
      <c r="M18534">
        <v>1</v>
      </c>
      <c r="N18534">
        <v>2004</v>
      </c>
      <c r="O18534">
        <v>2</v>
      </c>
      <c r="P18534">
        <v>2201540201</v>
      </c>
      <c r="T18534">
        <v>2</v>
      </c>
      <c r="U18534">
        <v>70418.899999999994</v>
      </c>
    </row>
    <row r="18535" spans="1:21" x14ac:dyDescent="0.25">
      <c r="A18535">
        <v>1</v>
      </c>
      <c r="B18535">
        <v>1</v>
      </c>
      <c r="C18535">
        <v>2017</v>
      </c>
      <c r="K18535">
        <v>54</v>
      </c>
      <c r="L18535">
        <v>41</v>
      </c>
      <c r="M18535">
        <v>1</v>
      </c>
      <c r="N18535">
        <v>2004</v>
      </c>
      <c r="O18535">
        <v>2</v>
      </c>
      <c r="P18535">
        <v>2201540201</v>
      </c>
      <c r="T18535">
        <v>2</v>
      </c>
      <c r="U18535">
        <v>48204.5</v>
      </c>
    </row>
    <row r="18536" spans="1:21" x14ac:dyDescent="0.25">
      <c r="A18536">
        <v>1</v>
      </c>
      <c r="B18536">
        <v>1</v>
      </c>
      <c r="C18536">
        <v>2017</v>
      </c>
      <c r="K18536">
        <v>53</v>
      </c>
      <c r="L18536">
        <v>47</v>
      </c>
      <c r="M18536">
        <v>1</v>
      </c>
      <c r="N18536">
        <v>2004</v>
      </c>
      <c r="O18536">
        <v>2</v>
      </c>
      <c r="P18536">
        <v>2201530201</v>
      </c>
      <c r="T18536">
        <v>2</v>
      </c>
      <c r="U18536">
        <v>35.115099999999998</v>
      </c>
    </row>
    <row r="18537" spans="1:21" x14ac:dyDescent="0.25">
      <c r="A18537">
        <v>1</v>
      </c>
      <c r="B18537">
        <v>1</v>
      </c>
      <c r="C18537">
        <v>2017</v>
      </c>
      <c r="K18537">
        <v>52</v>
      </c>
      <c r="L18537">
        <v>47</v>
      </c>
      <c r="M18537">
        <v>1</v>
      </c>
      <c r="N18537">
        <v>2004</v>
      </c>
      <c r="O18537">
        <v>2</v>
      </c>
      <c r="P18537">
        <v>2201520201</v>
      </c>
      <c r="T18537">
        <v>2</v>
      </c>
      <c r="U18537">
        <v>584.78399999999999</v>
      </c>
    </row>
    <row r="18538" spans="1:21" x14ac:dyDescent="0.25">
      <c r="A18538">
        <v>1</v>
      </c>
      <c r="B18538">
        <v>1</v>
      </c>
      <c r="C18538">
        <v>2017</v>
      </c>
      <c r="K18538">
        <v>52</v>
      </c>
      <c r="L18538">
        <v>46</v>
      </c>
      <c r="M18538">
        <v>1</v>
      </c>
      <c r="N18538">
        <v>2004</v>
      </c>
      <c r="O18538">
        <v>2</v>
      </c>
      <c r="P18538">
        <v>2201520201</v>
      </c>
      <c r="T18538">
        <v>2</v>
      </c>
      <c r="U18538">
        <v>665674</v>
      </c>
    </row>
    <row r="18539" spans="1:21" x14ac:dyDescent="0.25">
      <c r="A18539">
        <v>1</v>
      </c>
      <c r="B18539">
        <v>1</v>
      </c>
      <c r="C18539">
        <v>2017</v>
      </c>
      <c r="K18539">
        <v>52</v>
      </c>
      <c r="L18539">
        <v>42</v>
      </c>
      <c r="M18539">
        <v>1</v>
      </c>
      <c r="N18539">
        <v>2004</v>
      </c>
      <c r="O18539">
        <v>2</v>
      </c>
      <c r="P18539">
        <v>2201520201</v>
      </c>
      <c r="T18539">
        <v>2</v>
      </c>
      <c r="U18539">
        <v>845968</v>
      </c>
    </row>
    <row r="18540" spans="1:21" x14ac:dyDescent="0.25">
      <c r="A18540">
        <v>1</v>
      </c>
      <c r="B18540">
        <v>1</v>
      </c>
      <c r="C18540">
        <v>2017</v>
      </c>
      <c r="K18540">
        <v>52</v>
      </c>
      <c r="L18540">
        <v>41</v>
      </c>
      <c r="M18540">
        <v>1</v>
      </c>
      <c r="N18540">
        <v>2004</v>
      </c>
      <c r="O18540">
        <v>2</v>
      </c>
      <c r="P18540">
        <v>2201520201</v>
      </c>
      <c r="T18540">
        <v>2</v>
      </c>
      <c r="U18540">
        <v>950045</v>
      </c>
    </row>
    <row r="18541" spans="1:21" x14ac:dyDescent="0.25">
      <c r="A18541">
        <v>1</v>
      </c>
      <c r="B18541">
        <v>1</v>
      </c>
      <c r="C18541">
        <v>2017</v>
      </c>
      <c r="K18541">
        <v>51</v>
      </c>
      <c r="L18541">
        <v>41</v>
      </c>
      <c r="M18541">
        <v>1</v>
      </c>
      <c r="N18541">
        <v>2004</v>
      </c>
      <c r="O18541">
        <v>2</v>
      </c>
      <c r="P18541">
        <v>2201510201</v>
      </c>
      <c r="T18541">
        <v>2</v>
      </c>
      <c r="U18541">
        <v>2168.5300000000002</v>
      </c>
    </row>
    <row r="18542" spans="1:21" x14ac:dyDescent="0.25">
      <c r="A18542">
        <v>1</v>
      </c>
      <c r="B18542">
        <v>1</v>
      </c>
      <c r="C18542">
        <v>2017</v>
      </c>
      <c r="K18542">
        <v>43</v>
      </c>
      <c r="L18542">
        <v>47</v>
      </c>
      <c r="M18542">
        <v>1</v>
      </c>
      <c r="N18542">
        <v>2004</v>
      </c>
      <c r="O18542">
        <v>2</v>
      </c>
      <c r="P18542">
        <v>2201430201</v>
      </c>
      <c r="T18542">
        <v>2</v>
      </c>
      <c r="U18542">
        <v>404.80399999999997</v>
      </c>
    </row>
    <row r="18543" spans="1:21" x14ac:dyDescent="0.25">
      <c r="A18543">
        <v>1</v>
      </c>
      <c r="B18543">
        <v>1</v>
      </c>
      <c r="C18543">
        <v>2017</v>
      </c>
      <c r="K18543">
        <v>43</v>
      </c>
      <c r="L18543">
        <v>46</v>
      </c>
      <c r="M18543">
        <v>1</v>
      </c>
      <c r="N18543">
        <v>2004</v>
      </c>
      <c r="O18543">
        <v>2</v>
      </c>
      <c r="P18543">
        <v>2201430201</v>
      </c>
      <c r="T18543">
        <v>2</v>
      </c>
      <c r="U18543">
        <v>8365.94</v>
      </c>
    </row>
    <row r="18544" spans="1:21" x14ac:dyDescent="0.25">
      <c r="A18544">
        <v>1</v>
      </c>
      <c r="B18544">
        <v>1</v>
      </c>
      <c r="C18544">
        <v>2017</v>
      </c>
      <c r="K18544">
        <v>43</v>
      </c>
      <c r="L18544">
        <v>42</v>
      </c>
      <c r="M18544">
        <v>1</v>
      </c>
      <c r="N18544">
        <v>2004</v>
      </c>
      <c r="O18544">
        <v>2</v>
      </c>
      <c r="P18544">
        <v>2201430201</v>
      </c>
      <c r="T18544">
        <v>2</v>
      </c>
      <c r="U18544">
        <v>67.467299999999994</v>
      </c>
    </row>
    <row r="18545" spans="1:21" x14ac:dyDescent="0.25">
      <c r="A18545">
        <v>1</v>
      </c>
      <c r="B18545">
        <v>1</v>
      </c>
      <c r="C18545">
        <v>2017</v>
      </c>
      <c r="K18545">
        <v>43</v>
      </c>
      <c r="L18545">
        <v>41</v>
      </c>
      <c r="M18545">
        <v>1</v>
      </c>
      <c r="N18545">
        <v>2004</v>
      </c>
      <c r="O18545">
        <v>2</v>
      </c>
      <c r="P18545">
        <v>2201430201</v>
      </c>
      <c r="T18545">
        <v>2</v>
      </c>
      <c r="U18545">
        <v>89.956400000000002</v>
      </c>
    </row>
    <row r="18546" spans="1:21" x14ac:dyDescent="0.25">
      <c r="A18546">
        <v>1</v>
      </c>
      <c r="B18546">
        <v>1</v>
      </c>
      <c r="C18546">
        <v>2017</v>
      </c>
      <c r="K18546">
        <v>42</v>
      </c>
      <c r="L18546">
        <v>47</v>
      </c>
      <c r="M18546">
        <v>1</v>
      </c>
      <c r="N18546">
        <v>2004</v>
      </c>
      <c r="O18546">
        <v>2</v>
      </c>
      <c r="P18546">
        <v>2201420201</v>
      </c>
      <c r="T18546">
        <v>2</v>
      </c>
      <c r="U18546">
        <v>1498.26</v>
      </c>
    </row>
    <row r="18547" spans="1:21" x14ac:dyDescent="0.25">
      <c r="A18547">
        <v>1</v>
      </c>
      <c r="B18547">
        <v>1</v>
      </c>
      <c r="C18547">
        <v>2017</v>
      </c>
      <c r="K18547">
        <v>42</v>
      </c>
      <c r="L18547">
        <v>46</v>
      </c>
      <c r="M18547">
        <v>1</v>
      </c>
      <c r="N18547">
        <v>2004</v>
      </c>
      <c r="O18547">
        <v>2</v>
      </c>
      <c r="P18547">
        <v>2201420201</v>
      </c>
      <c r="T18547">
        <v>2</v>
      </c>
      <c r="U18547">
        <v>224.74</v>
      </c>
    </row>
    <row r="18548" spans="1:21" x14ac:dyDescent="0.25">
      <c r="A18548">
        <v>1</v>
      </c>
      <c r="B18548">
        <v>1</v>
      </c>
      <c r="C18548">
        <v>2017</v>
      </c>
      <c r="K18548">
        <v>42</v>
      </c>
      <c r="L18548">
        <v>42</v>
      </c>
      <c r="M18548">
        <v>1</v>
      </c>
      <c r="N18548">
        <v>2004</v>
      </c>
      <c r="O18548">
        <v>2</v>
      </c>
      <c r="P18548">
        <v>2201420201</v>
      </c>
      <c r="T18548">
        <v>2</v>
      </c>
      <c r="U18548">
        <v>599.30499999999995</v>
      </c>
    </row>
    <row r="18549" spans="1:21" x14ac:dyDescent="0.25">
      <c r="A18549">
        <v>1</v>
      </c>
      <c r="B18549">
        <v>1</v>
      </c>
      <c r="C18549">
        <v>2017</v>
      </c>
      <c r="K18549">
        <v>32</v>
      </c>
      <c r="L18549">
        <v>40</v>
      </c>
      <c r="M18549">
        <v>1</v>
      </c>
      <c r="N18549">
        <v>2004</v>
      </c>
      <c r="O18549">
        <v>2</v>
      </c>
      <c r="P18549">
        <v>2201320201</v>
      </c>
      <c r="T18549">
        <v>2</v>
      </c>
      <c r="U18549">
        <v>1014490</v>
      </c>
    </row>
    <row r="18550" spans="1:21" x14ac:dyDescent="0.25">
      <c r="A18550">
        <v>1</v>
      </c>
      <c r="B18550">
        <v>1</v>
      </c>
      <c r="C18550">
        <v>2017</v>
      </c>
      <c r="K18550">
        <v>32</v>
      </c>
      <c r="L18550">
        <v>30</v>
      </c>
      <c r="M18550">
        <v>1</v>
      </c>
      <c r="N18550">
        <v>2004</v>
      </c>
      <c r="O18550">
        <v>2</v>
      </c>
      <c r="P18550">
        <v>2201320201</v>
      </c>
      <c r="T18550">
        <v>2</v>
      </c>
      <c r="U18550">
        <v>10945000</v>
      </c>
    </row>
    <row r="18551" spans="1:21" x14ac:dyDescent="0.25">
      <c r="A18551">
        <v>1</v>
      </c>
      <c r="B18551">
        <v>1</v>
      </c>
      <c r="C18551">
        <v>2017</v>
      </c>
      <c r="K18551">
        <v>31</v>
      </c>
      <c r="L18551">
        <v>40</v>
      </c>
      <c r="M18551">
        <v>1</v>
      </c>
      <c r="N18551">
        <v>2004</v>
      </c>
      <c r="O18551">
        <v>2</v>
      </c>
      <c r="P18551">
        <v>2201310201</v>
      </c>
      <c r="T18551">
        <v>2</v>
      </c>
      <c r="U18551">
        <v>1238650</v>
      </c>
    </row>
    <row r="18552" spans="1:21" x14ac:dyDescent="0.25">
      <c r="A18552">
        <v>1</v>
      </c>
      <c r="B18552">
        <v>1</v>
      </c>
      <c r="C18552">
        <v>2017</v>
      </c>
      <c r="K18552">
        <v>31</v>
      </c>
      <c r="L18552">
        <v>30</v>
      </c>
      <c r="M18552">
        <v>1</v>
      </c>
      <c r="N18552">
        <v>2004</v>
      </c>
      <c r="O18552">
        <v>2</v>
      </c>
      <c r="P18552">
        <v>2201310201</v>
      </c>
      <c r="T18552">
        <v>2</v>
      </c>
      <c r="U18552">
        <v>42636000</v>
      </c>
    </row>
    <row r="18553" spans="1:21" x14ac:dyDescent="0.25">
      <c r="A18553">
        <v>1</v>
      </c>
      <c r="B18553">
        <v>1</v>
      </c>
      <c r="C18553">
        <v>2017</v>
      </c>
      <c r="K18553">
        <v>21</v>
      </c>
      <c r="L18553">
        <v>20</v>
      </c>
      <c r="M18553">
        <v>1</v>
      </c>
      <c r="N18553">
        <v>2004</v>
      </c>
      <c r="O18553">
        <v>2</v>
      </c>
      <c r="P18553">
        <v>2201210201</v>
      </c>
      <c r="T18553">
        <v>2</v>
      </c>
      <c r="U18553">
        <v>60491200</v>
      </c>
    </row>
    <row r="18554" spans="1:21" x14ac:dyDescent="0.25">
      <c r="A18554">
        <v>1</v>
      </c>
      <c r="B18554">
        <v>1</v>
      </c>
      <c r="C18554">
        <v>2017</v>
      </c>
      <c r="K18554">
        <v>11</v>
      </c>
      <c r="L18554">
        <v>10</v>
      </c>
      <c r="M18554">
        <v>1</v>
      </c>
      <c r="N18554">
        <v>2004</v>
      </c>
      <c r="O18554">
        <v>2</v>
      </c>
      <c r="P18554">
        <v>2201110201</v>
      </c>
      <c r="T18554">
        <v>2</v>
      </c>
      <c r="U18554">
        <v>509976</v>
      </c>
    </row>
    <row r="18555" spans="1:21" x14ac:dyDescent="0.25">
      <c r="A18555">
        <v>1</v>
      </c>
      <c r="B18555">
        <v>1</v>
      </c>
      <c r="C18555">
        <v>2017</v>
      </c>
      <c r="K18555">
        <v>54</v>
      </c>
      <c r="L18555">
        <v>47</v>
      </c>
      <c r="M18555">
        <v>1</v>
      </c>
      <c r="N18555">
        <v>2003</v>
      </c>
      <c r="O18555">
        <v>2</v>
      </c>
      <c r="P18555">
        <v>2201540201</v>
      </c>
      <c r="T18555">
        <v>2</v>
      </c>
      <c r="U18555">
        <v>6571.21</v>
      </c>
    </row>
    <row r="18556" spans="1:21" x14ac:dyDescent="0.25">
      <c r="A18556">
        <v>1</v>
      </c>
      <c r="B18556">
        <v>1</v>
      </c>
      <c r="C18556">
        <v>2017</v>
      </c>
      <c r="K18556">
        <v>54</v>
      </c>
      <c r="L18556">
        <v>46</v>
      </c>
      <c r="M18556">
        <v>1</v>
      </c>
      <c r="N18556">
        <v>2003</v>
      </c>
      <c r="O18556">
        <v>2</v>
      </c>
      <c r="P18556">
        <v>2201540201</v>
      </c>
      <c r="T18556">
        <v>2</v>
      </c>
      <c r="U18556">
        <v>50493.4</v>
      </c>
    </row>
    <row r="18557" spans="1:21" x14ac:dyDescent="0.25">
      <c r="A18557">
        <v>1</v>
      </c>
      <c r="B18557">
        <v>1</v>
      </c>
      <c r="C18557">
        <v>2017</v>
      </c>
      <c r="K18557">
        <v>54</v>
      </c>
      <c r="L18557">
        <v>42</v>
      </c>
      <c r="M18557">
        <v>1</v>
      </c>
      <c r="N18557">
        <v>2003</v>
      </c>
      <c r="O18557">
        <v>2</v>
      </c>
      <c r="P18557">
        <v>2201540201</v>
      </c>
      <c r="T18557">
        <v>2</v>
      </c>
      <c r="U18557">
        <v>66835.8</v>
      </c>
    </row>
    <row r="18558" spans="1:21" x14ac:dyDescent="0.25">
      <c r="A18558">
        <v>1</v>
      </c>
      <c r="B18558">
        <v>1</v>
      </c>
      <c r="C18558">
        <v>2017</v>
      </c>
      <c r="K18558">
        <v>54</v>
      </c>
      <c r="L18558">
        <v>41</v>
      </c>
      <c r="M18558">
        <v>1</v>
      </c>
      <c r="N18558">
        <v>2003</v>
      </c>
      <c r="O18558">
        <v>2</v>
      </c>
      <c r="P18558">
        <v>2201540201</v>
      </c>
      <c r="T18558">
        <v>2</v>
      </c>
      <c r="U18558">
        <v>45752.9</v>
      </c>
    </row>
    <row r="18559" spans="1:21" x14ac:dyDescent="0.25">
      <c r="A18559">
        <v>1</v>
      </c>
      <c r="B18559">
        <v>1</v>
      </c>
      <c r="C18559">
        <v>2017</v>
      </c>
      <c r="K18559">
        <v>52</v>
      </c>
      <c r="L18559">
        <v>46</v>
      </c>
      <c r="M18559">
        <v>1</v>
      </c>
      <c r="N18559">
        <v>2003</v>
      </c>
      <c r="O18559">
        <v>2</v>
      </c>
      <c r="P18559">
        <v>2201520201</v>
      </c>
      <c r="T18559">
        <v>2</v>
      </c>
      <c r="U18559">
        <v>295919</v>
      </c>
    </row>
    <row r="18560" spans="1:21" x14ac:dyDescent="0.25">
      <c r="A18560">
        <v>1</v>
      </c>
      <c r="B18560">
        <v>1</v>
      </c>
      <c r="C18560">
        <v>2017</v>
      </c>
      <c r="K18560">
        <v>52</v>
      </c>
      <c r="L18560">
        <v>42</v>
      </c>
      <c r="M18560">
        <v>1</v>
      </c>
      <c r="N18560">
        <v>2003</v>
      </c>
      <c r="O18560">
        <v>2</v>
      </c>
      <c r="P18560">
        <v>2201520201</v>
      </c>
      <c r="T18560">
        <v>2</v>
      </c>
      <c r="U18560">
        <v>810796</v>
      </c>
    </row>
    <row r="18561" spans="1:21" x14ac:dyDescent="0.25">
      <c r="A18561">
        <v>1</v>
      </c>
      <c r="B18561">
        <v>1</v>
      </c>
      <c r="C18561">
        <v>2017</v>
      </c>
      <c r="K18561">
        <v>52</v>
      </c>
      <c r="L18561">
        <v>41</v>
      </c>
      <c r="M18561">
        <v>1</v>
      </c>
      <c r="N18561">
        <v>2003</v>
      </c>
      <c r="O18561">
        <v>2</v>
      </c>
      <c r="P18561">
        <v>2201520201</v>
      </c>
      <c r="T18561">
        <v>2</v>
      </c>
      <c r="U18561">
        <v>761016</v>
      </c>
    </row>
    <row r="18562" spans="1:21" x14ac:dyDescent="0.25">
      <c r="A18562">
        <v>1</v>
      </c>
      <c r="B18562">
        <v>1</v>
      </c>
      <c r="C18562">
        <v>2017</v>
      </c>
      <c r="K18562">
        <v>51</v>
      </c>
      <c r="L18562">
        <v>41</v>
      </c>
      <c r="M18562">
        <v>1</v>
      </c>
      <c r="N18562">
        <v>2003</v>
      </c>
      <c r="O18562">
        <v>2</v>
      </c>
      <c r="P18562">
        <v>2201510201</v>
      </c>
      <c r="T18562">
        <v>2</v>
      </c>
      <c r="U18562">
        <v>1677.65</v>
      </c>
    </row>
    <row r="18563" spans="1:21" x14ac:dyDescent="0.25">
      <c r="A18563">
        <v>1</v>
      </c>
      <c r="B18563">
        <v>1</v>
      </c>
      <c r="C18563">
        <v>2017</v>
      </c>
      <c r="K18563">
        <v>43</v>
      </c>
      <c r="L18563">
        <v>47</v>
      </c>
      <c r="M18563">
        <v>1</v>
      </c>
      <c r="N18563">
        <v>2003</v>
      </c>
      <c r="O18563">
        <v>2</v>
      </c>
      <c r="P18563">
        <v>2201430201</v>
      </c>
      <c r="T18563">
        <v>2</v>
      </c>
      <c r="U18563">
        <v>334.23200000000003</v>
      </c>
    </row>
    <row r="18564" spans="1:21" x14ac:dyDescent="0.25">
      <c r="A18564">
        <v>1</v>
      </c>
      <c r="B18564">
        <v>1</v>
      </c>
      <c r="C18564">
        <v>2017</v>
      </c>
      <c r="K18564">
        <v>43</v>
      </c>
      <c r="L18564">
        <v>46</v>
      </c>
      <c r="M18564">
        <v>1</v>
      </c>
      <c r="N18564">
        <v>2003</v>
      </c>
      <c r="O18564">
        <v>2</v>
      </c>
      <c r="P18564">
        <v>2201430201</v>
      </c>
      <c r="T18564">
        <v>2</v>
      </c>
      <c r="U18564">
        <v>7130.28</v>
      </c>
    </row>
    <row r="18565" spans="1:21" x14ac:dyDescent="0.25">
      <c r="A18565">
        <v>1</v>
      </c>
      <c r="B18565">
        <v>1</v>
      </c>
      <c r="C18565">
        <v>2017</v>
      </c>
      <c r="K18565">
        <v>43</v>
      </c>
      <c r="L18565">
        <v>42</v>
      </c>
      <c r="M18565">
        <v>1</v>
      </c>
      <c r="N18565">
        <v>2003</v>
      </c>
      <c r="O18565">
        <v>2</v>
      </c>
      <c r="P18565">
        <v>2201430201</v>
      </c>
      <c r="T18565">
        <v>2</v>
      </c>
      <c r="U18565">
        <v>44.5642</v>
      </c>
    </row>
    <row r="18566" spans="1:21" x14ac:dyDescent="0.25">
      <c r="A18566">
        <v>1</v>
      </c>
      <c r="B18566">
        <v>1</v>
      </c>
      <c r="C18566">
        <v>2017</v>
      </c>
      <c r="K18566">
        <v>43</v>
      </c>
      <c r="L18566">
        <v>41</v>
      </c>
      <c r="M18566">
        <v>1</v>
      </c>
      <c r="N18566">
        <v>2003</v>
      </c>
      <c r="O18566">
        <v>2</v>
      </c>
      <c r="P18566">
        <v>2201430201</v>
      </c>
      <c r="T18566">
        <v>2</v>
      </c>
      <c r="U18566">
        <v>89.128500000000003</v>
      </c>
    </row>
    <row r="18567" spans="1:21" x14ac:dyDescent="0.25">
      <c r="A18567">
        <v>1</v>
      </c>
      <c r="B18567">
        <v>1</v>
      </c>
      <c r="C18567">
        <v>2017</v>
      </c>
      <c r="K18567">
        <v>42</v>
      </c>
      <c r="L18567">
        <v>47</v>
      </c>
      <c r="M18567">
        <v>1</v>
      </c>
      <c r="N18567">
        <v>2003</v>
      </c>
      <c r="O18567">
        <v>2</v>
      </c>
      <c r="P18567">
        <v>2201420201</v>
      </c>
      <c r="T18567">
        <v>2</v>
      </c>
      <c r="U18567">
        <v>1436.32</v>
      </c>
    </row>
    <row r="18568" spans="1:21" x14ac:dyDescent="0.25">
      <c r="A18568">
        <v>1</v>
      </c>
      <c r="B18568">
        <v>1</v>
      </c>
      <c r="C18568">
        <v>2017</v>
      </c>
      <c r="K18568">
        <v>42</v>
      </c>
      <c r="L18568">
        <v>46</v>
      </c>
      <c r="M18568">
        <v>1</v>
      </c>
      <c r="N18568">
        <v>2003</v>
      </c>
      <c r="O18568">
        <v>2</v>
      </c>
      <c r="P18568">
        <v>2201420201</v>
      </c>
      <c r="T18568">
        <v>2</v>
      </c>
      <c r="U18568">
        <v>215.44800000000001</v>
      </c>
    </row>
    <row r="18569" spans="1:21" x14ac:dyDescent="0.25">
      <c r="A18569">
        <v>1</v>
      </c>
      <c r="B18569">
        <v>1</v>
      </c>
      <c r="C18569">
        <v>2017</v>
      </c>
      <c r="K18569">
        <v>42</v>
      </c>
      <c r="L18569">
        <v>42</v>
      </c>
      <c r="M18569">
        <v>1</v>
      </c>
      <c r="N18569">
        <v>2003</v>
      </c>
      <c r="O18569">
        <v>2</v>
      </c>
      <c r="P18569">
        <v>2201420201</v>
      </c>
      <c r="T18569">
        <v>2</v>
      </c>
      <c r="U18569">
        <v>646.34400000000005</v>
      </c>
    </row>
    <row r="18570" spans="1:21" x14ac:dyDescent="0.25">
      <c r="A18570">
        <v>1</v>
      </c>
      <c r="B18570">
        <v>1</v>
      </c>
      <c r="C18570">
        <v>2017</v>
      </c>
      <c r="K18570">
        <v>32</v>
      </c>
      <c r="L18570">
        <v>40</v>
      </c>
      <c r="M18570">
        <v>1</v>
      </c>
      <c r="N18570">
        <v>2003</v>
      </c>
      <c r="O18570">
        <v>2</v>
      </c>
      <c r="P18570">
        <v>2201320201</v>
      </c>
      <c r="T18570">
        <v>2</v>
      </c>
      <c r="U18570">
        <v>787778</v>
      </c>
    </row>
    <row r="18571" spans="1:21" x14ac:dyDescent="0.25">
      <c r="A18571">
        <v>1</v>
      </c>
      <c r="B18571">
        <v>1</v>
      </c>
      <c r="C18571">
        <v>2017</v>
      </c>
      <c r="K18571">
        <v>32</v>
      </c>
      <c r="L18571">
        <v>30</v>
      </c>
      <c r="M18571">
        <v>1</v>
      </c>
      <c r="N18571">
        <v>2003</v>
      </c>
      <c r="O18571">
        <v>2</v>
      </c>
      <c r="P18571">
        <v>2201320201</v>
      </c>
      <c r="T18571">
        <v>2</v>
      </c>
      <c r="U18571">
        <v>9044980</v>
      </c>
    </row>
    <row r="18572" spans="1:21" x14ac:dyDescent="0.25">
      <c r="A18572">
        <v>1</v>
      </c>
      <c r="B18572">
        <v>1</v>
      </c>
      <c r="C18572">
        <v>2017</v>
      </c>
      <c r="K18572">
        <v>31</v>
      </c>
      <c r="L18572">
        <v>40</v>
      </c>
      <c r="M18572">
        <v>1</v>
      </c>
      <c r="N18572">
        <v>2003</v>
      </c>
      <c r="O18572">
        <v>2</v>
      </c>
      <c r="P18572">
        <v>2201310201</v>
      </c>
      <c r="T18572">
        <v>2</v>
      </c>
      <c r="U18572">
        <v>961842</v>
      </c>
    </row>
    <row r="18573" spans="1:21" x14ac:dyDescent="0.25">
      <c r="A18573">
        <v>1</v>
      </c>
      <c r="B18573">
        <v>1</v>
      </c>
      <c r="C18573">
        <v>2017</v>
      </c>
      <c r="K18573">
        <v>31</v>
      </c>
      <c r="L18573">
        <v>30</v>
      </c>
      <c r="M18573">
        <v>1</v>
      </c>
      <c r="N18573">
        <v>2003</v>
      </c>
      <c r="O18573">
        <v>2</v>
      </c>
      <c r="P18573">
        <v>2201310201</v>
      </c>
      <c r="T18573">
        <v>2</v>
      </c>
      <c r="U18573">
        <v>35234600</v>
      </c>
    </row>
    <row r="18574" spans="1:21" x14ac:dyDescent="0.25">
      <c r="A18574">
        <v>1</v>
      </c>
      <c r="B18574">
        <v>1</v>
      </c>
      <c r="C18574">
        <v>2017</v>
      </c>
      <c r="K18574">
        <v>21</v>
      </c>
      <c r="L18574">
        <v>20</v>
      </c>
      <c r="M18574">
        <v>1</v>
      </c>
      <c r="N18574">
        <v>2003</v>
      </c>
      <c r="O18574">
        <v>2</v>
      </c>
      <c r="P18574">
        <v>2201210201</v>
      </c>
      <c r="T18574">
        <v>2</v>
      </c>
      <c r="U18574">
        <v>54083000</v>
      </c>
    </row>
    <row r="18575" spans="1:21" x14ac:dyDescent="0.25">
      <c r="A18575">
        <v>1</v>
      </c>
      <c r="B18575">
        <v>1</v>
      </c>
      <c r="C18575">
        <v>2017</v>
      </c>
      <c r="K18575">
        <v>11</v>
      </c>
      <c r="L18575">
        <v>10</v>
      </c>
      <c r="M18575">
        <v>1</v>
      </c>
      <c r="N18575">
        <v>2003</v>
      </c>
      <c r="O18575">
        <v>2</v>
      </c>
      <c r="P18575">
        <v>2201110201</v>
      </c>
      <c r="T18575">
        <v>2</v>
      </c>
      <c r="U18575">
        <v>415906</v>
      </c>
    </row>
    <row r="18576" spans="1:21" x14ac:dyDescent="0.25">
      <c r="A18576">
        <v>1</v>
      </c>
      <c r="B18576">
        <v>1</v>
      </c>
      <c r="C18576">
        <v>2017</v>
      </c>
      <c r="K18576">
        <v>61</v>
      </c>
      <c r="L18576">
        <v>47</v>
      </c>
      <c r="M18576">
        <v>1</v>
      </c>
      <c r="N18576">
        <v>2002</v>
      </c>
      <c r="O18576">
        <v>2</v>
      </c>
      <c r="P18576">
        <v>2201610201</v>
      </c>
      <c r="T18576">
        <v>2</v>
      </c>
      <c r="U18576">
        <v>29.630500000000001</v>
      </c>
    </row>
    <row r="18577" spans="1:21" x14ac:dyDescent="0.25">
      <c r="A18577">
        <v>1</v>
      </c>
      <c r="B18577">
        <v>1</v>
      </c>
      <c r="C18577">
        <v>2017</v>
      </c>
      <c r="K18577">
        <v>54</v>
      </c>
      <c r="L18577">
        <v>47</v>
      </c>
      <c r="M18577">
        <v>1</v>
      </c>
      <c r="N18577">
        <v>2002</v>
      </c>
      <c r="O18577">
        <v>2</v>
      </c>
      <c r="P18577">
        <v>2201540201</v>
      </c>
      <c r="T18577">
        <v>2</v>
      </c>
      <c r="U18577">
        <v>6217.82</v>
      </c>
    </row>
    <row r="18578" spans="1:21" x14ac:dyDescent="0.25">
      <c r="A18578">
        <v>1</v>
      </c>
      <c r="B18578">
        <v>1</v>
      </c>
      <c r="C18578">
        <v>2017</v>
      </c>
      <c r="K18578">
        <v>54</v>
      </c>
      <c r="L18578">
        <v>46</v>
      </c>
      <c r="M18578">
        <v>1</v>
      </c>
      <c r="N18578">
        <v>2002</v>
      </c>
      <c r="O18578">
        <v>2</v>
      </c>
      <c r="P18578">
        <v>2201540201</v>
      </c>
      <c r="T18578">
        <v>2</v>
      </c>
      <c r="U18578">
        <v>47777.3</v>
      </c>
    </row>
    <row r="18579" spans="1:21" x14ac:dyDescent="0.25">
      <c r="A18579">
        <v>1</v>
      </c>
      <c r="B18579">
        <v>1</v>
      </c>
      <c r="C18579">
        <v>2017</v>
      </c>
      <c r="K18579">
        <v>54</v>
      </c>
      <c r="L18579">
        <v>42</v>
      </c>
      <c r="M18579">
        <v>1</v>
      </c>
      <c r="N18579">
        <v>2002</v>
      </c>
      <c r="O18579">
        <v>2</v>
      </c>
      <c r="P18579">
        <v>2201540201</v>
      </c>
      <c r="T18579">
        <v>2</v>
      </c>
      <c r="U18579">
        <v>63233.3</v>
      </c>
    </row>
    <row r="18580" spans="1:21" x14ac:dyDescent="0.25">
      <c r="A18580">
        <v>1</v>
      </c>
      <c r="B18580">
        <v>1</v>
      </c>
      <c r="C18580">
        <v>2017</v>
      </c>
      <c r="K18580">
        <v>54</v>
      </c>
      <c r="L18580">
        <v>41</v>
      </c>
      <c r="M18580">
        <v>1</v>
      </c>
      <c r="N18580">
        <v>2002</v>
      </c>
      <c r="O18580">
        <v>2</v>
      </c>
      <c r="P18580">
        <v>2201540201</v>
      </c>
      <c r="T18580">
        <v>2</v>
      </c>
      <c r="U18580">
        <v>43291.199999999997</v>
      </c>
    </row>
    <row r="18581" spans="1:21" x14ac:dyDescent="0.25">
      <c r="A18581">
        <v>1</v>
      </c>
      <c r="B18581">
        <v>1</v>
      </c>
      <c r="C18581">
        <v>2017</v>
      </c>
      <c r="K18581">
        <v>53</v>
      </c>
      <c r="L18581">
        <v>47</v>
      </c>
      <c r="M18581">
        <v>1</v>
      </c>
      <c r="N18581">
        <v>2002</v>
      </c>
      <c r="O18581">
        <v>2</v>
      </c>
      <c r="P18581">
        <v>2201530201</v>
      </c>
      <c r="T18581">
        <v>2</v>
      </c>
      <c r="U18581">
        <v>5.4033600000000002</v>
      </c>
    </row>
    <row r="18582" spans="1:21" x14ac:dyDescent="0.25">
      <c r="A18582">
        <v>1</v>
      </c>
      <c r="B18582">
        <v>1</v>
      </c>
      <c r="C18582">
        <v>2017</v>
      </c>
      <c r="K18582">
        <v>52</v>
      </c>
      <c r="L18582">
        <v>47</v>
      </c>
      <c r="M18582">
        <v>1</v>
      </c>
      <c r="N18582">
        <v>2002</v>
      </c>
      <c r="O18582">
        <v>2</v>
      </c>
      <c r="P18582">
        <v>2201520201</v>
      </c>
      <c r="T18582">
        <v>2</v>
      </c>
      <c r="U18582">
        <v>93.430899999999994</v>
      </c>
    </row>
    <row r="18583" spans="1:21" x14ac:dyDescent="0.25">
      <c r="A18583">
        <v>1</v>
      </c>
      <c r="B18583">
        <v>1</v>
      </c>
      <c r="C18583">
        <v>2017</v>
      </c>
      <c r="K18583">
        <v>52</v>
      </c>
      <c r="L18583">
        <v>46</v>
      </c>
      <c r="M18583">
        <v>1</v>
      </c>
      <c r="N18583">
        <v>2002</v>
      </c>
      <c r="O18583">
        <v>2</v>
      </c>
      <c r="P18583">
        <v>2201520201</v>
      </c>
      <c r="T18583">
        <v>2</v>
      </c>
      <c r="U18583">
        <v>358910</v>
      </c>
    </row>
    <row r="18584" spans="1:21" x14ac:dyDescent="0.25">
      <c r="A18584">
        <v>1</v>
      </c>
      <c r="B18584">
        <v>1</v>
      </c>
      <c r="C18584">
        <v>2017</v>
      </c>
      <c r="K18584">
        <v>52</v>
      </c>
      <c r="L18584">
        <v>42</v>
      </c>
      <c r="M18584">
        <v>1</v>
      </c>
      <c r="N18584">
        <v>2002</v>
      </c>
      <c r="O18584">
        <v>2</v>
      </c>
      <c r="P18584">
        <v>2201520201</v>
      </c>
      <c r="T18584">
        <v>2</v>
      </c>
      <c r="U18584">
        <v>604845</v>
      </c>
    </row>
    <row r="18585" spans="1:21" x14ac:dyDescent="0.25">
      <c r="A18585">
        <v>1</v>
      </c>
      <c r="B18585">
        <v>1</v>
      </c>
      <c r="C18585">
        <v>2017</v>
      </c>
      <c r="K18585">
        <v>52</v>
      </c>
      <c r="L18585">
        <v>41</v>
      </c>
      <c r="M18585">
        <v>1</v>
      </c>
      <c r="N18585">
        <v>2002</v>
      </c>
      <c r="O18585">
        <v>2</v>
      </c>
      <c r="P18585">
        <v>2201520201</v>
      </c>
      <c r="T18585">
        <v>2</v>
      </c>
      <c r="U18585">
        <v>630450</v>
      </c>
    </row>
    <row r="18586" spans="1:21" x14ac:dyDescent="0.25">
      <c r="A18586">
        <v>1</v>
      </c>
      <c r="B18586">
        <v>1</v>
      </c>
      <c r="C18586">
        <v>2017</v>
      </c>
      <c r="K18586">
        <v>51</v>
      </c>
      <c r="L18586">
        <v>41</v>
      </c>
      <c r="M18586">
        <v>1</v>
      </c>
      <c r="N18586">
        <v>2002</v>
      </c>
      <c r="O18586">
        <v>2</v>
      </c>
      <c r="P18586">
        <v>2201510201</v>
      </c>
      <c r="T18586">
        <v>2</v>
      </c>
      <c r="U18586">
        <v>1341.8</v>
      </c>
    </row>
    <row r="18587" spans="1:21" x14ac:dyDescent="0.25">
      <c r="A18587">
        <v>1</v>
      </c>
      <c r="B18587">
        <v>1</v>
      </c>
      <c r="C18587">
        <v>2017</v>
      </c>
      <c r="K18587">
        <v>43</v>
      </c>
      <c r="L18587">
        <v>47</v>
      </c>
      <c r="M18587">
        <v>1</v>
      </c>
      <c r="N18587">
        <v>2002</v>
      </c>
      <c r="O18587">
        <v>2</v>
      </c>
      <c r="P18587">
        <v>2201430201</v>
      </c>
      <c r="T18587">
        <v>2</v>
      </c>
      <c r="U18587">
        <v>354.39100000000002</v>
      </c>
    </row>
    <row r="18588" spans="1:21" x14ac:dyDescent="0.25">
      <c r="A18588">
        <v>1</v>
      </c>
      <c r="B18588">
        <v>1</v>
      </c>
      <c r="C18588">
        <v>2017</v>
      </c>
      <c r="K18588">
        <v>43</v>
      </c>
      <c r="L18588">
        <v>46</v>
      </c>
      <c r="M18588">
        <v>1</v>
      </c>
      <c r="N18588">
        <v>2002</v>
      </c>
      <c r="O18588">
        <v>2</v>
      </c>
      <c r="P18588">
        <v>2201430201</v>
      </c>
      <c r="T18588">
        <v>2</v>
      </c>
      <c r="U18588">
        <v>7442.22</v>
      </c>
    </row>
    <row r="18589" spans="1:21" x14ac:dyDescent="0.25">
      <c r="A18589">
        <v>1</v>
      </c>
      <c r="B18589">
        <v>1</v>
      </c>
      <c r="C18589">
        <v>2017</v>
      </c>
      <c r="K18589">
        <v>43</v>
      </c>
      <c r="L18589">
        <v>42</v>
      </c>
      <c r="M18589">
        <v>1</v>
      </c>
      <c r="N18589">
        <v>2002</v>
      </c>
      <c r="O18589">
        <v>2</v>
      </c>
      <c r="P18589">
        <v>2201430201</v>
      </c>
      <c r="T18589">
        <v>2</v>
      </c>
      <c r="U18589">
        <v>66.448400000000007</v>
      </c>
    </row>
    <row r="18590" spans="1:21" x14ac:dyDescent="0.25">
      <c r="A18590">
        <v>1</v>
      </c>
      <c r="B18590">
        <v>1</v>
      </c>
      <c r="C18590">
        <v>2017</v>
      </c>
      <c r="K18590">
        <v>43</v>
      </c>
      <c r="L18590">
        <v>41</v>
      </c>
      <c r="M18590">
        <v>1</v>
      </c>
      <c r="N18590">
        <v>2002</v>
      </c>
      <c r="O18590">
        <v>2</v>
      </c>
      <c r="P18590">
        <v>2201430201</v>
      </c>
      <c r="T18590">
        <v>2</v>
      </c>
      <c r="U18590">
        <v>88.597899999999996</v>
      </c>
    </row>
    <row r="18591" spans="1:21" x14ac:dyDescent="0.25">
      <c r="A18591">
        <v>1</v>
      </c>
      <c r="B18591">
        <v>1</v>
      </c>
      <c r="C18591">
        <v>2017</v>
      </c>
      <c r="K18591">
        <v>42</v>
      </c>
      <c r="L18591">
        <v>47</v>
      </c>
      <c r="M18591">
        <v>1</v>
      </c>
      <c r="N18591">
        <v>2002</v>
      </c>
      <c r="O18591">
        <v>2</v>
      </c>
      <c r="P18591">
        <v>2201420201</v>
      </c>
      <c r="T18591">
        <v>2</v>
      </c>
      <c r="U18591">
        <v>1383.63</v>
      </c>
    </row>
    <row r="18592" spans="1:21" x14ac:dyDescent="0.25">
      <c r="A18592">
        <v>1</v>
      </c>
      <c r="B18592">
        <v>1</v>
      </c>
      <c r="C18592">
        <v>2017</v>
      </c>
      <c r="K18592">
        <v>42</v>
      </c>
      <c r="L18592">
        <v>46</v>
      </c>
      <c r="M18592">
        <v>1</v>
      </c>
      <c r="N18592">
        <v>2002</v>
      </c>
      <c r="O18592">
        <v>2</v>
      </c>
      <c r="P18592">
        <v>2201420201</v>
      </c>
      <c r="T18592">
        <v>2</v>
      </c>
      <c r="U18592">
        <v>207.54499999999999</v>
      </c>
    </row>
    <row r="18593" spans="1:21" x14ac:dyDescent="0.25">
      <c r="A18593">
        <v>1</v>
      </c>
      <c r="B18593">
        <v>1</v>
      </c>
      <c r="C18593">
        <v>2017</v>
      </c>
      <c r="K18593">
        <v>42</v>
      </c>
      <c r="L18593">
        <v>42</v>
      </c>
      <c r="M18593">
        <v>1</v>
      </c>
      <c r="N18593">
        <v>2002</v>
      </c>
      <c r="O18593">
        <v>2</v>
      </c>
      <c r="P18593">
        <v>2201420201</v>
      </c>
      <c r="T18593">
        <v>2</v>
      </c>
      <c r="U18593">
        <v>553.45399999999995</v>
      </c>
    </row>
    <row r="18594" spans="1:21" x14ac:dyDescent="0.25">
      <c r="A18594">
        <v>1</v>
      </c>
      <c r="B18594">
        <v>1</v>
      </c>
      <c r="C18594">
        <v>2017</v>
      </c>
      <c r="K18594">
        <v>32</v>
      </c>
      <c r="L18594">
        <v>40</v>
      </c>
      <c r="M18594">
        <v>1</v>
      </c>
      <c r="N18594">
        <v>2002</v>
      </c>
      <c r="O18594">
        <v>2</v>
      </c>
      <c r="P18594">
        <v>2201320201</v>
      </c>
      <c r="T18594">
        <v>2</v>
      </c>
      <c r="U18594">
        <v>625161</v>
      </c>
    </row>
    <row r="18595" spans="1:21" x14ac:dyDescent="0.25">
      <c r="A18595">
        <v>1</v>
      </c>
      <c r="B18595">
        <v>1</v>
      </c>
      <c r="C18595">
        <v>2017</v>
      </c>
      <c r="K18595">
        <v>32</v>
      </c>
      <c r="L18595">
        <v>30</v>
      </c>
      <c r="M18595">
        <v>1</v>
      </c>
      <c r="N18595">
        <v>2002</v>
      </c>
      <c r="O18595">
        <v>2</v>
      </c>
      <c r="P18595">
        <v>2201320201</v>
      </c>
      <c r="T18595">
        <v>2</v>
      </c>
      <c r="U18595">
        <v>7888900</v>
      </c>
    </row>
    <row r="18596" spans="1:21" x14ac:dyDescent="0.25">
      <c r="A18596">
        <v>1</v>
      </c>
      <c r="B18596">
        <v>1</v>
      </c>
      <c r="C18596">
        <v>2017</v>
      </c>
      <c r="K18596">
        <v>31</v>
      </c>
      <c r="L18596">
        <v>40</v>
      </c>
      <c r="M18596">
        <v>1</v>
      </c>
      <c r="N18596">
        <v>2002</v>
      </c>
      <c r="O18596">
        <v>2</v>
      </c>
      <c r="P18596">
        <v>2201310201</v>
      </c>
      <c r="T18596">
        <v>2</v>
      </c>
      <c r="U18596">
        <v>763294</v>
      </c>
    </row>
    <row r="18597" spans="1:21" x14ac:dyDescent="0.25">
      <c r="A18597">
        <v>1</v>
      </c>
      <c r="B18597">
        <v>1</v>
      </c>
      <c r="C18597">
        <v>2017</v>
      </c>
      <c r="K18597">
        <v>31</v>
      </c>
      <c r="L18597">
        <v>30</v>
      </c>
      <c r="M18597">
        <v>1</v>
      </c>
      <c r="N18597">
        <v>2002</v>
      </c>
      <c r="O18597">
        <v>2</v>
      </c>
      <c r="P18597">
        <v>2201310201</v>
      </c>
      <c r="T18597">
        <v>2</v>
      </c>
      <c r="U18597">
        <v>30731100</v>
      </c>
    </row>
    <row r="18598" spans="1:21" x14ac:dyDescent="0.25">
      <c r="A18598">
        <v>1</v>
      </c>
      <c r="B18598">
        <v>1</v>
      </c>
      <c r="C18598">
        <v>2017</v>
      </c>
      <c r="K18598">
        <v>21</v>
      </c>
      <c r="L18598">
        <v>20</v>
      </c>
      <c r="M18598">
        <v>1</v>
      </c>
      <c r="N18598">
        <v>2002</v>
      </c>
      <c r="O18598">
        <v>2</v>
      </c>
      <c r="P18598">
        <v>2201210201</v>
      </c>
      <c r="T18598">
        <v>2</v>
      </c>
      <c r="U18598">
        <v>45724500</v>
      </c>
    </row>
    <row r="18599" spans="1:21" x14ac:dyDescent="0.25">
      <c r="A18599">
        <v>1</v>
      </c>
      <c r="B18599">
        <v>1</v>
      </c>
      <c r="C18599">
        <v>2017</v>
      </c>
      <c r="K18599">
        <v>11</v>
      </c>
      <c r="L18599">
        <v>10</v>
      </c>
      <c r="M18599">
        <v>1</v>
      </c>
      <c r="N18599">
        <v>2002</v>
      </c>
      <c r="O18599">
        <v>2</v>
      </c>
      <c r="P18599">
        <v>2201110201</v>
      </c>
      <c r="T18599">
        <v>2</v>
      </c>
      <c r="U18599">
        <v>350749</v>
      </c>
    </row>
    <row r="18600" spans="1:21" x14ac:dyDescent="0.25">
      <c r="A18600">
        <v>1</v>
      </c>
      <c r="B18600">
        <v>1</v>
      </c>
      <c r="C18600">
        <v>2017</v>
      </c>
      <c r="K18600">
        <v>61</v>
      </c>
      <c r="L18600">
        <v>47</v>
      </c>
      <c r="M18600">
        <v>1</v>
      </c>
      <c r="N18600">
        <v>2001</v>
      </c>
      <c r="O18600">
        <v>2</v>
      </c>
      <c r="P18600">
        <v>2201610201</v>
      </c>
      <c r="T18600">
        <v>2</v>
      </c>
      <c r="U18600">
        <v>85.559299999999993</v>
      </c>
    </row>
    <row r="18601" spans="1:21" x14ac:dyDescent="0.25">
      <c r="A18601">
        <v>1</v>
      </c>
      <c r="B18601">
        <v>1</v>
      </c>
      <c r="C18601">
        <v>2017</v>
      </c>
      <c r="K18601">
        <v>54</v>
      </c>
      <c r="L18601">
        <v>47</v>
      </c>
      <c r="M18601">
        <v>1</v>
      </c>
      <c r="N18601">
        <v>2001</v>
      </c>
      <c r="O18601">
        <v>2</v>
      </c>
      <c r="P18601">
        <v>2201540201</v>
      </c>
      <c r="T18601">
        <v>2</v>
      </c>
      <c r="U18601">
        <v>6175.98</v>
      </c>
    </row>
    <row r="18602" spans="1:21" x14ac:dyDescent="0.25">
      <c r="A18602">
        <v>1</v>
      </c>
      <c r="B18602">
        <v>1</v>
      </c>
      <c r="C18602">
        <v>2017</v>
      </c>
      <c r="K18602">
        <v>54</v>
      </c>
      <c r="L18602">
        <v>46</v>
      </c>
      <c r="M18602">
        <v>1</v>
      </c>
      <c r="N18602">
        <v>2001</v>
      </c>
      <c r="O18602">
        <v>2</v>
      </c>
      <c r="P18602">
        <v>2201540201</v>
      </c>
      <c r="T18602">
        <v>2</v>
      </c>
      <c r="U18602">
        <v>47458.2</v>
      </c>
    </row>
    <row r="18603" spans="1:21" x14ac:dyDescent="0.25">
      <c r="A18603">
        <v>1</v>
      </c>
      <c r="B18603">
        <v>1</v>
      </c>
      <c r="C18603">
        <v>2017</v>
      </c>
      <c r="K18603">
        <v>54</v>
      </c>
      <c r="L18603">
        <v>42</v>
      </c>
      <c r="M18603">
        <v>1</v>
      </c>
      <c r="N18603">
        <v>2001</v>
      </c>
      <c r="O18603">
        <v>2</v>
      </c>
      <c r="P18603">
        <v>2201540201</v>
      </c>
      <c r="T18603">
        <v>2</v>
      </c>
      <c r="U18603">
        <v>62814.7</v>
      </c>
    </row>
    <row r="18604" spans="1:21" x14ac:dyDescent="0.25">
      <c r="A18604">
        <v>1</v>
      </c>
      <c r="B18604">
        <v>1</v>
      </c>
      <c r="C18604">
        <v>2017</v>
      </c>
      <c r="K18604">
        <v>54</v>
      </c>
      <c r="L18604">
        <v>41</v>
      </c>
      <c r="M18604">
        <v>1</v>
      </c>
      <c r="N18604">
        <v>2001</v>
      </c>
      <c r="O18604">
        <v>2</v>
      </c>
      <c r="P18604">
        <v>2201540201</v>
      </c>
      <c r="T18604">
        <v>2</v>
      </c>
      <c r="U18604">
        <v>42998.2</v>
      </c>
    </row>
    <row r="18605" spans="1:21" x14ac:dyDescent="0.25">
      <c r="A18605">
        <v>1</v>
      </c>
      <c r="B18605">
        <v>1</v>
      </c>
      <c r="C18605">
        <v>2017</v>
      </c>
      <c r="K18605">
        <v>53</v>
      </c>
      <c r="L18605">
        <v>42</v>
      </c>
      <c r="M18605">
        <v>1</v>
      </c>
      <c r="N18605">
        <v>2001</v>
      </c>
      <c r="O18605">
        <v>2</v>
      </c>
      <c r="P18605">
        <v>2201530201</v>
      </c>
      <c r="T18605">
        <v>2</v>
      </c>
      <c r="U18605">
        <v>7479.04</v>
      </c>
    </row>
    <row r="18606" spans="1:21" x14ac:dyDescent="0.25">
      <c r="A18606">
        <v>1</v>
      </c>
      <c r="B18606">
        <v>1</v>
      </c>
      <c r="C18606">
        <v>2017</v>
      </c>
      <c r="K18606">
        <v>53</v>
      </c>
      <c r="L18606">
        <v>41</v>
      </c>
      <c r="M18606">
        <v>1</v>
      </c>
      <c r="N18606">
        <v>2001</v>
      </c>
      <c r="O18606">
        <v>2</v>
      </c>
      <c r="P18606">
        <v>2201530201</v>
      </c>
      <c r="T18606">
        <v>2</v>
      </c>
      <c r="U18606">
        <v>29045.8</v>
      </c>
    </row>
    <row r="18607" spans="1:21" x14ac:dyDescent="0.25">
      <c r="A18607">
        <v>1</v>
      </c>
      <c r="B18607">
        <v>1</v>
      </c>
      <c r="C18607">
        <v>2017</v>
      </c>
      <c r="K18607">
        <v>52</v>
      </c>
      <c r="L18607">
        <v>47</v>
      </c>
      <c r="M18607">
        <v>1</v>
      </c>
      <c r="N18607">
        <v>2001</v>
      </c>
      <c r="O18607">
        <v>2</v>
      </c>
      <c r="P18607">
        <v>2201520201</v>
      </c>
      <c r="T18607">
        <v>2</v>
      </c>
      <c r="U18607">
        <v>758.09900000000005</v>
      </c>
    </row>
    <row r="18608" spans="1:21" x14ac:dyDescent="0.25">
      <c r="A18608">
        <v>1</v>
      </c>
      <c r="B18608">
        <v>1</v>
      </c>
      <c r="C18608">
        <v>2017</v>
      </c>
      <c r="K18608">
        <v>52</v>
      </c>
      <c r="L18608">
        <v>46</v>
      </c>
      <c r="M18608">
        <v>1</v>
      </c>
      <c r="N18608">
        <v>2001</v>
      </c>
      <c r="O18608">
        <v>2</v>
      </c>
      <c r="P18608">
        <v>2201520201</v>
      </c>
      <c r="T18608">
        <v>2</v>
      </c>
      <c r="U18608">
        <v>61762.3</v>
      </c>
    </row>
    <row r="18609" spans="1:21" x14ac:dyDescent="0.25">
      <c r="A18609">
        <v>1</v>
      </c>
      <c r="B18609">
        <v>1</v>
      </c>
      <c r="C18609">
        <v>2017</v>
      </c>
      <c r="K18609">
        <v>52</v>
      </c>
      <c r="L18609">
        <v>42</v>
      </c>
      <c r="M18609">
        <v>1</v>
      </c>
      <c r="N18609">
        <v>2001</v>
      </c>
      <c r="O18609">
        <v>2</v>
      </c>
      <c r="P18609">
        <v>2201520201</v>
      </c>
      <c r="T18609">
        <v>2</v>
      </c>
      <c r="U18609">
        <v>553614</v>
      </c>
    </row>
    <row r="18610" spans="1:21" x14ac:dyDescent="0.25">
      <c r="A18610">
        <v>1</v>
      </c>
      <c r="B18610">
        <v>1</v>
      </c>
      <c r="C18610">
        <v>2017</v>
      </c>
      <c r="K18610">
        <v>52</v>
      </c>
      <c r="L18610">
        <v>41</v>
      </c>
      <c r="M18610">
        <v>1</v>
      </c>
      <c r="N18610">
        <v>2001</v>
      </c>
      <c r="O18610">
        <v>2</v>
      </c>
      <c r="P18610">
        <v>2201520201</v>
      </c>
      <c r="T18610">
        <v>2</v>
      </c>
      <c r="U18610">
        <v>442154</v>
      </c>
    </row>
    <row r="18611" spans="1:21" x14ac:dyDescent="0.25">
      <c r="A18611">
        <v>1</v>
      </c>
      <c r="B18611">
        <v>1</v>
      </c>
      <c r="C18611">
        <v>2017</v>
      </c>
      <c r="K18611">
        <v>51</v>
      </c>
      <c r="L18611">
        <v>41</v>
      </c>
      <c r="M18611">
        <v>1</v>
      </c>
      <c r="N18611">
        <v>2001</v>
      </c>
      <c r="O18611">
        <v>2</v>
      </c>
      <c r="P18611">
        <v>2201510201</v>
      </c>
      <c r="T18611">
        <v>2</v>
      </c>
      <c r="U18611">
        <v>1716.04</v>
      </c>
    </row>
    <row r="18612" spans="1:21" x14ac:dyDescent="0.25">
      <c r="A18612">
        <v>1</v>
      </c>
      <c r="B18612">
        <v>1</v>
      </c>
      <c r="C18612">
        <v>2017</v>
      </c>
      <c r="K18612">
        <v>43</v>
      </c>
      <c r="L18612">
        <v>47</v>
      </c>
      <c r="M18612">
        <v>1</v>
      </c>
      <c r="N18612">
        <v>2001</v>
      </c>
      <c r="O18612">
        <v>2</v>
      </c>
      <c r="P18612">
        <v>2201430201</v>
      </c>
      <c r="T18612">
        <v>2</v>
      </c>
      <c r="U18612">
        <v>325.084</v>
      </c>
    </row>
    <row r="18613" spans="1:21" x14ac:dyDescent="0.25">
      <c r="A18613">
        <v>1</v>
      </c>
      <c r="B18613">
        <v>1</v>
      </c>
      <c r="C18613">
        <v>2017</v>
      </c>
      <c r="K18613">
        <v>43</v>
      </c>
      <c r="L18613">
        <v>46</v>
      </c>
      <c r="M18613">
        <v>1</v>
      </c>
      <c r="N18613">
        <v>2001</v>
      </c>
      <c r="O18613">
        <v>2</v>
      </c>
      <c r="P18613">
        <v>2201430201</v>
      </c>
      <c r="T18613">
        <v>2</v>
      </c>
      <c r="U18613">
        <v>6718.41</v>
      </c>
    </row>
    <row r="18614" spans="1:21" x14ac:dyDescent="0.25">
      <c r="A18614">
        <v>1</v>
      </c>
      <c r="B18614">
        <v>1</v>
      </c>
      <c r="C18614">
        <v>2017</v>
      </c>
      <c r="K18614">
        <v>43</v>
      </c>
      <c r="L18614">
        <v>42</v>
      </c>
      <c r="M18614">
        <v>1</v>
      </c>
      <c r="N18614">
        <v>2001</v>
      </c>
      <c r="O18614">
        <v>2</v>
      </c>
      <c r="P18614">
        <v>2201430201</v>
      </c>
      <c r="T18614">
        <v>2</v>
      </c>
      <c r="U18614">
        <v>43.3446</v>
      </c>
    </row>
    <row r="18615" spans="1:21" x14ac:dyDescent="0.25">
      <c r="A18615">
        <v>1</v>
      </c>
      <c r="B18615">
        <v>1</v>
      </c>
      <c r="C18615">
        <v>2017</v>
      </c>
      <c r="K18615">
        <v>43</v>
      </c>
      <c r="L18615">
        <v>41</v>
      </c>
      <c r="M18615">
        <v>1</v>
      </c>
      <c r="N18615">
        <v>2001</v>
      </c>
      <c r="O18615">
        <v>2</v>
      </c>
      <c r="P18615">
        <v>2201430201</v>
      </c>
      <c r="T18615">
        <v>2</v>
      </c>
      <c r="U18615">
        <v>86.689099999999996</v>
      </c>
    </row>
    <row r="18616" spans="1:21" x14ac:dyDescent="0.25">
      <c r="A18616">
        <v>1</v>
      </c>
      <c r="B18616">
        <v>1</v>
      </c>
      <c r="C18616">
        <v>2017</v>
      </c>
      <c r="K18616">
        <v>42</v>
      </c>
      <c r="L18616">
        <v>47</v>
      </c>
      <c r="M18616">
        <v>1</v>
      </c>
      <c r="N18616">
        <v>2001</v>
      </c>
      <c r="O18616">
        <v>2</v>
      </c>
      <c r="P18616">
        <v>2201420201</v>
      </c>
      <c r="T18616">
        <v>2</v>
      </c>
      <c r="U18616">
        <v>1505.72</v>
      </c>
    </row>
    <row r="18617" spans="1:21" x14ac:dyDescent="0.25">
      <c r="A18617">
        <v>1</v>
      </c>
      <c r="B18617">
        <v>1</v>
      </c>
      <c r="C18617">
        <v>2017</v>
      </c>
      <c r="K18617">
        <v>42</v>
      </c>
      <c r="L18617">
        <v>46</v>
      </c>
      <c r="M18617">
        <v>1</v>
      </c>
      <c r="N18617">
        <v>2001</v>
      </c>
      <c r="O18617">
        <v>2</v>
      </c>
      <c r="P18617">
        <v>2201420201</v>
      </c>
      <c r="T18617">
        <v>2</v>
      </c>
      <c r="U18617">
        <v>196.398</v>
      </c>
    </row>
    <row r="18618" spans="1:21" x14ac:dyDescent="0.25">
      <c r="A18618">
        <v>1</v>
      </c>
      <c r="B18618">
        <v>1</v>
      </c>
      <c r="C18618">
        <v>2017</v>
      </c>
      <c r="K18618">
        <v>42</v>
      </c>
      <c r="L18618">
        <v>42</v>
      </c>
      <c r="M18618">
        <v>1</v>
      </c>
      <c r="N18618">
        <v>2001</v>
      </c>
      <c r="O18618">
        <v>2</v>
      </c>
      <c r="P18618">
        <v>2201420201</v>
      </c>
      <c r="T18618">
        <v>2</v>
      </c>
      <c r="U18618">
        <v>654.66099999999994</v>
      </c>
    </row>
    <row r="18619" spans="1:21" x14ac:dyDescent="0.25">
      <c r="A18619">
        <v>1</v>
      </c>
      <c r="B18619">
        <v>1</v>
      </c>
      <c r="C18619">
        <v>2017</v>
      </c>
      <c r="K18619">
        <v>32</v>
      </c>
      <c r="L18619">
        <v>40</v>
      </c>
      <c r="M18619">
        <v>1</v>
      </c>
      <c r="N18619">
        <v>2001</v>
      </c>
      <c r="O18619">
        <v>2</v>
      </c>
      <c r="P18619">
        <v>2201320201</v>
      </c>
      <c r="T18619">
        <v>2</v>
      </c>
      <c r="U18619">
        <v>778406</v>
      </c>
    </row>
    <row r="18620" spans="1:21" x14ac:dyDescent="0.25">
      <c r="A18620">
        <v>1</v>
      </c>
      <c r="B18620">
        <v>1</v>
      </c>
      <c r="C18620">
        <v>2017</v>
      </c>
      <c r="K18620">
        <v>32</v>
      </c>
      <c r="L18620">
        <v>30</v>
      </c>
      <c r="M18620">
        <v>1</v>
      </c>
      <c r="N18620">
        <v>2001</v>
      </c>
      <c r="O18620">
        <v>2</v>
      </c>
      <c r="P18620">
        <v>2201320201</v>
      </c>
      <c r="T18620">
        <v>2</v>
      </c>
      <c r="U18620">
        <v>5960870</v>
      </c>
    </row>
    <row r="18621" spans="1:21" x14ac:dyDescent="0.25">
      <c r="A18621">
        <v>1</v>
      </c>
      <c r="B18621">
        <v>1</v>
      </c>
      <c r="C18621">
        <v>2017</v>
      </c>
      <c r="K18621">
        <v>31</v>
      </c>
      <c r="L18621">
        <v>40</v>
      </c>
      <c r="M18621">
        <v>1</v>
      </c>
      <c r="N18621">
        <v>2001</v>
      </c>
      <c r="O18621">
        <v>2</v>
      </c>
      <c r="P18621">
        <v>2201310201</v>
      </c>
      <c r="T18621">
        <v>2</v>
      </c>
      <c r="U18621">
        <v>485584</v>
      </c>
    </row>
    <row r="18622" spans="1:21" x14ac:dyDescent="0.25">
      <c r="A18622">
        <v>1</v>
      </c>
      <c r="B18622">
        <v>1</v>
      </c>
      <c r="C18622">
        <v>2017</v>
      </c>
      <c r="K18622">
        <v>31</v>
      </c>
      <c r="L18622">
        <v>30</v>
      </c>
      <c r="M18622">
        <v>1</v>
      </c>
      <c r="N18622">
        <v>2001</v>
      </c>
      <c r="O18622">
        <v>2</v>
      </c>
      <c r="P18622">
        <v>2201310201</v>
      </c>
      <c r="T18622">
        <v>2</v>
      </c>
      <c r="U18622">
        <v>25290200</v>
      </c>
    </row>
    <row r="18623" spans="1:21" x14ac:dyDescent="0.25">
      <c r="A18623">
        <v>1</v>
      </c>
      <c r="B18623">
        <v>1</v>
      </c>
      <c r="C18623">
        <v>2017</v>
      </c>
      <c r="K18623">
        <v>21</v>
      </c>
      <c r="L18623">
        <v>20</v>
      </c>
      <c r="M18623">
        <v>1</v>
      </c>
      <c r="N18623">
        <v>2001</v>
      </c>
      <c r="O18623">
        <v>2</v>
      </c>
      <c r="P18623">
        <v>2201210201</v>
      </c>
      <c r="T18623">
        <v>2</v>
      </c>
      <c r="U18623">
        <v>37364700</v>
      </c>
    </row>
    <row r="18624" spans="1:21" x14ac:dyDescent="0.25">
      <c r="A18624">
        <v>1</v>
      </c>
      <c r="B18624">
        <v>1</v>
      </c>
      <c r="C18624">
        <v>2017</v>
      </c>
      <c r="K18624">
        <v>11</v>
      </c>
      <c r="L18624">
        <v>10</v>
      </c>
      <c r="M18624">
        <v>1</v>
      </c>
      <c r="N18624">
        <v>2001</v>
      </c>
      <c r="O18624">
        <v>2</v>
      </c>
      <c r="P18624">
        <v>2201110201</v>
      </c>
      <c r="T18624">
        <v>2</v>
      </c>
      <c r="U18624">
        <v>286240</v>
      </c>
    </row>
    <row r="18625" spans="1:21" x14ac:dyDescent="0.25">
      <c r="A18625">
        <v>1</v>
      </c>
      <c r="B18625">
        <v>1</v>
      </c>
      <c r="C18625">
        <v>2017</v>
      </c>
      <c r="K18625">
        <v>61</v>
      </c>
      <c r="L18625">
        <v>47</v>
      </c>
      <c r="M18625">
        <v>1</v>
      </c>
      <c r="N18625">
        <v>2000</v>
      </c>
      <c r="O18625">
        <v>2</v>
      </c>
      <c r="P18625">
        <v>2201610201</v>
      </c>
      <c r="T18625">
        <v>2</v>
      </c>
      <c r="U18625">
        <v>49.288600000000002</v>
      </c>
    </row>
    <row r="18626" spans="1:21" x14ac:dyDescent="0.25">
      <c r="A18626">
        <v>1</v>
      </c>
      <c r="B18626">
        <v>1</v>
      </c>
      <c r="C18626">
        <v>2017</v>
      </c>
      <c r="K18626">
        <v>54</v>
      </c>
      <c r="L18626">
        <v>47</v>
      </c>
      <c r="M18626">
        <v>1</v>
      </c>
      <c r="N18626">
        <v>2000</v>
      </c>
      <c r="O18626">
        <v>2</v>
      </c>
      <c r="P18626">
        <v>2201540201</v>
      </c>
      <c r="T18626">
        <v>2</v>
      </c>
      <c r="U18626">
        <v>6103.66</v>
      </c>
    </row>
    <row r="18627" spans="1:21" x14ac:dyDescent="0.25">
      <c r="A18627">
        <v>1</v>
      </c>
      <c r="B18627">
        <v>1</v>
      </c>
      <c r="C18627">
        <v>2017</v>
      </c>
      <c r="K18627">
        <v>54</v>
      </c>
      <c r="L18627">
        <v>46</v>
      </c>
      <c r="M18627">
        <v>1</v>
      </c>
      <c r="N18627">
        <v>2000</v>
      </c>
      <c r="O18627">
        <v>2</v>
      </c>
      <c r="P18627">
        <v>2201540201</v>
      </c>
      <c r="T18627">
        <v>2</v>
      </c>
      <c r="U18627">
        <v>46934.9</v>
      </c>
    </row>
    <row r="18628" spans="1:21" x14ac:dyDescent="0.25">
      <c r="A18628">
        <v>1</v>
      </c>
      <c r="B18628">
        <v>1</v>
      </c>
      <c r="C18628">
        <v>2017</v>
      </c>
      <c r="K18628">
        <v>54</v>
      </c>
      <c r="L18628">
        <v>42</v>
      </c>
      <c r="M18628">
        <v>1</v>
      </c>
      <c r="N18628">
        <v>2000</v>
      </c>
      <c r="O18628">
        <v>2</v>
      </c>
      <c r="P18628">
        <v>2201540201</v>
      </c>
      <c r="T18628">
        <v>2</v>
      </c>
      <c r="U18628">
        <v>62125.9</v>
      </c>
    </row>
    <row r="18629" spans="1:21" x14ac:dyDescent="0.25">
      <c r="A18629">
        <v>1</v>
      </c>
      <c r="B18629">
        <v>1</v>
      </c>
      <c r="C18629">
        <v>2017</v>
      </c>
      <c r="K18629">
        <v>54</v>
      </c>
      <c r="L18629">
        <v>41</v>
      </c>
      <c r="M18629">
        <v>1</v>
      </c>
      <c r="N18629">
        <v>2000</v>
      </c>
      <c r="O18629">
        <v>2</v>
      </c>
      <c r="P18629">
        <v>2201540201</v>
      </c>
      <c r="T18629">
        <v>2</v>
      </c>
      <c r="U18629">
        <v>42524.4</v>
      </c>
    </row>
    <row r="18630" spans="1:21" x14ac:dyDescent="0.25">
      <c r="A18630">
        <v>1</v>
      </c>
      <c r="B18630">
        <v>1</v>
      </c>
      <c r="C18630">
        <v>2017</v>
      </c>
      <c r="K18630">
        <v>53</v>
      </c>
      <c r="L18630">
        <v>47</v>
      </c>
      <c r="M18630">
        <v>1</v>
      </c>
      <c r="N18630">
        <v>2000</v>
      </c>
      <c r="O18630">
        <v>2</v>
      </c>
      <c r="P18630">
        <v>2201530201</v>
      </c>
      <c r="T18630">
        <v>2</v>
      </c>
      <c r="U18630">
        <v>15.882899999999999</v>
      </c>
    </row>
    <row r="18631" spans="1:21" x14ac:dyDescent="0.25">
      <c r="A18631">
        <v>1</v>
      </c>
      <c r="B18631">
        <v>1</v>
      </c>
      <c r="C18631">
        <v>2017</v>
      </c>
      <c r="K18631">
        <v>53</v>
      </c>
      <c r="L18631">
        <v>46</v>
      </c>
      <c r="M18631">
        <v>1</v>
      </c>
      <c r="N18631">
        <v>2000</v>
      </c>
      <c r="O18631">
        <v>2</v>
      </c>
      <c r="P18631">
        <v>2201530201</v>
      </c>
      <c r="T18631">
        <v>2</v>
      </c>
      <c r="U18631">
        <v>84791.5</v>
      </c>
    </row>
    <row r="18632" spans="1:21" x14ac:dyDescent="0.25">
      <c r="A18632">
        <v>1</v>
      </c>
      <c r="B18632">
        <v>1</v>
      </c>
      <c r="C18632">
        <v>2017</v>
      </c>
      <c r="K18632">
        <v>53</v>
      </c>
      <c r="L18632">
        <v>42</v>
      </c>
      <c r="M18632">
        <v>1</v>
      </c>
      <c r="N18632">
        <v>2000</v>
      </c>
      <c r="O18632">
        <v>2</v>
      </c>
      <c r="P18632">
        <v>2201530201</v>
      </c>
      <c r="T18632">
        <v>2</v>
      </c>
      <c r="U18632">
        <v>150691</v>
      </c>
    </row>
    <row r="18633" spans="1:21" x14ac:dyDescent="0.25">
      <c r="A18633">
        <v>1</v>
      </c>
      <c r="B18633">
        <v>1</v>
      </c>
      <c r="C18633">
        <v>2017</v>
      </c>
      <c r="K18633">
        <v>53</v>
      </c>
      <c r="L18633">
        <v>41</v>
      </c>
      <c r="M18633">
        <v>1</v>
      </c>
      <c r="N18633">
        <v>2000</v>
      </c>
      <c r="O18633">
        <v>2</v>
      </c>
      <c r="P18633">
        <v>2201530201</v>
      </c>
      <c r="T18633">
        <v>2</v>
      </c>
      <c r="U18633">
        <v>117043</v>
      </c>
    </row>
    <row r="18634" spans="1:21" x14ac:dyDescent="0.25">
      <c r="A18634">
        <v>1</v>
      </c>
      <c r="B18634">
        <v>1</v>
      </c>
      <c r="C18634">
        <v>2017</v>
      </c>
      <c r="K18634">
        <v>52</v>
      </c>
      <c r="L18634">
        <v>47</v>
      </c>
      <c r="M18634">
        <v>1</v>
      </c>
      <c r="N18634">
        <v>2000</v>
      </c>
      <c r="O18634">
        <v>2</v>
      </c>
      <c r="P18634">
        <v>2201520201</v>
      </c>
      <c r="T18634">
        <v>2</v>
      </c>
      <c r="U18634">
        <v>565.95399999999995</v>
      </c>
    </row>
    <row r="18635" spans="1:21" x14ac:dyDescent="0.25">
      <c r="A18635">
        <v>1</v>
      </c>
      <c r="B18635">
        <v>1</v>
      </c>
      <c r="C18635">
        <v>2017</v>
      </c>
      <c r="K18635">
        <v>52</v>
      </c>
      <c r="L18635">
        <v>46</v>
      </c>
      <c r="M18635">
        <v>1</v>
      </c>
      <c r="N18635">
        <v>2000</v>
      </c>
      <c r="O18635">
        <v>2</v>
      </c>
      <c r="P18635">
        <v>2201520201</v>
      </c>
      <c r="T18635">
        <v>2</v>
      </c>
      <c r="U18635">
        <v>49289.9</v>
      </c>
    </row>
    <row r="18636" spans="1:21" x14ac:dyDescent="0.25">
      <c r="A18636">
        <v>1</v>
      </c>
      <c r="B18636">
        <v>1</v>
      </c>
      <c r="C18636">
        <v>2017</v>
      </c>
      <c r="K18636">
        <v>52</v>
      </c>
      <c r="L18636">
        <v>42</v>
      </c>
      <c r="M18636">
        <v>1</v>
      </c>
      <c r="N18636">
        <v>2000</v>
      </c>
      <c r="O18636">
        <v>2</v>
      </c>
      <c r="P18636">
        <v>2201520201</v>
      </c>
      <c r="T18636">
        <v>2</v>
      </c>
      <c r="U18636">
        <v>801365</v>
      </c>
    </row>
    <row r="18637" spans="1:21" x14ac:dyDescent="0.25">
      <c r="A18637">
        <v>1</v>
      </c>
      <c r="B18637">
        <v>1</v>
      </c>
      <c r="C18637">
        <v>2017</v>
      </c>
      <c r="K18637">
        <v>52</v>
      </c>
      <c r="L18637">
        <v>41</v>
      </c>
      <c r="M18637">
        <v>1</v>
      </c>
      <c r="N18637">
        <v>2000</v>
      </c>
      <c r="O18637">
        <v>2</v>
      </c>
      <c r="P18637">
        <v>2201520201</v>
      </c>
      <c r="T18637">
        <v>2</v>
      </c>
      <c r="U18637">
        <v>867846</v>
      </c>
    </row>
    <row r="18638" spans="1:21" x14ac:dyDescent="0.25">
      <c r="A18638">
        <v>1</v>
      </c>
      <c r="B18638">
        <v>1</v>
      </c>
      <c r="C18638">
        <v>2017</v>
      </c>
      <c r="K18638">
        <v>51</v>
      </c>
      <c r="L18638">
        <v>41</v>
      </c>
      <c r="M18638">
        <v>1</v>
      </c>
      <c r="N18638">
        <v>2000</v>
      </c>
      <c r="O18638">
        <v>2</v>
      </c>
      <c r="P18638">
        <v>2201510201</v>
      </c>
      <c r="T18638">
        <v>2</v>
      </c>
      <c r="U18638">
        <v>707.18200000000002</v>
      </c>
    </row>
    <row r="18639" spans="1:21" x14ac:dyDescent="0.25">
      <c r="A18639">
        <v>1</v>
      </c>
      <c r="B18639">
        <v>1</v>
      </c>
      <c r="C18639">
        <v>2017</v>
      </c>
      <c r="K18639">
        <v>43</v>
      </c>
      <c r="L18639">
        <v>47</v>
      </c>
      <c r="M18639">
        <v>1</v>
      </c>
      <c r="N18639">
        <v>2000</v>
      </c>
      <c r="O18639">
        <v>2</v>
      </c>
      <c r="P18639">
        <v>2201430201</v>
      </c>
      <c r="T18639">
        <v>2</v>
      </c>
      <c r="U18639">
        <v>344.70699999999999</v>
      </c>
    </row>
    <row r="18640" spans="1:21" x14ac:dyDescent="0.25">
      <c r="A18640">
        <v>1</v>
      </c>
      <c r="B18640">
        <v>1</v>
      </c>
      <c r="C18640">
        <v>2017</v>
      </c>
      <c r="K18640">
        <v>43</v>
      </c>
      <c r="L18640">
        <v>46</v>
      </c>
      <c r="M18640">
        <v>1</v>
      </c>
      <c r="N18640">
        <v>2000</v>
      </c>
      <c r="O18640">
        <v>2</v>
      </c>
      <c r="P18640">
        <v>2201430201</v>
      </c>
      <c r="T18640">
        <v>2</v>
      </c>
      <c r="U18640">
        <v>7260.38</v>
      </c>
    </row>
    <row r="18641" spans="1:21" x14ac:dyDescent="0.25">
      <c r="A18641">
        <v>1</v>
      </c>
      <c r="B18641">
        <v>1</v>
      </c>
      <c r="C18641">
        <v>2017</v>
      </c>
      <c r="K18641">
        <v>43</v>
      </c>
      <c r="L18641">
        <v>42</v>
      </c>
      <c r="M18641">
        <v>1</v>
      </c>
      <c r="N18641">
        <v>2000</v>
      </c>
      <c r="O18641">
        <v>2</v>
      </c>
      <c r="P18641">
        <v>2201430201</v>
      </c>
      <c r="T18641">
        <v>2</v>
      </c>
      <c r="U18641">
        <v>64.632499999999993</v>
      </c>
    </row>
    <row r="18642" spans="1:21" x14ac:dyDescent="0.25">
      <c r="A18642">
        <v>1</v>
      </c>
      <c r="B18642">
        <v>1</v>
      </c>
      <c r="C18642">
        <v>2017</v>
      </c>
      <c r="K18642">
        <v>43</v>
      </c>
      <c r="L18642">
        <v>41</v>
      </c>
      <c r="M18642">
        <v>1</v>
      </c>
      <c r="N18642">
        <v>2000</v>
      </c>
      <c r="O18642">
        <v>2</v>
      </c>
      <c r="P18642">
        <v>2201430201</v>
      </c>
      <c r="T18642">
        <v>2</v>
      </c>
      <c r="U18642">
        <v>86.176699999999997</v>
      </c>
    </row>
    <row r="18643" spans="1:21" x14ac:dyDescent="0.25">
      <c r="A18643">
        <v>1</v>
      </c>
      <c r="B18643">
        <v>1</v>
      </c>
      <c r="C18643">
        <v>2017</v>
      </c>
      <c r="K18643">
        <v>42</v>
      </c>
      <c r="L18643">
        <v>47</v>
      </c>
      <c r="M18643">
        <v>1</v>
      </c>
      <c r="N18643">
        <v>2000</v>
      </c>
      <c r="O18643">
        <v>2</v>
      </c>
      <c r="P18643">
        <v>2201420201</v>
      </c>
      <c r="T18643">
        <v>2</v>
      </c>
      <c r="U18643">
        <v>945.80100000000004</v>
      </c>
    </row>
    <row r="18644" spans="1:21" x14ac:dyDescent="0.25">
      <c r="A18644">
        <v>1</v>
      </c>
      <c r="B18644">
        <v>1</v>
      </c>
      <c r="C18644">
        <v>2017</v>
      </c>
      <c r="K18644">
        <v>42</v>
      </c>
      <c r="L18644">
        <v>46</v>
      </c>
      <c r="M18644">
        <v>1</v>
      </c>
      <c r="N18644">
        <v>2000</v>
      </c>
      <c r="O18644">
        <v>2</v>
      </c>
      <c r="P18644">
        <v>2201420201</v>
      </c>
      <c r="T18644">
        <v>2</v>
      </c>
      <c r="U18644">
        <v>126.107</v>
      </c>
    </row>
    <row r="18645" spans="1:21" x14ac:dyDescent="0.25">
      <c r="A18645">
        <v>1</v>
      </c>
      <c r="B18645">
        <v>1</v>
      </c>
      <c r="C18645">
        <v>2017</v>
      </c>
      <c r="K18645">
        <v>42</v>
      </c>
      <c r="L18645">
        <v>42</v>
      </c>
      <c r="M18645">
        <v>1</v>
      </c>
      <c r="N18645">
        <v>2000</v>
      </c>
      <c r="O18645">
        <v>2</v>
      </c>
      <c r="P18645">
        <v>2201420201</v>
      </c>
      <c r="T18645">
        <v>2</v>
      </c>
      <c r="U18645">
        <v>378.32</v>
      </c>
    </row>
    <row r="18646" spans="1:21" x14ac:dyDescent="0.25">
      <c r="A18646">
        <v>1</v>
      </c>
      <c r="B18646">
        <v>1</v>
      </c>
      <c r="C18646">
        <v>2017</v>
      </c>
      <c r="K18646">
        <v>32</v>
      </c>
      <c r="L18646">
        <v>40</v>
      </c>
      <c r="M18646">
        <v>1</v>
      </c>
      <c r="N18646">
        <v>2000</v>
      </c>
      <c r="O18646">
        <v>2</v>
      </c>
      <c r="P18646">
        <v>2201320201</v>
      </c>
      <c r="T18646">
        <v>2</v>
      </c>
      <c r="U18646">
        <v>425780</v>
      </c>
    </row>
    <row r="18647" spans="1:21" x14ac:dyDescent="0.25">
      <c r="A18647">
        <v>1</v>
      </c>
      <c r="B18647">
        <v>1</v>
      </c>
      <c r="C18647">
        <v>2017</v>
      </c>
      <c r="K18647">
        <v>32</v>
      </c>
      <c r="L18647">
        <v>30</v>
      </c>
      <c r="M18647">
        <v>1</v>
      </c>
      <c r="N18647">
        <v>2000</v>
      </c>
      <c r="O18647">
        <v>2</v>
      </c>
      <c r="P18647">
        <v>2201320201</v>
      </c>
      <c r="T18647">
        <v>2</v>
      </c>
      <c r="U18647">
        <v>4882310</v>
      </c>
    </row>
    <row r="18648" spans="1:21" x14ac:dyDescent="0.25">
      <c r="A18648">
        <v>1</v>
      </c>
      <c r="B18648">
        <v>1</v>
      </c>
      <c r="C18648">
        <v>2017</v>
      </c>
      <c r="K18648">
        <v>31</v>
      </c>
      <c r="L18648">
        <v>40</v>
      </c>
      <c r="M18648">
        <v>1</v>
      </c>
      <c r="N18648">
        <v>2000</v>
      </c>
      <c r="O18648">
        <v>2</v>
      </c>
      <c r="P18648">
        <v>2201310201</v>
      </c>
      <c r="T18648">
        <v>2</v>
      </c>
      <c r="U18648">
        <v>371852</v>
      </c>
    </row>
    <row r="18649" spans="1:21" x14ac:dyDescent="0.25">
      <c r="A18649">
        <v>1</v>
      </c>
      <c r="B18649">
        <v>1</v>
      </c>
      <c r="C18649">
        <v>2017</v>
      </c>
      <c r="K18649">
        <v>31</v>
      </c>
      <c r="L18649">
        <v>30</v>
      </c>
      <c r="M18649">
        <v>1</v>
      </c>
      <c r="N18649">
        <v>2000</v>
      </c>
      <c r="O18649">
        <v>2</v>
      </c>
      <c r="P18649">
        <v>2201310201</v>
      </c>
      <c r="T18649">
        <v>2</v>
      </c>
      <c r="U18649">
        <v>21876900</v>
      </c>
    </row>
    <row r="18650" spans="1:21" x14ac:dyDescent="0.25">
      <c r="A18650">
        <v>1</v>
      </c>
      <c r="B18650">
        <v>1</v>
      </c>
      <c r="C18650">
        <v>2017</v>
      </c>
      <c r="K18650">
        <v>21</v>
      </c>
      <c r="L18650">
        <v>20</v>
      </c>
      <c r="M18650">
        <v>1</v>
      </c>
      <c r="N18650">
        <v>2000</v>
      </c>
      <c r="O18650">
        <v>2</v>
      </c>
      <c r="P18650">
        <v>2201210201</v>
      </c>
      <c r="T18650">
        <v>2</v>
      </c>
      <c r="U18650">
        <v>33370400</v>
      </c>
    </row>
    <row r="18651" spans="1:21" x14ac:dyDescent="0.25">
      <c r="A18651">
        <v>1</v>
      </c>
      <c r="B18651">
        <v>1</v>
      </c>
      <c r="C18651">
        <v>2017</v>
      </c>
      <c r="K18651">
        <v>11</v>
      </c>
      <c r="L18651">
        <v>10</v>
      </c>
      <c r="M18651">
        <v>1</v>
      </c>
      <c r="N18651">
        <v>2000</v>
      </c>
      <c r="O18651">
        <v>2</v>
      </c>
      <c r="P18651">
        <v>2201110201</v>
      </c>
      <c r="T18651">
        <v>2</v>
      </c>
      <c r="U18651">
        <v>219707</v>
      </c>
    </row>
    <row r="18652" spans="1:21" x14ac:dyDescent="0.25">
      <c r="A18652">
        <v>1</v>
      </c>
      <c r="B18652">
        <v>1</v>
      </c>
      <c r="C18652">
        <v>2017</v>
      </c>
      <c r="K18652">
        <v>61</v>
      </c>
      <c r="L18652">
        <v>47</v>
      </c>
      <c r="M18652">
        <v>1</v>
      </c>
      <c r="N18652">
        <v>1999</v>
      </c>
      <c r="O18652">
        <v>2</v>
      </c>
      <c r="P18652">
        <v>2201610201</v>
      </c>
      <c r="T18652">
        <v>2</v>
      </c>
      <c r="U18652">
        <v>11.412699999999999</v>
      </c>
    </row>
    <row r="18653" spans="1:21" x14ac:dyDescent="0.25">
      <c r="A18653">
        <v>1</v>
      </c>
      <c r="B18653">
        <v>1</v>
      </c>
      <c r="C18653">
        <v>2017</v>
      </c>
      <c r="K18653">
        <v>54</v>
      </c>
      <c r="L18653">
        <v>47</v>
      </c>
      <c r="M18653">
        <v>1</v>
      </c>
      <c r="N18653">
        <v>1999</v>
      </c>
      <c r="O18653">
        <v>2</v>
      </c>
      <c r="P18653">
        <v>2201540201</v>
      </c>
      <c r="T18653">
        <v>2</v>
      </c>
      <c r="U18653">
        <v>6021.86</v>
      </c>
    </row>
    <row r="18654" spans="1:21" x14ac:dyDescent="0.25">
      <c r="A18654">
        <v>1</v>
      </c>
      <c r="B18654">
        <v>1</v>
      </c>
      <c r="C18654">
        <v>2017</v>
      </c>
      <c r="K18654">
        <v>54</v>
      </c>
      <c r="L18654">
        <v>46</v>
      </c>
      <c r="M18654">
        <v>1</v>
      </c>
      <c r="N18654">
        <v>1999</v>
      </c>
      <c r="O18654">
        <v>2</v>
      </c>
      <c r="P18654">
        <v>2201540201</v>
      </c>
      <c r="T18654">
        <v>2</v>
      </c>
      <c r="U18654">
        <v>46294.9</v>
      </c>
    </row>
    <row r="18655" spans="1:21" x14ac:dyDescent="0.25">
      <c r="A18655">
        <v>1</v>
      </c>
      <c r="B18655">
        <v>1</v>
      </c>
      <c r="C18655">
        <v>2017</v>
      </c>
      <c r="K18655">
        <v>54</v>
      </c>
      <c r="L18655">
        <v>42</v>
      </c>
      <c r="M18655">
        <v>1</v>
      </c>
      <c r="N18655">
        <v>1999</v>
      </c>
      <c r="O18655">
        <v>2</v>
      </c>
      <c r="P18655">
        <v>2201540201</v>
      </c>
      <c r="T18655">
        <v>2</v>
      </c>
      <c r="U18655">
        <v>61271.5</v>
      </c>
    </row>
    <row r="18656" spans="1:21" x14ac:dyDescent="0.25">
      <c r="A18656">
        <v>1</v>
      </c>
      <c r="B18656">
        <v>1</v>
      </c>
      <c r="C18656">
        <v>2017</v>
      </c>
      <c r="K18656">
        <v>54</v>
      </c>
      <c r="L18656">
        <v>41</v>
      </c>
      <c r="M18656">
        <v>1</v>
      </c>
      <c r="N18656">
        <v>1999</v>
      </c>
      <c r="O18656">
        <v>2</v>
      </c>
      <c r="P18656">
        <v>2201540201</v>
      </c>
      <c r="T18656">
        <v>2</v>
      </c>
      <c r="U18656">
        <v>41944.800000000003</v>
      </c>
    </row>
    <row r="18657" spans="1:21" x14ac:dyDescent="0.25">
      <c r="A18657">
        <v>1</v>
      </c>
      <c r="B18657">
        <v>1</v>
      </c>
      <c r="C18657">
        <v>2017</v>
      </c>
      <c r="K18657">
        <v>53</v>
      </c>
      <c r="L18657">
        <v>47</v>
      </c>
      <c r="M18657">
        <v>1</v>
      </c>
      <c r="N18657">
        <v>1999</v>
      </c>
      <c r="O18657">
        <v>2</v>
      </c>
      <c r="P18657">
        <v>2201530201</v>
      </c>
      <c r="T18657">
        <v>2</v>
      </c>
      <c r="U18657">
        <v>1.8914299999999999</v>
      </c>
    </row>
    <row r="18658" spans="1:21" x14ac:dyDescent="0.25">
      <c r="A18658">
        <v>1</v>
      </c>
      <c r="B18658">
        <v>1</v>
      </c>
      <c r="C18658">
        <v>2017</v>
      </c>
      <c r="K18658">
        <v>53</v>
      </c>
      <c r="L18658">
        <v>42</v>
      </c>
      <c r="M18658">
        <v>1</v>
      </c>
      <c r="N18658">
        <v>1999</v>
      </c>
      <c r="O18658">
        <v>2</v>
      </c>
      <c r="P18658">
        <v>2201530201</v>
      </c>
      <c r="T18658">
        <v>2</v>
      </c>
      <c r="U18658">
        <v>44139.7</v>
      </c>
    </row>
    <row r="18659" spans="1:21" x14ac:dyDescent="0.25">
      <c r="A18659">
        <v>1</v>
      </c>
      <c r="B18659">
        <v>1</v>
      </c>
      <c r="C18659">
        <v>2017</v>
      </c>
      <c r="K18659">
        <v>53</v>
      </c>
      <c r="L18659">
        <v>41</v>
      </c>
      <c r="M18659">
        <v>1</v>
      </c>
      <c r="N18659">
        <v>1999</v>
      </c>
      <c r="O18659">
        <v>2</v>
      </c>
      <c r="P18659">
        <v>2201530201</v>
      </c>
      <c r="T18659">
        <v>2</v>
      </c>
      <c r="U18659">
        <v>166601</v>
      </c>
    </row>
    <row r="18660" spans="1:21" x14ac:dyDescent="0.25">
      <c r="A18660">
        <v>1</v>
      </c>
      <c r="B18660">
        <v>1</v>
      </c>
      <c r="C18660">
        <v>2017</v>
      </c>
      <c r="K18660">
        <v>52</v>
      </c>
      <c r="L18660">
        <v>47</v>
      </c>
      <c r="M18660">
        <v>1</v>
      </c>
      <c r="N18660">
        <v>1999</v>
      </c>
      <c r="O18660">
        <v>2</v>
      </c>
      <c r="P18660">
        <v>2201520201</v>
      </c>
      <c r="T18660">
        <v>2</v>
      </c>
      <c r="U18660">
        <v>129.18899999999999</v>
      </c>
    </row>
    <row r="18661" spans="1:21" x14ac:dyDescent="0.25">
      <c r="A18661">
        <v>1</v>
      </c>
      <c r="B18661">
        <v>1</v>
      </c>
      <c r="C18661">
        <v>2017</v>
      </c>
      <c r="K18661">
        <v>52</v>
      </c>
      <c r="L18661">
        <v>46</v>
      </c>
      <c r="M18661">
        <v>1</v>
      </c>
      <c r="N18661">
        <v>1999</v>
      </c>
      <c r="O18661">
        <v>2</v>
      </c>
      <c r="P18661">
        <v>2201520201</v>
      </c>
      <c r="T18661">
        <v>2</v>
      </c>
      <c r="U18661">
        <v>75335.8</v>
      </c>
    </row>
    <row r="18662" spans="1:21" x14ac:dyDescent="0.25">
      <c r="A18662">
        <v>1</v>
      </c>
      <c r="B18662">
        <v>1</v>
      </c>
      <c r="C18662">
        <v>2017</v>
      </c>
      <c r="K18662">
        <v>52</v>
      </c>
      <c r="L18662">
        <v>42</v>
      </c>
      <c r="M18662">
        <v>1</v>
      </c>
      <c r="N18662">
        <v>1999</v>
      </c>
      <c r="O18662">
        <v>2</v>
      </c>
      <c r="P18662">
        <v>2201520201</v>
      </c>
      <c r="T18662">
        <v>2</v>
      </c>
      <c r="U18662">
        <v>935575</v>
      </c>
    </row>
    <row r="18663" spans="1:21" x14ac:dyDescent="0.25">
      <c r="A18663">
        <v>1</v>
      </c>
      <c r="B18663">
        <v>1</v>
      </c>
      <c r="C18663">
        <v>2017</v>
      </c>
      <c r="K18663">
        <v>52</v>
      </c>
      <c r="L18663">
        <v>41</v>
      </c>
      <c r="M18663">
        <v>1</v>
      </c>
      <c r="N18663">
        <v>1999</v>
      </c>
      <c r="O18663">
        <v>2</v>
      </c>
      <c r="P18663">
        <v>2201520201</v>
      </c>
      <c r="T18663">
        <v>2</v>
      </c>
      <c r="U18663">
        <v>603567</v>
      </c>
    </row>
    <row r="18664" spans="1:21" x14ac:dyDescent="0.25">
      <c r="A18664">
        <v>1</v>
      </c>
      <c r="B18664">
        <v>1</v>
      </c>
      <c r="C18664">
        <v>2017</v>
      </c>
      <c r="K18664">
        <v>51</v>
      </c>
      <c r="L18664">
        <v>42</v>
      </c>
      <c r="M18664">
        <v>1</v>
      </c>
      <c r="N18664">
        <v>1999</v>
      </c>
      <c r="O18664">
        <v>2</v>
      </c>
      <c r="P18664">
        <v>2201510201</v>
      </c>
      <c r="T18664">
        <v>2</v>
      </c>
      <c r="U18664">
        <v>76124.100000000006</v>
      </c>
    </row>
    <row r="18665" spans="1:21" x14ac:dyDescent="0.25">
      <c r="A18665">
        <v>1</v>
      </c>
      <c r="B18665">
        <v>1</v>
      </c>
      <c r="C18665">
        <v>2017</v>
      </c>
      <c r="K18665">
        <v>43</v>
      </c>
      <c r="L18665">
        <v>47</v>
      </c>
      <c r="M18665">
        <v>1</v>
      </c>
      <c r="N18665">
        <v>1999</v>
      </c>
      <c r="O18665">
        <v>2</v>
      </c>
      <c r="P18665">
        <v>2201430201</v>
      </c>
      <c r="T18665">
        <v>2</v>
      </c>
      <c r="U18665">
        <v>321.23</v>
      </c>
    </row>
    <row r="18666" spans="1:21" x14ac:dyDescent="0.25">
      <c r="A18666">
        <v>1</v>
      </c>
      <c r="B18666">
        <v>1</v>
      </c>
      <c r="C18666">
        <v>2017</v>
      </c>
      <c r="K18666">
        <v>43</v>
      </c>
      <c r="L18666">
        <v>46</v>
      </c>
      <c r="M18666">
        <v>1</v>
      </c>
      <c r="N18666">
        <v>1999</v>
      </c>
      <c r="O18666">
        <v>2</v>
      </c>
      <c r="P18666">
        <v>2201430201</v>
      </c>
      <c r="T18666">
        <v>2</v>
      </c>
      <c r="U18666">
        <v>6651.34</v>
      </c>
    </row>
    <row r="18667" spans="1:21" x14ac:dyDescent="0.25">
      <c r="A18667">
        <v>1</v>
      </c>
      <c r="B18667">
        <v>1</v>
      </c>
      <c r="C18667">
        <v>2017</v>
      </c>
      <c r="K18667">
        <v>43</v>
      </c>
      <c r="L18667">
        <v>42</v>
      </c>
      <c r="M18667">
        <v>1</v>
      </c>
      <c r="N18667">
        <v>1999</v>
      </c>
      <c r="O18667">
        <v>2</v>
      </c>
      <c r="P18667">
        <v>2201430201</v>
      </c>
      <c r="T18667">
        <v>2</v>
      </c>
      <c r="U18667">
        <v>56.687600000000003</v>
      </c>
    </row>
    <row r="18668" spans="1:21" x14ac:dyDescent="0.25">
      <c r="A18668">
        <v>1</v>
      </c>
      <c r="B18668">
        <v>1</v>
      </c>
      <c r="C18668">
        <v>2017</v>
      </c>
      <c r="K18668">
        <v>43</v>
      </c>
      <c r="L18668">
        <v>41</v>
      </c>
      <c r="M18668">
        <v>1</v>
      </c>
      <c r="N18668">
        <v>1999</v>
      </c>
      <c r="O18668">
        <v>2</v>
      </c>
      <c r="P18668">
        <v>2201430201</v>
      </c>
      <c r="T18668">
        <v>2</v>
      </c>
      <c r="U18668">
        <v>75.583500000000001</v>
      </c>
    </row>
    <row r="18669" spans="1:21" x14ac:dyDescent="0.25">
      <c r="A18669">
        <v>1</v>
      </c>
      <c r="B18669">
        <v>1</v>
      </c>
      <c r="C18669">
        <v>2017</v>
      </c>
      <c r="K18669">
        <v>42</v>
      </c>
      <c r="L18669">
        <v>47</v>
      </c>
      <c r="M18669">
        <v>1</v>
      </c>
      <c r="N18669">
        <v>1999</v>
      </c>
      <c r="O18669">
        <v>2</v>
      </c>
      <c r="P18669">
        <v>2201420201</v>
      </c>
      <c r="T18669">
        <v>2</v>
      </c>
      <c r="U18669">
        <v>1009.54</v>
      </c>
    </row>
    <row r="18670" spans="1:21" x14ac:dyDescent="0.25">
      <c r="A18670">
        <v>1</v>
      </c>
      <c r="B18670">
        <v>1</v>
      </c>
      <c r="C18670">
        <v>2017</v>
      </c>
      <c r="K18670">
        <v>42</v>
      </c>
      <c r="L18670">
        <v>46</v>
      </c>
      <c r="M18670">
        <v>1</v>
      </c>
      <c r="N18670">
        <v>1999</v>
      </c>
      <c r="O18670">
        <v>2</v>
      </c>
      <c r="P18670">
        <v>2201420201</v>
      </c>
      <c r="T18670">
        <v>2</v>
      </c>
      <c r="U18670">
        <v>144.21899999999999</v>
      </c>
    </row>
    <row r="18671" spans="1:21" x14ac:dyDescent="0.25">
      <c r="A18671">
        <v>1</v>
      </c>
      <c r="B18671">
        <v>1</v>
      </c>
      <c r="C18671">
        <v>2017</v>
      </c>
      <c r="K18671">
        <v>42</v>
      </c>
      <c r="L18671">
        <v>42</v>
      </c>
      <c r="M18671">
        <v>1</v>
      </c>
      <c r="N18671">
        <v>1999</v>
      </c>
      <c r="O18671">
        <v>2</v>
      </c>
      <c r="P18671">
        <v>2201420201</v>
      </c>
      <c r="T18671">
        <v>2</v>
      </c>
      <c r="U18671">
        <v>432.65800000000002</v>
      </c>
    </row>
    <row r="18672" spans="1:21" x14ac:dyDescent="0.25">
      <c r="A18672">
        <v>1</v>
      </c>
      <c r="B18672">
        <v>1</v>
      </c>
      <c r="C18672">
        <v>2017</v>
      </c>
      <c r="K18672">
        <v>32</v>
      </c>
      <c r="L18672">
        <v>40</v>
      </c>
      <c r="M18672">
        <v>1</v>
      </c>
      <c r="N18672">
        <v>1999</v>
      </c>
      <c r="O18672">
        <v>2</v>
      </c>
      <c r="P18672">
        <v>2201320201</v>
      </c>
      <c r="T18672">
        <v>2</v>
      </c>
      <c r="U18672">
        <v>194312</v>
      </c>
    </row>
    <row r="18673" spans="1:21" x14ac:dyDescent="0.25">
      <c r="A18673">
        <v>1</v>
      </c>
      <c r="B18673">
        <v>1</v>
      </c>
      <c r="C18673">
        <v>2017</v>
      </c>
      <c r="K18673">
        <v>32</v>
      </c>
      <c r="L18673">
        <v>30</v>
      </c>
      <c r="M18673">
        <v>1</v>
      </c>
      <c r="N18673">
        <v>1999</v>
      </c>
      <c r="O18673">
        <v>2</v>
      </c>
      <c r="P18673">
        <v>2201320201</v>
      </c>
      <c r="T18673">
        <v>2</v>
      </c>
      <c r="U18673">
        <v>3488830</v>
      </c>
    </row>
    <row r="18674" spans="1:21" x14ac:dyDescent="0.25">
      <c r="A18674">
        <v>1</v>
      </c>
      <c r="B18674">
        <v>1</v>
      </c>
      <c r="C18674">
        <v>2017</v>
      </c>
      <c r="K18674">
        <v>31</v>
      </c>
      <c r="L18674">
        <v>40</v>
      </c>
      <c r="M18674">
        <v>1</v>
      </c>
      <c r="N18674">
        <v>1999</v>
      </c>
      <c r="O18674">
        <v>2</v>
      </c>
      <c r="P18674">
        <v>2201310201</v>
      </c>
      <c r="T18674">
        <v>2</v>
      </c>
      <c r="U18674">
        <v>537265</v>
      </c>
    </row>
    <row r="18675" spans="1:21" x14ac:dyDescent="0.25">
      <c r="A18675">
        <v>1</v>
      </c>
      <c r="B18675">
        <v>1</v>
      </c>
      <c r="C18675">
        <v>2017</v>
      </c>
      <c r="K18675">
        <v>31</v>
      </c>
      <c r="L18675">
        <v>30</v>
      </c>
      <c r="M18675">
        <v>1</v>
      </c>
      <c r="N18675">
        <v>1999</v>
      </c>
      <c r="O18675">
        <v>2</v>
      </c>
      <c r="P18675">
        <v>2201310201</v>
      </c>
      <c r="T18675">
        <v>2</v>
      </c>
      <c r="U18675">
        <v>17820800</v>
      </c>
    </row>
    <row r="18676" spans="1:21" x14ac:dyDescent="0.25">
      <c r="A18676">
        <v>1</v>
      </c>
      <c r="B18676">
        <v>1</v>
      </c>
      <c r="C18676">
        <v>2017</v>
      </c>
      <c r="K18676">
        <v>21</v>
      </c>
      <c r="L18676">
        <v>20</v>
      </c>
      <c r="M18676">
        <v>1</v>
      </c>
      <c r="N18676">
        <v>1999</v>
      </c>
      <c r="O18676">
        <v>2</v>
      </c>
      <c r="P18676">
        <v>2201210201</v>
      </c>
      <c r="T18676">
        <v>2</v>
      </c>
      <c r="U18676">
        <v>24134100</v>
      </c>
    </row>
    <row r="18677" spans="1:21" x14ac:dyDescent="0.25">
      <c r="A18677">
        <v>1</v>
      </c>
      <c r="B18677">
        <v>1</v>
      </c>
      <c r="C18677">
        <v>2017</v>
      </c>
      <c r="K18677">
        <v>11</v>
      </c>
      <c r="L18677">
        <v>10</v>
      </c>
      <c r="M18677">
        <v>1</v>
      </c>
      <c r="N18677">
        <v>1999</v>
      </c>
      <c r="O18677">
        <v>2</v>
      </c>
      <c r="P18677">
        <v>2201110201</v>
      </c>
      <c r="T18677">
        <v>2</v>
      </c>
      <c r="U18677">
        <v>159420</v>
      </c>
    </row>
    <row r="18678" spans="1:21" x14ac:dyDescent="0.25">
      <c r="A18678">
        <v>1</v>
      </c>
      <c r="B18678">
        <v>1</v>
      </c>
      <c r="C18678">
        <v>2017</v>
      </c>
      <c r="K18678">
        <v>54</v>
      </c>
      <c r="L18678">
        <v>47</v>
      </c>
      <c r="M18678">
        <v>1</v>
      </c>
      <c r="N18678">
        <v>1998</v>
      </c>
      <c r="O18678">
        <v>2</v>
      </c>
      <c r="P18678">
        <v>2201540201</v>
      </c>
      <c r="T18678">
        <v>2</v>
      </c>
      <c r="U18678">
        <v>3656.55</v>
      </c>
    </row>
    <row r="18679" spans="1:21" x14ac:dyDescent="0.25">
      <c r="A18679">
        <v>1</v>
      </c>
      <c r="B18679">
        <v>1</v>
      </c>
      <c r="C18679">
        <v>2017</v>
      </c>
      <c r="K18679">
        <v>54</v>
      </c>
      <c r="L18679">
        <v>46</v>
      </c>
      <c r="M18679">
        <v>1</v>
      </c>
      <c r="N18679">
        <v>1998</v>
      </c>
      <c r="O18679">
        <v>2</v>
      </c>
      <c r="P18679">
        <v>2201540201</v>
      </c>
      <c r="T18679">
        <v>2</v>
      </c>
      <c r="U18679">
        <v>28107.9</v>
      </c>
    </row>
    <row r="18680" spans="1:21" x14ac:dyDescent="0.25">
      <c r="A18680">
        <v>1</v>
      </c>
      <c r="B18680">
        <v>1</v>
      </c>
      <c r="C18680">
        <v>2017</v>
      </c>
      <c r="K18680">
        <v>54</v>
      </c>
      <c r="L18680">
        <v>42</v>
      </c>
      <c r="M18680">
        <v>1</v>
      </c>
      <c r="N18680">
        <v>1998</v>
      </c>
      <c r="O18680">
        <v>2</v>
      </c>
      <c r="P18680">
        <v>2201540201</v>
      </c>
      <c r="T18680">
        <v>2</v>
      </c>
      <c r="U18680">
        <v>37206.400000000001</v>
      </c>
    </row>
    <row r="18681" spans="1:21" x14ac:dyDescent="0.25">
      <c r="A18681">
        <v>1</v>
      </c>
      <c r="B18681">
        <v>1</v>
      </c>
      <c r="C18681">
        <v>2017</v>
      </c>
      <c r="K18681">
        <v>54</v>
      </c>
      <c r="L18681">
        <v>41</v>
      </c>
      <c r="M18681">
        <v>1</v>
      </c>
      <c r="N18681">
        <v>1998</v>
      </c>
      <c r="O18681">
        <v>2</v>
      </c>
      <c r="P18681">
        <v>2201540201</v>
      </c>
      <c r="T18681">
        <v>2</v>
      </c>
      <c r="U18681">
        <v>25470</v>
      </c>
    </row>
    <row r="18682" spans="1:21" x14ac:dyDescent="0.25">
      <c r="A18682">
        <v>1</v>
      </c>
      <c r="B18682">
        <v>1</v>
      </c>
      <c r="C18682">
        <v>2017</v>
      </c>
      <c r="K18682">
        <v>53</v>
      </c>
      <c r="L18682">
        <v>46</v>
      </c>
      <c r="M18682">
        <v>1</v>
      </c>
      <c r="N18682">
        <v>1998</v>
      </c>
      <c r="O18682">
        <v>2</v>
      </c>
      <c r="P18682">
        <v>2201530201</v>
      </c>
      <c r="T18682">
        <v>2</v>
      </c>
      <c r="U18682">
        <v>5872.92</v>
      </c>
    </row>
    <row r="18683" spans="1:21" x14ac:dyDescent="0.25">
      <c r="A18683">
        <v>1</v>
      </c>
      <c r="B18683">
        <v>1</v>
      </c>
      <c r="C18683">
        <v>2017</v>
      </c>
      <c r="K18683">
        <v>53</v>
      </c>
      <c r="L18683">
        <v>41</v>
      </c>
      <c r="M18683">
        <v>1</v>
      </c>
      <c r="N18683">
        <v>1998</v>
      </c>
      <c r="O18683">
        <v>2</v>
      </c>
      <c r="P18683">
        <v>2201530201</v>
      </c>
      <c r="T18683">
        <v>2</v>
      </c>
      <c r="U18683">
        <v>8374.9</v>
      </c>
    </row>
    <row r="18684" spans="1:21" x14ac:dyDescent="0.25">
      <c r="A18684">
        <v>1</v>
      </c>
      <c r="B18684">
        <v>1</v>
      </c>
      <c r="C18684">
        <v>2017</v>
      </c>
      <c r="K18684">
        <v>52</v>
      </c>
      <c r="L18684">
        <v>46</v>
      </c>
      <c r="M18684">
        <v>1</v>
      </c>
      <c r="N18684">
        <v>1998</v>
      </c>
      <c r="O18684">
        <v>2</v>
      </c>
      <c r="P18684">
        <v>2201520201</v>
      </c>
      <c r="T18684">
        <v>2</v>
      </c>
      <c r="U18684">
        <v>120252</v>
      </c>
    </row>
    <row r="18685" spans="1:21" x14ac:dyDescent="0.25">
      <c r="A18685">
        <v>1</v>
      </c>
      <c r="B18685">
        <v>1</v>
      </c>
      <c r="C18685">
        <v>2017</v>
      </c>
      <c r="K18685">
        <v>52</v>
      </c>
      <c r="L18685">
        <v>42</v>
      </c>
      <c r="M18685">
        <v>1</v>
      </c>
      <c r="N18685">
        <v>1998</v>
      </c>
      <c r="O18685">
        <v>2</v>
      </c>
      <c r="P18685">
        <v>2201520201</v>
      </c>
      <c r="T18685">
        <v>2</v>
      </c>
      <c r="U18685">
        <v>283391</v>
      </c>
    </row>
    <row r="18686" spans="1:21" x14ac:dyDescent="0.25">
      <c r="A18686">
        <v>1</v>
      </c>
      <c r="B18686">
        <v>1</v>
      </c>
      <c r="C18686">
        <v>2017</v>
      </c>
      <c r="K18686">
        <v>52</v>
      </c>
      <c r="L18686">
        <v>41</v>
      </c>
      <c r="M18686">
        <v>1</v>
      </c>
      <c r="N18686">
        <v>1998</v>
      </c>
      <c r="O18686">
        <v>2</v>
      </c>
      <c r="P18686">
        <v>2201520201</v>
      </c>
      <c r="T18686">
        <v>2</v>
      </c>
      <c r="U18686">
        <v>281861</v>
      </c>
    </row>
    <row r="18687" spans="1:21" x14ac:dyDescent="0.25">
      <c r="A18687">
        <v>1</v>
      </c>
      <c r="B18687">
        <v>1</v>
      </c>
      <c r="C18687">
        <v>2017</v>
      </c>
      <c r="K18687">
        <v>51</v>
      </c>
      <c r="L18687">
        <v>42</v>
      </c>
      <c r="M18687">
        <v>1</v>
      </c>
      <c r="N18687">
        <v>1998</v>
      </c>
      <c r="O18687">
        <v>2</v>
      </c>
      <c r="P18687">
        <v>2201510201</v>
      </c>
      <c r="T18687">
        <v>2</v>
      </c>
      <c r="U18687">
        <v>153022</v>
      </c>
    </row>
    <row r="18688" spans="1:21" x14ac:dyDescent="0.25">
      <c r="A18688">
        <v>1</v>
      </c>
      <c r="B18688">
        <v>1</v>
      </c>
      <c r="C18688">
        <v>2017</v>
      </c>
      <c r="K18688">
        <v>43</v>
      </c>
      <c r="L18688">
        <v>47</v>
      </c>
      <c r="M18688">
        <v>1</v>
      </c>
      <c r="N18688">
        <v>1998</v>
      </c>
      <c r="O18688">
        <v>2</v>
      </c>
      <c r="P18688">
        <v>2201430201</v>
      </c>
      <c r="T18688">
        <v>2</v>
      </c>
      <c r="U18688">
        <v>243.36199999999999</v>
      </c>
    </row>
    <row r="18689" spans="1:21" x14ac:dyDescent="0.25">
      <c r="A18689">
        <v>1</v>
      </c>
      <c r="B18689">
        <v>1</v>
      </c>
      <c r="C18689">
        <v>2017</v>
      </c>
      <c r="K18689">
        <v>43</v>
      </c>
      <c r="L18689">
        <v>46</v>
      </c>
      <c r="M18689">
        <v>1</v>
      </c>
      <c r="N18689">
        <v>1998</v>
      </c>
      <c r="O18689">
        <v>2</v>
      </c>
      <c r="P18689">
        <v>2201430201</v>
      </c>
      <c r="T18689">
        <v>2</v>
      </c>
      <c r="U18689">
        <v>5204.21</v>
      </c>
    </row>
    <row r="18690" spans="1:21" x14ac:dyDescent="0.25">
      <c r="A18690">
        <v>1</v>
      </c>
      <c r="B18690">
        <v>1</v>
      </c>
      <c r="C18690">
        <v>2017</v>
      </c>
      <c r="K18690">
        <v>43</v>
      </c>
      <c r="L18690">
        <v>42</v>
      </c>
      <c r="M18690">
        <v>1</v>
      </c>
      <c r="N18690">
        <v>1998</v>
      </c>
      <c r="O18690">
        <v>2</v>
      </c>
      <c r="P18690">
        <v>2201430201</v>
      </c>
      <c r="T18690">
        <v>2</v>
      </c>
      <c r="U18690">
        <v>37.440399999999997</v>
      </c>
    </row>
    <row r="18691" spans="1:21" x14ac:dyDescent="0.25">
      <c r="A18691">
        <v>1</v>
      </c>
      <c r="B18691">
        <v>1</v>
      </c>
      <c r="C18691">
        <v>2017</v>
      </c>
      <c r="K18691">
        <v>43</v>
      </c>
      <c r="L18691">
        <v>41</v>
      </c>
      <c r="M18691">
        <v>1</v>
      </c>
      <c r="N18691">
        <v>1998</v>
      </c>
      <c r="O18691">
        <v>2</v>
      </c>
      <c r="P18691">
        <v>2201430201</v>
      </c>
      <c r="T18691">
        <v>2</v>
      </c>
      <c r="U18691">
        <v>56.160600000000002</v>
      </c>
    </row>
    <row r="18692" spans="1:21" x14ac:dyDescent="0.25">
      <c r="A18692">
        <v>1</v>
      </c>
      <c r="B18692">
        <v>1</v>
      </c>
      <c r="C18692">
        <v>2017</v>
      </c>
      <c r="K18692">
        <v>42</v>
      </c>
      <c r="L18692">
        <v>47</v>
      </c>
      <c r="M18692">
        <v>1</v>
      </c>
      <c r="N18692">
        <v>1998</v>
      </c>
      <c r="O18692">
        <v>2</v>
      </c>
      <c r="P18692">
        <v>2201420201</v>
      </c>
      <c r="T18692">
        <v>2</v>
      </c>
      <c r="U18692">
        <v>1107.07</v>
      </c>
    </row>
    <row r="18693" spans="1:21" x14ac:dyDescent="0.25">
      <c r="A18693">
        <v>1</v>
      </c>
      <c r="B18693">
        <v>1</v>
      </c>
      <c r="C18693">
        <v>2017</v>
      </c>
      <c r="K18693">
        <v>42</v>
      </c>
      <c r="L18693">
        <v>46</v>
      </c>
      <c r="M18693">
        <v>1</v>
      </c>
      <c r="N18693">
        <v>1998</v>
      </c>
      <c r="O18693">
        <v>2</v>
      </c>
      <c r="P18693">
        <v>2201420201</v>
      </c>
      <c r="T18693">
        <v>2</v>
      </c>
      <c r="U18693">
        <v>207.57499999999999</v>
      </c>
    </row>
    <row r="18694" spans="1:21" x14ac:dyDescent="0.25">
      <c r="A18694">
        <v>1</v>
      </c>
      <c r="B18694">
        <v>1</v>
      </c>
      <c r="C18694">
        <v>2017</v>
      </c>
      <c r="K18694">
        <v>42</v>
      </c>
      <c r="L18694">
        <v>42</v>
      </c>
      <c r="M18694">
        <v>1</v>
      </c>
      <c r="N18694">
        <v>1998</v>
      </c>
      <c r="O18694">
        <v>2</v>
      </c>
      <c r="P18694">
        <v>2201420201</v>
      </c>
      <c r="T18694">
        <v>2</v>
      </c>
      <c r="U18694">
        <v>484.34199999999998</v>
      </c>
    </row>
    <row r="18695" spans="1:21" x14ac:dyDescent="0.25">
      <c r="A18695">
        <v>1</v>
      </c>
      <c r="B18695">
        <v>1</v>
      </c>
      <c r="C18695">
        <v>2017</v>
      </c>
      <c r="K18695">
        <v>32</v>
      </c>
      <c r="L18695">
        <v>40</v>
      </c>
      <c r="M18695">
        <v>1</v>
      </c>
      <c r="N18695">
        <v>1998</v>
      </c>
      <c r="O18695">
        <v>2</v>
      </c>
      <c r="P18695">
        <v>2201320201</v>
      </c>
      <c r="T18695">
        <v>2</v>
      </c>
      <c r="U18695">
        <v>38570.400000000001</v>
      </c>
    </row>
    <row r="18696" spans="1:21" x14ac:dyDescent="0.25">
      <c r="A18696">
        <v>1</v>
      </c>
      <c r="B18696">
        <v>1</v>
      </c>
      <c r="C18696">
        <v>2017</v>
      </c>
      <c r="K18696">
        <v>32</v>
      </c>
      <c r="L18696">
        <v>30</v>
      </c>
      <c r="M18696">
        <v>1</v>
      </c>
      <c r="N18696">
        <v>1998</v>
      </c>
      <c r="O18696">
        <v>2</v>
      </c>
      <c r="P18696">
        <v>2201320201</v>
      </c>
      <c r="T18696">
        <v>2</v>
      </c>
      <c r="U18696">
        <v>2132530</v>
      </c>
    </row>
    <row r="18697" spans="1:21" x14ac:dyDescent="0.25">
      <c r="A18697">
        <v>1</v>
      </c>
      <c r="B18697">
        <v>1</v>
      </c>
      <c r="C18697">
        <v>2017</v>
      </c>
      <c r="K18697">
        <v>31</v>
      </c>
      <c r="L18697">
        <v>40</v>
      </c>
      <c r="M18697">
        <v>1</v>
      </c>
      <c r="N18697">
        <v>1998</v>
      </c>
      <c r="O18697">
        <v>2</v>
      </c>
      <c r="P18697">
        <v>2201310201</v>
      </c>
      <c r="T18697">
        <v>2</v>
      </c>
      <c r="U18697">
        <v>194248</v>
      </c>
    </row>
    <row r="18698" spans="1:21" x14ac:dyDescent="0.25">
      <c r="A18698">
        <v>1</v>
      </c>
      <c r="B18698">
        <v>1</v>
      </c>
      <c r="C18698">
        <v>2017</v>
      </c>
      <c r="K18698">
        <v>31</v>
      </c>
      <c r="L18698">
        <v>30</v>
      </c>
      <c r="M18698">
        <v>1</v>
      </c>
      <c r="N18698">
        <v>1998</v>
      </c>
      <c r="O18698">
        <v>2</v>
      </c>
      <c r="P18698">
        <v>2201310201</v>
      </c>
      <c r="T18698">
        <v>2</v>
      </c>
      <c r="U18698">
        <v>14105700</v>
      </c>
    </row>
    <row r="18699" spans="1:21" x14ac:dyDescent="0.25">
      <c r="A18699">
        <v>1</v>
      </c>
      <c r="B18699">
        <v>1</v>
      </c>
      <c r="C18699">
        <v>2017</v>
      </c>
      <c r="K18699">
        <v>21</v>
      </c>
      <c r="L18699">
        <v>20</v>
      </c>
      <c r="M18699">
        <v>1</v>
      </c>
      <c r="N18699">
        <v>1998</v>
      </c>
      <c r="O18699">
        <v>2</v>
      </c>
      <c r="P18699">
        <v>2201210201</v>
      </c>
      <c r="T18699">
        <v>2</v>
      </c>
      <c r="U18699">
        <v>18148700</v>
      </c>
    </row>
    <row r="18700" spans="1:21" x14ac:dyDescent="0.25">
      <c r="A18700">
        <v>1</v>
      </c>
      <c r="B18700">
        <v>1</v>
      </c>
      <c r="C18700">
        <v>2017</v>
      </c>
      <c r="K18700">
        <v>11</v>
      </c>
      <c r="L18700">
        <v>10</v>
      </c>
      <c r="M18700">
        <v>1</v>
      </c>
      <c r="N18700">
        <v>1998</v>
      </c>
      <c r="O18700">
        <v>2</v>
      </c>
      <c r="P18700">
        <v>2201110201</v>
      </c>
      <c r="T18700">
        <v>2</v>
      </c>
      <c r="U18700">
        <v>131499</v>
      </c>
    </row>
    <row r="18701" spans="1:21" x14ac:dyDescent="0.25">
      <c r="A18701">
        <v>1</v>
      </c>
      <c r="B18701">
        <v>1</v>
      </c>
      <c r="C18701">
        <v>2017</v>
      </c>
      <c r="K18701">
        <v>61</v>
      </c>
      <c r="L18701">
        <v>47</v>
      </c>
      <c r="M18701">
        <v>1</v>
      </c>
      <c r="N18701">
        <v>1997</v>
      </c>
      <c r="O18701">
        <v>2</v>
      </c>
      <c r="P18701">
        <v>2201610201</v>
      </c>
      <c r="T18701">
        <v>2</v>
      </c>
      <c r="U18701">
        <v>3.4349400000000001</v>
      </c>
    </row>
    <row r="18702" spans="1:21" x14ac:dyDescent="0.25">
      <c r="A18702">
        <v>1</v>
      </c>
      <c r="B18702">
        <v>1</v>
      </c>
      <c r="C18702">
        <v>2017</v>
      </c>
      <c r="K18702">
        <v>54</v>
      </c>
      <c r="L18702">
        <v>47</v>
      </c>
      <c r="M18702">
        <v>1</v>
      </c>
      <c r="N18702">
        <v>1997</v>
      </c>
      <c r="O18702">
        <v>2</v>
      </c>
      <c r="P18702">
        <v>2201540201</v>
      </c>
      <c r="T18702">
        <v>2</v>
      </c>
      <c r="U18702">
        <v>5787.03</v>
      </c>
    </row>
    <row r="18703" spans="1:21" x14ac:dyDescent="0.25">
      <c r="A18703">
        <v>1</v>
      </c>
      <c r="B18703">
        <v>1</v>
      </c>
      <c r="C18703">
        <v>2017</v>
      </c>
      <c r="K18703">
        <v>54</v>
      </c>
      <c r="L18703">
        <v>46</v>
      </c>
      <c r="M18703">
        <v>1</v>
      </c>
      <c r="N18703">
        <v>1997</v>
      </c>
      <c r="O18703">
        <v>2</v>
      </c>
      <c r="P18703">
        <v>2201540201</v>
      </c>
      <c r="T18703">
        <v>2</v>
      </c>
      <c r="U18703">
        <v>44463.1</v>
      </c>
    </row>
    <row r="18704" spans="1:21" x14ac:dyDescent="0.25">
      <c r="A18704">
        <v>1</v>
      </c>
      <c r="B18704">
        <v>1</v>
      </c>
      <c r="C18704">
        <v>2017</v>
      </c>
      <c r="K18704">
        <v>54</v>
      </c>
      <c r="L18704">
        <v>42</v>
      </c>
      <c r="M18704">
        <v>1</v>
      </c>
      <c r="N18704">
        <v>1997</v>
      </c>
      <c r="O18704">
        <v>2</v>
      </c>
      <c r="P18704">
        <v>2201540201</v>
      </c>
      <c r="T18704">
        <v>2</v>
      </c>
      <c r="U18704">
        <v>58846.1</v>
      </c>
    </row>
    <row r="18705" spans="1:21" x14ac:dyDescent="0.25">
      <c r="A18705">
        <v>1</v>
      </c>
      <c r="B18705">
        <v>1</v>
      </c>
      <c r="C18705">
        <v>2017</v>
      </c>
      <c r="K18705">
        <v>54</v>
      </c>
      <c r="L18705">
        <v>41</v>
      </c>
      <c r="M18705">
        <v>1</v>
      </c>
      <c r="N18705">
        <v>1997</v>
      </c>
      <c r="O18705">
        <v>2</v>
      </c>
      <c r="P18705">
        <v>2201540201</v>
      </c>
      <c r="T18705">
        <v>2</v>
      </c>
      <c r="U18705">
        <v>40283.599999999999</v>
      </c>
    </row>
    <row r="18706" spans="1:21" x14ac:dyDescent="0.25">
      <c r="A18706">
        <v>1</v>
      </c>
      <c r="B18706">
        <v>1</v>
      </c>
      <c r="C18706">
        <v>2017</v>
      </c>
      <c r="K18706">
        <v>53</v>
      </c>
      <c r="L18706">
        <v>47</v>
      </c>
      <c r="M18706">
        <v>1</v>
      </c>
      <c r="N18706">
        <v>1997</v>
      </c>
      <c r="O18706">
        <v>2</v>
      </c>
      <c r="P18706">
        <v>2201530201</v>
      </c>
      <c r="T18706">
        <v>2</v>
      </c>
      <c r="U18706">
        <v>3.07368</v>
      </c>
    </row>
    <row r="18707" spans="1:21" x14ac:dyDescent="0.25">
      <c r="A18707">
        <v>1</v>
      </c>
      <c r="B18707">
        <v>1</v>
      </c>
      <c r="C18707">
        <v>2017</v>
      </c>
      <c r="K18707">
        <v>53</v>
      </c>
      <c r="L18707">
        <v>46</v>
      </c>
      <c r="M18707">
        <v>1</v>
      </c>
      <c r="N18707">
        <v>1997</v>
      </c>
      <c r="O18707">
        <v>2</v>
      </c>
      <c r="P18707">
        <v>2201530201</v>
      </c>
      <c r="T18707">
        <v>2</v>
      </c>
      <c r="U18707">
        <v>1008.85</v>
      </c>
    </row>
    <row r="18708" spans="1:21" x14ac:dyDescent="0.25">
      <c r="A18708">
        <v>1</v>
      </c>
      <c r="B18708">
        <v>1</v>
      </c>
      <c r="C18708">
        <v>2017</v>
      </c>
      <c r="K18708">
        <v>53</v>
      </c>
      <c r="L18708">
        <v>41</v>
      </c>
      <c r="M18708">
        <v>1</v>
      </c>
      <c r="N18708">
        <v>1997</v>
      </c>
      <c r="O18708">
        <v>2</v>
      </c>
      <c r="P18708">
        <v>2201530201</v>
      </c>
      <c r="T18708">
        <v>2</v>
      </c>
      <c r="U18708">
        <v>19525.900000000001</v>
      </c>
    </row>
    <row r="18709" spans="1:21" x14ac:dyDescent="0.25">
      <c r="A18709">
        <v>1</v>
      </c>
      <c r="B18709">
        <v>1</v>
      </c>
      <c r="C18709">
        <v>2017</v>
      </c>
      <c r="K18709">
        <v>52</v>
      </c>
      <c r="L18709">
        <v>47</v>
      </c>
      <c r="M18709">
        <v>1</v>
      </c>
      <c r="N18709">
        <v>1997</v>
      </c>
      <c r="O18709">
        <v>2</v>
      </c>
      <c r="P18709">
        <v>2201520201</v>
      </c>
      <c r="T18709">
        <v>2</v>
      </c>
      <c r="U18709">
        <v>27.863900000000001</v>
      </c>
    </row>
    <row r="18710" spans="1:21" x14ac:dyDescent="0.25">
      <c r="A18710">
        <v>1</v>
      </c>
      <c r="B18710">
        <v>1</v>
      </c>
      <c r="C18710">
        <v>2017</v>
      </c>
      <c r="K18710">
        <v>52</v>
      </c>
      <c r="L18710">
        <v>46</v>
      </c>
      <c r="M18710">
        <v>1</v>
      </c>
      <c r="N18710">
        <v>1997</v>
      </c>
      <c r="O18710">
        <v>2</v>
      </c>
      <c r="P18710">
        <v>2201520201</v>
      </c>
      <c r="T18710">
        <v>2</v>
      </c>
      <c r="U18710">
        <v>89569.8</v>
      </c>
    </row>
    <row r="18711" spans="1:21" x14ac:dyDescent="0.25">
      <c r="A18711">
        <v>1</v>
      </c>
      <c r="B18711">
        <v>1</v>
      </c>
      <c r="C18711">
        <v>2017</v>
      </c>
      <c r="K18711">
        <v>52</v>
      </c>
      <c r="L18711">
        <v>42</v>
      </c>
      <c r="M18711">
        <v>1</v>
      </c>
      <c r="N18711">
        <v>1997</v>
      </c>
      <c r="O18711">
        <v>2</v>
      </c>
      <c r="P18711">
        <v>2201520201</v>
      </c>
      <c r="T18711">
        <v>2</v>
      </c>
      <c r="U18711">
        <v>645573</v>
      </c>
    </row>
    <row r="18712" spans="1:21" x14ac:dyDescent="0.25">
      <c r="A18712">
        <v>1</v>
      </c>
      <c r="B18712">
        <v>1</v>
      </c>
      <c r="C18712">
        <v>2017</v>
      </c>
      <c r="K18712">
        <v>52</v>
      </c>
      <c r="L18712">
        <v>41</v>
      </c>
      <c r="M18712">
        <v>1</v>
      </c>
      <c r="N18712">
        <v>1997</v>
      </c>
      <c r="O18712">
        <v>2</v>
      </c>
      <c r="P18712">
        <v>2201520201</v>
      </c>
      <c r="T18712">
        <v>2</v>
      </c>
      <c r="U18712">
        <v>433006</v>
      </c>
    </row>
    <row r="18713" spans="1:21" x14ac:dyDescent="0.25">
      <c r="A18713">
        <v>1</v>
      </c>
      <c r="B18713">
        <v>1</v>
      </c>
      <c r="C18713">
        <v>2017</v>
      </c>
      <c r="K18713">
        <v>51</v>
      </c>
      <c r="L18713">
        <v>46</v>
      </c>
      <c r="M18713">
        <v>1</v>
      </c>
      <c r="N18713">
        <v>1997</v>
      </c>
      <c r="O18713">
        <v>2</v>
      </c>
      <c r="P18713">
        <v>2201510201</v>
      </c>
      <c r="T18713">
        <v>2</v>
      </c>
      <c r="U18713">
        <v>3205.92</v>
      </c>
    </row>
    <row r="18714" spans="1:21" x14ac:dyDescent="0.25">
      <c r="A18714">
        <v>1</v>
      </c>
      <c r="B18714">
        <v>1</v>
      </c>
      <c r="C18714">
        <v>2017</v>
      </c>
      <c r="K18714">
        <v>43</v>
      </c>
      <c r="L18714">
        <v>47</v>
      </c>
      <c r="M18714">
        <v>1</v>
      </c>
      <c r="N18714">
        <v>1997</v>
      </c>
      <c r="O18714">
        <v>2</v>
      </c>
      <c r="P18714">
        <v>2201430201</v>
      </c>
      <c r="T18714">
        <v>2</v>
      </c>
      <c r="U18714">
        <v>240.53899999999999</v>
      </c>
    </row>
    <row r="18715" spans="1:21" x14ac:dyDescent="0.25">
      <c r="A18715">
        <v>1</v>
      </c>
      <c r="B18715">
        <v>1</v>
      </c>
      <c r="C18715">
        <v>2017</v>
      </c>
      <c r="K18715">
        <v>43</v>
      </c>
      <c r="L18715">
        <v>46</v>
      </c>
      <c r="M18715">
        <v>1</v>
      </c>
      <c r="N18715">
        <v>1997</v>
      </c>
      <c r="O18715">
        <v>2</v>
      </c>
      <c r="P18715">
        <v>2201430201</v>
      </c>
      <c r="T18715">
        <v>2</v>
      </c>
      <c r="U18715">
        <v>4792.2700000000004</v>
      </c>
    </row>
    <row r="18716" spans="1:21" x14ac:dyDescent="0.25">
      <c r="A18716">
        <v>1</v>
      </c>
      <c r="B18716">
        <v>1</v>
      </c>
      <c r="C18716">
        <v>2017</v>
      </c>
      <c r="K18716">
        <v>43</v>
      </c>
      <c r="L18716">
        <v>42</v>
      </c>
      <c r="M18716">
        <v>1</v>
      </c>
      <c r="N18716">
        <v>1997</v>
      </c>
      <c r="O18716">
        <v>2</v>
      </c>
      <c r="P18716">
        <v>2201430201</v>
      </c>
      <c r="T18716">
        <v>2</v>
      </c>
      <c r="U18716">
        <v>37.005899999999997</v>
      </c>
    </row>
    <row r="18717" spans="1:21" x14ac:dyDescent="0.25">
      <c r="A18717">
        <v>1</v>
      </c>
      <c r="B18717">
        <v>1</v>
      </c>
      <c r="C18717">
        <v>2017</v>
      </c>
      <c r="K18717">
        <v>43</v>
      </c>
      <c r="L18717">
        <v>41</v>
      </c>
      <c r="M18717">
        <v>1</v>
      </c>
      <c r="N18717">
        <v>1997</v>
      </c>
      <c r="O18717">
        <v>2</v>
      </c>
      <c r="P18717">
        <v>2201430201</v>
      </c>
      <c r="T18717">
        <v>2</v>
      </c>
      <c r="U18717">
        <v>55.508899999999997</v>
      </c>
    </row>
    <row r="18718" spans="1:21" x14ac:dyDescent="0.25">
      <c r="A18718">
        <v>1</v>
      </c>
      <c r="B18718">
        <v>1</v>
      </c>
      <c r="C18718">
        <v>2017</v>
      </c>
      <c r="K18718">
        <v>42</v>
      </c>
      <c r="L18718">
        <v>47</v>
      </c>
      <c r="M18718">
        <v>1</v>
      </c>
      <c r="N18718">
        <v>1997</v>
      </c>
      <c r="O18718">
        <v>2</v>
      </c>
      <c r="P18718">
        <v>2201420201</v>
      </c>
      <c r="T18718">
        <v>2</v>
      </c>
      <c r="U18718">
        <v>993.32500000000005</v>
      </c>
    </row>
    <row r="18719" spans="1:21" x14ac:dyDescent="0.25">
      <c r="A18719">
        <v>1</v>
      </c>
      <c r="B18719">
        <v>1</v>
      </c>
      <c r="C18719">
        <v>2017</v>
      </c>
      <c r="K18719">
        <v>42</v>
      </c>
      <c r="L18719">
        <v>46</v>
      </c>
      <c r="M18719">
        <v>1</v>
      </c>
      <c r="N18719">
        <v>1997</v>
      </c>
      <c r="O18719">
        <v>2</v>
      </c>
      <c r="P18719">
        <v>2201420201</v>
      </c>
      <c r="T18719">
        <v>2</v>
      </c>
      <c r="U18719">
        <v>132.44300000000001</v>
      </c>
    </row>
    <row r="18720" spans="1:21" x14ac:dyDescent="0.25">
      <c r="A18720">
        <v>1</v>
      </c>
      <c r="B18720">
        <v>1</v>
      </c>
      <c r="C18720">
        <v>2017</v>
      </c>
      <c r="K18720">
        <v>42</v>
      </c>
      <c r="L18720">
        <v>42</v>
      </c>
      <c r="M18720">
        <v>1</v>
      </c>
      <c r="N18720">
        <v>1997</v>
      </c>
      <c r="O18720">
        <v>2</v>
      </c>
      <c r="P18720">
        <v>2201420201</v>
      </c>
      <c r="T18720">
        <v>2</v>
      </c>
      <c r="U18720">
        <v>397.33</v>
      </c>
    </row>
    <row r="18721" spans="1:21" x14ac:dyDescent="0.25">
      <c r="A18721">
        <v>1</v>
      </c>
      <c r="B18721">
        <v>1</v>
      </c>
      <c r="C18721">
        <v>2017</v>
      </c>
      <c r="K18721">
        <v>32</v>
      </c>
      <c r="L18721">
        <v>40</v>
      </c>
      <c r="M18721">
        <v>1</v>
      </c>
      <c r="N18721">
        <v>1997</v>
      </c>
      <c r="O18721">
        <v>2</v>
      </c>
      <c r="P18721">
        <v>2201320201</v>
      </c>
      <c r="T18721">
        <v>2</v>
      </c>
      <c r="U18721">
        <v>208373</v>
      </c>
    </row>
    <row r="18722" spans="1:21" x14ac:dyDescent="0.25">
      <c r="A18722">
        <v>1</v>
      </c>
      <c r="B18722">
        <v>1</v>
      </c>
      <c r="C18722">
        <v>2017</v>
      </c>
      <c r="K18722">
        <v>32</v>
      </c>
      <c r="L18722">
        <v>30</v>
      </c>
      <c r="M18722">
        <v>1</v>
      </c>
      <c r="N18722">
        <v>1997</v>
      </c>
      <c r="O18722">
        <v>2</v>
      </c>
      <c r="P18722">
        <v>2201320201</v>
      </c>
      <c r="T18722">
        <v>2</v>
      </c>
      <c r="U18722">
        <v>1962440</v>
      </c>
    </row>
    <row r="18723" spans="1:21" x14ac:dyDescent="0.25">
      <c r="A18723">
        <v>1</v>
      </c>
      <c r="B18723">
        <v>1</v>
      </c>
      <c r="C18723">
        <v>2017</v>
      </c>
      <c r="K18723">
        <v>31</v>
      </c>
      <c r="L18723">
        <v>40</v>
      </c>
      <c r="M18723">
        <v>1</v>
      </c>
      <c r="N18723">
        <v>1997</v>
      </c>
      <c r="O18723">
        <v>2</v>
      </c>
      <c r="P18723">
        <v>2201310201</v>
      </c>
      <c r="T18723">
        <v>2</v>
      </c>
      <c r="U18723">
        <v>296751</v>
      </c>
    </row>
    <row r="18724" spans="1:21" x14ac:dyDescent="0.25">
      <c r="A18724">
        <v>1</v>
      </c>
      <c r="B18724">
        <v>1</v>
      </c>
      <c r="C18724">
        <v>2017</v>
      </c>
      <c r="K18724">
        <v>31</v>
      </c>
      <c r="L18724">
        <v>30</v>
      </c>
      <c r="M18724">
        <v>1</v>
      </c>
      <c r="N18724">
        <v>1997</v>
      </c>
      <c r="O18724">
        <v>2</v>
      </c>
      <c r="P18724">
        <v>2201310201</v>
      </c>
      <c r="T18724">
        <v>2</v>
      </c>
      <c r="U18724">
        <v>11213900</v>
      </c>
    </row>
    <row r="18725" spans="1:21" x14ac:dyDescent="0.25">
      <c r="A18725">
        <v>1</v>
      </c>
      <c r="B18725">
        <v>1</v>
      </c>
      <c r="C18725">
        <v>2017</v>
      </c>
      <c r="K18725">
        <v>21</v>
      </c>
      <c r="L18725">
        <v>20</v>
      </c>
      <c r="M18725">
        <v>1</v>
      </c>
      <c r="N18725">
        <v>1997</v>
      </c>
      <c r="O18725">
        <v>2</v>
      </c>
      <c r="P18725">
        <v>2201210201</v>
      </c>
      <c r="T18725">
        <v>2</v>
      </c>
      <c r="U18725">
        <v>15463600</v>
      </c>
    </row>
    <row r="18726" spans="1:21" x14ac:dyDescent="0.25">
      <c r="A18726">
        <v>1</v>
      </c>
      <c r="B18726">
        <v>1</v>
      </c>
      <c r="C18726">
        <v>2017</v>
      </c>
      <c r="K18726">
        <v>11</v>
      </c>
      <c r="L18726">
        <v>10</v>
      </c>
      <c r="M18726">
        <v>1</v>
      </c>
      <c r="N18726">
        <v>1997</v>
      </c>
      <c r="O18726">
        <v>2</v>
      </c>
      <c r="P18726">
        <v>2201110201</v>
      </c>
      <c r="T18726">
        <v>2</v>
      </c>
      <c r="U18726">
        <v>121474</v>
      </c>
    </row>
    <row r="18727" spans="1:21" x14ac:dyDescent="0.25">
      <c r="A18727">
        <v>1</v>
      </c>
      <c r="B18727">
        <v>1</v>
      </c>
      <c r="C18727">
        <v>2017</v>
      </c>
      <c r="K18727">
        <v>54</v>
      </c>
      <c r="L18727">
        <v>47</v>
      </c>
      <c r="M18727">
        <v>1</v>
      </c>
      <c r="N18727">
        <v>1996</v>
      </c>
      <c r="O18727">
        <v>2</v>
      </c>
      <c r="P18727">
        <v>2201540201</v>
      </c>
      <c r="T18727">
        <v>2</v>
      </c>
      <c r="U18727">
        <v>3676.2</v>
      </c>
    </row>
    <row r="18728" spans="1:21" x14ac:dyDescent="0.25">
      <c r="A18728">
        <v>1</v>
      </c>
      <c r="B18728">
        <v>1</v>
      </c>
      <c r="C18728">
        <v>2017</v>
      </c>
      <c r="K18728">
        <v>54</v>
      </c>
      <c r="L18728">
        <v>46</v>
      </c>
      <c r="M18728">
        <v>1</v>
      </c>
      <c r="N18728">
        <v>1996</v>
      </c>
      <c r="O18728">
        <v>2</v>
      </c>
      <c r="P18728">
        <v>2201540201</v>
      </c>
      <c r="T18728">
        <v>2</v>
      </c>
      <c r="U18728">
        <v>28248.400000000001</v>
      </c>
    </row>
    <row r="18729" spans="1:21" x14ac:dyDescent="0.25">
      <c r="A18729">
        <v>1</v>
      </c>
      <c r="B18729">
        <v>1</v>
      </c>
      <c r="C18729">
        <v>2017</v>
      </c>
      <c r="K18729">
        <v>54</v>
      </c>
      <c r="L18729">
        <v>42</v>
      </c>
      <c r="M18729">
        <v>1</v>
      </c>
      <c r="N18729">
        <v>1996</v>
      </c>
      <c r="O18729">
        <v>2</v>
      </c>
      <c r="P18729">
        <v>2201540201</v>
      </c>
      <c r="T18729">
        <v>2</v>
      </c>
      <c r="U18729">
        <v>37389.300000000003</v>
      </c>
    </row>
    <row r="18730" spans="1:21" x14ac:dyDescent="0.25">
      <c r="A18730">
        <v>1</v>
      </c>
      <c r="B18730">
        <v>1</v>
      </c>
      <c r="C18730">
        <v>2017</v>
      </c>
      <c r="K18730">
        <v>54</v>
      </c>
      <c r="L18730">
        <v>41</v>
      </c>
      <c r="M18730">
        <v>1</v>
      </c>
      <c r="N18730">
        <v>1996</v>
      </c>
      <c r="O18730">
        <v>2</v>
      </c>
      <c r="P18730">
        <v>2201540201</v>
      </c>
      <c r="T18730">
        <v>2</v>
      </c>
      <c r="U18730">
        <v>25590.3</v>
      </c>
    </row>
    <row r="18731" spans="1:21" x14ac:dyDescent="0.25">
      <c r="A18731">
        <v>1</v>
      </c>
      <c r="B18731">
        <v>1</v>
      </c>
      <c r="C18731">
        <v>2017</v>
      </c>
      <c r="K18731">
        <v>53</v>
      </c>
      <c r="L18731">
        <v>46</v>
      </c>
      <c r="M18731">
        <v>1</v>
      </c>
      <c r="N18731">
        <v>1996</v>
      </c>
      <c r="O18731">
        <v>2</v>
      </c>
      <c r="P18731">
        <v>2201530201</v>
      </c>
      <c r="T18731">
        <v>2</v>
      </c>
      <c r="U18731">
        <v>2760.11</v>
      </c>
    </row>
    <row r="18732" spans="1:21" x14ac:dyDescent="0.25">
      <c r="A18732">
        <v>1</v>
      </c>
      <c r="B18732">
        <v>1</v>
      </c>
      <c r="C18732">
        <v>2017</v>
      </c>
      <c r="K18732">
        <v>53</v>
      </c>
      <c r="L18732">
        <v>42</v>
      </c>
      <c r="M18732">
        <v>1</v>
      </c>
      <c r="N18732">
        <v>1996</v>
      </c>
      <c r="O18732">
        <v>2</v>
      </c>
      <c r="P18732">
        <v>2201530201</v>
      </c>
      <c r="T18732">
        <v>2</v>
      </c>
      <c r="U18732">
        <v>9676.67</v>
      </c>
    </row>
    <row r="18733" spans="1:21" x14ac:dyDescent="0.25">
      <c r="A18733">
        <v>1</v>
      </c>
      <c r="B18733">
        <v>1</v>
      </c>
      <c r="C18733">
        <v>2017</v>
      </c>
      <c r="K18733">
        <v>53</v>
      </c>
      <c r="L18733">
        <v>41</v>
      </c>
      <c r="M18733">
        <v>1</v>
      </c>
      <c r="N18733">
        <v>1996</v>
      </c>
      <c r="O18733">
        <v>2</v>
      </c>
      <c r="P18733">
        <v>2201530201</v>
      </c>
      <c r="T18733">
        <v>2</v>
      </c>
      <c r="U18733">
        <v>1034.25</v>
      </c>
    </row>
    <row r="18734" spans="1:21" x14ac:dyDescent="0.25">
      <c r="A18734">
        <v>1</v>
      </c>
      <c r="B18734">
        <v>1</v>
      </c>
      <c r="C18734">
        <v>2017</v>
      </c>
      <c r="K18734">
        <v>52</v>
      </c>
      <c r="L18734">
        <v>46</v>
      </c>
      <c r="M18734">
        <v>1</v>
      </c>
      <c r="N18734">
        <v>1996</v>
      </c>
      <c r="O18734">
        <v>2</v>
      </c>
      <c r="P18734">
        <v>2201520201</v>
      </c>
      <c r="T18734">
        <v>2</v>
      </c>
      <c r="U18734">
        <v>55187</v>
      </c>
    </row>
    <row r="18735" spans="1:21" x14ac:dyDescent="0.25">
      <c r="A18735">
        <v>1</v>
      </c>
      <c r="B18735">
        <v>1</v>
      </c>
      <c r="C18735">
        <v>2017</v>
      </c>
      <c r="K18735">
        <v>52</v>
      </c>
      <c r="L18735">
        <v>42</v>
      </c>
      <c r="M18735">
        <v>1</v>
      </c>
      <c r="N18735">
        <v>1996</v>
      </c>
      <c r="O18735">
        <v>2</v>
      </c>
      <c r="P18735">
        <v>2201520201</v>
      </c>
      <c r="T18735">
        <v>2</v>
      </c>
      <c r="U18735">
        <v>300058</v>
      </c>
    </row>
    <row r="18736" spans="1:21" x14ac:dyDescent="0.25">
      <c r="A18736">
        <v>1</v>
      </c>
      <c r="B18736">
        <v>1</v>
      </c>
      <c r="C18736">
        <v>2017</v>
      </c>
      <c r="K18736">
        <v>52</v>
      </c>
      <c r="L18736">
        <v>41</v>
      </c>
      <c r="M18736">
        <v>1</v>
      </c>
      <c r="N18736">
        <v>1996</v>
      </c>
      <c r="O18736">
        <v>2</v>
      </c>
      <c r="P18736">
        <v>2201520201</v>
      </c>
      <c r="T18736">
        <v>2</v>
      </c>
      <c r="U18736">
        <v>281609</v>
      </c>
    </row>
    <row r="18737" spans="1:21" x14ac:dyDescent="0.25">
      <c r="A18737">
        <v>1</v>
      </c>
      <c r="B18737">
        <v>1</v>
      </c>
      <c r="C18737">
        <v>2017</v>
      </c>
      <c r="K18737">
        <v>51</v>
      </c>
      <c r="L18737">
        <v>41</v>
      </c>
      <c r="M18737">
        <v>1</v>
      </c>
      <c r="N18737">
        <v>1996</v>
      </c>
      <c r="O18737">
        <v>2</v>
      </c>
      <c r="P18737">
        <v>2201510201</v>
      </c>
      <c r="T18737">
        <v>2</v>
      </c>
      <c r="U18737">
        <v>2371.0500000000002</v>
      </c>
    </row>
    <row r="18738" spans="1:21" x14ac:dyDescent="0.25">
      <c r="A18738">
        <v>1</v>
      </c>
      <c r="B18738">
        <v>1</v>
      </c>
      <c r="C18738">
        <v>2017</v>
      </c>
      <c r="K18738">
        <v>43</v>
      </c>
      <c r="L18738">
        <v>47</v>
      </c>
      <c r="M18738">
        <v>1</v>
      </c>
      <c r="N18738">
        <v>1996</v>
      </c>
      <c r="O18738">
        <v>2</v>
      </c>
      <c r="P18738">
        <v>2201430201</v>
      </c>
      <c r="T18738">
        <v>2</v>
      </c>
      <c r="U18738">
        <v>816.15</v>
      </c>
    </row>
    <row r="18739" spans="1:21" x14ac:dyDescent="0.25">
      <c r="A18739">
        <v>1</v>
      </c>
      <c r="B18739">
        <v>1</v>
      </c>
      <c r="C18739">
        <v>2017</v>
      </c>
      <c r="K18739">
        <v>43</v>
      </c>
      <c r="L18739">
        <v>46</v>
      </c>
      <c r="M18739">
        <v>1</v>
      </c>
      <c r="N18739">
        <v>1996</v>
      </c>
      <c r="O18739">
        <v>2</v>
      </c>
      <c r="P18739">
        <v>2201430201</v>
      </c>
      <c r="T18739">
        <v>2</v>
      </c>
      <c r="U18739">
        <v>17012.2</v>
      </c>
    </row>
    <row r="18740" spans="1:21" x14ac:dyDescent="0.25">
      <c r="A18740">
        <v>1</v>
      </c>
      <c r="B18740">
        <v>1</v>
      </c>
      <c r="C18740">
        <v>2017</v>
      </c>
      <c r="K18740">
        <v>43</v>
      </c>
      <c r="L18740">
        <v>42</v>
      </c>
      <c r="M18740">
        <v>1</v>
      </c>
      <c r="N18740">
        <v>1996</v>
      </c>
      <c r="O18740">
        <v>2</v>
      </c>
      <c r="P18740">
        <v>2201430201</v>
      </c>
      <c r="T18740">
        <v>2</v>
      </c>
      <c r="U18740">
        <v>126.95699999999999</v>
      </c>
    </row>
    <row r="18741" spans="1:21" x14ac:dyDescent="0.25">
      <c r="A18741">
        <v>1</v>
      </c>
      <c r="B18741">
        <v>1</v>
      </c>
      <c r="C18741">
        <v>2017</v>
      </c>
      <c r="K18741">
        <v>43</v>
      </c>
      <c r="L18741">
        <v>41</v>
      </c>
      <c r="M18741">
        <v>1</v>
      </c>
      <c r="N18741">
        <v>1996</v>
      </c>
      <c r="O18741">
        <v>2</v>
      </c>
      <c r="P18741">
        <v>2201430201</v>
      </c>
      <c r="T18741">
        <v>2</v>
      </c>
      <c r="U18741">
        <v>199.50299999999999</v>
      </c>
    </row>
    <row r="18742" spans="1:21" x14ac:dyDescent="0.25">
      <c r="A18742">
        <v>1</v>
      </c>
      <c r="B18742">
        <v>1</v>
      </c>
      <c r="C18742">
        <v>2017</v>
      </c>
      <c r="K18742">
        <v>42</v>
      </c>
      <c r="L18742">
        <v>47</v>
      </c>
      <c r="M18742">
        <v>1</v>
      </c>
      <c r="N18742">
        <v>1996</v>
      </c>
      <c r="O18742">
        <v>2</v>
      </c>
      <c r="P18742">
        <v>2201420201</v>
      </c>
      <c r="T18742">
        <v>2</v>
      </c>
      <c r="U18742">
        <v>878.66600000000005</v>
      </c>
    </row>
    <row r="18743" spans="1:21" x14ac:dyDescent="0.25">
      <c r="A18743">
        <v>1</v>
      </c>
      <c r="B18743">
        <v>1</v>
      </c>
      <c r="C18743">
        <v>2017</v>
      </c>
      <c r="K18743">
        <v>42</v>
      </c>
      <c r="L18743">
        <v>46</v>
      </c>
      <c r="M18743">
        <v>1</v>
      </c>
      <c r="N18743">
        <v>1996</v>
      </c>
      <c r="O18743">
        <v>2</v>
      </c>
      <c r="P18743">
        <v>2201420201</v>
      </c>
      <c r="T18743">
        <v>2</v>
      </c>
      <c r="U18743">
        <v>125.524</v>
      </c>
    </row>
    <row r="18744" spans="1:21" x14ac:dyDescent="0.25">
      <c r="A18744">
        <v>1</v>
      </c>
      <c r="B18744">
        <v>1</v>
      </c>
      <c r="C18744">
        <v>2017</v>
      </c>
      <c r="K18744">
        <v>42</v>
      </c>
      <c r="L18744">
        <v>42</v>
      </c>
      <c r="M18744">
        <v>1</v>
      </c>
      <c r="N18744">
        <v>1996</v>
      </c>
      <c r="O18744">
        <v>2</v>
      </c>
      <c r="P18744">
        <v>2201420201</v>
      </c>
      <c r="T18744">
        <v>2</v>
      </c>
      <c r="U18744">
        <v>376.57100000000003</v>
      </c>
    </row>
    <row r="18745" spans="1:21" x14ac:dyDescent="0.25">
      <c r="A18745">
        <v>1</v>
      </c>
      <c r="B18745">
        <v>1</v>
      </c>
      <c r="C18745">
        <v>2017</v>
      </c>
      <c r="K18745">
        <v>32</v>
      </c>
      <c r="L18745">
        <v>40</v>
      </c>
      <c r="M18745">
        <v>1</v>
      </c>
      <c r="N18745">
        <v>1996</v>
      </c>
      <c r="O18745">
        <v>2</v>
      </c>
      <c r="P18745">
        <v>2201320201</v>
      </c>
      <c r="T18745">
        <v>2</v>
      </c>
      <c r="U18745">
        <v>130343</v>
      </c>
    </row>
    <row r="18746" spans="1:21" x14ac:dyDescent="0.25">
      <c r="A18746">
        <v>1</v>
      </c>
      <c r="B18746">
        <v>1</v>
      </c>
      <c r="C18746">
        <v>2017</v>
      </c>
      <c r="K18746">
        <v>32</v>
      </c>
      <c r="L18746">
        <v>30</v>
      </c>
      <c r="M18746">
        <v>1</v>
      </c>
      <c r="N18746">
        <v>1996</v>
      </c>
      <c r="O18746">
        <v>2</v>
      </c>
      <c r="P18746">
        <v>2201320201</v>
      </c>
      <c r="T18746">
        <v>2</v>
      </c>
      <c r="U18746">
        <v>1266540</v>
      </c>
    </row>
    <row r="18747" spans="1:21" x14ac:dyDescent="0.25">
      <c r="A18747">
        <v>1</v>
      </c>
      <c r="B18747">
        <v>1</v>
      </c>
      <c r="C18747">
        <v>2017</v>
      </c>
      <c r="K18747">
        <v>31</v>
      </c>
      <c r="L18747">
        <v>40</v>
      </c>
      <c r="M18747">
        <v>1</v>
      </c>
      <c r="N18747">
        <v>1996</v>
      </c>
      <c r="O18747">
        <v>2</v>
      </c>
      <c r="P18747">
        <v>2201310201</v>
      </c>
      <c r="T18747">
        <v>2</v>
      </c>
      <c r="U18747">
        <v>209688</v>
      </c>
    </row>
    <row r="18748" spans="1:21" x14ac:dyDescent="0.25">
      <c r="A18748">
        <v>1</v>
      </c>
      <c r="B18748">
        <v>1</v>
      </c>
      <c r="C18748">
        <v>2017</v>
      </c>
      <c r="K18748">
        <v>31</v>
      </c>
      <c r="L18748">
        <v>30</v>
      </c>
      <c r="M18748">
        <v>1</v>
      </c>
      <c r="N18748">
        <v>1996</v>
      </c>
      <c r="O18748">
        <v>2</v>
      </c>
      <c r="P18748">
        <v>2201310201</v>
      </c>
      <c r="T18748">
        <v>2</v>
      </c>
      <c r="U18748">
        <v>7815560</v>
      </c>
    </row>
    <row r="18749" spans="1:21" x14ac:dyDescent="0.25">
      <c r="A18749">
        <v>1</v>
      </c>
      <c r="B18749">
        <v>1</v>
      </c>
      <c r="C18749">
        <v>2017</v>
      </c>
      <c r="K18749">
        <v>21</v>
      </c>
      <c r="L18749">
        <v>20</v>
      </c>
      <c r="M18749">
        <v>1</v>
      </c>
      <c r="N18749">
        <v>1996</v>
      </c>
      <c r="O18749">
        <v>2</v>
      </c>
      <c r="P18749">
        <v>2201210201</v>
      </c>
      <c r="T18749">
        <v>2</v>
      </c>
      <c r="U18749">
        <v>11743700</v>
      </c>
    </row>
    <row r="18750" spans="1:21" x14ac:dyDescent="0.25">
      <c r="A18750">
        <v>1</v>
      </c>
      <c r="B18750">
        <v>1</v>
      </c>
      <c r="C18750">
        <v>2017</v>
      </c>
      <c r="K18750">
        <v>11</v>
      </c>
      <c r="L18750">
        <v>10</v>
      </c>
      <c r="M18750">
        <v>1</v>
      </c>
      <c r="N18750">
        <v>1996</v>
      </c>
      <c r="O18750">
        <v>2</v>
      </c>
      <c r="P18750">
        <v>2201110201</v>
      </c>
      <c r="T18750">
        <v>2</v>
      </c>
      <c r="U18750">
        <v>103609</v>
      </c>
    </row>
    <row r="18751" spans="1:21" x14ac:dyDescent="0.25">
      <c r="A18751">
        <v>1</v>
      </c>
      <c r="B18751">
        <v>1</v>
      </c>
      <c r="C18751">
        <v>2017</v>
      </c>
      <c r="K18751">
        <v>61</v>
      </c>
      <c r="L18751">
        <v>46</v>
      </c>
      <c r="M18751">
        <v>1</v>
      </c>
      <c r="N18751">
        <v>1995</v>
      </c>
      <c r="O18751">
        <v>2</v>
      </c>
      <c r="P18751">
        <v>2201610201</v>
      </c>
      <c r="T18751">
        <v>2</v>
      </c>
      <c r="U18751">
        <v>3190.34</v>
      </c>
    </row>
    <row r="18752" spans="1:21" x14ac:dyDescent="0.25">
      <c r="A18752">
        <v>1</v>
      </c>
      <c r="B18752">
        <v>1</v>
      </c>
      <c r="C18752">
        <v>2017</v>
      </c>
      <c r="K18752">
        <v>54</v>
      </c>
      <c r="L18752">
        <v>47</v>
      </c>
      <c r="M18752">
        <v>1</v>
      </c>
      <c r="N18752">
        <v>1995</v>
      </c>
      <c r="O18752">
        <v>2</v>
      </c>
      <c r="P18752">
        <v>2201540201</v>
      </c>
      <c r="T18752">
        <v>2</v>
      </c>
      <c r="U18752">
        <v>4417.4399999999996</v>
      </c>
    </row>
    <row r="18753" spans="1:21" x14ac:dyDescent="0.25">
      <c r="A18753">
        <v>1</v>
      </c>
      <c r="B18753">
        <v>1</v>
      </c>
      <c r="C18753">
        <v>2017</v>
      </c>
      <c r="K18753">
        <v>54</v>
      </c>
      <c r="L18753">
        <v>46</v>
      </c>
      <c r="M18753">
        <v>1</v>
      </c>
      <c r="N18753">
        <v>1995</v>
      </c>
      <c r="O18753">
        <v>2</v>
      </c>
      <c r="P18753">
        <v>2201540201</v>
      </c>
      <c r="T18753">
        <v>2</v>
      </c>
      <c r="U18753">
        <v>33964.6</v>
      </c>
    </row>
    <row r="18754" spans="1:21" x14ac:dyDescent="0.25">
      <c r="A18754">
        <v>1</v>
      </c>
      <c r="B18754">
        <v>1</v>
      </c>
      <c r="C18754">
        <v>2017</v>
      </c>
      <c r="K18754">
        <v>54</v>
      </c>
      <c r="L18754">
        <v>42</v>
      </c>
      <c r="M18754">
        <v>1</v>
      </c>
      <c r="N18754">
        <v>1995</v>
      </c>
      <c r="O18754">
        <v>2</v>
      </c>
      <c r="P18754">
        <v>2201540201</v>
      </c>
      <c r="T18754">
        <v>2</v>
      </c>
      <c r="U18754">
        <v>44958.5</v>
      </c>
    </row>
    <row r="18755" spans="1:21" x14ac:dyDescent="0.25">
      <c r="A18755">
        <v>1</v>
      </c>
      <c r="B18755">
        <v>1</v>
      </c>
      <c r="C18755">
        <v>2017</v>
      </c>
      <c r="K18755">
        <v>54</v>
      </c>
      <c r="L18755">
        <v>41</v>
      </c>
      <c r="M18755">
        <v>1</v>
      </c>
      <c r="N18755">
        <v>1995</v>
      </c>
      <c r="O18755">
        <v>2</v>
      </c>
      <c r="P18755">
        <v>2201540201</v>
      </c>
      <c r="T18755">
        <v>2</v>
      </c>
      <c r="U18755">
        <v>30773</v>
      </c>
    </row>
    <row r="18756" spans="1:21" x14ac:dyDescent="0.25">
      <c r="A18756">
        <v>1</v>
      </c>
      <c r="B18756">
        <v>1</v>
      </c>
      <c r="C18756">
        <v>2017</v>
      </c>
      <c r="K18756">
        <v>53</v>
      </c>
      <c r="L18756">
        <v>46</v>
      </c>
      <c r="M18756">
        <v>1</v>
      </c>
      <c r="N18756">
        <v>1995</v>
      </c>
      <c r="O18756">
        <v>2</v>
      </c>
      <c r="P18756">
        <v>2201530201</v>
      </c>
      <c r="T18756">
        <v>2</v>
      </c>
      <c r="U18756">
        <v>21986.1</v>
      </c>
    </row>
    <row r="18757" spans="1:21" x14ac:dyDescent="0.25">
      <c r="A18757">
        <v>1</v>
      </c>
      <c r="B18757">
        <v>1</v>
      </c>
      <c r="C18757">
        <v>2017</v>
      </c>
      <c r="K18757">
        <v>53</v>
      </c>
      <c r="L18757">
        <v>41</v>
      </c>
      <c r="M18757">
        <v>1</v>
      </c>
      <c r="N18757">
        <v>1995</v>
      </c>
      <c r="O18757">
        <v>2</v>
      </c>
      <c r="P18757">
        <v>2201530201</v>
      </c>
      <c r="T18757">
        <v>2</v>
      </c>
      <c r="U18757">
        <v>23423.7</v>
      </c>
    </row>
    <row r="18758" spans="1:21" x14ac:dyDescent="0.25">
      <c r="A18758">
        <v>1</v>
      </c>
      <c r="B18758">
        <v>1</v>
      </c>
      <c r="C18758">
        <v>2017</v>
      </c>
      <c r="K18758">
        <v>52</v>
      </c>
      <c r="L18758">
        <v>46</v>
      </c>
      <c r="M18758">
        <v>1</v>
      </c>
      <c r="N18758">
        <v>1995</v>
      </c>
      <c r="O18758">
        <v>2</v>
      </c>
      <c r="P18758">
        <v>2201520201</v>
      </c>
      <c r="T18758">
        <v>2</v>
      </c>
      <c r="U18758">
        <v>61302.9</v>
      </c>
    </row>
    <row r="18759" spans="1:21" x14ac:dyDescent="0.25">
      <c r="A18759">
        <v>1</v>
      </c>
      <c r="B18759">
        <v>1</v>
      </c>
      <c r="C18759">
        <v>2017</v>
      </c>
      <c r="K18759">
        <v>52</v>
      </c>
      <c r="L18759">
        <v>42</v>
      </c>
      <c r="M18759">
        <v>1</v>
      </c>
      <c r="N18759">
        <v>1995</v>
      </c>
      <c r="O18759">
        <v>2</v>
      </c>
      <c r="P18759">
        <v>2201520201</v>
      </c>
      <c r="T18759">
        <v>2</v>
      </c>
      <c r="U18759">
        <v>349958</v>
      </c>
    </row>
    <row r="18760" spans="1:21" x14ac:dyDescent="0.25">
      <c r="A18760">
        <v>1</v>
      </c>
      <c r="B18760">
        <v>1</v>
      </c>
      <c r="C18760">
        <v>2017</v>
      </c>
      <c r="K18760">
        <v>52</v>
      </c>
      <c r="L18760">
        <v>41</v>
      </c>
      <c r="M18760">
        <v>1</v>
      </c>
      <c r="N18760">
        <v>1995</v>
      </c>
      <c r="O18760">
        <v>2</v>
      </c>
      <c r="P18760">
        <v>2201520201</v>
      </c>
      <c r="T18760">
        <v>2</v>
      </c>
      <c r="U18760">
        <v>379563</v>
      </c>
    </row>
    <row r="18761" spans="1:21" x14ac:dyDescent="0.25">
      <c r="A18761">
        <v>1</v>
      </c>
      <c r="B18761">
        <v>1</v>
      </c>
      <c r="C18761">
        <v>2017</v>
      </c>
      <c r="K18761">
        <v>51</v>
      </c>
      <c r="L18761">
        <v>41</v>
      </c>
      <c r="M18761">
        <v>1</v>
      </c>
      <c r="N18761">
        <v>1995</v>
      </c>
      <c r="O18761">
        <v>2</v>
      </c>
      <c r="P18761">
        <v>2201510201</v>
      </c>
      <c r="T18761">
        <v>2</v>
      </c>
      <c r="U18761">
        <v>2225.2399999999998</v>
      </c>
    </row>
    <row r="18762" spans="1:21" x14ac:dyDescent="0.25">
      <c r="A18762">
        <v>1</v>
      </c>
      <c r="B18762">
        <v>1</v>
      </c>
      <c r="C18762">
        <v>2017</v>
      </c>
      <c r="K18762">
        <v>43</v>
      </c>
      <c r="L18762">
        <v>47</v>
      </c>
      <c r="M18762">
        <v>1</v>
      </c>
      <c r="N18762">
        <v>1995</v>
      </c>
      <c r="O18762">
        <v>2</v>
      </c>
      <c r="P18762">
        <v>2201430201</v>
      </c>
      <c r="T18762">
        <v>2</v>
      </c>
      <c r="U18762">
        <v>2877.18</v>
      </c>
    </row>
    <row r="18763" spans="1:21" x14ac:dyDescent="0.25">
      <c r="A18763">
        <v>1</v>
      </c>
      <c r="B18763">
        <v>1</v>
      </c>
      <c r="C18763">
        <v>2017</v>
      </c>
      <c r="K18763">
        <v>43</v>
      </c>
      <c r="L18763">
        <v>46</v>
      </c>
      <c r="M18763">
        <v>1</v>
      </c>
      <c r="N18763">
        <v>1995</v>
      </c>
      <c r="O18763">
        <v>2</v>
      </c>
      <c r="P18763">
        <v>2201430201</v>
      </c>
      <c r="T18763">
        <v>2</v>
      </c>
      <c r="U18763">
        <v>59419.3</v>
      </c>
    </row>
    <row r="18764" spans="1:21" x14ac:dyDescent="0.25">
      <c r="A18764">
        <v>1</v>
      </c>
      <c r="B18764">
        <v>1</v>
      </c>
      <c r="C18764">
        <v>2017</v>
      </c>
      <c r="K18764">
        <v>43</v>
      </c>
      <c r="L18764">
        <v>42</v>
      </c>
      <c r="M18764">
        <v>1</v>
      </c>
      <c r="N18764">
        <v>1995</v>
      </c>
      <c r="O18764">
        <v>2</v>
      </c>
      <c r="P18764">
        <v>2201430201</v>
      </c>
      <c r="T18764">
        <v>2</v>
      </c>
      <c r="U18764">
        <v>455.25</v>
      </c>
    </row>
    <row r="18765" spans="1:21" x14ac:dyDescent="0.25">
      <c r="A18765">
        <v>1</v>
      </c>
      <c r="B18765">
        <v>1</v>
      </c>
      <c r="C18765">
        <v>2017</v>
      </c>
      <c r="K18765">
        <v>43</v>
      </c>
      <c r="L18765">
        <v>41</v>
      </c>
      <c r="M18765">
        <v>1</v>
      </c>
      <c r="N18765">
        <v>1995</v>
      </c>
      <c r="O18765">
        <v>2</v>
      </c>
      <c r="P18765">
        <v>2201430201</v>
      </c>
      <c r="T18765">
        <v>2</v>
      </c>
      <c r="U18765">
        <v>673.77099999999996</v>
      </c>
    </row>
    <row r="18766" spans="1:21" x14ac:dyDescent="0.25">
      <c r="A18766">
        <v>1</v>
      </c>
      <c r="B18766">
        <v>1</v>
      </c>
      <c r="C18766">
        <v>2017</v>
      </c>
      <c r="K18766">
        <v>42</v>
      </c>
      <c r="L18766">
        <v>47</v>
      </c>
      <c r="M18766">
        <v>1</v>
      </c>
      <c r="N18766">
        <v>1995</v>
      </c>
      <c r="O18766">
        <v>2</v>
      </c>
      <c r="P18766">
        <v>2201420201</v>
      </c>
      <c r="T18766">
        <v>2</v>
      </c>
      <c r="U18766">
        <v>671.14200000000005</v>
      </c>
    </row>
    <row r="18767" spans="1:21" x14ac:dyDescent="0.25">
      <c r="A18767">
        <v>1</v>
      </c>
      <c r="B18767">
        <v>1</v>
      </c>
      <c r="C18767">
        <v>2017</v>
      </c>
      <c r="K18767">
        <v>42</v>
      </c>
      <c r="L18767">
        <v>46</v>
      </c>
      <c r="M18767">
        <v>1</v>
      </c>
      <c r="N18767">
        <v>1995</v>
      </c>
      <c r="O18767">
        <v>2</v>
      </c>
      <c r="P18767">
        <v>2201420201</v>
      </c>
      <c r="T18767">
        <v>2</v>
      </c>
      <c r="U18767">
        <v>122.026</v>
      </c>
    </row>
    <row r="18768" spans="1:21" x14ac:dyDescent="0.25">
      <c r="A18768">
        <v>1</v>
      </c>
      <c r="B18768">
        <v>1</v>
      </c>
      <c r="C18768">
        <v>2017</v>
      </c>
      <c r="K18768">
        <v>42</v>
      </c>
      <c r="L18768">
        <v>42</v>
      </c>
      <c r="M18768">
        <v>1</v>
      </c>
      <c r="N18768">
        <v>1995</v>
      </c>
      <c r="O18768">
        <v>2</v>
      </c>
      <c r="P18768">
        <v>2201420201</v>
      </c>
      <c r="T18768">
        <v>2</v>
      </c>
      <c r="U18768">
        <v>305.065</v>
      </c>
    </row>
    <row r="18769" spans="1:21" x14ac:dyDescent="0.25">
      <c r="A18769">
        <v>1</v>
      </c>
      <c r="B18769">
        <v>1</v>
      </c>
      <c r="C18769">
        <v>2017</v>
      </c>
      <c r="K18769">
        <v>32</v>
      </c>
      <c r="L18769">
        <v>40</v>
      </c>
      <c r="M18769">
        <v>1</v>
      </c>
      <c r="N18769">
        <v>1995</v>
      </c>
      <c r="O18769">
        <v>2</v>
      </c>
      <c r="P18769">
        <v>2201320201</v>
      </c>
      <c r="T18769">
        <v>2</v>
      </c>
      <c r="U18769">
        <v>117186</v>
      </c>
    </row>
    <row r="18770" spans="1:21" x14ac:dyDescent="0.25">
      <c r="A18770">
        <v>1</v>
      </c>
      <c r="B18770">
        <v>1</v>
      </c>
      <c r="C18770">
        <v>2017</v>
      </c>
      <c r="K18770">
        <v>32</v>
      </c>
      <c r="L18770">
        <v>30</v>
      </c>
      <c r="M18770">
        <v>1</v>
      </c>
      <c r="N18770">
        <v>1995</v>
      </c>
      <c r="O18770">
        <v>2</v>
      </c>
      <c r="P18770">
        <v>2201320201</v>
      </c>
      <c r="T18770">
        <v>2</v>
      </c>
      <c r="U18770">
        <v>1227820</v>
      </c>
    </row>
    <row r="18771" spans="1:21" x14ac:dyDescent="0.25">
      <c r="A18771">
        <v>1</v>
      </c>
      <c r="B18771">
        <v>1</v>
      </c>
      <c r="C18771">
        <v>2017</v>
      </c>
      <c r="K18771">
        <v>31</v>
      </c>
      <c r="L18771">
        <v>40</v>
      </c>
      <c r="M18771">
        <v>1</v>
      </c>
      <c r="N18771">
        <v>1995</v>
      </c>
      <c r="O18771">
        <v>2</v>
      </c>
      <c r="P18771">
        <v>2201310201</v>
      </c>
      <c r="T18771">
        <v>2</v>
      </c>
      <c r="U18771">
        <v>132734</v>
      </c>
    </row>
    <row r="18772" spans="1:21" x14ac:dyDescent="0.25">
      <c r="A18772">
        <v>1</v>
      </c>
      <c r="B18772">
        <v>1</v>
      </c>
      <c r="C18772">
        <v>2017</v>
      </c>
      <c r="K18772">
        <v>31</v>
      </c>
      <c r="L18772">
        <v>30</v>
      </c>
      <c r="M18772">
        <v>1</v>
      </c>
      <c r="N18772">
        <v>1995</v>
      </c>
      <c r="O18772">
        <v>2</v>
      </c>
      <c r="P18772">
        <v>2201310201</v>
      </c>
      <c r="T18772">
        <v>2</v>
      </c>
      <c r="U18772">
        <v>7167950</v>
      </c>
    </row>
    <row r="18773" spans="1:21" x14ac:dyDescent="0.25">
      <c r="A18773">
        <v>1</v>
      </c>
      <c r="B18773">
        <v>1</v>
      </c>
      <c r="C18773">
        <v>2017</v>
      </c>
      <c r="K18773">
        <v>21</v>
      </c>
      <c r="L18773">
        <v>20</v>
      </c>
      <c r="M18773">
        <v>1</v>
      </c>
      <c r="N18773">
        <v>1995</v>
      </c>
      <c r="O18773">
        <v>2</v>
      </c>
      <c r="P18773">
        <v>2201210201</v>
      </c>
      <c r="T18773">
        <v>2</v>
      </c>
      <c r="U18773">
        <v>11150500</v>
      </c>
    </row>
    <row r="18774" spans="1:21" x14ac:dyDescent="0.25">
      <c r="A18774">
        <v>1</v>
      </c>
      <c r="B18774">
        <v>1</v>
      </c>
      <c r="C18774">
        <v>2017</v>
      </c>
      <c r="K18774">
        <v>11</v>
      </c>
      <c r="L18774">
        <v>10</v>
      </c>
      <c r="M18774">
        <v>1</v>
      </c>
      <c r="N18774">
        <v>1995</v>
      </c>
      <c r="O18774">
        <v>2</v>
      </c>
      <c r="P18774">
        <v>2201110201</v>
      </c>
      <c r="T18774">
        <v>2</v>
      </c>
      <c r="U18774">
        <v>75895.7</v>
      </c>
    </row>
    <row r="18775" spans="1:21" x14ac:dyDescent="0.25">
      <c r="A18775">
        <v>1</v>
      </c>
      <c r="B18775">
        <v>1</v>
      </c>
      <c r="C18775">
        <v>2017</v>
      </c>
      <c r="K18775">
        <v>54</v>
      </c>
      <c r="L18775">
        <v>47</v>
      </c>
      <c r="M18775">
        <v>1</v>
      </c>
      <c r="N18775">
        <v>1994</v>
      </c>
      <c r="O18775">
        <v>2</v>
      </c>
      <c r="P18775">
        <v>2201540201</v>
      </c>
      <c r="T18775">
        <v>2</v>
      </c>
      <c r="U18775">
        <v>4303.93</v>
      </c>
    </row>
    <row r="18776" spans="1:21" x14ac:dyDescent="0.25">
      <c r="A18776">
        <v>1</v>
      </c>
      <c r="B18776">
        <v>1</v>
      </c>
      <c r="C18776">
        <v>2017</v>
      </c>
      <c r="K18776">
        <v>54</v>
      </c>
      <c r="L18776">
        <v>46</v>
      </c>
      <c r="M18776">
        <v>1</v>
      </c>
      <c r="N18776">
        <v>1994</v>
      </c>
      <c r="O18776">
        <v>2</v>
      </c>
      <c r="P18776">
        <v>2201540201</v>
      </c>
      <c r="T18776">
        <v>2</v>
      </c>
      <c r="U18776">
        <v>33058.300000000003</v>
      </c>
    </row>
    <row r="18777" spans="1:21" x14ac:dyDescent="0.25">
      <c r="A18777">
        <v>1</v>
      </c>
      <c r="B18777">
        <v>1</v>
      </c>
      <c r="C18777">
        <v>2017</v>
      </c>
      <c r="K18777">
        <v>54</v>
      </c>
      <c r="L18777">
        <v>42</v>
      </c>
      <c r="M18777">
        <v>1</v>
      </c>
      <c r="N18777">
        <v>1994</v>
      </c>
      <c r="O18777">
        <v>2</v>
      </c>
      <c r="P18777">
        <v>2201540201</v>
      </c>
      <c r="T18777">
        <v>2</v>
      </c>
      <c r="U18777">
        <v>43755.7</v>
      </c>
    </row>
    <row r="18778" spans="1:21" x14ac:dyDescent="0.25">
      <c r="A18778">
        <v>1</v>
      </c>
      <c r="B18778">
        <v>1</v>
      </c>
      <c r="C18778">
        <v>2017</v>
      </c>
      <c r="K18778">
        <v>54</v>
      </c>
      <c r="L18778">
        <v>41</v>
      </c>
      <c r="M18778">
        <v>1</v>
      </c>
      <c r="N18778">
        <v>1994</v>
      </c>
      <c r="O18778">
        <v>2</v>
      </c>
      <c r="P18778">
        <v>2201540201</v>
      </c>
      <c r="T18778">
        <v>2</v>
      </c>
      <c r="U18778">
        <v>29953.8</v>
      </c>
    </row>
    <row r="18779" spans="1:21" x14ac:dyDescent="0.25">
      <c r="A18779">
        <v>1</v>
      </c>
      <c r="B18779">
        <v>1</v>
      </c>
      <c r="C18779">
        <v>2017</v>
      </c>
      <c r="K18779">
        <v>53</v>
      </c>
      <c r="L18779">
        <v>46</v>
      </c>
      <c r="M18779">
        <v>1</v>
      </c>
      <c r="N18779">
        <v>1994</v>
      </c>
      <c r="O18779">
        <v>2</v>
      </c>
      <c r="P18779">
        <v>2201530201</v>
      </c>
      <c r="T18779">
        <v>2</v>
      </c>
      <c r="U18779">
        <v>231.887</v>
      </c>
    </row>
    <row r="18780" spans="1:21" x14ac:dyDescent="0.25">
      <c r="A18780">
        <v>1</v>
      </c>
      <c r="B18780">
        <v>1</v>
      </c>
      <c r="C18780">
        <v>2017</v>
      </c>
      <c r="K18780">
        <v>53</v>
      </c>
      <c r="L18780">
        <v>42</v>
      </c>
      <c r="M18780">
        <v>1</v>
      </c>
      <c r="N18780">
        <v>1994</v>
      </c>
      <c r="O18780">
        <v>2</v>
      </c>
      <c r="P18780">
        <v>2201530201</v>
      </c>
      <c r="T18780">
        <v>2</v>
      </c>
      <c r="U18780">
        <v>17890.8</v>
      </c>
    </row>
    <row r="18781" spans="1:21" x14ac:dyDescent="0.25">
      <c r="A18781">
        <v>1</v>
      </c>
      <c r="B18781">
        <v>1</v>
      </c>
      <c r="C18781">
        <v>2017</v>
      </c>
      <c r="K18781">
        <v>53</v>
      </c>
      <c r="L18781">
        <v>41</v>
      </c>
      <c r="M18781">
        <v>1</v>
      </c>
      <c r="N18781">
        <v>1994</v>
      </c>
      <c r="O18781">
        <v>2</v>
      </c>
      <c r="P18781">
        <v>2201530201</v>
      </c>
      <c r="T18781">
        <v>2</v>
      </c>
      <c r="U18781">
        <v>2623.08</v>
      </c>
    </row>
    <row r="18782" spans="1:21" x14ac:dyDescent="0.25">
      <c r="A18782">
        <v>1</v>
      </c>
      <c r="B18782">
        <v>1</v>
      </c>
      <c r="C18782">
        <v>2017</v>
      </c>
      <c r="K18782">
        <v>52</v>
      </c>
      <c r="L18782">
        <v>46</v>
      </c>
      <c r="M18782">
        <v>1</v>
      </c>
      <c r="N18782">
        <v>1994</v>
      </c>
      <c r="O18782">
        <v>2</v>
      </c>
      <c r="P18782">
        <v>2201520201</v>
      </c>
      <c r="T18782">
        <v>2</v>
      </c>
      <c r="U18782">
        <v>39962.1</v>
      </c>
    </row>
    <row r="18783" spans="1:21" x14ac:dyDescent="0.25">
      <c r="A18783">
        <v>1</v>
      </c>
      <c r="B18783">
        <v>1</v>
      </c>
      <c r="C18783">
        <v>2017</v>
      </c>
      <c r="K18783">
        <v>52</v>
      </c>
      <c r="L18783">
        <v>42</v>
      </c>
      <c r="M18783">
        <v>1</v>
      </c>
      <c r="N18783">
        <v>1994</v>
      </c>
      <c r="O18783">
        <v>2</v>
      </c>
      <c r="P18783">
        <v>2201520201</v>
      </c>
      <c r="T18783">
        <v>2</v>
      </c>
      <c r="U18783">
        <v>264701</v>
      </c>
    </row>
    <row r="18784" spans="1:21" x14ac:dyDescent="0.25">
      <c r="A18784">
        <v>1</v>
      </c>
      <c r="B18784">
        <v>1</v>
      </c>
      <c r="C18784">
        <v>2017</v>
      </c>
      <c r="K18784">
        <v>52</v>
      </c>
      <c r="L18784">
        <v>41</v>
      </c>
      <c r="M18784">
        <v>1</v>
      </c>
      <c r="N18784">
        <v>1994</v>
      </c>
      <c r="O18784">
        <v>2</v>
      </c>
      <c r="P18784">
        <v>2201520201</v>
      </c>
      <c r="T18784">
        <v>2</v>
      </c>
      <c r="U18784">
        <v>264430</v>
      </c>
    </row>
    <row r="18785" spans="1:21" x14ac:dyDescent="0.25">
      <c r="A18785">
        <v>1</v>
      </c>
      <c r="B18785">
        <v>1</v>
      </c>
      <c r="C18785">
        <v>2017</v>
      </c>
      <c r="K18785">
        <v>51</v>
      </c>
      <c r="L18785">
        <v>46</v>
      </c>
      <c r="M18785">
        <v>1</v>
      </c>
      <c r="N18785">
        <v>1994</v>
      </c>
      <c r="O18785">
        <v>2</v>
      </c>
      <c r="P18785">
        <v>2201510201</v>
      </c>
      <c r="T18785">
        <v>2</v>
      </c>
      <c r="U18785">
        <v>1489.28</v>
      </c>
    </row>
    <row r="18786" spans="1:21" x14ac:dyDescent="0.25">
      <c r="A18786">
        <v>1</v>
      </c>
      <c r="B18786">
        <v>1</v>
      </c>
      <c r="C18786">
        <v>2017</v>
      </c>
      <c r="K18786">
        <v>51</v>
      </c>
      <c r="L18786">
        <v>42</v>
      </c>
      <c r="M18786">
        <v>1</v>
      </c>
      <c r="N18786">
        <v>1994</v>
      </c>
      <c r="O18786">
        <v>2</v>
      </c>
      <c r="P18786">
        <v>2201510201</v>
      </c>
      <c r="T18786">
        <v>2</v>
      </c>
      <c r="U18786">
        <v>13003.3</v>
      </c>
    </row>
    <row r="18787" spans="1:21" x14ac:dyDescent="0.25">
      <c r="A18787">
        <v>1</v>
      </c>
      <c r="B18787">
        <v>1</v>
      </c>
      <c r="C18787">
        <v>2017</v>
      </c>
      <c r="K18787">
        <v>43</v>
      </c>
      <c r="L18787">
        <v>47</v>
      </c>
      <c r="M18787">
        <v>1</v>
      </c>
      <c r="N18787">
        <v>1994</v>
      </c>
      <c r="O18787">
        <v>2</v>
      </c>
      <c r="P18787">
        <v>2201430201</v>
      </c>
      <c r="T18787">
        <v>2</v>
      </c>
      <c r="U18787">
        <v>1763.23</v>
      </c>
    </row>
    <row r="18788" spans="1:21" x14ac:dyDescent="0.25">
      <c r="A18788">
        <v>1</v>
      </c>
      <c r="B18788">
        <v>1</v>
      </c>
      <c r="C18788">
        <v>2017</v>
      </c>
      <c r="K18788">
        <v>43</v>
      </c>
      <c r="L18788">
        <v>46</v>
      </c>
      <c r="M18788">
        <v>1</v>
      </c>
      <c r="N18788">
        <v>1994</v>
      </c>
      <c r="O18788">
        <v>2</v>
      </c>
      <c r="P18788">
        <v>2201430201</v>
      </c>
      <c r="T18788">
        <v>2</v>
      </c>
      <c r="U18788">
        <v>36578.1</v>
      </c>
    </row>
    <row r="18789" spans="1:21" x14ac:dyDescent="0.25">
      <c r="A18789">
        <v>1</v>
      </c>
      <c r="B18789">
        <v>1</v>
      </c>
      <c r="C18789">
        <v>2017</v>
      </c>
      <c r="K18789">
        <v>43</v>
      </c>
      <c r="L18789">
        <v>42</v>
      </c>
      <c r="M18789">
        <v>1</v>
      </c>
      <c r="N18789">
        <v>1994</v>
      </c>
      <c r="O18789">
        <v>2</v>
      </c>
      <c r="P18789">
        <v>2201430201</v>
      </c>
      <c r="T18789">
        <v>2</v>
      </c>
      <c r="U18789">
        <v>269.88200000000001</v>
      </c>
    </row>
    <row r="18790" spans="1:21" x14ac:dyDescent="0.25">
      <c r="A18790">
        <v>1</v>
      </c>
      <c r="B18790">
        <v>1</v>
      </c>
      <c r="C18790">
        <v>2017</v>
      </c>
      <c r="K18790">
        <v>43</v>
      </c>
      <c r="L18790">
        <v>41</v>
      </c>
      <c r="M18790">
        <v>1</v>
      </c>
      <c r="N18790">
        <v>1994</v>
      </c>
      <c r="O18790">
        <v>2</v>
      </c>
      <c r="P18790">
        <v>2201430201</v>
      </c>
      <c r="T18790">
        <v>2</v>
      </c>
      <c r="U18790">
        <v>413.82</v>
      </c>
    </row>
    <row r="18791" spans="1:21" x14ac:dyDescent="0.25">
      <c r="A18791">
        <v>1</v>
      </c>
      <c r="B18791">
        <v>1</v>
      </c>
      <c r="C18791">
        <v>2017</v>
      </c>
      <c r="K18791">
        <v>42</v>
      </c>
      <c r="L18791">
        <v>47</v>
      </c>
      <c r="M18791">
        <v>1</v>
      </c>
      <c r="N18791">
        <v>1994</v>
      </c>
      <c r="O18791">
        <v>2</v>
      </c>
      <c r="P18791">
        <v>2201420201</v>
      </c>
      <c r="T18791">
        <v>2</v>
      </c>
      <c r="U18791">
        <v>583.17999999999995</v>
      </c>
    </row>
    <row r="18792" spans="1:21" x14ac:dyDescent="0.25">
      <c r="A18792">
        <v>1</v>
      </c>
      <c r="B18792">
        <v>1</v>
      </c>
      <c r="C18792">
        <v>2017</v>
      </c>
      <c r="K18792">
        <v>42</v>
      </c>
      <c r="L18792">
        <v>46</v>
      </c>
      <c r="M18792">
        <v>1</v>
      </c>
      <c r="N18792">
        <v>1994</v>
      </c>
      <c r="O18792">
        <v>2</v>
      </c>
      <c r="P18792">
        <v>2201420201</v>
      </c>
      <c r="T18792">
        <v>2</v>
      </c>
      <c r="U18792">
        <v>116.636</v>
      </c>
    </row>
    <row r="18793" spans="1:21" x14ac:dyDescent="0.25">
      <c r="A18793">
        <v>1</v>
      </c>
      <c r="B18793">
        <v>1</v>
      </c>
      <c r="C18793">
        <v>2017</v>
      </c>
      <c r="K18793">
        <v>42</v>
      </c>
      <c r="L18793">
        <v>42</v>
      </c>
      <c r="M18793">
        <v>1</v>
      </c>
      <c r="N18793">
        <v>1994</v>
      </c>
      <c r="O18793">
        <v>2</v>
      </c>
      <c r="P18793">
        <v>2201420201</v>
      </c>
      <c r="T18793">
        <v>2</v>
      </c>
      <c r="U18793">
        <v>233.27199999999999</v>
      </c>
    </row>
    <row r="18794" spans="1:21" x14ac:dyDescent="0.25">
      <c r="A18794">
        <v>1</v>
      </c>
      <c r="B18794">
        <v>1</v>
      </c>
      <c r="C18794">
        <v>2017</v>
      </c>
      <c r="K18794">
        <v>32</v>
      </c>
      <c r="L18794">
        <v>40</v>
      </c>
      <c r="M18794">
        <v>1</v>
      </c>
      <c r="N18794">
        <v>1994</v>
      </c>
      <c r="O18794">
        <v>2</v>
      </c>
      <c r="P18794">
        <v>2201320201</v>
      </c>
      <c r="T18794">
        <v>2</v>
      </c>
      <c r="U18794">
        <v>51576.3</v>
      </c>
    </row>
    <row r="18795" spans="1:21" x14ac:dyDescent="0.25">
      <c r="A18795">
        <v>1</v>
      </c>
      <c r="B18795">
        <v>1</v>
      </c>
      <c r="C18795">
        <v>2017</v>
      </c>
      <c r="K18795">
        <v>32</v>
      </c>
      <c r="L18795">
        <v>30</v>
      </c>
      <c r="M18795">
        <v>1</v>
      </c>
      <c r="N18795">
        <v>1994</v>
      </c>
      <c r="O18795">
        <v>2</v>
      </c>
      <c r="P18795">
        <v>2201320201</v>
      </c>
      <c r="T18795">
        <v>2</v>
      </c>
      <c r="U18795">
        <v>778957</v>
      </c>
    </row>
    <row r="18796" spans="1:21" x14ac:dyDescent="0.25">
      <c r="A18796">
        <v>1</v>
      </c>
      <c r="B18796">
        <v>1</v>
      </c>
      <c r="C18796">
        <v>2017</v>
      </c>
      <c r="K18796">
        <v>31</v>
      </c>
      <c r="L18796">
        <v>40</v>
      </c>
      <c r="M18796">
        <v>1</v>
      </c>
      <c r="N18796">
        <v>1994</v>
      </c>
      <c r="O18796">
        <v>2</v>
      </c>
      <c r="P18796">
        <v>2201310201</v>
      </c>
      <c r="T18796">
        <v>2</v>
      </c>
      <c r="U18796">
        <v>153484</v>
      </c>
    </row>
    <row r="18797" spans="1:21" x14ac:dyDescent="0.25">
      <c r="A18797">
        <v>1</v>
      </c>
      <c r="B18797">
        <v>1</v>
      </c>
      <c r="C18797">
        <v>2017</v>
      </c>
      <c r="K18797">
        <v>31</v>
      </c>
      <c r="L18797">
        <v>30</v>
      </c>
      <c r="M18797">
        <v>1</v>
      </c>
      <c r="N18797">
        <v>1994</v>
      </c>
      <c r="O18797">
        <v>2</v>
      </c>
      <c r="P18797">
        <v>2201310201</v>
      </c>
      <c r="T18797">
        <v>2</v>
      </c>
      <c r="U18797">
        <v>6098200</v>
      </c>
    </row>
    <row r="18798" spans="1:21" x14ac:dyDescent="0.25">
      <c r="A18798">
        <v>1</v>
      </c>
      <c r="B18798">
        <v>1</v>
      </c>
      <c r="C18798">
        <v>2017</v>
      </c>
      <c r="K18798">
        <v>21</v>
      </c>
      <c r="L18798">
        <v>20</v>
      </c>
      <c r="M18798">
        <v>1</v>
      </c>
      <c r="N18798">
        <v>1994</v>
      </c>
      <c r="O18798">
        <v>2</v>
      </c>
      <c r="P18798">
        <v>2201210201</v>
      </c>
      <c r="T18798">
        <v>2</v>
      </c>
      <c r="U18798">
        <v>8168750</v>
      </c>
    </row>
    <row r="18799" spans="1:21" x14ac:dyDescent="0.25">
      <c r="A18799">
        <v>1</v>
      </c>
      <c r="B18799">
        <v>1</v>
      </c>
      <c r="C18799">
        <v>2017</v>
      </c>
      <c r="K18799">
        <v>11</v>
      </c>
      <c r="L18799">
        <v>10</v>
      </c>
      <c r="M18799">
        <v>1</v>
      </c>
      <c r="N18799">
        <v>1994</v>
      </c>
      <c r="O18799">
        <v>2</v>
      </c>
      <c r="P18799">
        <v>2201110201</v>
      </c>
      <c r="T18799">
        <v>2</v>
      </c>
      <c r="U18799">
        <v>82384.2</v>
      </c>
    </row>
    <row r="18800" spans="1:21" x14ac:dyDescent="0.25">
      <c r="A18800">
        <v>1</v>
      </c>
      <c r="B18800">
        <v>1</v>
      </c>
      <c r="C18800">
        <v>2017</v>
      </c>
      <c r="K18800">
        <v>61</v>
      </c>
      <c r="L18800">
        <v>46</v>
      </c>
      <c r="M18800">
        <v>1</v>
      </c>
      <c r="N18800">
        <v>1993</v>
      </c>
      <c r="O18800">
        <v>2</v>
      </c>
      <c r="P18800">
        <v>2201610201</v>
      </c>
      <c r="T18800">
        <v>2</v>
      </c>
      <c r="U18800">
        <v>3056</v>
      </c>
    </row>
    <row r="18801" spans="1:21" x14ac:dyDescent="0.25">
      <c r="A18801">
        <v>1</v>
      </c>
      <c r="B18801">
        <v>1</v>
      </c>
      <c r="C18801">
        <v>2017</v>
      </c>
      <c r="K18801">
        <v>54</v>
      </c>
      <c r="L18801">
        <v>47</v>
      </c>
      <c r="M18801">
        <v>1</v>
      </c>
      <c r="N18801">
        <v>1993</v>
      </c>
      <c r="O18801">
        <v>2</v>
      </c>
      <c r="P18801">
        <v>2201540201</v>
      </c>
      <c r="T18801">
        <v>2</v>
      </c>
      <c r="U18801">
        <v>3043.67</v>
      </c>
    </row>
    <row r="18802" spans="1:21" x14ac:dyDescent="0.25">
      <c r="A18802">
        <v>1</v>
      </c>
      <c r="B18802">
        <v>1</v>
      </c>
      <c r="C18802">
        <v>2017</v>
      </c>
      <c r="K18802">
        <v>54</v>
      </c>
      <c r="L18802">
        <v>46</v>
      </c>
      <c r="M18802">
        <v>1</v>
      </c>
      <c r="N18802">
        <v>1993</v>
      </c>
      <c r="O18802">
        <v>2</v>
      </c>
      <c r="P18802">
        <v>2201540201</v>
      </c>
      <c r="T18802">
        <v>2</v>
      </c>
      <c r="U18802">
        <v>23406.6</v>
      </c>
    </row>
    <row r="18803" spans="1:21" x14ac:dyDescent="0.25">
      <c r="A18803">
        <v>1</v>
      </c>
      <c r="B18803">
        <v>1</v>
      </c>
      <c r="C18803">
        <v>2017</v>
      </c>
      <c r="K18803">
        <v>54</v>
      </c>
      <c r="L18803">
        <v>42</v>
      </c>
      <c r="M18803">
        <v>1</v>
      </c>
      <c r="N18803">
        <v>1993</v>
      </c>
      <c r="O18803">
        <v>2</v>
      </c>
      <c r="P18803">
        <v>2201540201</v>
      </c>
      <c r="T18803">
        <v>2</v>
      </c>
      <c r="U18803">
        <v>30980.799999999999</v>
      </c>
    </row>
    <row r="18804" spans="1:21" x14ac:dyDescent="0.25">
      <c r="A18804">
        <v>1</v>
      </c>
      <c r="B18804">
        <v>1</v>
      </c>
      <c r="C18804">
        <v>2017</v>
      </c>
      <c r="K18804">
        <v>54</v>
      </c>
      <c r="L18804">
        <v>41</v>
      </c>
      <c r="M18804">
        <v>1</v>
      </c>
      <c r="N18804">
        <v>1993</v>
      </c>
      <c r="O18804">
        <v>2</v>
      </c>
      <c r="P18804">
        <v>2201540201</v>
      </c>
      <c r="T18804">
        <v>2</v>
      </c>
      <c r="U18804">
        <v>21208.7</v>
      </c>
    </row>
    <row r="18805" spans="1:21" x14ac:dyDescent="0.25">
      <c r="A18805">
        <v>1</v>
      </c>
      <c r="B18805">
        <v>1</v>
      </c>
      <c r="C18805">
        <v>2017</v>
      </c>
      <c r="K18805">
        <v>53</v>
      </c>
      <c r="L18805">
        <v>46</v>
      </c>
      <c r="M18805">
        <v>1</v>
      </c>
      <c r="N18805">
        <v>1993</v>
      </c>
      <c r="O18805">
        <v>2</v>
      </c>
      <c r="P18805">
        <v>2201530201</v>
      </c>
      <c r="T18805">
        <v>2</v>
      </c>
      <c r="U18805">
        <v>8095.62</v>
      </c>
    </row>
    <row r="18806" spans="1:21" x14ac:dyDescent="0.25">
      <c r="A18806">
        <v>1</v>
      </c>
      <c r="B18806">
        <v>1</v>
      </c>
      <c r="C18806">
        <v>2017</v>
      </c>
      <c r="K18806">
        <v>53</v>
      </c>
      <c r="L18806">
        <v>42</v>
      </c>
      <c r="M18806">
        <v>1</v>
      </c>
      <c r="N18806">
        <v>1993</v>
      </c>
      <c r="O18806">
        <v>2</v>
      </c>
      <c r="P18806">
        <v>2201530201</v>
      </c>
      <c r="T18806">
        <v>2</v>
      </c>
      <c r="U18806">
        <v>81636.2</v>
      </c>
    </row>
    <row r="18807" spans="1:21" x14ac:dyDescent="0.25">
      <c r="A18807">
        <v>1</v>
      </c>
      <c r="B18807">
        <v>1</v>
      </c>
      <c r="C18807">
        <v>2017</v>
      </c>
      <c r="K18807">
        <v>53</v>
      </c>
      <c r="L18807">
        <v>41</v>
      </c>
      <c r="M18807">
        <v>1</v>
      </c>
      <c r="N18807">
        <v>1993</v>
      </c>
      <c r="O18807">
        <v>2</v>
      </c>
      <c r="P18807">
        <v>2201530201</v>
      </c>
      <c r="T18807">
        <v>2</v>
      </c>
      <c r="U18807">
        <v>14318.1</v>
      </c>
    </row>
    <row r="18808" spans="1:21" x14ac:dyDescent="0.25">
      <c r="A18808">
        <v>1</v>
      </c>
      <c r="B18808">
        <v>1</v>
      </c>
      <c r="C18808">
        <v>2017</v>
      </c>
      <c r="K18808">
        <v>52</v>
      </c>
      <c r="L18808">
        <v>46</v>
      </c>
      <c r="M18808">
        <v>1</v>
      </c>
      <c r="N18808">
        <v>1993</v>
      </c>
      <c r="O18808">
        <v>2</v>
      </c>
      <c r="P18808">
        <v>2201520201</v>
      </c>
      <c r="T18808">
        <v>2</v>
      </c>
      <c r="U18808">
        <v>51709.2</v>
      </c>
    </row>
    <row r="18809" spans="1:21" x14ac:dyDescent="0.25">
      <c r="A18809">
        <v>1</v>
      </c>
      <c r="B18809">
        <v>1</v>
      </c>
      <c r="C18809">
        <v>2017</v>
      </c>
      <c r="K18809">
        <v>52</v>
      </c>
      <c r="L18809">
        <v>42</v>
      </c>
      <c r="M18809">
        <v>1</v>
      </c>
      <c r="N18809">
        <v>1993</v>
      </c>
      <c r="O18809">
        <v>2</v>
      </c>
      <c r="P18809">
        <v>2201520201</v>
      </c>
      <c r="T18809">
        <v>2</v>
      </c>
      <c r="U18809">
        <v>93589.6</v>
      </c>
    </row>
    <row r="18810" spans="1:21" x14ac:dyDescent="0.25">
      <c r="A18810">
        <v>1</v>
      </c>
      <c r="B18810">
        <v>1</v>
      </c>
      <c r="C18810">
        <v>2017</v>
      </c>
      <c r="K18810">
        <v>52</v>
      </c>
      <c r="L18810">
        <v>41</v>
      </c>
      <c r="M18810">
        <v>1</v>
      </c>
      <c r="N18810">
        <v>1993</v>
      </c>
      <c r="O18810">
        <v>2</v>
      </c>
      <c r="P18810">
        <v>2201520201</v>
      </c>
      <c r="T18810">
        <v>2</v>
      </c>
      <c r="U18810">
        <v>203661</v>
      </c>
    </row>
    <row r="18811" spans="1:21" x14ac:dyDescent="0.25">
      <c r="A18811">
        <v>1</v>
      </c>
      <c r="B18811">
        <v>1</v>
      </c>
      <c r="C18811">
        <v>2017</v>
      </c>
      <c r="K18811">
        <v>51</v>
      </c>
      <c r="L18811">
        <v>46</v>
      </c>
      <c r="M18811">
        <v>1</v>
      </c>
      <c r="N18811">
        <v>1993</v>
      </c>
      <c r="O18811">
        <v>2</v>
      </c>
      <c r="P18811">
        <v>2201510201</v>
      </c>
      <c r="T18811">
        <v>2</v>
      </c>
      <c r="U18811">
        <v>1725.75</v>
      </c>
    </row>
    <row r="18812" spans="1:21" x14ac:dyDescent="0.25">
      <c r="A18812">
        <v>1</v>
      </c>
      <c r="B18812">
        <v>1</v>
      </c>
      <c r="C18812">
        <v>2017</v>
      </c>
      <c r="K18812">
        <v>43</v>
      </c>
      <c r="L18812">
        <v>47</v>
      </c>
      <c r="M18812">
        <v>1</v>
      </c>
      <c r="N18812">
        <v>1993</v>
      </c>
      <c r="O18812">
        <v>2</v>
      </c>
      <c r="P18812">
        <v>2201430201</v>
      </c>
      <c r="T18812">
        <v>2</v>
      </c>
      <c r="U18812">
        <v>1716.84</v>
      </c>
    </row>
    <row r="18813" spans="1:21" x14ac:dyDescent="0.25">
      <c r="A18813">
        <v>1</v>
      </c>
      <c r="B18813">
        <v>1</v>
      </c>
      <c r="C18813">
        <v>2017</v>
      </c>
      <c r="K18813">
        <v>43</v>
      </c>
      <c r="L18813">
        <v>46</v>
      </c>
      <c r="M18813">
        <v>1</v>
      </c>
      <c r="N18813">
        <v>1993</v>
      </c>
      <c r="O18813">
        <v>2</v>
      </c>
      <c r="P18813">
        <v>2201430201</v>
      </c>
      <c r="T18813">
        <v>2</v>
      </c>
      <c r="U18813">
        <v>35481.4</v>
      </c>
    </row>
    <row r="18814" spans="1:21" x14ac:dyDescent="0.25">
      <c r="A18814">
        <v>1</v>
      </c>
      <c r="B18814">
        <v>1</v>
      </c>
      <c r="C18814">
        <v>2017</v>
      </c>
      <c r="K18814">
        <v>43</v>
      </c>
      <c r="L18814">
        <v>42</v>
      </c>
      <c r="M18814">
        <v>1</v>
      </c>
      <c r="N18814">
        <v>1993</v>
      </c>
      <c r="O18814">
        <v>2</v>
      </c>
      <c r="P18814">
        <v>2201430201</v>
      </c>
      <c r="T18814">
        <v>2</v>
      </c>
      <c r="U18814">
        <v>268.25599999999997</v>
      </c>
    </row>
    <row r="18815" spans="1:21" x14ac:dyDescent="0.25">
      <c r="A18815">
        <v>1</v>
      </c>
      <c r="B18815">
        <v>1</v>
      </c>
      <c r="C18815">
        <v>2017</v>
      </c>
      <c r="K18815">
        <v>43</v>
      </c>
      <c r="L18815">
        <v>41</v>
      </c>
      <c r="M18815">
        <v>1</v>
      </c>
      <c r="N18815">
        <v>1993</v>
      </c>
      <c r="O18815">
        <v>2</v>
      </c>
      <c r="P18815">
        <v>2201430201</v>
      </c>
      <c r="T18815">
        <v>2</v>
      </c>
      <c r="U18815">
        <v>393.44299999999998</v>
      </c>
    </row>
    <row r="18816" spans="1:21" x14ac:dyDescent="0.25">
      <c r="A18816">
        <v>1</v>
      </c>
      <c r="B18816">
        <v>1</v>
      </c>
      <c r="C18816">
        <v>2017</v>
      </c>
      <c r="K18816">
        <v>42</v>
      </c>
      <c r="L18816">
        <v>47</v>
      </c>
      <c r="M18816">
        <v>1</v>
      </c>
      <c r="N18816">
        <v>1993</v>
      </c>
      <c r="O18816">
        <v>2</v>
      </c>
      <c r="P18816">
        <v>2201420201</v>
      </c>
      <c r="T18816">
        <v>2</v>
      </c>
      <c r="U18816">
        <v>449.71199999999999</v>
      </c>
    </row>
    <row r="18817" spans="1:21" x14ac:dyDescent="0.25">
      <c r="A18817">
        <v>1</v>
      </c>
      <c r="B18817">
        <v>1</v>
      </c>
      <c r="C18817">
        <v>2017</v>
      </c>
      <c r="K18817">
        <v>42</v>
      </c>
      <c r="L18817">
        <v>46</v>
      </c>
      <c r="M18817">
        <v>1</v>
      </c>
      <c r="N18817">
        <v>1993</v>
      </c>
      <c r="O18817">
        <v>2</v>
      </c>
      <c r="P18817">
        <v>2201420201</v>
      </c>
      <c r="T18817">
        <v>2</v>
      </c>
      <c r="U18817">
        <v>56.213999999999999</v>
      </c>
    </row>
    <row r="18818" spans="1:21" x14ac:dyDescent="0.25">
      <c r="A18818">
        <v>1</v>
      </c>
      <c r="B18818">
        <v>1</v>
      </c>
      <c r="C18818">
        <v>2017</v>
      </c>
      <c r="K18818">
        <v>42</v>
      </c>
      <c r="L18818">
        <v>42</v>
      </c>
      <c r="M18818">
        <v>1</v>
      </c>
      <c r="N18818">
        <v>1993</v>
      </c>
      <c r="O18818">
        <v>2</v>
      </c>
      <c r="P18818">
        <v>2201420201</v>
      </c>
      <c r="T18818">
        <v>2</v>
      </c>
      <c r="U18818">
        <v>168.642</v>
      </c>
    </row>
    <row r="18819" spans="1:21" x14ac:dyDescent="0.25">
      <c r="A18819">
        <v>1</v>
      </c>
      <c r="B18819">
        <v>1</v>
      </c>
      <c r="C18819">
        <v>2017</v>
      </c>
      <c r="K18819">
        <v>32</v>
      </c>
      <c r="L18819">
        <v>40</v>
      </c>
      <c r="M18819">
        <v>1</v>
      </c>
      <c r="N18819">
        <v>1993</v>
      </c>
      <c r="O18819">
        <v>2</v>
      </c>
      <c r="P18819">
        <v>2201320201</v>
      </c>
      <c r="T18819">
        <v>2</v>
      </c>
      <c r="U18819">
        <v>25617.1</v>
      </c>
    </row>
    <row r="18820" spans="1:21" x14ac:dyDescent="0.25">
      <c r="A18820">
        <v>1</v>
      </c>
      <c r="B18820">
        <v>1</v>
      </c>
      <c r="C18820">
        <v>2017</v>
      </c>
      <c r="K18820">
        <v>32</v>
      </c>
      <c r="L18820">
        <v>30</v>
      </c>
      <c r="M18820">
        <v>1</v>
      </c>
      <c r="N18820">
        <v>1993</v>
      </c>
      <c r="O18820">
        <v>2</v>
      </c>
      <c r="P18820">
        <v>2201320201</v>
      </c>
      <c r="T18820">
        <v>2</v>
      </c>
      <c r="U18820">
        <v>757055</v>
      </c>
    </row>
    <row r="18821" spans="1:21" x14ac:dyDescent="0.25">
      <c r="A18821">
        <v>1</v>
      </c>
      <c r="B18821">
        <v>1</v>
      </c>
      <c r="C18821">
        <v>2017</v>
      </c>
      <c r="K18821">
        <v>31</v>
      </c>
      <c r="L18821">
        <v>40</v>
      </c>
      <c r="M18821">
        <v>1</v>
      </c>
      <c r="N18821">
        <v>1993</v>
      </c>
      <c r="O18821">
        <v>2</v>
      </c>
      <c r="P18821">
        <v>2201310201</v>
      </c>
      <c r="T18821">
        <v>2</v>
      </c>
      <c r="U18821">
        <v>131723</v>
      </c>
    </row>
    <row r="18822" spans="1:21" x14ac:dyDescent="0.25">
      <c r="A18822">
        <v>1</v>
      </c>
      <c r="B18822">
        <v>1</v>
      </c>
      <c r="C18822">
        <v>2017</v>
      </c>
      <c r="K18822">
        <v>31</v>
      </c>
      <c r="L18822">
        <v>30</v>
      </c>
      <c r="M18822">
        <v>1</v>
      </c>
      <c r="N18822">
        <v>1993</v>
      </c>
      <c r="O18822">
        <v>2</v>
      </c>
      <c r="P18822">
        <v>2201310201</v>
      </c>
      <c r="T18822">
        <v>2</v>
      </c>
      <c r="U18822">
        <v>3994370</v>
      </c>
    </row>
    <row r="18823" spans="1:21" x14ac:dyDescent="0.25">
      <c r="A18823">
        <v>1</v>
      </c>
      <c r="B18823">
        <v>1</v>
      </c>
      <c r="C18823">
        <v>2017</v>
      </c>
      <c r="K18823">
        <v>21</v>
      </c>
      <c r="L18823">
        <v>20</v>
      </c>
      <c r="M18823">
        <v>1</v>
      </c>
      <c r="N18823">
        <v>1993</v>
      </c>
      <c r="O18823">
        <v>2</v>
      </c>
      <c r="P18823">
        <v>2201210201</v>
      </c>
      <c r="T18823">
        <v>2</v>
      </c>
      <c r="U18823">
        <v>6580360</v>
      </c>
    </row>
    <row r="18824" spans="1:21" x14ac:dyDescent="0.25">
      <c r="A18824">
        <v>1</v>
      </c>
      <c r="B18824">
        <v>1</v>
      </c>
      <c r="C18824">
        <v>2017</v>
      </c>
      <c r="K18824">
        <v>11</v>
      </c>
      <c r="L18824">
        <v>10</v>
      </c>
      <c r="M18824">
        <v>1</v>
      </c>
      <c r="N18824">
        <v>1993</v>
      </c>
      <c r="O18824">
        <v>2</v>
      </c>
      <c r="P18824">
        <v>2201110201</v>
      </c>
      <c r="T18824">
        <v>2</v>
      </c>
      <c r="U18824">
        <v>63112.6</v>
      </c>
    </row>
    <row r="18825" spans="1:21" x14ac:dyDescent="0.25">
      <c r="A18825">
        <v>1</v>
      </c>
      <c r="B18825">
        <v>1</v>
      </c>
      <c r="C18825">
        <v>2017</v>
      </c>
      <c r="K18825">
        <v>61</v>
      </c>
      <c r="L18825">
        <v>46</v>
      </c>
      <c r="M18825">
        <v>1</v>
      </c>
      <c r="N18825">
        <v>1992</v>
      </c>
      <c r="O18825">
        <v>2</v>
      </c>
      <c r="P18825">
        <v>2201610201</v>
      </c>
      <c r="T18825">
        <v>2</v>
      </c>
      <c r="U18825">
        <v>2676.07</v>
      </c>
    </row>
    <row r="18826" spans="1:21" x14ac:dyDescent="0.25">
      <c r="A18826">
        <v>1</v>
      </c>
      <c r="B18826">
        <v>1</v>
      </c>
      <c r="C18826">
        <v>2017</v>
      </c>
      <c r="K18826">
        <v>54</v>
      </c>
      <c r="L18826">
        <v>47</v>
      </c>
      <c r="M18826">
        <v>1</v>
      </c>
      <c r="N18826">
        <v>1992</v>
      </c>
      <c r="O18826">
        <v>2</v>
      </c>
      <c r="P18826">
        <v>2201540201</v>
      </c>
      <c r="T18826">
        <v>2</v>
      </c>
      <c r="U18826">
        <v>2649.8</v>
      </c>
    </row>
    <row r="18827" spans="1:21" x14ac:dyDescent="0.25">
      <c r="A18827">
        <v>1</v>
      </c>
      <c r="B18827">
        <v>1</v>
      </c>
      <c r="C18827">
        <v>2017</v>
      </c>
      <c r="K18827">
        <v>54</v>
      </c>
      <c r="L18827">
        <v>46</v>
      </c>
      <c r="M18827">
        <v>1</v>
      </c>
      <c r="N18827">
        <v>1992</v>
      </c>
      <c r="O18827">
        <v>2</v>
      </c>
      <c r="P18827">
        <v>2201540201</v>
      </c>
      <c r="T18827">
        <v>2</v>
      </c>
      <c r="U18827">
        <v>20375.7</v>
      </c>
    </row>
    <row r="18828" spans="1:21" x14ac:dyDescent="0.25">
      <c r="A18828">
        <v>1</v>
      </c>
      <c r="B18828">
        <v>1</v>
      </c>
      <c r="C18828">
        <v>2017</v>
      </c>
      <c r="K18828">
        <v>54</v>
      </c>
      <c r="L18828">
        <v>42</v>
      </c>
      <c r="M18828">
        <v>1</v>
      </c>
      <c r="N18828">
        <v>1992</v>
      </c>
      <c r="O18828">
        <v>2</v>
      </c>
      <c r="P18828">
        <v>2201540201</v>
      </c>
      <c r="T18828">
        <v>2</v>
      </c>
      <c r="U18828">
        <v>26968.1</v>
      </c>
    </row>
    <row r="18829" spans="1:21" x14ac:dyDescent="0.25">
      <c r="A18829">
        <v>1</v>
      </c>
      <c r="B18829">
        <v>1</v>
      </c>
      <c r="C18829">
        <v>2017</v>
      </c>
      <c r="K18829">
        <v>54</v>
      </c>
      <c r="L18829">
        <v>41</v>
      </c>
      <c r="M18829">
        <v>1</v>
      </c>
      <c r="N18829">
        <v>1992</v>
      </c>
      <c r="O18829">
        <v>2</v>
      </c>
      <c r="P18829">
        <v>2201540201</v>
      </c>
      <c r="T18829">
        <v>2</v>
      </c>
      <c r="U18829">
        <v>18457.8</v>
      </c>
    </row>
    <row r="18830" spans="1:21" x14ac:dyDescent="0.25">
      <c r="A18830">
        <v>1</v>
      </c>
      <c r="B18830">
        <v>1</v>
      </c>
      <c r="C18830">
        <v>2017</v>
      </c>
      <c r="K18830">
        <v>53</v>
      </c>
      <c r="L18830">
        <v>46</v>
      </c>
      <c r="M18830">
        <v>1</v>
      </c>
      <c r="N18830">
        <v>1992</v>
      </c>
      <c r="O18830">
        <v>2</v>
      </c>
      <c r="P18830">
        <v>2201530201</v>
      </c>
      <c r="T18830">
        <v>2</v>
      </c>
      <c r="U18830">
        <v>4849.12</v>
      </c>
    </row>
    <row r="18831" spans="1:21" x14ac:dyDescent="0.25">
      <c r="A18831">
        <v>1</v>
      </c>
      <c r="B18831">
        <v>1</v>
      </c>
      <c r="C18831">
        <v>2017</v>
      </c>
      <c r="K18831">
        <v>53</v>
      </c>
      <c r="L18831">
        <v>41</v>
      </c>
      <c r="M18831">
        <v>1</v>
      </c>
      <c r="N18831">
        <v>1992</v>
      </c>
      <c r="O18831">
        <v>2</v>
      </c>
      <c r="P18831">
        <v>2201530201</v>
      </c>
      <c r="T18831">
        <v>2</v>
      </c>
      <c r="U18831">
        <v>865.20299999999997</v>
      </c>
    </row>
    <row r="18832" spans="1:21" x14ac:dyDescent="0.25">
      <c r="A18832">
        <v>1</v>
      </c>
      <c r="B18832">
        <v>1</v>
      </c>
      <c r="C18832">
        <v>2017</v>
      </c>
      <c r="K18832">
        <v>52</v>
      </c>
      <c r="L18832">
        <v>47</v>
      </c>
      <c r="M18832">
        <v>1</v>
      </c>
      <c r="N18832">
        <v>1992</v>
      </c>
      <c r="O18832">
        <v>2</v>
      </c>
      <c r="P18832">
        <v>2201520201</v>
      </c>
      <c r="T18832">
        <v>2</v>
      </c>
      <c r="U18832">
        <v>371.7</v>
      </c>
    </row>
    <row r="18833" spans="1:21" x14ac:dyDescent="0.25">
      <c r="A18833">
        <v>1</v>
      </c>
      <c r="B18833">
        <v>1</v>
      </c>
      <c r="C18833">
        <v>2017</v>
      </c>
      <c r="K18833">
        <v>52</v>
      </c>
      <c r="L18833">
        <v>46</v>
      </c>
      <c r="M18833">
        <v>1</v>
      </c>
      <c r="N18833">
        <v>1992</v>
      </c>
      <c r="O18833">
        <v>2</v>
      </c>
      <c r="P18833">
        <v>2201520201</v>
      </c>
      <c r="T18833">
        <v>2</v>
      </c>
      <c r="U18833">
        <v>57135.1</v>
      </c>
    </row>
    <row r="18834" spans="1:21" x14ac:dyDescent="0.25">
      <c r="A18834">
        <v>1</v>
      </c>
      <c r="B18834">
        <v>1</v>
      </c>
      <c r="C18834">
        <v>2017</v>
      </c>
      <c r="K18834">
        <v>52</v>
      </c>
      <c r="L18834">
        <v>42</v>
      </c>
      <c r="M18834">
        <v>1</v>
      </c>
      <c r="N18834">
        <v>1992</v>
      </c>
      <c r="O18834">
        <v>2</v>
      </c>
      <c r="P18834">
        <v>2201520201</v>
      </c>
      <c r="T18834">
        <v>2</v>
      </c>
      <c r="U18834">
        <v>123863</v>
      </c>
    </row>
    <row r="18835" spans="1:21" x14ac:dyDescent="0.25">
      <c r="A18835">
        <v>1</v>
      </c>
      <c r="B18835">
        <v>1</v>
      </c>
      <c r="C18835">
        <v>2017</v>
      </c>
      <c r="K18835">
        <v>52</v>
      </c>
      <c r="L18835">
        <v>41</v>
      </c>
      <c r="M18835">
        <v>1</v>
      </c>
      <c r="N18835">
        <v>1992</v>
      </c>
      <c r="O18835">
        <v>2</v>
      </c>
      <c r="P18835">
        <v>2201520201</v>
      </c>
      <c r="T18835">
        <v>2</v>
      </c>
      <c r="U18835">
        <v>103069</v>
      </c>
    </row>
    <row r="18836" spans="1:21" x14ac:dyDescent="0.25">
      <c r="A18836">
        <v>1</v>
      </c>
      <c r="B18836">
        <v>1</v>
      </c>
      <c r="C18836">
        <v>2017</v>
      </c>
      <c r="K18836">
        <v>51</v>
      </c>
      <c r="L18836">
        <v>42</v>
      </c>
      <c r="M18836">
        <v>1</v>
      </c>
      <c r="N18836">
        <v>1992</v>
      </c>
      <c r="O18836">
        <v>2</v>
      </c>
      <c r="P18836">
        <v>2201510201</v>
      </c>
      <c r="T18836">
        <v>2</v>
      </c>
      <c r="U18836">
        <v>8812.1299999999992</v>
      </c>
    </row>
    <row r="18837" spans="1:21" x14ac:dyDescent="0.25">
      <c r="A18837">
        <v>1</v>
      </c>
      <c r="B18837">
        <v>1</v>
      </c>
      <c r="C18837">
        <v>2017</v>
      </c>
      <c r="K18837">
        <v>43</v>
      </c>
      <c r="L18837">
        <v>47</v>
      </c>
      <c r="M18837">
        <v>1</v>
      </c>
      <c r="N18837">
        <v>1992</v>
      </c>
      <c r="O18837">
        <v>2</v>
      </c>
      <c r="P18837">
        <v>2201430201</v>
      </c>
      <c r="T18837">
        <v>2</v>
      </c>
      <c r="U18837">
        <v>106.855</v>
      </c>
    </row>
    <row r="18838" spans="1:21" x14ac:dyDescent="0.25">
      <c r="A18838">
        <v>1</v>
      </c>
      <c r="B18838">
        <v>1</v>
      </c>
      <c r="C18838">
        <v>2017</v>
      </c>
      <c r="K18838">
        <v>43</v>
      </c>
      <c r="L18838">
        <v>46</v>
      </c>
      <c r="M18838">
        <v>1</v>
      </c>
      <c r="N18838">
        <v>1992</v>
      </c>
      <c r="O18838">
        <v>2</v>
      </c>
      <c r="P18838">
        <v>2201430201</v>
      </c>
      <c r="T18838">
        <v>2</v>
      </c>
      <c r="U18838">
        <v>2368.62</v>
      </c>
    </row>
    <row r="18839" spans="1:21" x14ac:dyDescent="0.25">
      <c r="A18839">
        <v>1</v>
      </c>
      <c r="B18839">
        <v>1</v>
      </c>
      <c r="C18839">
        <v>2017</v>
      </c>
      <c r="K18839">
        <v>43</v>
      </c>
      <c r="L18839">
        <v>42</v>
      </c>
      <c r="M18839">
        <v>1</v>
      </c>
      <c r="N18839">
        <v>1992</v>
      </c>
      <c r="O18839">
        <v>2</v>
      </c>
      <c r="P18839">
        <v>2201430201</v>
      </c>
      <c r="T18839">
        <v>2</v>
      </c>
      <c r="U18839">
        <v>17.809200000000001</v>
      </c>
    </row>
    <row r="18840" spans="1:21" x14ac:dyDescent="0.25">
      <c r="A18840">
        <v>1</v>
      </c>
      <c r="B18840">
        <v>1</v>
      </c>
      <c r="C18840">
        <v>2017</v>
      </c>
      <c r="K18840">
        <v>43</v>
      </c>
      <c r="L18840">
        <v>41</v>
      </c>
      <c r="M18840">
        <v>1</v>
      </c>
      <c r="N18840">
        <v>1992</v>
      </c>
      <c r="O18840">
        <v>2</v>
      </c>
      <c r="P18840">
        <v>2201430201</v>
      </c>
      <c r="T18840">
        <v>2</v>
      </c>
      <c r="U18840">
        <v>35.618299999999998</v>
      </c>
    </row>
    <row r="18841" spans="1:21" x14ac:dyDescent="0.25">
      <c r="A18841">
        <v>1</v>
      </c>
      <c r="B18841">
        <v>1</v>
      </c>
      <c r="C18841">
        <v>2017</v>
      </c>
      <c r="K18841">
        <v>42</v>
      </c>
      <c r="L18841">
        <v>47</v>
      </c>
      <c r="M18841">
        <v>1</v>
      </c>
      <c r="N18841">
        <v>1992</v>
      </c>
      <c r="O18841">
        <v>2</v>
      </c>
      <c r="P18841">
        <v>2201420201</v>
      </c>
      <c r="T18841">
        <v>2</v>
      </c>
      <c r="U18841">
        <v>379.55399999999997</v>
      </c>
    </row>
    <row r="18842" spans="1:21" x14ac:dyDescent="0.25">
      <c r="A18842">
        <v>1</v>
      </c>
      <c r="B18842">
        <v>1</v>
      </c>
      <c r="C18842">
        <v>2017</v>
      </c>
      <c r="K18842">
        <v>42</v>
      </c>
      <c r="L18842">
        <v>46</v>
      </c>
      <c r="M18842">
        <v>1</v>
      </c>
      <c r="N18842">
        <v>1992</v>
      </c>
      <c r="O18842">
        <v>2</v>
      </c>
      <c r="P18842">
        <v>2201420201</v>
      </c>
      <c r="T18842">
        <v>2</v>
      </c>
      <c r="U18842">
        <v>54.222099999999998</v>
      </c>
    </row>
    <row r="18843" spans="1:21" x14ac:dyDescent="0.25">
      <c r="A18843">
        <v>1</v>
      </c>
      <c r="B18843">
        <v>1</v>
      </c>
      <c r="C18843">
        <v>2017</v>
      </c>
      <c r="K18843">
        <v>42</v>
      </c>
      <c r="L18843">
        <v>42</v>
      </c>
      <c r="M18843">
        <v>1</v>
      </c>
      <c r="N18843">
        <v>1992</v>
      </c>
      <c r="O18843">
        <v>2</v>
      </c>
      <c r="P18843">
        <v>2201420201</v>
      </c>
      <c r="T18843">
        <v>2</v>
      </c>
      <c r="U18843">
        <v>162.666</v>
      </c>
    </row>
    <row r="18844" spans="1:21" x14ac:dyDescent="0.25">
      <c r="A18844">
        <v>1</v>
      </c>
      <c r="B18844">
        <v>1</v>
      </c>
      <c r="C18844">
        <v>2017</v>
      </c>
      <c r="K18844">
        <v>32</v>
      </c>
      <c r="L18844">
        <v>40</v>
      </c>
      <c r="M18844">
        <v>1</v>
      </c>
      <c r="N18844">
        <v>1992</v>
      </c>
      <c r="O18844">
        <v>2</v>
      </c>
      <c r="P18844">
        <v>2201320201</v>
      </c>
      <c r="T18844">
        <v>2</v>
      </c>
      <c r="U18844">
        <v>19599.400000000001</v>
      </c>
    </row>
    <row r="18845" spans="1:21" x14ac:dyDescent="0.25">
      <c r="A18845">
        <v>1</v>
      </c>
      <c r="B18845">
        <v>1</v>
      </c>
      <c r="C18845">
        <v>2017</v>
      </c>
      <c r="K18845">
        <v>32</v>
      </c>
      <c r="L18845">
        <v>30</v>
      </c>
      <c r="M18845">
        <v>1</v>
      </c>
      <c r="N18845">
        <v>1992</v>
      </c>
      <c r="O18845">
        <v>2</v>
      </c>
      <c r="P18845">
        <v>2201320201</v>
      </c>
      <c r="T18845">
        <v>2</v>
      </c>
      <c r="U18845">
        <v>376069</v>
      </c>
    </row>
    <row r="18846" spans="1:21" x14ac:dyDescent="0.25">
      <c r="A18846">
        <v>1</v>
      </c>
      <c r="B18846">
        <v>1</v>
      </c>
      <c r="C18846">
        <v>2017</v>
      </c>
      <c r="K18846">
        <v>31</v>
      </c>
      <c r="L18846">
        <v>40</v>
      </c>
      <c r="M18846">
        <v>1</v>
      </c>
      <c r="N18846">
        <v>1992</v>
      </c>
      <c r="O18846">
        <v>2</v>
      </c>
      <c r="P18846">
        <v>2201310201</v>
      </c>
      <c r="T18846">
        <v>2</v>
      </c>
      <c r="U18846">
        <v>83578.600000000006</v>
      </c>
    </row>
    <row r="18847" spans="1:21" x14ac:dyDescent="0.25">
      <c r="A18847">
        <v>1</v>
      </c>
      <c r="B18847">
        <v>1</v>
      </c>
      <c r="C18847">
        <v>2017</v>
      </c>
      <c r="K18847">
        <v>31</v>
      </c>
      <c r="L18847">
        <v>30</v>
      </c>
      <c r="M18847">
        <v>1</v>
      </c>
      <c r="N18847">
        <v>1992</v>
      </c>
      <c r="O18847">
        <v>2</v>
      </c>
      <c r="P18847">
        <v>2201310201</v>
      </c>
      <c r="T18847">
        <v>2</v>
      </c>
      <c r="U18847">
        <v>3132300</v>
      </c>
    </row>
    <row r="18848" spans="1:21" x14ac:dyDescent="0.25">
      <c r="A18848">
        <v>1</v>
      </c>
      <c r="B18848">
        <v>1</v>
      </c>
      <c r="C18848">
        <v>2017</v>
      </c>
      <c r="K18848">
        <v>21</v>
      </c>
      <c r="L18848">
        <v>20</v>
      </c>
      <c r="M18848">
        <v>1</v>
      </c>
      <c r="N18848">
        <v>1992</v>
      </c>
      <c r="O18848">
        <v>2</v>
      </c>
      <c r="P18848">
        <v>2201210201</v>
      </c>
      <c r="T18848">
        <v>2</v>
      </c>
      <c r="U18848">
        <v>5236980</v>
      </c>
    </row>
    <row r="18849" spans="1:21" x14ac:dyDescent="0.25">
      <c r="A18849">
        <v>1</v>
      </c>
      <c r="B18849">
        <v>1</v>
      </c>
      <c r="C18849">
        <v>2017</v>
      </c>
      <c r="K18849">
        <v>11</v>
      </c>
      <c r="L18849">
        <v>10</v>
      </c>
      <c r="M18849">
        <v>1</v>
      </c>
      <c r="N18849">
        <v>1992</v>
      </c>
      <c r="O18849">
        <v>2</v>
      </c>
      <c r="P18849">
        <v>2201110201</v>
      </c>
      <c r="T18849">
        <v>2</v>
      </c>
      <c r="U18849">
        <v>49436.1</v>
      </c>
    </row>
    <row r="18850" spans="1:21" x14ac:dyDescent="0.25">
      <c r="A18850">
        <v>1</v>
      </c>
      <c r="B18850">
        <v>1</v>
      </c>
      <c r="C18850">
        <v>2017</v>
      </c>
      <c r="K18850">
        <v>54</v>
      </c>
      <c r="L18850">
        <v>47</v>
      </c>
      <c r="M18850">
        <v>1</v>
      </c>
      <c r="N18850">
        <v>1991</v>
      </c>
      <c r="O18850">
        <v>2</v>
      </c>
      <c r="P18850">
        <v>2201540201</v>
      </c>
      <c r="T18850">
        <v>2</v>
      </c>
      <c r="U18850">
        <v>1944.66</v>
      </c>
    </row>
    <row r="18851" spans="1:21" x14ac:dyDescent="0.25">
      <c r="A18851">
        <v>1</v>
      </c>
      <c r="B18851">
        <v>1</v>
      </c>
      <c r="C18851">
        <v>2017</v>
      </c>
      <c r="K18851">
        <v>54</v>
      </c>
      <c r="L18851">
        <v>46</v>
      </c>
      <c r="M18851">
        <v>1</v>
      </c>
      <c r="N18851">
        <v>1991</v>
      </c>
      <c r="O18851">
        <v>2</v>
      </c>
      <c r="P18851">
        <v>2201540201</v>
      </c>
      <c r="T18851">
        <v>2</v>
      </c>
      <c r="U18851">
        <v>14951.2</v>
      </c>
    </row>
    <row r="18852" spans="1:21" x14ac:dyDescent="0.25">
      <c r="A18852">
        <v>1</v>
      </c>
      <c r="B18852">
        <v>1</v>
      </c>
      <c r="C18852">
        <v>2017</v>
      </c>
      <c r="K18852">
        <v>54</v>
      </c>
      <c r="L18852">
        <v>42</v>
      </c>
      <c r="M18852">
        <v>1</v>
      </c>
      <c r="N18852">
        <v>1991</v>
      </c>
      <c r="O18852">
        <v>2</v>
      </c>
      <c r="P18852">
        <v>2201540201</v>
      </c>
      <c r="T18852">
        <v>2</v>
      </c>
      <c r="U18852">
        <v>19789.099999999999</v>
      </c>
    </row>
    <row r="18853" spans="1:21" x14ac:dyDescent="0.25">
      <c r="A18853">
        <v>1</v>
      </c>
      <c r="B18853">
        <v>1</v>
      </c>
      <c r="C18853">
        <v>2017</v>
      </c>
      <c r="K18853">
        <v>54</v>
      </c>
      <c r="L18853">
        <v>41</v>
      </c>
      <c r="M18853">
        <v>1</v>
      </c>
      <c r="N18853">
        <v>1991</v>
      </c>
      <c r="O18853">
        <v>2</v>
      </c>
      <c r="P18853">
        <v>2201540201</v>
      </c>
      <c r="T18853">
        <v>2</v>
      </c>
      <c r="U18853">
        <v>13544.1</v>
      </c>
    </row>
    <row r="18854" spans="1:21" x14ac:dyDescent="0.25">
      <c r="A18854">
        <v>1</v>
      </c>
      <c r="B18854">
        <v>1</v>
      </c>
      <c r="C18854">
        <v>2017</v>
      </c>
      <c r="K18854">
        <v>53</v>
      </c>
      <c r="L18854">
        <v>46</v>
      </c>
      <c r="M18854">
        <v>1</v>
      </c>
      <c r="N18854">
        <v>1991</v>
      </c>
      <c r="O18854">
        <v>2</v>
      </c>
      <c r="P18854">
        <v>2201530201</v>
      </c>
      <c r="T18854">
        <v>2</v>
      </c>
      <c r="U18854">
        <v>3625.79</v>
      </c>
    </row>
    <row r="18855" spans="1:21" x14ac:dyDescent="0.25">
      <c r="A18855">
        <v>1</v>
      </c>
      <c r="B18855">
        <v>1</v>
      </c>
      <c r="C18855">
        <v>2017</v>
      </c>
      <c r="K18855">
        <v>53</v>
      </c>
      <c r="L18855">
        <v>41</v>
      </c>
      <c r="M18855">
        <v>1</v>
      </c>
      <c r="N18855">
        <v>1991</v>
      </c>
      <c r="O18855">
        <v>2</v>
      </c>
      <c r="P18855">
        <v>2201530201</v>
      </c>
      <c r="T18855">
        <v>2</v>
      </c>
      <c r="U18855">
        <v>974.47</v>
      </c>
    </row>
    <row r="18856" spans="1:21" x14ac:dyDescent="0.25">
      <c r="A18856">
        <v>1</v>
      </c>
      <c r="B18856">
        <v>1</v>
      </c>
      <c r="C18856">
        <v>2017</v>
      </c>
      <c r="K18856">
        <v>52</v>
      </c>
      <c r="L18856">
        <v>46</v>
      </c>
      <c r="M18856">
        <v>1</v>
      </c>
      <c r="N18856">
        <v>1991</v>
      </c>
      <c r="O18856">
        <v>2</v>
      </c>
      <c r="P18856">
        <v>2201520201</v>
      </c>
      <c r="T18856">
        <v>2</v>
      </c>
      <c r="U18856">
        <v>49554.2</v>
      </c>
    </row>
    <row r="18857" spans="1:21" x14ac:dyDescent="0.25">
      <c r="A18857">
        <v>1</v>
      </c>
      <c r="B18857">
        <v>1</v>
      </c>
      <c r="C18857">
        <v>2017</v>
      </c>
      <c r="K18857">
        <v>52</v>
      </c>
      <c r="L18857">
        <v>42</v>
      </c>
      <c r="M18857">
        <v>1</v>
      </c>
      <c r="N18857">
        <v>1991</v>
      </c>
      <c r="O18857">
        <v>2</v>
      </c>
      <c r="P18857">
        <v>2201520201</v>
      </c>
      <c r="T18857">
        <v>2</v>
      </c>
      <c r="U18857">
        <v>57249.599999999999</v>
      </c>
    </row>
    <row r="18858" spans="1:21" x14ac:dyDescent="0.25">
      <c r="A18858">
        <v>1</v>
      </c>
      <c r="B18858">
        <v>1</v>
      </c>
      <c r="C18858">
        <v>2017</v>
      </c>
      <c r="K18858">
        <v>52</v>
      </c>
      <c r="L18858">
        <v>41</v>
      </c>
      <c r="M18858">
        <v>1</v>
      </c>
      <c r="N18858">
        <v>1991</v>
      </c>
      <c r="O18858">
        <v>2</v>
      </c>
      <c r="P18858">
        <v>2201520201</v>
      </c>
      <c r="T18858">
        <v>2</v>
      </c>
      <c r="U18858">
        <v>92416.5</v>
      </c>
    </row>
    <row r="18859" spans="1:21" x14ac:dyDescent="0.25">
      <c r="A18859">
        <v>1</v>
      </c>
      <c r="B18859">
        <v>1</v>
      </c>
      <c r="C18859">
        <v>2017</v>
      </c>
      <c r="K18859">
        <v>51</v>
      </c>
      <c r="L18859">
        <v>46</v>
      </c>
      <c r="M18859">
        <v>1</v>
      </c>
      <c r="N18859">
        <v>1991</v>
      </c>
      <c r="O18859">
        <v>2</v>
      </c>
      <c r="P18859">
        <v>2201510201</v>
      </c>
      <c r="T18859">
        <v>2</v>
      </c>
      <c r="U18859">
        <v>1141.71</v>
      </c>
    </row>
    <row r="18860" spans="1:21" x14ac:dyDescent="0.25">
      <c r="A18860">
        <v>1</v>
      </c>
      <c r="B18860">
        <v>1</v>
      </c>
      <c r="C18860">
        <v>2017</v>
      </c>
      <c r="K18860">
        <v>51</v>
      </c>
      <c r="L18860">
        <v>42</v>
      </c>
      <c r="M18860">
        <v>1</v>
      </c>
      <c r="N18860">
        <v>1991</v>
      </c>
      <c r="O18860">
        <v>2</v>
      </c>
      <c r="P18860">
        <v>2201510201</v>
      </c>
      <c r="T18860">
        <v>2</v>
      </c>
      <c r="U18860">
        <v>4365.42</v>
      </c>
    </row>
    <row r="18861" spans="1:21" x14ac:dyDescent="0.25">
      <c r="A18861">
        <v>1</v>
      </c>
      <c r="B18861">
        <v>1</v>
      </c>
      <c r="C18861">
        <v>2017</v>
      </c>
      <c r="K18861">
        <v>43</v>
      </c>
      <c r="L18861">
        <v>47</v>
      </c>
      <c r="M18861">
        <v>1</v>
      </c>
      <c r="N18861">
        <v>1991</v>
      </c>
      <c r="O18861">
        <v>2</v>
      </c>
      <c r="P18861">
        <v>2201430201</v>
      </c>
      <c r="T18861">
        <v>2</v>
      </c>
      <c r="U18861">
        <v>1285.0899999999999</v>
      </c>
    </row>
    <row r="18862" spans="1:21" x14ac:dyDescent="0.25">
      <c r="A18862">
        <v>1</v>
      </c>
      <c r="B18862">
        <v>1</v>
      </c>
      <c r="C18862">
        <v>2017</v>
      </c>
      <c r="K18862">
        <v>43</v>
      </c>
      <c r="L18862">
        <v>46</v>
      </c>
      <c r="M18862">
        <v>1</v>
      </c>
      <c r="N18862">
        <v>1991</v>
      </c>
      <c r="O18862">
        <v>2</v>
      </c>
      <c r="P18862">
        <v>2201430201</v>
      </c>
      <c r="T18862">
        <v>2</v>
      </c>
      <c r="U18862">
        <v>26740.400000000001</v>
      </c>
    </row>
    <row r="18863" spans="1:21" x14ac:dyDescent="0.25">
      <c r="A18863">
        <v>1</v>
      </c>
      <c r="B18863">
        <v>1</v>
      </c>
      <c r="C18863">
        <v>2017</v>
      </c>
      <c r="K18863">
        <v>43</v>
      </c>
      <c r="L18863">
        <v>42</v>
      </c>
      <c r="M18863">
        <v>1</v>
      </c>
      <c r="N18863">
        <v>1991</v>
      </c>
      <c r="O18863">
        <v>2</v>
      </c>
      <c r="P18863">
        <v>2201430201</v>
      </c>
      <c r="T18863">
        <v>2</v>
      </c>
      <c r="U18863">
        <v>193.64400000000001</v>
      </c>
    </row>
    <row r="18864" spans="1:21" x14ac:dyDescent="0.25">
      <c r="A18864">
        <v>1</v>
      </c>
      <c r="B18864">
        <v>1</v>
      </c>
      <c r="C18864">
        <v>2017</v>
      </c>
      <c r="K18864">
        <v>43</v>
      </c>
      <c r="L18864">
        <v>41</v>
      </c>
      <c r="M18864">
        <v>1</v>
      </c>
      <c r="N18864">
        <v>1991</v>
      </c>
      <c r="O18864">
        <v>2</v>
      </c>
      <c r="P18864">
        <v>2201430201</v>
      </c>
      <c r="T18864">
        <v>2</v>
      </c>
      <c r="U18864">
        <v>299.267</v>
      </c>
    </row>
    <row r="18865" spans="1:21" x14ac:dyDescent="0.25">
      <c r="A18865">
        <v>1</v>
      </c>
      <c r="B18865">
        <v>1</v>
      </c>
      <c r="C18865">
        <v>2017</v>
      </c>
      <c r="K18865">
        <v>42</v>
      </c>
      <c r="L18865">
        <v>47</v>
      </c>
      <c r="M18865">
        <v>1</v>
      </c>
      <c r="N18865">
        <v>1991</v>
      </c>
      <c r="O18865">
        <v>2</v>
      </c>
      <c r="P18865">
        <v>2201420201</v>
      </c>
      <c r="T18865">
        <v>2</v>
      </c>
      <c r="U18865">
        <v>362.51</v>
      </c>
    </row>
    <row r="18866" spans="1:21" x14ac:dyDescent="0.25">
      <c r="A18866">
        <v>1</v>
      </c>
      <c r="B18866">
        <v>1</v>
      </c>
      <c r="C18866">
        <v>2017</v>
      </c>
      <c r="K18866">
        <v>42</v>
      </c>
      <c r="L18866">
        <v>46</v>
      </c>
      <c r="M18866">
        <v>1</v>
      </c>
      <c r="N18866">
        <v>1991</v>
      </c>
      <c r="O18866">
        <v>2</v>
      </c>
      <c r="P18866">
        <v>2201420201</v>
      </c>
      <c r="T18866">
        <v>2</v>
      </c>
      <c r="U18866">
        <v>51.787199999999999</v>
      </c>
    </row>
    <row r="18867" spans="1:21" x14ac:dyDescent="0.25">
      <c r="A18867">
        <v>1</v>
      </c>
      <c r="B18867">
        <v>1</v>
      </c>
      <c r="C18867">
        <v>2017</v>
      </c>
      <c r="K18867">
        <v>42</v>
      </c>
      <c r="L18867">
        <v>42</v>
      </c>
      <c r="M18867">
        <v>1</v>
      </c>
      <c r="N18867">
        <v>1991</v>
      </c>
      <c r="O18867">
        <v>2</v>
      </c>
      <c r="P18867">
        <v>2201420201</v>
      </c>
      <c r="T18867">
        <v>2</v>
      </c>
      <c r="U18867">
        <v>155.36199999999999</v>
      </c>
    </row>
    <row r="18868" spans="1:21" x14ac:dyDescent="0.25">
      <c r="A18868">
        <v>1</v>
      </c>
      <c r="B18868">
        <v>1</v>
      </c>
      <c r="C18868">
        <v>2017</v>
      </c>
      <c r="K18868">
        <v>32</v>
      </c>
      <c r="L18868">
        <v>40</v>
      </c>
      <c r="M18868">
        <v>1</v>
      </c>
      <c r="N18868">
        <v>1991</v>
      </c>
      <c r="O18868">
        <v>2</v>
      </c>
      <c r="P18868">
        <v>2201320201</v>
      </c>
      <c r="T18868">
        <v>2</v>
      </c>
      <c r="U18868">
        <v>25608.1</v>
      </c>
    </row>
    <row r="18869" spans="1:21" x14ac:dyDescent="0.25">
      <c r="A18869">
        <v>1</v>
      </c>
      <c r="B18869">
        <v>1</v>
      </c>
      <c r="C18869">
        <v>2017</v>
      </c>
      <c r="K18869">
        <v>32</v>
      </c>
      <c r="L18869">
        <v>30</v>
      </c>
      <c r="M18869">
        <v>1</v>
      </c>
      <c r="N18869">
        <v>1991</v>
      </c>
      <c r="O18869">
        <v>2</v>
      </c>
      <c r="P18869">
        <v>2201320201</v>
      </c>
      <c r="T18869">
        <v>2</v>
      </c>
      <c r="U18869">
        <v>337091</v>
      </c>
    </row>
    <row r="18870" spans="1:21" x14ac:dyDescent="0.25">
      <c r="A18870">
        <v>1</v>
      </c>
      <c r="B18870">
        <v>1</v>
      </c>
      <c r="C18870">
        <v>2017</v>
      </c>
      <c r="K18870">
        <v>31</v>
      </c>
      <c r="L18870">
        <v>40</v>
      </c>
      <c r="M18870">
        <v>1</v>
      </c>
      <c r="N18870">
        <v>1991</v>
      </c>
      <c r="O18870">
        <v>2</v>
      </c>
      <c r="P18870">
        <v>2201310201</v>
      </c>
      <c r="T18870">
        <v>2</v>
      </c>
      <c r="U18870">
        <v>69111.3</v>
      </c>
    </row>
    <row r="18871" spans="1:21" x14ac:dyDescent="0.25">
      <c r="A18871">
        <v>1</v>
      </c>
      <c r="B18871">
        <v>1</v>
      </c>
      <c r="C18871">
        <v>2017</v>
      </c>
      <c r="K18871">
        <v>31</v>
      </c>
      <c r="L18871">
        <v>30</v>
      </c>
      <c r="M18871">
        <v>1</v>
      </c>
      <c r="N18871">
        <v>1991</v>
      </c>
      <c r="O18871">
        <v>2</v>
      </c>
      <c r="P18871">
        <v>2201310201</v>
      </c>
      <c r="T18871">
        <v>2</v>
      </c>
      <c r="U18871">
        <v>2605640</v>
      </c>
    </row>
    <row r="18872" spans="1:21" x14ac:dyDescent="0.25">
      <c r="A18872">
        <v>1</v>
      </c>
      <c r="B18872">
        <v>1</v>
      </c>
      <c r="C18872">
        <v>2017</v>
      </c>
      <c r="K18872">
        <v>21</v>
      </c>
      <c r="L18872">
        <v>20</v>
      </c>
      <c r="M18872">
        <v>1</v>
      </c>
      <c r="N18872">
        <v>1991</v>
      </c>
      <c r="O18872">
        <v>2</v>
      </c>
      <c r="P18872">
        <v>2201210201</v>
      </c>
      <c r="T18872">
        <v>2</v>
      </c>
      <c r="U18872">
        <v>4240540</v>
      </c>
    </row>
    <row r="18873" spans="1:21" x14ac:dyDescent="0.25">
      <c r="A18873">
        <v>1</v>
      </c>
      <c r="B18873">
        <v>1</v>
      </c>
      <c r="C18873">
        <v>2017</v>
      </c>
      <c r="K18873">
        <v>11</v>
      </c>
      <c r="L18873">
        <v>10</v>
      </c>
      <c r="M18873">
        <v>1</v>
      </c>
      <c r="N18873">
        <v>1991</v>
      </c>
      <c r="O18873">
        <v>2</v>
      </c>
      <c r="P18873">
        <v>2201110201</v>
      </c>
      <c r="T18873">
        <v>2</v>
      </c>
      <c r="U18873">
        <v>36026.9</v>
      </c>
    </row>
    <row r="18874" spans="1:21" x14ac:dyDescent="0.25">
      <c r="A18874">
        <v>1</v>
      </c>
      <c r="B18874">
        <v>1</v>
      </c>
      <c r="C18874">
        <v>2017</v>
      </c>
      <c r="K18874">
        <v>54</v>
      </c>
      <c r="L18874">
        <v>47</v>
      </c>
      <c r="M18874">
        <v>1</v>
      </c>
      <c r="N18874">
        <v>1990</v>
      </c>
      <c r="O18874">
        <v>2</v>
      </c>
      <c r="P18874">
        <v>2201540201</v>
      </c>
      <c r="T18874">
        <v>2</v>
      </c>
      <c r="U18874">
        <v>2526.73</v>
      </c>
    </row>
    <row r="18875" spans="1:21" x14ac:dyDescent="0.25">
      <c r="A18875">
        <v>1</v>
      </c>
      <c r="B18875">
        <v>1</v>
      </c>
      <c r="C18875">
        <v>2017</v>
      </c>
      <c r="K18875">
        <v>54</v>
      </c>
      <c r="L18875">
        <v>46</v>
      </c>
      <c r="M18875">
        <v>1</v>
      </c>
      <c r="N18875">
        <v>1990</v>
      </c>
      <c r="O18875">
        <v>2</v>
      </c>
      <c r="P18875">
        <v>2201540201</v>
      </c>
      <c r="T18875">
        <v>2</v>
      </c>
      <c r="U18875">
        <v>19439.599999999999</v>
      </c>
    </row>
    <row r="18876" spans="1:21" x14ac:dyDescent="0.25">
      <c r="A18876">
        <v>1</v>
      </c>
      <c r="B18876">
        <v>1</v>
      </c>
      <c r="C18876">
        <v>2017</v>
      </c>
      <c r="K18876">
        <v>54</v>
      </c>
      <c r="L18876">
        <v>42</v>
      </c>
      <c r="M18876">
        <v>1</v>
      </c>
      <c r="N18876">
        <v>1990</v>
      </c>
      <c r="O18876">
        <v>2</v>
      </c>
      <c r="P18876">
        <v>2201540201</v>
      </c>
      <c r="T18876">
        <v>2</v>
      </c>
      <c r="U18876">
        <v>25727.7</v>
      </c>
    </row>
    <row r="18877" spans="1:21" x14ac:dyDescent="0.25">
      <c r="A18877">
        <v>1</v>
      </c>
      <c r="B18877">
        <v>1</v>
      </c>
      <c r="C18877">
        <v>2017</v>
      </c>
      <c r="K18877">
        <v>54</v>
      </c>
      <c r="L18877">
        <v>41</v>
      </c>
      <c r="M18877">
        <v>1</v>
      </c>
      <c r="N18877">
        <v>1990</v>
      </c>
      <c r="O18877">
        <v>2</v>
      </c>
      <c r="P18877">
        <v>2201540201</v>
      </c>
      <c r="T18877">
        <v>2</v>
      </c>
      <c r="U18877">
        <v>17613.900000000001</v>
      </c>
    </row>
    <row r="18878" spans="1:21" x14ac:dyDescent="0.25">
      <c r="A18878">
        <v>1</v>
      </c>
      <c r="B18878">
        <v>1</v>
      </c>
      <c r="C18878">
        <v>2017</v>
      </c>
      <c r="K18878">
        <v>53</v>
      </c>
      <c r="L18878">
        <v>46</v>
      </c>
      <c r="M18878">
        <v>1</v>
      </c>
      <c r="N18878">
        <v>1990</v>
      </c>
      <c r="O18878">
        <v>2</v>
      </c>
      <c r="P18878">
        <v>2201530201</v>
      </c>
      <c r="T18878">
        <v>2</v>
      </c>
      <c r="U18878">
        <v>1642.75</v>
      </c>
    </row>
    <row r="18879" spans="1:21" x14ac:dyDescent="0.25">
      <c r="A18879">
        <v>1</v>
      </c>
      <c r="B18879">
        <v>1</v>
      </c>
      <c r="C18879">
        <v>2017</v>
      </c>
      <c r="K18879">
        <v>53</v>
      </c>
      <c r="L18879">
        <v>42</v>
      </c>
      <c r="M18879">
        <v>1</v>
      </c>
      <c r="N18879">
        <v>1990</v>
      </c>
      <c r="O18879">
        <v>2</v>
      </c>
      <c r="P18879">
        <v>2201530201</v>
      </c>
      <c r="T18879">
        <v>2</v>
      </c>
      <c r="U18879">
        <v>5727.73</v>
      </c>
    </row>
    <row r="18880" spans="1:21" x14ac:dyDescent="0.25">
      <c r="A18880">
        <v>1</v>
      </c>
      <c r="B18880">
        <v>1</v>
      </c>
      <c r="C18880">
        <v>2017</v>
      </c>
      <c r="K18880">
        <v>53</v>
      </c>
      <c r="L18880">
        <v>41</v>
      </c>
      <c r="M18880">
        <v>1</v>
      </c>
      <c r="N18880">
        <v>1990</v>
      </c>
      <c r="O18880">
        <v>2</v>
      </c>
      <c r="P18880">
        <v>2201530201</v>
      </c>
      <c r="T18880">
        <v>2</v>
      </c>
      <c r="U18880">
        <v>744.82</v>
      </c>
    </row>
    <row r="18881" spans="1:21" x14ac:dyDescent="0.25">
      <c r="A18881">
        <v>1</v>
      </c>
      <c r="B18881">
        <v>1</v>
      </c>
      <c r="C18881">
        <v>2017</v>
      </c>
      <c r="K18881">
        <v>52</v>
      </c>
      <c r="L18881">
        <v>46</v>
      </c>
      <c r="M18881">
        <v>1</v>
      </c>
      <c r="N18881">
        <v>1990</v>
      </c>
      <c r="O18881">
        <v>2</v>
      </c>
      <c r="P18881">
        <v>2201520201</v>
      </c>
      <c r="T18881">
        <v>2</v>
      </c>
      <c r="U18881">
        <v>42856.7</v>
      </c>
    </row>
    <row r="18882" spans="1:21" x14ac:dyDescent="0.25">
      <c r="A18882">
        <v>1</v>
      </c>
      <c r="B18882">
        <v>1</v>
      </c>
      <c r="C18882">
        <v>2017</v>
      </c>
      <c r="K18882">
        <v>52</v>
      </c>
      <c r="L18882">
        <v>42</v>
      </c>
      <c r="M18882">
        <v>1</v>
      </c>
      <c r="N18882">
        <v>1990</v>
      </c>
      <c r="O18882">
        <v>2</v>
      </c>
      <c r="P18882">
        <v>2201520201</v>
      </c>
      <c r="T18882">
        <v>2</v>
      </c>
      <c r="U18882">
        <v>57858.2</v>
      </c>
    </row>
    <row r="18883" spans="1:21" x14ac:dyDescent="0.25">
      <c r="A18883">
        <v>1</v>
      </c>
      <c r="B18883">
        <v>1</v>
      </c>
      <c r="C18883">
        <v>2017</v>
      </c>
      <c r="K18883">
        <v>52</v>
      </c>
      <c r="L18883">
        <v>41</v>
      </c>
      <c r="M18883">
        <v>1</v>
      </c>
      <c r="N18883">
        <v>1990</v>
      </c>
      <c r="O18883">
        <v>2</v>
      </c>
      <c r="P18883">
        <v>2201520201</v>
      </c>
      <c r="T18883">
        <v>2</v>
      </c>
      <c r="U18883">
        <v>132156</v>
      </c>
    </row>
    <row r="18884" spans="1:21" x14ac:dyDescent="0.25">
      <c r="A18884">
        <v>1</v>
      </c>
      <c r="B18884">
        <v>1</v>
      </c>
      <c r="C18884">
        <v>2017</v>
      </c>
      <c r="K18884">
        <v>51</v>
      </c>
      <c r="L18884">
        <v>46</v>
      </c>
      <c r="M18884">
        <v>1</v>
      </c>
      <c r="N18884">
        <v>1990</v>
      </c>
      <c r="O18884">
        <v>2</v>
      </c>
      <c r="P18884">
        <v>2201510201</v>
      </c>
      <c r="T18884">
        <v>2</v>
      </c>
      <c r="U18884">
        <v>568.19399999999996</v>
      </c>
    </row>
    <row r="18885" spans="1:21" x14ac:dyDescent="0.25">
      <c r="A18885">
        <v>1</v>
      </c>
      <c r="B18885">
        <v>1</v>
      </c>
      <c r="C18885">
        <v>2017</v>
      </c>
      <c r="K18885">
        <v>51</v>
      </c>
      <c r="L18885">
        <v>42</v>
      </c>
      <c r="M18885">
        <v>1</v>
      </c>
      <c r="N18885">
        <v>1990</v>
      </c>
      <c r="O18885">
        <v>2</v>
      </c>
      <c r="P18885">
        <v>2201510201</v>
      </c>
      <c r="T18885">
        <v>2</v>
      </c>
      <c r="U18885">
        <v>5766.25</v>
      </c>
    </row>
    <row r="18886" spans="1:21" x14ac:dyDescent="0.25">
      <c r="A18886">
        <v>1</v>
      </c>
      <c r="B18886">
        <v>1</v>
      </c>
      <c r="C18886">
        <v>2017</v>
      </c>
      <c r="K18886">
        <v>43</v>
      </c>
      <c r="L18886">
        <v>47</v>
      </c>
      <c r="M18886">
        <v>1</v>
      </c>
      <c r="N18886">
        <v>1990</v>
      </c>
      <c r="O18886">
        <v>2</v>
      </c>
      <c r="P18886">
        <v>2201430201</v>
      </c>
      <c r="T18886">
        <v>2</v>
      </c>
      <c r="U18886">
        <v>2012.23</v>
      </c>
    </row>
    <row r="18887" spans="1:21" x14ac:dyDescent="0.25">
      <c r="A18887">
        <v>1</v>
      </c>
      <c r="B18887">
        <v>1</v>
      </c>
      <c r="C18887">
        <v>2017</v>
      </c>
      <c r="K18887">
        <v>43</v>
      </c>
      <c r="L18887">
        <v>46</v>
      </c>
      <c r="M18887">
        <v>1</v>
      </c>
      <c r="N18887">
        <v>1990</v>
      </c>
      <c r="O18887">
        <v>2</v>
      </c>
      <c r="P18887">
        <v>2201430201</v>
      </c>
      <c r="T18887">
        <v>2</v>
      </c>
      <c r="U18887">
        <v>41574.400000000001</v>
      </c>
    </row>
    <row r="18888" spans="1:21" x14ac:dyDescent="0.25">
      <c r="A18888">
        <v>1</v>
      </c>
      <c r="B18888">
        <v>1</v>
      </c>
      <c r="C18888">
        <v>2017</v>
      </c>
      <c r="K18888">
        <v>43</v>
      </c>
      <c r="L18888">
        <v>42</v>
      </c>
      <c r="M18888">
        <v>1</v>
      </c>
      <c r="N18888">
        <v>1990</v>
      </c>
      <c r="O18888">
        <v>2</v>
      </c>
      <c r="P18888">
        <v>2201430201</v>
      </c>
      <c r="T18888">
        <v>2</v>
      </c>
      <c r="U18888">
        <v>314.95800000000003</v>
      </c>
    </row>
    <row r="18889" spans="1:21" x14ac:dyDescent="0.25">
      <c r="A18889">
        <v>1</v>
      </c>
      <c r="B18889">
        <v>1</v>
      </c>
      <c r="C18889">
        <v>2017</v>
      </c>
      <c r="K18889">
        <v>43</v>
      </c>
      <c r="L18889">
        <v>41</v>
      </c>
      <c r="M18889">
        <v>1</v>
      </c>
      <c r="N18889">
        <v>1990</v>
      </c>
      <c r="O18889">
        <v>2</v>
      </c>
      <c r="P18889">
        <v>2201430201</v>
      </c>
      <c r="T18889">
        <v>2</v>
      </c>
      <c r="U18889">
        <v>472.43700000000001</v>
      </c>
    </row>
    <row r="18890" spans="1:21" x14ac:dyDescent="0.25">
      <c r="A18890">
        <v>1</v>
      </c>
      <c r="B18890">
        <v>1</v>
      </c>
      <c r="C18890">
        <v>2017</v>
      </c>
      <c r="K18890">
        <v>42</v>
      </c>
      <c r="L18890">
        <v>47</v>
      </c>
      <c r="M18890">
        <v>1</v>
      </c>
      <c r="N18890">
        <v>1990</v>
      </c>
      <c r="O18890">
        <v>2</v>
      </c>
      <c r="P18890">
        <v>2201420201</v>
      </c>
      <c r="T18890">
        <v>2</v>
      </c>
      <c r="U18890">
        <v>548.90899999999999</v>
      </c>
    </row>
    <row r="18891" spans="1:21" x14ac:dyDescent="0.25">
      <c r="A18891">
        <v>1</v>
      </c>
      <c r="B18891">
        <v>1</v>
      </c>
      <c r="C18891">
        <v>2017</v>
      </c>
      <c r="K18891">
        <v>42</v>
      </c>
      <c r="L18891">
        <v>46</v>
      </c>
      <c r="M18891">
        <v>1</v>
      </c>
      <c r="N18891">
        <v>1990</v>
      </c>
      <c r="O18891">
        <v>2</v>
      </c>
      <c r="P18891">
        <v>2201420201</v>
      </c>
      <c r="T18891">
        <v>2</v>
      </c>
      <c r="U18891">
        <v>99.801699999999997</v>
      </c>
    </row>
    <row r="18892" spans="1:21" x14ac:dyDescent="0.25">
      <c r="A18892">
        <v>1</v>
      </c>
      <c r="B18892">
        <v>1</v>
      </c>
      <c r="C18892">
        <v>2017</v>
      </c>
      <c r="K18892">
        <v>42</v>
      </c>
      <c r="L18892">
        <v>42</v>
      </c>
      <c r="M18892">
        <v>1</v>
      </c>
      <c r="N18892">
        <v>1990</v>
      </c>
      <c r="O18892">
        <v>2</v>
      </c>
      <c r="P18892">
        <v>2201420201</v>
      </c>
      <c r="T18892">
        <v>2</v>
      </c>
      <c r="U18892">
        <v>199.60300000000001</v>
      </c>
    </row>
    <row r="18893" spans="1:21" x14ac:dyDescent="0.25">
      <c r="A18893">
        <v>1</v>
      </c>
      <c r="B18893">
        <v>1</v>
      </c>
      <c r="C18893">
        <v>2017</v>
      </c>
      <c r="K18893">
        <v>32</v>
      </c>
      <c r="L18893">
        <v>40</v>
      </c>
      <c r="M18893">
        <v>1</v>
      </c>
      <c r="N18893">
        <v>1990</v>
      </c>
      <c r="O18893">
        <v>2</v>
      </c>
      <c r="P18893">
        <v>2201320201</v>
      </c>
      <c r="T18893">
        <v>2</v>
      </c>
      <c r="U18893">
        <v>33351.300000000003</v>
      </c>
    </row>
    <row r="18894" spans="1:21" x14ac:dyDescent="0.25">
      <c r="A18894">
        <v>1</v>
      </c>
      <c r="B18894">
        <v>1</v>
      </c>
      <c r="C18894">
        <v>2017</v>
      </c>
      <c r="K18894">
        <v>32</v>
      </c>
      <c r="L18894">
        <v>30</v>
      </c>
      <c r="M18894">
        <v>1</v>
      </c>
      <c r="N18894">
        <v>1990</v>
      </c>
      <c r="O18894">
        <v>2</v>
      </c>
      <c r="P18894">
        <v>2201320201</v>
      </c>
      <c r="T18894">
        <v>2</v>
      </c>
      <c r="U18894">
        <v>364108</v>
      </c>
    </row>
    <row r="18895" spans="1:21" x14ac:dyDescent="0.25">
      <c r="A18895">
        <v>1</v>
      </c>
      <c r="B18895">
        <v>1</v>
      </c>
      <c r="C18895">
        <v>2017</v>
      </c>
      <c r="K18895">
        <v>31</v>
      </c>
      <c r="L18895">
        <v>40</v>
      </c>
      <c r="M18895">
        <v>1</v>
      </c>
      <c r="N18895">
        <v>1990</v>
      </c>
      <c r="O18895">
        <v>2</v>
      </c>
      <c r="P18895">
        <v>2201310201</v>
      </c>
      <c r="T18895">
        <v>2</v>
      </c>
      <c r="U18895">
        <v>49561.3</v>
      </c>
    </row>
    <row r="18896" spans="1:21" x14ac:dyDescent="0.25">
      <c r="A18896">
        <v>1</v>
      </c>
      <c r="B18896">
        <v>1</v>
      </c>
      <c r="C18896">
        <v>2017</v>
      </c>
      <c r="K18896">
        <v>31</v>
      </c>
      <c r="L18896">
        <v>30</v>
      </c>
      <c r="M18896">
        <v>1</v>
      </c>
      <c r="N18896">
        <v>1990</v>
      </c>
      <c r="O18896">
        <v>2</v>
      </c>
      <c r="P18896">
        <v>2201310201</v>
      </c>
      <c r="T18896">
        <v>2</v>
      </c>
      <c r="U18896">
        <v>2253000</v>
      </c>
    </row>
    <row r="18897" spans="1:21" x14ac:dyDescent="0.25">
      <c r="A18897">
        <v>1</v>
      </c>
      <c r="B18897">
        <v>1</v>
      </c>
      <c r="C18897">
        <v>2017</v>
      </c>
      <c r="K18897">
        <v>21</v>
      </c>
      <c r="L18897">
        <v>20</v>
      </c>
      <c r="M18897">
        <v>1</v>
      </c>
      <c r="N18897">
        <v>1990</v>
      </c>
      <c r="O18897">
        <v>2</v>
      </c>
      <c r="P18897">
        <v>2201210201</v>
      </c>
      <c r="T18897">
        <v>2</v>
      </c>
      <c r="U18897">
        <v>3455360</v>
      </c>
    </row>
    <row r="18898" spans="1:21" x14ac:dyDescent="0.25">
      <c r="A18898">
        <v>1</v>
      </c>
      <c r="B18898">
        <v>1</v>
      </c>
      <c r="C18898">
        <v>2017</v>
      </c>
      <c r="K18898">
        <v>11</v>
      </c>
      <c r="L18898">
        <v>10</v>
      </c>
      <c r="M18898">
        <v>1</v>
      </c>
      <c r="N18898">
        <v>1990</v>
      </c>
      <c r="O18898">
        <v>2</v>
      </c>
      <c r="P18898">
        <v>2201110201</v>
      </c>
      <c r="T18898">
        <v>2</v>
      </c>
      <c r="U18898">
        <v>27039</v>
      </c>
    </row>
    <row r="18899" spans="1:21" x14ac:dyDescent="0.25">
      <c r="A18899">
        <v>1</v>
      </c>
      <c r="B18899">
        <v>1</v>
      </c>
      <c r="C18899">
        <v>2017</v>
      </c>
      <c r="K18899">
        <v>61</v>
      </c>
      <c r="L18899">
        <v>46</v>
      </c>
      <c r="M18899">
        <v>1</v>
      </c>
      <c r="N18899">
        <v>1989</v>
      </c>
      <c r="O18899">
        <v>2</v>
      </c>
      <c r="P18899">
        <v>2201610201</v>
      </c>
      <c r="T18899">
        <v>2</v>
      </c>
      <c r="U18899">
        <v>3021.62</v>
      </c>
    </row>
    <row r="18900" spans="1:21" x14ac:dyDescent="0.25">
      <c r="A18900">
        <v>1</v>
      </c>
      <c r="B18900">
        <v>1</v>
      </c>
      <c r="C18900">
        <v>2017</v>
      </c>
      <c r="K18900">
        <v>54</v>
      </c>
      <c r="L18900">
        <v>47</v>
      </c>
      <c r="M18900">
        <v>1</v>
      </c>
      <c r="N18900">
        <v>1989</v>
      </c>
      <c r="O18900">
        <v>2</v>
      </c>
      <c r="P18900">
        <v>2201540201</v>
      </c>
      <c r="T18900">
        <v>2</v>
      </c>
      <c r="U18900">
        <v>3242.2</v>
      </c>
    </row>
    <row r="18901" spans="1:21" x14ac:dyDescent="0.25">
      <c r="A18901">
        <v>1</v>
      </c>
      <c r="B18901">
        <v>1</v>
      </c>
      <c r="C18901">
        <v>2017</v>
      </c>
      <c r="K18901">
        <v>54</v>
      </c>
      <c r="L18901">
        <v>46</v>
      </c>
      <c r="M18901">
        <v>1</v>
      </c>
      <c r="N18901">
        <v>1989</v>
      </c>
      <c r="O18901">
        <v>2</v>
      </c>
      <c r="P18901">
        <v>2201540201</v>
      </c>
      <c r="T18901">
        <v>2</v>
      </c>
      <c r="U18901">
        <v>24915.7</v>
      </c>
    </row>
    <row r="18902" spans="1:21" x14ac:dyDescent="0.25">
      <c r="A18902">
        <v>1</v>
      </c>
      <c r="B18902">
        <v>1</v>
      </c>
      <c r="C18902">
        <v>2017</v>
      </c>
      <c r="K18902">
        <v>54</v>
      </c>
      <c r="L18902">
        <v>42</v>
      </c>
      <c r="M18902">
        <v>1</v>
      </c>
      <c r="N18902">
        <v>1989</v>
      </c>
      <c r="O18902">
        <v>2</v>
      </c>
      <c r="P18902">
        <v>2201540201</v>
      </c>
      <c r="T18902">
        <v>2</v>
      </c>
      <c r="U18902">
        <v>32977.1</v>
      </c>
    </row>
    <row r="18903" spans="1:21" x14ac:dyDescent="0.25">
      <c r="A18903">
        <v>1</v>
      </c>
      <c r="B18903">
        <v>1</v>
      </c>
      <c r="C18903">
        <v>2017</v>
      </c>
      <c r="K18903">
        <v>54</v>
      </c>
      <c r="L18903">
        <v>41</v>
      </c>
      <c r="M18903">
        <v>1</v>
      </c>
      <c r="N18903">
        <v>1989</v>
      </c>
      <c r="O18903">
        <v>2</v>
      </c>
      <c r="P18903">
        <v>2201540201</v>
      </c>
      <c r="T18903">
        <v>2</v>
      </c>
      <c r="U18903">
        <v>22576.1</v>
      </c>
    </row>
    <row r="18904" spans="1:21" x14ac:dyDescent="0.25">
      <c r="A18904">
        <v>1</v>
      </c>
      <c r="B18904">
        <v>1</v>
      </c>
      <c r="C18904">
        <v>2017</v>
      </c>
      <c r="K18904">
        <v>53</v>
      </c>
      <c r="L18904">
        <v>46</v>
      </c>
      <c r="M18904">
        <v>1</v>
      </c>
      <c r="N18904">
        <v>1989</v>
      </c>
      <c r="O18904">
        <v>2</v>
      </c>
      <c r="P18904">
        <v>2201530201</v>
      </c>
      <c r="T18904">
        <v>2</v>
      </c>
      <c r="U18904">
        <v>15845.5</v>
      </c>
    </row>
    <row r="18905" spans="1:21" x14ac:dyDescent="0.25">
      <c r="A18905">
        <v>1</v>
      </c>
      <c r="B18905">
        <v>1</v>
      </c>
      <c r="C18905">
        <v>2017</v>
      </c>
      <c r="K18905">
        <v>53</v>
      </c>
      <c r="L18905">
        <v>41</v>
      </c>
      <c r="M18905">
        <v>1</v>
      </c>
      <c r="N18905">
        <v>1989</v>
      </c>
      <c r="O18905">
        <v>2</v>
      </c>
      <c r="P18905">
        <v>2201530201</v>
      </c>
      <c r="T18905">
        <v>2</v>
      </c>
      <c r="U18905">
        <v>43719.4</v>
      </c>
    </row>
    <row r="18906" spans="1:21" x14ac:dyDescent="0.25">
      <c r="A18906">
        <v>1</v>
      </c>
      <c r="B18906">
        <v>1</v>
      </c>
      <c r="C18906">
        <v>2017</v>
      </c>
      <c r="K18906">
        <v>52</v>
      </c>
      <c r="L18906">
        <v>46</v>
      </c>
      <c r="M18906">
        <v>1</v>
      </c>
      <c r="N18906">
        <v>1989</v>
      </c>
      <c r="O18906">
        <v>2</v>
      </c>
      <c r="P18906">
        <v>2201520201</v>
      </c>
      <c r="T18906">
        <v>2</v>
      </c>
      <c r="U18906">
        <v>25969.5</v>
      </c>
    </row>
    <row r="18907" spans="1:21" x14ac:dyDescent="0.25">
      <c r="A18907">
        <v>1</v>
      </c>
      <c r="B18907">
        <v>1</v>
      </c>
      <c r="C18907">
        <v>2017</v>
      </c>
      <c r="K18907">
        <v>52</v>
      </c>
      <c r="L18907">
        <v>42</v>
      </c>
      <c r="M18907">
        <v>1</v>
      </c>
      <c r="N18907">
        <v>1989</v>
      </c>
      <c r="O18907">
        <v>2</v>
      </c>
      <c r="P18907">
        <v>2201520201</v>
      </c>
      <c r="T18907">
        <v>2</v>
      </c>
      <c r="U18907">
        <v>45931.5</v>
      </c>
    </row>
    <row r="18908" spans="1:21" x14ac:dyDescent="0.25">
      <c r="A18908">
        <v>1</v>
      </c>
      <c r="B18908">
        <v>1</v>
      </c>
      <c r="C18908">
        <v>2017</v>
      </c>
      <c r="K18908">
        <v>52</v>
      </c>
      <c r="L18908">
        <v>41</v>
      </c>
      <c r="M18908">
        <v>1</v>
      </c>
      <c r="N18908">
        <v>1989</v>
      </c>
      <c r="O18908">
        <v>2</v>
      </c>
      <c r="P18908">
        <v>2201520201</v>
      </c>
      <c r="T18908">
        <v>2</v>
      </c>
      <c r="U18908">
        <v>134118</v>
      </c>
    </row>
    <row r="18909" spans="1:21" x14ac:dyDescent="0.25">
      <c r="A18909">
        <v>1</v>
      </c>
      <c r="B18909">
        <v>1</v>
      </c>
      <c r="C18909">
        <v>2017</v>
      </c>
      <c r="K18909">
        <v>51</v>
      </c>
      <c r="L18909">
        <v>42</v>
      </c>
      <c r="M18909">
        <v>1</v>
      </c>
      <c r="N18909">
        <v>1989</v>
      </c>
      <c r="O18909">
        <v>2</v>
      </c>
      <c r="P18909">
        <v>2201510201</v>
      </c>
      <c r="T18909">
        <v>2</v>
      </c>
      <c r="U18909">
        <v>1074.56</v>
      </c>
    </row>
    <row r="18910" spans="1:21" x14ac:dyDescent="0.25">
      <c r="A18910">
        <v>1</v>
      </c>
      <c r="B18910">
        <v>1</v>
      </c>
      <c r="C18910">
        <v>2017</v>
      </c>
      <c r="K18910">
        <v>43</v>
      </c>
      <c r="L18910">
        <v>47</v>
      </c>
      <c r="M18910">
        <v>1</v>
      </c>
      <c r="N18910">
        <v>1989</v>
      </c>
      <c r="O18910">
        <v>2</v>
      </c>
      <c r="P18910">
        <v>2201430201</v>
      </c>
      <c r="T18910">
        <v>2</v>
      </c>
      <c r="U18910">
        <v>2108.4499999999998</v>
      </c>
    </row>
    <row r="18911" spans="1:21" x14ac:dyDescent="0.25">
      <c r="A18911">
        <v>1</v>
      </c>
      <c r="B18911">
        <v>1</v>
      </c>
      <c r="C18911">
        <v>2017</v>
      </c>
      <c r="K18911">
        <v>43</v>
      </c>
      <c r="L18911">
        <v>46</v>
      </c>
      <c r="M18911">
        <v>1</v>
      </c>
      <c r="N18911">
        <v>1989</v>
      </c>
      <c r="O18911">
        <v>2</v>
      </c>
      <c r="P18911">
        <v>2201430201</v>
      </c>
      <c r="T18911">
        <v>2</v>
      </c>
      <c r="U18911">
        <v>43650</v>
      </c>
    </row>
    <row r="18912" spans="1:21" x14ac:dyDescent="0.25">
      <c r="A18912">
        <v>1</v>
      </c>
      <c r="B18912">
        <v>1</v>
      </c>
      <c r="C18912">
        <v>2017</v>
      </c>
      <c r="K18912">
        <v>43</v>
      </c>
      <c r="L18912">
        <v>42</v>
      </c>
      <c r="M18912">
        <v>1</v>
      </c>
      <c r="N18912">
        <v>1989</v>
      </c>
      <c r="O18912">
        <v>2</v>
      </c>
      <c r="P18912">
        <v>2201430201</v>
      </c>
      <c r="T18912">
        <v>2</v>
      </c>
      <c r="U18912">
        <v>331.07799999999997</v>
      </c>
    </row>
    <row r="18913" spans="1:21" x14ac:dyDescent="0.25">
      <c r="A18913">
        <v>1</v>
      </c>
      <c r="B18913">
        <v>1</v>
      </c>
      <c r="C18913">
        <v>2017</v>
      </c>
      <c r="K18913">
        <v>43</v>
      </c>
      <c r="L18913">
        <v>41</v>
      </c>
      <c r="M18913">
        <v>1</v>
      </c>
      <c r="N18913">
        <v>1989</v>
      </c>
      <c r="O18913">
        <v>2</v>
      </c>
      <c r="P18913">
        <v>2201430201</v>
      </c>
      <c r="T18913">
        <v>2</v>
      </c>
      <c r="U18913">
        <v>487.90499999999997</v>
      </c>
    </row>
    <row r="18914" spans="1:21" x14ac:dyDescent="0.25">
      <c r="A18914">
        <v>1</v>
      </c>
      <c r="B18914">
        <v>1</v>
      </c>
      <c r="C18914">
        <v>2017</v>
      </c>
      <c r="K18914">
        <v>42</v>
      </c>
      <c r="L18914">
        <v>47</v>
      </c>
      <c r="M18914">
        <v>1</v>
      </c>
      <c r="N18914">
        <v>1989</v>
      </c>
      <c r="O18914">
        <v>2</v>
      </c>
      <c r="P18914">
        <v>2201420201</v>
      </c>
      <c r="T18914">
        <v>2</v>
      </c>
      <c r="U18914">
        <v>385.19</v>
      </c>
    </row>
    <row r="18915" spans="1:21" x14ac:dyDescent="0.25">
      <c r="A18915">
        <v>1</v>
      </c>
      <c r="B18915">
        <v>1</v>
      </c>
      <c r="C18915">
        <v>2017</v>
      </c>
      <c r="K18915">
        <v>42</v>
      </c>
      <c r="L18915">
        <v>46</v>
      </c>
      <c r="M18915">
        <v>1</v>
      </c>
      <c r="N18915">
        <v>1989</v>
      </c>
      <c r="O18915">
        <v>2</v>
      </c>
      <c r="P18915">
        <v>2201420201</v>
      </c>
      <c r="T18915">
        <v>2</v>
      </c>
      <c r="U18915">
        <v>48.148699999999998</v>
      </c>
    </row>
    <row r="18916" spans="1:21" x14ac:dyDescent="0.25">
      <c r="A18916">
        <v>1</v>
      </c>
      <c r="B18916">
        <v>1</v>
      </c>
      <c r="C18916">
        <v>2017</v>
      </c>
      <c r="K18916">
        <v>42</v>
      </c>
      <c r="L18916">
        <v>42</v>
      </c>
      <c r="M18916">
        <v>1</v>
      </c>
      <c r="N18916">
        <v>1989</v>
      </c>
      <c r="O18916">
        <v>2</v>
      </c>
      <c r="P18916">
        <v>2201420201</v>
      </c>
      <c r="T18916">
        <v>2</v>
      </c>
      <c r="U18916">
        <v>144.446</v>
      </c>
    </row>
    <row r="18917" spans="1:21" x14ac:dyDescent="0.25">
      <c r="A18917">
        <v>1</v>
      </c>
      <c r="B18917">
        <v>1</v>
      </c>
      <c r="C18917">
        <v>2017</v>
      </c>
      <c r="K18917">
        <v>32</v>
      </c>
      <c r="L18917">
        <v>40</v>
      </c>
      <c r="M18917">
        <v>1</v>
      </c>
      <c r="N18917">
        <v>1989</v>
      </c>
      <c r="O18917">
        <v>2</v>
      </c>
      <c r="P18917">
        <v>2201320201</v>
      </c>
      <c r="T18917">
        <v>2</v>
      </c>
      <c r="U18917">
        <v>31968</v>
      </c>
    </row>
    <row r="18918" spans="1:21" x14ac:dyDescent="0.25">
      <c r="A18918">
        <v>1</v>
      </c>
      <c r="B18918">
        <v>1</v>
      </c>
      <c r="C18918">
        <v>2017</v>
      </c>
      <c r="K18918">
        <v>32</v>
      </c>
      <c r="L18918">
        <v>30</v>
      </c>
      <c r="M18918">
        <v>1</v>
      </c>
      <c r="N18918">
        <v>1989</v>
      </c>
      <c r="O18918">
        <v>2</v>
      </c>
      <c r="P18918">
        <v>2201320201</v>
      </c>
      <c r="T18918">
        <v>2</v>
      </c>
      <c r="U18918">
        <v>384354</v>
      </c>
    </row>
    <row r="18919" spans="1:21" x14ac:dyDescent="0.25">
      <c r="A18919">
        <v>1</v>
      </c>
      <c r="B18919">
        <v>1</v>
      </c>
      <c r="C18919">
        <v>2017</v>
      </c>
      <c r="K18919">
        <v>31</v>
      </c>
      <c r="L18919">
        <v>40</v>
      </c>
      <c r="M18919">
        <v>1</v>
      </c>
      <c r="N18919">
        <v>1989</v>
      </c>
      <c r="O18919">
        <v>2</v>
      </c>
      <c r="P18919">
        <v>2201310201</v>
      </c>
      <c r="T18919">
        <v>2</v>
      </c>
      <c r="U18919">
        <v>45694.7</v>
      </c>
    </row>
    <row r="18920" spans="1:21" x14ac:dyDescent="0.25">
      <c r="A18920">
        <v>1</v>
      </c>
      <c r="B18920">
        <v>1</v>
      </c>
      <c r="C18920">
        <v>2017</v>
      </c>
      <c r="K18920">
        <v>31</v>
      </c>
      <c r="L18920">
        <v>30</v>
      </c>
      <c r="M18920">
        <v>1</v>
      </c>
      <c r="N18920">
        <v>1989</v>
      </c>
      <c r="O18920">
        <v>2</v>
      </c>
      <c r="P18920">
        <v>2201310201</v>
      </c>
      <c r="T18920">
        <v>2</v>
      </c>
      <c r="U18920">
        <v>2269260</v>
      </c>
    </row>
    <row r="18921" spans="1:21" x14ac:dyDescent="0.25">
      <c r="A18921">
        <v>1</v>
      </c>
      <c r="B18921">
        <v>1</v>
      </c>
      <c r="C18921">
        <v>2017</v>
      </c>
      <c r="K18921">
        <v>21</v>
      </c>
      <c r="L18921">
        <v>20</v>
      </c>
      <c r="M18921">
        <v>1</v>
      </c>
      <c r="N18921">
        <v>1989</v>
      </c>
      <c r="O18921">
        <v>2</v>
      </c>
      <c r="P18921">
        <v>2201210201</v>
      </c>
      <c r="T18921">
        <v>2</v>
      </c>
      <c r="U18921">
        <v>2789820</v>
      </c>
    </row>
    <row r="18922" spans="1:21" x14ac:dyDescent="0.25">
      <c r="A18922">
        <v>1</v>
      </c>
      <c r="B18922">
        <v>1</v>
      </c>
      <c r="C18922">
        <v>2017</v>
      </c>
      <c r="K18922">
        <v>11</v>
      </c>
      <c r="L18922">
        <v>10</v>
      </c>
      <c r="M18922">
        <v>1</v>
      </c>
      <c r="N18922">
        <v>1989</v>
      </c>
      <c r="O18922">
        <v>2</v>
      </c>
      <c r="P18922">
        <v>2201110201</v>
      </c>
      <c r="T18922">
        <v>2</v>
      </c>
      <c r="U18922">
        <v>18974.7</v>
      </c>
    </row>
    <row r="18923" spans="1:21" x14ac:dyDescent="0.25">
      <c r="A18923">
        <v>1</v>
      </c>
      <c r="B18923">
        <v>1</v>
      </c>
      <c r="C18923">
        <v>2017</v>
      </c>
      <c r="K18923">
        <v>61</v>
      </c>
      <c r="L18923">
        <v>46</v>
      </c>
      <c r="M18923">
        <v>1</v>
      </c>
      <c r="N18923">
        <v>1988</v>
      </c>
      <c r="O18923">
        <v>2</v>
      </c>
      <c r="P18923">
        <v>2201610201</v>
      </c>
      <c r="T18923">
        <v>2</v>
      </c>
      <c r="U18923">
        <v>1237.21</v>
      </c>
    </row>
    <row r="18924" spans="1:21" x14ac:dyDescent="0.25">
      <c r="A18924">
        <v>1</v>
      </c>
      <c r="B18924">
        <v>1</v>
      </c>
      <c r="C18924">
        <v>2017</v>
      </c>
      <c r="K18924">
        <v>54</v>
      </c>
      <c r="L18924">
        <v>47</v>
      </c>
      <c r="M18924">
        <v>1</v>
      </c>
      <c r="N18924">
        <v>1988</v>
      </c>
      <c r="O18924">
        <v>2</v>
      </c>
      <c r="P18924">
        <v>2201540201</v>
      </c>
      <c r="T18924">
        <v>2</v>
      </c>
      <c r="U18924">
        <v>2834.86</v>
      </c>
    </row>
    <row r="18925" spans="1:21" x14ac:dyDescent="0.25">
      <c r="A18925">
        <v>1</v>
      </c>
      <c r="B18925">
        <v>1</v>
      </c>
      <c r="C18925">
        <v>2017</v>
      </c>
      <c r="K18925">
        <v>54</v>
      </c>
      <c r="L18925">
        <v>46</v>
      </c>
      <c r="M18925">
        <v>1</v>
      </c>
      <c r="N18925">
        <v>1988</v>
      </c>
      <c r="O18925">
        <v>2</v>
      </c>
      <c r="P18925">
        <v>2201540201</v>
      </c>
      <c r="T18925">
        <v>2</v>
      </c>
      <c r="U18925">
        <v>21798.7</v>
      </c>
    </row>
    <row r="18926" spans="1:21" x14ac:dyDescent="0.25">
      <c r="A18926">
        <v>1</v>
      </c>
      <c r="B18926">
        <v>1</v>
      </c>
      <c r="C18926">
        <v>2017</v>
      </c>
      <c r="K18926">
        <v>54</v>
      </c>
      <c r="L18926">
        <v>42</v>
      </c>
      <c r="M18926">
        <v>1</v>
      </c>
      <c r="N18926">
        <v>1988</v>
      </c>
      <c r="O18926">
        <v>2</v>
      </c>
      <c r="P18926">
        <v>2201540201</v>
      </c>
      <c r="T18926">
        <v>2</v>
      </c>
      <c r="U18926">
        <v>28850.1</v>
      </c>
    </row>
    <row r="18927" spans="1:21" x14ac:dyDescent="0.25">
      <c r="A18927">
        <v>1</v>
      </c>
      <c r="B18927">
        <v>1</v>
      </c>
      <c r="C18927">
        <v>2017</v>
      </c>
      <c r="K18927">
        <v>54</v>
      </c>
      <c r="L18927">
        <v>41</v>
      </c>
      <c r="M18927">
        <v>1</v>
      </c>
      <c r="N18927">
        <v>1988</v>
      </c>
      <c r="O18927">
        <v>2</v>
      </c>
      <c r="P18927">
        <v>2201540201</v>
      </c>
      <c r="T18927">
        <v>2</v>
      </c>
      <c r="U18927">
        <v>19751.900000000001</v>
      </c>
    </row>
    <row r="18928" spans="1:21" x14ac:dyDescent="0.25">
      <c r="A18928">
        <v>1</v>
      </c>
      <c r="B18928">
        <v>1</v>
      </c>
      <c r="C18928">
        <v>2017</v>
      </c>
      <c r="K18928">
        <v>53</v>
      </c>
      <c r="L18928">
        <v>42</v>
      </c>
      <c r="M18928">
        <v>1</v>
      </c>
      <c r="N18928">
        <v>1988</v>
      </c>
      <c r="O18928">
        <v>2</v>
      </c>
      <c r="P18928">
        <v>2201530201</v>
      </c>
      <c r="T18928">
        <v>2</v>
      </c>
      <c r="U18928">
        <v>615.28099999999995</v>
      </c>
    </row>
    <row r="18929" spans="1:21" x14ac:dyDescent="0.25">
      <c r="A18929">
        <v>1</v>
      </c>
      <c r="B18929">
        <v>1</v>
      </c>
      <c r="C18929">
        <v>2017</v>
      </c>
      <c r="K18929">
        <v>53</v>
      </c>
      <c r="L18929">
        <v>41</v>
      </c>
      <c r="M18929">
        <v>1</v>
      </c>
      <c r="N18929">
        <v>1988</v>
      </c>
      <c r="O18929">
        <v>2</v>
      </c>
      <c r="P18929">
        <v>2201530201</v>
      </c>
      <c r="T18929">
        <v>2</v>
      </c>
      <c r="U18929">
        <v>3198.7</v>
      </c>
    </row>
    <row r="18930" spans="1:21" x14ac:dyDescent="0.25">
      <c r="A18930">
        <v>1</v>
      </c>
      <c r="B18930">
        <v>1</v>
      </c>
      <c r="C18930">
        <v>2017</v>
      </c>
      <c r="K18930">
        <v>52</v>
      </c>
      <c r="L18930">
        <v>46</v>
      </c>
      <c r="M18930">
        <v>1</v>
      </c>
      <c r="N18930">
        <v>1988</v>
      </c>
      <c r="O18930">
        <v>2</v>
      </c>
      <c r="P18930">
        <v>2201520201</v>
      </c>
      <c r="T18930">
        <v>2</v>
      </c>
      <c r="U18930">
        <v>33643</v>
      </c>
    </row>
    <row r="18931" spans="1:21" x14ac:dyDescent="0.25">
      <c r="A18931">
        <v>1</v>
      </c>
      <c r="B18931">
        <v>1</v>
      </c>
      <c r="C18931">
        <v>2017</v>
      </c>
      <c r="K18931">
        <v>52</v>
      </c>
      <c r="L18931">
        <v>42</v>
      </c>
      <c r="M18931">
        <v>1</v>
      </c>
      <c r="N18931">
        <v>1988</v>
      </c>
      <c r="O18931">
        <v>2</v>
      </c>
      <c r="P18931">
        <v>2201520201</v>
      </c>
      <c r="T18931">
        <v>2</v>
      </c>
      <c r="U18931">
        <v>36029.1</v>
      </c>
    </row>
    <row r="18932" spans="1:21" x14ac:dyDescent="0.25">
      <c r="A18932">
        <v>1</v>
      </c>
      <c r="B18932">
        <v>1</v>
      </c>
      <c r="C18932">
        <v>2017</v>
      </c>
      <c r="K18932">
        <v>52</v>
      </c>
      <c r="L18932">
        <v>41</v>
      </c>
      <c r="M18932">
        <v>1</v>
      </c>
      <c r="N18932">
        <v>1988</v>
      </c>
      <c r="O18932">
        <v>2</v>
      </c>
      <c r="P18932">
        <v>2201520201</v>
      </c>
      <c r="T18932">
        <v>2</v>
      </c>
      <c r="U18932">
        <v>83021</v>
      </c>
    </row>
    <row r="18933" spans="1:21" x14ac:dyDescent="0.25">
      <c r="A18933">
        <v>1</v>
      </c>
      <c r="B18933">
        <v>1</v>
      </c>
      <c r="C18933">
        <v>2017</v>
      </c>
      <c r="K18933">
        <v>51</v>
      </c>
      <c r="L18933">
        <v>46</v>
      </c>
      <c r="M18933">
        <v>1</v>
      </c>
      <c r="N18933">
        <v>1988</v>
      </c>
      <c r="O18933">
        <v>2</v>
      </c>
      <c r="P18933">
        <v>2201510201</v>
      </c>
      <c r="T18933">
        <v>2</v>
      </c>
      <c r="U18933">
        <v>1447.73</v>
      </c>
    </row>
    <row r="18934" spans="1:21" x14ac:dyDescent="0.25">
      <c r="A18934">
        <v>1</v>
      </c>
      <c r="B18934">
        <v>1</v>
      </c>
      <c r="C18934">
        <v>2017</v>
      </c>
      <c r="K18934">
        <v>51</v>
      </c>
      <c r="L18934">
        <v>41</v>
      </c>
      <c r="M18934">
        <v>1</v>
      </c>
      <c r="N18934">
        <v>1988</v>
      </c>
      <c r="O18934">
        <v>2</v>
      </c>
      <c r="P18934">
        <v>2201510201</v>
      </c>
      <c r="T18934">
        <v>2</v>
      </c>
      <c r="U18934">
        <v>85.343400000000003</v>
      </c>
    </row>
    <row r="18935" spans="1:21" x14ac:dyDescent="0.25">
      <c r="A18935">
        <v>1</v>
      </c>
      <c r="B18935">
        <v>1</v>
      </c>
      <c r="C18935">
        <v>2017</v>
      </c>
      <c r="K18935">
        <v>43</v>
      </c>
      <c r="L18935">
        <v>47</v>
      </c>
      <c r="M18935">
        <v>1</v>
      </c>
      <c r="N18935">
        <v>1988</v>
      </c>
      <c r="O18935">
        <v>2</v>
      </c>
      <c r="P18935">
        <v>2201430201</v>
      </c>
      <c r="T18935">
        <v>2</v>
      </c>
      <c r="U18935">
        <v>2703.99</v>
      </c>
    </row>
    <row r="18936" spans="1:21" x14ac:dyDescent="0.25">
      <c r="A18936">
        <v>1</v>
      </c>
      <c r="B18936">
        <v>1</v>
      </c>
      <c r="C18936">
        <v>2017</v>
      </c>
      <c r="K18936">
        <v>43</v>
      </c>
      <c r="L18936">
        <v>46</v>
      </c>
      <c r="M18936">
        <v>1</v>
      </c>
      <c r="N18936">
        <v>1988</v>
      </c>
      <c r="O18936">
        <v>2</v>
      </c>
      <c r="P18936">
        <v>2201430201</v>
      </c>
      <c r="T18936">
        <v>2</v>
      </c>
      <c r="U18936">
        <v>55939.9</v>
      </c>
    </row>
    <row r="18937" spans="1:21" x14ac:dyDescent="0.25">
      <c r="A18937">
        <v>1</v>
      </c>
      <c r="B18937">
        <v>1</v>
      </c>
      <c r="C18937">
        <v>2017</v>
      </c>
      <c r="K18937">
        <v>43</v>
      </c>
      <c r="L18937">
        <v>42</v>
      </c>
      <c r="M18937">
        <v>1</v>
      </c>
      <c r="N18937">
        <v>1988</v>
      </c>
      <c r="O18937">
        <v>2</v>
      </c>
      <c r="P18937">
        <v>2201430201</v>
      </c>
      <c r="T18937">
        <v>2</v>
      </c>
      <c r="U18937">
        <v>413.34899999999999</v>
      </c>
    </row>
    <row r="18938" spans="1:21" x14ac:dyDescent="0.25">
      <c r="A18938">
        <v>1</v>
      </c>
      <c r="B18938">
        <v>1</v>
      </c>
      <c r="C18938">
        <v>2017</v>
      </c>
      <c r="K18938">
        <v>43</v>
      </c>
      <c r="L18938">
        <v>41</v>
      </c>
      <c r="M18938">
        <v>1</v>
      </c>
      <c r="N18938">
        <v>1988</v>
      </c>
      <c r="O18938">
        <v>2</v>
      </c>
      <c r="P18938">
        <v>2201430201</v>
      </c>
      <c r="T18938">
        <v>2</v>
      </c>
      <c r="U18938">
        <v>637.24699999999996</v>
      </c>
    </row>
    <row r="18939" spans="1:21" x14ac:dyDescent="0.25">
      <c r="A18939">
        <v>1</v>
      </c>
      <c r="B18939">
        <v>1</v>
      </c>
      <c r="C18939">
        <v>2017</v>
      </c>
      <c r="K18939">
        <v>42</v>
      </c>
      <c r="L18939">
        <v>47</v>
      </c>
      <c r="M18939">
        <v>1</v>
      </c>
      <c r="N18939">
        <v>1988</v>
      </c>
      <c r="O18939">
        <v>2</v>
      </c>
      <c r="P18939">
        <v>2201420201</v>
      </c>
      <c r="T18939">
        <v>2</v>
      </c>
      <c r="U18939">
        <v>276.012</v>
      </c>
    </row>
    <row r="18940" spans="1:21" x14ac:dyDescent="0.25">
      <c r="A18940">
        <v>1</v>
      </c>
      <c r="B18940">
        <v>1</v>
      </c>
      <c r="C18940">
        <v>2017</v>
      </c>
      <c r="K18940">
        <v>42</v>
      </c>
      <c r="L18940">
        <v>46</v>
      </c>
      <c r="M18940">
        <v>1</v>
      </c>
      <c r="N18940">
        <v>1988</v>
      </c>
      <c r="O18940">
        <v>2</v>
      </c>
      <c r="P18940">
        <v>2201420201</v>
      </c>
      <c r="T18940">
        <v>2</v>
      </c>
      <c r="U18940">
        <v>46.001899999999999</v>
      </c>
    </row>
    <row r="18941" spans="1:21" x14ac:dyDescent="0.25">
      <c r="A18941">
        <v>1</v>
      </c>
      <c r="B18941">
        <v>1</v>
      </c>
      <c r="C18941">
        <v>2017</v>
      </c>
      <c r="K18941">
        <v>42</v>
      </c>
      <c r="L18941">
        <v>42</v>
      </c>
      <c r="M18941">
        <v>1</v>
      </c>
      <c r="N18941">
        <v>1988</v>
      </c>
      <c r="O18941">
        <v>2</v>
      </c>
      <c r="P18941">
        <v>2201420201</v>
      </c>
      <c r="T18941">
        <v>2</v>
      </c>
      <c r="U18941">
        <v>138.006</v>
      </c>
    </row>
    <row r="18942" spans="1:21" x14ac:dyDescent="0.25">
      <c r="A18942">
        <v>1</v>
      </c>
      <c r="B18942">
        <v>1</v>
      </c>
      <c r="C18942">
        <v>2017</v>
      </c>
      <c r="K18942">
        <v>32</v>
      </c>
      <c r="L18942">
        <v>40</v>
      </c>
      <c r="M18942">
        <v>1</v>
      </c>
      <c r="N18942">
        <v>1988</v>
      </c>
      <c r="O18942">
        <v>2</v>
      </c>
      <c r="P18942">
        <v>2201320201</v>
      </c>
      <c r="T18942">
        <v>2</v>
      </c>
      <c r="U18942">
        <v>24801.8</v>
      </c>
    </row>
    <row r="18943" spans="1:21" x14ac:dyDescent="0.25">
      <c r="A18943">
        <v>1</v>
      </c>
      <c r="B18943">
        <v>1</v>
      </c>
      <c r="C18943">
        <v>2017</v>
      </c>
      <c r="K18943">
        <v>32</v>
      </c>
      <c r="L18943">
        <v>30</v>
      </c>
      <c r="M18943">
        <v>1</v>
      </c>
      <c r="N18943">
        <v>1988</v>
      </c>
      <c r="O18943">
        <v>2</v>
      </c>
      <c r="P18943">
        <v>2201320201</v>
      </c>
      <c r="T18943">
        <v>2</v>
      </c>
      <c r="U18943">
        <v>337954</v>
      </c>
    </row>
    <row r="18944" spans="1:21" x14ac:dyDescent="0.25">
      <c r="A18944">
        <v>1</v>
      </c>
      <c r="B18944">
        <v>1</v>
      </c>
      <c r="C18944">
        <v>2017</v>
      </c>
      <c r="K18944">
        <v>31</v>
      </c>
      <c r="L18944">
        <v>40</v>
      </c>
      <c r="M18944">
        <v>1</v>
      </c>
      <c r="N18944">
        <v>1988</v>
      </c>
      <c r="O18944">
        <v>2</v>
      </c>
      <c r="P18944">
        <v>2201310201</v>
      </c>
      <c r="T18944">
        <v>2</v>
      </c>
      <c r="U18944">
        <v>33457.1</v>
      </c>
    </row>
    <row r="18945" spans="1:21" x14ac:dyDescent="0.25">
      <c r="A18945">
        <v>1</v>
      </c>
      <c r="B18945">
        <v>1</v>
      </c>
      <c r="C18945">
        <v>2017</v>
      </c>
      <c r="K18945">
        <v>31</v>
      </c>
      <c r="L18945">
        <v>30</v>
      </c>
      <c r="M18945">
        <v>1</v>
      </c>
      <c r="N18945">
        <v>1988</v>
      </c>
      <c r="O18945">
        <v>2</v>
      </c>
      <c r="P18945">
        <v>2201310201</v>
      </c>
      <c r="T18945">
        <v>2</v>
      </c>
      <c r="U18945">
        <v>1903070</v>
      </c>
    </row>
    <row r="18946" spans="1:21" x14ac:dyDescent="0.25">
      <c r="A18946">
        <v>1</v>
      </c>
      <c r="B18946">
        <v>1</v>
      </c>
      <c r="C18946">
        <v>2017</v>
      </c>
      <c r="K18946">
        <v>21</v>
      </c>
      <c r="L18946">
        <v>20</v>
      </c>
      <c r="M18946">
        <v>1</v>
      </c>
      <c r="N18946">
        <v>1988</v>
      </c>
      <c r="O18946">
        <v>2</v>
      </c>
      <c r="P18946">
        <v>2201210201</v>
      </c>
      <c r="T18946">
        <v>2</v>
      </c>
      <c r="U18946">
        <v>2143170</v>
      </c>
    </row>
    <row r="18947" spans="1:21" x14ac:dyDescent="0.25">
      <c r="A18947">
        <v>1</v>
      </c>
      <c r="B18947">
        <v>1</v>
      </c>
      <c r="C18947">
        <v>2017</v>
      </c>
      <c r="K18947">
        <v>11</v>
      </c>
      <c r="L18947">
        <v>10</v>
      </c>
      <c r="M18947">
        <v>1</v>
      </c>
      <c r="N18947">
        <v>1988</v>
      </c>
      <c r="O18947">
        <v>2</v>
      </c>
      <c r="P18947">
        <v>2201110201</v>
      </c>
      <c r="T18947">
        <v>2</v>
      </c>
      <c r="U18947">
        <v>14929.9</v>
      </c>
    </row>
    <row r="18948" spans="1:21" x14ac:dyDescent="0.25">
      <c r="A18948">
        <v>1</v>
      </c>
      <c r="B18948">
        <v>1</v>
      </c>
      <c r="C18948">
        <v>2017</v>
      </c>
      <c r="K18948">
        <v>61</v>
      </c>
      <c r="L18948">
        <v>46</v>
      </c>
      <c r="M18948">
        <v>1</v>
      </c>
      <c r="N18948">
        <v>1987</v>
      </c>
      <c r="O18948">
        <v>2</v>
      </c>
      <c r="P18948">
        <v>2201610201</v>
      </c>
      <c r="T18948">
        <v>2</v>
      </c>
      <c r="U18948">
        <v>1963.37</v>
      </c>
    </row>
    <row r="18949" spans="1:21" x14ac:dyDescent="0.25">
      <c r="A18949">
        <v>1</v>
      </c>
      <c r="B18949">
        <v>1</v>
      </c>
      <c r="C18949">
        <v>2017</v>
      </c>
      <c r="K18949">
        <v>54</v>
      </c>
      <c r="L18949">
        <v>47</v>
      </c>
      <c r="M18949">
        <v>1</v>
      </c>
      <c r="N18949">
        <v>1987</v>
      </c>
      <c r="O18949">
        <v>2</v>
      </c>
      <c r="P18949">
        <v>2201540201</v>
      </c>
      <c r="T18949">
        <v>2</v>
      </c>
      <c r="U18949">
        <v>5589.86</v>
      </c>
    </row>
    <row r="18950" spans="1:21" x14ac:dyDescent="0.25">
      <c r="A18950">
        <v>1</v>
      </c>
      <c r="B18950">
        <v>1</v>
      </c>
      <c r="C18950">
        <v>2017</v>
      </c>
      <c r="K18950">
        <v>54</v>
      </c>
      <c r="L18950">
        <v>46</v>
      </c>
      <c r="M18950">
        <v>1</v>
      </c>
      <c r="N18950">
        <v>1987</v>
      </c>
      <c r="O18950">
        <v>2</v>
      </c>
      <c r="P18950">
        <v>2201540201</v>
      </c>
      <c r="T18950">
        <v>2</v>
      </c>
      <c r="U18950">
        <v>42935.5</v>
      </c>
    </row>
    <row r="18951" spans="1:21" x14ac:dyDescent="0.25">
      <c r="A18951">
        <v>1</v>
      </c>
      <c r="B18951">
        <v>1</v>
      </c>
      <c r="C18951">
        <v>2017</v>
      </c>
      <c r="K18951">
        <v>54</v>
      </c>
      <c r="L18951">
        <v>42</v>
      </c>
      <c r="M18951">
        <v>1</v>
      </c>
      <c r="N18951">
        <v>1987</v>
      </c>
      <c r="O18951">
        <v>2</v>
      </c>
      <c r="P18951">
        <v>2201540201</v>
      </c>
      <c r="T18951">
        <v>2</v>
      </c>
      <c r="U18951">
        <v>56837.2</v>
      </c>
    </row>
    <row r="18952" spans="1:21" x14ac:dyDescent="0.25">
      <c r="A18952">
        <v>1</v>
      </c>
      <c r="B18952">
        <v>1</v>
      </c>
      <c r="C18952">
        <v>2017</v>
      </c>
      <c r="K18952">
        <v>54</v>
      </c>
      <c r="L18952">
        <v>41</v>
      </c>
      <c r="M18952">
        <v>1</v>
      </c>
      <c r="N18952">
        <v>1987</v>
      </c>
      <c r="O18952">
        <v>2</v>
      </c>
      <c r="P18952">
        <v>2201540201</v>
      </c>
      <c r="T18952">
        <v>2</v>
      </c>
      <c r="U18952">
        <v>38899.599999999999</v>
      </c>
    </row>
    <row r="18953" spans="1:21" x14ac:dyDescent="0.25">
      <c r="A18953">
        <v>1</v>
      </c>
      <c r="B18953">
        <v>1</v>
      </c>
      <c r="C18953">
        <v>2017</v>
      </c>
      <c r="K18953">
        <v>53</v>
      </c>
      <c r="L18953">
        <v>41</v>
      </c>
      <c r="M18953">
        <v>1</v>
      </c>
      <c r="N18953">
        <v>1987</v>
      </c>
      <c r="O18953">
        <v>2</v>
      </c>
      <c r="P18953">
        <v>2201530201</v>
      </c>
      <c r="T18953">
        <v>2</v>
      </c>
      <c r="U18953">
        <v>2624.21</v>
      </c>
    </row>
    <row r="18954" spans="1:21" x14ac:dyDescent="0.25">
      <c r="A18954">
        <v>1</v>
      </c>
      <c r="B18954">
        <v>1</v>
      </c>
      <c r="C18954">
        <v>2017</v>
      </c>
      <c r="K18954">
        <v>52</v>
      </c>
      <c r="L18954">
        <v>46</v>
      </c>
      <c r="M18954">
        <v>1</v>
      </c>
      <c r="N18954">
        <v>1987</v>
      </c>
      <c r="O18954">
        <v>2</v>
      </c>
      <c r="P18954">
        <v>2201520201</v>
      </c>
      <c r="T18954">
        <v>2</v>
      </c>
      <c r="U18954">
        <v>55390.3</v>
      </c>
    </row>
    <row r="18955" spans="1:21" x14ac:dyDescent="0.25">
      <c r="A18955">
        <v>1</v>
      </c>
      <c r="B18955">
        <v>1</v>
      </c>
      <c r="C18955">
        <v>2017</v>
      </c>
      <c r="K18955">
        <v>52</v>
      </c>
      <c r="L18955">
        <v>42</v>
      </c>
      <c r="M18955">
        <v>1</v>
      </c>
      <c r="N18955">
        <v>1987</v>
      </c>
      <c r="O18955">
        <v>2</v>
      </c>
      <c r="P18955">
        <v>2201520201</v>
      </c>
      <c r="T18955">
        <v>2</v>
      </c>
      <c r="U18955">
        <v>37266</v>
      </c>
    </row>
    <row r="18956" spans="1:21" x14ac:dyDescent="0.25">
      <c r="A18956">
        <v>1</v>
      </c>
      <c r="B18956">
        <v>1</v>
      </c>
      <c r="C18956">
        <v>2017</v>
      </c>
      <c r="K18956">
        <v>52</v>
      </c>
      <c r="L18956">
        <v>41</v>
      </c>
      <c r="M18956">
        <v>1</v>
      </c>
      <c r="N18956">
        <v>1987</v>
      </c>
      <c r="O18956">
        <v>2</v>
      </c>
      <c r="P18956">
        <v>2201520201</v>
      </c>
      <c r="T18956">
        <v>2</v>
      </c>
      <c r="U18956">
        <v>134872</v>
      </c>
    </row>
    <row r="18957" spans="1:21" x14ac:dyDescent="0.25">
      <c r="A18957">
        <v>1</v>
      </c>
      <c r="B18957">
        <v>1</v>
      </c>
      <c r="C18957">
        <v>2017</v>
      </c>
      <c r="K18957">
        <v>51</v>
      </c>
      <c r="L18957">
        <v>46</v>
      </c>
      <c r="M18957">
        <v>1</v>
      </c>
      <c r="N18957">
        <v>1987</v>
      </c>
      <c r="O18957">
        <v>2</v>
      </c>
      <c r="P18957">
        <v>2201510201</v>
      </c>
      <c r="T18957">
        <v>2</v>
      </c>
      <c r="U18957">
        <v>1147.83</v>
      </c>
    </row>
    <row r="18958" spans="1:21" x14ac:dyDescent="0.25">
      <c r="A18958">
        <v>1</v>
      </c>
      <c r="B18958">
        <v>1</v>
      </c>
      <c r="C18958">
        <v>2017</v>
      </c>
      <c r="K18958">
        <v>51</v>
      </c>
      <c r="L18958">
        <v>41</v>
      </c>
      <c r="M18958">
        <v>1</v>
      </c>
      <c r="N18958">
        <v>1987</v>
      </c>
      <c r="O18958">
        <v>2</v>
      </c>
      <c r="P18958">
        <v>2201510201</v>
      </c>
      <c r="T18958">
        <v>2</v>
      </c>
      <c r="U18958">
        <v>123.39100000000001</v>
      </c>
    </row>
    <row r="18959" spans="1:21" x14ac:dyDescent="0.25">
      <c r="A18959">
        <v>1</v>
      </c>
      <c r="B18959">
        <v>1</v>
      </c>
      <c r="C18959">
        <v>2017</v>
      </c>
      <c r="K18959">
        <v>43</v>
      </c>
      <c r="L18959">
        <v>47</v>
      </c>
      <c r="M18959">
        <v>1</v>
      </c>
      <c r="N18959">
        <v>1987</v>
      </c>
      <c r="O18959">
        <v>2</v>
      </c>
      <c r="P18959">
        <v>2201430201</v>
      </c>
      <c r="T18959">
        <v>2</v>
      </c>
      <c r="U18959">
        <v>6773.95</v>
      </c>
    </row>
    <row r="18960" spans="1:21" x14ac:dyDescent="0.25">
      <c r="A18960">
        <v>1</v>
      </c>
      <c r="B18960">
        <v>1</v>
      </c>
      <c r="C18960">
        <v>2017</v>
      </c>
      <c r="K18960">
        <v>43</v>
      </c>
      <c r="L18960">
        <v>46</v>
      </c>
      <c r="M18960">
        <v>1</v>
      </c>
      <c r="N18960">
        <v>1987</v>
      </c>
      <c r="O18960">
        <v>2</v>
      </c>
      <c r="P18960">
        <v>2201430201</v>
      </c>
      <c r="T18960">
        <v>2</v>
      </c>
      <c r="U18960">
        <v>140387</v>
      </c>
    </row>
    <row r="18961" spans="1:21" x14ac:dyDescent="0.25">
      <c r="A18961">
        <v>1</v>
      </c>
      <c r="B18961">
        <v>1</v>
      </c>
      <c r="C18961">
        <v>2017</v>
      </c>
      <c r="K18961">
        <v>43</v>
      </c>
      <c r="L18961">
        <v>42</v>
      </c>
      <c r="M18961">
        <v>1</v>
      </c>
      <c r="N18961">
        <v>1987</v>
      </c>
      <c r="O18961">
        <v>2</v>
      </c>
      <c r="P18961">
        <v>2201430201</v>
      </c>
      <c r="T18961">
        <v>2</v>
      </c>
      <c r="U18961">
        <v>1054.6300000000001</v>
      </c>
    </row>
    <row r="18962" spans="1:21" x14ac:dyDescent="0.25">
      <c r="A18962">
        <v>1</v>
      </c>
      <c r="B18962">
        <v>1</v>
      </c>
      <c r="C18962">
        <v>2017</v>
      </c>
      <c r="K18962">
        <v>43</v>
      </c>
      <c r="L18962">
        <v>41</v>
      </c>
      <c r="M18962">
        <v>1</v>
      </c>
      <c r="N18962">
        <v>1987</v>
      </c>
      <c r="O18962">
        <v>2</v>
      </c>
      <c r="P18962">
        <v>2201430201</v>
      </c>
      <c r="T18962">
        <v>2</v>
      </c>
      <c r="U18962">
        <v>1581.94</v>
      </c>
    </row>
    <row r="18963" spans="1:21" x14ac:dyDescent="0.25">
      <c r="A18963">
        <v>1</v>
      </c>
      <c r="B18963">
        <v>1</v>
      </c>
      <c r="C18963">
        <v>2017</v>
      </c>
      <c r="K18963">
        <v>42</v>
      </c>
      <c r="L18963">
        <v>47</v>
      </c>
      <c r="M18963">
        <v>1</v>
      </c>
      <c r="N18963">
        <v>1987</v>
      </c>
      <c r="O18963">
        <v>2</v>
      </c>
      <c r="P18963">
        <v>2201420201</v>
      </c>
      <c r="T18963">
        <v>2</v>
      </c>
      <c r="U18963">
        <v>649.65800000000002</v>
      </c>
    </row>
    <row r="18964" spans="1:21" x14ac:dyDescent="0.25">
      <c r="A18964">
        <v>1</v>
      </c>
      <c r="B18964">
        <v>1</v>
      </c>
      <c r="C18964">
        <v>2017</v>
      </c>
      <c r="K18964">
        <v>42</v>
      </c>
      <c r="L18964">
        <v>46</v>
      </c>
      <c r="M18964">
        <v>1</v>
      </c>
      <c r="N18964">
        <v>1987</v>
      </c>
      <c r="O18964">
        <v>2</v>
      </c>
      <c r="P18964">
        <v>2201420201</v>
      </c>
      <c r="T18964">
        <v>2</v>
      </c>
      <c r="U18964">
        <v>108.276</v>
      </c>
    </row>
    <row r="18965" spans="1:21" x14ac:dyDescent="0.25">
      <c r="A18965">
        <v>1</v>
      </c>
      <c r="B18965">
        <v>1</v>
      </c>
      <c r="C18965">
        <v>2017</v>
      </c>
      <c r="K18965">
        <v>42</v>
      </c>
      <c r="L18965">
        <v>42</v>
      </c>
      <c r="M18965">
        <v>1</v>
      </c>
      <c r="N18965">
        <v>1987</v>
      </c>
      <c r="O18965">
        <v>2</v>
      </c>
      <c r="P18965">
        <v>2201420201</v>
      </c>
      <c r="T18965">
        <v>2</v>
      </c>
      <c r="U18965">
        <v>216.553</v>
      </c>
    </row>
    <row r="18966" spans="1:21" x14ac:dyDescent="0.25">
      <c r="A18966">
        <v>1</v>
      </c>
      <c r="B18966">
        <v>1</v>
      </c>
      <c r="C18966">
        <v>2017</v>
      </c>
      <c r="K18966">
        <v>32</v>
      </c>
      <c r="L18966">
        <v>40</v>
      </c>
      <c r="M18966">
        <v>1</v>
      </c>
      <c r="N18966">
        <v>1987</v>
      </c>
      <c r="O18966">
        <v>2</v>
      </c>
      <c r="P18966">
        <v>2201320201</v>
      </c>
      <c r="T18966">
        <v>2</v>
      </c>
      <c r="U18966">
        <v>19522</v>
      </c>
    </row>
    <row r="18967" spans="1:21" x14ac:dyDescent="0.25">
      <c r="A18967">
        <v>1</v>
      </c>
      <c r="B18967">
        <v>1</v>
      </c>
      <c r="C18967">
        <v>2017</v>
      </c>
      <c r="K18967">
        <v>32</v>
      </c>
      <c r="L18967">
        <v>30</v>
      </c>
      <c r="M18967">
        <v>1</v>
      </c>
      <c r="N18967">
        <v>1987</v>
      </c>
      <c r="O18967">
        <v>2</v>
      </c>
      <c r="P18967">
        <v>2201320201</v>
      </c>
      <c r="T18967">
        <v>2</v>
      </c>
      <c r="U18967">
        <v>268371</v>
      </c>
    </row>
    <row r="18968" spans="1:21" x14ac:dyDescent="0.25">
      <c r="A18968">
        <v>1</v>
      </c>
      <c r="B18968">
        <v>1</v>
      </c>
      <c r="C18968">
        <v>2017</v>
      </c>
      <c r="K18968">
        <v>31</v>
      </c>
      <c r="L18968">
        <v>40</v>
      </c>
      <c r="M18968">
        <v>1</v>
      </c>
      <c r="N18968">
        <v>1987</v>
      </c>
      <c r="O18968">
        <v>2</v>
      </c>
      <c r="P18968">
        <v>2201310201</v>
      </c>
      <c r="T18968">
        <v>2</v>
      </c>
      <c r="U18968">
        <v>26886</v>
      </c>
    </row>
    <row r="18969" spans="1:21" x14ac:dyDescent="0.25">
      <c r="A18969">
        <v>1</v>
      </c>
      <c r="B18969">
        <v>1</v>
      </c>
      <c r="C18969">
        <v>2017</v>
      </c>
      <c r="K18969">
        <v>31</v>
      </c>
      <c r="L18969">
        <v>30</v>
      </c>
      <c r="M18969">
        <v>1</v>
      </c>
      <c r="N18969">
        <v>1987</v>
      </c>
      <c r="O18969">
        <v>2</v>
      </c>
      <c r="P18969">
        <v>2201310201</v>
      </c>
      <c r="T18969">
        <v>2</v>
      </c>
      <c r="U18969">
        <v>1419520</v>
      </c>
    </row>
    <row r="18970" spans="1:21" x14ac:dyDescent="0.25">
      <c r="A18970">
        <v>1</v>
      </c>
      <c r="B18970">
        <v>1</v>
      </c>
      <c r="C18970">
        <v>2017</v>
      </c>
      <c r="K18970">
        <v>21</v>
      </c>
      <c r="L18970">
        <v>20</v>
      </c>
      <c r="M18970">
        <v>1</v>
      </c>
      <c r="N18970">
        <v>1987</v>
      </c>
      <c r="O18970">
        <v>2</v>
      </c>
      <c r="P18970">
        <v>2201210201</v>
      </c>
      <c r="T18970">
        <v>2</v>
      </c>
      <c r="U18970">
        <v>2976390</v>
      </c>
    </row>
    <row r="18971" spans="1:21" x14ac:dyDescent="0.25">
      <c r="A18971">
        <v>1</v>
      </c>
      <c r="B18971">
        <v>1</v>
      </c>
      <c r="C18971">
        <v>2017</v>
      </c>
      <c r="K18971">
        <v>11</v>
      </c>
      <c r="L18971">
        <v>10</v>
      </c>
      <c r="M18971">
        <v>1</v>
      </c>
      <c r="N18971">
        <v>1987</v>
      </c>
      <c r="O18971">
        <v>2</v>
      </c>
      <c r="P18971">
        <v>2201110201</v>
      </c>
      <c r="T18971">
        <v>2</v>
      </c>
      <c r="U18971">
        <v>16517.599999999999</v>
      </c>
    </row>
    <row r="18972" spans="1:21" x14ac:dyDescent="0.25">
      <c r="A18972">
        <v>1</v>
      </c>
      <c r="B18972">
        <v>1</v>
      </c>
      <c r="C18972">
        <v>2017</v>
      </c>
      <c r="K18972">
        <v>62</v>
      </c>
      <c r="L18972">
        <v>47</v>
      </c>
      <c r="M18972">
        <v>2</v>
      </c>
      <c r="N18972">
        <v>2017</v>
      </c>
      <c r="O18972">
        <v>1</v>
      </c>
      <c r="P18972">
        <v>2202620101</v>
      </c>
      <c r="T18972">
        <v>2</v>
      </c>
      <c r="U18972">
        <v>396475000</v>
      </c>
    </row>
    <row r="18973" spans="1:21" x14ac:dyDescent="0.25">
      <c r="A18973">
        <v>1</v>
      </c>
      <c r="B18973">
        <v>1</v>
      </c>
      <c r="C18973">
        <v>2017</v>
      </c>
      <c r="K18973">
        <v>62</v>
      </c>
      <c r="L18973">
        <v>46</v>
      </c>
      <c r="M18973">
        <v>2</v>
      </c>
      <c r="N18973">
        <v>2017</v>
      </c>
      <c r="O18973">
        <v>1</v>
      </c>
      <c r="P18973">
        <v>2202620101</v>
      </c>
      <c r="T18973">
        <v>2</v>
      </c>
      <c r="U18973">
        <v>17022600</v>
      </c>
    </row>
    <row r="18974" spans="1:21" x14ac:dyDescent="0.25">
      <c r="A18974">
        <v>1</v>
      </c>
      <c r="B18974">
        <v>1</v>
      </c>
      <c r="C18974">
        <v>2017</v>
      </c>
      <c r="K18974">
        <v>61</v>
      </c>
      <c r="L18974">
        <v>47</v>
      </c>
      <c r="M18974">
        <v>2</v>
      </c>
      <c r="N18974">
        <v>2017</v>
      </c>
      <c r="O18974">
        <v>1</v>
      </c>
      <c r="P18974">
        <v>2202610101</v>
      </c>
      <c r="T18974">
        <v>2</v>
      </c>
      <c r="U18974">
        <v>364356000</v>
      </c>
    </row>
    <row r="18975" spans="1:21" x14ac:dyDescent="0.25">
      <c r="A18975">
        <v>1</v>
      </c>
      <c r="B18975">
        <v>1</v>
      </c>
      <c r="C18975">
        <v>2017</v>
      </c>
      <c r="K18975">
        <v>61</v>
      </c>
      <c r="L18975">
        <v>46</v>
      </c>
      <c r="M18975">
        <v>2</v>
      </c>
      <c r="N18975">
        <v>2017</v>
      </c>
      <c r="O18975">
        <v>1</v>
      </c>
      <c r="P18975">
        <v>2202610101</v>
      </c>
      <c r="T18975">
        <v>2</v>
      </c>
      <c r="U18975">
        <v>114252000</v>
      </c>
    </row>
    <row r="18976" spans="1:21" x14ac:dyDescent="0.25">
      <c r="A18976">
        <v>1</v>
      </c>
      <c r="B18976">
        <v>1</v>
      </c>
      <c r="C18976">
        <v>2017</v>
      </c>
      <c r="K18976">
        <v>54</v>
      </c>
      <c r="L18976">
        <v>47</v>
      </c>
      <c r="M18976">
        <v>2</v>
      </c>
      <c r="N18976">
        <v>2017</v>
      </c>
      <c r="O18976">
        <v>1</v>
      </c>
      <c r="P18976">
        <v>2202540101</v>
      </c>
      <c r="T18976">
        <v>2</v>
      </c>
      <c r="U18976">
        <v>21190600</v>
      </c>
    </row>
    <row r="18977" spans="1:21" x14ac:dyDescent="0.25">
      <c r="A18977">
        <v>1</v>
      </c>
      <c r="B18977">
        <v>1</v>
      </c>
      <c r="C18977">
        <v>2017</v>
      </c>
      <c r="K18977">
        <v>54</v>
      </c>
      <c r="L18977">
        <v>46</v>
      </c>
      <c r="M18977">
        <v>2</v>
      </c>
      <c r="N18977">
        <v>2017</v>
      </c>
      <c r="O18977">
        <v>1</v>
      </c>
      <c r="P18977">
        <v>2202540101</v>
      </c>
      <c r="T18977">
        <v>2</v>
      </c>
      <c r="U18977">
        <v>162902000</v>
      </c>
    </row>
    <row r="18978" spans="1:21" x14ac:dyDescent="0.25">
      <c r="A18978">
        <v>1</v>
      </c>
      <c r="B18978">
        <v>1</v>
      </c>
      <c r="C18978">
        <v>2017</v>
      </c>
      <c r="K18978">
        <v>54</v>
      </c>
      <c r="L18978">
        <v>42</v>
      </c>
      <c r="M18978">
        <v>2</v>
      </c>
      <c r="N18978">
        <v>2017</v>
      </c>
      <c r="O18978">
        <v>1</v>
      </c>
      <c r="P18978">
        <v>2202540101</v>
      </c>
      <c r="T18978">
        <v>2</v>
      </c>
      <c r="U18978">
        <v>215620000</v>
      </c>
    </row>
    <row r="18979" spans="1:21" x14ac:dyDescent="0.25">
      <c r="A18979">
        <v>1</v>
      </c>
      <c r="B18979">
        <v>1</v>
      </c>
      <c r="C18979">
        <v>2017</v>
      </c>
      <c r="K18979">
        <v>54</v>
      </c>
      <c r="L18979">
        <v>41</v>
      </c>
      <c r="M18979">
        <v>2</v>
      </c>
      <c r="N18979">
        <v>2017</v>
      </c>
      <c r="O18979">
        <v>1</v>
      </c>
      <c r="P18979">
        <v>2202540101</v>
      </c>
      <c r="T18979">
        <v>2</v>
      </c>
      <c r="U18979">
        <v>147588000</v>
      </c>
    </row>
    <row r="18980" spans="1:21" x14ac:dyDescent="0.25">
      <c r="A18980">
        <v>1</v>
      </c>
      <c r="B18980">
        <v>1</v>
      </c>
      <c r="C18980">
        <v>2017</v>
      </c>
      <c r="K18980">
        <v>53</v>
      </c>
      <c r="L18980">
        <v>47</v>
      </c>
      <c r="M18980">
        <v>2</v>
      </c>
      <c r="N18980">
        <v>2017</v>
      </c>
      <c r="O18980">
        <v>1</v>
      </c>
      <c r="P18980">
        <v>2202530101</v>
      </c>
      <c r="T18980">
        <v>2</v>
      </c>
      <c r="U18980">
        <v>45616100</v>
      </c>
    </row>
    <row r="18981" spans="1:21" x14ac:dyDescent="0.25">
      <c r="A18981">
        <v>1</v>
      </c>
      <c r="B18981">
        <v>1</v>
      </c>
      <c r="C18981">
        <v>2017</v>
      </c>
      <c r="K18981">
        <v>53</v>
      </c>
      <c r="L18981">
        <v>46</v>
      </c>
      <c r="M18981">
        <v>2</v>
      </c>
      <c r="N18981">
        <v>2017</v>
      </c>
      <c r="O18981">
        <v>1</v>
      </c>
      <c r="P18981">
        <v>2202530101</v>
      </c>
      <c r="T18981">
        <v>2</v>
      </c>
      <c r="U18981">
        <v>45376100</v>
      </c>
    </row>
    <row r="18982" spans="1:21" x14ac:dyDescent="0.25">
      <c r="A18982">
        <v>1</v>
      </c>
      <c r="B18982">
        <v>1</v>
      </c>
      <c r="C18982">
        <v>2017</v>
      </c>
      <c r="K18982">
        <v>53</v>
      </c>
      <c r="L18982">
        <v>42</v>
      </c>
      <c r="M18982">
        <v>2</v>
      </c>
      <c r="N18982">
        <v>2017</v>
      </c>
      <c r="O18982">
        <v>1</v>
      </c>
      <c r="P18982">
        <v>2202530101</v>
      </c>
      <c r="T18982">
        <v>2</v>
      </c>
      <c r="U18982">
        <v>30989200</v>
      </c>
    </row>
    <row r="18983" spans="1:21" x14ac:dyDescent="0.25">
      <c r="A18983">
        <v>1</v>
      </c>
      <c r="B18983">
        <v>1</v>
      </c>
      <c r="C18983">
        <v>2017</v>
      </c>
      <c r="K18983">
        <v>53</v>
      </c>
      <c r="L18983">
        <v>41</v>
      </c>
      <c r="M18983">
        <v>2</v>
      </c>
      <c r="N18983">
        <v>2017</v>
      </c>
      <c r="O18983">
        <v>1</v>
      </c>
      <c r="P18983">
        <v>2202530101</v>
      </c>
      <c r="T18983">
        <v>2</v>
      </c>
      <c r="U18983">
        <v>43741500</v>
      </c>
    </row>
    <row r="18984" spans="1:21" x14ac:dyDescent="0.25">
      <c r="A18984">
        <v>1</v>
      </c>
      <c r="B18984">
        <v>1</v>
      </c>
      <c r="C18984">
        <v>2017</v>
      </c>
      <c r="K18984">
        <v>52</v>
      </c>
      <c r="L18984">
        <v>47</v>
      </c>
      <c r="M18984">
        <v>2</v>
      </c>
      <c r="N18984">
        <v>2017</v>
      </c>
      <c r="O18984">
        <v>1</v>
      </c>
      <c r="P18984">
        <v>2202520101</v>
      </c>
      <c r="T18984">
        <v>2</v>
      </c>
      <c r="U18984">
        <v>489281000</v>
      </c>
    </row>
    <row r="18985" spans="1:21" x14ac:dyDescent="0.25">
      <c r="A18985">
        <v>1</v>
      </c>
      <c r="B18985">
        <v>1</v>
      </c>
      <c r="C18985">
        <v>2017</v>
      </c>
      <c r="K18985">
        <v>52</v>
      </c>
      <c r="L18985">
        <v>46</v>
      </c>
      <c r="M18985">
        <v>2</v>
      </c>
      <c r="N18985">
        <v>2017</v>
      </c>
      <c r="O18985">
        <v>1</v>
      </c>
      <c r="P18985">
        <v>2202520101</v>
      </c>
      <c r="T18985">
        <v>2</v>
      </c>
      <c r="U18985">
        <v>629191000</v>
      </c>
    </row>
    <row r="18986" spans="1:21" x14ac:dyDescent="0.25">
      <c r="A18986">
        <v>1</v>
      </c>
      <c r="B18986">
        <v>1</v>
      </c>
      <c r="C18986">
        <v>2017</v>
      </c>
      <c r="K18986">
        <v>52</v>
      </c>
      <c r="L18986">
        <v>42</v>
      </c>
      <c r="M18986">
        <v>2</v>
      </c>
      <c r="N18986">
        <v>2017</v>
      </c>
      <c r="O18986">
        <v>1</v>
      </c>
      <c r="P18986">
        <v>2202520101</v>
      </c>
      <c r="T18986">
        <v>2</v>
      </c>
      <c r="U18986">
        <v>778239000</v>
      </c>
    </row>
    <row r="18987" spans="1:21" x14ac:dyDescent="0.25">
      <c r="A18987">
        <v>1</v>
      </c>
      <c r="B18987">
        <v>1</v>
      </c>
      <c r="C18987">
        <v>2017</v>
      </c>
      <c r="K18987">
        <v>52</v>
      </c>
      <c r="L18987">
        <v>41</v>
      </c>
      <c r="M18987">
        <v>2</v>
      </c>
      <c r="N18987">
        <v>2017</v>
      </c>
      <c r="O18987">
        <v>1</v>
      </c>
      <c r="P18987">
        <v>2202520101</v>
      </c>
      <c r="T18987">
        <v>2</v>
      </c>
      <c r="U18987">
        <v>851054000</v>
      </c>
    </row>
    <row r="18988" spans="1:21" x14ac:dyDescent="0.25">
      <c r="A18988">
        <v>1</v>
      </c>
      <c r="B18988">
        <v>1</v>
      </c>
      <c r="C18988">
        <v>2017</v>
      </c>
      <c r="K18988">
        <v>51</v>
      </c>
      <c r="L18988">
        <v>47</v>
      </c>
      <c r="M18988">
        <v>2</v>
      </c>
      <c r="N18988">
        <v>2017</v>
      </c>
      <c r="O18988">
        <v>1</v>
      </c>
      <c r="P18988">
        <v>2202510101</v>
      </c>
      <c r="T18988">
        <v>2</v>
      </c>
      <c r="U18988">
        <v>115453000</v>
      </c>
    </row>
    <row r="18989" spans="1:21" x14ac:dyDescent="0.25">
      <c r="A18989">
        <v>1</v>
      </c>
      <c r="B18989">
        <v>1</v>
      </c>
      <c r="C18989">
        <v>2017</v>
      </c>
      <c r="K18989">
        <v>51</v>
      </c>
      <c r="L18989">
        <v>46</v>
      </c>
      <c r="M18989">
        <v>2</v>
      </c>
      <c r="N18989">
        <v>2017</v>
      </c>
      <c r="O18989">
        <v>1</v>
      </c>
      <c r="P18989">
        <v>2202510101</v>
      </c>
      <c r="T18989">
        <v>2</v>
      </c>
      <c r="U18989">
        <v>3145530</v>
      </c>
    </row>
    <row r="18990" spans="1:21" x14ac:dyDescent="0.25">
      <c r="A18990">
        <v>1</v>
      </c>
      <c r="B18990">
        <v>1</v>
      </c>
      <c r="C18990">
        <v>2017</v>
      </c>
      <c r="K18990">
        <v>43</v>
      </c>
      <c r="L18990">
        <v>47</v>
      </c>
      <c r="M18990">
        <v>2</v>
      </c>
      <c r="N18990">
        <v>2017</v>
      </c>
      <c r="O18990">
        <v>1</v>
      </c>
      <c r="P18990">
        <v>2202430101</v>
      </c>
      <c r="T18990">
        <v>2</v>
      </c>
      <c r="U18990">
        <v>15748300</v>
      </c>
    </row>
    <row r="18991" spans="1:21" x14ac:dyDescent="0.25">
      <c r="A18991">
        <v>1</v>
      </c>
      <c r="B18991">
        <v>1</v>
      </c>
      <c r="C18991">
        <v>2017</v>
      </c>
      <c r="K18991">
        <v>43</v>
      </c>
      <c r="L18991">
        <v>46</v>
      </c>
      <c r="M18991">
        <v>2</v>
      </c>
      <c r="N18991">
        <v>2017</v>
      </c>
      <c r="O18991">
        <v>1</v>
      </c>
      <c r="P18991">
        <v>2202430101</v>
      </c>
      <c r="T18991">
        <v>2</v>
      </c>
      <c r="U18991">
        <v>326031000</v>
      </c>
    </row>
    <row r="18992" spans="1:21" x14ac:dyDescent="0.25">
      <c r="A18992">
        <v>1</v>
      </c>
      <c r="B18992">
        <v>1</v>
      </c>
      <c r="C18992">
        <v>2017</v>
      </c>
      <c r="K18992">
        <v>43</v>
      </c>
      <c r="L18992">
        <v>42</v>
      </c>
      <c r="M18992">
        <v>2</v>
      </c>
      <c r="N18992">
        <v>2017</v>
      </c>
      <c r="O18992">
        <v>1</v>
      </c>
      <c r="P18992">
        <v>2202430101</v>
      </c>
      <c r="T18992">
        <v>2</v>
      </c>
      <c r="U18992">
        <v>2454100</v>
      </c>
    </row>
    <row r="18993" spans="1:21" x14ac:dyDescent="0.25">
      <c r="A18993">
        <v>1</v>
      </c>
      <c r="B18993">
        <v>1</v>
      </c>
      <c r="C18993">
        <v>2017</v>
      </c>
      <c r="K18993">
        <v>43</v>
      </c>
      <c r="L18993">
        <v>41</v>
      </c>
      <c r="M18993">
        <v>2</v>
      </c>
      <c r="N18993">
        <v>2017</v>
      </c>
      <c r="O18993">
        <v>1</v>
      </c>
      <c r="P18993">
        <v>2202430101</v>
      </c>
      <c r="T18993">
        <v>2</v>
      </c>
      <c r="U18993">
        <v>3702190</v>
      </c>
    </row>
    <row r="18994" spans="1:21" x14ac:dyDescent="0.25">
      <c r="A18994">
        <v>1</v>
      </c>
      <c r="B18994">
        <v>1</v>
      </c>
      <c r="C18994">
        <v>2017</v>
      </c>
      <c r="K18994">
        <v>42</v>
      </c>
      <c r="L18994">
        <v>48</v>
      </c>
      <c r="M18994">
        <v>2</v>
      </c>
      <c r="N18994">
        <v>2017</v>
      </c>
      <c r="O18994">
        <v>1</v>
      </c>
      <c r="P18994">
        <v>2202420101</v>
      </c>
      <c r="T18994">
        <v>2</v>
      </c>
      <c r="U18994">
        <v>26995500</v>
      </c>
    </row>
    <row r="18995" spans="1:21" x14ac:dyDescent="0.25">
      <c r="A18995">
        <v>1</v>
      </c>
      <c r="B18995">
        <v>1</v>
      </c>
      <c r="C18995">
        <v>2017</v>
      </c>
      <c r="K18995">
        <v>41</v>
      </c>
      <c r="L18995">
        <v>47</v>
      </c>
      <c r="M18995">
        <v>2</v>
      </c>
      <c r="N18995">
        <v>2017</v>
      </c>
      <c r="O18995">
        <v>1</v>
      </c>
      <c r="P18995">
        <v>2202410101</v>
      </c>
      <c r="T18995">
        <v>2</v>
      </c>
      <c r="U18995">
        <v>5512300</v>
      </c>
    </row>
    <row r="18996" spans="1:21" x14ac:dyDescent="0.25">
      <c r="A18996">
        <v>1</v>
      </c>
      <c r="B18996">
        <v>1</v>
      </c>
      <c r="C18996">
        <v>2017</v>
      </c>
      <c r="K18996">
        <v>41</v>
      </c>
      <c r="L18996">
        <v>46</v>
      </c>
      <c r="M18996">
        <v>2</v>
      </c>
      <c r="N18996">
        <v>2017</v>
      </c>
      <c r="O18996">
        <v>1</v>
      </c>
      <c r="P18996">
        <v>2202410101</v>
      </c>
      <c r="T18996">
        <v>2</v>
      </c>
      <c r="U18996">
        <v>993916</v>
      </c>
    </row>
    <row r="18997" spans="1:21" x14ac:dyDescent="0.25">
      <c r="A18997">
        <v>1</v>
      </c>
      <c r="B18997">
        <v>1</v>
      </c>
      <c r="C18997">
        <v>2017</v>
      </c>
      <c r="K18997">
        <v>41</v>
      </c>
      <c r="L18997">
        <v>42</v>
      </c>
      <c r="M18997">
        <v>2</v>
      </c>
      <c r="N18997">
        <v>2017</v>
      </c>
      <c r="O18997">
        <v>1</v>
      </c>
      <c r="P18997">
        <v>2202410101</v>
      </c>
      <c r="T18997">
        <v>2</v>
      </c>
      <c r="U18997">
        <v>163879</v>
      </c>
    </row>
    <row r="18998" spans="1:21" x14ac:dyDescent="0.25">
      <c r="A18998">
        <v>1</v>
      </c>
      <c r="B18998">
        <v>1</v>
      </c>
      <c r="C18998">
        <v>2017</v>
      </c>
      <c r="K18998">
        <v>41</v>
      </c>
      <c r="L18998">
        <v>41</v>
      </c>
      <c r="M18998">
        <v>2</v>
      </c>
      <c r="N18998">
        <v>2017</v>
      </c>
      <c r="O18998">
        <v>1</v>
      </c>
      <c r="P18998">
        <v>2202410101</v>
      </c>
      <c r="T18998">
        <v>2</v>
      </c>
      <c r="U18998">
        <v>1519610</v>
      </c>
    </row>
    <row r="18999" spans="1:21" x14ac:dyDescent="0.25">
      <c r="A18999">
        <v>1</v>
      </c>
      <c r="B18999">
        <v>1</v>
      </c>
      <c r="C18999">
        <v>2017</v>
      </c>
      <c r="K18999">
        <v>32</v>
      </c>
      <c r="L18999">
        <v>40</v>
      </c>
      <c r="M18999">
        <v>2</v>
      </c>
      <c r="N18999">
        <v>2017</v>
      </c>
      <c r="O18999">
        <v>1</v>
      </c>
      <c r="P18999">
        <v>2202320101</v>
      </c>
      <c r="T18999">
        <v>2</v>
      </c>
      <c r="U18999">
        <v>453723000</v>
      </c>
    </row>
    <row r="19000" spans="1:21" x14ac:dyDescent="0.25">
      <c r="A19000">
        <v>1</v>
      </c>
      <c r="B19000">
        <v>1</v>
      </c>
      <c r="C19000">
        <v>2017</v>
      </c>
      <c r="K19000">
        <v>32</v>
      </c>
      <c r="L19000">
        <v>30</v>
      </c>
      <c r="M19000">
        <v>2</v>
      </c>
      <c r="N19000">
        <v>2017</v>
      </c>
      <c r="O19000">
        <v>1</v>
      </c>
      <c r="P19000">
        <v>2202320101</v>
      </c>
      <c r="T19000">
        <v>2</v>
      </c>
      <c r="U19000">
        <v>365319000</v>
      </c>
    </row>
    <row r="19001" spans="1:21" x14ac:dyDescent="0.25">
      <c r="A19001">
        <v>1</v>
      </c>
      <c r="B19001">
        <v>1</v>
      </c>
      <c r="C19001">
        <v>2017</v>
      </c>
      <c r="K19001">
        <v>31</v>
      </c>
      <c r="L19001">
        <v>40</v>
      </c>
      <c r="M19001">
        <v>2</v>
      </c>
      <c r="N19001">
        <v>2017</v>
      </c>
      <c r="O19001">
        <v>1</v>
      </c>
      <c r="P19001">
        <v>2202310101</v>
      </c>
      <c r="T19001">
        <v>2</v>
      </c>
      <c r="U19001">
        <v>821686000</v>
      </c>
    </row>
    <row r="19002" spans="1:21" x14ac:dyDescent="0.25">
      <c r="A19002">
        <v>1</v>
      </c>
      <c r="B19002">
        <v>1</v>
      </c>
      <c r="C19002">
        <v>2017</v>
      </c>
      <c r="K19002">
        <v>31</v>
      </c>
      <c r="L19002">
        <v>30</v>
      </c>
      <c r="M19002">
        <v>2</v>
      </c>
      <c r="N19002">
        <v>2017</v>
      </c>
      <c r="O19002">
        <v>1</v>
      </c>
      <c r="P19002">
        <v>2202310101</v>
      </c>
      <c r="T19002">
        <v>2</v>
      </c>
      <c r="U19002">
        <v>404030000</v>
      </c>
    </row>
    <row r="19003" spans="1:21" x14ac:dyDescent="0.25">
      <c r="A19003">
        <v>1</v>
      </c>
      <c r="B19003">
        <v>1</v>
      </c>
      <c r="C19003">
        <v>2017</v>
      </c>
      <c r="K19003">
        <v>21</v>
      </c>
      <c r="L19003">
        <v>20</v>
      </c>
      <c r="M19003">
        <v>2</v>
      </c>
      <c r="N19003">
        <v>2017</v>
      </c>
      <c r="O19003">
        <v>1</v>
      </c>
      <c r="P19003">
        <v>2202210101</v>
      </c>
      <c r="T19003">
        <v>2</v>
      </c>
      <c r="U19003">
        <v>952124000</v>
      </c>
    </row>
    <row r="19004" spans="1:21" x14ac:dyDescent="0.25">
      <c r="A19004">
        <v>1</v>
      </c>
      <c r="B19004">
        <v>1</v>
      </c>
      <c r="C19004">
        <v>2017</v>
      </c>
      <c r="K19004">
        <v>62</v>
      </c>
      <c r="L19004">
        <v>47</v>
      </c>
      <c r="M19004">
        <v>2</v>
      </c>
      <c r="N19004">
        <v>2016</v>
      </c>
      <c r="O19004">
        <v>1</v>
      </c>
      <c r="P19004">
        <v>2202620101</v>
      </c>
      <c r="T19004">
        <v>2</v>
      </c>
      <c r="U19004">
        <v>390860000</v>
      </c>
    </row>
    <row r="19005" spans="1:21" x14ac:dyDescent="0.25">
      <c r="A19005">
        <v>1</v>
      </c>
      <c r="B19005">
        <v>1</v>
      </c>
      <c r="C19005">
        <v>2017</v>
      </c>
      <c r="K19005">
        <v>62</v>
      </c>
      <c r="L19005">
        <v>46</v>
      </c>
      <c r="M19005">
        <v>2</v>
      </c>
      <c r="N19005">
        <v>2016</v>
      </c>
      <c r="O19005">
        <v>1</v>
      </c>
      <c r="P19005">
        <v>2202620101</v>
      </c>
      <c r="T19005">
        <v>2</v>
      </c>
      <c r="U19005">
        <v>16781500</v>
      </c>
    </row>
    <row r="19006" spans="1:21" x14ac:dyDescent="0.25">
      <c r="A19006">
        <v>1</v>
      </c>
      <c r="B19006">
        <v>1</v>
      </c>
      <c r="C19006">
        <v>2017</v>
      </c>
      <c r="K19006">
        <v>61</v>
      </c>
      <c r="L19006">
        <v>47</v>
      </c>
      <c r="M19006">
        <v>2</v>
      </c>
      <c r="N19006">
        <v>2016</v>
      </c>
      <c r="O19006">
        <v>1</v>
      </c>
      <c r="P19006">
        <v>2202610101</v>
      </c>
      <c r="T19006">
        <v>2</v>
      </c>
      <c r="U19006">
        <v>361744000</v>
      </c>
    </row>
    <row r="19007" spans="1:21" x14ac:dyDescent="0.25">
      <c r="A19007">
        <v>1</v>
      </c>
      <c r="B19007">
        <v>1</v>
      </c>
      <c r="C19007">
        <v>2017</v>
      </c>
      <c r="K19007">
        <v>61</v>
      </c>
      <c r="L19007">
        <v>46</v>
      </c>
      <c r="M19007">
        <v>2</v>
      </c>
      <c r="N19007">
        <v>2016</v>
      </c>
      <c r="O19007">
        <v>1</v>
      </c>
      <c r="P19007">
        <v>2202610101</v>
      </c>
      <c r="T19007">
        <v>2</v>
      </c>
      <c r="U19007">
        <v>113433000</v>
      </c>
    </row>
    <row r="19008" spans="1:21" x14ac:dyDescent="0.25">
      <c r="A19008">
        <v>1</v>
      </c>
      <c r="B19008">
        <v>1</v>
      </c>
      <c r="C19008">
        <v>2017</v>
      </c>
      <c r="K19008">
        <v>54</v>
      </c>
      <c r="L19008">
        <v>47</v>
      </c>
      <c r="M19008">
        <v>2</v>
      </c>
      <c r="N19008">
        <v>2016</v>
      </c>
      <c r="O19008">
        <v>1</v>
      </c>
      <c r="P19008">
        <v>2202540101</v>
      </c>
      <c r="T19008">
        <v>2</v>
      </c>
      <c r="U19008">
        <v>20988100</v>
      </c>
    </row>
    <row r="19009" spans="1:21" x14ac:dyDescent="0.25">
      <c r="A19009">
        <v>1</v>
      </c>
      <c r="B19009">
        <v>1</v>
      </c>
      <c r="C19009">
        <v>2017</v>
      </c>
      <c r="K19009">
        <v>54</v>
      </c>
      <c r="L19009">
        <v>46</v>
      </c>
      <c r="M19009">
        <v>2</v>
      </c>
      <c r="N19009">
        <v>2016</v>
      </c>
      <c r="O19009">
        <v>1</v>
      </c>
      <c r="P19009">
        <v>2202540101</v>
      </c>
      <c r="T19009">
        <v>2</v>
      </c>
      <c r="U19009">
        <v>161345000</v>
      </c>
    </row>
    <row r="19010" spans="1:21" x14ac:dyDescent="0.25">
      <c r="A19010">
        <v>1</v>
      </c>
      <c r="B19010">
        <v>1</v>
      </c>
      <c r="C19010">
        <v>2017</v>
      </c>
      <c r="K19010">
        <v>54</v>
      </c>
      <c r="L19010">
        <v>42</v>
      </c>
      <c r="M19010">
        <v>2</v>
      </c>
      <c r="N19010">
        <v>2016</v>
      </c>
      <c r="O19010">
        <v>1</v>
      </c>
      <c r="P19010">
        <v>2202540101</v>
      </c>
      <c r="T19010">
        <v>2</v>
      </c>
      <c r="U19010">
        <v>213560000</v>
      </c>
    </row>
    <row r="19011" spans="1:21" x14ac:dyDescent="0.25">
      <c r="A19011">
        <v>1</v>
      </c>
      <c r="B19011">
        <v>1</v>
      </c>
      <c r="C19011">
        <v>2017</v>
      </c>
      <c r="K19011">
        <v>54</v>
      </c>
      <c r="L19011">
        <v>41</v>
      </c>
      <c r="M19011">
        <v>2</v>
      </c>
      <c r="N19011">
        <v>2016</v>
      </c>
      <c r="O19011">
        <v>1</v>
      </c>
      <c r="P19011">
        <v>2202540101</v>
      </c>
      <c r="T19011">
        <v>2</v>
      </c>
      <c r="U19011">
        <v>146178000</v>
      </c>
    </row>
    <row r="19012" spans="1:21" x14ac:dyDescent="0.25">
      <c r="A19012">
        <v>1</v>
      </c>
      <c r="B19012">
        <v>1</v>
      </c>
      <c r="C19012">
        <v>2017</v>
      </c>
      <c r="K19012">
        <v>53</v>
      </c>
      <c r="L19012">
        <v>47</v>
      </c>
      <c r="M19012">
        <v>2</v>
      </c>
      <c r="N19012">
        <v>2016</v>
      </c>
      <c r="O19012">
        <v>1</v>
      </c>
      <c r="P19012">
        <v>2202530101</v>
      </c>
      <c r="T19012">
        <v>2</v>
      </c>
      <c r="U19012">
        <v>45075500</v>
      </c>
    </row>
    <row r="19013" spans="1:21" x14ac:dyDescent="0.25">
      <c r="A19013">
        <v>1</v>
      </c>
      <c r="B19013">
        <v>1</v>
      </c>
      <c r="C19013">
        <v>2017</v>
      </c>
      <c r="K19013">
        <v>53</v>
      </c>
      <c r="L19013">
        <v>46</v>
      </c>
      <c r="M19013">
        <v>2</v>
      </c>
      <c r="N19013">
        <v>2016</v>
      </c>
      <c r="O19013">
        <v>1</v>
      </c>
      <c r="P19013">
        <v>2202530101</v>
      </c>
      <c r="T19013">
        <v>2</v>
      </c>
      <c r="U19013">
        <v>44838300</v>
      </c>
    </row>
    <row r="19014" spans="1:21" x14ac:dyDescent="0.25">
      <c r="A19014">
        <v>1</v>
      </c>
      <c r="B19014">
        <v>1</v>
      </c>
      <c r="C19014">
        <v>2017</v>
      </c>
      <c r="K19014">
        <v>53</v>
      </c>
      <c r="L19014">
        <v>42</v>
      </c>
      <c r="M19014">
        <v>2</v>
      </c>
      <c r="N19014">
        <v>2016</v>
      </c>
      <c r="O19014">
        <v>1</v>
      </c>
      <c r="P19014">
        <v>2202530101</v>
      </c>
      <c r="T19014">
        <v>2</v>
      </c>
      <c r="U19014">
        <v>30622000</v>
      </c>
    </row>
    <row r="19015" spans="1:21" x14ac:dyDescent="0.25">
      <c r="A19015">
        <v>1</v>
      </c>
      <c r="B19015">
        <v>1</v>
      </c>
      <c r="C19015">
        <v>2017</v>
      </c>
      <c r="K19015">
        <v>53</v>
      </c>
      <c r="L19015">
        <v>41</v>
      </c>
      <c r="M19015">
        <v>2</v>
      </c>
      <c r="N19015">
        <v>2016</v>
      </c>
      <c r="O19015">
        <v>1</v>
      </c>
      <c r="P19015">
        <v>2202530101</v>
      </c>
      <c r="T19015">
        <v>2</v>
      </c>
      <c r="U19015">
        <v>43223100</v>
      </c>
    </row>
    <row r="19016" spans="1:21" x14ac:dyDescent="0.25">
      <c r="A19016">
        <v>1</v>
      </c>
      <c r="B19016">
        <v>1</v>
      </c>
      <c r="C19016">
        <v>2017</v>
      </c>
      <c r="K19016">
        <v>52</v>
      </c>
      <c r="L19016">
        <v>47</v>
      </c>
      <c r="M19016">
        <v>2</v>
      </c>
      <c r="N19016">
        <v>2016</v>
      </c>
      <c r="O19016">
        <v>1</v>
      </c>
      <c r="P19016">
        <v>2202520101</v>
      </c>
      <c r="T19016">
        <v>2</v>
      </c>
      <c r="U19016">
        <v>484589000</v>
      </c>
    </row>
    <row r="19017" spans="1:21" x14ac:dyDescent="0.25">
      <c r="A19017">
        <v>1</v>
      </c>
      <c r="B19017">
        <v>1</v>
      </c>
      <c r="C19017">
        <v>2017</v>
      </c>
      <c r="K19017">
        <v>52</v>
      </c>
      <c r="L19017">
        <v>46</v>
      </c>
      <c r="M19017">
        <v>2</v>
      </c>
      <c r="N19017">
        <v>2016</v>
      </c>
      <c r="O19017">
        <v>1</v>
      </c>
      <c r="P19017">
        <v>2202520101</v>
      </c>
      <c r="T19017">
        <v>2</v>
      </c>
      <c r="U19017">
        <v>623157000</v>
      </c>
    </row>
    <row r="19018" spans="1:21" x14ac:dyDescent="0.25">
      <c r="A19018">
        <v>1</v>
      </c>
      <c r="B19018">
        <v>1</v>
      </c>
      <c r="C19018">
        <v>2017</v>
      </c>
      <c r="K19018">
        <v>52</v>
      </c>
      <c r="L19018">
        <v>42</v>
      </c>
      <c r="M19018">
        <v>2</v>
      </c>
      <c r="N19018">
        <v>2016</v>
      </c>
      <c r="O19018">
        <v>1</v>
      </c>
      <c r="P19018">
        <v>2202520101</v>
      </c>
      <c r="T19018">
        <v>2</v>
      </c>
      <c r="U19018">
        <v>770775000</v>
      </c>
    </row>
    <row r="19019" spans="1:21" x14ac:dyDescent="0.25">
      <c r="A19019">
        <v>1</v>
      </c>
      <c r="B19019">
        <v>1</v>
      </c>
      <c r="C19019">
        <v>2017</v>
      </c>
      <c r="K19019">
        <v>52</v>
      </c>
      <c r="L19019">
        <v>41</v>
      </c>
      <c r="M19019">
        <v>2</v>
      </c>
      <c r="N19019">
        <v>2016</v>
      </c>
      <c r="O19019">
        <v>1</v>
      </c>
      <c r="P19019">
        <v>2202520101</v>
      </c>
      <c r="T19019">
        <v>2</v>
      </c>
      <c r="U19019">
        <v>842892000</v>
      </c>
    </row>
    <row r="19020" spans="1:21" x14ac:dyDescent="0.25">
      <c r="A19020">
        <v>1</v>
      </c>
      <c r="B19020">
        <v>1</v>
      </c>
      <c r="C19020">
        <v>2017</v>
      </c>
      <c r="K19020">
        <v>51</v>
      </c>
      <c r="L19020">
        <v>47</v>
      </c>
      <c r="M19020">
        <v>2</v>
      </c>
      <c r="N19020">
        <v>2016</v>
      </c>
      <c r="O19020">
        <v>1</v>
      </c>
      <c r="P19020">
        <v>2202510101</v>
      </c>
      <c r="T19020">
        <v>2</v>
      </c>
      <c r="U19020">
        <v>113925000</v>
      </c>
    </row>
    <row r="19021" spans="1:21" x14ac:dyDescent="0.25">
      <c r="A19021">
        <v>1</v>
      </c>
      <c r="B19021">
        <v>1</v>
      </c>
      <c r="C19021">
        <v>2017</v>
      </c>
      <c r="K19021">
        <v>51</v>
      </c>
      <c r="L19021">
        <v>46</v>
      </c>
      <c r="M19021">
        <v>2</v>
      </c>
      <c r="N19021">
        <v>2016</v>
      </c>
      <c r="O19021">
        <v>1</v>
      </c>
      <c r="P19021">
        <v>2202510101</v>
      </c>
      <c r="T19021">
        <v>2</v>
      </c>
      <c r="U19021">
        <v>3103890</v>
      </c>
    </row>
    <row r="19022" spans="1:21" x14ac:dyDescent="0.25">
      <c r="A19022">
        <v>1</v>
      </c>
      <c r="B19022">
        <v>1</v>
      </c>
      <c r="C19022">
        <v>2017</v>
      </c>
      <c r="K19022">
        <v>43</v>
      </c>
      <c r="L19022">
        <v>47</v>
      </c>
      <c r="M19022">
        <v>2</v>
      </c>
      <c r="N19022">
        <v>2016</v>
      </c>
      <c r="O19022">
        <v>1</v>
      </c>
      <c r="P19022">
        <v>2202430101</v>
      </c>
      <c r="T19022">
        <v>2</v>
      </c>
      <c r="U19022">
        <v>15580000</v>
      </c>
    </row>
    <row r="19023" spans="1:21" x14ac:dyDescent="0.25">
      <c r="A19023">
        <v>1</v>
      </c>
      <c r="B19023">
        <v>1</v>
      </c>
      <c r="C19023">
        <v>2017</v>
      </c>
      <c r="K19023">
        <v>43</v>
      </c>
      <c r="L19023">
        <v>46</v>
      </c>
      <c r="M19023">
        <v>2</v>
      </c>
      <c r="N19023">
        <v>2016</v>
      </c>
      <c r="O19023">
        <v>1</v>
      </c>
      <c r="P19023">
        <v>2202430101</v>
      </c>
      <c r="T19023">
        <v>2</v>
      </c>
      <c r="U19023">
        <v>322547000</v>
      </c>
    </row>
    <row r="19024" spans="1:21" x14ac:dyDescent="0.25">
      <c r="A19024">
        <v>1</v>
      </c>
      <c r="B19024">
        <v>1</v>
      </c>
      <c r="C19024">
        <v>2017</v>
      </c>
      <c r="K19024">
        <v>43</v>
      </c>
      <c r="L19024">
        <v>42</v>
      </c>
      <c r="M19024">
        <v>2</v>
      </c>
      <c r="N19024">
        <v>2016</v>
      </c>
      <c r="O19024">
        <v>1</v>
      </c>
      <c r="P19024">
        <v>2202430101</v>
      </c>
      <c r="T19024">
        <v>2</v>
      </c>
      <c r="U19024">
        <v>2427880</v>
      </c>
    </row>
    <row r="19025" spans="1:21" x14ac:dyDescent="0.25">
      <c r="A19025">
        <v>1</v>
      </c>
      <c r="B19025">
        <v>1</v>
      </c>
      <c r="C19025">
        <v>2017</v>
      </c>
      <c r="K19025">
        <v>43</v>
      </c>
      <c r="L19025">
        <v>41</v>
      </c>
      <c r="M19025">
        <v>2</v>
      </c>
      <c r="N19025">
        <v>2016</v>
      </c>
      <c r="O19025">
        <v>1</v>
      </c>
      <c r="P19025">
        <v>2202430101</v>
      </c>
      <c r="T19025">
        <v>2</v>
      </c>
      <c r="U19025">
        <v>3662620</v>
      </c>
    </row>
    <row r="19026" spans="1:21" x14ac:dyDescent="0.25">
      <c r="A19026">
        <v>1</v>
      </c>
      <c r="B19026">
        <v>1</v>
      </c>
      <c r="C19026">
        <v>2017</v>
      </c>
      <c r="K19026">
        <v>42</v>
      </c>
      <c r="L19026">
        <v>48</v>
      </c>
      <c r="M19026">
        <v>2</v>
      </c>
      <c r="N19026">
        <v>2016</v>
      </c>
      <c r="O19026">
        <v>1</v>
      </c>
      <c r="P19026">
        <v>2202420101</v>
      </c>
      <c r="T19026">
        <v>2</v>
      </c>
      <c r="U19026">
        <v>26910400</v>
      </c>
    </row>
    <row r="19027" spans="1:21" x14ac:dyDescent="0.25">
      <c r="A19027">
        <v>1</v>
      </c>
      <c r="B19027">
        <v>1</v>
      </c>
      <c r="C19027">
        <v>2017</v>
      </c>
      <c r="K19027">
        <v>41</v>
      </c>
      <c r="L19027">
        <v>47</v>
      </c>
      <c r="M19027">
        <v>2</v>
      </c>
      <c r="N19027">
        <v>2016</v>
      </c>
      <c r="O19027">
        <v>1</v>
      </c>
      <c r="P19027">
        <v>2202410101</v>
      </c>
      <c r="T19027">
        <v>2</v>
      </c>
      <c r="U19027">
        <v>5452860</v>
      </c>
    </row>
    <row r="19028" spans="1:21" x14ac:dyDescent="0.25">
      <c r="A19028">
        <v>1</v>
      </c>
      <c r="B19028">
        <v>1</v>
      </c>
      <c r="C19028">
        <v>2017</v>
      </c>
      <c r="K19028">
        <v>41</v>
      </c>
      <c r="L19028">
        <v>46</v>
      </c>
      <c r="M19028">
        <v>2</v>
      </c>
      <c r="N19028">
        <v>2016</v>
      </c>
      <c r="O19028">
        <v>1</v>
      </c>
      <c r="P19028">
        <v>2202410101</v>
      </c>
      <c r="T19028">
        <v>2</v>
      </c>
      <c r="U19028">
        <v>983200</v>
      </c>
    </row>
    <row r="19029" spans="1:21" x14ac:dyDescent="0.25">
      <c r="A19029">
        <v>1</v>
      </c>
      <c r="B19029">
        <v>1</v>
      </c>
      <c r="C19029">
        <v>2017</v>
      </c>
      <c r="K19029">
        <v>41</v>
      </c>
      <c r="L19029">
        <v>42</v>
      </c>
      <c r="M19029">
        <v>2</v>
      </c>
      <c r="N19029">
        <v>2016</v>
      </c>
      <c r="O19029">
        <v>1</v>
      </c>
      <c r="P19029">
        <v>2202410101</v>
      </c>
      <c r="T19029">
        <v>2</v>
      </c>
      <c r="U19029">
        <v>162112</v>
      </c>
    </row>
    <row r="19030" spans="1:21" x14ac:dyDescent="0.25">
      <c r="A19030">
        <v>1</v>
      </c>
      <c r="B19030">
        <v>1</v>
      </c>
      <c r="C19030">
        <v>2017</v>
      </c>
      <c r="K19030">
        <v>41</v>
      </c>
      <c r="L19030">
        <v>41</v>
      </c>
      <c r="M19030">
        <v>2</v>
      </c>
      <c r="N19030">
        <v>2016</v>
      </c>
      <c r="O19030">
        <v>1</v>
      </c>
      <c r="P19030">
        <v>2202410101</v>
      </c>
      <c r="T19030">
        <v>2</v>
      </c>
      <c r="U19030">
        <v>1503220</v>
      </c>
    </row>
    <row r="19031" spans="1:21" x14ac:dyDescent="0.25">
      <c r="A19031">
        <v>1</v>
      </c>
      <c r="B19031">
        <v>1</v>
      </c>
      <c r="C19031">
        <v>2017</v>
      </c>
      <c r="K19031">
        <v>32</v>
      </c>
      <c r="L19031">
        <v>40</v>
      </c>
      <c r="M19031">
        <v>2</v>
      </c>
      <c r="N19031">
        <v>2016</v>
      </c>
      <c r="O19031">
        <v>1</v>
      </c>
      <c r="P19031">
        <v>2202320101</v>
      </c>
      <c r="T19031">
        <v>2</v>
      </c>
      <c r="U19031">
        <v>450531000</v>
      </c>
    </row>
    <row r="19032" spans="1:21" x14ac:dyDescent="0.25">
      <c r="A19032">
        <v>1</v>
      </c>
      <c r="B19032">
        <v>1</v>
      </c>
      <c r="C19032">
        <v>2017</v>
      </c>
      <c r="K19032">
        <v>32</v>
      </c>
      <c r="L19032">
        <v>30</v>
      </c>
      <c r="M19032">
        <v>2</v>
      </c>
      <c r="N19032">
        <v>2016</v>
      </c>
      <c r="O19032">
        <v>1</v>
      </c>
      <c r="P19032">
        <v>2202320101</v>
      </c>
      <c r="T19032">
        <v>2</v>
      </c>
      <c r="U19032">
        <v>362749000</v>
      </c>
    </row>
    <row r="19033" spans="1:21" x14ac:dyDescent="0.25">
      <c r="A19033">
        <v>1</v>
      </c>
      <c r="B19033">
        <v>1</v>
      </c>
      <c r="C19033">
        <v>2017</v>
      </c>
      <c r="K19033">
        <v>31</v>
      </c>
      <c r="L19033">
        <v>40</v>
      </c>
      <c r="M19033">
        <v>2</v>
      </c>
      <c r="N19033">
        <v>2016</v>
      </c>
      <c r="O19033">
        <v>1</v>
      </c>
      <c r="P19033">
        <v>2202310101</v>
      </c>
      <c r="T19033">
        <v>2</v>
      </c>
      <c r="U19033">
        <v>819372000</v>
      </c>
    </row>
    <row r="19034" spans="1:21" x14ac:dyDescent="0.25">
      <c r="A19034">
        <v>1</v>
      </c>
      <c r="B19034">
        <v>1</v>
      </c>
      <c r="C19034">
        <v>2017</v>
      </c>
      <c r="K19034">
        <v>31</v>
      </c>
      <c r="L19034">
        <v>30</v>
      </c>
      <c r="M19034">
        <v>2</v>
      </c>
      <c r="N19034">
        <v>2016</v>
      </c>
      <c r="O19034">
        <v>1</v>
      </c>
      <c r="P19034">
        <v>2202310101</v>
      </c>
      <c r="T19034">
        <v>2</v>
      </c>
      <c r="U19034">
        <v>402893000</v>
      </c>
    </row>
    <row r="19035" spans="1:21" x14ac:dyDescent="0.25">
      <c r="A19035">
        <v>1</v>
      </c>
      <c r="B19035">
        <v>1</v>
      </c>
      <c r="C19035">
        <v>2017</v>
      </c>
      <c r="K19035">
        <v>21</v>
      </c>
      <c r="L19035">
        <v>20</v>
      </c>
      <c r="M19035">
        <v>2</v>
      </c>
      <c r="N19035">
        <v>2016</v>
      </c>
      <c r="O19035">
        <v>1</v>
      </c>
      <c r="P19035">
        <v>2202210101</v>
      </c>
      <c r="T19035">
        <v>2</v>
      </c>
      <c r="U19035">
        <v>946926000</v>
      </c>
    </row>
    <row r="19036" spans="1:21" x14ac:dyDescent="0.25">
      <c r="A19036">
        <v>1</v>
      </c>
      <c r="B19036">
        <v>1</v>
      </c>
      <c r="C19036">
        <v>2017</v>
      </c>
      <c r="K19036">
        <v>62</v>
      </c>
      <c r="L19036">
        <v>47</v>
      </c>
      <c r="M19036">
        <v>2</v>
      </c>
      <c r="N19036">
        <v>2015</v>
      </c>
      <c r="O19036">
        <v>1</v>
      </c>
      <c r="P19036">
        <v>2202620101</v>
      </c>
      <c r="T19036">
        <v>2</v>
      </c>
      <c r="U19036">
        <v>375335000</v>
      </c>
    </row>
    <row r="19037" spans="1:21" x14ac:dyDescent="0.25">
      <c r="A19037">
        <v>1</v>
      </c>
      <c r="B19037">
        <v>1</v>
      </c>
      <c r="C19037">
        <v>2017</v>
      </c>
      <c r="K19037">
        <v>62</v>
      </c>
      <c r="L19037">
        <v>46</v>
      </c>
      <c r="M19037">
        <v>2</v>
      </c>
      <c r="N19037">
        <v>2015</v>
      </c>
      <c r="O19037">
        <v>1</v>
      </c>
      <c r="P19037">
        <v>2202620101</v>
      </c>
      <c r="T19037">
        <v>2</v>
      </c>
      <c r="U19037">
        <v>16115000</v>
      </c>
    </row>
    <row r="19038" spans="1:21" x14ac:dyDescent="0.25">
      <c r="A19038">
        <v>1</v>
      </c>
      <c r="B19038">
        <v>1</v>
      </c>
      <c r="C19038">
        <v>2017</v>
      </c>
      <c r="K19038">
        <v>61</v>
      </c>
      <c r="L19038">
        <v>47</v>
      </c>
      <c r="M19038">
        <v>2</v>
      </c>
      <c r="N19038">
        <v>2015</v>
      </c>
      <c r="O19038">
        <v>1</v>
      </c>
      <c r="P19038">
        <v>2202610101</v>
      </c>
      <c r="T19038">
        <v>2</v>
      </c>
      <c r="U19038">
        <v>349686000</v>
      </c>
    </row>
    <row r="19039" spans="1:21" x14ac:dyDescent="0.25">
      <c r="A19039">
        <v>1</v>
      </c>
      <c r="B19039">
        <v>1</v>
      </c>
      <c r="C19039">
        <v>2017</v>
      </c>
      <c r="K19039">
        <v>61</v>
      </c>
      <c r="L19039">
        <v>46</v>
      </c>
      <c r="M19039">
        <v>2</v>
      </c>
      <c r="N19039">
        <v>2015</v>
      </c>
      <c r="O19039">
        <v>1</v>
      </c>
      <c r="P19039">
        <v>2202610101</v>
      </c>
      <c r="T19039">
        <v>2</v>
      </c>
      <c r="U19039">
        <v>109652000</v>
      </c>
    </row>
    <row r="19040" spans="1:21" x14ac:dyDescent="0.25">
      <c r="A19040">
        <v>1</v>
      </c>
      <c r="B19040">
        <v>1</v>
      </c>
      <c r="C19040">
        <v>2017</v>
      </c>
      <c r="K19040">
        <v>54</v>
      </c>
      <c r="L19040">
        <v>47</v>
      </c>
      <c r="M19040">
        <v>2</v>
      </c>
      <c r="N19040">
        <v>2015</v>
      </c>
      <c r="O19040">
        <v>1</v>
      </c>
      <c r="P19040">
        <v>2202540101</v>
      </c>
      <c r="T19040">
        <v>2</v>
      </c>
      <c r="U19040">
        <v>20148000</v>
      </c>
    </row>
    <row r="19041" spans="1:21" x14ac:dyDescent="0.25">
      <c r="A19041">
        <v>1</v>
      </c>
      <c r="B19041">
        <v>1</v>
      </c>
      <c r="C19041">
        <v>2017</v>
      </c>
      <c r="K19041">
        <v>54</v>
      </c>
      <c r="L19041">
        <v>46</v>
      </c>
      <c r="M19041">
        <v>2</v>
      </c>
      <c r="N19041">
        <v>2015</v>
      </c>
      <c r="O19041">
        <v>1</v>
      </c>
      <c r="P19041">
        <v>2202540101</v>
      </c>
      <c r="T19041">
        <v>2</v>
      </c>
      <c r="U19041">
        <v>154887000</v>
      </c>
    </row>
    <row r="19042" spans="1:21" x14ac:dyDescent="0.25">
      <c r="A19042">
        <v>1</v>
      </c>
      <c r="B19042">
        <v>1</v>
      </c>
      <c r="C19042">
        <v>2017</v>
      </c>
      <c r="K19042">
        <v>54</v>
      </c>
      <c r="L19042">
        <v>42</v>
      </c>
      <c r="M19042">
        <v>2</v>
      </c>
      <c r="N19042">
        <v>2015</v>
      </c>
      <c r="O19042">
        <v>1</v>
      </c>
      <c r="P19042">
        <v>2202540101</v>
      </c>
      <c r="T19042">
        <v>2</v>
      </c>
      <c r="U19042">
        <v>205011000</v>
      </c>
    </row>
    <row r="19043" spans="1:21" x14ac:dyDescent="0.25">
      <c r="A19043">
        <v>1</v>
      </c>
      <c r="B19043">
        <v>1</v>
      </c>
      <c r="C19043">
        <v>2017</v>
      </c>
      <c r="K19043">
        <v>54</v>
      </c>
      <c r="L19043">
        <v>41</v>
      </c>
      <c r="M19043">
        <v>2</v>
      </c>
      <c r="N19043">
        <v>2015</v>
      </c>
      <c r="O19043">
        <v>1</v>
      </c>
      <c r="P19043">
        <v>2202540101</v>
      </c>
      <c r="T19043">
        <v>2</v>
      </c>
      <c r="U19043">
        <v>140326000</v>
      </c>
    </row>
    <row r="19044" spans="1:21" x14ac:dyDescent="0.25">
      <c r="A19044">
        <v>1</v>
      </c>
      <c r="B19044">
        <v>1</v>
      </c>
      <c r="C19044">
        <v>2017</v>
      </c>
      <c r="K19044">
        <v>53</v>
      </c>
      <c r="L19044">
        <v>47</v>
      </c>
      <c r="M19044">
        <v>2</v>
      </c>
      <c r="N19044">
        <v>2015</v>
      </c>
      <c r="O19044">
        <v>1</v>
      </c>
      <c r="P19044">
        <v>2202530101</v>
      </c>
      <c r="T19044">
        <v>2</v>
      </c>
      <c r="U19044">
        <v>43204500</v>
      </c>
    </row>
    <row r="19045" spans="1:21" x14ac:dyDescent="0.25">
      <c r="A19045">
        <v>1</v>
      </c>
      <c r="B19045">
        <v>1</v>
      </c>
      <c r="C19045">
        <v>2017</v>
      </c>
      <c r="K19045">
        <v>53</v>
      </c>
      <c r="L19045">
        <v>46</v>
      </c>
      <c r="M19045">
        <v>2</v>
      </c>
      <c r="N19045">
        <v>2015</v>
      </c>
      <c r="O19045">
        <v>1</v>
      </c>
      <c r="P19045">
        <v>2202530101</v>
      </c>
      <c r="T19045">
        <v>2</v>
      </c>
      <c r="U19045">
        <v>42977200</v>
      </c>
    </row>
    <row r="19046" spans="1:21" x14ac:dyDescent="0.25">
      <c r="A19046">
        <v>1</v>
      </c>
      <c r="B19046">
        <v>1</v>
      </c>
      <c r="C19046">
        <v>2017</v>
      </c>
      <c r="K19046">
        <v>53</v>
      </c>
      <c r="L19046">
        <v>42</v>
      </c>
      <c r="M19046">
        <v>2</v>
      </c>
      <c r="N19046">
        <v>2015</v>
      </c>
      <c r="O19046">
        <v>1</v>
      </c>
      <c r="P19046">
        <v>2202530101</v>
      </c>
      <c r="T19046">
        <v>2</v>
      </c>
      <c r="U19046">
        <v>29350900</v>
      </c>
    </row>
    <row r="19047" spans="1:21" x14ac:dyDescent="0.25">
      <c r="A19047">
        <v>1</v>
      </c>
      <c r="B19047">
        <v>1</v>
      </c>
      <c r="C19047">
        <v>2017</v>
      </c>
      <c r="K19047">
        <v>53</v>
      </c>
      <c r="L19047">
        <v>41</v>
      </c>
      <c r="M19047">
        <v>2</v>
      </c>
      <c r="N19047">
        <v>2015</v>
      </c>
      <c r="O19047">
        <v>1</v>
      </c>
      <c r="P19047">
        <v>2202530101</v>
      </c>
      <c r="T19047">
        <v>2</v>
      </c>
      <c r="U19047">
        <v>41429000</v>
      </c>
    </row>
    <row r="19048" spans="1:21" x14ac:dyDescent="0.25">
      <c r="A19048">
        <v>1</v>
      </c>
      <c r="B19048">
        <v>1</v>
      </c>
      <c r="C19048">
        <v>2017</v>
      </c>
      <c r="K19048">
        <v>52</v>
      </c>
      <c r="L19048">
        <v>47</v>
      </c>
      <c r="M19048">
        <v>2</v>
      </c>
      <c r="N19048">
        <v>2015</v>
      </c>
      <c r="O19048">
        <v>1</v>
      </c>
      <c r="P19048">
        <v>2202520101</v>
      </c>
      <c r="T19048">
        <v>2</v>
      </c>
      <c r="U19048">
        <v>465217000</v>
      </c>
    </row>
    <row r="19049" spans="1:21" x14ac:dyDescent="0.25">
      <c r="A19049">
        <v>1</v>
      </c>
      <c r="B19049">
        <v>1</v>
      </c>
      <c r="C19049">
        <v>2017</v>
      </c>
      <c r="K19049">
        <v>52</v>
      </c>
      <c r="L19049">
        <v>46</v>
      </c>
      <c r="M19049">
        <v>2</v>
      </c>
      <c r="N19049">
        <v>2015</v>
      </c>
      <c r="O19049">
        <v>1</v>
      </c>
      <c r="P19049">
        <v>2202520101</v>
      </c>
      <c r="T19049">
        <v>2</v>
      </c>
      <c r="U19049">
        <v>598246000</v>
      </c>
    </row>
    <row r="19050" spans="1:21" x14ac:dyDescent="0.25">
      <c r="A19050">
        <v>1</v>
      </c>
      <c r="B19050">
        <v>1</v>
      </c>
      <c r="C19050">
        <v>2017</v>
      </c>
      <c r="K19050">
        <v>52</v>
      </c>
      <c r="L19050">
        <v>42</v>
      </c>
      <c r="M19050">
        <v>2</v>
      </c>
      <c r="N19050">
        <v>2015</v>
      </c>
      <c r="O19050">
        <v>1</v>
      </c>
      <c r="P19050">
        <v>2202520101</v>
      </c>
      <c r="T19050">
        <v>2</v>
      </c>
      <c r="U19050">
        <v>739963000</v>
      </c>
    </row>
    <row r="19051" spans="1:21" x14ac:dyDescent="0.25">
      <c r="A19051">
        <v>1</v>
      </c>
      <c r="B19051">
        <v>1</v>
      </c>
      <c r="C19051">
        <v>2017</v>
      </c>
      <c r="K19051">
        <v>52</v>
      </c>
      <c r="L19051">
        <v>41</v>
      </c>
      <c r="M19051">
        <v>2</v>
      </c>
      <c r="N19051">
        <v>2015</v>
      </c>
      <c r="O19051">
        <v>1</v>
      </c>
      <c r="P19051">
        <v>2202520101</v>
      </c>
      <c r="T19051">
        <v>2</v>
      </c>
      <c r="U19051">
        <v>809198000</v>
      </c>
    </row>
    <row r="19052" spans="1:21" x14ac:dyDescent="0.25">
      <c r="A19052">
        <v>1</v>
      </c>
      <c r="B19052">
        <v>1</v>
      </c>
      <c r="C19052">
        <v>2017</v>
      </c>
      <c r="K19052">
        <v>51</v>
      </c>
      <c r="L19052">
        <v>47</v>
      </c>
      <c r="M19052">
        <v>2</v>
      </c>
      <c r="N19052">
        <v>2015</v>
      </c>
      <c r="O19052">
        <v>1</v>
      </c>
      <c r="P19052">
        <v>2202510101</v>
      </c>
      <c r="T19052">
        <v>2</v>
      </c>
      <c r="U19052">
        <v>109047000</v>
      </c>
    </row>
    <row r="19053" spans="1:21" x14ac:dyDescent="0.25">
      <c r="A19053">
        <v>1</v>
      </c>
      <c r="B19053">
        <v>1</v>
      </c>
      <c r="C19053">
        <v>2017</v>
      </c>
      <c r="K19053">
        <v>51</v>
      </c>
      <c r="L19053">
        <v>46</v>
      </c>
      <c r="M19053">
        <v>2</v>
      </c>
      <c r="N19053">
        <v>2015</v>
      </c>
      <c r="O19053">
        <v>1</v>
      </c>
      <c r="P19053">
        <v>2202510101</v>
      </c>
      <c r="T19053">
        <v>2</v>
      </c>
      <c r="U19053">
        <v>2970980</v>
      </c>
    </row>
    <row r="19054" spans="1:21" x14ac:dyDescent="0.25">
      <c r="A19054">
        <v>1</v>
      </c>
      <c r="B19054">
        <v>1</v>
      </c>
      <c r="C19054">
        <v>2017</v>
      </c>
      <c r="K19054">
        <v>43</v>
      </c>
      <c r="L19054">
        <v>47</v>
      </c>
      <c r="M19054">
        <v>2</v>
      </c>
      <c r="N19054">
        <v>2015</v>
      </c>
      <c r="O19054">
        <v>1</v>
      </c>
      <c r="P19054">
        <v>2202430101</v>
      </c>
      <c r="T19054">
        <v>2</v>
      </c>
      <c r="U19054">
        <v>14986900</v>
      </c>
    </row>
    <row r="19055" spans="1:21" x14ac:dyDescent="0.25">
      <c r="A19055">
        <v>1</v>
      </c>
      <c r="B19055">
        <v>1</v>
      </c>
      <c r="C19055">
        <v>2017</v>
      </c>
      <c r="K19055">
        <v>43</v>
      </c>
      <c r="L19055">
        <v>46</v>
      </c>
      <c r="M19055">
        <v>2</v>
      </c>
      <c r="N19055">
        <v>2015</v>
      </c>
      <c r="O19055">
        <v>1</v>
      </c>
      <c r="P19055">
        <v>2202430101</v>
      </c>
      <c r="T19055">
        <v>2</v>
      </c>
      <c r="U19055">
        <v>310268000</v>
      </c>
    </row>
    <row r="19056" spans="1:21" x14ac:dyDescent="0.25">
      <c r="A19056">
        <v>1</v>
      </c>
      <c r="B19056">
        <v>1</v>
      </c>
      <c r="C19056">
        <v>2017</v>
      </c>
      <c r="K19056">
        <v>43</v>
      </c>
      <c r="L19056">
        <v>42</v>
      </c>
      <c r="M19056">
        <v>2</v>
      </c>
      <c r="N19056">
        <v>2015</v>
      </c>
      <c r="O19056">
        <v>1</v>
      </c>
      <c r="P19056">
        <v>2202430101</v>
      </c>
      <c r="T19056">
        <v>2</v>
      </c>
      <c r="U19056">
        <v>2335450</v>
      </c>
    </row>
    <row r="19057" spans="1:21" x14ac:dyDescent="0.25">
      <c r="A19057">
        <v>1</v>
      </c>
      <c r="B19057">
        <v>1</v>
      </c>
      <c r="C19057">
        <v>2017</v>
      </c>
      <c r="K19057">
        <v>43</v>
      </c>
      <c r="L19057">
        <v>41</v>
      </c>
      <c r="M19057">
        <v>2</v>
      </c>
      <c r="N19057">
        <v>2015</v>
      </c>
      <c r="O19057">
        <v>1</v>
      </c>
      <c r="P19057">
        <v>2202430101</v>
      </c>
      <c r="T19057">
        <v>2</v>
      </c>
      <c r="U19057">
        <v>3523200</v>
      </c>
    </row>
    <row r="19058" spans="1:21" x14ac:dyDescent="0.25">
      <c r="A19058">
        <v>1</v>
      </c>
      <c r="B19058">
        <v>1</v>
      </c>
      <c r="C19058">
        <v>2017</v>
      </c>
      <c r="K19058">
        <v>42</v>
      </c>
      <c r="L19058">
        <v>48</v>
      </c>
      <c r="M19058">
        <v>2</v>
      </c>
      <c r="N19058">
        <v>2015</v>
      </c>
      <c r="O19058">
        <v>1</v>
      </c>
      <c r="P19058">
        <v>2202420101</v>
      </c>
      <c r="T19058">
        <v>2</v>
      </c>
      <c r="U19058">
        <v>26081200</v>
      </c>
    </row>
    <row r="19059" spans="1:21" x14ac:dyDescent="0.25">
      <c r="A19059">
        <v>1</v>
      </c>
      <c r="B19059">
        <v>1</v>
      </c>
      <c r="C19059">
        <v>2017</v>
      </c>
      <c r="K19059">
        <v>41</v>
      </c>
      <c r="L19059">
        <v>47</v>
      </c>
      <c r="M19059">
        <v>2</v>
      </c>
      <c r="N19059">
        <v>2015</v>
      </c>
      <c r="O19059">
        <v>1</v>
      </c>
      <c r="P19059">
        <v>2202410101</v>
      </c>
      <c r="T19059">
        <v>2</v>
      </c>
      <c r="U19059">
        <v>5244440</v>
      </c>
    </row>
    <row r="19060" spans="1:21" x14ac:dyDescent="0.25">
      <c r="A19060">
        <v>1</v>
      </c>
      <c r="B19060">
        <v>1</v>
      </c>
      <c r="C19060">
        <v>2017</v>
      </c>
      <c r="K19060">
        <v>41</v>
      </c>
      <c r="L19060">
        <v>46</v>
      </c>
      <c r="M19060">
        <v>2</v>
      </c>
      <c r="N19060">
        <v>2015</v>
      </c>
      <c r="O19060">
        <v>1</v>
      </c>
      <c r="P19060">
        <v>2202410101</v>
      </c>
      <c r="T19060">
        <v>2</v>
      </c>
      <c r="U19060">
        <v>945619</v>
      </c>
    </row>
    <row r="19061" spans="1:21" x14ac:dyDescent="0.25">
      <c r="A19061">
        <v>1</v>
      </c>
      <c r="B19061">
        <v>1</v>
      </c>
      <c r="C19061">
        <v>2017</v>
      </c>
      <c r="K19061">
        <v>41</v>
      </c>
      <c r="L19061">
        <v>42</v>
      </c>
      <c r="M19061">
        <v>2</v>
      </c>
      <c r="N19061">
        <v>2015</v>
      </c>
      <c r="O19061">
        <v>1</v>
      </c>
      <c r="P19061">
        <v>2202410101</v>
      </c>
      <c r="T19061">
        <v>2</v>
      </c>
      <c r="U19061">
        <v>155916</v>
      </c>
    </row>
    <row r="19062" spans="1:21" x14ac:dyDescent="0.25">
      <c r="A19062">
        <v>1</v>
      </c>
      <c r="B19062">
        <v>1</v>
      </c>
      <c r="C19062">
        <v>2017</v>
      </c>
      <c r="K19062">
        <v>41</v>
      </c>
      <c r="L19062">
        <v>41</v>
      </c>
      <c r="M19062">
        <v>2</v>
      </c>
      <c r="N19062">
        <v>2015</v>
      </c>
      <c r="O19062">
        <v>1</v>
      </c>
      <c r="P19062">
        <v>2202410101</v>
      </c>
      <c r="T19062">
        <v>2</v>
      </c>
      <c r="U19062">
        <v>1445760</v>
      </c>
    </row>
    <row r="19063" spans="1:21" x14ac:dyDescent="0.25">
      <c r="A19063">
        <v>1</v>
      </c>
      <c r="B19063">
        <v>1</v>
      </c>
      <c r="C19063">
        <v>2017</v>
      </c>
      <c r="K19063">
        <v>32</v>
      </c>
      <c r="L19063">
        <v>40</v>
      </c>
      <c r="M19063">
        <v>2</v>
      </c>
      <c r="N19063">
        <v>2015</v>
      </c>
      <c r="O19063">
        <v>1</v>
      </c>
      <c r="P19063">
        <v>2202320101</v>
      </c>
      <c r="T19063">
        <v>2</v>
      </c>
      <c r="U19063">
        <v>430255000</v>
      </c>
    </row>
    <row r="19064" spans="1:21" x14ac:dyDescent="0.25">
      <c r="A19064">
        <v>1</v>
      </c>
      <c r="B19064">
        <v>1</v>
      </c>
      <c r="C19064">
        <v>2017</v>
      </c>
      <c r="K19064">
        <v>32</v>
      </c>
      <c r="L19064">
        <v>30</v>
      </c>
      <c r="M19064">
        <v>2</v>
      </c>
      <c r="N19064">
        <v>2015</v>
      </c>
      <c r="O19064">
        <v>1</v>
      </c>
      <c r="P19064">
        <v>2202320101</v>
      </c>
      <c r="T19064">
        <v>2</v>
      </c>
      <c r="U19064">
        <v>346424000</v>
      </c>
    </row>
    <row r="19065" spans="1:21" x14ac:dyDescent="0.25">
      <c r="A19065">
        <v>1</v>
      </c>
      <c r="B19065">
        <v>1</v>
      </c>
      <c r="C19065">
        <v>2017</v>
      </c>
      <c r="K19065">
        <v>31</v>
      </c>
      <c r="L19065">
        <v>40</v>
      </c>
      <c r="M19065">
        <v>2</v>
      </c>
      <c r="N19065">
        <v>2015</v>
      </c>
      <c r="O19065">
        <v>1</v>
      </c>
      <c r="P19065">
        <v>2202310101</v>
      </c>
      <c r="T19065">
        <v>2</v>
      </c>
      <c r="U19065">
        <v>786912000</v>
      </c>
    </row>
    <row r="19066" spans="1:21" x14ac:dyDescent="0.25">
      <c r="A19066">
        <v>1</v>
      </c>
      <c r="B19066">
        <v>1</v>
      </c>
      <c r="C19066">
        <v>2017</v>
      </c>
      <c r="K19066">
        <v>31</v>
      </c>
      <c r="L19066">
        <v>30</v>
      </c>
      <c r="M19066">
        <v>2</v>
      </c>
      <c r="N19066">
        <v>2015</v>
      </c>
      <c r="O19066">
        <v>1</v>
      </c>
      <c r="P19066">
        <v>2202310101</v>
      </c>
      <c r="T19066">
        <v>2</v>
      </c>
      <c r="U19066">
        <v>386932000</v>
      </c>
    </row>
    <row r="19067" spans="1:21" x14ac:dyDescent="0.25">
      <c r="A19067">
        <v>1</v>
      </c>
      <c r="B19067">
        <v>1</v>
      </c>
      <c r="C19067">
        <v>2017</v>
      </c>
      <c r="K19067">
        <v>21</v>
      </c>
      <c r="L19067">
        <v>20</v>
      </c>
      <c r="M19067">
        <v>2</v>
      </c>
      <c r="N19067">
        <v>2015</v>
      </c>
      <c r="O19067">
        <v>1</v>
      </c>
      <c r="P19067">
        <v>2202210101</v>
      </c>
      <c r="T19067">
        <v>2</v>
      </c>
      <c r="U19067">
        <v>923561000</v>
      </c>
    </row>
    <row r="19068" spans="1:21" x14ac:dyDescent="0.25">
      <c r="A19068">
        <v>1</v>
      </c>
      <c r="B19068">
        <v>1</v>
      </c>
      <c r="C19068">
        <v>2017</v>
      </c>
      <c r="K19068">
        <v>62</v>
      </c>
      <c r="L19068">
        <v>47</v>
      </c>
      <c r="M19068">
        <v>2</v>
      </c>
      <c r="N19068">
        <v>2014</v>
      </c>
      <c r="O19068">
        <v>1</v>
      </c>
      <c r="P19068">
        <v>2202620101</v>
      </c>
      <c r="T19068">
        <v>2</v>
      </c>
      <c r="U19068">
        <v>338985000</v>
      </c>
    </row>
    <row r="19069" spans="1:21" x14ac:dyDescent="0.25">
      <c r="A19069">
        <v>1</v>
      </c>
      <c r="B19069">
        <v>1</v>
      </c>
      <c r="C19069">
        <v>2017</v>
      </c>
      <c r="K19069">
        <v>62</v>
      </c>
      <c r="L19069">
        <v>46</v>
      </c>
      <c r="M19069">
        <v>2</v>
      </c>
      <c r="N19069">
        <v>2014</v>
      </c>
      <c r="O19069">
        <v>1</v>
      </c>
      <c r="P19069">
        <v>2202620101</v>
      </c>
      <c r="T19069">
        <v>2</v>
      </c>
      <c r="U19069">
        <v>14554300</v>
      </c>
    </row>
    <row r="19070" spans="1:21" x14ac:dyDescent="0.25">
      <c r="A19070">
        <v>1</v>
      </c>
      <c r="B19070">
        <v>1</v>
      </c>
      <c r="C19070">
        <v>2017</v>
      </c>
      <c r="K19070">
        <v>61</v>
      </c>
      <c r="L19070">
        <v>47</v>
      </c>
      <c r="M19070">
        <v>2</v>
      </c>
      <c r="N19070">
        <v>2014</v>
      </c>
      <c r="O19070">
        <v>1</v>
      </c>
      <c r="P19070">
        <v>2202610101</v>
      </c>
      <c r="T19070">
        <v>2</v>
      </c>
      <c r="U19070">
        <v>320155000</v>
      </c>
    </row>
    <row r="19071" spans="1:21" x14ac:dyDescent="0.25">
      <c r="A19071">
        <v>1</v>
      </c>
      <c r="B19071">
        <v>1</v>
      </c>
      <c r="C19071">
        <v>2017</v>
      </c>
      <c r="K19071">
        <v>61</v>
      </c>
      <c r="L19071">
        <v>46</v>
      </c>
      <c r="M19071">
        <v>2</v>
      </c>
      <c r="N19071">
        <v>2014</v>
      </c>
      <c r="O19071">
        <v>1</v>
      </c>
      <c r="P19071">
        <v>2202610101</v>
      </c>
      <c r="T19071">
        <v>2</v>
      </c>
      <c r="U19071">
        <v>100392000</v>
      </c>
    </row>
    <row r="19072" spans="1:21" x14ac:dyDescent="0.25">
      <c r="A19072">
        <v>1</v>
      </c>
      <c r="B19072">
        <v>1</v>
      </c>
      <c r="C19072">
        <v>2017</v>
      </c>
      <c r="K19072">
        <v>54</v>
      </c>
      <c r="L19072">
        <v>47</v>
      </c>
      <c r="M19072">
        <v>2</v>
      </c>
      <c r="N19072">
        <v>2014</v>
      </c>
      <c r="O19072">
        <v>1</v>
      </c>
      <c r="P19072">
        <v>2202540101</v>
      </c>
      <c r="T19072">
        <v>2</v>
      </c>
      <c r="U19072">
        <v>18568400</v>
      </c>
    </row>
    <row r="19073" spans="1:21" x14ac:dyDescent="0.25">
      <c r="A19073">
        <v>1</v>
      </c>
      <c r="B19073">
        <v>1</v>
      </c>
      <c r="C19073">
        <v>2017</v>
      </c>
      <c r="K19073">
        <v>54</v>
      </c>
      <c r="L19073">
        <v>46</v>
      </c>
      <c r="M19073">
        <v>2</v>
      </c>
      <c r="N19073">
        <v>2014</v>
      </c>
      <c r="O19073">
        <v>1</v>
      </c>
      <c r="P19073">
        <v>2202540101</v>
      </c>
      <c r="T19073">
        <v>2</v>
      </c>
      <c r="U19073">
        <v>142744000</v>
      </c>
    </row>
    <row r="19074" spans="1:21" x14ac:dyDescent="0.25">
      <c r="A19074">
        <v>1</v>
      </c>
      <c r="B19074">
        <v>1</v>
      </c>
      <c r="C19074">
        <v>2017</v>
      </c>
      <c r="K19074">
        <v>54</v>
      </c>
      <c r="L19074">
        <v>42</v>
      </c>
      <c r="M19074">
        <v>2</v>
      </c>
      <c r="N19074">
        <v>2014</v>
      </c>
      <c r="O19074">
        <v>1</v>
      </c>
      <c r="P19074">
        <v>2202540101</v>
      </c>
      <c r="T19074">
        <v>2</v>
      </c>
      <c r="U19074">
        <v>188938000</v>
      </c>
    </row>
    <row r="19075" spans="1:21" x14ac:dyDescent="0.25">
      <c r="A19075">
        <v>1</v>
      </c>
      <c r="B19075">
        <v>1</v>
      </c>
      <c r="C19075">
        <v>2017</v>
      </c>
      <c r="K19075">
        <v>54</v>
      </c>
      <c r="L19075">
        <v>41</v>
      </c>
      <c r="M19075">
        <v>2</v>
      </c>
      <c r="N19075">
        <v>2014</v>
      </c>
      <c r="O19075">
        <v>1</v>
      </c>
      <c r="P19075">
        <v>2202540101</v>
      </c>
      <c r="T19075">
        <v>2</v>
      </c>
      <c r="U19075">
        <v>129325000</v>
      </c>
    </row>
    <row r="19076" spans="1:21" x14ac:dyDescent="0.25">
      <c r="A19076">
        <v>1</v>
      </c>
      <c r="B19076">
        <v>1</v>
      </c>
      <c r="C19076">
        <v>2017</v>
      </c>
      <c r="K19076">
        <v>53</v>
      </c>
      <c r="L19076">
        <v>47</v>
      </c>
      <c r="M19076">
        <v>2</v>
      </c>
      <c r="N19076">
        <v>2014</v>
      </c>
      <c r="O19076">
        <v>1</v>
      </c>
      <c r="P19076">
        <v>2202530101</v>
      </c>
      <c r="T19076">
        <v>2</v>
      </c>
      <c r="U19076">
        <v>39798700</v>
      </c>
    </row>
    <row r="19077" spans="1:21" x14ac:dyDescent="0.25">
      <c r="A19077">
        <v>1</v>
      </c>
      <c r="B19077">
        <v>1</v>
      </c>
      <c r="C19077">
        <v>2017</v>
      </c>
      <c r="K19077">
        <v>53</v>
      </c>
      <c r="L19077">
        <v>46</v>
      </c>
      <c r="M19077">
        <v>2</v>
      </c>
      <c r="N19077">
        <v>2014</v>
      </c>
      <c r="O19077">
        <v>1</v>
      </c>
      <c r="P19077">
        <v>2202530101</v>
      </c>
      <c r="T19077">
        <v>2</v>
      </c>
      <c r="U19077">
        <v>39589300</v>
      </c>
    </row>
    <row r="19078" spans="1:21" x14ac:dyDescent="0.25">
      <c r="A19078">
        <v>1</v>
      </c>
      <c r="B19078">
        <v>1</v>
      </c>
      <c r="C19078">
        <v>2017</v>
      </c>
      <c r="K19078">
        <v>53</v>
      </c>
      <c r="L19078">
        <v>42</v>
      </c>
      <c r="M19078">
        <v>2</v>
      </c>
      <c r="N19078">
        <v>2014</v>
      </c>
      <c r="O19078">
        <v>1</v>
      </c>
      <c r="P19078">
        <v>2202530101</v>
      </c>
      <c r="T19078">
        <v>2</v>
      </c>
      <c r="U19078">
        <v>27037200</v>
      </c>
    </row>
    <row r="19079" spans="1:21" x14ac:dyDescent="0.25">
      <c r="A19079">
        <v>1</v>
      </c>
      <c r="B19079">
        <v>1</v>
      </c>
      <c r="C19079">
        <v>2017</v>
      </c>
      <c r="K19079">
        <v>53</v>
      </c>
      <c r="L19079">
        <v>41</v>
      </c>
      <c r="M19079">
        <v>2</v>
      </c>
      <c r="N19079">
        <v>2014</v>
      </c>
      <c r="O19079">
        <v>1</v>
      </c>
      <c r="P19079">
        <v>2202530101</v>
      </c>
      <c r="T19079">
        <v>2</v>
      </c>
      <c r="U19079">
        <v>38163200</v>
      </c>
    </row>
    <row r="19080" spans="1:21" x14ac:dyDescent="0.25">
      <c r="A19080">
        <v>1</v>
      </c>
      <c r="B19080">
        <v>1</v>
      </c>
      <c r="C19080">
        <v>2017</v>
      </c>
      <c r="K19080">
        <v>52</v>
      </c>
      <c r="L19080">
        <v>47</v>
      </c>
      <c r="M19080">
        <v>2</v>
      </c>
      <c r="N19080">
        <v>2014</v>
      </c>
      <c r="O19080">
        <v>1</v>
      </c>
      <c r="P19080">
        <v>2202520101</v>
      </c>
      <c r="T19080">
        <v>2</v>
      </c>
      <c r="U19080">
        <v>429204000</v>
      </c>
    </row>
    <row r="19081" spans="1:21" x14ac:dyDescent="0.25">
      <c r="A19081">
        <v>1</v>
      </c>
      <c r="B19081">
        <v>1</v>
      </c>
      <c r="C19081">
        <v>2017</v>
      </c>
      <c r="K19081">
        <v>52</v>
      </c>
      <c r="L19081">
        <v>46</v>
      </c>
      <c r="M19081">
        <v>2</v>
      </c>
      <c r="N19081">
        <v>2014</v>
      </c>
      <c r="O19081">
        <v>1</v>
      </c>
      <c r="P19081">
        <v>2202520101</v>
      </c>
      <c r="T19081">
        <v>2</v>
      </c>
      <c r="U19081">
        <v>551935000</v>
      </c>
    </row>
    <row r="19082" spans="1:21" x14ac:dyDescent="0.25">
      <c r="A19082">
        <v>1</v>
      </c>
      <c r="B19082">
        <v>1</v>
      </c>
      <c r="C19082">
        <v>2017</v>
      </c>
      <c r="K19082">
        <v>52</v>
      </c>
      <c r="L19082">
        <v>42</v>
      </c>
      <c r="M19082">
        <v>2</v>
      </c>
      <c r="N19082">
        <v>2014</v>
      </c>
      <c r="O19082">
        <v>1</v>
      </c>
      <c r="P19082">
        <v>2202520101</v>
      </c>
      <c r="T19082">
        <v>2</v>
      </c>
      <c r="U19082">
        <v>682681000</v>
      </c>
    </row>
    <row r="19083" spans="1:21" x14ac:dyDescent="0.25">
      <c r="A19083">
        <v>1</v>
      </c>
      <c r="B19083">
        <v>1</v>
      </c>
      <c r="C19083">
        <v>2017</v>
      </c>
      <c r="K19083">
        <v>52</v>
      </c>
      <c r="L19083">
        <v>41</v>
      </c>
      <c r="M19083">
        <v>2</v>
      </c>
      <c r="N19083">
        <v>2014</v>
      </c>
      <c r="O19083">
        <v>1</v>
      </c>
      <c r="P19083">
        <v>2202520101</v>
      </c>
      <c r="T19083">
        <v>2</v>
      </c>
      <c r="U19083">
        <v>746556000</v>
      </c>
    </row>
    <row r="19084" spans="1:21" x14ac:dyDescent="0.25">
      <c r="A19084">
        <v>1</v>
      </c>
      <c r="B19084">
        <v>1</v>
      </c>
      <c r="C19084">
        <v>2017</v>
      </c>
      <c r="K19084">
        <v>51</v>
      </c>
      <c r="L19084">
        <v>47</v>
      </c>
      <c r="M19084">
        <v>2</v>
      </c>
      <c r="N19084">
        <v>2014</v>
      </c>
      <c r="O19084">
        <v>1</v>
      </c>
      <c r="P19084">
        <v>2202510101</v>
      </c>
      <c r="T19084">
        <v>2</v>
      </c>
      <c r="U19084">
        <v>100237000</v>
      </c>
    </row>
    <row r="19085" spans="1:21" x14ac:dyDescent="0.25">
      <c r="A19085">
        <v>1</v>
      </c>
      <c r="B19085">
        <v>1</v>
      </c>
      <c r="C19085">
        <v>2017</v>
      </c>
      <c r="K19085">
        <v>51</v>
      </c>
      <c r="L19085">
        <v>46</v>
      </c>
      <c r="M19085">
        <v>2</v>
      </c>
      <c r="N19085">
        <v>2014</v>
      </c>
      <c r="O19085">
        <v>1</v>
      </c>
      <c r="P19085">
        <v>2202510101</v>
      </c>
      <c r="T19085">
        <v>2</v>
      </c>
      <c r="U19085">
        <v>2730950</v>
      </c>
    </row>
    <row r="19086" spans="1:21" x14ac:dyDescent="0.25">
      <c r="A19086">
        <v>1</v>
      </c>
      <c r="B19086">
        <v>1</v>
      </c>
      <c r="C19086">
        <v>2017</v>
      </c>
      <c r="K19086">
        <v>43</v>
      </c>
      <c r="L19086">
        <v>47</v>
      </c>
      <c r="M19086">
        <v>2</v>
      </c>
      <c r="N19086">
        <v>2014</v>
      </c>
      <c r="O19086">
        <v>1</v>
      </c>
      <c r="P19086">
        <v>2202430101</v>
      </c>
      <c r="T19086">
        <v>2</v>
      </c>
      <c r="U19086">
        <v>13753300</v>
      </c>
    </row>
    <row r="19087" spans="1:21" x14ac:dyDescent="0.25">
      <c r="A19087">
        <v>1</v>
      </c>
      <c r="B19087">
        <v>1</v>
      </c>
      <c r="C19087">
        <v>2017</v>
      </c>
      <c r="K19087">
        <v>43</v>
      </c>
      <c r="L19087">
        <v>46</v>
      </c>
      <c r="M19087">
        <v>2</v>
      </c>
      <c r="N19087">
        <v>2014</v>
      </c>
      <c r="O19087">
        <v>1</v>
      </c>
      <c r="P19087">
        <v>2202430101</v>
      </c>
      <c r="T19087">
        <v>2</v>
      </c>
      <c r="U19087">
        <v>284730000</v>
      </c>
    </row>
    <row r="19088" spans="1:21" x14ac:dyDescent="0.25">
      <c r="A19088">
        <v>1</v>
      </c>
      <c r="B19088">
        <v>1</v>
      </c>
      <c r="C19088">
        <v>2017</v>
      </c>
      <c r="K19088">
        <v>43</v>
      </c>
      <c r="L19088">
        <v>42</v>
      </c>
      <c r="M19088">
        <v>2</v>
      </c>
      <c r="N19088">
        <v>2014</v>
      </c>
      <c r="O19088">
        <v>1</v>
      </c>
      <c r="P19088">
        <v>2202430101</v>
      </c>
      <c r="T19088">
        <v>2</v>
      </c>
      <c r="U19088">
        <v>2143220</v>
      </c>
    </row>
    <row r="19089" spans="1:21" x14ac:dyDescent="0.25">
      <c r="A19089">
        <v>1</v>
      </c>
      <c r="B19089">
        <v>1</v>
      </c>
      <c r="C19089">
        <v>2017</v>
      </c>
      <c r="K19089">
        <v>43</v>
      </c>
      <c r="L19089">
        <v>41</v>
      </c>
      <c r="M19089">
        <v>2</v>
      </c>
      <c r="N19089">
        <v>2014</v>
      </c>
      <c r="O19089">
        <v>1</v>
      </c>
      <c r="P19089">
        <v>2202430101</v>
      </c>
      <c r="T19089">
        <v>2</v>
      </c>
      <c r="U19089">
        <v>3233200</v>
      </c>
    </row>
    <row r="19090" spans="1:21" x14ac:dyDescent="0.25">
      <c r="A19090">
        <v>1</v>
      </c>
      <c r="B19090">
        <v>1</v>
      </c>
      <c r="C19090">
        <v>2017</v>
      </c>
      <c r="K19090">
        <v>42</v>
      </c>
      <c r="L19090">
        <v>48</v>
      </c>
      <c r="M19090">
        <v>2</v>
      </c>
      <c r="N19090">
        <v>2014</v>
      </c>
      <c r="O19090">
        <v>1</v>
      </c>
      <c r="P19090">
        <v>2202420101</v>
      </c>
      <c r="T19090">
        <v>2</v>
      </c>
      <c r="U19090">
        <v>24147100</v>
      </c>
    </row>
    <row r="19091" spans="1:21" x14ac:dyDescent="0.25">
      <c r="A19091">
        <v>1</v>
      </c>
      <c r="B19091">
        <v>1</v>
      </c>
      <c r="C19091">
        <v>2017</v>
      </c>
      <c r="K19091">
        <v>41</v>
      </c>
      <c r="L19091">
        <v>47</v>
      </c>
      <c r="M19091">
        <v>2</v>
      </c>
      <c r="N19091">
        <v>2014</v>
      </c>
      <c r="O19091">
        <v>1</v>
      </c>
      <c r="P19091">
        <v>2202410101</v>
      </c>
      <c r="T19091">
        <v>2</v>
      </c>
      <c r="U19091">
        <v>4812230</v>
      </c>
    </row>
    <row r="19092" spans="1:21" x14ac:dyDescent="0.25">
      <c r="A19092">
        <v>1</v>
      </c>
      <c r="B19092">
        <v>1</v>
      </c>
      <c r="C19092">
        <v>2017</v>
      </c>
      <c r="K19092">
        <v>41</v>
      </c>
      <c r="L19092">
        <v>46</v>
      </c>
      <c r="M19092">
        <v>2</v>
      </c>
      <c r="N19092">
        <v>2014</v>
      </c>
      <c r="O19092">
        <v>1</v>
      </c>
      <c r="P19092">
        <v>2202410101</v>
      </c>
      <c r="T19092">
        <v>2</v>
      </c>
      <c r="U19092">
        <v>867688</v>
      </c>
    </row>
    <row r="19093" spans="1:21" x14ac:dyDescent="0.25">
      <c r="A19093">
        <v>1</v>
      </c>
      <c r="B19093">
        <v>1</v>
      </c>
      <c r="C19093">
        <v>2017</v>
      </c>
      <c r="K19093">
        <v>41</v>
      </c>
      <c r="L19093">
        <v>42</v>
      </c>
      <c r="M19093">
        <v>2</v>
      </c>
      <c r="N19093">
        <v>2014</v>
      </c>
      <c r="O19093">
        <v>1</v>
      </c>
      <c r="P19093">
        <v>2202410101</v>
      </c>
      <c r="T19093">
        <v>2</v>
      </c>
      <c r="U19093">
        <v>143066</v>
      </c>
    </row>
    <row r="19094" spans="1:21" x14ac:dyDescent="0.25">
      <c r="A19094">
        <v>1</v>
      </c>
      <c r="B19094">
        <v>1</v>
      </c>
      <c r="C19094">
        <v>2017</v>
      </c>
      <c r="K19094">
        <v>41</v>
      </c>
      <c r="L19094">
        <v>41</v>
      </c>
      <c r="M19094">
        <v>2</v>
      </c>
      <c r="N19094">
        <v>2014</v>
      </c>
      <c r="O19094">
        <v>1</v>
      </c>
      <c r="P19094">
        <v>2202410101</v>
      </c>
      <c r="T19094">
        <v>2</v>
      </c>
      <c r="U19094">
        <v>1326620</v>
      </c>
    </row>
    <row r="19095" spans="1:21" x14ac:dyDescent="0.25">
      <c r="A19095">
        <v>1</v>
      </c>
      <c r="B19095">
        <v>1</v>
      </c>
      <c r="C19095">
        <v>2017</v>
      </c>
      <c r="K19095">
        <v>32</v>
      </c>
      <c r="L19095">
        <v>40</v>
      </c>
      <c r="M19095">
        <v>2</v>
      </c>
      <c r="N19095">
        <v>2014</v>
      </c>
      <c r="O19095">
        <v>1</v>
      </c>
      <c r="P19095">
        <v>2202320101</v>
      </c>
      <c r="T19095">
        <v>2</v>
      </c>
      <c r="U19095">
        <v>406855000</v>
      </c>
    </row>
    <row r="19096" spans="1:21" x14ac:dyDescent="0.25">
      <c r="A19096">
        <v>1</v>
      </c>
      <c r="B19096">
        <v>1</v>
      </c>
      <c r="C19096">
        <v>2017</v>
      </c>
      <c r="K19096">
        <v>32</v>
      </c>
      <c r="L19096">
        <v>30</v>
      </c>
      <c r="M19096">
        <v>2</v>
      </c>
      <c r="N19096">
        <v>2014</v>
      </c>
      <c r="O19096">
        <v>1</v>
      </c>
      <c r="P19096">
        <v>2202320101</v>
      </c>
      <c r="T19096">
        <v>2</v>
      </c>
      <c r="U19096">
        <v>327583000</v>
      </c>
    </row>
    <row r="19097" spans="1:21" x14ac:dyDescent="0.25">
      <c r="A19097">
        <v>1</v>
      </c>
      <c r="B19097">
        <v>1</v>
      </c>
      <c r="C19097">
        <v>2017</v>
      </c>
      <c r="K19097">
        <v>31</v>
      </c>
      <c r="L19097">
        <v>40</v>
      </c>
      <c r="M19097">
        <v>2</v>
      </c>
      <c r="N19097">
        <v>2014</v>
      </c>
      <c r="O19097">
        <v>1</v>
      </c>
      <c r="P19097">
        <v>2202310101</v>
      </c>
      <c r="T19097">
        <v>2</v>
      </c>
      <c r="U19097">
        <v>749115000</v>
      </c>
    </row>
    <row r="19098" spans="1:21" x14ac:dyDescent="0.25">
      <c r="A19098">
        <v>1</v>
      </c>
      <c r="B19098">
        <v>1</v>
      </c>
      <c r="C19098">
        <v>2017</v>
      </c>
      <c r="K19098">
        <v>31</v>
      </c>
      <c r="L19098">
        <v>30</v>
      </c>
      <c r="M19098">
        <v>2</v>
      </c>
      <c r="N19098">
        <v>2014</v>
      </c>
      <c r="O19098">
        <v>1</v>
      </c>
      <c r="P19098">
        <v>2202310101</v>
      </c>
      <c r="T19098">
        <v>2</v>
      </c>
      <c r="U19098">
        <v>368347000</v>
      </c>
    </row>
    <row r="19099" spans="1:21" x14ac:dyDescent="0.25">
      <c r="A19099">
        <v>1</v>
      </c>
      <c r="B19099">
        <v>1</v>
      </c>
      <c r="C19099">
        <v>2017</v>
      </c>
      <c r="K19099">
        <v>21</v>
      </c>
      <c r="L19099">
        <v>20</v>
      </c>
      <c r="M19099">
        <v>2</v>
      </c>
      <c r="N19099">
        <v>2014</v>
      </c>
      <c r="O19099">
        <v>1</v>
      </c>
      <c r="P19099">
        <v>2202210101</v>
      </c>
      <c r="T19099">
        <v>2</v>
      </c>
      <c r="U19099">
        <v>908183000</v>
      </c>
    </row>
    <row r="19100" spans="1:21" x14ac:dyDescent="0.25">
      <c r="A19100">
        <v>1</v>
      </c>
      <c r="B19100">
        <v>1</v>
      </c>
      <c r="C19100">
        <v>2017</v>
      </c>
      <c r="K19100">
        <v>62</v>
      </c>
      <c r="L19100">
        <v>47</v>
      </c>
      <c r="M19100">
        <v>2</v>
      </c>
      <c r="N19100">
        <v>2013</v>
      </c>
      <c r="O19100">
        <v>1</v>
      </c>
      <c r="P19100">
        <v>2202620101</v>
      </c>
      <c r="T19100">
        <v>2</v>
      </c>
      <c r="U19100">
        <v>308968000</v>
      </c>
    </row>
    <row r="19101" spans="1:21" x14ac:dyDescent="0.25">
      <c r="A19101">
        <v>1</v>
      </c>
      <c r="B19101">
        <v>1</v>
      </c>
      <c r="C19101">
        <v>2017</v>
      </c>
      <c r="K19101">
        <v>62</v>
      </c>
      <c r="L19101">
        <v>46</v>
      </c>
      <c r="M19101">
        <v>2</v>
      </c>
      <c r="N19101">
        <v>2013</v>
      </c>
      <c r="O19101">
        <v>1</v>
      </c>
      <c r="P19101">
        <v>2202620101</v>
      </c>
      <c r="T19101">
        <v>2</v>
      </c>
      <c r="U19101">
        <v>13265500</v>
      </c>
    </row>
    <row r="19102" spans="1:21" x14ac:dyDescent="0.25">
      <c r="A19102">
        <v>1</v>
      </c>
      <c r="B19102">
        <v>1</v>
      </c>
      <c r="C19102">
        <v>2017</v>
      </c>
      <c r="K19102">
        <v>61</v>
      </c>
      <c r="L19102">
        <v>47</v>
      </c>
      <c r="M19102">
        <v>2</v>
      </c>
      <c r="N19102">
        <v>2013</v>
      </c>
      <c r="O19102">
        <v>1</v>
      </c>
      <c r="P19102">
        <v>2202610101</v>
      </c>
      <c r="T19102">
        <v>2</v>
      </c>
      <c r="U19102">
        <v>289423000</v>
      </c>
    </row>
    <row r="19103" spans="1:21" x14ac:dyDescent="0.25">
      <c r="A19103">
        <v>1</v>
      </c>
      <c r="B19103">
        <v>1</v>
      </c>
      <c r="C19103">
        <v>2017</v>
      </c>
      <c r="K19103">
        <v>61</v>
      </c>
      <c r="L19103">
        <v>46</v>
      </c>
      <c r="M19103">
        <v>2</v>
      </c>
      <c r="N19103">
        <v>2013</v>
      </c>
      <c r="O19103">
        <v>1</v>
      </c>
      <c r="P19103">
        <v>2202610101</v>
      </c>
      <c r="T19103">
        <v>2</v>
      </c>
      <c r="U19103">
        <v>90755500</v>
      </c>
    </row>
    <row r="19104" spans="1:21" x14ac:dyDescent="0.25">
      <c r="A19104">
        <v>1</v>
      </c>
      <c r="B19104">
        <v>1</v>
      </c>
      <c r="C19104">
        <v>2017</v>
      </c>
      <c r="K19104">
        <v>54</v>
      </c>
      <c r="L19104">
        <v>47</v>
      </c>
      <c r="M19104">
        <v>2</v>
      </c>
      <c r="N19104">
        <v>2013</v>
      </c>
      <c r="O19104">
        <v>1</v>
      </c>
      <c r="P19104">
        <v>2202540101</v>
      </c>
      <c r="T19104">
        <v>2</v>
      </c>
      <c r="U19104">
        <v>16714500</v>
      </c>
    </row>
    <row r="19105" spans="1:21" x14ac:dyDescent="0.25">
      <c r="A19105">
        <v>1</v>
      </c>
      <c r="B19105">
        <v>1</v>
      </c>
      <c r="C19105">
        <v>2017</v>
      </c>
      <c r="K19105">
        <v>54</v>
      </c>
      <c r="L19105">
        <v>46</v>
      </c>
      <c r="M19105">
        <v>2</v>
      </c>
      <c r="N19105">
        <v>2013</v>
      </c>
      <c r="O19105">
        <v>1</v>
      </c>
      <c r="P19105">
        <v>2202540101</v>
      </c>
      <c r="T19105">
        <v>2</v>
      </c>
      <c r="U19105">
        <v>128492000</v>
      </c>
    </row>
    <row r="19106" spans="1:21" x14ac:dyDescent="0.25">
      <c r="A19106">
        <v>1</v>
      </c>
      <c r="B19106">
        <v>1</v>
      </c>
      <c r="C19106">
        <v>2017</v>
      </c>
      <c r="K19106">
        <v>54</v>
      </c>
      <c r="L19106">
        <v>42</v>
      </c>
      <c r="M19106">
        <v>2</v>
      </c>
      <c r="N19106">
        <v>2013</v>
      </c>
      <c r="O19106">
        <v>1</v>
      </c>
      <c r="P19106">
        <v>2202540101</v>
      </c>
      <c r="T19106">
        <v>2</v>
      </c>
      <c r="U19106">
        <v>170075000</v>
      </c>
    </row>
    <row r="19107" spans="1:21" x14ac:dyDescent="0.25">
      <c r="A19107">
        <v>1</v>
      </c>
      <c r="B19107">
        <v>1</v>
      </c>
      <c r="C19107">
        <v>2017</v>
      </c>
      <c r="K19107">
        <v>54</v>
      </c>
      <c r="L19107">
        <v>41</v>
      </c>
      <c r="M19107">
        <v>2</v>
      </c>
      <c r="N19107">
        <v>2013</v>
      </c>
      <c r="O19107">
        <v>1</v>
      </c>
      <c r="P19107">
        <v>2202540101</v>
      </c>
      <c r="T19107">
        <v>2</v>
      </c>
      <c r="U19107">
        <v>116413000</v>
      </c>
    </row>
    <row r="19108" spans="1:21" x14ac:dyDescent="0.25">
      <c r="A19108">
        <v>1</v>
      </c>
      <c r="B19108">
        <v>1</v>
      </c>
      <c r="C19108">
        <v>2017</v>
      </c>
      <c r="K19108">
        <v>53</v>
      </c>
      <c r="L19108">
        <v>47</v>
      </c>
      <c r="M19108">
        <v>2</v>
      </c>
      <c r="N19108">
        <v>2013</v>
      </c>
      <c r="O19108">
        <v>1</v>
      </c>
      <c r="P19108">
        <v>2202530101</v>
      </c>
      <c r="T19108">
        <v>2</v>
      </c>
      <c r="U19108">
        <v>36084300</v>
      </c>
    </row>
    <row r="19109" spans="1:21" x14ac:dyDescent="0.25">
      <c r="A19109">
        <v>1</v>
      </c>
      <c r="B19109">
        <v>1</v>
      </c>
      <c r="C19109">
        <v>2017</v>
      </c>
      <c r="K19109">
        <v>53</v>
      </c>
      <c r="L19109">
        <v>46</v>
      </c>
      <c r="M19109">
        <v>2</v>
      </c>
      <c r="N19109">
        <v>2013</v>
      </c>
      <c r="O19109">
        <v>1</v>
      </c>
      <c r="P19109">
        <v>2202530101</v>
      </c>
      <c r="T19109">
        <v>2</v>
      </c>
      <c r="U19109">
        <v>35894500</v>
      </c>
    </row>
    <row r="19110" spans="1:21" x14ac:dyDescent="0.25">
      <c r="A19110">
        <v>1</v>
      </c>
      <c r="B19110">
        <v>1</v>
      </c>
      <c r="C19110">
        <v>2017</v>
      </c>
      <c r="K19110">
        <v>53</v>
      </c>
      <c r="L19110">
        <v>42</v>
      </c>
      <c r="M19110">
        <v>2</v>
      </c>
      <c r="N19110">
        <v>2013</v>
      </c>
      <c r="O19110">
        <v>1</v>
      </c>
      <c r="P19110">
        <v>2202530101</v>
      </c>
      <c r="T19110">
        <v>2</v>
      </c>
      <c r="U19110">
        <v>24513900</v>
      </c>
    </row>
    <row r="19111" spans="1:21" x14ac:dyDescent="0.25">
      <c r="A19111">
        <v>1</v>
      </c>
      <c r="B19111">
        <v>1</v>
      </c>
      <c r="C19111">
        <v>2017</v>
      </c>
      <c r="K19111">
        <v>53</v>
      </c>
      <c r="L19111">
        <v>41</v>
      </c>
      <c r="M19111">
        <v>2</v>
      </c>
      <c r="N19111">
        <v>2013</v>
      </c>
      <c r="O19111">
        <v>1</v>
      </c>
      <c r="P19111">
        <v>2202530101</v>
      </c>
      <c r="T19111">
        <v>2</v>
      </c>
      <c r="U19111">
        <v>34601500</v>
      </c>
    </row>
    <row r="19112" spans="1:21" x14ac:dyDescent="0.25">
      <c r="A19112">
        <v>1</v>
      </c>
      <c r="B19112">
        <v>1</v>
      </c>
      <c r="C19112">
        <v>2017</v>
      </c>
      <c r="K19112">
        <v>52</v>
      </c>
      <c r="L19112">
        <v>47</v>
      </c>
      <c r="M19112">
        <v>2</v>
      </c>
      <c r="N19112">
        <v>2013</v>
      </c>
      <c r="O19112">
        <v>1</v>
      </c>
      <c r="P19112">
        <v>2202520101</v>
      </c>
      <c r="T19112">
        <v>2</v>
      </c>
      <c r="U19112">
        <v>388334000</v>
      </c>
    </row>
    <row r="19113" spans="1:21" x14ac:dyDescent="0.25">
      <c r="A19113">
        <v>1</v>
      </c>
      <c r="B19113">
        <v>1</v>
      </c>
      <c r="C19113">
        <v>2017</v>
      </c>
      <c r="K19113">
        <v>52</v>
      </c>
      <c r="L19113">
        <v>46</v>
      </c>
      <c r="M19113">
        <v>2</v>
      </c>
      <c r="N19113">
        <v>2013</v>
      </c>
      <c r="O19113">
        <v>1</v>
      </c>
      <c r="P19113">
        <v>2202520101</v>
      </c>
      <c r="T19113">
        <v>2</v>
      </c>
      <c r="U19113">
        <v>499378000</v>
      </c>
    </row>
    <row r="19114" spans="1:21" x14ac:dyDescent="0.25">
      <c r="A19114">
        <v>1</v>
      </c>
      <c r="B19114">
        <v>1</v>
      </c>
      <c r="C19114">
        <v>2017</v>
      </c>
      <c r="K19114">
        <v>52</v>
      </c>
      <c r="L19114">
        <v>42</v>
      </c>
      <c r="M19114">
        <v>2</v>
      </c>
      <c r="N19114">
        <v>2013</v>
      </c>
      <c r="O19114">
        <v>1</v>
      </c>
      <c r="P19114">
        <v>2202520101</v>
      </c>
      <c r="T19114">
        <v>2</v>
      </c>
      <c r="U19114">
        <v>617675000</v>
      </c>
    </row>
    <row r="19115" spans="1:21" x14ac:dyDescent="0.25">
      <c r="A19115">
        <v>1</v>
      </c>
      <c r="B19115">
        <v>1</v>
      </c>
      <c r="C19115">
        <v>2017</v>
      </c>
      <c r="K19115">
        <v>52</v>
      </c>
      <c r="L19115">
        <v>41</v>
      </c>
      <c r="M19115">
        <v>2</v>
      </c>
      <c r="N19115">
        <v>2013</v>
      </c>
      <c r="O19115">
        <v>1</v>
      </c>
      <c r="P19115">
        <v>2202520101</v>
      </c>
      <c r="T19115">
        <v>2</v>
      </c>
      <c r="U19115">
        <v>675468000</v>
      </c>
    </row>
    <row r="19116" spans="1:21" x14ac:dyDescent="0.25">
      <c r="A19116">
        <v>1</v>
      </c>
      <c r="B19116">
        <v>1</v>
      </c>
      <c r="C19116">
        <v>2017</v>
      </c>
      <c r="K19116">
        <v>51</v>
      </c>
      <c r="L19116">
        <v>47</v>
      </c>
      <c r="M19116">
        <v>2</v>
      </c>
      <c r="N19116">
        <v>2013</v>
      </c>
      <c r="O19116">
        <v>1</v>
      </c>
      <c r="P19116">
        <v>2202510101</v>
      </c>
      <c r="T19116">
        <v>2</v>
      </c>
      <c r="U19116">
        <v>90653600</v>
      </c>
    </row>
    <row r="19117" spans="1:21" x14ac:dyDescent="0.25">
      <c r="A19117">
        <v>1</v>
      </c>
      <c r="B19117">
        <v>1</v>
      </c>
      <c r="C19117">
        <v>2017</v>
      </c>
      <c r="K19117">
        <v>51</v>
      </c>
      <c r="L19117">
        <v>46</v>
      </c>
      <c r="M19117">
        <v>2</v>
      </c>
      <c r="N19117">
        <v>2013</v>
      </c>
      <c r="O19117">
        <v>1</v>
      </c>
      <c r="P19117">
        <v>2202510101</v>
      </c>
      <c r="T19117">
        <v>2</v>
      </c>
      <c r="U19117">
        <v>2469860</v>
      </c>
    </row>
    <row r="19118" spans="1:21" x14ac:dyDescent="0.25">
      <c r="A19118">
        <v>1</v>
      </c>
      <c r="B19118">
        <v>1</v>
      </c>
      <c r="C19118">
        <v>2017</v>
      </c>
      <c r="K19118">
        <v>43</v>
      </c>
      <c r="L19118">
        <v>47</v>
      </c>
      <c r="M19118">
        <v>2</v>
      </c>
      <c r="N19118">
        <v>2013</v>
      </c>
      <c r="O19118">
        <v>1</v>
      </c>
      <c r="P19118">
        <v>2202430101</v>
      </c>
      <c r="T19118">
        <v>2</v>
      </c>
      <c r="U19118">
        <v>12341200</v>
      </c>
    </row>
    <row r="19119" spans="1:21" x14ac:dyDescent="0.25">
      <c r="A19119">
        <v>1</v>
      </c>
      <c r="B19119">
        <v>1</v>
      </c>
      <c r="C19119">
        <v>2017</v>
      </c>
      <c r="K19119">
        <v>43</v>
      </c>
      <c r="L19119">
        <v>46</v>
      </c>
      <c r="M19119">
        <v>2</v>
      </c>
      <c r="N19119">
        <v>2013</v>
      </c>
      <c r="O19119">
        <v>1</v>
      </c>
      <c r="P19119">
        <v>2202430101</v>
      </c>
      <c r="T19119">
        <v>2</v>
      </c>
      <c r="U19119">
        <v>255494000</v>
      </c>
    </row>
    <row r="19120" spans="1:21" x14ac:dyDescent="0.25">
      <c r="A19120">
        <v>1</v>
      </c>
      <c r="B19120">
        <v>1</v>
      </c>
      <c r="C19120">
        <v>2017</v>
      </c>
      <c r="K19120">
        <v>43</v>
      </c>
      <c r="L19120">
        <v>42</v>
      </c>
      <c r="M19120">
        <v>2</v>
      </c>
      <c r="N19120">
        <v>2013</v>
      </c>
      <c r="O19120">
        <v>1</v>
      </c>
      <c r="P19120">
        <v>2202430101</v>
      </c>
      <c r="T19120">
        <v>2</v>
      </c>
      <c r="U19120">
        <v>1923160</v>
      </c>
    </row>
    <row r="19121" spans="1:21" x14ac:dyDescent="0.25">
      <c r="A19121">
        <v>1</v>
      </c>
      <c r="B19121">
        <v>1</v>
      </c>
      <c r="C19121">
        <v>2017</v>
      </c>
      <c r="K19121">
        <v>43</v>
      </c>
      <c r="L19121">
        <v>41</v>
      </c>
      <c r="M19121">
        <v>2</v>
      </c>
      <c r="N19121">
        <v>2013</v>
      </c>
      <c r="O19121">
        <v>1</v>
      </c>
      <c r="P19121">
        <v>2202430101</v>
      </c>
      <c r="T19121">
        <v>2</v>
      </c>
      <c r="U19121">
        <v>2901220</v>
      </c>
    </row>
    <row r="19122" spans="1:21" x14ac:dyDescent="0.25">
      <c r="A19122">
        <v>1</v>
      </c>
      <c r="B19122">
        <v>1</v>
      </c>
      <c r="C19122">
        <v>2017</v>
      </c>
      <c r="K19122">
        <v>42</v>
      </c>
      <c r="L19122">
        <v>48</v>
      </c>
      <c r="M19122">
        <v>2</v>
      </c>
      <c r="N19122">
        <v>2013</v>
      </c>
      <c r="O19122">
        <v>1</v>
      </c>
      <c r="P19122">
        <v>2202420101</v>
      </c>
      <c r="T19122">
        <v>2</v>
      </c>
      <c r="U19122">
        <v>21819900</v>
      </c>
    </row>
    <row r="19123" spans="1:21" x14ac:dyDescent="0.25">
      <c r="A19123">
        <v>1</v>
      </c>
      <c r="B19123">
        <v>1</v>
      </c>
      <c r="C19123">
        <v>2017</v>
      </c>
      <c r="K19123">
        <v>41</v>
      </c>
      <c r="L19123">
        <v>47</v>
      </c>
      <c r="M19123">
        <v>2</v>
      </c>
      <c r="N19123">
        <v>2013</v>
      </c>
      <c r="O19123">
        <v>1</v>
      </c>
      <c r="P19123">
        <v>2202410101</v>
      </c>
      <c r="T19123">
        <v>2</v>
      </c>
      <c r="U19123">
        <v>4318080</v>
      </c>
    </row>
    <row r="19124" spans="1:21" x14ac:dyDescent="0.25">
      <c r="A19124">
        <v>1</v>
      </c>
      <c r="B19124">
        <v>1</v>
      </c>
      <c r="C19124">
        <v>2017</v>
      </c>
      <c r="K19124">
        <v>41</v>
      </c>
      <c r="L19124">
        <v>46</v>
      </c>
      <c r="M19124">
        <v>2</v>
      </c>
      <c r="N19124">
        <v>2013</v>
      </c>
      <c r="O19124">
        <v>1</v>
      </c>
      <c r="P19124">
        <v>2202410101</v>
      </c>
      <c r="T19124">
        <v>2</v>
      </c>
      <c r="U19124">
        <v>778589</v>
      </c>
    </row>
    <row r="19125" spans="1:21" x14ac:dyDescent="0.25">
      <c r="A19125">
        <v>1</v>
      </c>
      <c r="B19125">
        <v>1</v>
      </c>
      <c r="C19125">
        <v>2017</v>
      </c>
      <c r="K19125">
        <v>41</v>
      </c>
      <c r="L19125">
        <v>42</v>
      </c>
      <c r="M19125">
        <v>2</v>
      </c>
      <c r="N19125">
        <v>2013</v>
      </c>
      <c r="O19125">
        <v>1</v>
      </c>
      <c r="P19125">
        <v>2202410101</v>
      </c>
      <c r="T19125">
        <v>2</v>
      </c>
      <c r="U19125">
        <v>128376</v>
      </c>
    </row>
    <row r="19126" spans="1:21" x14ac:dyDescent="0.25">
      <c r="A19126">
        <v>1</v>
      </c>
      <c r="B19126">
        <v>1</v>
      </c>
      <c r="C19126">
        <v>2017</v>
      </c>
      <c r="K19126">
        <v>41</v>
      </c>
      <c r="L19126">
        <v>41</v>
      </c>
      <c r="M19126">
        <v>2</v>
      </c>
      <c r="N19126">
        <v>2013</v>
      </c>
      <c r="O19126">
        <v>1</v>
      </c>
      <c r="P19126">
        <v>2202410101</v>
      </c>
      <c r="T19126">
        <v>2</v>
      </c>
      <c r="U19126">
        <v>1190390</v>
      </c>
    </row>
    <row r="19127" spans="1:21" x14ac:dyDescent="0.25">
      <c r="A19127">
        <v>1</v>
      </c>
      <c r="B19127">
        <v>1</v>
      </c>
      <c r="C19127">
        <v>2017</v>
      </c>
      <c r="K19127">
        <v>32</v>
      </c>
      <c r="L19127">
        <v>40</v>
      </c>
      <c r="M19127">
        <v>2</v>
      </c>
      <c r="N19127">
        <v>2013</v>
      </c>
      <c r="O19127">
        <v>1</v>
      </c>
      <c r="P19127">
        <v>2202320101</v>
      </c>
      <c r="T19127">
        <v>2</v>
      </c>
      <c r="U19127">
        <v>379659000</v>
      </c>
    </row>
    <row r="19128" spans="1:21" x14ac:dyDescent="0.25">
      <c r="A19128">
        <v>1</v>
      </c>
      <c r="B19128">
        <v>1</v>
      </c>
      <c r="C19128">
        <v>2017</v>
      </c>
      <c r="K19128">
        <v>32</v>
      </c>
      <c r="L19128">
        <v>30</v>
      </c>
      <c r="M19128">
        <v>2</v>
      </c>
      <c r="N19128">
        <v>2013</v>
      </c>
      <c r="O19128">
        <v>1</v>
      </c>
      <c r="P19128">
        <v>2202320101</v>
      </c>
      <c r="T19128">
        <v>2</v>
      </c>
      <c r="U19128">
        <v>305686000</v>
      </c>
    </row>
    <row r="19129" spans="1:21" x14ac:dyDescent="0.25">
      <c r="A19129">
        <v>1</v>
      </c>
      <c r="B19129">
        <v>1</v>
      </c>
      <c r="C19129">
        <v>2017</v>
      </c>
      <c r="K19129">
        <v>31</v>
      </c>
      <c r="L19129">
        <v>40</v>
      </c>
      <c r="M19129">
        <v>2</v>
      </c>
      <c r="N19129">
        <v>2013</v>
      </c>
      <c r="O19129">
        <v>1</v>
      </c>
      <c r="P19129">
        <v>2202310101</v>
      </c>
      <c r="T19129">
        <v>2</v>
      </c>
      <c r="U19129">
        <v>703447000</v>
      </c>
    </row>
    <row r="19130" spans="1:21" x14ac:dyDescent="0.25">
      <c r="A19130">
        <v>1</v>
      </c>
      <c r="B19130">
        <v>1</v>
      </c>
      <c r="C19130">
        <v>2017</v>
      </c>
      <c r="K19130">
        <v>31</v>
      </c>
      <c r="L19130">
        <v>30</v>
      </c>
      <c r="M19130">
        <v>2</v>
      </c>
      <c r="N19130">
        <v>2013</v>
      </c>
      <c r="O19130">
        <v>1</v>
      </c>
      <c r="P19130">
        <v>2202310101</v>
      </c>
      <c r="T19130">
        <v>2</v>
      </c>
      <c r="U19130">
        <v>345891000</v>
      </c>
    </row>
    <row r="19131" spans="1:21" x14ac:dyDescent="0.25">
      <c r="A19131">
        <v>1</v>
      </c>
      <c r="B19131">
        <v>1</v>
      </c>
      <c r="C19131">
        <v>2017</v>
      </c>
      <c r="K19131">
        <v>21</v>
      </c>
      <c r="L19131">
        <v>20</v>
      </c>
      <c r="M19131">
        <v>2</v>
      </c>
      <c r="N19131">
        <v>2013</v>
      </c>
      <c r="O19131">
        <v>1</v>
      </c>
      <c r="P19131">
        <v>2202210101</v>
      </c>
      <c r="T19131">
        <v>2</v>
      </c>
      <c r="U19131">
        <v>866244000</v>
      </c>
    </row>
    <row r="19132" spans="1:21" x14ac:dyDescent="0.25">
      <c r="A19132">
        <v>1</v>
      </c>
      <c r="B19132">
        <v>1</v>
      </c>
      <c r="C19132">
        <v>2017</v>
      </c>
      <c r="K19132">
        <v>62</v>
      </c>
      <c r="L19132">
        <v>47</v>
      </c>
      <c r="M19132">
        <v>2</v>
      </c>
      <c r="N19132">
        <v>2012</v>
      </c>
      <c r="O19132">
        <v>1</v>
      </c>
      <c r="P19132">
        <v>2202620101</v>
      </c>
      <c r="T19132">
        <v>2</v>
      </c>
      <c r="U19132">
        <v>304113000</v>
      </c>
    </row>
    <row r="19133" spans="1:21" x14ac:dyDescent="0.25">
      <c r="A19133">
        <v>1</v>
      </c>
      <c r="B19133">
        <v>1</v>
      </c>
      <c r="C19133">
        <v>2017</v>
      </c>
      <c r="K19133">
        <v>62</v>
      </c>
      <c r="L19133">
        <v>46</v>
      </c>
      <c r="M19133">
        <v>2</v>
      </c>
      <c r="N19133">
        <v>2012</v>
      </c>
      <c r="O19133">
        <v>1</v>
      </c>
      <c r="P19133">
        <v>2202620101</v>
      </c>
      <c r="T19133">
        <v>2</v>
      </c>
      <c r="U19133">
        <v>13057100</v>
      </c>
    </row>
    <row r="19134" spans="1:21" x14ac:dyDescent="0.25">
      <c r="A19134">
        <v>1</v>
      </c>
      <c r="B19134">
        <v>1</v>
      </c>
      <c r="C19134">
        <v>2017</v>
      </c>
      <c r="K19134">
        <v>61</v>
      </c>
      <c r="L19134">
        <v>47</v>
      </c>
      <c r="M19134">
        <v>2</v>
      </c>
      <c r="N19134">
        <v>2012</v>
      </c>
      <c r="O19134">
        <v>1</v>
      </c>
      <c r="P19134">
        <v>2202610101</v>
      </c>
      <c r="T19134">
        <v>2</v>
      </c>
      <c r="U19134">
        <v>288968000</v>
      </c>
    </row>
    <row r="19135" spans="1:21" x14ac:dyDescent="0.25">
      <c r="A19135">
        <v>1</v>
      </c>
      <c r="B19135">
        <v>1</v>
      </c>
      <c r="C19135">
        <v>2017</v>
      </c>
      <c r="K19135">
        <v>61</v>
      </c>
      <c r="L19135">
        <v>46</v>
      </c>
      <c r="M19135">
        <v>2</v>
      </c>
      <c r="N19135">
        <v>2012</v>
      </c>
      <c r="O19135">
        <v>1</v>
      </c>
      <c r="P19135">
        <v>2202610101</v>
      </c>
      <c r="T19135">
        <v>2</v>
      </c>
      <c r="U19135">
        <v>90612700</v>
      </c>
    </row>
    <row r="19136" spans="1:21" x14ac:dyDescent="0.25">
      <c r="A19136">
        <v>1</v>
      </c>
      <c r="B19136">
        <v>1</v>
      </c>
      <c r="C19136">
        <v>2017</v>
      </c>
      <c r="K19136">
        <v>54</v>
      </c>
      <c r="L19136">
        <v>47</v>
      </c>
      <c r="M19136">
        <v>2</v>
      </c>
      <c r="N19136">
        <v>2012</v>
      </c>
      <c r="O19136">
        <v>1</v>
      </c>
      <c r="P19136">
        <v>2202540101</v>
      </c>
      <c r="T19136">
        <v>2</v>
      </c>
      <c r="U19136">
        <v>15237300</v>
      </c>
    </row>
    <row r="19137" spans="1:21" x14ac:dyDescent="0.25">
      <c r="A19137">
        <v>1</v>
      </c>
      <c r="B19137">
        <v>1</v>
      </c>
      <c r="C19137">
        <v>2017</v>
      </c>
      <c r="K19137">
        <v>54</v>
      </c>
      <c r="L19137">
        <v>46</v>
      </c>
      <c r="M19137">
        <v>2</v>
      </c>
      <c r="N19137">
        <v>2012</v>
      </c>
      <c r="O19137">
        <v>1</v>
      </c>
      <c r="P19137">
        <v>2202540101</v>
      </c>
      <c r="T19137">
        <v>2</v>
      </c>
      <c r="U19137">
        <v>117136000</v>
      </c>
    </row>
    <row r="19138" spans="1:21" x14ac:dyDescent="0.25">
      <c r="A19138">
        <v>1</v>
      </c>
      <c r="B19138">
        <v>1</v>
      </c>
      <c r="C19138">
        <v>2017</v>
      </c>
      <c r="K19138">
        <v>54</v>
      </c>
      <c r="L19138">
        <v>42</v>
      </c>
      <c r="M19138">
        <v>2</v>
      </c>
      <c r="N19138">
        <v>2012</v>
      </c>
      <c r="O19138">
        <v>1</v>
      </c>
      <c r="P19138">
        <v>2202540101</v>
      </c>
      <c r="T19138">
        <v>2</v>
      </c>
      <c r="U19138">
        <v>155044000</v>
      </c>
    </row>
    <row r="19139" spans="1:21" x14ac:dyDescent="0.25">
      <c r="A19139">
        <v>1</v>
      </c>
      <c r="B19139">
        <v>1</v>
      </c>
      <c r="C19139">
        <v>2017</v>
      </c>
      <c r="K19139">
        <v>54</v>
      </c>
      <c r="L19139">
        <v>41</v>
      </c>
      <c r="M19139">
        <v>2</v>
      </c>
      <c r="N19139">
        <v>2012</v>
      </c>
      <c r="O19139">
        <v>1</v>
      </c>
      <c r="P19139">
        <v>2202540101</v>
      </c>
      <c r="T19139">
        <v>2</v>
      </c>
      <c r="U19139">
        <v>106124000</v>
      </c>
    </row>
    <row r="19140" spans="1:21" x14ac:dyDescent="0.25">
      <c r="A19140">
        <v>1</v>
      </c>
      <c r="B19140">
        <v>1</v>
      </c>
      <c r="C19140">
        <v>2017</v>
      </c>
      <c r="K19140">
        <v>53</v>
      </c>
      <c r="L19140">
        <v>47</v>
      </c>
      <c r="M19140">
        <v>2</v>
      </c>
      <c r="N19140">
        <v>2012</v>
      </c>
      <c r="O19140">
        <v>1</v>
      </c>
      <c r="P19140">
        <v>2202530101</v>
      </c>
      <c r="T19140">
        <v>2</v>
      </c>
      <c r="U19140">
        <v>33153600</v>
      </c>
    </row>
    <row r="19141" spans="1:21" x14ac:dyDescent="0.25">
      <c r="A19141">
        <v>1</v>
      </c>
      <c r="B19141">
        <v>1</v>
      </c>
      <c r="C19141">
        <v>2017</v>
      </c>
      <c r="K19141">
        <v>53</v>
      </c>
      <c r="L19141">
        <v>46</v>
      </c>
      <c r="M19141">
        <v>2</v>
      </c>
      <c r="N19141">
        <v>2012</v>
      </c>
      <c r="O19141">
        <v>1</v>
      </c>
      <c r="P19141">
        <v>2202530101</v>
      </c>
      <c r="T19141">
        <v>2</v>
      </c>
      <c r="U19141">
        <v>32979200</v>
      </c>
    </row>
    <row r="19142" spans="1:21" x14ac:dyDescent="0.25">
      <c r="A19142">
        <v>1</v>
      </c>
      <c r="B19142">
        <v>1</v>
      </c>
      <c r="C19142">
        <v>2017</v>
      </c>
      <c r="K19142">
        <v>53</v>
      </c>
      <c r="L19142">
        <v>42</v>
      </c>
      <c r="M19142">
        <v>2</v>
      </c>
      <c r="N19142">
        <v>2012</v>
      </c>
      <c r="O19142">
        <v>1</v>
      </c>
      <c r="P19142">
        <v>2202530101</v>
      </c>
      <c r="T19142">
        <v>2</v>
      </c>
      <c r="U19142">
        <v>22522900</v>
      </c>
    </row>
    <row r="19143" spans="1:21" x14ac:dyDescent="0.25">
      <c r="A19143">
        <v>1</v>
      </c>
      <c r="B19143">
        <v>1</v>
      </c>
      <c r="C19143">
        <v>2017</v>
      </c>
      <c r="K19143">
        <v>53</v>
      </c>
      <c r="L19143">
        <v>41</v>
      </c>
      <c r="M19143">
        <v>2</v>
      </c>
      <c r="N19143">
        <v>2012</v>
      </c>
      <c r="O19143">
        <v>1</v>
      </c>
      <c r="P19143">
        <v>2202530101</v>
      </c>
      <c r="T19143">
        <v>2</v>
      </c>
      <c r="U19143">
        <v>31791200</v>
      </c>
    </row>
    <row r="19144" spans="1:21" x14ac:dyDescent="0.25">
      <c r="A19144">
        <v>1</v>
      </c>
      <c r="B19144">
        <v>1</v>
      </c>
      <c r="C19144">
        <v>2017</v>
      </c>
      <c r="K19144">
        <v>52</v>
      </c>
      <c r="L19144">
        <v>47</v>
      </c>
      <c r="M19144">
        <v>2</v>
      </c>
      <c r="N19144">
        <v>2012</v>
      </c>
      <c r="O19144">
        <v>1</v>
      </c>
      <c r="P19144">
        <v>2202520101</v>
      </c>
      <c r="T19144">
        <v>2</v>
      </c>
      <c r="U19144">
        <v>355932000</v>
      </c>
    </row>
    <row r="19145" spans="1:21" x14ac:dyDescent="0.25">
      <c r="A19145">
        <v>1</v>
      </c>
      <c r="B19145">
        <v>1</v>
      </c>
      <c r="C19145">
        <v>2017</v>
      </c>
      <c r="K19145">
        <v>52</v>
      </c>
      <c r="L19145">
        <v>46</v>
      </c>
      <c r="M19145">
        <v>2</v>
      </c>
      <c r="N19145">
        <v>2012</v>
      </c>
      <c r="O19145">
        <v>1</v>
      </c>
      <c r="P19145">
        <v>2202520101</v>
      </c>
      <c r="T19145">
        <v>2</v>
      </c>
      <c r="U19145">
        <v>457711000</v>
      </c>
    </row>
    <row r="19146" spans="1:21" x14ac:dyDescent="0.25">
      <c r="A19146">
        <v>1</v>
      </c>
      <c r="B19146">
        <v>1</v>
      </c>
      <c r="C19146">
        <v>2017</v>
      </c>
      <c r="K19146">
        <v>52</v>
      </c>
      <c r="L19146">
        <v>42</v>
      </c>
      <c r="M19146">
        <v>2</v>
      </c>
      <c r="N19146">
        <v>2012</v>
      </c>
      <c r="O19146">
        <v>1</v>
      </c>
      <c r="P19146">
        <v>2202520101</v>
      </c>
      <c r="T19146">
        <v>2</v>
      </c>
      <c r="U19146">
        <v>566138000</v>
      </c>
    </row>
    <row r="19147" spans="1:21" x14ac:dyDescent="0.25">
      <c r="A19147">
        <v>1</v>
      </c>
      <c r="B19147">
        <v>1</v>
      </c>
      <c r="C19147">
        <v>2017</v>
      </c>
      <c r="K19147">
        <v>52</v>
      </c>
      <c r="L19147">
        <v>41</v>
      </c>
      <c r="M19147">
        <v>2</v>
      </c>
      <c r="N19147">
        <v>2012</v>
      </c>
      <c r="O19147">
        <v>1</v>
      </c>
      <c r="P19147">
        <v>2202520101</v>
      </c>
      <c r="T19147">
        <v>2</v>
      </c>
      <c r="U19147">
        <v>619108000</v>
      </c>
    </row>
    <row r="19148" spans="1:21" x14ac:dyDescent="0.25">
      <c r="A19148">
        <v>1</v>
      </c>
      <c r="B19148">
        <v>1</v>
      </c>
      <c r="C19148">
        <v>2017</v>
      </c>
      <c r="K19148">
        <v>51</v>
      </c>
      <c r="L19148">
        <v>47</v>
      </c>
      <c r="M19148">
        <v>2</v>
      </c>
      <c r="N19148">
        <v>2012</v>
      </c>
      <c r="O19148">
        <v>1</v>
      </c>
      <c r="P19148">
        <v>2202510101</v>
      </c>
      <c r="T19148">
        <v>2</v>
      </c>
      <c r="U19148">
        <v>83049000</v>
      </c>
    </row>
    <row r="19149" spans="1:21" x14ac:dyDescent="0.25">
      <c r="A19149">
        <v>1</v>
      </c>
      <c r="B19149">
        <v>1</v>
      </c>
      <c r="C19149">
        <v>2017</v>
      </c>
      <c r="K19149">
        <v>51</v>
      </c>
      <c r="L19149">
        <v>46</v>
      </c>
      <c r="M19149">
        <v>2</v>
      </c>
      <c r="N19149">
        <v>2012</v>
      </c>
      <c r="O19149">
        <v>1</v>
      </c>
      <c r="P19149">
        <v>2202510101</v>
      </c>
      <c r="T19149">
        <v>2</v>
      </c>
      <c r="U19149">
        <v>2262670</v>
      </c>
    </row>
    <row r="19150" spans="1:21" x14ac:dyDescent="0.25">
      <c r="A19150">
        <v>1</v>
      </c>
      <c r="B19150">
        <v>1</v>
      </c>
      <c r="C19150">
        <v>2017</v>
      </c>
      <c r="K19150">
        <v>43</v>
      </c>
      <c r="L19150">
        <v>47</v>
      </c>
      <c r="M19150">
        <v>2</v>
      </c>
      <c r="N19150">
        <v>2012</v>
      </c>
      <c r="O19150">
        <v>1</v>
      </c>
      <c r="P19150">
        <v>2202430101</v>
      </c>
      <c r="T19150">
        <v>2</v>
      </c>
      <c r="U19150">
        <v>11329200</v>
      </c>
    </row>
    <row r="19151" spans="1:21" x14ac:dyDescent="0.25">
      <c r="A19151">
        <v>1</v>
      </c>
      <c r="B19151">
        <v>1</v>
      </c>
      <c r="C19151">
        <v>2017</v>
      </c>
      <c r="K19151">
        <v>43</v>
      </c>
      <c r="L19151">
        <v>46</v>
      </c>
      <c r="M19151">
        <v>2</v>
      </c>
      <c r="N19151">
        <v>2012</v>
      </c>
      <c r="O19151">
        <v>1</v>
      </c>
      <c r="P19151">
        <v>2202430101</v>
      </c>
      <c r="T19151">
        <v>2</v>
      </c>
      <c r="U19151">
        <v>234544000</v>
      </c>
    </row>
    <row r="19152" spans="1:21" x14ac:dyDescent="0.25">
      <c r="A19152">
        <v>1</v>
      </c>
      <c r="B19152">
        <v>1</v>
      </c>
      <c r="C19152">
        <v>2017</v>
      </c>
      <c r="K19152">
        <v>43</v>
      </c>
      <c r="L19152">
        <v>42</v>
      </c>
      <c r="M19152">
        <v>2</v>
      </c>
      <c r="N19152">
        <v>2012</v>
      </c>
      <c r="O19152">
        <v>1</v>
      </c>
      <c r="P19152">
        <v>2202430101</v>
      </c>
      <c r="T19152">
        <v>2</v>
      </c>
      <c r="U19152">
        <v>1765460</v>
      </c>
    </row>
    <row r="19153" spans="1:21" x14ac:dyDescent="0.25">
      <c r="A19153">
        <v>1</v>
      </c>
      <c r="B19153">
        <v>1</v>
      </c>
      <c r="C19153">
        <v>2017</v>
      </c>
      <c r="K19153">
        <v>43</v>
      </c>
      <c r="L19153">
        <v>41</v>
      </c>
      <c r="M19153">
        <v>2</v>
      </c>
      <c r="N19153">
        <v>2012</v>
      </c>
      <c r="O19153">
        <v>1</v>
      </c>
      <c r="P19153">
        <v>2202430101</v>
      </c>
      <c r="T19153">
        <v>2</v>
      </c>
      <c r="U19153">
        <v>2663330</v>
      </c>
    </row>
    <row r="19154" spans="1:21" x14ac:dyDescent="0.25">
      <c r="A19154">
        <v>1</v>
      </c>
      <c r="B19154">
        <v>1</v>
      </c>
      <c r="C19154">
        <v>2017</v>
      </c>
      <c r="K19154">
        <v>42</v>
      </c>
      <c r="L19154">
        <v>48</v>
      </c>
      <c r="M19154">
        <v>2</v>
      </c>
      <c r="N19154">
        <v>2012</v>
      </c>
      <c r="O19154">
        <v>1</v>
      </c>
      <c r="P19154">
        <v>2202420101</v>
      </c>
      <c r="T19154">
        <v>2</v>
      </c>
      <c r="U19154">
        <v>20160400</v>
      </c>
    </row>
    <row r="19155" spans="1:21" x14ac:dyDescent="0.25">
      <c r="A19155">
        <v>1</v>
      </c>
      <c r="B19155">
        <v>1</v>
      </c>
      <c r="C19155">
        <v>2017</v>
      </c>
      <c r="K19155">
        <v>41</v>
      </c>
      <c r="L19155">
        <v>47</v>
      </c>
      <c r="M19155">
        <v>2</v>
      </c>
      <c r="N19155">
        <v>2012</v>
      </c>
      <c r="O19155">
        <v>1</v>
      </c>
      <c r="P19155">
        <v>2202410101</v>
      </c>
      <c r="T19155">
        <v>2</v>
      </c>
      <c r="U19155">
        <v>3963920</v>
      </c>
    </row>
    <row r="19156" spans="1:21" x14ac:dyDescent="0.25">
      <c r="A19156">
        <v>1</v>
      </c>
      <c r="B19156">
        <v>1</v>
      </c>
      <c r="C19156">
        <v>2017</v>
      </c>
      <c r="K19156">
        <v>41</v>
      </c>
      <c r="L19156">
        <v>46</v>
      </c>
      <c r="M19156">
        <v>2</v>
      </c>
      <c r="N19156">
        <v>2012</v>
      </c>
      <c r="O19156">
        <v>1</v>
      </c>
      <c r="P19156">
        <v>2202410101</v>
      </c>
      <c r="T19156">
        <v>2</v>
      </c>
      <c r="U19156">
        <v>714729</v>
      </c>
    </row>
    <row r="19157" spans="1:21" x14ac:dyDescent="0.25">
      <c r="A19157">
        <v>1</v>
      </c>
      <c r="B19157">
        <v>1</v>
      </c>
      <c r="C19157">
        <v>2017</v>
      </c>
      <c r="K19157">
        <v>41</v>
      </c>
      <c r="L19157">
        <v>42</v>
      </c>
      <c r="M19157">
        <v>2</v>
      </c>
      <c r="N19157">
        <v>2012</v>
      </c>
      <c r="O19157">
        <v>1</v>
      </c>
      <c r="P19157">
        <v>2202410101</v>
      </c>
      <c r="T19157">
        <v>2</v>
      </c>
      <c r="U19157">
        <v>117846</v>
      </c>
    </row>
    <row r="19158" spans="1:21" x14ac:dyDescent="0.25">
      <c r="A19158">
        <v>1</v>
      </c>
      <c r="B19158">
        <v>1</v>
      </c>
      <c r="C19158">
        <v>2017</v>
      </c>
      <c r="K19158">
        <v>41</v>
      </c>
      <c r="L19158">
        <v>41</v>
      </c>
      <c r="M19158">
        <v>2</v>
      </c>
      <c r="N19158">
        <v>2012</v>
      </c>
      <c r="O19158">
        <v>1</v>
      </c>
      <c r="P19158">
        <v>2202410101</v>
      </c>
      <c r="T19158">
        <v>2</v>
      </c>
      <c r="U19158">
        <v>1092760</v>
      </c>
    </row>
    <row r="19159" spans="1:21" x14ac:dyDescent="0.25">
      <c r="A19159">
        <v>1</v>
      </c>
      <c r="B19159">
        <v>1</v>
      </c>
      <c r="C19159">
        <v>2017</v>
      </c>
      <c r="K19159">
        <v>32</v>
      </c>
      <c r="L19159">
        <v>40</v>
      </c>
      <c r="M19159">
        <v>2</v>
      </c>
      <c r="N19159">
        <v>2012</v>
      </c>
      <c r="O19159">
        <v>1</v>
      </c>
      <c r="P19159">
        <v>2202320101</v>
      </c>
      <c r="T19159">
        <v>2</v>
      </c>
      <c r="U19159">
        <v>355509000</v>
      </c>
    </row>
    <row r="19160" spans="1:21" x14ac:dyDescent="0.25">
      <c r="A19160">
        <v>1</v>
      </c>
      <c r="B19160">
        <v>1</v>
      </c>
      <c r="C19160">
        <v>2017</v>
      </c>
      <c r="K19160">
        <v>32</v>
      </c>
      <c r="L19160">
        <v>30</v>
      </c>
      <c r="M19160">
        <v>2</v>
      </c>
      <c r="N19160">
        <v>2012</v>
      </c>
      <c r="O19160">
        <v>1</v>
      </c>
      <c r="P19160">
        <v>2202320101</v>
      </c>
      <c r="T19160">
        <v>2</v>
      </c>
      <c r="U19160">
        <v>286241000</v>
      </c>
    </row>
    <row r="19161" spans="1:21" x14ac:dyDescent="0.25">
      <c r="A19161">
        <v>1</v>
      </c>
      <c r="B19161">
        <v>1</v>
      </c>
      <c r="C19161">
        <v>2017</v>
      </c>
      <c r="K19161">
        <v>31</v>
      </c>
      <c r="L19161">
        <v>40</v>
      </c>
      <c r="M19161">
        <v>2</v>
      </c>
      <c r="N19161">
        <v>2012</v>
      </c>
      <c r="O19161">
        <v>1</v>
      </c>
      <c r="P19161">
        <v>2202310101</v>
      </c>
      <c r="T19161">
        <v>2</v>
      </c>
      <c r="U19161">
        <v>664352000</v>
      </c>
    </row>
    <row r="19162" spans="1:21" x14ac:dyDescent="0.25">
      <c r="A19162">
        <v>1</v>
      </c>
      <c r="B19162">
        <v>1</v>
      </c>
      <c r="C19162">
        <v>2017</v>
      </c>
      <c r="K19162">
        <v>31</v>
      </c>
      <c r="L19162">
        <v>30</v>
      </c>
      <c r="M19162">
        <v>2</v>
      </c>
      <c r="N19162">
        <v>2012</v>
      </c>
      <c r="O19162">
        <v>1</v>
      </c>
      <c r="P19162">
        <v>2202310101</v>
      </c>
      <c r="T19162">
        <v>2</v>
      </c>
      <c r="U19162">
        <v>326668000</v>
      </c>
    </row>
    <row r="19163" spans="1:21" x14ac:dyDescent="0.25">
      <c r="A19163">
        <v>1</v>
      </c>
      <c r="B19163">
        <v>1</v>
      </c>
      <c r="C19163">
        <v>2017</v>
      </c>
      <c r="K19163">
        <v>21</v>
      </c>
      <c r="L19163">
        <v>20</v>
      </c>
      <c r="M19163">
        <v>2</v>
      </c>
      <c r="N19163">
        <v>2012</v>
      </c>
      <c r="O19163">
        <v>1</v>
      </c>
      <c r="P19163">
        <v>2202210101</v>
      </c>
      <c r="T19163">
        <v>2</v>
      </c>
      <c r="U19163">
        <v>833668000</v>
      </c>
    </row>
    <row r="19164" spans="1:21" x14ac:dyDescent="0.25">
      <c r="A19164">
        <v>1</v>
      </c>
      <c r="B19164">
        <v>1</v>
      </c>
      <c r="C19164">
        <v>2017</v>
      </c>
      <c r="K19164">
        <v>62</v>
      </c>
      <c r="L19164">
        <v>47</v>
      </c>
      <c r="M19164">
        <v>2</v>
      </c>
      <c r="N19164">
        <v>2011</v>
      </c>
      <c r="O19164">
        <v>1</v>
      </c>
      <c r="P19164">
        <v>2202620101</v>
      </c>
      <c r="T19164">
        <v>2</v>
      </c>
      <c r="U19164">
        <v>334635000</v>
      </c>
    </row>
    <row r="19165" spans="1:21" x14ac:dyDescent="0.25">
      <c r="A19165">
        <v>1</v>
      </c>
      <c r="B19165">
        <v>1</v>
      </c>
      <c r="C19165">
        <v>2017</v>
      </c>
      <c r="K19165">
        <v>62</v>
      </c>
      <c r="L19165">
        <v>46</v>
      </c>
      <c r="M19165">
        <v>2</v>
      </c>
      <c r="N19165">
        <v>2011</v>
      </c>
      <c r="O19165">
        <v>1</v>
      </c>
      <c r="P19165">
        <v>2202620101</v>
      </c>
      <c r="T19165">
        <v>2</v>
      </c>
      <c r="U19165">
        <v>14367500</v>
      </c>
    </row>
    <row r="19166" spans="1:21" x14ac:dyDescent="0.25">
      <c r="A19166">
        <v>1</v>
      </c>
      <c r="B19166">
        <v>1</v>
      </c>
      <c r="C19166">
        <v>2017</v>
      </c>
      <c r="K19166">
        <v>61</v>
      </c>
      <c r="L19166">
        <v>47</v>
      </c>
      <c r="M19166">
        <v>2</v>
      </c>
      <c r="N19166">
        <v>2011</v>
      </c>
      <c r="O19166">
        <v>1</v>
      </c>
      <c r="P19166">
        <v>2202610101</v>
      </c>
      <c r="T19166">
        <v>2</v>
      </c>
      <c r="U19166">
        <v>144223000</v>
      </c>
    </row>
    <row r="19167" spans="1:21" x14ac:dyDescent="0.25">
      <c r="A19167">
        <v>1</v>
      </c>
      <c r="B19167">
        <v>1</v>
      </c>
      <c r="C19167">
        <v>2017</v>
      </c>
      <c r="K19167">
        <v>61</v>
      </c>
      <c r="L19167">
        <v>46</v>
      </c>
      <c r="M19167">
        <v>2</v>
      </c>
      <c r="N19167">
        <v>2011</v>
      </c>
      <c r="O19167">
        <v>1</v>
      </c>
      <c r="P19167">
        <v>2202610101</v>
      </c>
      <c r="T19167">
        <v>2</v>
      </c>
      <c r="U19167">
        <v>45224500</v>
      </c>
    </row>
    <row r="19168" spans="1:21" x14ac:dyDescent="0.25">
      <c r="A19168">
        <v>1</v>
      </c>
      <c r="B19168">
        <v>1</v>
      </c>
      <c r="C19168">
        <v>2017</v>
      </c>
      <c r="K19168">
        <v>54</v>
      </c>
      <c r="L19168">
        <v>47</v>
      </c>
      <c r="M19168">
        <v>2</v>
      </c>
      <c r="N19168">
        <v>2011</v>
      </c>
      <c r="O19168">
        <v>1</v>
      </c>
      <c r="P19168">
        <v>2202540101</v>
      </c>
      <c r="T19168">
        <v>2</v>
      </c>
      <c r="U19168">
        <v>11211700</v>
      </c>
    </row>
    <row r="19169" spans="1:21" x14ac:dyDescent="0.25">
      <c r="A19169">
        <v>1</v>
      </c>
      <c r="B19169">
        <v>1</v>
      </c>
      <c r="C19169">
        <v>2017</v>
      </c>
      <c r="K19169">
        <v>54</v>
      </c>
      <c r="L19169">
        <v>46</v>
      </c>
      <c r="M19169">
        <v>2</v>
      </c>
      <c r="N19169">
        <v>2011</v>
      </c>
      <c r="O19169">
        <v>1</v>
      </c>
      <c r="P19169">
        <v>2202540101</v>
      </c>
      <c r="T19169">
        <v>2</v>
      </c>
      <c r="U19169">
        <v>86189200</v>
      </c>
    </row>
    <row r="19170" spans="1:21" x14ac:dyDescent="0.25">
      <c r="A19170">
        <v>1</v>
      </c>
      <c r="B19170">
        <v>1</v>
      </c>
      <c r="C19170">
        <v>2017</v>
      </c>
      <c r="K19170">
        <v>54</v>
      </c>
      <c r="L19170">
        <v>42</v>
      </c>
      <c r="M19170">
        <v>2</v>
      </c>
      <c r="N19170">
        <v>2011</v>
      </c>
      <c r="O19170">
        <v>1</v>
      </c>
      <c r="P19170">
        <v>2202540101</v>
      </c>
      <c r="T19170">
        <v>2</v>
      </c>
      <c r="U19170">
        <v>114082000</v>
      </c>
    </row>
    <row r="19171" spans="1:21" x14ac:dyDescent="0.25">
      <c r="A19171">
        <v>1</v>
      </c>
      <c r="B19171">
        <v>1</v>
      </c>
      <c r="C19171">
        <v>2017</v>
      </c>
      <c r="K19171">
        <v>54</v>
      </c>
      <c r="L19171">
        <v>41</v>
      </c>
      <c r="M19171">
        <v>2</v>
      </c>
      <c r="N19171">
        <v>2011</v>
      </c>
      <c r="O19171">
        <v>1</v>
      </c>
      <c r="P19171">
        <v>2202540101</v>
      </c>
      <c r="T19171">
        <v>2</v>
      </c>
      <c r="U19171">
        <v>78086800</v>
      </c>
    </row>
    <row r="19172" spans="1:21" x14ac:dyDescent="0.25">
      <c r="A19172">
        <v>1</v>
      </c>
      <c r="B19172">
        <v>1</v>
      </c>
      <c r="C19172">
        <v>2017</v>
      </c>
      <c r="K19172">
        <v>53</v>
      </c>
      <c r="L19172">
        <v>47</v>
      </c>
      <c r="M19172">
        <v>2</v>
      </c>
      <c r="N19172">
        <v>2011</v>
      </c>
      <c r="O19172">
        <v>1</v>
      </c>
      <c r="P19172">
        <v>2202530101</v>
      </c>
      <c r="T19172">
        <v>2</v>
      </c>
      <c r="U19172">
        <v>12682100</v>
      </c>
    </row>
    <row r="19173" spans="1:21" x14ac:dyDescent="0.25">
      <c r="A19173">
        <v>1</v>
      </c>
      <c r="B19173">
        <v>1</v>
      </c>
      <c r="C19173">
        <v>2017</v>
      </c>
      <c r="K19173">
        <v>53</v>
      </c>
      <c r="L19173">
        <v>46</v>
      </c>
      <c r="M19173">
        <v>2</v>
      </c>
      <c r="N19173">
        <v>2011</v>
      </c>
      <c r="O19173">
        <v>1</v>
      </c>
      <c r="P19173">
        <v>2202530101</v>
      </c>
      <c r="T19173">
        <v>2</v>
      </c>
      <c r="U19173">
        <v>12615400</v>
      </c>
    </row>
    <row r="19174" spans="1:21" x14ac:dyDescent="0.25">
      <c r="A19174">
        <v>1</v>
      </c>
      <c r="B19174">
        <v>1</v>
      </c>
      <c r="C19174">
        <v>2017</v>
      </c>
      <c r="K19174">
        <v>53</v>
      </c>
      <c r="L19174">
        <v>42</v>
      </c>
      <c r="M19174">
        <v>2</v>
      </c>
      <c r="N19174">
        <v>2011</v>
      </c>
      <c r="O19174">
        <v>1</v>
      </c>
      <c r="P19174">
        <v>2202530101</v>
      </c>
      <c r="T19174">
        <v>2</v>
      </c>
      <c r="U19174">
        <v>8615600</v>
      </c>
    </row>
    <row r="19175" spans="1:21" x14ac:dyDescent="0.25">
      <c r="A19175">
        <v>1</v>
      </c>
      <c r="B19175">
        <v>1</v>
      </c>
      <c r="C19175">
        <v>2017</v>
      </c>
      <c r="K19175">
        <v>53</v>
      </c>
      <c r="L19175">
        <v>41</v>
      </c>
      <c r="M19175">
        <v>2</v>
      </c>
      <c r="N19175">
        <v>2011</v>
      </c>
      <c r="O19175">
        <v>1</v>
      </c>
      <c r="P19175">
        <v>2202530101</v>
      </c>
      <c r="T19175">
        <v>2</v>
      </c>
      <c r="U19175">
        <v>12161000</v>
      </c>
    </row>
    <row r="19176" spans="1:21" x14ac:dyDescent="0.25">
      <c r="A19176">
        <v>1</v>
      </c>
      <c r="B19176">
        <v>1</v>
      </c>
      <c r="C19176">
        <v>2017</v>
      </c>
      <c r="K19176">
        <v>52</v>
      </c>
      <c r="L19176">
        <v>47</v>
      </c>
      <c r="M19176">
        <v>2</v>
      </c>
      <c r="N19176">
        <v>2011</v>
      </c>
      <c r="O19176">
        <v>1</v>
      </c>
      <c r="P19176">
        <v>2202520101</v>
      </c>
      <c r="T19176">
        <v>2</v>
      </c>
      <c r="U19176">
        <v>200376000</v>
      </c>
    </row>
    <row r="19177" spans="1:21" x14ac:dyDescent="0.25">
      <c r="A19177">
        <v>1</v>
      </c>
      <c r="B19177">
        <v>1</v>
      </c>
      <c r="C19177">
        <v>2017</v>
      </c>
      <c r="K19177">
        <v>52</v>
      </c>
      <c r="L19177">
        <v>46</v>
      </c>
      <c r="M19177">
        <v>2</v>
      </c>
      <c r="N19177">
        <v>2011</v>
      </c>
      <c r="O19177">
        <v>1</v>
      </c>
      <c r="P19177">
        <v>2202520101</v>
      </c>
      <c r="T19177">
        <v>2</v>
      </c>
      <c r="U19177">
        <v>257674000</v>
      </c>
    </row>
    <row r="19178" spans="1:21" x14ac:dyDescent="0.25">
      <c r="A19178">
        <v>1</v>
      </c>
      <c r="B19178">
        <v>1</v>
      </c>
      <c r="C19178">
        <v>2017</v>
      </c>
      <c r="K19178">
        <v>52</v>
      </c>
      <c r="L19178">
        <v>42</v>
      </c>
      <c r="M19178">
        <v>2</v>
      </c>
      <c r="N19178">
        <v>2011</v>
      </c>
      <c r="O19178">
        <v>1</v>
      </c>
      <c r="P19178">
        <v>2202520101</v>
      </c>
      <c r="T19178">
        <v>2</v>
      </c>
      <c r="U19178">
        <v>318714000</v>
      </c>
    </row>
    <row r="19179" spans="1:21" x14ac:dyDescent="0.25">
      <c r="A19179">
        <v>1</v>
      </c>
      <c r="B19179">
        <v>1</v>
      </c>
      <c r="C19179">
        <v>2017</v>
      </c>
      <c r="K19179">
        <v>52</v>
      </c>
      <c r="L19179">
        <v>41</v>
      </c>
      <c r="M19179">
        <v>2</v>
      </c>
      <c r="N19179">
        <v>2011</v>
      </c>
      <c r="O19179">
        <v>1</v>
      </c>
      <c r="P19179">
        <v>2202520101</v>
      </c>
      <c r="T19179">
        <v>2</v>
      </c>
      <c r="U19179">
        <v>348534000</v>
      </c>
    </row>
    <row r="19180" spans="1:21" x14ac:dyDescent="0.25">
      <c r="A19180">
        <v>1</v>
      </c>
      <c r="B19180">
        <v>1</v>
      </c>
      <c r="C19180">
        <v>2017</v>
      </c>
      <c r="K19180">
        <v>51</v>
      </c>
      <c r="L19180">
        <v>47</v>
      </c>
      <c r="M19180">
        <v>2</v>
      </c>
      <c r="N19180">
        <v>2011</v>
      </c>
      <c r="O19180">
        <v>1</v>
      </c>
      <c r="P19180">
        <v>2202510101</v>
      </c>
      <c r="T19180">
        <v>2</v>
      </c>
      <c r="U19180">
        <v>44676600</v>
      </c>
    </row>
    <row r="19181" spans="1:21" x14ac:dyDescent="0.25">
      <c r="A19181">
        <v>1</v>
      </c>
      <c r="B19181">
        <v>1</v>
      </c>
      <c r="C19181">
        <v>2017</v>
      </c>
      <c r="K19181">
        <v>51</v>
      </c>
      <c r="L19181">
        <v>46</v>
      </c>
      <c r="M19181">
        <v>2</v>
      </c>
      <c r="N19181">
        <v>2011</v>
      </c>
      <c r="O19181">
        <v>1</v>
      </c>
      <c r="P19181">
        <v>2202510101</v>
      </c>
      <c r="T19181">
        <v>2</v>
      </c>
      <c r="U19181">
        <v>1217220</v>
      </c>
    </row>
    <row r="19182" spans="1:21" x14ac:dyDescent="0.25">
      <c r="A19182">
        <v>1</v>
      </c>
      <c r="B19182">
        <v>1</v>
      </c>
      <c r="C19182">
        <v>2017</v>
      </c>
      <c r="K19182">
        <v>43</v>
      </c>
      <c r="L19182">
        <v>47</v>
      </c>
      <c r="M19182">
        <v>2</v>
      </c>
      <c r="N19182">
        <v>2011</v>
      </c>
      <c r="O19182">
        <v>1</v>
      </c>
      <c r="P19182">
        <v>2202430101</v>
      </c>
      <c r="T19182">
        <v>2</v>
      </c>
      <c r="U19182">
        <v>7958000</v>
      </c>
    </row>
    <row r="19183" spans="1:21" x14ac:dyDescent="0.25">
      <c r="A19183">
        <v>1</v>
      </c>
      <c r="B19183">
        <v>1</v>
      </c>
      <c r="C19183">
        <v>2017</v>
      </c>
      <c r="K19183">
        <v>43</v>
      </c>
      <c r="L19183">
        <v>46</v>
      </c>
      <c r="M19183">
        <v>2</v>
      </c>
      <c r="N19183">
        <v>2011</v>
      </c>
      <c r="O19183">
        <v>1</v>
      </c>
      <c r="P19183">
        <v>2202430101</v>
      </c>
      <c r="T19183">
        <v>2</v>
      </c>
      <c r="U19183">
        <v>164751000</v>
      </c>
    </row>
    <row r="19184" spans="1:21" x14ac:dyDescent="0.25">
      <c r="A19184">
        <v>1</v>
      </c>
      <c r="B19184">
        <v>1</v>
      </c>
      <c r="C19184">
        <v>2017</v>
      </c>
      <c r="K19184">
        <v>43</v>
      </c>
      <c r="L19184">
        <v>42</v>
      </c>
      <c r="M19184">
        <v>2</v>
      </c>
      <c r="N19184">
        <v>2011</v>
      </c>
      <c r="O19184">
        <v>1</v>
      </c>
      <c r="P19184">
        <v>2202430101</v>
      </c>
      <c r="T19184">
        <v>2</v>
      </c>
      <c r="U19184">
        <v>1240120</v>
      </c>
    </row>
    <row r="19185" spans="1:21" x14ac:dyDescent="0.25">
      <c r="A19185">
        <v>1</v>
      </c>
      <c r="B19185">
        <v>1</v>
      </c>
      <c r="C19185">
        <v>2017</v>
      </c>
      <c r="K19185">
        <v>43</v>
      </c>
      <c r="L19185">
        <v>41</v>
      </c>
      <c r="M19185">
        <v>2</v>
      </c>
      <c r="N19185">
        <v>2011</v>
      </c>
      <c r="O19185">
        <v>1</v>
      </c>
      <c r="P19185">
        <v>2202430101</v>
      </c>
      <c r="T19185">
        <v>2</v>
      </c>
      <c r="U19185">
        <v>1870800</v>
      </c>
    </row>
    <row r="19186" spans="1:21" x14ac:dyDescent="0.25">
      <c r="A19186">
        <v>1</v>
      </c>
      <c r="B19186">
        <v>1</v>
      </c>
      <c r="C19186">
        <v>2017</v>
      </c>
      <c r="K19186">
        <v>42</v>
      </c>
      <c r="L19186">
        <v>48</v>
      </c>
      <c r="M19186">
        <v>2</v>
      </c>
      <c r="N19186">
        <v>2011</v>
      </c>
      <c r="O19186">
        <v>1</v>
      </c>
      <c r="P19186">
        <v>2202420101</v>
      </c>
      <c r="T19186">
        <v>2</v>
      </c>
      <c r="U19186">
        <v>24289000</v>
      </c>
    </row>
    <row r="19187" spans="1:21" x14ac:dyDescent="0.25">
      <c r="A19187">
        <v>1</v>
      </c>
      <c r="B19187">
        <v>1</v>
      </c>
      <c r="C19187">
        <v>2017</v>
      </c>
      <c r="K19187">
        <v>41</v>
      </c>
      <c r="L19187">
        <v>47</v>
      </c>
      <c r="M19187">
        <v>2</v>
      </c>
      <c r="N19187">
        <v>2011</v>
      </c>
      <c r="O19187">
        <v>1</v>
      </c>
      <c r="P19187">
        <v>2202410101</v>
      </c>
      <c r="T19187">
        <v>2</v>
      </c>
      <c r="U19187">
        <v>3603290</v>
      </c>
    </row>
    <row r="19188" spans="1:21" x14ac:dyDescent="0.25">
      <c r="A19188">
        <v>1</v>
      </c>
      <c r="B19188">
        <v>1</v>
      </c>
      <c r="C19188">
        <v>2017</v>
      </c>
      <c r="K19188">
        <v>41</v>
      </c>
      <c r="L19188">
        <v>46</v>
      </c>
      <c r="M19188">
        <v>2</v>
      </c>
      <c r="N19188">
        <v>2011</v>
      </c>
      <c r="O19188">
        <v>1</v>
      </c>
      <c r="P19188">
        <v>2202410101</v>
      </c>
      <c r="T19188">
        <v>2</v>
      </c>
      <c r="U19188">
        <v>649705</v>
      </c>
    </row>
    <row r="19189" spans="1:21" x14ac:dyDescent="0.25">
      <c r="A19189">
        <v>1</v>
      </c>
      <c r="B19189">
        <v>1</v>
      </c>
      <c r="C19189">
        <v>2017</v>
      </c>
      <c r="K19189">
        <v>41</v>
      </c>
      <c r="L19189">
        <v>42</v>
      </c>
      <c r="M19189">
        <v>2</v>
      </c>
      <c r="N19189">
        <v>2011</v>
      </c>
      <c r="O19189">
        <v>1</v>
      </c>
      <c r="P19189">
        <v>2202410101</v>
      </c>
      <c r="T19189">
        <v>2</v>
      </c>
      <c r="U19189">
        <v>107125</v>
      </c>
    </row>
    <row r="19190" spans="1:21" x14ac:dyDescent="0.25">
      <c r="A19190">
        <v>1</v>
      </c>
      <c r="B19190">
        <v>1</v>
      </c>
      <c r="C19190">
        <v>2017</v>
      </c>
      <c r="K19190">
        <v>41</v>
      </c>
      <c r="L19190">
        <v>41</v>
      </c>
      <c r="M19190">
        <v>2</v>
      </c>
      <c r="N19190">
        <v>2011</v>
      </c>
      <c r="O19190">
        <v>1</v>
      </c>
      <c r="P19190">
        <v>2202410101</v>
      </c>
      <c r="T19190">
        <v>2</v>
      </c>
      <c r="U19190">
        <v>993340</v>
      </c>
    </row>
    <row r="19191" spans="1:21" x14ac:dyDescent="0.25">
      <c r="A19191">
        <v>1</v>
      </c>
      <c r="B19191">
        <v>1</v>
      </c>
      <c r="C19191">
        <v>2017</v>
      </c>
      <c r="K19191">
        <v>32</v>
      </c>
      <c r="L19191">
        <v>40</v>
      </c>
      <c r="M19191">
        <v>2</v>
      </c>
      <c r="N19191">
        <v>2011</v>
      </c>
      <c r="O19191">
        <v>1</v>
      </c>
      <c r="P19191">
        <v>2202320101</v>
      </c>
      <c r="T19191">
        <v>2</v>
      </c>
      <c r="U19191">
        <v>255894000</v>
      </c>
    </row>
    <row r="19192" spans="1:21" x14ac:dyDescent="0.25">
      <c r="A19192">
        <v>1</v>
      </c>
      <c r="B19192">
        <v>1</v>
      </c>
      <c r="C19192">
        <v>2017</v>
      </c>
      <c r="K19192">
        <v>32</v>
      </c>
      <c r="L19192">
        <v>30</v>
      </c>
      <c r="M19192">
        <v>2</v>
      </c>
      <c r="N19192">
        <v>2011</v>
      </c>
      <c r="O19192">
        <v>1</v>
      </c>
      <c r="P19192">
        <v>2202320101</v>
      </c>
      <c r="T19192">
        <v>2</v>
      </c>
      <c r="U19192">
        <v>206035000</v>
      </c>
    </row>
    <row r="19193" spans="1:21" x14ac:dyDescent="0.25">
      <c r="A19193">
        <v>1</v>
      </c>
      <c r="B19193">
        <v>1</v>
      </c>
      <c r="C19193">
        <v>2017</v>
      </c>
      <c r="K19193">
        <v>31</v>
      </c>
      <c r="L19193">
        <v>40</v>
      </c>
      <c r="M19193">
        <v>2</v>
      </c>
      <c r="N19193">
        <v>2011</v>
      </c>
      <c r="O19193">
        <v>1</v>
      </c>
      <c r="P19193">
        <v>2202310101</v>
      </c>
      <c r="T19193">
        <v>2</v>
      </c>
      <c r="U19193">
        <v>425633000</v>
      </c>
    </row>
    <row r="19194" spans="1:21" x14ac:dyDescent="0.25">
      <c r="A19194">
        <v>1</v>
      </c>
      <c r="B19194">
        <v>1</v>
      </c>
      <c r="C19194">
        <v>2017</v>
      </c>
      <c r="K19194">
        <v>31</v>
      </c>
      <c r="L19194">
        <v>30</v>
      </c>
      <c r="M19194">
        <v>2</v>
      </c>
      <c r="N19194">
        <v>2011</v>
      </c>
      <c r="O19194">
        <v>1</v>
      </c>
      <c r="P19194">
        <v>2202310101</v>
      </c>
      <c r="T19194">
        <v>2</v>
      </c>
      <c r="U19194">
        <v>209288000</v>
      </c>
    </row>
    <row r="19195" spans="1:21" x14ac:dyDescent="0.25">
      <c r="A19195">
        <v>1</v>
      </c>
      <c r="B19195">
        <v>1</v>
      </c>
      <c r="C19195">
        <v>2017</v>
      </c>
      <c r="K19195">
        <v>21</v>
      </c>
      <c r="L19195">
        <v>20</v>
      </c>
      <c r="M19195">
        <v>2</v>
      </c>
      <c r="N19195">
        <v>2011</v>
      </c>
      <c r="O19195">
        <v>1</v>
      </c>
      <c r="P19195">
        <v>2202210101</v>
      </c>
      <c r="T19195">
        <v>2</v>
      </c>
      <c r="U19195">
        <v>511188000</v>
      </c>
    </row>
    <row r="19196" spans="1:21" x14ac:dyDescent="0.25">
      <c r="A19196">
        <v>1</v>
      </c>
      <c r="B19196">
        <v>1</v>
      </c>
      <c r="C19196">
        <v>2017</v>
      </c>
      <c r="K19196">
        <v>62</v>
      </c>
      <c r="L19196">
        <v>47</v>
      </c>
      <c r="M19196">
        <v>2</v>
      </c>
      <c r="N19196">
        <v>2010</v>
      </c>
      <c r="O19196">
        <v>1</v>
      </c>
      <c r="P19196">
        <v>2202620101</v>
      </c>
      <c r="T19196">
        <v>2</v>
      </c>
      <c r="U19196">
        <v>273060000</v>
      </c>
    </row>
    <row r="19197" spans="1:21" x14ac:dyDescent="0.25">
      <c r="A19197">
        <v>1</v>
      </c>
      <c r="B19197">
        <v>1</v>
      </c>
      <c r="C19197">
        <v>2017</v>
      </c>
      <c r="K19197">
        <v>62</v>
      </c>
      <c r="L19197">
        <v>46</v>
      </c>
      <c r="M19197">
        <v>2</v>
      </c>
      <c r="N19197">
        <v>2010</v>
      </c>
      <c r="O19197">
        <v>1</v>
      </c>
      <c r="P19197">
        <v>2202620101</v>
      </c>
      <c r="T19197">
        <v>2</v>
      </c>
      <c r="U19197">
        <v>8620760</v>
      </c>
    </row>
    <row r="19198" spans="1:21" x14ac:dyDescent="0.25">
      <c r="A19198">
        <v>1</v>
      </c>
      <c r="B19198">
        <v>1</v>
      </c>
      <c r="C19198">
        <v>2017</v>
      </c>
      <c r="K19198">
        <v>61</v>
      </c>
      <c r="L19198">
        <v>47</v>
      </c>
      <c r="M19198">
        <v>2</v>
      </c>
      <c r="N19198">
        <v>2010</v>
      </c>
      <c r="O19198">
        <v>1</v>
      </c>
      <c r="P19198">
        <v>2202610101</v>
      </c>
      <c r="T19198">
        <v>2</v>
      </c>
      <c r="U19198">
        <v>116417000</v>
      </c>
    </row>
    <row r="19199" spans="1:21" x14ac:dyDescent="0.25">
      <c r="A19199">
        <v>1</v>
      </c>
      <c r="B19199">
        <v>1</v>
      </c>
      <c r="C19199">
        <v>2017</v>
      </c>
      <c r="K19199">
        <v>61</v>
      </c>
      <c r="L19199">
        <v>46</v>
      </c>
      <c r="M19199">
        <v>2</v>
      </c>
      <c r="N19199">
        <v>2010</v>
      </c>
      <c r="O19199">
        <v>1</v>
      </c>
      <c r="P19199">
        <v>2202610101</v>
      </c>
      <c r="T19199">
        <v>2</v>
      </c>
      <c r="U19199">
        <v>26843100</v>
      </c>
    </row>
    <row r="19200" spans="1:21" x14ac:dyDescent="0.25">
      <c r="A19200">
        <v>1</v>
      </c>
      <c r="B19200">
        <v>1</v>
      </c>
      <c r="C19200">
        <v>2017</v>
      </c>
      <c r="K19200">
        <v>54</v>
      </c>
      <c r="L19200">
        <v>47</v>
      </c>
      <c r="M19200">
        <v>2</v>
      </c>
      <c r="N19200">
        <v>2010</v>
      </c>
      <c r="O19200">
        <v>1</v>
      </c>
      <c r="P19200">
        <v>2202540101</v>
      </c>
      <c r="T19200">
        <v>2</v>
      </c>
      <c r="U19200">
        <v>9809370</v>
      </c>
    </row>
    <row r="19201" spans="1:21" x14ac:dyDescent="0.25">
      <c r="A19201">
        <v>1</v>
      </c>
      <c r="B19201">
        <v>1</v>
      </c>
      <c r="C19201">
        <v>2017</v>
      </c>
      <c r="K19201">
        <v>54</v>
      </c>
      <c r="L19201">
        <v>46</v>
      </c>
      <c r="M19201">
        <v>2</v>
      </c>
      <c r="N19201">
        <v>2010</v>
      </c>
      <c r="O19201">
        <v>1</v>
      </c>
      <c r="P19201">
        <v>2202540101</v>
      </c>
      <c r="T19201">
        <v>2</v>
      </c>
      <c r="U19201">
        <v>75376700</v>
      </c>
    </row>
    <row r="19202" spans="1:21" x14ac:dyDescent="0.25">
      <c r="A19202">
        <v>1</v>
      </c>
      <c r="B19202">
        <v>1</v>
      </c>
      <c r="C19202">
        <v>2017</v>
      </c>
      <c r="K19202">
        <v>54</v>
      </c>
      <c r="L19202">
        <v>42</v>
      </c>
      <c r="M19202">
        <v>2</v>
      </c>
      <c r="N19202">
        <v>2010</v>
      </c>
      <c r="O19202">
        <v>1</v>
      </c>
      <c r="P19202">
        <v>2202540101</v>
      </c>
      <c r="T19202">
        <v>2</v>
      </c>
      <c r="U19202">
        <v>99768700</v>
      </c>
    </row>
    <row r="19203" spans="1:21" x14ac:dyDescent="0.25">
      <c r="A19203">
        <v>1</v>
      </c>
      <c r="B19203">
        <v>1</v>
      </c>
      <c r="C19203">
        <v>2017</v>
      </c>
      <c r="K19203">
        <v>54</v>
      </c>
      <c r="L19203">
        <v>41</v>
      </c>
      <c r="M19203">
        <v>2</v>
      </c>
      <c r="N19203">
        <v>2010</v>
      </c>
      <c r="O19203">
        <v>1</v>
      </c>
      <c r="P19203">
        <v>2202540101</v>
      </c>
      <c r="T19203">
        <v>2</v>
      </c>
      <c r="U19203">
        <v>68293400</v>
      </c>
    </row>
    <row r="19204" spans="1:21" x14ac:dyDescent="0.25">
      <c r="A19204">
        <v>1</v>
      </c>
      <c r="B19204">
        <v>1</v>
      </c>
      <c r="C19204">
        <v>2017</v>
      </c>
      <c r="K19204">
        <v>53</v>
      </c>
      <c r="L19204">
        <v>47</v>
      </c>
      <c r="M19204">
        <v>2</v>
      </c>
      <c r="N19204">
        <v>2010</v>
      </c>
      <c r="O19204">
        <v>1</v>
      </c>
      <c r="P19204">
        <v>2202530101</v>
      </c>
      <c r="T19204">
        <v>2</v>
      </c>
      <c r="U19204">
        <v>10099500</v>
      </c>
    </row>
    <row r="19205" spans="1:21" x14ac:dyDescent="0.25">
      <c r="A19205">
        <v>1</v>
      </c>
      <c r="B19205">
        <v>1</v>
      </c>
      <c r="C19205">
        <v>2017</v>
      </c>
      <c r="K19205">
        <v>53</v>
      </c>
      <c r="L19205">
        <v>46</v>
      </c>
      <c r="M19205">
        <v>2</v>
      </c>
      <c r="N19205">
        <v>2010</v>
      </c>
      <c r="O19205">
        <v>1</v>
      </c>
      <c r="P19205">
        <v>2202530101</v>
      </c>
      <c r="T19205">
        <v>2</v>
      </c>
      <c r="U19205">
        <v>7387310</v>
      </c>
    </row>
    <row r="19206" spans="1:21" x14ac:dyDescent="0.25">
      <c r="A19206">
        <v>1</v>
      </c>
      <c r="B19206">
        <v>1</v>
      </c>
      <c r="C19206">
        <v>2017</v>
      </c>
      <c r="K19206">
        <v>53</v>
      </c>
      <c r="L19206">
        <v>42</v>
      </c>
      <c r="M19206">
        <v>2</v>
      </c>
      <c r="N19206">
        <v>2010</v>
      </c>
      <c r="O19206">
        <v>1</v>
      </c>
      <c r="P19206">
        <v>2202530101</v>
      </c>
      <c r="T19206">
        <v>2</v>
      </c>
      <c r="U19206">
        <v>5327820</v>
      </c>
    </row>
    <row r="19207" spans="1:21" x14ac:dyDescent="0.25">
      <c r="A19207">
        <v>1</v>
      </c>
      <c r="B19207">
        <v>1</v>
      </c>
      <c r="C19207">
        <v>2017</v>
      </c>
      <c r="K19207">
        <v>53</v>
      </c>
      <c r="L19207">
        <v>41</v>
      </c>
      <c r="M19207">
        <v>2</v>
      </c>
      <c r="N19207">
        <v>2010</v>
      </c>
      <c r="O19207">
        <v>1</v>
      </c>
      <c r="P19207">
        <v>2202530101</v>
      </c>
      <c r="T19207">
        <v>2</v>
      </c>
      <c r="U19207">
        <v>6162810</v>
      </c>
    </row>
    <row r="19208" spans="1:21" x14ac:dyDescent="0.25">
      <c r="A19208">
        <v>1</v>
      </c>
      <c r="B19208">
        <v>1</v>
      </c>
      <c r="C19208">
        <v>2017</v>
      </c>
      <c r="K19208">
        <v>52</v>
      </c>
      <c r="L19208">
        <v>47</v>
      </c>
      <c r="M19208">
        <v>2</v>
      </c>
      <c r="N19208">
        <v>2010</v>
      </c>
      <c r="O19208">
        <v>1</v>
      </c>
      <c r="P19208">
        <v>2202520101</v>
      </c>
      <c r="T19208">
        <v>2</v>
      </c>
      <c r="U19208">
        <v>159219000</v>
      </c>
    </row>
    <row r="19209" spans="1:21" x14ac:dyDescent="0.25">
      <c r="A19209">
        <v>1</v>
      </c>
      <c r="B19209">
        <v>1</v>
      </c>
      <c r="C19209">
        <v>2017</v>
      </c>
      <c r="K19209">
        <v>52</v>
      </c>
      <c r="L19209">
        <v>46</v>
      </c>
      <c r="M19209">
        <v>2</v>
      </c>
      <c r="N19209">
        <v>2010</v>
      </c>
      <c r="O19209">
        <v>1</v>
      </c>
      <c r="P19209">
        <v>2202520101</v>
      </c>
      <c r="T19209">
        <v>2</v>
      </c>
      <c r="U19209">
        <v>150556000</v>
      </c>
    </row>
    <row r="19210" spans="1:21" x14ac:dyDescent="0.25">
      <c r="A19210">
        <v>1</v>
      </c>
      <c r="B19210">
        <v>1</v>
      </c>
      <c r="C19210">
        <v>2017</v>
      </c>
      <c r="K19210">
        <v>52</v>
      </c>
      <c r="L19210">
        <v>42</v>
      </c>
      <c r="M19210">
        <v>2</v>
      </c>
      <c r="N19210">
        <v>2010</v>
      </c>
      <c r="O19210">
        <v>1</v>
      </c>
      <c r="P19210">
        <v>2202520101</v>
      </c>
      <c r="T19210">
        <v>2</v>
      </c>
      <c r="U19210">
        <v>196656000</v>
      </c>
    </row>
    <row r="19211" spans="1:21" x14ac:dyDescent="0.25">
      <c r="A19211">
        <v>1</v>
      </c>
      <c r="B19211">
        <v>1</v>
      </c>
      <c r="C19211">
        <v>2017</v>
      </c>
      <c r="K19211">
        <v>52</v>
      </c>
      <c r="L19211">
        <v>41</v>
      </c>
      <c r="M19211">
        <v>2</v>
      </c>
      <c r="N19211">
        <v>2010</v>
      </c>
      <c r="O19211">
        <v>1</v>
      </c>
      <c r="P19211">
        <v>2202520101</v>
      </c>
      <c r="T19211">
        <v>2</v>
      </c>
      <c r="U19211">
        <v>155199000</v>
      </c>
    </row>
    <row r="19212" spans="1:21" x14ac:dyDescent="0.25">
      <c r="A19212">
        <v>1</v>
      </c>
      <c r="B19212">
        <v>1</v>
      </c>
      <c r="C19212">
        <v>2017</v>
      </c>
      <c r="K19212">
        <v>51</v>
      </c>
      <c r="L19212">
        <v>47</v>
      </c>
      <c r="M19212">
        <v>2</v>
      </c>
      <c r="N19212">
        <v>2010</v>
      </c>
      <c r="O19212">
        <v>1</v>
      </c>
      <c r="P19212">
        <v>2202510101</v>
      </c>
      <c r="T19212">
        <v>2</v>
      </c>
      <c r="U19212">
        <v>35527300</v>
      </c>
    </row>
    <row r="19213" spans="1:21" x14ac:dyDescent="0.25">
      <c r="A19213">
        <v>1</v>
      </c>
      <c r="B19213">
        <v>1</v>
      </c>
      <c r="C19213">
        <v>2017</v>
      </c>
      <c r="K19213">
        <v>51</v>
      </c>
      <c r="L19213">
        <v>46</v>
      </c>
      <c r="M19213">
        <v>2</v>
      </c>
      <c r="N19213">
        <v>2010</v>
      </c>
      <c r="O19213">
        <v>1</v>
      </c>
      <c r="P19213">
        <v>2202510101</v>
      </c>
      <c r="T19213">
        <v>2</v>
      </c>
      <c r="U19213">
        <v>711748</v>
      </c>
    </row>
    <row r="19214" spans="1:21" x14ac:dyDescent="0.25">
      <c r="A19214">
        <v>1</v>
      </c>
      <c r="B19214">
        <v>1</v>
      </c>
      <c r="C19214">
        <v>2017</v>
      </c>
      <c r="K19214">
        <v>43</v>
      </c>
      <c r="L19214">
        <v>47</v>
      </c>
      <c r="M19214">
        <v>2</v>
      </c>
      <c r="N19214">
        <v>2010</v>
      </c>
      <c r="O19214">
        <v>1</v>
      </c>
      <c r="P19214">
        <v>2202430101</v>
      </c>
      <c r="T19214">
        <v>2</v>
      </c>
      <c r="U19214">
        <v>8642290</v>
      </c>
    </row>
    <row r="19215" spans="1:21" x14ac:dyDescent="0.25">
      <c r="A19215">
        <v>1</v>
      </c>
      <c r="B19215">
        <v>1</v>
      </c>
      <c r="C19215">
        <v>2017</v>
      </c>
      <c r="K19215">
        <v>43</v>
      </c>
      <c r="L19215">
        <v>46</v>
      </c>
      <c r="M19215">
        <v>2</v>
      </c>
      <c r="N19215">
        <v>2010</v>
      </c>
      <c r="O19215">
        <v>1</v>
      </c>
      <c r="P19215">
        <v>2202430101</v>
      </c>
      <c r="T19215">
        <v>2</v>
      </c>
      <c r="U19215">
        <v>178856000</v>
      </c>
    </row>
    <row r="19216" spans="1:21" x14ac:dyDescent="0.25">
      <c r="A19216">
        <v>1</v>
      </c>
      <c r="B19216">
        <v>1</v>
      </c>
      <c r="C19216">
        <v>2017</v>
      </c>
      <c r="K19216">
        <v>43</v>
      </c>
      <c r="L19216">
        <v>42</v>
      </c>
      <c r="M19216">
        <v>2</v>
      </c>
      <c r="N19216">
        <v>2010</v>
      </c>
      <c r="O19216">
        <v>1</v>
      </c>
      <c r="P19216">
        <v>2202430101</v>
      </c>
      <c r="T19216">
        <v>2</v>
      </c>
      <c r="U19216">
        <v>1344200</v>
      </c>
    </row>
    <row r="19217" spans="1:21" x14ac:dyDescent="0.25">
      <c r="A19217">
        <v>1</v>
      </c>
      <c r="B19217">
        <v>1</v>
      </c>
      <c r="C19217">
        <v>2017</v>
      </c>
      <c r="K19217">
        <v>43</v>
      </c>
      <c r="L19217">
        <v>41</v>
      </c>
      <c r="M19217">
        <v>2</v>
      </c>
      <c r="N19217">
        <v>2010</v>
      </c>
      <c r="O19217">
        <v>1</v>
      </c>
      <c r="P19217">
        <v>2202430101</v>
      </c>
      <c r="T19217">
        <v>2</v>
      </c>
      <c r="U19217">
        <v>2026860</v>
      </c>
    </row>
    <row r="19218" spans="1:21" x14ac:dyDescent="0.25">
      <c r="A19218">
        <v>1</v>
      </c>
      <c r="B19218">
        <v>1</v>
      </c>
      <c r="C19218">
        <v>2017</v>
      </c>
      <c r="K19218">
        <v>42</v>
      </c>
      <c r="L19218">
        <v>48</v>
      </c>
      <c r="M19218">
        <v>2</v>
      </c>
      <c r="N19218">
        <v>2010</v>
      </c>
      <c r="O19218">
        <v>1</v>
      </c>
      <c r="P19218">
        <v>2202420101</v>
      </c>
      <c r="T19218">
        <v>2</v>
      </c>
      <c r="U19218">
        <v>14901100</v>
      </c>
    </row>
    <row r="19219" spans="1:21" x14ac:dyDescent="0.25">
      <c r="A19219">
        <v>1</v>
      </c>
      <c r="B19219">
        <v>1</v>
      </c>
      <c r="C19219">
        <v>2017</v>
      </c>
      <c r="K19219">
        <v>41</v>
      </c>
      <c r="L19219">
        <v>47</v>
      </c>
      <c r="M19219">
        <v>2</v>
      </c>
      <c r="N19219">
        <v>2010</v>
      </c>
      <c r="O19219">
        <v>1</v>
      </c>
      <c r="P19219">
        <v>2202410101</v>
      </c>
      <c r="T19219">
        <v>2</v>
      </c>
      <c r="U19219">
        <v>3158380</v>
      </c>
    </row>
    <row r="19220" spans="1:21" x14ac:dyDescent="0.25">
      <c r="A19220">
        <v>1</v>
      </c>
      <c r="B19220">
        <v>1</v>
      </c>
      <c r="C19220">
        <v>2017</v>
      </c>
      <c r="K19220">
        <v>41</v>
      </c>
      <c r="L19220">
        <v>46</v>
      </c>
      <c r="M19220">
        <v>2</v>
      </c>
      <c r="N19220">
        <v>2010</v>
      </c>
      <c r="O19220">
        <v>1</v>
      </c>
      <c r="P19220">
        <v>2202410101</v>
      </c>
      <c r="T19220">
        <v>2</v>
      </c>
      <c r="U19220">
        <v>568901</v>
      </c>
    </row>
    <row r="19221" spans="1:21" x14ac:dyDescent="0.25">
      <c r="A19221">
        <v>1</v>
      </c>
      <c r="B19221">
        <v>1</v>
      </c>
      <c r="C19221">
        <v>2017</v>
      </c>
      <c r="K19221">
        <v>41</v>
      </c>
      <c r="L19221">
        <v>42</v>
      </c>
      <c r="M19221">
        <v>2</v>
      </c>
      <c r="N19221">
        <v>2010</v>
      </c>
      <c r="O19221">
        <v>1</v>
      </c>
      <c r="P19221">
        <v>2202410101</v>
      </c>
      <c r="T19221">
        <v>2</v>
      </c>
      <c r="U19221">
        <v>94519.6</v>
      </c>
    </row>
    <row r="19222" spans="1:21" x14ac:dyDescent="0.25">
      <c r="A19222">
        <v>1</v>
      </c>
      <c r="B19222">
        <v>1</v>
      </c>
      <c r="C19222">
        <v>2017</v>
      </c>
      <c r="K19222">
        <v>41</v>
      </c>
      <c r="L19222">
        <v>41</v>
      </c>
      <c r="M19222">
        <v>2</v>
      </c>
      <c r="N19222">
        <v>2010</v>
      </c>
      <c r="O19222">
        <v>1</v>
      </c>
      <c r="P19222">
        <v>2202410101</v>
      </c>
      <c r="T19222">
        <v>2</v>
      </c>
      <c r="U19222">
        <v>872077</v>
      </c>
    </row>
    <row r="19223" spans="1:21" x14ac:dyDescent="0.25">
      <c r="A19223">
        <v>1</v>
      </c>
      <c r="B19223">
        <v>1</v>
      </c>
      <c r="C19223">
        <v>2017</v>
      </c>
      <c r="K19223">
        <v>32</v>
      </c>
      <c r="L19223">
        <v>40</v>
      </c>
      <c r="M19223">
        <v>2</v>
      </c>
      <c r="N19223">
        <v>2010</v>
      </c>
      <c r="O19223">
        <v>1</v>
      </c>
      <c r="P19223">
        <v>2202320101</v>
      </c>
      <c r="T19223">
        <v>2</v>
      </c>
      <c r="U19223">
        <v>106758000</v>
      </c>
    </row>
    <row r="19224" spans="1:21" x14ac:dyDescent="0.25">
      <c r="A19224">
        <v>1</v>
      </c>
      <c r="B19224">
        <v>1</v>
      </c>
      <c r="C19224">
        <v>2017</v>
      </c>
      <c r="K19224">
        <v>32</v>
      </c>
      <c r="L19224">
        <v>30</v>
      </c>
      <c r="M19224">
        <v>2</v>
      </c>
      <c r="N19224">
        <v>2010</v>
      </c>
      <c r="O19224">
        <v>1</v>
      </c>
      <c r="P19224">
        <v>2202320101</v>
      </c>
      <c r="T19224">
        <v>2</v>
      </c>
      <c r="U19224">
        <v>169831000</v>
      </c>
    </row>
    <row r="19225" spans="1:21" x14ac:dyDescent="0.25">
      <c r="A19225">
        <v>1</v>
      </c>
      <c r="B19225">
        <v>1</v>
      </c>
      <c r="C19225">
        <v>2017</v>
      </c>
      <c r="K19225">
        <v>31</v>
      </c>
      <c r="L19225">
        <v>40</v>
      </c>
      <c r="M19225">
        <v>2</v>
      </c>
      <c r="N19225">
        <v>2010</v>
      </c>
      <c r="O19225">
        <v>1</v>
      </c>
      <c r="P19225">
        <v>2202310101</v>
      </c>
      <c r="T19225">
        <v>2</v>
      </c>
      <c r="U19225">
        <v>177572000</v>
      </c>
    </row>
    <row r="19226" spans="1:21" x14ac:dyDescent="0.25">
      <c r="A19226">
        <v>1</v>
      </c>
      <c r="B19226">
        <v>1</v>
      </c>
      <c r="C19226">
        <v>2017</v>
      </c>
      <c r="K19226">
        <v>31</v>
      </c>
      <c r="L19226">
        <v>30</v>
      </c>
      <c r="M19226">
        <v>2</v>
      </c>
      <c r="N19226">
        <v>2010</v>
      </c>
      <c r="O19226">
        <v>1</v>
      </c>
      <c r="P19226">
        <v>2202310101</v>
      </c>
      <c r="T19226">
        <v>2</v>
      </c>
      <c r="U19226">
        <v>172512000</v>
      </c>
    </row>
    <row r="19227" spans="1:21" x14ac:dyDescent="0.25">
      <c r="A19227">
        <v>1</v>
      </c>
      <c r="B19227">
        <v>1</v>
      </c>
      <c r="C19227">
        <v>2017</v>
      </c>
      <c r="K19227">
        <v>21</v>
      </c>
      <c r="L19227">
        <v>20</v>
      </c>
      <c r="M19227">
        <v>2</v>
      </c>
      <c r="N19227">
        <v>2010</v>
      </c>
      <c r="O19227">
        <v>1</v>
      </c>
      <c r="P19227">
        <v>2202210101</v>
      </c>
      <c r="T19227">
        <v>2</v>
      </c>
      <c r="U19227">
        <v>489061000</v>
      </c>
    </row>
    <row r="19228" spans="1:21" x14ac:dyDescent="0.25">
      <c r="A19228">
        <v>1</v>
      </c>
      <c r="B19228">
        <v>1</v>
      </c>
      <c r="C19228">
        <v>2017</v>
      </c>
      <c r="K19228">
        <v>62</v>
      </c>
      <c r="L19228">
        <v>47</v>
      </c>
      <c r="M19228">
        <v>2</v>
      </c>
      <c r="N19228">
        <v>2009</v>
      </c>
      <c r="O19228">
        <v>1</v>
      </c>
      <c r="P19228">
        <v>2202620101</v>
      </c>
      <c r="T19228">
        <v>2</v>
      </c>
      <c r="U19228">
        <v>368439000</v>
      </c>
    </row>
    <row r="19229" spans="1:21" x14ac:dyDescent="0.25">
      <c r="A19229">
        <v>1</v>
      </c>
      <c r="B19229">
        <v>1</v>
      </c>
      <c r="C19229">
        <v>2017</v>
      </c>
      <c r="K19229">
        <v>62</v>
      </c>
      <c r="L19229">
        <v>46</v>
      </c>
      <c r="M19229">
        <v>2</v>
      </c>
      <c r="N19229">
        <v>2009</v>
      </c>
      <c r="O19229">
        <v>1</v>
      </c>
      <c r="P19229">
        <v>2202620101</v>
      </c>
      <c r="T19229">
        <v>2</v>
      </c>
      <c r="U19229">
        <v>10036500</v>
      </c>
    </row>
    <row r="19230" spans="1:21" x14ac:dyDescent="0.25">
      <c r="A19230">
        <v>1</v>
      </c>
      <c r="B19230">
        <v>1</v>
      </c>
      <c r="C19230">
        <v>2017</v>
      </c>
      <c r="K19230">
        <v>61</v>
      </c>
      <c r="L19230">
        <v>47</v>
      </c>
      <c r="M19230">
        <v>2</v>
      </c>
      <c r="N19230">
        <v>2009</v>
      </c>
      <c r="O19230">
        <v>1</v>
      </c>
      <c r="P19230">
        <v>2202610101</v>
      </c>
      <c r="T19230">
        <v>2</v>
      </c>
      <c r="U19230">
        <v>155454000</v>
      </c>
    </row>
    <row r="19231" spans="1:21" x14ac:dyDescent="0.25">
      <c r="A19231">
        <v>1</v>
      </c>
      <c r="B19231">
        <v>1</v>
      </c>
      <c r="C19231">
        <v>2017</v>
      </c>
      <c r="K19231">
        <v>61</v>
      </c>
      <c r="L19231">
        <v>46</v>
      </c>
      <c r="M19231">
        <v>2</v>
      </c>
      <c r="N19231">
        <v>2009</v>
      </c>
      <c r="O19231">
        <v>1</v>
      </c>
      <c r="P19231">
        <v>2202610101</v>
      </c>
      <c r="T19231">
        <v>2</v>
      </c>
      <c r="U19231">
        <v>30927900</v>
      </c>
    </row>
    <row r="19232" spans="1:21" x14ac:dyDescent="0.25">
      <c r="A19232">
        <v>1</v>
      </c>
      <c r="B19232">
        <v>1</v>
      </c>
      <c r="C19232">
        <v>2017</v>
      </c>
      <c r="K19232">
        <v>54</v>
      </c>
      <c r="L19232">
        <v>47</v>
      </c>
      <c r="M19232">
        <v>2</v>
      </c>
      <c r="N19232">
        <v>2009</v>
      </c>
      <c r="O19232">
        <v>1</v>
      </c>
      <c r="P19232">
        <v>2202540101</v>
      </c>
      <c r="T19232">
        <v>2</v>
      </c>
      <c r="U19232">
        <v>8076630</v>
      </c>
    </row>
    <row r="19233" spans="1:21" x14ac:dyDescent="0.25">
      <c r="A19233">
        <v>1</v>
      </c>
      <c r="B19233">
        <v>1</v>
      </c>
      <c r="C19233">
        <v>2017</v>
      </c>
      <c r="K19233">
        <v>54</v>
      </c>
      <c r="L19233">
        <v>46</v>
      </c>
      <c r="M19233">
        <v>2</v>
      </c>
      <c r="N19233">
        <v>2009</v>
      </c>
      <c r="O19233">
        <v>1</v>
      </c>
      <c r="P19233">
        <v>2202540101</v>
      </c>
      <c r="T19233">
        <v>2</v>
      </c>
      <c r="U19233">
        <v>62109800</v>
      </c>
    </row>
    <row r="19234" spans="1:21" x14ac:dyDescent="0.25">
      <c r="A19234">
        <v>1</v>
      </c>
      <c r="B19234">
        <v>1</v>
      </c>
      <c r="C19234">
        <v>2017</v>
      </c>
      <c r="K19234">
        <v>54</v>
      </c>
      <c r="L19234">
        <v>42</v>
      </c>
      <c r="M19234">
        <v>2</v>
      </c>
      <c r="N19234">
        <v>2009</v>
      </c>
      <c r="O19234">
        <v>1</v>
      </c>
      <c r="P19234">
        <v>2202540101</v>
      </c>
      <c r="T19234">
        <v>2</v>
      </c>
      <c r="U19234">
        <v>82206900</v>
      </c>
    </row>
    <row r="19235" spans="1:21" x14ac:dyDescent="0.25">
      <c r="A19235">
        <v>1</v>
      </c>
      <c r="B19235">
        <v>1</v>
      </c>
      <c r="C19235">
        <v>2017</v>
      </c>
      <c r="K19235">
        <v>54</v>
      </c>
      <c r="L19235">
        <v>41</v>
      </c>
      <c r="M19235">
        <v>2</v>
      </c>
      <c r="N19235">
        <v>2009</v>
      </c>
      <c r="O19235">
        <v>1</v>
      </c>
      <c r="P19235">
        <v>2202540101</v>
      </c>
      <c r="T19235">
        <v>2</v>
      </c>
      <c r="U19235">
        <v>56264900</v>
      </c>
    </row>
    <row r="19236" spans="1:21" x14ac:dyDescent="0.25">
      <c r="A19236">
        <v>1</v>
      </c>
      <c r="B19236">
        <v>1</v>
      </c>
      <c r="C19236">
        <v>2017</v>
      </c>
      <c r="K19236">
        <v>53</v>
      </c>
      <c r="L19236">
        <v>47</v>
      </c>
      <c r="M19236">
        <v>2</v>
      </c>
      <c r="N19236">
        <v>2009</v>
      </c>
      <c r="O19236">
        <v>1</v>
      </c>
      <c r="P19236">
        <v>2202530101</v>
      </c>
      <c r="T19236">
        <v>2</v>
      </c>
      <c r="U19236">
        <v>13295100</v>
      </c>
    </row>
    <row r="19237" spans="1:21" x14ac:dyDescent="0.25">
      <c r="A19237">
        <v>1</v>
      </c>
      <c r="B19237">
        <v>1</v>
      </c>
      <c r="C19237">
        <v>2017</v>
      </c>
      <c r="K19237">
        <v>53</v>
      </c>
      <c r="L19237">
        <v>46</v>
      </c>
      <c r="M19237">
        <v>2</v>
      </c>
      <c r="N19237">
        <v>2009</v>
      </c>
      <c r="O19237">
        <v>1</v>
      </c>
      <c r="P19237">
        <v>2202530101</v>
      </c>
      <c r="T19237">
        <v>2</v>
      </c>
      <c r="U19237">
        <v>8390880</v>
      </c>
    </row>
    <row r="19238" spans="1:21" x14ac:dyDescent="0.25">
      <c r="A19238">
        <v>1</v>
      </c>
      <c r="B19238">
        <v>1</v>
      </c>
      <c r="C19238">
        <v>2017</v>
      </c>
      <c r="K19238">
        <v>53</v>
      </c>
      <c r="L19238">
        <v>42</v>
      </c>
      <c r="M19238">
        <v>2</v>
      </c>
      <c r="N19238">
        <v>2009</v>
      </c>
      <c r="O19238">
        <v>1</v>
      </c>
      <c r="P19238">
        <v>2202530101</v>
      </c>
      <c r="T19238">
        <v>2</v>
      </c>
      <c r="U19238">
        <v>6307160</v>
      </c>
    </row>
    <row r="19239" spans="1:21" x14ac:dyDescent="0.25">
      <c r="A19239">
        <v>1</v>
      </c>
      <c r="B19239">
        <v>1</v>
      </c>
      <c r="C19239">
        <v>2017</v>
      </c>
      <c r="K19239">
        <v>53</v>
      </c>
      <c r="L19239">
        <v>41</v>
      </c>
      <c r="M19239">
        <v>2</v>
      </c>
      <c r="N19239">
        <v>2009</v>
      </c>
      <c r="O19239">
        <v>1</v>
      </c>
      <c r="P19239">
        <v>2202530101</v>
      </c>
      <c r="T19239">
        <v>2</v>
      </c>
      <c r="U19239">
        <v>5708880</v>
      </c>
    </row>
    <row r="19240" spans="1:21" x14ac:dyDescent="0.25">
      <c r="A19240">
        <v>1</v>
      </c>
      <c r="B19240">
        <v>1</v>
      </c>
      <c r="C19240">
        <v>2017</v>
      </c>
      <c r="K19240">
        <v>52</v>
      </c>
      <c r="L19240">
        <v>47</v>
      </c>
      <c r="M19240">
        <v>2</v>
      </c>
      <c r="N19240">
        <v>2009</v>
      </c>
      <c r="O19240">
        <v>1</v>
      </c>
      <c r="P19240">
        <v>2202520101</v>
      </c>
      <c r="T19240">
        <v>2</v>
      </c>
      <c r="U19240">
        <v>209141000</v>
      </c>
    </row>
    <row r="19241" spans="1:21" x14ac:dyDescent="0.25">
      <c r="A19241">
        <v>1</v>
      </c>
      <c r="B19241">
        <v>1</v>
      </c>
      <c r="C19241">
        <v>2017</v>
      </c>
      <c r="K19241">
        <v>52</v>
      </c>
      <c r="L19241">
        <v>46</v>
      </c>
      <c r="M19241">
        <v>2</v>
      </c>
      <c r="N19241">
        <v>2009</v>
      </c>
      <c r="O19241">
        <v>1</v>
      </c>
      <c r="P19241">
        <v>2202520101</v>
      </c>
      <c r="T19241">
        <v>2</v>
      </c>
      <c r="U19241">
        <v>170636000</v>
      </c>
    </row>
    <row r="19242" spans="1:21" x14ac:dyDescent="0.25">
      <c r="A19242">
        <v>1</v>
      </c>
      <c r="B19242">
        <v>1</v>
      </c>
      <c r="C19242">
        <v>2017</v>
      </c>
      <c r="K19242">
        <v>52</v>
      </c>
      <c r="L19242">
        <v>42</v>
      </c>
      <c r="M19242">
        <v>2</v>
      </c>
      <c r="N19242">
        <v>2009</v>
      </c>
      <c r="O19242">
        <v>1</v>
      </c>
      <c r="P19242">
        <v>2202520101</v>
      </c>
      <c r="T19242">
        <v>2</v>
      </c>
      <c r="U19242">
        <v>232297000</v>
      </c>
    </row>
    <row r="19243" spans="1:21" x14ac:dyDescent="0.25">
      <c r="A19243">
        <v>1</v>
      </c>
      <c r="B19243">
        <v>1</v>
      </c>
      <c r="C19243">
        <v>2017</v>
      </c>
      <c r="K19243">
        <v>52</v>
      </c>
      <c r="L19243">
        <v>41</v>
      </c>
      <c r="M19243">
        <v>2</v>
      </c>
      <c r="N19243">
        <v>2009</v>
      </c>
      <c r="O19243">
        <v>1</v>
      </c>
      <c r="P19243">
        <v>2202520101</v>
      </c>
      <c r="T19243">
        <v>2</v>
      </c>
      <c r="U19243">
        <v>147003000</v>
      </c>
    </row>
    <row r="19244" spans="1:21" x14ac:dyDescent="0.25">
      <c r="A19244">
        <v>1</v>
      </c>
      <c r="B19244">
        <v>1</v>
      </c>
      <c r="C19244">
        <v>2017</v>
      </c>
      <c r="K19244">
        <v>51</v>
      </c>
      <c r="L19244">
        <v>47</v>
      </c>
      <c r="M19244">
        <v>2</v>
      </c>
      <c r="N19244">
        <v>2009</v>
      </c>
      <c r="O19244">
        <v>1</v>
      </c>
      <c r="P19244">
        <v>2202510101</v>
      </c>
      <c r="T19244">
        <v>2</v>
      </c>
      <c r="U19244">
        <v>46701700</v>
      </c>
    </row>
    <row r="19245" spans="1:21" x14ac:dyDescent="0.25">
      <c r="A19245">
        <v>1</v>
      </c>
      <c r="B19245">
        <v>1</v>
      </c>
      <c r="C19245">
        <v>2017</v>
      </c>
      <c r="K19245">
        <v>51</v>
      </c>
      <c r="L19245">
        <v>46</v>
      </c>
      <c r="M19245">
        <v>2</v>
      </c>
      <c r="N19245">
        <v>2009</v>
      </c>
      <c r="O19245">
        <v>1</v>
      </c>
      <c r="P19245">
        <v>2202510101</v>
      </c>
      <c r="T19245">
        <v>2</v>
      </c>
      <c r="U19245">
        <v>807288</v>
      </c>
    </row>
    <row r="19246" spans="1:21" x14ac:dyDescent="0.25">
      <c r="A19246">
        <v>1</v>
      </c>
      <c r="B19246">
        <v>1</v>
      </c>
      <c r="C19246">
        <v>2017</v>
      </c>
      <c r="K19246">
        <v>43</v>
      </c>
      <c r="L19246">
        <v>47</v>
      </c>
      <c r="M19246">
        <v>2</v>
      </c>
      <c r="N19246">
        <v>2009</v>
      </c>
      <c r="O19246">
        <v>1</v>
      </c>
      <c r="P19246">
        <v>2202430101</v>
      </c>
      <c r="T19246">
        <v>2</v>
      </c>
      <c r="U19246">
        <v>10146500</v>
      </c>
    </row>
    <row r="19247" spans="1:21" x14ac:dyDescent="0.25">
      <c r="A19247">
        <v>1</v>
      </c>
      <c r="B19247">
        <v>1</v>
      </c>
      <c r="C19247">
        <v>2017</v>
      </c>
      <c r="K19247">
        <v>43</v>
      </c>
      <c r="L19247">
        <v>46</v>
      </c>
      <c r="M19247">
        <v>2</v>
      </c>
      <c r="N19247">
        <v>2009</v>
      </c>
      <c r="O19247">
        <v>1</v>
      </c>
      <c r="P19247">
        <v>2202430101</v>
      </c>
      <c r="T19247">
        <v>2</v>
      </c>
      <c r="U19247">
        <v>209949000</v>
      </c>
    </row>
    <row r="19248" spans="1:21" x14ac:dyDescent="0.25">
      <c r="A19248">
        <v>1</v>
      </c>
      <c r="B19248">
        <v>1</v>
      </c>
      <c r="C19248">
        <v>2017</v>
      </c>
      <c r="K19248">
        <v>43</v>
      </c>
      <c r="L19248">
        <v>42</v>
      </c>
      <c r="M19248">
        <v>2</v>
      </c>
      <c r="N19248">
        <v>2009</v>
      </c>
      <c r="O19248">
        <v>1</v>
      </c>
      <c r="P19248">
        <v>2202430101</v>
      </c>
      <c r="T19248">
        <v>2</v>
      </c>
      <c r="U19248">
        <v>1581280</v>
      </c>
    </row>
    <row r="19249" spans="1:21" x14ac:dyDescent="0.25">
      <c r="A19249">
        <v>1</v>
      </c>
      <c r="B19249">
        <v>1</v>
      </c>
      <c r="C19249">
        <v>2017</v>
      </c>
      <c r="K19249">
        <v>43</v>
      </c>
      <c r="L19249">
        <v>41</v>
      </c>
      <c r="M19249">
        <v>2</v>
      </c>
      <c r="N19249">
        <v>2009</v>
      </c>
      <c r="O19249">
        <v>1</v>
      </c>
      <c r="P19249">
        <v>2202430101</v>
      </c>
      <c r="T19249">
        <v>2</v>
      </c>
      <c r="U19249">
        <v>2378850</v>
      </c>
    </row>
    <row r="19250" spans="1:21" x14ac:dyDescent="0.25">
      <c r="A19250">
        <v>1</v>
      </c>
      <c r="B19250">
        <v>1</v>
      </c>
      <c r="C19250">
        <v>2017</v>
      </c>
      <c r="K19250">
        <v>42</v>
      </c>
      <c r="L19250">
        <v>48</v>
      </c>
      <c r="M19250">
        <v>2</v>
      </c>
      <c r="N19250">
        <v>2009</v>
      </c>
      <c r="O19250">
        <v>1</v>
      </c>
      <c r="P19250">
        <v>2202420101</v>
      </c>
      <c r="T19250">
        <v>2</v>
      </c>
      <c r="U19250">
        <v>15210500</v>
      </c>
    </row>
    <row r="19251" spans="1:21" x14ac:dyDescent="0.25">
      <c r="A19251">
        <v>1</v>
      </c>
      <c r="B19251">
        <v>1</v>
      </c>
      <c r="C19251">
        <v>2017</v>
      </c>
      <c r="K19251">
        <v>41</v>
      </c>
      <c r="L19251">
        <v>47</v>
      </c>
      <c r="M19251">
        <v>2</v>
      </c>
      <c r="N19251">
        <v>2009</v>
      </c>
      <c r="O19251">
        <v>1</v>
      </c>
      <c r="P19251">
        <v>2202410101</v>
      </c>
      <c r="T19251">
        <v>2</v>
      </c>
      <c r="U19251">
        <v>2610290</v>
      </c>
    </row>
    <row r="19252" spans="1:21" x14ac:dyDescent="0.25">
      <c r="A19252">
        <v>1</v>
      </c>
      <c r="B19252">
        <v>1</v>
      </c>
      <c r="C19252">
        <v>2017</v>
      </c>
      <c r="K19252">
        <v>41</v>
      </c>
      <c r="L19252">
        <v>46</v>
      </c>
      <c r="M19252">
        <v>2</v>
      </c>
      <c r="N19252">
        <v>2009</v>
      </c>
      <c r="O19252">
        <v>1</v>
      </c>
      <c r="P19252">
        <v>2202410101</v>
      </c>
      <c r="T19252">
        <v>2</v>
      </c>
      <c r="U19252">
        <v>470394</v>
      </c>
    </row>
    <row r="19253" spans="1:21" x14ac:dyDescent="0.25">
      <c r="A19253">
        <v>1</v>
      </c>
      <c r="B19253">
        <v>1</v>
      </c>
      <c r="C19253">
        <v>2017</v>
      </c>
      <c r="K19253">
        <v>41</v>
      </c>
      <c r="L19253">
        <v>42</v>
      </c>
      <c r="M19253">
        <v>2</v>
      </c>
      <c r="N19253">
        <v>2009</v>
      </c>
      <c r="O19253">
        <v>1</v>
      </c>
      <c r="P19253">
        <v>2202410101</v>
      </c>
      <c r="T19253">
        <v>2</v>
      </c>
      <c r="U19253">
        <v>78133.3</v>
      </c>
    </row>
    <row r="19254" spans="1:21" x14ac:dyDescent="0.25">
      <c r="A19254">
        <v>1</v>
      </c>
      <c r="B19254">
        <v>1</v>
      </c>
      <c r="C19254">
        <v>2017</v>
      </c>
      <c r="K19254">
        <v>41</v>
      </c>
      <c r="L19254">
        <v>41</v>
      </c>
      <c r="M19254">
        <v>2</v>
      </c>
      <c r="N19254">
        <v>2009</v>
      </c>
      <c r="O19254">
        <v>1</v>
      </c>
      <c r="P19254">
        <v>2202410101</v>
      </c>
      <c r="T19254">
        <v>2</v>
      </c>
      <c r="U19254">
        <v>719145</v>
      </c>
    </row>
    <row r="19255" spans="1:21" x14ac:dyDescent="0.25">
      <c r="A19255">
        <v>1</v>
      </c>
      <c r="B19255">
        <v>1</v>
      </c>
      <c r="C19255">
        <v>2017</v>
      </c>
      <c r="K19255">
        <v>32</v>
      </c>
      <c r="L19255">
        <v>40</v>
      </c>
      <c r="M19255">
        <v>2</v>
      </c>
      <c r="N19255">
        <v>2009</v>
      </c>
      <c r="O19255">
        <v>1</v>
      </c>
      <c r="P19255">
        <v>2202320101</v>
      </c>
      <c r="T19255">
        <v>2</v>
      </c>
      <c r="U19255">
        <v>99184200</v>
      </c>
    </row>
    <row r="19256" spans="1:21" x14ac:dyDescent="0.25">
      <c r="A19256">
        <v>1</v>
      </c>
      <c r="B19256">
        <v>1</v>
      </c>
      <c r="C19256">
        <v>2017</v>
      </c>
      <c r="K19256">
        <v>32</v>
      </c>
      <c r="L19256">
        <v>30</v>
      </c>
      <c r="M19256">
        <v>2</v>
      </c>
      <c r="N19256">
        <v>2009</v>
      </c>
      <c r="O19256">
        <v>1</v>
      </c>
      <c r="P19256">
        <v>2202320101</v>
      </c>
      <c r="T19256">
        <v>2</v>
      </c>
      <c r="U19256">
        <v>141539000</v>
      </c>
    </row>
    <row r="19257" spans="1:21" x14ac:dyDescent="0.25">
      <c r="A19257">
        <v>1</v>
      </c>
      <c r="B19257">
        <v>1</v>
      </c>
      <c r="C19257">
        <v>2017</v>
      </c>
      <c r="K19257">
        <v>31</v>
      </c>
      <c r="L19257">
        <v>40</v>
      </c>
      <c r="M19257">
        <v>2</v>
      </c>
      <c r="N19257">
        <v>2009</v>
      </c>
      <c r="O19257">
        <v>1</v>
      </c>
      <c r="P19257">
        <v>2202310101</v>
      </c>
      <c r="T19257">
        <v>2</v>
      </c>
      <c r="U19257">
        <v>164976000</v>
      </c>
    </row>
    <row r="19258" spans="1:21" x14ac:dyDescent="0.25">
      <c r="A19258">
        <v>1</v>
      </c>
      <c r="B19258">
        <v>1</v>
      </c>
      <c r="C19258">
        <v>2017</v>
      </c>
      <c r="K19258">
        <v>31</v>
      </c>
      <c r="L19258">
        <v>30</v>
      </c>
      <c r="M19258">
        <v>2</v>
      </c>
      <c r="N19258">
        <v>2009</v>
      </c>
      <c r="O19258">
        <v>1</v>
      </c>
      <c r="P19258">
        <v>2202310101</v>
      </c>
      <c r="T19258">
        <v>2</v>
      </c>
      <c r="U19258">
        <v>143774000</v>
      </c>
    </row>
    <row r="19259" spans="1:21" x14ac:dyDescent="0.25">
      <c r="A19259">
        <v>1</v>
      </c>
      <c r="B19259">
        <v>1</v>
      </c>
      <c r="C19259">
        <v>2017</v>
      </c>
      <c r="K19259">
        <v>21</v>
      </c>
      <c r="L19259">
        <v>20</v>
      </c>
      <c r="M19259">
        <v>2</v>
      </c>
      <c r="N19259">
        <v>2009</v>
      </c>
      <c r="O19259">
        <v>1</v>
      </c>
      <c r="P19259">
        <v>2202210101</v>
      </c>
      <c r="T19259">
        <v>2</v>
      </c>
      <c r="U19259">
        <v>319189000</v>
      </c>
    </row>
    <row r="19260" spans="1:21" x14ac:dyDescent="0.25">
      <c r="A19260">
        <v>1</v>
      </c>
      <c r="B19260">
        <v>1</v>
      </c>
      <c r="C19260">
        <v>2017</v>
      </c>
      <c r="K19260">
        <v>62</v>
      </c>
      <c r="L19260">
        <v>47</v>
      </c>
      <c r="M19260">
        <v>2</v>
      </c>
      <c r="N19260">
        <v>2008</v>
      </c>
      <c r="O19260">
        <v>1</v>
      </c>
      <c r="P19260">
        <v>2202620101</v>
      </c>
      <c r="T19260">
        <v>2</v>
      </c>
      <c r="U19260">
        <v>284062000</v>
      </c>
    </row>
    <row r="19261" spans="1:21" x14ac:dyDescent="0.25">
      <c r="A19261">
        <v>1</v>
      </c>
      <c r="B19261">
        <v>1</v>
      </c>
      <c r="C19261">
        <v>2017</v>
      </c>
      <c r="K19261">
        <v>62</v>
      </c>
      <c r="L19261">
        <v>46</v>
      </c>
      <c r="M19261">
        <v>2</v>
      </c>
      <c r="N19261">
        <v>2008</v>
      </c>
      <c r="O19261">
        <v>1</v>
      </c>
      <c r="P19261">
        <v>2202620101</v>
      </c>
      <c r="T19261">
        <v>2</v>
      </c>
      <c r="U19261">
        <v>16507500</v>
      </c>
    </row>
    <row r="19262" spans="1:21" x14ac:dyDescent="0.25">
      <c r="A19262">
        <v>1</v>
      </c>
      <c r="B19262">
        <v>1</v>
      </c>
      <c r="C19262">
        <v>2017</v>
      </c>
      <c r="K19262">
        <v>61</v>
      </c>
      <c r="L19262">
        <v>47</v>
      </c>
      <c r="M19262">
        <v>2</v>
      </c>
      <c r="N19262">
        <v>2008</v>
      </c>
      <c r="O19262">
        <v>1</v>
      </c>
      <c r="P19262">
        <v>2202610101</v>
      </c>
      <c r="T19262">
        <v>2</v>
      </c>
      <c r="U19262">
        <v>118660000</v>
      </c>
    </row>
    <row r="19263" spans="1:21" x14ac:dyDescent="0.25">
      <c r="A19263">
        <v>1</v>
      </c>
      <c r="B19263">
        <v>1</v>
      </c>
      <c r="C19263">
        <v>2017</v>
      </c>
      <c r="K19263">
        <v>61</v>
      </c>
      <c r="L19263">
        <v>46</v>
      </c>
      <c r="M19263">
        <v>2</v>
      </c>
      <c r="N19263">
        <v>2008</v>
      </c>
      <c r="O19263">
        <v>1</v>
      </c>
      <c r="P19263">
        <v>2202610101</v>
      </c>
      <c r="T19263">
        <v>2</v>
      </c>
      <c r="U19263">
        <v>50361800</v>
      </c>
    </row>
    <row r="19264" spans="1:21" x14ac:dyDescent="0.25">
      <c r="A19264">
        <v>1</v>
      </c>
      <c r="B19264">
        <v>1</v>
      </c>
      <c r="C19264">
        <v>2017</v>
      </c>
      <c r="K19264">
        <v>54</v>
      </c>
      <c r="L19264">
        <v>47</v>
      </c>
      <c r="M19264">
        <v>2</v>
      </c>
      <c r="N19264">
        <v>2008</v>
      </c>
      <c r="O19264">
        <v>1</v>
      </c>
      <c r="P19264">
        <v>2202540101</v>
      </c>
      <c r="T19264">
        <v>2</v>
      </c>
      <c r="U19264">
        <v>10152200</v>
      </c>
    </row>
    <row r="19265" spans="1:21" x14ac:dyDescent="0.25">
      <c r="A19265">
        <v>1</v>
      </c>
      <c r="B19265">
        <v>1</v>
      </c>
      <c r="C19265">
        <v>2017</v>
      </c>
      <c r="K19265">
        <v>54</v>
      </c>
      <c r="L19265">
        <v>46</v>
      </c>
      <c r="M19265">
        <v>2</v>
      </c>
      <c r="N19265">
        <v>2008</v>
      </c>
      <c r="O19265">
        <v>1</v>
      </c>
      <c r="P19265">
        <v>2202540101</v>
      </c>
      <c r="T19265">
        <v>2</v>
      </c>
      <c r="U19265">
        <v>78027800</v>
      </c>
    </row>
    <row r="19266" spans="1:21" x14ac:dyDescent="0.25">
      <c r="A19266">
        <v>1</v>
      </c>
      <c r="B19266">
        <v>1</v>
      </c>
      <c r="C19266">
        <v>2017</v>
      </c>
      <c r="K19266">
        <v>54</v>
      </c>
      <c r="L19266">
        <v>42</v>
      </c>
      <c r="M19266">
        <v>2</v>
      </c>
      <c r="N19266">
        <v>2008</v>
      </c>
      <c r="O19266">
        <v>1</v>
      </c>
      <c r="P19266">
        <v>2202540101</v>
      </c>
      <c r="T19266">
        <v>2</v>
      </c>
      <c r="U19266">
        <v>103268000</v>
      </c>
    </row>
    <row r="19267" spans="1:21" x14ac:dyDescent="0.25">
      <c r="A19267">
        <v>1</v>
      </c>
      <c r="B19267">
        <v>1</v>
      </c>
      <c r="C19267">
        <v>2017</v>
      </c>
      <c r="K19267">
        <v>54</v>
      </c>
      <c r="L19267">
        <v>41</v>
      </c>
      <c r="M19267">
        <v>2</v>
      </c>
      <c r="N19267">
        <v>2008</v>
      </c>
      <c r="O19267">
        <v>1</v>
      </c>
      <c r="P19267">
        <v>2202540101</v>
      </c>
      <c r="T19267">
        <v>2</v>
      </c>
      <c r="U19267">
        <v>70688400</v>
      </c>
    </row>
    <row r="19268" spans="1:21" x14ac:dyDescent="0.25">
      <c r="A19268">
        <v>1</v>
      </c>
      <c r="B19268">
        <v>1</v>
      </c>
      <c r="C19268">
        <v>2017</v>
      </c>
      <c r="K19268">
        <v>53</v>
      </c>
      <c r="L19268">
        <v>47</v>
      </c>
      <c r="M19268">
        <v>2</v>
      </c>
      <c r="N19268">
        <v>2008</v>
      </c>
      <c r="O19268">
        <v>1</v>
      </c>
      <c r="P19268">
        <v>2202530101</v>
      </c>
      <c r="T19268">
        <v>2</v>
      </c>
      <c r="U19268">
        <v>10024200</v>
      </c>
    </row>
    <row r="19269" spans="1:21" x14ac:dyDescent="0.25">
      <c r="A19269">
        <v>1</v>
      </c>
      <c r="B19269">
        <v>1</v>
      </c>
      <c r="C19269">
        <v>2017</v>
      </c>
      <c r="K19269">
        <v>53</v>
      </c>
      <c r="L19269">
        <v>46</v>
      </c>
      <c r="M19269">
        <v>2</v>
      </c>
      <c r="N19269">
        <v>2008</v>
      </c>
      <c r="O19269">
        <v>1</v>
      </c>
      <c r="P19269">
        <v>2202530101</v>
      </c>
      <c r="T19269">
        <v>2</v>
      </c>
      <c r="U19269">
        <v>13496400</v>
      </c>
    </row>
    <row r="19270" spans="1:21" x14ac:dyDescent="0.25">
      <c r="A19270">
        <v>1</v>
      </c>
      <c r="B19270">
        <v>1</v>
      </c>
      <c r="C19270">
        <v>2017</v>
      </c>
      <c r="K19270">
        <v>53</v>
      </c>
      <c r="L19270">
        <v>42</v>
      </c>
      <c r="M19270">
        <v>2</v>
      </c>
      <c r="N19270">
        <v>2008</v>
      </c>
      <c r="O19270">
        <v>1</v>
      </c>
      <c r="P19270">
        <v>2202530101</v>
      </c>
      <c r="T19270">
        <v>2</v>
      </c>
      <c r="U19270">
        <v>19082200</v>
      </c>
    </row>
    <row r="19271" spans="1:21" x14ac:dyDescent="0.25">
      <c r="A19271">
        <v>1</v>
      </c>
      <c r="B19271">
        <v>1</v>
      </c>
      <c r="C19271">
        <v>2017</v>
      </c>
      <c r="K19271">
        <v>53</v>
      </c>
      <c r="L19271">
        <v>41</v>
      </c>
      <c r="M19271">
        <v>2</v>
      </c>
      <c r="N19271">
        <v>2008</v>
      </c>
      <c r="O19271">
        <v>1</v>
      </c>
      <c r="P19271">
        <v>2202530101</v>
      </c>
      <c r="T19271">
        <v>2</v>
      </c>
      <c r="U19271">
        <v>16348100</v>
      </c>
    </row>
    <row r="19272" spans="1:21" x14ac:dyDescent="0.25">
      <c r="A19272">
        <v>1</v>
      </c>
      <c r="B19272">
        <v>1</v>
      </c>
      <c r="C19272">
        <v>2017</v>
      </c>
      <c r="K19272">
        <v>52</v>
      </c>
      <c r="L19272">
        <v>47</v>
      </c>
      <c r="M19272">
        <v>2</v>
      </c>
      <c r="N19272">
        <v>2008</v>
      </c>
      <c r="O19272">
        <v>1</v>
      </c>
      <c r="P19272">
        <v>2202520101</v>
      </c>
      <c r="T19272">
        <v>2</v>
      </c>
      <c r="U19272">
        <v>157348000</v>
      </c>
    </row>
    <row r="19273" spans="1:21" x14ac:dyDescent="0.25">
      <c r="A19273">
        <v>1</v>
      </c>
      <c r="B19273">
        <v>1</v>
      </c>
      <c r="C19273">
        <v>2017</v>
      </c>
      <c r="K19273">
        <v>52</v>
      </c>
      <c r="L19273">
        <v>46</v>
      </c>
      <c r="M19273">
        <v>2</v>
      </c>
      <c r="N19273">
        <v>2008</v>
      </c>
      <c r="O19273">
        <v>1</v>
      </c>
      <c r="P19273">
        <v>2202520101</v>
      </c>
      <c r="T19273">
        <v>2</v>
      </c>
      <c r="U19273">
        <v>273869000</v>
      </c>
    </row>
    <row r="19274" spans="1:21" x14ac:dyDescent="0.25">
      <c r="A19274">
        <v>1</v>
      </c>
      <c r="B19274">
        <v>1</v>
      </c>
      <c r="C19274">
        <v>2017</v>
      </c>
      <c r="K19274">
        <v>52</v>
      </c>
      <c r="L19274">
        <v>42</v>
      </c>
      <c r="M19274">
        <v>2</v>
      </c>
      <c r="N19274">
        <v>2008</v>
      </c>
      <c r="O19274">
        <v>1</v>
      </c>
      <c r="P19274">
        <v>2202520101</v>
      </c>
      <c r="T19274">
        <v>2</v>
      </c>
      <c r="U19274">
        <v>701297000</v>
      </c>
    </row>
    <row r="19275" spans="1:21" x14ac:dyDescent="0.25">
      <c r="A19275">
        <v>1</v>
      </c>
      <c r="B19275">
        <v>1</v>
      </c>
      <c r="C19275">
        <v>2017</v>
      </c>
      <c r="K19275">
        <v>52</v>
      </c>
      <c r="L19275">
        <v>41</v>
      </c>
      <c r="M19275">
        <v>2</v>
      </c>
      <c r="N19275">
        <v>2008</v>
      </c>
      <c r="O19275">
        <v>1</v>
      </c>
      <c r="P19275">
        <v>2202520101</v>
      </c>
      <c r="T19275">
        <v>2</v>
      </c>
      <c r="U19275">
        <v>470929000</v>
      </c>
    </row>
    <row r="19276" spans="1:21" x14ac:dyDescent="0.25">
      <c r="A19276">
        <v>1</v>
      </c>
      <c r="B19276">
        <v>1</v>
      </c>
      <c r="C19276">
        <v>2017</v>
      </c>
      <c r="K19276">
        <v>51</v>
      </c>
      <c r="L19276">
        <v>47</v>
      </c>
      <c r="M19276">
        <v>2</v>
      </c>
      <c r="N19276">
        <v>2008</v>
      </c>
      <c r="O19276">
        <v>1</v>
      </c>
      <c r="P19276">
        <v>2202510101</v>
      </c>
      <c r="T19276">
        <v>2</v>
      </c>
      <c r="U19276">
        <v>35162600</v>
      </c>
    </row>
    <row r="19277" spans="1:21" x14ac:dyDescent="0.25">
      <c r="A19277">
        <v>1</v>
      </c>
      <c r="B19277">
        <v>1</v>
      </c>
      <c r="C19277">
        <v>2017</v>
      </c>
      <c r="K19277">
        <v>51</v>
      </c>
      <c r="L19277">
        <v>46</v>
      </c>
      <c r="M19277">
        <v>2</v>
      </c>
      <c r="N19277">
        <v>2008</v>
      </c>
      <c r="O19277">
        <v>1</v>
      </c>
      <c r="P19277">
        <v>2202510101</v>
      </c>
      <c r="T19277">
        <v>2</v>
      </c>
      <c r="U19277">
        <v>1296660</v>
      </c>
    </row>
    <row r="19278" spans="1:21" x14ac:dyDescent="0.25">
      <c r="A19278">
        <v>1</v>
      </c>
      <c r="B19278">
        <v>1</v>
      </c>
      <c r="C19278">
        <v>2017</v>
      </c>
      <c r="K19278">
        <v>43</v>
      </c>
      <c r="L19278">
        <v>47</v>
      </c>
      <c r="M19278">
        <v>2</v>
      </c>
      <c r="N19278">
        <v>2008</v>
      </c>
      <c r="O19278">
        <v>1</v>
      </c>
      <c r="P19278">
        <v>2202430101</v>
      </c>
      <c r="T19278">
        <v>2</v>
      </c>
      <c r="U19278">
        <v>11057600</v>
      </c>
    </row>
    <row r="19279" spans="1:21" x14ac:dyDescent="0.25">
      <c r="A19279">
        <v>1</v>
      </c>
      <c r="B19279">
        <v>1</v>
      </c>
      <c r="C19279">
        <v>2017</v>
      </c>
      <c r="K19279">
        <v>43</v>
      </c>
      <c r="L19279">
        <v>46</v>
      </c>
      <c r="M19279">
        <v>2</v>
      </c>
      <c r="N19279">
        <v>2008</v>
      </c>
      <c r="O19279">
        <v>1</v>
      </c>
      <c r="P19279">
        <v>2202430101</v>
      </c>
      <c r="T19279">
        <v>2</v>
      </c>
      <c r="U19279">
        <v>228858000</v>
      </c>
    </row>
    <row r="19280" spans="1:21" x14ac:dyDescent="0.25">
      <c r="A19280">
        <v>1</v>
      </c>
      <c r="B19280">
        <v>1</v>
      </c>
      <c r="C19280">
        <v>2017</v>
      </c>
      <c r="K19280">
        <v>43</v>
      </c>
      <c r="L19280">
        <v>42</v>
      </c>
      <c r="M19280">
        <v>2</v>
      </c>
      <c r="N19280">
        <v>2008</v>
      </c>
      <c r="O19280">
        <v>1</v>
      </c>
      <c r="P19280">
        <v>2202430101</v>
      </c>
      <c r="T19280">
        <v>2</v>
      </c>
      <c r="U19280">
        <v>1720690</v>
      </c>
    </row>
    <row r="19281" spans="1:21" x14ac:dyDescent="0.25">
      <c r="A19281">
        <v>1</v>
      </c>
      <c r="B19281">
        <v>1</v>
      </c>
      <c r="C19281">
        <v>2017</v>
      </c>
      <c r="K19281">
        <v>43</v>
      </c>
      <c r="L19281">
        <v>41</v>
      </c>
      <c r="M19281">
        <v>2</v>
      </c>
      <c r="N19281">
        <v>2008</v>
      </c>
      <c r="O19281">
        <v>1</v>
      </c>
      <c r="P19281">
        <v>2202430101</v>
      </c>
      <c r="T19281">
        <v>2</v>
      </c>
      <c r="U19281">
        <v>2591310</v>
      </c>
    </row>
    <row r="19282" spans="1:21" x14ac:dyDescent="0.25">
      <c r="A19282">
        <v>1</v>
      </c>
      <c r="B19282">
        <v>1</v>
      </c>
      <c r="C19282">
        <v>2017</v>
      </c>
      <c r="K19282">
        <v>42</v>
      </c>
      <c r="L19282">
        <v>48</v>
      </c>
      <c r="M19282">
        <v>2</v>
      </c>
      <c r="N19282">
        <v>2008</v>
      </c>
      <c r="O19282">
        <v>1</v>
      </c>
      <c r="P19282">
        <v>2202420101</v>
      </c>
      <c r="T19282">
        <v>2</v>
      </c>
      <c r="U19282">
        <v>21425000</v>
      </c>
    </row>
    <row r="19283" spans="1:21" x14ac:dyDescent="0.25">
      <c r="A19283">
        <v>1</v>
      </c>
      <c r="B19283">
        <v>1</v>
      </c>
      <c r="C19283">
        <v>2017</v>
      </c>
      <c r="K19283">
        <v>41</v>
      </c>
      <c r="L19283">
        <v>47</v>
      </c>
      <c r="M19283">
        <v>2</v>
      </c>
      <c r="N19283">
        <v>2008</v>
      </c>
      <c r="O19283">
        <v>1</v>
      </c>
      <c r="P19283">
        <v>2202410101</v>
      </c>
      <c r="T19283">
        <v>2</v>
      </c>
      <c r="U19283">
        <v>3349510</v>
      </c>
    </row>
    <row r="19284" spans="1:21" x14ac:dyDescent="0.25">
      <c r="A19284">
        <v>1</v>
      </c>
      <c r="B19284">
        <v>1</v>
      </c>
      <c r="C19284">
        <v>2017</v>
      </c>
      <c r="K19284">
        <v>41</v>
      </c>
      <c r="L19284">
        <v>46</v>
      </c>
      <c r="M19284">
        <v>2</v>
      </c>
      <c r="N19284">
        <v>2008</v>
      </c>
      <c r="O19284">
        <v>1</v>
      </c>
      <c r="P19284">
        <v>2202410101</v>
      </c>
      <c r="T19284">
        <v>2</v>
      </c>
      <c r="U19284">
        <v>604208</v>
      </c>
    </row>
    <row r="19285" spans="1:21" x14ac:dyDescent="0.25">
      <c r="A19285">
        <v>1</v>
      </c>
      <c r="B19285">
        <v>1</v>
      </c>
      <c r="C19285">
        <v>2017</v>
      </c>
      <c r="K19285">
        <v>41</v>
      </c>
      <c r="L19285">
        <v>42</v>
      </c>
      <c r="M19285">
        <v>2</v>
      </c>
      <c r="N19285">
        <v>2008</v>
      </c>
      <c r="O19285">
        <v>1</v>
      </c>
      <c r="P19285">
        <v>2202410101</v>
      </c>
      <c r="T19285">
        <v>2</v>
      </c>
      <c r="U19285">
        <v>99445.6</v>
      </c>
    </row>
    <row r="19286" spans="1:21" x14ac:dyDescent="0.25">
      <c r="A19286">
        <v>1</v>
      </c>
      <c r="B19286">
        <v>1</v>
      </c>
      <c r="C19286">
        <v>2017</v>
      </c>
      <c r="K19286">
        <v>41</v>
      </c>
      <c r="L19286">
        <v>41</v>
      </c>
      <c r="M19286">
        <v>2</v>
      </c>
      <c r="N19286">
        <v>2008</v>
      </c>
      <c r="O19286">
        <v>1</v>
      </c>
      <c r="P19286">
        <v>2202410101</v>
      </c>
      <c r="T19286">
        <v>2</v>
      </c>
      <c r="U19286">
        <v>923639</v>
      </c>
    </row>
    <row r="19287" spans="1:21" x14ac:dyDescent="0.25">
      <c r="A19287">
        <v>1</v>
      </c>
      <c r="B19287">
        <v>1</v>
      </c>
      <c r="C19287">
        <v>2017</v>
      </c>
      <c r="K19287">
        <v>32</v>
      </c>
      <c r="L19287">
        <v>40</v>
      </c>
      <c r="M19287">
        <v>2</v>
      </c>
      <c r="N19287">
        <v>2008</v>
      </c>
      <c r="O19287">
        <v>1</v>
      </c>
      <c r="P19287">
        <v>2202320101</v>
      </c>
      <c r="T19287">
        <v>2</v>
      </c>
      <c r="U19287">
        <v>315214000</v>
      </c>
    </row>
    <row r="19288" spans="1:21" x14ac:dyDescent="0.25">
      <c r="A19288">
        <v>1</v>
      </c>
      <c r="B19288">
        <v>1</v>
      </c>
      <c r="C19288">
        <v>2017</v>
      </c>
      <c r="K19288">
        <v>32</v>
      </c>
      <c r="L19288">
        <v>30</v>
      </c>
      <c r="M19288">
        <v>2</v>
      </c>
      <c r="N19288">
        <v>2008</v>
      </c>
      <c r="O19288">
        <v>1</v>
      </c>
      <c r="P19288">
        <v>2202320101</v>
      </c>
      <c r="T19288">
        <v>2</v>
      </c>
      <c r="U19288">
        <v>233516000</v>
      </c>
    </row>
    <row r="19289" spans="1:21" x14ac:dyDescent="0.25">
      <c r="A19289">
        <v>1</v>
      </c>
      <c r="B19289">
        <v>1</v>
      </c>
      <c r="C19289">
        <v>2017</v>
      </c>
      <c r="K19289">
        <v>31</v>
      </c>
      <c r="L19289">
        <v>40</v>
      </c>
      <c r="M19289">
        <v>2</v>
      </c>
      <c r="N19289">
        <v>2008</v>
      </c>
      <c r="O19289">
        <v>1</v>
      </c>
      <c r="P19289">
        <v>2202310101</v>
      </c>
      <c r="T19289">
        <v>2</v>
      </c>
      <c r="U19289">
        <v>524304000</v>
      </c>
    </row>
    <row r="19290" spans="1:21" x14ac:dyDescent="0.25">
      <c r="A19290">
        <v>1</v>
      </c>
      <c r="B19290">
        <v>1</v>
      </c>
      <c r="C19290">
        <v>2017</v>
      </c>
      <c r="K19290">
        <v>31</v>
      </c>
      <c r="L19290">
        <v>30</v>
      </c>
      <c r="M19290">
        <v>2</v>
      </c>
      <c r="N19290">
        <v>2008</v>
      </c>
      <c r="O19290">
        <v>1</v>
      </c>
      <c r="P19290">
        <v>2202310101</v>
      </c>
      <c r="T19290">
        <v>2</v>
      </c>
      <c r="U19290">
        <v>237203000</v>
      </c>
    </row>
    <row r="19291" spans="1:21" x14ac:dyDescent="0.25">
      <c r="A19291">
        <v>1</v>
      </c>
      <c r="B19291">
        <v>1</v>
      </c>
      <c r="C19291">
        <v>2017</v>
      </c>
      <c r="K19291">
        <v>21</v>
      </c>
      <c r="L19291">
        <v>20</v>
      </c>
      <c r="M19291">
        <v>2</v>
      </c>
      <c r="N19291">
        <v>2008</v>
      </c>
      <c r="O19291">
        <v>1</v>
      </c>
      <c r="P19291">
        <v>2202210101</v>
      </c>
      <c r="T19291">
        <v>2</v>
      </c>
      <c r="U19291">
        <v>28687000</v>
      </c>
    </row>
    <row r="19292" spans="1:21" x14ac:dyDescent="0.25">
      <c r="A19292">
        <v>1</v>
      </c>
      <c r="B19292">
        <v>1</v>
      </c>
      <c r="C19292">
        <v>2017</v>
      </c>
      <c r="K19292">
        <v>62</v>
      </c>
      <c r="L19292">
        <v>47</v>
      </c>
      <c r="M19292">
        <v>2</v>
      </c>
      <c r="N19292">
        <v>2007</v>
      </c>
      <c r="O19292">
        <v>1</v>
      </c>
      <c r="P19292">
        <v>2202620101</v>
      </c>
      <c r="T19292">
        <v>2</v>
      </c>
      <c r="U19292">
        <v>1020100000</v>
      </c>
    </row>
    <row r="19293" spans="1:21" x14ac:dyDescent="0.25">
      <c r="A19293">
        <v>1</v>
      </c>
      <c r="B19293">
        <v>1</v>
      </c>
      <c r="C19293">
        <v>2017</v>
      </c>
      <c r="K19293">
        <v>62</v>
      </c>
      <c r="L19293">
        <v>46</v>
      </c>
      <c r="M19293">
        <v>2</v>
      </c>
      <c r="N19293">
        <v>2007</v>
      </c>
      <c r="O19293">
        <v>1</v>
      </c>
      <c r="P19293">
        <v>2202620101</v>
      </c>
      <c r="T19293">
        <v>2</v>
      </c>
      <c r="U19293">
        <v>43915800</v>
      </c>
    </row>
    <row r="19294" spans="1:21" x14ac:dyDescent="0.25">
      <c r="A19294">
        <v>1</v>
      </c>
      <c r="B19294">
        <v>1</v>
      </c>
      <c r="C19294">
        <v>2017</v>
      </c>
      <c r="K19294">
        <v>61</v>
      </c>
      <c r="L19294">
        <v>47</v>
      </c>
      <c r="M19294">
        <v>2</v>
      </c>
      <c r="N19294">
        <v>2007</v>
      </c>
      <c r="O19294">
        <v>1</v>
      </c>
      <c r="P19294">
        <v>2202610101</v>
      </c>
      <c r="T19294">
        <v>2</v>
      </c>
      <c r="U19294">
        <v>422038000</v>
      </c>
    </row>
    <row r="19295" spans="1:21" x14ac:dyDescent="0.25">
      <c r="A19295">
        <v>1</v>
      </c>
      <c r="B19295">
        <v>1</v>
      </c>
      <c r="C19295">
        <v>2017</v>
      </c>
      <c r="K19295">
        <v>61</v>
      </c>
      <c r="L19295">
        <v>46</v>
      </c>
      <c r="M19295">
        <v>2</v>
      </c>
      <c r="N19295">
        <v>2007</v>
      </c>
      <c r="O19295">
        <v>1</v>
      </c>
      <c r="P19295">
        <v>2202610101</v>
      </c>
      <c r="T19295">
        <v>2</v>
      </c>
      <c r="U19295">
        <v>132696000</v>
      </c>
    </row>
    <row r="19296" spans="1:21" x14ac:dyDescent="0.25">
      <c r="A19296">
        <v>1</v>
      </c>
      <c r="B19296">
        <v>1</v>
      </c>
      <c r="C19296">
        <v>2017</v>
      </c>
      <c r="K19296">
        <v>54</v>
      </c>
      <c r="L19296">
        <v>47</v>
      </c>
      <c r="M19296">
        <v>2</v>
      </c>
      <c r="N19296">
        <v>2007</v>
      </c>
      <c r="O19296">
        <v>1</v>
      </c>
      <c r="P19296">
        <v>2202540101</v>
      </c>
      <c r="T19296">
        <v>2</v>
      </c>
      <c r="U19296">
        <v>12636300</v>
      </c>
    </row>
    <row r="19297" spans="1:21" x14ac:dyDescent="0.25">
      <c r="A19297">
        <v>1</v>
      </c>
      <c r="B19297">
        <v>1</v>
      </c>
      <c r="C19297">
        <v>2017</v>
      </c>
      <c r="K19297">
        <v>54</v>
      </c>
      <c r="L19297">
        <v>46</v>
      </c>
      <c r="M19297">
        <v>2</v>
      </c>
      <c r="N19297">
        <v>2007</v>
      </c>
      <c r="O19297">
        <v>1</v>
      </c>
      <c r="P19297">
        <v>2202540101</v>
      </c>
      <c r="T19297">
        <v>2</v>
      </c>
      <c r="U19297">
        <v>97118400</v>
      </c>
    </row>
    <row r="19298" spans="1:21" x14ac:dyDescent="0.25">
      <c r="A19298">
        <v>1</v>
      </c>
      <c r="B19298">
        <v>1</v>
      </c>
      <c r="C19298">
        <v>2017</v>
      </c>
      <c r="K19298">
        <v>54</v>
      </c>
      <c r="L19298">
        <v>42</v>
      </c>
      <c r="M19298">
        <v>2</v>
      </c>
      <c r="N19298">
        <v>2007</v>
      </c>
      <c r="O19298">
        <v>1</v>
      </c>
      <c r="P19298">
        <v>2202540101</v>
      </c>
      <c r="T19298">
        <v>2</v>
      </c>
      <c r="U19298">
        <v>128543000</v>
      </c>
    </row>
    <row r="19299" spans="1:21" x14ac:dyDescent="0.25">
      <c r="A19299">
        <v>1</v>
      </c>
      <c r="B19299">
        <v>1</v>
      </c>
      <c r="C19299">
        <v>2017</v>
      </c>
      <c r="K19299">
        <v>54</v>
      </c>
      <c r="L19299">
        <v>41</v>
      </c>
      <c r="M19299">
        <v>2</v>
      </c>
      <c r="N19299">
        <v>2007</v>
      </c>
      <c r="O19299">
        <v>1</v>
      </c>
      <c r="P19299">
        <v>2202540101</v>
      </c>
      <c r="T19299">
        <v>2</v>
      </c>
      <c r="U19299">
        <v>87989700</v>
      </c>
    </row>
    <row r="19300" spans="1:21" x14ac:dyDescent="0.25">
      <c r="A19300">
        <v>1</v>
      </c>
      <c r="B19300">
        <v>1</v>
      </c>
      <c r="C19300">
        <v>2017</v>
      </c>
      <c r="K19300">
        <v>53</v>
      </c>
      <c r="L19300">
        <v>47</v>
      </c>
      <c r="M19300">
        <v>2</v>
      </c>
      <c r="N19300">
        <v>2007</v>
      </c>
      <c r="O19300">
        <v>1</v>
      </c>
      <c r="P19300">
        <v>2202530101</v>
      </c>
      <c r="T19300">
        <v>2</v>
      </c>
      <c r="U19300">
        <v>35480200</v>
      </c>
    </row>
    <row r="19301" spans="1:21" x14ac:dyDescent="0.25">
      <c r="A19301">
        <v>1</v>
      </c>
      <c r="B19301">
        <v>1</v>
      </c>
      <c r="C19301">
        <v>2017</v>
      </c>
      <c r="K19301">
        <v>53</v>
      </c>
      <c r="L19301">
        <v>46</v>
      </c>
      <c r="M19301">
        <v>2</v>
      </c>
      <c r="N19301">
        <v>2007</v>
      </c>
      <c r="O19301">
        <v>1</v>
      </c>
      <c r="P19301">
        <v>2202530101</v>
      </c>
      <c r="T19301">
        <v>2</v>
      </c>
      <c r="U19301">
        <v>35388400</v>
      </c>
    </row>
    <row r="19302" spans="1:21" x14ac:dyDescent="0.25">
      <c r="A19302">
        <v>1</v>
      </c>
      <c r="B19302">
        <v>1</v>
      </c>
      <c r="C19302">
        <v>2017</v>
      </c>
      <c r="K19302">
        <v>53</v>
      </c>
      <c r="L19302">
        <v>42</v>
      </c>
      <c r="M19302">
        <v>2</v>
      </c>
      <c r="N19302">
        <v>2007</v>
      </c>
      <c r="O19302">
        <v>1</v>
      </c>
      <c r="P19302">
        <v>2202530101</v>
      </c>
      <c r="T19302">
        <v>2</v>
      </c>
      <c r="U19302">
        <v>17698800</v>
      </c>
    </row>
    <row r="19303" spans="1:21" x14ac:dyDescent="0.25">
      <c r="A19303">
        <v>1</v>
      </c>
      <c r="B19303">
        <v>1</v>
      </c>
      <c r="C19303">
        <v>2017</v>
      </c>
      <c r="K19303">
        <v>53</v>
      </c>
      <c r="L19303">
        <v>41</v>
      </c>
      <c r="M19303">
        <v>2</v>
      </c>
      <c r="N19303">
        <v>2007</v>
      </c>
      <c r="O19303">
        <v>1</v>
      </c>
      <c r="P19303">
        <v>2202530101</v>
      </c>
      <c r="T19303">
        <v>2</v>
      </c>
      <c r="U19303">
        <v>14472400</v>
      </c>
    </row>
    <row r="19304" spans="1:21" x14ac:dyDescent="0.25">
      <c r="A19304">
        <v>1</v>
      </c>
      <c r="B19304">
        <v>1</v>
      </c>
      <c r="C19304">
        <v>2017</v>
      </c>
      <c r="K19304">
        <v>52</v>
      </c>
      <c r="L19304">
        <v>47</v>
      </c>
      <c r="M19304">
        <v>2</v>
      </c>
      <c r="N19304">
        <v>2007</v>
      </c>
      <c r="O19304">
        <v>1</v>
      </c>
      <c r="P19304">
        <v>2202520101</v>
      </c>
      <c r="T19304">
        <v>2</v>
      </c>
      <c r="U19304">
        <v>555736000</v>
      </c>
    </row>
    <row r="19305" spans="1:21" x14ac:dyDescent="0.25">
      <c r="A19305">
        <v>1</v>
      </c>
      <c r="B19305">
        <v>1</v>
      </c>
      <c r="C19305">
        <v>2017</v>
      </c>
      <c r="K19305">
        <v>52</v>
      </c>
      <c r="L19305">
        <v>46</v>
      </c>
      <c r="M19305">
        <v>2</v>
      </c>
      <c r="N19305">
        <v>2007</v>
      </c>
      <c r="O19305">
        <v>1</v>
      </c>
      <c r="P19305">
        <v>2202520101</v>
      </c>
      <c r="T19305">
        <v>2</v>
      </c>
      <c r="U19305">
        <v>716572000</v>
      </c>
    </row>
    <row r="19306" spans="1:21" x14ac:dyDescent="0.25">
      <c r="A19306">
        <v>1</v>
      </c>
      <c r="B19306">
        <v>1</v>
      </c>
      <c r="C19306">
        <v>2017</v>
      </c>
      <c r="K19306">
        <v>52</v>
      </c>
      <c r="L19306">
        <v>42</v>
      </c>
      <c r="M19306">
        <v>2</v>
      </c>
      <c r="N19306">
        <v>2007</v>
      </c>
      <c r="O19306">
        <v>1</v>
      </c>
      <c r="P19306">
        <v>2202520101</v>
      </c>
      <c r="T19306">
        <v>2</v>
      </c>
      <c r="U19306">
        <v>649066000</v>
      </c>
    </row>
    <row r="19307" spans="1:21" x14ac:dyDescent="0.25">
      <c r="A19307">
        <v>1</v>
      </c>
      <c r="B19307">
        <v>1</v>
      </c>
      <c r="C19307">
        <v>2017</v>
      </c>
      <c r="K19307">
        <v>52</v>
      </c>
      <c r="L19307">
        <v>41</v>
      </c>
      <c r="M19307">
        <v>2</v>
      </c>
      <c r="N19307">
        <v>2007</v>
      </c>
      <c r="O19307">
        <v>1</v>
      </c>
      <c r="P19307">
        <v>2202520101</v>
      </c>
      <c r="T19307">
        <v>2</v>
      </c>
      <c r="U19307">
        <v>407273000</v>
      </c>
    </row>
    <row r="19308" spans="1:21" x14ac:dyDescent="0.25">
      <c r="A19308">
        <v>1</v>
      </c>
      <c r="B19308">
        <v>1</v>
      </c>
      <c r="C19308">
        <v>2017</v>
      </c>
      <c r="K19308">
        <v>51</v>
      </c>
      <c r="L19308">
        <v>47</v>
      </c>
      <c r="M19308">
        <v>2</v>
      </c>
      <c r="N19308">
        <v>2007</v>
      </c>
      <c r="O19308">
        <v>1</v>
      </c>
      <c r="P19308">
        <v>2202510101</v>
      </c>
      <c r="T19308">
        <v>2</v>
      </c>
      <c r="U19308">
        <v>124283000</v>
      </c>
    </row>
    <row r="19309" spans="1:21" x14ac:dyDescent="0.25">
      <c r="A19309">
        <v>1</v>
      </c>
      <c r="B19309">
        <v>1</v>
      </c>
      <c r="C19309">
        <v>2017</v>
      </c>
      <c r="K19309">
        <v>51</v>
      </c>
      <c r="L19309">
        <v>46</v>
      </c>
      <c r="M19309">
        <v>2</v>
      </c>
      <c r="N19309">
        <v>2007</v>
      </c>
      <c r="O19309">
        <v>1</v>
      </c>
      <c r="P19309">
        <v>2202510101</v>
      </c>
      <c r="T19309">
        <v>2</v>
      </c>
      <c r="U19309">
        <v>3395200</v>
      </c>
    </row>
    <row r="19310" spans="1:21" x14ac:dyDescent="0.25">
      <c r="A19310">
        <v>1</v>
      </c>
      <c r="B19310">
        <v>1</v>
      </c>
      <c r="C19310">
        <v>2017</v>
      </c>
      <c r="K19310">
        <v>43</v>
      </c>
      <c r="L19310">
        <v>47</v>
      </c>
      <c r="M19310">
        <v>2</v>
      </c>
      <c r="N19310">
        <v>2007</v>
      </c>
      <c r="O19310">
        <v>1</v>
      </c>
      <c r="P19310">
        <v>2202430101</v>
      </c>
      <c r="T19310">
        <v>2</v>
      </c>
      <c r="U19310">
        <v>11388600</v>
      </c>
    </row>
    <row r="19311" spans="1:21" x14ac:dyDescent="0.25">
      <c r="A19311">
        <v>1</v>
      </c>
      <c r="B19311">
        <v>1</v>
      </c>
      <c r="C19311">
        <v>2017</v>
      </c>
      <c r="K19311">
        <v>43</v>
      </c>
      <c r="L19311">
        <v>46</v>
      </c>
      <c r="M19311">
        <v>2</v>
      </c>
      <c r="N19311">
        <v>2007</v>
      </c>
      <c r="O19311">
        <v>1</v>
      </c>
      <c r="P19311">
        <v>2202430101</v>
      </c>
      <c r="T19311">
        <v>2</v>
      </c>
      <c r="U19311">
        <v>235727000</v>
      </c>
    </row>
    <row r="19312" spans="1:21" x14ac:dyDescent="0.25">
      <c r="A19312">
        <v>1</v>
      </c>
      <c r="B19312">
        <v>1</v>
      </c>
      <c r="C19312">
        <v>2017</v>
      </c>
      <c r="K19312">
        <v>43</v>
      </c>
      <c r="L19312">
        <v>42</v>
      </c>
      <c r="M19312">
        <v>2</v>
      </c>
      <c r="N19312">
        <v>2007</v>
      </c>
      <c r="O19312">
        <v>1</v>
      </c>
      <c r="P19312">
        <v>2202430101</v>
      </c>
      <c r="T19312">
        <v>2</v>
      </c>
      <c r="U19312">
        <v>1774410</v>
      </c>
    </row>
    <row r="19313" spans="1:21" x14ac:dyDescent="0.25">
      <c r="A19313">
        <v>1</v>
      </c>
      <c r="B19313">
        <v>1</v>
      </c>
      <c r="C19313">
        <v>2017</v>
      </c>
      <c r="K19313">
        <v>43</v>
      </c>
      <c r="L19313">
        <v>41</v>
      </c>
      <c r="M19313">
        <v>2</v>
      </c>
      <c r="N19313">
        <v>2007</v>
      </c>
      <c r="O19313">
        <v>1</v>
      </c>
      <c r="P19313">
        <v>2202430101</v>
      </c>
      <c r="T19313">
        <v>2</v>
      </c>
      <c r="U19313">
        <v>2671740</v>
      </c>
    </row>
    <row r="19314" spans="1:21" x14ac:dyDescent="0.25">
      <c r="A19314">
        <v>1</v>
      </c>
      <c r="B19314">
        <v>1</v>
      </c>
      <c r="C19314">
        <v>2017</v>
      </c>
      <c r="K19314">
        <v>42</v>
      </c>
      <c r="L19314">
        <v>48</v>
      </c>
      <c r="M19314">
        <v>2</v>
      </c>
      <c r="N19314">
        <v>2007</v>
      </c>
      <c r="O19314">
        <v>1</v>
      </c>
      <c r="P19314">
        <v>2202420101</v>
      </c>
      <c r="T19314">
        <v>2</v>
      </c>
      <c r="U19314">
        <v>21058700</v>
      </c>
    </row>
    <row r="19315" spans="1:21" x14ac:dyDescent="0.25">
      <c r="A19315">
        <v>1</v>
      </c>
      <c r="B19315">
        <v>1</v>
      </c>
      <c r="C19315">
        <v>2017</v>
      </c>
      <c r="K19315">
        <v>41</v>
      </c>
      <c r="L19315">
        <v>47</v>
      </c>
      <c r="M19315">
        <v>2</v>
      </c>
      <c r="N19315">
        <v>2007</v>
      </c>
      <c r="O19315">
        <v>1</v>
      </c>
      <c r="P19315">
        <v>2202410101</v>
      </c>
      <c r="T19315">
        <v>2</v>
      </c>
      <c r="U19315">
        <v>4363120</v>
      </c>
    </row>
    <row r="19316" spans="1:21" x14ac:dyDescent="0.25">
      <c r="A19316">
        <v>1</v>
      </c>
      <c r="B19316">
        <v>1</v>
      </c>
      <c r="C19316">
        <v>2017</v>
      </c>
      <c r="K19316">
        <v>41</v>
      </c>
      <c r="L19316">
        <v>46</v>
      </c>
      <c r="M19316">
        <v>2</v>
      </c>
      <c r="N19316">
        <v>2007</v>
      </c>
      <c r="O19316">
        <v>1</v>
      </c>
      <c r="P19316">
        <v>2202410101</v>
      </c>
      <c r="T19316">
        <v>2</v>
      </c>
      <c r="U19316">
        <v>786978</v>
      </c>
    </row>
    <row r="19317" spans="1:21" x14ac:dyDescent="0.25">
      <c r="A19317">
        <v>1</v>
      </c>
      <c r="B19317">
        <v>1</v>
      </c>
      <c r="C19317">
        <v>2017</v>
      </c>
      <c r="K19317">
        <v>41</v>
      </c>
      <c r="L19317">
        <v>42</v>
      </c>
      <c r="M19317">
        <v>2</v>
      </c>
      <c r="N19317">
        <v>2007</v>
      </c>
      <c r="O19317">
        <v>1</v>
      </c>
      <c r="P19317">
        <v>2202410101</v>
      </c>
      <c r="T19317">
        <v>2</v>
      </c>
      <c r="U19317">
        <v>129278</v>
      </c>
    </row>
    <row r="19318" spans="1:21" x14ac:dyDescent="0.25">
      <c r="A19318">
        <v>1</v>
      </c>
      <c r="B19318">
        <v>1</v>
      </c>
      <c r="C19318">
        <v>2017</v>
      </c>
      <c r="K19318">
        <v>41</v>
      </c>
      <c r="L19318">
        <v>41</v>
      </c>
      <c r="M19318">
        <v>2</v>
      </c>
      <c r="N19318">
        <v>2007</v>
      </c>
      <c r="O19318">
        <v>1</v>
      </c>
      <c r="P19318">
        <v>2202410101</v>
      </c>
      <c r="T19318">
        <v>2</v>
      </c>
      <c r="U19318">
        <v>1203900</v>
      </c>
    </row>
    <row r="19319" spans="1:21" x14ac:dyDescent="0.25">
      <c r="A19319">
        <v>1</v>
      </c>
      <c r="B19319">
        <v>1</v>
      </c>
      <c r="C19319">
        <v>2017</v>
      </c>
      <c r="K19319">
        <v>32</v>
      </c>
      <c r="L19319">
        <v>40</v>
      </c>
      <c r="M19319">
        <v>2</v>
      </c>
      <c r="N19319">
        <v>2007</v>
      </c>
      <c r="O19319">
        <v>1</v>
      </c>
      <c r="P19319">
        <v>2202320101</v>
      </c>
      <c r="T19319">
        <v>2</v>
      </c>
      <c r="U19319">
        <v>258801000</v>
      </c>
    </row>
    <row r="19320" spans="1:21" x14ac:dyDescent="0.25">
      <c r="A19320">
        <v>1</v>
      </c>
      <c r="B19320">
        <v>1</v>
      </c>
      <c r="C19320">
        <v>2017</v>
      </c>
      <c r="K19320">
        <v>32</v>
      </c>
      <c r="L19320">
        <v>30</v>
      </c>
      <c r="M19320">
        <v>2</v>
      </c>
      <c r="N19320">
        <v>2007</v>
      </c>
      <c r="O19320">
        <v>1</v>
      </c>
      <c r="P19320">
        <v>2202320101</v>
      </c>
      <c r="T19320">
        <v>2</v>
      </c>
      <c r="U19320">
        <v>222316000</v>
      </c>
    </row>
    <row r="19321" spans="1:21" x14ac:dyDescent="0.25">
      <c r="A19321">
        <v>1</v>
      </c>
      <c r="B19321">
        <v>1</v>
      </c>
      <c r="C19321">
        <v>2017</v>
      </c>
      <c r="K19321">
        <v>31</v>
      </c>
      <c r="L19321">
        <v>40</v>
      </c>
      <c r="M19321">
        <v>2</v>
      </c>
      <c r="N19321">
        <v>2007</v>
      </c>
      <c r="O19321">
        <v>1</v>
      </c>
      <c r="P19321">
        <v>2202310101</v>
      </c>
      <c r="T19321">
        <v>2</v>
      </c>
      <c r="U19321">
        <v>430472000</v>
      </c>
    </row>
    <row r="19322" spans="1:21" x14ac:dyDescent="0.25">
      <c r="A19322">
        <v>1</v>
      </c>
      <c r="B19322">
        <v>1</v>
      </c>
      <c r="C19322">
        <v>2017</v>
      </c>
      <c r="K19322">
        <v>31</v>
      </c>
      <c r="L19322">
        <v>30</v>
      </c>
      <c r="M19322">
        <v>2</v>
      </c>
      <c r="N19322">
        <v>2007</v>
      </c>
      <c r="O19322">
        <v>1</v>
      </c>
      <c r="P19322">
        <v>2202310101</v>
      </c>
      <c r="T19322">
        <v>2</v>
      </c>
      <c r="U19322">
        <v>225827000</v>
      </c>
    </row>
    <row r="19323" spans="1:21" x14ac:dyDescent="0.25">
      <c r="A19323">
        <v>1</v>
      </c>
      <c r="B19323">
        <v>1</v>
      </c>
      <c r="C19323">
        <v>2017</v>
      </c>
      <c r="K19323">
        <v>21</v>
      </c>
      <c r="L19323">
        <v>20</v>
      </c>
      <c r="M19323">
        <v>2</v>
      </c>
      <c r="N19323">
        <v>2007</v>
      </c>
      <c r="O19323">
        <v>1</v>
      </c>
      <c r="P19323">
        <v>2202210101</v>
      </c>
      <c r="T19323">
        <v>2</v>
      </c>
      <c r="U19323">
        <v>19737300</v>
      </c>
    </row>
    <row r="19324" spans="1:21" x14ac:dyDescent="0.25">
      <c r="A19324">
        <v>1</v>
      </c>
      <c r="B19324">
        <v>1</v>
      </c>
      <c r="C19324">
        <v>2017</v>
      </c>
      <c r="K19324">
        <v>62</v>
      </c>
      <c r="L19324">
        <v>47</v>
      </c>
      <c r="M19324">
        <v>2</v>
      </c>
      <c r="N19324">
        <v>2006</v>
      </c>
      <c r="O19324">
        <v>1</v>
      </c>
      <c r="P19324">
        <v>2202620101</v>
      </c>
      <c r="T19324">
        <v>2</v>
      </c>
      <c r="U19324">
        <v>769838000</v>
      </c>
    </row>
    <row r="19325" spans="1:21" x14ac:dyDescent="0.25">
      <c r="A19325">
        <v>1</v>
      </c>
      <c r="B19325">
        <v>1</v>
      </c>
      <c r="C19325">
        <v>2017</v>
      </c>
      <c r="K19325">
        <v>62</v>
      </c>
      <c r="L19325">
        <v>46</v>
      </c>
      <c r="M19325">
        <v>2</v>
      </c>
      <c r="N19325">
        <v>2006</v>
      </c>
      <c r="O19325">
        <v>1</v>
      </c>
      <c r="P19325">
        <v>2202620101</v>
      </c>
      <c r="T19325">
        <v>2</v>
      </c>
      <c r="U19325">
        <v>31763800</v>
      </c>
    </row>
    <row r="19326" spans="1:21" x14ac:dyDescent="0.25">
      <c r="A19326">
        <v>1</v>
      </c>
      <c r="B19326">
        <v>1</v>
      </c>
      <c r="C19326">
        <v>2017</v>
      </c>
      <c r="K19326">
        <v>61</v>
      </c>
      <c r="L19326">
        <v>47</v>
      </c>
      <c r="M19326">
        <v>2</v>
      </c>
      <c r="N19326">
        <v>2006</v>
      </c>
      <c r="O19326">
        <v>1</v>
      </c>
      <c r="P19326">
        <v>2202610101</v>
      </c>
      <c r="T19326">
        <v>2</v>
      </c>
      <c r="U19326">
        <v>315558000</v>
      </c>
    </row>
    <row r="19327" spans="1:21" x14ac:dyDescent="0.25">
      <c r="A19327">
        <v>1</v>
      </c>
      <c r="B19327">
        <v>1</v>
      </c>
      <c r="C19327">
        <v>2017</v>
      </c>
      <c r="K19327">
        <v>61</v>
      </c>
      <c r="L19327">
        <v>46</v>
      </c>
      <c r="M19327">
        <v>2</v>
      </c>
      <c r="N19327">
        <v>2006</v>
      </c>
      <c r="O19327">
        <v>1</v>
      </c>
      <c r="P19327">
        <v>2202610101</v>
      </c>
      <c r="T19327">
        <v>2</v>
      </c>
      <c r="U19327">
        <v>95091500</v>
      </c>
    </row>
    <row r="19328" spans="1:21" x14ac:dyDescent="0.25">
      <c r="A19328">
        <v>1</v>
      </c>
      <c r="B19328">
        <v>1</v>
      </c>
      <c r="C19328">
        <v>2017</v>
      </c>
      <c r="K19328">
        <v>54</v>
      </c>
      <c r="L19328">
        <v>47</v>
      </c>
      <c r="M19328">
        <v>2</v>
      </c>
      <c r="N19328">
        <v>2006</v>
      </c>
      <c r="O19328">
        <v>1</v>
      </c>
      <c r="P19328">
        <v>2202540101</v>
      </c>
      <c r="T19328">
        <v>2</v>
      </c>
      <c r="U19328">
        <v>12500100</v>
      </c>
    </row>
    <row r="19329" spans="1:21" x14ac:dyDescent="0.25">
      <c r="A19329">
        <v>1</v>
      </c>
      <c r="B19329">
        <v>1</v>
      </c>
      <c r="C19329">
        <v>2017</v>
      </c>
      <c r="K19329">
        <v>54</v>
      </c>
      <c r="L19329">
        <v>46</v>
      </c>
      <c r="M19329">
        <v>2</v>
      </c>
      <c r="N19329">
        <v>2006</v>
      </c>
      <c r="O19329">
        <v>1</v>
      </c>
      <c r="P19329">
        <v>2202540101</v>
      </c>
      <c r="T19329">
        <v>2</v>
      </c>
      <c r="U19329">
        <v>96072800</v>
      </c>
    </row>
    <row r="19330" spans="1:21" x14ac:dyDescent="0.25">
      <c r="A19330">
        <v>1</v>
      </c>
      <c r="B19330">
        <v>1</v>
      </c>
      <c r="C19330">
        <v>2017</v>
      </c>
      <c r="K19330">
        <v>54</v>
      </c>
      <c r="L19330">
        <v>42</v>
      </c>
      <c r="M19330">
        <v>2</v>
      </c>
      <c r="N19330">
        <v>2006</v>
      </c>
      <c r="O19330">
        <v>1</v>
      </c>
      <c r="P19330">
        <v>2202540101</v>
      </c>
      <c r="T19330">
        <v>2</v>
      </c>
      <c r="U19330">
        <v>127161000</v>
      </c>
    </row>
    <row r="19331" spans="1:21" x14ac:dyDescent="0.25">
      <c r="A19331">
        <v>1</v>
      </c>
      <c r="B19331">
        <v>1</v>
      </c>
      <c r="C19331">
        <v>2017</v>
      </c>
      <c r="K19331">
        <v>54</v>
      </c>
      <c r="L19331">
        <v>41</v>
      </c>
      <c r="M19331">
        <v>2</v>
      </c>
      <c r="N19331">
        <v>2006</v>
      </c>
      <c r="O19331">
        <v>1</v>
      </c>
      <c r="P19331">
        <v>2202540101</v>
      </c>
      <c r="T19331">
        <v>2</v>
      </c>
      <c r="U19331">
        <v>87053000</v>
      </c>
    </row>
    <row r="19332" spans="1:21" x14ac:dyDescent="0.25">
      <c r="A19332">
        <v>1</v>
      </c>
      <c r="B19332">
        <v>1</v>
      </c>
      <c r="C19332">
        <v>2017</v>
      </c>
      <c r="K19332">
        <v>53</v>
      </c>
      <c r="L19332">
        <v>47</v>
      </c>
      <c r="M19332">
        <v>2</v>
      </c>
      <c r="N19332">
        <v>2006</v>
      </c>
      <c r="O19332">
        <v>1</v>
      </c>
      <c r="P19332">
        <v>2202530101</v>
      </c>
      <c r="T19332">
        <v>2</v>
      </c>
      <c r="U19332">
        <v>26377300</v>
      </c>
    </row>
    <row r="19333" spans="1:21" x14ac:dyDescent="0.25">
      <c r="A19333">
        <v>1</v>
      </c>
      <c r="B19333">
        <v>1</v>
      </c>
      <c r="C19333">
        <v>2017</v>
      </c>
      <c r="K19333">
        <v>53</v>
      </c>
      <c r="L19333">
        <v>46</v>
      </c>
      <c r="M19333">
        <v>2</v>
      </c>
      <c r="N19333">
        <v>2006</v>
      </c>
      <c r="O19333">
        <v>1</v>
      </c>
      <c r="P19333">
        <v>2202530101</v>
      </c>
      <c r="T19333">
        <v>2</v>
      </c>
      <c r="U19333">
        <v>25215200</v>
      </c>
    </row>
    <row r="19334" spans="1:21" x14ac:dyDescent="0.25">
      <c r="A19334">
        <v>1</v>
      </c>
      <c r="B19334">
        <v>1</v>
      </c>
      <c r="C19334">
        <v>2017</v>
      </c>
      <c r="K19334">
        <v>53</v>
      </c>
      <c r="L19334">
        <v>42</v>
      </c>
      <c r="M19334">
        <v>2</v>
      </c>
      <c r="N19334">
        <v>2006</v>
      </c>
      <c r="O19334">
        <v>1</v>
      </c>
      <c r="P19334">
        <v>2202530101</v>
      </c>
      <c r="T19334">
        <v>2</v>
      </c>
      <c r="U19334">
        <v>19324300</v>
      </c>
    </row>
    <row r="19335" spans="1:21" x14ac:dyDescent="0.25">
      <c r="A19335">
        <v>1</v>
      </c>
      <c r="B19335">
        <v>1</v>
      </c>
      <c r="C19335">
        <v>2017</v>
      </c>
      <c r="K19335">
        <v>53</v>
      </c>
      <c r="L19335">
        <v>41</v>
      </c>
      <c r="M19335">
        <v>2</v>
      </c>
      <c r="N19335">
        <v>2006</v>
      </c>
      <c r="O19335">
        <v>1</v>
      </c>
      <c r="P19335">
        <v>2202530101</v>
      </c>
      <c r="T19335">
        <v>2</v>
      </c>
      <c r="U19335">
        <v>20267100</v>
      </c>
    </row>
    <row r="19336" spans="1:21" x14ac:dyDescent="0.25">
      <c r="A19336">
        <v>1</v>
      </c>
      <c r="B19336">
        <v>1</v>
      </c>
      <c r="C19336">
        <v>2017</v>
      </c>
      <c r="K19336">
        <v>52</v>
      </c>
      <c r="L19336">
        <v>47</v>
      </c>
      <c r="M19336">
        <v>2</v>
      </c>
      <c r="N19336">
        <v>2006</v>
      </c>
      <c r="O19336">
        <v>1</v>
      </c>
      <c r="P19336">
        <v>2202520101</v>
      </c>
      <c r="T19336">
        <v>2</v>
      </c>
      <c r="U19336">
        <v>412283000</v>
      </c>
    </row>
    <row r="19337" spans="1:21" x14ac:dyDescent="0.25">
      <c r="A19337">
        <v>1</v>
      </c>
      <c r="B19337">
        <v>1</v>
      </c>
      <c r="C19337">
        <v>2017</v>
      </c>
      <c r="K19337">
        <v>52</v>
      </c>
      <c r="L19337">
        <v>46</v>
      </c>
      <c r="M19337">
        <v>2</v>
      </c>
      <c r="N19337">
        <v>2006</v>
      </c>
      <c r="O19337">
        <v>1</v>
      </c>
      <c r="P19337">
        <v>2202520101</v>
      </c>
      <c r="T19337">
        <v>2</v>
      </c>
      <c r="U19337">
        <v>509498000</v>
      </c>
    </row>
    <row r="19338" spans="1:21" x14ac:dyDescent="0.25">
      <c r="A19338">
        <v>1</v>
      </c>
      <c r="B19338">
        <v>1</v>
      </c>
      <c r="C19338">
        <v>2017</v>
      </c>
      <c r="K19338">
        <v>52</v>
      </c>
      <c r="L19338">
        <v>42</v>
      </c>
      <c r="M19338">
        <v>2</v>
      </c>
      <c r="N19338">
        <v>2006</v>
      </c>
      <c r="O19338">
        <v>1</v>
      </c>
      <c r="P19338">
        <v>2202520101</v>
      </c>
      <c r="T19338">
        <v>2</v>
      </c>
      <c r="U19338">
        <v>707182000</v>
      </c>
    </row>
    <row r="19339" spans="1:21" x14ac:dyDescent="0.25">
      <c r="A19339">
        <v>1</v>
      </c>
      <c r="B19339">
        <v>1</v>
      </c>
      <c r="C19339">
        <v>2017</v>
      </c>
      <c r="K19339">
        <v>52</v>
      </c>
      <c r="L19339">
        <v>41</v>
      </c>
      <c r="M19339">
        <v>2</v>
      </c>
      <c r="N19339">
        <v>2006</v>
      </c>
      <c r="O19339">
        <v>1</v>
      </c>
      <c r="P19339">
        <v>2202520101</v>
      </c>
      <c r="T19339">
        <v>2</v>
      </c>
      <c r="U19339">
        <v>604831000</v>
      </c>
    </row>
    <row r="19340" spans="1:21" x14ac:dyDescent="0.25">
      <c r="A19340">
        <v>1</v>
      </c>
      <c r="B19340">
        <v>1</v>
      </c>
      <c r="C19340">
        <v>2017</v>
      </c>
      <c r="K19340">
        <v>51</v>
      </c>
      <c r="L19340">
        <v>47</v>
      </c>
      <c r="M19340">
        <v>2</v>
      </c>
      <c r="N19340">
        <v>2006</v>
      </c>
      <c r="O19340">
        <v>1</v>
      </c>
      <c r="P19340">
        <v>2202510101</v>
      </c>
      <c r="T19340">
        <v>2</v>
      </c>
      <c r="U19340">
        <v>92269400</v>
      </c>
    </row>
    <row r="19341" spans="1:21" x14ac:dyDescent="0.25">
      <c r="A19341">
        <v>1</v>
      </c>
      <c r="B19341">
        <v>1</v>
      </c>
      <c r="C19341">
        <v>2017</v>
      </c>
      <c r="K19341">
        <v>51</v>
      </c>
      <c r="L19341">
        <v>46</v>
      </c>
      <c r="M19341">
        <v>2</v>
      </c>
      <c r="N19341">
        <v>2006</v>
      </c>
      <c r="O19341">
        <v>1</v>
      </c>
      <c r="P19341">
        <v>2202510101</v>
      </c>
      <c r="T19341">
        <v>2</v>
      </c>
      <c r="U19341">
        <v>2415840</v>
      </c>
    </row>
    <row r="19342" spans="1:21" x14ac:dyDescent="0.25">
      <c r="A19342">
        <v>1</v>
      </c>
      <c r="B19342">
        <v>1</v>
      </c>
      <c r="C19342">
        <v>2017</v>
      </c>
      <c r="K19342">
        <v>43</v>
      </c>
      <c r="L19342">
        <v>47</v>
      </c>
      <c r="M19342">
        <v>2</v>
      </c>
      <c r="N19342">
        <v>2006</v>
      </c>
      <c r="O19342">
        <v>1</v>
      </c>
      <c r="P19342">
        <v>2202430101</v>
      </c>
      <c r="T19342">
        <v>2</v>
      </c>
      <c r="U19342">
        <v>13234300</v>
      </c>
    </row>
    <row r="19343" spans="1:21" x14ac:dyDescent="0.25">
      <c r="A19343">
        <v>1</v>
      </c>
      <c r="B19343">
        <v>1</v>
      </c>
      <c r="C19343">
        <v>2017</v>
      </c>
      <c r="K19343">
        <v>43</v>
      </c>
      <c r="L19343">
        <v>46</v>
      </c>
      <c r="M19343">
        <v>2</v>
      </c>
      <c r="N19343">
        <v>2006</v>
      </c>
      <c r="O19343">
        <v>1</v>
      </c>
      <c r="P19343">
        <v>2202430101</v>
      </c>
      <c r="T19343">
        <v>2</v>
      </c>
      <c r="U19343">
        <v>273918000</v>
      </c>
    </row>
    <row r="19344" spans="1:21" x14ac:dyDescent="0.25">
      <c r="A19344">
        <v>1</v>
      </c>
      <c r="B19344">
        <v>1</v>
      </c>
      <c r="C19344">
        <v>2017</v>
      </c>
      <c r="K19344">
        <v>43</v>
      </c>
      <c r="L19344">
        <v>42</v>
      </c>
      <c r="M19344">
        <v>2</v>
      </c>
      <c r="N19344">
        <v>2006</v>
      </c>
      <c r="O19344">
        <v>1</v>
      </c>
      <c r="P19344">
        <v>2202430101</v>
      </c>
      <c r="T19344">
        <v>2</v>
      </c>
      <c r="U19344">
        <v>2060430</v>
      </c>
    </row>
    <row r="19345" spans="1:21" x14ac:dyDescent="0.25">
      <c r="A19345">
        <v>1</v>
      </c>
      <c r="B19345">
        <v>1</v>
      </c>
      <c r="C19345">
        <v>2017</v>
      </c>
      <c r="K19345">
        <v>43</v>
      </c>
      <c r="L19345">
        <v>41</v>
      </c>
      <c r="M19345">
        <v>2</v>
      </c>
      <c r="N19345">
        <v>2006</v>
      </c>
      <c r="O19345">
        <v>1</v>
      </c>
      <c r="P19345">
        <v>2202430101</v>
      </c>
      <c r="T19345">
        <v>2</v>
      </c>
      <c r="U19345">
        <v>3103850</v>
      </c>
    </row>
    <row r="19346" spans="1:21" x14ac:dyDescent="0.25">
      <c r="A19346">
        <v>1</v>
      </c>
      <c r="B19346">
        <v>1</v>
      </c>
      <c r="C19346">
        <v>2017</v>
      </c>
      <c r="K19346">
        <v>42</v>
      </c>
      <c r="L19346">
        <v>48</v>
      </c>
      <c r="M19346">
        <v>2</v>
      </c>
      <c r="N19346">
        <v>2006</v>
      </c>
      <c r="O19346">
        <v>1</v>
      </c>
      <c r="P19346">
        <v>2202420101</v>
      </c>
      <c r="T19346">
        <v>2</v>
      </c>
      <c r="U19346">
        <v>15233900</v>
      </c>
    </row>
    <row r="19347" spans="1:21" x14ac:dyDescent="0.25">
      <c r="A19347">
        <v>1</v>
      </c>
      <c r="B19347">
        <v>1</v>
      </c>
      <c r="C19347">
        <v>2017</v>
      </c>
      <c r="K19347">
        <v>41</v>
      </c>
      <c r="L19347">
        <v>47</v>
      </c>
      <c r="M19347">
        <v>2</v>
      </c>
      <c r="N19347">
        <v>2006</v>
      </c>
      <c r="O19347">
        <v>1</v>
      </c>
      <c r="P19347">
        <v>2202410101</v>
      </c>
      <c r="T19347">
        <v>2</v>
      </c>
      <c r="U19347">
        <v>4431470</v>
      </c>
    </row>
    <row r="19348" spans="1:21" x14ac:dyDescent="0.25">
      <c r="A19348">
        <v>1</v>
      </c>
      <c r="B19348">
        <v>1</v>
      </c>
      <c r="C19348">
        <v>2017</v>
      </c>
      <c r="K19348">
        <v>41</v>
      </c>
      <c r="L19348">
        <v>46</v>
      </c>
      <c r="M19348">
        <v>2</v>
      </c>
      <c r="N19348">
        <v>2006</v>
      </c>
      <c r="O19348">
        <v>1</v>
      </c>
      <c r="P19348">
        <v>2202410101</v>
      </c>
      <c r="T19348">
        <v>2</v>
      </c>
      <c r="U19348">
        <v>799325</v>
      </c>
    </row>
    <row r="19349" spans="1:21" x14ac:dyDescent="0.25">
      <c r="A19349">
        <v>1</v>
      </c>
      <c r="B19349">
        <v>1</v>
      </c>
      <c r="C19349">
        <v>2017</v>
      </c>
      <c r="K19349">
        <v>41</v>
      </c>
      <c r="L19349">
        <v>42</v>
      </c>
      <c r="M19349">
        <v>2</v>
      </c>
      <c r="N19349">
        <v>2006</v>
      </c>
      <c r="O19349">
        <v>1</v>
      </c>
      <c r="P19349">
        <v>2202410101</v>
      </c>
      <c r="T19349">
        <v>2</v>
      </c>
      <c r="U19349">
        <v>131918</v>
      </c>
    </row>
    <row r="19350" spans="1:21" x14ac:dyDescent="0.25">
      <c r="A19350">
        <v>1</v>
      </c>
      <c r="B19350">
        <v>1</v>
      </c>
      <c r="C19350">
        <v>2017</v>
      </c>
      <c r="K19350">
        <v>41</v>
      </c>
      <c r="L19350">
        <v>41</v>
      </c>
      <c r="M19350">
        <v>2</v>
      </c>
      <c r="N19350">
        <v>2006</v>
      </c>
      <c r="O19350">
        <v>1</v>
      </c>
      <c r="P19350">
        <v>2202410101</v>
      </c>
      <c r="T19350">
        <v>2</v>
      </c>
      <c r="U19350">
        <v>1222440</v>
      </c>
    </row>
    <row r="19351" spans="1:21" x14ac:dyDescent="0.25">
      <c r="A19351">
        <v>1</v>
      </c>
      <c r="B19351">
        <v>1</v>
      </c>
      <c r="C19351">
        <v>2017</v>
      </c>
      <c r="K19351">
        <v>32</v>
      </c>
      <c r="L19351">
        <v>40</v>
      </c>
      <c r="M19351">
        <v>2</v>
      </c>
      <c r="N19351">
        <v>2006</v>
      </c>
      <c r="O19351">
        <v>1</v>
      </c>
      <c r="P19351">
        <v>2202320101</v>
      </c>
      <c r="T19351">
        <v>2</v>
      </c>
      <c r="U19351">
        <v>374791000</v>
      </c>
    </row>
    <row r="19352" spans="1:21" x14ac:dyDescent="0.25">
      <c r="A19352">
        <v>1</v>
      </c>
      <c r="B19352">
        <v>1</v>
      </c>
      <c r="C19352">
        <v>2017</v>
      </c>
      <c r="K19352">
        <v>32</v>
      </c>
      <c r="L19352">
        <v>30</v>
      </c>
      <c r="M19352">
        <v>2</v>
      </c>
      <c r="N19352">
        <v>2006</v>
      </c>
      <c r="O19352">
        <v>1</v>
      </c>
      <c r="P19352">
        <v>2202320101</v>
      </c>
      <c r="T19352">
        <v>2</v>
      </c>
      <c r="U19352">
        <v>198758000</v>
      </c>
    </row>
    <row r="19353" spans="1:21" x14ac:dyDescent="0.25">
      <c r="A19353">
        <v>1</v>
      </c>
      <c r="B19353">
        <v>1</v>
      </c>
      <c r="C19353">
        <v>2017</v>
      </c>
      <c r="K19353">
        <v>31</v>
      </c>
      <c r="L19353">
        <v>40</v>
      </c>
      <c r="M19353">
        <v>2</v>
      </c>
      <c r="N19353">
        <v>2006</v>
      </c>
      <c r="O19353">
        <v>1</v>
      </c>
      <c r="P19353">
        <v>2202310101</v>
      </c>
      <c r="T19353">
        <v>2</v>
      </c>
      <c r="U19353">
        <v>623403000</v>
      </c>
    </row>
    <row r="19354" spans="1:21" x14ac:dyDescent="0.25">
      <c r="A19354">
        <v>1</v>
      </c>
      <c r="B19354">
        <v>1</v>
      </c>
      <c r="C19354">
        <v>2017</v>
      </c>
      <c r="K19354">
        <v>31</v>
      </c>
      <c r="L19354">
        <v>30</v>
      </c>
      <c r="M19354">
        <v>2</v>
      </c>
      <c r="N19354">
        <v>2006</v>
      </c>
      <c r="O19354">
        <v>1</v>
      </c>
      <c r="P19354">
        <v>2202310101</v>
      </c>
      <c r="T19354">
        <v>2</v>
      </c>
      <c r="U19354">
        <v>201898000</v>
      </c>
    </row>
    <row r="19355" spans="1:21" x14ac:dyDescent="0.25">
      <c r="A19355">
        <v>1</v>
      </c>
      <c r="B19355">
        <v>1</v>
      </c>
      <c r="C19355">
        <v>2017</v>
      </c>
      <c r="K19355">
        <v>21</v>
      </c>
      <c r="L19355">
        <v>20</v>
      </c>
      <c r="M19355">
        <v>2</v>
      </c>
      <c r="N19355">
        <v>2006</v>
      </c>
      <c r="O19355">
        <v>1</v>
      </c>
      <c r="P19355">
        <v>2202210101</v>
      </c>
      <c r="T19355">
        <v>2</v>
      </c>
      <c r="U19355">
        <v>364782000</v>
      </c>
    </row>
    <row r="19356" spans="1:21" x14ac:dyDescent="0.25">
      <c r="A19356">
        <v>1</v>
      </c>
      <c r="B19356">
        <v>1</v>
      </c>
      <c r="C19356">
        <v>2017</v>
      </c>
      <c r="K19356">
        <v>62</v>
      </c>
      <c r="L19356">
        <v>47</v>
      </c>
      <c r="M19356">
        <v>2</v>
      </c>
      <c r="N19356">
        <v>2005</v>
      </c>
      <c r="O19356">
        <v>1</v>
      </c>
      <c r="P19356">
        <v>2202620101</v>
      </c>
      <c r="T19356">
        <v>2</v>
      </c>
      <c r="U19356">
        <v>737016000</v>
      </c>
    </row>
    <row r="19357" spans="1:21" x14ac:dyDescent="0.25">
      <c r="A19357">
        <v>1</v>
      </c>
      <c r="B19357">
        <v>1</v>
      </c>
      <c r="C19357">
        <v>2017</v>
      </c>
      <c r="K19357">
        <v>62</v>
      </c>
      <c r="L19357">
        <v>46</v>
      </c>
      <c r="M19357">
        <v>2</v>
      </c>
      <c r="N19357">
        <v>2005</v>
      </c>
      <c r="O19357">
        <v>1</v>
      </c>
      <c r="P19357">
        <v>2202620101</v>
      </c>
      <c r="T19357">
        <v>2</v>
      </c>
      <c r="U19357">
        <v>35146900</v>
      </c>
    </row>
    <row r="19358" spans="1:21" x14ac:dyDescent="0.25">
      <c r="A19358">
        <v>1</v>
      </c>
      <c r="B19358">
        <v>1</v>
      </c>
      <c r="C19358">
        <v>2017</v>
      </c>
      <c r="K19358">
        <v>61</v>
      </c>
      <c r="L19358">
        <v>47</v>
      </c>
      <c r="M19358">
        <v>2</v>
      </c>
      <c r="N19358">
        <v>2005</v>
      </c>
      <c r="O19358">
        <v>1</v>
      </c>
      <c r="P19358">
        <v>2202610101</v>
      </c>
      <c r="T19358">
        <v>2</v>
      </c>
      <c r="U19358">
        <v>299416000</v>
      </c>
    </row>
    <row r="19359" spans="1:21" x14ac:dyDescent="0.25">
      <c r="A19359">
        <v>1</v>
      </c>
      <c r="B19359">
        <v>1</v>
      </c>
      <c r="C19359">
        <v>2017</v>
      </c>
      <c r="K19359">
        <v>61</v>
      </c>
      <c r="L19359">
        <v>46</v>
      </c>
      <c r="M19359">
        <v>2</v>
      </c>
      <c r="N19359">
        <v>2005</v>
      </c>
      <c r="O19359">
        <v>1</v>
      </c>
      <c r="P19359">
        <v>2202610101</v>
      </c>
      <c r="T19359">
        <v>2</v>
      </c>
      <c r="U19359">
        <v>104283000</v>
      </c>
    </row>
    <row r="19360" spans="1:21" x14ac:dyDescent="0.25">
      <c r="A19360">
        <v>1</v>
      </c>
      <c r="B19360">
        <v>1</v>
      </c>
      <c r="C19360">
        <v>2017</v>
      </c>
      <c r="K19360">
        <v>54</v>
      </c>
      <c r="L19360">
        <v>47</v>
      </c>
      <c r="M19360">
        <v>2</v>
      </c>
      <c r="N19360">
        <v>2005</v>
      </c>
      <c r="O19360">
        <v>1</v>
      </c>
      <c r="P19360">
        <v>2202540101</v>
      </c>
      <c r="T19360">
        <v>2</v>
      </c>
      <c r="U19360">
        <v>12272300</v>
      </c>
    </row>
    <row r="19361" spans="1:21" x14ac:dyDescent="0.25">
      <c r="A19361">
        <v>1</v>
      </c>
      <c r="B19361">
        <v>1</v>
      </c>
      <c r="C19361">
        <v>2017</v>
      </c>
      <c r="K19361">
        <v>54</v>
      </c>
      <c r="L19361">
        <v>46</v>
      </c>
      <c r="M19361">
        <v>2</v>
      </c>
      <c r="N19361">
        <v>2005</v>
      </c>
      <c r="O19361">
        <v>1</v>
      </c>
      <c r="P19361">
        <v>2202540101</v>
      </c>
      <c r="T19361">
        <v>2</v>
      </c>
      <c r="U19361">
        <v>94323600</v>
      </c>
    </row>
    <row r="19362" spans="1:21" x14ac:dyDescent="0.25">
      <c r="A19362">
        <v>1</v>
      </c>
      <c r="B19362">
        <v>1</v>
      </c>
      <c r="C19362">
        <v>2017</v>
      </c>
      <c r="K19362">
        <v>54</v>
      </c>
      <c r="L19362">
        <v>42</v>
      </c>
      <c r="M19362">
        <v>2</v>
      </c>
      <c r="N19362">
        <v>2005</v>
      </c>
      <c r="O19362">
        <v>1</v>
      </c>
      <c r="P19362">
        <v>2202540101</v>
      </c>
      <c r="T19362">
        <v>2</v>
      </c>
      <c r="U19362">
        <v>124836000</v>
      </c>
    </row>
    <row r="19363" spans="1:21" x14ac:dyDescent="0.25">
      <c r="A19363">
        <v>1</v>
      </c>
      <c r="B19363">
        <v>1</v>
      </c>
      <c r="C19363">
        <v>2017</v>
      </c>
      <c r="K19363">
        <v>54</v>
      </c>
      <c r="L19363">
        <v>41</v>
      </c>
      <c r="M19363">
        <v>2</v>
      </c>
      <c r="N19363">
        <v>2005</v>
      </c>
      <c r="O19363">
        <v>1</v>
      </c>
      <c r="P19363">
        <v>2202540101</v>
      </c>
      <c r="T19363">
        <v>2</v>
      </c>
      <c r="U19363">
        <v>85453200</v>
      </c>
    </row>
    <row r="19364" spans="1:21" x14ac:dyDescent="0.25">
      <c r="A19364">
        <v>1</v>
      </c>
      <c r="B19364">
        <v>1</v>
      </c>
      <c r="C19364">
        <v>2017</v>
      </c>
      <c r="K19364">
        <v>53</v>
      </c>
      <c r="L19364">
        <v>47</v>
      </c>
      <c r="M19364">
        <v>2</v>
      </c>
      <c r="N19364">
        <v>2005</v>
      </c>
      <c r="O19364">
        <v>1</v>
      </c>
      <c r="P19364">
        <v>2202530101</v>
      </c>
      <c r="T19364">
        <v>2</v>
      </c>
      <c r="U19364">
        <v>24749600</v>
      </c>
    </row>
    <row r="19365" spans="1:21" x14ac:dyDescent="0.25">
      <c r="A19365">
        <v>1</v>
      </c>
      <c r="B19365">
        <v>1</v>
      </c>
      <c r="C19365">
        <v>2017</v>
      </c>
      <c r="K19365">
        <v>53</v>
      </c>
      <c r="L19365">
        <v>46</v>
      </c>
      <c r="M19365">
        <v>2</v>
      </c>
      <c r="N19365">
        <v>2005</v>
      </c>
      <c r="O19365">
        <v>1</v>
      </c>
      <c r="P19365">
        <v>2202530101</v>
      </c>
      <c r="T19365">
        <v>2</v>
      </c>
      <c r="U19365">
        <v>27345000</v>
      </c>
    </row>
    <row r="19366" spans="1:21" x14ac:dyDescent="0.25">
      <c r="A19366">
        <v>1</v>
      </c>
      <c r="B19366">
        <v>1</v>
      </c>
      <c r="C19366">
        <v>2017</v>
      </c>
      <c r="K19366">
        <v>53</v>
      </c>
      <c r="L19366">
        <v>42</v>
      </c>
      <c r="M19366">
        <v>2</v>
      </c>
      <c r="N19366">
        <v>2005</v>
      </c>
      <c r="O19366">
        <v>1</v>
      </c>
      <c r="P19366">
        <v>2202530101</v>
      </c>
      <c r="T19366">
        <v>2</v>
      </c>
      <c r="U19366">
        <v>15379400</v>
      </c>
    </row>
    <row r="19367" spans="1:21" x14ac:dyDescent="0.25">
      <c r="A19367">
        <v>1</v>
      </c>
      <c r="B19367">
        <v>1</v>
      </c>
      <c r="C19367">
        <v>2017</v>
      </c>
      <c r="K19367">
        <v>53</v>
      </c>
      <c r="L19367">
        <v>41</v>
      </c>
      <c r="M19367">
        <v>2</v>
      </c>
      <c r="N19367">
        <v>2005</v>
      </c>
      <c r="O19367">
        <v>1</v>
      </c>
      <c r="P19367">
        <v>2202530101</v>
      </c>
      <c r="T19367">
        <v>2</v>
      </c>
      <c r="U19367">
        <v>16943400</v>
      </c>
    </row>
    <row r="19368" spans="1:21" x14ac:dyDescent="0.25">
      <c r="A19368">
        <v>1</v>
      </c>
      <c r="B19368">
        <v>1</v>
      </c>
      <c r="C19368">
        <v>2017</v>
      </c>
      <c r="K19368">
        <v>52</v>
      </c>
      <c r="L19368">
        <v>47</v>
      </c>
      <c r="M19368">
        <v>2</v>
      </c>
      <c r="N19368">
        <v>2005</v>
      </c>
      <c r="O19368">
        <v>1</v>
      </c>
      <c r="P19368">
        <v>2202520101</v>
      </c>
      <c r="T19368">
        <v>2</v>
      </c>
      <c r="U19368">
        <v>386034000</v>
      </c>
    </row>
    <row r="19369" spans="1:21" x14ac:dyDescent="0.25">
      <c r="A19369">
        <v>1</v>
      </c>
      <c r="B19369">
        <v>1</v>
      </c>
      <c r="C19369">
        <v>2017</v>
      </c>
      <c r="K19369">
        <v>52</v>
      </c>
      <c r="L19369">
        <v>46</v>
      </c>
      <c r="M19369">
        <v>2</v>
      </c>
      <c r="N19369">
        <v>2005</v>
      </c>
      <c r="O19369">
        <v>1</v>
      </c>
      <c r="P19369">
        <v>2202520101</v>
      </c>
      <c r="T19369">
        <v>2</v>
      </c>
      <c r="U19369">
        <v>551378000</v>
      </c>
    </row>
    <row r="19370" spans="1:21" x14ac:dyDescent="0.25">
      <c r="A19370">
        <v>1</v>
      </c>
      <c r="B19370">
        <v>1</v>
      </c>
      <c r="C19370">
        <v>2017</v>
      </c>
      <c r="K19370">
        <v>52</v>
      </c>
      <c r="L19370">
        <v>42</v>
      </c>
      <c r="M19370">
        <v>2</v>
      </c>
      <c r="N19370">
        <v>2005</v>
      </c>
      <c r="O19370">
        <v>1</v>
      </c>
      <c r="P19370">
        <v>2202520101</v>
      </c>
      <c r="T19370">
        <v>2</v>
      </c>
      <c r="U19370">
        <v>561639000</v>
      </c>
    </row>
    <row r="19371" spans="1:21" x14ac:dyDescent="0.25">
      <c r="A19371">
        <v>1</v>
      </c>
      <c r="B19371">
        <v>1</v>
      </c>
      <c r="C19371">
        <v>2017</v>
      </c>
      <c r="K19371">
        <v>52</v>
      </c>
      <c r="L19371">
        <v>41</v>
      </c>
      <c r="M19371">
        <v>2</v>
      </c>
      <c r="N19371">
        <v>2005</v>
      </c>
      <c r="O19371">
        <v>1</v>
      </c>
      <c r="P19371">
        <v>2202520101</v>
      </c>
      <c r="T19371">
        <v>2</v>
      </c>
      <c r="U19371">
        <v>488063000</v>
      </c>
    </row>
    <row r="19372" spans="1:21" x14ac:dyDescent="0.25">
      <c r="A19372">
        <v>1</v>
      </c>
      <c r="B19372">
        <v>1</v>
      </c>
      <c r="C19372">
        <v>2017</v>
      </c>
      <c r="K19372">
        <v>51</v>
      </c>
      <c r="L19372">
        <v>47</v>
      </c>
      <c r="M19372">
        <v>2</v>
      </c>
      <c r="N19372">
        <v>2005</v>
      </c>
      <c r="O19372">
        <v>1</v>
      </c>
      <c r="P19372">
        <v>2202510101</v>
      </c>
      <c r="T19372">
        <v>2</v>
      </c>
      <c r="U19372">
        <v>86458000</v>
      </c>
    </row>
    <row r="19373" spans="1:21" x14ac:dyDescent="0.25">
      <c r="A19373">
        <v>1</v>
      </c>
      <c r="B19373">
        <v>1</v>
      </c>
      <c r="C19373">
        <v>2017</v>
      </c>
      <c r="K19373">
        <v>51</v>
      </c>
      <c r="L19373">
        <v>46</v>
      </c>
      <c r="M19373">
        <v>2</v>
      </c>
      <c r="N19373">
        <v>2005</v>
      </c>
      <c r="O19373">
        <v>1</v>
      </c>
      <c r="P19373">
        <v>2202510101</v>
      </c>
      <c r="T19373">
        <v>2</v>
      </c>
      <c r="U19373">
        <v>2616330</v>
      </c>
    </row>
    <row r="19374" spans="1:21" x14ac:dyDescent="0.25">
      <c r="A19374">
        <v>1</v>
      </c>
      <c r="B19374">
        <v>1</v>
      </c>
      <c r="C19374">
        <v>2017</v>
      </c>
      <c r="K19374">
        <v>43</v>
      </c>
      <c r="L19374">
        <v>47</v>
      </c>
      <c r="M19374">
        <v>2</v>
      </c>
      <c r="N19374">
        <v>2005</v>
      </c>
      <c r="O19374">
        <v>1</v>
      </c>
      <c r="P19374">
        <v>2202430101</v>
      </c>
      <c r="T19374">
        <v>2</v>
      </c>
      <c r="U19374">
        <v>11724700</v>
      </c>
    </row>
    <row r="19375" spans="1:21" x14ac:dyDescent="0.25">
      <c r="A19375">
        <v>1</v>
      </c>
      <c r="B19375">
        <v>1</v>
      </c>
      <c r="C19375">
        <v>2017</v>
      </c>
      <c r="K19375">
        <v>43</v>
      </c>
      <c r="L19375">
        <v>46</v>
      </c>
      <c r="M19375">
        <v>2</v>
      </c>
      <c r="N19375">
        <v>2005</v>
      </c>
      <c r="O19375">
        <v>1</v>
      </c>
      <c r="P19375">
        <v>2202430101</v>
      </c>
      <c r="T19375">
        <v>2</v>
      </c>
      <c r="U19375">
        <v>242596000</v>
      </c>
    </row>
    <row r="19376" spans="1:21" x14ac:dyDescent="0.25">
      <c r="A19376">
        <v>1</v>
      </c>
      <c r="B19376">
        <v>1</v>
      </c>
      <c r="C19376">
        <v>2017</v>
      </c>
      <c r="K19376">
        <v>43</v>
      </c>
      <c r="L19376">
        <v>42</v>
      </c>
      <c r="M19376">
        <v>2</v>
      </c>
      <c r="N19376">
        <v>2005</v>
      </c>
      <c r="O19376">
        <v>1</v>
      </c>
      <c r="P19376">
        <v>2202430101</v>
      </c>
      <c r="T19376">
        <v>2</v>
      </c>
      <c r="U19376">
        <v>1825010</v>
      </c>
    </row>
    <row r="19377" spans="1:21" x14ac:dyDescent="0.25">
      <c r="A19377">
        <v>1</v>
      </c>
      <c r="B19377">
        <v>1</v>
      </c>
      <c r="C19377">
        <v>2017</v>
      </c>
      <c r="K19377">
        <v>43</v>
      </c>
      <c r="L19377">
        <v>41</v>
      </c>
      <c r="M19377">
        <v>2</v>
      </c>
      <c r="N19377">
        <v>2005</v>
      </c>
      <c r="O19377">
        <v>1</v>
      </c>
      <c r="P19377">
        <v>2202430101</v>
      </c>
      <c r="T19377">
        <v>2</v>
      </c>
      <c r="U19377">
        <v>2750650</v>
      </c>
    </row>
    <row r="19378" spans="1:21" x14ac:dyDescent="0.25">
      <c r="A19378">
        <v>1</v>
      </c>
      <c r="B19378">
        <v>1</v>
      </c>
      <c r="C19378">
        <v>2017</v>
      </c>
      <c r="K19378">
        <v>42</v>
      </c>
      <c r="L19378">
        <v>48</v>
      </c>
      <c r="M19378">
        <v>2</v>
      </c>
      <c r="N19378">
        <v>2005</v>
      </c>
      <c r="O19378">
        <v>1</v>
      </c>
      <c r="P19378">
        <v>2202420101</v>
      </c>
      <c r="T19378">
        <v>2</v>
      </c>
      <c r="U19378">
        <v>24034500</v>
      </c>
    </row>
    <row r="19379" spans="1:21" x14ac:dyDescent="0.25">
      <c r="A19379">
        <v>1</v>
      </c>
      <c r="B19379">
        <v>1</v>
      </c>
      <c r="C19379">
        <v>2017</v>
      </c>
      <c r="K19379">
        <v>41</v>
      </c>
      <c r="L19379">
        <v>47</v>
      </c>
      <c r="M19379">
        <v>2</v>
      </c>
      <c r="N19379">
        <v>2005</v>
      </c>
      <c r="O19379">
        <v>1</v>
      </c>
      <c r="P19379">
        <v>2202410101</v>
      </c>
      <c r="T19379">
        <v>2</v>
      </c>
      <c r="U19379">
        <v>4555230</v>
      </c>
    </row>
    <row r="19380" spans="1:21" x14ac:dyDescent="0.25">
      <c r="A19380">
        <v>1</v>
      </c>
      <c r="B19380">
        <v>1</v>
      </c>
      <c r="C19380">
        <v>2017</v>
      </c>
      <c r="K19380">
        <v>41</v>
      </c>
      <c r="L19380">
        <v>46</v>
      </c>
      <c r="M19380">
        <v>2</v>
      </c>
      <c r="N19380">
        <v>2005</v>
      </c>
      <c r="O19380">
        <v>1</v>
      </c>
      <c r="P19380">
        <v>2202410101</v>
      </c>
      <c r="T19380">
        <v>2</v>
      </c>
      <c r="U19380">
        <v>821380</v>
      </c>
    </row>
    <row r="19381" spans="1:21" x14ac:dyDescent="0.25">
      <c r="A19381">
        <v>1</v>
      </c>
      <c r="B19381">
        <v>1</v>
      </c>
      <c r="C19381">
        <v>2017</v>
      </c>
      <c r="K19381">
        <v>41</v>
      </c>
      <c r="L19381">
        <v>42</v>
      </c>
      <c r="M19381">
        <v>2</v>
      </c>
      <c r="N19381">
        <v>2005</v>
      </c>
      <c r="O19381">
        <v>1</v>
      </c>
      <c r="P19381">
        <v>2202410101</v>
      </c>
      <c r="T19381">
        <v>2</v>
      </c>
      <c r="U19381">
        <v>134837</v>
      </c>
    </row>
    <row r="19382" spans="1:21" x14ac:dyDescent="0.25">
      <c r="A19382">
        <v>1</v>
      </c>
      <c r="B19382">
        <v>1</v>
      </c>
      <c r="C19382">
        <v>2017</v>
      </c>
      <c r="K19382">
        <v>41</v>
      </c>
      <c r="L19382">
        <v>41</v>
      </c>
      <c r="M19382">
        <v>2</v>
      </c>
      <c r="N19382">
        <v>2005</v>
      </c>
      <c r="O19382">
        <v>1</v>
      </c>
      <c r="P19382">
        <v>2202410101</v>
      </c>
      <c r="T19382">
        <v>2</v>
      </c>
      <c r="U19382">
        <v>1256230</v>
      </c>
    </row>
    <row r="19383" spans="1:21" x14ac:dyDescent="0.25">
      <c r="A19383">
        <v>1</v>
      </c>
      <c r="B19383">
        <v>1</v>
      </c>
      <c r="C19383">
        <v>2017</v>
      </c>
      <c r="K19383">
        <v>32</v>
      </c>
      <c r="L19383">
        <v>40</v>
      </c>
      <c r="M19383">
        <v>2</v>
      </c>
      <c r="N19383">
        <v>2005</v>
      </c>
      <c r="O19383">
        <v>1</v>
      </c>
      <c r="P19383">
        <v>2202320101</v>
      </c>
      <c r="T19383">
        <v>2</v>
      </c>
      <c r="U19383">
        <v>284733000</v>
      </c>
    </row>
    <row r="19384" spans="1:21" x14ac:dyDescent="0.25">
      <c r="A19384">
        <v>1</v>
      </c>
      <c r="B19384">
        <v>1</v>
      </c>
      <c r="C19384">
        <v>2017</v>
      </c>
      <c r="K19384">
        <v>32</v>
      </c>
      <c r="L19384">
        <v>30</v>
      </c>
      <c r="M19384">
        <v>2</v>
      </c>
      <c r="N19384">
        <v>2005</v>
      </c>
      <c r="O19384">
        <v>1</v>
      </c>
      <c r="P19384">
        <v>2202320101</v>
      </c>
      <c r="T19384">
        <v>2</v>
      </c>
      <c r="U19384">
        <v>201134000</v>
      </c>
    </row>
    <row r="19385" spans="1:21" x14ac:dyDescent="0.25">
      <c r="A19385">
        <v>1</v>
      </c>
      <c r="B19385">
        <v>1</v>
      </c>
      <c r="C19385">
        <v>2017</v>
      </c>
      <c r="K19385">
        <v>31</v>
      </c>
      <c r="L19385">
        <v>40</v>
      </c>
      <c r="M19385">
        <v>2</v>
      </c>
      <c r="N19385">
        <v>2005</v>
      </c>
      <c r="O19385">
        <v>1</v>
      </c>
      <c r="P19385">
        <v>2202310101</v>
      </c>
      <c r="T19385">
        <v>2</v>
      </c>
      <c r="U19385">
        <v>473607000</v>
      </c>
    </row>
    <row r="19386" spans="1:21" x14ac:dyDescent="0.25">
      <c r="A19386">
        <v>1</v>
      </c>
      <c r="B19386">
        <v>1</v>
      </c>
      <c r="C19386">
        <v>2017</v>
      </c>
      <c r="K19386">
        <v>31</v>
      </c>
      <c r="L19386">
        <v>30</v>
      </c>
      <c r="M19386">
        <v>2</v>
      </c>
      <c r="N19386">
        <v>2005</v>
      </c>
      <c r="O19386">
        <v>1</v>
      </c>
      <c r="P19386">
        <v>2202310101</v>
      </c>
      <c r="T19386">
        <v>2</v>
      </c>
      <c r="U19386">
        <v>204311000</v>
      </c>
    </row>
    <row r="19387" spans="1:21" x14ac:dyDescent="0.25">
      <c r="A19387">
        <v>1</v>
      </c>
      <c r="B19387">
        <v>1</v>
      </c>
      <c r="C19387">
        <v>2017</v>
      </c>
      <c r="K19387">
        <v>21</v>
      </c>
      <c r="L19387">
        <v>20</v>
      </c>
      <c r="M19387">
        <v>2</v>
      </c>
      <c r="N19387">
        <v>2005</v>
      </c>
      <c r="O19387">
        <v>1</v>
      </c>
      <c r="P19387">
        <v>2202210101</v>
      </c>
      <c r="T19387">
        <v>2</v>
      </c>
      <c r="U19387">
        <v>247159000</v>
      </c>
    </row>
    <row r="19388" spans="1:21" x14ac:dyDescent="0.25">
      <c r="A19388">
        <v>1</v>
      </c>
      <c r="B19388">
        <v>1</v>
      </c>
      <c r="C19388">
        <v>2017</v>
      </c>
      <c r="K19388">
        <v>62</v>
      </c>
      <c r="L19388">
        <v>47</v>
      </c>
      <c r="M19388">
        <v>2</v>
      </c>
      <c r="N19388">
        <v>2004</v>
      </c>
      <c r="O19388">
        <v>1</v>
      </c>
      <c r="P19388">
        <v>2202620101</v>
      </c>
      <c r="T19388">
        <v>2</v>
      </c>
      <c r="U19388">
        <v>441631000</v>
      </c>
    </row>
    <row r="19389" spans="1:21" x14ac:dyDescent="0.25">
      <c r="A19389">
        <v>1</v>
      </c>
      <c r="B19389">
        <v>1</v>
      </c>
      <c r="C19389">
        <v>2017</v>
      </c>
      <c r="K19389">
        <v>62</v>
      </c>
      <c r="L19389">
        <v>46</v>
      </c>
      <c r="M19389">
        <v>2</v>
      </c>
      <c r="N19389">
        <v>2004</v>
      </c>
      <c r="O19389">
        <v>1</v>
      </c>
      <c r="P19389">
        <v>2202620101</v>
      </c>
      <c r="T19389">
        <v>2</v>
      </c>
      <c r="U19389">
        <v>26088900</v>
      </c>
    </row>
    <row r="19390" spans="1:21" x14ac:dyDescent="0.25">
      <c r="A19390">
        <v>1</v>
      </c>
      <c r="B19390">
        <v>1</v>
      </c>
      <c r="C19390">
        <v>2017</v>
      </c>
      <c r="K19390">
        <v>61</v>
      </c>
      <c r="L19390">
        <v>47</v>
      </c>
      <c r="M19390">
        <v>2</v>
      </c>
      <c r="N19390">
        <v>2004</v>
      </c>
      <c r="O19390">
        <v>1</v>
      </c>
      <c r="P19390">
        <v>2202610101</v>
      </c>
      <c r="T19390">
        <v>2</v>
      </c>
      <c r="U19390">
        <v>177874000</v>
      </c>
    </row>
    <row r="19391" spans="1:21" x14ac:dyDescent="0.25">
      <c r="A19391">
        <v>1</v>
      </c>
      <c r="B19391">
        <v>1</v>
      </c>
      <c r="C19391">
        <v>2017</v>
      </c>
      <c r="K19391">
        <v>61</v>
      </c>
      <c r="L19391">
        <v>46</v>
      </c>
      <c r="M19391">
        <v>2</v>
      </c>
      <c r="N19391">
        <v>2004</v>
      </c>
      <c r="O19391">
        <v>1</v>
      </c>
      <c r="P19391">
        <v>2202610101</v>
      </c>
      <c r="T19391">
        <v>2</v>
      </c>
      <c r="U19391">
        <v>76742900</v>
      </c>
    </row>
    <row r="19392" spans="1:21" x14ac:dyDescent="0.25">
      <c r="A19392">
        <v>1</v>
      </c>
      <c r="B19392">
        <v>1</v>
      </c>
      <c r="C19392">
        <v>2017</v>
      </c>
      <c r="K19392">
        <v>54</v>
      </c>
      <c r="L19392">
        <v>47</v>
      </c>
      <c r="M19392">
        <v>2</v>
      </c>
      <c r="N19392">
        <v>2004</v>
      </c>
      <c r="O19392">
        <v>1</v>
      </c>
      <c r="P19392">
        <v>2202540101</v>
      </c>
      <c r="T19392">
        <v>2</v>
      </c>
      <c r="U19392">
        <v>11471700</v>
      </c>
    </row>
    <row r="19393" spans="1:21" x14ac:dyDescent="0.25">
      <c r="A19393">
        <v>1</v>
      </c>
      <c r="B19393">
        <v>1</v>
      </c>
      <c r="C19393">
        <v>2017</v>
      </c>
      <c r="K19393">
        <v>54</v>
      </c>
      <c r="L19393">
        <v>46</v>
      </c>
      <c r="M19393">
        <v>2</v>
      </c>
      <c r="N19393">
        <v>2004</v>
      </c>
      <c r="O19393">
        <v>1</v>
      </c>
      <c r="P19393">
        <v>2202540101</v>
      </c>
      <c r="T19393">
        <v>2</v>
      </c>
      <c r="U19393">
        <v>88207100</v>
      </c>
    </row>
    <row r="19394" spans="1:21" x14ac:dyDescent="0.25">
      <c r="A19394">
        <v>1</v>
      </c>
      <c r="B19394">
        <v>1</v>
      </c>
      <c r="C19394">
        <v>2017</v>
      </c>
      <c r="K19394">
        <v>54</v>
      </c>
      <c r="L19394">
        <v>42</v>
      </c>
      <c r="M19394">
        <v>2</v>
      </c>
      <c r="N19394">
        <v>2004</v>
      </c>
      <c r="O19394">
        <v>1</v>
      </c>
      <c r="P19394">
        <v>2202540101</v>
      </c>
      <c r="T19394">
        <v>2</v>
      </c>
      <c r="U19394">
        <v>116753000</v>
      </c>
    </row>
    <row r="19395" spans="1:21" x14ac:dyDescent="0.25">
      <c r="A19395">
        <v>1</v>
      </c>
      <c r="B19395">
        <v>1</v>
      </c>
      <c r="C19395">
        <v>2017</v>
      </c>
      <c r="K19395">
        <v>54</v>
      </c>
      <c r="L19395">
        <v>41</v>
      </c>
      <c r="M19395">
        <v>2</v>
      </c>
      <c r="N19395">
        <v>2004</v>
      </c>
      <c r="O19395">
        <v>1</v>
      </c>
      <c r="P19395">
        <v>2202540101</v>
      </c>
      <c r="T19395">
        <v>2</v>
      </c>
      <c r="U19395">
        <v>79922700</v>
      </c>
    </row>
    <row r="19396" spans="1:21" x14ac:dyDescent="0.25">
      <c r="A19396">
        <v>1</v>
      </c>
      <c r="B19396">
        <v>1</v>
      </c>
      <c r="C19396">
        <v>2017</v>
      </c>
      <c r="K19396">
        <v>53</v>
      </c>
      <c r="L19396">
        <v>47</v>
      </c>
      <c r="M19396">
        <v>2</v>
      </c>
      <c r="N19396">
        <v>2004</v>
      </c>
      <c r="O19396">
        <v>1</v>
      </c>
      <c r="P19396">
        <v>2202530101</v>
      </c>
      <c r="T19396">
        <v>2</v>
      </c>
      <c r="U19396">
        <v>14601500</v>
      </c>
    </row>
    <row r="19397" spans="1:21" x14ac:dyDescent="0.25">
      <c r="A19397">
        <v>1</v>
      </c>
      <c r="B19397">
        <v>1</v>
      </c>
      <c r="C19397">
        <v>2017</v>
      </c>
      <c r="K19397">
        <v>53</v>
      </c>
      <c r="L19397">
        <v>46</v>
      </c>
      <c r="M19397">
        <v>2</v>
      </c>
      <c r="N19397">
        <v>2004</v>
      </c>
      <c r="O19397">
        <v>1</v>
      </c>
      <c r="P19397">
        <v>2202530101</v>
      </c>
      <c r="T19397">
        <v>2</v>
      </c>
      <c r="U19397">
        <v>19984500</v>
      </c>
    </row>
    <row r="19398" spans="1:21" x14ac:dyDescent="0.25">
      <c r="A19398">
        <v>1</v>
      </c>
      <c r="B19398">
        <v>1</v>
      </c>
      <c r="C19398">
        <v>2017</v>
      </c>
      <c r="K19398">
        <v>53</v>
      </c>
      <c r="L19398">
        <v>42</v>
      </c>
      <c r="M19398">
        <v>2</v>
      </c>
      <c r="N19398">
        <v>2004</v>
      </c>
      <c r="O19398">
        <v>1</v>
      </c>
      <c r="P19398">
        <v>2202530101</v>
      </c>
      <c r="T19398">
        <v>2</v>
      </c>
      <c r="U19398">
        <v>12847900</v>
      </c>
    </row>
    <row r="19399" spans="1:21" x14ac:dyDescent="0.25">
      <c r="A19399">
        <v>1</v>
      </c>
      <c r="B19399">
        <v>1</v>
      </c>
      <c r="C19399">
        <v>2017</v>
      </c>
      <c r="K19399">
        <v>53</v>
      </c>
      <c r="L19399">
        <v>41</v>
      </c>
      <c r="M19399">
        <v>2</v>
      </c>
      <c r="N19399">
        <v>2004</v>
      </c>
      <c r="O19399">
        <v>1</v>
      </c>
      <c r="P19399">
        <v>2202530101</v>
      </c>
      <c r="T19399">
        <v>2</v>
      </c>
      <c r="U19399">
        <v>14473900</v>
      </c>
    </row>
    <row r="19400" spans="1:21" x14ac:dyDescent="0.25">
      <c r="A19400">
        <v>1</v>
      </c>
      <c r="B19400">
        <v>1</v>
      </c>
      <c r="C19400">
        <v>2017</v>
      </c>
      <c r="K19400">
        <v>52</v>
      </c>
      <c r="L19400">
        <v>47</v>
      </c>
      <c r="M19400">
        <v>2</v>
      </c>
      <c r="N19400">
        <v>2004</v>
      </c>
      <c r="O19400">
        <v>1</v>
      </c>
      <c r="P19400">
        <v>2202520101</v>
      </c>
      <c r="T19400">
        <v>2</v>
      </c>
      <c r="U19400">
        <v>227277000</v>
      </c>
    </row>
    <row r="19401" spans="1:21" x14ac:dyDescent="0.25">
      <c r="A19401">
        <v>1</v>
      </c>
      <c r="B19401">
        <v>1</v>
      </c>
      <c r="C19401">
        <v>2017</v>
      </c>
      <c r="K19401">
        <v>52</v>
      </c>
      <c r="L19401">
        <v>46</v>
      </c>
      <c r="M19401">
        <v>2</v>
      </c>
      <c r="N19401">
        <v>2004</v>
      </c>
      <c r="O19401">
        <v>1</v>
      </c>
      <c r="P19401">
        <v>2202520101</v>
      </c>
      <c r="T19401">
        <v>2</v>
      </c>
      <c r="U19401">
        <v>402130000</v>
      </c>
    </row>
    <row r="19402" spans="1:21" x14ac:dyDescent="0.25">
      <c r="A19402">
        <v>1</v>
      </c>
      <c r="B19402">
        <v>1</v>
      </c>
      <c r="C19402">
        <v>2017</v>
      </c>
      <c r="K19402">
        <v>52</v>
      </c>
      <c r="L19402">
        <v>42</v>
      </c>
      <c r="M19402">
        <v>2</v>
      </c>
      <c r="N19402">
        <v>2004</v>
      </c>
      <c r="O19402">
        <v>1</v>
      </c>
      <c r="P19402">
        <v>2202520101</v>
      </c>
      <c r="T19402">
        <v>2</v>
      </c>
      <c r="U19402">
        <v>468222000</v>
      </c>
    </row>
    <row r="19403" spans="1:21" x14ac:dyDescent="0.25">
      <c r="A19403">
        <v>1</v>
      </c>
      <c r="B19403">
        <v>1</v>
      </c>
      <c r="C19403">
        <v>2017</v>
      </c>
      <c r="K19403">
        <v>52</v>
      </c>
      <c r="L19403">
        <v>41</v>
      </c>
      <c r="M19403">
        <v>2</v>
      </c>
      <c r="N19403">
        <v>2004</v>
      </c>
      <c r="O19403">
        <v>1</v>
      </c>
      <c r="P19403">
        <v>2202520101</v>
      </c>
      <c r="T19403">
        <v>2</v>
      </c>
      <c r="U19403">
        <v>400348000</v>
      </c>
    </row>
    <row r="19404" spans="1:21" x14ac:dyDescent="0.25">
      <c r="A19404">
        <v>1</v>
      </c>
      <c r="B19404">
        <v>1</v>
      </c>
      <c r="C19404">
        <v>2017</v>
      </c>
      <c r="K19404">
        <v>51</v>
      </c>
      <c r="L19404">
        <v>47</v>
      </c>
      <c r="M19404">
        <v>2</v>
      </c>
      <c r="N19404">
        <v>2004</v>
      </c>
      <c r="O19404">
        <v>1</v>
      </c>
      <c r="P19404">
        <v>2202510101</v>
      </c>
      <c r="T19404">
        <v>2</v>
      </c>
      <c r="U19404">
        <v>50938900</v>
      </c>
    </row>
    <row r="19405" spans="1:21" x14ac:dyDescent="0.25">
      <c r="A19405">
        <v>1</v>
      </c>
      <c r="B19405">
        <v>1</v>
      </c>
      <c r="C19405">
        <v>2017</v>
      </c>
      <c r="K19405">
        <v>51</v>
      </c>
      <c r="L19405">
        <v>46</v>
      </c>
      <c r="M19405">
        <v>2</v>
      </c>
      <c r="N19405">
        <v>2004</v>
      </c>
      <c r="O19405">
        <v>1</v>
      </c>
      <c r="P19405">
        <v>2202510101</v>
      </c>
      <c r="T19405">
        <v>2</v>
      </c>
      <c r="U19405">
        <v>1909520</v>
      </c>
    </row>
    <row r="19406" spans="1:21" x14ac:dyDescent="0.25">
      <c r="A19406">
        <v>1</v>
      </c>
      <c r="B19406">
        <v>1</v>
      </c>
      <c r="C19406">
        <v>2017</v>
      </c>
      <c r="K19406">
        <v>43</v>
      </c>
      <c r="L19406">
        <v>47</v>
      </c>
      <c r="M19406">
        <v>2</v>
      </c>
      <c r="N19406">
        <v>2004</v>
      </c>
      <c r="O19406">
        <v>1</v>
      </c>
      <c r="P19406">
        <v>2202430101</v>
      </c>
      <c r="T19406">
        <v>2</v>
      </c>
      <c r="U19406">
        <v>11442600</v>
      </c>
    </row>
    <row r="19407" spans="1:21" x14ac:dyDescent="0.25">
      <c r="A19407">
        <v>1</v>
      </c>
      <c r="B19407">
        <v>1</v>
      </c>
      <c r="C19407">
        <v>2017</v>
      </c>
      <c r="K19407">
        <v>43</v>
      </c>
      <c r="L19407">
        <v>46</v>
      </c>
      <c r="M19407">
        <v>2</v>
      </c>
      <c r="N19407">
        <v>2004</v>
      </c>
      <c r="O19407">
        <v>1</v>
      </c>
      <c r="P19407">
        <v>2202430101</v>
      </c>
      <c r="T19407">
        <v>2</v>
      </c>
      <c r="U19407">
        <v>236838000</v>
      </c>
    </row>
    <row r="19408" spans="1:21" x14ac:dyDescent="0.25">
      <c r="A19408">
        <v>1</v>
      </c>
      <c r="B19408">
        <v>1</v>
      </c>
      <c r="C19408">
        <v>2017</v>
      </c>
      <c r="K19408">
        <v>43</v>
      </c>
      <c r="L19408">
        <v>42</v>
      </c>
      <c r="M19408">
        <v>2</v>
      </c>
      <c r="N19408">
        <v>2004</v>
      </c>
      <c r="O19408">
        <v>1</v>
      </c>
      <c r="P19408">
        <v>2202430101</v>
      </c>
      <c r="T19408">
        <v>2</v>
      </c>
      <c r="U19408">
        <v>1783690</v>
      </c>
    </row>
    <row r="19409" spans="1:21" x14ac:dyDescent="0.25">
      <c r="A19409">
        <v>1</v>
      </c>
      <c r="B19409">
        <v>1</v>
      </c>
      <c r="C19409">
        <v>2017</v>
      </c>
      <c r="K19409">
        <v>43</v>
      </c>
      <c r="L19409">
        <v>41</v>
      </c>
      <c r="M19409">
        <v>2</v>
      </c>
      <c r="N19409">
        <v>2004</v>
      </c>
      <c r="O19409">
        <v>1</v>
      </c>
      <c r="P19409">
        <v>2202430101</v>
      </c>
      <c r="T19409">
        <v>2</v>
      </c>
      <c r="U19409">
        <v>2685190</v>
      </c>
    </row>
    <row r="19410" spans="1:21" x14ac:dyDescent="0.25">
      <c r="A19410">
        <v>1</v>
      </c>
      <c r="B19410">
        <v>1</v>
      </c>
      <c r="C19410">
        <v>2017</v>
      </c>
      <c r="K19410">
        <v>42</v>
      </c>
      <c r="L19410">
        <v>48</v>
      </c>
      <c r="M19410">
        <v>2</v>
      </c>
      <c r="N19410">
        <v>2004</v>
      </c>
      <c r="O19410">
        <v>1</v>
      </c>
      <c r="P19410">
        <v>2202420101</v>
      </c>
      <c r="T19410">
        <v>2</v>
      </c>
      <c r="U19410">
        <v>19898400</v>
      </c>
    </row>
    <row r="19411" spans="1:21" x14ac:dyDescent="0.25">
      <c r="A19411">
        <v>1</v>
      </c>
      <c r="B19411">
        <v>1</v>
      </c>
      <c r="C19411">
        <v>2017</v>
      </c>
      <c r="K19411">
        <v>41</v>
      </c>
      <c r="L19411">
        <v>47</v>
      </c>
      <c r="M19411">
        <v>2</v>
      </c>
      <c r="N19411">
        <v>2004</v>
      </c>
      <c r="O19411">
        <v>1</v>
      </c>
      <c r="P19411">
        <v>2202410101</v>
      </c>
      <c r="T19411">
        <v>2</v>
      </c>
      <c r="U19411">
        <v>4385340</v>
      </c>
    </row>
    <row r="19412" spans="1:21" x14ac:dyDescent="0.25">
      <c r="A19412">
        <v>1</v>
      </c>
      <c r="B19412">
        <v>1</v>
      </c>
      <c r="C19412">
        <v>2017</v>
      </c>
      <c r="K19412">
        <v>41</v>
      </c>
      <c r="L19412">
        <v>46</v>
      </c>
      <c r="M19412">
        <v>2</v>
      </c>
      <c r="N19412">
        <v>2004</v>
      </c>
      <c r="O19412">
        <v>1</v>
      </c>
      <c r="P19412">
        <v>2202410101</v>
      </c>
      <c r="T19412">
        <v>2</v>
      </c>
      <c r="U19412">
        <v>790421</v>
      </c>
    </row>
    <row r="19413" spans="1:21" x14ac:dyDescent="0.25">
      <c r="A19413">
        <v>1</v>
      </c>
      <c r="B19413">
        <v>1</v>
      </c>
      <c r="C19413">
        <v>2017</v>
      </c>
      <c r="K19413">
        <v>41</v>
      </c>
      <c r="L19413">
        <v>42</v>
      </c>
      <c r="M19413">
        <v>2</v>
      </c>
      <c r="N19413">
        <v>2004</v>
      </c>
      <c r="O19413">
        <v>1</v>
      </c>
      <c r="P19413">
        <v>2202410101</v>
      </c>
      <c r="T19413">
        <v>2</v>
      </c>
      <c r="U19413">
        <v>130379</v>
      </c>
    </row>
    <row r="19414" spans="1:21" x14ac:dyDescent="0.25">
      <c r="A19414">
        <v>1</v>
      </c>
      <c r="B19414">
        <v>1</v>
      </c>
      <c r="C19414">
        <v>2017</v>
      </c>
      <c r="K19414">
        <v>41</v>
      </c>
      <c r="L19414">
        <v>41</v>
      </c>
      <c r="M19414">
        <v>2</v>
      </c>
      <c r="N19414">
        <v>2004</v>
      </c>
      <c r="O19414">
        <v>1</v>
      </c>
      <c r="P19414">
        <v>2202410101</v>
      </c>
      <c r="T19414">
        <v>2</v>
      </c>
      <c r="U19414">
        <v>1210080</v>
      </c>
    </row>
    <row r="19415" spans="1:21" x14ac:dyDescent="0.25">
      <c r="A19415">
        <v>1</v>
      </c>
      <c r="B19415">
        <v>1</v>
      </c>
      <c r="C19415">
        <v>2017</v>
      </c>
      <c r="K19415">
        <v>32</v>
      </c>
      <c r="L19415">
        <v>40</v>
      </c>
      <c r="M19415">
        <v>2</v>
      </c>
      <c r="N19415">
        <v>2004</v>
      </c>
      <c r="O19415">
        <v>1</v>
      </c>
      <c r="P19415">
        <v>2202320101</v>
      </c>
      <c r="T19415">
        <v>2</v>
      </c>
      <c r="U19415">
        <v>221267000</v>
      </c>
    </row>
    <row r="19416" spans="1:21" x14ac:dyDescent="0.25">
      <c r="A19416">
        <v>1</v>
      </c>
      <c r="B19416">
        <v>1</v>
      </c>
      <c r="C19416">
        <v>2017</v>
      </c>
      <c r="K19416">
        <v>32</v>
      </c>
      <c r="L19416">
        <v>30</v>
      </c>
      <c r="M19416">
        <v>2</v>
      </c>
      <c r="N19416">
        <v>2004</v>
      </c>
      <c r="O19416">
        <v>1</v>
      </c>
      <c r="P19416">
        <v>2202320101</v>
      </c>
      <c r="T19416">
        <v>2</v>
      </c>
      <c r="U19416">
        <v>203939000</v>
      </c>
    </row>
    <row r="19417" spans="1:21" x14ac:dyDescent="0.25">
      <c r="A19417">
        <v>1</v>
      </c>
      <c r="B19417">
        <v>1</v>
      </c>
      <c r="C19417">
        <v>2017</v>
      </c>
      <c r="K19417">
        <v>31</v>
      </c>
      <c r="L19417">
        <v>40</v>
      </c>
      <c r="M19417">
        <v>2</v>
      </c>
      <c r="N19417">
        <v>2004</v>
      </c>
      <c r="O19417">
        <v>1</v>
      </c>
      <c r="P19417">
        <v>2202310101</v>
      </c>
      <c r="T19417">
        <v>2</v>
      </c>
      <c r="U19417">
        <v>368041000</v>
      </c>
    </row>
    <row r="19418" spans="1:21" x14ac:dyDescent="0.25">
      <c r="A19418">
        <v>1</v>
      </c>
      <c r="B19418">
        <v>1</v>
      </c>
      <c r="C19418">
        <v>2017</v>
      </c>
      <c r="K19418">
        <v>31</v>
      </c>
      <c r="L19418">
        <v>30</v>
      </c>
      <c r="M19418">
        <v>2</v>
      </c>
      <c r="N19418">
        <v>2004</v>
      </c>
      <c r="O19418">
        <v>1</v>
      </c>
      <c r="P19418">
        <v>2202310101</v>
      </c>
      <c r="T19418">
        <v>2</v>
      </c>
      <c r="U19418">
        <v>207160000</v>
      </c>
    </row>
    <row r="19419" spans="1:21" x14ac:dyDescent="0.25">
      <c r="A19419">
        <v>1</v>
      </c>
      <c r="B19419">
        <v>1</v>
      </c>
      <c r="C19419">
        <v>2017</v>
      </c>
      <c r="K19419">
        <v>21</v>
      </c>
      <c r="L19419">
        <v>20</v>
      </c>
      <c r="M19419">
        <v>2</v>
      </c>
      <c r="N19419">
        <v>2004</v>
      </c>
      <c r="O19419">
        <v>1</v>
      </c>
      <c r="P19419">
        <v>2202210101</v>
      </c>
      <c r="T19419">
        <v>2</v>
      </c>
      <c r="U19419">
        <v>141417000</v>
      </c>
    </row>
    <row r="19420" spans="1:21" x14ac:dyDescent="0.25">
      <c r="A19420">
        <v>1</v>
      </c>
      <c r="B19420">
        <v>1</v>
      </c>
      <c r="C19420">
        <v>2017</v>
      </c>
      <c r="K19420">
        <v>62</v>
      </c>
      <c r="L19420">
        <v>47</v>
      </c>
      <c r="M19420">
        <v>2</v>
      </c>
      <c r="N19420">
        <v>2003</v>
      </c>
      <c r="O19420">
        <v>1</v>
      </c>
      <c r="P19420">
        <v>2202620101</v>
      </c>
      <c r="T19420">
        <v>2</v>
      </c>
      <c r="U19420">
        <v>446085000</v>
      </c>
    </row>
    <row r="19421" spans="1:21" x14ac:dyDescent="0.25">
      <c r="A19421">
        <v>1</v>
      </c>
      <c r="B19421">
        <v>1</v>
      </c>
      <c r="C19421">
        <v>2017</v>
      </c>
      <c r="K19421">
        <v>62</v>
      </c>
      <c r="L19421">
        <v>46</v>
      </c>
      <c r="M19421">
        <v>2</v>
      </c>
      <c r="N19421">
        <v>2003</v>
      </c>
      <c r="O19421">
        <v>1</v>
      </c>
      <c r="P19421">
        <v>2202620101</v>
      </c>
      <c r="T19421">
        <v>2</v>
      </c>
      <c r="U19421">
        <v>17239800</v>
      </c>
    </row>
    <row r="19422" spans="1:21" x14ac:dyDescent="0.25">
      <c r="A19422">
        <v>1</v>
      </c>
      <c r="B19422">
        <v>1</v>
      </c>
      <c r="C19422">
        <v>2017</v>
      </c>
      <c r="K19422">
        <v>61</v>
      </c>
      <c r="L19422">
        <v>47</v>
      </c>
      <c r="M19422">
        <v>2</v>
      </c>
      <c r="N19422">
        <v>2003</v>
      </c>
      <c r="O19422">
        <v>1</v>
      </c>
      <c r="P19422">
        <v>2202610101</v>
      </c>
      <c r="T19422">
        <v>2</v>
      </c>
      <c r="U19422">
        <v>178180000</v>
      </c>
    </row>
    <row r="19423" spans="1:21" x14ac:dyDescent="0.25">
      <c r="A19423">
        <v>1</v>
      </c>
      <c r="B19423">
        <v>1</v>
      </c>
      <c r="C19423">
        <v>2017</v>
      </c>
      <c r="K19423">
        <v>61</v>
      </c>
      <c r="L19423">
        <v>46</v>
      </c>
      <c r="M19423">
        <v>2</v>
      </c>
      <c r="N19423">
        <v>2003</v>
      </c>
      <c r="O19423">
        <v>1</v>
      </c>
      <c r="P19423">
        <v>2202610101</v>
      </c>
      <c r="T19423">
        <v>2</v>
      </c>
      <c r="U19423">
        <v>50292400</v>
      </c>
    </row>
    <row r="19424" spans="1:21" x14ac:dyDescent="0.25">
      <c r="A19424">
        <v>1</v>
      </c>
      <c r="B19424">
        <v>1</v>
      </c>
      <c r="C19424">
        <v>2017</v>
      </c>
      <c r="K19424">
        <v>54</v>
      </c>
      <c r="L19424">
        <v>47</v>
      </c>
      <c r="M19424">
        <v>2</v>
      </c>
      <c r="N19424">
        <v>2003</v>
      </c>
      <c r="O19424">
        <v>1</v>
      </c>
      <c r="P19424">
        <v>2202540101</v>
      </c>
      <c r="T19424">
        <v>2</v>
      </c>
      <c r="U19424">
        <v>10025900</v>
      </c>
    </row>
    <row r="19425" spans="1:21" x14ac:dyDescent="0.25">
      <c r="A19425">
        <v>1</v>
      </c>
      <c r="B19425">
        <v>1</v>
      </c>
      <c r="C19425">
        <v>2017</v>
      </c>
      <c r="K19425">
        <v>54</v>
      </c>
      <c r="L19425">
        <v>46</v>
      </c>
      <c r="M19425">
        <v>2</v>
      </c>
      <c r="N19425">
        <v>2003</v>
      </c>
      <c r="O19425">
        <v>1</v>
      </c>
      <c r="P19425">
        <v>2202540101</v>
      </c>
      <c r="T19425">
        <v>2</v>
      </c>
      <c r="U19425">
        <v>77115700</v>
      </c>
    </row>
    <row r="19426" spans="1:21" x14ac:dyDescent="0.25">
      <c r="A19426">
        <v>1</v>
      </c>
      <c r="B19426">
        <v>1</v>
      </c>
      <c r="C19426">
        <v>2017</v>
      </c>
      <c r="K19426">
        <v>54</v>
      </c>
      <c r="L19426">
        <v>42</v>
      </c>
      <c r="M19426">
        <v>2</v>
      </c>
      <c r="N19426">
        <v>2003</v>
      </c>
      <c r="O19426">
        <v>1</v>
      </c>
      <c r="P19426">
        <v>2202540101</v>
      </c>
      <c r="T19426">
        <v>2</v>
      </c>
      <c r="U19426">
        <v>102074000</v>
      </c>
    </row>
    <row r="19427" spans="1:21" x14ac:dyDescent="0.25">
      <c r="A19427">
        <v>1</v>
      </c>
      <c r="B19427">
        <v>1</v>
      </c>
      <c r="C19427">
        <v>2017</v>
      </c>
      <c r="K19427">
        <v>54</v>
      </c>
      <c r="L19427">
        <v>41</v>
      </c>
      <c r="M19427">
        <v>2</v>
      </c>
      <c r="N19427">
        <v>2003</v>
      </c>
      <c r="O19427">
        <v>1</v>
      </c>
      <c r="P19427">
        <v>2202540101</v>
      </c>
      <c r="T19427">
        <v>2</v>
      </c>
      <c r="U19427">
        <v>69870300</v>
      </c>
    </row>
    <row r="19428" spans="1:21" x14ac:dyDescent="0.25">
      <c r="A19428">
        <v>1</v>
      </c>
      <c r="B19428">
        <v>1</v>
      </c>
      <c r="C19428">
        <v>2017</v>
      </c>
      <c r="K19428">
        <v>53</v>
      </c>
      <c r="L19428">
        <v>47</v>
      </c>
      <c r="M19428">
        <v>2</v>
      </c>
      <c r="N19428">
        <v>2003</v>
      </c>
      <c r="O19428">
        <v>1</v>
      </c>
      <c r="P19428">
        <v>2202530101</v>
      </c>
      <c r="T19428">
        <v>2</v>
      </c>
      <c r="U19428">
        <v>14467000</v>
      </c>
    </row>
    <row r="19429" spans="1:21" x14ac:dyDescent="0.25">
      <c r="A19429">
        <v>1</v>
      </c>
      <c r="B19429">
        <v>1</v>
      </c>
      <c r="C19429">
        <v>2017</v>
      </c>
      <c r="K19429">
        <v>53</v>
      </c>
      <c r="L19429">
        <v>46</v>
      </c>
      <c r="M19429">
        <v>2</v>
      </c>
      <c r="N19429">
        <v>2003</v>
      </c>
      <c r="O19429">
        <v>1</v>
      </c>
      <c r="P19429">
        <v>2202530101</v>
      </c>
      <c r="T19429">
        <v>2</v>
      </c>
      <c r="U19429">
        <v>12953600</v>
      </c>
    </row>
    <row r="19430" spans="1:21" x14ac:dyDescent="0.25">
      <c r="A19430">
        <v>1</v>
      </c>
      <c r="B19430">
        <v>1</v>
      </c>
      <c r="C19430">
        <v>2017</v>
      </c>
      <c r="K19430">
        <v>53</v>
      </c>
      <c r="L19430">
        <v>42</v>
      </c>
      <c r="M19430">
        <v>2</v>
      </c>
      <c r="N19430">
        <v>2003</v>
      </c>
      <c r="O19430">
        <v>1</v>
      </c>
      <c r="P19430">
        <v>2202530101</v>
      </c>
      <c r="T19430">
        <v>2</v>
      </c>
      <c r="U19430">
        <v>11650100</v>
      </c>
    </row>
    <row r="19431" spans="1:21" x14ac:dyDescent="0.25">
      <c r="A19431">
        <v>1</v>
      </c>
      <c r="B19431">
        <v>1</v>
      </c>
      <c r="C19431">
        <v>2017</v>
      </c>
      <c r="K19431">
        <v>53</v>
      </c>
      <c r="L19431">
        <v>41</v>
      </c>
      <c r="M19431">
        <v>2</v>
      </c>
      <c r="N19431">
        <v>2003</v>
      </c>
      <c r="O19431">
        <v>1</v>
      </c>
      <c r="P19431">
        <v>2202530101</v>
      </c>
      <c r="T19431">
        <v>2</v>
      </c>
      <c r="U19431">
        <v>13407200</v>
      </c>
    </row>
    <row r="19432" spans="1:21" x14ac:dyDescent="0.25">
      <c r="A19432">
        <v>1</v>
      </c>
      <c r="B19432">
        <v>1</v>
      </c>
      <c r="C19432">
        <v>2017</v>
      </c>
      <c r="K19432">
        <v>52</v>
      </c>
      <c r="L19432">
        <v>47</v>
      </c>
      <c r="M19432">
        <v>2</v>
      </c>
      <c r="N19432">
        <v>2003</v>
      </c>
      <c r="O19432">
        <v>1</v>
      </c>
      <c r="P19432">
        <v>2202520101</v>
      </c>
      <c r="T19432">
        <v>2</v>
      </c>
      <c r="U19432">
        <v>224722000</v>
      </c>
    </row>
    <row r="19433" spans="1:21" x14ac:dyDescent="0.25">
      <c r="A19433">
        <v>1</v>
      </c>
      <c r="B19433">
        <v>1</v>
      </c>
      <c r="C19433">
        <v>2017</v>
      </c>
      <c r="K19433">
        <v>52</v>
      </c>
      <c r="L19433">
        <v>46</v>
      </c>
      <c r="M19433">
        <v>2</v>
      </c>
      <c r="N19433">
        <v>2003</v>
      </c>
      <c r="O19433">
        <v>1</v>
      </c>
      <c r="P19433">
        <v>2202520101</v>
      </c>
      <c r="T19433">
        <v>2</v>
      </c>
      <c r="U19433">
        <v>260120000</v>
      </c>
    </row>
    <row r="19434" spans="1:21" x14ac:dyDescent="0.25">
      <c r="A19434">
        <v>1</v>
      </c>
      <c r="B19434">
        <v>1</v>
      </c>
      <c r="C19434">
        <v>2017</v>
      </c>
      <c r="K19434">
        <v>52</v>
      </c>
      <c r="L19434">
        <v>42</v>
      </c>
      <c r="M19434">
        <v>2</v>
      </c>
      <c r="N19434">
        <v>2003</v>
      </c>
      <c r="O19434">
        <v>1</v>
      </c>
      <c r="P19434">
        <v>2202520101</v>
      </c>
      <c r="T19434">
        <v>2</v>
      </c>
      <c r="U19434">
        <v>423700000</v>
      </c>
    </row>
    <row r="19435" spans="1:21" x14ac:dyDescent="0.25">
      <c r="A19435">
        <v>1</v>
      </c>
      <c r="B19435">
        <v>1</v>
      </c>
      <c r="C19435">
        <v>2017</v>
      </c>
      <c r="K19435">
        <v>52</v>
      </c>
      <c r="L19435">
        <v>41</v>
      </c>
      <c r="M19435">
        <v>2</v>
      </c>
      <c r="N19435">
        <v>2003</v>
      </c>
      <c r="O19435">
        <v>1</v>
      </c>
      <c r="P19435">
        <v>2202520101</v>
      </c>
      <c r="T19435">
        <v>2</v>
      </c>
      <c r="U19435">
        <v>369446000</v>
      </c>
    </row>
    <row r="19436" spans="1:21" x14ac:dyDescent="0.25">
      <c r="A19436">
        <v>1</v>
      </c>
      <c r="B19436">
        <v>1</v>
      </c>
      <c r="C19436">
        <v>2017</v>
      </c>
      <c r="K19436">
        <v>51</v>
      </c>
      <c r="L19436">
        <v>47</v>
      </c>
      <c r="M19436">
        <v>2</v>
      </c>
      <c r="N19436">
        <v>2003</v>
      </c>
      <c r="O19436">
        <v>1</v>
      </c>
      <c r="P19436">
        <v>2202510101</v>
      </c>
      <c r="T19436">
        <v>2</v>
      </c>
      <c r="U19436">
        <v>50402300</v>
      </c>
    </row>
    <row r="19437" spans="1:21" x14ac:dyDescent="0.25">
      <c r="A19437">
        <v>1</v>
      </c>
      <c r="B19437">
        <v>1</v>
      </c>
      <c r="C19437">
        <v>2017</v>
      </c>
      <c r="K19437">
        <v>51</v>
      </c>
      <c r="L19437">
        <v>46</v>
      </c>
      <c r="M19437">
        <v>2</v>
      </c>
      <c r="N19437">
        <v>2003</v>
      </c>
      <c r="O19437">
        <v>1</v>
      </c>
      <c r="P19437">
        <v>2202510101</v>
      </c>
      <c r="T19437">
        <v>2</v>
      </c>
      <c r="U19437">
        <v>1236070</v>
      </c>
    </row>
    <row r="19438" spans="1:21" x14ac:dyDescent="0.25">
      <c r="A19438">
        <v>1</v>
      </c>
      <c r="B19438">
        <v>1</v>
      </c>
      <c r="C19438">
        <v>2017</v>
      </c>
      <c r="K19438">
        <v>43</v>
      </c>
      <c r="L19438">
        <v>47</v>
      </c>
      <c r="M19438">
        <v>2</v>
      </c>
      <c r="N19438">
        <v>2003</v>
      </c>
      <c r="O19438">
        <v>1</v>
      </c>
      <c r="P19438">
        <v>2202430101</v>
      </c>
      <c r="T19438">
        <v>2</v>
      </c>
      <c r="U19438">
        <v>9761460</v>
      </c>
    </row>
    <row r="19439" spans="1:21" x14ac:dyDescent="0.25">
      <c r="A19439">
        <v>1</v>
      </c>
      <c r="B19439">
        <v>1</v>
      </c>
      <c r="C19439">
        <v>2017</v>
      </c>
      <c r="K19439">
        <v>43</v>
      </c>
      <c r="L19439">
        <v>46</v>
      </c>
      <c r="M19439">
        <v>2</v>
      </c>
      <c r="N19439">
        <v>2003</v>
      </c>
      <c r="O19439">
        <v>1</v>
      </c>
      <c r="P19439">
        <v>2202430101</v>
      </c>
      <c r="T19439">
        <v>2</v>
      </c>
      <c r="U19439">
        <v>202049000</v>
      </c>
    </row>
    <row r="19440" spans="1:21" x14ac:dyDescent="0.25">
      <c r="A19440">
        <v>1</v>
      </c>
      <c r="B19440">
        <v>1</v>
      </c>
      <c r="C19440">
        <v>2017</v>
      </c>
      <c r="K19440">
        <v>43</v>
      </c>
      <c r="L19440">
        <v>42</v>
      </c>
      <c r="M19440">
        <v>2</v>
      </c>
      <c r="N19440">
        <v>2003</v>
      </c>
      <c r="O19440">
        <v>1</v>
      </c>
      <c r="P19440">
        <v>2202430101</v>
      </c>
      <c r="T19440">
        <v>2</v>
      </c>
      <c r="U19440">
        <v>1518450</v>
      </c>
    </row>
    <row r="19441" spans="1:21" x14ac:dyDescent="0.25">
      <c r="A19441">
        <v>1</v>
      </c>
      <c r="B19441">
        <v>1</v>
      </c>
      <c r="C19441">
        <v>2017</v>
      </c>
      <c r="K19441">
        <v>43</v>
      </c>
      <c r="L19441">
        <v>41</v>
      </c>
      <c r="M19441">
        <v>2</v>
      </c>
      <c r="N19441">
        <v>2003</v>
      </c>
      <c r="O19441">
        <v>1</v>
      </c>
      <c r="P19441">
        <v>2202430101</v>
      </c>
      <c r="T19441">
        <v>2</v>
      </c>
      <c r="U19441">
        <v>2290430</v>
      </c>
    </row>
    <row r="19442" spans="1:21" x14ac:dyDescent="0.25">
      <c r="A19442">
        <v>1</v>
      </c>
      <c r="B19442">
        <v>1</v>
      </c>
      <c r="C19442">
        <v>2017</v>
      </c>
      <c r="K19442">
        <v>42</v>
      </c>
      <c r="L19442">
        <v>48</v>
      </c>
      <c r="M19442">
        <v>2</v>
      </c>
      <c r="N19442">
        <v>2003</v>
      </c>
      <c r="O19442">
        <v>1</v>
      </c>
      <c r="P19442">
        <v>2202420101</v>
      </c>
      <c r="T19442">
        <v>2</v>
      </c>
      <c r="U19442">
        <v>19682300</v>
      </c>
    </row>
    <row r="19443" spans="1:21" x14ac:dyDescent="0.25">
      <c r="A19443">
        <v>1</v>
      </c>
      <c r="B19443">
        <v>1</v>
      </c>
      <c r="C19443">
        <v>2017</v>
      </c>
      <c r="K19443">
        <v>41</v>
      </c>
      <c r="L19443">
        <v>47</v>
      </c>
      <c r="M19443">
        <v>2</v>
      </c>
      <c r="N19443">
        <v>2003</v>
      </c>
      <c r="O19443">
        <v>1</v>
      </c>
      <c r="P19443">
        <v>2202410101</v>
      </c>
      <c r="T19443">
        <v>2</v>
      </c>
      <c r="U19443">
        <v>4027170</v>
      </c>
    </row>
    <row r="19444" spans="1:21" x14ac:dyDescent="0.25">
      <c r="A19444">
        <v>1</v>
      </c>
      <c r="B19444">
        <v>1</v>
      </c>
      <c r="C19444">
        <v>2017</v>
      </c>
      <c r="K19444">
        <v>41</v>
      </c>
      <c r="L19444">
        <v>46</v>
      </c>
      <c r="M19444">
        <v>2</v>
      </c>
      <c r="N19444">
        <v>2003</v>
      </c>
      <c r="O19444">
        <v>1</v>
      </c>
      <c r="P19444">
        <v>2202410101</v>
      </c>
      <c r="T19444">
        <v>2</v>
      </c>
      <c r="U19444">
        <v>726772</v>
      </c>
    </row>
    <row r="19445" spans="1:21" x14ac:dyDescent="0.25">
      <c r="A19445">
        <v>1</v>
      </c>
      <c r="B19445">
        <v>1</v>
      </c>
      <c r="C19445">
        <v>2017</v>
      </c>
      <c r="K19445">
        <v>41</v>
      </c>
      <c r="L19445">
        <v>42</v>
      </c>
      <c r="M19445">
        <v>2</v>
      </c>
      <c r="N19445">
        <v>2003</v>
      </c>
      <c r="O19445">
        <v>1</v>
      </c>
      <c r="P19445">
        <v>2202410101</v>
      </c>
      <c r="T19445">
        <v>2</v>
      </c>
      <c r="U19445">
        <v>119704</v>
      </c>
    </row>
    <row r="19446" spans="1:21" x14ac:dyDescent="0.25">
      <c r="A19446">
        <v>1</v>
      </c>
      <c r="B19446">
        <v>1</v>
      </c>
      <c r="C19446">
        <v>2017</v>
      </c>
      <c r="K19446">
        <v>41</v>
      </c>
      <c r="L19446">
        <v>41</v>
      </c>
      <c r="M19446">
        <v>2</v>
      </c>
      <c r="N19446">
        <v>2003</v>
      </c>
      <c r="O19446">
        <v>1</v>
      </c>
      <c r="P19446">
        <v>2202410101</v>
      </c>
      <c r="T19446">
        <v>2</v>
      </c>
      <c r="U19446">
        <v>1109820</v>
      </c>
    </row>
    <row r="19447" spans="1:21" x14ac:dyDescent="0.25">
      <c r="A19447">
        <v>1</v>
      </c>
      <c r="B19447">
        <v>1</v>
      </c>
      <c r="C19447">
        <v>2017</v>
      </c>
      <c r="K19447">
        <v>32</v>
      </c>
      <c r="L19447">
        <v>40</v>
      </c>
      <c r="M19447">
        <v>2</v>
      </c>
      <c r="N19447">
        <v>2003</v>
      </c>
      <c r="O19447">
        <v>1</v>
      </c>
      <c r="P19447">
        <v>2202320101</v>
      </c>
      <c r="T19447">
        <v>2</v>
      </c>
      <c r="U19447">
        <v>194637000</v>
      </c>
    </row>
    <row r="19448" spans="1:21" x14ac:dyDescent="0.25">
      <c r="A19448">
        <v>1</v>
      </c>
      <c r="B19448">
        <v>1</v>
      </c>
      <c r="C19448">
        <v>2017</v>
      </c>
      <c r="K19448">
        <v>32</v>
      </c>
      <c r="L19448">
        <v>30</v>
      </c>
      <c r="M19448">
        <v>2</v>
      </c>
      <c r="N19448">
        <v>2003</v>
      </c>
      <c r="O19448">
        <v>1</v>
      </c>
      <c r="P19448">
        <v>2202320101</v>
      </c>
      <c r="T19448">
        <v>2</v>
      </c>
      <c r="U19448">
        <v>181334000</v>
      </c>
    </row>
    <row r="19449" spans="1:21" x14ac:dyDescent="0.25">
      <c r="A19449">
        <v>1</v>
      </c>
      <c r="B19449">
        <v>1</v>
      </c>
      <c r="C19449">
        <v>2017</v>
      </c>
      <c r="K19449">
        <v>31</v>
      </c>
      <c r="L19449">
        <v>40</v>
      </c>
      <c r="M19449">
        <v>2</v>
      </c>
      <c r="N19449">
        <v>2003</v>
      </c>
      <c r="O19449">
        <v>1</v>
      </c>
      <c r="P19449">
        <v>2202310101</v>
      </c>
      <c r="T19449">
        <v>2</v>
      </c>
      <c r="U19449">
        <v>323748000</v>
      </c>
    </row>
    <row r="19450" spans="1:21" x14ac:dyDescent="0.25">
      <c r="A19450">
        <v>1</v>
      </c>
      <c r="B19450">
        <v>1</v>
      </c>
      <c r="C19450">
        <v>2017</v>
      </c>
      <c r="K19450">
        <v>31</v>
      </c>
      <c r="L19450">
        <v>30</v>
      </c>
      <c r="M19450">
        <v>2</v>
      </c>
      <c r="N19450">
        <v>2003</v>
      </c>
      <c r="O19450">
        <v>1</v>
      </c>
      <c r="P19450">
        <v>2202310101</v>
      </c>
      <c r="T19450">
        <v>2</v>
      </c>
      <c r="U19450">
        <v>184199000</v>
      </c>
    </row>
    <row r="19451" spans="1:21" x14ac:dyDescent="0.25">
      <c r="A19451">
        <v>1</v>
      </c>
      <c r="B19451">
        <v>1</v>
      </c>
      <c r="C19451">
        <v>2017</v>
      </c>
      <c r="K19451">
        <v>21</v>
      </c>
      <c r="L19451">
        <v>20</v>
      </c>
      <c r="M19451">
        <v>2</v>
      </c>
      <c r="N19451">
        <v>2003</v>
      </c>
      <c r="O19451">
        <v>1</v>
      </c>
      <c r="P19451">
        <v>2202210101</v>
      </c>
      <c r="T19451">
        <v>2</v>
      </c>
      <c r="U19451">
        <v>167618000</v>
      </c>
    </row>
    <row r="19452" spans="1:21" x14ac:dyDescent="0.25">
      <c r="A19452">
        <v>1</v>
      </c>
      <c r="B19452">
        <v>1</v>
      </c>
      <c r="C19452">
        <v>2017</v>
      </c>
      <c r="K19452">
        <v>62</v>
      </c>
      <c r="L19452">
        <v>47</v>
      </c>
      <c r="M19452">
        <v>2</v>
      </c>
      <c r="N19452">
        <v>2002</v>
      </c>
      <c r="O19452">
        <v>1</v>
      </c>
      <c r="P19452">
        <v>2202620101</v>
      </c>
      <c r="T19452">
        <v>2</v>
      </c>
      <c r="U19452">
        <v>325813000</v>
      </c>
    </row>
    <row r="19453" spans="1:21" x14ac:dyDescent="0.25">
      <c r="A19453">
        <v>1</v>
      </c>
      <c r="B19453">
        <v>1</v>
      </c>
      <c r="C19453">
        <v>2017</v>
      </c>
      <c r="K19453">
        <v>62</v>
      </c>
      <c r="L19453">
        <v>46</v>
      </c>
      <c r="M19453">
        <v>2</v>
      </c>
      <c r="N19453">
        <v>2002</v>
      </c>
      <c r="O19453">
        <v>1</v>
      </c>
      <c r="P19453">
        <v>2202620101</v>
      </c>
      <c r="T19453">
        <v>2</v>
      </c>
      <c r="U19453">
        <v>17321200</v>
      </c>
    </row>
    <row r="19454" spans="1:21" x14ac:dyDescent="0.25">
      <c r="A19454">
        <v>1</v>
      </c>
      <c r="B19454">
        <v>1</v>
      </c>
      <c r="C19454">
        <v>2017</v>
      </c>
      <c r="K19454">
        <v>61</v>
      </c>
      <c r="L19454">
        <v>47</v>
      </c>
      <c r="M19454">
        <v>2</v>
      </c>
      <c r="N19454">
        <v>2002</v>
      </c>
      <c r="O19454">
        <v>1</v>
      </c>
      <c r="P19454">
        <v>2202610101</v>
      </c>
      <c r="T19454">
        <v>2</v>
      </c>
      <c r="U19454">
        <v>129098000</v>
      </c>
    </row>
    <row r="19455" spans="1:21" x14ac:dyDescent="0.25">
      <c r="A19455">
        <v>1</v>
      </c>
      <c r="B19455">
        <v>1</v>
      </c>
      <c r="C19455">
        <v>2017</v>
      </c>
      <c r="K19455">
        <v>61</v>
      </c>
      <c r="L19455">
        <v>46</v>
      </c>
      <c r="M19455">
        <v>2</v>
      </c>
      <c r="N19455">
        <v>2002</v>
      </c>
      <c r="O19455">
        <v>1</v>
      </c>
      <c r="P19455">
        <v>2202610101</v>
      </c>
      <c r="T19455">
        <v>2</v>
      </c>
      <c r="U19455">
        <v>50125400</v>
      </c>
    </row>
    <row r="19456" spans="1:21" x14ac:dyDescent="0.25">
      <c r="A19456">
        <v>1</v>
      </c>
      <c r="B19456">
        <v>1</v>
      </c>
      <c r="C19456">
        <v>2017</v>
      </c>
      <c r="K19456">
        <v>54</v>
      </c>
      <c r="L19456">
        <v>47</v>
      </c>
      <c r="M19456">
        <v>2</v>
      </c>
      <c r="N19456">
        <v>2002</v>
      </c>
      <c r="O19456">
        <v>1</v>
      </c>
      <c r="P19456">
        <v>2202540101</v>
      </c>
      <c r="T19456">
        <v>2</v>
      </c>
      <c r="U19456">
        <v>9116010</v>
      </c>
    </row>
    <row r="19457" spans="1:21" x14ac:dyDescent="0.25">
      <c r="A19457">
        <v>1</v>
      </c>
      <c r="B19457">
        <v>1</v>
      </c>
      <c r="C19457">
        <v>2017</v>
      </c>
      <c r="K19457">
        <v>54</v>
      </c>
      <c r="L19457">
        <v>46</v>
      </c>
      <c r="M19457">
        <v>2</v>
      </c>
      <c r="N19457">
        <v>2002</v>
      </c>
      <c r="O19457">
        <v>1</v>
      </c>
      <c r="P19457">
        <v>2202540101</v>
      </c>
      <c r="T19457">
        <v>2</v>
      </c>
      <c r="U19457">
        <v>70007400</v>
      </c>
    </row>
    <row r="19458" spans="1:21" x14ac:dyDescent="0.25">
      <c r="A19458">
        <v>1</v>
      </c>
      <c r="B19458">
        <v>1</v>
      </c>
      <c r="C19458">
        <v>2017</v>
      </c>
      <c r="K19458">
        <v>54</v>
      </c>
      <c r="L19458">
        <v>42</v>
      </c>
      <c r="M19458">
        <v>2</v>
      </c>
      <c r="N19458">
        <v>2002</v>
      </c>
      <c r="O19458">
        <v>1</v>
      </c>
      <c r="P19458">
        <v>2202540101</v>
      </c>
      <c r="T19458">
        <v>2</v>
      </c>
      <c r="U19458">
        <v>92647000</v>
      </c>
    </row>
    <row r="19459" spans="1:21" x14ac:dyDescent="0.25">
      <c r="A19459">
        <v>1</v>
      </c>
      <c r="B19459">
        <v>1</v>
      </c>
      <c r="C19459">
        <v>2017</v>
      </c>
      <c r="K19459">
        <v>54</v>
      </c>
      <c r="L19459">
        <v>41</v>
      </c>
      <c r="M19459">
        <v>2</v>
      </c>
      <c r="N19459">
        <v>2002</v>
      </c>
      <c r="O19459">
        <v>1</v>
      </c>
      <c r="P19459">
        <v>2202540101</v>
      </c>
      <c r="T19459">
        <v>2</v>
      </c>
      <c r="U19459">
        <v>63422600</v>
      </c>
    </row>
    <row r="19460" spans="1:21" x14ac:dyDescent="0.25">
      <c r="A19460">
        <v>1</v>
      </c>
      <c r="B19460">
        <v>1</v>
      </c>
      <c r="C19460">
        <v>2017</v>
      </c>
      <c r="K19460">
        <v>53</v>
      </c>
      <c r="L19460">
        <v>47</v>
      </c>
      <c r="M19460">
        <v>2</v>
      </c>
      <c r="N19460">
        <v>2002</v>
      </c>
      <c r="O19460">
        <v>1</v>
      </c>
      <c r="P19460">
        <v>2202530101</v>
      </c>
      <c r="T19460">
        <v>2</v>
      </c>
      <c r="U19460">
        <v>10377600</v>
      </c>
    </row>
    <row r="19461" spans="1:21" x14ac:dyDescent="0.25">
      <c r="A19461">
        <v>1</v>
      </c>
      <c r="B19461">
        <v>1</v>
      </c>
      <c r="C19461">
        <v>2017</v>
      </c>
      <c r="K19461">
        <v>53</v>
      </c>
      <c r="L19461">
        <v>46</v>
      </c>
      <c r="M19461">
        <v>2</v>
      </c>
      <c r="N19461">
        <v>2002</v>
      </c>
      <c r="O19461">
        <v>1</v>
      </c>
      <c r="P19461">
        <v>2202530101</v>
      </c>
      <c r="T19461">
        <v>2</v>
      </c>
      <c r="U19461">
        <v>12782200</v>
      </c>
    </row>
    <row r="19462" spans="1:21" x14ac:dyDescent="0.25">
      <c r="A19462">
        <v>1</v>
      </c>
      <c r="B19462">
        <v>1</v>
      </c>
      <c r="C19462">
        <v>2017</v>
      </c>
      <c r="K19462">
        <v>53</v>
      </c>
      <c r="L19462">
        <v>42</v>
      </c>
      <c r="M19462">
        <v>2</v>
      </c>
      <c r="N19462">
        <v>2002</v>
      </c>
      <c r="O19462">
        <v>1</v>
      </c>
      <c r="P19462">
        <v>2202530101</v>
      </c>
      <c r="T19462">
        <v>2</v>
      </c>
      <c r="U19462">
        <v>8997180</v>
      </c>
    </row>
    <row r="19463" spans="1:21" x14ac:dyDescent="0.25">
      <c r="A19463">
        <v>1</v>
      </c>
      <c r="B19463">
        <v>1</v>
      </c>
      <c r="C19463">
        <v>2017</v>
      </c>
      <c r="K19463">
        <v>53</v>
      </c>
      <c r="L19463">
        <v>41</v>
      </c>
      <c r="M19463">
        <v>2</v>
      </c>
      <c r="N19463">
        <v>2002</v>
      </c>
      <c r="O19463">
        <v>1</v>
      </c>
      <c r="P19463">
        <v>2202530101</v>
      </c>
      <c r="T19463">
        <v>2</v>
      </c>
      <c r="U19463">
        <v>11927500</v>
      </c>
    </row>
    <row r="19464" spans="1:21" x14ac:dyDescent="0.25">
      <c r="A19464">
        <v>1</v>
      </c>
      <c r="B19464">
        <v>1</v>
      </c>
      <c r="C19464">
        <v>2017</v>
      </c>
      <c r="K19464">
        <v>52</v>
      </c>
      <c r="L19464">
        <v>47</v>
      </c>
      <c r="M19464">
        <v>2</v>
      </c>
      <c r="N19464">
        <v>2002</v>
      </c>
      <c r="O19464">
        <v>1</v>
      </c>
      <c r="P19464">
        <v>2202520101</v>
      </c>
      <c r="T19464">
        <v>2</v>
      </c>
      <c r="U19464">
        <v>160873000</v>
      </c>
    </row>
    <row r="19465" spans="1:21" x14ac:dyDescent="0.25">
      <c r="A19465">
        <v>1</v>
      </c>
      <c r="B19465">
        <v>1</v>
      </c>
      <c r="C19465">
        <v>2017</v>
      </c>
      <c r="K19465">
        <v>52</v>
      </c>
      <c r="L19465">
        <v>46</v>
      </c>
      <c r="M19465">
        <v>2</v>
      </c>
      <c r="N19465">
        <v>2002</v>
      </c>
      <c r="O19465">
        <v>1</v>
      </c>
      <c r="P19465">
        <v>2202520101</v>
      </c>
      <c r="T19465">
        <v>2</v>
      </c>
      <c r="U19465">
        <v>256158000</v>
      </c>
    </row>
    <row r="19466" spans="1:21" x14ac:dyDescent="0.25">
      <c r="A19466">
        <v>1</v>
      </c>
      <c r="B19466">
        <v>1</v>
      </c>
      <c r="C19466">
        <v>2017</v>
      </c>
      <c r="K19466">
        <v>52</v>
      </c>
      <c r="L19466">
        <v>42</v>
      </c>
      <c r="M19466">
        <v>2</v>
      </c>
      <c r="N19466">
        <v>2002</v>
      </c>
      <c r="O19466">
        <v>1</v>
      </c>
      <c r="P19466">
        <v>2202520101</v>
      </c>
      <c r="T19466">
        <v>2</v>
      </c>
      <c r="U19466">
        <v>326554000</v>
      </c>
    </row>
    <row r="19467" spans="1:21" x14ac:dyDescent="0.25">
      <c r="A19467">
        <v>1</v>
      </c>
      <c r="B19467">
        <v>1</v>
      </c>
      <c r="C19467">
        <v>2017</v>
      </c>
      <c r="K19467">
        <v>52</v>
      </c>
      <c r="L19467">
        <v>41</v>
      </c>
      <c r="M19467">
        <v>2</v>
      </c>
      <c r="N19467">
        <v>2002</v>
      </c>
      <c r="O19467">
        <v>1</v>
      </c>
      <c r="P19467">
        <v>2202520101</v>
      </c>
      <c r="T19467">
        <v>2</v>
      </c>
      <c r="U19467">
        <v>331194000</v>
      </c>
    </row>
    <row r="19468" spans="1:21" x14ac:dyDescent="0.25">
      <c r="A19468">
        <v>1</v>
      </c>
      <c r="B19468">
        <v>1</v>
      </c>
      <c r="C19468">
        <v>2017</v>
      </c>
      <c r="K19468">
        <v>51</v>
      </c>
      <c r="L19468">
        <v>47</v>
      </c>
      <c r="M19468">
        <v>2</v>
      </c>
      <c r="N19468">
        <v>2002</v>
      </c>
      <c r="O19468">
        <v>1</v>
      </c>
      <c r="P19468">
        <v>2202510101</v>
      </c>
      <c r="T19468">
        <v>2</v>
      </c>
      <c r="U19468">
        <v>36107600</v>
      </c>
    </row>
    <row r="19469" spans="1:21" x14ac:dyDescent="0.25">
      <c r="A19469">
        <v>1</v>
      </c>
      <c r="B19469">
        <v>1</v>
      </c>
      <c r="C19469">
        <v>2017</v>
      </c>
      <c r="K19469">
        <v>51</v>
      </c>
      <c r="L19469">
        <v>46</v>
      </c>
      <c r="M19469">
        <v>2</v>
      </c>
      <c r="N19469">
        <v>2002</v>
      </c>
      <c r="O19469">
        <v>1</v>
      </c>
      <c r="P19469">
        <v>2202510101</v>
      </c>
      <c r="T19469">
        <v>2</v>
      </c>
      <c r="U19469">
        <v>1218100</v>
      </c>
    </row>
    <row r="19470" spans="1:21" x14ac:dyDescent="0.25">
      <c r="A19470">
        <v>1</v>
      </c>
      <c r="B19470">
        <v>1</v>
      </c>
      <c r="C19470">
        <v>2017</v>
      </c>
      <c r="K19470">
        <v>43</v>
      </c>
      <c r="L19470">
        <v>47</v>
      </c>
      <c r="M19470">
        <v>2</v>
      </c>
      <c r="N19470">
        <v>2002</v>
      </c>
      <c r="O19470">
        <v>1</v>
      </c>
      <c r="P19470">
        <v>2202430101</v>
      </c>
      <c r="T19470">
        <v>2</v>
      </c>
      <c r="U19470">
        <v>10191700</v>
      </c>
    </row>
    <row r="19471" spans="1:21" x14ac:dyDescent="0.25">
      <c r="A19471">
        <v>1</v>
      </c>
      <c r="B19471">
        <v>1</v>
      </c>
      <c r="C19471">
        <v>2017</v>
      </c>
      <c r="K19471">
        <v>43</v>
      </c>
      <c r="L19471">
        <v>46</v>
      </c>
      <c r="M19471">
        <v>2</v>
      </c>
      <c r="N19471">
        <v>2002</v>
      </c>
      <c r="O19471">
        <v>1</v>
      </c>
      <c r="P19471">
        <v>2202430101</v>
      </c>
      <c r="T19471">
        <v>2</v>
      </c>
      <c r="U19471">
        <v>210943000</v>
      </c>
    </row>
    <row r="19472" spans="1:21" x14ac:dyDescent="0.25">
      <c r="A19472">
        <v>1</v>
      </c>
      <c r="B19472">
        <v>1</v>
      </c>
      <c r="C19472">
        <v>2017</v>
      </c>
      <c r="K19472">
        <v>43</v>
      </c>
      <c r="L19472">
        <v>42</v>
      </c>
      <c r="M19472">
        <v>2</v>
      </c>
      <c r="N19472">
        <v>2002</v>
      </c>
      <c r="O19472">
        <v>1</v>
      </c>
      <c r="P19472">
        <v>2202430101</v>
      </c>
      <c r="T19472">
        <v>2</v>
      </c>
      <c r="U19472">
        <v>1585510</v>
      </c>
    </row>
    <row r="19473" spans="1:21" x14ac:dyDescent="0.25">
      <c r="A19473">
        <v>1</v>
      </c>
      <c r="B19473">
        <v>1</v>
      </c>
      <c r="C19473">
        <v>2017</v>
      </c>
      <c r="K19473">
        <v>43</v>
      </c>
      <c r="L19473">
        <v>41</v>
      </c>
      <c r="M19473">
        <v>2</v>
      </c>
      <c r="N19473">
        <v>2002</v>
      </c>
      <c r="O19473">
        <v>1</v>
      </c>
      <c r="P19473">
        <v>2202430101</v>
      </c>
      <c r="T19473">
        <v>2</v>
      </c>
      <c r="U19473">
        <v>2390960</v>
      </c>
    </row>
    <row r="19474" spans="1:21" x14ac:dyDescent="0.25">
      <c r="A19474">
        <v>1</v>
      </c>
      <c r="B19474">
        <v>1</v>
      </c>
      <c r="C19474">
        <v>2017</v>
      </c>
      <c r="K19474">
        <v>42</v>
      </c>
      <c r="L19474">
        <v>48</v>
      </c>
      <c r="M19474">
        <v>2</v>
      </c>
      <c r="N19474">
        <v>2002</v>
      </c>
      <c r="O19474">
        <v>1</v>
      </c>
      <c r="P19474">
        <v>2202420101</v>
      </c>
      <c r="T19474">
        <v>2</v>
      </c>
      <c r="U19474">
        <v>20156900</v>
      </c>
    </row>
    <row r="19475" spans="1:21" x14ac:dyDescent="0.25">
      <c r="A19475">
        <v>1</v>
      </c>
      <c r="B19475">
        <v>1</v>
      </c>
      <c r="C19475">
        <v>2017</v>
      </c>
      <c r="K19475">
        <v>41</v>
      </c>
      <c r="L19475">
        <v>47</v>
      </c>
      <c r="M19475">
        <v>2</v>
      </c>
      <c r="N19475">
        <v>2002</v>
      </c>
      <c r="O19475">
        <v>1</v>
      </c>
      <c r="P19475">
        <v>2202410101</v>
      </c>
      <c r="T19475">
        <v>2</v>
      </c>
      <c r="U19475">
        <v>3749120</v>
      </c>
    </row>
    <row r="19476" spans="1:21" x14ac:dyDescent="0.25">
      <c r="A19476">
        <v>1</v>
      </c>
      <c r="B19476">
        <v>1</v>
      </c>
      <c r="C19476">
        <v>2017</v>
      </c>
      <c r="K19476">
        <v>41</v>
      </c>
      <c r="L19476">
        <v>46</v>
      </c>
      <c r="M19476">
        <v>2</v>
      </c>
      <c r="N19476">
        <v>2002</v>
      </c>
      <c r="O19476">
        <v>1</v>
      </c>
      <c r="P19476">
        <v>2202410101</v>
      </c>
      <c r="T19476">
        <v>2</v>
      </c>
      <c r="U19476">
        <v>676437</v>
      </c>
    </row>
    <row r="19477" spans="1:21" x14ac:dyDescent="0.25">
      <c r="A19477">
        <v>1</v>
      </c>
      <c r="B19477">
        <v>1</v>
      </c>
      <c r="C19477">
        <v>2017</v>
      </c>
      <c r="K19477">
        <v>41</v>
      </c>
      <c r="L19477">
        <v>42</v>
      </c>
      <c r="M19477">
        <v>2</v>
      </c>
      <c r="N19477">
        <v>2002</v>
      </c>
      <c r="O19477">
        <v>1</v>
      </c>
      <c r="P19477">
        <v>2202410101</v>
      </c>
      <c r="T19477">
        <v>2</v>
      </c>
      <c r="U19477">
        <v>111676</v>
      </c>
    </row>
    <row r="19478" spans="1:21" x14ac:dyDescent="0.25">
      <c r="A19478">
        <v>1</v>
      </c>
      <c r="B19478">
        <v>1</v>
      </c>
      <c r="C19478">
        <v>2017</v>
      </c>
      <c r="K19478">
        <v>41</v>
      </c>
      <c r="L19478">
        <v>41</v>
      </c>
      <c r="M19478">
        <v>2</v>
      </c>
      <c r="N19478">
        <v>2002</v>
      </c>
      <c r="O19478">
        <v>1</v>
      </c>
      <c r="P19478">
        <v>2202410101</v>
      </c>
      <c r="T19478">
        <v>2</v>
      </c>
      <c r="U19478">
        <v>1033800</v>
      </c>
    </row>
    <row r="19479" spans="1:21" x14ac:dyDescent="0.25">
      <c r="A19479">
        <v>1</v>
      </c>
      <c r="B19479">
        <v>1</v>
      </c>
      <c r="C19479">
        <v>2017</v>
      </c>
      <c r="K19479">
        <v>32</v>
      </c>
      <c r="L19479">
        <v>40</v>
      </c>
      <c r="M19479">
        <v>2</v>
      </c>
      <c r="N19479">
        <v>2002</v>
      </c>
      <c r="O19479">
        <v>1</v>
      </c>
      <c r="P19479">
        <v>2202320101</v>
      </c>
      <c r="T19479">
        <v>2</v>
      </c>
      <c r="U19479">
        <v>163425000</v>
      </c>
    </row>
    <row r="19480" spans="1:21" x14ac:dyDescent="0.25">
      <c r="A19480">
        <v>1</v>
      </c>
      <c r="B19480">
        <v>1</v>
      </c>
      <c r="C19480">
        <v>2017</v>
      </c>
      <c r="K19480">
        <v>32</v>
      </c>
      <c r="L19480">
        <v>30</v>
      </c>
      <c r="M19480">
        <v>2</v>
      </c>
      <c r="N19480">
        <v>2002</v>
      </c>
      <c r="O19480">
        <v>1</v>
      </c>
      <c r="P19480">
        <v>2202320101</v>
      </c>
      <c r="T19480">
        <v>2</v>
      </c>
      <c r="U19480">
        <v>143194000</v>
      </c>
    </row>
    <row r="19481" spans="1:21" x14ac:dyDescent="0.25">
      <c r="A19481">
        <v>1</v>
      </c>
      <c r="B19481">
        <v>1</v>
      </c>
      <c r="C19481">
        <v>2017</v>
      </c>
      <c r="K19481">
        <v>31</v>
      </c>
      <c r="L19481">
        <v>40</v>
      </c>
      <c r="M19481">
        <v>2</v>
      </c>
      <c r="N19481">
        <v>2002</v>
      </c>
      <c r="O19481">
        <v>1</v>
      </c>
      <c r="P19481">
        <v>2202310101</v>
      </c>
      <c r="T19481">
        <v>2</v>
      </c>
      <c r="U19481">
        <v>271832000</v>
      </c>
    </row>
    <row r="19482" spans="1:21" x14ac:dyDescent="0.25">
      <c r="A19482">
        <v>1</v>
      </c>
      <c r="B19482">
        <v>1</v>
      </c>
      <c r="C19482">
        <v>2017</v>
      </c>
      <c r="K19482">
        <v>31</v>
      </c>
      <c r="L19482">
        <v>30</v>
      </c>
      <c r="M19482">
        <v>2</v>
      </c>
      <c r="N19482">
        <v>2002</v>
      </c>
      <c r="O19482">
        <v>1</v>
      </c>
      <c r="P19482">
        <v>2202310101</v>
      </c>
      <c r="T19482">
        <v>2</v>
      </c>
      <c r="U19482">
        <v>145456000</v>
      </c>
    </row>
    <row r="19483" spans="1:21" x14ac:dyDescent="0.25">
      <c r="A19483">
        <v>1</v>
      </c>
      <c r="B19483">
        <v>1</v>
      </c>
      <c r="C19483">
        <v>2017</v>
      </c>
      <c r="K19483">
        <v>21</v>
      </c>
      <c r="L19483">
        <v>20</v>
      </c>
      <c r="M19483">
        <v>2</v>
      </c>
      <c r="N19483">
        <v>2002</v>
      </c>
      <c r="O19483">
        <v>1</v>
      </c>
      <c r="P19483">
        <v>2202210101</v>
      </c>
      <c r="T19483">
        <v>2</v>
      </c>
      <c r="U19483">
        <v>162083000</v>
      </c>
    </row>
    <row r="19484" spans="1:21" x14ac:dyDescent="0.25">
      <c r="A19484">
        <v>1</v>
      </c>
      <c r="B19484">
        <v>1</v>
      </c>
      <c r="C19484">
        <v>2017</v>
      </c>
      <c r="K19484">
        <v>62</v>
      </c>
      <c r="L19484">
        <v>47</v>
      </c>
      <c r="M19484">
        <v>2</v>
      </c>
      <c r="N19484">
        <v>2001</v>
      </c>
      <c r="O19484">
        <v>1</v>
      </c>
      <c r="P19484">
        <v>2202620101</v>
      </c>
      <c r="T19484">
        <v>2</v>
      </c>
      <c r="U19484">
        <v>384012000</v>
      </c>
    </row>
    <row r="19485" spans="1:21" x14ac:dyDescent="0.25">
      <c r="A19485">
        <v>1</v>
      </c>
      <c r="B19485">
        <v>1</v>
      </c>
      <c r="C19485">
        <v>2017</v>
      </c>
      <c r="K19485">
        <v>62</v>
      </c>
      <c r="L19485">
        <v>46</v>
      </c>
      <c r="M19485">
        <v>2</v>
      </c>
      <c r="N19485">
        <v>2001</v>
      </c>
      <c r="O19485">
        <v>1</v>
      </c>
      <c r="P19485">
        <v>2202620101</v>
      </c>
      <c r="T19485">
        <v>2</v>
      </c>
      <c r="U19485">
        <v>15002700</v>
      </c>
    </row>
    <row r="19486" spans="1:21" x14ac:dyDescent="0.25">
      <c r="A19486">
        <v>1</v>
      </c>
      <c r="B19486">
        <v>1</v>
      </c>
      <c r="C19486">
        <v>2017</v>
      </c>
      <c r="K19486">
        <v>61</v>
      </c>
      <c r="L19486">
        <v>47</v>
      </c>
      <c r="M19486">
        <v>2</v>
      </c>
      <c r="N19486">
        <v>2001</v>
      </c>
      <c r="O19486">
        <v>1</v>
      </c>
      <c r="P19486">
        <v>2202610101</v>
      </c>
      <c r="T19486">
        <v>2</v>
      </c>
      <c r="U19486">
        <v>307282000</v>
      </c>
    </row>
    <row r="19487" spans="1:21" x14ac:dyDescent="0.25">
      <c r="A19487">
        <v>1</v>
      </c>
      <c r="B19487">
        <v>1</v>
      </c>
      <c r="C19487">
        <v>2017</v>
      </c>
      <c r="K19487">
        <v>61</v>
      </c>
      <c r="L19487">
        <v>46</v>
      </c>
      <c r="M19487">
        <v>2</v>
      </c>
      <c r="N19487">
        <v>2001</v>
      </c>
      <c r="O19487">
        <v>1</v>
      </c>
      <c r="P19487">
        <v>2202610101</v>
      </c>
      <c r="T19487">
        <v>2</v>
      </c>
      <c r="U19487">
        <v>42371300</v>
      </c>
    </row>
    <row r="19488" spans="1:21" x14ac:dyDescent="0.25">
      <c r="A19488">
        <v>1</v>
      </c>
      <c r="B19488">
        <v>1</v>
      </c>
      <c r="C19488">
        <v>2017</v>
      </c>
      <c r="K19488">
        <v>54</v>
      </c>
      <c r="L19488">
        <v>47</v>
      </c>
      <c r="M19488">
        <v>2</v>
      </c>
      <c r="N19488">
        <v>2001</v>
      </c>
      <c r="O19488">
        <v>1</v>
      </c>
      <c r="P19488">
        <v>2202540101</v>
      </c>
      <c r="T19488">
        <v>2</v>
      </c>
      <c r="U19488">
        <v>7967840</v>
      </c>
    </row>
    <row r="19489" spans="1:21" x14ac:dyDescent="0.25">
      <c r="A19489">
        <v>1</v>
      </c>
      <c r="B19489">
        <v>1</v>
      </c>
      <c r="C19489">
        <v>2017</v>
      </c>
      <c r="K19489">
        <v>54</v>
      </c>
      <c r="L19489">
        <v>46</v>
      </c>
      <c r="M19489">
        <v>2</v>
      </c>
      <c r="N19489">
        <v>2001</v>
      </c>
      <c r="O19489">
        <v>1</v>
      </c>
      <c r="P19489">
        <v>2202540101</v>
      </c>
      <c r="T19489">
        <v>2</v>
      </c>
      <c r="U19489">
        <v>61248200</v>
      </c>
    </row>
    <row r="19490" spans="1:21" x14ac:dyDescent="0.25">
      <c r="A19490">
        <v>1</v>
      </c>
      <c r="B19490">
        <v>1</v>
      </c>
      <c r="C19490">
        <v>2017</v>
      </c>
      <c r="K19490">
        <v>54</v>
      </c>
      <c r="L19490">
        <v>42</v>
      </c>
      <c r="M19490">
        <v>2</v>
      </c>
      <c r="N19490">
        <v>2001</v>
      </c>
      <c r="O19490">
        <v>1</v>
      </c>
      <c r="P19490">
        <v>2202540101</v>
      </c>
      <c r="T19490">
        <v>2</v>
      </c>
      <c r="U19490">
        <v>81072400</v>
      </c>
    </row>
    <row r="19491" spans="1:21" x14ac:dyDescent="0.25">
      <c r="A19491">
        <v>1</v>
      </c>
      <c r="B19491">
        <v>1</v>
      </c>
      <c r="C19491">
        <v>2017</v>
      </c>
      <c r="K19491">
        <v>54</v>
      </c>
      <c r="L19491">
        <v>41</v>
      </c>
      <c r="M19491">
        <v>2</v>
      </c>
      <c r="N19491">
        <v>2001</v>
      </c>
      <c r="O19491">
        <v>1</v>
      </c>
      <c r="P19491">
        <v>2202540101</v>
      </c>
      <c r="T19491">
        <v>2</v>
      </c>
      <c r="U19491">
        <v>55496100</v>
      </c>
    </row>
    <row r="19492" spans="1:21" x14ac:dyDescent="0.25">
      <c r="A19492">
        <v>1</v>
      </c>
      <c r="B19492">
        <v>1</v>
      </c>
      <c r="C19492">
        <v>2017</v>
      </c>
      <c r="K19492">
        <v>53</v>
      </c>
      <c r="L19492">
        <v>47</v>
      </c>
      <c r="M19492">
        <v>2</v>
      </c>
      <c r="N19492">
        <v>2001</v>
      </c>
      <c r="O19492">
        <v>1</v>
      </c>
      <c r="P19492">
        <v>2202530101</v>
      </c>
      <c r="T19492">
        <v>2</v>
      </c>
      <c r="U19492">
        <v>17612700</v>
      </c>
    </row>
    <row r="19493" spans="1:21" x14ac:dyDescent="0.25">
      <c r="A19493">
        <v>1</v>
      </c>
      <c r="B19493">
        <v>1</v>
      </c>
      <c r="C19493">
        <v>2017</v>
      </c>
      <c r="K19493">
        <v>53</v>
      </c>
      <c r="L19493">
        <v>46</v>
      </c>
      <c r="M19493">
        <v>2</v>
      </c>
      <c r="N19493">
        <v>2001</v>
      </c>
      <c r="O19493">
        <v>1</v>
      </c>
      <c r="P19493">
        <v>2202530101</v>
      </c>
      <c r="T19493">
        <v>2</v>
      </c>
      <c r="U19493">
        <v>27172700</v>
      </c>
    </row>
    <row r="19494" spans="1:21" x14ac:dyDescent="0.25">
      <c r="A19494">
        <v>1</v>
      </c>
      <c r="B19494">
        <v>1</v>
      </c>
      <c r="C19494">
        <v>2017</v>
      </c>
      <c r="K19494">
        <v>53</v>
      </c>
      <c r="L19494">
        <v>42</v>
      </c>
      <c r="M19494">
        <v>2</v>
      </c>
      <c r="N19494">
        <v>2001</v>
      </c>
      <c r="O19494">
        <v>1</v>
      </c>
      <c r="P19494">
        <v>2202530101</v>
      </c>
      <c r="T19494">
        <v>2</v>
      </c>
      <c r="U19494">
        <v>19554000</v>
      </c>
    </row>
    <row r="19495" spans="1:21" x14ac:dyDescent="0.25">
      <c r="A19495">
        <v>1</v>
      </c>
      <c r="B19495">
        <v>1</v>
      </c>
      <c r="C19495">
        <v>2017</v>
      </c>
      <c r="K19495">
        <v>53</v>
      </c>
      <c r="L19495">
        <v>41</v>
      </c>
      <c r="M19495">
        <v>2</v>
      </c>
      <c r="N19495">
        <v>2001</v>
      </c>
      <c r="O19495">
        <v>1</v>
      </c>
      <c r="P19495">
        <v>2202530101</v>
      </c>
      <c r="T19495">
        <v>2</v>
      </c>
      <c r="U19495">
        <v>29057000</v>
      </c>
    </row>
    <row r="19496" spans="1:21" x14ac:dyDescent="0.25">
      <c r="A19496">
        <v>1</v>
      </c>
      <c r="B19496">
        <v>1</v>
      </c>
      <c r="C19496">
        <v>2017</v>
      </c>
      <c r="K19496">
        <v>52</v>
      </c>
      <c r="L19496">
        <v>47</v>
      </c>
      <c r="M19496">
        <v>2</v>
      </c>
      <c r="N19496">
        <v>2001</v>
      </c>
      <c r="O19496">
        <v>1</v>
      </c>
      <c r="P19496">
        <v>2202520101</v>
      </c>
      <c r="T19496">
        <v>2</v>
      </c>
      <c r="U19496">
        <v>344906000</v>
      </c>
    </row>
    <row r="19497" spans="1:21" x14ac:dyDescent="0.25">
      <c r="A19497">
        <v>1</v>
      </c>
      <c r="B19497">
        <v>1</v>
      </c>
      <c r="C19497">
        <v>2017</v>
      </c>
      <c r="K19497">
        <v>52</v>
      </c>
      <c r="L19497">
        <v>46</v>
      </c>
      <c r="M19497">
        <v>2</v>
      </c>
      <c r="N19497">
        <v>2001</v>
      </c>
      <c r="O19497">
        <v>1</v>
      </c>
      <c r="P19497">
        <v>2202520101</v>
      </c>
      <c r="T19497">
        <v>2</v>
      </c>
      <c r="U19497">
        <v>394494000</v>
      </c>
    </row>
    <row r="19498" spans="1:21" x14ac:dyDescent="0.25">
      <c r="A19498">
        <v>1</v>
      </c>
      <c r="B19498">
        <v>1</v>
      </c>
      <c r="C19498">
        <v>2017</v>
      </c>
      <c r="K19498">
        <v>52</v>
      </c>
      <c r="L19498">
        <v>42</v>
      </c>
      <c r="M19498">
        <v>2</v>
      </c>
      <c r="N19498">
        <v>2001</v>
      </c>
      <c r="O19498">
        <v>1</v>
      </c>
      <c r="P19498">
        <v>2202520101</v>
      </c>
      <c r="T19498">
        <v>2</v>
      </c>
      <c r="U19498">
        <v>380110000</v>
      </c>
    </row>
    <row r="19499" spans="1:21" x14ac:dyDescent="0.25">
      <c r="A19499">
        <v>1</v>
      </c>
      <c r="B19499">
        <v>1</v>
      </c>
      <c r="C19499">
        <v>2017</v>
      </c>
      <c r="K19499">
        <v>52</v>
      </c>
      <c r="L19499">
        <v>41</v>
      </c>
      <c r="M19499">
        <v>2</v>
      </c>
      <c r="N19499">
        <v>2001</v>
      </c>
      <c r="O19499">
        <v>1</v>
      </c>
      <c r="P19499">
        <v>2202520101</v>
      </c>
      <c r="T19499">
        <v>2</v>
      </c>
      <c r="U19499">
        <v>216715000</v>
      </c>
    </row>
    <row r="19500" spans="1:21" x14ac:dyDescent="0.25">
      <c r="A19500">
        <v>1</v>
      </c>
      <c r="B19500">
        <v>1</v>
      </c>
      <c r="C19500">
        <v>2017</v>
      </c>
      <c r="K19500">
        <v>51</v>
      </c>
      <c r="L19500">
        <v>47</v>
      </c>
      <c r="M19500">
        <v>2</v>
      </c>
      <c r="N19500">
        <v>2001</v>
      </c>
      <c r="O19500">
        <v>1</v>
      </c>
      <c r="P19500">
        <v>2202510101</v>
      </c>
      <c r="T19500">
        <v>2</v>
      </c>
      <c r="U19500">
        <v>42700900</v>
      </c>
    </row>
    <row r="19501" spans="1:21" x14ac:dyDescent="0.25">
      <c r="A19501">
        <v>1</v>
      </c>
      <c r="B19501">
        <v>1</v>
      </c>
      <c r="C19501">
        <v>2017</v>
      </c>
      <c r="K19501">
        <v>51</v>
      </c>
      <c r="L19501">
        <v>46</v>
      </c>
      <c r="M19501">
        <v>2</v>
      </c>
      <c r="N19501">
        <v>2001</v>
      </c>
      <c r="O19501">
        <v>1</v>
      </c>
      <c r="P19501">
        <v>2202510101</v>
      </c>
      <c r="T19501">
        <v>2</v>
      </c>
      <c r="U19501">
        <v>2778210</v>
      </c>
    </row>
    <row r="19502" spans="1:21" x14ac:dyDescent="0.25">
      <c r="A19502">
        <v>1</v>
      </c>
      <c r="B19502">
        <v>1</v>
      </c>
      <c r="C19502">
        <v>2017</v>
      </c>
      <c r="K19502">
        <v>43</v>
      </c>
      <c r="L19502">
        <v>47</v>
      </c>
      <c r="M19502">
        <v>2</v>
      </c>
      <c r="N19502">
        <v>2001</v>
      </c>
      <c r="O19502">
        <v>1</v>
      </c>
      <c r="P19502">
        <v>2202430101</v>
      </c>
      <c r="T19502">
        <v>2</v>
      </c>
      <c r="U19502">
        <v>9196440</v>
      </c>
    </row>
    <row r="19503" spans="1:21" x14ac:dyDescent="0.25">
      <c r="A19503">
        <v>1</v>
      </c>
      <c r="B19503">
        <v>1</v>
      </c>
      <c r="C19503">
        <v>2017</v>
      </c>
      <c r="K19503">
        <v>43</v>
      </c>
      <c r="L19503">
        <v>46</v>
      </c>
      <c r="M19503">
        <v>2</v>
      </c>
      <c r="N19503">
        <v>2001</v>
      </c>
      <c r="O19503">
        <v>1</v>
      </c>
      <c r="P19503">
        <v>2202430101</v>
      </c>
      <c r="T19503">
        <v>2</v>
      </c>
      <c r="U19503">
        <v>190320000</v>
      </c>
    </row>
    <row r="19504" spans="1:21" x14ac:dyDescent="0.25">
      <c r="A19504">
        <v>1</v>
      </c>
      <c r="B19504">
        <v>1</v>
      </c>
      <c r="C19504">
        <v>2017</v>
      </c>
      <c r="K19504">
        <v>43</v>
      </c>
      <c r="L19504">
        <v>42</v>
      </c>
      <c r="M19504">
        <v>2</v>
      </c>
      <c r="N19504">
        <v>2001</v>
      </c>
      <c r="O19504">
        <v>1</v>
      </c>
      <c r="P19504">
        <v>2202430101</v>
      </c>
      <c r="T19504">
        <v>2</v>
      </c>
      <c r="U19504">
        <v>1433450</v>
      </c>
    </row>
    <row r="19505" spans="1:21" x14ac:dyDescent="0.25">
      <c r="A19505">
        <v>1</v>
      </c>
      <c r="B19505">
        <v>1</v>
      </c>
      <c r="C19505">
        <v>2017</v>
      </c>
      <c r="K19505">
        <v>43</v>
      </c>
      <c r="L19505">
        <v>41</v>
      </c>
      <c r="M19505">
        <v>2</v>
      </c>
      <c r="N19505">
        <v>2001</v>
      </c>
      <c r="O19505">
        <v>1</v>
      </c>
      <c r="P19505">
        <v>2202430101</v>
      </c>
      <c r="T19505">
        <v>2</v>
      </c>
      <c r="U19505">
        <v>2159490</v>
      </c>
    </row>
    <row r="19506" spans="1:21" x14ac:dyDescent="0.25">
      <c r="A19506">
        <v>1</v>
      </c>
      <c r="B19506">
        <v>1</v>
      </c>
      <c r="C19506">
        <v>2017</v>
      </c>
      <c r="K19506">
        <v>42</v>
      </c>
      <c r="L19506">
        <v>48</v>
      </c>
      <c r="M19506">
        <v>2</v>
      </c>
      <c r="N19506">
        <v>2001</v>
      </c>
      <c r="O19506">
        <v>1</v>
      </c>
      <c r="P19506">
        <v>2202420101</v>
      </c>
      <c r="T19506">
        <v>2</v>
      </c>
      <c r="U19506">
        <v>23413200</v>
      </c>
    </row>
    <row r="19507" spans="1:21" x14ac:dyDescent="0.25">
      <c r="A19507">
        <v>1</v>
      </c>
      <c r="B19507">
        <v>1</v>
      </c>
      <c r="C19507">
        <v>2017</v>
      </c>
      <c r="K19507">
        <v>41</v>
      </c>
      <c r="L19507">
        <v>47</v>
      </c>
      <c r="M19507">
        <v>2</v>
      </c>
      <c r="N19507">
        <v>2001</v>
      </c>
      <c r="O19507">
        <v>1</v>
      </c>
      <c r="P19507">
        <v>2202410101</v>
      </c>
      <c r="T19507">
        <v>2</v>
      </c>
      <c r="U19507">
        <v>3565720</v>
      </c>
    </row>
    <row r="19508" spans="1:21" x14ac:dyDescent="0.25">
      <c r="A19508">
        <v>1</v>
      </c>
      <c r="B19508">
        <v>1</v>
      </c>
      <c r="C19508">
        <v>2017</v>
      </c>
      <c r="K19508">
        <v>41</v>
      </c>
      <c r="L19508">
        <v>46</v>
      </c>
      <c r="M19508">
        <v>2</v>
      </c>
      <c r="N19508">
        <v>2001</v>
      </c>
      <c r="O19508">
        <v>1</v>
      </c>
      <c r="P19508">
        <v>2202410101</v>
      </c>
      <c r="T19508">
        <v>2</v>
      </c>
      <c r="U19508">
        <v>642120</v>
      </c>
    </row>
    <row r="19509" spans="1:21" x14ac:dyDescent="0.25">
      <c r="A19509">
        <v>1</v>
      </c>
      <c r="B19509">
        <v>1</v>
      </c>
      <c r="C19509">
        <v>2017</v>
      </c>
      <c r="K19509">
        <v>41</v>
      </c>
      <c r="L19509">
        <v>42</v>
      </c>
      <c r="M19509">
        <v>2</v>
      </c>
      <c r="N19509">
        <v>2001</v>
      </c>
      <c r="O19509">
        <v>1</v>
      </c>
      <c r="P19509">
        <v>2202410101</v>
      </c>
      <c r="T19509">
        <v>2</v>
      </c>
      <c r="U19509">
        <v>105812</v>
      </c>
    </row>
    <row r="19510" spans="1:21" x14ac:dyDescent="0.25">
      <c r="A19510">
        <v>1</v>
      </c>
      <c r="B19510">
        <v>1</v>
      </c>
      <c r="C19510">
        <v>2017</v>
      </c>
      <c r="K19510">
        <v>41</v>
      </c>
      <c r="L19510">
        <v>41</v>
      </c>
      <c r="M19510">
        <v>2</v>
      </c>
      <c r="N19510">
        <v>2001</v>
      </c>
      <c r="O19510">
        <v>1</v>
      </c>
      <c r="P19510">
        <v>2202410101</v>
      </c>
      <c r="T19510">
        <v>2</v>
      </c>
      <c r="U19510">
        <v>982748</v>
      </c>
    </row>
    <row r="19511" spans="1:21" x14ac:dyDescent="0.25">
      <c r="A19511">
        <v>1</v>
      </c>
      <c r="B19511">
        <v>1</v>
      </c>
      <c r="C19511">
        <v>2017</v>
      </c>
      <c r="K19511">
        <v>32</v>
      </c>
      <c r="L19511">
        <v>40</v>
      </c>
      <c r="M19511">
        <v>2</v>
      </c>
      <c r="N19511">
        <v>2001</v>
      </c>
      <c r="O19511">
        <v>1</v>
      </c>
      <c r="P19511">
        <v>2202320101</v>
      </c>
      <c r="T19511">
        <v>2</v>
      </c>
      <c r="U19511">
        <v>462727000</v>
      </c>
    </row>
    <row r="19512" spans="1:21" x14ac:dyDescent="0.25">
      <c r="A19512">
        <v>1</v>
      </c>
      <c r="B19512">
        <v>1</v>
      </c>
      <c r="C19512">
        <v>2017</v>
      </c>
      <c r="K19512">
        <v>32</v>
      </c>
      <c r="L19512">
        <v>30</v>
      </c>
      <c r="M19512">
        <v>2</v>
      </c>
      <c r="N19512">
        <v>2001</v>
      </c>
      <c r="O19512">
        <v>1</v>
      </c>
      <c r="P19512">
        <v>2202320101</v>
      </c>
      <c r="T19512">
        <v>2</v>
      </c>
      <c r="U19512">
        <v>84842500</v>
      </c>
    </row>
    <row r="19513" spans="1:21" x14ac:dyDescent="0.25">
      <c r="A19513">
        <v>1</v>
      </c>
      <c r="B19513">
        <v>1</v>
      </c>
      <c r="C19513">
        <v>2017</v>
      </c>
      <c r="K19513">
        <v>31</v>
      </c>
      <c r="L19513">
        <v>40</v>
      </c>
      <c r="M19513">
        <v>2</v>
      </c>
      <c r="N19513">
        <v>2001</v>
      </c>
      <c r="O19513">
        <v>1</v>
      </c>
      <c r="P19513">
        <v>2202310101</v>
      </c>
      <c r="T19513">
        <v>2</v>
      </c>
      <c r="U19513">
        <v>95722600</v>
      </c>
    </row>
    <row r="19514" spans="1:21" x14ac:dyDescent="0.25">
      <c r="A19514">
        <v>1</v>
      </c>
      <c r="B19514">
        <v>1</v>
      </c>
      <c r="C19514">
        <v>2017</v>
      </c>
      <c r="K19514">
        <v>31</v>
      </c>
      <c r="L19514">
        <v>30</v>
      </c>
      <c r="M19514">
        <v>2</v>
      </c>
      <c r="N19514">
        <v>2001</v>
      </c>
      <c r="O19514">
        <v>1</v>
      </c>
      <c r="P19514">
        <v>2202310101</v>
      </c>
      <c r="T19514">
        <v>2</v>
      </c>
      <c r="U19514">
        <v>139426000</v>
      </c>
    </row>
    <row r="19515" spans="1:21" x14ac:dyDescent="0.25">
      <c r="A19515">
        <v>1</v>
      </c>
      <c r="B19515">
        <v>1</v>
      </c>
      <c r="C19515">
        <v>2017</v>
      </c>
      <c r="K19515">
        <v>21</v>
      </c>
      <c r="L19515">
        <v>20</v>
      </c>
      <c r="M19515">
        <v>2</v>
      </c>
      <c r="N19515">
        <v>2001</v>
      </c>
      <c r="O19515">
        <v>1</v>
      </c>
      <c r="P19515">
        <v>2202210101</v>
      </c>
      <c r="T19515">
        <v>2</v>
      </c>
      <c r="U19515">
        <v>94498400</v>
      </c>
    </row>
    <row r="19516" spans="1:21" x14ac:dyDescent="0.25">
      <c r="A19516">
        <v>1</v>
      </c>
      <c r="B19516">
        <v>1</v>
      </c>
      <c r="C19516">
        <v>2017</v>
      </c>
      <c r="K19516">
        <v>62</v>
      </c>
      <c r="L19516">
        <v>47</v>
      </c>
      <c r="M19516">
        <v>2</v>
      </c>
      <c r="N19516">
        <v>2000</v>
      </c>
      <c r="O19516">
        <v>1</v>
      </c>
      <c r="P19516">
        <v>2202620101</v>
      </c>
      <c r="T19516">
        <v>2</v>
      </c>
      <c r="U19516">
        <v>629680000</v>
      </c>
    </row>
    <row r="19517" spans="1:21" x14ac:dyDescent="0.25">
      <c r="A19517">
        <v>1</v>
      </c>
      <c r="B19517">
        <v>1</v>
      </c>
      <c r="C19517">
        <v>2017</v>
      </c>
      <c r="K19517">
        <v>62</v>
      </c>
      <c r="L19517">
        <v>46</v>
      </c>
      <c r="M19517">
        <v>2</v>
      </c>
      <c r="N19517">
        <v>2000</v>
      </c>
      <c r="O19517">
        <v>1</v>
      </c>
      <c r="P19517">
        <v>2202620101</v>
      </c>
      <c r="T19517">
        <v>2</v>
      </c>
      <c r="U19517">
        <v>9912060</v>
      </c>
    </row>
    <row r="19518" spans="1:21" x14ac:dyDescent="0.25">
      <c r="A19518">
        <v>1</v>
      </c>
      <c r="B19518">
        <v>1</v>
      </c>
      <c r="C19518">
        <v>2017</v>
      </c>
      <c r="K19518">
        <v>61</v>
      </c>
      <c r="L19518">
        <v>47</v>
      </c>
      <c r="M19518">
        <v>2</v>
      </c>
      <c r="N19518">
        <v>2000</v>
      </c>
      <c r="O19518">
        <v>1</v>
      </c>
      <c r="P19518">
        <v>2202610101</v>
      </c>
      <c r="T19518">
        <v>2</v>
      </c>
      <c r="U19518">
        <v>409840000</v>
      </c>
    </row>
    <row r="19519" spans="1:21" x14ac:dyDescent="0.25">
      <c r="A19519">
        <v>1</v>
      </c>
      <c r="B19519">
        <v>1</v>
      </c>
      <c r="C19519">
        <v>2017</v>
      </c>
      <c r="K19519">
        <v>61</v>
      </c>
      <c r="L19519">
        <v>46</v>
      </c>
      <c r="M19519">
        <v>2</v>
      </c>
      <c r="N19519">
        <v>2000</v>
      </c>
      <c r="O19519">
        <v>1</v>
      </c>
      <c r="P19519">
        <v>2202610101</v>
      </c>
      <c r="T19519">
        <v>2</v>
      </c>
      <c r="U19519">
        <v>68466000</v>
      </c>
    </row>
    <row r="19520" spans="1:21" x14ac:dyDescent="0.25">
      <c r="A19520">
        <v>1</v>
      </c>
      <c r="B19520">
        <v>1</v>
      </c>
      <c r="C19520">
        <v>2017</v>
      </c>
      <c r="K19520">
        <v>54</v>
      </c>
      <c r="L19520">
        <v>47</v>
      </c>
      <c r="M19520">
        <v>2</v>
      </c>
      <c r="N19520">
        <v>2000</v>
      </c>
      <c r="O19520">
        <v>1</v>
      </c>
      <c r="P19520">
        <v>2202540101</v>
      </c>
      <c r="T19520">
        <v>2</v>
      </c>
      <c r="U19520">
        <v>6908810</v>
      </c>
    </row>
    <row r="19521" spans="1:21" x14ac:dyDescent="0.25">
      <c r="A19521">
        <v>1</v>
      </c>
      <c r="B19521">
        <v>1</v>
      </c>
      <c r="C19521">
        <v>2017</v>
      </c>
      <c r="K19521">
        <v>54</v>
      </c>
      <c r="L19521">
        <v>46</v>
      </c>
      <c r="M19521">
        <v>2</v>
      </c>
      <c r="N19521">
        <v>2000</v>
      </c>
      <c r="O19521">
        <v>1</v>
      </c>
      <c r="P19521">
        <v>2202540101</v>
      </c>
      <c r="T19521">
        <v>2</v>
      </c>
      <c r="U19521">
        <v>53136700</v>
      </c>
    </row>
    <row r="19522" spans="1:21" x14ac:dyDescent="0.25">
      <c r="A19522">
        <v>1</v>
      </c>
      <c r="B19522">
        <v>1</v>
      </c>
      <c r="C19522">
        <v>2017</v>
      </c>
      <c r="K19522">
        <v>54</v>
      </c>
      <c r="L19522">
        <v>42</v>
      </c>
      <c r="M19522">
        <v>2</v>
      </c>
      <c r="N19522">
        <v>2000</v>
      </c>
      <c r="O19522">
        <v>1</v>
      </c>
      <c r="P19522">
        <v>2202540101</v>
      </c>
      <c r="T19522">
        <v>2</v>
      </c>
      <c r="U19522">
        <v>70337100</v>
      </c>
    </row>
    <row r="19523" spans="1:21" x14ac:dyDescent="0.25">
      <c r="A19523">
        <v>1</v>
      </c>
      <c r="B19523">
        <v>1</v>
      </c>
      <c r="C19523">
        <v>2017</v>
      </c>
      <c r="K19523">
        <v>54</v>
      </c>
      <c r="L19523">
        <v>41</v>
      </c>
      <c r="M19523">
        <v>2</v>
      </c>
      <c r="N19523">
        <v>2000</v>
      </c>
      <c r="O19523">
        <v>1</v>
      </c>
      <c r="P19523">
        <v>2202540101</v>
      </c>
      <c r="T19523">
        <v>2</v>
      </c>
      <c r="U19523">
        <v>48140500</v>
      </c>
    </row>
    <row r="19524" spans="1:21" x14ac:dyDescent="0.25">
      <c r="A19524">
        <v>1</v>
      </c>
      <c r="B19524">
        <v>1</v>
      </c>
      <c r="C19524">
        <v>2017</v>
      </c>
      <c r="K19524">
        <v>53</v>
      </c>
      <c r="L19524">
        <v>47</v>
      </c>
      <c r="M19524">
        <v>2</v>
      </c>
      <c r="N19524">
        <v>2000</v>
      </c>
      <c r="O19524">
        <v>1</v>
      </c>
      <c r="P19524">
        <v>2202530101</v>
      </c>
      <c r="T19524">
        <v>2</v>
      </c>
      <c r="U19524">
        <v>32268600</v>
      </c>
    </row>
    <row r="19525" spans="1:21" x14ac:dyDescent="0.25">
      <c r="A19525">
        <v>1</v>
      </c>
      <c r="B19525">
        <v>1</v>
      </c>
      <c r="C19525">
        <v>2017</v>
      </c>
      <c r="K19525">
        <v>53</v>
      </c>
      <c r="L19525">
        <v>46</v>
      </c>
      <c r="M19525">
        <v>2</v>
      </c>
      <c r="N19525">
        <v>2000</v>
      </c>
      <c r="O19525">
        <v>1</v>
      </c>
      <c r="P19525">
        <v>2202530101</v>
      </c>
      <c r="T19525">
        <v>2</v>
      </c>
      <c r="U19525">
        <v>36413700</v>
      </c>
    </row>
    <row r="19526" spans="1:21" x14ac:dyDescent="0.25">
      <c r="A19526">
        <v>1</v>
      </c>
      <c r="B19526">
        <v>1</v>
      </c>
      <c r="C19526">
        <v>2017</v>
      </c>
      <c r="K19526">
        <v>53</v>
      </c>
      <c r="L19526">
        <v>42</v>
      </c>
      <c r="M19526">
        <v>2</v>
      </c>
      <c r="N19526">
        <v>2000</v>
      </c>
      <c r="O19526">
        <v>1</v>
      </c>
      <c r="P19526">
        <v>2202530101</v>
      </c>
      <c r="T19526">
        <v>2</v>
      </c>
      <c r="U19526">
        <v>30018000</v>
      </c>
    </row>
    <row r="19527" spans="1:21" x14ac:dyDescent="0.25">
      <c r="A19527">
        <v>1</v>
      </c>
      <c r="B19527">
        <v>1</v>
      </c>
      <c r="C19527">
        <v>2017</v>
      </c>
      <c r="K19527">
        <v>53</v>
      </c>
      <c r="L19527">
        <v>41</v>
      </c>
      <c r="M19527">
        <v>2</v>
      </c>
      <c r="N19527">
        <v>2000</v>
      </c>
      <c r="O19527">
        <v>1</v>
      </c>
      <c r="P19527">
        <v>2202530101</v>
      </c>
      <c r="T19527">
        <v>2</v>
      </c>
      <c r="U19527">
        <v>18671000</v>
      </c>
    </row>
    <row r="19528" spans="1:21" x14ac:dyDescent="0.25">
      <c r="A19528">
        <v>1</v>
      </c>
      <c r="B19528">
        <v>1</v>
      </c>
      <c r="C19528">
        <v>2017</v>
      </c>
      <c r="K19528">
        <v>52</v>
      </c>
      <c r="L19528">
        <v>47</v>
      </c>
      <c r="M19528">
        <v>2</v>
      </c>
      <c r="N19528">
        <v>2000</v>
      </c>
      <c r="O19528">
        <v>1</v>
      </c>
      <c r="P19528">
        <v>2202520101</v>
      </c>
      <c r="T19528">
        <v>2</v>
      </c>
      <c r="U19528">
        <v>520509000</v>
      </c>
    </row>
    <row r="19529" spans="1:21" x14ac:dyDescent="0.25">
      <c r="A19529">
        <v>1</v>
      </c>
      <c r="B19529">
        <v>1</v>
      </c>
      <c r="C19529">
        <v>2017</v>
      </c>
      <c r="K19529">
        <v>52</v>
      </c>
      <c r="L19529">
        <v>46</v>
      </c>
      <c r="M19529">
        <v>2</v>
      </c>
      <c r="N19529">
        <v>2000</v>
      </c>
      <c r="O19529">
        <v>1</v>
      </c>
      <c r="P19529">
        <v>2202520101</v>
      </c>
      <c r="T19529">
        <v>2</v>
      </c>
      <c r="U19529">
        <v>555147000</v>
      </c>
    </row>
    <row r="19530" spans="1:21" x14ac:dyDescent="0.25">
      <c r="A19530">
        <v>1</v>
      </c>
      <c r="B19530">
        <v>1</v>
      </c>
      <c r="C19530">
        <v>2017</v>
      </c>
      <c r="K19530">
        <v>52</v>
      </c>
      <c r="L19530">
        <v>42</v>
      </c>
      <c r="M19530">
        <v>2</v>
      </c>
      <c r="N19530">
        <v>2000</v>
      </c>
      <c r="O19530">
        <v>1</v>
      </c>
      <c r="P19530">
        <v>2202520101</v>
      </c>
      <c r="T19530">
        <v>2</v>
      </c>
      <c r="U19530">
        <v>468850000</v>
      </c>
    </row>
    <row r="19531" spans="1:21" x14ac:dyDescent="0.25">
      <c r="A19531">
        <v>1</v>
      </c>
      <c r="B19531">
        <v>1</v>
      </c>
      <c r="C19531">
        <v>2017</v>
      </c>
      <c r="K19531">
        <v>52</v>
      </c>
      <c r="L19531">
        <v>41</v>
      </c>
      <c r="M19531">
        <v>2</v>
      </c>
      <c r="N19531">
        <v>2000</v>
      </c>
      <c r="O19531">
        <v>1</v>
      </c>
      <c r="P19531">
        <v>2202520101</v>
      </c>
      <c r="T19531">
        <v>2</v>
      </c>
      <c r="U19531">
        <v>569254000</v>
      </c>
    </row>
    <row r="19532" spans="1:21" x14ac:dyDescent="0.25">
      <c r="A19532">
        <v>1</v>
      </c>
      <c r="B19532">
        <v>1</v>
      </c>
      <c r="C19532">
        <v>2017</v>
      </c>
      <c r="K19532">
        <v>51</v>
      </c>
      <c r="L19532">
        <v>47</v>
      </c>
      <c r="M19532">
        <v>2</v>
      </c>
      <c r="N19532">
        <v>2000</v>
      </c>
      <c r="O19532">
        <v>1</v>
      </c>
      <c r="P19532">
        <v>2202510101</v>
      </c>
      <c r="T19532">
        <v>2</v>
      </c>
      <c r="U19532">
        <v>48172200</v>
      </c>
    </row>
    <row r="19533" spans="1:21" x14ac:dyDescent="0.25">
      <c r="A19533">
        <v>1</v>
      </c>
      <c r="B19533">
        <v>1</v>
      </c>
      <c r="C19533">
        <v>2017</v>
      </c>
      <c r="K19533">
        <v>51</v>
      </c>
      <c r="L19533">
        <v>46</v>
      </c>
      <c r="M19533">
        <v>2</v>
      </c>
      <c r="N19533">
        <v>2000</v>
      </c>
      <c r="O19533">
        <v>1</v>
      </c>
      <c r="P19533">
        <v>2202510101</v>
      </c>
      <c r="T19533">
        <v>2</v>
      </c>
      <c r="U19533">
        <v>11453900</v>
      </c>
    </row>
    <row r="19534" spans="1:21" x14ac:dyDescent="0.25">
      <c r="A19534">
        <v>1</v>
      </c>
      <c r="B19534">
        <v>1</v>
      </c>
      <c r="C19534">
        <v>2017</v>
      </c>
      <c r="K19534">
        <v>51</v>
      </c>
      <c r="L19534">
        <v>42</v>
      </c>
      <c r="M19534">
        <v>2</v>
      </c>
      <c r="N19534">
        <v>2000</v>
      </c>
      <c r="O19534">
        <v>1</v>
      </c>
      <c r="P19534">
        <v>2202510101</v>
      </c>
      <c r="T19534">
        <v>2</v>
      </c>
      <c r="U19534">
        <v>2496170</v>
      </c>
    </row>
    <row r="19535" spans="1:21" x14ac:dyDescent="0.25">
      <c r="A19535">
        <v>1</v>
      </c>
      <c r="B19535">
        <v>1</v>
      </c>
      <c r="C19535">
        <v>2017</v>
      </c>
      <c r="K19535">
        <v>43</v>
      </c>
      <c r="L19535">
        <v>47</v>
      </c>
      <c r="M19535">
        <v>2</v>
      </c>
      <c r="N19535">
        <v>2000</v>
      </c>
      <c r="O19535">
        <v>1</v>
      </c>
      <c r="P19535">
        <v>2202430101</v>
      </c>
      <c r="T19535">
        <v>2</v>
      </c>
      <c r="U19535">
        <v>9950180</v>
      </c>
    </row>
    <row r="19536" spans="1:21" x14ac:dyDescent="0.25">
      <c r="A19536">
        <v>1</v>
      </c>
      <c r="B19536">
        <v>1</v>
      </c>
      <c r="C19536">
        <v>2017</v>
      </c>
      <c r="K19536">
        <v>43</v>
      </c>
      <c r="L19536">
        <v>46</v>
      </c>
      <c r="M19536">
        <v>2</v>
      </c>
      <c r="N19536">
        <v>2000</v>
      </c>
      <c r="O19536">
        <v>1</v>
      </c>
      <c r="P19536">
        <v>2202430101</v>
      </c>
      <c r="T19536">
        <v>2</v>
      </c>
      <c r="U19536">
        <v>205857000</v>
      </c>
    </row>
    <row r="19537" spans="1:21" x14ac:dyDescent="0.25">
      <c r="A19537">
        <v>1</v>
      </c>
      <c r="B19537">
        <v>1</v>
      </c>
      <c r="C19537">
        <v>2017</v>
      </c>
      <c r="K19537">
        <v>43</v>
      </c>
      <c r="L19537">
        <v>42</v>
      </c>
      <c r="M19537">
        <v>2</v>
      </c>
      <c r="N19537">
        <v>2000</v>
      </c>
      <c r="O19537">
        <v>1</v>
      </c>
      <c r="P19537">
        <v>2202430101</v>
      </c>
      <c r="T19537">
        <v>2</v>
      </c>
      <c r="U19537">
        <v>1548350</v>
      </c>
    </row>
    <row r="19538" spans="1:21" x14ac:dyDescent="0.25">
      <c r="A19538">
        <v>1</v>
      </c>
      <c r="B19538">
        <v>1</v>
      </c>
      <c r="C19538">
        <v>2017</v>
      </c>
      <c r="K19538">
        <v>43</v>
      </c>
      <c r="L19538">
        <v>41</v>
      </c>
      <c r="M19538">
        <v>2</v>
      </c>
      <c r="N19538">
        <v>2000</v>
      </c>
      <c r="O19538">
        <v>1</v>
      </c>
      <c r="P19538">
        <v>2202430101</v>
      </c>
      <c r="T19538">
        <v>2</v>
      </c>
      <c r="U19538">
        <v>2331780</v>
      </c>
    </row>
    <row r="19539" spans="1:21" x14ac:dyDescent="0.25">
      <c r="A19539">
        <v>1</v>
      </c>
      <c r="B19539">
        <v>1</v>
      </c>
      <c r="C19539">
        <v>2017</v>
      </c>
      <c r="K19539">
        <v>42</v>
      </c>
      <c r="L19539">
        <v>48</v>
      </c>
      <c r="M19539">
        <v>2</v>
      </c>
      <c r="N19539">
        <v>2000</v>
      </c>
      <c r="O19539">
        <v>1</v>
      </c>
      <c r="P19539">
        <v>2202420101</v>
      </c>
      <c r="T19539">
        <v>2</v>
      </c>
      <c r="U19539">
        <v>15995700</v>
      </c>
    </row>
    <row r="19540" spans="1:21" x14ac:dyDescent="0.25">
      <c r="A19540">
        <v>1</v>
      </c>
      <c r="B19540">
        <v>1</v>
      </c>
      <c r="C19540">
        <v>2017</v>
      </c>
      <c r="K19540">
        <v>41</v>
      </c>
      <c r="L19540">
        <v>47</v>
      </c>
      <c r="M19540">
        <v>2</v>
      </c>
      <c r="N19540">
        <v>2000</v>
      </c>
      <c r="O19540">
        <v>1</v>
      </c>
      <c r="P19540">
        <v>2202410101</v>
      </c>
      <c r="T19540">
        <v>2</v>
      </c>
      <c r="U19540">
        <v>3369880</v>
      </c>
    </row>
    <row r="19541" spans="1:21" x14ac:dyDescent="0.25">
      <c r="A19541">
        <v>1</v>
      </c>
      <c r="B19541">
        <v>1</v>
      </c>
      <c r="C19541">
        <v>2017</v>
      </c>
      <c r="K19541">
        <v>41</v>
      </c>
      <c r="L19541">
        <v>46</v>
      </c>
      <c r="M19541">
        <v>2</v>
      </c>
      <c r="N19541">
        <v>2000</v>
      </c>
      <c r="O19541">
        <v>1</v>
      </c>
      <c r="P19541">
        <v>2202410101</v>
      </c>
      <c r="T19541">
        <v>2</v>
      </c>
      <c r="U19541">
        <v>607942</v>
      </c>
    </row>
    <row r="19542" spans="1:21" x14ac:dyDescent="0.25">
      <c r="A19542">
        <v>1</v>
      </c>
      <c r="B19542">
        <v>1</v>
      </c>
      <c r="C19542">
        <v>2017</v>
      </c>
      <c r="K19542">
        <v>41</v>
      </c>
      <c r="L19542">
        <v>42</v>
      </c>
      <c r="M19542">
        <v>2</v>
      </c>
      <c r="N19542">
        <v>2000</v>
      </c>
      <c r="O19542">
        <v>1</v>
      </c>
      <c r="P19542">
        <v>2202410101</v>
      </c>
      <c r="T19542">
        <v>2</v>
      </c>
      <c r="U19542">
        <v>99840.9</v>
      </c>
    </row>
    <row r="19543" spans="1:21" x14ac:dyDescent="0.25">
      <c r="A19543">
        <v>1</v>
      </c>
      <c r="B19543">
        <v>1</v>
      </c>
      <c r="C19543">
        <v>2017</v>
      </c>
      <c r="K19543">
        <v>41</v>
      </c>
      <c r="L19543">
        <v>41</v>
      </c>
      <c r="M19543">
        <v>2</v>
      </c>
      <c r="N19543">
        <v>2000</v>
      </c>
      <c r="O19543">
        <v>1</v>
      </c>
      <c r="P19543">
        <v>2202410101</v>
      </c>
      <c r="T19543">
        <v>2</v>
      </c>
      <c r="U19543">
        <v>929212</v>
      </c>
    </row>
    <row r="19544" spans="1:21" x14ac:dyDescent="0.25">
      <c r="A19544">
        <v>1</v>
      </c>
      <c r="B19544">
        <v>1</v>
      </c>
      <c r="C19544">
        <v>2017</v>
      </c>
      <c r="K19544">
        <v>32</v>
      </c>
      <c r="L19544">
        <v>40</v>
      </c>
      <c r="M19544">
        <v>2</v>
      </c>
      <c r="N19544">
        <v>2000</v>
      </c>
      <c r="O19544">
        <v>1</v>
      </c>
      <c r="P19544">
        <v>2202320101</v>
      </c>
      <c r="T19544">
        <v>2</v>
      </c>
      <c r="U19544">
        <v>146800000</v>
      </c>
    </row>
    <row r="19545" spans="1:21" x14ac:dyDescent="0.25">
      <c r="A19545">
        <v>1</v>
      </c>
      <c r="B19545">
        <v>1</v>
      </c>
      <c r="C19545">
        <v>2017</v>
      </c>
      <c r="K19545">
        <v>32</v>
      </c>
      <c r="L19545">
        <v>30</v>
      </c>
      <c r="M19545">
        <v>2</v>
      </c>
      <c r="N19545">
        <v>2000</v>
      </c>
      <c r="O19545">
        <v>1</v>
      </c>
      <c r="P19545">
        <v>2202320101</v>
      </c>
      <c r="T19545">
        <v>2</v>
      </c>
      <c r="U19545">
        <v>91709400</v>
      </c>
    </row>
    <row r="19546" spans="1:21" x14ac:dyDescent="0.25">
      <c r="A19546">
        <v>1</v>
      </c>
      <c r="B19546">
        <v>1</v>
      </c>
      <c r="C19546">
        <v>2017</v>
      </c>
      <c r="K19546">
        <v>31</v>
      </c>
      <c r="L19546">
        <v>40</v>
      </c>
      <c r="M19546">
        <v>2</v>
      </c>
      <c r="N19546">
        <v>2000</v>
      </c>
      <c r="O19546">
        <v>1</v>
      </c>
      <c r="P19546">
        <v>2202310101</v>
      </c>
      <c r="T19546">
        <v>2</v>
      </c>
      <c r="U19546">
        <v>72002300</v>
      </c>
    </row>
    <row r="19547" spans="1:21" x14ac:dyDescent="0.25">
      <c r="A19547">
        <v>1</v>
      </c>
      <c r="B19547">
        <v>1</v>
      </c>
      <c r="C19547">
        <v>2017</v>
      </c>
      <c r="K19547">
        <v>31</v>
      </c>
      <c r="L19547">
        <v>30</v>
      </c>
      <c r="M19547">
        <v>2</v>
      </c>
      <c r="N19547">
        <v>2000</v>
      </c>
      <c r="O19547">
        <v>1</v>
      </c>
      <c r="P19547">
        <v>2202310101</v>
      </c>
      <c r="T19547">
        <v>2</v>
      </c>
      <c r="U19547">
        <v>86789100</v>
      </c>
    </row>
    <row r="19548" spans="1:21" x14ac:dyDescent="0.25">
      <c r="A19548">
        <v>1</v>
      </c>
      <c r="B19548">
        <v>1</v>
      </c>
      <c r="C19548">
        <v>2017</v>
      </c>
      <c r="K19548">
        <v>21</v>
      </c>
      <c r="L19548">
        <v>20</v>
      </c>
      <c r="M19548">
        <v>2</v>
      </c>
      <c r="N19548">
        <v>2000</v>
      </c>
      <c r="O19548">
        <v>1</v>
      </c>
      <c r="P19548">
        <v>2202210101</v>
      </c>
      <c r="T19548">
        <v>2</v>
      </c>
      <c r="U19548">
        <v>76134200</v>
      </c>
    </row>
    <row r="19549" spans="1:21" x14ac:dyDescent="0.25">
      <c r="A19549">
        <v>1</v>
      </c>
      <c r="B19549">
        <v>1</v>
      </c>
      <c r="C19549">
        <v>2017</v>
      </c>
      <c r="K19549">
        <v>62</v>
      </c>
      <c r="L19549">
        <v>47</v>
      </c>
      <c r="M19549">
        <v>2</v>
      </c>
      <c r="N19549">
        <v>1999</v>
      </c>
      <c r="O19549">
        <v>1</v>
      </c>
      <c r="P19549">
        <v>2202620101</v>
      </c>
      <c r="T19549">
        <v>2</v>
      </c>
      <c r="U19549">
        <v>464977000</v>
      </c>
    </row>
    <row r="19550" spans="1:21" x14ac:dyDescent="0.25">
      <c r="A19550">
        <v>1</v>
      </c>
      <c r="B19550">
        <v>1</v>
      </c>
      <c r="C19550">
        <v>2017</v>
      </c>
      <c r="K19550">
        <v>62</v>
      </c>
      <c r="L19550">
        <v>46</v>
      </c>
      <c r="M19550">
        <v>2</v>
      </c>
      <c r="N19550">
        <v>1999</v>
      </c>
      <c r="O19550">
        <v>1</v>
      </c>
      <c r="P19550">
        <v>2202620101</v>
      </c>
      <c r="T19550">
        <v>2</v>
      </c>
      <c r="U19550">
        <v>9794540</v>
      </c>
    </row>
    <row r="19551" spans="1:21" x14ac:dyDescent="0.25">
      <c r="A19551">
        <v>1</v>
      </c>
      <c r="B19551">
        <v>1</v>
      </c>
      <c r="C19551">
        <v>2017</v>
      </c>
      <c r="K19551">
        <v>61</v>
      </c>
      <c r="L19551">
        <v>47</v>
      </c>
      <c r="M19551">
        <v>2</v>
      </c>
      <c r="N19551">
        <v>1999</v>
      </c>
      <c r="O19551">
        <v>1</v>
      </c>
      <c r="P19551">
        <v>2202610101</v>
      </c>
      <c r="T19551">
        <v>2</v>
      </c>
      <c r="U19551">
        <v>370811000</v>
      </c>
    </row>
    <row r="19552" spans="1:21" x14ac:dyDescent="0.25">
      <c r="A19552">
        <v>1</v>
      </c>
      <c r="B19552">
        <v>1</v>
      </c>
      <c r="C19552">
        <v>2017</v>
      </c>
      <c r="K19552">
        <v>61</v>
      </c>
      <c r="L19552">
        <v>46</v>
      </c>
      <c r="M19552">
        <v>2</v>
      </c>
      <c r="N19552">
        <v>1999</v>
      </c>
      <c r="O19552">
        <v>1</v>
      </c>
      <c r="P19552">
        <v>2202610101</v>
      </c>
      <c r="T19552">
        <v>2</v>
      </c>
      <c r="U19552">
        <v>54182300</v>
      </c>
    </row>
    <row r="19553" spans="1:21" x14ac:dyDescent="0.25">
      <c r="A19553">
        <v>1</v>
      </c>
      <c r="B19553">
        <v>1</v>
      </c>
      <c r="C19553">
        <v>2017</v>
      </c>
      <c r="K19553">
        <v>54</v>
      </c>
      <c r="L19553">
        <v>47</v>
      </c>
      <c r="M19553">
        <v>2</v>
      </c>
      <c r="N19553">
        <v>1999</v>
      </c>
      <c r="O19553">
        <v>1</v>
      </c>
      <c r="P19553">
        <v>2202540101</v>
      </c>
      <c r="T19553">
        <v>2</v>
      </c>
      <c r="U19553">
        <v>6229500</v>
      </c>
    </row>
    <row r="19554" spans="1:21" x14ac:dyDescent="0.25">
      <c r="A19554">
        <v>1</v>
      </c>
      <c r="B19554">
        <v>1</v>
      </c>
      <c r="C19554">
        <v>2017</v>
      </c>
      <c r="K19554">
        <v>54</v>
      </c>
      <c r="L19554">
        <v>46</v>
      </c>
      <c r="M19554">
        <v>2</v>
      </c>
      <c r="N19554">
        <v>1999</v>
      </c>
      <c r="O19554">
        <v>1</v>
      </c>
      <c r="P19554">
        <v>2202540101</v>
      </c>
      <c r="T19554">
        <v>2</v>
      </c>
      <c r="U19554">
        <v>47878100</v>
      </c>
    </row>
    <row r="19555" spans="1:21" x14ac:dyDescent="0.25">
      <c r="A19555">
        <v>1</v>
      </c>
      <c r="B19555">
        <v>1</v>
      </c>
      <c r="C19555">
        <v>2017</v>
      </c>
      <c r="K19555">
        <v>54</v>
      </c>
      <c r="L19555">
        <v>42</v>
      </c>
      <c r="M19555">
        <v>2</v>
      </c>
      <c r="N19555">
        <v>1999</v>
      </c>
      <c r="O19555">
        <v>1</v>
      </c>
      <c r="P19555">
        <v>2202540101</v>
      </c>
      <c r="T19555">
        <v>2</v>
      </c>
      <c r="U19555">
        <v>63362900</v>
      </c>
    </row>
    <row r="19556" spans="1:21" x14ac:dyDescent="0.25">
      <c r="A19556">
        <v>1</v>
      </c>
      <c r="B19556">
        <v>1</v>
      </c>
      <c r="C19556">
        <v>2017</v>
      </c>
      <c r="K19556">
        <v>54</v>
      </c>
      <c r="L19556">
        <v>41</v>
      </c>
      <c r="M19556">
        <v>2</v>
      </c>
      <c r="N19556">
        <v>1999</v>
      </c>
      <c r="O19556">
        <v>1</v>
      </c>
      <c r="P19556">
        <v>2202540101</v>
      </c>
      <c r="T19556">
        <v>2</v>
      </c>
      <c r="U19556">
        <v>43377600</v>
      </c>
    </row>
    <row r="19557" spans="1:21" x14ac:dyDescent="0.25">
      <c r="A19557">
        <v>1</v>
      </c>
      <c r="B19557">
        <v>1</v>
      </c>
      <c r="C19557">
        <v>2017</v>
      </c>
      <c r="K19557">
        <v>53</v>
      </c>
      <c r="L19557">
        <v>47</v>
      </c>
      <c r="M19557">
        <v>2</v>
      </c>
      <c r="N19557">
        <v>1999</v>
      </c>
      <c r="O19557">
        <v>1</v>
      </c>
      <c r="P19557">
        <v>2202530101</v>
      </c>
      <c r="T19557">
        <v>2</v>
      </c>
      <c r="U19557">
        <v>20777400</v>
      </c>
    </row>
    <row r="19558" spans="1:21" x14ac:dyDescent="0.25">
      <c r="A19558">
        <v>1</v>
      </c>
      <c r="B19558">
        <v>1</v>
      </c>
      <c r="C19558">
        <v>2017</v>
      </c>
      <c r="K19558">
        <v>53</v>
      </c>
      <c r="L19558">
        <v>46</v>
      </c>
      <c r="M19558">
        <v>2</v>
      </c>
      <c r="N19558">
        <v>1999</v>
      </c>
      <c r="O19558">
        <v>1</v>
      </c>
      <c r="P19558">
        <v>2202530101</v>
      </c>
      <c r="T19558">
        <v>2</v>
      </c>
      <c r="U19558">
        <v>48141000</v>
      </c>
    </row>
    <row r="19559" spans="1:21" x14ac:dyDescent="0.25">
      <c r="A19559">
        <v>1</v>
      </c>
      <c r="B19559">
        <v>1</v>
      </c>
      <c r="C19559">
        <v>2017</v>
      </c>
      <c r="K19559">
        <v>53</v>
      </c>
      <c r="L19559">
        <v>42</v>
      </c>
      <c r="M19559">
        <v>2</v>
      </c>
      <c r="N19559">
        <v>1999</v>
      </c>
      <c r="O19559">
        <v>1</v>
      </c>
      <c r="P19559">
        <v>2202530101</v>
      </c>
      <c r="T19559">
        <v>2</v>
      </c>
      <c r="U19559">
        <v>19388700</v>
      </c>
    </row>
    <row r="19560" spans="1:21" x14ac:dyDescent="0.25">
      <c r="A19560">
        <v>1</v>
      </c>
      <c r="B19560">
        <v>1</v>
      </c>
      <c r="C19560">
        <v>2017</v>
      </c>
      <c r="K19560">
        <v>53</v>
      </c>
      <c r="L19560">
        <v>41</v>
      </c>
      <c r="M19560">
        <v>2</v>
      </c>
      <c r="N19560">
        <v>1999</v>
      </c>
      <c r="O19560">
        <v>1</v>
      </c>
      <c r="P19560">
        <v>2202530101</v>
      </c>
      <c r="T19560">
        <v>2</v>
      </c>
      <c r="U19560">
        <v>46456900</v>
      </c>
    </row>
    <row r="19561" spans="1:21" x14ac:dyDescent="0.25">
      <c r="A19561">
        <v>1</v>
      </c>
      <c r="B19561">
        <v>1</v>
      </c>
      <c r="C19561">
        <v>2017</v>
      </c>
      <c r="K19561">
        <v>52</v>
      </c>
      <c r="L19561">
        <v>47</v>
      </c>
      <c r="M19561">
        <v>2</v>
      </c>
      <c r="N19561">
        <v>1999</v>
      </c>
      <c r="O19561">
        <v>1</v>
      </c>
      <c r="P19561">
        <v>2202520101</v>
      </c>
      <c r="T19561">
        <v>2</v>
      </c>
      <c r="U19561">
        <v>414929000</v>
      </c>
    </row>
    <row r="19562" spans="1:21" x14ac:dyDescent="0.25">
      <c r="A19562">
        <v>1</v>
      </c>
      <c r="B19562">
        <v>1</v>
      </c>
      <c r="C19562">
        <v>2017</v>
      </c>
      <c r="K19562">
        <v>52</v>
      </c>
      <c r="L19562">
        <v>46</v>
      </c>
      <c r="M19562">
        <v>2</v>
      </c>
      <c r="N19562">
        <v>1999</v>
      </c>
      <c r="O19562">
        <v>1</v>
      </c>
      <c r="P19562">
        <v>2202520101</v>
      </c>
      <c r="T19562">
        <v>2</v>
      </c>
      <c r="U19562">
        <v>394784000</v>
      </c>
    </row>
    <row r="19563" spans="1:21" x14ac:dyDescent="0.25">
      <c r="A19563">
        <v>1</v>
      </c>
      <c r="B19563">
        <v>1</v>
      </c>
      <c r="C19563">
        <v>2017</v>
      </c>
      <c r="K19563">
        <v>52</v>
      </c>
      <c r="L19563">
        <v>42</v>
      </c>
      <c r="M19563">
        <v>2</v>
      </c>
      <c r="N19563">
        <v>1999</v>
      </c>
      <c r="O19563">
        <v>1</v>
      </c>
      <c r="P19563">
        <v>2202520101</v>
      </c>
      <c r="T19563">
        <v>2</v>
      </c>
      <c r="U19563">
        <v>487668000</v>
      </c>
    </row>
    <row r="19564" spans="1:21" x14ac:dyDescent="0.25">
      <c r="A19564">
        <v>1</v>
      </c>
      <c r="B19564">
        <v>1</v>
      </c>
      <c r="C19564">
        <v>2017</v>
      </c>
      <c r="K19564">
        <v>52</v>
      </c>
      <c r="L19564">
        <v>41</v>
      </c>
      <c r="M19564">
        <v>2</v>
      </c>
      <c r="N19564">
        <v>1999</v>
      </c>
      <c r="O19564">
        <v>1</v>
      </c>
      <c r="P19564">
        <v>2202520101</v>
      </c>
      <c r="T19564">
        <v>2</v>
      </c>
      <c r="U19564">
        <v>318662000</v>
      </c>
    </row>
    <row r="19565" spans="1:21" x14ac:dyDescent="0.25">
      <c r="A19565">
        <v>1</v>
      </c>
      <c r="B19565">
        <v>1</v>
      </c>
      <c r="C19565">
        <v>2017</v>
      </c>
      <c r="K19565">
        <v>51</v>
      </c>
      <c r="L19565">
        <v>47</v>
      </c>
      <c r="M19565">
        <v>2</v>
      </c>
      <c r="N19565">
        <v>1999</v>
      </c>
      <c r="O19565">
        <v>1</v>
      </c>
      <c r="P19565">
        <v>2202510101</v>
      </c>
      <c r="T19565">
        <v>2</v>
      </c>
      <c r="U19565">
        <v>64683500</v>
      </c>
    </row>
    <row r="19566" spans="1:21" x14ac:dyDescent="0.25">
      <c r="A19566">
        <v>1</v>
      </c>
      <c r="B19566">
        <v>1</v>
      </c>
      <c r="C19566">
        <v>2017</v>
      </c>
      <c r="K19566">
        <v>51</v>
      </c>
      <c r="L19566">
        <v>46</v>
      </c>
      <c r="M19566">
        <v>2</v>
      </c>
      <c r="N19566">
        <v>1999</v>
      </c>
      <c r="O19566">
        <v>1</v>
      </c>
      <c r="P19566">
        <v>2202510101</v>
      </c>
      <c r="T19566">
        <v>2</v>
      </c>
      <c r="U19566">
        <v>8708070</v>
      </c>
    </row>
    <row r="19567" spans="1:21" x14ac:dyDescent="0.25">
      <c r="A19567">
        <v>1</v>
      </c>
      <c r="B19567">
        <v>1</v>
      </c>
      <c r="C19567">
        <v>2017</v>
      </c>
      <c r="K19567">
        <v>43</v>
      </c>
      <c r="L19567">
        <v>47</v>
      </c>
      <c r="M19567">
        <v>2</v>
      </c>
      <c r="N19567">
        <v>1999</v>
      </c>
      <c r="O19567">
        <v>1</v>
      </c>
      <c r="P19567">
        <v>2202430101</v>
      </c>
      <c r="T19567">
        <v>2</v>
      </c>
      <c r="U19567">
        <v>9122030</v>
      </c>
    </row>
    <row r="19568" spans="1:21" x14ac:dyDescent="0.25">
      <c r="A19568">
        <v>1</v>
      </c>
      <c r="B19568">
        <v>1</v>
      </c>
      <c r="C19568">
        <v>2017</v>
      </c>
      <c r="K19568">
        <v>43</v>
      </c>
      <c r="L19568">
        <v>46</v>
      </c>
      <c r="M19568">
        <v>2</v>
      </c>
      <c r="N19568">
        <v>1999</v>
      </c>
      <c r="O19568">
        <v>1</v>
      </c>
      <c r="P19568">
        <v>2202430101</v>
      </c>
      <c r="T19568">
        <v>2</v>
      </c>
      <c r="U19568">
        <v>188744000</v>
      </c>
    </row>
    <row r="19569" spans="1:21" x14ac:dyDescent="0.25">
      <c r="A19569">
        <v>1</v>
      </c>
      <c r="B19569">
        <v>1</v>
      </c>
      <c r="C19569">
        <v>2017</v>
      </c>
      <c r="K19569">
        <v>43</v>
      </c>
      <c r="L19569">
        <v>42</v>
      </c>
      <c r="M19569">
        <v>2</v>
      </c>
      <c r="N19569">
        <v>1999</v>
      </c>
      <c r="O19569">
        <v>1</v>
      </c>
      <c r="P19569">
        <v>2202430101</v>
      </c>
      <c r="T19569">
        <v>2</v>
      </c>
      <c r="U19569">
        <v>1417540</v>
      </c>
    </row>
    <row r="19570" spans="1:21" x14ac:dyDescent="0.25">
      <c r="A19570">
        <v>1</v>
      </c>
      <c r="B19570">
        <v>1</v>
      </c>
      <c r="C19570">
        <v>2017</v>
      </c>
      <c r="K19570">
        <v>43</v>
      </c>
      <c r="L19570">
        <v>41</v>
      </c>
      <c r="M19570">
        <v>2</v>
      </c>
      <c r="N19570">
        <v>1999</v>
      </c>
      <c r="O19570">
        <v>1</v>
      </c>
      <c r="P19570">
        <v>2202430101</v>
      </c>
      <c r="T19570">
        <v>2</v>
      </c>
      <c r="U19570">
        <v>2142540</v>
      </c>
    </row>
    <row r="19571" spans="1:21" x14ac:dyDescent="0.25">
      <c r="A19571">
        <v>1</v>
      </c>
      <c r="B19571">
        <v>1</v>
      </c>
      <c r="C19571">
        <v>2017</v>
      </c>
      <c r="K19571">
        <v>42</v>
      </c>
      <c r="L19571">
        <v>48</v>
      </c>
      <c r="M19571">
        <v>2</v>
      </c>
      <c r="N19571">
        <v>1999</v>
      </c>
      <c r="O19571">
        <v>1</v>
      </c>
      <c r="P19571">
        <v>2202420101</v>
      </c>
      <c r="T19571">
        <v>2</v>
      </c>
      <c r="U19571">
        <v>14781800</v>
      </c>
    </row>
    <row r="19572" spans="1:21" x14ac:dyDescent="0.25">
      <c r="A19572">
        <v>1</v>
      </c>
      <c r="B19572">
        <v>1</v>
      </c>
      <c r="C19572">
        <v>2017</v>
      </c>
      <c r="K19572">
        <v>41</v>
      </c>
      <c r="L19572">
        <v>47</v>
      </c>
      <c r="M19572">
        <v>2</v>
      </c>
      <c r="N19572">
        <v>1999</v>
      </c>
      <c r="O19572">
        <v>1</v>
      </c>
      <c r="P19572">
        <v>2202410101</v>
      </c>
      <c r="T19572">
        <v>2</v>
      </c>
      <c r="U19572">
        <v>3245900</v>
      </c>
    </row>
    <row r="19573" spans="1:21" x14ac:dyDescent="0.25">
      <c r="A19573">
        <v>1</v>
      </c>
      <c r="B19573">
        <v>1</v>
      </c>
      <c r="C19573">
        <v>2017</v>
      </c>
      <c r="K19573">
        <v>41</v>
      </c>
      <c r="L19573">
        <v>46</v>
      </c>
      <c r="M19573">
        <v>2</v>
      </c>
      <c r="N19573">
        <v>1999</v>
      </c>
      <c r="O19573">
        <v>1</v>
      </c>
      <c r="P19573">
        <v>2202410101</v>
      </c>
      <c r="T19573">
        <v>2</v>
      </c>
      <c r="U19573">
        <v>585618</v>
      </c>
    </row>
    <row r="19574" spans="1:21" x14ac:dyDescent="0.25">
      <c r="A19574">
        <v>1</v>
      </c>
      <c r="B19574">
        <v>1</v>
      </c>
      <c r="C19574">
        <v>2017</v>
      </c>
      <c r="K19574">
        <v>41</v>
      </c>
      <c r="L19574">
        <v>42</v>
      </c>
      <c r="M19574">
        <v>2</v>
      </c>
      <c r="N19574">
        <v>1999</v>
      </c>
      <c r="O19574">
        <v>1</v>
      </c>
      <c r="P19574">
        <v>2202410101</v>
      </c>
      <c r="T19574">
        <v>2</v>
      </c>
      <c r="U19574">
        <v>96614.3</v>
      </c>
    </row>
    <row r="19575" spans="1:21" x14ac:dyDescent="0.25">
      <c r="A19575">
        <v>1</v>
      </c>
      <c r="B19575">
        <v>1</v>
      </c>
      <c r="C19575">
        <v>2017</v>
      </c>
      <c r="K19575">
        <v>41</v>
      </c>
      <c r="L19575">
        <v>41</v>
      </c>
      <c r="M19575">
        <v>2</v>
      </c>
      <c r="N19575">
        <v>1999</v>
      </c>
      <c r="O19575">
        <v>1</v>
      </c>
      <c r="P19575">
        <v>2202410101</v>
      </c>
      <c r="T19575">
        <v>2</v>
      </c>
      <c r="U19575">
        <v>894954</v>
      </c>
    </row>
    <row r="19576" spans="1:21" x14ac:dyDescent="0.25">
      <c r="A19576">
        <v>1</v>
      </c>
      <c r="B19576">
        <v>1</v>
      </c>
      <c r="C19576">
        <v>2017</v>
      </c>
      <c r="K19576">
        <v>32</v>
      </c>
      <c r="L19576">
        <v>40</v>
      </c>
      <c r="M19576">
        <v>2</v>
      </c>
      <c r="N19576">
        <v>1999</v>
      </c>
      <c r="O19576">
        <v>1</v>
      </c>
      <c r="P19576">
        <v>2202320101</v>
      </c>
      <c r="T19576">
        <v>2</v>
      </c>
      <c r="U19576">
        <v>203773000</v>
      </c>
    </row>
    <row r="19577" spans="1:21" x14ac:dyDescent="0.25">
      <c r="A19577">
        <v>1</v>
      </c>
      <c r="B19577">
        <v>1</v>
      </c>
      <c r="C19577">
        <v>2017</v>
      </c>
      <c r="K19577">
        <v>32</v>
      </c>
      <c r="L19577">
        <v>30</v>
      </c>
      <c r="M19577">
        <v>2</v>
      </c>
      <c r="N19577">
        <v>1999</v>
      </c>
      <c r="O19577">
        <v>1</v>
      </c>
      <c r="P19577">
        <v>2202320101</v>
      </c>
      <c r="T19577">
        <v>2</v>
      </c>
      <c r="U19577">
        <v>39738000</v>
      </c>
    </row>
    <row r="19578" spans="1:21" x14ac:dyDescent="0.25">
      <c r="A19578">
        <v>1</v>
      </c>
      <c r="B19578">
        <v>1</v>
      </c>
      <c r="C19578">
        <v>2017</v>
      </c>
      <c r="K19578">
        <v>31</v>
      </c>
      <c r="L19578">
        <v>40</v>
      </c>
      <c r="M19578">
        <v>2</v>
      </c>
      <c r="N19578">
        <v>1999</v>
      </c>
      <c r="O19578">
        <v>1</v>
      </c>
      <c r="P19578">
        <v>2202310101</v>
      </c>
      <c r="T19578">
        <v>2</v>
      </c>
      <c r="U19578">
        <v>159519000</v>
      </c>
    </row>
    <row r="19579" spans="1:21" x14ac:dyDescent="0.25">
      <c r="A19579">
        <v>1</v>
      </c>
      <c r="B19579">
        <v>1</v>
      </c>
      <c r="C19579">
        <v>2017</v>
      </c>
      <c r="K19579">
        <v>31</v>
      </c>
      <c r="L19579">
        <v>30</v>
      </c>
      <c r="M19579">
        <v>2</v>
      </c>
      <c r="N19579">
        <v>1999</v>
      </c>
      <c r="O19579">
        <v>1</v>
      </c>
      <c r="P19579">
        <v>2202310101</v>
      </c>
      <c r="T19579">
        <v>2</v>
      </c>
      <c r="U19579">
        <v>148229000</v>
      </c>
    </row>
    <row r="19580" spans="1:21" x14ac:dyDescent="0.25">
      <c r="A19580">
        <v>1</v>
      </c>
      <c r="B19580">
        <v>1</v>
      </c>
      <c r="C19580">
        <v>2017</v>
      </c>
      <c r="K19580">
        <v>21</v>
      </c>
      <c r="L19580">
        <v>20</v>
      </c>
      <c r="M19580">
        <v>2</v>
      </c>
      <c r="N19580">
        <v>1999</v>
      </c>
      <c r="O19580">
        <v>1</v>
      </c>
      <c r="P19580">
        <v>2202210101</v>
      </c>
      <c r="T19580">
        <v>2</v>
      </c>
      <c r="U19580">
        <v>41783600</v>
      </c>
    </row>
    <row r="19581" spans="1:21" x14ac:dyDescent="0.25">
      <c r="A19581">
        <v>1</v>
      </c>
      <c r="B19581">
        <v>1</v>
      </c>
      <c r="C19581">
        <v>2017</v>
      </c>
      <c r="K19581">
        <v>62</v>
      </c>
      <c r="L19581">
        <v>47</v>
      </c>
      <c r="M19581">
        <v>2</v>
      </c>
      <c r="N19581">
        <v>1998</v>
      </c>
      <c r="O19581">
        <v>1</v>
      </c>
      <c r="P19581">
        <v>2202620101</v>
      </c>
      <c r="T19581">
        <v>2</v>
      </c>
      <c r="U19581">
        <v>300262000</v>
      </c>
    </row>
    <row r="19582" spans="1:21" x14ac:dyDescent="0.25">
      <c r="A19582">
        <v>1</v>
      </c>
      <c r="B19582">
        <v>1</v>
      </c>
      <c r="C19582">
        <v>2017</v>
      </c>
      <c r="K19582">
        <v>62</v>
      </c>
      <c r="L19582">
        <v>46</v>
      </c>
      <c r="M19582">
        <v>2</v>
      </c>
      <c r="N19582">
        <v>1998</v>
      </c>
      <c r="O19582">
        <v>1</v>
      </c>
      <c r="P19582">
        <v>2202620101</v>
      </c>
      <c r="T19582">
        <v>2</v>
      </c>
      <c r="U19582">
        <v>16822500</v>
      </c>
    </row>
    <row r="19583" spans="1:21" x14ac:dyDescent="0.25">
      <c r="A19583">
        <v>1</v>
      </c>
      <c r="B19583">
        <v>1</v>
      </c>
      <c r="C19583">
        <v>2017</v>
      </c>
      <c r="K19583">
        <v>61</v>
      </c>
      <c r="L19583">
        <v>47</v>
      </c>
      <c r="M19583">
        <v>2</v>
      </c>
      <c r="N19583">
        <v>1998</v>
      </c>
      <c r="O19583">
        <v>1</v>
      </c>
      <c r="P19583">
        <v>2202610101</v>
      </c>
      <c r="T19583">
        <v>2</v>
      </c>
      <c r="U19583">
        <v>379983000</v>
      </c>
    </row>
    <row r="19584" spans="1:21" x14ac:dyDescent="0.25">
      <c r="A19584">
        <v>1</v>
      </c>
      <c r="B19584">
        <v>1</v>
      </c>
      <c r="C19584">
        <v>2017</v>
      </c>
      <c r="K19584">
        <v>61</v>
      </c>
      <c r="L19584">
        <v>46</v>
      </c>
      <c r="M19584">
        <v>2</v>
      </c>
      <c r="N19584">
        <v>1998</v>
      </c>
      <c r="O19584">
        <v>1</v>
      </c>
      <c r="P19584">
        <v>2202610101</v>
      </c>
      <c r="T19584">
        <v>2</v>
      </c>
      <c r="U19584">
        <v>49534700</v>
      </c>
    </row>
    <row r="19585" spans="1:21" x14ac:dyDescent="0.25">
      <c r="A19585">
        <v>1</v>
      </c>
      <c r="B19585">
        <v>1</v>
      </c>
      <c r="C19585">
        <v>2017</v>
      </c>
      <c r="K19585">
        <v>54</v>
      </c>
      <c r="L19585">
        <v>47</v>
      </c>
      <c r="M19585">
        <v>2</v>
      </c>
      <c r="N19585">
        <v>1998</v>
      </c>
      <c r="O19585">
        <v>1</v>
      </c>
      <c r="P19585">
        <v>2202540101</v>
      </c>
      <c r="T19585">
        <v>2</v>
      </c>
      <c r="U19585">
        <v>3282370</v>
      </c>
    </row>
    <row r="19586" spans="1:21" x14ac:dyDescent="0.25">
      <c r="A19586">
        <v>1</v>
      </c>
      <c r="B19586">
        <v>1</v>
      </c>
      <c r="C19586">
        <v>2017</v>
      </c>
      <c r="K19586">
        <v>54</v>
      </c>
      <c r="L19586">
        <v>46</v>
      </c>
      <c r="M19586">
        <v>2</v>
      </c>
      <c r="N19586">
        <v>1998</v>
      </c>
      <c r="O19586">
        <v>1</v>
      </c>
      <c r="P19586">
        <v>2202540101</v>
      </c>
      <c r="T19586">
        <v>2</v>
      </c>
      <c r="U19586">
        <v>25227700</v>
      </c>
    </row>
    <row r="19587" spans="1:21" x14ac:dyDescent="0.25">
      <c r="A19587">
        <v>1</v>
      </c>
      <c r="B19587">
        <v>1</v>
      </c>
      <c r="C19587">
        <v>2017</v>
      </c>
      <c r="K19587">
        <v>54</v>
      </c>
      <c r="L19587">
        <v>42</v>
      </c>
      <c r="M19587">
        <v>2</v>
      </c>
      <c r="N19587">
        <v>1998</v>
      </c>
      <c r="O19587">
        <v>1</v>
      </c>
      <c r="P19587">
        <v>2202540101</v>
      </c>
      <c r="T19587">
        <v>2</v>
      </c>
      <c r="U19587">
        <v>33402200</v>
      </c>
    </row>
    <row r="19588" spans="1:21" x14ac:dyDescent="0.25">
      <c r="A19588">
        <v>1</v>
      </c>
      <c r="B19588">
        <v>1</v>
      </c>
      <c r="C19588">
        <v>2017</v>
      </c>
      <c r="K19588">
        <v>54</v>
      </c>
      <c r="L19588">
        <v>41</v>
      </c>
      <c r="M19588">
        <v>2</v>
      </c>
      <c r="N19588">
        <v>1998</v>
      </c>
      <c r="O19588">
        <v>1</v>
      </c>
      <c r="P19588">
        <v>2202540101</v>
      </c>
      <c r="T19588">
        <v>2</v>
      </c>
      <c r="U19588">
        <v>22863400</v>
      </c>
    </row>
    <row r="19589" spans="1:21" x14ac:dyDescent="0.25">
      <c r="A19589">
        <v>1</v>
      </c>
      <c r="B19589">
        <v>1</v>
      </c>
      <c r="C19589">
        <v>2017</v>
      </c>
      <c r="K19589">
        <v>53</v>
      </c>
      <c r="L19589">
        <v>47</v>
      </c>
      <c r="M19589">
        <v>2</v>
      </c>
      <c r="N19589">
        <v>1998</v>
      </c>
      <c r="O19589">
        <v>1</v>
      </c>
      <c r="P19589">
        <v>2202530101</v>
      </c>
      <c r="T19589">
        <v>2</v>
      </c>
      <c r="U19589">
        <v>9422320</v>
      </c>
    </row>
    <row r="19590" spans="1:21" x14ac:dyDescent="0.25">
      <c r="A19590">
        <v>1</v>
      </c>
      <c r="B19590">
        <v>1</v>
      </c>
      <c r="C19590">
        <v>2017</v>
      </c>
      <c r="K19590">
        <v>53</v>
      </c>
      <c r="L19590">
        <v>46</v>
      </c>
      <c r="M19590">
        <v>2</v>
      </c>
      <c r="N19590">
        <v>1998</v>
      </c>
      <c r="O19590">
        <v>1</v>
      </c>
      <c r="P19590">
        <v>2202530101</v>
      </c>
      <c r="T19590">
        <v>2</v>
      </c>
      <c r="U19590">
        <v>12485900</v>
      </c>
    </row>
    <row r="19591" spans="1:21" x14ac:dyDescent="0.25">
      <c r="A19591">
        <v>1</v>
      </c>
      <c r="B19591">
        <v>1</v>
      </c>
      <c r="C19591">
        <v>2017</v>
      </c>
      <c r="K19591">
        <v>53</v>
      </c>
      <c r="L19591">
        <v>42</v>
      </c>
      <c r="M19591">
        <v>2</v>
      </c>
      <c r="N19591">
        <v>1998</v>
      </c>
      <c r="O19591">
        <v>1</v>
      </c>
      <c r="P19591">
        <v>2202530101</v>
      </c>
      <c r="T19591">
        <v>2</v>
      </c>
      <c r="U19591">
        <v>7373370</v>
      </c>
    </row>
    <row r="19592" spans="1:21" x14ac:dyDescent="0.25">
      <c r="A19592">
        <v>1</v>
      </c>
      <c r="B19592">
        <v>1</v>
      </c>
      <c r="C19592">
        <v>2017</v>
      </c>
      <c r="K19592">
        <v>53</v>
      </c>
      <c r="L19592">
        <v>41</v>
      </c>
      <c r="M19592">
        <v>2</v>
      </c>
      <c r="N19592">
        <v>1998</v>
      </c>
      <c r="O19592">
        <v>1</v>
      </c>
      <c r="P19592">
        <v>2202530101</v>
      </c>
      <c r="T19592">
        <v>2</v>
      </c>
      <c r="U19592">
        <v>2060480</v>
      </c>
    </row>
    <row r="19593" spans="1:21" x14ac:dyDescent="0.25">
      <c r="A19593">
        <v>1</v>
      </c>
      <c r="B19593">
        <v>1</v>
      </c>
      <c r="C19593">
        <v>2017</v>
      </c>
      <c r="K19593">
        <v>52</v>
      </c>
      <c r="L19593">
        <v>47</v>
      </c>
      <c r="M19593">
        <v>2</v>
      </c>
      <c r="N19593">
        <v>1998</v>
      </c>
      <c r="O19593">
        <v>1</v>
      </c>
      <c r="P19593">
        <v>2202520101</v>
      </c>
      <c r="T19593">
        <v>2</v>
      </c>
      <c r="U19593">
        <v>333080000</v>
      </c>
    </row>
    <row r="19594" spans="1:21" x14ac:dyDescent="0.25">
      <c r="A19594">
        <v>1</v>
      </c>
      <c r="B19594">
        <v>1</v>
      </c>
      <c r="C19594">
        <v>2017</v>
      </c>
      <c r="K19594">
        <v>52</v>
      </c>
      <c r="L19594">
        <v>46</v>
      </c>
      <c r="M19594">
        <v>2</v>
      </c>
      <c r="N19594">
        <v>1998</v>
      </c>
      <c r="O19594">
        <v>1</v>
      </c>
      <c r="P19594">
        <v>2202520101</v>
      </c>
      <c r="T19594">
        <v>2</v>
      </c>
      <c r="U19594">
        <v>365657000</v>
      </c>
    </row>
    <row r="19595" spans="1:21" x14ac:dyDescent="0.25">
      <c r="A19595">
        <v>1</v>
      </c>
      <c r="B19595">
        <v>1</v>
      </c>
      <c r="C19595">
        <v>2017</v>
      </c>
      <c r="K19595">
        <v>52</v>
      </c>
      <c r="L19595">
        <v>42</v>
      </c>
      <c r="M19595">
        <v>2</v>
      </c>
      <c r="N19595">
        <v>1998</v>
      </c>
      <c r="O19595">
        <v>1</v>
      </c>
      <c r="P19595">
        <v>2202520101</v>
      </c>
      <c r="T19595">
        <v>2</v>
      </c>
      <c r="U19595">
        <v>161172000</v>
      </c>
    </row>
    <row r="19596" spans="1:21" x14ac:dyDescent="0.25">
      <c r="A19596">
        <v>1</v>
      </c>
      <c r="B19596">
        <v>1</v>
      </c>
      <c r="C19596">
        <v>2017</v>
      </c>
      <c r="K19596">
        <v>52</v>
      </c>
      <c r="L19596">
        <v>41</v>
      </c>
      <c r="M19596">
        <v>2</v>
      </c>
      <c r="N19596">
        <v>1998</v>
      </c>
      <c r="O19596">
        <v>1</v>
      </c>
      <c r="P19596">
        <v>2202520101</v>
      </c>
      <c r="T19596">
        <v>2</v>
      </c>
      <c r="U19596">
        <v>141430000</v>
      </c>
    </row>
    <row r="19597" spans="1:21" x14ac:dyDescent="0.25">
      <c r="A19597">
        <v>1</v>
      </c>
      <c r="B19597">
        <v>1</v>
      </c>
      <c r="C19597">
        <v>2017</v>
      </c>
      <c r="K19597">
        <v>51</v>
      </c>
      <c r="L19597">
        <v>47</v>
      </c>
      <c r="M19597">
        <v>2</v>
      </c>
      <c r="N19597">
        <v>1998</v>
      </c>
      <c r="O19597">
        <v>1</v>
      </c>
      <c r="P19597">
        <v>2202510101</v>
      </c>
      <c r="T19597">
        <v>2</v>
      </c>
      <c r="U19597">
        <v>43086500</v>
      </c>
    </row>
    <row r="19598" spans="1:21" x14ac:dyDescent="0.25">
      <c r="A19598">
        <v>1</v>
      </c>
      <c r="B19598">
        <v>1</v>
      </c>
      <c r="C19598">
        <v>2017</v>
      </c>
      <c r="K19598">
        <v>51</v>
      </c>
      <c r="L19598">
        <v>46</v>
      </c>
      <c r="M19598">
        <v>2</v>
      </c>
      <c r="N19598">
        <v>1998</v>
      </c>
      <c r="O19598">
        <v>1</v>
      </c>
      <c r="P19598">
        <v>2202510101</v>
      </c>
      <c r="T19598">
        <v>2</v>
      </c>
      <c r="U19598">
        <v>4918510</v>
      </c>
    </row>
    <row r="19599" spans="1:21" x14ac:dyDescent="0.25">
      <c r="A19599">
        <v>1</v>
      </c>
      <c r="B19599">
        <v>1</v>
      </c>
      <c r="C19599">
        <v>2017</v>
      </c>
      <c r="K19599">
        <v>43</v>
      </c>
      <c r="L19599">
        <v>47</v>
      </c>
      <c r="M19599">
        <v>2</v>
      </c>
      <c r="N19599">
        <v>1998</v>
      </c>
      <c r="O19599">
        <v>1</v>
      </c>
      <c r="P19599">
        <v>2202430101</v>
      </c>
      <c r="T19599">
        <v>2</v>
      </c>
      <c r="U19599">
        <v>7129000</v>
      </c>
    </row>
    <row r="19600" spans="1:21" x14ac:dyDescent="0.25">
      <c r="A19600">
        <v>1</v>
      </c>
      <c r="B19600">
        <v>1</v>
      </c>
      <c r="C19600">
        <v>2017</v>
      </c>
      <c r="K19600">
        <v>43</v>
      </c>
      <c r="L19600">
        <v>46</v>
      </c>
      <c r="M19600">
        <v>2</v>
      </c>
      <c r="N19600">
        <v>1998</v>
      </c>
      <c r="O19600">
        <v>1</v>
      </c>
      <c r="P19600">
        <v>2202430101</v>
      </c>
      <c r="T19600">
        <v>2</v>
      </c>
      <c r="U19600">
        <v>147565000</v>
      </c>
    </row>
    <row r="19601" spans="1:21" x14ac:dyDescent="0.25">
      <c r="A19601">
        <v>1</v>
      </c>
      <c r="B19601">
        <v>1</v>
      </c>
      <c r="C19601">
        <v>2017</v>
      </c>
      <c r="K19601">
        <v>43</v>
      </c>
      <c r="L19601">
        <v>42</v>
      </c>
      <c r="M19601">
        <v>2</v>
      </c>
      <c r="N19601">
        <v>1998</v>
      </c>
      <c r="O19601">
        <v>1</v>
      </c>
      <c r="P19601">
        <v>2202430101</v>
      </c>
      <c r="T19601">
        <v>2</v>
      </c>
      <c r="U19601">
        <v>1109550</v>
      </c>
    </row>
    <row r="19602" spans="1:21" x14ac:dyDescent="0.25">
      <c r="A19602">
        <v>1</v>
      </c>
      <c r="B19602">
        <v>1</v>
      </c>
      <c r="C19602">
        <v>2017</v>
      </c>
      <c r="K19602">
        <v>43</v>
      </c>
      <c r="L19602">
        <v>41</v>
      </c>
      <c r="M19602">
        <v>2</v>
      </c>
      <c r="N19602">
        <v>1998</v>
      </c>
      <c r="O19602">
        <v>1</v>
      </c>
      <c r="P19602">
        <v>2202430101</v>
      </c>
      <c r="T19602">
        <v>2</v>
      </c>
      <c r="U19602">
        <v>1672370</v>
      </c>
    </row>
    <row r="19603" spans="1:21" x14ac:dyDescent="0.25">
      <c r="A19603">
        <v>1</v>
      </c>
      <c r="B19603">
        <v>1</v>
      </c>
      <c r="C19603">
        <v>2017</v>
      </c>
      <c r="K19603">
        <v>42</v>
      </c>
      <c r="L19603">
        <v>48</v>
      </c>
      <c r="M19603">
        <v>2</v>
      </c>
      <c r="N19603">
        <v>1998</v>
      </c>
      <c r="O19603">
        <v>1</v>
      </c>
      <c r="P19603">
        <v>2202420101</v>
      </c>
      <c r="T19603">
        <v>2</v>
      </c>
      <c r="U19603">
        <v>16535200</v>
      </c>
    </row>
    <row r="19604" spans="1:21" x14ac:dyDescent="0.25">
      <c r="A19604">
        <v>1</v>
      </c>
      <c r="B19604">
        <v>1</v>
      </c>
      <c r="C19604">
        <v>2017</v>
      </c>
      <c r="K19604">
        <v>41</v>
      </c>
      <c r="L19604">
        <v>47</v>
      </c>
      <c r="M19604">
        <v>2</v>
      </c>
      <c r="N19604">
        <v>1998</v>
      </c>
      <c r="O19604">
        <v>1</v>
      </c>
      <c r="P19604">
        <v>2202410101</v>
      </c>
      <c r="T19604">
        <v>2</v>
      </c>
      <c r="U19604">
        <v>2437460</v>
      </c>
    </row>
    <row r="19605" spans="1:21" x14ac:dyDescent="0.25">
      <c r="A19605">
        <v>1</v>
      </c>
      <c r="B19605">
        <v>1</v>
      </c>
      <c r="C19605">
        <v>2017</v>
      </c>
      <c r="K19605">
        <v>41</v>
      </c>
      <c r="L19605">
        <v>46</v>
      </c>
      <c r="M19605">
        <v>2</v>
      </c>
      <c r="N19605">
        <v>1998</v>
      </c>
      <c r="O19605">
        <v>1</v>
      </c>
      <c r="P19605">
        <v>2202410101</v>
      </c>
      <c r="T19605">
        <v>2</v>
      </c>
      <c r="U19605">
        <v>439281</v>
      </c>
    </row>
    <row r="19606" spans="1:21" x14ac:dyDescent="0.25">
      <c r="A19606">
        <v>1</v>
      </c>
      <c r="B19606">
        <v>1</v>
      </c>
      <c r="C19606">
        <v>2017</v>
      </c>
      <c r="K19606">
        <v>41</v>
      </c>
      <c r="L19606">
        <v>42</v>
      </c>
      <c r="M19606">
        <v>2</v>
      </c>
      <c r="N19606">
        <v>1998</v>
      </c>
      <c r="O19606">
        <v>1</v>
      </c>
      <c r="P19606">
        <v>2202410101</v>
      </c>
      <c r="T19606">
        <v>2</v>
      </c>
      <c r="U19606">
        <v>72233.5</v>
      </c>
    </row>
    <row r="19607" spans="1:21" x14ac:dyDescent="0.25">
      <c r="A19607">
        <v>1</v>
      </c>
      <c r="B19607">
        <v>1</v>
      </c>
      <c r="C19607">
        <v>2017</v>
      </c>
      <c r="K19607">
        <v>41</v>
      </c>
      <c r="L19607">
        <v>41</v>
      </c>
      <c r="M19607">
        <v>2</v>
      </c>
      <c r="N19607">
        <v>1998</v>
      </c>
      <c r="O19607">
        <v>1</v>
      </c>
      <c r="P19607">
        <v>2202410101</v>
      </c>
      <c r="T19607">
        <v>2</v>
      </c>
      <c r="U19607">
        <v>671940</v>
      </c>
    </row>
    <row r="19608" spans="1:21" x14ac:dyDescent="0.25">
      <c r="A19608">
        <v>1</v>
      </c>
      <c r="B19608">
        <v>1</v>
      </c>
      <c r="C19608">
        <v>2017</v>
      </c>
      <c r="K19608">
        <v>32</v>
      </c>
      <c r="L19608">
        <v>40</v>
      </c>
      <c r="M19608">
        <v>2</v>
      </c>
      <c r="N19608">
        <v>1998</v>
      </c>
      <c r="O19608">
        <v>1</v>
      </c>
      <c r="P19608">
        <v>2202320101</v>
      </c>
      <c r="T19608">
        <v>2</v>
      </c>
      <c r="U19608">
        <v>40384800</v>
      </c>
    </row>
    <row r="19609" spans="1:21" x14ac:dyDescent="0.25">
      <c r="A19609">
        <v>1</v>
      </c>
      <c r="B19609">
        <v>1</v>
      </c>
      <c r="C19609">
        <v>2017</v>
      </c>
      <c r="K19609">
        <v>32</v>
      </c>
      <c r="L19609">
        <v>30</v>
      </c>
      <c r="M19609">
        <v>2</v>
      </c>
      <c r="N19609">
        <v>1998</v>
      </c>
      <c r="O19609">
        <v>1</v>
      </c>
      <c r="P19609">
        <v>2202320101</v>
      </c>
      <c r="T19609">
        <v>2</v>
      </c>
      <c r="U19609">
        <v>62862000</v>
      </c>
    </row>
    <row r="19610" spans="1:21" x14ac:dyDescent="0.25">
      <c r="A19610">
        <v>1</v>
      </c>
      <c r="B19610">
        <v>1</v>
      </c>
      <c r="C19610">
        <v>2017</v>
      </c>
      <c r="K19610">
        <v>31</v>
      </c>
      <c r="L19610">
        <v>40</v>
      </c>
      <c r="M19610">
        <v>2</v>
      </c>
      <c r="N19610">
        <v>1998</v>
      </c>
      <c r="O19610">
        <v>1</v>
      </c>
      <c r="P19610">
        <v>2202310101</v>
      </c>
      <c r="T19610">
        <v>2</v>
      </c>
      <c r="U19610">
        <v>48113500</v>
      </c>
    </row>
    <row r="19611" spans="1:21" x14ac:dyDescent="0.25">
      <c r="A19611">
        <v>1</v>
      </c>
      <c r="B19611">
        <v>1</v>
      </c>
      <c r="C19611">
        <v>2017</v>
      </c>
      <c r="K19611">
        <v>31</v>
      </c>
      <c r="L19611">
        <v>30</v>
      </c>
      <c r="M19611">
        <v>2</v>
      </c>
      <c r="N19611">
        <v>1998</v>
      </c>
      <c r="O19611">
        <v>1</v>
      </c>
      <c r="P19611">
        <v>2202310101</v>
      </c>
      <c r="T19611">
        <v>2</v>
      </c>
      <c r="U19611">
        <v>49236300</v>
      </c>
    </row>
    <row r="19612" spans="1:21" x14ac:dyDescent="0.25">
      <c r="A19612">
        <v>1</v>
      </c>
      <c r="B19612">
        <v>1</v>
      </c>
      <c r="C19612">
        <v>2017</v>
      </c>
      <c r="K19612">
        <v>21</v>
      </c>
      <c r="L19612">
        <v>20</v>
      </c>
      <c r="M19612">
        <v>2</v>
      </c>
      <c r="N19612">
        <v>1998</v>
      </c>
      <c r="O19612">
        <v>1</v>
      </c>
      <c r="P19612">
        <v>2202210101</v>
      </c>
      <c r="T19612">
        <v>2</v>
      </c>
      <c r="U19612">
        <v>38294000</v>
      </c>
    </row>
    <row r="19613" spans="1:21" x14ac:dyDescent="0.25">
      <c r="A19613">
        <v>1</v>
      </c>
      <c r="B19613">
        <v>1</v>
      </c>
      <c r="C19613">
        <v>2017</v>
      </c>
      <c r="K19613">
        <v>62</v>
      </c>
      <c r="L19613">
        <v>47</v>
      </c>
      <c r="M19613">
        <v>2</v>
      </c>
      <c r="N19613">
        <v>1997</v>
      </c>
      <c r="O19613">
        <v>1</v>
      </c>
      <c r="P19613">
        <v>2202620101</v>
      </c>
      <c r="T19613">
        <v>2</v>
      </c>
      <c r="U19613">
        <v>173109000</v>
      </c>
    </row>
    <row r="19614" spans="1:21" x14ac:dyDescent="0.25">
      <c r="A19614">
        <v>1</v>
      </c>
      <c r="B19614">
        <v>1</v>
      </c>
      <c r="C19614">
        <v>2017</v>
      </c>
      <c r="K19614">
        <v>62</v>
      </c>
      <c r="L19614">
        <v>46</v>
      </c>
      <c r="M19614">
        <v>2</v>
      </c>
      <c r="N19614">
        <v>1997</v>
      </c>
      <c r="O19614">
        <v>1</v>
      </c>
      <c r="P19614">
        <v>2202620101</v>
      </c>
      <c r="T19614">
        <v>2</v>
      </c>
      <c r="U19614">
        <v>6437290</v>
      </c>
    </row>
    <row r="19615" spans="1:21" x14ac:dyDescent="0.25">
      <c r="A19615">
        <v>1</v>
      </c>
      <c r="B19615">
        <v>1</v>
      </c>
      <c r="C19615">
        <v>2017</v>
      </c>
      <c r="K19615">
        <v>61</v>
      </c>
      <c r="L19615">
        <v>47</v>
      </c>
      <c r="M19615">
        <v>2</v>
      </c>
      <c r="N19615">
        <v>1997</v>
      </c>
      <c r="O19615">
        <v>1</v>
      </c>
      <c r="P19615">
        <v>2202610101</v>
      </c>
      <c r="T19615">
        <v>2</v>
      </c>
      <c r="U19615">
        <v>318463000</v>
      </c>
    </row>
    <row r="19616" spans="1:21" x14ac:dyDescent="0.25">
      <c r="A19616">
        <v>1</v>
      </c>
      <c r="B19616">
        <v>1</v>
      </c>
      <c r="C19616">
        <v>2017</v>
      </c>
      <c r="K19616">
        <v>61</v>
      </c>
      <c r="L19616">
        <v>46</v>
      </c>
      <c r="M19616">
        <v>2</v>
      </c>
      <c r="N19616">
        <v>1997</v>
      </c>
      <c r="O19616">
        <v>1</v>
      </c>
      <c r="P19616">
        <v>2202610101</v>
      </c>
      <c r="T19616">
        <v>2</v>
      </c>
      <c r="U19616">
        <v>28276800</v>
      </c>
    </row>
    <row r="19617" spans="1:21" x14ac:dyDescent="0.25">
      <c r="A19617">
        <v>1</v>
      </c>
      <c r="B19617">
        <v>1</v>
      </c>
      <c r="C19617">
        <v>2017</v>
      </c>
      <c r="K19617">
        <v>54</v>
      </c>
      <c r="L19617">
        <v>47</v>
      </c>
      <c r="M19617">
        <v>2</v>
      </c>
      <c r="N19617">
        <v>1997</v>
      </c>
      <c r="O19617">
        <v>1</v>
      </c>
      <c r="P19617">
        <v>2202540101</v>
      </c>
      <c r="T19617">
        <v>2</v>
      </c>
      <c r="U19617">
        <v>4462600</v>
      </c>
    </row>
    <row r="19618" spans="1:21" x14ac:dyDescent="0.25">
      <c r="A19618">
        <v>1</v>
      </c>
      <c r="B19618">
        <v>1</v>
      </c>
      <c r="C19618">
        <v>2017</v>
      </c>
      <c r="K19618">
        <v>54</v>
      </c>
      <c r="L19618">
        <v>46</v>
      </c>
      <c r="M19618">
        <v>2</v>
      </c>
      <c r="N19618">
        <v>1997</v>
      </c>
      <c r="O19618">
        <v>1</v>
      </c>
      <c r="P19618">
        <v>2202540101</v>
      </c>
      <c r="T19618">
        <v>2</v>
      </c>
      <c r="U19618">
        <v>34337200</v>
      </c>
    </row>
    <row r="19619" spans="1:21" x14ac:dyDescent="0.25">
      <c r="A19619">
        <v>1</v>
      </c>
      <c r="B19619">
        <v>1</v>
      </c>
      <c r="C19619">
        <v>2017</v>
      </c>
      <c r="K19619">
        <v>54</v>
      </c>
      <c r="L19619">
        <v>42</v>
      </c>
      <c r="M19619">
        <v>2</v>
      </c>
      <c r="N19619">
        <v>1997</v>
      </c>
      <c r="O19619">
        <v>1</v>
      </c>
      <c r="P19619">
        <v>2202540101</v>
      </c>
      <c r="T19619">
        <v>2</v>
      </c>
      <c r="U19619">
        <v>45444100</v>
      </c>
    </row>
    <row r="19620" spans="1:21" x14ac:dyDescent="0.25">
      <c r="A19620">
        <v>1</v>
      </c>
      <c r="B19620">
        <v>1</v>
      </c>
      <c r="C19620">
        <v>2017</v>
      </c>
      <c r="K19620">
        <v>54</v>
      </c>
      <c r="L19620">
        <v>41</v>
      </c>
      <c r="M19620">
        <v>2</v>
      </c>
      <c r="N19620">
        <v>1997</v>
      </c>
      <c r="O19620">
        <v>1</v>
      </c>
      <c r="P19620">
        <v>2202540101</v>
      </c>
      <c r="T19620">
        <v>2</v>
      </c>
      <c r="U19620">
        <v>31101800</v>
      </c>
    </row>
    <row r="19621" spans="1:21" x14ac:dyDescent="0.25">
      <c r="A19621">
        <v>1</v>
      </c>
      <c r="B19621">
        <v>1</v>
      </c>
      <c r="C19621">
        <v>2017</v>
      </c>
      <c r="K19621">
        <v>53</v>
      </c>
      <c r="L19621">
        <v>47</v>
      </c>
      <c r="M19621">
        <v>2</v>
      </c>
      <c r="N19621">
        <v>1997</v>
      </c>
      <c r="O19621">
        <v>1</v>
      </c>
      <c r="P19621">
        <v>2202530101</v>
      </c>
      <c r="T19621">
        <v>2</v>
      </c>
      <c r="U19621">
        <v>9851720</v>
      </c>
    </row>
    <row r="19622" spans="1:21" x14ac:dyDescent="0.25">
      <c r="A19622">
        <v>1</v>
      </c>
      <c r="B19622">
        <v>1</v>
      </c>
      <c r="C19622">
        <v>2017</v>
      </c>
      <c r="K19622">
        <v>53</v>
      </c>
      <c r="L19622">
        <v>46</v>
      </c>
      <c r="M19622">
        <v>2</v>
      </c>
      <c r="N19622">
        <v>1997</v>
      </c>
      <c r="O19622">
        <v>1</v>
      </c>
      <c r="P19622">
        <v>2202530101</v>
      </c>
      <c r="T19622">
        <v>2</v>
      </c>
      <c r="U19622">
        <v>9080440</v>
      </c>
    </row>
    <row r="19623" spans="1:21" x14ac:dyDescent="0.25">
      <c r="A19623">
        <v>1</v>
      </c>
      <c r="B19623">
        <v>1</v>
      </c>
      <c r="C19623">
        <v>2017</v>
      </c>
      <c r="K19623">
        <v>53</v>
      </c>
      <c r="L19623">
        <v>41</v>
      </c>
      <c r="M19623">
        <v>2</v>
      </c>
      <c r="N19623">
        <v>1997</v>
      </c>
      <c r="O19623">
        <v>1</v>
      </c>
      <c r="P19623">
        <v>2202530101</v>
      </c>
      <c r="T19623">
        <v>2</v>
      </c>
      <c r="U19623">
        <v>1863760</v>
      </c>
    </row>
    <row r="19624" spans="1:21" x14ac:dyDescent="0.25">
      <c r="A19624">
        <v>1</v>
      </c>
      <c r="B19624">
        <v>1</v>
      </c>
      <c r="C19624">
        <v>2017</v>
      </c>
      <c r="K19624">
        <v>52</v>
      </c>
      <c r="L19624">
        <v>47</v>
      </c>
      <c r="M19624">
        <v>2</v>
      </c>
      <c r="N19624">
        <v>1997</v>
      </c>
      <c r="O19624">
        <v>1</v>
      </c>
      <c r="P19624">
        <v>2202520101</v>
      </c>
      <c r="T19624">
        <v>2</v>
      </c>
      <c r="U19624">
        <v>313231000</v>
      </c>
    </row>
    <row r="19625" spans="1:21" x14ac:dyDescent="0.25">
      <c r="A19625">
        <v>1</v>
      </c>
      <c r="B19625">
        <v>1</v>
      </c>
      <c r="C19625">
        <v>2017</v>
      </c>
      <c r="K19625">
        <v>52</v>
      </c>
      <c r="L19625">
        <v>46</v>
      </c>
      <c r="M19625">
        <v>2</v>
      </c>
      <c r="N19625">
        <v>1997</v>
      </c>
      <c r="O19625">
        <v>1</v>
      </c>
      <c r="P19625">
        <v>2202520101</v>
      </c>
      <c r="T19625">
        <v>2</v>
      </c>
      <c r="U19625">
        <v>260675000</v>
      </c>
    </row>
    <row r="19626" spans="1:21" x14ac:dyDescent="0.25">
      <c r="A19626">
        <v>1</v>
      </c>
      <c r="B19626">
        <v>1</v>
      </c>
      <c r="C19626">
        <v>2017</v>
      </c>
      <c r="K19626">
        <v>52</v>
      </c>
      <c r="L19626">
        <v>42</v>
      </c>
      <c r="M19626">
        <v>2</v>
      </c>
      <c r="N19626">
        <v>1997</v>
      </c>
      <c r="O19626">
        <v>1</v>
      </c>
      <c r="P19626">
        <v>2202520101</v>
      </c>
      <c r="T19626">
        <v>2</v>
      </c>
      <c r="U19626">
        <v>308617000</v>
      </c>
    </row>
    <row r="19627" spans="1:21" x14ac:dyDescent="0.25">
      <c r="A19627">
        <v>1</v>
      </c>
      <c r="B19627">
        <v>1</v>
      </c>
      <c r="C19627">
        <v>2017</v>
      </c>
      <c r="K19627">
        <v>52</v>
      </c>
      <c r="L19627">
        <v>41</v>
      </c>
      <c r="M19627">
        <v>2</v>
      </c>
      <c r="N19627">
        <v>1997</v>
      </c>
      <c r="O19627">
        <v>1</v>
      </c>
      <c r="P19627">
        <v>2202520101</v>
      </c>
      <c r="T19627">
        <v>2</v>
      </c>
      <c r="U19627">
        <v>275129000</v>
      </c>
    </row>
    <row r="19628" spans="1:21" x14ac:dyDescent="0.25">
      <c r="A19628">
        <v>1</v>
      </c>
      <c r="B19628">
        <v>1</v>
      </c>
      <c r="C19628">
        <v>2017</v>
      </c>
      <c r="K19628">
        <v>51</v>
      </c>
      <c r="L19628">
        <v>47</v>
      </c>
      <c r="M19628">
        <v>2</v>
      </c>
      <c r="N19628">
        <v>1997</v>
      </c>
      <c r="O19628">
        <v>1</v>
      </c>
      <c r="P19628">
        <v>2202510101</v>
      </c>
      <c r="T19628">
        <v>2</v>
      </c>
      <c r="U19628">
        <v>34426500</v>
      </c>
    </row>
    <row r="19629" spans="1:21" x14ac:dyDescent="0.25">
      <c r="A19629">
        <v>1</v>
      </c>
      <c r="B19629">
        <v>1</v>
      </c>
      <c r="C19629">
        <v>2017</v>
      </c>
      <c r="K19629">
        <v>51</v>
      </c>
      <c r="L19629">
        <v>46</v>
      </c>
      <c r="M19629">
        <v>2</v>
      </c>
      <c r="N19629">
        <v>1997</v>
      </c>
      <c r="O19629">
        <v>1</v>
      </c>
      <c r="P19629">
        <v>2202510101</v>
      </c>
      <c r="T19629">
        <v>2</v>
      </c>
      <c r="U19629">
        <v>3269510</v>
      </c>
    </row>
    <row r="19630" spans="1:21" x14ac:dyDescent="0.25">
      <c r="A19630">
        <v>1</v>
      </c>
      <c r="B19630">
        <v>1</v>
      </c>
      <c r="C19630">
        <v>2017</v>
      </c>
      <c r="K19630">
        <v>43</v>
      </c>
      <c r="L19630">
        <v>47</v>
      </c>
      <c r="M19630">
        <v>2</v>
      </c>
      <c r="N19630">
        <v>1997</v>
      </c>
      <c r="O19630">
        <v>1</v>
      </c>
      <c r="P19630">
        <v>2202430101</v>
      </c>
      <c r="T19630">
        <v>2</v>
      </c>
      <c r="U19630">
        <v>6564170</v>
      </c>
    </row>
    <row r="19631" spans="1:21" x14ac:dyDescent="0.25">
      <c r="A19631">
        <v>1</v>
      </c>
      <c r="B19631">
        <v>1</v>
      </c>
      <c r="C19631">
        <v>2017</v>
      </c>
      <c r="K19631">
        <v>43</v>
      </c>
      <c r="L19631">
        <v>46</v>
      </c>
      <c r="M19631">
        <v>2</v>
      </c>
      <c r="N19631">
        <v>1997</v>
      </c>
      <c r="O19631">
        <v>1</v>
      </c>
      <c r="P19631">
        <v>2202430101</v>
      </c>
      <c r="T19631">
        <v>2</v>
      </c>
      <c r="U19631">
        <v>135866000</v>
      </c>
    </row>
    <row r="19632" spans="1:21" x14ac:dyDescent="0.25">
      <c r="A19632">
        <v>1</v>
      </c>
      <c r="B19632">
        <v>1</v>
      </c>
      <c r="C19632">
        <v>2017</v>
      </c>
      <c r="K19632">
        <v>43</v>
      </c>
      <c r="L19632">
        <v>42</v>
      </c>
      <c r="M19632">
        <v>2</v>
      </c>
      <c r="N19632">
        <v>1997</v>
      </c>
      <c r="O19632">
        <v>1</v>
      </c>
      <c r="P19632">
        <v>2202430101</v>
      </c>
      <c r="T19632">
        <v>2</v>
      </c>
      <c r="U19632">
        <v>1022510</v>
      </c>
    </row>
    <row r="19633" spans="1:21" x14ac:dyDescent="0.25">
      <c r="A19633">
        <v>1</v>
      </c>
      <c r="B19633">
        <v>1</v>
      </c>
      <c r="C19633">
        <v>2017</v>
      </c>
      <c r="K19633">
        <v>43</v>
      </c>
      <c r="L19633">
        <v>41</v>
      </c>
      <c r="M19633">
        <v>2</v>
      </c>
      <c r="N19633">
        <v>1997</v>
      </c>
      <c r="O19633">
        <v>1</v>
      </c>
      <c r="P19633">
        <v>2202430101</v>
      </c>
      <c r="T19633">
        <v>2</v>
      </c>
      <c r="U19633">
        <v>1541710</v>
      </c>
    </row>
    <row r="19634" spans="1:21" x14ac:dyDescent="0.25">
      <c r="A19634">
        <v>1</v>
      </c>
      <c r="B19634">
        <v>1</v>
      </c>
      <c r="C19634">
        <v>2017</v>
      </c>
      <c r="K19634">
        <v>42</v>
      </c>
      <c r="L19634">
        <v>48</v>
      </c>
      <c r="M19634">
        <v>2</v>
      </c>
      <c r="N19634">
        <v>1997</v>
      </c>
      <c r="O19634">
        <v>1</v>
      </c>
      <c r="P19634">
        <v>2202420101</v>
      </c>
      <c r="T19634">
        <v>2</v>
      </c>
      <c r="U19634">
        <v>14548400</v>
      </c>
    </row>
    <row r="19635" spans="1:21" x14ac:dyDescent="0.25">
      <c r="A19635">
        <v>1</v>
      </c>
      <c r="B19635">
        <v>1</v>
      </c>
      <c r="C19635">
        <v>2017</v>
      </c>
      <c r="K19635">
        <v>41</v>
      </c>
      <c r="L19635">
        <v>47</v>
      </c>
      <c r="M19635">
        <v>2</v>
      </c>
      <c r="N19635">
        <v>1997</v>
      </c>
      <c r="O19635">
        <v>1</v>
      </c>
      <c r="P19635">
        <v>2202410101</v>
      </c>
      <c r="T19635">
        <v>2</v>
      </c>
      <c r="U19635">
        <v>1960210</v>
      </c>
    </row>
    <row r="19636" spans="1:21" x14ac:dyDescent="0.25">
      <c r="A19636">
        <v>1</v>
      </c>
      <c r="B19636">
        <v>1</v>
      </c>
      <c r="C19636">
        <v>2017</v>
      </c>
      <c r="K19636">
        <v>41</v>
      </c>
      <c r="L19636">
        <v>46</v>
      </c>
      <c r="M19636">
        <v>2</v>
      </c>
      <c r="N19636">
        <v>1997</v>
      </c>
      <c r="O19636">
        <v>1</v>
      </c>
      <c r="P19636">
        <v>2202410101</v>
      </c>
      <c r="T19636">
        <v>2</v>
      </c>
      <c r="U19636">
        <v>353534</v>
      </c>
    </row>
    <row r="19637" spans="1:21" x14ac:dyDescent="0.25">
      <c r="A19637">
        <v>1</v>
      </c>
      <c r="B19637">
        <v>1</v>
      </c>
      <c r="C19637">
        <v>2017</v>
      </c>
      <c r="K19637">
        <v>41</v>
      </c>
      <c r="L19637">
        <v>42</v>
      </c>
      <c r="M19637">
        <v>2</v>
      </c>
      <c r="N19637">
        <v>1997</v>
      </c>
      <c r="O19637">
        <v>1</v>
      </c>
      <c r="P19637">
        <v>2202410101</v>
      </c>
      <c r="T19637">
        <v>2</v>
      </c>
      <c r="U19637">
        <v>58092.5</v>
      </c>
    </row>
    <row r="19638" spans="1:21" x14ac:dyDescent="0.25">
      <c r="A19638">
        <v>1</v>
      </c>
      <c r="B19638">
        <v>1</v>
      </c>
      <c r="C19638">
        <v>2017</v>
      </c>
      <c r="K19638">
        <v>41</v>
      </c>
      <c r="L19638">
        <v>41</v>
      </c>
      <c r="M19638">
        <v>2</v>
      </c>
      <c r="N19638">
        <v>1997</v>
      </c>
      <c r="O19638">
        <v>1</v>
      </c>
      <c r="P19638">
        <v>2202410101</v>
      </c>
      <c r="T19638">
        <v>2</v>
      </c>
      <c r="U19638">
        <v>540260</v>
      </c>
    </row>
    <row r="19639" spans="1:21" x14ac:dyDescent="0.25">
      <c r="A19639">
        <v>1</v>
      </c>
      <c r="B19639">
        <v>1</v>
      </c>
      <c r="C19639">
        <v>2017</v>
      </c>
      <c r="K19639">
        <v>32</v>
      </c>
      <c r="L19639">
        <v>40</v>
      </c>
      <c r="M19639">
        <v>2</v>
      </c>
      <c r="N19639">
        <v>1997</v>
      </c>
      <c r="O19639">
        <v>1</v>
      </c>
      <c r="P19639">
        <v>2202320101</v>
      </c>
      <c r="T19639">
        <v>2</v>
      </c>
      <c r="U19639">
        <v>116053000</v>
      </c>
    </row>
    <row r="19640" spans="1:21" x14ac:dyDescent="0.25">
      <c r="A19640">
        <v>1</v>
      </c>
      <c r="B19640">
        <v>1</v>
      </c>
      <c r="C19640">
        <v>2017</v>
      </c>
      <c r="K19640">
        <v>32</v>
      </c>
      <c r="L19640">
        <v>30</v>
      </c>
      <c r="M19640">
        <v>2</v>
      </c>
      <c r="N19640">
        <v>1997</v>
      </c>
      <c r="O19640">
        <v>1</v>
      </c>
      <c r="P19640">
        <v>2202320101</v>
      </c>
      <c r="T19640">
        <v>2</v>
      </c>
      <c r="U19640">
        <v>39879400</v>
      </c>
    </row>
    <row r="19641" spans="1:21" x14ac:dyDescent="0.25">
      <c r="A19641">
        <v>1</v>
      </c>
      <c r="B19641">
        <v>1</v>
      </c>
      <c r="C19641">
        <v>2017</v>
      </c>
      <c r="K19641">
        <v>31</v>
      </c>
      <c r="L19641">
        <v>40</v>
      </c>
      <c r="M19641">
        <v>2</v>
      </c>
      <c r="N19641">
        <v>1997</v>
      </c>
      <c r="O19641">
        <v>1</v>
      </c>
      <c r="P19641">
        <v>2202310101</v>
      </c>
      <c r="T19641">
        <v>2</v>
      </c>
      <c r="U19641">
        <v>31595700</v>
      </c>
    </row>
    <row r="19642" spans="1:21" x14ac:dyDescent="0.25">
      <c r="A19642">
        <v>1</v>
      </c>
      <c r="B19642">
        <v>1</v>
      </c>
      <c r="C19642">
        <v>2017</v>
      </c>
      <c r="K19642">
        <v>31</v>
      </c>
      <c r="L19642">
        <v>30</v>
      </c>
      <c r="M19642">
        <v>2</v>
      </c>
      <c r="N19642">
        <v>1997</v>
      </c>
      <c r="O19642">
        <v>1</v>
      </c>
      <c r="P19642">
        <v>2202310101</v>
      </c>
      <c r="T19642">
        <v>2</v>
      </c>
      <c r="U19642">
        <v>58519500</v>
      </c>
    </row>
    <row r="19643" spans="1:21" x14ac:dyDescent="0.25">
      <c r="A19643">
        <v>1</v>
      </c>
      <c r="B19643">
        <v>1</v>
      </c>
      <c r="C19643">
        <v>2017</v>
      </c>
      <c r="K19643">
        <v>21</v>
      </c>
      <c r="L19643">
        <v>20</v>
      </c>
      <c r="M19643">
        <v>2</v>
      </c>
      <c r="N19643">
        <v>1997</v>
      </c>
      <c r="O19643">
        <v>1</v>
      </c>
      <c r="P19643">
        <v>2202210101</v>
      </c>
      <c r="T19643">
        <v>2</v>
      </c>
      <c r="U19643">
        <v>13866000</v>
      </c>
    </row>
    <row r="19644" spans="1:21" x14ac:dyDescent="0.25">
      <c r="A19644">
        <v>1</v>
      </c>
      <c r="B19644">
        <v>1</v>
      </c>
      <c r="C19644">
        <v>2017</v>
      </c>
      <c r="K19644">
        <v>62</v>
      </c>
      <c r="L19644">
        <v>47</v>
      </c>
      <c r="M19644">
        <v>2</v>
      </c>
      <c r="N19644">
        <v>1996</v>
      </c>
      <c r="O19644">
        <v>1</v>
      </c>
      <c r="P19644">
        <v>2202620101</v>
      </c>
      <c r="T19644">
        <v>2</v>
      </c>
      <c r="U19644">
        <v>183745000</v>
      </c>
    </row>
    <row r="19645" spans="1:21" x14ac:dyDescent="0.25">
      <c r="A19645">
        <v>1</v>
      </c>
      <c r="B19645">
        <v>1</v>
      </c>
      <c r="C19645">
        <v>2017</v>
      </c>
      <c r="K19645">
        <v>62</v>
      </c>
      <c r="L19645">
        <v>46</v>
      </c>
      <c r="M19645">
        <v>2</v>
      </c>
      <c r="N19645">
        <v>1996</v>
      </c>
      <c r="O19645">
        <v>1</v>
      </c>
      <c r="P19645">
        <v>2202620101</v>
      </c>
      <c r="T19645">
        <v>2</v>
      </c>
      <c r="U19645">
        <v>10717300</v>
      </c>
    </row>
    <row r="19646" spans="1:21" x14ac:dyDescent="0.25">
      <c r="A19646">
        <v>1</v>
      </c>
      <c r="B19646">
        <v>1</v>
      </c>
      <c r="C19646">
        <v>2017</v>
      </c>
      <c r="K19646">
        <v>61</v>
      </c>
      <c r="L19646">
        <v>47</v>
      </c>
      <c r="M19646">
        <v>2</v>
      </c>
      <c r="N19646">
        <v>1996</v>
      </c>
      <c r="O19646">
        <v>1</v>
      </c>
      <c r="P19646">
        <v>2202610101</v>
      </c>
      <c r="T19646">
        <v>2</v>
      </c>
      <c r="U19646">
        <v>411327000</v>
      </c>
    </row>
    <row r="19647" spans="1:21" x14ac:dyDescent="0.25">
      <c r="A19647">
        <v>1</v>
      </c>
      <c r="B19647">
        <v>1</v>
      </c>
      <c r="C19647">
        <v>2017</v>
      </c>
      <c r="K19647">
        <v>61</v>
      </c>
      <c r="L19647">
        <v>46</v>
      </c>
      <c r="M19647">
        <v>2</v>
      </c>
      <c r="N19647">
        <v>1996</v>
      </c>
      <c r="O19647">
        <v>1</v>
      </c>
      <c r="P19647">
        <v>2202610101</v>
      </c>
      <c r="T19647">
        <v>2</v>
      </c>
      <c r="U19647">
        <v>66975400</v>
      </c>
    </row>
    <row r="19648" spans="1:21" x14ac:dyDescent="0.25">
      <c r="A19648">
        <v>1</v>
      </c>
      <c r="B19648">
        <v>1</v>
      </c>
      <c r="C19648">
        <v>2017</v>
      </c>
      <c r="K19648">
        <v>54</v>
      </c>
      <c r="L19648">
        <v>47</v>
      </c>
      <c r="M19648">
        <v>2</v>
      </c>
      <c r="N19648">
        <v>1996</v>
      </c>
      <c r="O19648">
        <v>1</v>
      </c>
      <c r="P19648">
        <v>2202540101</v>
      </c>
      <c r="T19648">
        <v>2</v>
      </c>
      <c r="U19648">
        <v>2406870</v>
      </c>
    </row>
    <row r="19649" spans="1:21" x14ac:dyDescent="0.25">
      <c r="A19649">
        <v>1</v>
      </c>
      <c r="B19649">
        <v>1</v>
      </c>
      <c r="C19649">
        <v>2017</v>
      </c>
      <c r="K19649">
        <v>54</v>
      </c>
      <c r="L19649">
        <v>46</v>
      </c>
      <c r="M19649">
        <v>2</v>
      </c>
      <c r="N19649">
        <v>1996</v>
      </c>
      <c r="O19649">
        <v>1</v>
      </c>
      <c r="P19649">
        <v>2202540101</v>
      </c>
      <c r="T19649">
        <v>2</v>
      </c>
      <c r="U19649">
        <v>18541300</v>
      </c>
    </row>
    <row r="19650" spans="1:21" x14ac:dyDescent="0.25">
      <c r="A19650">
        <v>1</v>
      </c>
      <c r="B19650">
        <v>1</v>
      </c>
      <c r="C19650">
        <v>2017</v>
      </c>
      <c r="K19650">
        <v>54</v>
      </c>
      <c r="L19650">
        <v>42</v>
      </c>
      <c r="M19650">
        <v>2</v>
      </c>
      <c r="N19650">
        <v>1996</v>
      </c>
      <c r="O19650">
        <v>1</v>
      </c>
      <c r="P19650">
        <v>2202540101</v>
      </c>
      <c r="T19650">
        <v>2</v>
      </c>
      <c r="U19650">
        <v>24540400</v>
      </c>
    </row>
    <row r="19651" spans="1:21" x14ac:dyDescent="0.25">
      <c r="A19651">
        <v>1</v>
      </c>
      <c r="B19651">
        <v>1</v>
      </c>
      <c r="C19651">
        <v>2017</v>
      </c>
      <c r="K19651">
        <v>54</v>
      </c>
      <c r="L19651">
        <v>41</v>
      </c>
      <c r="M19651">
        <v>2</v>
      </c>
      <c r="N19651">
        <v>1996</v>
      </c>
      <c r="O19651">
        <v>1</v>
      </c>
      <c r="P19651">
        <v>2202540101</v>
      </c>
      <c r="T19651">
        <v>2</v>
      </c>
      <c r="U19651">
        <v>16799700</v>
      </c>
    </row>
    <row r="19652" spans="1:21" x14ac:dyDescent="0.25">
      <c r="A19652">
        <v>1</v>
      </c>
      <c r="B19652">
        <v>1</v>
      </c>
      <c r="C19652">
        <v>2017</v>
      </c>
      <c r="K19652">
        <v>53</v>
      </c>
      <c r="L19652">
        <v>47</v>
      </c>
      <c r="M19652">
        <v>2</v>
      </c>
      <c r="N19652">
        <v>1996</v>
      </c>
      <c r="O19652">
        <v>1</v>
      </c>
      <c r="P19652">
        <v>2202530101</v>
      </c>
      <c r="T19652">
        <v>2</v>
      </c>
      <c r="U19652">
        <v>11964600</v>
      </c>
    </row>
    <row r="19653" spans="1:21" x14ac:dyDescent="0.25">
      <c r="A19653">
        <v>1</v>
      </c>
      <c r="B19653">
        <v>1</v>
      </c>
      <c r="C19653">
        <v>2017</v>
      </c>
      <c r="K19653">
        <v>53</v>
      </c>
      <c r="L19653">
        <v>46</v>
      </c>
      <c r="M19653">
        <v>2</v>
      </c>
      <c r="N19653">
        <v>1996</v>
      </c>
      <c r="O19653">
        <v>1</v>
      </c>
      <c r="P19653">
        <v>2202530101</v>
      </c>
      <c r="T19653">
        <v>2</v>
      </c>
      <c r="U19653">
        <v>9524570</v>
      </c>
    </row>
    <row r="19654" spans="1:21" x14ac:dyDescent="0.25">
      <c r="A19654">
        <v>1</v>
      </c>
      <c r="B19654">
        <v>1</v>
      </c>
      <c r="C19654">
        <v>2017</v>
      </c>
      <c r="K19654">
        <v>53</v>
      </c>
      <c r="L19654">
        <v>42</v>
      </c>
      <c r="M19654">
        <v>2</v>
      </c>
      <c r="N19654">
        <v>1996</v>
      </c>
      <c r="O19654">
        <v>1</v>
      </c>
      <c r="P19654">
        <v>2202530101</v>
      </c>
      <c r="T19654">
        <v>2</v>
      </c>
      <c r="U19654">
        <v>5519410</v>
      </c>
    </row>
    <row r="19655" spans="1:21" x14ac:dyDescent="0.25">
      <c r="A19655">
        <v>1</v>
      </c>
      <c r="B19655">
        <v>1</v>
      </c>
      <c r="C19655">
        <v>2017</v>
      </c>
      <c r="K19655">
        <v>53</v>
      </c>
      <c r="L19655">
        <v>41</v>
      </c>
      <c r="M19655">
        <v>2</v>
      </c>
      <c r="N19655">
        <v>1996</v>
      </c>
      <c r="O19655">
        <v>1</v>
      </c>
      <c r="P19655">
        <v>2202530101</v>
      </c>
      <c r="T19655">
        <v>2</v>
      </c>
      <c r="U19655">
        <v>293961</v>
      </c>
    </row>
    <row r="19656" spans="1:21" x14ac:dyDescent="0.25">
      <c r="A19656">
        <v>1</v>
      </c>
      <c r="B19656">
        <v>1</v>
      </c>
      <c r="C19656">
        <v>2017</v>
      </c>
      <c r="K19656">
        <v>52</v>
      </c>
      <c r="L19656">
        <v>47</v>
      </c>
      <c r="M19656">
        <v>2</v>
      </c>
      <c r="N19656">
        <v>1996</v>
      </c>
      <c r="O19656">
        <v>1</v>
      </c>
      <c r="P19656">
        <v>2202520101</v>
      </c>
      <c r="T19656">
        <v>2</v>
      </c>
      <c r="U19656">
        <v>263739000</v>
      </c>
    </row>
    <row r="19657" spans="1:21" x14ac:dyDescent="0.25">
      <c r="A19657">
        <v>1</v>
      </c>
      <c r="B19657">
        <v>1</v>
      </c>
      <c r="C19657">
        <v>2017</v>
      </c>
      <c r="K19657">
        <v>52</v>
      </c>
      <c r="L19657">
        <v>46</v>
      </c>
      <c r="M19657">
        <v>2</v>
      </c>
      <c r="N19657">
        <v>1996</v>
      </c>
      <c r="O19657">
        <v>1</v>
      </c>
      <c r="P19657">
        <v>2202520101</v>
      </c>
      <c r="T19657">
        <v>2</v>
      </c>
      <c r="U19657">
        <v>214089000</v>
      </c>
    </row>
    <row r="19658" spans="1:21" x14ac:dyDescent="0.25">
      <c r="A19658">
        <v>1</v>
      </c>
      <c r="B19658">
        <v>1</v>
      </c>
      <c r="C19658">
        <v>2017</v>
      </c>
      <c r="K19658">
        <v>52</v>
      </c>
      <c r="L19658">
        <v>42</v>
      </c>
      <c r="M19658">
        <v>2</v>
      </c>
      <c r="N19658">
        <v>1996</v>
      </c>
      <c r="O19658">
        <v>1</v>
      </c>
      <c r="P19658">
        <v>2202520101</v>
      </c>
      <c r="T19658">
        <v>2</v>
      </c>
      <c r="U19658">
        <v>174963000</v>
      </c>
    </row>
    <row r="19659" spans="1:21" x14ac:dyDescent="0.25">
      <c r="A19659">
        <v>1</v>
      </c>
      <c r="B19659">
        <v>1</v>
      </c>
      <c r="C19659">
        <v>2017</v>
      </c>
      <c r="K19659">
        <v>52</v>
      </c>
      <c r="L19659">
        <v>41</v>
      </c>
      <c r="M19659">
        <v>2</v>
      </c>
      <c r="N19659">
        <v>1996</v>
      </c>
      <c r="O19659">
        <v>1</v>
      </c>
      <c r="P19659">
        <v>2202520101</v>
      </c>
      <c r="T19659">
        <v>2</v>
      </c>
      <c r="U19659">
        <v>168497000</v>
      </c>
    </row>
    <row r="19660" spans="1:21" x14ac:dyDescent="0.25">
      <c r="A19660">
        <v>1</v>
      </c>
      <c r="B19660">
        <v>1</v>
      </c>
      <c r="C19660">
        <v>2017</v>
      </c>
      <c r="K19660">
        <v>51</v>
      </c>
      <c r="L19660">
        <v>47</v>
      </c>
      <c r="M19660">
        <v>2</v>
      </c>
      <c r="N19660">
        <v>1996</v>
      </c>
      <c r="O19660">
        <v>1</v>
      </c>
      <c r="P19660">
        <v>2202510101</v>
      </c>
      <c r="T19660">
        <v>2</v>
      </c>
      <c r="U19660">
        <v>43864700</v>
      </c>
    </row>
    <row r="19661" spans="1:21" x14ac:dyDescent="0.25">
      <c r="A19661">
        <v>1</v>
      </c>
      <c r="B19661">
        <v>1</v>
      </c>
      <c r="C19661">
        <v>2017</v>
      </c>
      <c r="K19661">
        <v>51</v>
      </c>
      <c r="L19661">
        <v>46</v>
      </c>
      <c r="M19661">
        <v>2</v>
      </c>
      <c r="N19661">
        <v>1996</v>
      </c>
      <c r="O19661">
        <v>1</v>
      </c>
      <c r="P19661">
        <v>2202510101</v>
      </c>
      <c r="T19661">
        <v>2</v>
      </c>
      <c r="U19661">
        <v>4977700</v>
      </c>
    </row>
    <row r="19662" spans="1:21" x14ac:dyDescent="0.25">
      <c r="A19662">
        <v>1</v>
      </c>
      <c r="B19662">
        <v>1</v>
      </c>
      <c r="C19662">
        <v>2017</v>
      </c>
      <c r="K19662">
        <v>43</v>
      </c>
      <c r="L19662">
        <v>47</v>
      </c>
      <c r="M19662">
        <v>2</v>
      </c>
      <c r="N19662">
        <v>1996</v>
      </c>
      <c r="O19662">
        <v>1</v>
      </c>
      <c r="P19662">
        <v>2202430101</v>
      </c>
      <c r="T19662">
        <v>2</v>
      </c>
      <c r="U19662">
        <v>5431950</v>
      </c>
    </row>
    <row r="19663" spans="1:21" x14ac:dyDescent="0.25">
      <c r="A19663">
        <v>1</v>
      </c>
      <c r="B19663">
        <v>1</v>
      </c>
      <c r="C19663">
        <v>2017</v>
      </c>
      <c r="K19663">
        <v>43</v>
      </c>
      <c r="L19663">
        <v>46</v>
      </c>
      <c r="M19663">
        <v>2</v>
      </c>
      <c r="N19663">
        <v>1996</v>
      </c>
      <c r="O19663">
        <v>1</v>
      </c>
      <c r="P19663">
        <v>2202430101</v>
      </c>
      <c r="T19663">
        <v>2</v>
      </c>
      <c r="U19663">
        <v>112373000</v>
      </c>
    </row>
    <row r="19664" spans="1:21" x14ac:dyDescent="0.25">
      <c r="A19664">
        <v>1</v>
      </c>
      <c r="B19664">
        <v>1</v>
      </c>
      <c r="C19664">
        <v>2017</v>
      </c>
      <c r="K19664">
        <v>43</v>
      </c>
      <c r="L19664">
        <v>42</v>
      </c>
      <c r="M19664">
        <v>2</v>
      </c>
      <c r="N19664">
        <v>1996</v>
      </c>
      <c r="O19664">
        <v>1</v>
      </c>
      <c r="P19664">
        <v>2202430101</v>
      </c>
      <c r="T19664">
        <v>2</v>
      </c>
      <c r="U19664">
        <v>846470</v>
      </c>
    </row>
    <row r="19665" spans="1:21" x14ac:dyDescent="0.25">
      <c r="A19665">
        <v>1</v>
      </c>
      <c r="B19665">
        <v>1</v>
      </c>
      <c r="C19665">
        <v>2017</v>
      </c>
      <c r="K19665">
        <v>43</v>
      </c>
      <c r="L19665">
        <v>41</v>
      </c>
      <c r="M19665">
        <v>2</v>
      </c>
      <c r="N19665">
        <v>1996</v>
      </c>
      <c r="O19665">
        <v>1</v>
      </c>
      <c r="P19665">
        <v>2202430101</v>
      </c>
      <c r="T19665">
        <v>2</v>
      </c>
      <c r="U19665">
        <v>1272300</v>
      </c>
    </row>
    <row r="19666" spans="1:21" x14ac:dyDescent="0.25">
      <c r="A19666">
        <v>1</v>
      </c>
      <c r="B19666">
        <v>1</v>
      </c>
      <c r="C19666">
        <v>2017</v>
      </c>
      <c r="K19666">
        <v>42</v>
      </c>
      <c r="L19666">
        <v>48</v>
      </c>
      <c r="M19666">
        <v>2</v>
      </c>
      <c r="N19666">
        <v>1996</v>
      </c>
      <c r="O19666">
        <v>1</v>
      </c>
      <c r="P19666">
        <v>2202420101</v>
      </c>
      <c r="T19666">
        <v>2</v>
      </c>
      <c r="U19666">
        <v>14562400</v>
      </c>
    </row>
    <row r="19667" spans="1:21" x14ac:dyDescent="0.25">
      <c r="A19667">
        <v>1</v>
      </c>
      <c r="B19667">
        <v>1</v>
      </c>
      <c r="C19667">
        <v>2017</v>
      </c>
      <c r="K19667">
        <v>41</v>
      </c>
      <c r="L19667">
        <v>47</v>
      </c>
      <c r="M19667">
        <v>2</v>
      </c>
      <c r="N19667">
        <v>1996</v>
      </c>
      <c r="O19667">
        <v>1</v>
      </c>
      <c r="P19667">
        <v>2202410101</v>
      </c>
      <c r="T19667">
        <v>2</v>
      </c>
      <c r="U19667">
        <v>1604950</v>
      </c>
    </row>
    <row r="19668" spans="1:21" x14ac:dyDescent="0.25">
      <c r="A19668">
        <v>1</v>
      </c>
      <c r="B19668">
        <v>1</v>
      </c>
      <c r="C19668">
        <v>2017</v>
      </c>
      <c r="K19668">
        <v>41</v>
      </c>
      <c r="L19668">
        <v>46</v>
      </c>
      <c r="M19668">
        <v>2</v>
      </c>
      <c r="N19668">
        <v>1996</v>
      </c>
      <c r="O19668">
        <v>1</v>
      </c>
      <c r="P19668">
        <v>2202410101</v>
      </c>
      <c r="T19668">
        <v>2</v>
      </c>
      <c r="U19668">
        <v>289591</v>
      </c>
    </row>
    <row r="19669" spans="1:21" x14ac:dyDescent="0.25">
      <c r="A19669">
        <v>1</v>
      </c>
      <c r="B19669">
        <v>1</v>
      </c>
      <c r="C19669">
        <v>2017</v>
      </c>
      <c r="K19669">
        <v>41</v>
      </c>
      <c r="L19669">
        <v>42</v>
      </c>
      <c r="M19669">
        <v>2</v>
      </c>
      <c r="N19669">
        <v>1996</v>
      </c>
      <c r="O19669">
        <v>1</v>
      </c>
      <c r="P19669">
        <v>2202410101</v>
      </c>
      <c r="T19669">
        <v>2</v>
      </c>
      <c r="U19669">
        <v>47994</v>
      </c>
    </row>
    <row r="19670" spans="1:21" x14ac:dyDescent="0.25">
      <c r="A19670">
        <v>1</v>
      </c>
      <c r="B19670">
        <v>1</v>
      </c>
      <c r="C19670">
        <v>2017</v>
      </c>
      <c r="K19670">
        <v>41</v>
      </c>
      <c r="L19670">
        <v>41</v>
      </c>
      <c r="M19670">
        <v>2</v>
      </c>
      <c r="N19670">
        <v>1996</v>
      </c>
      <c r="O19670">
        <v>1</v>
      </c>
      <c r="P19670">
        <v>2202410101</v>
      </c>
      <c r="T19670">
        <v>2</v>
      </c>
      <c r="U19670">
        <v>442521</v>
      </c>
    </row>
    <row r="19671" spans="1:21" x14ac:dyDescent="0.25">
      <c r="A19671">
        <v>1</v>
      </c>
      <c r="B19671">
        <v>1</v>
      </c>
      <c r="C19671">
        <v>2017</v>
      </c>
      <c r="K19671">
        <v>32</v>
      </c>
      <c r="L19671">
        <v>40</v>
      </c>
      <c r="M19671">
        <v>2</v>
      </c>
      <c r="N19671">
        <v>1996</v>
      </c>
      <c r="O19671">
        <v>1</v>
      </c>
      <c r="P19671">
        <v>2202320101</v>
      </c>
      <c r="T19671">
        <v>2</v>
      </c>
      <c r="U19671">
        <v>25550600</v>
      </c>
    </row>
    <row r="19672" spans="1:21" x14ac:dyDescent="0.25">
      <c r="A19672">
        <v>1</v>
      </c>
      <c r="B19672">
        <v>1</v>
      </c>
      <c r="C19672">
        <v>2017</v>
      </c>
      <c r="K19672">
        <v>32</v>
      </c>
      <c r="L19672">
        <v>30</v>
      </c>
      <c r="M19672">
        <v>2</v>
      </c>
      <c r="N19672">
        <v>1996</v>
      </c>
      <c r="O19672">
        <v>1</v>
      </c>
      <c r="P19672">
        <v>2202320101</v>
      </c>
      <c r="T19672">
        <v>2</v>
      </c>
      <c r="U19672">
        <v>14207200</v>
      </c>
    </row>
    <row r="19673" spans="1:21" x14ac:dyDescent="0.25">
      <c r="A19673">
        <v>1</v>
      </c>
      <c r="B19673">
        <v>1</v>
      </c>
      <c r="C19673">
        <v>2017</v>
      </c>
      <c r="K19673">
        <v>31</v>
      </c>
      <c r="L19673">
        <v>40</v>
      </c>
      <c r="M19673">
        <v>2</v>
      </c>
      <c r="N19673">
        <v>1996</v>
      </c>
      <c r="O19673">
        <v>1</v>
      </c>
      <c r="P19673">
        <v>2202310101</v>
      </c>
      <c r="T19673">
        <v>2</v>
      </c>
      <c r="U19673">
        <v>86833500</v>
      </c>
    </row>
    <row r="19674" spans="1:21" x14ac:dyDescent="0.25">
      <c r="A19674">
        <v>1</v>
      </c>
      <c r="B19674">
        <v>1</v>
      </c>
      <c r="C19674">
        <v>2017</v>
      </c>
      <c r="K19674">
        <v>31</v>
      </c>
      <c r="L19674">
        <v>30</v>
      </c>
      <c r="M19674">
        <v>2</v>
      </c>
      <c r="N19674">
        <v>1996</v>
      </c>
      <c r="O19674">
        <v>1</v>
      </c>
      <c r="P19674">
        <v>2202310101</v>
      </c>
      <c r="T19674">
        <v>2</v>
      </c>
      <c r="U19674">
        <v>59102100</v>
      </c>
    </row>
    <row r="19675" spans="1:21" x14ac:dyDescent="0.25">
      <c r="A19675">
        <v>1</v>
      </c>
      <c r="B19675">
        <v>1</v>
      </c>
      <c r="C19675">
        <v>2017</v>
      </c>
      <c r="K19675">
        <v>21</v>
      </c>
      <c r="L19675">
        <v>20</v>
      </c>
      <c r="M19675">
        <v>2</v>
      </c>
      <c r="N19675">
        <v>1996</v>
      </c>
      <c r="O19675">
        <v>1</v>
      </c>
      <c r="P19675">
        <v>2202210101</v>
      </c>
      <c r="T19675">
        <v>2</v>
      </c>
      <c r="U19675">
        <v>15058100</v>
      </c>
    </row>
    <row r="19676" spans="1:21" x14ac:dyDescent="0.25">
      <c r="A19676">
        <v>1</v>
      </c>
      <c r="B19676">
        <v>1</v>
      </c>
      <c r="C19676">
        <v>2017</v>
      </c>
      <c r="K19676">
        <v>62</v>
      </c>
      <c r="L19676">
        <v>47</v>
      </c>
      <c r="M19676">
        <v>2</v>
      </c>
      <c r="N19676">
        <v>1995</v>
      </c>
      <c r="O19676">
        <v>1</v>
      </c>
      <c r="P19676">
        <v>2202620101</v>
      </c>
      <c r="T19676">
        <v>2</v>
      </c>
      <c r="U19676">
        <v>167745000</v>
      </c>
    </row>
    <row r="19677" spans="1:21" x14ac:dyDescent="0.25">
      <c r="A19677">
        <v>1</v>
      </c>
      <c r="B19677">
        <v>1</v>
      </c>
      <c r="C19677">
        <v>2017</v>
      </c>
      <c r="K19677">
        <v>62</v>
      </c>
      <c r="L19677">
        <v>46</v>
      </c>
      <c r="M19677">
        <v>2</v>
      </c>
      <c r="N19677">
        <v>1995</v>
      </c>
      <c r="O19677">
        <v>1</v>
      </c>
      <c r="P19677">
        <v>2202620101</v>
      </c>
      <c r="T19677">
        <v>2</v>
      </c>
      <c r="U19677">
        <v>6834640</v>
      </c>
    </row>
    <row r="19678" spans="1:21" x14ac:dyDescent="0.25">
      <c r="A19678">
        <v>1</v>
      </c>
      <c r="B19678">
        <v>1</v>
      </c>
      <c r="C19678">
        <v>2017</v>
      </c>
      <c r="K19678">
        <v>61</v>
      </c>
      <c r="L19678">
        <v>47</v>
      </c>
      <c r="M19678">
        <v>2</v>
      </c>
      <c r="N19678">
        <v>1995</v>
      </c>
      <c r="O19678">
        <v>1</v>
      </c>
      <c r="P19678">
        <v>2202610101</v>
      </c>
      <c r="T19678">
        <v>2</v>
      </c>
      <c r="U19678">
        <v>463943000</v>
      </c>
    </row>
    <row r="19679" spans="1:21" x14ac:dyDescent="0.25">
      <c r="A19679">
        <v>1</v>
      </c>
      <c r="B19679">
        <v>1</v>
      </c>
      <c r="C19679">
        <v>2017</v>
      </c>
      <c r="K19679">
        <v>61</v>
      </c>
      <c r="L19679">
        <v>46</v>
      </c>
      <c r="M19679">
        <v>2</v>
      </c>
      <c r="N19679">
        <v>1995</v>
      </c>
      <c r="O19679">
        <v>1</v>
      </c>
      <c r="P19679">
        <v>2202610101</v>
      </c>
      <c r="T19679">
        <v>2</v>
      </c>
      <c r="U19679">
        <v>74358000</v>
      </c>
    </row>
    <row r="19680" spans="1:21" x14ac:dyDescent="0.25">
      <c r="A19680">
        <v>1</v>
      </c>
      <c r="B19680">
        <v>1</v>
      </c>
      <c r="C19680">
        <v>2017</v>
      </c>
      <c r="K19680">
        <v>54</v>
      </c>
      <c r="L19680">
        <v>47</v>
      </c>
      <c r="M19680">
        <v>2</v>
      </c>
      <c r="N19680">
        <v>1995</v>
      </c>
      <c r="O19680">
        <v>1</v>
      </c>
      <c r="P19680">
        <v>2202540101</v>
      </c>
      <c r="T19680">
        <v>2</v>
      </c>
      <c r="U19680">
        <v>2584860</v>
      </c>
    </row>
    <row r="19681" spans="1:21" x14ac:dyDescent="0.25">
      <c r="A19681">
        <v>1</v>
      </c>
      <c r="B19681">
        <v>1</v>
      </c>
      <c r="C19681">
        <v>2017</v>
      </c>
      <c r="K19681">
        <v>54</v>
      </c>
      <c r="L19681">
        <v>46</v>
      </c>
      <c r="M19681">
        <v>2</v>
      </c>
      <c r="N19681">
        <v>1995</v>
      </c>
      <c r="O19681">
        <v>1</v>
      </c>
      <c r="P19681">
        <v>2202540101</v>
      </c>
      <c r="T19681">
        <v>2</v>
      </c>
      <c r="U19681">
        <v>19841500</v>
      </c>
    </row>
    <row r="19682" spans="1:21" x14ac:dyDescent="0.25">
      <c r="A19682">
        <v>1</v>
      </c>
      <c r="B19682">
        <v>1</v>
      </c>
      <c r="C19682">
        <v>2017</v>
      </c>
      <c r="K19682">
        <v>54</v>
      </c>
      <c r="L19682">
        <v>42</v>
      </c>
      <c r="M19682">
        <v>2</v>
      </c>
      <c r="N19682">
        <v>1995</v>
      </c>
      <c r="O19682">
        <v>1</v>
      </c>
      <c r="P19682">
        <v>2202540101</v>
      </c>
      <c r="T19682">
        <v>2</v>
      </c>
      <c r="U19682">
        <v>26261200</v>
      </c>
    </row>
    <row r="19683" spans="1:21" x14ac:dyDescent="0.25">
      <c r="A19683">
        <v>1</v>
      </c>
      <c r="B19683">
        <v>1</v>
      </c>
      <c r="C19683">
        <v>2017</v>
      </c>
      <c r="K19683">
        <v>54</v>
      </c>
      <c r="L19683">
        <v>41</v>
      </c>
      <c r="M19683">
        <v>2</v>
      </c>
      <c r="N19683">
        <v>1995</v>
      </c>
      <c r="O19683">
        <v>1</v>
      </c>
      <c r="P19683">
        <v>2202540101</v>
      </c>
      <c r="T19683">
        <v>2</v>
      </c>
      <c r="U19683">
        <v>17972700</v>
      </c>
    </row>
    <row r="19684" spans="1:21" x14ac:dyDescent="0.25">
      <c r="A19684">
        <v>1</v>
      </c>
      <c r="B19684">
        <v>1</v>
      </c>
      <c r="C19684">
        <v>2017</v>
      </c>
      <c r="K19684">
        <v>53</v>
      </c>
      <c r="L19684">
        <v>47</v>
      </c>
      <c r="M19684">
        <v>2</v>
      </c>
      <c r="N19684">
        <v>1995</v>
      </c>
      <c r="O19684">
        <v>1</v>
      </c>
      <c r="P19684">
        <v>2202530101</v>
      </c>
      <c r="T19684">
        <v>2</v>
      </c>
      <c r="U19684">
        <v>10148000</v>
      </c>
    </row>
    <row r="19685" spans="1:21" x14ac:dyDescent="0.25">
      <c r="A19685">
        <v>1</v>
      </c>
      <c r="B19685">
        <v>1</v>
      </c>
      <c r="C19685">
        <v>2017</v>
      </c>
      <c r="K19685">
        <v>53</v>
      </c>
      <c r="L19685">
        <v>46</v>
      </c>
      <c r="M19685">
        <v>2</v>
      </c>
      <c r="N19685">
        <v>1995</v>
      </c>
      <c r="O19685">
        <v>1</v>
      </c>
      <c r="P19685">
        <v>2202530101</v>
      </c>
      <c r="T19685">
        <v>2</v>
      </c>
      <c r="U19685">
        <v>16051100</v>
      </c>
    </row>
    <row r="19686" spans="1:21" x14ac:dyDescent="0.25">
      <c r="A19686">
        <v>1</v>
      </c>
      <c r="B19686">
        <v>1</v>
      </c>
      <c r="C19686">
        <v>2017</v>
      </c>
      <c r="K19686">
        <v>53</v>
      </c>
      <c r="L19686">
        <v>42</v>
      </c>
      <c r="M19686">
        <v>2</v>
      </c>
      <c r="N19686">
        <v>1995</v>
      </c>
      <c r="O19686">
        <v>1</v>
      </c>
      <c r="P19686">
        <v>2202530101</v>
      </c>
      <c r="T19686">
        <v>2</v>
      </c>
      <c r="U19686">
        <v>2175350</v>
      </c>
    </row>
    <row r="19687" spans="1:21" x14ac:dyDescent="0.25">
      <c r="A19687">
        <v>1</v>
      </c>
      <c r="B19687">
        <v>1</v>
      </c>
      <c r="C19687">
        <v>2017</v>
      </c>
      <c r="K19687">
        <v>53</v>
      </c>
      <c r="L19687">
        <v>41</v>
      </c>
      <c r="M19687">
        <v>2</v>
      </c>
      <c r="N19687">
        <v>1995</v>
      </c>
      <c r="O19687">
        <v>1</v>
      </c>
      <c r="P19687">
        <v>2202530101</v>
      </c>
      <c r="T19687">
        <v>2</v>
      </c>
      <c r="U19687">
        <v>5372190</v>
      </c>
    </row>
    <row r="19688" spans="1:21" x14ac:dyDescent="0.25">
      <c r="A19688">
        <v>1</v>
      </c>
      <c r="B19688">
        <v>1</v>
      </c>
      <c r="C19688">
        <v>2017</v>
      </c>
      <c r="K19688">
        <v>52</v>
      </c>
      <c r="L19688">
        <v>47</v>
      </c>
      <c r="M19688">
        <v>2</v>
      </c>
      <c r="N19688">
        <v>1995</v>
      </c>
      <c r="O19688">
        <v>1</v>
      </c>
      <c r="P19688">
        <v>2202520101</v>
      </c>
      <c r="T19688">
        <v>2</v>
      </c>
      <c r="U19688">
        <v>325373000</v>
      </c>
    </row>
    <row r="19689" spans="1:21" x14ac:dyDescent="0.25">
      <c r="A19689">
        <v>1</v>
      </c>
      <c r="B19689">
        <v>1</v>
      </c>
      <c r="C19689">
        <v>2017</v>
      </c>
      <c r="K19689">
        <v>52</v>
      </c>
      <c r="L19689">
        <v>46</v>
      </c>
      <c r="M19689">
        <v>2</v>
      </c>
      <c r="N19689">
        <v>1995</v>
      </c>
      <c r="O19689">
        <v>1</v>
      </c>
      <c r="P19689">
        <v>2202520101</v>
      </c>
      <c r="T19689">
        <v>2</v>
      </c>
      <c r="U19689">
        <v>355675000</v>
      </c>
    </row>
    <row r="19690" spans="1:21" x14ac:dyDescent="0.25">
      <c r="A19690">
        <v>1</v>
      </c>
      <c r="B19690">
        <v>1</v>
      </c>
      <c r="C19690">
        <v>2017</v>
      </c>
      <c r="K19690">
        <v>52</v>
      </c>
      <c r="L19690">
        <v>42</v>
      </c>
      <c r="M19690">
        <v>2</v>
      </c>
      <c r="N19690">
        <v>1995</v>
      </c>
      <c r="O19690">
        <v>1</v>
      </c>
      <c r="P19690">
        <v>2202520101</v>
      </c>
      <c r="T19690">
        <v>2</v>
      </c>
      <c r="U19690">
        <v>199049000</v>
      </c>
    </row>
    <row r="19691" spans="1:21" x14ac:dyDescent="0.25">
      <c r="A19691">
        <v>1</v>
      </c>
      <c r="B19691">
        <v>1</v>
      </c>
      <c r="C19691">
        <v>2017</v>
      </c>
      <c r="K19691">
        <v>52</v>
      </c>
      <c r="L19691">
        <v>41</v>
      </c>
      <c r="M19691">
        <v>2</v>
      </c>
      <c r="N19691">
        <v>1995</v>
      </c>
      <c r="O19691">
        <v>1</v>
      </c>
      <c r="P19691">
        <v>2202520101</v>
      </c>
      <c r="T19691">
        <v>2</v>
      </c>
      <c r="U19691">
        <v>244966000</v>
      </c>
    </row>
    <row r="19692" spans="1:21" x14ac:dyDescent="0.25">
      <c r="A19692">
        <v>1</v>
      </c>
      <c r="B19692">
        <v>1</v>
      </c>
      <c r="C19692">
        <v>2017</v>
      </c>
      <c r="K19692">
        <v>51</v>
      </c>
      <c r="L19692">
        <v>47</v>
      </c>
      <c r="M19692">
        <v>2</v>
      </c>
      <c r="N19692">
        <v>1995</v>
      </c>
      <c r="O19692">
        <v>1</v>
      </c>
      <c r="P19692">
        <v>2202510101</v>
      </c>
      <c r="T19692">
        <v>2</v>
      </c>
      <c r="U19692">
        <v>48321700</v>
      </c>
    </row>
    <row r="19693" spans="1:21" x14ac:dyDescent="0.25">
      <c r="A19693">
        <v>1</v>
      </c>
      <c r="B19693">
        <v>1</v>
      </c>
      <c r="C19693">
        <v>2017</v>
      </c>
      <c r="K19693">
        <v>51</v>
      </c>
      <c r="L19693">
        <v>46</v>
      </c>
      <c r="M19693">
        <v>2</v>
      </c>
      <c r="N19693">
        <v>1995</v>
      </c>
      <c r="O19693">
        <v>1</v>
      </c>
      <c r="P19693">
        <v>2202510101</v>
      </c>
      <c r="T19693">
        <v>2</v>
      </c>
      <c r="U19693">
        <v>4577280</v>
      </c>
    </row>
    <row r="19694" spans="1:21" x14ac:dyDescent="0.25">
      <c r="A19694">
        <v>1</v>
      </c>
      <c r="B19694">
        <v>1</v>
      </c>
      <c r="C19694">
        <v>2017</v>
      </c>
      <c r="K19694">
        <v>51</v>
      </c>
      <c r="L19694">
        <v>42</v>
      </c>
      <c r="M19694">
        <v>2</v>
      </c>
      <c r="N19694">
        <v>1995</v>
      </c>
      <c r="O19694">
        <v>1</v>
      </c>
      <c r="P19694">
        <v>2202510101</v>
      </c>
      <c r="T19694">
        <v>2</v>
      </c>
      <c r="U19694">
        <v>9657390</v>
      </c>
    </row>
    <row r="19695" spans="1:21" x14ac:dyDescent="0.25">
      <c r="A19695">
        <v>1</v>
      </c>
      <c r="B19695">
        <v>1</v>
      </c>
      <c r="C19695">
        <v>2017</v>
      </c>
      <c r="K19695">
        <v>43</v>
      </c>
      <c r="L19695">
        <v>47</v>
      </c>
      <c r="M19695">
        <v>2</v>
      </c>
      <c r="N19695">
        <v>1995</v>
      </c>
      <c r="O19695">
        <v>1</v>
      </c>
      <c r="P19695">
        <v>2202430101</v>
      </c>
      <c r="T19695">
        <v>2</v>
      </c>
      <c r="U19695">
        <v>6371600</v>
      </c>
    </row>
    <row r="19696" spans="1:21" x14ac:dyDescent="0.25">
      <c r="A19696">
        <v>1</v>
      </c>
      <c r="B19696">
        <v>1</v>
      </c>
      <c r="C19696">
        <v>2017</v>
      </c>
      <c r="K19696">
        <v>43</v>
      </c>
      <c r="L19696">
        <v>46</v>
      </c>
      <c r="M19696">
        <v>2</v>
      </c>
      <c r="N19696">
        <v>1995</v>
      </c>
      <c r="O19696">
        <v>1</v>
      </c>
      <c r="P19696">
        <v>2202430101</v>
      </c>
      <c r="T19696">
        <v>2</v>
      </c>
      <c r="U19696">
        <v>131854000</v>
      </c>
    </row>
    <row r="19697" spans="1:21" x14ac:dyDescent="0.25">
      <c r="A19697">
        <v>1</v>
      </c>
      <c r="B19697">
        <v>1</v>
      </c>
      <c r="C19697">
        <v>2017</v>
      </c>
      <c r="K19697">
        <v>43</v>
      </c>
      <c r="L19697">
        <v>42</v>
      </c>
      <c r="M19697">
        <v>2</v>
      </c>
      <c r="N19697">
        <v>1995</v>
      </c>
      <c r="O19697">
        <v>1</v>
      </c>
      <c r="P19697">
        <v>2202430101</v>
      </c>
      <c r="T19697">
        <v>2</v>
      </c>
      <c r="U19697">
        <v>990674</v>
      </c>
    </row>
    <row r="19698" spans="1:21" x14ac:dyDescent="0.25">
      <c r="A19698">
        <v>1</v>
      </c>
      <c r="B19698">
        <v>1</v>
      </c>
      <c r="C19698">
        <v>2017</v>
      </c>
      <c r="K19698">
        <v>43</v>
      </c>
      <c r="L19698">
        <v>41</v>
      </c>
      <c r="M19698">
        <v>2</v>
      </c>
      <c r="N19698">
        <v>1995</v>
      </c>
      <c r="O19698">
        <v>1</v>
      </c>
      <c r="P19698">
        <v>2202430101</v>
      </c>
      <c r="T19698">
        <v>2</v>
      </c>
      <c r="U19698">
        <v>1496440</v>
      </c>
    </row>
    <row r="19699" spans="1:21" x14ac:dyDescent="0.25">
      <c r="A19699">
        <v>1</v>
      </c>
      <c r="B19699">
        <v>1</v>
      </c>
      <c r="C19699">
        <v>2017</v>
      </c>
      <c r="K19699">
        <v>42</v>
      </c>
      <c r="L19699">
        <v>48</v>
      </c>
      <c r="M19699">
        <v>2</v>
      </c>
      <c r="N19699">
        <v>1995</v>
      </c>
      <c r="O19699">
        <v>1</v>
      </c>
      <c r="P19699">
        <v>2202420101</v>
      </c>
      <c r="T19699">
        <v>2</v>
      </c>
      <c r="U19699">
        <v>11167200</v>
      </c>
    </row>
    <row r="19700" spans="1:21" x14ac:dyDescent="0.25">
      <c r="A19700">
        <v>1</v>
      </c>
      <c r="B19700">
        <v>1</v>
      </c>
      <c r="C19700">
        <v>2017</v>
      </c>
      <c r="K19700">
        <v>41</v>
      </c>
      <c r="L19700">
        <v>47</v>
      </c>
      <c r="M19700">
        <v>2</v>
      </c>
      <c r="N19700">
        <v>1995</v>
      </c>
      <c r="O19700">
        <v>1</v>
      </c>
      <c r="P19700">
        <v>2202410101</v>
      </c>
      <c r="T19700">
        <v>2</v>
      </c>
      <c r="U19700">
        <v>2074040</v>
      </c>
    </row>
    <row r="19701" spans="1:21" x14ac:dyDescent="0.25">
      <c r="A19701">
        <v>1</v>
      </c>
      <c r="B19701">
        <v>1</v>
      </c>
      <c r="C19701">
        <v>2017</v>
      </c>
      <c r="K19701">
        <v>41</v>
      </c>
      <c r="L19701">
        <v>46</v>
      </c>
      <c r="M19701">
        <v>2</v>
      </c>
      <c r="N19701">
        <v>1995</v>
      </c>
      <c r="O19701">
        <v>1</v>
      </c>
      <c r="P19701">
        <v>2202410101</v>
      </c>
      <c r="T19701">
        <v>2</v>
      </c>
      <c r="U19701">
        <v>374128</v>
      </c>
    </row>
    <row r="19702" spans="1:21" x14ac:dyDescent="0.25">
      <c r="A19702">
        <v>1</v>
      </c>
      <c r="B19702">
        <v>1</v>
      </c>
      <c r="C19702">
        <v>2017</v>
      </c>
      <c r="K19702">
        <v>41</v>
      </c>
      <c r="L19702">
        <v>42</v>
      </c>
      <c r="M19702">
        <v>2</v>
      </c>
      <c r="N19702">
        <v>1995</v>
      </c>
      <c r="O19702">
        <v>1</v>
      </c>
      <c r="P19702">
        <v>2202410101</v>
      </c>
      <c r="T19702">
        <v>2</v>
      </c>
      <c r="U19702">
        <v>61265.5</v>
      </c>
    </row>
    <row r="19703" spans="1:21" x14ac:dyDescent="0.25">
      <c r="A19703">
        <v>1</v>
      </c>
      <c r="B19703">
        <v>1</v>
      </c>
      <c r="C19703">
        <v>2017</v>
      </c>
      <c r="K19703">
        <v>41</v>
      </c>
      <c r="L19703">
        <v>41</v>
      </c>
      <c r="M19703">
        <v>2</v>
      </c>
      <c r="N19703">
        <v>1995</v>
      </c>
      <c r="O19703">
        <v>1</v>
      </c>
      <c r="P19703">
        <v>2202410101</v>
      </c>
      <c r="T19703">
        <v>2</v>
      </c>
      <c r="U19703">
        <v>571811</v>
      </c>
    </row>
    <row r="19704" spans="1:21" x14ac:dyDescent="0.25">
      <c r="A19704">
        <v>1</v>
      </c>
      <c r="B19704">
        <v>1</v>
      </c>
      <c r="C19704">
        <v>2017</v>
      </c>
      <c r="K19704">
        <v>32</v>
      </c>
      <c r="L19704">
        <v>40</v>
      </c>
      <c r="M19704">
        <v>2</v>
      </c>
      <c r="N19704">
        <v>1995</v>
      </c>
      <c r="O19704">
        <v>1</v>
      </c>
      <c r="P19704">
        <v>2202320101</v>
      </c>
      <c r="T19704">
        <v>2</v>
      </c>
      <c r="U19704">
        <v>62892800</v>
      </c>
    </row>
    <row r="19705" spans="1:21" x14ac:dyDescent="0.25">
      <c r="A19705">
        <v>1</v>
      </c>
      <c r="B19705">
        <v>1</v>
      </c>
      <c r="C19705">
        <v>2017</v>
      </c>
      <c r="K19705">
        <v>32</v>
      </c>
      <c r="L19705">
        <v>30</v>
      </c>
      <c r="M19705">
        <v>2</v>
      </c>
      <c r="N19705">
        <v>1995</v>
      </c>
      <c r="O19705">
        <v>1</v>
      </c>
      <c r="P19705">
        <v>2202320101</v>
      </c>
      <c r="T19705">
        <v>2</v>
      </c>
      <c r="U19705">
        <v>33851700</v>
      </c>
    </row>
    <row r="19706" spans="1:21" x14ac:dyDescent="0.25">
      <c r="A19706">
        <v>1</v>
      </c>
      <c r="B19706">
        <v>1</v>
      </c>
      <c r="C19706">
        <v>2017</v>
      </c>
      <c r="K19706">
        <v>31</v>
      </c>
      <c r="L19706">
        <v>40</v>
      </c>
      <c r="M19706">
        <v>2</v>
      </c>
      <c r="N19706">
        <v>1995</v>
      </c>
      <c r="O19706">
        <v>1</v>
      </c>
      <c r="P19706">
        <v>2202310101</v>
      </c>
      <c r="T19706">
        <v>2</v>
      </c>
      <c r="U19706">
        <v>7255170</v>
      </c>
    </row>
    <row r="19707" spans="1:21" x14ac:dyDescent="0.25">
      <c r="A19707">
        <v>1</v>
      </c>
      <c r="B19707">
        <v>1</v>
      </c>
      <c r="C19707">
        <v>2017</v>
      </c>
      <c r="K19707">
        <v>31</v>
      </c>
      <c r="L19707">
        <v>30</v>
      </c>
      <c r="M19707">
        <v>2</v>
      </c>
      <c r="N19707">
        <v>1995</v>
      </c>
      <c r="O19707">
        <v>1</v>
      </c>
      <c r="P19707">
        <v>2202310101</v>
      </c>
      <c r="T19707">
        <v>2</v>
      </c>
      <c r="U19707">
        <v>29424100</v>
      </c>
    </row>
    <row r="19708" spans="1:21" x14ac:dyDescent="0.25">
      <c r="A19708">
        <v>1</v>
      </c>
      <c r="B19708">
        <v>1</v>
      </c>
      <c r="C19708">
        <v>2017</v>
      </c>
      <c r="K19708">
        <v>21</v>
      </c>
      <c r="L19708">
        <v>20</v>
      </c>
      <c r="M19708">
        <v>2</v>
      </c>
      <c r="N19708">
        <v>1995</v>
      </c>
      <c r="O19708">
        <v>1</v>
      </c>
      <c r="P19708">
        <v>2202210101</v>
      </c>
      <c r="T19708">
        <v>2</v>
      </c>
      <c r="U19708">
        <v>11290600</v>
      </c>
    </row>
    <row r="19709" spans="1:21" x14ac:dyDescent="0.25">
      <c r="A19709">
        <v>1</v>
      </c>
      <c r="B19709">
        <v>1</v>
      </c>
      <c r="C19709">
        <v>2017</v>
      </c>
      <c r="K19709">
        <v>62</v>
      </c>
      <c r="L19709">
        <v>47</v>
      </c>
      <c r="M19709">
        <v>2</v>
      </c>
      <c r="N19709">
        <v>1994</v>
      </c>
      <c r="O19709">
        <v>1</v>
      </c>
      <c r="P19709">
        <v>2202620101</v>
      </c>
      <c r="T19709">
        <v>2</v>
      </c>
      <c r="U19709">
        <v>101089000</v>
      </c>
    </row>
    <row r="19710" spans="1:21" x14ac:dyDescent="0.25">
      <c r="A19710">
        <v>1</v>
      </c>
      <c r="B19710">
        <v>1</v>
      </c>
      <c r="C19710">
        <v>2017</v>
      </c>
      <c r="K19710">
        <v>62</v>
      </c>
      <c r="L19710">
        <v>46</v>
      </c>
      <c r="M19710">
        <v>2</v>
      </c>
      <c r="N19710">
        <v>1994</v>
      </c>
      <c r="O19710">
        <v>1</v>
      </c>
      <c r="P19710">
        <v>2202620101</v>
      </c>
      <c r="T19710">
        <v>2</v>
      </c>
      <c r="U19710">
        <v>3727680</v>
      </c>
    </row>
    <row r="19711" spans="1:21" x14ac:dyDescent="0.25">
      <c r="A19711">
        <v>1</v>
      </c>
      <c r="B19711">
        <v>1</v>
      </c>
      <c r="C19711">
        <v>2017</v>
      </c>
      <c r="K19711">
        <v>61</v>
      </c>
      <c r="L19711">
        <v>47</v>
      </c>
      <c r="M19711">
        <v>2</v>
      </c>
      <c r="N19711">
        <v>1994</v>
      </c>
      <c r="O19711">
        <v>1</v>
      </c>
      <c r="P19711">
        <v>2202610101</v>
      </c>
      <c r="T19711">
        <v>2</v>
      </c>
      <c r="U19711">
        <v>370976000</v>
      </c>
    </row>
    <row r="19712" spans="1:21" x14ac:dyDescent="0.25">
      <c r="A19712">
        <v>1</v>
      </c>
      <c r="B19712">
        <v>1</v>
      </c>
      <c r="C19712">
        <v>2017</v>
      </c>
      <c r="K19712">
        <v>61</v>
      </c>
      <c r="L19712">
        <v>46</v>
      </c>
      <c r="M19712">
        <v>2</v>
      </c>
      <c r="N19712">
        <v>1994</v>
      </c>
      <c r="O19712">
        <v>1</v>
      </c>
      <c r="P19712">
        <v>2202610101</v>
      </c>
      <c r="T19712">
        <v>2</v>
      </c>
      <c r="U19712">
        <v>71972100</v>
      </c>
    </row>
    <row r="19713" spans="1:21" x14ac:dyDescent="0.25">
      <c r="A19713">
        <v>1</v>
      </c>
      <c r="B19713">
        <v>1</v>
      </c>
      <c r="C19713">
        <v>2017</v>
      </c>
      <c r="K19713">
        <v>54</v>
      </c>
      <c r="L19713">
        <v>47</v>
      </c>
      <c r="M19713">
        <v>2</v>
      </c>
      <c r="N19713">
        <v>1994</v>
      </c>
      <c r="O19713">
        <v>1</v>
      </c>
      <c r="P19713">
        <v>2202540101</v>
      </c>
      <c r="T19713">
        <v>2</v>
      </c>
      <c r="U19713">
        <v>2075480</v>
      </c>
    </row>
    <row r="19714" spans="1:21" x14ac:dyDescent="0.25">
      <c r="A19714">
        <v>1</v>
      </c>
      <c r="B19714">
        <v>1</v>
      </c>
      <c r="C19714">
        <v>2017</v>
      </c>
      <c r="K19714">
        <v>54</v>
      </c>
      <c r="L19714">
        <v>46</v>
      </c>
      <c r="M19714">
        <v>2</v>
      </c>
      <c r="N19714">
        <v>1994</v>
      </c>
      <c r="O19714">
        <v>1</v>
      </c>
      <c r="P19714">
        <v>2202540101</v>
      </c>
      <c r="T19714">
        <v>2</v>
      </c>
      <c r="U19714">
        <v>15947800</v>
      </c>
    </row>
    <row r="19715" spans="1:21" x14ac:dyDescent="0.25">
      <c r="A19715">
        <v>1</v>
      </c>
      <c r="B19715">
        <v>1</v>
      </c>
      <c r="C19715">
        <v>2017</v>
      </c>
      <c r="K19715">
        <v>54</v>
      </c>
      <c r="L19715">
        <v>42</v>
      </c>
      <c r="M19715">
        <v>2</v>
      </c>
      <c r="N19715">
        <v>1994</v>
      </c>
      <c r="O19715">
        <v>1</v>
      </c>
      <c r="P19715">
        <v>2202540101</v>
      </c>
      <c r="T19715">
        <v>2</v>
      </c>
      <c r="U19715">
        <v>21112600</v>
      </c>
    </row>
    <row r="19716" spans="1:21" x14ac:dyDescent="0.25">
      <c r="A19716">
        <v>1</v>
      </c>
      <c r="B19716">
        <v>1</v>
      </c>
      <c r="C19716">
        <v>2017</v>
      </c>
      <c r="K19716">
        <v>54</v>
      </c>
      <c r="L19716">
        <v>41</v>
      </c>
      <c r="M19716">
        <v>2</v>
      </c>
      <c r="N19716">
        <v>1994</v>
      </c>
      <c r="O19716">
        <v>1</v>
      </c>
      <c r="P19716">
        <v>2202540101</v>
      </c>
      <c r="T19716">
        <v>2</v>
      </c>
      <c r="U19716">
        <v>14444800</v>
      </c>
    </row>
    <row r="19717" spans="1:21" x14ac:dyDescent="0.25">
      <c r="A19717">
        <v>1</v>
      </c>
      <c r="B19717">
        <v>1</v>
      </c>
      <c r="C19717">
        <v>2017</v>
      </c>
      <c r="K19717">
        <v>53</v>
      </c>
      <c r="L19717">
        <v>47</v>
      </c>
      <c r="M19717">
        <v>2</v>
      </c>
      <c r="N19717">
        <v>1994</v>
      </c>
      <c r="O19717">
        <v>1</v>
      </c>
      <c r="P19717">
        <v>2202530101</v>
      </c>
      <c r="T19717">
        <v>2</v>
      </c>
      <c r="U19717">
        <v>8251480</v>
      </c>
    </row>
    <row r="19718" spans="1:21" x14ac:dyDescent="0.25">
      <c r="A19718">
        <v>1</v>
      </c>
      <c r="B19718">
        <v>1</v>
      </c>
      <c r="C19718">
        <v>2017</v>
      </c>
      <c r="K19718">
        <v>53</v>
      </c>
      <c r="L19718">
        <v>46</v>
      </c>
      <c r="M19718">
        <v>2</v>
      </c>
      <c r="N19718">
        <v>1994</v>
      </c>
      <c r="O19718">
        <v>1</v>
      </c>
      <c r="P19718">
        <v>2202530101</v>
      </c>
      <c r="T19718">
        <v>2</v>
      </c>
      <c r="U19718">
        <v>7383520</v>
      </c>
    </row>
    <row r="19719" spans="1:21" x14ac:dyDescent="0.25">
      <c r="A19719">
        <v>1</v>
      </c>
      <c r="B19719">
        <v>1</v>
      </c>
      <c r="C19719">
        <v>2017</v>
      </c>
      <c r="K19719">
        <v>53</v>
      </c>
      <c r="L19719">
        <v>42</v>
      </c>
      <c r="M19719">
        <v>2</v>
      </c>
      <c r="N19719">
        <v>1994</v>
      </c>
      <c r="O19719">
        <v>1</v>
      </c>
      <c r="P19719">
        <v>2202530101</v>
      </c>
      <c r="T19719">
        <v>2</v>
      </c>
      <c r="U19719">
        <v>1772770</v>
      </c>
    </row>
    <row r="19720" spans="1:21" x14ac:dyDescent="0.25">
      <c r="A19720">
        <v>1</v>
      </c>
      <c r="B19720">
        <v>1</v>
      </c>
      <c r="C19720">
        <v>2017</v>
      </c>
      <c r="K19720">
        <v>53</v>
      </c>
      <c r="L19720">
        <v>41</v>
      </c>
      <c r="M19720">
        <v>2</v>
      </c>
      <c r="N19720">
        <v>1994</v>
      </c>
      <c r="O19720">
        <v>1</v>
      </c>
      <c r="P19720">
        <v>2202530101</v>
      </c>
      <c r="T19720">
        <v>2</v>
      </c>
      <c r="U19720">
        <v>18044600</v>
      </c>
    </row>
    <row r="19721" spans="1:21" x14ac:dyDescent="0.25">
      <c r="A19721">
        <v>1</v>
      </c>
      <c r="B19721">
        <v>1</v>
      </c>
      <c r="C19721">
        <v>2017</v>
      </c>
      <c r="K19721">
        <v>52</v>
      </c>
      <c r="L19721">
        <v>47</v>
      </c>
      <c r="M19721">
        <v>2</v>
      </c>
      <c r="N19721">
        <v>1994</v>
      </c>
      <c r="O19721">
        <v>1</v>
      </c>
      <c r="P19721">
        <v>2202520101</v>
      </c>
      <c r="T19721">
        <v>2</v>
      </c>
      <c r="U19721">
        <v>267242000</v>
      </c>
    </row>
    <row r="19722" spans="1:21" x14ac:dyDescent="0.25">
      <c r="A19722">
        <v>1</v>
      </c>
      <c r="B19722">
        <v>1</v>
      </c>
      <c r="C19722">
        <v>2017</v>
      </c>
      <c r="K19722">
        <v>52</v>
      </c>
      <c r="L19722">
        <v>46</v>
      </c>
      <c r="M19722">
        <v>2</v>
      </c>
      <c r="N19722">
        <v>1994</v>
      </c>
      <c r="O19722">
        <v>1</v>
      </c>
      <c r="P19722">
        <v>2202520101</v>
      </c>
      <c r="T19722">
        <v>2</v>
      </c>
      <c r="U19722">
        <v>196617000</v>
      </c>
    </row>
    <row r="19723" spans="1:21" x14ac:dyDescent="0.25">
      <c r="A19723">
        <v>1</v>
      </c>
      <c r="B19723">
        <v>1</v>
      </c>
      <c r="C19723">
        <v>2017</v>
      </c>
      <c r="K19723">
        <v>52</v>
      </c>
      <c r="L19723">
        <v>42</v>
      </c>
      <c r="M19723">
        <v>2</v>
      </c>
      <c r="N19723">
        <v>1994</v>
      </c>
      <c r="O19723">
        <v>1</v>
      </c>
      <c r="P19723">
        <v>2202520101</v>
      </c>
      <c r="T19723">
        <v>2</v>
      </c>
      <c r="U19723">
        <v>122765000</v>
      </c>
    </row>
    <row r="19724" spans="1:21" x14ac:dyDescent="0.25">
      <c r="A19724">
        <v>1</v>
      </c>
      <c r="B19724">
        <v>1</v>
      </c>
      <c r="C19724">
        <v>2017</v>
      </c>
      <c r="K19724">
        <v>52</v>
      </c>
      <c r="L19724">
        <v>41</v>
      </c>
      <c r="M19724">
        <v>2</v>
      </c>
      <c r="N19724">
        <v>1994</v>
      </c>
      <c r="O19724">
        <v>1</v>
      </c>
      <c r="P19724">
        <v>2202520101</v>
      </c>
      <c r="T19724">
        <v>2</v>
      </c>
      <c r="U19724">
        <v>234122000</v>
      </c>
    </row>
    <row r="19725" spans="1:21" x14ac:dyDescent="0.25">
      <c r="A19725">
        <v>1</v>
      </c>
      <c r="B19725">
        <v>1</v>
      </c>
      <c r="C19725">
        <v>2017</v>
      </c>
      <c r="K19725">
        <v>51</v>
      </c>
      <c r="L19725">
        <v>47</v>
      </c>
      <c r="M19725">
        <v>2</v>
      </c>
      <c r="N19725">
        <v>1994</v>
      </c>
      <c r="O19725">
        <v>1</v>
      </c>
      <c r="P19725">
        <v>2202510101</v>
      </c>
      <c r="T19725">
        <v>2</v>
      </c>
      <c r="U19725">
        <v>31934700</v>
      </c>
    </row>
    <row r="19726" spans="1:21" x14ac:dyDescent="0.25">
      <c r="A19726">
        <v>1</v>
      </c>
      <c r="B19726">
        <v>1</v>
      </c>
      <c r="C19726">
        <v>2017</v>
      </c>
      <c r="K19726">
        <v>51</v>
      </c>
      <c r="L19726">
        <v>46</v>
      </c>
      <c r="M19726">
        <v>2</v>
      </c>
      <c r="N19726">
        <v>1994</v>
      </c>
      <c r="O19726">
        <v>1</v>
      </c>
      <c r="P19726">
        <v>2202510101</v>
      </c>
      <c r="T19726">
        <v>2</v>
      </c>
      <c r="U19726">
        <v>7327960</v>
      </c>
    </row>
    <row r="19727" spans="1:21" x14ac:dyDescent="0.25">
      <c r="A19727">
        <v>1</v>
      </c>
      <c r="B19727">
        <v>1</v>
      </c>
      <c r="C19727">
        <v>2017</v>
      </c>
      <c r="K19727">
        <v>43</v>
      </c>
      <c r="L19727">
        <v>47</v>
      </c>
      <c r="M19727">
        <v>2</v>
      </c>
      <c r="N19727">
        <v>1994</v>
      </c>
      <c r="O19727">
        <v>1</v>
      </c>
      <c r="P19727">
        <v>2202430101</v>
      </c>
      <c r="T19727">
        <v>2</v>
      </c>
      <c r="U19727">
        <v>2926160</v>
      </c>
    </row>
    <row r="19728" spans="1:21" x14ac:dyDescent="0.25">
      <c r="A19728">
        <v>1</v>
      </c>
      <c r="B19728">
        <v>1</v>
      </c>
      <c r="C19728">
        <v>2017</v>
      </c>
      <c r="K19728">
        <v>43</v>
      </c>
      <c r="L19728">
        <v>46</v>
      </c>
      <c r="M19728">
        <v>2</v>
      </c>
      <c r="N19728">
        <v>1994</v>
      </c>
      <c r="O19728">
        <v>1</v>
      </c>
      <c r="P19728">
        <v>2202430101</v>
      </c>
      <c r="T19728">
        <v>2</v>
      </c>
      <c r="U19728">
        <v>60547900</v>
      </c>
    </row>
    <row r="19729" spans="1:21" x14ac:dyDescent="0.25">
      <c r="A19729">
        <v>1</v>
      </c>
      <c r="B19729">
        <v>1</v>
      </c>
      <c r="C19729">
        <v>2017</v>
      </c>
      <c r="K19729">
        <v>43</v>
      </c>
      <c r="L19729">
        <v>42</v>
      </c>
      <c r="M19729">
        <v>2</v>
      </c>
      <c r="N19729">
        <v>1994</v>
      </c>
      <c r="O19729">
        <v>1</v>
      </c>
      <c r="P19729">
        <v>2202430101</v>
      </c>
      <c r="T19729">
        <v>2</v>
      </c>
      <c r="U19729">
        <v>453349</v>
      </c>
    </row>
    <row r="19730" spans="1:21" x14ac:dyDescent="0.25">
      <c r="A19730">
        <v>1</v>
      </c>
      <c r="B19730">
        <v>1</v>
      </c>
      <c r="C19730">
        <v>2017</v>
      </c>
      <c r="K19730">
        <v>43</v>
      </c>
      <c r="L19730">
        <v>41</v>
      </c>
      <c r="M19730">
        <v>2</v>
      </c>
      <c r="N19730">
        <v>1994</v>
      </c>
      <c r="O19730">
        <v>1</v>
      </c>
      <c r="P19730">
        <v>2202430101</v>
      </c>
      <c r="T19730">
        <v>2</v>
      </c>
      <c r="U19730">
        <v>685176</v>
      </c>
    </row>
    <row r="19731" spans="1:21" x14ac:dyDescent="0.25">
      <c r="A19731">
        <v>1</v>
      </c>
      <c r="B19731">
        <v>1</v>
      </c>
      <c r="C19731">
        <v>2017</v>
      </c>
      <c r="K19731">
        <v>42</v>
      </c>
      <c r="L19731">
        <v>48</v>
      </c>
      <c r="M19731">
        <v>2</v>
      </c>
      <c r="N19731">
        <v>1994</v>
      </c>
      <c r="O19731">
        <v>1</v>
      </c>
      <c r="P19731">
        <v>2202420101</v>
      </c>
      <c r="T19731">
        <v>2</v>
      </c>
      <c r="U19731">
        <v>10444100</v>
      </c>
    </row>
    <row r="19732" spans="1:21" x14ac:dyDescent="0.25">
      <c r="A19732">
        <v>1</v>
      </c>
      <c r="B19732">
        <v>1</v>
      </c>
      <c r="C19732">
        <v>2017</v>
      </c>
      <c r="K19732">
        <v>41</v>
      </c>
      <c r="L19732">
        <v>47</v>
      </c>
      <c r="M19732">
        <v>2</v>
      </c>
      <c r="N19732">
        <v>1994</v>
      </c>
      <c r="O19732">
        <v>1</v>
      </c>
      <c r="P19732">
        <v>2202410101</v>
      </c>
      <c r="T19732">
        <v>2</v>
      </c>
      <c r="U19732">
        <v>1578490</v>
      </c>
    </row>
    <row r="19733" spans="1:21" x14ac:dyDescent="0.25">
      <c r="A19733">
        <v>1</v>
      </c>
      <c r="B19733">
        <v>1</v>
      </c>
      <c r="C19733">
        <v>2017</v>
      </c>
      <c r="K19733">
        <v>41</v>
      </c>
      <c r="L19733">
        <v>46</v>
      </c>
      <c r="M19733">
        <v>2</v>
      </c>
      <c r="N19733">
        <v>1994</v>
      </c>
      <c r="O19733">
        <v>1</v>
      </c>
      <c r="P19733">
        <v>2202410101</v>
      </c>
      <c r="T19733">
        <v>2</v>
      </c>
      <c r="U19733">
        <v>284870</v>
      </c>
    </row>
    <row r="19734" spans="1:21" x14ac:dyDescent="0.25">
      <c r="A19734">
        <v>1</v>
      </c>
      <c r="B19734">
        <v>1</v>
      </c>
      <c r="C19734">
        <v>2017</v>
      </c>
      <c r="K19734">
        <v>41</v>
      </c>
      <c r="L19734">
        <v>42</v>
      </c>
      <c r="M19734">
        <v>2</v>
      </c>
      <c r="N19734">
        <v>1994</v>
      </c>
      <c r="O19734">
        <v>1</v>
      </c>
      <c r="P19734">
        <v>2202410101</v>
      </c>
      <c r="T19734">
        <v>2</v>
      </c>
      <c r="U19734">
        <v>46805.9</v>
      </c>
    </row>
    <row r="19735" spans="1:21" x14ac:dyDescent="0.25">
      <c r="A19735">
        <v>1</v>
      </c>
      <c r="B19735">
        <v>1</v>
      </c>
      <c r="C19735">
        <v>2017</v>
      </c>
      <c r="K19735">
        <v>41</v>
      </c>
      <c r="L19735">
        <v>41</v>
      </c>
      <c r="M19735">
        <v>2</v>
      </c>
      <c r="N19735">
        <v>1994</v>
      </c>
      <c r="O19735">
        <v>1</v>
      </c>
      <c r="P19735">
        <v>2202410101</v>
      </c>
      <c r="T19735">
        <v>2</v>
      </c>
      <c r="U19735">
        <v>434972</v>
      </c>
    </row>
    <row r="19736" spans="1:21" x14ac:dyDescent="0.25">
      <c r="A19736">
        <v>1</v>
      </c>
      <c r="B19736">
        <v>1</v>
      </c>
      <c r="C19736">
        <v>2017</v>
      </c>
      <c r="K19736">
        <v>32</v>
      </c>
      <c r="L19736">
        <v>40</v>
      </c>
      <c r="M19736">
        <v>2</v>
      </c>
      <c r="N19736">
        <v>1994</v>
      </c>
      <c r="O19736">
        <v>1</v>
      </c>
      <c r="P19736">
        <v>2202320101</v>
      </c>
      <c r="T19736">
        <v>2</v>
      </c>
      <c r="U19736">
        <v>9861110</v>
      </c>
    </row>
    <row r="19737" spans="1:21" x14ac:dyDescent="0.25">
      <c r="A19737">
        <v>1</v>
      </c>
      <c r="B19737">
        <v>1</v>
      </c>
      <c r="C19737">
        <v>2017</v>
      </c>
      <c r="K19737">
        <v>32</v>
      </c>
      <c r="L19737">
        <v>30</v>
      </c>
      <c r="M19737">
        <v>2</v>
      </c>
      <c r="N19737">
        <v>1994</v>
      </c>
      <c r="O19737">
        <v>1</v>
      </c>
      <c r="P19737">
        <v>2202320101</v>
      </c>
      <c r="T19737">
        <v>2</v>
      </c>
      <c r="U19737">
        <v>12210600</v>
      </c>
    </row>
    <row r="19738" spans="1:21" x14ac:dyDescent="0.25">
      <c r="A19738">
        <v>1</v>
      </c>
      <c r="B19738">
        <v>1</v>
      </c>
      <c r="C19738">
        <v>2017</v>
      </c>
      <c r="K19738">
        <v>31</v>
      </c>
      <c r="L19738">
        <v>40</v>
      </c>
      <c r="M19738">
        <v>2</v>
      </c>
      <c r="N19738">
        <v>1994</v>
      </c>
      <c r="O19738">
        <v>1</v>
      </c>
      <c r="P19738">
        <v>2202310101</v>
      </c>
      <c r="T19738">
        <v>2</v>
      </c>
      <c r="U19738">
        <v>6274700</v>
      </c>
    </row>
    <row r="19739" spans="1:21" x14ac:dyDescent="0.25">
      <c r="A19739">
        <v>1</v>
      </c>
      <c r="B19739">
        <v>1</v>
      </c>
      <c r="C19739">
        <v>2017</v>
      </c>
      <c r="K19739">
        <v>31</v>
      </c>
      <c r="L19739">
        <v>30</v>
      </c>
      <c r="M19739">
        <v>2</v>
      </c>
      <c r="N19739">
        <v>1994</v>
      </c>
      <c r="O19739">
        <v>1</v>
      </c>
      <c r="P19739">
        <v>2202310101</v>
      </c>
      <c r="T19739">
        <v>2</v>
      </c>
      <c r="U19739">
        <v>48765800</v>
      </c>
    </row>
    <row r="19740" spans="1:21" x14ac:dyDescent="0.25">
      <c r="A19740">
        <v>1</v>
      </c>
      <c r="B19740">
        <v>1</v>
      </c>
      <c r="C19740">
        <v>2017</v>
      </c>
      <c r="K19740">
        <v>21</v>
      </c>
      <c r="L19740">
        <v>20</v>
      </c>
      <c r="M19740">
        <v>2</v>
      </c>
      <c r="N19740">
        <v>1994</v>
      </c>
      <c r="O19740">
        <v>1</v>
      </c>
      <c r="P19740">
        <v>2202210101</v>
      </c>
      <c r="T19740">
        <v>2</v>
      </c>
      <c r="U19740">
        <v>1368120</v>
      </c>
    </row>
    <row r="19741" spans="1:21" x14ac:dyDescent="0.25">
      <c r="A19741">
        <v>1</v>
      </c>
      <c r="B19741">
        <v>1</v>
      </c>
      <c r="C19741">
        <v>2017</v>
      </c>
      <c r="K19741">
        <v>62</v>
      </c>
      <c r="L19741">
        <v>47</v>
      </c>
      <c r="M19741">
        <v>2</v>
      </c>
      <c r="N19741">
        <v>1993</v>
      </c>
      <c r="O19741">
        <v>1</v>
      </c>
      <c r="P19741">
        <v>2202620101</v>
      </c>
      <c r="T19741">
        <v>2</v>
      </c>
      <c r="U19741">
        <v>65384700</v>
      </c>
    </row>
    <row r="19742" spans="1:21" x14ac:dyDescent="0.25">
      <c r="A19742">
        <v>1</v>
      </c>
      <c r="B19742">
        <v>1</v>
      </c>
      <c r="C19742">
        <v>2017</v>
      </c>
      <c r="K19742">
        <v>62</v>
      </c>
      <c r="L19742">
        <v>46</v>
      </c>
      <c r="M19742">
        <v>2</v>
      </c>
      <c r="N19742">
        <v>1993</v>
      </c>
      <c r="O19742">
        <v>1</v>
      </c>
      <c r="P19742">
        <v>2202620101</v>
      </c>
      <c r="T19742">
        <v>2</v>
      </c>
      <c r="U19742">
        <v>5909950</v>
      </c>
    </row>
    <row r="19743" spans="1:21" x14ac:dyDescent="0.25">
      <c r="A19743">
        <v>1</v>
      </c>
      <c r="B19743">
        <v>1</v>
      </c>
      <c r="C19743">
        <v>2017</v>
      </c>
      <c r="K19743">
        <v>61</v>
      </c>
      <c r="L19743">
        <v>47</v>
      </c>
      <c r="M19743">
        <v>2</v>
      </c>
      <c r="N19743">
        <v>1993</v>
      </c>
      <c r="O19743">
        <v>1</v>
      </c>
      <c r="P19743">
        <v>2202610101</v>
      </c>
      <c r="T19743">
        <v>2</v>
      </c>
      <c r="U19743">
        <v>285549000</v>
      </c>
    </row>
    <row r="19744" spans="1:21" x14ac:dyDescent="0.25">
      <c r="A19744">
        <v>1</v>
      </c>
      <c r="B19744">
        <v>1</v>
      </c>
      <c r="C19744">
        <v>2017</v>
      </c>
      <c r="K19744">
        <v>61</v>
      </c>
      <c r="L19744">
        <v>46</v>
      </c>
      <c r="M19744">
        <v>2</v>
      </c>
      <c r="N19744">
        <v>1993</v>
      </c>
      <c r="O19744">
        <v>1</v>
      </c>
      <c r="P19744">
        <v>2202610101</v>
      </c>
      <c r="T19744">
        <v>2</v>
      </c>
      <c r="U19744">
        <v>34296600</v>
      </c>
    </row>
    <row r="19745" spans="1:21" x14ac:dyDescent="0.25">
      <c r="A19745">
        <v>1</v>
      </c>
      <c r="B19745">
        <v>1</v>
      </c>
      <c r="C19745">
        <v>2017</v>
      </c>
      <c r="K19745">
        <v>54</v>
      </c>
      <c r="L19745">
        <v>47</v>
      </c>
      <c r="M19745">
        <v>2</v>
      </c>
      <c r="N19745">
        <v>1993</v>
      </c>
      <c r="O19745">
        <v>1</v>
      </c>
      <c r="P19745">
        <v>2202540101</v>
      </c>
      <c r="T19745">
        <v>2</v>
      </c>
      <c r="U19745">
        <v>1183930</v>
      </c>
    </row>
    <row r="19746" spans="1:21" x14ac:dyDescent="0.25">
      <c r="A19746">
        <v>1</v>
      </c>
      <c r="B19746">
        <v>1</v>
      </c>
      <c r="C19746">
        <v>2017</v>
      </c>
      <c r="K19746">
        <v>54</v>
      </c>
      <c r="L19746">
        <v>46</v>
      </c>
      <c r="M19746">
        <v>2</v>
      </c>
      <c r="N19746">
        <v>1993</v>
      </c>
      <c r="O19746">
        <v>1</v>
      </c>
      <c r="P19746">
        <v>2202540101</v>
      </c>
      <c r="T19746">
        <v>2</v>
      </c>
      <c r="U19746">
        <v>9080740</v>
      </c>
    </row>
    <row r="19747" spans="1:21" x14ac:dyDescent="0.25">
      <c r="A19747">
        <v>1</v>
      </c>
      <c r="B19747">
        <v>1</v>
      </c>
      <c r="C19747">
        <v>2017</v>
      </c>
      <c r="K19747">
        <v>54</v>
      </c>
      <c r="L19747">
        <v>42</v>
      </c>
      <c r="M19747">
        <v>2</v>
      </c>
      <c r="N19747">
        <v>1993</v>
      </c>
      <c r="O19747">
        <v>1</v>
      </c>
      <c r="P19747">
        <v>2202540101</v>
      </c>
      <c r="T19747">
        <v>2</v>
      </c>
      <c r="U19747">
        <v>12016900</v>
      </c>
    </row>
    <row r="19748" spans="1:21" x14ac:dyDescent="0.25">
      <c r="A19748">
        <v>1</v>
      </c>
      <c r="B19748">
        <v>1</v>
      </c>
      <c r="C19748">
        <v>2017</v>
      </c>
      <c r="K19748">
        <v>54</v>
      </c>
      <c r="L19748">
        <v>41</v>
      </c>
      <c r="M19748">
        <v>2</v>
      </c>
      <c r="N19748">
        <v>1993</v>
      </c>
      <c r="O19748">
        <v>1</v>
      </c>
      <c r="P19748">
        <v>2202540101</v>
      </c>
      <c r="T19748">
        <v>2</v>
      </c>
      <c r="U19748">
        <v>8228310</v>
      </c>
    </row>
    <row r="19749" spans="1:21" x14ac:dyDescent="0.25">
      <c r="A19749">
        <v>1</v>
      </c>
      <c r="B19749">
        <v>1</v>
      </c>
      <c r="C19749">
        <v>2017</v>
      </c>
      <c r="K19749">
        <v>53</v>
      </c>
      <c r="L19749">
        <v>47</v>
      </c>
      <c r="M19749">
        <v>2</v>
      </c>
      <c r="N19749">
        <v>1993</v>
      </c>
      <c r="O19749">
        <v>1</v>
      </c>
      <c r="P19749">
        <v>2202530101</v>
      </c>
      <c r="T19749">
        <v>2</v>
      </c>
      <c r="U19749">
        <v>10156200</v>
      </c>
    </row>
    <row r="19750" spans="1:21" x14ac:dyDescent="0.25">
      <c r="A19750">
        <v>1</v>
      </c>
      <c r="B19750">
        <v>1</v>
      </c>
      <c r="C19750">
        <v>2017</v>
      </c>
      <c r="K19750">
        <v>53</v>
      </c>
      <c r="L19750">
        <v>46</v>
      </c>
      <c r="M19750">
        <v>2</v>
      </c>
      <c r="N19750">
        <v>1993</v>
      </c>
      <c r="O19750">
        <v>1</v>
      </c>
      <c r="P19750">
        <v>2202530101</v>
      </c>
      <c r="T19750">
        <v>2</v>
      </c>
      <c r="U19750">
        <v>10622300</v>
      </c>
    </row>
    <row r="19751" spans="1:21" x14ac:dyDescent="0.25">
      <c r="A19751">
        <v>1</v>
      </c>
      <c r="B19751">
        <v>1</v>
      </c>
      <c r="C19751">
        <v>2017</v>
      </c>
      <c r="K19751">
        <v>53</v>
      </c>
      <c r="L19751">
        <v>42</v>
      </c>
      <c r="M19751">
        <v>2</v>
      </c>
      <c r="N19751">
        <v>1993</v>
      </c>
      <c r="O19751">
        <v>1</v>
      </c>
      <c r="P19751">
        <v>2202530101</v>
      </c>
      <c r="T19751">
        <v>2</v>
      </c>
      <c r="U19751">
        <v>887439</v>
      </c>
    </row>
    <row r="19752" spans="1:21" x14ac:dyDescent="0.25">
      <c r="A19752">
        <v>1</v>
      </c>
      <c r="B19752">
        <v>1</v>
      </c>
      <c r="C19752">
        <v>2017</v>
      </c>
      <c r="K19752">
        <v>53</v>
      </c>
      <c r="L19752">
        <v>41</v>
      </c>
      <c r="M19752">
        <v>2</v>
      </c>
      <c r="N19752">
        <v>1993</v>
      </c>
      <c r="O19752">
        <v>1</v>
      </c>
      <c r="P19752">
        <v>2202530101</v>
      </c>
      <c r="T19752">
        <v>2</v>
      </c>
      <c r="U19752">
        <v>45889800</v>
      </c>
    </row>
    <row r="19753" spans="1:21" x14ac:dyDescent="0.25">
      <c r="A19753">
        <v>1</v>
      </c>
      <c r="B19753">
        <v>1</v>
      </c>
      <c r="C19753">
        <v>2017</v>
      </c>
      <c r="K19753">
        <v>52</v>
      </c>
      <c r="L19753">
        <v>47</v>
      </c>
      <c r="M19753">
        <v>2</v>
      </c>
      <c r="N19753">
        <v>1993</v>
      </c>
      <c r="O19753">
        <v>1</v>
      </c>
      <c r="P19753">
        <v>2202520101</v>
      </c>
      <c r="T19753">
        <v>2</v>
      </c>
      <c r="U19753">
        <v>218556000</v>
      </c>
    </row>
    <row r="19754" spans="1:21" x14ac:dyDescent="0.25">
      <c r="A19754">
        <v>1</v>
      </c>
      <c r="B19754">
        <v>1</v>
      </c>
      <c r="C19754">
        <v>2017</v>
      </c>
      <c r="K19754">
        <v>52</v>
      </c>
      <c r="L19754">
        <v>46</v>
      </c>
      <c r="M19754">
        <v>2</v>
      </c>
      <c r="N19754">
        <v>1993</v>
      </c>
      <c r="O19754">
        <v>1</v>
      </c>
      <c r="P19754">
        <v>2202520101</v>
      </c>
      <c r="T19754">
        <v>2</v>
      </c>
      <c r="U19754">
        <v>161315000</v>
      </c>
    </row>
    <row r="19755" spans="1:21" x14ac:dyDescent="0.25">
      <c r="A19755">
        <v>1</v>
      </c>
      <c r="B19755">
        <v>1</v>
      </c>
      <c r="C19755">
        <v>2017</v>
      </c>
      <c r="K19755">
        <v>52</v>
      </c>
      <c r="L19755">
        <v>42</v>
      </c>
      <c r="M19755">
        <v>2</v>
      </c>
      <c r="N19755">
        <v>1993</v>
      </c>
      <c r="O19755">
        <v>1</v>
      </c>
      <c r="P19755">
        <v>2202520101</v>
      </c>
      <c r="T19755">
        <v>2</v>
      </c>
      <c r="U19755">
        <v>108552000</v>
      </c>
    </row>
    <row r="19756" spans="1:21" x14ac:dyDescent="0.25">
      <c r="A19756">
        <v>1</v>
      </c>
      <c r="B19756">
        <v>1</v>
      </c>
      <c r="C19756">
        <v>2017</v>
      </c>
      <c r="K19756">
        <v>52</v>
      </c>
      <c r="L19756">
        <v>41</v>
      </c>
      <c r="M19756">
        <v>2</v>
      </c>
      <c r="N19756">
        <v>1993</v>
      </c>
      <c r="O19756">
        <v>1</v>
      </c>
      <c r="P19756">
        <v>2202520101</v>
      </c>
      <c r="T19756">
        <v>2</v>
      </c>
      <c r="U19756">
        <v>84974800</v>
      </c>
    </row>
    <row r="19757" spans="1:21" x14ac:dyDescent="0.25">
      <c r="A19757">
        <v>1</v>
      </c>
      <c r="B19757">
        <v>1</v>
      </c>
      <c r="C19757">
        <v>2017</v>
      </c>
      <c r="K19757">
        <v>51</v>
      </c>
      <c r="L19757">
        <v>47</v>
      </c>
      <c r="M19757">
        <v>2</v>
      </c>
      <c r="N19757">
        <v>1993</v>
      </c>
      <c r="O19757">
        <v>1</v>
      </c>
      <c r="P19757">
        <v>2202510101</v>
      </c>
      <c r="T19757">
        <v>2</v>
      </c>
      <c r="U19757">
        <v>16068900</v>
      </c>
    </row>
    <row r="19758" spans="1:21" x14ac:dyDescent="0.25">
      <c r="A19758">
        <v>1</v>
      </c>
      <c r="B19758">
        <v>1</v>
      </c>
      <c r="C19758">
        <v>2017</v>
      </c>
      <c r="K19758">
        <v>51</v>
      </c>
      <c r="L19758">
        <v>46</v>
      </c>
      <c r="M19758">
        <v>2</v>
      </c>
      <c r="N19758">
        <v>1993</v>
      </c>
      <c r="O19758">
        <v>1</v>
      </c>
      <c r="P19758">
        <v>2202510101</v>
      </c>
      <c r="T19758">
        <v>2</v>
      </c>
      <c r="U19758">
        <v>3182410</v>
      </c>
    </row>
    <row r="19759" spans="1:21" x14ac:dyDescent="0.25">
      <c r="A19759">
        <v>1</v>
      </c>
      <c r="B19759">
        <v>1</v>
      </c>
      <c r="C19759">
        <v>2017</v>
      </c>
      <c r="K19759">
        <v>43</v>
      </c>
      <c r="L19759">
        <v>47</v>
      </c>
      <c r="M19759">
        <v>2</v>
      </c>
      <c r="N19759">
        <v>1993</v>
      </c>
      <c r="O19759">
        <v>1</v>
      </c>
      <c r="P19759">
        <v>2202430101</v>
      </c>
      <c r="T19759">
        <v>2</v>
      </c>
      <c r="U19759">
        <v>3584460</v>
      </c>
    </row>
    <row r="19760" spans="1:21" x14ac:dyDescent="0.25">
      <c r="A19760">
        <v>1</v>
      </c>
      <c r="B19760">
        <v>1</v>
      </c>
      <c r="C19760">
        <v>2017</v>
      </c>
      <c r="K19760">
        <v>43</v>
      </c>
      <c r="L19760">
        <v>46</v>
      </c>
      <c r="M19760">
        <v>2</v>
      </c>
      <c r="N19760">
        <v>1993</v>
      </c>
      <c r="O19760">
        <v>1</v>
      </c>
      <c r="P19760">
        <v>2202430101</v>
      </c>
      <c r="T19760">
        <v>2</v>
      </c>
      <c r="U19760">
        <v>74136900</v>
      </c>
    </row>
    <row r="19761" spans="1:21" x14ac:dyDescent="0.25">
      <c r="A19761">
        <v>1</v>
      </c>
      <c r="B19761">
        <v>1</v>
      </c>
      <c r="C19761">
        <v>2017</v>
      </c>
      <c r="K19761">
        <v>43</v>
      </c>
      <c r="L19761">
        <v>42</v>
      </c>
      <c r="M19761">
        <v>2</v>
      </c>
      <c r="N19761">
        <v>1993</v>
      </c>
      <c r="O19761">
        <v>1</v>
      </c>
      <c r="P19761">
        <v>2202430101</v>
      </c>
      <c r="T19761">
        <v>2</v>
      </c>
      <c r="U19761">
        <v>558152</v>
      </c>
    </row>
    <row r="19762" spans="1:21" x14ac:dyDescent="0.25">
      <c r="A19762">
        <v>1</v>
      </c>
      <c r="B19762">
        <v>1</v>
      </c>
      <c r="C19762">
        <v>2017</v>
      </c>
      <c r="K19762">
        <v>43</v>
      </c>
      <c r="L19762">
        <v>41</v>
      </c>
      <c r="M19762">
        <v>2</v>
      </c>
      <c r="N19762">
        <v>1993</v>
      </c>
      <c r="O19762">
        <v>1</v>
      </c>
      <c r="P19762">
        <v>2202430101</v>
      </c>
      <c r="T19762">
        <v>2</v>
      </c>
      <c r="U19762">
        <v>839788</v>
      </c>
    </row>
    <row r="19763" spans="1:21" x14ac:dyDescent="0.25">
      <c r="A19763">
        <v>1</v>
      </c>
      <c r="B19763">
        <v>1</v>
      </c>
      <c r="C19763">
        <v>2017</v>
      </c>
      <c r="K19763">
        <v>42</v>
      </c>
      <c r="L19763">
        <v>48</v>
      </c>
      <c r="M19763">
        <v>2</v>
      </c>
      <c r="N19763">
        <v>1993</v>
      </c>
      <c r="O19763">
        <v>1</v>
      </c>
      <c r="P19763">
        <v>2202420101</v>
      </c>
      <c r="T19763">
        <v>2</v>
      </c>
      <c r="U19763">
        <v>8729460</v>
      </c>
    </row>
    <row r="19764" spans="1:21" x14ac:dyDescent="0.25">
      <c r="A19764">
        <v>1</v>
      </c>
      <c r="B19764">
        <v>1</v>
      </c>
      <c r="C19764">
        <v>2017</v>
      </c>
      <c r="K19764">
        <v>41</v>
      </c>
      <c r="L19764">
        <v>47</v>
      </c>
      <c r="M19764">
        <v>2</v>
      </c>
      <c r="N19764">
        <v>1993</v>
      </c>
      <c r="O19764">
        <v>1</v>
      </c>
      <c r="P19764">
        <v>2202410101</v>
      </c>
      <c r="T19764">
        <v>2</v>
      </c>
      <c r="U19764">
        <v>1291530</v>
      </c>
    </row>
    <row r="19765" spans="1:21" x14ac:dyDescent="0.25">
      <c r="A19765">
        <v>1</v>
      </c>
      <c r="B19765">
        <v>1</v>
      </c>
      <c r="C19765">
        <v>2017</v>
      </c>
      <c r="K19765">
        <v>41</v>
      </c>
      <c r="L19765">
        <v>46</v>
      </c>
      <c r="M19765">
        <v>2</v>
      </c>
      <c r="N19765">
        <v>1993</v>
      </c>
      <c r="O19765">
        <v>1</v>
      </c>
      <c r="P19765">
        <v>2202410101</v>
      </c>
      <c r="T19765">
        <v>2</v>
      </c>
      <c r="U19765">
        <v>232635</v>
      </c>
    </row>
    <row r="19766" spans="1:21" x14ac:dyDescent="0.25">
      <c r="A19766">
        <v>1</v>
      </c>
      <c r="B19766">
        <v>1</v>
      </c>
      <c r="C19766">
        <v>2017</v>
      </c>
      <c r="K19766">
        <v>41</v>
      </c>
      <c r="L19766">
        <v>42</v>
      </c>
      <c r="M19766">
        <v>2</v>
      </c>
      <c r="N19766">
        <v>1993</v>
      </c>
      <c r="O19766">
        <v>1</v>
      </c>
      <c r="P19766">
        <v>2202410101</v>
      </c>
      <c r="T19766">
        <v>2</v>
      </c>
      <c r="U19766">
        <v>38505.199999999997</v>
      </c>
    </row>
    <row r="19767" spans="1:21" x14ac:dyDescent="0.25">
      <c r="A19767">
        <v>1</v>
      </c>
      <c r="B19767">
        <v>1</v>
      </c>
      <c r="C19767">
        <v>2017</v>
      </c>
      <c r="K19767">
        <v>41</v>
      </c>
      <c r="L19767">
        <v>41</v>
      </c>
      <c r="M19767">
        <v>2</v>
      </c>
      <c r="N19767">
        <v>1993</v>
      </c>
      <c r="O19767">
        <v>1</v>
      </c>
      <c r="P19767">
        <v>2202410101</v>
      </c>
      <c r="T19767">
        <v>2</v>
      </c>
      <c r="U19767">
        <v>356173</v>
      </c>
    </row>
    <row r="19768" spans="1:21" x14ac:dyDescent="0.25">
      <c r="A19768">
        <v>1</v>
      </c>
      <c r="B19768">
        <v>1</v>
      </c>
      <c r="C19768">
        <v>2017</v>
      </c>
      <c r="K19768">
        <v>32</v>
      </c>
      <c r="L19768">
        <v>40</v>
      </c>
      <c r="M19768">
        <v>2</v>
      </c>
      <c r="N19768">
        <v>1993</v>
      </c>
      <c r="O19768">
        <v>1</v>
      </c>
      <c r="P19768">
        <v>2202320101</v>
      </c>
      <c r="T19768">
        <v>2</v>
      </c>
      <c r="U19768">
        <v>17451100</v>
      </c>
    </row>
    <row r="19769" spans="1:21" x14ac:dyDescent="0.25">
      <c r="A19769">
        <v>1</v>
      </c>
      <c r="B19769">
        <v>1</v>
      </c>
      <c r="C19769">
        <v>2017</v>
      </c>
      <c r="K19769">
        <v>32</v>
      </c>
      <c r="L19769">
        <v>30</v>
      </c>
      <c r="M19769">
        <v>2</v>
      </c>
      <c r="N19769">
        <v>1993</v>
      </c>
      <c r="O19769">
        <v>1</v>
      </c>
      <c r="P19769">
        <v>2202320101</v>
      </c>
      <c r="T19769">
        <v>2</v>
      </c>
      <c r="U19769">
        <v>4362320</v>
      </c>
    </row>
    <row r="19770" spans="1:21" x14ac:dyDescent="0.25">
      <c r="A19770">
        <v>1</v>
      </c>
      <c r="B19770">
        <v>1</v>
      </c>
      <c r="C19770">
        <v>2017</v>
      </c>
      <c r="K19770">
        <v>31</v>
      </c>
      <c r="L19770">
        <v>40</v>
      </c>
      <c r="M19770">
        <v>2</v>
      </c>
      <c r="N19770">
        <v>1993</v>
      </c>
      <c r="O19770">
        <v>1</v>
      </c>
      <c r="P19770">
        <v>2202310101</v>
      </c>
      <c r="T19770">
        <v>2</v>
      </c>
      <c r="U19770">
        <v>31165500</v>
      </c>
    </row>
    <row r="19771" spans="1:21" x14ac:dyDescent="0.25">
      <c r="A19771">
        <v>1</v>
      </c>
      <c r="B19771">
        <v>1</v>
      </c>
      <c r="C19771">
        <v>2017</v>
      </c>
      <c r="K19771">
        <v>31</v>
      </c>
      <c r="L19771">
        <v>30</v>
      </c>
      <c r="M19771">
        <v>2</v>
      </c>
      <c r="N19771">
        <v>1993</v>
      </c>
      <c r="O19771">
        <v>1</v>
      </c>
      <c r="P19771">
        <v>2202310101</v>
      </c>
      <c r="T19771">
        <v>2</v>
      </c>
      <c r="U19771">
        <v>27768500</v>
      </c>
    </row>
    <row r="19772" spans="1:21" x14ac:dyDescent="0.25">
      <c r="A19772">
        <v>1</v>
      </c>
      <c r="B19772">
        <v>1</v>
      </c>
      <c r="C19772">
        <v>2017</v>
      </c>
      <c r="K19772">
        <v>21</v>
      </c>
      <c r="L19772">
        <v>20</v>
      </c>
      <c r="M19772">
        <v>2</v>
      </c>
      <c r="N19772">
        <v>1993</v>
      </c>
      <c r="O19772">
        <v>1</v>
      </c>
      <c r="P19772">
        <v>2202210101</v>
      </c>
      <c r="T19772">
        <v>2</v>
      </c>
      <c r="U19772">
        <v>5266890</v>
      </c>
    </row>
    <row r="19773" spans="1:21" x14ac:dyDescent="0.25">
      <c r="A19773">
        <v>1</v>
      </c>
      <c r="B19773">
        <v>1</v>
      </c>
      <c r="C19773">
        <v>2017</v>
      </c>
      <c r="K19773">
        <v>62</v>
      </c>
      <c r="L19773">
        <v>47</v>
      </c>
      <c r="M19773">
        <v>2</v>
      </c>
      <c r="N19773">
        <v>1992</v>
      </c>
      <c r="O19773">
        <v>1</v>
      </c>
      <c r="P19773">
        <v>2202620101</v>
      </c>
      <c r="T19773">
        <v>2</v>
      </c>
      <c r="U19773">
        <v>41713600</v>
      </c>
    </row>
    <row r="19774" spans="1:21" x14ac:dyDescent="0.25">
      <c r="A19774">
        <v>1</v>
      </c>
      <c r="B19774">
        <v>1</v>
      </c>
      <c r="C19774">
        <v>2017</v>
      </c>
      <c r="K19774">
        <v>62</v>
      </c>
      <c r="L19774">
        <v>46</v>
      </c>
      <c r="M19774">
        <v>2</v>
      </c>
      <c r="N19774">
        <v>1992</v>
      </c>
      <c r="O19774">
        <v>1</v>
      </c>
      <c r="P19774">
        <v>2202620101</v>
      </c>
      <c r="T19774">
        <v>2</v>
      </c>
      <c r="U19774">
        <v>1139260</v>
      </c>
    </row>
    <row r="19775" spans="1:21" x14ac:dyDescent="0.25">
      <c r="A19775">
        <v>1</v>
      </c>
      <c r="B19775">
        <v>1</v>
      </c>
      <c r="C19775">
        <v>2017</v>
      </c>
      <c r="K19775">
        <v>61</v>
      </c>
      <c r="L19775">
        <v>47</v>
      </c>
      <c r="M19775">
        <v>2</v>
      </c>
      <c r="N19775">
        <v>1992</v>
      </c>
      <c r="O19775">
        <v>1</v>
      </c>
      <c r="P19775">
        <v>2202610101</v>
      </c>
      <c r="T19775">
        <v>2</v>
      </c>
      <c r="U19775">
        <v>199185000</v>
      </c>
    </row>
    <row r="19776" spans="1:21" x14ac:dyDescent="0.25">
      <c r="A19776">
        <v>1</v>
      </c>
      <c r="B19776">
        <v>1</v>
      </c>
      <c r="C19776">
        <v>2017</v>
      </c>
      <c r="K19776">
        <v>61</v>
      </c>
      <c r="L19776">
        <v>46</v>
      </c>
      <c r="M19776">
        <v>2</v>
      </c>
      <c r="N19776">
        <v>1992</v>
      </c>
      <c r="O19776">
        <v>1</v>
      </c>
      <c r="P19776">
        <v>2202610101</v>
      </c>
      <c r="T19776">
        <v>2</v>
      </c>
      <c r="U19776">
        <v>44262900</v>
      </c>
    </row>
    <row r="19777" spans="1:21" x14ac:dyDescent="0.25">
      <c r="A19777">
        <v>1</v>
      </c>
      <c r="B19777">
        <v>1</v>
      </c>
      <c r="C19777">
        <v>2017</v>
      </c>
      <c r="K19777">
        <v>54</v>
      </c>
      <c r="L19777">
        <v>47</v>
      </c>
      <c r="M19777">
        <v>2</v>
      </c>
      <c r="N19777">
        <v>1992</v>
      </c>
      <c r="O19777">
        <v>1</v>
      </c>
      <c r="P19777">
        <v>2202540101</v>
      </c>
      <c r="T19777">
        <v>2</v>
      </c>
      <c r="U19777">
        <v>1033220</v>
      </c>
    </row>
    <row r="19778" spans="1:21" x14ac:dyDescent="0.25">
      <c r="A19778">
        <v>1</v>
      </c>
      <c r="B19778">
        <v>1</v>
      </c>
      <c r="C19778">
        <v>2017</v>
      </c>
      <c r="K19778">
        <v>54</v>
      </c>
      <c r="L19778">
        <v>46</v>
      </c>
      <c r="M19778">
        <v>2</v>
      </c>
      <c r="N19778">
        <v>1992</v>
      </c>
      <c r="O19778">
        <v>1</v>
      </c>
      <c r="P19778">
        <v>2202540101</v>
      </c>
      <c r="T19778">
        <v>2</v>
      </c>
      <c r="U19778">
        <v>7901750</v>
      </c>
    </row>
    <row r="19779" spans="1:21" x14ac:dyDescent="0.25">
      <c r="A19779">
        <v>1</v>
      </c>
      <c r="B19779">
        <v>1</v>
      </c>
      <c r="C19779">
        <v>2017</v>
      </c>
      <c r="K19779">
        <v>54</v>
      </c>
      <c r="L19779">
        <v>42</v>
      </c>
      <c r="M19779">
        <v>2</v>
      </c>
      <c r="N19779">
        <v>1992</v>
      </c>
      <c r="O19779">
        <v>1</v>
      </c>
      <c r="P19779">
        <v>2202540101</v>
      </c>
      <c r="T19779">
        <v>2</v>
      </c>
      <c r="U19779">
        <v>10461300</v>
      </c>
    </row>
    <row r="19780" spans="1:21" x14ac:dyDescent="0.25">
      <c r="A19780">
        <v>1</v>
      </c>
      <c r="B19780">
        <v>1</v>
      </c>
      <c r="C19780">
        <v>2017</v>
      </c>
      <c r="K19780">
        <v>54</v>
      </c>
      <c r="L19780">
        <v>41</v>
      </c>
      <c r="M19780">
        <v>2</v>
      </c>
      <c r="N19780">
        <v>1992</v>
      </c>
      <c r="O19780">
        <v>1</v>
      </c>
      <c r="P19780">
        <v>2202540101</v>
      </c>
      <c r="T19780">
        <v>2</v>
      </c>
      <c r="U19780">
        <v>7162060</v>
      </c>
    </row>
    <row r="19781" spans="1:21" x14ac:dyDescent="0.25">
      <c r="A19781">
        <v>1</v>
      </c>
      <c r="B19781">
        <v>1</v>
      </c>
      <c r="C19781">
        <v>2017</v>
      </c>
      <c r="K19781">
        <v>53</v>
      </c>
      <c r="L19781">
        <v>47</v>
      </c>
      <c r="M19781">
        <v>2</v>
      </c>
      <c r="N19781">
        <v>1992</v>
      </c>
      <c r="O19781">
        <v>1</v>
      </c>
      <c r="P19781">
        <v>2202530101</v>
      </c>
      <c r="T19781">
        <v>2</v>
      </c>
      <c r="U19781">
        <v>4465590</v>
      </c>
    </row>
    <row r="19782" spans="1:21" x14ac:dyDescent="0.25">
      <c r="A19782">
        <v>1</v>
      </c>
      <c r="B19782">
        <v>1</v>
      </c>
      <c r="C19782">
        <v>2017</v>
      </c>
      <c r="K19782">
        <v>53</v>
      </c>
      <c r="L19782">
        <v>46</v>
      </c>
      <c r="M19782">
        <v>2</v>
      </c>
      <c r="N19782">
        <v>1992</v>
      </c>
      <c r="O19782">
        <v>1</v>
      </c>
      <c r="P19782">
        <v>2202530101</v>
      </c>
      <c r="T19782">
        <v>2</v>
      </c>
      <c r="U19782">
        <v>5424730</v>
      </c>
    </row>
    <row r="19783" spans="1:21" x14ac:dyDescent="0.25">
      <c r="A19783">
        <v>1</v>
      </c>
      <c r="B19783">
        <v>1</v>
      </c>
      <c r="C19783">
        <v>2017</v>
      </c>
      <c r="K19783">
        <v>53</v>
      </c>
      <c r="L19783">
        <v>42</v>
      </c>
      <c r="M19783">
        <v>2</v>
      </c>
      <c r="N19783">
        <v>1992</v>
      </c>
      <c r="O19783">
        <v>1</v>
      </c>
      <c r="P19783">
        <v>2202530101</v>
      </c>
      <c r="T19783">
        <v>2</v>
      </c>
      <c r="U19783">
        <v>4287890</v>
      </c>
    </row>
    <row r="19784" spans="1:21" x14ac:dyDescent="0.25">
      <c r="A19784">
        <v>1</v>
      </c>
      <c r="B19784">
        <v>1</v>
      </c>
      <c r="C19784">
        <v>2017</v>
      </c>
      <c r="K19784">
        <v>53</v>
      </c>
      <c r="L19784">
        <v>41</v>
      </c>
      <c r="M19784">
        <v>2</v>
      </c>
      <c r="N19784">
        <v>1992</v>
      </c>
      <c r="O19784">
        <v>1</v>
      </c>
      <c r="P19784">
        <v>2202530101</v>
      </c>
      <c r="T19784">
        <v>2</v>
      </c>
      <c r="U19784">
        <v>5037100</v>
      </c>
    </row>
    <row r="19785" spans="1:21" x14ac:dyDescent="0.25">
      <c r="A19785">
        <v>1</v>
      </c>
      <c r="B19785">
        <v>1</v>
      </c>
      <c r="C19785">
        <v>2017</v>
      </c>
      <c r="K19785">
        <v>52</v>
      </c>
      <c r="L19785">
        <v>47</v>
      </c>
      <c r="M19785">
        <v>2</v>
      </c>
      <c r="N19785">
        <v>1992</v>
      </c>
      <c r="O19785">
        <v>1</v>
      </c>
      <c r="P19785">
        <v>2202520101</v>
      </c>
      <c r="T19785">
        <v>2</v>
      </c>
      <c r="U19785">
        <v>147771000</v>
      </c>
    </row>
    <row r="19786" spans="1:21" x14ac:dyDescent="0.25">
      <c r="A19786">
        <v>1</v>
      </c>
      <c r="B19786">
        <v>1</v>
      </c>
      <c r="C19786">
        <v>2017</v>
      </c>
      <c r="K19786">
        <v>52</v>
      </c>
      <c r="L19786">
        <v>46</v>
      </c>
      <c r="M19786">
        <v>2</v>
      </c>
      <c r="N19786">
        <v>1992</v>
      </c>
      <c r="O19786">
        <v>1</v>
      </c>
      <c r="P19786">
        <v>2202520101</v>
      </c>
      <c r="T19786">
        <v>2</v>
      </c>
      <c r="U19786">
        <v>133927000</v>
      </c>
    </row>
    <row r="19787" spans="1:21" x14ac:dyDescent="0.25">
      <c r="A19787">
        <v>1</v>
      </c>
      <c r="B19787">
        <v>1</v>
      </c>
      <c r="C19787">
        <v>2017</v>
      </c>
      <c r="K19787">
        <v>52</v>
      </c>
      <c r="L19787">
        <v>42</v>
      </c>
      <c r="M19787">
        <v>2</v>
      </c>
      <c r="N19787">
        <v>1992</v>
      </c>
      <c r="O19787">
        <v>1</v>
      </c>
      <c r="P19787">
        <v>2202520101</v>
      </c>
      <c r="T19787">
        <v>2</v>
      </c>
      <c r="U19787">
        <v>77085900</v>
      </c>
    </row>
    <row r="19788" spans="1:21" x14ac:dyDescent="0.25">
      <c r="A19788">
        <v>1</v>
      </c>
      <c r="B19788">
        <v>1</v>
      </c>
      <c r="C19788">
        <v>2017</v>
      </c>
      <c r="K19788">
        <v>52</v>
      </c>
      <c r="L19788">
        <v>41</v>
      </c>
      <c r="M19788">
        <v>2</v>
      </c>
      <c r="N19788">
        <v>1992</v>
      </c>
      <c r="O19788">
        <v>1</v>
      </c>
      <c r="P19788">
        <v>2202520101</v>
      </c>
      <c r="T19788">
        <v>2</v>
      </c>
      <c r="U19788">
        <v>52862700</v>
      </c>
    </row>
    <row r="19789" spans="1:21" x14ac:dyDescent="0.25">
      <c r="A19789">
        <v>1</v>
      </c>
      <c r="B19789">
        <v>1</v>
      </c>
      <c r="C19789">
        <v>2017</v>
      </c>
      <c r="K19789">
        <v>51</v>
      </c>
      <c r="L19789">
        <v>47</v>
      </c>
      <c r="M19789">
        <v>2</v>
      </c>
      <c r="N19789">
        <v>1992</v>
      </c>
      <c r="O19789">
        <v>1</v>
      </c>
      <c r="P19789">
        <v>2202510101</v>
      </c>
      <c r="T19789">
        <v>2</v>
      </c>
      <c r="U19789">
        <v>10480700</v>
      </c>
    </row>
    <row r="19790" spans="1:21" x14ac:dyDescent="0.25">
      <c r="A19790">
        <v>1</v>
      </c>
      <c r="B19790">
        <v>1</v>
      </c>
      <c r="C19790">
        <v>2017</v>
      </c>
      <c r="K19790">
        <v>51</v>
      </c>
      <c r="L19790">
        <v>46</v>
      </c>
      <c r="M19790">
        <v>2</v>
      </c>
      <c r="N19790">
        <v>1992</v>
      </c>
      <c r="O19790">
        <v>1</v>
      </c>
      <c r="P19790">
        <v>2202510101</v>
      </c>
      <c r="T19790">
        <v>2</v>
      </c>
      <c r="U19790">
        <v>3462510</v>
      </c>
    </row>
    <row r="19791" spans="1:21" x14ac:dyDescent="0.25">
      <c r="A19791">
        <v>1</v>
      </c>
      <c r="B19791">
        <v>1</v>
      </c>
      <c r="C19791">
        <v>2017</v>
      </c>
      <c r="K19791">
        <v>43</v>
      </c>
      <c r="L19791">
        <v>47</v>
      </c>
      <c r="M19791">
        <v>2</v>
      </c>
      <c r="N19791">
        <v>1992</v>
      </c>
      <c r="O19791">
        <v>1</v>
      </c>
      <c r="P19791">
        <v>2202430101</v>
      </c>
      <c r="T19791">
        <v>2</v>
      </c>
      <c r="U19791">
        <v>3243150</v>
      </c>
    </row>
    <row r="19792" spans="1:21" x14ac:dyDescent="0.25">
      <c r="A19792">
        <v>1</v>
      </c>
      <c r="B19792">
        <v>1</v>
      </c>
      <c r="C19792">
        <v>2017</v>
      </c>
      <c r="K19792">
        <v>43</v>
      </c>
      <c r="L19792">
        <v>46</v>
      </c>
      <c r="M19792">
        <v>2</v>
      </c>
      <c r="N19792">
        <v>1992</v>
      </c>
      <c r="O19792">
        <v>1</v>
      </c>
      <c r="P19792">
        <v>2202430101</v>
      </c>
      <c r="T19792">
        <v>2</v>
      </c>
      <c r="U19792">
        <v>67071000</v>
      </c>
    </row>
    <row r="19793" spans="1:21" x14ac:dyDescent="0.25">
      <c r="A19793">
        <v>1</v>
      </c>
      <c r="B19793">
        <v>1</v>
      </c>
      <c r="C19793">
        <v>2017</v>
      </c>
      <c r="K19793">
        <v>43</v>
      </c>
      <c r="L19793">
        <v>42</v>
      </c>
      <c r="M19793">
        <v>2</v>
      </c>
      <c r="N19793">
        <v>1992</v>
      </c>
      <c r="O19793">
        <v>1</v>
      </c>
      <c r="P19793">
        <v>2202430101</v>
      </c>
      <c r="T19793">
        <v>2</v>
      </c>
      <c r="U19793">
        <v>504830</v>
      </c>
    </row>
    <row r="19794" spans="1:21" x14ac:dyDescent="0.25">
      <c r="A19794">
        <v>1</v>
      </c>
      <c r="B19794">
        <v>1</v>
      </c>
      <c r="C19794">
        <v>2017</v>
      </c>
      <c r="K19794">
        <v>43</v>
      </c>
      <c r="L19794">
        <v>41</v>
      </c>
      <c r="M19794">
        <v>2</v>
      </c>
      <c r="N19794">
        <v>1992</v>
      </c>
      <c r="O19794">
        <v>1</v>
      </c>
      <c r="P19794">
        <v>2202430101</v>
      </c>
      <c r="T19794">
        <v>2</v>
      </c>
      <c r="U19794">
        <v>759795</v>
      </c>
    </row>
    <row r="19795" spans="1:21" x14ac:dyDescent="0.25">
      <c r="A19795">
        <v>1</v>
      </c>
      <c r="B19795">
        <v>1</v>
      </c>
      <c r="C19795">
        <v>2017</v>
      </c>
      <c r="K19795">
        <v>42</v>
      </c>
      <c r="L19795">
        <v>48</v>
      </c>
      <c r="M19795">
        <v>2</v>
      </c>
      <c r="N19795">
        <v>1992</v>
      </c>
      <c r="O19795">
        <v>1</v>
      </c>
      <c r="P19795">
        <v>2202420101</v>
      </c>
      <c r="T19795">
        <v>2</v>
      </c>
      <c r="U19795">
        <v>7820280</v>
      </c>
    </row>
    <row r="19796" spans="1:21" x14ac:dyDescent="0.25">
      <c r="A19796">
        <v>1</v>
      </c>
      <c r="B19796">
        <v>1</v>
      </c>
      <c r="C19796">
        <v>2017</v>
      </c>
      <c r="K19796">
        <v>41</v>
      </c>
      <c r="L19796">
        <v>47</v>
      </c>
      <c r="M19796">
        <v>2</v>
      </c>
      <c r="N19796">
        <v>1992</v>
      </c>
      <c r="O19796">
        <v>1</v>
      </c>
      <c r="P19796">
        <v>2202410101</v>
      </c>
      <c r="T19796">
        <v>2</v>
      </c>
      <c r="U19796">
        <v>948228</v>
      </c>
    </row>
    <row r="19797" spans="1:21" x14ac:dyDescent="0.25">
      <c r="A19797">
        <v>1</v>
      </c>
      <c r="B19797">
        <v>1</v>
      </c>
      <c r="C19797">
        <v>2017</v>
      </c>
      <c r="K19797">
        <v>41</v>
      </c>
      <c r="L19797">
        <v>46</v>
      </c>
      <c r="M19797">
        <v>2</v>
      </c>
      <c r="N19797">
        <v>1992</v>
      </c>
      <c r="O19797">
        <v>1</v>
      </c>
      <c r="P19797">
        <v>2202410101</v>
      </c>
      <c r="T19797">
        <v>2</v>
      </c>
      <c r="U19797">
        <v>170953</v>
      </c>
    </row>
    <row r="19798" spans="1:21" x14ac:dyDescent="0.25">
      <c r="A19798">
        <v>1</v>
      </c>
      <c r="B19798">
        <v>1</v>
      </c>
      <c r="C19798">
        <v>2017</v>
      </c>
      <c r="K19798">
        <v>41</v>
      </c>
      <c r="L19798">
        <v>42</v>
      </c>
      <c r="M19798">
        <v>2</v>
      </c>
      <c r="N19798">
        <v>1992</v>
      </c>
      <c r="O19798">
        <v>1</v>
      </c>
      <c r="P19798">
        <v>2202410101</v>
      </c>
      <c r="T19798">
        <v>2</v>
      </c>
      <c r="U19798">
        <v>27959.599999999999</v>
      </c>
    </row>
    <row r="19799" spans="1:21" x14ac:dyDescent="0.25">
      <c r="A19799">
        <v>1</v>
      </c>
      <c r="B19799">
        <v>1</v>
      </c>
      <c r="C19799">
        <v>2017</v>
      </c>
      <c r="K19799">
        <v>41</v>
      </c>
      <c r="L19799">
        <v>41</v>
      </c>
      <c r="M19799">
        <v>2</v>
      </c>
      <c r="N19799">
        <v>1992</v>
      </c>
      <c r="O19799">
        <v>1</v>
      </c>
      <c r="P19799">
        <v>2202410101</v>
      </c>
      <c r="T19799">
        <v>2</v>
      </c>
      <c r="U19799">
        <v>261222</v>
      </c>
    </row>
    <row r="19800" spans="1:21" x14ac:dyDescent="0.25">
      <c r="A19800">
        <v>1</v>
      </c>
      <c r="B19800">
        <v>1</v>
      </c>
      <c r="C19800">
        <v>2017</v>
      </c>
      <c r="K19800">
        <v>32</v>
      </c>
      <c r="L19800">
        <v>40</v>
      </c>
      <c r="M19800">
        <v>2</v>
      </c>
      <c r="N19800">
        <v>1992</v>
      </c>
      <c r="O19800">
        <v>1</v>
      </c>
      <c r="P19800">
        <v>2202320101</v>
      </c>
      <c r="T19800">
        <v>2</v>
      </c>
      <c r="U19800">
        <v>3202030</v>
      </c>
    </row>
    <row r="19801" spans="1:21" x14ac:dyDescent="0.25">
      <c r="A19801">
        <v>1</v>
      </c>
      <c r="B19801">
        <v>1</v>
      </c>
      <c r="C19801">
        <v>2017</v>
      </c>
      <c r="K19801">
        <v>32</v>
      </c>
      <c r="L19801">
        <v>30</v>
      </c>
      <c r="M19801">
        <v>2</v>
      </c>
      <c r="N19801">
        <v>1992</v>
      </c>
      <c r="O19801">
        <v>1</v>
      </c>
      <c r="P19801">
        <v>2202320101</v>
      </c>
      <c r="T19801">
        <v>2</v>
      </c>
      <c r="U19801">
        <v>17878200</v>
      </c>
    </row>
    <row r="19802" spans="1:21" x14ac:dyDescent="0.25">
      <c r="A19802">
        <v>1</v>
      </c>
      <c r="B19802">
        <v>1</v>
      </c>
      <c r="C19802">
        <v>2017</v>
      </c>
      <c r="K19802">
        <v>31</v>
      </c>
      <c r="L19802">
        <v>40</v>
      </c>
      <c r="M19802">
        <v>2</v>
      </c>
      <c r="N19802">
        <v>1992</v>
      </c>
      <c r="O19802">
        <v>1</v>
      </c>
      <c r="P19802">
        <v>2202310101</v>
      </c>
      <c r="T19802">
        <v>2</v>
      </c>
      <c r="U19802">
        <v>38511500</v>
      </c>
    </row>
    <row r="19803" spans="1:21" x14ac:dyDescent="0.25">
      <c r="A19803">
        <v>1</v>
      </c>
      <c r="B19803">
        <v>1</v>
      </c>
      <c r="C19803">
        <v>2017</v>
      </c>
      <c r="K19803">
        <v>31</v>
      </c>
      <c r="L19803">
        <v>30</v>
      </c>
      <c r="M19803">
        <v>2</v>
      </c>
      <c r="N19803">
        <v>1992</v>
      </c>
      <c r="O19803">
        <v>1</v>
      </c>
      <c r="P19803">
        <v>2202310101</v>
      </c>
      <c r="T19803">
        <v>2</v>
      </c>
      <c r="U19803">
        <v>14275500</v>
      </c>
    </row>
    <row r="19804" spans="1:21" x14ac:dyDescent="0.25">
      <c r="A19804">
        <v>1</v>
      </c>
      <c r="B19804">
        <v>1</v>
      </c>
      <c r="C19804">
        <v>2017</v>
      </c>
      <c r="K19804">
        <v>21</v>
      </c>
      <c r="L19804">
        <v>20</v>
      </c>
      <c r="M19804">
        <v>2</v>
      </c>
      <c r="N19804">
        <v>1992</v>
      </c>
      <c r="O19804">
        <v>1</v>
      </c>
      <c r="P19804">
        <v>2202210101</v>
      </c>
      <c r="T19804">
        <v>2</v>
      </c>
      <c r="U19804">
        <v>7295760</v>
      </c>
    </row>
    <row r="19805" spans="1:21" x14ac:dyDescent="0.25">
      <c r="A19805">
        <v>1</v>
      </c>
      <c r="B19805">
        <v>1</v>
      </c>
      <c r="C19805">
        <v>2017</v>
      </c>
      <c r="K19805">
        <v>62</v>
      </c>
      <c r="L19805">
        <v>47</v>
      </c>
      <c r="M19805">
        <v>2</v>
      </c>
      <c r="N19805">
        <v>1991</v>
      </c>
      <c r="O19805">
        <v>1</v>
      </c>
      <c r="P19805">
        <v>2202620101</v>
      </c>
      <c r="T19805">
        <v>2</v>
      </c>
      <c r="U19805">
        <v>31903600</v>
      </c>
    </row>
    <row r="19806" spans="1:21" x14ac:dyDescent="0.25">
      <c r="A19806">
        <v>1</v>
      </c>
      <c r="B19806">
        <v>1</v>
      </c>
      <c r="C19806">
        <v>2017</v>
      </c>
      <c r="K19806">
        <v>62</v>
      </c>
      <c r="L19806">
        <v>46</v>
      </c>
      <c r="M19806">
        <v>2</v>
      </c>
      <c r="N19806">
        <v>1991</v>
      </c>
      <c r="O19806">
        <v>1</v>
      </c>
      <c r="P19806">
        <v>2202620101</v>
      </c>
      <c r="T19806">
        <v>2</v>
      </c>
      <c r="U19806">
        <v>980211</v>
      </c>
    </row>
    <row r="19807" spans="1:21" x14ac:dyDescent="0.25">
      <c r="A19807">
        <v>1</v>
      </c>
      <c r="B19807">
        <v>1</v>
      </c>
      <c r="C19807">
        <v>2017</v>
      </c>
      <c r="K19807">
        <v>61</v>
      </c>
      <c r="L19807">
        <v>47</v>
      </c>
      <c r="M19807">
        <v>2</v>
      </c>
      <c r="N19807">
        <v>1991</v>
      </c>
      <c r="O19807">
        <v>1</v>
      </c>
      <c r="P19807">
        <v>2202610101</v>
      </c>
      <c r="T19807">
        <v>2</v>
      </c>
      <c r="U19807">
        <v>197819000</v>
      </c>
    </row>
    <row r="19808" spans="1:21" x14ac:dyDescent="0.25">
      <c r="A19808">
        <v>1</v>
      </c>
      <c r="B19808">
        <v>1</v>
      </c>
      <c r="C19808">
        <v>2017</v>
      </c>
      <c r="K19808">
        <v>61</v>
      </c>
      <c r="L19808">
        <v>46</v>
      </c>
      <c r="M19808">
        <v>2</v>
      </c>
      <c r="N19808">
        <v>1991</v>
      </c>
      <c r="O19808">
        <v>1</v>
      </c>
      <c r="P19808">
        <v>2202610101</v>
      </c>
      <c r="T19808">
        <v>2</v>
      </c>
      <c r="U19808">
        <v>27485700</v>
      </c>
    </row>
    <row r="19809" spans="1:21" x14ac:dyDescent="0.25">
      <c r="A19809">
        <v>1</v>
      </c>
      <c r="B19809">
        <v>1</v>
      </c>
      <c r="C19809">
        <v>2017</v>
      </c>
      <c r="K19809">
        <v>54</v>
      </c>
      <c r="L19809">
        <v>47</v>
      </c>
      <c r="M19809">
        <v>2</v>
      </c>
      <c r="N19809">
        <v>1991</v>
      </c>
      <c r="O19809">
        <v>1</v>
      </c>
      <c r="P19809">
        <v>2202540101</v>
      </c>
      <c r="T19809">
        <v>2</v>
      </c>
      <c r="U19809">
        <v>752847</v>
      </c>
    </row>
    <row r="19810" spans="1:21" x14ac:dyDescent="0.25">
      <c r="A19810">
        <v>1</v>
      </c>
      <c r="B19810">
        <v>1</v>
      </c>
      <c r="C19810">
        <v>2017</v>
      </c>
      <c r="K19810">
        <v>54</v>
      </c>
      <c r="L19810">
        <v>46</v>
      </c>
      <c r="M19810">
        <v>2</v>
      </c>
      <c r="N19810">
        <v>1991</v>
      </c>
      <c r="O19810">
        <v>1</v>
      </c>
      <c r="P19810">
        <v>2202540101</v>
      </c>
      <c r="T19810">
        <v>2</v>
      </c>
      <c r="U19810">
        <v>5802710</v>
      </c>
    </row>
    <row r="19811" spans="1:21" x14ac:dyDescent="0.25">
      <c r="A19811">
        <v>1</v>
      </c>
      <c r="B19811">
        <v>1</v>
      </c>
      <c r="C19811">
        <v>2017</v>
      </c>
      <c r="K19811">
        <v>54</v>
      </c>
      <c r="L19811">
        <v>42</v>
      </c>
      <c r="M19811">
        <v>2</v>
      </c>
      <c r="N19811">
        <v>1991</v>
      </c>
      <c r="O19811">
        <v>1</v>
      </c>
      <c r="P19811">
        <v>2202540101</v>
      </c>
      <c r="T19811">
        <v>2</v>
      </c>
      <c r="U19811">
        <v>7679040</v>
      </c>
    </row>
    <row r="19812" spans="1:21" x14ac:dyDescent="0.25">
      <c r="A19812">
        <v>1</v>
      </c>
      <c r="B19812">
        <v>1</v>
      </c>
      <c r="C19812">
        <v>2017</v>
      </c>
      <c r="K19812">
        <v>54</v>
      </c>
      <c r="L19812">
        <v>41</v>
      </c>
      <c r="M19812">
        <v>2</v>
      </c>
      <c r="N19812">
        <v>1991</v>
      </c>
      <c r="O19812">
        <v>1</v>
      </c>
      <c r="P19812">
        <v>2202540101</v>
      </c>
      <c r="T19812">
        <v>2</v>
      </c>
      <c r="U19812">
        <v>5258350</v>
      </c>
    </row>
    <row r="19813" spans="1:21" x14ac:dyDescent="0.25">
      <c r="A19813">
        <v>1</v>
      </c>
      <c r="B19813">
        <v>1</v>
      </c>
      <c r="C19813">
        <v>2017</v>
      </c>
      <c r="K19813">
        <v>53</v>
      </c>
      <c r="L19813">
        <v>47</v>
      </c>
      <c r="M19813">
        <v>2</v>
      </c>
      <c r="N19813">
        <v>1991</v>
      </c>
      <c r="O19813">
        <v>1</v>
      </c>
      <c r="P19813">
        <v>2202530101</v>
      </c>
      <c r="T19813">
        <v>2</v>
      </c>
      <c r="U19813">
        <v>1994100</v>
      </c>
    </row>
    <row r="19814" spans="1:21" x14ac:dyDescent="0.25">
      <c r="A19814">
        <v>1</v>
      </c>
      <c r="B19814">
        <v>1</v>
      </c>
      <c r="C19814">
        <v>2017</v>
      </c>
      <c r="K19814">
        <v>53</v>
      </c>
      <c r="L19814">
        <v>46</v>
      </c>
      <c r="M19814">
        <v>2</v>
      </c>
      <c r="N19814">
        <v>1991</v>
      </c>
      <c r="O19814">
        <v>1</v>
      </c>
      <c r="P19814">
        <v>2202530101</v>
      </c>
      <c r="T19814">
        <v>2</v>
      </c>
      <c r="U19814">
        <v>8477960</v>
      </c>
    </row>
    <row r="19815" spans="1:21" x14ac:dyDescent="0.25">
      <c r="A19815">
        <v>1</v>
      </c>
      <c r="B19815">
        <v>1</v>
      </c>
      <c r="C19815">
        <v>2017</v>
      </c>
      <c r="K19815">
        <v>53</v>
      </c>
      <c r="L19815">
        <v>41</v>
      </c>
      <c r="M19815">
        <v>2</v>
      </c>
      <c r="N19815">
        <v>1991</v>
      </c>
      <c r="O19815">
        <v>1</v>
      </c>
      <c r="P19815">
        <v>2202530101</v>
      </c>
      <c r="T19815">
        <v>2</v>
      </c>
      <c r="U19815">
        <v>21529200</v>
      </c>
    </row>
    <row r="19816" spans="1:21" x14ac:dyDescent="0.25">
      <c r="A19816">
        <v>1</v>
      </c>
      <c r="B19816">
        <v>1</v>
      </c>
      <c r="C19816">
        <v>2017</v>
      </c>
      <c r="K19816">
        <v>52</v>
      </c>
      <c r="L19816">
        <v>47</v>
      </c>
      <c r="M19816">
        <v>2</v>
      </c>
      <c r="N19816">
        <v>1991</v>
      </c>
      <c r="O19816">
        <v>1</v>
      </c>
      <c r="P19816">
        <v>2202520101</v>
      </c>
      <c r="T19816">
        <v>2</v>
      </c>
      <c r="U19816">
        <v>147656000</v>
      </c>
    </row>
    <row r="19817" spans="1:21" x14ac:dyDescent="0.25">
      <c r="A19817">
        <v>1</v>
      </c>
      <c r="B19817">
        <v>1</v>
      </c>
      <c r="C19817">
        <v>2017</v>
      </c>
      <c r="K19817">
        <v>52</v>
      </c>
      <c r="L19817">
        <v>46</v>
      </c>
      <c r="M19817">
        <v>2</v>
      </c>
      <c r="N19817">
        <v>1991</v>
      </c>
      <c r="O19817">
        <v>1</v>
      </c>
      <c r="P19817">
        <v>2202520101</v>
      </c>
      <c r="T19817">
        <v>2</v>
      </c>
      <c r="U19817">
        <v>166229000</v>
      </c>
    </row>
    <row r="19818" spans="1:21" x14ac:dyDescent="0.25">
      <c r="A19818">
        <v>1</v>
      </c>
      <c r="B19818">
        <v>1</v>
      </c>
      <c r="C19818">
        <v>2017</v>
      </c>
      <c r="K19818">
        <v>52</v>
      </c>
      <c r="L19818">
        <v>42</v>
      </c>
      <c r="M19818">
        <v>2</v>
      </c>
      <c r="N19818">
        <v>1991</v>
      </c>
      <c r="O19818">
        <v>1</v>
      </c>
      <c r="P19818">
        <v>2202520101</v>
      </c>
      <c r="T19818">
        <v>2</v>
      </c>
      <c r="U19818">
        <v>51717500</v>
      </c>
    </row>
    <row r="19819" spans="1:21" x14ac:dyDescent="0.25">
      <c r="A19819">
        <v>1</v>
      </c>
      <c r="B19819">
        <v>1</v>
      </c>
      <c r="C19819">
        <v>2017</v>
      </c>
      <c r="K19819">
        <v>52</v>
      </c>
      <c r="L19819">
        <v>41</v>
      </c>
      <c r="M19819">
        <v>2</v>
      </c>
      <c r="N19819">
        <v>1991</v>
      </c>
      <c r="O19819">
        <v>1</v>
      </c>
      <c r="P19819">
        <v>2202520101</v>
      </c>
      <c r="T19819">
        <v>2</v>
      </c>
      <c r="U19819">
        <v>31499300</v>
      </c>
    </row>
    <row r="19820" spans="1:21" x14ac:dyDescent="0.25">
      <c r="A19820">
        <v>1</v>
      </c>
      <c r="B19820">
        <v>1</v>
      </c>
      <c r="C19820">
        <v>2017</v>
      </c>
      <c r="K19820">
        <v>51</v>
      </c>
      <c r="L19820">
        <v>47</v>
      </c>
      <c r="M19820">
        <v>2</v>
      </c>
      <c r="N19820">
        <v>1991</v>
      </c>
      <c r="O19820">
        <v>1</v>
      </c>
      <c r="P19820">
        <v>2202510101</v>
      </c>
      <c r="T19820">
        <v>2</v>
      </c>
      <c r="U19820">
        <v>15410600</v>
      </c>
    </row>
    <row r="19821" spans="1:21" x14ac:dyDescent="0.25">
      <c r="A19821">
        <v>1</v>
      </c>
      <c r="B19821">
        <v>1</v>
      </c>
      <c r="C19821">
        <v>2017</v>
      </c>
      <c r="K19821">
        <v>51</v>
      </c>
      <c r="L19821">
        <v>46</v>
      </c>
      <c r="M19821">
        <v>2</v>
      </c>
      <c r="N19821">
        <v>1991</v>
      </c>
      <c r="O19821">
        <v>1</v>
      </c>
      <c r="P19821">
        <v>2202510101</v>
      </c>
      <c r="T19821">
        <v>2</v>
      </c>
      <c r="U19821">
        <v>9151840</v>
      </c>
    </row>
    <row r="19822" spans="1:21" x14ac:dyDescent="0.25">
      <c r="A19822">
        <v>1</v>
      </c>
      <c r="B19822">
        <v>1</v>
      </c>
      <c r="C19822">
        <v>2017</v>
      </c>
      <c r="K19822">
        <v>43</v>
      </c>
      <c r="L19822">
        <v>47</v>
      </c>
      <c r="M19822">
        <v>2</v>
      </c>
      <c r="N19822">
        <v>1991</v>
      </c>
      <c r="O19822">
        <v>1</v>
      </c>
      <c r="P19822">
        <v>2202430101</v>
      </c>
      <c r="T19822">
        <v>2</v>
      </c>
      <c r="U19822">
        <v>3760250</v>
      </c>
    </row>
    <row r="19823" spans="1:21" x14ac:dyDescent="0.25">
      <c r="A19823">
        <v>1</v>
      </c>
      <c r="B19823">
        <v>1</v>
      </c>
      <c r="C19823">
        <v>2017</v>
      </c>
      <c r="K19823">
        <v>43</v>
      </c>
      <c r="L19823">
        <v>46</v>
      </c>
      <c r="M19823">
        <v>2</v>
      </c>
      <c r="N19823">
        <v>1991</v>
      </c>
      <c r="O19823">
        <v>1</v>
      </c>
      <c r="P19823">
        <v>2202430101</v>
      </c>
      <c r="T19823">
        <v>2</v>
      </c>
      <c r="U19823">
        <v>77831100</v>
      </c>
    </row>
    <row r="19824" spans="1:21" x14ac:dyDescent="0.25">
      <c r="A19824">
        <v>1</v>
      </c>
      <c r="B19824">
        <v>1</v>
      </c>
      <c r="C19824">
        <v>2017</v>
      </c>
      <c r="K19824">
        <v>43</v>
      </c>
      <c r="L19824">
        <v>42</v>
      </c>
      <c r="M19824">
        <v>2</v>
      </c>
      <c r="N19824">
        <v>1991</v>
      </c>
      <c r="O19824">
        <v>1</v>
      </c>
      <c r="P19824">
        <v>2202430101</v>
      </c>
      <c r="T19824">
        <v>2</v>
      </c>
      <c r="U19824">
        <v>584703</v>
      </c>
    </row>
    <row r="19825" spans="1:21" x14ac:dyDescent="0.25">
      <c r="A19825">
        <v>1</v>
      </c>
      <c r="B19825">
        <v>1</v>
      </c>
      <c r="C19825">
        <v>2017</v>
      </c>
      <c r="K19825">
        <v>43</v>
      </c>
      <c r="L19825">
        <v>41</v>
      </c>
      <c r="M19825">
        <v>2</v>
      </c>
      <c r="N19825">
        <v>1991</v>
      </c>
      <c r="O19825">
        <v>1</v>
      </c>
      <c r="P19825">
        <v>2202430101</v>
      </c>
      <c r="T19825">
        <v>2</v>
      </c>
      <c r="U19825">
        <v>882096</v>
      </c>
    </row>
    <row r="19826" spans="1:21" x14ac:dyDescent="0.25">
      <c r="A19826">
        <v>1</v>
      </c>
      <c r="B19826">
        <v>1</v>
      </c>
      <c r="C19826">
        <v>2017</v>
      </c>
      <c r="K19826">
        <v>42</v>
      </c>
      <c r="L19826">
        <v>48</v>
      </c>
      <c r="M19826">
        <v>2</v>
      </c>
      <c r="N19826">
        <v>1991</v>
      </c>
      <c r="O19826">
        <v>1</v>
      </c>
      <c r="P19826">
        <v>2202420101</v>
      </c>
      <c r="T19826">
        <v>2</v>
      </c>
      <c r="U19826">
        <v>8073780</v>
      </c>
    </row>
    <row r="19827" spans="1:21" x14ac:dyDescent="0.25">
      <c r="A19827">
        <v>1</v>
      </c>
      <c r="B19827">
        <v>1</v>
      </c>
      <c r="C19827">
        <v>2017</v>
      </c>
      <c r="K19827">
        <v>41</v>
      </c>
      <c r="L19827">
        <v>47</v>
      </c>
      <c r="M19827">
        <v>2</v>
      </c>
      <c r="N19827">
        <v>1991</v>
      </c>
      <c r="O19827">
        <v>1</v>
      </c>
      <c r="P19827">
        <v>2202410101</v>
      </c>
      <c r="T19827">
        <v>2</v>
      </c>
      <c r="U19827">
        <v>1061890</v>
      </c>
    </row>
    <row r="19828" spans="1:21" x14ac:dyDescent="0.25">
      <c r="A19828">
        <v>1</v>
      </c>
      <c r="B19828">
        <v>1</v>
      </c>
      <c r="C19828">
        <v>2017</v>
      </c>
      <c r="K19828">
        <v>41</v>
      </c>
      <c r="L19828">
        <v>46</v>
      </c>
      <c r="M19828">
        <v>2</v>
      </c>
      <c r="N19828">
        <v>1991</v>
      </c>
      <c r="O19828">
        <v>1</v>
      </c>
      <c r="P19828">
        <v>2202410101</v>
      </c>
      <c r="T19828">
        <v>2</v>
      </c>
      <c r="U19828">
        <v>191061</v>
      </c>
    </row>
    <row r="19829" spans="1:21" x14ac:dyDescent="0.25">
      <c r="A19829">
        <v>1</v>
      </c>
      <c r="B19829">
        <v>1</v>
      </c>
      <c r="C19829">
        <v>2017</v>
      </c>
      <c r="K19829">
        <v>41</v>
      </c>
      <c r="L19829">
        <v>42</v>
      </c>
      <c r="M19829">
        <v>2</v>
      </c>
      <c r="N19829">
        <v>1991</v>
      </c>
      <c r="O19829">
        <v>1</v>
      </c>
      <c r="P19829">
        <v>2202410101</v>
      </c>
      <c r="T19829">
        <v>2</v>
      </c>
      <c r="U19829">
        <v>31580.400000000001</v>
      </c>
    </row>
    <row r="19830" spans="1:21" x14ac:dyDescent="0.25">
      <c r="A19830">
        <v>1</v>
      </c>
      <c r="B19830">
        <v>1</v>
      </c>
      <c r="C19830">
        <v>2017</v>
      </c>
      <c r="K19830">
        <v>41</v>
      </c>
      <c r="L19830">
        <v>41</v>
      </c>
      <c r="M19830">
        <v>2</v>
      </c>
      <c r="N19830">
        <v>1991</v>
      </c>
      <c r="O19830">
        <v>1</v>
      </c>
      <c r="P19830">
        <v>2202410101</v>
      </c>
      <c r="T19830">
        <v>2</v>
      </c>
      <c r="U19830">
        <v>292908</v>
      </c>
    </row>
    <row r="19831" spans="1:21" x14ac:dyDescent="0.25">
      <c r="A19831">
        <v>1</v>
      </c>
      <c r="B19831">
        <v>1</v>
      </c>
      <c r="C19831">
        <v>2017</v>
      </c>
      <c r="K19831">
        <v>32</v>
      </c>
      <c r="L19831">
        <v>40</v>
      </c>
      <c r="M19831">
        <v>2</v>
      </c>
      <c r="N19831">
        <v>1991</v>
      </c>
      <c r="O19831">
        <v>1</v>
      </c>
      <c r="P19831">
        <v>2202320101</v>
      </c>
      <c r="T19831">
        <v>2</v>
      </c>
      <c r="U19831">
        <v>21848300</v>
      </c>
    </row>
    <row r="19832" spans="1:21" x14ac:dyDescent="0.25">
      <c r="A19832">
        <v>1</v>
      </c>
      <c r="B19832">
        <v>1</v>
      </c>
      <c r="C19832">
        <v>2017</v>
      </c>
      <c r="K19832">
        <v>32</v>
      </c>
      <c r="L19832">
        <v>30</v>
      </c>
      <c r="M19832">
        <v>2</v>
      </c>
      <c r="N19832">
        <v>1991</v>
      </c>
      <c r="O19832">
        <v>1</v>
      </c>
      <c r="P19832">
        <v>2202320101</v>
      </c>
      <c r="T19832">
        <v>2</v>
      </c>
      <c r="U19832">
        <v>3548880</v>
      </c>
    </row>
    <row r="19833" spans="1:21" x14ac:dyDescent="0.25">
      <c r="A19833">
        <v>1</v>
      </c>
      <c r="B19833">
        <v>1</v>
      </c>
      <c r="C19833">
        <v>2017</v>
      </c>
      <c r="K19833">
        <v>31</v>
      </c>
      <c r="L19833">
        <v>30</v>
      </c>
      <c r="M19833">
        <v>2</v>
      </c>
      <c r="N19833">
        <v>1991</v>
      </c>
      <c r="O19833">
        <v>1</v>
      </c>
      <c r="P19833">
        <v>2202310101</v>
      </c>
      <c r="T19833">
        <v>2</v>
      </c>
      <c r="U19833">
        <v>16511400</v>
      </c>
    </row>
    <row r="19834" spans="1:21" x14ac:dyDescent="0.25">
      <c r="A19834">
        <v>1</v>
      </c>
      <c r="B19834">
        <v>1</v>
      </c>
      <c r="C19834">
        <v>2017</v>
      </c>
      <c r="K19834">
        <v>21</v>
      </c>
      <c r="L19834">
        <v>20</v>
      </c>
      <c r="M19834">
        <v>2</v>
      </c>
      <c r="N19834">
        <v>1991</v>
      </c>
      <c r="O19834">
        <v>1</v>
      </c>
      <c r="P19834">
        <v>2202210101</v>
      </c>
      <c r="T19834">
        <v>2</v>
      </c>
      <c r="U19834">
        <v>14740500</v>
      </c>
    </row>
    <row r="19835" spans="1:21" x14ac:dyDescent="0.25">
      <c r="A19835">
        <v>1</v>
      </c>
      <c r="B19835">
        <v>1</v>
      </c>
      <c r="C19835">
        <v>2017</v>
      </c>
      <c r="K19835">
        <v>62</v>
      </c>
      <c r="L19835">
        <v>47</v>
      </c>
      <c r="M19835">
        <v>2</v>
      </c>
      <c r="N19835">
        <v>1990</v>
      </c>
      <c r="O19835">
        <v>1</v>
      </c>
      <c r="P19835">
        <v>2202620101</v>
      </c>
      <c r="T19835">
        <v>2</v>
      </c>
      <c r="U19835">
        <v>22886700</v>
      </c>
    </row>
    <row r="19836" spans="1:21" x14ac:dyDescent="0.25">
      <c r="A19836">
        <v>1</v>
      </c>
      <c r="B19836">
        <v>1</v>
      </c>
      <c r="C19836">
        <v>2017</v>
      </c>
      <c r="K19836">
        <v>62</v>
      </c>
      <c r="L19836">
        <v>46</v>
      </c>
      <c r="M19836">
        <v>2</v>
      </c>
      <c r="N19836">
        <v>1990</v>
      </c>
      <c r="O19836">
        <v>1</v>
      </c>
      <c r="P19836">
        <v>2202620101</v>
      </c>
      <c r="T19836">
        <v>2</v>
      </c>
      <c r="U19836">
        <v>2862110</v>
      </c>
    </row>
    <row r="19837" spans="1:21" x14ac:dyDescent="0.25">
      <c r="A19837">
        <v>1</v>
      </c>
      <c r="B19837">
        <v>1</v>
      </c>
      <c r="C19837">
        <v>2017</v>
      </c>
      <c r="K19837">
        <v>61</v>
      </c>
      <c r="L19837">
        <v>47</v>
      </c>
      <c r="M19837">
        <v>2</v>
      </c>
      <c r="N19837">
        <v>1990</v>
      </c>
      <c r="O19837">
        <v>1</v>
      </c>
      <c r="P19837">
        <v>2202610101</v>
      </c>
      <c r="T19837">
        <v>2</v>
      </c>
      <c r="U19837">
        <v>227810000</v>
      </c>
    </row>
    <row r="19838" spans="1:21" x14ac:dyDescent="0.25">
      <c r="A19838">
        <v>1</v>
      </c>
      <c r="B19838">
        <v>1</v>
      </c>
      <c r="C19838">
        <v>2017</v>
      </c>
      <c r="K19838">
        <v>61</v>
      </c>
      <c r="L19838">
        <v>46</v>
      </c>
      <c r="M19838">
        <v>2</v>
      </c>
      <c r="N19838">
        <v>1990</v>
      </c>
      <c r="O19838">
        <v>1</v>
      </c>
      <c r="P19838">
        <v>2202610101</v>
      </c>
      <c r="T19838">
        <v>2</v>
      </c>
      <c r="U19838">
        <v>51281500</v>
      </c>
    </row>
    <row r="19839" spans="1:21" x14ac:dyDescent="0.25">
      <c r="A19839">
        <v>1</v>
      </c>
      <c r="B19839">
        <v>1</v>
      </c>
      <c r="C19839">
        <v>2017</v>
      </c>
      <c r="K19839">
        <v>54</v>
      </c>
      <c r="L19839">
        <v>47</v>
      </c>
      <c r="M19839">
        <v>2</v>
      </c>
      <c r="N19839">
        <v>1990</v>
      </c>
      <c r="O19839">
        <v>1</v>
      </c>
      <c r="P19839">
        <v>2202540101</v>
      </c>
      <c r="T19839">
        <v>2</v>
      </c>
      <c r="U19839">
        <v>977255</v>
      </c>
    </row>
    <row r="19840" spans="1:21" x14ac:dyDescent="0.25">
      <c r="A19840">
        <v>1</v>
      </c>
      <c r="B19840">
        <v>1</v>
      </c>
      <c r="C19840">
        <v>2017</v>
      </c>
      <c r="K19840">
        <v>54</v>
      </c>
      <c r="L19840">
        <v>46</v>
      </c>
      <c r="M19840">
        <v>2</v>
      </c>
      <c r="N19840">
        <v>1990</v>
      </c>
      <c r="O19840">
        <v>1</v>
      </c>
      <c r="P19840">
        <v>2202540101</v>
      </c>
      <c r="T19840">
        <v>2</v>
      </c>
      <c r="U19840">
        <v>7542110</v>
      </c>
    </row>
    <row r="19841" spans="1:21" x14ac:dyDescent="0.25">
      <c r="A19841">
        <v>1</v>
      </c>
      <c r="B19841">
        <v>1</v>
      </c>
      <c r="C19841">
        <v>2017</v>
      </c>
      <c r="K19841">
        <v>54</v>
      </c>
      <c r="L19841">
        <v>42</v>
      </c>
      <c r="M19841">
        <v>2</v>
      </c>
      <c r="N19841">
        <v>1990</v>
      </c>
      <c r="O19841">
        <v>1</v>
      </c>
      <c r="P19841">
        <v>2202540101</v>
      </c>
      <c r="T19841">
        <v>2</v>
      </c>
      <c r="U19841">
        <v>9979500</v>
      </c>
    </row>
    <row r="19842" spans="1:21" x14ac:dyDescent="0.25">
      <c r="A19842">
        <v>1</v>
      </c>
      <c r="B19842">
        <v>1</v>
      </c>
      <c r="C19842">
        <v>2017</v>
      </c>
      <c r="K19842">
        <v>54</v>
      </c>
      <c r="L19842">
        <v>41</v>
      </c>
      <c r="M19842">
        <v>2</v>
      </c>
      <c r="N19842">
        <v>1990</v>
      </c>
      <c r="O19842">
        <v>1</v>
      </c>
      <c r="P19842">
        <v>2202540101</v>
      </c>
      <c r="T19842">
        <v>2</v>
      </c>
      <c r="U19842">
        <v>6829290</v>
      </c>
    </row>
    <row r="19843" spans="1:21" x14ac:dyDescent="0.25">
      <c r="A19843">
        <v>1</v>
      </c>
      <c r="B19843">
        <v>1</v>
      </c>
      <c r="C19843">
        <v>2017</v>
      </c>
      <c r="K19843">
        <v>53</v>
      </c>
      <c r="L19843">
        <v>47</v>
      </c>
      <c r="M19843">
        <v>2</v>
      </c>
      <c r="N19843">
        <v>1990</v>
      </c>
      <c r="O19843">
        <v>1</v>
      </c>
      <c r="P19843">
        <v>2202530101</v>
      </c>
      <c r="T19843">
        <v>2</v>
      </c>
      <c r="U19843">
        <v>4423770</v>
      </c>
    </row>
    <row r="19844" spans="1:21" x14ac:dyDescent="0.25">
      <c r="A19844">
        <v>1</v>
      </c>
      <c r="B19844">
        <v>1</v>
      </c>
      <c r="C19844">
        <v>2017</v>
      </c>
      <c r="K19844">
        <v>53</v>
      </c>
      <c r="L19844">
        <v>46</v>
      </c>
      <c r="M19844">
        <v>2</v>
      </c>
      <c r="N19844">
        <v>1990</v>
      </c>
      <c r="O19844">
        <v>1</v>
      </c>
      <c r="P19844">
        <v>2202530101</v>
      </c>
      <c r="T19844">
        <v>2</v>
      </c>
      <c r="U19844">
        <v>2809270</v>
      </c>
    </row>
    <row r="19845" spans="1:21" x14ac:dyDescent="0.25">
      <c r="A19845">
        <v>1</v>
      </c>
      <c r="B19845">
        <v>1</v>
      </c>
      <c r="C19845">
        <v>2017</v>
      </c>
      <c r="K19845">
        <v>53</v>
      </c>
      <c r="L19845">
        <v>41</v>
      </c>
      <c r="M19845">
        <v>2</v>
      </c>
      <c r="N19845">
        <v>1990</v>
      </c>
      <c r="O19845">
        <v>1</v>
      </c>
      <c r="P19845">
        <v>2202530101</v>
      </c>
      <c r="T19845">
        <v>2</v>
      </c>
      <c r="U19845">
        <v>8256130</v>
      </c>
    </row>
    <row r="19846" spans="1:21" x14ac:dyDescent="0.25">
      <c r="A19846">
        <v>1</v>
      </c>
      <c r="B19846">
        <v>1</v>
      </c>
      <c r="C19846">
        <v>2017</v>
      </c>
      <c r="K19846">
        <v>52</v>
      </c>
      <c r="L19846">
        <v>47</v>
      </c>
      <c r="M19846">
        <v>2</v>
      </c>
      <c r="N19846">
        <v>1990</v>
      </c>
      <c r="O19846">
        <v>1</v>
      </c>
      <c r="P19846">
        <v>2202520101</v>
      </c>
      <c r="T19846">
        <v>2</v>
      </c>
      <c r="U19846">
        <v>197303000</v>
      </c>
    </row>
    <row r="19847" spans="1:21" x14ac:dyDescent="0.25">
      <c r="A19847">
        <v>1</v>
      </c>
      <c r="B19847">
        <v>1</v>
      </c>
      <c r="C19847">
        <v>2017</v>
      </c>
      <c r="K19847">
        <v>52</v>
      </c>
      <c r="L19847">
        <v>46</v>
      </c>
      <c r="M19847">
        <v>2</v>
      </c>
      <c r="N19847">
        <v>1990</v>
      </c>
      <c r="O19847">
        <v>1</v>
      </c>
      <c r="P19847">
        <v>2202520101</v>
      </c>
      <c r="T19847">
        <v>2</v>
      </c>
      <c r="U19847">
        <v>183161000</v>
      </c>
    </row>
    <row r="19848" spans="1:21" x14ac:dyDescent="0.25">
      <c r="A19848">
        <v>1</v>
      </c>
      <c r="B19848">
        <v>1</v>
      </c>
      <c r="C19848">
        <v>2017</v>
      </c>
      <c r="K19848">
        <v>52</v>
      </c>
      <c r="L19848">
        <v>42</v>
      </c>
      <c r="M19848">
        <v>2</v>
      </c>
      <c r="N19848">
        <v>1990</v>
      </c>
      <c r="O19848">
        <v>1</v>
      </c>
      <c r="P19848">
        <v>2202520101</v>
      </c>
      <c r="T19848">
        <v>2</v>
      </c>
      <c r="U19848">
        <v>68296600</v>
      </c>
    </row>
    <row r="19849" spans="1:21" x14ac:dyDescent="0.25">
      <c r="A19849">
        <v>1</v>
      </c>
      <c r="B19849">
        <v>1</v>
      </c>
      <c r="C19849">
        <v>2017</v>
      </c>
      <c r="K19849">
        <v>52</v>
      </c>
      <c r="L19849">
        <v>41</v>
      </c>
      <c r="M19849">
        <v>2</v>
      </c>
      <c r="N19849">
        <v>1990</v>
      </c>
      <c r="O19849">
        <v>1</v>
      </c>
      <c r="P19849">
        <v>2202520101</v>
      </c>
      <c r="T19849">
        <v>2</v>
      </c>
      <c r="U19849">
        <v>85143400</v>
      </c>
    </row>
    <row r="19850" spans="1:21" x14ac:dyDescent="0.25">
      <c r="A19850">
        <v>1</v>
      </c>
      <c r="B19850">
        <v>1</v>
      </c>
      <c r="C19850">
        <v>2017</v>
      </c>
      <c r="K19850">
        <v>51</v>
      </c>
      <c r="L19850">
        <v>47</v>
      </c>
      <c r="M19850">
        <v>2</v>
      </c>
      <c r="N19850">
        <v>1990</v>
      </c>
      <c r="O19850">
        <v>1</v>
      </c>
      <c r="P19850">
        <v>2202510101</v>
      </c>
      <c r="T19850">
        <v>2</v>
      </c>
      <c r="U19850">
        <v>12636300</v>
      </c>
    </row>
    <row r="19851" spans="1:21" x14ac:dyDescent="0.25">
      <c r="A19851">
        <v>1</v>
      </c>
      <c r="B19851">
        <v>1</v>
      </c>
      <c r="C19851">
        <v>2017</v>
      </c>
      <c r="K19851">
        <v>51</v>
      </c>
      <c r="L19851">
        <v>46</v>
      </c>
      <c r="M19851">
        <v>2</v>
      </c>
      <c r="N19851">
        <v>1990</v>
      </c>
      <c r="O19851">
        <v>1</v>
      </c>
      <c r="P19851">
        <v>2202510101</v>
      </c>
      <c r="T19851">
        <v>2</v>
      </c>
      <c r="U19851">
        <v>1973310</v>
      </c>
    </row>
    <row r="19852" spans="1:21" x14ac:dyDescent="0.25">
      <c r="A19852">
        <v>1</v>
      </c>
      <c r="B19852">
        <v>1</v>
      </c>
      <c r="C19852">
        <v>2017</v>
      </c>
      <c r="K19852">
        <v>51</v>
      </c>
      <c r="L19852">
        <v>42</v>
      </c>
      <c r="M19852">
        <v>2</v>
      </c>
      <c r="N19852">
        <v>1990</v>
      </c>
      <c r="O19852">
        <v>1</v>
      </c>
      <c r="P19852">
        <v>2202510101</v>
      </c>
      <c r="T19852">
        <v>2</v>
      </c>
      <c r="U19852">
        <v>747358</v>
      </c>
    </row>
    <row r="19853" spans="1:21" x14ac:dyDescent="0.25">
      <c r="A19853">
        <v>1</v>
      </c>
      <c r="B19853">
        <v>1</v>
      </c>
      <c r="C19853">
        <v>2017</v>
      </c>
      <c r="K19853">
        <v>43</v>
      </c>
      <c r="L19853">
        <v>47</v>
      </c>
      <c r="M19853">
        <v>2</v>
      </c>
      <c r="N19853">
        <v>1990</v>
      </c>
      <c r="O19853">
        <v>1</v>
      </c>
      <c r="P19853">
        <v>2202430101</v>
      </c>
      <c r="T19853">
        <v>2</v>
      </c>
      <c r="U19853">
        <v>4063200</v>
      </c>
    </row>
    <row r="19854" spans="1:21" x14ac:dyDescent="0.25">
      <c r="A19854">
        <v>1</v>
      </c>
      <c r="B19854">
        <v>1</v>
      </c>
      <c r="C19854">
        <v>2017</v>
      </c>
      <c r="K19854">
        <v>43</v>
      </c>
      <c r="L19854">
        <v>46</v>
      </c>
      <c r="M19854">
        <v>2</v>
      </c>
      <c r="N19854">
        <v>1990</v>
      </c>
      <c r="O19854">
        <v>1</v>
      </c>
      <c r="P19854">
        <v>2202430101</v>
      </c>
      <c r="T19854">
        <v>2</v>
      </c>
      <c r="U19854">
        <v>84064600</v>
      </c>
    </row>
    <row r="19855" spans="1:21" x14ac:dyDescent="0.25">
      <c r="A19855">
        <v>1</v>
      </c>
      <c r="B19855">
        <v>1</v>
      </c>
      <c r="C19855">
        <v>2017</v>
      </c>
      <c r="K19855">
        <v>43</v>
      </c>
      <c r="L19855">
        <v>42</v>
      </c>
      <c r="M19855">
        <v>2</v>
      </c>
      <c r="N19855">
        <v>1990</v>
      </c>
      <c r="O19855">
        <v>1</v>
      </c>
      <c r="P19855">
        <v>2202430101</v>
      </c>
      <c r="T19855">
        <v>2</v>
      </c>
      <c r="U19855">
        <v>631273</v>
      </c>
    </row>
    <row r="19856" spans="1:21" x14ac:dyDescent="0.25">
      <c r="A19856">
        <v>1</v>
      </c>
      <c r="B19856">
        <v>1</v>
      </c>
      <c r="C19856">
        <v>2017</v>
      </c>
      <c r="K19856">
        <v>43</v>
      </c>
      <c r="L19856">
        <v>41</v>
      </c>
      <c r="M19856">
        <v>2</v>
      </c>
      <c r="N19856">
        <v>1990</v>
      </c>
      <c r="O19856">
        <v>1</v>
      </c>
      <c r="P19856">
        <v>2202430101</v>
      </c>
      <c r="T19856">
        <v>2</v>
      </c>
      <c r="U19856">
        <v>951920</v>
      </c>
    </row>
    <row r="19857" spans="1:21" x14ac:dyDescent="0.25">
      <c r="A19857">
        <v>1</v>
      </c>
      <c r="B19857">
        <v>1</v>
      </c>
      <c r="C19857">
        <v>2017</v>
      </c>
      <c r="K19857">
        <v>42</v>
      </c>
      <c r="L19857">
        <v>48</v>
      </c>
      <c r="M19857">
        <v>2</v>
      </c>
      <c r="N19857">
        <v>1990</v>
      </c>
      <c r="O19857">
        <v>1</v>
      </c>
      <c r="P19857">
        <v>2202420101</v>
      </c>
      <c r="T19857">
        <v>2</v>
      </c>
      <c r="U19857">
        <v>11908000</v>
      </c>
    </row>
    <row r="19858" spans="1:21" x14ac:dyDescent="0.25">
      <c r="A19858">
        <v>1</v>
      </c>
      <c r="B19858">
        <v>1</v>
      </c>
      <c r="C19858">
        <v>2017</v>
      </c>
      <c r="K19858">
        <v>41</v>
      </c>
      <c r="L19858">
        <v>47</v>
      </c>
      <c r="M19858">
        <v>2</v>
      </c>
      <c r="N19858">
        <v>1990</v>
      </c>
      <c r="O19858">
        <v>1</v>
      </c>
      <c r="P19858">
        <v>2202410101</v>
      </c>
      <c r="T19858">
        <v>2</v>
      </c>
      <c r="U19858">
        <v>1184350</v>
      </c>
    </row>
    <row r="19859" spans="1:21" x14ac:dyDescent="0.25">
      <c r="A19859">
        <v>1</v>
      </c>
      <c r="B19859">
        <v>1</v>
      </c>
      <c r="C19859">
        <v>2017</v>
      </c>
      <c r="K19859">
        <v>41</v>
      </c>
      <c r="L19859">
        <v>46</v>
      </c>
      <c r="M19859">
        <v>2</v>
      </c>
      <c r="N19859">
        <v>1990</v>
      </c>
      <c r="O19859">
        <v>1</v>
      </c>
      <c r="P19859">
        <v>2202410101</v>
      </c>
      <c r="T19859">
        <v>2</v>
      </c>
      <c r="U19859">
        <v>213482</v>
      </c>
    </row>
    <row r="19860" spans="1:21" x14ac:dyDescent="0.25">
      <c r="A19860">
        <v>1</v>
      </c>
      <c r="B19860">
        <v>1</v>
      </c>
      <c r="C19860">
        <v>2017</v>
      </c>
      <c r="K19860">
        <v>41</v>
      </c>
      <c r="L19860">
        <v>42</v>
      </c>
      <c r="M19860">
        <v>2</v>
      </c>
      <c r="N19860">
        <v>1990</v>
      </c>
      <c r="O19860">
        <v>1</v>
      </c>
      <c r="P19860">
        <v>2202410101</v>
      </c>
      <c r="T19860">
        <v>2</v>
      </c>
      <c r="U19860">
        <v>35318.699999999997</v>
      </c>
    </row>
    <row r="19861" spans="1:21" x14ac:dyDescent="0.25">
      <c r="A19861">
        <v>1</v>
      </c>
      <c r="B19861">
        <v>1</v>
      </c>
      <c r="C19861">
        <v>2017</v>
      </c>
      <c r="K19861">
        <v>41</v>
      </c>
      <c r="L19861">
        <v>41</v>
      </c>
      <c r="M19861">
        <v>2</v>
      </c>
      <c r="N19861">
        <v>1990</v>
      </c>
      <c r="O19861">
        <v>1</v>
      </c>
      <c r="P19861">
        <v>2202410101</v>
      </c>
      <c r="T19861">
        <v>2</v>
      </c>
      <c r="U19861">
        <v>326501</v>
      </c>
    </row>
    <row r="19862" spans="1:21" x14ac:dyDescent="0.25">
      <c r="A19862">
        <v>1</v>
      </c>
      <c r="B19862">
        <v>1</v>
      </c>
      <c r="C19862">
        <v>2017</v>
      </c>
      <c r="K19862">
        <v>32</v>
      </c>
      <c r="L19862">
        <v>40</v>
      </c>
      <c r="M19862">
        <v>2</v>
      </c>
      <c r="N19862">
        <v>1990</v>
      </c>
      <c r="O19862">
        <v>1</v>
      </c>
      <c r="P19862">
        <v>2202320101</v>
      </c>
      <c r="T19862">
        <v>2</v>
      </c>
      <c r="U19862">
        <v>6019220</v>
      </c>
    </row>
    <row r="19863" spans="1:21" x14ac:dyDescent="0.25">
      <c r="A19863">
        <v>1</v>
      </c>
      <c r="B19863">
        <v>1</v>
      </c>
      <c r="C19863">
        <v>2017</v>
      </c>
      <c r="K19863">
        <v>32</v>
      </c>
      <c r="L19863">
        <v>30</v>
      </c>
      <c r="M19863">
        <v>2</v>
      </c>
      <c r="N19863">
        <v>1990</v>
      </c>
      <c r="O19863">
        <v>1</v>
      </c>
      <c r="P19863">
        <v>2202320101</v>
      </c>
      <c r="T19863">
        <v>2</v>
      </c>
      <c r="U19863">
        <v>539364</v>
      </c>
    </row>
    <row r="19864" spans="1:21" x14ac:dyDescent="0.25">
      <c r="A19864">
        <v>1</v>
      </c>
      <c r="B19864">
        <v>1</v>
      </c>
      <c r="C19864">
        <v>2017</v>
      </c>
      <c r="K19864">
        <v>31</v>
      </c>
      <c r="L19864">
        <v>40</v>
      </c>
      <c r="M19864">
        <v>2</v>
      </c>
      <c r="N19864">
        <v>1990</v>
      </c>
      <c r="O19864">
        <v>1</v>
      </c>
      <c r="P19864">
        <v>2202310101</v>
      </c>
      <c r="T19864">
        <v>2</v>
      </c>
      <c r="U19864">
        <v>189099</v>
      </c>
    </row>
    <row r="19865" spans="1:21" x14ac:dyDescent="0.25">
      <c r="A19865">
        <v>1</v>
      </c>
      <c r="B19865">
        <v>1</v>
      </c>
      <c r="C19865">
        <v>2017</v>
      </c>
      <c r="K19865">
        <v>31</v>
      </c>
      <c r="L19865">
        <v>30</v>
      </c>
      <c r="M19865">
        <v>2</v>
      </c>
      <c r="N19865">
        <v>1990</v>
      </c>
      <c r="O19865">
        <v>1</v>
      </c>
      <c r="P19865">
        <v>2202310101</v>
      </c>
      <c r="T19865">
        <v>2</v>
      </c>
      <c r="U19865">
        <v>26340200</v>
      </c>
    </row>
    <row r="19866" spans="1:21" x14ac:dyDescent="0.25">
      <c r="A19866">
        <v>1</v>
      </c>
      <c r="B19866">
        <v>1</v>
      </c>
      <c r="C19866">
        <v>2017</v>
      </c>
      <c r="K19866">
        <v>21</v>
      </c>
      <c r="L19866">
        <v>20</v>
      </c>
      <c r="M19866">
        <v>2</v>
      </c>
      <c r="N19866">
        <v>1990</v>
      </c>
      <c r="O19866">
        <v>1</v>
      </c>
      <c r="P19866">
        <v>2202210101</v>
      </c>
      <c r="T19866">
        <v>2</v>
      </c>
      <c r="U19866">
        <v>4621830</v>
      </c>
    </row>
    <row r="19867" spans="1:21" x14ac:dyDescent="0.25">
      <c r="A19867">
        <v>1</v>
      </c>
      <c r="B19867">
        <v>1</v>
      </c>
      <c r="C19867">
        <v>2017</v>
      </c>
      <c r="K19867">
        <v>62</v>
      </c>
      <c r="L19867">
        <v>47</v>
      </c>
      <c r="M19867">
        <v>2</v>
      </c>
      <c r="N19867">
        <v>1989</v>
      </c>
      <c r="O19867">
        <v>1</v>
      </c>
      <c r="P19867">
        <v>2202620101</v>
      </c>
      <c r="T19867">
        <v>2</v>
      </c>
      <c r="U19867">
        <v>24877100</v>
      </c>
    </row>
    <row r="19868" spans="1:21" x14ac:dyDescent="0.25">
      <c r="A19868">
        <v>1</v>
      </c>
      <c r="B19868">
        <v>1</v>
      </c>
      <c r="C19868">
        <v>2017</v>
      </c>
      <c r="K19868">
        <v>62</v>
      </c>
      <c r="L19868">
        <v>46</v>
      </c>
      <c r="M19868">
        <v>2</v>
      </c>
      <c r="N19868">
        <v>1989</v>
      </c>
      <c r="O19868">
        <v>1</v>
      </c>
      <c r="P19868">
        <v>2202620101</v>
      </c>
      <c r="T19868">
        <v>2</v>
      </c>
      <c r="U19868">
        <v>1030790</v>
      </c>
    </row>
    <row r="19869" spans="1:21" x14ac:dyDescent="0.25">
      <c r="A19869">
        <v>1</v>
      </c>
      <c r="B19869">
        <v>1</v>
      </c>
      <c r="C19869">
        <v>2017</v>
      </c>
      <c r="K19869">
        <v>61</v>
      </c>
      <c r="L19869">
        <v>47</v>
      </c>
      <c r="M19869">
        <v>2</v>
      </c>
      <c r="N19869">
        <v>1989</v>
      </c>
      <c r="O19869">
        <v>1</v>
      </c>
      <c r="P19869">
        <v>2202610101</v>
      </c>
      <c r="T19869">
        <v>2</v>
      </c>
      <c r="U19869">
        <v>240979000</v>
      </c>
    </row>
    <row r="19870" spans="1:21" x14ac:dyDescent="0.25">
      <c r="A19870">
        <v>1</v>
      </c>
      <c r="B19870">
        <v>1</v>
      </c>
      <c r="C19870">
        <v>2017</v>
      </c>
      <c r="K19870">
        <v>61</v>
      </c>
      <c r="L19870">
        <v>46</v>
      </c>
      <c r="M19870">
        <v>2</v>
      </c>
      <c r="N19870">
        <v>1989</v>
      </c>
      <c r="O19870">
        <v>1</v>
      </c>
      <c r="P19870">
        <v>2202610101</v>
      </c>
      <c r="T19870">
        <v>2</v>
      </c>
      <c r="U19870">
        <v>39018500</v>
      </c>
    </row>
    <row r="19871" spans="1:21" x14ac:dyDescent="0.25">
      <c r="A19871">
        <v>1</v>
      </c>
      <c r="B19871">
        <v>1</v>
      </c>
      <c r="C19871">
        <v>2017</v>
      </c>
      <c r="K19871">
        <v>54</v>
      </c>
      <c r="L19871">
        <v>47</v>
      </c>
      <c r="M19871">
        <v>2</v>
      </c>
      <c r="N19871">
        <v>1989</v>
      </c>
      <c r="O19871">
        <v>1</v>
      </c>
      <c r="P19871">
        <v>2202540101</v>
      </c>
      <c r="T19871">
        <v>2</v>
      </c>
      <c r="U19871">
        <v>1254090</v>
      </c>
    </row>
    <row r="19872" spans="1:21" x14ac:dyDescent="0.25">
      <c r="A19872">
        <v>1</v>
      </c>
      <c r="B19872">
        <v>1</v>
      </c>
      <c r="C19872">
        <v>2017</v>
      </c>
      <c r="K19872">
        <v>54</v>
      </c>
      <c r="L19872">
        <v>46</v>
      </c>
      <c r="M19872">
        <v>2</v>
      </c>
      <c r="N19872">
        <v>1989</v>
      </c>
      <c r="O19872">
        <v>1</v>
      </c>
      <c r="P19872">
        <v>2202540101</v>
      </c>
      <c r="T19872">
        <v>2</v>
      </c>
      <c r="U19872">
        <v>9667920</v>
      </c>
    </row>
    <row r="19873" spans="1:21" x14ac:dyDescent="0.25">
      <c r="A19873">
        <v>1</v>
      </c>
      <c r="B19873">
        <v>1</v>
      </c>
      <c r="C19873">
        <v>2017</v>
      </c>
      <c r="K19873">
        <v>54</v>
      </c>
      <c r="L19873">
        <v>42</v>
      </c>
      <c r="M19873">
        <v>2</v>
      </c>
      <c r="N19873">
        <v>1989</v>
      </c>
      <c r="O19873">
        <v>1</v>
      </c>
      <c r="P19873">
        <v>2202540101</v>
      </c>
      <c r="T19873">
        <v>2</v>
      </c>
      <c r="U19873">
        <v>12791700</v>
      </c>
    </row>
    <row r="19874" spans="1:21" x14ac:dyDescent="0.25">
      <c r="A19874">
        <v>1</v>
      </c>
      <c r="B19874">
        <v>1</v>
      </c>
      <c r="C19874">
        <v>2017</v>
      </c>
      <c r="K19874">
        <v>54</v>
      </c>
      <c r="L19874">
        <v>41</v>
      </c>
      <c r="M19874">
        <v>2</v>
      </c>
      <c r="N19874">
        <v>1989</v>
      </c>
      <c r="O19874">
        <v>1</v>
      </c>
      <c r="P19874">
        <v>2202540101</v>
      </c>
      <c r="T19874">
        <v>2</v>
      </c>
      <c r="U19874">
        <v>8755850</v>
      </c>
    </row>
    <row r="19875" spans="1:21" x14ac:dyDescent="0.25">
      <c r="A19875">
        <v>1</v>
      </c>
      <c r="B19875">
        <v>1</v>
      </c>
      <c r="C19875">
        <v>2017</v>
      </c>
      <c r="K19875">
        <v>53</v>
      </c>
      <c r="L19875">
        <v>47</v>
      </c>
      <c r="M19875">
        <v>2</v>
      </c>
      <c r="N19875">
        <v>1989</v>
      </c>
      <c r="O19875">
        <v>1</v>
      </c>
      <c r="P19875">
        <v>2202530101</v>
      </c>
      <c r="T19875">
        <v>2</v>
      </c>
      <c r="U19875">
        <v>4997690</v>
      </c>
    </row>
    <row r="19876" spans="1:21" x14ac:dyDescent="0.25">
      <c r="A19876">
        <v>1</v>
      </c>
      <c r="B19876">
        <v>1</v>
      </c>
      <c r="C19876">
        <v>2017</v>
      </c>
      <c r="K19876">
        <v>53</v>
      </c>
      <c r="L19876">
        <v>46</v>
      </c>
      <c r="M19876">
        <v>2</v>
      </c>
      <c r="N19876">
        <v>1989</v>
      </c>
      <c r="O19876">
        <v>1</v>
      </c>
      <c r="P19876">
        <v>2202530101</v>
      </c>
      <c r="T19876">
        <v>2</v>
      </c>
      <c r="U19876">
        <v>5655390</v>
      </c>
    </row>
    <row r="19877" spans="1:21" x14ac:dyDescent="0.25">
      <c r="A19877">
        <v>1</v>
      </c>
      <c r="B19877">
        <v>1</v>
      </c>
      <c r="C19877">
        <v>2017</v>
      </c>
      <c r="K19877">
        <v>53</v>
      </c>
      <c r="L19877">
        <v>42</v>
      </c>
      <c r="M19877">
        <v>2</v>
      </c>
      <c r="N19877">
        <v>1989</v>
      </c>
      <c r="O19877">
        <v>1</v>
      </c>
      <c r="P19877">
        <v>2202530101</v>
      </c>
      <c r="T19877">
        <v>2</v>
      </c>
      <c r="U19877">
        <v>25191800</v>
      </c>
    </row>
    <row r="19878" spans="1:21" x14ac:dyDescent="0.25">
      <c r="A19878">
        <v>1</v>
      </c>
      <c r="B19878">
        <v>1</v>
      </c>
      <c r="C19878">
        <v>2017</v>
      </c>
      <c r="K19878">
        <v>53</v>
      </c>
      <c r="L19878">
        <v>41</v>
      </c>
      <c r="M19878">
        <v>2</v>
      </c>
      <c r="N19878">
        <v>1989</v>
      </c>
      <c r="O19878">
        <v>1</v>
      </c>
      <c r="P19878">
        <v>2202530101</v>
      </c>
      <c r="T19878">
        <v>2</v>
      </c>
      <c r="U19878">
        <v>2908060</v>
      </c>
    </row>
    <row r="19879" spans="1:21" x14ac:dyDescent="0.25">
      <c r="A19879">
        <v>1</v>
      </c>
      <c r="B19879">
        <v>1</v>
      </c>
      <c r="C19879">
        <v>2017</v>
      </c>
      <c r="K19879">
        <v>52</v>
      </c>
      <c r="L19879">
        <v>47</v>
      </c>
      <c r="M19879">
        <v>2</v>
      </c>
      <c r="N19879">
        <v>1989</v>
      </c>
      <c r="O19879">
        <v>1</v>
      </c>
      <c r="P19879">
        <v>2202520101</v>
      </c>
      <c r="T19879">
        <v>2</v>
      </c>
      <c r="U19879">
        <v>207942000</v>
      </c>
    </row>
    <row r="19880" spans="1:21" x14ac:dyDescent="0.25">
      <c r="A19880">
        <v>1</v>
      </c>
      <c r="B19880">
        <v>1</v>
      </c>
      <c r="C19880">
        <v>2017</v>
      </c>
      <c r="K19880">
        <v>52</v>
      </c>
      <c r="L19880">
        <v>46</v>
      </c>
      <c r="M19880">
        <v>2</v>
      </c>
      <c r="N19880">
        <v>1989</v>
      </c>
      <c r="O19880">
        <v>1</v>
      </c>
      <c r="P19880">
        <v>2202520101</v>
      </c>
      <c r="T19880">
        <v>2</v>
      </c>
      <c r="U19880">
        <v>140597000</v>
      </c>
    </row>
    <row r="19881" spans="1:21" x14ac:dyDescent="0.25">
      <c r="A19881">
        <v>1</v>
      </c>
      <c r="B19881">
        <v>1</v>
      </c>
      <c r="C19881">
        <v>2017</v>
      </c>
      <c r="K19881">
        <v>52</v>
      </c>
      <c r="L19881">
        <v>42</v>
      </c>
      <c r="M19881">
        <v>2</v>
      </c>
      <c r="N19881">
        <v>1989</v>
      </c>
      <c r="O19881">
        <v>1</v>
      </c>
      <c r="P19881">
        <v>2202520101</v>
      </c>
      <c r="T19881">
        <v>2</v>
      </c>
      <c r="U19881">
        <v>46700300</v>
      </c>
    </row>
    <row r="19882" spans="1:21" x14ac:dyDescent="0.25">
      <c r="A19882">
        <v>1</v>
      </c>
      <c r="B19882">
        <v>1</v>
      </c>
      <c r="C19882">
        <v>2017</v>
      </c>
      <c r="K19882">
        <v>52</v>
      </c>
      <c r="L19882">
        <v>41</v>
      </c>
      <c r="M19882">
        <v>2</v>
      </c>
      <c r="N19882">
        <v>1989</v>
      </c>
      <c r="O19882">
        <v>1</v>
      </c>
      <c r="P19882">
        <v>2202520101</v>
      </c>
      <c r="T19882">
        <v>2</v>
      </c>
      <c r="U19882">
        <v>81745100</v>
      </c>
    </row>
    <row r="19883" spans="1:21" x14ac:dyDescent="0.25">
      <c r="A19883">
        <v>1</v>
      </c>
      <c r="B19883">
        <v>1</v>
      </c>
      <c r="C19883">
        <v>2017</v>
      </c>
      <c r="K19883">
        <v>51</v>
      </c>
      <c r="L19883">
        <v>47</v>
      </c>
      <c r="M19883">
        <v>2</v>
      </c>
      <c r="N19883">
        <v>1989</v>
      </c>
      <c r="O19883">
        <v>1</v>
      </c>
      <c r="P19883">
        <v>2202510101</v>
      </c>
      <c r="T19883">
        <v>2</v>
      </c>
      <c r="U19883">
        <v>17881900</v>
      </c>
    </row>
    <row r="19884" spans="1:21" x14ac:dyDescent="0.25">
      <c r="A19884">
        <v>1</v>
      </c>
      <c r="B19884">
        <v>1</v>
      </c>
      <c r="C19884">
        <v>2017</v>
      </c>
      <c r="K19884">
        <v>51</v>
      </c>
      <c r="L19884">
        <v>46</v>
      </c>
      <c r="M19884">
        <v>2</v>
      </c>
      <c r="N19884">
        <v>1989</v>
      </c>
      <c r="O19884">
        <v>1</v>
      </c>
      <c r="P19884">
        <v>2202510101</v>
      </c>
      <c r="T19884">
        <v>2</v>
      </c>
      <c r="U19884">
        <v>4095030</v>
      </c>
    </row>
    <row r="19885" spans="1:21" x14ac:dyDescent="0.25">
      <c r="A19885">
        <v>1</v>
      </c>
      <c r="B19885">
        <v>1</v>
      </c>
      <c r="C19885">
        <v>2017</v>
      </c>
      <c r="K19885">
        <v>51</v>
      </c>
      <c r="L19885">
        <v>42</v>
      </c>
      <c r="M19885">
        <v>2</v>
      </c>
      <c r="N19885">
        <v>1989</v>
      </c>
      <c r="O19885">
        <v>1</v>
      </c>
      <c r="P19885">
        <v>2202510101</v>
      </c>
      <c r="T19885">
        <v>2</v>
      </c>
      <c r="U19885">
        <v>6808920</v>
      </c>
    </row>
    <row r="19886" spans="1:21" x14ac:dyDescent="0.25">
      <c r="A19886">
        <v>1</v>
      </c>
      <c r="B19886">
        <v>1</v>
      </c>
      <c r="C19886">
        <v>2017</v>
      </c>
      <c r="K19886">
        <v>43</v>
      </c>
      <c r="L19886">
        <v>47</v>
      </c>
      <c r="M19886">
        <v>2</v>
      </c>
      <c r="N19886">
        <v>1989</v>
      </c>
      <c r="O19886">
        <v>1</v>
      </c>
      <c r="P19886">
        <v>2202430101</v>
      </c>
      <c r="T19886">
        <v>2</v>
      </c>
      <c r="U19886">
        <v>2030660</v>
      </c>
    </row>
    <row r="19887" spans="1:21" x14ac:dyDescent="0.25">
      <c r="A19887">
        <v>1</v>
      </c>
      <c r="B19887">
        <v>1</v>
      </c>
      <c r="C19887">
        <v>2017</v>
      </c>
      <c r="K19887">
        <v>43</v>
      </c>
      <c r="L19887">
        <v>46</v>
      </c>
      <c r="M19887">
        <v>2</v>
      </c>
      <c r="N19887">
        <v>1989</v>
      </c>
      <c r="O19887">
        <v>1</v>
      </c>
      <c r="P19887">
        <v>2202430101</v>
      </c>
      <c r="T19887">
        <v>2</v>
      </c>
      <c r="U19887">
        <v>42065200</v>
      </c>
    </row>
    <row r="19888" spans="1:21" x14ac:dyDescent="0.25">
      <c r="A19888">
        <v>1</v>
      </c>
      <c r="B19888">
        <v>1</v>
      </c>
      <c r="C19888">
        <v>2017</v>
      </c>
      <c r="K19888">
        <v>43</v>
      </c>
      <c r="L19888">
        <v>42</v>
      </c>
      <c r="M19888">
        <v>2</v>
      </c>
      <c r="N19888">
        <v>1989</v>
      </c>
      <c r="O19888">
        <v>1</v>
      </c>
      <c r="P19888">
        <v>2202430101</v>
      </c>
      <c r="T19888">
        <v>2</v>
      </c>
      <c r="U19888">
        <v>314329</v>
      </c>
    </row>
    <row r="19889" spans="1:21" x14ac:dyDescent="0.25">
      <c r="A19889">
        <v>1</v>
      </c>
      <c r="B19889">
        <v>1</v>
      </c>
      <c r="C19889">
        <v>2017</v>
      </c>
      <c r="K19889">
        <v>43</v>
      </c>
      <c r="L19889">
        <v>41</v>
      </c>
      <c r="M19889">
        <v>2</v>
      </c>
      <c r="N19889">
        <v>1989</v>
      </c>
      <c r="O19889">
        <v>1</v>
      </c>
      <c r="P19889">
        <v>2202430101</v>
      </c>
      <c r="T19889">
        <v>2</v>
      </c>
      <c r="U19889">
        <v>478977</v>
      </c>
    </row>
    <row r="19890" spans="1:21" x14ac:dyDescent="0.25">
      <c r="A19890">
        <v>1</v>
      </c>
      <c r="B19890">
        <v>1</v>
      </c>
      <c r="C19890">
        <v>2017</v>
      </c>
      <c r="K19890">
        <v>42</v>
      </c>
      <c r="L19890">
        <v>48</v>
      </c>
      <c r="M19890">
        <v>2</v>
      </c>
      <c r="N19890">
        <v>1989</v>
      </c>
      <c r="O19890">
        <v>1</v>
      </c>
      <c r="P19890">
        <v>2202420101</v>
      </c>
      <c r="T19890">
        <v>2</v>
      </c>
      <c r="U19890">
        <v>9124940</v>
      </c>
    </row>
    <row r="19891" spans="1:21" x14ac:dyDescent="0.25">
      <c r="A19891">
        <v>1</v>
      </c>
      <c r="B19891">
        <v>1</v>
      </c>
      <c r="C19891">
        <v>2017</v>
      </c>
      <c r="K19891">
        <v>41</v>
      </c>
      <c r="L19891">
        <v>47</v>
      </c>
      <c r="M19891">
        <v>2</v>
      </c>
      <c r="N19891">
        <v>1989</v>
      </c>
      <c r="O19891">
        <v>1</v>
      </c>
      <c r="P19891">
        <v>2202410101</v>
      </c>
      <c r="T19891">
        <v>2</v>
      </c>
      <c r="U19891">
        <v>1170840</v>
      </c>
    </row>
    <row r="19892" spans="1:21" x14ac:dyDescent="0.25">
      <c r="A19892">
        <v>1</v>
      </c>
      <c r="B19892">
        <v>1</v>
      </c>
      <c r="C19892">
        <v>2017</v>
      </c>
      <c r="K19892">
        <v>41</v>
      </c>
      <c r="L19892">
        <v>46</v>
      </c>
      <c r="M19892">
        <v>2</v>
      </c>
      <c r="N19892">
        <v>1989</v>
      </c>
      <c r="O19892">
        <v>1</v>
      </c>
      <c r="P19892">
        <v>2202410101</v>
      </c>
      <c r="T19892">
        <v>2</v>
      </c>
      <c r="U19892">
        <v>211032</v>
      </c>
    </row>
    <row r="19893" spans="1:21" x14ac:dyDescent="0.25">
      <c r="A19893">
        <v>1</v>
      </c>
      <c r="B19893">
        <v>1</v>
      </c>
      <c r="C19893">
        <v>2017</v>
      </c>
      <c r="K19893">
        <v>41</v>
      </c>
      <c r="L19893">
        <v>42</v>
      </c>
      <c r="M19893">
        <v>2</v>
      </c>
      <c r="N19893">
        <v>1989</v>
      </c>
      <c r="O19893">
        <v>1</v>
      </c>
      <c r="P19893">
        <v>2202410101</v>
      </c>
      <c r="T19893">
        <v>2</v>
      </c>
      <c r="U19893">
        <v>34390.400000000001</v>
      </c>
    </row>
    <row r="19894" spans="1:21" x14ac:dyDescent="0.25">
      <c r="A19894">
        <v>1</v>
      </c>
      <c r="B19894">
        <v>1</v>
      </c>
      <c r="C19894">
        <v>2017</v>
      </c>
      <c r="K19894">
        <v>41</v>
      </c>
      <c r="L19894">
        <v>41</v>
      </c>
      <c r="M19894">
        <v>2</v>
      </c>
      <c r="N19894">
        <v>1989</v>
      </c>
      <c r="O19894">
        <v>1</v>
      </c>
      <c r="P19894">
        <v>2202410101</v>
      </c>
      <c r="T19894">
        <v>2</v>
      </c>
      <c r="U19894">
        <v>322801</v>
      </c>
    </row>
    <row r="19895" spans="1:21" x14ac:dyDescent="0.25">
      <c r="A19895">
        <v>1</v>
      </c>
      <c r="B19895">
        <v>1</v>
      </c>
      <c r="C19895">
        <v>2017</v>
      </c>
      <c r="K19895">
        <v>32</v>
      </c>
      <c r="L19895">
        <v>40</v>
      </c>
      <c r="M19895">
        <v>2</v>
      </c>
      <c r="N19895">
        <v>1989</v>
      </c>
      <c r="O19895">
        <v>1</v>
      </c>
      <c r="P19895">
        <v>2202320101</v>
      </c>
      <c r="T19895">
        <v>2</v>
      </c>
      <c r="U19895">
        <v>2056940</v>
      </c>
    </row>
    <row r="19896" spans="1:21" x14ac:dyDescent="0.25">
      <c r="A19896">
        <v>1</v>
      </c>
      <c r="B19896">
        <v>1</v>
      </c>
      <c r="C19896">
        <v>2017</v>
      </c>
      <c r="K19896">
        <v>32</v>
      </c>
      <c r="L19896">
        <v>30</v>
      </c>
      <c r="M19896">
        <v>2</v>
      </c>
      <c r="N19896">
        <v>1989</v>
      </c>
      <c r="O19896">
        <v>1</v>
      </c>
      <c r="P19896">
        <v>2202320101</v>
      </c>
      <c r="T19896">
        <v>2</v>
      </c>
      <c r="U19896">
        <v>8494250</v>
      </c>
    </row>
    <row r="19897" spans="1:21" x14ac:dyDescent="0.25">
      <c r="A19897">
        <v>1</v>
      </c>
      <c r="B19897">
        <v>1</v>
      </c>
      <c r="C19897">
        <v>2017</v>
      </c>
      <c r="K19897">
        <v>31</v>
      </c>
      <c r="L19897">
        <v>30</v>
      </c>
      <c r="M19897">
        <v>2</v>
      </c>
      <c r="N19897">
        <v>1989</v>
      </c>
      <c r="O19897">
        <v>1</v>
      </c>
      <c r="P19897">
        <v>2202310101</v>
      </c>
      <c r="T19897">
        <v>2</v>
      </c>
      <c r="U19897">
        <v>19074100</v>
      </c>
    </row>
    <row r="19898" spans="1:21" x14ac:dyDescent="0.25">
      <c r="A19898">
        <v>1</v>
      </c>
      <c r="B19898">
        <v>1</v>
      </c>
      <c r="C19898">
        <v>2017</v>
      </c>
      <c r="K19898">
        <v>21</v>
      </c>
      <c r="L19898">
        <v>20</v>
      </c>
      <c r="M19898">
        <v>2</v>
      </c>
      <c r="N19898">
        <v>1989</v>
      </c>
      <c r="O19898">
        <v>1</v>
      </c>
      <c r="P19898">
        <v>2202210101</v>
      </c>
      <c r="T19898">
        <v>2</v>
      </c>
      <c r="U19898">
        <v>3246590</v>
      </c>
    </row>
    <row r="19899" spans="1:21" x14ac:dyDescent="0.25">
      <c r="A19899">
        <v>1</v>
      </c>
      <c r="B19899">
        <v>1</v>
      </c>
      <c r="C19899">
        <v>2017</v>
      </c>
      <c r="K19899">
        <v>62</v>
      </c>
      <c r="L19899">
        <v>47</v>
      </c>
      <c r="M19899">
        <v>2</v>
      </c>
      <c r="N19899">
        <v>1988</v>
      </c>
      <c r="O19899">
        <v>1</v>
      </c>
      <c r="P19899">
        <v>2202620101</v>
      </c>
      <c r="T19899">
        <v>2</v>
      </c>
      <c r="U19899">
        <v>15777000</v>
      </c>
    </row>
    <row r="19900" spans="1:21" x14ac:dyDescent="0.25">
      <c r="A19900">
        <v>1</v>
      </c>
      <c r="B19900">
        <v>1</v>
      </c>
      <c r="C19900">
        <v>2017</v>
      </c>
      <c r="K19900">
        <v>62</v>
      </c>
      <c r="L19900">
        <v>46</v>
      </c>
      <c r="M19900">
        <v>2</v>
      </c>
      <c r="N19900">
        <v>1988</v>
      </c>
      <c r="O19900">
        <v>1</v>
      </c>
      <c r="P19900">
        <v>2202620101</v>
      </c>
      <c r="T19900">
        <v>2</v>
      </c>
      <c r="U19900">
        <v>193483</v>
      </c>
    </row>
    <row r="19901" spans="1:21" x14ac:dyDescent="0.25">
      <c r="A19901">
        <v>1</v>
      </c>
      <c r="B19901">
        <v>1</v>
      </c>
      <c r="C19901">
        <v>2017</v>
      </c>
      <c r="K19901">
        <v>61</v>
      </c>
      <c r="L19901">
        <v>47</v>
      </c>
      <c r="M19901">
        <v>2</v>
      </c>
      <c r="N19901">
        <v>1988</v>
      </c>
      <c r="O19901">
        <v>1</v>
      </c>
      <c r="P19901">
        <v>2202610101</v>
      </c>
      <c r="T19901">
        <v>2</v>
      </c>
      <c r="U19901">
        <v>223612000</v>
      </c>
    </row>
    <row r="19902" spans="1:21" x14ac:dyDescent="0.25">
      <c r="A19902">
        <v>1</v>
      </c>
      <c r="B19902">
        <v>1</v>
      </c>
      <c r="C19902">
        <v>2017</v>
      </c>
      <c r="K19902">
        <v>61</v>
      </c>
      <c r="L19902">
        <v>46</v>
      </c>
      <c r="M19902">
        <v>2</v>
      </c>
      <c r="N19902">
        <v>1988</v>
      </c>
      <c r="O19902">
        <v>1</v>
      </c>
      <c r="P19902">
        <v>2202610101</v>
      </c>
      <c r="T19902">
        <v>2</v>
      </c>
      <c r="U19902">
        <v>34132500</v>
      </c>
    </row>
    <row r="19903" spans="1:21" x14ac:dyDescent="0.25">
      <c r="A19903">
        <v>1</v>
      </c>
      <c r="B19903">
        <v>1</v>
      </c>
      <c r="C19903">
        <v>2017</v>
      </c>
      <c r="K19903">
        <v>54</v>
      </c>
      <c r="L19903">
        <v>47</v>
      </c>
      <c r="M19903">
        <v>2</v>
      </c>
      <c r="N19903">
        <v>1988</v>
      </c>
      <c r="O19903">
        <v>1</v>
      </c>
      <c r="P19903">
        <v>2202540101</v>
      </c>
      <c r="T19903">
        <v>2</v>
      </c>
      <c r="U19903">
        <v>1102110</v>
      </c>
    </row>
    <row r="19904" spans="1:21" x14ac:dyDescent="0.25">
      <c r="A19904">
        <v>1</v>
      </c>
      <c r="B19904">
        <v>1</v>
      </c>
      <c r="C19904">
        <v>2017</v>
      </c>
      <c r="K19904">
        <v>54</v>
      </c>
      <c r="L19904">
        <v>46</v>
      </c>
      <c r="M19904">
        <v>2</v>
      </c>
      <c r="N19904">
        <v>1988</v>
      </c>
      <c r="O19904">
        <v>1</v>
      </c>
      <c r="P19904">
        <v>2202540101</v>
      </c>
      <c r="T19904">
        <v>2</v>
      </c>
      <c r="U19904">
        <v>8457000</v>
      </c>
    </row>
    <row r="19905" spans="1:21" x14ac:dyDescent="0.25">
      <c r="A19905">
        <v>1</v>
      </c>
      <c r="B19905">
        <v>1</v>
      </c>
      <c r="C19905">
        <v>2017</v>
      </c>
      <c r="K19905">
        <v>54</v>
      </c>
      <c r="L19905">
        <v>42</v>
      </c>
      <c r="M19905">
        <v>2</v>
      </c>
      <c r="N19905">
        <v>1988</v>
      </c>
      <c r="O19905">
        <v>1</v>
      </c>
      <c r="P19905">
        <v>2202540101</v>
      </c>
      <c r="T19905">
        <v>2</v>
      </c>
      <c r="U19905">
        <v>11189800</v>
      </c>
    </row>
    <row r="19906" spans="1:21" x14ac:dyDescent="0.25">
      <c r="A19906">
        <v>1</v>
      </c>
      <c r="B19906">
        <v>1</v>
      </c>
      <c r="C19906">
        <v>2017</v>
      </c>
      <c r="K19906">
        <v>54</v>
      </c>
      <c r="L19906">
        <v>41</v>
      </c>
      <c r="M19906">
        <v>2</v>
      </c>
      <c r="N19906">
        <v>1988</v>
      </c>
      <c r="O19906">
        <v>1</v>
      </c>
      <c r="P19906">
        <v>2202540101</v>
      </c>
      <c r="T19906">
        <v>2</v>
      </c>
      <c r="U19906">
        <v>7658530</v>
      </c>
    </row>
    <row r="19907" spans="1:21" x14ac:dyDescent="0.25">
      <c r="A19907">
        <v>1</v>
      </c>
      <c r="B19907">
        <v>1</v>
      </c>
      <c r="C19907">
        <v>2017</v>
      </c>
      <c r="K19907">
        <v>53</v>
      </c>
      <c r="L19907">
        <v>47</v>
      </c>
      <c r="M19907">
        <v>2</v>
      </c>
      <c r="N19907">
        <v>1988</v>
      </c>
      <c r="O19907">
        <v>1</v>
      </c>
      <c r="P19907">
        <v>2202530101</v>
      </c>
      <c r="T19907">
        <v>2</v>
      </c>
      <c r="U19907">
        <v>4187980</v>
      </c>
    </row>
    <row r="19908" spans="1:21" x14ac:dyDescent="0.25">
      <c r="A19908">
        <v>1</v>
      </c>
      <c r="B19908">
        <v>1</v>
      </c>
      <c r="C19908">
        <v>2017</v>
      </c>
      <c r="K19908">
        <v>53</v>
      </c>
      <c r="L19908">
        <v>46</v>
      </c>
      <c r="M19908">
        <v>2</v>
      </c>
      <c r="N19908">
        <v>1988</v>
      </c>
      <c r="O19908">
        <v>1</v>
      </c>
      <c r="P19908">
        <v>2202530101</v>
      </c>
      <c r="T19908">
        <v>2</v>
      </c>
      <c r="U19908">
        <v>15804400</v>
      </c>
    </row>
    <row r="19909" spans="1:21" x14ac:dyDescent="0.25">
      <c r="A19909">
        <v>1</v>
      </c>
      <c r="B19909">
        <v>1</v>
      </c>
      <c r="C19909">
        <v>2017</v>
      </c>
      <c r="K19909">
        <v>53</v>
      </c>
      <c r="L19909">
        <v>42</v>
      </c>
      <c r="M19909">
        <v>2</v>
      </c>
      <c r="N19909">
        <v>1988</v>
      </c>
      <c r="O19909">
        <v>1</v>
      </c>
      <c r="P19909">
        <v>2202530101</v>
      </c>
      <c r="T19909">
        <v>2</v>
      </c>
      <c r="U19909">
        <v>1419670</v>
      </c>
    </row>
    <row r="19910" spans="1:21" x14ac:dyDescent="0.25">
      <c r="A19910">
        <v>1</v>
      </c>
      <c r="B19910">
        <v>1</v>
      </c>
      <c r="C19910">
        <v>2017</v>
      </c>
      <c r="K19910">
        <v>53</v>
      </c>
      <c r="L19910">
        <v>41</v>
      </c>
      <c r="M19910">
        <v>2</v>
      </c>
      <c r="N19910">
        <v>1988</v>
      </c>
      <c r="O19910">
        <v>1</v>
      </c>
      <c r="P19910">
        <v>2202530101</v>
      </c>
      <c r="T19910">
        <v>2</v>
      </c>
      <c r="U19910">
        <v>2611070</v>
      </c>
    </row>
    <row r="19911" spans="1:21" x14ac:dyDescent="0.25">
      <c r="A19911">
        <v>1</v>
      </c>
      <c r="B19911">
        <v>1</v>
      </c>
      <c r="C19911">
        <v>2017</v>
      </c>
      <c r="K19911">
        <v>52</v>
      </c>
      <c r="L19911">
        <v>47</v>
      </c>
      <c r="M19911">
        <v>2</v>
      </c>
      <c r="N19911">
        <v>1988</v>
      </c>
      <c r="O19911">
        <v>1</v>
      </c>
      <c r="P19911">
        <v>2202520101</v>
      </c>
      <c r="T19911">
        <v>2</v>
      </c>
      <c r="U19911">
        <v>175761000</v>
      </c>
    </row>
    <row r="19912" spans="1:21" x14ac:dyDescent="0.25">
      <c r="A19912">
        <v>1</v>
      </c>
      <c r="B19912">
        <v>1</v>
      </c>
      <c r="C19912">
        <v>2017</v>
      </c>
      <c r="K19912">
        <v>52</v>
      </c>
      <c r="L19912">
        <v>46</v>
      </c>
      <c r="M19912">
        <v>2</v>
      </c>
      <c r="N19912">
        <v>1988</v>
      </c>
      <c r="O19912">
        <v>1</v>
      </c>
      <c r="P19912">
        <v>2202520101</v>
      </c>
      <c r="T19912">
        <v>2</v>
      </c>
      <c r="U19912">
        <v>136933000</v>
      </c>
    </row>
    <row r="19913" spans="1:21" x14ac:dyDescent="0.25">
      <c r="A19913">
        <v>1</v>
      </c>
      <c r="B19913">
        <v>1</v>
      </c>
      <c r="C19913">
        <v>2017</v>
      </c>
      <c r="K19913">
        <v>52</v>
      </c>
      <c r="L19913">
        <v>42</v>
      </c>
      <c r="M19913">
        <v>2</v>
      </c>
      <c r="N19913">
        <v>1988</v>
      </c>
      <c r="O19913">
        <v>1</v>
      </c>
      <c r="P19913">
        <v>2202520101</v>
      </c>
      <c r="T19913">
        <v>2</v>
      </c>
      <c r="U19913">
        <v>39821500</v>
      </c>
    </row>
    <row r="19914" spans="1:21" x14ac:dyDescent="0.25">
      <c r="A19914">
        <v>1</v>
      </c>
      <c r="B19914">
        <v>1</v>
      </c>
      <c r="C19914">
        <v>2017</v>
      </c>
      <c r="K19914">
        <v>52</v>
      </c>
      <c r="L19914">
        <v>41</v>
      </c>
      <c r="M19914">
        <v>2</v>
      </c>
      <c r="N19914">
        <v>1988</v>
      </c>
      <c r="O19914">
        <v>1</v>
      </c>
      <c r="P19914">
        <v>2202520101</v>
      </c>
      <c r="T19914">
        <v>2</v>
      </c>
      <c r="U19914">
        <v>51694000</v>
      </c>
    </row>
    <row r="19915" spans="1:21" x14ac:dyDescent="0.25">
      <c r="A19915">
        <v>1</v>
      </c>
      <c r="B19915">
        <v>1</v>
      </c>
      <c r="C19915">
        <v>2017</v>
      </c>
      <c r="K19915">
        <v>51</v>
      </c>
      <c r="L19915">
        <v>47</v>
      </c>
      <c r="M19915">
        <v>2</v>
      </c>
      <c r="N19915">
        <v>1988</v>
      </c>
      <c r="O19915">
        <v>1</v>
      </c>
      <c r="P19915">
        <v>2202510101</v>
      </c>
      <c r="T19915">
        <v>2</v>
      </c>
      <c r="U19915">
        <v>12390900</v>
      </c>
    </row>
    <row r="19916" spans="1:21" x14ac:dyDescent="0.25">
      <c r="A19916">
        <v>1</v>
      </c>
      <c r="B19916">
        <v>1</v>
      </c>
      <c r="C19916">
        <v>2017</v>
      </c>
      <c r="K19916">
        <v>51</v>
      </c>
      <c r="L19916">
        <v>46</v>
      </c>
      <c r="M19916">
        <v>2</v>
      </c>
      <c r="N19916">
        <v>1988</v>
      </c>
      <c r="O19916">
        <v>1</v>
      </c>
      <c r="P19916">
        <v>2202510101</v>
      </c>
      <c r="T19916">
        <v>2</v>
      </c>
      <c r="U19916">
        <v>2690980</v>
      </c>
    </row>
    <row r="19917" spans="1:21" x14ac:dyDescent="0.25">
      <c r="A19917">
        <v>1</v>
      </c>
      <c r="B19917">
        <v>1</v>
      </c>
      <c r="C19917">
        <v>2017</v>
      </c>
      <c r="K19917">
        <v>43</v>
      </c>
      <c r="L19917">
        <v>47</v>
      </c>
      <c r="M19917">
        <v>2</v>
      </c>
      <c r="N19917">
        <v>1988</v>
      </c>
      <c r="O19917">
        <v>1</v>
      </c>
      <c r="P19917">
        <v>2202430101</v>
      </c>
      <c r="T19917">
        <v>2</v>
      </c>
      <c r="U19917">
        <v>2322700</v>
      </c>
    </row>
    <row r="19918" spans="1:21" x14ac:dyDescent="0.25">
      <c r="A19918">
        <v>1</v>
      </c>
      <c r="B19918">
        <v>1</v>
      </c>
      <c r="C19918">
        <v>2017</v>
      </c>
      <c r="K19918">
        <v>43</v>
      </c>
      <c r="L19918">
        <v>46</v>
      </c>
      <c r="M19918">
        <v>2</v>
      </c>
      <c r="N19918">
        <v>1988</v>
      </c>
      <c r="O19918">
        <v>1</v>
      </c>
      <c r="P19918">
        <v>2202430101</v>
      </c>
      <c r="T19918">
        <v>2</v>
      </c>
      <c r="U19918">
        <v>48106100</v>
      </c>
    </row>
    <row r="19919" spans="1:21" x14ac:dyDescent="0.25">
      <c r="A19919">
        <v>1</v>
      </c>
      <c r="B19919">
        <v>1</v>
      </c>
      <c r="C19919">
        <v>2017</v>
      </c>
      <c r="K19919">
        <v>43</v>
      </c>
      <c r="L19919">
        <v>42</v>
      </c>
      <c r="M19919">
        <v>2</v>
      </c>
      <c r="N19919">
        <v>1988</v>
      </c>
      <c r="O19919">
        <v>1</v>
      </c>
      <c r="P19919">
        <v>2202430101</v>
      </c>
      <c r="T19919">
        <v>2</v>
      </c>
      <c r="U19919">
        <v>359994</v>
      </c>
    </row>
    <row r="19920" spans="1:21" x14ac:dyDescent="0.25">
      <c r="A19920">
        <v>1</v>
      </c>
      <c r="B19920">
        <v>1</v>
      </c>
      <c r="C19920">
        <v>2017</v>
      </c>
      <c r="K19920">
        <v>43</v>
      </c>
      <c r="L19920">
        <v>41</v>
      </c>
      <c r="M19920">
        <v>2</v>
      </c>
      <c r="N19920">
        <v>1988</v>
      </c>
      <c r="O19920">
        <v>1</v>
      </c>
      <c r="P19920">
        <v>2202430101</v>
      </c>
      <c r="T19920">
        <v>2</v>
      </c>
      <c r="U19920">
        <v>547389</v>
      </c>
    </row>
    <row r="19921" spans="1:21" x14ac:dyDescent="0.25">
      <c r="A19921">
        <v>1</v>
      </c>
      <c r="B19921">
        <v>1</v>
      </c>
      <c r="C19921">
        <v>2017</v>
      </c>
      <c r="K19921">
        <v>42</v>
      </c>
      <c r="L19921">
        <v>48</v>
      </c>
      <c r="M19921">
        <v>2</v>
      </c>
      <c r="N19921">
        <v>1988</v>
      </c>
      <c r="O19921">
        <v>1</v>
      </c>
      <c r="P19921">
        <v>2202420101</v>
      </c>
      <c r="T19921">
        <v>2</v>
      </c>
      <c r="U19921">
        <v>7115380</v>
      </c>
    </row>
    <row r="19922" spans="1:21" x14ac:dyDescent="0.25">
      <c r="A19922">
        <v>1</v>
      </c>
      <c r="B19922">
        <v>1</v>
      </c>
      <c r="C19922">
        <v>2017</v>
      </c>
      <c r="K19922">
        <v>41</v>
      </c>
      <c r="L19922">
        <v>47</v>
      </c>
      <c r="M19922">
        <v>2</v>
      </c>
      <c r="N19922">
        <v>1988</v>
      </c>
      <c r="O19922">
        <v>1</v>
      </c>
      <c r="P19922">
        <v>2202410101</v>
      </c>
      <c r="T19922">
        <v>2</v>
      </c>
      <c r="U19922">
        <v>1076680</v>
      </c>
    </row>
    <row r="19923" spans="1:21" x14ac:dyDescent="0.25">
      <c r="A19923">
        <v>1</v>
      </c>
      <c r="B19923">
        <v>1</v>
      </c>
      <c r="C19923">
        <v>2017</v>
      </c>
      <c r="K19923">
        <v>41</v>
      </c>
      <c r="L19923">
        <v>46</v>
      </c>
      <c r="M19923">
        <v>2</v>
      </c>
      <c r="N19923">
        <v>1988</v>
      </c>
      <c r="O19923">
        <v>1</v>
      </c>
      <c r="P19923">
        <v>2202410101</v>
      </c>
      <c r="T19923">
        <v>2</v>
      </c>
      <c r="U19923">
        <v>194003</v>
      </c>
    </row>
    <row r="19924" spans="1:21" x14ac:dyDescent="0.25">
      <c r="A19924">
        <v>1</v>
      </c>
      <c r="B19924">
        <v>1</v>
      </c>
      <c r="C19924">
        <v>2017</v>
      </c>
      <c r="K19924">
        <v>41</v>
      </c>
      <c r="L19924">
        <v>42</v>
      </c>
      <c r="M19924">
        <v>2</v>
      </c>
      <c r="N19924">
        <v>1988</v>
      </c>
      <c r="O19924">
        <v>1</v>
      </c>
      <c r="P19924">
        <v>2202410101</v>
      </c>
      <c r="T19924">
        <v>2</v>
      </c>
      <c r="U19924">
        <v>31689.7</v>
      </c>
    </row>
    <row r="19925" spans="1:21" x14ac:dyDescent="0.25">
      <c r="A19925">
        <v>1</v>
      </c>
      <c r="B19925">
        <v>1</v>
      </c>
      <c r="C19925">
        <v>2017</v>
      </c>
      <c r="K19925">
        <v>41</v>
      </c>
      <c r="L19925">
        <v>41</v>
      </c>
      <c r="M19925">
        <v>2</v>
      </c>
      <c r="N19925">
        <v>1988</v>
      </c>
      <c r="O19925">
        <v>1</v>
      </c>
      <c r="P19925">
        <v>2202410101</v>
      </c>
      <c r="T19925">
        <v>2</v>
      </c>
      <c r="U19925">
        <v>296801</v>
      </c>
    </row>
    <row r="19926" spans="1:21" x14ac:dyDescent="0.25">
      <c r="A19926">
        <v>1</v>
      </c>
      <c r="B19926">
        <v>1</v>
      </c>
      <c r="C19926">
        <v>2017</v>
      </c>
      <c r="K19926">
        <v>32</v>
      </c>
      <c r="L19926">
        <v>40</v>
      </c>
      <c r="M19926">
        <v>2</v>
      </c>
      <c r="N19926">
        <v>1988</v>
      </c>
      <c r="O19926">
        <v>1</v>
      </c>
      <c r="P19926">
        <v>2202320101</v>
      </c>
      <c r="T19926">
        <v>2</v>
      </c>
      <c r="U19926">
        <v>2559170</v>
      </c>
    </row>
    <row r="19927" spans="1:21" x14ac:dyDescent="0.25">
      <c r="A19927">
        <v>1</v>
      </c>
      <c r="B19927">
        <v>1</v>
      </c>
      <c r="C19927">
        <v>2017</v>
      </c>
      <c r="K19927">
        <v>32</v>
      </c>
      <c r="L19927">
        <v>30</v>
      </c>
      <c r="M19927">
        <v>2</v>
      </c>
      <c r="N19927">
        <v>1988</v>
      </c>
      <c r="O19927">
        <v>1</v>
      </c>
      <c r="P19927">
        <v>2202320101</v>
      </c>
      <c r="T19927">
        <v>2</v>
      </c>
      <c r="U19927">
        <v>16458900</v>
      </c>
    </row>
    <row r="19928" spans="1:21" x14ac:dyDescent="0.25">
      <c r="A19928">
        <v>1</v>
      </c>
      <c r="B19928">
        <v>1</v>
      </c>
      <c r="C19928">
        <v>2017</v>
      </c>
      <c r="K19928">
        <v>31</v>
      </c>
      <c r="L19928">
        <v>30</v>
      </c>
      <c r="M19928">
        <v>2</v>
      </c>
      <c r="N19928">
        <v>1988</v>
      </c>
      <c r="O19928">
        <v>1</v>
      </c>
      <c r="P19928">
        <v>2202310101</v>
      </c>
      <c r="T19928">
        <v>2</v>
      </c>
      <c r="U19928">
        <v>5305600</v>
      </c>
    </row>
    <row r="19929" spans="1:21" x14ac:dyDescent="0.25">
      <c r="A19929">
        <v>1</v>
      </c>
      <c r="B19929">
        <v>1</v>
      </c>
      <c r="C19929">
        <v>2017</v>
      </c>
      <c r="K19929">
        <v>21</v>
      </c>
      <c r="L19929">
        <v>20</v>
      </c>
      <c r="M19929">
        <v>2</v>
      </c>
      <c r="N19929">
        <v>1988</v>
      </c>
      <c r="O19929">
        <v>1</v>
      </c>
      <c r="P19929">
        <v>2202210101</v>
      </c>
      <c r="T19929">
        <v>2</v>
      </c>
      <c r="U19929">
        <v>718699</v>
      </c>
    </row>
    <row r="19930" spans="1:21" x14ac:dyDescent="0.25">
      <c r="A19930">
        <v>1</v>
      </c>
      <c r="B19930">
        <v>1</v>
      </c>
      <c r="C19930">
        <v>2017</v>
      </c>
      <c r="K19930">
        <v>62</v>
      </c>
      <c r="L19930">
        <v>47</v>
      </c>
      <c r="M19930">
        <v>2</v>
      </c>
      <c r="N19930">
        <v>1987</v>
      </c>
      <c r="O19930">
        <v>1</v>
      </c>
      <c r="P19930">
        <v>2202620101</v>
      </c>
      <c r="T19930">
        <v>2</v>
      </c>
      <c r="U19930">
        <v>42192200</v>
      </c>
    </row>
    <row r="19931" spans="1:21" x14ac:dyDescent="0.25">
      <c r="A19931">
        <v>1</v>
      </c>
      <c r="B19931">
        <v>1</v>
      </c>
      <c r="C19931">
        <v>2017</v>
      </c>
      <c r="K19931">
        <v>62</v>
      </c>
      <c r="L19931">
        <v>46</v>
      </c>
      <c r="M19931">
        <v>2</v>
      </c>
      <c r="N19931">
        <v>1987</v>
      </c>
      <c r="O19931">
        <v>1</v>
      </c>
      <c r="P19931">
        <v>2202620101</v>
      </c>
      <c r="T19931">
        <v>2</v>
      </c>
      <c r="U19931">
        <v>843946</v>
      </c>
    </row>
    <row r="19932" spans="1:21" x14ac:dyDescent="0.25">
      <c r="A19932">
        <v>1</v>
      </c>
      <c r="B19932">
        <v>1</v>
      </c>
      <c r="C19932">
        <v>2017</v>
      </c>
      <c r="K19932">
        <v>61</v>
      </c>
      <c r="L19932">
        <v>47</v>
      </c>
      <c r="M19932">
        <v>2</v>
      </c>
      <c r="N19932">
        <v>1987</v>
      </c>
      <c r="O19932">
        <v>1</v>
      </c>
      <c r="P19932">
        <v>2202610101</v>
      </c>
      <c r="T19932">
        <v>2</v>
      </c>
      <c r="U19932">
        <v>406617000</v>
      </c>
    </row>
    <row r="19933" spans="1:21" x14ac:dyDescent="0.25">
      <c r="A19933">
        <v>1</v>
      </c>
      <c r="B19933">
        <v>1</v>
      </c>
      <c r="C19933">
        <v>2017</v>
      </c>
      <c r="K19933">
        <v>61</v>
      </c>
      <c r="L19933">
        <v>46</v>
      </c>
      <c r="M19933">
        <v>2</v>
      </c>
      <c r="N19933">
        <v>1987</v>
      </c>
      <c r="O19933">
        <v>1</v>
      </c>
      <c r="P19933">
        <v>2202610101</v>
      </c>
      <c r="T19933">
        <v>2</v>
      </c>
      <c r="U19933">
        <v>103740000</v>
      </c>
    </row>
    <row r="19934" spans="1:21" x14ac:dyDescent="0.25">
      <c r="A19934">
        <v>1</v>
      </c>
      <c r="B19934">
        <v>1</v>
      </c>
      <c r="C19934">
        <v>2017</v>
      </c>
      <c r="K19934">
        <v>54</v>
      </c>
      <c r="L19934">
        <v>47</v>
      </c>
      <c r="M19934">
        <v>2</v>
      </c>
      <c r="N19934">
        <v>1987</v>
      </c>
      <c r="O19934">
        <v>1</v>
      </c>
      <c r="P19934">
        <v>2202540101</v>
      </c>
      <c r="T19934">
        <v>2</v>
      </c>
      <c r="U19934">
        <v>2177390</v>
      </c>
    </row>
    <row r="19935" spans="1:21" x14ac:dyDescent="0.25">
      <c r="A19935">
        <v>1</v>
      </c>
      <c r="B19935">
        <v>1</v>
      </c>
      <c r="C19935">
        <v>2017</v>
      </c>
      <c r="K19935">
        <v>54</v>
      </c>
      <c r="L19935">
        <v>46</v>
      </c>
      <c r="M19935">
        <v>2</v>
      </c>
      <c r="N19935">
        <v>1987</v>
      </c>
      <c r="O19935">
        <v>1</v>
      </c>
      <c r="P19935">
        <v>2202540101</v>
      </c>
      <c r="T19935">
        <v>2</v>
      </c>
      <c r="U19935">
        <v>16662800</v>
      </c>
    </row>
    <row r="19936" spans="1:21" x14ac:dyDescent="0.25">
      <c r="A19936">
        <v>1</v>
      </c>
      <c r="B19936">
        <v>1</v>
      </c>
      <c r="C19936">
        <v>2017</v>
      </c>
      <c r="K19936">
        <v>54</v>
      </c>
      <c r="L19936">
        <v>42</v>
      </c>
      <c r="M19936">
        <v>2</v>
      </c>
      <c r="N19936">
        <v>1987</v>
      </c>
      <c r="O19936">
        <v>1</v>
      </c>
      <c r="P19936">
        <v>2202540101</v>
      </c>
      <c r="T19936">
        <v>2</v>
      </c>
      <c r="U19936">
        <v>22048900</v>
      </c>
    </row>
    <row r="19937" spans="1:21" x14ac:dyDescent="0.25">
      <c r="A19937">
        <v>1</v>
      </c>
      <c r="B19937">
        <v>1</v>
      </c>
      <c r="C19937">
        <v>2017</v>
      </c>
      <c r="K19937">
        <v>54</v>
      </c>
      <c r="L19937">
        <v>41</v>
      </c>
      <c r="M19937">
        <v>2</v>
      </c>
      <c r="N19937">
        <v>1987</v>
      </c>
      <c r="O19937">
        <v>1</v>
      </c>
      <c r="P19937">
        <v>2202540101</v>
      </c>
      <c r="T19937">
        <v>2</v>
      </c>
      <c r="U19937">
        <v>15081300</v>
      </c>
    </row>
    <row r="19938" spans="1:21" x14ac:dyDescent="0.25">
      <c r="A19938">
        <v>1</v>
      </c>
      <c r="B19938">
        <v>1</v>
      </c>
      <c r="C19938">
        <v>2017</v>
      </c>
      <c r="K19938">
        <v>53</v>
      </c>
      <c r="L19938">
        <v>47</v>
      </c>
      <c r="M19938">
        <v>2</v>
      </c>
      <c r="N19938">
        <v>1987</v>
      </c>
      <c r="O19938">
        <v>1</v>
      </c>
      <c r="P19938">
        <v>2202530101</v>
      </c>
      <c r="T19938">
        <v>2</v>
      </c>
      <c r="U19938">
        <v>10620700</v>
      </c>
    </row>
    <row r="19939" spans="1:21" x14ac:dyDescent="0.25">
      <c r="A19939">
        <v>1</v>
      </c>
      <c r="B19939">
        <v>1</v>
      </c>
      <c r="C19939">
        <v>2017</v>
      </c>
      <c r="K19939">
        <v>53</v>
      </c>
      <c r="L19939">
        <v>46</v>
      </c>
      <c r="M19939">
        <v>2</v>
      </c>
      <c r="N19939">
        <v>1987</v>
      </c>
      <c r="O19939">
        <v>1</v>
      </c>
      <c r="P19939">
        <v>2202530101</v>
      </c>
      <c r="T19939">
        <v>2</v>
      </c>
      <c r="U19939">
        <v>9043020</v>
      </c>
    </row>
    <row r="19940" spans="1:21" x14ac:dyDescent="0.25">
      <c r="A19940">
        <v>1</v>
      </c>
      <c r="B19940">
        <v>1</v>
      </c>
      <c r="C19940">
        <v>2017</v>
      </c>
      <c r="K19940">
        <v>52</v>
      </c>
      <c r="L19940">
        <v>47</v>
      </c>
      <c r="M19940">
        <v>2</v>
      </c>
      <c r="N19940">
        <v>1987</v>
      </c>
      <c r="O19940">
        <v>1</v>
      </c>
      <c r="P19940">
        <v>2202520101</v>
      </c>
      <c r="T19940">
        <v>2</v>
      </c>
      <c r="U19940">
        <v>326793000</v>
      </c>
    </row>
    <row r="19941" spans="1:21" x14ac:dyDescent="0.25">
      <c r="A19941">
        <v>1</v>
      </c>
      <c r="B19941">
        <v>1</v>
      </c>
      <c r="C19941">
        <v>2017</v>
      </c>
      <c r="K19941">
        <v>52</v>
      </c>
      <c r="L19941">
        <v>46</v>
      </c>
      <c r="M19941">
        <v>2</v>
      </c>
      <c r="N19941">
        <v>1987</v>
      </c>
      <c r="O19941">
        <v>1</v>
      </c>
      <c r="P19941">
        <v>2202520101</v>
      </c>
      <c r="T19941">
        <v>2</v>
      </c>
      <c r="U19941">
        <v>272933000</v>
      </c>
    </row>
    <row r="19942" spans="1:21" x14ac:dyDescent="0.25">
      <c r="A19942">
        <v>1</v>
      </c>
      <c r="B19942">
        <v>1</v>
      </c>
      <c r="C19942">
        <v>2017</v>
      </c>
      <c r="K19942">
        <v>52</v>
      </c>
      <c r="L19942">
        <v>42</v>
      </c>
      <c r="M19942">
        <v>2</v>
      </c>
      <c r="N19942">
        <v>1987</v>
      </c>
      <c r="O19942">
        <v>1</v>
      </c>
      <c r="P19942">
        <v>2202520101</v>
      </c>
      <c r="T19942">
        <v>2</v>
      </c>
      <c r="U19942">
        <v>6639680</v>
      </c>
    </row>
    <row r="19943" spans="1:21" x14ac:dyDescent="0.25">
      <c r="A19943">
        <v>1</v>
      </c>
      <c r="B19943">
        <v>1</v>
      </c>
      <c r="C19943">
        <v>2017</v>
      </c>
      <c r="K19943">
        <v>52</v>
      </c>
      <c r="L19943">
        <v>41</v>
      </c>
      <c r="M19943">
        <v>2</v>
      </c>
      <c r="N19943">
        <v>1987</v>
      </c>
      <c r="O19943">
        <v>1</v>
      </c>
      <c r="P19943">
        <v>2202520101</v>
      </c>
      <c r="T19943">
        <v>2</v>
      </c>
      <c r="U19943">
        <v>136482000</v>
      </c>
    </row>
    <row r="19944" spans="1:21" x14ac:dyDescent="0.25">
      <c r="A19944">
        <v>1</v>
      </c>
      <c r="B19944">
        <v>1</v>
      </c>
      <c r="C19944">
        <v>2017</v>
      </c>
      <c r="K19944">
        <v>51</v>
      </c>
      <c r="L19944">
        <v>47</v>
      </c>
      <c r="M19944">
        <v>2</v>
      </c>
      <c r="N19944">
        <v>1987</v>
      </c>
      <c r="O19944">
        <v>1</v>
      </c>
      <c r="P19944">
        <v>2202510101</v>
      </c>
      <c r="T19944">
        <v>2</v>
      </c>
      <c r="U19944">
        <v>16840700</v>
      </c>
    </row>
    <row r="19945" spans="1:21" x14ac:dyDescent="0.25">
      <c r="A19945">
        <v>1</v>
      </c>
      <c r="B19945">
        <v>1</v>
      </c>
      <c r="C19945">
        <v>2017</v>
      </c>
      <c r="K19945">
        <v>51</v>
      </c>
      <c r="L19945">
        <v>46</v>
      </c>
      <c r="M19945">
        <v>2</v>
      </c>
      <c r="N19945">
        <v>1987</v>
      </c>
      <c r="O19945">
        <v>1</v>
      </c>
      <c r="P19945">
        <v>2202510101</v>
      </c>
      <c r="T19945">
        <v>2</v>
      </c>
      <c r="U19945">
        <v>5524180</v>
      </c>
    </row>
    <row r="19946" spans="1:21" x14ac:dyDescent="0.25">
      <c r="A19946">
        <v>1</v>
      </c>
      <c r="B19946">
        <v>1</v>
      </c>
      <c r="C19946">
        <v>2017</v>
      </c>
      <c r="K19946">
        <v>43</v>
      </c>
      <c r="L19946">
        <v>47</v>
      </c>
      <c r="M19946">
        <v>2</v>
      </c>
      <c r="N19946">
        <v>1987</v>
      </c>
      <c r="O19946">
        <v>1</v>
      </c>
      <c r="P19946">
        <v>2202430101</v>
      </c>
      <c r="T19946">
        <v>2</v>
      </c>
      <c r="U19946">
        <v>5377410</v>
      </c>
    </row>
    <row r="19947" spans="1:21" x14ac:dyDescent="0.25">
      <c r="A19947">
        <v>1</v>
      </c>
      <c r="B19947">
        <v>1</v>
      </c>
      <c r="C19947">
        <v>2017</v>
      </c>
      <c r="K19947">
        <v>43</v>
      </c>
      <c r="L19947">
        <v>46</v>
      </c>
      <c r="M19947">
        <v>2</v>
      </c>
      <c r="N19947">
        <v>1987</v>
      </c>
      <c r="O19947">
        <v>1</v>
      </c>
      <c r="P19947">
        <v>2202430101</v>
      </c>
      <c r="T19947">
        <v>2</v>
      </c>
      <c r="U19947">
        <v>111184000</v>
      </c>
    </row>
    <row r="19948" spans="1:21" x14ac:dyDescent="0.25">
      <c r="A19948">
        <v>1</v>
      </c>
      <c r="B19948">
        <v>1</v>
      </c>
      <c r="C19948">
        <v>2017</v>
      </c>
      <c r="K19948">
        <v>43</v>
      </c>
      <c r="L19948">
        <v>42</v>
      </c>
      <c r="M19948">
        <v>2</v>
      </c>
      <c r="N19948">
        <v>1987</v>
      </c>
      <c r="O19948">
        <v>1</v>
      </c>
      <c r="P19948">
        <v>2202430101</v>
      </c>
      <c r="T19948">
        <v>2</v>
      </c>
      <c r="U19948">
        <v>836228</v>
      </c>
    </row>
    <row r="19949" spans="1:21" x14ac:dyDescent="0.25">
      <c r="A19949">
        <v>1</v>
      </c>
      <c r="B19949">
        <v>1</v>
      </c>
      <c r="C19949">
        <v>2017</v>
      </c>
      <c r="K19949">
        <v>43</v>
      </c>
      <c r="L19949">
        <v>41</v>
      </c>
      <c r="M19949">
        <v>2</v>
      </c>
      <c r="N19949">
        <v>1987</v>
      </c>
      <c r="O19949">
        <v>1</v>
      </c>
      <c r="P19949">
        <v>2202430101</v>
      </c>
      <c r="T19949">
        <v>2</v>
      </c>
      <c r="U19949">
        <v>1265960</v>
      </c>
    </row>
    <row r="19950" spans="1:21" x14ac:dyDescent="0.25">
      <c r="A19950">
        <v>1</v>
      </c>
      <c r="B19950">
        <v>1</v>
      </c>
      <c r="C19950">
        <v>2017</v>
      </c>
      <c r="K19950">
        <v>42</v>
      </c>
      <c r="L19950">
        <v>48</v>
      </c>
      <c r="M19950">
        <v>2</v>
      </c>
      <c r="N19950">
        <v>1987</v>
      </c>
      <c r="O19950">
        <v>1</v>
      </c>
      <c r="P19950">
        <v>2202420101</v>
      </c>
      <c r="T19950">
        <v>2</v>
      </c>
      <c r="U19950">
        <v>15851600</v>
      </c>
    </row>
    <row r="19951" spans="1:21" x14ac:dyDescent="0.25">
      <c r="A19951">
        <v>1</v>
      </c>
      <c r="B19951">
        <v>1</v>
      </c>
      <c r="C19951">
        <v>2017</v>
      </c>
      <c r="K19951">
        <v>41</v>
      </c>
      <c r="L19951">
        <v>47</v>
      </c>
      <c r="M19951">
        <v>2</v>
      </c>
      <c r="N19951">
        <v>1987</v>
      </c>
      <c r="O19951">
        <v>1</v>
      </c>
      <c r="P19951">
        <v>2202410101</v>
      </c>
      <c r="T19951">
        <v>2</v>
      </c>
      <c r="U19951">
        <v>2584650</v>
      </c>
    </row>
    <row r="19952" spans="1:21" x14ac:dyDescent="0.25">
      <c r="A19952">
        <v>1</v>
      </c>
      <c r="B19952">
        <v>1</v>
      </c>
      <c r="C19952">
        <v>2017</v>
      </c>
      <c r="K19952">
        <v>41</v>
      </c>
      <c r="L19952">
        <v>46</v>
      </c>
      <c r="M19952">
        <v>2</v>
      </c>
      <c r="N19952">
        <v>1987</v>
      </c>
      <c r="O19952">
        <v>1</v>
      </c>
      <c r="P19952">
        <v>2202410101</v>
      </c>
      <c r="T19952">
        <v>2</v>
      </c>
      <c r="U19952">
        <v>465344</v>
      </c>
    </row>
    <row r="19953" spans="1:21" x14ac:dyDescent="0.25">
      <c r="A19953">
        <v>1</v>
      </c>
      <c r="B19953">
        <v>1</v>
      </c>
      <c r="C19953">
        <v>2017</v>
      </c>
      <c r="K19953">
        <v>41</v>
      </c>
      <c r="L19953">
        <v>42</v>
      </c>
      <c r="M19953">
        <v>2</v>
      </c>
      <c r="N19953">
        <v>1987</v>
      </c>
      <c r="O19953">
        <v>1</v>
      </c>
      <c r="P19953">
        <v>2202410101</v>
      </c>
      <c r="T19953">
        <v>2</v>
      </c>
      <c r="U19953">
        <v>77557.399999999994</v>
      </c>
    </row>
    <row r="19954" spans="1:21" x14ac:dyDescent="0.25">
      <c r="A19954">
        <v>1</v>
      </c>
      <c r="B19954">
        <v>1</v>
      </c>
      <c r="C19954">
        <v>2017</v>
      </c>
      <c r="K19954">
        <v>41</v>
      </c>
      <c r="L19954">
        <v>41</v>
      </c>
      <c r="M19954">
        <v>2</v>
      </c>
      <c r="N19954">
        <v>1987</v>
      </c>
      <c r="O19954">
        <v>1</v>
      </c>
      <c r="P19954">
        <v>2202410101</v>
      </c>
      <c r="T19954">
        <v>2</v>
      </c>
      <c r="U19954">
        <v>712446</v>
      </c>
    </row>
    <row r="19955" spans="1:21" x14ac:dyDescent="0.25">
      <c r="A19955">
        <v>1</v>
      </c>
      <c r="B19955">
        <v>1</v>
      </c>
      <c r="C19955">
        <v>2017</v>
      </c>
      <c r="K19955">
        <v>32</v>
      </c>
      <c r="L19955">
        <v>40</v>
      </c>
      <c r="M19955">
        <v>2</v>
      </c>
      <c r="N19955">
        <v>1987</v>
      </c>
      <c r="O19955">
        <v>1</v>
      </c>
      <c r="P19955">
        <v>2202320101</v>
      </c>
      <c r="T19955">
        <v>2</v>
      </c>
      <c r="U19955">
        <v>1185880</v>
      </c>
    </row>
    <row r="19956" spans="1:21" x14ac:dyDescent="0.25">
      <c r="A19956">
        <v>1</v>
      </c>
      <c r="B19956">
        <v>1</v>
      </c>
      <c r="C19956">
        <v>2017</v>
      </c>
      <c r="K19956">
        <v>32</v>
      </c>
      <c r="L19956">
        <v>30</v>
      </c>
      <c r="M19956">
        <v>2</v>
      </c>
      <c r="N19956">
        <v>1987</v>
      </c>
      <c r="O19956">
        <v>1</v>
      </c>
      <c r="P19956">
        <v>2202320101</v>
      </c>
      <c r="T19956">
        <v>2</v>
      </c>
      <c r="U19956">
        <v>3000070</v>
      </c>
    </row>
    <row r="19957" spans="1:21" x14ac:dyDescent="0.25">
      <c r="A19957">
        <v>1</v>
      </c>
      <c r="B19957">
        <v>1</v>
      </c>
      <c r="C19957">
        <v>2017</v>
      </c>
      <c r="K19957">
        <v>31</v>
      </c>
      <c r="L19957">
        <v>40</v>
      </c>
      <c r="M19957">
        <v>2</v>
      </c>
      <c r="N19957">
        <v>1987</v>
      </c>
      <c r="O19957">
        <v>1</v>
      </c>
      <c r="P19957">
        <v>2202310101</v>
      </c>
      <c r="T19957">
        <v>2</v>
      </c>
      <c r="U19957">
        <v>665492</v>
      </c>
    </row>
    <row r="19958" spans="1:21" x14ac:dyDescent="0.25">
      <c r="A19958">
        <v>1</v>
      </c>
      <c r="B19958">
        <v>1</v>
      </c>
      <c r="C19958">
        <v>2017</v>
      </c>
      <c r="K19958">
        <v>31</v>
      </c>
      <c r="L19958">
        <v>30</v>
      </c>
      <c r="M19958">
        <v>2</v>
      </c>
      <c r="N19958">
        <v>1987</v>
      </c>
      <c r="O19958">
        <v>1</v>
      </c>
      <c r="P19958">
        <v>2202310101</v>
      </c>
      <c r="T19958">
        <v>2</v>
      </c>
      <c r="U19958">
        <v>4804940</v>
      </c>
    </row>
    <row r="19959" spans="1:21" x14ac:dyDescent="0.25">
      <c r="A19959">
        <v>1</v>
      </c>
      <c r="B19959">
        <v>1</v>
      </c>
      <c r="C19959">
        <v>2017</v>
      </c>
      <c r="K19959">
        <v>21</v>
      </c>
      <c r="L19959">
        <v>20</v>
      </c>
      <c r="M19959">
        <v>2</v>
      </c>
      <c r="N19959">
        <v>1987</v>
      </c>
      <c r="O19959">
        <v>1</v>
      </c>
      <c r="P19959">
        <v>2202210101</v>
      </c>
      <c r="T19959">
        <v>2</v>
      </c>
      <c r="U19959">
        <v>49633600</v>
      </c>
    </row>
    <row r="19960" spans="1:21" x14ac:dyDescent="0.25">
      <c r="A19960">
        <v>1</v>
      </c>
      <c r="B19960">
        <v>1</v>
      </c>
      <c r="C19960">
        <v>2017</v>
      </c>
      <c r="K19960">
        <v>54</v>
      </c>
      <c r="L19960">
        <v>47</v>
      </c>
      <c r="M19960">
        <v>1</v>
      </c>
      <c r="N19960">
        <v>2017</v>
      </c>
      <c r="O19960">
        <v>1</v>
      </c>
      <c r="P19960">
        <v>2201540101</v>
      </c>
      <c r="T19960">
        <v>2</v>
      </c>
      <c r="U19960">
        <v>21190600</v>
      </c>
    </row>
    <row r="19961" spans="1:21" x14ac:dyDescent="0.25">
      <c r="A19961">
        <v>1</v>
      </c>
      <c r="B19961">
        <v>1</v>
      </c>
      <c r="C19961">
        <v>2017</v>
      </c>
      <c r="K19961">
        <v>54</v>
      </c>
      <c r="L19961">
        <v>46</v>
      </c>
      <c r="M19961">
        <v>1</v>
      </c>
      <c r="N19961">
        <v>2017</v>
      </c>
      <c r="O19961">
        <v>1</v>
      </c>
      <c r="P19961">
        <v>2201540101</v>
      </c>
      <c r="T19961">
        <v>2</v>
      </c>
      <c r="U19961">
        <v>162902000</v>
      </c>
    </row>
    <row r="19962" spans="1:21" x14ac:dyDescent="0.25">
      <c r="A19962">
        <v>1</v>
      </c>
      <c r="B19962">
        <v>1</v>
      </c>
      <c r="C19962">
        <v>2017</v>
      </c>
      <c r="K19962">
        <v>54</v>
      </c>
      <c r="L19962">
        <v>42</v>
      </c>
      <c r="M19962">
        <v>1</v>
      </c>
      <c r="N19962">
        <v>2017</v>
      </c>
      <c r="O19962">
        <v>1</v>
      </c>
      <c r="P19962">
        <v>2201540101</v>
      </c>
      <c r="T19962">
        <v>2</v>
      </c>
      <c r="U19962">
        <v>215620000</v>
      </c>
    </row>
    <row r="19963" spans="1:21" x14ac:dyDescent="0.25">
      <c r="A19963">
        <v>1</v>
      </c>
      <c r="B19963">
        <v>1</v>
      </c>
      <c r="C19963">
        <v>2017</v>
      </c>
      <c r="K19963">
        <v>54</v>
      </c>
      <c r="L19963">
        <v>41</v>
      </c>
      <c r="M19963">
        <v>1</v>
      </c>
      <c r="N19963">
        <v>2017</v>
      </c>
      <c r="O19963">
        <v>1</v>
      </c>
      <c r="P19963">
        <v>2201540101</v>
      </c>
      <c r="T19963">
        <v>2</v>
      </c>
      <c r="U19963">
        <v>147588000</v>
      </c>
    </row>
    <row r="19964" spans="1:21" x14ac:dyDescent="0.25">
      <c r="A19964">
        <v>1</v>
      </c>
      <c r="B19964">
        <v>1</v>
      </c>
      <c r="C19964">
        <v>2017</v>
      </c>
      <c r="K19964">
        <v>52</v>
      </c>
      <c r="L19964">
        <v>46</v>
      </c>
      <c r="M19964">
        <v>1</v>
      </c>
      <c r="N19964">
        <v>2017</v>
      </c>
      <c r="O19964">
        <v>1</v>
      </c>
      <c r="P19964">
        <v>2201520101</v>
      </c>
      <c r="T19964">
        <v>2</v>
      </c>
      <c r="U19964">
        <v>145356000</v>
      </c>
    </row>
    <row r="19965" spans="1:21" x14ac:dyDescent="0.25">
      <c r="A19965">
        <v>1</v>
      </c>
      <c r="B19965">
        <v>1</v>
      </c>
      <c r="C19965">
        <v>2017</v>
      </c>
      <c r="K19965">
        <v>52</v>
      </c>
      <c r="L19965">
        <v>42</v>
      </c>
      <c r="M19965">
        <v>1</v>
      </c>
      <c r="N19965">
        <v>2017</v>
      </c>
      <c r="O19965">
        <v>1</v>
      </c>
      <c r="P19965">
        <v>2201520101</v>
      </c>
      <c r="T19965">
        <v>2</v>
      </c>
      <c r="U19965">
        <v>624129000</v>
      </c>
    </row>
    <row r="19966" spans="1:21" x14ac:dyDescent="0.25">
      <c r="A19966">
        <v>1</v>
      </c>
      <c r="B19966">
        <v>1</v>
      </c>
      <c r="C19966">
        <v>2017</v>
      </c>
      <c r="K19966">
        <v>52</v>
      </c>
      <c r="L19966">
        <v>41</v>
      </c>
      <c r="M19966">
        <v>1</v>
      </c>
      <c r="N19966">
        <v>2017</v>
      </c>
      <c r="O19966">
        <v>1</v>
      </c>
      <c r="P19966">
        <v>2201520101</v>
      </c>
      <c r="T19966">
        <v>2</v>
      </c>
      <c r="U19966">
        <v>538557000</v>
      </c>
    </row>
    <row r="19967" spans="1:21" x14ac:dyDescent="0.25">
      <c r="A19967">
        <v>1</v>
      </c>
      <c r="B19967">
        <v>1</v>
      </c>
      <c r="C19967">
        <v>2017</v>
      </c>
      <c r="K19967">
        <v>51</v>
      </c>
      <c r="L19967">
        <v>41</v>
      </c>
      <c r="M19967">
        <v>1</v>
      </c>
      <c r="N19967">
        <v>2017</v>
      </c>
      <c r="O19967">
        <v>1</v>
      </c>
      <c r="P19967">
        <v>2201510101</v>
      </c>
      <c r="T19967">
        <v>2</v>
      </c>
      <c r="U19967">
        <v>366148</v>
      </c>
    </row>
    <row r="19968" spans="1:21" x14ac:dyDescent="0.25">
      <c r="A19968">
        <v>1</v>
      </c>
      <c r="B19968">
        <v>1</v>
      </c>
      <c r="C19968">
        <v>2017</v>
      </c>
      <c r="K19968">
        <v>43</v>
      </c>
      <c r="L19968">
        <v>47</v>
      </c>
      <c r="M19968">
        <v>1</v>
      </c>
      <c r="N19968">
        <v>2017</v>
      </c>
      <c r="O19968">
        <v>1</v>
      </c>
      <c r="P19968">
        <v>2201430101</v>
      </c>
      <c r="T19968">
        <v>2</v>
      </c>
      <c r="U19968">
        <v>154258</v>
      </c>
    </row>
    <row r="19969" spans="1:21" x14ac:dyDescent="0.25">
      <c r="A19969">
        <v>1</v>
      </c>
      <c r="B19969">
        <v>1</v>
      </c>
      <c r="C19969">
        <v>2017</v>
      </c>
      <c r="K19969">
        <v>43</v>
      </c>
      <c r="L19969">
        <v>46</v>
      </c>
      <c r="M19969">
        <v>1</v>
      </c>
      <c r="N19969">
        <v>2017</v>
      </c>
      <c r="O19969">
        <v>1</v>
      </c>
      <c r="P19969">
        <v>2201430101</v>
      </c>
      <c r="T19969">
        <v>2</v>
      </c>
      <c r="U19969">
        <v>3295510</v>
      </c>
    </row>
    <row r="19970" spans="1:21" x14ac:dyDescent="0.25">
      <c r="A19970">
        <v>1</v>
      </c>
      <c r="B19970">
        <v>1</v>
      </c>
      <c r="C19970">
        <v>2017</v>
      </c>
      <c r="K19970">
        <v>43</v>
      </c>
      <c r="L19970">
        <v>42</v>
      </c>
      <c r="M19970">
        <v>1</v>
      </c>
      <c r="N19970">
        <v>2017</v>
      </c>
      <c r="O19970">
        <v>1</v>
      </c>
      <c r="P19970">
        <v>2201430101</v>
      </c>
      <c r="T19970">
        <v>2</v>
      </c>
      <c r="U19970">
        <v>28046.9</v>
      </c>
    </row>
    <row r="19971" spans="1:21" x14ac:dyDescent="0.25">
      <c r="A19971">
        <v>1</v>
      </c>
      <c r="B19971">
        <v>1</v>
      </c>
      <c r="C19971">
        <v>2017</v>
      </c>
      <c r="K19971">
        <v>43</v>
      </c>
      <c r="L19971">
        <v>41</v>
      </c>
      <c r="M19971">
        <v>1</v>
      </c>
      <c r="N19971">
        <v>2017</v>
      </c>
      <c r="O19971">
        <v>1</v>
      </c>
      <c r="P19971">
        <v>2201430101</v>
      </c>
      <c r="T19971">
        <v>2</v>
      </c>
      <c r="U19971">
        <v>42070.3</v>
      </c>
    </row>
    <row r="19972" spans="1:21" x14ac:dyDescent="0.25">
      <c r="A19972">
        <v>1</v>
      </c>
      <c r="B19972">
        <v>1</v>
      </c>
      <c r="C19972">
        <v>2017</v>
      </c>
      <c r="K19972">
        <v>42</v>
      </c>
      <c r="L19972">
        <v>47</v>
      </c>
      <c r="M19972">
        <v>1</v>
      </c>
      <c r="N19972">
        <v>2017</v>
      </c>
      <c r="O19972">
        <v>1</v>
      </c>
      <c r="P19972">
        <v>2201420101</v>
      </c>
      <c r="T19972">
        <v>2</v>
      </c>
      <c r="U19972">
        <v>518846</v>
      </c>
    </row>
    <row r="19973" spans="1:21" x14ac:dyDescent="0.25">
      <c r="A19973">
        <v>1</v>
      </c>
      <c r="B19973">
        <v>1</v>
      </c>
      <c r="C19973">
        <v>2017</v>
      </c>
      <c r="K19973">
        <v>42</v>
      </c>
      <c r="L19973">
        <v>46</v>
      </c>
      <c r="M19973">
        <v>1</v>
      </c>
      <c r="N19973">
        <v>2017</v>
      </c>
      <c r="O19973">
        <v>1</v>
      </c>
      <c r="P19973">
        <v>2201420101</v>
      </c>
      <c r="T19973">
        <v>2</v>
      </c>
      <c r="U19973">
        <v>77439.7</v>
      </c>
    </row>
    <row r="19974" spans="1:21" x14ac:dyDescent="0.25">
      <c r="A19974">
        <v>1</v>
      </c>
      <c r="B19974">
        <v>1</v>
      </c>
      <c r="C19974">
        <v>2017</v>
      </c>
      <c r="K19974">
        <v>42</v>
      </c>
      <c r="L19974">
        <v>42</v>
      </c>
      <c r="M19974">
        <v>1</v>
      </c>
      <c r="N19974">
        <v>2017</v>
      </c>
      <c r="O19974">
        <v>1</v>
      </c>
      <c r="P19974">
        <v>2201420101</v>
      </c>
      <c r="T19974">
        <v>2</v>
      </c>
      <c r="U19974">
        <v>216831</v>
      </c>
    </row>
    <row r="19975" spans="1:21" x14ac:dyDescent="0.25">
      <c r="A19975">
        <v>1</v>
      </c>
      <c r="B19975">
        <v>1</v>
      </c>
      <c r="C19975">
        <v>2017</v>
      </c>
      <c r="K19975">
        <v>32</v>
      </c>
      <c r="L19975">
        <v>40</v>
      </c>
      <c r="M19975">
        <v>1</v>
      </c>
      <c r="N19975">
        <v>2017</v>
      </c>
      <c r="O19975">
        <v>1</v>
      </c>
      <c r="P19975">
        <v>2201320101</v>
      </c>
      <c r="T19975">
        <v>2</v>
      </c>
      <c r="U19975">
        <v>844792000</v>
      </c>
    </row>
    <row r="19976" spans="1:21" x14ac:dyDescent="0.25">
      <c r="A19976">
        <v>1</v>
      </c>
      <c r="B19976">
        <v>1</v>
      </c>
      <c r="C19976">
        <v>2017</v>
      </c>
      <c r="K19976">
        <v>32</v>
      </c>
      <c r="L19976">
        <v>30</v>
      </c>
      <c r="M19976">
        <v>1</v>
      </c>
      <c r="N19976">
        <v>2017</v>
      </c>
      <c r="O19976">
        <v>1</v>
      </c>
      <c r="P19976">
        <v>2201320101</v>
      </c>
      <c r="T19976">
        <v>2</v>
      </c>
      <c r="U19976">
        <v>11066100000</v>
      </c>
    </row>
    <row r="19977" spans="1:21" x14ac:dyDescent="0.25">
      <c r="A19977">
        <v>1</v>
      </c>
      <c r="B19977">
        <v>1</v>
      </c>
      <c r="C19977">
        <v>2017</v>
      </c>
      <c r="K19977">
        <v>31</v>
      </c>
      <c r="L19977">
        <v>40</v>
      </c>
      <c r="M19977">
        <v>1</v>
      </c>
      <c r="N19977">
        <v>2017</v>
      </c>
      <c r="O19977">
        <v>1</v>
      </c>
      <c r="P19977">
        <v>2201310101</v>
      </c>
      <c r="T19977">
        <v>2</v>
      </c>
      <c r="U19977">
        <v>1132390000</v>
      </c>
    </row>
    <row r="19978" spans="1:21" x14ac:dyDescent="0.25">
      <c r="A19978">
        <v>1</v>
      </c>
      <c r="B19978">
        <v>1</v>
      </c>
      <c r="C19978">
        <v>2017</v>
      </c>
      <c r="K19978">
        <v>31</v>
      </c>
      <c r="L19978">
        <v>30</v>
      </c>
      <c r="M19978">
        <v>1</v>
      </c>
      <c r="N19978">
        <v>2017</v>
      </c>
      <c r="O19978">
        <v>1</v>
      </c>
      <c r="P19978">
        <v>2201310101</v>
      </c>
      <c r="T19978">
        <v>2</v>
      </c>
      <c r="U19978">
        <v>47326500000</v>
      </c>
    </row>
    <row r="19979" spans="1:21" x14ac:dyDescent="0.25">
      <c r="A19979">
        <v>1</v>
      </c>
      <c r="B19979">
        <v>1</v>
      </c>
      <c r="C19979">
        <v>2017</v>
      </c>
      <c r="K19979">
        <v>21</v>
      </c>
      <c r="L19979">
        <v>20</v>
      </c>
      <c r="M19979">
        <v>1</v>
      </c>
      <c r="N19979">
        <v>2017</v>
      </c>
      <c r="O19979">
        <v>1</v>
      </c>
      <c r="P19979">
        <v>2201210101</v>
      </c>
      <c r="T19979">
        <v>2</v>
      </c>
      <c r="U19979">
        <v>75962300000</v>
      </c>
    </row>
    <row r="19980" spans="1:21" x14ac:dyDescent="0.25">
      <c r="A19980">
        <v>1</v>
      </c>
      <c r="B19980">
        <v>1</v>
      </c>
      <c r="C19980">
        <v>2017</v>
      </c>
      <c r="K19980">
        <v>11</v>
      </c>
      <c r="L19980">
        <v>10</v>
      </c>
      <c r="M19980">
        <v>1</v>
      </c>
      <c r="N19980">
        <v>2017</v>
      </c>
      <c r="O19980">
        <v>1</v>
      </c>
      <c r="P19980">
        <v>2201110101</v>
      </c>
      <c r="T19980">
        <v>2</v>
      </c>
      <c r="U19980">
        <v>5535030000</v>
      </c>
    </row>
    <row r="19981" spans="1:21" x14ac:dyDescent="0.25">
      <c r="A19981">
        <v>1</v>
      </c>
      <c r="B19981">
        <v>1</v>
      </c>
      <c r="C19981">
        <v>2017</v>
      </c>
      <c r="K19981">
        <v>54</v>
      </c>
      <c r="L19981">
        <v>47</v>
      </c>
      <c r="M19981">
        <v>1</v>
      </c>
      <c r="N19981">
        <v>2016</v>
      </c>
      <c r="O19981">
        <v>1</v>
      </c>
      <c r="P19981">
        <v>2201540101</v>
      </c>
      <c r="T19981">
        <v>2</v>
      </c>
      <c r="U19981">
        <v>20988100</v>
      </c>
    </row>
    <row r="19982" spans="1:21" x14ac:dyDescent="0.25">
      <c r="A19982">
        <v>1</v>
      </c>
      <c r="B19982">
        <v>1</v>
      </c>
      <c r="C19982">
        <v>2017</v>
      </c>
      <c r="K19982">
        <v>54</v>
      </c>
      <c r="L19982">
        <v>46</v>
      </c>
      <c r="M19982">
        <v>1</v>
      </c>
      <c r="N19982">
        <v>2016</v>
      </c>
      <c r="O19982">
        <v>1</v>
      </c>
      <c r="P19982">
        <v>2201540101</v>
      </c>
      <c r="T19982">
        <v>2</v>
      </c>
      <c r="U19982">
        <v>161345000</v>
      </c>
    </row>
    <row r="19983" spans="1:21" x14ac:dyDescent="0.25">
      <c r="A19983">
        <v>1</v>
      </c>
      <c r="B19983">
        <v>1</v>
      </c>
      <c r="C19983">
        <v>2017</v>
      </c>
      <c r="K19983">
        <v>54</v>
      </c>
      <c r="L19983">
        <v>42</v>
      </c>
      <c r="M19983">
        <v>1</v>
      </c>
      <c r="N19983">
        <v>2016</v>
      </c>
      <c r="O19983">
        <v>1</v>
      </c>
      <c r="P19983">
        <v>2201540101</v>
      </c>
      <c r="T19983">
        <v>2</v>
      </c>
      <c r="U19983">
        <v>213560000</v>
      </c>
    </row>
    <row r="19984" spans="1:21" x14ac:dyDescent="0.25">
      <c r="A19984">
        <v>1</v>
      </c>
      <c r="B19984">
        <v>1</v>
      </c>
      <c r="C19984">
        <v>2017</v>
      </c>
      <c r="K19984">
        <v>54</v>
      </c>
      <c r="L19984">
        <v>41</v>
      </c>
      <c r="M19984">
        <v>1</v>
      </c>
      <c r="N19984">
        <v>2016</v>
      </c>
      <c r="O19984">
        <v>1</v>
      </c>
      <c r="P19984">
        <v>2201540101</v>
      </c>
      <c r="T19984">
        <v>2</v>
      </c>
      <c r="U19984">
        <v>146178000</v>
      </c>
    </row>
    <row r="19985" spans="1:21" x14ac:dyDescent="0.25">
      <c r="A19985">
        <v>1</v>
      </c>
      <c r="B19985">
        <v>1</v>
      </c>
      <c r="C19985">
        <v>2017</v>
      </c>
      <c r="K19985">
        <v>52</v>
      </c>
      <c r="L19985">
        <v>46</v>
      </c>
      <c r="M19985">
        <v>1</v>
      </c>
      <c r="N19985">
        <v>2016</v>
      </c>
      <c r="O19985">
        <v>1</v>
      </c>
      <c r="P19985">
        <v>2201520101</v>
      </c>
      <c r="T19985">
        <v>2</v>
      </c>
      <c r="U19985">
        <v>143962000</v>
      </c>
    </row>
    <row r="19986" spans="1:21" x14ac:dyDescent="0.25">
      <c r="A19986">
        <v>1</v>
      </c>
      <c r="B19986">
        <v>1</v>
      </c>
      <c r="C19986">
        <v>2017</v>
      </c>
      <c r="K19986">
        <v>52</v>
      </c>
      <c r="L19986">
        <v>42</v>
      </c>
      <c r="M19986">
        <v>1</v>
      </c>
      <c r="N19986">
        <v>2016</v>
      </c>
      <c r="O19986">
        <v>1</v>
      </c>
      <c r="P19986">
        <v>2201520101</v>
      </c>
      <c r="T19986">
        <v>2</v>
      </c>
      <c r="U19986">
        <v>618144000</v>
      </c>
    </row>
    <row r="19987" spans="1:21" x14ac:dyDescent="0.25">
      <c r="A19987">
        <v>1</v>
      </c>
      <c r="B19987">
        <v>1</v>
      </c>
      <c r="C19987">
        <v>2017</v>
      </c>
      <c r="K19987">
        <v>52</v>
      </c>
      <c r="L19987">
        <v>41</v>
      </c>
      <c r="M19987">
        <v>1</v>
      </c>
      <c r="N19987">
        <v>2016</v>
      </c>
      <c r="O19987">
        <v>1</v>
      </c>
      <c r="P19987">
        <v>2201520101</v>
      </c>
      <c r="T19987">
        <v>2</v>
      </c>
      <c r="U19987">
        <v>533392000</v>
      </c>
    </row>
    <row r="19988" spans="1:21" x14ac:dyDescent="0.25">
      <c r="A19988">
        <v>1</v>
      </c>
      <c r="B19988">
        <v>1</v>
      </c>
      <c r="C19988">
        <v>2017</v>
      </c>
      <c r="K19988">
        <v>51</v>
      </c>
      <c r="L19988">
        <v>41</v>
      </c>
      <c r="M19988">
        <v>1</v>
      </c>
      <c r="N19988">
        <v>2016</v>
      </c>
      <c r="O19988">
        <v>1</v>
      </c>
      <c r="P19988">
        <v>2201510101</v>
      </c>
      <c r="T19988">
        <v>2</v>
      </c>
      <c r="U19988">
        <v>361301</v>
      </c>
    </row>
    <row r="19989" spans="1:21" x14ac:dyDescent="0.25">
      <c r="A19989">
        <v>1</v>
      </c>
      <c r="B19989">
        <v>1</v>
      </c>
      <c r="C19989">
        <v>2017</v>
      </c>
      <c r="K19989">
        <v>43</v>
      </c>
      <c r="L19989">
        <v>47</v>
      </c>
      <c r="M19989">
        <v>1</v>
      </c>
      <c r="N19989">
        <v>2016</v>
      </c>
      <c r="O19989">
        <v>1</v>
      </c>
      <c r="P19989">
        <v>2201430101</v>
      </c>
      <c r="T19989">
        <v>2</v>
      </c>
      <c r="U19989">
        <v>152609</v>
      </c>
    </row>
    <row r="19990" spans="1:21" x14ac:dyDescent="0.25">
      <c r="A19990">
        <v>1</v>
      </c>
      <c r="B19990">
        <v>1</v>
      </c>
      <c r="C19990">
        <v>2017</v>
      </c>
      <c r="K19990">
        <v>43</v>
      </c>
      <c r="L19990">
        <v>46</v>
      </c>
      <c r="M19990">
        <v>1</v>
      </c>
      <c r="N19990">
        <v>2016</v>
      </c>
      <c r="O19990">
        <v>1</v>
      </c>
      <c r="P19990">
        <v>2201430101</v>
      </c>
      <c r="T19990">
        <v>2</v>
      </c>
      <c r="U19990">
        <v>3260290</v>
      </c>
    </row>
    <row r="19991" spans="1:21" x14ac:dyDescent="0.25">
      <c r="A19991">
        <v>1</v>
      </c>
      <c r="B19991">
        <v>1</v>
      </c>
      <c r="C19991">
        <v>2017</v>
      </c>
      <c r="K19991">
        <v>43</v>
      </c>
      <c r="L19991">
        <v>42</v>
      </c>
      <c r="M19991">
        <v>1</v>
      </c>
      <c r="N19991">
        <v>2016</v>
      </c>
      <c r="O19991">
        <v>1</v>
      </c>
      <c r="P19991">
        <v>2201430101</v>
      </c>
      <c r="T19991">
        <v>2</v>
      </c>
      <c r="U19991">
        <v>27747.200000000001</v>
      </c>
    </row>
    <row r="19992" spans="1:21" x14ac:dyDescent="0.25">
      <c r="A19992">
        <v>1</v>
      </c>
      <c r="B19992">
        <v>1</v>
      </c>
      <c r="C19992">
        <v>2017</v>
      </c>
      <c r="K19992">
        <v>43</v>
      </c>
      <c r="L19992">
        <v>41</v>
      </c>
      <c r="M19992">
        <v>1</v>
      </c>
      <c r="N19992">
        <v>2016</v>
      </c>
      <c r="O19992">
        <v>1</v>
      </c>
      <c r="P19992">
        <v>2201430101</v>
      </c>
      <c r="T19992">
        <v>2</v>
      </c>
      <c r="U19992">
        <v>41620.699999999997</v>
      </c>
    </row>
    <row r="19993" spans="1:21" x14ac:dyDescent="0.25">
      <c r="A19993">
        <v>1</v>
      </c>
      <c r="B19993">
        <v>1</v>
      </c>
      <c r="C19993">
        <v>2017</v>
      </c>
      <c r="K19993">
        <v>42</v>
      </c>
      <c r="L19993">
        <v>47</v>
      </c>
      <c r="M19993">
        <v>1</v>
      </c>
      <c r="N19993">
        <v>2016</v>
      </c>
      <c r="O19993">
        <v>1</v>
      </c>
      <c r="P19993">
        <v>2201420101</v>
      </c>
      <c r="T19993">
        <v>2</v>
      </c>
      <c r="U19993">
        <v>517211</v>
      </c>
    </row>
    <row r="19994" spans="1:21" x14ac:dyDescent="0.25">
      <c r="A19994">
        <v>1</v>
      </c>
      <c r="B19994">
        <v>1</v>
      </c>
      <c r="C19994">
        <v>2017</v>
      </c>
      <c r="K19994">
        <v>42</v>
      </c>
      <c r="L19994">
        <v>46</v>
      </c>
      <c r="M19994">
        <v>1</v>
      </c>
      <c r="N19994">
        <v>2016</v>
      </c>
      <c r="O19994">
        <v>1</v>
      </c>
      <c r="P19994">
        <v>2201420101</v>
      </c>
      <c r="T19994">
        <v>2</v>
      </c>
      <c r="U19994">
        <v>77195.600000000006</v>
      </c>
    </row>
    <row r="19995" spans="1:21" x14ac:dyDescent="0.25">
      <c r="A19995">
        <v>1</v>
      </c>
      <c r="B19995">
        <v>1</v>
      </c>
      <c r="C19995">
        <v>2017</v>
      </c>
      <c r="K19995">
        <v>42</v>
      </c>
      <c r="L19995">
        <v>42</v>
      </c>
      <c r="M19995">
        <v>1</v>
      </c>
      <c r="N19995">
        <v>2016</v>
      </c>
      <c r="O19995">
        <v>1</v>
      </c>
      <c r="P19995">
        <v>2201420101</v>
      </c>
      <c r="T19995">
        <v>2</v>
      </c>
      <c r="U19995">
        <v>216148</v>
      </c>
    </row>
    <row r="19996" spans="1:21" x14ac:dyDescent="0.25">
      <c r="A19996">
        <v>1</v>
      </c>
      <c r="B19996">
        <v>1</v>
      </c>
      <c r="C19996">
        <v>2017</v>
      </c>
      <c r="K19996">
        <v>32</v>
      </c>
      <c r="L19996">
        <v>40</v>
      </c>
      <c r="M19996">
        <v>1</v>
      </c>
      <c r="N19996">
        <v>2016</v>
      </c>
      <c r="O19996">
        <v>1</v>
      </c>
      <c r="P19996">
        <v>2201320101</v>
      </c>
      <c r="T19996">
        <v>2</v>
      </c>
      <c r="U19996">
        <v>838849000</v>
      </c>
    </row>
    <row r="19997" spans="1:21" x14ac:dyDescent="0.25">
      <c r="A19997">
        <v>1</v>
      </c>
      <c r="B19997">
        <v>1</v>
      </c>
      <c r="C19997">
        <v>2017</v>
      </c>
      <c r="K19997">
        <v>32</v>
      </c>
      <c r="L19997">
        <v>30</v>
      </c>
      <c r="M19997">
        <v>1</v>
      </c>
      <c r="N19997">
        <v>2016</v>
      </c>
      <c r="O19997">
        <v>1</v>
      </c>
      <c r="P19997">
        <v>2201320101</v>
      </c>
      <c r="T19997">
        <v>2</v>
      </c>
      <c r="U19997">
        <v>10993000000</v>
      </c>
    </row>
    <row r="19998" spans="1:21" x14ac:dyDescent="0.25">
      <c r="A19998">
        <v>1</v>
      </c>
      <c r="B19998">
        <v>1</v>
      </c>
      <c r="C19998">
        <v>2017</v>
      </c>
      <c r="K19998">
        <v>31</v>
      </c>
      <c r="L19998">
        <v>40</v>
      </c>
      <c r="M19998">
        <v>1</v>
      </c>
      <c r="N19998">
        <v>2016</v>
      </c>
      <c r="O19998">
        <v>1</v>
      </c>
      <c r="P19998">
        <v>2201310101</v>
      </c>
      <c r="T19998">
        <v>2</v>
      </c>
      <c r="U19998">
        <v>1129210000</v>
      </c>
    </row>
    <row r="19999" spans="1:21" x14ac:dyDescent="0.25">
      <c r="A19999">
        <v>1</v>
      </c>
      <c r="B19999">
        <v>1</v>
      </c>
      <c r="C19999">
        <v>2017</v>
      </c>
      <c r="K19999">
        <v>31</v>
      </c>
      <c r="L19999">
        <v>30</v>
      </c>
      <c r="M19999">
        <v>1</v>
      </c>
      <c r="N19999">
        <v>2016</v>
      </c>
      <c r="O19999">
        <v>1</v>
      </c>
      <c r="P19999">
        <v>2201310101</v>
      </c>
      <c r="T19999">
        <v>2</v>
      </c>
      <c r="U19999">
        <v>47213500000</v>
      </c>
    </row>
    <row r="20000" spans="1:21" x14ac:dyDescent="0.25">
      <c r="A20000">
        <v>1</v>
      </c>
      <c r="B20000">
        <v>1</v>
      </c>
      <c r="C20000">
        <v>2017</v>
      </c>
      <c r="K20000">
        <v>21</v>
      </c>
      <c r="L20000">
        <v>20</v>
      </c>
      <c r="M20000">
        <v>1</v>
      </c>
      <c r="N20000">
        <v>2016</v>
      </c>
      <c r="O20000">
        <v>1</v>
      </c>
      <c r="P20000">
        <v>2201210101</v>
      </c>
      <c r="T20000">
        <v>2</v>
      </c>
      <c r="U20000">
        <v>75557200000</v>
      </c>
    </row>
    <row r="20001" spans="1:21" x14ac:dyDescent="0.25">
      <c r="A20001">
        <v>1</v>
      </c>
      <c r="B20001">
        <v>1</v>
      </c>
      <c r="C20001">
        <v>2017</v>
      </c>
      <c r="K20001">
        <v>11</v>
      </c>
      <c r="L20001">
        <v>10</v>
      </c>
      <c r="M20001">
        <v>1</v>
      </c>
      <c r="N20001">
        <v>2016</v>
      </c>
      <c r="O20001">
        <v>1</v>
      </c>
      <c r="P20001">
        <v>2201110101</v>
      </c>
      <c r="T20001">
        <v>2</v>
      </c>
      <c r="U20001">
        <v>5579700000</v>
      </c>
    </row>
    <row r="20002" spans="1:21" x14ac:dyDescent="0.25">
      <c r="A20002">
        <v>1</v>
      </c>
      <c r="B20002">
        <v>1</v>
      </c>
      <c r="C20002">
        <v>2017</v>
      </c>
      <c r="K20002">
        <v>54</v>
      </c>
      <c r="L20002">
        <v>47</v>
      </c>
      <c r="M20002">
        <v>1</v>
      </c>
      <c r="N20002">
        <v>2015</v>
      </c>
      <c r="O20002">
        <v>1</v>
      </c>
      <c r="P20002">
        <v>2201540101</v>
      </c>
      <c r="T20002">
        <v>2</v>
      </c>
      <c r="U20002">
        <v>20148000</v>
      </c>
    </row>
    <row r="20003" spans="1:21" x14ac:dyDescent="0.25">
      <c r="A20003">
        <v>1</v>
      </c>
      <c r="B20003">
        <v>1</v>
      </c>
      <c r="C20003">
        <v>2017</v>
      </c>
      <c r="K20003">
        <v>54</v>
      </c>
      <c r="L20003">
        <v>46</v>
      </c>
      <c r="M20003">
        <v>1</v>
      </c>
      <c r="N20003">
        <v>2015</v>
      </c>
      <c r="O20003">
        <v>1</v>
      </c>
      <c r="P20003">
        <v>2201540101</v>
      </c>
      <c r="T20003">
        <v>2</v>
      </c>
      <c r="U20003">
        <v>154887000</v>
      </c>
    </row>
    <row r="20004" spans="1:21" x14ac:dyDescent="0.25">
      <c r="A20004">
        <v>1</v>
      </c>
      <c r="B20004">
        <v>1</v>
      </c>
      <c r="C20004">
        <v>2017</v>
      </c>
      <c r="K20004">
        <v>54</v>
      </c>
      <c r="L20004">
        <v>42</v>
      </c>
      <c r="M20004">
        <v>1</v>
      </c>
      <c r="N20004">
        <v>2015</v>
      </c>
      <c r="O20004">
        <v>1</v>
      </c>
      <c r="P20004">
        <v>2201540101</v>
      </c>
      <c r="T20004">
        <v>2</v>
      </c>
      <c r="U20004">
        <v>205011000</v>
      </c>
    </row>
    <row r="20005" spans="1:21" x14ac:dyDescent="0.25">
      <c r="A20005">
        <v>1</v>
      </c>
      <c r="B20005">
        <v>1</v>
      </c>
      <c r="C20005">
        <v>2017</v>
      </c>
      <c r="K20005">
        <v>54</v>
      </c>
      <c r="L20005">
        <v>41</v>
      </c>
      <c r="M20005">
        <v>1</v>
      </c>
      <c r="N20005">
        <v>2015</v>
      </c>
      <c r="O20005">
        <v>1</v>
      </c>
      <c r="P20005">
        <v>2201540101</v>
      </c>
      <c r="T20005">
        <v>2</v>
      </c>
      <c r="U20005">
        <v>140326000</v>
      </c>
    </row>
    <row r="20006" spans="1:21" x14ac:dyDescent="0.25">
      <c r="A20006">
        <v>1</v>
      </c>
      <c r="B20006">
        <v>1</v>
      </c>
      <c r="C20006">
        <v>2017</v>
      </c>
      <c r="K20006">
        <v>52</v>
      </c>
      <c r="L20006">
        <v>46</v>
      </c>
      <c r="M20006">
        <v>1</v>
      </c>
      <c r="N20006">
        <v>2015</v>
      </c>
      <c r="O20006">
        <v>1</v>
      </c>
      <c r="P20006">
        <v>2201520101</v>
      </c>
      <c r="T20006">
        <v>2</v>
      </c>
      <c r="U20006">
        <v>138207000</v>
      </c>
    </row>
    <row r="20007" spans="1:21" x14ac:dyDescent="0.25">
      <c r="A20007">
        <v>1</v>
      </c>
      <c r="B20007">
        <v>1</v>
      </c>
      <c r="C20007">
        <v>2017</v>
      </c>
      <c r="K20007">
        <v>52</v>
      </c>
      <c r="L20007">
        <v>42</v>
      </c>
      <c r="M20007">
        <v>1</v>
      </c>
      <c r="N20007">
        <v>2015</v>
      </c>
      <c r="O20007">
        <v>1</v>
      </c>
      <c r="P20007">
        <v>2201520101</v>
      </c>
      <c r="T20007">
        <v>2</v>
      </c>
      <c r="U20007">
        <v>593433000</v>
      </c>
    </row>
    <row r="20008" spans="1:21" x14ac:dyDescent="0.25">
      <c r="A20008">
        <v>1</v>
      </c>
      <c r="B20008">
        <v>1</v>
      </c>
      <c r="C20008">
        <v>2017</v>
      </c>
      <c r="K20008">
        <v>52</v>
      </c>
      <c r="L20008">
        <v>41</v>
      </c>
      <c r="M20008">
        <v>1</v>
      </c>
      <c r="N20008">
        <v>2015</v>
      </c>
      <c r="O20008">
        <v>1</v>
      </c>
      <c r="P20008">
        <v>2201520101</v>
      </c>
      <c r="T20008">
        <v>2</v>
      </c>
      <c r="U20008">
        <v>512070000</v>
      </c>
    </row>
    <row r="20009" spans="1:21" x14ac:dyDescent="0.25">
      <c r="A20009">
        <v>1</v>
      </c>
      <c r="B20009">
        <v>1</v>
      </c>
      <c r="C20009">
        <v>2017</v>
      </c>
      <c r="K20009">
        <v>51</v>
      </c>
      <c r="L20009">
        <v>41</v>
      </c>
      <c r="M20009">
        <v>1</v>
      </c>
      <c r="N20009">
        <v>2015</v>
      </c>
      <c r="O20009">
        <v>1</v>
      </c>
      <c r="P20009">
        <v>2201510101</v>
      </c>
      <c r="T20009">
        <v>2</v>
      </c>
      <c r="U20009">
        <v>345830</v>
      </c>
    </row>
    <row r="20010" spans="1:21" x14ac:dyDescent="0.25">
      <c r="A20010">
        <v>1</v>
      </c>
      <c r="B20010">
        <v>1</v>
      </c>
      <c r="C20010">
        <v>2017</v>
      </c>
      <c r="K20010">
        <v>43</v>
      </c>
      <c r="L20010">
        <v>47</v>
      </c>
      <c r="M20010">
        <v>1</v>
      </c>
      <c r="N20010">
        <v>2015</v>
      </c>
      <c r="O20010">
        <v>1</v>
      </c>
      <c r="P20010">
        <v>2201430101</v>
      </c>
      <c r="T20010">
        <v>2</v>
      </c>
      <c r="U20010">
        <v>146800</v>
      </c>
    </row>
    <row r="20011" spans="1:21" x14ac:dyDescent="0.25">
      <c r="A20011">
        <v>1</v>
      </c>
      <c r="B20011">
        <v>1</v>
      </c>
      <c r="C20011">
        <v>2017</v>
      </c>
      <c r="K20011">
        <v>43</v>
      </c>
      <c r="L20011">
        <v>46</v>
      </c>
      <c r="M20011">
        <v>1</v>
      </c>
      <c r="N20011">
        <v>2015</v>
      </c>
      <c r="O20011">
        <v>1</v>
      </c>
      <c r="P20011">
        <v>2201430101</v>
      </c>
      <c r="T20011">
        <v>2</v>
      </c>
      <c r="U20011">
        <v>3136180</v>
      </c>
    </row>
    <row r="20012" spans="1:21" x14ac:dyDescent="0.25">
      <c r="A20012">
        <v>1</v>
      </c>
      <c r="B20012">
        <v>1</v>
      </c>
      <c r="C20012">
        <v>2017</v>
      </c>
      <c r="K20012">
        <v>43</v>
      </c>
      <c r="L20012">
        <v>42</v>
      </c>
      <c r="M20012">
        <v>1</v>
      </c>
      <c r="N20012">
        <v>2015</v>
      </c>
      <c r="O20012">
        <v>1</v>
      </c>
      <c r="P20012">
        <v>2201430101</v>
      </c>
      <c r="T20012">
        <v>2</v>
      </c>
      <c r="U20012">
        <v>26690.9</v>
      </c>
    </row>
    <row r="20013" spans="1:21" x14ac:dyDescent="0.25">
      <c r="A20013">
        <v>1</v>
      </c>
      <c r="B20013">
        <v>1</v>
      </c>
      <c r="C20013">
        <v>2017</v>
      </c>
      <c r="K20013">
        <v>43</v>
      </c>
      <c r="L20013">
        <v>41</v>
      </c>
      <c r="M20013">
        <v>1</v>
      </c>
      <c r="N20013">
        <v>2015</v>
      </c>
      <c r="O20013">
        <v>1</v>
      </c>
      <c r="P20013">
        <v>2201430101</v>
      </c>
      <c r="T20013">
        <v>2</v>
      </c>
      <c r="U20013">
        <v>40036.300000000003</v>
      </c>
    </row>
    <row r="20014" spans="1:21" x14ac:dyDescent="0.25">
      <c r="A20014">
        <v>1</v>
      </c>
      <c r="B20014">
        <v>1</v>
      </c>
      <c r="C20014">
        <v>2017</v>
      </c>
      <c r="K20014">
        <v>42</v>
      </c>
      <c r="L20014">
        <v>47</v>
      </c>
      <c r="M20014">
        <v>1</v>
      </c>
      <c r="N20014">
        <v>2015</v>
      </c>
      <c r="O20014">
        <v>1</v>
      </c>
      <c r="P20014">
        <v>2201420101</v>
      </c>
      <c r="T20014">
        <v>2</v>
      </c>
      <c r="U20014">
        <v>501273</v>
      </c>
    </row>
    <row r="20015" spans="1:21" x14ac:dyDescent="0.25">
      <c r="A20015">
        <v>1</v>
      </c>
      <c r="B20015">
        <v>1</v>
      </c>
      <c r="C20015">
        <v>2017</v>
      </c>
      <c r="K20015">
        <v>42</v>
      </c>
      <c r="L20015">
        <v>46</v>
      </c>
      <c r="M20015">
        <v>1</v>
      </c>
      <c r="N20015">
        <v>2015</v>
      </c>
      <c r="O20015">
        <v>1</v>
      </c>
      <c r="P20015">
        <v>2201420101</v>
      </c>
      <c r="T20015">
        <v>2</v>
      </c>
      <c r="U20015">
        <v>74816.899999999994</v>
      </c>
    </row>
    <row r="20016" spans="1:21" x14ac:dyDescent="0.25">
      <c r="A20016">
        <v>1</v>
      </c>
      <c r="B20016">
        <v>1</v>
      </c>
      <c r="C20016">
        <v>2017</v>
      </c>
      <c r="K20016">
        <v>42</v>
      </c>
      <c r="L20016">
        <v>42</v>
      </c>
      <c r="M20016">
        <v>1</v>
      </c>
      <c r="N20016">
        <v>2015</v>
      </c>
      <c r="O20016">
        <v>1</v>
      </c>
      <c r="P20016">
        <v>2201420101</v>
      </c>
      <c r="T20016">
        <v>2</v>
      </c>
      <c r="U20016">
        <v>209487</v>
      </c>
    </row>
    <row r="20017" spans="1:21" x14ac:dyDescent="0.25">
      <c r="A20017">
        <v>1</v>
      </c>
      <c r="B20017">
        <v>1</v>
      </c>
      <c r="C20017">
        <v>2017</v>
      </c>
      <c r="K20017">
        <v>32</v>
      </c>
      <c r="L20017">
        <v>40</v>
      </c>
      <c r="M20017">
        <v>1</v>
      </c>
      <c r="N20017">
        <v>2015</v>
      </c>
      <c r="O20017">
        <v>1</v>
      </c>
      <c r="P20017">
        <v>2201320101</v>
      </c>
      <c r="T20017">
        <v>2</v>
      </c>
      <c r="U20017">
        <v>801097000</v>
      </c>
    </row>
    <row r="20018" spans="1:21" x14ac:dyDescent="0.25">
      <c r="A20018">
        <v>1</v>
      </c>
      <c r="B20018">
        <v>1</v>
      </c>
      <c r="C20018">
        <v>2017</v>
      </c>
      <c r="K20018">
        <v>32</v>
      </c>
      <c r="L20018">
        <v>30</v>
      </c>
      <c r="M20018">
        <v>1</v>
      </c>
      <c r="N20018">
        <v>2015</v>
      </c>
      <c r="O20018">
        <v>1</v>
      </c>
      <c r="P20018">
        <v>2201320101</v>
      </c>
      <c r="T20018">
        <v>2</v>
      </c>
      <c r="U20018">
        <v>10463500000</v>
      </c>
    </row>
    <row r="20019" spans="1:21" x14ac:dyDescent="0.25">
      <c r="A20019">
        <v>1</v>
      </c>
      <c r="B20019">
        <v>1</v>
      </c>
      <c r="C20019">
        <v>2017</v>
      </c>
      <c r="K20019">
        <v>31</v>
      </c>
      <c r="L20019">
        <v>40</v>
      </c>
      <c r="M20019">
        <v>1</v>
      </c>
      <c r="N20019">
        <v>2015</v>
      </c>
      <c r="O20019">
        <v>1</v>
      </c>
      <c r="P20019">
        <v>2201310101</v>
      </c>
      <c r="T20019">
        <v>2</v>
      </c>
      <c r="U20019">
        <v>1084470000</v>
      </c>
    </row>
    <row r="20020" spans="1:21" x14ac:dyDescent="0.25">
      <c r="A20020">
        <v>1</v>
      </c>
      <c r="B20020">
        <v>1</v>
      </c>
      <c r="C20020">
        <v>2017</v>
      </c>
      <c r="K20020">
        <v>31</v>
      </c>
      <c r="L20020">
        <v>30</v>
      </c>
      <c r="M20020">
        <v>1</v>
      </c>
      <c r="N20020">
        <v>2015</v>
      </c>
      <c r="O20020">
        <v>1</v>
      </c>
      <c r="P20020">
        <v>2201310101</v>
      </c>
      <c r="T20020">
        <v>2</v>
      </c>
      <c r="U20020">
        <v>45193000000</v>
      </c>
    </row>
    <row r="20021" spans="1:21" x14ac:dyDescent="0.25">
      <c r="A20021">
        <v>1</v>
      </c>
      <c r="B20021">
        <v>1</v>
      </c>
      <c r="C20021">
        <v>2017</v>
      </c>
      <c r="K20021">
        <v>21</v>
      </c>
      <c r="L20021">
        <v>20</v>
      </c>
      <c r="M20021">
        <v>1</v>
      </c>
      <c r="N20021">
        <v>2015</v>
      </c>
      <c r="O20021">
        <v>1</v>
      </c>
      <c r="P20021">
        <v>2201210101</v>
      </c>
      <c r="T20021">
        <v>2</v>
      </c>
      <c r="U20021">
        <v>73697100000</v>
      </c>
    </row>
    <row r="20022" spans="1:21" x14ac:dyDescent="0.25">
      <c r="A20022">
        <v>1</v>
      </c>
      <c r="B20022">
        <v>1</v>
      </c>
      <c r="C20022">
        <v>2017</v>
      </c>
      <c r="K20022">
        <v>11</v>
      </c>
      <c r="L20022">
        <v>10</v>
      </c>
      <c r="M20022">
        <v>1</v>
      </c>
      <c r="N20022">
        <v>2015</v>
      </c>
      <c r="O20022">
        <v>1</v>
      </c>
      <c r="P20022">
        <v>2201110101</v>
      </c>
      <c r="T20022">
        <v>2</v>
      </c>
      <c r="U20022">
        <v>5337800000</v>
      </c>
    </row>
    <row r="20023" spans="1:21" x14ac:dyDescent="0.25">
      <c r="A20023">
        <v>1</v>
      </c>
      <c r="B20023">
        <v>1</v>
      </c>
      <c r="C20023">
        <v>2017</v>
      </c>
      <c r="K20023">
        <v>54</v>
      </c>
      <c r="L20023">
        <v>47</v>
      </c>
      <c r="M20023">
        <v>1</v>
      </c>
      <c r="N20023">
        <v>2014</v>
      </c>
      <c r="O20023">
        <v>1</v>
      </c>
      <c r="P20023">
        <v>2201540101</v>
      </c>
      <c r="T20023">
        <v>2</v>
      </c>
      <c r="U20023">
        <v>18568400</v>
      </c>
    </row>
    <row r="20024" spans="1:21" x14ac:dyDescent="0.25">
      <c r="A20024">
        <v>1</v>
      </c>
      <c r="B20024">
        <v>1</v>
      </c>
      <c r="C20024">
        <v>2017</v>
      </c>
      <c r="K20024">
        <v>54</v>
      </c>
      <c r="L20024">
        <v>46</v>
      </c>
      <c r="M20024">
        <v>1</v>
      </c>
      <c r="N20024">
        <v>2014</v>
      </c>
      <c r="O20024">
        <v>1</v>
      </c>
      <c r="P20024">
        <v>2201540101</v>
      </c>
      <c r="T20024">
        <v>2</v>
      </c>
      <c r="U20024">
        <v>142744000</v>
      </c>
    </row>
    <row r="20025" spans="1:21" x14ac:dyDescent="0.25">
      <c r="A20025">
        <v>1</v>
      </c>
      <c r="B20025">
        <v>1</v>
      </c>
      <c r="C20025">
        <v>2017</v>
      </c>
      <c r="K20025">
        <v>54</v>
      </c>
      <c r="L20025">
        <v>42</v>
      </c>
      <c r="M20025">
        <v>1</v>
      </c>
      <c r="N20025">
        <v>2014</v>
      </c>
      <c r="O20025">
        <v>1</v>
      </c>
      <c r="P20025">
        <v>2201540101</v>
      </c>
      <c r="T20025">
        <v>2</v>
      </c>
      <c r="U20025">
        <v>188938000</v>
      </c>
    </row>
    <row r="20026" spans="1:21" x14ac:dyDescent="0.25">
      <c r="A20026">
        <v>1</v>
      </c>
      <c r="B20026">
        <v>1</v>
      </c>
      <c r="C20026">
        <v>2017</v>
      </c>
      <c r="K20026">
        <v>54</v>
      </c>
      <c r="L20026">
        <v>41</v>
      </c>
      <c r="M20026">
        <v>1</v>
      </c>
      <c r="N20026">
        <v>2014</v>
      </c>
      <c r="O20026">
        <v>1</v>
      </c>
      <c r="P20026">
        <v>2201540101</v>
      </c>
      <c r="T20026">
        <v>2</v>
      </c>
      <c r="U20026">
        <v>129325000</v>
      </c>
    </row>
    <row r="20027" spans="1:21" x14ac:dyDescent="0.25">
      <c r="A20027">
        <v>1</v>
      </c>
      <c r="B20027">
        <v>1</v>
      </c>
      <c r="C20027">
        <v>2017</v>
      </c>
      <c r="K20027">
        <v>52</v>
      </c>
      <c r="L20027">
        <v>46</v>
      </c>
      <c r="M20027">
        <v>1</v>
      </c>
      <c r="N20027">
        <v>2014</v>
      </c>
      <c r="O20027">
        <v>1</v>
      </c>
      <c r="P20027">
        <v>2201520101</v>
      </c>
      <c r="T20027">
        <v>2</v>
      </c>
      <c r="U20027">
        <v>127508000</v>
      </c>
    </row>
    <row r="20028" spans="1:21" x14ac:dyDescent="0.25">
      <c r="A20028">
        <v>1</v>
      </c>
      <c r="B20028">
        <v>1</v>
      </c>
      <c r="C20028">
        <v>2017</v>
      </c>
      <c r="K20028">
        <v>52</v>
      </c>
      <c r="L20028">
        <v>42</v>
      </c>
      <c r="M20028">
        <v>1</v>
      </c>
      <c r="N20028">
        <v>2014</v>
      </c>
      <c r="O20028">
        <v>1</v>
      </c>
      <c r="P20028">
        <v>2201520101</v>
      </c>
      <c r="T20028">
        <v>2</v>
      </c>
      <c r="U20028">
        <v>547495000</v>
      </c>
    </row>
    <row r="20029" spans="1:21" x14ac:dyDescent="0.25">
      <c r="A20029">
        <v>1</v>
      </c>
      <c r="B20029">
        <v>1</v>
      </c>
      <c r="C20029">
        <v>2017</v>
      </c>
      <c r="K20029">
        <v>52</v>
      </c>
      <c r="L20029">
        <v>41</v>
      </c>
      <c r="M20029">
        <v>1</v>
      </c>
      <c r="N20029">
        <v>2014</v>
      </c>
      <c r="O20029">
        <v>1</v>
      </c>
      <c r="P20029">
        <v>2201520101</v>
      </c>
      <c r="T20029">
        <v>2</v>
      </c>
      <c r="U20029">
        <v>472430000</v>
      </c>
    </row>
    <row r="20030" spans="1:21" x14ac:dyDescent="0.25">
      <c r="A20030">
        <v>1</v>
      </c>
      <c r="B20030">
        <v>1</v>
      </c>
      <c r="C20030">
        <v>2017</v>
      </c>
      <c r="K20030">
        <v>51</v>
      </c>
      <c r="L20030">
        <v>41</v>
      </c>
      <c r="M20030">
        <v>1</v>
      </c>
      <c r="N20030">
        <v>2014</v>
      </c>
      <c r="O20030">
        <v>1</v>
      </c>
      <c r="P20030">
        <v>2201510101</v>
      </c>
      <c r="T20030">
        <v>2</v>
      </c>
      <c r="U20030">
        <v>317889</v>
      </c>
    </row>
    <row r="20031" spans="1:21" x14ac:dyDescent="0.25">
      <c r="A20031">
        <v>1</v>
      </c>
      <c r="B20031">
        <v>1</v>
      </c>
      <c r="C20031">
        <v>2017</v>
      </c>
      <c r="K20031">
        <v>43</v>
      </c>
      <c r="L20031">
        <v>47</v>
      </c>
      <c r="M20031">
        <v>1</v>
      </c>
      <c r="N20031">
        <v>2014</v>
      </c>
      <c r="O20031">
        <v>1</v>
      </c>
      <c r="P20031">
        <v>2201430101</v>
      </c>
      <c r="T20031">
        <v>2</v>
      </c>
      <c r="U20031">
        <v>134717</v>
      </c>
    </row>
    <row r="20032" spans="1:21" x14ac:dyDescent="0.25">
      <c r="A20032">
        <v>1</v>
      </c>
      <c r="B20032">
        <v>1</v>
      </c>
      <c r="C20032">
        <v>2017</v>
      </c>
      <c r="K20032">
        <v>43</v>
      </c>
      <c r="L20032">
        <v>46</v>
      </c>
      <c r="M20032">
        <v>1</v>
      </c>
      <c r="N20032">
        <v>2014</v>
      </c>
      <c r="O20032">
        <v>1</v>
      </c>
      <c r="P20032">
        <v>2201430101</v>
      </c>
      <c r="T20032">
        <v>2</v>
      </c>
      <c r="U20032">
        <v>2878030</v>
      </c>
    </row>
    <row r="20033" spans="1:21" x14ac:dyDescent="0.25">
      <c r="A20033">
        <v>1</v>
      </c>
      <c r="B20033">
        <v>1</v>
      </c>
      <c r="C20033">
        <v>2017</v>
      </c>
      <c r="K20033">
        <v>43</v>
      </c>
      <c r="L20033">
        <v>42</v>
      </c>
      <c r="M20033">
        <v>1</v>
      </c>
      <c r="N20033">
        <v>2014</v>
      </c>
      <c r="O20033">
        <v>1</v>
      </c>
      <c r="P20033">
        <v>2201430101</v>
      </c>
      <c r="T20033">
        <v>2</v>
      </c>
      <c r="U20033">
        <v>24493.9</v>
      </c>
    </row>
    <row r="20034" spans="1:21" x14ac:dyDescent="0.25">
      <c r="A20034">
        <v>1</v>
      </c>
      <c r="B20034">
        <v>1</v>
      </c>
      <c r="C20034">
        <v>2017</v>
      </c>
      <c r="K20034">
        <v>43</v>
      </c>
      <c r="L20034">
        <v>41</v>
      </c>
      <c r="M20034">
        <v>1</v>
      </c>
      <c r="N20034">
        <v>2014</v>
      </c>
      <c r="O20034">
        <v>1</v>
      </c>
      <c r="P20034">
        <v>2201430101</v>
      </c>
      <c r="T20034">
        <v>2</v>
      </c>
      <c r="U20034">
        <v>36740.9</v>
      </c>
    </row>
    <row r="20035" spans="1:21" x14ac:dyDescent="0.25">
      <c r="A20035">
        <v>1</v>
      </c>
      <c r="B20035">
        <v>1</v>
      </c>
      <c r="C20035">
        <v>2017</v>
      </c>
      <c r="K20035">
        <v>42</v>
      </c>
      <c r="L20035">
        <v>47</v>
      </c>
      <c r="M20035">
        <v>1</v>
      </c>
      <c r="N20035">
        <v>2014</v>
      </c>
      <c r="O20035">
        <v>1</v>
      </c>
      <c r="P20035">
        <v>2201420101</v>
      </c>
      <c r="T20035">
        <v>2</v>
      </c>
      <c r="U20035">
        <v>464102</v>
      </c>
    </row>
    <row r="20036" spans="1:21" x14ac:dyDescent="0.25">
      <c r="A20036">
        <v>1</v>
      </c>
      <c r="B20036">
        <v>1</v>
      </c>
      <c r="C20036">
        <v>2017</v>
      </c>
      <c r="K20036">
        <v>42</v>
      </c>
      <c r="L20036">
        <v>46</v>
      </c>
      <c r="M20036">
        <v>1</v>
      </c>
      <c r="N20036">
        <v>2014</v>
      </c>
      <c r="O20036">
        <v>1</v>
      </c>
      <c r="P20036">
        <v>2201420101</v>
      </c>
      <c r="T20036">
        <v>2</v>
      </c>
      <c r="U20036">
        <v>69268.899999999994</v>
      </c>
    </row>
    <row r="20037" spans="1:21" x14ac:dyDescent="0.25">
      <c r="A20037">
        <v>1</v>
      </c>
      <c r="B20037">
        <v>1</v>
      </c>
      <c r="C20037">
        <v>2017</v>
      </c>
      <c r="K20037">
        <v>42</v>
      </c>
      <c r="L20037">
        <v>42</v>
      </c>
      <c r="M20037">
        <v>1</v>
      </c>
      <c r="N20037">
        <v>2014</v>
      </c>
      <c r="O20037">
        <v>1</v>
      </c>
      <c r="P20037">
        <v>2201420101</v>
      </c>
      <c r="T20037">
        <v>2</v>
      </c>
      <c r="U20037">
        <v>193953</v>
      </c>
    </row>
    <row r="20038" spans="1:21" x14ac:dyDescent="0.25">
      <c r="A20038">
        <v>1</v>
      </c>
      <c r="B20038">
        <v>1</v>
      </c>
      <c r="C20038">
        <v>2017</v>
      </c>
      <c r="K20038">
        <v>32</v>
      </c>
      <c r="L20038">
        <v>40</v>
      </c>
      <c r="M20038">
        <v>1</v>
      </c>
      <c r="N20038">
        <v>2014</v>
      </c>
      <c r="O20038">
        <v>1</v>
      </c>
      <c r="P20038">
        <v>2201320101</v>
      </c>
      <c r="T20038">
        <v>2</v>
      </c>
      <c r="U20038">
        <v>757528000</v>
      </c>
    </row>
    <row r="20039" spans="1:21" x14ac:dyDescent="0.25">
      <c r="A20039">
        <v>1</v>
      </c>
      <c r="B20039">
        <v>1</v>
      </c>
      <c r="C20039">
        <v>2017</v>
      </c>
      <c r="K20039">
        <v>32</v>
      </c>
      <c r="L20039">
        <v>30</v>
      </c>
      <c r="M20039">
        <v>1</v>
      </c>
      <c r="N20039">
        <v>2014</v>
      </c>
      <c r="O20039">
        <v>1</v>
      </c>
      <c r="P20039">
        <v>2201320101</v>
      </c>
      <c r="T20039">
        <v>2</v>
      </c>
      <c r="U20039">
        <v>9762120000</v>
      </c>
    </row>
    <row r="20040" spans="1:21" x14ac:dyDescent="0.25">
      <c r="A20040">
        <v>1</v>
      </c>
      <c r="B20040">
        <v>1</v>
      </c>
      <c r="C20040">
        <v>2017</v>
      </c>
      <c r="K20040">
        <v>31</v>
      </c>
      <c r="L20040">
        <v>40</v>
      </c>
      <c r="M20040">
        <v>1</v>
      </c>
      <c r="N20040">
        <v>2014</v>
      </c>
      <c r="O20040">
        <v>1</v>
      </c>
      <c r="P20040">
        <v>2201310101</v>
      </c>
      <c r="T20040">
        <v>2</v>
      </c>
      <c r="U20040">
        <v>1032380000</v>
      </c>
    </row>
    <row r="20041" spans="1:21" x14ac:dyDescent="0.25">
      <c r="A20041">
        <v>1</v>
      </c>
      <c r="B20041">
        <v>1</v>
      </c>
      <c r="C20041">
        <v>2017</v>
      </c>
      <c r="K20041">
        <v>31</v>
      </c>
      <c r="L20041">
        <v>30</v>
      </c>
      <c r="M20041">
        <v>1</v>
      </c>
      <c r="N20041">
        <v>2014</v>
      </c>
      <c r="O20041">
        <v>1</v>
      </c>
      <c r="P20041">
        <v>2201310101</v>
      </c>
      <c r="T20041">
        <v>2</v>
      </c>
      <c r="U20041">
        <v>42447000000</v>
      </c>
    </row>
    <row r="20042" spans="1:21" x14ac:dyDescent="0.25">
      <c r="A20042">
        <v>1</v>
      </c>
      <c r="B20042">
        <v>1</v>
      </c>
      <c r="C20042">
        <v>2017</v>
      </c>
      <c r="K20042">
        <v>21</v>
      </c>
      <c r="L20042">
        <v>20</v>
      </c>
      <c r="M20042">
        <v>1</v>
      </c>
      <c r="N20042">
        <v>2014</v>
      </c>
      <c r="O20042">
        <v>1</v>
      </c>
      <c r="P20042">
        <v>2201210101</v>
      </c>
      <c r="T20042">
        <v>2</v>
      </c>
      <c r="U20042">
        <v>72483500000</v>
      </c>
    </row>
    <row r="20043" spans="1:21" x14ac:dyDescent="0.25">
      <c r="A20043">
        <v>1</v>
      </c>
      <c r="B20043">
        <v>1</v>
      </c>
      <c r="C20043">
        <v>2017</v>
      </c>
      <c r="K20043">
        <v>11</v>
      </c>
      <c r="L20043">
        <v>10</v>
      </c>
      <c r="M20043">
        <v>1</v>
      </c>
      <c r="N20043">
        <v>2014</v>
      </c>
      <c r="O20043">
        <v>1</v>
      </c>
      <c r="P20043">
        <v>2201110101</v>
      </c>
      <c r="T20043">
        <v>2</v>
      </c>
      <c r="U20043">
        <v>4904790000</v>
      </c>
    </row>
    <row r="20044" spans="1:21" x14ac:dyDescent="0.25">
      <c r="A20044">
        <v>1</v>
      </c>
      <c r="B20044">
        <v>1</v>
      </c>
      <c r="C20044">
        <v>2017</v>
      </c>
      <c r="K20044">
        <v>54</v>
      </c>
      <c r="L20044">
        <v>47</v>
      </c>
      <c r="M20044">
        <v>1</v>
      </c>
      <c r="N20044">
        <v>2013</v>
      </c>
      <c r="O20044">
        <v>1</v>
      </c>
      <c r="P20044">
        <v>2201540101</v>
      </c>
      <c r="T20044">
        <v>2</v>
      </c>
      <c r="U20044">
        <v>16714500</v>
      </c>
    </row>
    <row r="20045" spans="1:21" x14ac:dyDescent="0.25">
      <c r="A20045">
        <v>1</v>
      </c>
      <c r="B20045">
        <v>1</v>
      </c>
      <c r="C20045">
        <v>2017</v>
      </c>
      <c r="K20045">
        <v>54</v>
      </c>
      <c r="L20045">
        <v>46</v>
      </c>
      <c r="M20045">
        <v>1</v>
      </c>
      <c r="N20045">
        <v>2013</v>
      </c>
      <c r="O20045">
        <v>1</v>
      </c>
      <c r="P20045">
        <v>2201540101</v>
      </c>
      <c r="T20045">
        <v>2</v>
      </c>
      <c r="U20045">
        <v>128492000</v>
      </c>
    </row>
    <row r="20046" spans="1:21" x14ac:dyDescent="0.25">
      <c r="A20046">
        <v>1</v>
      </c>
      <c r="B20046">
        <v>1</v>
      </c>
      <c r="C20046">
        <v>2017</v>
      </c>
      <c r="K20046">
        <v>54</v>
      </c>
      <c r="L20046">
        <v>42</v>
      </c>
      <c r="M20046">
        <v>1</v>
      </c>
      <c r="N20046">
        <v>2013</v>
      </c>
      <c r="O20046">
        <v>1</v>
      </c>
      <c r="P20046">
        <v>2201540101</v>
      </c>
      <c r="T20046">
        <v>2</v>
      </c>
      <c r="U20046">
        <v>170075000</v>
      </c>
    </row>
    <row r="20047" spans="1:21" x14ac:dyDescent="0.25">
      <c r="A20047">
        <v>1</v>
      </c>
      <c r="B20047">
        <v>1</v>
      </c>
      <c r="C20047">
        <v>2017</v>
      </c>
      <c r="K20047">
        <v>54</v>
      </c>
      <c r="L20047">
        <v>41</v>
      </c>
      <c r="M20047">
        <v>1</v>
      </c>
      <c r="N20047">
        <v>2013</v>
      </c>
      <c r="O20047">
        <v>1</v>
      </c>
      <c r="P20047">
        <v>2201540101</v>
      </c>
      <c r="T20047">
        <v>2</v>
      </c>
      <c r="U20047">
        <v>116413000</v>
      </c>
    </row>
    <row r="20048" spans="1:21" x14ac:dyDescent="0.25">
      <c r="A20048">
        <v>1</v>
      </c>
      <c r="B20048">
        <v>1</v>
      </c>
      <c r="C20048">
        <v>2017</v>
      </c>
      <c r="K20048">
        <v>52</v>
      </c>
      <c r="L20048">
        <v>46</v>
      </c>
      <c r="M20048">
        <v>1</v>
      </c>
      <c r="N20048">
        <v>2013</v>
      </c>
      <c r="O20048">
        <v>1</v>
      </c>
      <c r="P20048">
        <v>2201520101</v>
      </c>
      <c r="T20048">
        <v>2</v>
      </c>
      <c r="U20048">
        <v>115367000</v>
      </c>
    </row>
    <row r="20049" spans="1:21" x14ac:dyDescent="0.25">
      <c r="A20049">
        <v>1</v>
      </c>
      <c r="B20049">
        <v>1</v>
      </c>
      <c r="C20049">
        <v>2017</v>
      </c>
      <c r="K20049">
        <v>52</v>
      </c>
      <c r="L20049">
        <v>42</v>
      </c>
      <c r="M20049">
        <v>1</v>
      </c>
      <c r="N20049">
        <v>2013</v>
      </c>
      <c r="O20049">
        <v>1</v>
      </c>
      <c r="P20049">
        <v>2201520101</v>
      </c>
      <c r="T20049">
        <v>2</v>
      </c>
      <c r="U20049">
        <v>495361000</v>
      </c>
    </row>
    <row r="20050" spans="1:21" x14ac:dyDescent="0.25">
      <c r="A20050">
        <v>1</v>
      </c>
      <c r="B20050">
        <v>1</v>
      </c>
      <c r="C20050">
        <v>2017</v>
      </c>
      <c r="K20050">
        <v>52</v>
      </c>
      <c r="L20050">
        <v>41</v>
      </c>
      <c r="M20050">
        <v>1</v>
      </c>
      <c r="N20050">
        <v>2013</v>
      </c>
      <c r="O20050">
        <v>1</v>
      </c>
      <c r="P20050">
        <v>2201520101</v>
      </c>
      <c r="T20050">
        <v>2</v>
      </c>
      <c r="U20050">
        <v>427444000</v>
      </c>
    </row>
    <row r="20051" spans="1:21" x14ac:dyDescent="0.25">
      <c r="A20051">
        <v>1</v>
      </c>
      <c r="B20051">
        <v>1</v>
      </c>
      <c r="C20051">
        <v>2017</v>
      </c>
      <c r="K20051">
        <v>51</v>
      </c>
      <c r="L20051">
        <v>41</v>
      </c>
      <c r="M20051">
        <v>1</v>
      </c>
      <c r="N20051">
        <v>2013</v>
      </c>
      <c r="O20051">
        <v>1</v>
      </c>
      <c r="P20051">
        <v>2201510101</v>
      </c>
      <c r="T20051">
        <v>2</v>
      </c>
      <c r="U20051">
        <v>287498</v>
      </c>
    </row>
    <row r="20052" spans="1:21" x14ac:dyDescent="0.25">
      <c r="A20052">
        <v>1</v>
      </c>
      <c r="B20052">
        <v>1</v>
      </c>
      <c r="C20052">
        <v>2017</v>
      </c>
      <c r="K20052">
        <v>43</v>
      </c>
      <c r="L20052">
        <v>47</v>
      </c>
      <c r="M20052">
        <v>1</v>
      </c>
      <c r="N20052">
        <v>2013</v>
      </c>
      <c r="O20052">
        <v>1</v>
      </c>
      <c r="P20052">
        <v>2201430101</v>
      </c>
      <c r="T20052">
        <v>2</v>
      </c>
      <c r="U20052">
        <v>120884</v>
      </c>
    </row>
    <row r="20053" spans="1:21" x14ac:dyDescent="0.25">
      <c r="A20053">
        <v>1</v>
      </c>
      <c r="B20053">
        <v>1</v>
      </c>
      <c r="C20053">
        <v>2017</v>
      </c>
      <c r="K20053">
        <v>43</v>
      </c>
      <c r="L20053">
        <v>46</v>
      </c>
      <c r="M20053">
        <v>1</v>
      </c>
      <c r="N20053">
        <v>2013</v>
      </c>
      <c r="O20053">
        <v>1</v>
      </c>
      <c r="P20053">
        <v>2201430101</v>
      </c>
      <c r="T20053">
        <v>2</v>
      </c>
      <c r="U20053">
        <v>2582520</v>
      </c>
    </row>
    <row r="20054" spans="1:21" x14ac:dyDescent="0.25">
      <c r="A20054">
        <v>1</v>
      </c>
      <c r="B20054">
        <v>1</v>
      </c>
      <c r="C20054">
        <v>2017</v>
      </c>
      <c r="K20054">
        <v>43</v>
      </c>
      <c r="L20054">
        <v>42</v>
      </c>
      <c r="M20054">
        <v>1</v>
      </c>
      <c r="N20054">
        <v>2013</v>
      </c>
      <c r="O20054">
        <v>1</v>
      </c>
      <c r="P20054">
        <v>2201430101</v>
      </c>
      <c r="T20054">
        <v>2</v>
      </c>
      <c r="U20054">
        <v>21978.9</v>
      </c>
    </row>
    <row r="20055" spans="1:21" x14ac:dyDescent="0.25">
      <c r="A20055">
        <v>1</v>
      </c>
      <c r="B20055">
        <v>1</v>
      </c>
      <c r="C20055">
        <v>2017</v>
      </c>
      <c r="K20055">
        <v>43</v>
      </c>
      <c r="L20055">
        <v>41</v>
      </c>
      <c r="M20055">
        <v>1</v>
      </c>
      <c r="N20055">
        <v>2013</v>
      </c>
      <c r="O20055">
        <v>1</v>
      </c>
      <c r="P20055">
        <v>2201430101</v>
      </c>
      <c r="T20055">
        <v>2</v>
      </c>
      <c r="U20055">
        <v>32968.400000000001</v>
      </c>
    </row>
    <row r="20056" spans="1:21" x14ac:dyDescent="0.25">
      <c r="A20056">
        <v>1</v>
      </c>
      <c r="B20056">
        <v>1</v>
      </c>
      <c r="C20056">
        <v>2017</v>
      </c>
      <c r="K20056">
        <v>42</v>
      </c>
      <c r="L20056">
        <v>47</v>
      </c>
      <c r="M20056">
        <v>1</v>
      </c>
      <c r="N20056">
        <v>2013</v>
      </c>
      <c r="O20056">
        <v>1</v>
      </c>
      <c r="P20056">
        <v>2201420101</v>
      </c>
      <c r="T20056">
        <v>2</v>
      </c>
      <c r="U20056">
        <v>419373</v>
      </c>
    </row>
    <row r="20057" spans="1:21" x14ac:dyDescent="0.25">
      <c r="A20057">
        <v>1</v>
      </c>
      <c r="B20057">
        <v>1</v>
      </c>
      <c r="C20057">
        <v>2017</v>
      </c>
      <c r="K20057">
        <v>42</v>
      </c>
      <c r="L20057">
        <v>46</v>
      </c>
      <c r="M20057">
        <v>1</v>
      </c>
      <c r="N20057">
        <v>2013</v>
      </c>
      <c r="O20057">
        <v>1</v>
      </c>
      <c r="P20057">
        <v>2201420101</v>
      </c>
      <c r="T20057">
        <v>2</v>
      </c>
      <c r="U20057">
        <v>62593</v>
      </c>
    </row>
    <row r="20058" spans="1:21" x14ac:dyDescent="0.25">
      <c r="A20058">
        <v>1</v>
      </c>
      <c r="B20058">
        <v>1</v>
      </c>
      <c r="C20058">
        <v>2017</v>
      </c>
      <c r="K20058">
        <v>42</v>
      </c>
      <c r="L20058">
        <v>42</v>
      </c>
      <c r="M20058">
        <v>1</v>
      </c>
      <c r="N20058">
        <v>2013</v>
      </c>
      <c r="O20058">
        <v>1</v>
      </c>
      <c r="P20058">
        <v>2201420101</v>
      </c>
      <c r="T20058">
        <v>2</v>
      </c>
      <c r="U20058">
        <v>175260</v>
      </c>
    </row>
    <row r="20059" spans="1:21" x14ac:dyDescent="0.25">
      <c r="A20059">
        <v>1</v>
      </c>
      <c r="B20059">
        <v>1</v>
      </c>
      <c r="C20059">
        <v>2017</v>
      </c>
      <c r="K20059">
        <v>32</v>
      </c>
      <c r="L20059">
        <v>40</v>
      </c>
      <c r="M20059">
        <v>1</v>
      </c>
      <c r="N20059">
        <v>2013</v>
      </c>
      <c r="O20059">
        <v>1</v>
      </c>
      <c r="P20059">
        <v>2201320101</v>
      </c>
      <c r="T20059">
        <v>2</v>
      </c>
      <c r="U20059">
        <v>706892000</v>
      </c>
    </row>
    <row r="20060" spans="1:21" x14ac:dyDescent="0.25">
      <c r="A20060">
        <v>1</v>
      </c>
      <c r="B20060">
        <v>1</v>
      </c>
      <c r="C20060">
        <v>2017</v>
      </c>
      <c r="K20060">
        <v>32</v>
      </c>
      <c r="L20060">
        <v>30</v>
      </c>
      <c r="M20060">
        <v>1</v>
      </c>
      <c r="N20060">
        <v>2013</v>
      </c>
      <c r="O20060">
        <v>1</v>
      </c>
      <c r="P20060">
        <v>2201320101</v>
      </c>
      <c r="T20060">
        <v>2</v>
      </c>
      <c r="U20060">
        <v>9049610000</v>
      </c>
    </row>
    <row r="20061" spans="1:21" x14ac:dyDescent="0.25">
      <c r="A20061">
        <v>1</v>
      </c>
      <c r="B20061">
        <v>1</v>
      </c>
      <c r="C20061">
        <v>2017</v>
      </c>
      <c r="K20061">
        <v>31</v>
      </c>
      <c r="L20061">
        <v>40</v>
      </c>
      <c r="M20061">
        <v>1</v>
      </c>
      <c r="N20061">
        <v>2013</v>
      </c>
      <c r="O20061">
        <v>1</v>
      </c>
      <c r="P20061">
        <v>2201310101</v>
      </c>
      <c r="T20061">
        <v>2</v>
      </c>
      <c r="U20061">
        <v>969445000</v>
      </c>
    </row>
    <row r="20062" spans="1:21" x14ac:dyDescent="0.25">
      <c r="A20062">
        <v>1</v>
      </c>
      <c r="B20062">
        <v>1</v>
      </c>
      <c r="C20062">
        <v>2017</v>
      </c>
      <c r="K20062">
        <v>31</v>
      </c>
      <c r="L20062">
        <v>30</v>
      </c>
      <c r="M20062">
        <v>1</v>
      </c>
      <c r="N20062">
        <v>2013</v>
      </c>
      <c r="O20062">
        <v>1</v>
      </c>
      <c r="P20062">
        <v>2201310101</v>
      </c>
      <c r="T20062">
        <v>2</v>
      </c>
      <c r="U20062">
        <v>39597000000</v>
      </c>
    </row>
    <row r="20063" spans="1:21" x14ac:dyDescent="0.25">
      <c r="A20063">
        <v>1</v>
      </c>
      <c r="B20063">
        <v>1</v>
      </c>
      <c r="C20063">
        <v>2017</v>
      </c>
      <c r="K20063">
        <v>21</v>
      </c>
      <c r="L20063">
        <v>20</v>
      </c>
      <c r="M20063">
        <v>1</v>
      </c>
      <c r="N20063">
        <v>2013</v>
      </c>
      <c r="O20063">
        <v>1</v>
      </c>
      <c r="P20063">
        <v>2201210101</v>
      </c>
      <c r="T20063">
        <v>2</v>
      </c>
      <c r="U20063">
        <v>69122700000</v>
      </c>
    </row>
    <row r="20064" spans="1:21" x14ac:dyDescent="0.25">
      <c r="A20064">
        <v>1</v>
      </c>
      <c r="B20064">
        <v>1</v>
      </c>
      <c r="C20064">
        <v>2017</v>
      </c>
      <c r="K20064">
        <v>11</v>
      </c>
      <c r="L20064">
        <v>10</v>
      </c>
      <c r="M20064">
        <v>1</v>
      </c>
      <c r="N20064">
        <v>2013</v>
      </c>
      <c r="O20064">
        <v>1</v>
      </c>
      <c r="P20064">
        <v>2201110101</v>
      </c>
      <c r="T20064">
        <v>2</v>
      </c>
      <c r="U20064">
        <v>4370730000</v>
      </c>
    </row>
    <row r="20065" spans="1:21" x14ac:dyDescent="0.25">
      <c r="A20065">
        <v>1</v>
      </c>
      <c r="B20065">
        <v>1</v>
      </c>
      <c r="C20065">
        <v>2017</v>
      </c>
      <c r="K20065">
        <v>54</v>
      </c>
      <c r="L20065">
        <v>47</v>
      </c>
      <c r="M20065">
        <v>1</v>
      </c>
      <c r="N20065">
        <v>2012</v>
      </c>
      <c r="O20065">
        <v>1</v>
      </c>
      <c r="P20065">
        <v>2201540101</v>
      </c>
      <c r="T20065">
        <v>2</v>
      </c>
      <c r="U20065">
        <v>15237300</v>
      </c>
    </row>
    <row r="20066" spans="1:21" x14ac:dyDescent="0.25">
      <c r="A20066">
        <v>1</v>
      </c>
      <c r="B20066">
        <v>1</v>
      </c>
      <c r="C20066">
        <v>2017</v>
      </c>
      <c r="K20066">
        <v>54</v>
      </c>
      <c r="L20066">
        <v>46</v>
      </c>
      <c r="M20066">
        <v>1</v>
      </c>
      <c r="N20066">
        <v>2012</v>
      </c>
      <c r="O20066">
        <v>1</v>
      </c>
      <c r="P20066">
        <v>2201540101</v>
      </c>
      <c r="T20066">
        <v>2</v>
      </c>
      <c r="U20066">
        <v>117136000</v>
      </c>
    </row>
    <row r="20067" spans="1:21" x14ac:dyDescent="0.25">
      <c r="A20067">
        <v>1</v>
      </c>
      <c r="B20067">
        <v>1</v>
      </c>
      <c r="C20067">
        <v>2017</v>
      </c>
      <c r="K20067">
        <v>54</v>
      </c>
      <c r="L20067">
        <v>42</v>
      </c>
      <c r="M20067">
        <v>1</v>
      </c>
      <c r="N20067">
        <v>2012</v>
      </c>
      <c r="O20067">
        <v>1</v>
      </c>
      <c r="P20067">
        <v>2201540101</v>
      </c>
      <c r="T20067">
        <v>2</v>
      </c>
      <c r="U20067">
        <v>155044000</v>
      </c>
    </row>
    <row r="20068" spans="1:21" x14ac:dyDescent="0.25">
      <c r="A20068">
        <v>1</v>
      </c>
      <c r="B20068">
        <v>1</v>
      </c>
      <c r="C20068">
        <v>2017</v>
      </c>
      <c r="K20068">
        <v>54</v>
      </c>
      <c r="L20068">
        <v>41</v>
      </c>
      <c r="M20068">
        <v>1</v>
      </c>
      <c r="N20068">
        <v>2012</v>
      </c>
      <c r="O20068">
        <v>1</v>
      </c>
      <c r="P20068">
        <v>2201540101</v>
      </c>
      <c r="T20068">
        <v>2</v>
      </c>
      <c r="U20068">
        <v>106124000</v>
      </c>
    </row>
    <row r="20069" spans="1:21" x14ac:dyDescent="0.25">
      <c r="A20069">
        <v>1</v>
      </c>
      <c r="B20069">
        <v>1</v>
      </c>
      <c r="C20069">
        <v>2017</v>
      </c>
      <c r="K20069">
        <v>52</v>
      </c>
      <c r="L20069">
        <v>46</v>
      </c>
      <c r="M20069">
        <v>1</v>
      </c>
      <c r="N20069">
        <v>2012</v>
      </c>
      <c r="O20069">
        <v>1</v>
      </c>
      <c r="P20069">
        <v>2201520101</v>
      </c>
      <c r="T20069">
        <v>2</v>
      </c>
      <c r="U20069">
        <v>105741000</v>
      </c>
    </row>
    <row r="20070" spans="1:21" x14ac:dyDescent="0.25">
      <c r="A20070">
        <v>1</v>
      </c>
      <c r="B20070">
        <v>1</v>
      </c>
      <c r="C20070">
        <v>2017</v>
      </c>
      <c r="K20070">
        <v>52</v>
      </c>
      <c r="L20070">
        <v>42</v>
      </c>
      <c r="M20070">
        <v>1</v>
      </c>
      <c r="N20070">
        <v>2012</v>
      </c>
      <c r="O20070">
        <v>1</v>
      </c>
      <c r="P20070">
        <v>2201520101</v>
      </c>
      <c r="T20070">
        <v>2</v>
      </c>
      <c r="U20070">
        <v>454029000</v>
      </c>
    </row>
    <row r="20071" spans="1:21" x14ac:dyDescent="0.25">
      <c r="A20071">
        <v>1</v>
      </c>
      <c r="B20071">
        <v>1</v>
      </c>
      <c r="C20071">
        <v>2017</v>
      </c>
      <c r="K20071">
        <v>52</v>
      </c>
      <c r="L20071">
        <v>41</v>
      </c>
      <c r="M20071">
        <v>1</v>
      </c>
      <c r="N20071">
        <v>2012</v>
      </c>
      <c r="O20071">
        <v>1</v>
      </c>
      <c r="P20071">
        <v>2201520101</v>
      </c>
      <c r="T20071">
        <v>2</v>
      </c>
      <c r="U20071">
        <v>391779000</v>
      </c>
    </row>
    <row r="20072" spans="1:21" x14ac:dyDescent="0.25">
      <c r="A20072">
        <v>1</v>
      </c>
      <c r="B20072">
        <v>1</v>
      </c>
      <c r="C20072">
        <v>2017</v>
      </c>
      <c r="K20072">
        <v>51</v>
      </c>
      <c r="L20072">
        <v>41</v>
      </c>
      <c r="M20072">
        <v>1</v>
      </c>
      <c r="N20072">
        <v>2012</v>
      </c>
      <c r="O20072">
        <v>1</v>
      </c>
      <c r="P20072">
        <v>2201510101</v>
      </c>
      <c r="T20072">
        <v>2</v>
      </c>
      <c r="U20072">
        <v>263381</v>
      </c>
    </row>
    <row r="20073" spans="1:21" x14ac:dyDescent="0.25">
      <c r="A20073">
        <v>1</v>
      </c>
      <c r="B20073">
        <v>1</v>
      </c>
      <c r="C20073">
        <v>2017</v>
      </c>
      <c r="K20073">
        <v>43</v>
      </c>
      <c r="L20073">
        <v>47</v>
      </c>
      <c r="M20073">
        <v>1</v>
      </c>
      <c r="N20073">
        <v>2012</v>
      </c>
      <c r="O20073">
        <v>1</v>
      </c>
      <c r="P20073">
        <v>2201430101</v>
      </c>
      <c r="T20073">
        <v>2</v>
      </c>
      <c r="U20073">
        <v>110972</v>
      </c>
    </row>
    <row r="20074" spans="1:21" x14ac:dyDescent="0.25">
      <c r="A20074">
        <v>1</v>
      </c>
      <c r="B20074">
        <v>1</v>
      </c>
      <c r="C20074">
        <v>2017</v>
      </c>
      <c r="K20074">
        <v>43</v>
      </c>
      <c r="L20074">
        <v>46</v>
      </c>
      <c r="M20074">
        <v>1</v>
      </c>
      <c r="N20074">
        <v>2012</v>
      </c>
      <c r="O20074">
        <v>1</v>
      </c>
      <c r="P20074">
        <v>2201430101</v>
      </c>
      <c r="T20074">
        <v>2</v>
      </c>
      <c r="U20074">
        <v>2370760</v>
      </c>
    </row>
    <row r="20075" spans="1:21" x14ac:dyDescent="0.25">
      <c r="A20075">
        <v>1</v>
      </c>
      <c r="B20075">
        <v>1</v>
      </c>
      <c r="C20075">
        <v>2017</v>
      </c>
      <c r="K20075">
        <v>43</v>
      </c>
      <c r="L20075">
        <v>42</v>
      </c>
      <c r="M20075">
        <v>1</v>
      </c>
      <c r="N20075">
        <v>2012</v>
      </c>
      <c r="O20075">
        <v>1</v>
      </c>
      <c r="P20075">
        <v>2201430101</v>
      </c>
      <c r="T20075">
        <v>2</v>
      </c>
      <c r="U20075">
        <v>20176.7</v>
      </c>
    </row>
    <row r="20076" spans="1:21" x14ac:dyDescent="0.25">
      <c r="A20076">
        <v>1</v>
      </c>
      <c r="B20076">
        <v>1</v>
      </c>
      <c r="C20076">
        <v>2017</v>
      </c>
      <c r="K20076">
        <v>43</v>
      </c>
      <c r="L20076">
        <v>41</v>
      </c>
      <c r="M20076">
        <v>1</v>
      </c>
      <c r="N20076">
        <v>2012</v>
      </c>
      <c r="O20076">
        <v>1</v>
      </c>
      <c r="P20076">
        <v>2201430101</v>
      </c>
      <c r="T20076">
        <v>2</v>
      </c>
      <c r="U20076">
        <v>30265.1</v>
      </c>
    </row>
    <row r="20077" spans="1:21" x14ac:dyDescent="0.25">
      <c r="A20077">
        <v>1</v>
      </c>
      <c r="B20077">
        <v>1</v>
      </c>
      <c r="C20077">
        <v>2017</v>
      </c>
      <c r="K20077">
        <v>42</v>
      </c>
      <c r="L20077">
        <v>47</v>
      </c>
      <c r="M20077">
        <v>1</v>
      </c>
      <c r="N20077">
        <v>2012</v>
      </c>
      <c r="O20077">
        <v>1</v>
      </c>
      <c r="P20077">
        <v>2201420101</v>
      </c>
      <c r="T20077">
        <v>2</v>
      </c>
      <c r="U20077">
        <v>387477</v>
      </c>
    </row>
    <row r="20078" spans="1:21" x14ac:dyDescent="0.25">
      <c r="A20078">
        <v>1</v>
      </c>
      <c r="B20078">
        <v>1</v>
      </c>
      <c r="C20078">
        <v>2017</v>
      </c>
      <c r="K20078">
        <v>42</v>
      </c>
      <c r="L20078">
        <v>46</v>
      </c>
      <c r="M20078">
        <v>1</v>
      </c>
      <c r="N20078">
        <v>2012</v>
      </c>
      <c r="O20078">
        <v>1</v>
      </c>
      <c r="P20078">
        <v>2201420101</v>
      </c>
      <c r="T20078">
        <v>2</v>
      </c>
      <c r="U20078">
        <v>57832.3</v>
      </c>
    </row>
    <row r="20079" spans="1:21" x14ac:dyDescent="0.25">
      <c r="A20079">
        <v>1</v>
      </c>
      <c r="B20079">
        <v>1</v>
      </c>
      <c r="C20079">
        <v>2017</v>
      </c>
      <c r="K20079">
        <v>42</v>
      </c>
      <c r="L20079">
        <v>42</v>
      </c>
      <c r="M20079">
        <v>1</v>
      </c>
      <c r="N20079">
        <v>2012</v>
      </c>
      <c r="O20079">
        <v>1</v>
      </c>
      <c r="P20079">
        <v>2201420101</v>
      </c>
      <c r="T20079">
        <v>2</v>
      </c>
      <c r="U20079">
        <v>161931</v>
      </c>
    </row>
    <row r="20080" spans="1:21" x14ac:dyDescent="0.25">
      <c r="A20080">
        <v>1</v>
      </c>
      <c r="B20080">
        <v>1</v>
      </c>
      <c r="C20080">
        <v>2017</v>
      </c>
      <c r="K20080">
        <v>32</v>
      </c>
      <c r="L20080">
        <v>40</v>
      </c>
      <c r="M20080">
        <v>1</v>
      </c>
      <c r="N20080">
        <v>2012</v>
      </c>
      <c r="O20080">
        <v>1</v>
      </c>
      <c r="P20080">
        <v>2201320101</v>
      </c>
      <c r="T20080">
        <v>2</v>
      </c>
      <c r="U20080">
        <v>661926000</v>
      </c>
    </row>
    <row r="20081" spans="1:21" x14ac:dyDescent="0.25">
      <c r="A20081">
        <v>1</v>
      </c>
      <c r="B20081">
        <v>1</v>
      </c>
      <c r="C20081">
        <v>2017</v>
      </c>
      <c r="K20081">
        <v>32</v>
      </c>
      <c r="L20081">
        <v>30</v>
      </c>
      <c r="M20081">
        <v>1</v>
      </c>
      <c r="N20081">
        <v>2012</v>
      </c>
      <c r="O20081">
        <v>1</v>
      </c>
      <c r="P20081">
        <v>2201320101</v>
      </c>
      <c r="T20081">
        <v>2</v>
      </c>
      <c r="U20081">
        <v>7741110000</v>
      </c>
    </row>
    <row r="20082" spans="1:21" x14ac:dyDescent="0.25">
      <c r="A20082">
        <v>1</v>
      </c>
      <c r="B20082">
        <v>1</v>
      </c>
      <c r="C20082">
        <v>2017</v>
      </c>
      <c r="K20082">
        <v>31</v>
      </c>
      <c r="L20082">
        <v>40</v>
      </c>
      <c r="M20082">
        <v>1</v>
      </c>
      <c r="N20082">
        <v>2012</v>
      </c>
      <c r="O20082">
        <v>1</v>
      </c>
      <c r="P20082">
        <v>2201310101</v>
      </c>
      <c r="T20082">
        <v>2</v>
      </c>
      <c r="U20082">
        <v>915567000</v>
      </c>
    </row>
    <row r="20083" spans="1:21" x14ac:dyDescent="0.25">
      <c r="A20083">
        <v>1</v>
      </c>
      <c r="B20083">
        <v>1</v>
      </c>
      <c r="C20083">
        <v>2017</v>
      </c>
      <c r="K20083">
        <v>31</v>
      </c>
      <c r="L20083">
        <v>30</v>
      </c>
      <c r="M20083">
        <v>1</v>
      </c>
      <c r="N20083">
        <v>2012</v>
      </c>
      <c r="O20083">
        <v>1</v>
      </c>
      <c r="P20083">
        <v>2201310101</v>
      </c>
      <c r="T20083">
        <v>2</v>
      </c>
      <c r="U20083">
        <v>34162200000</v>
      </c>
    </row>
    <row r="20084" spans="1:21" x14ac:dyDescent="0.25">
      <c r="A20084">
        <v>1</v>
      </c>
      <c r="B20084">
        <v>1</v>
      </c>
      <c r="C20084">
        <v>2017</v>
      </c>
      <c r="K20084">
        <v>21</v>
      </c>
      <c r="L20084">
        <v>20</v>
      </c>
      <c r="M20084">
        <v>1</v>
      </c>
      <c r="N20084">
        <v>2012</v>
      </c>
      <c r="O20084">
        <v>1</v>
      </c>
      <c r="P20084">
        <v>2201210101</v>
      </c>
      <c r="T20084">
        <v>2</v>
      </c>
      <c r="U20084">
        <v>63570900000</v>
      </c>
    </row>
    <row r="20085" spans="1:21" x14ac:dyDescent="0.25">
      <c r="A20085">
        <v>1</v>
      </c>
      <c r="B20085">
        <v>1</v>
      </c>
      <c r="C20085">
        <v>2017</v>
      </c>
      <c r="K20085">
        <v>11</v>
      </c>
      <c r="L20085">
        <v>10</v>
      </c>
      <c r="M20085">
        <v>1</v>
      </c>
      <c r="N20085">
        <v>2012</v>
      </c>
      <c r="O20085">
        <v>1</v>
      </c>
      <c r="P20085">
        <v>2201110101</v>
      </c>
      <c r="T20085">
        <v>2</v>
      </c>
      <c r="U20085">
        <v>3909690000</v>
      </c>
    </row>
    <row r="20086" spans="1:21" x14ac:dyDescent="0.25">
      <c r="A20086">
        <v>1</v>
      </c>
      <c r="B20086">
        <v>1</v>
      </c>
      <c r="C20086">
        <v>2017</v>
      </c>
      <c r="K20086">
        <v>54</v>
      </c>
      <c r="L20086">
        <v>47</v>
      </c>
      <c r="M20086">
        <v>1</v>
      </c>
      <c r="N20086">
        <v>2011</v>
      </c>
      <c r="O20086">
        <v>1</v>
      </c>
      <c r="P20086">
        <v>2201540101</v>
      </c>
      <c r="T20086">
        <v>2</v>
      </c>
      <c r="U20086">
        <v>11211700</v>
      </c>
    </row>
    <row r="20087" spans="1:21" x14ac:dyDescent="0.25">
      <c r="A20087">
        <v>1</v>
      </c>
      <c r="B20087">
        <v>1</v>
      </c>
      <c r="C20087">
        <v>2017</v>
      </c>
      <c r="K20087">
        <v>54</v>
      </c>
      <c r="L20087">
        <v>46</v>
      </c>
      <c r="M20087">
        <v>1</v>
      </c>
      <c r="N20087">
        <v>2011</v>
      </c>
      <c r="O20087">
        <v>1</v>
      </c>
      <c r="P20087">
        <v>2201540101</v>
      </c>
      <c r="T20087">
        <v>2</v>
      </c>
      <c r="U20087">
        <v>86189200</v>
      </c>
    </row>
    <row r="20088" spans="1:21" x14ac:dyDescent="0.25">
      <c r="A20088">
        <v>1</v>
      </c>
      <c r="B20088">
        <v>1</v>
      </c>
      <c r="C20088">
        <v>2017</v>
      </c>
      <c r="K20088">
        <v>54</v>
      </c>
      <c r="L20088">
        <v>42</v>
      </c>
      <c r="M20088">
        <v>1</v>
      </c>
      <c r="N20088">
        <v>2011</v>
      </c>
      <c r="O20088">
        <v>1</v>
      </c>
      <c r="P20088">
        <v>2201540101</v>
      </c>
      <c r="T20088">
        <v>2</v>
      </c>
      <c r="U20088">
        <v>114082000</v>
      </c>
    </row>
    <row r="20089" spans="1:21" x14ac:dyDescent="0.25">
      <c r="A20089">
        <v>1</v>
      </c>
      <c r="B20089">
        <v>1</v>
      </c>
      <c r="C20089">
        <v>2017</v>
      </c>
      <c r="K20089">
        <v>54</v>
      </c>
      <c r="L20089">
        <v>41</v>
      </c>
      <c r="M20089">
        <v>1</v>
      </c>
      <c r="N20089">
        <v>2011</v>
      </c>
      <c r="O20089">
        <v>1</v>
      </c>
      <c r="P20089">
        <v>2201540101</v>
      </c>
      <c r="T20089">
        <v>2</v>
      </c>
      <c r="U20089">
        <v>78086800</v>
      </c>
    </row>
    <row r="20090" spans="1:21" x14ac:dyDescent="0.25">
      <c r="A20090">
        <v>1</v>
      </c>
      <c r="B20090">
        <v>1</v>
      </c>
      <c r="C20090">
        <v>2017</v>
      </c>
      <c r="K20090">
        <v>52</v>
      </c>
      <c r="L20090">
        <v>46</v>
      </c>
      <c r="M20090">
        <v>1</v>
      </c>
      <c r="N20090">
        <v>2011</v>
      </c>
      <c r="O20090">
        <v>1</v>
      </c>
      <c r="P20090">
        <v>2201520101</v>
      </c>
      <c r="T20090">
        <v>2</v>
      </c>
      <c r="U20090">
        <v>59528000</v>
      </c>
    </row>
    <row r="20091" spans="1:21" x14ac:dyDescent="0.25">
      <c r="A20091">
        <v>1</v>
      </c>
      <c r="B20091">
        <v>1</v>
      </c>
      <c r="C20091">
        <v>2017</v>
      </c>
      <c r="K20091">
        <v>52</v>
      </c>
      <c r="L20091">
        <v>42</v>
      </c>
      <c r="M20091">
        <v>1</v>
      </c>
      <c r="N20091">
        <v>2011</v>
      </c>
      <c r="O20091">
        <v>1</v>
      </c>
      <c r="P20091">
        <v>2201520101</v>
      </c>
      <c r="T20091">
        <v>2</v>
      </c>
      <c r="U20091">
        <v>255601000</v>
      </c>
    </row>
    <row r="20092" spans="1:21" x14ac:dyDescent="0.25">
      <c r="A20092">
        <v>1</v>
      </c>
      <c r="B20092">
        <v>1</v>
      </c>
      <c r="C20092">
        <v>2017</v>
      </c>
      <c r="K20092">
        <v>52</v>
      </c>
      <c r="L20092">
        <v>41</v>
      </c>
      <c r="M20092">
        <v>1</v>
      </c>
      <c r="N20092">
        <v>2011</v>
      </c>
      <c r="O20092">
        <v>1</v>
      </c>
      <c r="P20092">
        <v>2201520101</v>
      </c>
      <c r="T20092">
        <v>2</v>
      </c>
      <c r="U20092">
        <v>220556000</v>
      </c>
    </row>
    <row r="20093" spans="1:21" x14ac:dyDescent="0.25">
      <c r="A20093">
        <v>1</v>
      </c>
      <c r="B20093">
        <v>1</v>
      </c>
      <c r="C20093">
        <v>2017</v>
      </c>
      <c r="K20093">
        <v>51</v>
      </c>
      <c r="L20093">
        <v>41</v>
      </c>
      <c r="M20093">
        <v>1</v>
      </c>
      <c r="N20093">
        <v>2011</v>
      </c>
      <c r="O20093">
        <v>1</v>
      </c>
      <c r="P20093">
        <v>2201510101</v>
      </c>
      <c r="T20093">
        <v>2</v>
      </c>
      <c r="U20093">
        <v>141687</v>
      </c>
    </row>
    <row r="20094" spans="1:21" x14ac:dyDescent="0.25">
      <c r="A20094">
        <v>1</v>
      </c>
      <c r="B20094">
        <v>1</v>
      </c>
      <c r="C20094">
        <v>2017</v>
      </c>
      <c r="K20094">
        <v>43</v>
      </c>
      <c r="L20094">
        <v>47</v>
      </c>
      <c r="M20094">
        <v>1</v>
      </c>
      <c r="N20094">
        <v>2011</v>
      </c>
      <c r="O20094">
        <v>1</v>
      </c>
      <c r="P20094">
        <v>2201430101</v>
      </c>
      <c r="T20094">
        <v>2</v>
      </c>
      <c r="U20094">
        <v>77950.2</v>
      </c>
    </row>
    <row r="20095" spans="1:21" x14ac:dyDescent="0.25">
      <c r="A20095">
        <v>1</v>
      </c>
      <c r="B20095">
        <v>1</v>
      </c>
      <c r="C20095">
        <v>2017</v>
      </c>
      <c r="K20095">
        <v>43</v>
      </c>
      <c r="L20095">
        <v>46</v>
      </c>
      <c r="M20095">
        <v>1</v>
      </c>
      <c r="N20095">
        <v>2011</v>
      </c>
      <c r="O20095">
        <v>1</v>
      </c>
      <c r="P20095">
        <v>2201430101</v>
      </c>
      <c r="T20095">
        <v>2</v>
      </c>
      <c r="U20095">
        <v>1665300</v>
      </c>
    </row>
    <row r="20096" spans="1:21" x14ac:dyDescent="0.25">
      <c r="A20096">
        <v>1</v>
      </c>
      <c r="B20096">
        <v>1</v>
      </c>
      <c r="C20096">
        <v>2017</v>
      </c>
      <c r="K20096">
        <v>43</v>
      </c>
      <c r="L20096">
        <v>42</v>
      </c>
      <c r="M20096">
        <v>1</v>
      </c>
      <c r="N20096">
        <v>2011</v>
      </c>
      <c r="O20096">
        <v>1</v>
      </c>
      <c r="P20096">
        <v>2201430101</v>
      </c>
      <c r="T20096">
        <v>2</v>
      </c>
      <c r="U20096">
        <v>14172.8</v>
      </c>
    </row>
    <row r="20097" spans="1:21" x14ac:dyDescent="0.25">
      <c r="A20097">
        <v>1</v>
      </c>
      <c r="B20097">
        <v>1</v>
      </c>
      <c r="C20097">
        <v>2017</v>
      </c>
      <c r="K20097">
        <v>43</v>
      </c>
      <c r="L20097">
        <v>41</v>
      </c>
      <c r="M20097">
        <v>1</v>
      </c>
      <c r="N20097">
        <v>2011</v>
      </c>
      <c r="O20097">
        <v>1</v>
      </c>
      <c r="P20097">
        <v>2201430101</v>
      </c>
      <c r="T20097">
        <v>2</v>
      </c>
      <c r="U20097">
        <v>21259.1</v>
      </c>
    </row>
    <row r="20098" spans="1:21" x14ac:dyDescent="0.25">
      <c r="A20098">
        <v>1</v>
      </c>
      <c r="B20098">
        <v>1</v>
      </c>
      <c r="C20098">
        <v>2017</v>
      </c>
      <c r="K20098">
        <v>42</v>
      </c>
      <c r="L20098">
        <v>47</v>
      </c>
      <c r="M20098">
        <v>1</v>
      </c>
      <c r="N20098">
        <v>2011</v>
      </c>
      <c r="O20098">
        <v>1</v>
      </c>
      <c r="P20098">
        <v>2201420101</v>
      </c>
      <c r="T20098">
        <v>2</v>
      </c>
      <c r="U20098">
        <v>466829</v>
      </c>
    </row>
    <row r="20099" spans="1:21" x14ac:dyDescent="0.25">
      <c r="A20099">
        <v>1</v>
      </c>
      <c r="B20099">
        <v>1</v>
      </c>
      <c r="C20099">
        <v>2017</v>
      </c>
      <c r="K20099">
        <v>42</v>
      </c>
      <c r="L20099">
        <v>46</v>
      </c>
      <c r="M20099">
        <v>1</v>
      </c>
      <c r="N20099">
        <v>2011</v>
      </c>
      <c r="O20099">
        <v>1</v>
      </c>
      <c r="P20099">
        <v>2201420101</v>
      </c>
      <c r="T20099">
        <v>2</v>
      </c>
      <c r="U20099">
        <v>69675.899999999994</v>
      </c>
    </row>
    <row r="20100" spans="1:21" x14ac:dyDescent="0.25">
      <c r="A20100">
        <v>1</v>
      </c>
      <c r="B20100">
        <v>1</v>
      </c>
      <c r="C20100">
        <v>2017</v>
      </c>
      <c r="K20100">
        <v>42</v>
      </c>
      <c r="L20100">
        <v>42</v>
      </c>
      <c r="M20100">
        <v>1</v>
      </c>
      <c r="N20100">
        <v>2011</v>
      </c>
      <c r="O20100">
        <v>1</v>
      </c>
      <c r="P20100">
        <v>2201420101</v>
      </c>
      <c r="T20100">
        <v>2</v>
      </c>
      <c r="U20100">
        <v>195093</v>
      </c>
    </row>
    <row r="20101" spans="1:21" x14ac:dyDescent="0.25">
      <c r="A20101">
        <v>1</v>
      </c>
      <c r="B20101">
        <v>1</v>
      </c>
      <c r="C20101">
        <v>2017</v>
      </c>
      <c r="K20101">
        <v>32</v>
      </c>
      <c r="L20101">
        <v>40</v>
      </c>
      <c r="M20101">
        <v>1</v>
      </c>
      <c r="N20101">
        <v>2011</v>
      </c>
      <c r="O20101">
        <v>1</v>
      </c>
      <c r="P20101">
        <v>2201320101</v>
      </c>
      <c r="T20101">
        <v>2</v>
      </c>
      <c r="U20101">
        <v>476451000</v>
      </c>
    </row>
    <row r="20102" spans="1:21" x14ac:dyDescent="0.25">
      <c r="A20102">
        <v>1</v>
      </c>
      <c r="B20102">
        <v>1</v>
      </c>
      <c r="C20102">
        <v>2017</v>
      </c>
      <c r="K20102">
        <v>32</v>
      </c>
      <c r="L20102">
        <v>30</v>
      </c>
      <c r="M20102">
        <v>1</v>
      </c>
      <c r="N20102">
        <v>2011</v>
      </c>
      <c r="O20102">
        <v>1</v>
      </c>
      <c r="P20102">
        <v>2201320101</v>
      </c>
      <c r="T20102">
        <v>2</v>
      </c>
      <c r="U20102">
        <v>5635300000</v>
      </c>
    </row>
    <row r="20103" spans="1:21" x14ac:dyDescent="0.25">
      <c r="A20103">
        <v>1</v>
      </c>
      <c r="B20103">
        <v>1</v>
      </c>
      <c r="C20103">
        <v>2017</v>
      </c>
      <c r="K20103">
        <v>31</v>
      </c>
      <c r="L20103">
        <v>40</v>
      </c>
      <c r="M20103">
        <v>1</v>
      </c>
      <c r="N20103">
        <v>2011</v>
      </c>
      <c r="O20103">
        <v>1</v>
      </c>
      <c r="P20103">
        <v>2201310101</v>
      </c>
      <c r="T20103">
        <v>2</v>
      </c>
      <c r="U20103">
        <v>586580000</v>
      </c>
    </row>
    <row r="20104" spans="1:21" x14ac:dyDescent="0.25">
      <c r="A20104">
        <v>1</v>
      </c>
      <c r="B20104">
        <v>1</v>
      </c>
      <c r="C20104">
        <v>2017</v>
      </c>
      <c r="K20104">
        <v>31</v>
      </c>
      <c r="L20104">
        <v>30</v>
      </c>
      <c r="M20104">
        <v>1</v>
      </c>
      <c r="N20104">
        <v>2011</v>
      </c>
      <c r="O20104">
        <v>1</v>
      </c>
      <c r="P20104">
        <v>2201310101</v>
      </c>
      <c r="T20104">
        <v>2</v>
      </c>
      <c r="U20104">
        <v>22135400000</v>
      </c>
    </row>
    <row r="20105" spans="1:21" x14ac:dyDescent="0.25">
      <c r="A20105">
        <v>1</v>
      </c>
      <c r="B20105">
        <v>1</v>
      </c>
      <c r="C20105">
        <v>2017</v>
      </c>
      <c r="K20105">
        <v>21</v>
      </c>
      <c r="L20105">
        <v>20</v>
      </c>
      <c r="M20105">
        <v>1</v>
      </c>
      <c r="N20105">
        <v>2011</v>
      </c>
      <c r="O20105">
        <v>1</v>
      </c>
      <c r="P20105">
        <v>2201210101</v>
      </c>
      <c r="T20105">
        <v>2</v>
      </c>
      <c r="U20105">
        <v>39770800000</v>
      </c>
    </row>
    <row r="20106" spans="1:21" x14ac:dyDescent="0.25">
      <c r="A20106">
        <v>1</v>
      </c>
      <c r="B20106">
        <v>1</v>
      </c>
      <c r="C20106">
        <v>2017</v>
      </c>
      <c r="K20106">
        <v>11</v>
      </c>
      <c r="L20106">
        <v>10</v>
      </c>
      <c r="M20106">
        <v>1</v>
      </c>
      <c r="N20106">
        <v>2011</v>
      </c>
      <c r="O20106">
        <v>1</v>
      </c>
      <c r="P20106">
        <v>2201110101</v>
      </c>
      <c r="T20106">
        <v>2</v>
      </c>
      <c r="U20106">
        <v>3138190000</v>
      </c>
    </row>
    <row r="20107" spans="1:21" x14ac:dyDescent="0.25">
      <c r="A20107">
        <v>1</v>
      </c>
      <c r="B20107">
        <v>1</v>
      </c>
      <c r="C20107">
        <v>2017</v>
      </c>
      <c r="K20107">
        <v>54</v>
      </c>
      <c r="L20107">
        <v>47</v>
      </c>
      <c r="M20107">
        <v>1</v>
      </c>
      <c r="N20107">
        <v>2010</v>
      </c>
      <c r="O20107">
        <v>1</v>
      </c>
      <c r="P20107">
        <v>2201540101</v>
      </c>
      <c r="T20107">
        <v>2</v>
      </c>
      <c r="U20107">
        <v>9809370</v>
      </c>
    </row>
    <row r="20108" spans="1:21" x14ac:dyDescent="0.25">
      <c r="A20108">
        <v>1</v>
      </c>
      <c r="B20108">
        <v>1</v>
      </c>
      <c r="C20108">
        <v>2017</v>
      </c>
      <c r="K20108">
        <v>54</v>
      </c>
      <c r="L20108">
        <v>46</v>
      </c>
      <c r="M20108">
        <v>1</v>
      </c>
      <c r="N20108">
        <v>2010</v>
      </c>
      <c r="O20108">
        <v>1</v>
      </c>
      <c r="P20108">
        <v>2201540101</v>
      </c>
      <c r="T20108">
        <v>2</v>
      </c>
      <c r="U20108">
        <v>75376700</v>
      </c>
    </row>
    <row r="20109" spans="1:21" x14ac:dyDescent="0.25">
      <c r="A20109">
        <v>1</v>
      </c>
      <c r="B20109">
        <v>1</v>
      </c>
      <c r="C20109">
        <v>2017</v>
      </c>
      <c r="K20109">
        <v>54</v>
      </c>
      <c r="L20109">
        <v>42</v>
      </c>
      <c r="M20109">
        <v>1</v>
      </c>
      <c r="N20109">
        <v>2010</v>
      </c>
      <c r="O20109">
        <v>1</v>
      </c>
      <c r="P20109">
        <v>2201540101</v>
      </c>
      <c r="T20109">
        <v>2</v>
      </c>
      <c r="U20109">
        <v>99768700</v>
      </c>
    </row>
    <row r="20110" spans="1:21" x14ac:dyDescent="0.25">
      <c r="A20110">
        <v>1</v>
      </c>
      <c r="B20110">
        <v>1</v>
      </c>
      <c r="C20110">
        <v>2017</v>
      </c>
      <c r="K20110">
        <v>54</v>
      </c>
      <c r="L20110">
        <v>41</v>
      </c>
      <c r="M20110">
        <v>1</v>
      </c>
      <c r="N20110">
        <v>2010</v>
      </c>
      <c r="O20110">
        <v>1</v>
      </c>
      <c r="P20110">
        <v>2201540101</v>
      </c>
      <c r="T20110">
        <v>2</v>
      </c>
      <c r="U20110">
        <v>68293400</v>
      </c>
    </row>
    <row r="20111" spans="1:21" x14ac:dyDescent="0.25">
      <c r="A20111">
        <v>1</v>
      </c>
      <c r="B20111">
        <v>1</v>
      </c>
      <c r="C20111">
        <v>2017</v>
      </c>
      <c r="K20111">
        <v>52</v>
      </c>
      <c r="L20111">
        <v>46</v>
      </c>
      <c r="M20111">
        <v>1</v>
      </c>
      <c r="N20111">
        <v>2010</v>
      </c>
      <c r="O20111">
        <v>1</v>
      </c>
      <c r="P20111">
        <v>2201520101</v>
      </c>
      <c r="T20111">
        <v>2</v>
      </c>
      <c r="U20111">
        <v>623421</v>
      </c>
    </row>
    <row r="20112" spans="1:21" x14ac:dyDescent="0.25">
      <c r="A20112">
        <v>1</v>
      </c>
      <c r="B20112">
        <v>1</v>
      </c>
      <c r="C20112">
        <v>2017</v>
      </c>
      <c r="K20112">
        <v>52</v>
      </c>
      <c r="L20112">
        <v>42</v>
      </c>
      <c r="M20112">
        <v>1</v>
      </c>
      <c r="N20112">
        <v>2010</v>
      </c>
      <c r="O20112">
        <v>1</v>
      </c>
      <c r="P20112">
        <v>2201520101</v>
      </c>
      <c r="T20112">
        <v>2</v>
      </c>
      <c r="U20112">
        <v>164170000</v>
      </c>
    </row>
    <row r="20113" spans="1:21" x14ac:dyDescent="0.25">
      <c r="A20113">
        <v>1</v>
      </c>
      <c r="B20113">
        <v>1</v>
      </c>
      <c r="C20113">
        <v>2017</v>
      </c>
      <c r="K20113">
        <v>52</v>
      </c>
      <c r="L20113">
        <v>41</v>
      </c>
      <c r="M20113">
        <v>1</v>
      </c>
      <c r="N20113">
        <v>2010</v>
      </c>
      <c r="O20113">
        <v>1</v>
      </c>
      <c r="P20113">
        <v>2201520101</v>
      </c>
      <c r="T20113">
        <v>2</v>
      </c>
      <c r="U20113">
        <v>190981000</v>
      </c>
    </row>
    <row r="20114" spans="1:21" x14ac:dyDescent="0.25">
      <c r="A20114">
        <v>1</v>
      </c>
      <c r="B20114">
        <v>1</v>
      </c>
      <c r="C20114">
        <v>2017</v>
      </c>
      <c r="K20114">
        <v>51</v>
      </c>
      <c r="L20114">
        <v>41</v>
      </c>
      <c r="M20114">
        <v>1</v>
      </c>
      <c r="N20114">
        <v>2010</v>
      </c>
      <c r="O20114">
        <v>1</v>
      </c>
      <c r="P20114">
        <v>2201510101</v>
      </c>
      <c r="T20114">
        <v>2</v>
      </c>
      <c r="U20114">
        <v>74477.600000000006</v>
      </c>
    </row>
    <row r="20115" spans="1:21" x14ac:dyDescent="0.25">
      <c r="A20115">
        <v>1</v>
      </c>
      <c r="B20115">
        <v>1</v>
      </c>
      <c r="C20115">
        <v>2017</v>
      </c>
      <c r="K20115">
        <v>43</v>
      </c>
      <c r="L20115">
        <v>47</v>
      </c>
      <c r="M20115">
        <v>1</v>
      </c>
      <c r="N20115">
        <v>2010</v>
      </c>
      <c r="O20115">
        <v>1</v>
      </c>
      <c r="P20115">
        <v>2201430101</v>
      </c>
      <c r="T20115">
        <v>2</v>
      </c>
      <c r="U20115">
        <v>84452.3</v>
      </c>
    </row>
    <row r="20116" spans="1:21" x14ac:dyDescent="0.25">
      <c r="A20116">
        <v>1</v>
      </c>
      <c r="B20116">
        <v>1</v>
      </c>
      <c r="C20116">
        <v>2017</v>
      </c>
      <c r="K20116">
        <v>43</v>
      </c>
      <c r="L20116">
        <v>46</v>
      </c>
      <c r="M20116">
        <v>1</v>
      </c>
      <c r="N20116">
        <v>2010</v>
      </c>
      <c r="O20116">
        <v>1</v>
      </c>
      <c r="P20116">
        <v>2201430101</v>
      </c>
      <c r="T20116">
        <v>2</v>
      </c>
      <c r="U20116">
        <v>1808690</v>
      </c>
    </row>
    <row r="20117" spans="1:21" x14ac:dyDescent="0.25">
      <c r="A20117">
        <v>1</v>
      </c>
      <c r="B20117">
        <v>1</v>
      </c>
      <c r="C20117">
        <v>2017</v>
      </c>
      <c r="K20117">
        <v>43</v>
      </c>
      <c r="L20117">
        <v>42</v>
      </c>
      <c r="M20117">
        <v>1</v>
      </c>
      <c r="N20117">
        <v>2010</v>
      </c>
      <c r="O20117">
        <v>1</v>
      </c>
      <c r="P20117">
        <v>2201430101</v>
      </c>
      <c r="T20117">
        <v>2</v>
      </c>
      <c r="U20117">
        <v>14075.4</v>
      </c>
    </row>
    <row r="20118" spans="1:21" x14ac:dyDescent="0.25">
      <c r="A20118">
        <v>1</v>
      </c>
      <c r="B20118">
        <v>1</v>
      </c>
      <c r="C20118">
        <v>2017</v>
      </c>
      <c r="K20118">
        <v>43</v>
      </c>
      <c r="L20118">
        <v>41</v>
      </c>
      <c r="M20118">
        <v>1</v>
      </c>
      <c r="N20118">
        <v>2010</v>
      </c>
      <c r="O20118">
        <v>1</v>
      </c>
      <c r="P20118">
        <v>2201430101</v>
      </c>
      <c r="T20118">
        <v>2</v>
      </c>
      <c r="U20118">
        <v>21113.1</v>
      </c>
    </row>
    <row r="20119" spans="1:21" x14ac:dyDescent="0.25">
      <c r="A20119">
        <v>1</v>
      </c>
      <c r="B20119">
        <v>1</v>
      </c>
      <c r="C20119">
        <v>2017</v>
      </c>
      <c r="K20119">
        <v>42</v>
      </c>
      <c r="L20119">
        <v>47</v>
      </c>
      <c r="M20119">
        <v>1</v>
      </c>
      <c r="N20119">
        <v>2010</v>
      </c>
      <c r="O20119">
        <v>1</v>
      </c>
      <c r="P20119">
        <v>2201420101</v>
      </c>
      <c r="T20119">
        <v>2</v>
      </c>
      <c r="U20119">
        <v>243823</v>
      </c>
    </row>
    <row r="20120" spans="1:21" x14ac:dyDescent="0.25">
      <c r="A20120">
        <v>1</v>
      </c>
      <c r="B20120">
        <v>1</v>
      </c>
      <c r="C20120">
        <v>2017</v>
      </c>
      <c r="K20120">
        <v>42</v>
      </c>
      <c r="L20120">
        <v>46</v>
      </c>
      <c r="M20120">
        <v>1</v>
      </c>
      <c r="N20120">
        <v>2010</v>
      </c>
      <c r="O20120">
        <v>1</v>
      </c>
      <c r="P20120">
        <v>2201420101</v>
      </c>
      <c r="T20120">
        <v>2</v>
      </c>
      <c r="U20120">
        <v>34831.9</v>
      </c>
    </row>
    <row r="20121" spans="1:21" x14ac:dyDescent="0.25">
      <c r="A20121">
        <v>1</v>
      </c>
      <c r="B20121">
        <v>1</v>
      </c>
      <c r="C20121">
        <v>2017</v>
      </c>
      <c r="K20121">
        <v>42</v>
      </c>
      <c r="L20121">
        <v>42</v>
      </c>
      <c r="M20121">
        <v>1</v>
      </c>
      <c r="N20121">
        <v>2010</v>
      </c>
      <c r="O20121">
        <v>1</v>
      </c>
      <c r="P20121">
        <v>2201420101</v>
      </c>
      <c r="T20121">
        <v>2</v>
      </c>
      <c r="U20121">
        <v>104496</v>
      </c>
    </row>
    <row r="20122" spans="1:21" x14ac:dyDescent="0.25">
      <c r="A20122">
        <v>1</v>
      </c>
      <c r="B20122">
        <v>1</v>
      </c>
      <c r="C20122">
        <v>2017</v>
      </c>
      <c r="K20122">
        <v>32</v>
      </c>
      <c r="L20122">
        <v>40</v>
      </c>
      <c r="M20122">
        <v>1</v>
      </c>
      <c r="N20122">
        <v>2010</v>
      </c>
      <c r="O20122">
        <v>1</v>
      </c>
      <c r="P20122">
        <v>2201320101</v>
      </c>
      <c r="T20122">
        <v>2</v>
      </c>
      <c r="U20122">
        <v>243609000</v>
      </c>
    </row>
    <row r="20123" spans="1:21" x14ac:dyDescent="0.25">
      <c r="A20123">
        <v>1</v>
      </c>
      <c r="B20123">
        <v>1</v>
      </c>
      <c r="C20123">
        <v>2017</v>
      </c>
      <c r="K20123">
        <v>32</v>
      </c>
      <c r="L20123">
        <v>30</v>
      </c>
      <c r="M20123">
        <v>1</v>
      </c>
      <c r="N20123">
        <v>2010</v>
      </c>
      <c r="O20123">
        <v>1</v>
      </c>
      <c r="P20123">
        <v>2201320101</v>
      </c>
      <c r="T20123">
        <v>2</v>
      </c>
      <c r="U20123">
        <v>5435290000</v>
      </c>
    </row>
    <row r="20124" spans="1:21" x14ac:dyDescent="0.25">
      <c r="A20124">
        <v>1</v>
      </c>
      <c r="B20124">
        <v>1</v>
      </c>
      <c r="C20124">
        <v>2017</v>
      </c>
      <c r="K20124">
        <v>31</v>
      </c>
      <c r="L20124">
        <v>40</v>
      </c>
      <c r="M20124">
        <v>1</v>
      </c>
      <c r="N20124">
        <v>2010</v>
      </c>
      <c r="O20124">
        <v>1</v>
      </c>
      <c r="P20124">
        <v>2201310101</v>
      </c>
      <c r="T20124">
        <v>2</v>
      </c>
      <c r="U20124">
        <v>299918000</v>
      </c>
    </row>
    <row r="20125" spans="1:21" x14ac:dyDescent="0.25">
      <c r="A20125">
        <v>1</v>
      </c>
      <c r="B20125">
        <v>1</v>
      </c>
      <c r="C20125">
        <v>2017</v>
      </c>
      <c r="K20125">
        <v>31</v>
      </c>
      <c r="L20125">
        <v>30</v>
      </c>
      <c r="M20125">
        <v>1</v>
      </c>
      <c r="N20125">
        <v>2010</v>
      </c>
      <c r="O20125">
        <v>1</v>
      </c>
      <c r="P20125">
        <v>2201310101</v>
      </c>
      <c r="T20125">
        <v>2</v>
      </c>
      <c r="U20125">
        <v>21349800000</v>
      </c>
    </row>
    <row r="20126" spans="1:21" x14ac:dyDescent="0.25">
      <c r="A20126">
        <v>1</v>
      </c>
      <c r="B20126">
        <v>1</v>
      </c>
      <c r="C20126">
        <v>2017</v>
      </c>
      <c r="K20126">
        <v>21</v>
      </c>
      <c r="L20126">
        <v>20</v>
      </c>
      <c r="M20126">
        <v>1</v>
      </c>
      <c r="N20126">
        <v>2010</v>
      </c>
      <c r="O20126">
        <v>1</v>
      </c>
      <c r="P20126">
        <v>2201210101</v>
      </c>
      <c r="T20126">
        <v>2</v>
      </c>
      <c r="U20126">
        <v>45211000000</v>
      </c>
    </row>
    <row r="20127" spans="1:21" x14ac:dyDescent="0.25">
      <c r="A20127">
        <v>1</v>
      </c>
      <c r="B20127">
        <v>1</v>
      </c>
      <c r="C20127">
        <v>2017</v>
      </c>
      <c r="K20127">
        <v>11</v>
      </c>
      <c r="L20127">
        <v>10</v>
      </c>
      <c r="M20127">
        <v>1</v>
      </c>
      <c r="N20127">
        <v>2010</v>
      </c>
      <c r="O20127">
        <v>1</v>
      </c>
      <c r="P20127">
        <v>2201110101</v>
      </c>
      <c r="T20127">
        <v>2</v>
      </c>
      <c r="U20127">
        <v>2835330000</v>
      </c>
    </row>
    <row r="20128" spans="1:21" x14ac:dyDescent="0.25">
      <c r="A20128">
        <v>1</v>
      </c>
      <c r="B20128">
        <v>1</v>
      </c>
      <c r="C20128">
        <v>2017</v>
      </c>
      <c r="K20128">
        <v>54</v>
      </c>
      <c r="L20128">
        <v>47</v>
      </c>
      <c r="M20128">
        <v>1</v>
      </c>
      <c r="N20128">
        <v>2009</v>
      </c>
      <c r="O20128">
        <v>1</v>
      </c>
      <c r="P20128">
        <v>2201540101</v>
      </c>
      <c r="T20128">
        <v>2</v>
      </c>
      <c r="U20128">
        <v>8076630</v>
      </c>
    </row>
    <row r="20129" spans="1:21" x14ac:dyDescent="0.25">
      <c r="A20129">
        <v>1</v>
      </c>
      <c r="B20129">
        <v>1</v>
      </c>
      <c r="C20129">
        <v>2017</v>
      </c>
      <c r="K20129">
        <v>54</v>
      </c>
      <c r="L20129">
        <v>46</v>
      </c>
      <c r="M20129">
        <v>1</v>
      </c>
      <c r="N20129">
        <v>2009</v>
      </c>
      <c r="O20129">
        <v>1</v>
      </c>
      <c r="P20129">
        <v>2201540101</v>
      </c>
      <c r="T20129">
        <v>2</v>
      </c>
      <c r="U20129">
        <v>62109800</v>
      </c>
    </row>
    <row r="20130" spans="1:21" x14ac:dyDescent="0.25">
      <c r="A20130">
        <v>1</v>
      </c>
      <c r="B20130">
        <v>1</v>
      </c>
      <c r="C20130">
        <v>2017</v>
      </c>
      <c r="K20130">
        <v>54</v>
      </c>
      <c r="L20130">
        <v>42</v>
      </c>
      <c r="M20130">
        <v>1</v>
      </c>
      <c r="N20130">
        <v>2009</v>
      </c>
      <c r="O20130">
        <v>1</v>
      </c>
      <c r="P20130">
        <v>2201540101</v>
      </c>
      <c r="T20130">
        <v>2</v>
      </c>
      <c r="U20130">
        <v>82206900</v>
      </c>
    </row>
    <row r="20131" spans="1:21" x14ac:dyDescent="0.25">
      <c r="A20131">
        <v>1</v>
      </c>
      <c r="B20131">
        <v>1</v>
      </c>
      <c r="C20131">
        <v>2017</v>
      </c>
      <c r="K20131">
        <v>54</v>
      </c>
      <c r="L20131">
        <v>41</v>
      </c>
      <c r="M20131">
        <v>1</v>
      </c>
      <c r="N20131">
        <v>2009</v>
      </c>
      <c r="O20131">
        <v>1</v>
      </c>
      <c r="P20131">
        <v>2201540101</v>
      </c>
      <c r="T20131">
        <v>2</v>
      </c>
      <c r="U20131">
        <v>56264900</v>
      </c>
    </row>
    <row r="20132" spans="1:21" x14ac:dyDescent="0.25">
      <c r="A20132">
        <v>1</v>
      </c>
      <c r="B20132">
        <v>1</v>
      </c>
      <c r="C20132">
        <v>2017</v>
      </c>
      <c r="K20132">
        <v>52</v>
      </c>
      <c r="L20132">
        <v>46</v>
      </c>
      <c r="M20132">
        <v>1</v>
      </c>
      <c r="N20132">
        <v>2009</v>
      </c>
      <c r="O20132">
        <v>1</v>
      </c>
      <c r="P20132">
        <v>2201520101</v>
      </c>
      <c r="T20132">
        <v>2</v>
      </c>
      <c r="U20132">
        <v>36588700</v>
      </c>
    </row>
    <row r="20133" spans="1:21" x14ac:dyDescent="0.25">
      <c r="A20133">
        <v>1</v>
      </c>
      <c r="B20133">
        <v>1</v>
      </c>
      <c r="C20133">
        <v>2017</v>
      </c>
      <c r="K20133">
        <v>52</v>
      </c>
      <c r="L20133">
        <v>42</v>
      </c>
      <c r="M20133">
        <v>1</v>
      </c>
      <c r="N20133">
        <v>2009</v>
      </c>
      <c r="O20133">
        <v>1</v>
      </c>
      <c r="P20133">
        <v>2201520101</v>
      </c>
      <c r="T20133">
        <v>2</v>
      </c>
      <c r="U20133">
        <v>135197000</v>
      </c>
    </row>
    <row r="20134" spans="1:21" x14ac:dyDescent="0.25">
      <c r="A20134">
        <v>1</v>
      </c>
      <c r="B20134">
        <v>1</v>
      </c>
      <c r="C20134">
        <v>2017</v>
      </c>
      <c r="K20134">
        <v>52</v>
      </c>
      <c r="L20134">
        <v>41</v>
      </c>
      <c r="M20134">
        <v>1</v>
      </c>
      <c r="N20134">
        <v>2009</v>
      </c>
      <c r="O20134">
        <v>1</v>
      </c>
      <c r="P20134">
        <v>2201520101</v>
      </c>
      <c r="T20134">
        <v>2</v>
      </c>
      <c r="U20134">
        <v>144997000</v>
      </c>
    </row>
    <row r="20135" spans="1:21" x14ac:dyDescent="0.25">
      <c r="A20135">
        <v>1</v>
      </c>
      <c r="B20135">
        <v>1</v>
      </c>
      <c r="C20135">
        <v>2017</v>
      </c>
      <c r="K20135">
        <v>51</v>
      </c>
      <c r="L20135">
        <v>41</v>
      </c>
      <c r="M20135">
        <v>1</v>
      </c>
      <c r="N20135">
        <v>2009</v>
      </c>
      <c r="O20135">
        <v>1</v>
      </c>
      <c r="P20135">
        <v>2201510101</v>
      </c>
      <c r="T20135">
        <v>2</v>
      </c>
      <c r="U20135">
        <v>73488.100000000006</v>
      </c>
    </row>
    <row r="20136" spans="1:21" x14ac:dyDescent="0.25">
      <c r="A20136">
        <v>1</v>
      </c>
      <c r="B20136">
        <v>1</v>
      </c>
      <c r="C20136">
        <v>2017</v>
      </c>
      <c r="K20136">
        <v>43</v>
      </c>
      <c r="L20136">
        <v>47</v>
      </c>
      <c r="M20136">
        <v>1</v>
      </c>
      <c r="N20136">
        <v>2009</v>
      </c>
      <c r="O20136">
        <v>1</v>
      </c>
      <c r="P20136">
        <v>2201430101</v>
      </c>
      <c r="T20136">
        <v>2</v>
      </c>
      <c r="U20136">
        <v>104031</v>
      </c>
    </row>
    <row r="20137" spans="1:21" x14ac:dyDescent="0.25">
      <c r="A20137">
        <v>1</v>
      </c>
      <c r="B20137">
        <v>1</v>
      </c>
      <c r="C20137">
        <v>2017</v>
      </c>
      <c r="K20137">
        <v>43</v>
      </c>
      <c r="L20137">
        <v>46</v>
      </c>
      <c r="M20137">
        <v>1</v>
      </c>
      <c r="N20137">
        <v>2009</v>
      </c>
      <c r="O20137">
        <v>1</v>
      </c>
      <c r="P20137">
        <v>2201430101</v>
      </c>
      <c r="T20137">
        <v>2</v>
      </c>
      <c r="U20137">
        <v>2122240</v>
      </c>
    </row>
    <row r="20138" spans="1:21" x14ac:dyDescent="0.25">
      <c r="A20138">
        <v>1</v>
      </c>
      <c r="B20138">
        <v>1</v>
      </c>
      <c r="C20138">
        <v>2017</v>
      </c>
      <c r="K20138">
        <v>43</v>
      </c>
      <c r="L20138">
        <v>42</v>
      </c>
      <c r="M20138">
        <v>1</v>
      </c>
      <c r="N20138">
        <v>2009</v>
      </c>
      <c r="O20138">
        <v>1</v>
      </c>
      <c r="P20138">
        <v>2201430101</v>
      </c>
      <c r="T20138">
        <v>2</v>
      </c>
      <c r="U20138">
        <v>13870.8</v>
      </c>
    </row>
    <row r="20139" spans="1:21" x14ac:dyDescent="0.25">
      <c r="A20139">
        <v>1</v>
      </c>
      <c r="B20139">
        <v>1</v>
      </c>
      <c r="C20139">
        <v>2017</v>
      </c>
      <c r="K20139">
        <v>43</v>
      </c>
      <c r="L20139">
        <v>41</v>
      </c>
      <c r="M20139">
        <v>1</v>
      </c>
      <c r="N20139">
        <v>2009</v>
      </c>
      <c r="O20139">
        <v>1</v>
      </c>
      <c r="P20139">
        <v>2201430101</v>
      </c>
      <c r="T20139">
        <v>2</v>
      </c>
      <c r="U20139">
        <v>20806.3</v>
      </c>
    </row>
    <row r="20140" spans="1:21" x14ac:dyDescent="0.25">
      <c r="A20140">
        <v>1</v>
      </c>
      <c r="B20140">
        <v>1</v>
      </c>
      <c r="C20140">
        <v>2017</v>
      </c>
      <c r="K20140">
        <v>42</v>
      </c>
      <c r="L20140">
        <v>47</v>
      </c>
      <c r="M20140">
        <v>1</v>
      </c>
      <c r="N20140">
        <v>2009</v>
      </c>
      <c r="O20140">
        <v>1</v>
      </c>
      <c r="P20140">
        <v>2201420101</v>
      </c>
      <c r="T20140">
        <v>2</v>
      </c>
      <c r="U20140">
        <v>220843</v>
      </c>
    </row>
    <row r="20141" spans="1:21" x14ac:dyDescent="0.25">
      <c r="A20141">
        <v>1</v>
      </c>
      <c r="B20141">
        <v>1</v>
      </c>
      <c r="C20141">
        <v>2017</v>
      </c>
      <c r="K20141">
        <v>42</v>
      </c>
      <c r="L20141">
        <v>46</v>
      </c>
      <c r="M20141">
        <v>1</v>
      </c>
      <c r="N20141">
        <v>2009</v>
      </c>
      <c r="O20141">
        <v>1</v>
      </c>
      <c r="P20141">
        <v>2201420101</v>
      </c>
      <c r="T20141">
        <v>2</v>
      </c>
      <c r="U20141">
        <v>34506.699999999997</v>
      </c>
    </row>
    <row r="20142" spans="1:21" x14ac:dyDescent="0.25">
      <c r="A20142">
        <v>1</v>
      </c>
      <c r="B20142">
        <v>1</v>
      </c>
      <c r="C20142">
        <v>2017</v>
      </c>
      <c r="K20142">
        <v>42</v>
      </c>
      <c r="L20142">
        <v>42</v>
      </c>
      <c r="M20142">
        <v>1</v>
      </c>
      <c r="N20142">
        <v>2009</v>
      </c>
      <c r="O20142">
        <v>1</v>
      </c>
      <c r="P20142">
        <v>2201420101</v>
      </c>
      <c r="T20142">
        <v>2</v>
      </c>
      <c r="U20142">
        <v>96618.6</v>
      </c>
    </row>
    <row r="20143" spans="1:21" x14ac:dyDescent="0.25">
      <c r="A20143">
        <v>1</v>
      </c>
      <c r="B20143">
        <v>1</v>
      </c>
      <c r="C20143">
        <v>2017</v>
      </c>
      <c r="K20143">
        <v>32</v>
      </c>
      <c r="L20143">
        <v>40</v>
      </c>
      <c r="M20143">
        <v>1</v>
      </c>
      <c r="N20143">
        <v>2009</v>
      </c>
      <c r="O20143">
        <v>1</v>
      </c>
      <c r="P20143">
        <v>2201320101</v>
      </c>
      <c r="T20143">
        <v>2</v>
      </c>
      <c r="U20143">
        <v>233750000</v>
      </c>
    </row>
    <row r="20144" spans="1:21" x14ac:dyDescent="0.25">
      <c r="A20144">
        <v>1</v>
      </c>
      <c r="B20144">
        <v>1</v>
      </c>
      <c r="C20144">
        <v>2017</v>
      </c>
      <c r="K20144">
        <v>32</v>
      </c>
      <c r="L20144">
        <v>30</v>
      </c>
      <c r="M20144">
        <v>1</v>
      </c>
      <c r="N20144">
        <v>2009</v>
      </c>
      <c r="O20144">
        <v>1</v>
      </c>
      <c r="P20144">
        <v>2201320101</v>
      </c>
      <c r="T20144">
        <v>2</v>
      </c>
      <c r="U20144">
        <v>4068300000</v>
      </c>
    </row>
    <row r="20145" spans="1:21" x14ac:dyDescent="0.25">
      <c r="A20145">
        <v>1</v>
      </c>
      <c r="B20145">
        <v>1</v>
      </c>
      <c r="C20145">
        <v>2017</v>
      </c>
      <c r="K20145">
        <v>31</v>
      </c>
      <c r="L20145">
        <v>40</v>
      </c>
      <c r="M20145">
        <v>1</v>
      </c>
      <c r="N20145">
        <v>2009</v>
      </c>
      <c r="O20145">
        <v>1</v>
      </c>
      <c r="P20145">
        <v>2201310101</v>
      </c>
      <c r="T20145">
        <v>2</v>
      </c>
      <c r="U20145">
        <v>287781000</v>
      </c>
    </row>
    <row r="20146" spans="1:21" x14ac:dyDescent="0.25">
      <c r="A20146">
        <v>1</v>
      </c>
      <c r="B20146">
        <v>1</v>
      </c>
      <c r="C20146">
        <v>2017</v>
      </c>
      <c r="K20146">
        <v>31</v>
      </c>
      <c r="L20146">
        <v>30</v>
      </c>
      <c r="M20146">
        <v>1</v>
      </c>
      <c r="N20146">
        <v>2009</v>
      </c>
      <c r="O20146">
        <v>1</v>
      </c>
      <c r="P20146">
        <v>2201310101</v>
      </c>
      <c r="T20146">
        <v>2</v>
      </c>
      <c r="U20146">
        <v>15980300000</v>
      </c>
    </row>
    <row r="20147" spans="1:21" x14ac:dyDescent="0.25">
      <c r="A20147">
        <v>1</v>
      </c>
      <c r="B20147">
        <v>1</v>
      </c>
      <c r="C20147">
        <v>2017</v>
      </c>
      <c r="K20147">
        <v>21</v>
      </c>
      <c r="L20147">
        <v>20</v>
      </c>
      <c r="M20147">
        <v>1</v>
      </c>
      <c r="N20147">
        <v>2009</v>
      </c>
      <c r="O20147">
        <v>1</v>
      </c>
      <c r="P20147">
        <v>2201210101</v>
      </c>
      <c r="T20147">
        <v>2</v>
      </c>
      <c r="U20147">
        <v>41075400000</v>
      </c>
    </row>
    <row r="20148" spans="1:21" x14ac:dyDescent="0.25">
      <c r="A20148">
        <v>1</v>
      </c>
      <c r="B20148">
        <v>1</v>
      </c>
      <c r="C20148">
        <v>2017</v>
      </c>
      <c r="K20148">
        <v>11</v>
      </c>
      <c r="L20148">
        <v>10</v>
      </c>
      <c r="M20148">
        <v>1</v>
      </c>
      <c r="N20148">
        <v>2009</v>
      </c>
      <c r="O20148">
        <v>1</v>
      </c>
      <c r="P20148">
        <v>2201110101</v>
      </c>
      <c r="T20148">
        <v>2</v>
      </c>
      <c r="U20148">
        <v>2937730000</v>
      </c>
    </row>
    <row r="20149" spans="1:21" x14ac:dyDescent="0.25">
      <c r="A20149">
        <v>1</v>
      </c>
      <c r="B20149">
        <v>1</v>
      </c>
      <c r="C20149">
        <v>2017</v>
      </c>
      <c r="K20149">
        <v>54</v>
      </c>
      <c r="L20149">
        <v>47</v>
      </c>
      <c r="M20149">
        <v>1</v>
      </c>
      <c r="N20149">
        <v>2008</v>
      </c>
      <c r="O20149">
        <v>1</v>
      </c>
      <c r="P20149">
        <v>2201540101</v>
      </c>
      <c r="T20149">
        <v>2</v>
      </c>
      <c r="U20149">
        <v>10561800</v>
      </c>
    </row>
    <row r="20150" spans="1:21" x14ac:dyDescent="0.25">
      <c r="A20150">
        <v>1</v>
      </c>
      <c r="B20150">
        <v>1</v>
      </c>
      <c r="C20150">
        <v>2017</v>
      </c>
      <c r="K20150">
        <v>54</v>
      </c>
      <c r="L20150">
        <v>46</v>
      </c>
      <c r="M20150">
        <v>1</v>
      </c>
      <c r="N20150">
        <v>2008</v>
      </c>
      <c r="O20150">
        <v>1</v>
      </c>
      <c r="P20150">
        <v>2201540101</v>
      </c>
      <c r="T20150">
        <v>2</v>
      </c>
      <c r="U20150">
        <v>81207100</v>
      </c>
    </row>
    <row r="20151" spans="1:21" x14ac:dyDescent="0.25">
      <c r="A20151">
        <v>1</v>
      </c>
      <c r="B20151">
        <v>1</v>
      </c>
      <c r="C20151">
        <v>2017</v>
      </c>
      <c r="K20151">
        <v>54</v>
      </c>
      <c r="L20151">
        <v>42</v>
      </c>
      <c r="M20151">
        <v>1</v>
      </c>
      <c r="N20151">
        <v>2008</v>
      </c>
      <c r="O20151">
        <v>1</v>
      </c>
      <c r="P20151">
        <v>2201540101</v>
      </c>
      <c r="T20151">
        <v>2</v>
      </c>
      <c r="U20151">
        <v>107482000</v>
      </c>
    </row>
    <row r="20152" spans="1:21" x14ac:dyDescent="0.25">
      <c r="A20152">
        <v>1</v>
      </c>
      <c r="B20152">
        <v>1</v>
      </c>
      <c r="C20152">
        <v>2017</v>
      </c>
      <c r="K20152">
        <v>54</v>
      </c>
      <c r="L20152">
        <v>41</v>
      </c>
      <c r="M20152">
        <v>1</v>
      </c>
      <c r="N20152">
        <v>2008</v>
      </c>
      <c r="O20152">
        <v>1</v>
      </c>
      <c r="P20152">
        <v>2201540101</v>
      </c>
      <c r="T20152">
        <v>2</v>
      </c>
      <c r="U20152">
        <v>73576800</v>
      </c>
    </row>
    <row r="20153" spans="1:21" x14ac:dyDescent="0.25">
      <c r="A20153">
        <v>1</v>
      </c>
      <c r="B20153">
        <v>1</v>
      </c>
      <c r="C20153">
        <v>2017</v>
      </c>
      <c r="K20153">
        <v>52</v>
      </c>
      <c r="L20153">
        <v>46</v>
      </c>
      <c r="M20153">
        <v>1</v>
      </c>
      <c r="N20153">
        <v>2008</v>
      </c>
      <c r="O20153">
        <v>1</v>
      </c>
      <c r="P20153">
        <v>2201520101</v>
      </c>
      <c r="T20153">
        <v>2</v>
      </c>
      <c r="U20153">
        <v>108768000</v>
      </c>
    </row>
    <row r="20154" spans="1:21" x14ac:dyDescent="0.25">
      <c r="A20154">
        <v>1</v>
      </c>
      <c r="B20154">
        <v>1</v>
      </c>
      <c r="C20154">
        <v>2017</v>
      </c>
      <c r="K20154">
        <v>52</v>
      </c>
      <c r="L20154">
        <v>42</v>
      </c>
      <c r="M20154">
        <v>1</v>
      </c>
      <c r="N20154">
        <v>2008</v>
      </c>
      <c r="O20154">
        <v>1</v>
      </c>
      <c r="P20154">
        <v>2201520101</v>
      </c>
      <c r="T20154">
        <v>2</v>
      </c>
      <c r="U20154">
        <v>242631000</v>
      </c>
    </row>
    <row r="20155" spans="1:21" x14ac:dyDescent="0.25">
      <c r="A20155">
        <v>1</v>
      </c>
      <c r="B20155">
        <v>1</v>
      </c>
      <c r="C20155">
        <v>2017</v>
      </c>
      <c r="K20155">
        <v>52</v>
      </c>
      <c r="L20155">
        <v>41</v>
      </c>
      <c r="M20155">
        <v>1</v>
      </c>
      <c r="N20155">
        <v>2008</v>
      </c>
      <c r="O20155">
        <v>1</v>
      </c>
      <c r="P20155">
        <v>2201520101</v>
      </c>
      <c r="T20155">
        <v>2</v>
      </c>
      <c r="U20155">
        <v>257004000</v>
      </c>
    </row>
    <row r="20156" spans="1:21" x14ac:dyDescent="0.25">
      <c r="A20156">
        <v>1</v>
      </c>
      <c r="B20156">
        <v>1</v>
      </c>
      <c r="C20156">
        <v>2017</v>
      </c>
      <c r="K20156">
        <v>51</v>
      </c>
      <c r="L20156">
        <v>41</v>
      </c>
      <c r="M20156">
        <v>1</v>
      </c>
      <c r="N20156">
        <v>2008</v>
      </c>
      <c r="O20156">
        <v>1</v>
      </c>
      <c r="P20156">
        <v>2201510101</v>
      </c>
      <c r="T20156">
        <v>2</v>
      </c>
      <c r="U20156">
        <v>197929</v>
      </c>
    </row>
    <row r="20157" spans="1:21" x14ac:dyDescent="0.25">
      <c r="A20157">
        <v>1</v>
      </c>
      <c r="B20157">
        <v>1</v>
      </c>
      <c r="C20157">
        <v>2017</v>
      </c>
      <c r="K20157">
        <v>43</v>
      </c>
      <c r="L20157">
        <v>47</v>
      </c>
      <c r="M20157">
        <v>1</v>
      </c>
      <c r="N20157">
        <v>2008</v>
      </c>
      <c r="O20157">
        <v>1</v>
      </c>
      <c r="P20157">
        <v>2201430101</v>
      </c>
      <c r="T20157">
        <v>2</v>
      </c>
      <c r="U20157">
        <v>109685</v>
      </c>
    </row>
    <row r="20158" spans="1:21" x14ac:dyDescent="0.25">
      <c r="A20158">
        <v>1</v>
      </c>
      <c r="B20158">
        <v>1</v>
      </c>
      <c r="C20158">
        <v>2017</v>
      </c>
      <c r="K20158">
        <v>43</v>
      </c>
      <c r="L20158">
        <v>46</v>
      </c>
      <c r="M20158">
        <v>1</v>
      </c>
      <c r="N20158">
        <v>2008</v>
      </c>
      <c r="O20158">
        <v>1</v>
      </c>
      <c r="P20158">
        <v>2201430101</v>
      </c>
      <c r="T20158">
        <v>2</v>
      </c>
      <c r="U20158">
        <v>2310250</v>
      </c>
    </row>
    <row r="20159" spans="1:21" x14ac:dyDescent="0.25">
      <c r="A20159">
        <v>1</v>
      </c>
      <c r="B20159">
        <v>1</v>
      </c>
      <c r="C20159">
        <v>2017</v>
      </c>
      <c r="K20159">
        <v>43</v>
      </c>
      <c r="L20159">
        <v>42</v>
      </c>
      <c r="M20159">
        <v>1</v>
      </c>
      <c r="N20159">
        <v>2008</v>
      </c>
      <c r="O20159">
        <v>1</v>
      </c>
      <c r="P20159">
        <v>2201430101</v>
      </c>
      <c r="T20159">
        <v>2</v>
      </c>
      <c r="U20159">
        <v>20566</v>
      </c>
    </row>
    <row r="20160" spans="1:21" x14ac:dyDescent="0.25">
      <c r="A20160">
        <v>1</v>
      </c>
      <c r="B20160">
        <v>1</v>
      </c>
      <c r="C20160">
        <v>2017</v>
      </c>
      <c r="K20160">
        <v>43</v>
      </c>
      <c r="L20160">
        <v>41</v>
      </c>
      <c r="M20160">
        <v>1</v>
      </c>
      <c r="N20160">
        <v>2008</v>
      </c>
      <c r="O20160">
        <v>1</v>
      </c>
      <c r="P20160">
        <v>2201430101</v>
      </c>
      <c r="T20160">
        <v>2</v>
      </c>
      <c r="U20160">
        <v>27421.3</v>
      </c>
    </row>
    <row r="20161" spans="1:21" x14ac:dyDescent="0.25">
      <c r="A20161">
        <v>1</v>
      </c>
      <c r="B20161">
        <v>1</v>
      </c>
      <c r="C20161">
        <v>2017</v>
      </c>
      <c r="K20161">
        <v>42</v>
      </c>
      <c r="L20161">
        <v>47</v>
      </c>
      <c r="M20161">
        <v>1</v>
      </c>
      <c r="N20161">
        <v>2008</v>
      </c>
      <c r="O20161">
        <v>1</v>
      </c>
      <c r="P20161">
        <v>2201420101</v>
      </c>
      <c r="T20161">
        <v>2</v>
      </c>
      <c r="U20161">
        <v>260695</v>
      </c>
    </row>
    <row r="20162" spans="1:21" x14ac:dyDescent="0.25">
      <c r="A20162">
        <v>1</v>
      </c>
      <c r="B20162">
        <v>1</v>
      </c>
      <c r="C20162">
        <v>2017</v>
      </c>
      <c r="K20162">
        <v>42</v>
      </c>
      <c r="L20162">
        <v>46</v>
      </c>
      <c r="M20162">
        <v>1</v>
      </c>
      <c r="N20162">
        <v>2008</v>
      </c>
      <c r="O20162">
        <v>1</v>
      </c>
      <c r="P20162">
        <v>2201420101</v>
      </c>
      <c r="T20162">
        <v>2</v>
      </c>
      <c r="U20162">
        <v>41162.400000000001</v>
      </c>
    </row>
    <row r="20163" spans="1:21" x14ac:dyDescent="0.25">
      <c r="A20163">
        <v>1</v>
      </c>
      <c r="B20163">
        <v>1</v>
      </c>
      <c r="C20163">
        <v>2017</v>
      </c>
      <c r="K20163">
        <v>42</v>
      </c>
      <c r="L20163">
        <v>42</v>
      </c>
      <c r="M20163">
        <v>1</v>
      </c>
      <c r="N20163">
        <v>2008</v>
      </c>
      <c r="O20163">
        <v>1</v>
      </c>
      <c r="P20163">
        <v>2201420101</v>
      </c>
      <c r="T20163">
        <v>2</v>
      </c>
      <c r="U20163">
        <v>109766</v>
      </c>
    </row>
    <row r="20164" spans="1:21" x14ac:dyDescent="0.25">
      <c r="A20164">
        <v>1</v>
      </c>
      <c r="B20164">
        <v>1</v>
      </c>
      <c r="C20164">
        <v>2017</v>
      </c>
      <c r="K20164">
        <v>32</v>
      </c>
      <c r="L20164">
        <v>40</v>
      </c>
      <c r="M20164">
        <v>1</v>
      </c>
      <c r="N20164">
        <v>2008</v>
      </c>
      <c r="O20164">
        <v>1</v>
      </c>
      <c r="P20164">
        <v>2201320101</v>
      </c>
      <c r="T20164">
        <v>2</v>
      </c>
      <c r="U20164">
        <v>603475000</v>
      </c>
    </row>
    <row r="20165" spans="1:21" x14ac:dyDescent="0.25">
      <c r="A20165">
        <v>1</v>
      </c>
      <c r="B20165">
        <v>1</v>
      </c>
      <c r="C20165">
        <v>2017</v>
      </c>
      <c r="K20165">
        <v>32</v>
      </c>
      <c r="L20165">
        <v>30</v>
      </c>
      <c r="M20165">
        <v>1</v>
      </c>
      <c r="N20165">
        <v>2008</v>
      </c>
      <c r="O20165">
        <v>1</v>
      </c>
      <c r="P20165">
        <v>2201320101</v>
      </c>
      <c r="T20165">
        <v>2</v>
      </c>
      <c r="U20165">
        <v>7197300000</v>
      </c>
    </row>
    <row r="20166" spans="1:21" x14ac:dyDescent="0.25">
      <c r="A20166">
        <v>1</v>
      </c>
      <c r="B20166">
        <v>1</v>
      </c>
      <c r="C20166">
        <v>2017</v>
      </c>
      <c r="K20166">
        <v>31</v>
      </c>
      <c r="L20166">
        <v>40</v>
      </c>
      <c r="M20166">
        <v>1</v>
      </c>
      <c r="N20166">
        <v>2008</v>
      </c>
      <c r="O20166">
        <v>1</v>
      </c>
      <c r="P20166">
        <v>2201310101</v>
      </c>
      <c r="T20166">
        <v>2</v>
      </c>
      <c r="U20166">
        <v>742968000</v>
      </c>
    </row>
    <row r="20167" spans="1:21" x14ac:dyDescent="0.25">
      <c r="A20167">
        <v>1</v>
      </c>
      <c r="B20167">
        <v>1</v>
      </c>
      <c r="C20167">
        <v>2017</v>
      </c>
      <c r="K20167">
        <v>31</v>
      </c>
      <c r="L20167">
        <v>30</v>
      </c>
      <c r="M20167">
        <v>1</v>
      </c>
      <c r="N20167">
        <v>2008</v>
      </c>
      <c r="O20167">
        <v>1</v>
      </c>
      <c r="P20167">
        <v>2201310101</v>
      </c>
      <c r="T20167">
        <v>2</v>
      </c>
      <c r="U20167">
        <v>28271100000</v>
      </c>
    </row>
    <row r="20168" spans="1:21" x14ac:dyDescent="0.25">
      <c r="A20168">
        <v>1</v>
      </c>
      <c r="B20168">
        <v>1</v>
      </c>
      <c r="C20168">
        <v>2017</v>
      </c>
      <c r="K20168">
        <v>21</v>
      </c>
      <c r="L20168">
        <v>20</v>
      </c>
      <c r="M20168">
        <v>1</v>
      </c>
      <c r="N20168">
        <v>2008</v>
      </c>
      <c r="O20168">
        <v>1</v>
      </c>
      <c r="P20168">
        <v>2201210101</v>
      </c>
      <c r="T20168">
        <v>2</v>
      </c>
      <c r="U20168">
        <v>51010700000</v>
      </c>
    </row>
    <row r="20169" spans="1:21" x14ac:dyDescent="0.25">
      <c r="A20169">
        <v>1</v>
      </c>
      <c r="B20169">
        <v>1</v>
      </c>
      <c r="C20169">
        <v>2017</v>
      </c>
      <c r="K20169">
        <v>11</v>
      </c>
      <c r="L20169">
        <v>10</v>
      </c>
      <c r="M20169">
        <v>1</v>
      </c>
      <c r="N20169">
        <v>2008</v>
      </c>
      <c r="O20169">
        <v>1</v>
      </c>
      <c r="P20169">
        <v>2201110101</v>
      </c>
      <c r="T20169">
        <v>2</v>
      </c>
      <c r="U20169">
        <v>5207250000</v>
      </c>
    </row>
    <row r="20170" spans="1:21" x14ac:dyDescent="0.25">
      <c r="A20170">
        <v>1</v>
      </c>
      <c r="B20170">
        <v>1</v>
      </c>
      <c r="C20170">
        <v>2017</v>
      </c>
      <c r="K20170">
        <v>54</v>
      </c>
      <c r="L20170">
        <v>47</v>
      </c>
      <c r="M20170">
        <v>1</v>
      </c>
      <c r="N20170">
        <v>2007</v>
      </c>
      <c r="O20170">
        <v>1</v>
      </c>
      <c r="P20170">
        <v>2201540101</v>
      </c>
      <c r="T20170">
        <v>2</v>
      </c>
      <c r="U20170">
        <v>14251800</v>
      </c>
    </row>
    <row r="20171" spans="1:21" x14ac:dyDescent="0.25">
      <c r="A20171">
        <v>1</v>
      </c>
      <c r="B20171">
        <v>1</v>
      </c>
      <c r="C20171">
        <v>2017</v>
      </c>
      <c r="K20171">
        <v>54</v>
      </c>
      <c r="L20171">
        <v>46</v>
      </c>
      <c r="M20171">
        <v>1</v>
      </c>
      <c r="N20171">
        <v>2007</v>
      </c>
      <c r="O20171">
        <v>1</v>
      </c>
      <c r="P20171">
        <v>2201540101</v>
      </c>
      <c r="T20171">
        <v>2</v>
      </c>
      <c r="U20171">
        <v>109522000</v>
      </c>
    </row>
    <row r="20172" spans="1:21" x14ac:dyDescent="0.25">
      <c r="A20172">
        <v>1</v>
      </c>
      <c r="B20172">
        <v>1</v>
      </c>
      <c r="C20172">
        <v>2017</v>
      </c>
      <c r="K20172">
        <v>54</v>
      </c>
      <c r="L20172">
        <v>42</v>
      </c>
      <c r="M20172">
        <v>1</v>
      </c>
      <c r="N20172">
        <v>2007</v>
      </c>
      <c r="O20172">
        <v>1</v>
      </c>
      <c r="P20172">
        <v>2201540101</v>
      </c>
      <c r="T20172">
        <v>2</v>
      </c>
      <c r="U20172">
        <v>144964000</v>
      </c>
    </row>
    <row r="20173" spans="1:21" x14ac:dyDescent="0.25">
      <c r="A20173">
        <v>1</v>
      </c>
      <c r="B20173">
        <v>1</v>
      </c>
      <c r="C20173">
        <v>2017</v>
      </c>
      <c r="K20173">
        <v>54</v>
      </c>
      <c r="L20173">
        <v>41</v>
      </c>
      <c r="M20173">
        <v>1</v>
      </c>
      <c r="N20173">
        <v>2007</v>
      </c>
      <c r="O20173">
        <v>1</v>
      </c>
      <c r="P20173">
        <v>2201540101</v>
      </c>
      <c r="T20173">
        <v>2</v>
      </c>
      <c r="U20173">
        <v>99231800</v>
      </c>
    </row>
    <row r="20174" spans="1:21" x14ac:dyDescent="0.25">
      <c r="A20174">
        <v>1</v>
      </c>
      <c r="B20174">
        <v>1</v>
      </c>
      <c r="C20174">
        <v>2017</v>
      </c>
      <c r="K20174">
        <v>52</v>
      </c>
      <c r="L20174">
        <v>46</v>
      </c>
      <c r="M20174">
        <v>1</v>
      </c>
      <c r="N20174">
        <v>2007</v>
      </c>
      <c r="O20174">
        <v>1</v>
      </c>
      <c r="P20174">
        <v>2201520101</v>
      </c>
      <c r="T20174">
        <v>2</v>
      </c>
      <c r="U20174">
        <v>113353000</v>
      </c>
    </row>
    <row r="20175" spans="1:21" x14ac:dyDescent="0.25">
      <c r="A20175">
        <v>1</v>
      </c>
      <c r="B20175">
        <v>1</v>
      </c>
      <c r="C20175">
        <v>2017</v>
      </c>
      <c r="K20175">
        <v>52</v>
      </c>
      <c r="L20175">
        <v>42</v>
      </c>
      <c r="M20175">
        <v>1</v>
      </c>
      <c r="N20175">
        <v>2007</v>
      </c>
      <c r="O20175">
        <v>1</v>
      </c>
      <c r="P20175">
        <v>2201520101</v>
      </c>
      <c r="T20175">
        <v>2</v>
      </c>
      <c r="U20175">
        <v>178215000</v>
      </c>
    </row>
    <row r="20176" spans="1:21" x14ac:dyDescent="0.25">
      <c r="A20176">
        <v>1</v>
      </c>
      <c r="B20176">
        <v>1</v>
      </c>
      <c r="C20176">
        <v>2017</v>
      </c>
      <c r="K20176">
        <v>52</v>
      </c>
      <c r="L20176">
        <v>41</v>
      </c>
      <c r="M20176">
        <v>1</v>
      </c>
      <c r="N20176">
        <v>2007</v>
      </c>
      <c r="O20176">
        <v>1</v>
      </c>
      <c r="P20176">
        <v>2201520101</v>
      </c>
      <c r="T20176">
        <v>2</v>
      </c>
      <c r="U20176">
        <v>270029000</v>
      </c>
    </row>
    <row r="20177" spans="1:21" x14ac:dyDescent="0.25">
      <c r="A20177">
        <v>1</v>
      </c>
      <c r="B20177">
        <v>1</v>
      </c>
      <c r="C20177">
        <v>2017</v>
      </c>
      <c r="K20177">
        <v>51</v>
      </c>
      <c r="L20177">
        <v>41</v>
      </c>
      <c r="M20177">
        <v>1</v>
      </c>
      <c r="N20177">
        <v>2007</v>
      </c>
      <c r="O20177">
        <v>1</v>
      </c>
      <c r="P20177">
        <v>2201510101</v>
      </c>
      <c r="T20177">
        <v>2</v>
      </c>
      <c r="U20177">
        <v>175390</v>
      </c>
    </row>
    <row r="20178" spans="1:21" x14ac:dyDescent="0.25">
      <c r="A20178">
        <v>1</v>
      </c>
      <c r="B20178">
        <v>1</v>
      </c>
      <c r="C20178">
        <v>2017</v>
      </c>
      <c r="K20178">
        <v>43</v>
      </c>
      <c r="L20178">
        <v>47</v>
      </c>
      <c r="M20178">
        <v>1</v>
      </c>
      <c r="N20178">
        <v>2007</v>
      </c>
      <c r="O20178">
        <v>1</v>
      </c>
      <c r="P20178">
        <v>2201430101</v>
      </c>
      <c r="T20178">
        <v>2</v>
      </c>
      <c r="U20178">
        <v>114696</v>
      </c>
    </row>
    <row r="20179" spans="1:21" x14ac:dyDescent="0.25">
      <c r="A20179">
        <v>1</v>
      </c>
      <c r="B20179">
        <v>1</v>
      </c>
      <c r="C20179">
        <v>2017</v>
      </c>
      <c r="K20179">
        <v>43</v>
      </c>
      <c r="L20179">
        <v>46</v>
      </c>
      <c r="M20179">
        <v>1</v>
      </c>
      <c r="N20179">
        <v>2007</v>
      </c>
      <c r="O20179">
        <v>1</v>
      </c>
      <c r="P20179">
        <v>2201430101</v>
      </c>
      <c r="T20179">
        <v>2</v>
      </c>
      <c r="U20179">
        <v>2381620</v>
      </c>
    </row>
    <row r="20180" spans="1:21" x14ac:dyDescent="0.25">
      <c r="A20180">
        <v>1</v>
      </c>
      <c r="B20180">
        <v>1</v>
      </c>
      <c r="C20180">
        <v>2017</v>
      </c>
      <c r="K20180">
        <v>43</v>
      </c>
      <c r="L20180">
        <v>42</v>
      </c>
      <c r="M20180">
        <v>1</v>
      </c>
      <c r="N20180">
        <v>2007</v>
      </c>
      <c r="O20180">
        <v>1</v>
      </c>
      <c r="P20180">
        <v>2201430101</v>
      </c>
      <c r="T20180">
        <v>2</v>
      </c>
      <c r="U20180">
        <v>20240.400000000001</v>
      </c>
    </row>
    <row r="20181" spans="1:21" x14ac:dyDescent="0.25">
      <c r="A20181">
        <v>1</v>
      </c>
      <c r="B20181">
        <v>1</v>
      </c>
      <c r="C20181">
        <v>2017</v>
      </c>
      <c r="K20181">
        <v>43</v>
      </c>
      <c r="L20181">
        <v>41</v>
      </c>
      <c r="M20181">
        <v>1</v>
      </c>
      <c r="N20181">
        <v>2007</v>
      </c>
      <c r="O20181">
        <v>1</v>
      </c>
      <c r="P20181">
        <v>2201430101</v>
      </c>
      <c r="T20181">
        <v>2</v>
      </c>
      <c r="U20181">
        <v>26987.200000000001</v>
      </c>
    </row>
    <row r="20182" spans="1:21" x14ac:dyDescent="0.25">
      <c r="A20182">
        <v>1</v>
      </c>
      <c r="B20182">
        <v>1</v>
      </c>
      <c r="C20182">
        <v>2017</v>
      </c>
      <c r="K20182">
        <v>42</v>
      </c>
      <c r="L20182">
        <v>47</v>
      </c>
      <c r="M20182">
        <v>1</v>
      </c>
      <c r="N20182">
        <v>2007</v>
      </c>
      <c r="O20182">
        <v>1</v>
      </c>
      <c r="P20182">
        <v>2201420101</v>
      </c>
      <c r="T20182">
        <v>2</v>
      </c>
      <c r="U20182">
        <v>203531</v>
      </c>
    </row>
    <row r="20183" spans="1:21" x14ac:dyDescent="0.25">
      <c r="A20183">
        <v>1</v>
      </c>
      <c r="B20183">
        <v>1</v>
      </c>
      <c r="C20183">
        <v>2017</v>
      </c>
      <c r="K20183">
        <v>42</v>
      </c>
      <c r="L20183">
        <v>46</v>
      </c>
      <c r="M20183">
        <v>1</v>
      </c>
      <c r="N20183">
        <v>2007</v>
      </c>
      <c r="O20183">
        <v>1</v>
      </c>
      <c r="P20183">
        <v>2201420101</v>
      </c>
      <c r="T20183">
        <v>2</v>
      </c>
      <c r="U20183">
        <v>33921.9</v>
      </c>
    </row>
    <row r="20184" spans="1:21" x14ac:dyDescent="0.25">
      <c r="A20184">
        <v>1</v>
      </c>
      <c r="B20184">
        <v>1</v>
      </c>
      <c r="C20184">
        <v>2017</v>
      </c>
      <c r="K20184">
        <v>42</v>
      </c>
      <c r="L20184">
        <v>42</v>
      </c>
      <c r="M20184">
        <v>1</v>
      </c>
      <c r="N20184">
        <v>2007</v>
      </c>
      <c r="O20184">
        <v>1</v>
      </c>
      <c r="P20184">
        <v>2201420101</v>
      </c>
      <c r="T20184">
        <v>2</v>
      </c>
      <c r="U20184">
        <v>88196.9</v>
      </c>
    </row>
    <row r="20185" spans="1:21" x14ac:dyDescent="0.25">
      <c r="A20185">
        <v>1</v>
      </c>
      <c r="B20185">
        <v>1</v>
      </c>
      <c r="C20185">
        <v>2017</v>
      </c>
      <c r="K20185">
        <v>32</v>
      </c>
      <c r="L20185">
        <v>40</v>
      </c>
      <c r="M20185">
        <v>1</v>
      </c>
      <c r="N20185">
        <v>2007</v>
      </c>
      <c r="O20185">
        <v>1</v>
      </c>
      <c r="P20185">
        <v>2201320101</v>
      </c>
      <c r="T20185">
        <v>2</v>
      </c>
      <c r="U20185">
        <v>510283000</v>
      </c>
    </row>
    <row r="20186" spans="1:21" x14ac:dyDescent="0.25">
      <c r="A20186">
        <v>1</v>
      </c>
      <c r="B20186">
        <v>1</v>
      </c>
      <c r="C20186">
        <v>2017</v>
      </c>
      <c r="K20186">
        <v>32</v>
      </c>
      <c r="L20186">
        <v>30</v>
      </c>
      <c r="M20186">
        <v>1</v>
      </c>
      <c r="N20186">
        <v>2007</v>
      </c>
      <c r="O20186">
        <v>1</v>
      </c>
      <c r="P20186">
        <v>2201320101</v>
      </c>
      <c r="T20186">
        <v>2</v>
      </c>
      <c r="U20186">
        <v>7167320000</v>
      </c>
    </row>
    <row r="20187" spans="1:21" x14ac:dyDescent="0.25">
      <c r="A20187">
        <v>1</v>
      </c>
      <c r="B20187">
        <v>1</v>
      </c>
      <c r="C20187">
        <v>2017</v>
      </c>
      <c r="K20187">
        <v>31</v>
      </c>
      <c r="L20187">
        <v>40</v>
      </c>
      <c r="M20187">
        <v>1</v>
      </c>
      <c r="N20187">
        <v>2007</v>
      </c>
      <c r="O20187">
        <v>1</v>
      </c>
      <c r="P20187">
        <v>2201310101</v>
      </c>
      <c r="T20187">
        <v>2</v>
      </c>
      <c r="U20187">
        <v>628235000</v>
      </c>
    </row>
    <row r="20188" spans="1:21" x14ac:dyDescent="0.25">
      <c r="A20188">
        <v>1</v>
      </c>
      <c r="B20188">
        <v>1</v>
      </c>
      <c r="C20188">
        <v>2017</v>
      </c>
      <c r="K20188">
        <v>31</v>
      </c>
      <c r="L20188">
        <v>30</v>
      </c>
      <c r="M20188">
        <v>1</v>
      </c>
      <c r="N20188">
        <v>2007</v>
      </c>
      <c r="O20188">
        <v>1</v>
      </c>
      <c r="P20188">
        <v>2201310101</v>
      </c>
      <c r="T20188">
        <v>2</v>
      </c>
      <c r="U20188">
        <v>28153400000</v>
      </c>
    </row>
    <row r="20189" spans="1:21" x14ac:dyDescent="0.25">
      <c r="A20189">
        <v>1</v>
      </c>
      <c r="B20189">
        <v>1</v>
      </c>
      <c r="C20189">
        <v>2017</v>
      </c>
      <c r="K20189">
        <v>21</v>
      </c>
      <c r="L20189">
        <v>20</v>
      </c>
      <c r="M20189">
        <v>1</v>
      </c>
      <c r="N20189">
        <v>2007</v>
      </c>
      <c r="O20189">
        <v>1</v>
      </c>
      <c r="P20189">
        <v>2201210101</v>
      </c>
      <c r="T20189">
        <v>2</v>
      </c>
      <c r="U20189">
        <v>55529200000</v>
      </c>
    </row>
    <row r="20190" spans="1:21" x14ac:dyDescent="0.25">
      <c r="A20190">
        <v>1</v>
      </c>
      <c r="B20190">
        <v>1</v>
      </c>
      <c r="C20190">
        <v>2017</v>
      </c>
      <c r="K20190">
        <v>11</v>
      </c>
      <c r="L20190">
        <v>10</v>
      </c>
      <c r="M20190">
        <v>1</v>
      </c>
      <c r="N20190">
        <v>2007</v>
      </c>
      <c r="O20190">
        <v>1</v>
      </c>
      <c r="P20190">
        <v>2201110101</v>
      </c>
      <c r="T20190">
        <v>2</v>
      </c>
      <c r="U20190">
        <v>4634310000</v>
      </c>
    </row>
    <row r="20191" spans="1:21" x14ac:dyDescent="0.25">
      <c r="A20191">
        <v>1</v>
      </c>
      <c r="B20191">
        <v>1</v>
      </c>
      <c r="C20191">
        <v>2017</v>
      </c>
      <c r="K20191">
        <v>54</v>
      </c>
      <c r="L20191">
        <v>47</v>
      </c>
      <c r="M20191">
        <v>1</v>
      </c>
      <c r="N20191">
        <v>2006</v>
      </c>
      <c r="O20191">
        <v>1</v>
      </c>
      <c r="P20191">
        <v>2201540101</v>
      </c>
      <c r="T20191">
        <v>2</v>
      </c>
      <c r="U20191">
        <v>14671100</v>
      </c>
    </row>
    <row r="20192" spans="1:21" x14ac:dyDescent="0.25">
      <c r="A20192">
        <v>1</v>
      </c>
      <c r="B20192">
        <v>1</v>
      </c>
      <c r="C20192">
        <v>2017</v>
      </c>
      <c r="K20192">
        <v>54</v>
      </c>
      <c r="L20192">
        <v>46</v>
      </c>
      <c r="M20192">
        <v>1</v>
      </c>
      <c r="N20192">
        <v>2006</v>
      </c>
      <c r="O20192">
        <v>1</v>
      </c>
      <c r="P20192">
        <v>2201540101</v>
      </c>
      <c r="T20192">
        <v>2</v>
      </c>
      <c r="U20192">
        <v>112781000</v>
      </c>
    </row>
    <row r="20193" spans="1:21" x14ac:dyDescent="0.25">
      <c r="A20193">
        <v>1</v>
      </c>
      <c r="B20193">
        <v>1</v>
      </c>
      <c r="C20193">
        <v>2017</v>
      </c>
      <c r="K20193">
        <v>54</v>
      </c>
      <c r="L20193">
        <v>42</v>
      </c>
      <c r="M20193">
        <v>1</v>
      </c>
      <c r="N20193">
        <v>2006</v>
      </c>
      <c r="O20193">
        <v>1</v>
      </c>
      <c r="P20193">
        <v>2201540101</v>
      </c>
      <c r="T20193">
        <v>2</v>
      </c>
      <c r="U20193">
        <v>149285000</v>
      </c>
    </row>
    <row r="20194" spans="1:21" x14ac:dyDescent="0.25">
      <c r="A20194">
        <v>1</v>
      </c>
      <c r="B20194">
        <v>1</v>
      </c>
      <c r="C20194">
        <v>2017</v>
      </c>
      <c r="K20194">
        <v>54</v>
      </c>
      <c r="L20194">
        <v>41</v>
      </c>
      <c r="M20194">
        <v>1</v>
      </c>
      <c r="N20194">
        <v>2006</v>
      </c>
      <c r="O20194">
        <v>1</v>
      </c>
      <c r="P20194">
        <v>2201540101</v>
      </c>
      <c r="T20194">
        <v>2</v>
      </c>
      <c r="U20194">
        <v>102183000</v>
      </c>
    </row>
    <row r="20195" spans="1:21" x14ac:dyDescent="0.25">
      <c r="A20195">
        <v>1</v>
      </c>
      <c r="B20195">
        <v>1</v>
      </c>
      <c r="C20195">
        <v>2017</v>
      </c>
      <c r="K20195">
        <v>52</v>
      </c>
      <c r="L20195">
        <v>46</v>
      </c>
      <c r="M20195">
        <v>1</v>
      </c>
      <c r="N20195">
        <v>2006</v>
      </c>
      <c r="O20195">
        <v>1</v>
      </c>
      <c r="P20195">
        <v>2201520101</v>
      </c>
      <c r="T20195">
        <v>2</v>
      </c>
      <c r="U20195">
        <v>182554000</v>
      </c>
    </row>
    <row r="20196" spans="1:21" x14ac:dyDescent="0.25">
      <c r="A20196">
        <v>1</v>
      </c>
      <c r="B20196">
        <v>1</v>
      </c>
      <c r="C20196">
        <v>2017</v>
      </c>
      <c r="K20196">
        <v>52</v>
      </c>
      <c r="L20196">
        <v>42</v>
      </c>
      <c r="M20196">
        <v>1</v>
      </c>
      <c r="N20196">
        <v>2006</v>
      </c>
      <c r="O20196">
        <v>1</v>
      </c>
      <c r="P20196">
        <v>2201520101</v>
      </c>
      <c r="T20196">
        <v>2</v>
      </c>
      <c r="U20196">
        <v>324106000</v>
      </c>
    </row>
    <row r="20197" spans="1:21" x14ac:dyDescent="0.25">
      <c r="A20197">
        <v>1</v>
      </c>
      <c r="B20197">
        <v>1</v>
      </c>
      <c r="C20197">
        <v>2017</v>
      </c>
      <c r="K20197">
        <v>52</v>
      </c>
      <c r="L20197">
        <v>41</v>
      </c>
      <c r="M20197">
        <v>1</v>
      </c>
      <c r="N20197">
        <v>2006</v>
      </c>
      <c r="O20197">
        <v>1</v>
      </c>
      <c r="P20197">
        <v>2201520101</v>
      </c>
      <c r="T20197">
        <v>2</v>
      </c>
      <c r="U20197">
        <v>282715000</v>
      </c>
    </row>
    <row r="20198" spans="1:21" x14ac:dyDescent="0.25">
      <c r="A20198">
        <v>1</v>
      </c>
      <c r="B20198">
        <v>1</v>
      </c>
      <c r="C20198">
        <v>2017</v>
      </c>
      <c r="K20198">
        <v>51</v>
      </c>
      <c r="L20198">
        <v>41</v>
      </c>
      <c r="M20198">
        <v>1</v>
      </c>
      <c r="N20198">
        <v>2006</v>
      </c>
      <c r="O20198">
        <v>1</v>
      </c>
      <c r="P20198">
        <v>2201510101</v>
      </c>
      <c r="T20198">
        <v>2</v>
      </c>
      <c r="U20198">
        <v>275901</v>
      </c>
    </row>
    <row r="20199" spans="1:21" x14ac:dyDescent="0.25">
      <c r="A20199">
        <v>1</v>
      </c>
      <c r="B20199">
        <v>1</v>
      </c>
      <c r="C20199">
        <v>2017</v>
      </c>
      <c r="K20199">
        <v>43</v>
      </c>
      <c r="L20199">
        <v>47</v>
      </c>
      <c r="M20199">
        <v>1</v>
      </c>
      <c r="N20199">
        <v>2006</v>
      </c>
      <c r="O20199">
        <v>1</v>
      </c>
      <c r="P20199">
        <v>2201430101</v>
      </c>
      <c r="T20199">
        <v>2</v>
      </c>
      <c r="U20199">
        <v>132079</v>
      </c>
    </row>
    <row r="20200" spans="1:21" x14ac:dyDescent="0.25">
      <c r="A20200">
        <v>1</v>
      </c>
      <c r="B20200">
        <v>1</v>
      </c>
      <c r="C20200">
        <v>2017</v>
      </c>
      <c r="K20200">
        <v>43</v>
      </c>
      <c r="L20200">
        <v>46</v>
      </c>
      <c r="M20200">
        <v>1</v>
      </c>
      <c r="N20200">
        <v>2006</v>
      </c>
      <c r="O20200">
        <v>1</v>
      </c>
      <c r="P20200">
        <v>2201430101</v>
      </c>
      <c r="T20200">
        <v>2</v>
      </c>
      <c r="U20200">
        <v>2767050</v>
      </c>
    </row>
    <row r="20201" spans="1:21" x14ac:dyDescent="0.25">
      <c r="A20201">
        <v>1</v>
      </c>
      <c r="B20201">
        <v>1</v>
      </c>
      <c r="C20201">
        <v>2017</v>
      </c>
      <c r="K20201">
        <v>43</v>
      </c>
      <c r="L20201">
        <v>42</v>
      </c>
      <c r="M20201">
        <v>1</v>
      </c>
      <c r="N20201">
        <v>2006</v>
      </c>
      <c r="O20201">
        <v>1</v>
      </c>
      <c r="P20201">
        <v>2201430101</v>
      </c>
      <c r="T20201">
        <v>2</v>
      </c>
      <c r="U20201">
        <v>19811.8</v>
      </c>
    </row>
    <row r="20202" spans="1:21" x14ac:dyDescent="0.25">
      <c r="A20202">
        <v>1</v>
      </c>
      <c r="B20202">
        <v>1</v>
      </c>
      <c r="C20202">
        <v>2017</v>
      </c>
      <c r="K20202">
        <v>43</v>
      </c>
      <c r="L20202">
        <v>41</v>
      </c>
      <c r="M20202">
        <v>1</v>
      </c>
      <c r="N20202">
        <v>2006</v>
      </c>
      <c r="O20202">
        <v>1</v>
      </c>
      <c r="P20202">
        <v>2201430101</v>
      </c>
      <c r="T20202">
        <v>2</v>
      </c>
      <c r="U20202">
        <v>33019.699999999997</v>
      </c>
    </row>
    <row r="20203" spans="1:21" x14ac:dyDescent="0.25">
      <c r="A20203">
        <v>1</v>
      </c>
      <c r="B20203">
        <v>1</v>
      </c>
      <c r="C20203">
        <v>2017</v>
      </c>
      <c r="K20203">
        <v>42</v>
      </c>
      <c r="L20203">
        <v>47</v>
      </c>
      <c r="M20203">
        <v>1</v>
      </c>
      <c r="N20203">
        <v>2006</v>
      </c>
      <c r="O20203">
        <v>1</v>
      </c>
      <c r="P20203">
        <v>2201420101</v>
      </c>
      <c r="T20203">
        <v>2</v>
      </c>
      <c r="U20203">
        <v>133572</v>
      </c>
    </row>
    <row r="20204" spans="1:21" x14ac:dyDescent="0.25">
      <c r="A20204">
        <v>1</v>
      </c>
      <c r="B20204">
        <v>1</v>
      </c>
      <c r="C20204">
        <v>2017</v>
      </c>
      <c r="K20204">
        <v>42</v>
      </c>
      <c r="L20204">
        <v>46</v>
      </c>
      <c r="M20204">
        <v>1</v>
      </c>
      <c r="N20204">
        <v>2006</v>
      </c>
      <c r="O20204">
        <v>1</v>
      </c>
      <c r="P20204">
        <v>2201420101</v>
      </c>
      <c r="T20204">
        <v>2</v>
      </c>
      <c r="U20204">
        <v>20035.8</v>
      </c>
    </row>
    <row r="20205" spans="1:21" x14ac:dyDescent="0.25">
      <c r="A20205">
        <v>1</v>
      </c>
      <c r="B20205">
        <v>1</v>
      </c>
      <c r="C20205">
        <v>2017</v>
      </c>
      <c r="K20205">
        <v>42</v>
      </c>
      <c r="L20205">
        <v>42</v>
      </c>
      <c r="M20205">
        <v>1</v>
      </c>
      <c r="N20205">
        <v>2006</v>
      </c>
      <c r="O20205">
        <v>1</v>
      </c>
      <c r="P20205">
        <v>2201420101</v>
      </c>
      <c r="T20205">
        <v>2</v>
      </c>
      <c r="U20205">
        <v>60107.5</v>
      </c>
    </row>
    <row r="20206" spans="1:21" x14ac:dyDescent="0.25">
      <c r="A20206">
        <v>1</v>
      </c>
      <c r="B20206">
        <v>1</v>
      </c>
      <c r="C20206">
        <v>2017</v>
      </c>
      <c r="K20206">
        <v>32</v>
      </c>
      <c r="L20206">
        <v>40</v>
      </c>
      <c r="M20206">
        <v>1</v>
      </c>
      <c r="N20206">
        <v>2006</v>
      </c>
      <c r="O20206">
        <v>1</v>
      </c>
      <c r="P20206">
        <v>2201320101</v>
      </c>
      <c r="T20206">
        <v>2</v>
      </c>
      <c r="U20206">
        <v>769463000</v>
      </c>
    </row>
    <row r="20207" spans="1:21" x14ac:dyDescent="0.25">
      <c r="A20207">
        <v>1</v>
      </c>
      <c r="B20207">
        <v>1</v>
      </c>
      <c r="C20207">
        <v>2017</v>
      </c>
      <c r="K20207">
        <v>32</v>
      </c>
      <c r="L20207">
        <v>30</v>
      </c>
      <c r="M20207">
        <v>1</v>
      </c>
      <c r="N20207">
        <v>2006</v>
      </c>
      <c r="O20207">
        <v>1</v>
      </c>
      <c r="P20207">
        <v>2201320101</v>
      </c>
      <c r="T20207">
        <v>2</v>
      </c>
      <c r="U20207">
        <v>7495290000</v>
      </c>
    </row>
    <row r="20208" spans="1:21" x14ac:dyDescent="0.25">
      <c r="A20208">
        <v>1</v>
      </c>
      <c r="B20208">
        <v>1</v>
      </c>
      <c r="C20208">
        <v>2017</v>
      </c>
      <c r="K20208">
        <v>31</v>
      </c>
      <c r="L20208">
        <v>40</v>
      </c>
      <c r="M20208">
        <v>1</v>
      </c>
      <c r="N20208">
        <v>2006</v>
      </c>
      <c r="O20208">
        <v>1</v>
      </c>
      <c r="P20208">
        <v>2201310101</v>
      </c>
      <c r="T20208">
        <v>2</v>
      </c>
      <c r="U20208">
        <v>947326000</v>
      </c>
    </row>
    <row r="20209" spans="1:21" x14ac:dyDescent="0.25">
      <c r="A20209">
        <v>1</v>
      </c>
      <c r="B20209">
        <v>1</v>
      </c>
      <c r="C20209">
        <v>2017</v>
      </c>
      <c r="K20209">
        <v>31</v>
      </c>
      <c r="L20209">
        <v>30</v>
      </c>
      <c r="M20209">
        <v>1</v>
      </c>
      <c r="N20209">
        <v>2006</v>
      </c>
      <c r="O20209">
        <v>1</v>
      </c>
      <c r="P20209">
        <v>2201310101</v>
      </c>
      <c r="T20209">
        <v>2</v>
      </c>
      <c r="U20209">
        <v>29441700000</v>
      </c>
    </row>
    <row r="20210" spans="1:21" x14ac:dyDescent="0.25">
      <c r="A20210">
        <v>1</v>
      </c>
      <c r="B20210">
        <v>1</v>
      </c>
      <c r="C20210">
        <v>2017</v>
      </c>
      <c r="K20210">
        <v>21</v>
      </c>
      <c r="L20210">
        <v>20</v>
      </c>
      <c r="M20210">
        <v>1</v>
      </c>
      <c r="N20210">
        <v>2006</v>
      </c>
      <c r="O20210">
        <v>1</v>
      </c>
      <c r="P20210">
        <v>2201210101</v>
      </c>
      <c r="T20210">
        <v>2</v>
      </c>
      <c r="U20210">
        <v>50747900000</v>
      </c>
    </row>
    <row r="20211" spans="1:21" x14ac:dyDescent="0.25">
      <c r="A20211">
        <v>1</v>
      </c>
      <c r="B20211">
        <v>1</v>
      </c>
      <c r="C20211">
        <v>2017</v>
      </c>
      <c r="K20211">
        <v>11</v>
      </c>
      <c r="L20211">
        <v>10</v>
      </c>
      <c r="M20211">
        <v>1</v>
      </c>
      <c r="N20211">
        <v>2006</v>
      </c>
      <c r="O20211">
        <v>1</v>
      </c>
      <c r="P20211">
        <v>2201110101</v>
      </c>
      <c r="T20211">
        <v>2</v>
      </c>
      <c r="U20211">
        <v>4391780000</v>
      </c>
    </row>
    <row r="20212" spans="1:21" x14ac:dyDescent="0.25">
      <c r="A20212">
        <v>1</v>
      </c>
      <c r="B20212">
        <v>1</v>
      </c>
      <c r="C20212">
        <v>2017</v>
      </c>
      <c r="K20212">
        <v>54</v>
      </c>
      <c r="L20212">
        <v>47</v>
      </c>
      <c r="M20212">
        <v>1</v>
      </c>
      <c r="N20212">
        <v>2005</v>
      </c>
      <c r="O20212">
        <v>1</v>
      </c>
      <c r="P20212">
        <v>2201540101</v>
      </c>
      <c r="T20212">
        <v>2</v>
      </c>
      <c r="U20212">
        <v>15616100</v>
      </c>
    </row>
    <row r="20213" spans="1:21" x14ac:dyDescent="0.25">
      <c r="A20213">
        <v>1</v>
      </c>
      <c r="B20213">
        <v>1</v>
      </c>
      <c r="C20213">
        <v>2017</v>
      </c>
      <c r="K20213">
        <v>54</v>
      </c>
      <c r="L20213">
        <v>46</v>
      </c>
      <c r="M20213">
        <v>1</v>
      </c>
      <c r="N20213">
        <v>2005</v>
      </c>
      <c r="O20213">
        <v>1</v>
      </c>
      <c r="P20213">
        <v>2201540101</v>
      </c>
      <c r="T20213">
        <v>2</v>
      </c>
      <c r="U20213">
        <v>120041000</v>
      </c>
    </row>
    <row r="20214" spans="1:21" x14ac:dyDescent="0.25">
      <c r="A20214">
        <v>1</v>
      </c>
      <c r="B20214">
        <v>1</v>
      </c>
      <c r="C20214">
        <v>2017</v>
      </c>
      <c r="K20214">
        <v>54</v>
      </c>
      <c r="L20214">
        <v>42</v>
      </c>
      <c r="M20214">
        <v>1</v>
      </c>
      <c r="N20214">
        <v>2005</v>
      </c>
      <c r="O20214">
        <v>1</v>
      </c>
      <c r="P20214">
        <v>2201540101</v>
      </c>
      <c r="T20214">
        <v>2</v>
      </c>
      <c r="U20214">
        <v>158890000</v>
      </c>
    </row>
    <row r="20215" spans="1:21" x14ac:dyDescent="0.25">
      <c r="A20215">
        <v>1</v>
      </c>
      <c r="B20215">
        <v>1</v>
      </c>
      <c r="C20215">
        <v>2017</v>
      </c>
      <c r="K20215">
        <v>54</v>
      </c>
      <c r="L20215">
        <v>41</v>
      </c>
      <c r="M20215">
        <v>1</v>
      </c>
      <c r="N20215">
        <v>2005</v>
      </c>
      <c r="O20215">
        <v>1</v>
      </c>
      <c r="P20215">
        <v>2201540101</v>
      </c>
      <c r="T20215">
        <v>2</v>
      </c>
      <c r="U20215">
        <v>108755000</v>
      </c>
    </row>
    <row r="20216" spans="1:21" x14ac:dyDescent="0.25">
      <c r="A20216">
        <v>1</v>
      </c>
      <c r="B20216">
        <v>1</v>
      </c>
      <c r="C20216">
        <v>2017</v>
      </c>
      <c r="K20216">
        <v>52</v>
      </c>
      <c r="L20216">
        <v>46</v>
      </c>
      <c r="M20216">
        <v>1</v>
      </c>
      <c r="N20216">
        <v>2005</v>
      </c>
      <c r="O20216">
        <v>1</v>
      </c>
      <c r="P20216">
        <v>2201520101</v>
      </c>
      <c r="T20216">
        <v>2</v>
      </c>
      <c r="U20216">
        <v>119292000</v>
      </c>
    </row>
    <row r="20217" spans="1:21" x14ac:dyDescent="0.25">
      <c r="A20217">
        <v>1</v>
      </c>
      <c r="B20217">
        <v>1</v>
      </c>
      <c r="C20217">
        <v>2017</v>
      </c>
      <c r="K20217">
        <v>52</v>
      </c>
      <c r="L20217">
        <v>42</v>
      </c>
      <c r="M20217">
        <v>1</v>
      </c>
      <c r="N20217">
        <v>2005</v>
      </c>
      <c r="O20217">
        <v>1</v>
      </c>
      <c r="P20217">
        <v>2201520101</v>
      </c>
      <c r="T20217">
        <v>2</v>
      </c>
      <c r="U20217">
        <v>210770000</v>
      </c>
    </row>
    <row r="20218" spans="1:21" x14ac:dyDescent="0.25">
      <c r="A20218">
        <v>1</v>
      </c>
      <c r="B20218">
        <v>1</v>
      </c>
      <c r="C20218">
        <v>2017</v>
      </c>
      <c r="K20218">
        <v>52</v>
      </c>
      <c r="L20218">
        <v>41</v>
      </c>
      <c r="M20218">
        <v>1</v>
      </c>
      <c r="N20218">
        <v>2005</v>
      </c>
      <c r="O20218">
        <v>1</v>
      </c>
      <c r="P20218">
        <v>2201520101</v>
      </c>
      <c r="T20218">
        <v>2</v>
      </c>
      <c r="U20218">
        <v>292542000</v>
      </c>
    </row>
    <row r="20219" spans="1:21" x14ac:dyDescent="0.25">
      <c r="A20219">
        <v>1</v>
      </c>
      <c r="B20219">
        <v>1</v>
      </c>
      <c r="C20219">
        <v>2017</v>
      </c>
      <c r="K20219">
        <v>51</v>
      </c>
      <c r="L20219">
        <v>41</v>
      </c>
      <c r="M20219">
        <v>1</v>
      </c>
      <c r="N20219">
        <v>2005</v>
      </c>
      <c r="O20219">
        <v>1</v>
      </c>
      <c r="P20219">
        <v>2201510101</v>
      </c>
      <c r="T20219">
        <v>2</v>
      </c>
      <c r="U20219">
        <v>239168</v>
      </c>
    </row>
    <row r="20220" spans="1:21" x14ac:dyDescent="0.25">
      <c r="A20220">
        <v>1</v>
      </c>
      <c r="B20220">
        <v>1</v>
      </c>
      <c r="C20220">
        <v>2017</v>
      </c>
      <c r="K20220">
        <v>43</v>
      </c>
      <c r="L20220">
        <v>47</v>
      </c>
      <c r="M20220">
        <v>1</v>
      </c>
      <c r="N20220">
        <v>2005</v>
      </c>
      <c r="O20220">
        <v>1</v>
      </c>
      <c r="P20220">
        <v>2201430101</v>
      </c>
      <c r="T20220">
        <v>2</v>
      </c>
      <c r="U20220">
        <v>118166</v>
      </c>
    </row>
    <row r="20221" spans="1:21" x14ac:dyDescent="0.25">
      <c r="A20221">
        <v>1</v>
      </c>
      <c r="B20221">
        <v>1</v>
      </c>
      <c r="C20221">
        <v>2017</v>
      </c>
      <c r="K20221">
        <v>43</v>
      </c>
      <c r="L20221">
        <v>46</v>
      </c>
      <c r="M20221">
        <v>1</v>
      </c>
      <c r="N20221">
        <v>2005</v>
      </c>
      <c r="O20221">
        <v>1</v>
      </c>
      <c r="P20221">
        <v>2201430101</v>
      </c>
      <c r="T20221">
        <v>2</v>
      </c>
      <c r="U20221">
        <v>2448670</v>
      </c>
    </row>
    <row r="20222" spans="1:21" x14ac:dyDescent="0.25">
      <c r="A20222">
        <v>1</v>
      </c>
      <c r="B20222">
        <v>1</v>
      </c>
      <c r="C20222">
        <v>2017</v>
      </c>
      <c r="K20222">
        <v>43</v>
      </c>
      <c r="L20222">
        <v>42</v>
      </c>
      <c r="M20222">
        <v>1</v>
      </c>
      <c r="N20222">
        <v>2005</v>
      </c>
      <c r="O20222">
        <v>1</v>
      </c>
      <c r="P20222">
        <v>2201430101</v>
      </c>
      <c r="T20222">
        <v>2</v>
      </c>
      <c r="U20222">
        <v>19694.400000000001</v>
      </c>
    </row>
    <row r="20223" spans="1:21" x14ac:dyDescent="0.25">
      <c r="A20223">
        <v>1</v>
      </c>
      <c r="B20223">
        <v>1</v>
      </c>
      <c r="C20223">
        <v>2017</v>
      </c>
      <c r="K20223">
        <v>43</v>
      </c>
      <c r="L20223">
        <v>41</v>
      </c>
      <c r="M20223">
        <v>1</v>
      </c>
      <c r="N20223">
        <v>2005</v>
      </c>
      <c r="O20223">
        <v>1</v>
      </c>
      <c r="P20223">
        <v>2201430101</v>
      </c>
      <c r="T20223">
        <v>2</v>
      </c>
      <c r="U20223">
        <v>26259.200000000001</v>
      </c>
    </row>
    <row r="20224" spans="1:21" x14ac:dyDescent="0.25">
      <c r="A20224">
        <v>1</v>
      </c>
      <c r="B20224">
        <v>1</v>
      </c>
      <c r="C20224">
        <v>2017</v>
      </c>
      <c r="K20224">
        <v>42</v>
      </c>
      <c r="L20224">
        <v>47</v>
      </c>
      <c r="M20224">
        <v>1</v>
      </c>
      <c r="N20224">
        <v>2005</v>
      </c>
      <c r="O20224">
        <v>1</v>
      </c>
      <c r="P20224">
        <v>2201420101</v>
      </c>
      <c r="T20224">
        <v>2</v>
      </c>
      <c r="U20224">
        <v>186831</v>
      </c>
    </row>
    <row r="20225" spans="1:21" x14ac:dyDescent="0.25">
      <c r="A20225">
        <v>1</v>
      </c>
      <c r="B20225">
        <v>1</v>
      </c>
      <c r="C20225">
        <v>2017</v>
      </c>
      <c r="K20225">
        <v>42</v>
      </c>
      <c r="L20225">
        <v>46</v>
      </c>
      <c r="M20225">
        <v>1</v>
      </c>
      <c r="N20225">
        <v>2005</v>
      </c>
      <c r="O20225">
        <v>1</v>
      </c>
      <c r="P20225">
        <v>2201420101</v>
      </c>
      <c r="T20225">
        <v>2</v>
      </c>
      <c r="U20225">
        <v>26690.1</v>
      </c>
    </row>
    <row r="20226" spans="1:21" x14ac:dyDescent="0.25">
      <c r="A20226">
        <v>1</v>
      </c>
      <c r="B20226">
        <v>1</v>
      </c>
      <c r="C20226">
        <v>2017</v>
      </c>
      <c r="K20226">
        <v>42</v>
      </c>
      <c r="L20226">
        <v>42</v>
      </c>
      <c r="M20226">
        <v>1</v>
      </c>
      <c r="N20226">
        <v>2005</v>
      </c>
      <c r="O20226">
        <v>1</v>
      </c>
      <c r="P20226">
        <v>2201420101</v>
      </c>
      <c r="T20226">
        <v>2</v>
      </c>
      <c r="U20226">
        <v>80070.399999999994</v>
      </c>
    </row>
    <row r="20227" spans="1:21" x14ac:dyDescent="0.25">
      <c r="A20227">
        <v>1</v>
      </c>
      <c r="B20227">
        <v>1</v>
      </c>
      <c r="C20227">
        <v>2017</v>
      </c>
      <c r="K20227">
        <v>32</v>
      </c>
      <c r="L20227">
        <v>40</v>
      </c>
      <c r="M20227">
        <v>1</v>
      </c>
      <c r="N20227">
        <v>2005</v>
      </c>
      <c r="O20227">
        <v>1</v>
      </c>
      <c r="P20227">
        <v>2201320101</v>
      </c>
      <c r="T20227">
        <v>2</v>
      </c>
      <c r="U20227">
        <v>633081000</v>
      </c>
    </row>
    <row r="20228" spans="1:21" x14ac:dyDescent="0.25">
      <c r="A20228">
        <v>1</v>
      </c>
      <c r="B20228">
        <v>1</v>
      </c>
      <c r="C20228">
        <v>2017</v>
      </c>
      <c r="K20228">
        <v>32</v>
      </c>
      <c r="L20228">
        <v>30</v>
      </c>
      <c r="M20228">
        <v>1</v>
      </c>
      <c r="N20228">
        <v>2005</v>
      </c>
      <c r="O20228">
        <v>1</v>
      </c>
      <c r="P20228">
        <v>2201320101</v>
      </c>
      <c r="T20228">
        <v>2</v>
      </c>
      <c r="U20228">
        <v>7453820000</v>
      </c>
    </row>
    <row r="20229" spans="1:21" x14ac:dyDescent="0.25">
      <c r="A20229">
        <v>1</v>
      </c>
      <c r="B20229">
        <v>1</v>
      </c>
      <c r="C20229">
        <v>2017</v>
      </c>
      <c r="K20229">
        <v>31</v>
      </c>
      <c r="L20229">
        <v>40</v>
      </c>
      <c r="M20229">
        <v>1</v>
      </c>
      <c r="N20229">
        <v>2005</v>
      </c>
      <c r="O20229">
        <v>1</v>
      </c>
      <c r="P20229">
        <v>2201310101</v>
      </c>
      <c r="T20229">
        <v>2</v>
      </c>
      <c r="U20229">
        <v>779421000</v>
      </c>
    </row>
    <row r="20230" spans="1:21" x14ac:dyDescent="0.25">
      <c r="A20230">
        <v>1</v>
      </c>
      <c r="B20230">
        <v>1</v>
      </c>
      <c r="C20230">
        <v>2017</v>
      </c>
      <c r="K20230">
        <v>31</v>
      </c>
      <c r="L20230">
        <v>30</v>
      </c>
      <c r="M20230">
        <v>1</v>
      </c>
      <c r="N20230">
        <v>2005</v>
      </c>
      <c r="O20230">
        <v>1</v>
      </c>
      <c r="P20230">
        <v>2201310101</v>
      </c>
      <c r="T20230">
        <v>2</v>
      </c>
      <c r="U20230">
        <v>29278800000</v>
      </c>
    </row>
    <row r="20231" spans="1:21" x14ac:dyDescent="0.25">
      <c r="A20231">
        <v>1</v>
      </c>
      <c r="B20231">
        <v>1</v>
      </c>
      <c r="C20231">
        <v>2017</v>
      </c>
      <c r="K20231">
        <v>21</v>
      </c>
      <c r="L20231">
        <v>20</v>
      </c>
      <c r="M20231">
        <v>1</v>
      </c>
      <c r="N20231">
        <v>2005</v>
      </c>
      <c r="O20231">
        <v>1</v>
      </c>
      <c r="P20231">
        <v>2201210101</v>
      </c>
      <c r="T20231">
        <v>2</v>
      </c>
      <c r="U20231">
        <v>49779000000</v>
      </c>
    </row>
    <row r="20232" spans="1:21" x14ac:dyDescent="0.25">
      <c r="A20232">
        <v>1</v>
      </c>
      <c r="B20232">
        <v>1</v>
      </c>
      <c r="C20232">
        <v>2017</v>
      </c>
      <c r="K20232">
        <v>11</v>
      </c>
      <c r="L20232">
        <v>10</v>
      </c>
      <c r="M20232">
        <v>1</v>
      </c>
      <c r="N20232">
        <v>2005</v>
      </c>
      <c r="O20232">
        <v>1</v>
      </c>
      <c r="P20232">
        <v>2201110101</v>
      </c>
      <c r="T20232">
        <v>2</v>
      </c>
      <c r="U20232">
        <v>3846720000</v>
      </c>
    </row>
    <row r="20233" spans="1:21" x14ac:dyDescent="0.25">
      <c r="A20233">
        <v>1</v>
      </c>
      <c r="B20233">
        <v>1</v>
      </c>
      <c r="C20233">
        <v>2017</v>
      </c>
      <c r="K20233">
        <v>61</v>
      </c>
      <c r="L20233">
        <v>47</v>
      </c>
      <c r="M20233">
        <v>1</v>
      </c>
      <c r="N20233">
        <v>2004</v>
      </c>
      <c r="O20233">
        <v>1</v>
      </c>
      <c r="P20233">
        <v>2201610101</v>
      </c>
      <c r="T20233">
        <v>2</v>
      </c>
      <c r="U20233">
        <v>15680.8</v>
      </c>
    </row>
    <row r="20234" spans="1:21" x14ac:dyDescent="0.25">
      <c r="A20234">
        <v>1</v>
      </c>
      <c r="B20234">
        <v>1</v>
      </c>
      <c r="C20234">
        <v>2017</v>
      </c>
      <c r="K20234">
        <v>54</v>
      </c>
      <c r="L20234">
        <v>47</v>
      </c>
      <c r="M20234">
        <v>1</v>
      </c>
      <c r="N20234">
        <v>2004</v>
      </c>
      <c r="O20234">
        <v>1</v>
      </c>
      <c r="P20234">
        <v>2201540101</v>
      </c>
      <c r="T20234">
        <v>2</v>
      </c>
      <c r="U20234">
        <v>15206700</v>
      </c>
    </row>
    <row r="20235" spans="1:21" x14ac:dyDescent="0.25">
      <c r="A20235">
        <v>1</v>
      </c>
      <c r="B20235">
        <v>1</v>
      </c>
      <c r="C20235">
        <v>2017</v>
      </c>
      <c r="K20235">
        <v>54</v>
      </c>
      <c r="L20235">
        <v>46</v>
      </c>
      <c r="M20235">
        <v>1</v>
      </c>
      <c r="N20235">
        <v>2004</v>
      </c>
      <c r="O20235">
        <v>1</v>
      </c>
      <c r="P20235">
        <v>2201540101</v>
      </c>
      <c r="T20235">
        <v>2</v>
      </c>
      <c r="U20235">
        <v>116921000</v>
      </c>
    </row>
    <row r="20236" spans="1:21" x14ac:dyDescent="0.25">
      <c r="A20236">
        <v>1</v>
      </c>
      <c r="B20236">
        <v>1</v>
      </c>
      <c r="C20236">
        <v>2017</v>
      </c>
      <c r="K20236">
        <v>54</v>
      </c>
      <c r="L20236">
        <v>42</v>
      </c>
      <c r="M20236">
        <v>1</v>
      </c>
      <c r="N20236">
        <v>2004</v>
      </c>
      <c r="O20236">
        <v>1</v>
      </c>
      <c r="P20236">
        <v>2201540101</v>
      </c>
      <c r="T20236">
        <v>2</v>
      </c>
      <c r="U20236">
        <v>154763000</v>
      </c>
    </row>
    <row r="20237" spans="1:21" x14ac:dyDescent="0.25">
      <c r="A20237">
        <v>1</v>
      </c>
      <c r="B20237">
        <v>1</v>
      </c>
      <c r="C20237">
        <v>2017</v>
      </c>
      <c r="K20237">
        <v>54</v>
      </c>
      <c r="L20237">
        <v>41</v>
      </c>
      <c r="M20237">
        <v>1</v>
      </c>
      <c r="N20237">
        <v>2004</v>
      </c>
      <c r="O20237">
        <v>1</v>
      </c>
      <c r="P20237">
        <v>2201540101</v>
      </c>
      <c r="T20237">
        <v>2</v>
      </c>
      <c r="U20237">
        <v>105941000</v>
      </c>
    </row>
    <row r="20238" spans="1:21" x14ac:dyDescent="0.25">
      <c r="A20238">
        <v>1</v>
      </c>
      <c r="B20238">
        <v>1</v>
      </c>
      <c r="C20238">
        <v>2017</v>
      </c>
      <c r="K20238">
        <v>53</v>
      </c>
      <c r="L20238">
        <v>47</v>
      </c>
      <c r="M20238">
        <v>1</v>
      </c>
      <c r="N20238">
        <v>2004</v>
      </c>
      <c r="O20238">
        <v>1</v>
      </c>
      <c r="P20238">
        <v>2201530101</v>
      </c>
      <c r="T20238">
        <v>2</v>
      </c>
      <c r="U20238">
        <v>8088.35</v>
      </c>
    </row>
    <row r="20239" spans="1:21" x14ac:dyDescent="0.25">
      <c r="A20239">
        <v>1</v>
      </c>
      <c r="B20239">
        <v>1</v>
      </c>
      <c r="C20239">
        <v>2017</v>
      </c>
      <c r="K20239">
        <v>52</v>
      </c>
      <c r="L20239">
        <v>47</v>
      </c>
      <c r="M20239">
        <v>1</v>
      </c>
      <c r="N20239">
        <v>2004</v>
      </c>
      <c r="O20239">
        <v>1</v>
      </c>
      <c r="P20239">
        <v>2201520101</v>
      </c>
      <c r="T20239">
        <v>2</v>
      </c>
      <c r="U20239">
        <v>182186</v>
      </c>
    </row>
    <row r="20240" spans="1:21" x14ac:dyDescent="0.25">
      <c r="A20240">
        <v>1</v>
      </c>
      <c r="B20240">
        <v>1</v>
      </c>
      <c r="C20240">
        <v>2017</v>
      </c>
      <c r="K20240">
        <v>52</v>
      </c>
      <c r="L20240">
        <v>46</v>
      </c>
      <c r="M20240">
        <v>1</v>
      </c>
      <c r="N20240">
        <v>2004</v>
      </c>
      <c r="O20240">
        <v>1</v>
      </c>
      <c r="P20240">
        <v>2201520101</v>
      </c>
      <c r="T20240">
        <v>2</v>
      </c>
      <c r="U20240">
        <v>207387000</v>
      </c>
    </row>
    <row r="20241" spans="1:21" x14ac:dyDescent="0.25">
      <c r="A20241">
        <v>1</v>
      </c>
      <c r="B20241">
        <v>1</v>
      </c>
      <c r="C20241">
        <v>2017</v>
      </c>
      <c r="K20241">
        <v>52</v>
      </c>
      <c r="L20241">
        <v>42</v>
      </c>
      <c r="M20241">
        <v>1</v>
      </c>
      <c r="N20241">
        <v>2004</v>
      </c>
      <c r="O20241">
        <v>1</v>
      </c>
      <c r="P20241">
        <v>2201520101</v>
      </c>
      <c r="T20241">
        <v>2</v>
      </c>
      <c r="U20241">
        <v>263557000</v>
      </c>
    </row>
    <row r="20242" spans="1:21" x14ac:dyDescent="0.25">
      <c r="A20242">
        <v>1</v>
      </c>
      <c r="B20242">
        <v>1</v>
      </c>
      <c r="C20242">
        <v>2017</v>
      </c>
      <c r="K20242">
        <v>52</v>
      </c>
      <c r="L20242">
        <v>41</v>
      </c>
      <c r="M20242">
        <v>1</v>
      </c>
      <c r="N20242">
        <v>2004</v>
      </c>
      <c r="O20242">
        <v>1</v>
      </c>
      <c r="P20242">
        <v>2201520101</v>
      </c>
      <c r="T20242">
        <v>2</v>
      </c>
      <c r="U20242">
        <v>295981000</v>
      </c>
    </row>
    <row r="20243" spans="1:21" x14ac:dyDescent="0.25">
      <c r="A20243">
        <v>1</v>
      </c>
      <c r="B20243">
        <v>1</v>
      </c>
      <c r="C20243">
        <v>2017</v>
      </c>
      <c r="K20243">
        <v>51</v>
      </c>
      <c r="L20243">
        <v>41</v>
      </c>
      <c r="M20243">
        <v>1</v>
      </c>
      <c r="N20243">
        <v>2004</v>
      </c>
      <c r="O20243">
        <v>1</v>
      </c>
      <c r="P20243">
        <v>2201510101</v>
      </c>
      <c r="T20243">
        <v>2</v>
      </c>
      <c r="U20243">
        <v>263621</v>
      </c>
    </row>
    <row r="20244" spans="1:21" x14ac:dyDescent="0.25">
      <c r="A20244">
        <v>1</v>
      </c>
      <c r="B20244">
        <v>1</v>
      </c>
      <c r="C20244">
        <v>2017</v>
      </c>
      <c r="K20244">
        <v>43</v>
      </c>
      <c r="L20244">
        <v>47</v>
      </c>
      <c r="M20244">
        <v>1</v>
      </c>
      <c r="N20244">
        <v>2004</v>
      </c>
      <c r="O20244">
        <v>1</v>
      </c>
      <c r="P20244">
        <v>2201430101</v>
      </c>
      <c r="T20244">
        <v>2</v>
      </c>
      <c r="U20244">
        <v>115907</v>
      </c>
    </row>
    <row r="20245" spans="1:21" x14ac:dyDescent="0.25">
      <c r="A20245">
        <v>1</v>
      </c>
      <c r="B20245">
        <v>1</v>
      </c>
      <c r="C20245">
        <v>2017</v>
      </c>
      <c r="K20245">
        <v>43</v>
      </c>
      <c r="L20245">
        <v>46</v>
      </c>
      <c r="M20245">
        <v>1</v>
      </c>
      <c r="N20245">
        <v>2004</v>
      </c>
      <c r="O20245">
        <v>1</v>
      </c>
      <c r="P20245">
        <v>2201430101</v>
      </c>
      <c r="T20245">
        <v>2</v>
      </c>
      <c r="U20245">
        <v>2395420</v>
      </c>
    </row>
    <row r="20246" spans="1:21" x14ac:dyDescent="0.25">
      <c r="A20246">
        <v>1</v>
      </c>
      <c r="B20246">
        <v>1</v>
      </c>
      <c r="C20246">
        <v>2017</v>
      </c>
      <c r="K20246">
        <v>43</v>
      </c>
      <c r="L20246">
        <v>42</v>
      </c>
      <c r="M20246">
        <v>1</v>
      </c>
      <c r="N20246">
        <v>2004</v>
      </c>
      <c r="O20246">
        <v>1</v>
      </c>
      <c r="P20246">
        <v>2201430101</v>
      </c>
      <c r="T20246">
        <v>2</v>
      </c>
      <c r="U20246">
        <v>19317.900000000001</v>
      </c>
    </row>
    <row r="20247" spans="1:21" x14ac:dyDescent="0.25">
      <c r="A20247">
        <v>1</v>
      </c>
      <c r="B20247">
        <v>1</v>
      </c>
      <c r="C20247">
        <v>2017</v>
      </c>
      <c r="K20247">
        <v>43</v>
      </c>
      <c r="L20247">
        <v>41</v>
      </c>
      <c r="M20247">
        <v>1</v>
      </c>
      <c r="N20247">
        <v>2004</v>
      </c>
      <c r="O20247">
        <v>1</v>
      </c>
      <c r="P20247">
        <v>2201430101</v>
      </c>
      <c r="T20247">
        <v>2</v>
      </c>
      <c r="U20247">
        <v>25757.200000000001</v>
      </c>
    </row>
    <row r="20248" spans="1:21" x14ac:dyDescent="0.25">
      <c r="A20248">
        <v>1</v>
      </c>
      <c r="B20248">
        <v>1</v>
      </c>
      <c r="C20248">
        <v>2017</v>
      </c>
      <c r="K20248">
        <v>42</v>
      </c>
      <c r="L20248">
        <v>47</v>
      </c>
      <c r="M20248">
        <v>1</v>
      </c>
      <c r="N20248">
        <v>2004</v>
      </c>
      <c r="O20248">
        <v>1</v>
      </c>
      <c r="P20248">
        <v>2201420101</v>
      </c>
      <c r="T20248">
        <v>2</v>
      </c>
      <c r="U20248">
        <v>131473</v>
      </c>
    </row>
    <row r="20249" spans="1:21" x14ac:dyDescent="0.25">
      <c r="A20249">
        <v>1</v>
      </c>
      <c r="B20249">
        <v>1</v>
      </c>
      <c r="C20249">
        <v>2017</v>
      </c>
      <c r="K20249">
        <v>42</v>
      </c>
      <c r="L20249">
        <v>46</v>
      </c>
      <c r="M20249">
        <v>1</v>
      </c>
      <c r="N20249">
        <v>2004</v>
      </c>
      <c r="O20249">
        <v>1</v>
      </c>
      <c r="P20249">
        <v>2201420101</v>
      </c>
      <c r="T20249">
        <v>2</v>
      </c>
      <c r="U20249">
        <v>19720.900000000001</v>
      </c>
    </row>
    <row r="20250" spans="1:21" x14ac:dyDescent="0.25">
      <c r="A20250">
        <v>1</v>
      </c>
      <c r="B20250">
        <v>1</v>
      </c>
      <c r="C20250">
        <v>2017</v>
      </c>
      <c r="K20250">
        <v>42</v>
      </c>
      <c r="L20250">
        <v>42</v>
      </c>
      <c r="M20250">
        <v>1</v>
      </c>
      <c r="N20250">
        <v>2004</v>
      </c>
      <c r="O20250">
        <v>1</v>
      </c>
      <c r="P20250">
        <v>2201420101</v>
      </c>
      <c r="T20250">
        <v>2</v>
      </c>
      <c r="U20250">
        <v>52589.1</v>
      </c>
    </row>
    <row r="20251" spans="1:21" x14ac:dyDescent="0.25">
      <c r="A20251">
        <v>1</v>
      </c>
      <c r="B20251">
        <v>1</v>
      </c>
      <c r="C20251">
        <v>2017</v>
      </c>
      <c r="K20251">
        <v>32</v>
      </c>
      <c r="L20251">
        <v>40</v>
      </c>
      <c r="M20251">
        <v>1</v>
      </c>
      <c r="N20251">
        <v>2004</v>
      </c>
      <c r="O20251">
        <v>1</v>
      </c>
      <c r="P20251">
        <v>2201320101</v>
      </c>
      <c r="T20251">
        <v>2</v>
      </c>
      <c r="U20251">
        <v>667694000</v>
      </c>
    </row>
    <row r="20252" spans="1:21" x14ac:dyDescent="0.25">
      <c r="A20252">
        <v>1</v>
      </c>
      <c r="B20252">
        <v>1</v>
      </c>
      <c r="C20252">
        <v>2017</v>
      </c>
      <c r="K20252">
        <v>32</v>
      </c>
      <c r="L20252">
        <v>30</v>
      </c>
      <c r="M20252">
        <v>1</v>
      </c>
      <c r="N20252">
        <v>2004</v>
      </c>
      <c r="O20252">
        <v>1</v>
      </c>
      <c r="P20252">
        <v>2201320101</v>
      </c>
      <c r="T20252">
        <v>2</v>
      </c>
      <c r="U20252">
        <v>7203480000</v>
      </c>
    </row>
    <row r="20253" spans="1:21" x14ac:dyDescent="0.25">
      <c r="A20253">
        <v>1</v>
      </c>
      <c r="B20253">
        <v>1</v>
      </c>
      <c r="C20253">
        <v>2017</v>
      </c>
      <c r="K20253">
        <v>31</v>
      </c>
      <c r="L20253">
        <v>40</v>
      </c>
      <c r="M20253">
        <v>1</v>
      </c>
      <c r="N20253">
        <v>2004</v>
      </c>
      <c r="O20253">
        <v>1</v>
      </c>
      <c r="P20253">
        <v>2201310101</v>
      </c>
      <c r="T20253">
        <v>2</v>
      </c>
      <c r="U20253">
        <v>822036000</v>
      </c>
    </row>
    <row r="20254" spans="1:21" x14ac:dyDescent="0.25">
      <c r="A20254">
        <v>1</v>
      </c>
      <c r="B20254">
        <v>1</v>
      </c>
      <c r="C20254">
        <v>2017</v>
      </c>
      <c r="K20254">
        <v>31</v>
      </c>
      <c r="L20254">
        <v>30</v>
      </c>
      <c r="M20254">
        <v>1</v>
      </c>
      <c r="N20254">
        <v>2004</v>
      </c>
      <c r="O20254">
        <v>1</v>
      </c>
      <c r="P20254">
        <v>2201310101</v>
      </c>
      <c r="T20254">
        <v>2</v>
      </c>
      <c r="U20254">
        <v>28295500000</v>
      </c>
    </row>
    <row r="20255" spans="1:21" x14ac:dyDescent="0.25">
      <c r="A20255">
        <v>1</v>
      </c>
      <c r="B20255">
        <v>1</v>
      </c>
      <c r="C20255">
        <v>2017</v>
      </c>
      <c r="K20255">
        <v>21</v>
      </c>
      <c r="L20255">
        <v>20</v>
      </c>
      <c r="M20255">
        <v>1</v>
      </c>
      <c r="N20255">
        <v>2004</v>
      </c>
      <c r="O20255">
        <v>1</v>
      </c>
      <c r="P20255">
        <v>2201210101</v>
      </c>
      <c r="T20255">
        <v>2</v>
      </c>
      <c r="U20255">
        <v>44029000000</v>
      </c>
    </row>
    <row r="20256" spans="1:21" x14ac:dyDescent="0.25">
      <c r="A20256">
        <v>1</v>
      </c>
      <c r="B20256">
        <v>1</v>
      </c>
      <c r="C20256">
        <v>2017</v>
      </c>
      <c r="K20256">
        <v>11</v>
      </c>
      <c r="L20256">
        <v>10</v>
      </c>
      <c r="M20256">
        <v>1</v>
      </c>
      <c r="N20256">
        <v>2004</v>
      </c>
      <c r="O20256">
        <v>1</v>
      </c>
      <c r="P20256">
        <v>2201110101</v>
      </c>
      <c r="T20256">
        <v>2</v>
      </c>
      <c r="U20256">
        <v>3264100000</v>
      </c>
    </row>
    <row r="20257" spans="1:21" x14ac:dyDescent="0.25">
      <c r="A20257">
        <v>1</v>
      </c>
      <c r="B20257">
        <v>1</v>
      </c>
      <c r="C20257">
        <v>2017</v>
      </c>
      <c r="K20257">
        <v>54</v>
      </c>
      <c r="L20257">
        <v>47</v>
      </c>
      <c r="M20257">
        <v>1</v>
      </c>
      <c r="N20257">
        <v>2003</v>
      </c>
      <c r="O20257">
        <v>1</v>
      </c>
      <c r="P20257">
        <v>2201540101</v>
      </c>
      <c r="T20257">
        <v>2</v>
      </c>
      <c r="U20257">
        <v>14441800</v>
      </c>
    </row>
    <row r="20258" spans="1:21" x14ac:dyDescent="0.25">
      <c r="A20258">
        <v>1</v>
      </c>
      <c r="B20258">
        <v>1</v>
      </c>
      <c r="C20258">
        <v>2017</v>
      </c>
      <c r="K20258">
        <v>54</v>
      </c>
      <c r="L20258">
        <v>46</v>
      </c>
      <c r="M20258">
        <v>1</v>
      </c>
      <c r="N20258">
        <v>2003</v>
      </c>
      <c r="O20258">
        <v>1</v>
      </c>
      <c r="P20258">
        <v>2201540101</v>
      </c>
      <c r="T20258">
        <v>2</v>
      </c>
      <c r="U20258">
        <v>110971000</v>
      </c>
    </row>
    <row r="20259" spans="1:21" x14ac:dyDescent="0.25">
      <c r="A20259">
        <v>1</v>
      </c>
      <c r="B20259">
        <v>1</v>
      </c>
      <c r="C20259">
        <v>2017</v>
      </c>
      <c r="K20259">
        <v>54</v>
      </c>
      <c r="L20259">
        <v>42</v>
      </c>
      <c r="M20259">
        <v>1</v>
      </c>
      <c r="N20259">
        <v>2003</v>
      </c>
      <c r="O20259">
        <v>1</v>
      </c>
      <c r="P20259">
        <v>2201540101</v>
      </c>
      <c r="T20259">
        <v>2</v>
      </c>
      <c r="U20259">
        <v>146888000</v>
      </c>
    </row>
    <row r="20260" spans="1:21" x14ac:dyDescent="0.25">
      <c r="A20260">
        <v>1</v>
      </c>
      <c r="B20260">
        <v>1</v>
      </c>
      <c r="C20260">
        <v>2017</v>
      </c>
      <c r="K20260">
        <v>54</v>
      </c>
      <c r="L20260">
        <v>41</v>
      </c>
      <c r="M20260">
        <v>1</v>
      </c>
      <c r="N20260">
        <v>2003</v>
      </c>
      <c r="O20260">
        <v>1</v>
      </c>
      <c r="P20260">
        <v>2201540101</v>
      </c>
      <c r="T20260">
        <v>2</v>
      </c>
      <c r="U20260">
        <v>100553000</v>
      </c>
    </row>
    <row r="20261" spans="1:21" x14ac:dyDescent="0.25">
      <c r="A20261">
        <v>1</v>
      </c>
      <c r="B20261">
        <v>1</v>
      </c>
      <c r="C20261">
        <v>2017</v>
      </c>
      <c r="K20261">
        <v>52</v>
      </c>
      <c r="L20261">
        <v>46</v>
      </c>
      <c r="M20261">
        <v>1</v>
      </c>
      <c r="N20261">
        <v>2003</v>
      </c>
      <c r="O20261">
        <v>1</v>
      </c>
      <c r="P20261">
        <v>2201520101</v>
      </c>
      <c r="T20261">
        <v>2</v>
      </c>
      <c r="U20261">
        <v>105706000</v>
      </c>
    </row>
    <row r="20262" spans="1:21" x14ac:dyDescent="0.25">
      <c r="A20262">
        <v>1</v>
      </c>
      <c r="B20262">
        <v>1</v>
      </c>
      <c r="C20262">
        <v>2017</v>
      </c>
      <c r="K20262">
        <v>52</v>
      </c>
      <c r="L20262">
        <v>42</v>
      </c>
      <c r="M20262">
        <v>1</v>
      </c>
      <c r="N20262">
        <v>2003</v>
      </c>
      <c r="O20262">
        <v>1</v>
      </c>
      <c r="P20262">
        <v>2201520101</v>
      </c>
      <c r="T20262">
        <v>2</v>
      </c>
      <c r="U20262">
        <v>289627000</v>
      </c>
    </row>
    <row r="20263" spans="1:21" x14ac:dyDescent="0.25">
      <c r="A20263">
        <v>1</v>
      </c>
      <c r="B20263">
        <v>1</v>
      </c>
      <c r="C20263">
        <v>2017</v>
      </c>
      <c r="K20263">
        <v>52</v>
      </c>
      <c r="L20263">
        <v>41</v>
      </c>
      <c r="M20263">
        <v>1</v>
      </c>
      <c r="N20263">
        <v>2003</v>
      </c>
      <c r="O20263">
        <v>1</v>
      </c>
      <c r="P20263">
        <v>2201520101</v>
      </c>
      <c r="T20263">
        <v>2</v>
      </c>
      <c r="U20263">
        <v>271845000</v>
      </c>
    </row>
    <row r="20264" spans="1:21" x14ac:dyDescent="0.25">
      <c r="A20264">
        <v>1</v>
      </c>
      <c r="B20264">
        <v>1</v>
      </c>
      <c r="C20264">
        <v>2017</v>
      </c>
      <c r="K20264">
        <v>51</v>
      </c>
      <c r="L20264">
        <v>41</v>
      </c>
      <c r="M20264">
        <v>1</v>
      </c>
      <c r="N20264">
        <v>2003</v>
      </c>
      <c r="O20264">
        <v>1</v>
      </c>
      <c r="P20264">
        <v>2201510101</v>
      </c>
      <c r="T20264">
        <v>2</v>
      </c>
      <c r="U20264">
        <v>225332</v>
      </c>
    </row>
    <row r="20265" spans="1:21" x14ac:dyDescent="0.25">
      <c r="A20265">
        <v>1</v>
      </c>
      <c r="B20265">
        <v>1</v>
      </c>
      <c r="C20265">
        <v>2017</v>
      </c>
      <c r="K20265">
        <v>43</v>
      </c>
      <c r="L20265">
        <v>47</v>
      </c>
      <c r="M20265">
        <v>1</v>
      </c>
      <c r="N20265">
        <v>2003</v>
      </c>
      <c r="O20265">
        <v>1</v>
      </c>
      <c r="P20265">
        <v>2201430101</v>
      </c>
      <c r="T20265">
        <v>2</v>
      </c>
      <c r="U20265">
        <v>95700.6</v>
      </c>
    </row>
    <row r="20266" spans="1:21" x14ac:dyDescent="0.25">
      <c r="A20266">
        <v>1</v>
      </c>
      <c r="B20266">
        <v>1</v>
      </c>
      <c r="C20266">
        <v>2017</v>
      </c>
      <c r="K20266">
        <v>43</v>
      </c>
      <c r="L20266">
        <v>46</v>
      </c>
      <c r="M20266">
        <v>1</v>
      </c>
      <c r="N20266">
        <v>2003</v>
      </c>
      <c r="O20266">
        <v>1</v>
      </c>
      <c r="P20266">
        <v>2201430101</v>
      </c>
      <c r="T20266">
        <v>2</v>
      </c>
      <c r="U20266">
        <v>2041610</v>
      </c>
    </row>
    <row r="20267" spans="1:21" x14ac:dyDescent="0.25">
      <c r="A20267">
        <v>1</v>
      </c>
      <c r="B20267">
        <v>1</v>
      </c>
      <c r="C20267">
        <v>2017</v>
      </c>
      <c r="K20267">
        <v>43</v>
      </c>
      <c r="L20267">
        <v>42</v>
      </c>
      <c r="M20267">
        <v>1</v>
      </c>
      <c r="N20267">
        <v>2003</v>
      </c>
      <c r="O20267">
        <v>1</v>
      </c>
      <c r="P20267">
        <v>2201430101</v>
      </c>
      <c r="T20267">
        <v>2</v>
      </c>
      <c r="U20267">
        <v>12760.1</v>
      </c>
    </row>
    <row r="20268" spans="1:21" x14ac:dyDescent="0.25">
      <c r="A20268">
        <v>1</v>
      </c>
      <c r="B20268">
        <v>1</v>
      </c>
      <c r="C20268">
        <v>2017</v>
      </c>
      <c r="K20268">
        <v>43</v>
      </c>
      <c r="L20268">
        <v>41</v>
      </c>
      <c r="M20268">
        <v>1</v>
      </c>
      <c r="N20268">
        <v>2003</v>
      </c>
      <c r="O20268">
        <v>1</v>
      </c>
      <c r="P20268">
        <v>2201430101</v>
      </c>
      <c r="T20268">
        <v>2</v>
      </c>
      <c r="U20268">
        <v>25520.2</v>
      </c>
    </row>
    <row r="20269" spans="1:21" x14ac:dyDescent="0.25">
      <c r="A20269">
        <v>1</v>
      </c>
      <c r="B20269">
        <v>1</v>
      </c>
      <c r="C20269">
        <v>2017</v>
      </c>
      <c r="K20269">
        <v>42</v>
      </c>
      <c r="L20269">
        <v>47</v>
      </c>
      <c r="M20269">
        <v>1</v>
      </c>
      <c r="N20269">
        <v>2003</v>
      </c>
      <c r="O20269">
        <v>1</v>
      </c>
      <c r="P20269">
        <v>2201420101</v>
      </c>
      <c r="T20269">
        <v>2</v>
      </c>
      <c r="U20269">
        <v>130866</v>
      </c>
    </row>
    <row r="20270" spans="1:21" x14ac:dyDescent="0.25">
      <c r="A20270">
        <v>1</v>
      </c>
      <c r="B20270">
        <v>1</v>
      </c>
      <c r="C20270">
        <v>2017</v>
      </c>
      <c r="K20270">
        <v>42</v>
      </c>
      <c r="L20270">
        <v>46</v>
      </c>
      <c r="M20270">
        <v>1</v>
      </c>
      <c r="N20270">
        <v>2003</v>
      </c>
      <c r="O20270">
        <v>1</v>
      </c>
      <c r="P20270">
        <v>2201420101</v>
      </c>
      <c r="T20270">
        <v>2</v>
      </c>
      <c r="U20270">
        <v>19630</v>
      </c>
    </row>
    <row r="20271" spans="1:21" x14ac:dyDescent="0.25">
      <c r="A20271">
        <v>1</v>
      </c>
      <c r="B20271">
        <v>1</v>
      </c>
      <c r="C20271">
        <v>2017</v>
      </c>
      <c r="K20271">
        <v>42</v>
      </c>
      <c r="L20271">
        <v>42</v>
      </c>
      <c r="M20271">
        <v>1</v>
      </c>
      <c r="N20271">
        <v>2003</v>
      </c>
      <c r="O20271">
        <v>1</v>
      </c>
      <c r="P20271">
        <v>2201420101</v>
      </c>
      <c r="T20271">
        <v>2</v>
      </c>
      <c r="U20271">
        <v>58889.9</v>
      </c>
    </row>
    <row r="20272" spans="1:21" x14ac:dyDescent="0.25">
      <c r="A20272">
        <v>1</v>
      </c>
      <c r="B20272">
        <v>1</v>
      </c>
      <c r="C20272">
        <v>2017</v>
      </c>
      <c r="K20272">
        <v>32</v>
      </c>
      <c r="L20272">
        <v>40</v>
      </c>
      <c r="M20272">
        <v>1</v>
      </c>
      <c r="N20272">
        <v>2003</v>
      </c>
      <c r="O20272">
        <v>1</v>
      </c>
      <c r="P20272">
        <v>2201320101</v>
      </c>
      <c r="T20272">
        <v>2</v>
      </c>
      <c r="U20272">
        <v>543900000</v>
      </c>
    </row>
    <row r="20273" spans="1:21" x14ac:dyDescent="0.25">
      <c r="A20273">
        <v>1</v>
      </c>
      <c r="B20273">
        <v>1</v>
      </c>
      <c r="C20273">
        <v>2017</v>
      </c>
      <c r="K20273">
        <v>32</v>
      </c>
      <c r="L20273">
        <v>30</v>
      </c>
      <c r="M20273">
        <v>1</v>
      </c>
      <c r="N20273">
        <v>2003</v>
      </c>
      <c r="O20273">
        <v>1</v>
      </c>
      <c r="P20273">
        <v>2201320101</v>
      </c>
      <c r="T20273">
        <v>2</v>
      </c>
      <c r="U20273">
        <v>6244870000</v>
      </c>
    </row>
    <row r="20274" spans="1:21" x14ac:dyDescent="0.25">
      <c r="A20274">
        <v>1</v>
      </c>
      <c r="B20274">
        <v>1</v>
      </c>
      <c r="C20274">
        <v>2017</v>
      </c>
      <c r="K20274">
        <v>31</v>
      </c>
      <c r="L20274">
        <v>40</v>
      </c>
      <c r="M20274">
        <v>1</v>
      </c>
      <c r="N20274">
        <v>2003</v>
      </c>
      <c r="O20274">
        <v>1</v>
      </c>
      <c r="P20274">
        <v>2201310101</v>
      </c>
      <c r="T20274">
        <v>2</v>
      </c>
      <c r="U20274">
        <v>669627000</v>
      </c>
    </row>
    <row r="20275" spans="1:21" x14ac:dyDescent="0.25">
      <c r="A20275">
        <v>1</v>
      </c>
      <c r="B20275">
        <v>1</v>
      </c>
      <c r="C20275">
        <v>2017</v>
      </c>
      <c r="K20275">
        <v>31</v>
      </c>
      <c r="L20275">
        <v>30</v>
      </c>
      <c r="M20275">
        <v>1</v>
      </c>
      <c r="N20275">
        <v>2003</v>
      </c>
      <c r="O20275">
        <v>1</v>
      </c>
      <c r="P20275">
        <v>2201310101</v>
      </c>
      <c r="T20275">
        <v>2</v>
      </c>
      <c r="U20275">
        <v>24530100000</v>
      </c>
    </row>
    <row r="20276" spans="1:21" x14ac:dyDescent="0.25">
      <c r="A20276">
        <v>1</v>
      </c>
      <c r="B20276">
        <v>1</v>
      </c>
      <c r="C20276">
        <v>2017</v>
      </c>
      <c r="K20276">
        <v>21</v>
      </c>
      <c r="L20276">
        <v>20</v>
      </c>
      <c r="M20276">
        <v>1</v>
      </c>
      <c r="N20276">
        <v>2003</v>
      </c>
      <c r="O20276">
        <v>1</v>
      </c>
      <c r="P20276">
        <v>2201210101</v>
      </c>
      <c r="T20276">
        <v>2</v>
      </c>
      <c r="U20276">
        <v>41048700000</v>
      </c>
    </row>
    <row r="20277" spans="1:21" x14ac:dyDescent="0.25">
      <c r="A20277">
        <v>1</v>
      </c>
      <c r="B20277">
        <v>1</v>
      </c>
      <c r="C20277">
        <v>2017</v>
      </c>
      <c r="K20277">
        <v>11</v>
      </c>
      <c r="L20277">
        <v>10</v>
      </c>
      <c r="M20277">
        <v>1</v>
      </c>
      <c r="N20277">
        <v>2003</v>
      </c>
      <c r="O20277">
        <v>1</v>
      </c>
      <c r="P20277">
        <v>2201110101</v>
      </c>
      <c r="T20277">
        <v>2</v>
      </c>
      <c r="U20277">
        <v>2794630000</v>
      </c>
    </row>
    <row r="20278" spans="1:21" x14ac:dyDescent="0.25">
      <c r="A20278">
        <v>1</v>
      </c>
      <c r="B20278">
        <v>1</v>
      </c>
      <c r="C20278">
        <v>2017</v>
      </c>
      <c r="K20278">
        <v>61</v>
      </c>
      <c r="L20278">
        <v>47</v>
      </c>
      <c r="M20278">
        <v>1</v>
      </c>
      <c r="N20278">
        <v>2002</v>
      </c>
      <c r="O20278">
        <v>1</v>
      </c>
      <c r="P20278">
        <v>2201610101</v>
      </c>
      <c r="T20278">
        <v>2</v>
      </c>
      <c r="U20278">
        <v>3446.52</v>
      </c>
    </row>
    <row r="20279" spans="1:21" x14ac:dyDescent="0.25">
      <c r="A20279">
        <v>1</v>
      </c>
      <c r="B20279">
        <v>1</v>
      </c>
      <c r="C20279">
        <v>2017</v>
      </c>
      <c r="K20279">
        <v>54</v>
      </c>
      <c r="L20279">
        <v>47</v>
      </c>
      <c r="M20279">
        <v>1</v>
      </c>
      <c r="N20279">
        <v>2002</v>
      </c>
      <c r="O20279">
        <v>1</v>
      </c>
      <c r="P20279">
        <v>2201540101</v>
      </c>
      <c r="T20279">
        <v>2</v>
      </c>
      <c r="U20279">
        <v>13665200</v>
      </c>
    </row>
    <row r="20280" spans="1:21" x14ac:dyDescent="0.25">
      <c r="A20280">
        <v>1</v>
      </c>
      <c r="B20280">
        <v>1</v>
      </c>
      <c r="C20280">
        <v>2017</v>
      </c>
      <c r="K20280">
        <v>54</v>
      </c>
      <c r="L20280">
        <v>46</v>
      </c>
      <c r="M20280">
        <v>1</v>
      </c>
      <c r="N20280">
        <v>2002</v>
      </c>
      <c r="O20280">
        <v>1</v>
      </c>
      <c r="P20280">
        <v>2201540101</v>
      </c>
      <c r="T20280">
        <v>2</v>
      </c>
      <c r="U20280">
        <v>105002000</v>
      </c>
    </row>
    <row r="20281" spans="1:21" x14ac:dyDescent="0.25">
      <c r="A20281">
        <v>1</v>
      </c>
      <c r="B20281">
        <v>1</v>
      </c>
      <c r="C20281">
        <v>2017</v>
      </c>
      <c r="K20281">
        <v>54</v>
      </c>
      <c r="L20281">
        <v>42</v>
      </c>
      <c r="M20281">
        <v>1</v>
      </c>
      <c r="N20281">
        <v>2002</v>
      </c>
      <c r="O20281">
        <v>1</v>
      </c>
      <c r="P20281">
        <v>2201540101</v>
      </c>
      <c r="T20281">
        <v>2</v>
      </c>
      <c r="U20281">
        <v>138970000</v>
      </c>
    </row>
    <row r="20282" spans="1:21" x14ac:dyDescent="0.25">
      <c r="A20282">
        <v>1</v>
      </c>
      <c r="B20282">
        <v>1</v>
      </c>
      <c r="C20282">
        <v>2017</v>
      </c>
      <c r="K20282">
        <v>54</v>
      </c>
      <c r="L20282">
        <v>41</v>
      </c>
      <c r="M20282">
        <v>1</v>
      </c>
      <c r="N20282">
        <v>2002</v>
      </c>
      <c r="O20282">
        <v>1</v>
      </c>
      <c r="P20282">
        <v>2201540101</v>
      </c>
      <c r="T20282">
        <v>2</v>
      </c>
      <c r="U20282">
        <v>95142800</v>
      </c>
    </row>
    <row r="20283" spans="1:21" x14ac:dyDescent="0.25">
      <c r="A20283">
        <v>1</v>
      </c>
      <c r="B20283">
        <v>1</v>
      </c>
      <c r="C20283">
        <v>2017</v>
      </c>
      <c r="K20283">
        <v>53</v>
      </c>
      <c r="L20283">
        <v>47</v>
      </c>
      <c r="M20283">
        <v>1</v>
      </c>
      <c r="N20283">
        <v>2002</v>
      </c>
      <c r="O20283">
        <v>1</v>
      </c>
      <c r="P20283">
        <v>2201530101</v>
      </c>
      <c r="T20283">
        <v>2</v>
      </c>
      <c r="U20283">
        <v>1740.87</v>
      </c>
    </row>
    <row r="20284" spans="1:21" x14ac:dyDescent="0.25">
      <c r="A20284">
        <v>1</v>
      </c>
      <c r="B20284">
        <v>1</v>
      </c>
      <c r="C20284">
        <v>2017</v>
      </c>
      <c r="K20284">
        <v>52</v>
      </c>
      <c r="L20284">
        <v>47</v>
      </c>
      <c r="M20284">
        <v>1</v>
      </c>
      <c r="N20284">
        <v>2002</v>
      </c>
      <c r="O20284">
        <v>1</v>
      </c>
      <c r="P20284">
        <v>2201520101</v>
      </c>
      <c r="T20284">
        <v>2</v>
      </c>
      <c r="U20284">
        <v>39052.699999999997</v>
      </c>
    </row>
    <row r="20285" spans="1:21" x14ac:dyDescent="0.25">
      <c r="A20285">
        <v>1</v>
      </c>
      <c r="B20285">
        <v>1</v>
      </c>
      <c r="C20285">
        <v>2017</v>
      </c>
      <c r="K20285">
        <v>52</v>
      </c>
      <c r="L20285">
        <v>46</v>
      </c>
      <c r="M20285">
        <v>1</v>
      </c>
      <c r="N20285">
        <v>2002</v>
      </c>
      <c r="O20285">
        <v>1</v>
      </c>
      <c r="P20285">
        <v>2201520101</v>
      </c>
      <c r="T20285">
        <v>2</v>
      </c>
      <c r="U20285">
        <v>150019000</v>
      </c>
    </row>
    <row r="20286" spans="1:21" x14ac:dyDescent="0.25">
      <c r="A20286">
        <v>1</v>
      </c>
      <c r="B20286">
        <v>1</v>
      </c>
      <c r="C20286">
        <v>2017</v>
      </c>
      <c r="K20286">
        <v>52</v>
      </c>
      <c r="L20286">
        <v>42</v>
      </c>
      <c r="M20286">
        <v>1</v>
      </c>
      <c r="N20286">
        <v>2002</v>
      </c>
      <c r="O20286">
        <v>1</v>
      </c>
      <c r="P20286">
        <v>2201520101</v>
      </c>
      <c r="T20286">
        <v>2</v>
      </c>
      <c r="U20286">
        <v>252816000</v>
      </c>
    </row>
    <row r="20287" spans="1:21" x14ac:dyDescent="0.25">
      <c r="A20287">
        <v>1</v>
      </c>
      <c r="B20287">
        <v>1</v>
      </c>
      <c r="C20287">
        <v>2017</v>
      </c>
      <c r="K20287">
        <v>52</v>
      </c>
      <c r="L20287">
        <v>41</v>
      </c>
      <c r="M20287">
        <v>1</v>
      </c>
      <c r="N20287">
        <v>2002</v>
      </c>
      <c r="O20287">
        <v>1</v>
      </c>
      <c r="P20287">
        <v>2201520101</v>
      </c>
      <c r="T20287">
        <v>2</v>
      </c>
      <c r="U20287">
        <v>263518000</v>
      </c>
    </row>
    <row r="20288" spans="1:21" x14ac:dyDescent="0.25">
      <c r="A20288">
        <v>1</v>
      </c>
      <c r="B20288">
        <v>1</v>
      </c>
      <c r="C20288">
        <v>2017</v>
      </c>
      <c r="K20288">
        <v>51</v>
      </c>
      <c r="L20288">
        <v>41</v>
      </c>
      <c r="M20288">
        <v>1</v>
      </c>
      <c r="N20288">
        <v>2002</v>
      </c>
      <c r="O20288">
        <v>1</v>
      </c>
      <c r="P20288">
        <v>2201510101</v>
      </c>
      <c r="T20288">
        <v>2</v>
      </c>
      <c r="U20288">
        <v>201108</v>
      </c>
    </row>
    <row r="20289" spans="1:21" x14ac:dyDescent="0.25">
      <c r="A20289">
        <v>1</v>
      </c>
      <c r="B20289">
        <v>1</v>
      </c>
      <c r="C20289">
        <v>2017</v>
      </c>
      <c r="K20289">
        <v>43</v>
      </c>
      <c r="L20289">
        <v>47</v>
      </c>
      <c r="M20289">
        <v>1</v>
      </c>
      <c r="N20289">
        <v>2002</v>
      </c>
      <c r="O20289">
        <v>1</v>
      </c>
      <c r="P20289">
        <v>2201430101</v>
      </c>
      <c r="T20289">
        <v>2</v>
      </c>
      <c r="U20289">
        <v>101473</v>
      </c>
    </row>
    <row r="20290" spans="1:21" x14ac:dyDescent="0.25">
      <c r="A20290">
        <v>1</v>
      </c>
      <c r="B20290">
        <v>1</v>
      </c>
      <c r="C20290">
        <v>2017</v>
      </c>
      <c r="K20290">
        <v>43</v>
      </c>
      <c r="L20290">
        <v>46</v>
      </c>
      <c r="M20290">
        <v>1</v>
      </c>
      <c r="N20290">
        <v>2002</v>
      </c>
      <c r="O20290">
        <v>1</v>
      </c>
      <c r="P20290">
        <v>2201430101</v>
      </c>
      <c r="T20290">
        <v>2</v>
      </c>
      <c r="U20290">
        <v>2130930</v>
      </c>
    </row>
    <row r="20291" spans="1:21" x14ac:dyDescent="0.25">
      <c r="A20291">
        <v>1</v>
      </c>
      <c r="B20291">
        <v>1</v>
      </c>
      <c r="C20291">
        <v>2017</v>
      </c>
      <c r="K20291">
        <v>43</v>
      </c>
      <c r="L20291">
        <v>42</v>
      </c>
      <c r="M20291">
        <v>1</v>
      </c>
      <c r="N20291">
        <v>2002</v>
      </c>
      <c r="O20291">
        <v>1</v>
      </c>
      <c r="P20291">
        <v>2201430101</v>
      </c>
      <c r="T20291">
        <v>2</v>
      </c>
      <c r="U20291">
        <v>19026.2</v>
      </c>
    </row>
    <row r="20292" spans="1:21" x14ac:dyDescent="0.25">
      <c r="A20292">
        <v>1</v>
      </c>
      <c r="B20292">
        <v>1</v>
      </c>
      <c r="C20292">
        <v>2017</v>
      </c>
      <c r="K20292">
        <v>43</v>
      </c>
      <c r="L20292">
        <v>41</v>
      </c>
      <c r="M20292">
        <v>1</v>
      </c>
      <c r="N20292">
        <v>2002</v>
      </c>
      <c r="O20292">
        <v>1</v>
      </c>
      <c r="P20292">
        <v>2201430101</v>
      </c>
      <c r="T20292">
        <v>2</v>
      </c>
      <c r="U20292">
        <v>25368.2</v>
      </c>
    </row>
    <row r="20293" spans="1:21" x14ac:dyDescent="0.25">
      <c r="A20293">
        <v>1</v>
      </c>
      <c r="B20293">
        <v>1</v>
      </c>
      <c r="C20293">
        <v>2017</v>
      </c>
      <c r="K20293">
        <v>42</v>
      </c>
      <c r="L20293">
        <v>47</v>
      </c>
      <c r="M20293">
        <v>1</v>
      </c>
      <c r="N20293">
        <v>2002</v>
      </c>
      <c r="O20293">
        <v>1</v>
      </c>
      <c r="P20293">
        <v>2201420101</v>
      </c>
      <c r="T20293">
        <v>2</v>
      </c>
      <c r="U20293">
        <v>130719</v>
      </c>
    </row>
    <row r="20294" spans="1:21" x14ac:dyDescent="0.25">
      <c r="A20294">
        <v>1</v>
      </c>
      <c r="B20294">
        <v>1</v>
      </c>
      <c r="C20294">
        <v>2017</v>
      </c>
      <c r="K20294">
        <v>42</v>
      </c>
      <c r="L20294">
        <v>46</v>
      </c>
      <c r="M20294">
        <v>1</v>
      </c>
      <c r="N20294">
        <v>2002</v>
      </c>
      <c r="O20294">
        <v>1</v>
      </c>
      <c r="P20294">
        <v>2201420101</v>
      </c>
      <c r="T20294">
        <v>2</v>
      </c>
      <c r="U20294">
        <v>19607.900000000001</v>
      </c>
    </row>
    <row r="20295" spans="1:21" x14ac:dyDescent="0.25">
      <c r="A20295">
        <v>1</v>
      </c>
      <c r="B20295">
        <v>1</v>
      </c>
      <c r="C20295">
        <v>2017</v>
      </c>
      <c r="K20295">
        <v>42</v>
      </c>
      <c r="L20295">
        <v>42</v>
      </c>
      <c r="M20295">
        <v>1</v>
      </c>
      <c r="N20295">
        <v>2002</v>
      </c>
      <c r="O20295">
        <v>1</v>
      </c>
      <c r="P20295">
        <v>2201420101</v>
      </c>
      <c r="T20295">
        <v>2</v>
      </c>
      <c r="U20295">
        <v>52287.8</v>
      </c>
    </row>
    <row r="20296" spans="1:21" x14ac:dyDescent="0.25">
      <c r="A20296">
        <v>1</v>
      </c>
      <c r="B20296">
        <v>1</v>
      </c>
      <c r="C20296">
        <v>2017</v>
      </c>
      <c r="K20296">
        <v>32</v>
      </c>
      <c r="L20296">
        <v>40</v>
      </c>
      <c r="M20296">
        <v>1</v>
      </c>
      <c r="N20296">
        <v>2002</v>
      </c>
      <c r="O20296">
        <v>1</v>
      </c>
      <c r="P20296">
        <v>2201320101</v>
      </c>
      <c r="T20296">
        <v>2</v>
      </c>
      <c r="U20296">
        <v>453096000</v>
      </c>
    </row>
    <row r="20297" spans="1:21" x14ac:dyDescent="0.25">
      <c r="A20297">
        <v>1</v>
      </c>
      <c r="B20297">
        <v>1</v>
      </c>
      <c r="C20297">
        <v>2017</v>
      </c>
      <c r="K20297">
        <v>32</v>
      </c>
      <c r="L20297">
        <v>30</v>
      </c>
      <c r="M20297">
        <v>1</v>
      </c>
      <c r="N20297">
        <v>2002</v>
      </c>
      <c r="O20297">
        <v>1</v>
      </c>
      <c r="P20297">
        <v>2201320101</v>
      </c>
      <c r="T20297">
        <v>2</v>
      </c>
      <c r="U20297">
        <v>5717620000</v>
      </c>
    </row>
    <row r="20298" spans="1:21" x14ac:dyDescent="0.25">
      <c r="A20298">
        <v>1</v>
      </c>
      <c r="B20298">
        <v>1</v>
      </c>
      <c r="C20298">
        <v>2017</v>
      </c>
      <c r="K20298">
        <v>31</v>
      </c>
      <c r="L20298">
        <v>40</v>
      </c>
      <c r="M20298">
        <v>1</v>
      </c>
      <c r="N20298">
        <v>2002</v>
      </c>
      <c r="O20298">
        <v>1</v>
      </c>
      <c r="P20298">
        <v>2201310101</v>
      </c>
      <c r="T20298">
        <v>2</v>
      </c>
      <c r="U20298">
        <v>557833000</v>
      </c>
    </row>
    <row r="20299" spans="1:21" x14ac:dyDescent="0.25">
      <c r="A20299">
        <v>1</v>
      </c>
      <c r="B20299">
        <v>1</v>
      </c>
      <c r="C20299">
        <v>2017</v>
      </c>
      <c r="K20299">
        <v>31</v>
      </c>
      <c r="L20299">
        <v>30</v>
      </c>
      <c r="M20299">
        <v>1</v>
      </c>
      <c r="N20299">
        <v>2002</v>
      </c>
      <c r="O20299">
        <v>1</v>
      </c>
      <c r="P20299">
        <v>2201310101</v>
      </c>
      <c r="T20299">
        <v>2</v>
      </c>
      <c r="U20299">
        <v>22459100000</v>
      </c>
    </row>
    <row r="20300" spans="1:21" x14ac:dyDescent="0.25">
      <c r="A20300">
        <v>1</v>
      </c>
      <c r="B20300">
        <v>1</v>
      </c>
      <c r="C20300">
        <v>2017</v>
      </c>
      <c r="K20300">
        <v>21</v>
      </c>
      <c r="L20300">
        <v>20</v>
      </c>
      <c r="M20300">
        <v>1</v>
      </c>
      <c r="N20300">
        <v>2002</v>
      </c>
      <c r="O20300">
        <v>1</v>
      </c>
      <c r="P20300">
        <v>2201210101</v>
      </c>
      <c r="T20300">
        <v>2</v>
      </c>
      <c r="U20300">
        <v>36226600000</v>
      </c>
    </row>
    <row r="20301" spans="1:21" x14ac:dyDescent="0.25">
      <c r="A20301">
        <v>1</v>
      </c>
      <c r="B20301">
        <v>1</v>
      </c>
      <c r="C20301">
        <v>2017</v>
      </c>
      <c r="K20301">
        <v>11</v>
      </c>
      <c r="L20301">
        <v>10</v>
      </c>
      <c r="M20301">
        <v>1</v>
      </c>
      <c r="N20301">
        <v>2002</v>
      </c>
      <c r="O20301">
        <v>1</v>
      </c>
      <c r="P20301">
        <v>2201110101</v>
      </c>
      <c r="T20301">
        <v>2</v>
      </c>
      <c r="U20301">
        <v>2461930000</v>
      </c>
    </row>
    <row r="20302" spans="1:21" x14ac:dyDescent="0.25">
      <c r="A20302">
        <v>1</v>
      </c>
      <c r="B20302">
        <v>1</v>
      </c>
      <c r="C20302">
        <v>2017</v>
      </c>
      <c r="K20302">
        <v>61</v>
      </c>
      <c r="L20302">
        <v>47</v>
      </c>
      <c r="M20302">
        <v>1</v>
      </c>
      <c r="N20302">
        <v>2001</v>
      </c>
      <c r="O20302">
        <v>1</v>
      </c>
      <c r="P20302">
        <v>2201610101</v>
      </c>
      <c r="T20302">
        <v>2</v>
      </c>
      <c r="U20302">
        <v>13353.3</v>
      </c>
    </row>
    <row r="20303" spans="1:21" x14ac:dyDescent="0.25">
      <c r="A20303">
        <v>1</v>
      </c>
      <c r="B20303">
        <v>1</v>
      </c>
      <c r="C20303">
        <v>2017</v>
      </c>
      <c r="K20303">
        <v>54</v>
      </c>
      <c r="L20303">
        <v>47</v>
      </c>
      <c r="M20303">
        <v>1</v>
      </c>
      <c r="N20303">
        <v>2001</v>
      </c>
      <c r="O20303">
        <v>1</v>
      </c>
      <c r="P20303">
        <v>2201540101</v>
      </c>
      <c r="T20303">
        <v>2</v>
      </c>
      <c r="U20303">
        <v>13573200</v>
      </c>
    </row>
    <row r="20304" spans="1:21" x14ac:dyDescent="0.25">
      <c r="A20304">
        <v>1</v>
      </c>
      <c r="B20304">
        <v>1</v>
      </c>
      <c r="C20304">
        <v>2017</v>
      </c>
      <c r="K20304">
        <v>54</v>
      </c>
      <c r="L20304">
        <v>46</v>
      </c>
      <c r="M20304">
        <v>1</v>
      </c>
      <c r="N20304">
        <v>2001</v>
      </c>
      <c r="O20304">
        <v>1</v>
      </c>
      <c r="P20304">
        <v>2201540101</v>
      </c>
      <c r="T20304">
        <v>2</v>
      </c>
      <c r="U20304">
        <v>104301000</v>
      </c>
    </row>
    <row r="20305" spans="1:21" x14ac:dyDescent="0.25">
      <c r="A20305">
        <v>1</v>
      </c>
      <c r="B20305">
        <v>1</v>
      </c>
      <c r="C20305">
        <v>2017</v>
      </c>
      <c r="K20305">
        <v>54</v>
      </c>
      <c r="L20305">
        <v>42</v>
      </c>
      <c r="M20305">
        <v>1</v>
      </c>
      <c r="N20305">
        <v>2001</v>
      </c>
      <c r="O20305">
        <v>1</v>
      </c>
      <c r="P20305">
        <v>2201540101</v>
      </c>
      <c r="T20305">
        <v>2</v>
      </c>
      <c r="U20305">
        <v>138051000</v>
      </c>
    </row>
    <row r="20306" spans="1:21" x14ac:dyDescent="0.25">
      <c r="A20306">
        <v>1</v>
      </c>
      <c r="B20306">
        <v>1</v>
      </c>
      <c r="C20306">
        <v>2017</v>
      </c>
      <c r="K20306">
        <v>54</v>
      </c>
      <c r="L20306">
        <v>41</v>
      </c>
      <c r="M20306">
        <v>1</v>
      </c>
      <c r="N20306">
        <v>2001</v>
      </c>
      <c r="O20306">
        <v>1</v>
      </c>
      <c r="P20306">
        <v>2201540101</v>
      </c>
      <c r="T20306">
        <v>2</v>
      </c>
      <c r="U20306">
        <v>94498900</v>
      </c>
    </row>
    <row r="20307" spans="1:21" x14ac:dyDescent="0.25">
      <c r="A20307">
        <v>1</v>
      </c>
      <c r="B20307">
        <v>1</v>
      </c>
      <c r="C20307">
        <v>2017</v>
      </c>
      <c r="K20307">
        <v>53</v>
      </c>
      <c r="L20307">
        <v>42</v>
      </c>
      <c r="M20307">
        <v>1</v>
      </c>
      <c r="N20307">
        <v>2001</v>
      </c>
      <c r="O20307">
        <v>1</v>
      </c>
      <c r="P20307">
        <v>2201530101</v>
      </c>
      <c r="T20307">
        <v>2</v>
      </c>
      <c r="U20307">
        <v>2996070</v>
      </c>
    </row>
    <row r="20308" spans="1:21" x14ac:dyDescent="0.25">
      <c r="A20308">
        <v>1</v>
      </c>
      <c r="B20308">
        <v>1</v>
      </c>
      <c r="C20308">
        <v>2017</v>
      </c>
      <c r="K20308">
        <v>53</v>
      </c>
      <c r="L20308">
        <v>41</v>
      </c>
      <c r="M20308">
        <v>1</v>
      </c>
      <c r="N20308">
        <v>2001</v>
      </c>
      <c r="O20308">
        <v>1</v>
      </c>
      <c r="P20308">
        <v>2201530101</v>
      </c>
      <c r="T20308">
        <v>2</v>
      </c>
      <c r="U20308">
        <v>11635600</v>
      </c>
    </row>
    <row r="20309" spans="1:21" x14ac:dyDescent="0.25">
      <c r="A20309">
        <v>1</v>
      </c>
      <c r="B20309">
        <v>1</v>
      </c>
      <c r="C20309">
        <v>2017</v>
      </c>
      <c r="K20309">
        <v>52</v>
      </c>
      <c r="L20309">
        <v>47</v>
      </c>
      <c r="M20309">
        <v>1</v>
      </c>
      <c r="N20309">
        <v>2001</v>
      </c>
      <c r="O20309">
        <v>1</v>
      </c>
      <c r="P20309">
        <v>2201520101</v>
      </c>
      <c r="T20309">
        <v>2</v>
      </c>
      <c r="U20309">
        <v>381198</v>
      </c>
    </row>
    <row r="20310" spans="1:21" x14ac:dyDescent="0.25">
      <c r="A20310">
        <v>1</v>
      </c>
      <c r="B20310">
        <v>1</v>
      </c>
      <c r="C20310">
        <v>2017</v>
      </c>
      <c r="K20310">
        <v>52</v>
      </c>
      <c r="L20310">
        <v>46</v>
      </c>
      <c r="M20310">
        <v>1</v>
      </c>
      <c r="N20310">
        <v>2001</v>
      </c>
      <c r="O20310">
        <v>1</v>
      </c>
      <c r="P20310">
        <v>2201520101</v>
      </c>
      <c r="T20310">
        <v>2</v>
      </c>
      <c r="U20310">
        <v>31056100</v>
      </c>
    </row>
    <row r="20311" spans="1:21" x14ac:dyDescent="0.25">
      <c r="A20311">
        <v>1</v>
      </c>
      <c r="B20311">
        <v>1</v>
      </c>
      <c r="C20311">
        <v>2017</v>
      </c>
      <c r="K20311">
        <v>52</v>
      </c>
      <c r="L20311">
        <v>42</v>
      </c>
      <c r="M20311">
        <v>1</v>
      </c>
      <c r="N20311">
        <v>2001</v>
      </c>
      <c r="O20311">
        <v>1</v>
      </c>
      <c r="P20311">
        <v>2201520101</v>
      </c>
      <c r="T20311">
        <v>2</v>
      </c>
      <c r="U20311">
        <v>278375000</v>
      </c>
    </row>
    <row r="20312" spans="1:21" x14ac:dyDescent="0.25">
      <c r="A20312">
        <v>1</v>
      </c>
      <c r="B20312">
        <v>1</v>
      </c>
      <c r="C20312">
        <v>2017</v>
      </c>
      <c r="K20312">
        <v>52</v>
      </c>
      <c r="L20312">
        <v>41</v>
      </c>
      <c r="M20312">
        <v>1</v>
      </c>
      <c r="N20312">
        <v>2001</v>
      </c>
      <c r="O20312">
        <v>1</v>
      </c>
      <c r="P20312">
        <v>2201520101</v>
      </c>
      <c r="T20312">
        <v>2</v>
      </c>
      <c r="U20312">
        <v>222329000</v>
      </c>
    </row>
    <row r="20313" spans="1:21" x14ac:dyDescent="0.25">
      <c r="A20313">
        <v>1</v>
      </c>
      <c r="B20313">
        <v>1</v>
      </c>
      <c r="C20313">
        <v>2017</v>
      </c>
      <c r="K20313">
        <v>51</v>
      </c>
      <c r="L20313">
        <v>41</v>
      </c>
      <c r="M20313">
        <v>1</v>
      </c>
      <c r="N20313">
        <v>2001</v>
      </c>
      <c r="O20313">
        <v>1</v>
      </c>
      <c r="P20313">
        <v>2201510101</v>
      </c>
      <c r="T20313">
        <v>2</v>
      </c>
      <c r="U20313">
        <v>290549</v>
      </c>
    </row>
    <row r="20314" spans="1:21" x14ac:dyDescent="0.25">
      <c r="A20314">
        <v>1</v>
      </c>
      <c r="B20314">
        <v>1</v>
      </c>
      <c r="C20314">
        <v>2017</v>
      </c>
      <c r="K20314">
        <v>43</v>
      </c>
      <c r="L20314">
        <v>47</v>
      </c>
      <c r="M20314">
        <v>1</v>
      </c>
      <c r="N20314">
        <v>2001</v>
      </c>
      <c r="O20314">
        <v>1</v>
      </c>
      <c r="P20314">
        <v>2201430101</v>
      </c>
      <c r="T20314">
        <v>2</v>
      </c>
      <c r="U20314">
        <v>93081.4</v>
      </c>
    </row>
    <row r="20315" spans="1:21" x14ac:dyDescent="0.25">
      <c r="A20315">
        <v>1</v>
      </c>
      <c r="B20315">
        <v>1</v>
      </c>
      <c r="C20315">
        <v>2017</v>
      </c>
      <c r="K20315">
        <v>43</v>
      </c>
      <c r="L20315">
        <v>46</v>
      </c>
      <c r="M20315">
        <v>1</v>
      </c>
      <c r="N20315">
        <v>2001</v>
      </c>
      <c r="O20315">
        <v>1</v>
      </c>
      <c r="P20315">
        <v>2201430101</v>
      </c>
      <c r="T20315">
        <v>2</v>
      </c>
      <c r="U20315">
        <v>1923680</v>
      </c>
    </row>
    <row r="20316" spans="1:21" x14ac:dyDescent="0.25">
      <c r="A20316">
        <v>1</v>
      </c>
      <c r="B20316">
        <v>1</v>
      </c>
      <c r="C20316">
        <v>2017</v>
      </c>
      <c r="K20316">
        <v>43</v>
      </c>
      <c r="L20316">
        <v>42</v>
      </c>
      <c r="M20316">
        <v>1</v>
      </c>
      <c r="N20316">
        <v>2001</v>
      </c>
      <c r="O20316">
        <v>1</v>
      </c>
      <c r="P20316">
        <v>2201430101</v>
      </c>
      <c r="T20316">
        <v>2</v>
      </c>
      <c r="U20316">
        <v>12410.9</v>
      </c>
    </row>
    <row r="20317" spans="1:21" x14ac:dyDescent="0.25">
      <c r="A20317">
        <v>1</v>
      </c>
      <c r="B20317">
        <v>1</v>
      </c>
      <c r="C20317">
        <v>2017</v>
      </c>
      <c r="K20317">
        <v>43</v>
      </c>
      <c r="L20317">
        <v>41</v>
      </c>
      <c r="M20317">
        <v>1</v>
      </c>
      <c r="N20317">
        <v>2001</v>
      </c>
      <c r="O20317">
        <v>1</v>
      </c>
      <c r="P20317">
        <v>2201430101</v>
      </c>
      <c r="T20317">
        <v>2</v>
      </c>
      <c r="U20317">
        <v>24821.7</v>
      </c>
    </row>
    <row r="20318" spans="1:21" x14ac:dyDescent="0.25">
      <c r="A20318">
        <v>1</v>
      </c>
      <c r="B20318">
        <v>1</v>
      </c>
      <c r="C20318">
        <v>2017</v>
      </c>
      <c r="K20318">
        <v>42</v>
      </c>
      <c r="L20318">
        <v>47</v>
      </c>
      <c r="M20318">
        <v>1</v>
      </c>
      <c r="N20318">
        <v>2001</v>
      </c>
      <c r="O20318">
        <v>1</v>
      </c>
      <c r="P20318">
        <v>2201420101</v>
      </c>
      <c r="T20318">
        <v>2</v>
      </c>
      <c r="U20318">
        <v>147657</v>
      </c>
    </row>
    <row r="20319" spans="1:21" x14ac:dyDescent="0.25">
      <c r="A20319">
        <v>1</v>
      </c>
      <c r="B20319">
        <v>1</v>
      </c>
      <c r="C20319">
        <v>2017</v>
      </c>
      <c r="K20319">
        <v>42</v>
      </c>
      <c r="L20319">
        <v>46</v>
      </c>
      <c r="M20319">
        <v>1</v>
      </c>
      <c r="N20319">
        <v>2001</v>
      </c>
      <c r="O20319">
        <v>1</v>
      </c>
      <c r="P20319">
        <v>2201420101</v>
      </c>
      <c r="T20319">
        <v>2</v>
      </c>
      <c r="U20319">
        <v>19259.599999999999</v>
      </c>
    </row>
    <row r="20320" spans="1:21" x14ac:dyDescent="0.25">
      <c r="A20320">
        <v>1</v>
      </c>
      <c r="B20320">
        <v>1</v>
      </c>
      <c r="C20320">
        <v>2017</v>
      </c>
      <c r="K20320">
        <v>42</v>
      </c>
      <c r="L20320">
        <v>42</v>
      </c>
      <c r="M20320">
        <v>1</v>
      </c>
      <c r="N20320">
        <v>2001</v>
      </c>
      <c r="O20320">
        <v>1</v>
      </c>
      <c r="P20320">
        <v>2201420101</v>
      </c>
      <c r="T20320">
        <v>2</v>
      </c>
      <c r="U20320">
        <v>64198.6</v>
      </c>
    </row>
    <row r="20321" spans="1:21" x14ac:dyDescent="0.25">
      <c r="A20321">
        <v>1</v>
      </c>
      <c r="B20321">
        <v>1</v>
      </c>
      <c r="C20321">
        <v>2017</v>
      </c>
      <c r="K20321">
        <v>32</v>
      </c>
      <c r="L20321">
        <v>40</v>
      </c>
      <c r="M20321">
        <v>1</v>
      </c>
      <c r="N20321">
        <v>2001</v>
      </c>
      <c r="O20321">
        <v>1</v>
      </c>
      <c r="P20321">
        <v>2201320101</v>
      </c>
      <c r="T20321">
        <v>2</v>
      </c>
      <c r="U20321">
        <v>592194000</v>
      </c>
    </row>
    <row r="20322" spans="1:21" x14ac:dyDescent="0.25">
      <c r="A20322">
        <v>1</v>
      </c>
      <c r="B20322">
        <v>1</v>
      </c>
      <c r="C20322">
        <v>2017</v>
      </c>
      <c r="K20322">
        <v>32</v>
      </c>
      <c r="L20322">
        <v>30</v>
      </c>
      <c r="M20322">
        <v>1</v>
      </c>
      <c r="N20322">
        <v>2001</v>
      </c>
      <c r="O20322">
        <v>1</v>
      </c>
      <c r="P20322">
        <v>2201320101</v>
      </c>
      <c r="T20322">
        <v>2</v>
      </c>
      <c r="U20322">
        <v>4534900000</v>
      </c>
    </row>
    <row r="20323" spans="1:21" x14ac:dyDescent="0.25">
      <c r="A20323">
        <v>1</v>
      </c>
      <c r="B20323">
        <v>1</v>
      </c>
      <c r="C20323">
        <v>2017</v>
      </c>
      <c r="K20323">
        <v>31</v>
      </c>
      <c r="L20323">
        <v>40</v>
      </c>
      <c r="M20323">
        <v>1</v>
      </c>
      <c r="N20323">
        <v>2001</v>
      </c>
      <c r="O20323">
        <v>1</v>
      </c>
      <c r="P20323">
        <v>2201310101</v>
      </c>
      <c r="T20323">
        <v>2</v>
      </c>
      <c r="U20323">
        <v>372510000</v>
      </c>
    </row>
    <row r="20324" spans="1:21" x14ac:dyDescent="0.25">
      <c r="A20324">
        <v>1</v>
      </c>
      <c r="B20324">
        <v>1</v>
      </c>
      <c r="C20324">
        <v>2017</v>
      </c>
      <c r="K20324">
        <v>31</v>
      </c>
      <c r="L20324">
        <v>30</v>
      </c>
      <c r="M20324">
        <v>1</v>
      </c>
      <c r="N20324">
        <v>2001</v>
      </c>
      <c r="O20324">
        <v>1</v>
      </c>
      <c r="P20324">
        <v>2201310101</v>
      </c>
      <c r="T20324">
        <v>2</v>
      </c>
      <c r="U20324">
        <v>19401000000</v>
      </c>
    </row>
    <row r="20325" spans="1:21" x14ac:dyDescent="0.25">
      <c r="A20325">
        <v>1</v>
      </c>
      <c r="B20325">
        <v>1</v>
      </c>
      <c r="C20325">
        <v>2017</v>
      </c>
      <c r="K20325">
        <v>21</v>
      </c>
      <c r="L20325">
        <v>20</v>
      </c>
      <c r="M20325">
        <v>1</v>
      </c>
      <c r="N20325">
        <v>2001</v>
      </c>
      <c r="O20325">
        <v>1</v>
      </c>
      <c r="P20325">
        <v>2201210101</v>
      </c>
      <c r="T20325">
        <v>2</v>
      </c>
      <c r="U20325">
        <v>30923900000</v>
      </c>
    </row>
    <row r="20326" spans="1:21" x14ac:dyDescent="0.25">
      <c r="A20326">
        <v>1</v>
      </c>
      <c r="B20326">
        <v>1</v>
      </c>
      <c r="C20326">
        <v>2017</v>
      </c>
      <c r="K20326">
        <v>11</v>
      </c>
      <c r="L20326">
        <v>10</v>
      </c>
      <c r="M20326">
        <v>1</v>
      </c>
      <c r="N20326">
        <v>2001</v>
      </c>
      <c r="O20326">
        <v>1</v>
      </c>
      <c r="P20326">
        <v>2201110101</v>
      </c>
      <c r="T20326">
        <v>2</v>
      </c>
      <c r="U20326">
        <v>2086670000</v>
      </c>
    </row>
    <row r="20327" spans="1:21" x14ac:dyDescent="0.25">
      <c r="A20327">
        <v>1</v>
      </c>
      <c r="B20327">
        <v>1</v>
      </c>
      <c r="C20327">
        <v>2017</v>
      </c>
      <c r="K20327">
        <v>61</v>
      </c>
      <c r="L20327">
        <v>47</v>
      </c>
      <c r="M20327">
        <v>1</v>
      </c>
      <c r="N20327">
        <v>2000</v>
      </c>
      <c r="O20327">
        <v>1</v>
      </c>
      <c r="P20327">
        <v>2201610101</v>
      </c>
      <c r="T20327">
        <v>2</v>
      </c>
      <c r="U20327">
        <v>8198.76</v>
      </c>
    </row>
    <row r="20328" spans="1:21" x14ac:dyDescent="0.25">
      <c r="A20328">
        <v>1</v>
      </c>
      <c r="B20328">
        <v>1</v>
      </c>
      <c r="C20328">
        <v>2017</v>
      </c>
      <c r="K20328">
        <v>54</v>
      </c>
      <c r="L20328">
        <v>47</v>
      </c>
      <c r="M20328">
        <v>1</v>
      </c>
      <c r="N20328">
        <v>2000</v>
      </c>
      <c r="O20328">
        <v>1</v>
      </c>
      <c r="P20328">
        <v>2201540101</v>
      </c>
      <c r="T20328">
        <v>2</v>
      </c>
      <c r="U20328">
        <v>13414300</v>
      </c>
    </row>
    <row r="20329" spans="1:21" x14ac:dyDescent="0.25">
      <c r="A20329">
        <v>1</v>
      </c>
      <c r="B20329">
        <v>1</v>
      </c>
      <c r="C20329">
        <v>2017</v>
      </c>
      <c r="K20329">
        <v>54</v>
      </c>
      <c r="L20329">
        <v>46</v>
      </c>
      <c r="M20329">
        <v>1</v>
      </c>
      <c r="N20329">
        <v>2000</v>
      </c>
      <c r="O20329">
        <v>1</v>
      </c>
      <c r="P20329">
        <v>2201540101</v>
      </c>
      <c r="T20329">
        <v>2</v>
      </c>
      <c r="U20329">
        <v>103151000</v>
      </c>
    </row>
    <row r="20330" spans="1:21" x14ac:dyDescent="0.25">
      <c r="A20330">
        <v>1</v>
      </c>
      <c r="B20330">
        <v>1</v>
      </c>
      <c r="C20330">
        <v>2017</v>
      </c>
      <c r="K20330">
        <v>54</v>
      </c>
      <c r="L20330">
        <v>42</v>
      </c>
      <c r="M20330">
        <v>1</v>
      </c>
      <c r="N20330">
        <v>2000</v>
      </c>
      <c r="O20330">
        <v>1</v>
      </c>
      <c r="P20330">
        <v>2201540101</v>
      </c>
      <c r="T20330">
        <v>2</v>
      </c>
      <c r="U20330">
        <v>136537000</v>
      </c>
    </row>
    <row r="20331" spans="1:21" x14ac:dyDescent="0.25">
      <c r="A20331">
        <v>1</v>
      </c>
      <c r="B20331">
        <v>1</v>
      </c>
      <c r="C20331">
        <v>2017</v>
      </c>
      <c r="K20331">
        <v>54</v>
      </c>
      <c r="L20331">
        <v>41</v>
      </c>
      <c r="M20331">
        <v>1</v>
      </c>
      <c r="N20331">
        <v>2000</v>
      </c>
      <c r="O20331">
        <v>1</v>
      </c>
      <c r="P20331">
        <v>2201540101</v>
      </c>
      <c r="T20331">
        <v>2</v>
      </c>
      <c r="U20331">
        <v>93457600</v>
      </c>
    </row>
    <row r="20332" spans="1:21" x14ac:dyDescent="0.25">
      <c r="A20332">
        <v>1</v>
      </c>
      <c r="B20332">
        <v>1</v>
      </c>
      <c r="C20332">
        <v>2017</v>
      </c>
      <c r="K20332">
        <v>53</v>
      </c>
      <c r="L20332">
        <v>47</v>
      </c>
      <c r="M20332">
        <v>1</v>
      </c>
      <c r="N20332">
        <v>2000</v>
      </c>
      <c r="O20332">
        <v>1</v>
      </c>
      <c r="P20332">
        <v>2201530101</v>
      </c>
      <c r="T20332">
        <v>2</v>
      </c>
      <c r="U20332">
        <v>6646.32</v>
      </c>
    </row>
    <row r="20333" spans="1:21" x14ac:dyDescent="0.25">
      <c r="A20333">
        <v>1</v>
      </c>
      <c r="B20333">
        <v>1</v>
      </c>
      <c r="C20333">
        <v>2017</v>
      </c>
      <c r="K20333">
        <v>53</v>
      </c>
      <c r="L20333">
        <v>46</v>
      </c>
      <c r="M20333">
        <v>1</v>
      </c>
      <c r="N20333">
        <v>2000</v>
      </c>
      <c r="O20333">
        <v>1</v>
      </c>
      <c r="P20333">
        <v>2201530101</v>
      </c>
      <c r="T20333">
        <v>2</v>
      </c>
      <c r="U20333">
        <v>35481700</v>
      </c>
    </row>
    <row r="20334" spans="1:21" x14ac:dyDescent="0.25">
      <c r="A20334">
        <v>1</v>
      </c>
      <c r="B20334">
        <v>1</v>
      </c>
      <c r="C20334">
        <v>2017</v>
      </c>
      <c r="K20334">
        <v>53</v>
      </c>
      <c r="L20334">
        <v>42</v>
      </c>
      <c r="M20334">
        <v>1</v>
      </c>
      <c r="N20334">
        <v>2000</v>
      </c>
      <c r="O20334">
        <v>1</v>
      </c>
      <c r="P20334">
        <v>2201530101</v>
      </c>
      <c r="T20334">
        <v>2</v>
      </c>
      <c r="U20334">
        <v>63057700</v>
      </c>
    </row>
    <row r="20335" spans="1:21" x14ac:dyDescent="0.25">
      <c r="A20335">
        <v>1</v>
      </c>
      <c r="B20335">
        <v>1</v>
      </c>
      <c r="C20335">
        <v>2017</v>
      </c>
      <c r="K20335">
        <v>53</v>
      </c>
      <c r="L20335">
        <v>41</v>
      </c>
      <c r="M20335">
        <v>1</v>
      </c>
      <c r="N20335">
        <v>2000</v>
      </c>
      <c r="O20335">
        <v>1</v>
      </c>
      <c r="P20335">
        <v>2201530101</v>
      </c>
      <c r="T20335">
        <v>2</v>
      </c>
      <c r="U20335">
        <v>48977700</v>
      </c>
    </row>
    <row r="20336" spans="1:21" x14ac:dyDescent="0.25">
      <c r="A20336">
        <v>1</v>
      </c>
      <c r="B20336">
        <v>1</v>
      </c>
      <c r="C20336">
        <v>2017</v>
      </c>
      <c r="K20336">
        <v>52</v>
      </c>
      <c r="L20336">
        <v>47</v>
      </c>
      <c r="M20336">
        <v>1</v>
      </c>
      <c r="N20336">
        <v>2000</v>
      </c>
      <c r="O20336">
        <v>1</v>
      </c>
      <c r="P20336">
        <v>2201520101</v>
      </c>
      <c r="T20336">
        <v>2</v>
      </c>
      <c r="U20336">
        <v>302529</v>
      </c>
    </row>
    <row r="20337" spans="1:21" x14ac:dyDescent="0.25">
      <c r="A20337">
        <v>1</v>
      </c>
      <c r="B20337">
        <v>1</v>
      </c>
      <c r="C20337">
        <v>2017</v>
      </c>
      <c r="K20337">
        <v>52</v>
      </c>
      <c r="L20337">
        <v>46</v>
      </c>
      <c r="M20337">
        <v>1</v>
      </c>
      <c r="N20337">
        <v>2000</v>
      </c>
      <c r="O20337">
        <v>1</v>
      </c>
      <c r="P20337">
        <v>2201520101</v>
      </c>
      <c r="T20337">
        <v>2</v>
      </c>
      <c r="U20337">
        <v>26347700</v>
      </c>
    </row>
    <row r="20338" spans="1:21" x14ac:dyDescent="0.25">
      <c r="A20338">
        <v>1</v>
      </c>
      <c r="B20338">
        <v>1</v>
      </c>
      <c r="C20338">
        <v>2017</v>
      </c>
      <c r="K20338">
        <v>52</v>
      </c>
      <c r="L20338">
        <v>42</v>
      </c>
      <c r="M20338">
        <v>1</v>
      </c>
      <c r="N20338">
        <v>2000</v>
      </c>
      <c r="O20338">
        <v>1</v>
      </c>
      <c r="P20338">
        <v>2201520101</v>
      </c>
      <c r="T20338">
        <v>2</v>
      </c>
      <c r="U20338">
        <v>428366000</v>
      </c>
    </row>
    <row r="20339" spans="1:21" x14ac:dyDescent="0.25">
      <c r="A20339">
        <v>1</v>
      </c>
      <c r="B20339">
        <v>1</v>
      </c>
      <c r="C20339">
        <v>2017</v>
      </c>
      <c r="K20339">
        <v>52</v>
      </c>
      <c r="L20339">
        <v>41</v>
      </c>
      <c r="M20339">
        <v>1</v>
      </c>
      <c r="N20339">
        <v>2000</v>
      </c>
      <c r="O20339">
        <v>1</v>
      </c>
      <c r="P20339">
        <v>2201520101</v>
      </c>
      <c r="T20339">
        <v>2</v>
      </c>
      <c r="U20339">
        <v>463904000</v>
      </c>
    </row>
    <row r="20340" spans="1:21" x14ac:dyDescent="0.25">
      <c r="A20340">
        <v>1</v>
      </c>
      <c r="B20340">
        <v>1</v>
      </c>
      <c r="C20340">
        <v>2017</v>
      </c>
      <c r="K20340">
        <v>51</v>
      </c>
      <c r="L20340">
        <v>41</v>
      </c>
      <c r="M20340">
        <v>1</v>
      </c>
      <c r="N20340">
        <v>2000</v>
      </c>
      <c r="O20340">
        <v>1</v>
      </c>
      <c r="P20340">
        <v>2201510101</v>
      </c>
      <c r="T20340">
        <v>2</v>
      </c>
      <c r="U20340">
        <v>128443</v>
      </c>
    </row>
    <row r="20341" spans="1:21" x14ac:dyDescent="0.25">
      <c r="A20341">
        <v>1</v>
      </c>
      <c r="B20341">
        <v>1</v>
      </c>
      <c r="C20341">
        <v>2017</v>
      </c>
      <c r="K20341">
        <v>43</v>
      </c>
      <c r="L20341">
        <v>47</v>
      </c>
      <c r="M20341">
        <v>1</v>
      </c>
      <c r="N20341">
        <v>2000</v>
      </c>
      <c r="O20341">
        <v>1</v>
      </c>
      <c r="P20341">
        <v>2201430101</v>
      </c>
      <c r="T20341">
        <v>2</v>
      </c>
      <c r="U20341">
        <v>98699.9</v>
      </c>
    </row>
    <row r="20342" spans="1:21" x14ac:dyDescent="0.25">
      <c r="A20342">
        <v>1</v>
      </c>
      <c r="B20342">
        <v>1</v>
      </c>
      <c r="C20342">
        <v>2017</v>
      </c>
      <c r="K20342">
        <v>43</v>
      </c>
      <c r="L20342">
        <v>46</v>
      </c>
      <c r="M20342">
        <v>1</v>
      </c>
      <c r="N20342">
        <v>2000</v>
      </c>
      <c r="O20342">
        <v>1</v>
      </c>
      <c r="P20342">
        <v>2201430101</v>
      </c>
      <c r="T20342">
        <v>2</v>
      </c>
      <c r="U20342">
        <v>2078870</v>
      </c>
    </row>
    <row r="20343" spans="1:21" x14ac:dyDescent="0.25">
      <c r="A20343">
        <v>1</v>
      </c>
      <c r="B20343">
        <v>1</v>
      </c>
      <c r="C20343">
        <v>2017</v>
      </c>
      <c r="K20343">
        <v>43</v>
      </c>
      <c r="L20343">
        <v>42</v>
      </c>
      <c r="M20343">
        <v>1</v>
      </c>
      <c r="N20343">
        <v>2000</v>
      </c>
      <c r="O20343">
        <v>1</v>
      </c>
      <c r="P20343">
        <v>2201430101</v>
      </c>
      <c r="T20343">
        <v>2</v>
      </c>
      <c r="U20343">
        <v>18506.2</v>
      </c>
    </row>
    <row r="20344" spans="1:21" x14ac:dyDescent="0.25">
      <c r="A20344">
        <v>1</v>
      </c>
      <c r="B20344">
        <v>1</v>
      </c>
      <c r="C20344">
        <v>2017</v>
      </c>
      <c r="K20344">
        <v>43</v>
      </c>
      <c r="L20344">
        <v>41</v>
      </c>
      <c r="M20344">
        <v>1</v>
      </c>
      <c r="N20344">
        <v>2000</v>
      </c>
      <c r="O20344">
        <v>1</v>
      </c>
      <c r="P20344">
        <v>2201430101</v>
      </c>
      <c r="T20344">
        <v>2</v>
      </c>
      <c r="U20344">
        <v>24675</v>
      </c>
    </row>
    <row r="20345" spans="1:21" x14ac:dyDescent="0.25">
      <c r="A20345">
        <v>1</v>
      </c>
      <c r="B20345">
        <v>1</v>
      </c>
      <c r="C20345">
        <v>2017</v>
      </c>
      <c r="K20345">
        <v>42</v>
      </c>
      <c r="L20345">
        <v>47</v>
      </c>
      <c r="M20345">
        <v>1</v>
      </c>
      <c r="N20345">
        <v>2000</v>
      </c>
      <c r="O20345">
        <v>1</v>
      </c>
      <c r="P20345">
        <v>2201420101</v>
      </c>
      <c r="T20345">
        <v>2</v>
      </c>
      <c r="U20345">
        <v>96128</v>
      </c>
    </row>
    <row r="20346" spans="1:21" x14ac:dyDescent="0.25">
      <c r="A20346">
        <v>1</v>
      </c>
      <c r="B20346">
        <v>1</v>
      </c>
      <c r="C20346">
        <v>2017</v>
      </c>
      <c r="K20346">
        <v>42</v>
      </c>
      <c r="L20346">
        <v>46</v>
      </c>
      <c r="M20346">
        <v>1</v>
      </c>
      <c r="N20346">
        <v>2000</v>
      </c>
      <c r="O20346">
        <v>1</v>
      </c>
      <c r="P20346">
        <v>2201420101</v>
      </c>
      <c r="T20346">
        <v>2</v>
      </c>
      <c r="U20346">
        <v>12817.1</v>
      </c>
    </row>
    <row r="20347" spans="1:21" x14ac:dyDescent="0.25">
      <c r="A20347">
        <v>1</v>
      </c>
      <c r="B20347">
        <v>1</v>
      </c>
      <c r="C20347">
        <v>2017</v>
      </c>
      <c r="K20347">
        <v>42</v>
      </c>
      <c r="L20347">
        <v>42</v>
      </c>
      <c r="M20347">
        <v>1</v>
      </c>
      <c r="N20347">
        <v>2000</v>
      </c>
      <c r="O20347">
        <v>1</v>
      </c>
      <c r="P20347">
        <v>2201420101</v>
      </c>
      <c r="T20347">
        <v>2</v>
      </c>
      <c r="U20347">
        <v>38451.199999999997</v>
      </c>
    </row>
    <row r="20348" spans="1:21" x14ac:dyDescent="0.25">
      <c r="A20348">
        <v>1</v>
      </c>
      <c r="B20348">
        <v>1</v>
      </c>
      <c r="C20348">
        <v>2017</v>
      </c>
      <c r="K20348">
        <v>32</v>
      </c>
      <c r="L20348">
        <v>40</v>
      </c>
      <c r="M20348">
        <v>1</v>
      </c>
      <c r="N20348">
        <v>2000</v>
      </c>
      <c r="O20348">
        <v>1</v>
      </c>
      <c r="P20348">
        <v>2201320101</v>
      </c>
      <c r="T20348">
        <v>2</v>
      </c>
      <c r="U20348">
        <v>339897000</v>
      </c>
    </row>
    <row r="20349" spans="1:21" x14ac:dyDescent="0.25">
      <c r="A20349">
        <v>1</v>
      </c>
      <c r="B20349">
        <v>1</v>
      </c>
      <c r="C20349">
        <v>2017</v>
      </c>
      <c r="K20349">
        <v>32</v>
      </c>
      <c r="L20349">
        <v>30</v>
      </c>
      <c r="M20349">
        <v>1</v>
      </c>
      <c r="N20349">
        <v>2000</v>
      </c>
      <c r="O20349">
        <v>1</v>
      </c>
      <c r="P20349">
        <v>2201320101</v>
      </c>
      <c r="T20349">
        <v>2</v>
      </c>
      <c r="U20349">
        <v>3897510000</v>
      </c>
    </row>
    <row r="20350" spans="1:21" x14ac:dyDescent="0.25">
      <c r="A20350">
        <v>1</v>
      </c>
      <c r="B20350">
        <v>1</v>
      </c>
      <c r="C20350">
        <v>2017</v>
      </c>
      <c r="K20350">
        <v>31</v>
      </c>
      <c r="L20350">
        <v>40</v>
      </c>
      <c r="M20350">
        <v>1</v>
      </c>
      <c r="N20350">
        <v>2000</v>
      </c>
      <c r="O20350">
        <v>1</v>
      </c>
      <c r="P20350">
        <v>2201310101</v>
      </c>
      <c r="T20350">
        <v>2</v>
      </c>
      <c r="U20350">
        <v>299328000</v>
      </c>
    </row>
    <row r="20351" spans="1:21" x14ac:dyDescent="0.25">
      <c r="A20351">
        <v>1</v>
      </c>
      <c r="B20351">
        <v>1</v>
      </c>
      <c r="C20351">
        <v>2017</v>
      </c>
      <c r="K20351">
        <v>31</v>
      </c>
      <c r="L20351">
        <v>30</v>
      </c>
      <c r="M20351">
        <v>1</v>
      </c>
      <c r="N20351">
        <v>2000</v>
      </c>
      <c r="O20351">
        <v>1</v>
      </c>
      <c r="P20351">
        <v>2201310101</v>
      </c>
      <c r="T20351">
        <v>2</v>
      </c>
      <c r="U20351">
        <v>17610200000</v>
      </c>
    </row>
    <row r="20352" spans="1:21" x14ac:dyDescent="0.25">
      <c r="A20352">
        <v>1</v>
      </c>
      <c r="B20352">
        <v>1</v>
      </c>
      <c r="C20352">
        <v>2017</v>
      </c>
      <c r="K20352">
        <v>21</v>
      </c>
      <c r="L20352">
        <v>20</v>
      </c>
      <c r="M20352">
        <v>1</v>
      </c>
      <c r="N20352">
        <v>2000</v>
      </c>
      <c r="O20352">
        <v>1</v>
      </c>
      <c r="P20352">
        <v>2201210101</v>
      </c>
      <c r="T20352">
        <v>2</v>
      </c>
      <c r="U20352">
        <v>28864600000</v>
      </c>
    </row>
    <row r="20353" spans="1:21" x14ac:dyDescent="0.25">
      <c r="A20353">
        <v>1</v>
      </c>
      <c r="B20353">
        <v>1</v>
      </c>
      <c r="C20353">
        <v>2017</v>
      </c>
      <c r="K20353">
        <v>11</v>
      </c>
      <c r="L20353">
        <v>10</v>
      </c>
      <c r="M20353">
        <v>1</v>
      </c>
      <c r="N20353">
        <v>2000</v>
      </c>
      <c r="O20353">
        <v>1</v>
      </c>
      <c r="P20353">
        <v>2201110101</v>
      </c>
      <c r="T20353">
        <v>2</v>
      </c>
      <c r="U20353">
        <v>1665920000</v>
      </c>
    </row>
    <row r="20354" spans="1:21" x14ac:dyDescent="0.25">
      <c r="A20354">
        <v>1</v>
      </c>
      <c r="B20354">
        <v>1</v>
      </c>
      <c r="C20354">
        <v>2017</v>
      </c>
      <c r="K20354">
        <v>61</v>
      </c>
      <c r="L20354">
        <v>47</v>
      </c>
      <c r="M20354">
        <v>1</v>
      </c>
      <c r="N20354">
        <v>1999</v>
      </c>
      <c r="O20354">
        <v>1</v>
      </c>
      <c r="P20354">
        <v>2201610101</v>
      </c>
      <c r="T20354">
        <v>2</v>
      </c>
      <c r="U20354">
        <v>2031.46</v>
      </c>
    </row>
    <row r="20355" spans="1:21" x14ac:dyDescent="0.25">
      <c r="A20355">
        <v>1</v>
      </c>
      <c r="B20355">
        <v>1</v>
      </c>
      <c r="C20355">
        <v>2017</v>
      </c>
      <c r="K20355">
        <v>54</v>
      </c>
      <c r="L20355">
        <v>47</v>
      </c>
      <c r="M20355">
        <v>1</v>
      </c>
      <c r="N20355">
        <v>1999</v>
      </c>
      <c r="O20355">
        <v>1</v>
      </c>
      <c r="P20355">
        <v>2201540101</v>
      </c>
      <c r="T20355">
        <v>2</v>
      </c>
      <c r="U20355">
        <v>13234500</v>
      </c>
    </row>
    <row r="20356" spans="1:21" x14ac:dyDescent="0.25">
      <c r="A20356">
        <v>1</v>
      </c>
      <c r="B20356">
        <v>1</v>
      </c>
      <c r="C20356">
        <v>2017</v>
      </c>
      <c r="K20356">
        <v>54</v>
      </c>
      <c r="L20356">
        <v>46</v>
      </c>
      <c r="M20356">
        <v>1</v>
      </c>
      <c r="N20356">
        <v>1999</v>
      </c>
      <c r="O20356">
        <v>1</v>
      </c>
      <c r="P20356">
        <v>2201540101</v>
      </c>
      <c r="T20356">
        <v>2</v>
      </c>
      <c r="U20356">
        <v>101744000</v>
      </c>
    </row>
    <row r="20357" spans="1:21" x14ac:dyDescent="0.25">
      <c r="A20357">
        <v>1</v>
      </c>
      <c r="B20357">
        <v>1</v>
      </c>
      <c r="C20357">
        <v>2017</v>
      </c>
      <c r="K20357">
        <v>54</v>
      </c>
      <c r="L20357">
        <v>42</v>
      </c>
      <c r="M20357">
        <v>1</v>
      </c>
      <c r="N20357">
        <v>1999</v>
      </c>
      <c r="O20357">
        <v>1</v>
      </c>
      <c r="P20357">
        <v>2201540101</v>
      </c>
      <c r="T20357">
        <v>2</v>
      </c>
      <c r="U20357">
        <v>134659000</v>
      </c>
    </row>
    <row r="20358" spans="1:21" x14ac:dyDescent="0.25">
      <c r="A20358">
        <v>1</v>
      </c>
      <c r="B20358">
        <v>1</v>
      </c>
      <c r="C20358">
        <v>2017</v>
      </c>
      <c r="K20358">
        <v>54</v>
      </c>
      <c r="L20358">
        <v>41</v>
      </c>
      <c r="M20358">
        <v>1</v>
      </c>
      <c r="N20358">
        <v>1999</v>
      </c>
      <c r="O20358">
        <v>1</v>
      </c>
      <c r="P20358">
        <v>2201540101</v>
      </c>
      <c r="T20358">
        <v>2</v>
      </c>
      <c r="U20358">
        <v>92183900</v>
      </c>
    </row>
    <row r="20359" spans="1:21" x14ac:dyDescent="0.25">
      <c r="A20359">
        <v>1</v>
      </c>
      <c r="B20359">
        <v>1</v>
      </c>
      <c r="C20359">
        <v>2017</v>
      </c>
      <c r="K20359">
        <v>53</v>
      </c>
      <c r="L20359">
        <v>47</v>
      </c>
      <c r="M20359">
        <v>1</v>
      </c>
      <c r="N20359">
        <v>1999</v>
      </c>
      <c r="O20359">
        <v>1</v>
      </c>
      <c r="P20359">
        <v>2201530101</v>
      </c>
      <c r="T20359">
        <v>2</v>
      </c>
      <c r="U20359">
        <v>828.34199999999998</v>
      </c>
    </row>
    <row r="20360" spans="1:21" x14ac:dyDescent="0.25">
      <c r="A20360">
        <v>1</v>
      </c>
      <c r="B20360">
        <v>1</v>
      </c>
      <c r="C20360">
        <v>2017</v>
      </c>
      <c r="K20360">
        <v>53</v>
      </c>
      <c r="L20360">
        <v>42</v>
      </c>
      <c r="M20360">
        <v>1</v>
      </c>
      <c r="N20360">
        <v>1999</v>
      </c>
      <c r="O20360">
        <v>1</v>
      </c>
      <c r="P20360">
        <v>2201530101</v>
      </c>
      <c r="T20360">
        <v>2</v>
      </c>
      <c r="U20360">
        <v>19330800</v>
      </c>
    </row>
    <row r="20361" spans="1:21" x14ac:dyDescent="0.25">
      <c r="A20361">
        <v>1</v>
      </c>
      <c r="B20361">
        <v>1</v>
      </c>
      <c r="C20361">
        <v>2017</v>
      </c>
      <c r="K20361">
        <v>53</v>
      </c>
      <c r="L20361">
        <v>41</v>
      </c>
      <c r="M20361">
        <v>1</v>
      </c>
      <c r="N20361">
        <v>1999</v>
      </c>
      <c r="O20361">
        <v>1</v>
      </c>
      <c r="P20361">
        <v>2201530101</v>
      </c>
      <c r="T20361">
        <v>2</v>
      </c>
      <c r="U20361">
        <v>72961900</v>
      </c>
    </row>
    <row r="20362" spans="1:21" x14ac:dyDescent="0.25">
      <c r="A20362">
        <v>1</v>
      </c>
      <c r="B20362">
        <v>1</v>
      </c>
      <c r="C20362">
        <v>2017</v>
      </c>
      <c r="K20362">
        <v>52</v>
      </c>
      <c r="L20362">
        <v>47</v>
      </c>
      <c r="M20362">
        <v>1</v>
      </c>
      <c r="N20362">
        <v>1999</v>
      </c>
      <c r="O20362">
        <v>1</v>
      </c>
      <c r="P20362">
        <v>2201520101</v>
      </c>
      <c r="T20362">
        <v>2</v>
      </c>
      <c r="U20362">
        <v>73694.2</v>
      </c>
    </row>
    <row r="20363" spans="1:21" x14ac:dyDescent="0.25">
      <c r="A20363">
        <v>1</v>
      </c>
      <c r="B20363">
        <v>1</v>
      </c>
      <c r="C20363">
        <v>2017</v>
      </c>
      <c r="K20363">
        <v>52</v>
      </c>
      <c r="L20363">
        <v>46</v>
      </c>
      <c r="M20363">
        <v>1</v>
      </c>
      <c r="N20363">
        <v>1999</v>
      </c>
      <c r="O20363">
        <v>1</v>
      </c>
      <c r="P20363">
        <v>2201520101</v>
      </c>
      <c r="T20363">
        <v>2</v>
      </c>
      <c r="U20363">
        <v>42974300</v>
      </c>
    </row>
    <row r="20364" spans="1:21" x14ac:dyDescent="0.25">
      <c r="A20364">
        <v>1</v>
      </c>
      <c r="B20364">
        <v>1</v>
      </c>
      <c r="C20364">
        <v>2017</v>
      </c>
      <c r="K20364">
        <v>52</v>
      </c>
      <c r="L20364">
        <v>42</v>
      </c>
      <c r="M20364">
        <v>1</v>
      </c>
      <c r="N20364">
        <v>1999</v>
      </c>
      <c r="O20364">
        <v>1</v>
      </c>
      <c r="P20364">
        <v>2201520101</v>
      </c>
      <c r="T20364">
        <v>2</v>
      </c>
      <c r="U20364">
        <v>533686000</v>
      </c>
    </row>
    <row r="20365" spans="1:21" x14ac:dyDescent="0.25">
      <c r="A20365">
        <v>1</v>
      </c>
      <c r="B20365">
        <v>1</v>
      </c>
      <c r="C20365">
        <v>2017</v>
      </c>
      <c r="K20365">
        <v>52</v>
      </c>
      <c r="L20365">
        <v>41</v>
      </c>
      <c r="M20365">
        <v>1</v>
      </c>
      <c r="N20365">
        <v>1999</v>
      </c>
      <c r="O20365">
        <v>1</v>
      </c>
      <c r="P20365">
        <v>2201520101</v>
      </c>
      <c r="T20365">
        <v>2</v>
      </c>
      <c r="U20365">
        <v>344297000</v>
      </c>
    </row>
    <row r="20366" spans="1:21" x14ac:dyDescent="0.25">
      <c r="A20366">
        <v>1</v>
      </c>
      <c r="B20366">
        <v>1</v>
      </c>
      <c r="C20366">
        <v>2017</v>
      </c>
      <c r="K20366">
        <v>51</v>
      </c>
      <c r="L20366">
        <v>42</v>
      </c>
      <c r="M20366">
        <v>1</v>
      </c>
      <c r="N20366">
        <v>1999</v>
      </c>
      <c r="O20366">
        <v>1</v>
      </c>
      <c r="P20366">
        <v>2201510101</v>
      </c>
      <c r="T20366">
        <v>2</v>
      </c>
      <c r="U20366">
        <v>14904600</v>
      </c>
    </row>
    <row r="20367" spans="1:21" x14ac:dyDescent="0.25">
      <c r="A20367">
        <v>1</v>
      </c>
      <c r="B20367">
        <v>1</v>
      </c>
      <c r="C20367">
        <v>2017</v>
      </c>
      <c r="K20367">
        <v>43</v>
      </c>
      <c r="L20367">
        <v>47</v>
      </c>
      <c r="M20367">
        <v>1</v>
      </c>
      <c r="N20367">
        <v>1999</v>
      </c>
      <c r="O20367">
        <v>1</v>
      </c>
      <c r="P20367">
        <v>2201430101</v>
      </c>
      <c r="T20367">
        <v>2</v>
      </c>
      <c r="U20367">
        <v>91977.7</v>
      </c>
    </row>
    <row r="20368" spans="1:21" x14ac:dyDescent="0.25">
      <c r="A20368">
        <v>1</v>
      </c>
      <c r="B20368">
        <v>1</v>
      </c>
      <c r="C20368">
        <v>2017</v>
      </c>
      <c r="K20368">
        <v>43</v>
      </c>
      <c r="L20368">
        <v>46</v>
      </c>
      <c r="M20368">
        <v>1</v>
      </c>
      <c r="N20368">
        <v>1999</v>
      </c>
      <c r="O20368">
        <v>1</v>
      </c>
      <c r="P20368">
        <v>2201430101</v>
      </c>
      <c r="T20368">
        <v>2</v>
      </c>
      <c r="U20368">
        <v>1904480</v>
      </c>
    </row>
    <row r="20369" spans="1:21" x14ac:dyDescent="0.25">
      <c r="A20369">
        <v>1</v>
      </c>
      <c r="B20369">
        <v>1</v>
      </c>
      <c r="C20369">
        <v>2017</v>
      </c>
      <c r="K20369">
        <v>43</v>
      </c>
      <c r="L20369">
        <v>42</v>
      </c>
      <c r="M20369">
        <v>1</v>
      </c>
      <c r="N20369">
        <v>1999</v>
      </c>
      <c r="O20369">
        <v>1</v>
      </c>
      <c r="P20369">
        <v>2201430101</v>
      </c>
      <c r="T20369">
        <v>2</v>
      </c>
      <c r="U20369">
        <v>16231.4</v>
      </c>
    </row>
    <row r="20370" spans="1:21" x14ac:dyDescent="0.25">
      <c r="A20370">
        <v>1</v>
      </c>
      <c r="B20370">
        <v>1</v>
      </c>
      <c r="C20370">
        <v>2017</v>
      </c>
      <c r="K20370">
        <v>43</v>
      </c>
      <c r="L20370">
        <v>41</v>
      </c>
      <c r="M20370">
        <v>1</v>
      </c>
      <c r="N20370">
        <v>1999</v>
      </c>
      <c r="O20370">
        <v>1</v>
      </c>
      <c r="P20370">
        <v>2201430101</v>
      </c>
      <c r="T20370">
        <v>2</v>
      </c>
      <c r="U20370">
        <v>21641.8</v>
      </c>
    </row>
    <row r="20371" spans="1:21" x14ac:dyDescent="0.25">
      <c r="A20371">
        <v>1</v>
      </c>
      <c r="B20371">
        <v>1</v>
      </c>
      <c r="C20371">
        <v>2017</v>
      </c>
      <c r="K20371">
        <v>42</v>
      </c>
      <c r="L20371">
        <v>47</v>
      </c>
      <c r="M20371">
        <v>1</v>
      </c>
      <c r="N20371">
        <v>1999</v>
      </c>
      <c r="O20371">
        <v>1</v>
      </c>
      <c r="P20371">
        <v>2201420101</v>
      </c>
      <c r="T20371">
        <v>2</v>
      </c>
      <c r="U20371">
        <v>106453</v>
      </c>
    </row>
    <row r="20372" spans="1:21" x14ac:dyDescent="0.25">
      <c r="A20372">
        <v>1</v>
      </c>
      <c r="B20372">
        <v>1</v>
      </c>
      <c r="C20372">
        <v>2017</v>
      </c>
      <c r="K20372">
        <v>42</v>
      </c>
      <c r="L20372">
        <v>46</v>
      </c>
      <c r="M20372">
        <v>1</v>
      </c>
      <c r="N20372">
        <v>1999</v>
      </c>
      <c r="O20372">
        <v>1</v>
      </c>
      <c r="P20372">
        <v>2201420101</v>
      </c>
      <c r="T20372">
        <v>2</v>
      </c>
      <c r="U20372">
        <v>15207.6</v>
      </c>
    </row>
    <row r="20373" spans="1:21" x14ac:dyDescent="0.25">
      <c r="A20373">
        <v>1</v>
      </c>
      <c r="B20373">
        <v>1</v>
      </c>
      <c r="C20373">
        <v>2017</v>
      </c>
      <c r="K20373">
        <v>42</v>
      </c>
      <c r="L20373">
        <v>42</v>
      </c>
      <c r="M20373">
        <v>1</v>
      </c>
      <c r="N20373">
        <v>1999</v>
      </c>
      <c r="O20373">
        <v>1</v>
      </c>
      <c r="P20373">
        <v>2201420101</v>
      </c>
      <c r="T20373">
        <v>2</v>
      </c>
      <c r="U20373">
        <v>45622.8</v>
      </c>
    </row>
    <row r="20374" spans="1:21" x14ac:dyDescent="0.25">
      <c r="A20374">
        <v>1</v>
      </c>
      <c r="B20374">
        <v>1</v>
      </c>
      <c r="C20374">
        <v>2017</v>
      </c>
      <c r="K20374">
        <v>32</v>
      </c>
      <c r="L20374">
        <v>40</v>
      </c>
      <c r="M20374">
        <v>1</v>
      </c>
      <c r="N20374">
        <v>1999</v>
      </c>
      <c r="O20374">
        <v>1</v>
      </c>
      <c r="P20374">
        <v>2201320101</v>
      </c>
      <c r="T20374">
        <v>2</v>
      </c>
      <c r="U20374">
        <v>162554000</v>
      </c>
    </row>
    <row r="20375" spans="1:21" x14ac:dyDescent="0.25">
      <c r="A20375">
        <v>1</v>
      </c>
      <c r="B20375">
        <v>1</v>
      </c>
      <c r="C20375">
        <v>2017</v>
      </c>
      <c r="K20375">
        <v>32</v>
      </c>
      <c r="L20375">
        <v>30</v>
      </c>
      <c r="M20375">
        <v>1</v>
      </c>
      <c r="N20375">
        <v>1999</v>
      </c>
      <c r="O20375">
        <v>1</v>
      </c>
      <c r="P20375">
        <v>2201320101</v>
      </c>
      <c r="T20375">
        <v>2</v>
      </c>
      <c r="U20375">
        <v>2918620000</v>
      </c>
    </row>
    <row r="20376" spans="1:21" x14ac:dyDescent="0.25">
      <c r="A20376">
        <v>1</v>
      </c>
      <c r="B20376">
        <v>1</v>
      </c>
      <c r="C20376">
        <v>2017</v>
      </c>
      <c r="K20376">
        <v>31</v>
      </c>
      <c r="L20376">
        <v>40</v>
      </c>
      <c r="M20376">
        <v>1</v>
      </c>
      <c r="N20376">
        <v>1999</v>
      </c>
      <c r="O20376">
        <v>1</v>
      </c>
      <c r="P20376">
        <v>2201310101</v>
      </c>
      <c r="T20376">
        <v>2</v>
      </c>
      <c r="U20376">
        <v>453213000</v>
      </c>
    </row>
    <row r="20377" spans="1:21" x14ac:dyDescent="0.25">
      <c r="A20377">
        <v>1</v>
      </c>
      <c r="B20377">
        <v>1</v>
      </c>
      <c r="C20377">
        <v>2017</v>
      </c>
      <c r="K20377">
        <v>31</v>
      </c>
      <c r="L20377">
        <v>30</v>
      </c>
      <c r="M20377">
        <v>1</v>
      </c>
      <c r="N20377">
        <v>1999</v>
      </c>
      <c r="O20377">
        <v>1</v>
      </c>
      <c r="P20377">
        <v>2201310101</v>
      </c>
      <c r="T20377">
        <v>2</v>
      </c>
      <c r="U20377">
        <v>15032900000</v>
      </c>
    </row>
    <row r="20378" spans="1:21" x14ac:dyDescent="0.25">
      <c r="A20378">
        <v>1</v>
      </c>
      <c r="B20378">
        <v>1</v>
      </c>
      <c r="C20378">
        <v>2017</v>
      </c>
      <c r="K20378">
        <v>21</v>
      </c>
      <c r="L20378">
        <v>20</v>
      </c>
      <c r="M20378">
        <v>1</v>
      </c>
      <c r="N20378">
        <v>1999</v>
      </c>
      <c r="O20378">
        <v>1</v>
      </c>
      <c r="P20378">
        <v>2201210101</v>
      </c>
      <c r="T20378">
        <v>2</v>
      </c>
      <c r="U20378">
        <v>21822500000</v>
      </c>
    </row>
    <row r="20379" spans="1:21" x14ac:dyDescent="0.25">
      <c r="A20379">
        <v>1</v>
      </c>
      <c r="B20379">
        <v>1</v>
      </c>
      <c r="C20379">
        <v>2017</v>
      </c>
      <c r="K20379">
        <v>11</v>
      </c>
      <c r="L20379">
        <v>10</v>
      </c>
      <c r="M20379">
        <v>1</v>
      </c>
      <c r="N20379">
        <v>1999</v>
      </c>
      <c r="O20379">
        <v>1</v>
      </c>
      <c r="P20379">
        <v>2201110101</v>
      </c>
      <c r="T20379">
        <v>2</v>
      </c>
      <c r="U20379">
        <v>1259320000</v>
      </c>
    </row>
    <row r="20380" spans="1:21" x14ac:dyDescent="0.25">
      <c r="A20380">
        <v>1</v>
      </c>
      <c r="B20380">
        <v>1</v>
      </c>
      <c r="C20380">
        <v>2017</v>
      </c>
      <c r="K20380">
        <v>54</v>
      </c>
      <c r="L20380">
        <v>47</v>
      </c>
      <c r="M20380">
        <v>1</v>
      </c>
      <c r="N20380">
        <v>1998</v>
      </c>
      <c r="O20380">
        <v>1</v>
      </c>
      <c r="P20380">
        <v>2201540101</v>
      </c>
      <c r="T20380">
        <v>2</v>
      </c>
      <c r="U20380">
        <v>8036150</v>
      </c>
    </row>
    <row r="20381" spans="1:21" x14ac:dyDescent="0.25">
      <c r="A20381">
        <v>1</v>
      </c>
      <c r="B20381">
        <v>1</v>
      </c>
      <c r="C20381">
        <v>2017</v>
      </c>
      <c r="K20381">
        <v>54</v>
      </c>
      <c r="L20381">
        <v>46</v>
      </c>
      <c r="M20381">
        <v>1</v>
      </c>
      <c r="N20381">
        <v>1998</v>
      </c>
      <c r="O20381">
        <v>1</v>
      </c>
      <c r="P20381">
        <v>2201540101</v>
      </c>
      <c r="T20381">
        <v>2</v>
      </c>
      <c r="U20381">
        <v>61774000</v>
      </c>
    </row>
    <row r="20382" spans="1:21" x14ac:dyDescent="0.25">
      <c r="A20382">
        <v>1</v>
      </c>
      <c r="B20382">
        <v>1</v>
      </c>
      <c r="C20382">
        <v>2017</v>
      </c>
      <c r="K20382">
        <v>54</v>
      </c>
      <c r="L20382">
        <v>42</v>
      </c>
      <c r="M20382">
        <v>1</v>
      </c>
      <c r="N20382">
        <v>1998</v>
      </c>
      <c r="O20382">
        <v>1</v>
      </c>
      <c r="P20382">
        <v>2201540101</v>
      </c>
      <c r="T20382">
        <v>2</v>
      </c>
      <c r="U20382">
        <v>81770100</v>
      </c>
    </row>
    <row r="20383" spans="1:21" x14ac:dyDescent="0.25">
      <c r="A20383">
        <v>1</v>
      </c>
      <c r="B20383">
        <v>1</v>
      </c>
      <c r="C20383">
        <v>2017</v>
      </c>
      <c r="K20383">
        <v>54</v>
      </c>
      <c r="L20383">
        <v>41</v>
      </c>
      <c r="M20383">
        <v>1</v>
      </c>
      <c r="N20383">
        <v>1998</v>
      </c>
      <c r="O20383">
        <v>1</v>
      </c>
      <c r="P20383">
        <v>2201540101</v>
      </c>
      <c r="T20383">
        <v>2</v>
      </c>
      <c r="U20383">
        <v>55976400</v>
      </c>
    </row>
    <row r="20384" spans="1:21" x14ac:dyDescent="0.25">
      <c r="A20384">
        <v>1</v>
      </c>
      <c r="B20384">
        <v>1</v>
      </c>
      <c r="C20384">
        <v>2017</v>
      </c>
      <c r="K20384">
        <v>53</v>
      </c>
      <c r="L20384">
        <v>46</v>
      </c>
      <c r="M20384">
        <v>1</v>
      </c>
      <c r="N20384">
        <v>1998</v>
      </c>
      <c r="O20384">
        <v>1</v>
      </c>
      <c r="P20384">
        <v>2201530101</v>
      </c>
      <c r="T20384">
        <v>2</v>
      </c>
      <c r="U20384">
        <v>2697350</v>
      </c>
    </row>
    <row r="20385" spans="1:21" x14ac:dyDescent="0.25">
      <c r="A20385">
        <v>1</v>
      </c>
      <c r="B20385">
        <v>1</v>
      </c>
      <c r="C20385">
        <v>2017</v>
      </c>
      <c r="K20385">
        <v>53</v>
      </c>
      <c r="L20385">
        <v>41</v>
      </c>
      <c r="M20385">
        <v>1</v>
      </c>
      <c r="N20385">
        <v>1998</v>
      </c>
      <c r="O20385">
        <v>1</v>
      </c>
      <c r="P20385">
        <v>2201530101</v>
      </c>
      <c r="T20385">
        <v>2</v>
      </c>
      <c r="U20385">
        <v>3846480</v>
      </c>
    </row>
    <row r="20386" spans="1:21" x14ac:dyDescent="0.25">
      <c r="A20386">
        <v>1</v>
      </c>
      <c r="B20386">
        <v>1</v>
      </c>
      <c r="C20386">
        <v>2017</v>
      </c>
      <c r="K20386">
        <v>52</v>
      </c>
      <c r="L20386">
        <v>46</v>
      </c>
      <c r="M20386">
        <v>1</v>
      </c>
      <c r="N20386">
        <v>1998</v>
      </c>
      <c r="O20386">
        <v>1</v>
      </c>
      <c r="P20386">
        <v>2201520101</v>
      </c>
      <c r="T20386">
        <v>2</v>
      </c>
      <c r="U20386">
        <v>73520500</v>
      </c>
    </row>
    <row r="20387" spans="1:21" x14ac:dyDescent="0.25">
      <c r="A20387">
        <v>1</v>
      </c>
      <c r="B20387">
        <v>1</v>
      </c>
      <c r="C20387">
        <v>2017</v>
      </c>
      <c r="K20387">
        <v>52</v>
      </c>
      <c r="L20387">
        <v>42</v>
      </c>
      <c r="M20387">
        <v>1</v>
      </c>
      <c r="N20387">
        <v>1998</v>
      </c>
      <c r="O20387">
        <v>1</v>
      </c>
      <c r="P20387">
        <v>2201520101</v>
      </c>
      <c r="T20387">
        <v>2</v>
      </c>
      <c r="U20387">
        <v>173262000</v>
      </c>
    </row>
    <row r="20388" spans="1:21" x14ac:dyDescent="0.25">
      <c r="A20388">
        <v>1</v>
      </c>
      <c r="B20388">
        <v>1</v>
      </c>
      <c r="C20388">
        <v>2017</v>
      </c>
      <c r="K20388">
        <v>52</v>
      </c>
      <c r="L20388">
        <v>41</v>
      </c>
      <c r="M20388">
        <v>1</v>
      </c>
      <c r="N20388">
        <v>1998</v>
      </c>
      <c r="O20388">
        <v>1</v>
      </c>
      <c r="P20388">
        <v>2201520101</v>
      </c>
      <c r="T20388">
        <v>2</v>
      </c>
      <c r="U20388">
        <v>172326000</v>
      </c>
    </row>
    <row r="20389" spans="1:21" x14ac:dyDescent="0.25">
      <c r="A20389">
        <v>1</v>
      </c>
      <c r="B20389">
        <v>1</v>
      </c>
      <c r="C20389">
        <v>2017</v>
      </c>
      <c r="K20389">
        <v>51</v>
      </c>
      <c r="L20389">
        <v>42</v>
      </c>
      <c r="M20389">
        <v>1</v>
      </c>
      <c r="N20389">
        <v>1998</v>
      </c>
      <c r="O20389">
        <v>1</v>
      </c>
      <c r="P20389">
        <v>2201510101</v>
      </c>
      <c r="T20389">
        <v>2</v>
      </c>
      <c r="U20389">
        <v>32481900</v>
      </c>
    </row>
    <row r="20390" spans="1:21" x14ac:dyDescent="0.25">
      <c r="A20390">
        <v>1</v>
      </c>
      <c r="B20390">
        <v>1</v>
      </c>
      <c r="C20390">
        <v>2017</v>
      </c>
      <c r="K20390">
        <v>43</v>
      </c>
      <c r="L20390">
        <v>47</v>
      </c>
      <c r="M20390">
        <v>1</v>
      </c>
      <c r="N20390">
        <v>1998</v>
      </c>
      <c r="O20390">
        <v>1</v>
      </c>
      <c r="P20390">
        <v>2201430101</v>
      </c>
      <c r="T20390">
        <v>2</v>
      </c>
      <c r="U20390">
        <v>69682</v>
      </c>
    </row>
    <row r="20391" spans="1:21" x14ac:dyDescent="0.25">
      <c r="A20391">
        <v>1</v>
      </c>
      <c r="B20391">
        <v>1</v>
      </c>
      <c r="C20391">
        <v>2017</v>
      </c>
      <c r="K20391">
        <v>43</v>
      </c>
      <c r="L20391">
        <v>46</v>
      </c>
      <c r="M20391">
        <v>1</v>
      </c>
      <c r="N20391">
        <v>1998</v>
      </c>
      <c r="O20391">
        <v>1</v>
      </c>
      <c r="P20391">
        <v>2201430101</v>
      </c>
      <c r="T20391">
        <v>2</v>
      </c>
      <c r="U20391">
        <v>1490120</v>
      </c>
    </row>
    <row r="20392" spans="1:21" x14ac:dyDescent="0.25">
      <c r="A20392">
        <v>1</v>
      </c>
      <c r="B20392">
        <v>1</v>
      </c>
      <c r="C20392">
        <v>2017</v>
      </c>
      <c r="K20392">
        <v>43</v>
      </c>
      <c r="L20392">
        <v>42</v>
      </c>
      <c r="M20392">
        <v>1</v>
      </c>
      <c r="N20392">
        <v>1998</v>
      </c>
      <c r="O20392">
        <v>1</v>
      </c>
      <c r="P20392">
        <v>2201430101</v>
      </c>
      <c r="T20392">
        <v>2</v>
      </c>
      <c r="U20392">
        <v>10720.3</v>
      </c>
    </row>
    <row r="20393" spans="1:21" x14ac:dyDescent="0.25">
      <c r="A20393">
        <v>1</v>
      </c>
      <c r="B20393">
        <v>1</v>
      </c>
      <c r="C20393">
        <v>2017</v>
      </c>
      <c r="K20393">
        <v>43</v>
      </c>
      <c r="L20393">
        <v>41</v>
      </c>
      <c r="M20393">
        <v>1</v>
      </c>
      <c r="N20393">
        <v>1998</v>
      </c>
      <c r="O20393">
        <v>1</v>
      </c>
      <c r="P20393">
        <v>2201430101</v>
      </c>
      <c r="T20393">
        <v>2</v>
      </c>
      <c r="U20393">
        <v>16080.5</v>
      </c>
    </row>
    <row r="20394" spans="1:21" x14ac:dyDescent="0.25">
      <c r="A20394">
        <v>1</v>
      </c>
      <c r="B20394">
        <v>1</v>
      </c>
      <c r="C20394">
        <v>2017</v>
      </c>
      <c r="K20394">
        <v>42</v>
      </c>
      <c r="L20394">
        <v>47</v>
      </c>
      <c r="M20394">
        <v>1</v>
      </c>
      <c r="N20394">
        <v>1998</v>
      </c>
      <c r="O20394">
        <v>1</v>
      </c>
      <c r="P20394">
        <v>2201420101</v>
      </c>
      <c r="T20394">
        <v>2</v>
      </c>
      <c r="U20394">
        <v>120915</v>
      </c>
    </row>
    <row r="20395" spans="1:21" x14ac:dyDescent="0.25">
      <c r="A20395">
        <v>1</v>
      </c>
      <c r="B20395">
        <v>1</v>
      </c>
      <c r="C20395">
        <v>2017</v>
      </c>
      <c r="K20395">
        <v>42</v>
      </c>
      <c r="L20395">
        <v>46</v>
      </c>
      <c r="M20395">
        <v>1</v>
      </c>
      <c r="N20395">
        <v>1998</v>
      </c>
      <c r="O20395">
        <v>1</v>
      </c>
      <c r="P20395">
        <v>2201420101</v>
      </c>
      <c r="T20395">
        <v>2</v>
      </c>
      <c r="U20395">
        <v>22671.599999999999</v>
      </c>
    </row>
    <row r="20396" spans="1:21" x14ac:dyDescent="0.25">
      <c r="A20396">
        <v>1</v>
      </c>
      <c r="B20396">
        <v>1</v>
      </c>
      <c r="C20396">
        <v>2017</v>
      </c>
      <c r="K20396">
        <v>42</v>
      </c>
      <c r="L20396">
        <v>42</v>
      </c>
      <c r="M20396">
        <v>1</v>
      </c>
      <c r="N20396">
        <v>1998</v>
      </c>
      <c r="O20396">
        <v>1</v>
      </c>
      <c r="P20396">
        <v>2201420101</v>
      </c>
      <c r="T20396">
        <v>2</v>
      </c>
      <c r="U20396">
        <v>52900.4</v>
      </c>
    </row>
    <row r="20397" spans="1:21" x14ac:dyDescent="0.25">
      <c r="A20397">
        <v>1</v>
      </c>
      <c r="B20397">
        <v>1</v>
      </c>
      <c r="C20397">
        <v>2017</v>
      </c>
      <c r="K20397">
        <v>32</v>
      </c>
      <c r="L20397">
        <v>40</v>
      </c>
      <c r="M20397">
        <v>1</v>
      </c>
      <c r="N20397">
        <v>1998</v>
      </c>
      <c r="O20397">
        <v>1</v>
      </c>
      <c r="P20397">
        <v>2201320101</v>
      </c>
      <c r="T20397">
        <v>2</v>
      </c>
      <c r="U20397">
        <v>33745400</v>
      </c>
    </row>
    <row r="20398" spans="1:21" x14ac:dyDescent="0.25">
      <c r="A20398">
        <v>1</v>
      </c>
      <c r="B20398">
        <v>1</v>
      </c>
      <c r="C20398">
        <v>2017</v>
      </c>
      <c r="K20398">
        <v>32</v>
      </c>
      <c r="L20398">
        <v>30</v>
      </c>
      <c r="M20398">
        <v>1</v>
      </c>
      <c r="N20398">
        <v>1998</v>
      </c>
      <c r="O20398">
        <v>1</v>
      </c>
      <c r="P20398">
        <v>2201320101</v>
      </c>
      <c r="T20398">
        <v>2</v>
      </c>
      <c r="U20398">
        <v>1865760000</v>
      </c>
    </row>
    <row r="20399" spans="1:21" x14ac:dyDescent="0.25">
      <c r="A20399">
        <v>1</v>
      </c>
      <c r="B20399">
        <v>1</v>
      </c>
      <c r="C20399">
        <v>2017</v>
      </c>
      <c r="K20399">
        <v>31</v>
      </c>
      <c r="L20399">
        <v>40</v>
      </c>
      <c r="M20399">
        <v>1</v>
      </c>
      <c r="N20399">
        <v>1998</v>
      </c>
      <c r="O20399">
        <v>1</v>
      </c>
      <c r="P20399">
        <v>2201310101</v>
      </c>
      <c r="T20399">
        <v>2</v>
      </c>
      <c r="U20399">
        <v>171370000</v>
      </c>
    </row>
    <row r="20400" spans="1:21" x14ac:dyDescent="0.25">
      <c r="A20400">
        <v>1</v>
      </c>
      <c r="B20400">
        <v>1</v>
      </c>
      <c r="C20400">
        <v>2017</v>
      </c>
      <c r="K20400">
        <v>31</v>
      </c>
      <c r="L20400">
        <v>30</v>
      </c>
      <c r="M20400">
        <v>1</v>
      </c>
      <c r="N20400">
        <v>1998</v>
      </c>
      <c r="O20400">
        <v>1</v>
      </c>
      <c r="P20400">
        <v>2201310101</v>
      </c>
      <c r="T20400">
        <v>2</v>
      </c>
      <c r="U20400">
        <v>12444300000</v>
      </c>
    </row>
    <row r="20401" spans="1:21" x14ac:dyDescent="0.25">
      <c r="A20401">
        <v>1</v>
      </c>
      <c r="B20401">
        <v>1</v>
      </c>
      <c r="C20401">
        <v>2017</v>
      </c>
      <c r="K20401">
        <v>21</v>
      </c>
      <c r="L20401">
        <v>20</v>
      </c>
      <c r="M20401">
        <v>1</v>
      </c>
      <c r="N20401">
        <v>1998</v>
      </c>
      <c r="O20401">
        <v>1</v>
      </c>
      <c r="P20401">
        <v>2201210101</v>
      </c>
      <c r="T20401">
        <v>2</v>
      </c>
      <c r="U20401">
        <v>17153200000</v>
      </c>
    </row>
    <row r="20402" spans="1:21" x14ac:dyDescent="0.25">
      <c r="A20402">
        <v>1</v>
      </c>
      <c r="B20402">
        <v>1</v>
      </c>
      <c r="C20402">
        <v>2017</v>
      </c>
      <c r="K20402">
        <v>11</v>
      </c>
      <c r="L20402">
        <v>10</v>
      </c>
      <c r="M20402">
        <v>1</v>
      </c>
      <c r="N20402">
        <v>1998</v>
      </c>
      <c r="O20402">
        <v>1</v>
      </c>
      <c r="P20402">
        <v>2201110101</v>
      </c>
      <c r="T20402">
        <v>2</v>
      </c>
      <c r="U20402">
        <v>1074680000</v>
      </c>
    </row>
    <row r="20403" spans="1:21" x14ac:dyDescent="0.25">
      <c r="A20403">
        <v>1</v>
      </c>
      <c r="B20403">
        <v>1</v>
      </c>
      <c r="C20403">
        <v>2017</v>
      </c>
      <c r="K20403">
        <v>61</v>
      </c>
      <c r="L20403">
        <v>47</v>
      </c>
      <c r="M20403">
        <v>1</v>
      </c>
      <c r="N20403">
        <v>1997</v>
      </c>
      <c r="O20403">
        <v>1</v>
      </c>
      <c r="P20403">
        <v>2201610101</v>
      </c>
      <c r="T20403">
        <v>2</v>
      </c>
      <c r="U20403">
        <v>710.27300000000002</v>
      </c>
    </row>
    <row r="20404" spans="1:21" x14ac:dyDescent="0.25">
      <c r="A20404">
        <v>1</v>
      </c>
      <c r="B20404">
        <v>1</v>
      </c>
      <c r="C20404">
        <v>2017</v>
      </c>
      <c r="K20404">
        <v>54</v>
      </c>
      <c r="L20404">
        <v>47</v>
      </c>
      <c r="M20404">
        <v>1</v>
      </c>
      <c r="N20404">
        <v>1997</v>
      </c>
      <c r="O20404">
        <v>1</v>
      </c>
      <c r="P20404">
        <v>2201540101</v>
      </c>
      <c r="T20404">
        <v>2</v>
      </c>
      <c r="U20404">
        <v>12718400</v>
      </c>
    </row>
    <row r="20405" spans="1:21" x14ac:dyDescent="0.25">
      <c r="A20405">
        <v>1</v>
      </c>
      <c r="B20405">
        <v>1</v>
      </c>
      <c r="C20405">
        <v>2017</v>
      </c>
      <c r="K20405">
        <v>54</v>
      </c>
      <c r="L20405">
        <v>46</v>
      </c>
      <c r="M20405">
        <v>1</v>
      </c>
      <c r="N20405">
        <v>1997</v>
      </c>
      <c r="O20405">
        <v>1</v>
      </c>
      <c r="P20405">
        <v>2201540101</v>
      </c>
      <c r="T20405">
        <v>2</v>
      </c>
      <c r="U20405">
        <v>97718400</v>
      </c>
    </row>
    <row r="20406" spans="1:21" x14ac:dyDescent="0.25">
      <c r="A20406">
        <v>1</v>
      </c>
      <c r="B20406">
        <v>1</v>
      </c>
      <c r="C20406">
        <v>2017</v>
      </c>
      <c r="K20406">
        <v>54</v>
      </c>
      <c r="L20406">
        <v>42</v>
      </c>
      <c r="M20406">
        <v>1</v>
      </c>
      <c r="N20406">
        <v>1997</v>
      </c>
      <c r="O20406">
        <v>1</v>
      </c>
      <c r="P20406">
        <v>2201540101</v>
      </c>
      <c r="T20406">
        <v>2</v>
      </c>
      <c r="U20406">
        <v>129328000</v>
      </c>
    </row>
    <row r="20407" spans="1:21" x14ac:dyDescent="0.25">
      <c r="A20407">
        <v>1</v>
      </c>
      <c r="B20407">
        <v>1</v>
      </c>
      <c r="C20407">
        <v>2017</v>
      </c>
      <c r="K20407">
        <v>54</v>
      </c>
      <c r="L20407">
        <v>41</v>
      </c>
      <c r="M20407">
        <v>1</v>
      </c>
      <c r="N20407">
        <v>1997</v>
      </c>
      <c r="O20407">
        <v>1</v>
      </c>
      <c r="P20407">
        <v>2201540101</v>
      </c>
      <c r="T20407">
        <v>2</v>
      </c>
      <c r="U20407">
        <v>88532900</v>
      </c>
    </row>
    <row r="20408" spans="1:21" x14ac:dyDescent="0.25">
      <c r="A20408">
        <v>1</v>
      </c>
      <c r="B20408">
        <v>1</v>
      </c>
      <c r="C20408">
        <v>2017</v>
      </c>
      <c r="K20408">
        <v>53</v>
      </c>
      <c r="L20408">
        <v>47</v>
      </c>
      <c r="M20408">
        <v>1</v>
      </c>
      <c r="N20408">
        <v>1997</v>
      </c>
      <c r="O20408">
        <v>1</v>
      </c>
      <c r="P20408">
        <v>2201530101</v>
      </c>
      <c r="T20408">
        <v>2</v>
      </c>
      <c r="U20408">
        <v>1483.85</v>
      </c>
    </row>
    <row r="20409" spans="1:21" x14ac:dyDescent="0.25">
      <c r="A20409">
        <v>1</v>
      </c>
      <c r="B20409">
        <v>1</v>
      </c>
      <c r="C20409">
        <v>2017</v>
      </c>
      <c r="K20409">
        <v>53</v>
      </c>
      <c r="L20409">
        <v>46</v>
      </c>
      <c r="M20409">
        <v>1</v>
      </c>
      <c r="N20409">
        <v>1997</v>
      </c>
      <c r="O20409">
        <v>1</v>
      </c>
      <c r="P20409">
        <v>2201530101</v>
      </c>
      <c r="T20409">
        <v>2</v>
      </c>
      <c r="U20409">
        <v>487036</v>
      </c>
    </row>
    <row r="20410" spans="1:21" x14ac:dyDescent="0.25">
      <c r="A20410">
        <v>1</v>
      </c>
      <c r="B20410">
        <v>1</v>
      </c>
      <c r="C20410">
        <v>2017</v>
      </c>
      <c r="K20410">
        <v>53</v>
      </c>
      <c r="L20410">
        <v>41</v>
      </c>
      <c r="M20410">
        <v>1</v>
      </c>
      <c r="N20410">
        <v>1997</v>
      </c>
      <c r="O20410">
        <v>1</v>
      </c>
      <c r="P20410">
        <v>2201530101</v>
      </c>
      <c r="T20410">
        <v>2</v>
      </c>
      <c r="U20410">
        <v>9426350</v>
      </c>
    </row>
    <row r="20411" spans="1:21" x14ac:dyDescent="0.25">
      <c r="A20411">
        <v>1</v>
      </c>
      <c r="B20411">
        <v>1</v>
      </c>
      <c r="C20411">
        <v>2017</v>
      </c>
      <c r="K20411">
        <v>52</v>
      </c>
      <c r="L20411">
        <v>47</v>
      </c>
      <c r="M20411">
        <v>1</v>
      </c>
      <c r="N20411">
        <v>1997</v>
      </c>
      <c r="O20411">
        <v>1</v>
      </c>
      <c r="P20411">
        <v>2201520101</v>
      </c>
      <c r="T20411">
        <v>2</v>
      </c>
      <c r="U20411">
        <v>18349.900000000001</v>
      </c>
    </row>
    <row r="20412" spans="1:21" x14ac:dyDescent="0.25">
      <c r="A20412">
        <v>1</v>
      </c>
      <c r="B20412">
        <v>1</v>
      </c>
      <c r="C20412">
        <v>2017</v>
      </c>
      <c r="K20412">
        <v>52</v>
      </c>
      <c r="L20412">
        <v>46</v>
      </c>
      <c r="M20412">
        <v>1</v>
      </c>
      <c r="N20412">
        <v>1997</v>
      </c>
      <c r="O20412">
        <v>1</v>
      </c>
      <c r="P20412">
        <v>2201520101</v>
      </c>
      <c r="T20412">
        <v>2</v>
      </c>
      <c r="U20412">
        <v>58986600</v>
      </c>
    </row>
    <row r="20413" spans="1:21" x14ac:dyDescent="0.25">
      <c r="A20413">
        <v>1</v>
      </c>
      <c r="B20413">
        <v>1</v>
      </c>
      <c r="C20413">
        <v>2017</v>
      </c>
      <c r="K20413">
        <v>52</v>
      </c>
      <c r="L20413">
        <v>42</v>
      </c>
      <c r="M20413">
        <v>1</v>
      </c>
      <c r="N20413">
        <v>1997</v>
      </c>
      <c r="O20413">
        <v>1</v>
      </c>
      <c r="P20413">
        <v>2201520101</v>
      </c>
      <c r="T20413">
        <v>2</v>
      </c>
      <c r="U20413">
        <v>425145000</v>
      </c>
    </row>
    <row r="20414" spans="1:21" x14ac:dyDescent="0.25">
      <c r="A20414">
        <v>1</v>
      </c>
      <c r="B20414">
        <v>1</v>
      </c>
      <c r="C20414">
        <v>2017</v>
      </c>
      <c r="K20414">
        <v>52</v>
      </c>
      <c r="L20414">
        <v>41</v>
      </c>
      <c r="M20414">
        <v>1</v>
      </c>
      <c r="N20414">
        <v>1997</v>
      </c>
      <c r="O20414">
        <v>1</v>
      </c>
      <c r="P20414">
        <v>2201520101</v>
      </c>
      <c r="T20414">
        <v>2</v>
      </c>
      <c r="U20414">
        <v>285158000</v>
      </c>
    </row>
    <row r="20415" spans="1:21" x14ac:dyDescent="0.25">
      <c r="A20415">
        <v>1</v>
      </c>
      <c r="B20415">
        <v>1</v>
      </c>
      <c r="C20415">
        <v>2017</v>
      </c>
      <c r="K20415">
        <v>51</v>
      </c>
      <c r="L20415">
        <v>46</v>
      </c>
      <c r="M20415">
        <v>1</v>
      </c>
      <c r="N20415">
        <v>1997</v>
      </c>
      <c r="O20415">
        <v>1</v>
      </c>
      <c r="P20415">
        <v>2201510101</v>
      </c>
      <c r="T20415">
        <v>2</v>
      </c>
      <c r="U20415">
        <v>742700</v>
      </c>
    </row>
    <row r="20416" spans="1:21" x14ac:dyDescent="0.25">
      <c r="A20416">
        <v>1</v>
      </c>
      <c r="B20416">
        <v>1</v>
      </c>
      <c r="C20416">
        <v>2017</v>
      </c>
      <c r="K20416">
        <v>43</v>
      </c>
      <c r="L20416">
        <v>47</v>
      </c>
      <c r="M20416">
        <v>1</v>
      </c>
      <c r="N20416">
        <v>1997</v>
      </c>
      <c r="O20416">
        <v>1</v>
      </c>
      <c r="P20416">
        <v>2201430101</v>
      </c>
      <c r="T20416">
        <v>2</v>
      </c>
      <c r="U20416">
        <v>68873.399999999994</v>
      </c>
    </row>
    <row r="20417" spans="1:21" x14ac:dyDescent="0.25">
      <c r="A20417">
        <v>1</v>
      </c>
      <c r="B20417">
        <v>1</v>
      </c>
      <c r="C20417">
        <v>2017</v>
      </c>
      <c r="K20417">
        <v>43</v>
      </c>
      <c r="L20417">
        <v>46</v>
      </c>
      <c r="M20417">
        <v>1</v>
      </c>
      <c r="N20417">
        <v>1997</v>
      </c>
      <c r="O20417">
        <v>1</v>
      </c>
      <c r="P20417">
        <v>2201430101</v>
      </c>
      <c r="T20417">
        <v>2</v>
      </c>
      <c r="U20417">
        <v>1372170</v>
      </c>
    </row>
    <row r="20418" spans="1:21" x14ac:dyDescent="0.25">
      <c r="A20418">
        <v>1</v>
      </c>
      <c r="B20418">
        <v>1</v>
      </c>
      <c r="C20418">
        <v>2017</v>
      </c>
      <c r="K20418">
        <v>43</v>
      </c>
      <c r="L20418">
        <v>42</v>
      </c>
      <c r="M20418">
        <v>1</v>
      </c>
      <c r="N20418">
        <v>1997</v>
      </c>
      <c r="O20418">
        <v>1</v>
      </c>
      <c r="P20418">
        <v>2201430101</v>
      </c>
      <c r="T20418">
        <v>2</v>
      </c>
      <c r="U20418">
        <v>10595.9</v>
      </c>
    </row>
    <row r="20419" spans="1:21" x14ac:dyDescent="0.25">
      <c r="A20419">
        <v>1</v>
      </c>
      <c r="B20419">
        <v>1</v>
      </c>
      <c r="C20419">
        <v>2017</v>
      </c>
      <c r="K20419">
        <v>43</v>
      </c>
      <c r="L20419">
        <v>41</v>
      </c>
      <c r="M20419">
        <v>1</v>
      </c>
      <c r="N20419">
        <v>1997</v>
      </c>
      <c r="O20419">
        <v>1</v>
      </c>
      <c r="P20419">
        <v>2201430101</v>
      </c>
      <c r="T20419">
        <v>2</v>
      </c>
      <c r="U20419">
        <v>15893.9</v>
      </c>
    </row>
    <row r="20420" spans="1:21" x14ac:dyDescent="0.25">
      <c r="A20420">
        <v>1</v>
      </c>
      <c r="B20420">
        <v>1</v>
      </c>
      <c r="C20420">
        <v>2017</v>
      </c>
      <c r="K20420">
        <v>42</v>
      </c>
      <c r="L20420">
        <v>47</v>
      </c>
      <c r="M20420">
        <v>1</v>
      </c>
      <c r="N20420">
        <v>1997</v>
      </c>
      <c r="O20420">
        <v>1</v>
      </c>
      <c r="P20420">
        <v>2201420101</v>
      </c>
      <c r="T20420">
        <v>2</v>
      </c>
      <c r="U20420">
        <v>112488</v>
      </c>
    </row>
    <row r="20421" spans="1:21" x14ac:dyDescent="0.25">
      <c r="A20421">
        <v>1</v>
      </c>
      <c r="B20421">
        <v>1</v>
      </c>
      <c r="C20421">
        <v>2017</v>
      </c>
      <c r="K20421">
        <v>42</v>
      </c>
      <c r="L20421">
        <v>46</v>
      </c>
      <c r="M20421">
        <v>1</v>
      </c>
      <c r="N20421">
        <v>1997</v>
      </c>
      <c r="O20421">
        <v>1</v>
      </c>
      <c r="P20421">
        <v>2201420101</v>
      </c>
      <c r="T20421">
        <v>2</v>
      </c>
      <c r="U20421">
        <v>14998.4</v>
      </c>
    </row>
    <row r="20422" spans="1:21" x14ac:dyDescent="0.25">
      <c r="A20422">
        <v>1</v>
      </c>
      <c r="B20422">
        <v>1</v>
      </c>
      <c r="C20422">
        <v>2017</v>
      </c>
      <c r="K20422">
        <v>42</v>
      </c>
      <c r="L20422">
        <v>42</v>
      </c>
      <c r="M20422">
        <v>1</v>
      </c>
      <c r="N20422">
        <v>1997</v>
      </c>
      <c r="O20422">
        <v>1</v>
      </c>
      <c r="P20422">
        <v>2201420101</v>
      </c>
      <c r="T20422">
        <v>2</v>
      </c>
      <c r="U20422">
        <v>44995.199999999997</v>
      </c>
    </row>
    <row r="20423" spans="1:21" x14ac:dyDescent="0.25">
      <c r="A20423">
        <v>1</v>
      </c>
      <c r="B20423">
        <v>1</v>
      </c>
      <c r="C20423">
        <v>2017</v>
      </c>
      <c r="K20423">
        <v>32</v>
      </c>
      <c r="L20423">
        <v>40</v>
      </c>
      <c r="M20423">
        <v>1</v>
      </c>
      <c r="N20423">
        <v>1997</v>
      </c>
      <c r="O20423">
        <v>1</v>
      </c>
      <c r="P20423">
        <v>2201320101</v>
      </c>
      <c r="T20423">
        <v>2</v>
      </c>
      <c r="U20423">
        <v>190129000</v>
      </c>
    </row>
    <row r="20424" spans="1:21" x14ac:dyDescent="0.25">
      <c r="A20424">
        <v>1</v>
      </c>
      <c r="B20424">
        <v>1</v>
      </c>
      <c r="C20424">
        <v>2017</v>
      </c>
      <c r="K20424">
        <v>32</v>
      </c>
      <c r="L20424">
        <v>30</v>
      </c>
      <c r="M20424">
        <v>1</v>
      </c>
      <c r="N20424">
        <v>1997</v>
      </c>
      <c r="O20424">
        <v>1</v>
      </c>
      <c r="P20424">
        <v>2201320101</v>
      </c>
      <c r="T20424">
        <v>2</v>
      </c>
      <c r="U20424">
        <v>1790620000</v>
      </c>
    </row>
    <row r="20425" spans="1:21" x14ac:dyDescent="0.25">
      <c r="A20425">
        <v>1</v>
      </c>
      <c r="B20425">
        <v>1</v>
      </c>
      <c r="C20425">
        <v>2017</v>
      </c>
      <c r="K20425">
        <v>31</v>
      </c>
      <c r="L20425">
        <v>40</v>
      </c>
      <c r="M20425">
        <v>1</v>
      </c>
      <c r="N20425">
        <v>1997</v>
      </c>
      <c r="O20425">
        <v>1</v>
      </c>
      <c r="P20425">
        <v>2201310101</v>
      </c>
      <c r="T20425">
        <v>2</v>
      </c>
      <c r="U20425">
        <v>273034000</v>
      </c>
    </row>
    <row r="20426" spans="1:21" x14ac:dyDescent="0.25">
      <c r="A20426">
        <v>1</v>
      </c>
      <c r="B20426">
        <v>1</v>
      </c>
      <c r="C20426">
        <v>2017</v>
      </c>
      <c r="K20426">
        <v>31</v>
      </c>
      <c r="L20426">
        <v>30</v>
      </c>
      <c r="M20426">
        <v>1</v>
      </c>
      <c r="N20426">
        <v>1997</v>
      </c>
      <c r="O20426">
        <v>1</v>
      </c>
      <c r="P20426">
        <v>2201310101</v>
      </c>
      <c r="T20426">
        <v>2</v>
      </c>
      <c r="U20426">
        <v>10317600000</v>
      </c>
    </row>
    <row r="20427" spans="1:21" x14ac:dyDescent="0.25">
      <c r="A20427">
        <v>1</v>
      </c>
      <c r="B20427">
        <v>1</v>
      </c>
      <c r="C20427">
        <v>2017</v>
      </c>
      <c r="K20427">
        <v>21</v>
      </c>
      <c r="L20427">
        <v>20</v>
      </c>
      <c r="M20427">
        <v>1</v>
      </c>
      <c r="N20427">
        <v>1997</v>
      </c>
      <c r="O20427">
        <v>1</v>
      </c>
      <c r="P20427">
        <v>2201210101</v>
      </c>
      <c r="T20427">
        <v>2</v>
      </c>
      <c r="U20427">
        <v>15267400000</v>
      </c>
    </row>
    <row r="20428" spans="1:21" x14ac:dyDescent="0.25">
      <c r="A20428">
        <v>1</v>
      </c>
      <c r="B20428">
        <v>1</v>
      </c>
      <c r="C20428">
        <v>2017</v>
      </c>
      <c r="K20428">
        <v>11</v>
      </c>
      <c r="L20428">
        <v>10</v>
      </c>
      <c r="M20428">
        <v>1</v>
      </c>
      <c r="N20428">
        <v>1997</v>
      </c>
      <c r="O20428">
        <v>1</v>
      </c>
      <c r="P20428">
        <v>2201110101</v>
      </c>
      <c r="T20428">
        <v>2</v>
      </c>
      <c r="U20428">
        <v>1028310000</v>
      </c>
    </row>
    <row r="20429" spans="1:21" x14ac:dyDescent="0.25">
      <c r="A20429">
        <v>1</v>
      </c>
      <c r="B20429">
        <v>1</v>
      </c>
      <c r="C20429">
        <v>2017</v>
      </c>
      <c r="K20429">
        <v>54</v>
      </c>
      <c r="L20429">
        <v>47</v>
      </c>
      <c r="M20429">
        <v>1</v>
      </c>
      <c r="N20429">
        <v>1996</v>
      </c>
      <c r="O20429">
        <v>1</v>
      </c>
      <c r="P20429">
        <v>2201540101</v>
      </c>
      <c r="T20429">
        <v>2</v>
      </c>
      <c r="U20429">
        <v>8079330</v>
      </c>
    </row>
    <row r="20430" spans="1:21" x14ac:dyDescent="0.25">
      <c r="A20430">
        <v>1</v>
      </c>
      <c r="B20430">
        <v>1</v>
      </c>
      <c r="C20430">
        <v>2017</v>
      </c>
      <c r="K20430">
        <v>54</v>
      </c>
      <c r="L20430">
        <v>46</v>
      </c>
      <c r="M20430">
        <v>1</v>
      </c>
      <c r="N20430">
        <v>1996</v>
      </c>
      <c r="O20430">
        <v>1</v>
      </c>
      <c r="P20430">
        <v>2201540101</v>
      </c>
      <c r="T20430">
        <v>2</v>
      </c>
      <c r="U20430">
        <v>62082600</v>
      </c>
    </row>
    <row r="20431" spans="1:21" x14ac:dyDescent="0.25">
      <c r="A20431">
        <v>1</v>
      </c>
      <c r="B20431">
        <v>1</v>
      </c>
      <c r="C20431">
        <v>2017</v>
      </c>
      <c r="K20431">
        <v>54</v>
      </c>
      <c r="L20431">
        <v>42</v>
      </c>
      <c r="M20431">
        <v>1</v>
      </c>
      <c r="N20431">
        <v>1996</v>
      </c>
      <c r="O20431">
        <v>1</v>
      </c>
      <c r="P20431">
        <v>2201540101</v>
      </c>
      <c r="T20431">
        <v>2</v>
      </c>
      <c r="U20431">
        <v>82172100</v>
      </c>
    </row>
    <row r="20432" spans="1:21" x14ac:dyDescent="0.25">
      <c r="A20432">
        <v>1</v>
      </c>
      <c r="B20432">
        <v>1</v>
      </c>
      <c r="C20432">
        <v>2017</v>
      </c>
      <c r="K20432">
        <v>54</v>
      </c>
      <c r="L20432">
        <v>41</v>
      </c>
      <c r="M20432">
        <v>1</v>
      </c>
      <c r="N20432">
        <v>1996</v>
      </c>
      <c r="O20432">
        <v>1</v>
      </c>
      <c r="P20432">
        <v>2201540101</v>
      </c>
      <c r="T20432">
        <v>2</v>
      </c>
      <c r="U20432">
        <v>56240800</v>
      </c>
    </row>
    <row r="20433" spans="1:21" x14ac:dyDescent="0.25">
      <c r="A20433">
        <v>1</v>
      </c>
      <c r="B20433">
        <v>1</v>
      </c>
      <c r="C20433">
        <v>2017</v>
      </c>
      <c r="K20433">
        <v>53</v>
      </c>
      <c r="L20433">
        <v>46</v>
      </c>
      <c r="M20433">
        <v>1</v>
      </c>
      <c r="N20433">
        <v>1996</v>
      </c>
      <c r="O20433">
        <v>1</v>
      </c>
      <c r="P20433">
        <v>2201530101</v>
      </c>
      <c r="T20433">
        <v>2</v>
      </c>
      <c r="U20433">
        <v>1404090</v>
      </c>
    </row>
    <row r="20434" spans="1:21" x14ac:dyDescent="0.25">
      <c r="A20434">
        <v>1</v>
      </c>
      <c r="B20434">
        <v>1</v>
      </c>
      <c r="C20434">
        <v>2017</v>
      </c>
      <c r="K20434">
        <v>53</v>
      </c>
      <c r="L20434">
        <v>42</v>
      </c>
      <c r="M20434">
        <v>1</v>
      </c>
      <c r="N20434">
        <v>1996</v>
      </c>
      <c r="O20434">
        <v>1</v>
      </c>
      <c r="P20434">
        <v>2201530101</v>
      </c>
      <c r="T20434">
        <v>2</v>
      </c>
      <c r="U20434">
        <v>4922610</v>
      </c>
    </row>
    <row r="20435" spans="1:21" x14ac:dyDescent="0.25">
      <c r="A20435">
        <v>1</v>
      </c>
      <c r="B20435">
        <v>1</v>
      </c>
      <c r="C20435">
        <v>2017</v>
      </c>
      <c r="K20435">
        <v>53</v>
      </c>
      <c r="L20435">
        <v>41</v>
      </c>
      <c r="M20435">
        <v>1</v>
      </c>
      <c r="N20435">
        <v>1996</v>
      </c>
      <c r="O20435">
        <v>1</v>
      </c>
      <c r="P20435">
        <v>2201530101</v>
      </c>
      <c r="T20435">
        <v>2</v>
      </c>
      <c r="U20435">
        <v>526134</v>
      </c>
    </row>
    <row r="20436" spans="1:21" x14ac:dyDescent="0.25">
      <c r="A20436">
        <v>1</v>
      </c>
      <c r="B20436">
        <v>1</v>
      </c>
      <c r="C20436">
        <v>2017</v>
      </c>
      <c r="K20436">
        <v>52</v>
      </c>
      <c r="L20436">
        <v>46</v>
      </c>
      <c r="M20436">
        <v>1</v>
      </c>
      <c r="N20436">
        <v>1996</v>
      </c>
      <c r="O20436">
        <v>1</v>
      </c>
      <c r="P20436">
        <v>2201520101</v>
      </c>
      <c r="T20436">
        <v>2</v>
      </c>
      <c r="U20436">
        <v>39373900</v>
      </c>
    </row>
    <row r="20437" spans="1:21" x14ac:dyDescent="0.25">
      <c r="A20437">
        <v>1</v>
      </c>
      <c r="B20437">
        <v>1</v>
      </c>
      <c r="C20437">
        <v>2017</v>
      </c>
      <c r="K20437">
        <v>52</v>
      </c>
      <c r="L20437">
        <v>42</v>
      </c>
      <c r="M20437">
        <v>1</v>
      </c>
      <c r="N20437">
        <v>1996</v>
      </c>
      <c r="O20437">
        <v>1</v>
      </c>
      <c r="P20437">
        <v>2201520101</v>
      </c>
      <c r="T20437">
        <v>2</v>
      </c>
      <c r="U20437">
        <v>214081000</v>
      </c>
    </row>
    <row r="20438" spans="1:21" x14ac:dyDescent="0.25">
      <c r="A20438">
        <v>1</v>
      </c>
      <c r="B20438">
        <v>1</v>
      </c>
      <c r="C20438">
        <v>2017</v>
      </c>
      <c r="K20438">
        <v>52</v>
      </c>
      <c r="L20438">
        <v>41</v>
      </c>
      <c r="M20438">
        <v>1</v>
      </c>
      <c r="N20438">
        <v>1996</v>
      </c>
      <c r="O20438">
        <v>1</v>
      </c>
      <c r="P20438">
        <v>2201520101</v>
      </c>
      <c r="T20438">
        <v>2</v>
      </c>
      <c r="U20438">
        <v>200918000</v>
      </c>
    </row>
    <row r="20439" spans="1:21" x14ac:dyDescent="0.25">
      <c r="A20439">
        <v>1</v>
      </c>
      <c r="B20439">
        <v>1</v>
      </c>
      <c r="C20439">
        <v>2017</v>
      </c>
      <c r="K20439">
        <v>51</v>
      </c>
      <c r="L20439">
        <v>41</v>
      </c>
      <c r="M20439">
        <v>1</v>
      </c>
      <c r="N20439">
        <v>1996</v>
      </c>
      <c r="O20439">
        <v>1</v>
      </c>
      <c r="P20439">
        <v>2201510101</v>
      </c>
      <c r="T20439">
        <v>2</v>
      </c>
      <c r="U20439">
        <v>604228</v>
      </c>
    </row>
    <row r="20440" spans="1:21" x14ac:dyDescent="0.25">
      <c r="A20440">
        <v>1</v>
      </c>
      <c r="B20440">
        <v>1</v>
      </c>
      <c r="C20440">
        <v>2017</v>
      </c>
      <c r="K20440">
        <v>43</v>
      </c>
      <c r="L20440">
        <v>47</v>
      </c>
      <c r="M20440">
        <v>1</v>
      </c>
      <c r="N20440">
        <v>1996</v>
      </c>
      <c r="O20440">
        <v>1</v>
      </c>
      <c r="P20440">
        <v>2201430101</v>
      </c>
      <c r="T20440">
        <v>2</v>
      </c>
      <c r="U20440">
        <v>233688</v>
      </c>
    </row>
    <row r="20441" spans="1:21" x14ac:dyDescent="0.25">
      <c r="A20441">
        <v>1</v>
      </c>
      <c r="B20441">
        <v>1</v>
      </c>
      <c r="C20441">
        <v>2017</v>
      </c>
      <c r="K20441">
        <v>43</v>
      </c>
      <c r="L20441">
        <v>46</v>
      </c>
      <c r="M20441">
        <v>1</v>
      </c>
      <c r="N20441">
        <v>1996</v>
      </c>
      <c r="O20441">
        <v>1</v>
      </c>
      <c r="P20441">
        <v>2201430101</v>
      </c>
      <c r="T20441">
        <v>2</v>
      </c>
      <c r="U20441">
        <v>4871100</v>
      </c>
    </row>
    <row r="20442" spans="1:21" x14ac:dyDescent="0.25">
      <c r="A20442">
        <v>1</v>
      </c>
      <c r="B20442">
        <v>1</v>
      </c>
      <c r="C20442">
        <v>2017</v>
      </c>
      <c r="K20442">
        <v>43</v>
      </c>
      <c r="L20442">
        <v>42</v>
      </c>
      <c r="M20442">
        <v>1</v>
      </c>
      <c r="N20442">
        <v>1996</v>
      </c>
      <c r="O20442">
        <v>1</v>
      </c>
      <c r="P20442">
        <v>2201430101</v>
      </c>
      <c r="T20442">
        <v>2</v>
      </c>
      <c r="U20442">
        <v>36351.5</v>
      </c>
    </row>
    <row r="20443" spans="1:21" x14ac:dyDescent="0.25">
      <c r="A20443">
        <v>1</v>
      </c>
      <c r="B20443">
        <v>1</v>
      </c>
      <c r="C20443">
        <v>2017</v>
      </c>
      <c r="K20443">
        <v>43</v>
      </c>
      <c r="L20443">
        <v>41</v>
      </c>
      <c r="M20443">
        <v>1</v>
      </c>
      <c r="N20443">
        <v>1996</v>
      </c>
      <c r="O20443">
        <v>1</v>
      </c>
      <c r="P20443">
        <v>2201430101</v>
      </c>
      <c r="T20443">
        <v>2</v>
      </c>
      <c r="U20443">
        <v>57123.8</v>
      </c>
    </row>
    <row r="20444" spans="1:21" x14ac:dyDescent="0.25">
      <c r="A20444">
        <v>1</v>
      </c>
      <c r="B20444">
        <v>1</v>
      </c>
      <c r="C20444">
        <v>2017</v>
      </c>
      <c r="K20444">
        <v>42</v>
      </c>
      <c r="L20444">
        <v>47</v>
      </c>
      <c r="M20444">
        <v>1</v>
      </c>
      <c r="N20444">
        <v>1996</v>
      </c>
      <c r="O20444">
        <v>1</v>
      </c>
      <c r="P20444">
        <v>2201420101</v>
      </c>
      <c r="T20444">
        <v>2</v>
      </c>
      <c r="U20444">
        <v>103279</v>
      </c>
    </row>
    <row r="20445" spans="1:21" x14ac:dyDescent="0.25">
      <c r="A20445">
        <v>1</v>
      </c>
      <c r="B20445">
        <v>1</v>
      </c>
      <c r="C20445">
        <v>2017</v>
      </c>
      <c r="K20445">
        <v>42</v>
      </c>
      <c r="L20445">
        <v>46</v>
      </c>
      <c r="M20445">
        <v>1</v>
      </c>
      <c r="N20445">
        <v>1996</v>
      </c>
      <c r="O20445">
        <v>1</v>
      </c>
      <c r="P20445">
        <v>2201420101</v>
      </c>
      <c r="T20445">
        <v>2</v>
      </c>
      <c r="U20445">
        <v>14754.2</v>
      </c>
    </row>
    <row r="20446" spans="1:21" x14ac:dyDescent="0.25">
      <c r="A20446">
        <v>1</v>
      </c>
      <c r="B20446">
        <v>1</v>
      </c>
      <c r="C20446">
        <v>2017</v>
      </c>
      <c r="K20446">
        <v>42</v>
      </c>
      <c r="L20446">
        <v>42</v>
      </c>
      <c r="M20446">
        <v>1</v>
      </c>
      <c r="N20446">
        <v>1996</v>
      </c>
      <c r="O20446">
        <v>1</v>
      </c>
      <c r="P20446">
        <v>2201420101</v>
      </c>
      <c r="T20446">
        <v>2</v>
      </c>
      <c r="U20446">
        <v>44262.6</v>
      </c>
    </row>
    <row r="20447" spans="1:21" x14ac:dyDescent="0.25">
      <c r="A20447">
        <v>1</v>
      </c>
      <c r="B20447">
        <v>1</v>
      </c>
      <c r="C20447">
        <v>2017</v>
      </c>
      <c r="K20447">
        <v>32</v>
      </c>
      <c r="L20447">
        <v>40</v>
      </c>
      <c r="M20447">
        <v>1</v>
      </c>
      <c r="N20447">
        <v>1996</v>
      </c>
      <c r="O20447">
        <v>1</v>
      </c>
      <c r="P20447">
        <v>2201320101</v>
      </c>
      <c r="T20447">
        <v>2</v>
      </c>
      <c r="U20447">
        <v>123551000</v>
      </c>
    </row>
    <row r="20448" spans="1:21" x14ac:dyDescent="0.25">
      <c r="A20448">
        <v>1</v>
      </c>
      <c r="B20448">
        <v>1</v>
      </c>
      <c r="C20448">
        <v>2017</v>
      </c>
      <c r="K20448">
        <v>32</v>
      </c>
      <c r="L20448">
        <v>30</v>
      </c>
      <c r="M20448">
        <v>1</v>
      </c>
      <c r="N20448">
        <v>1996</v>
      </c>
      <c r="O20448">
        <v>1</v>
      </c>
      <c r="P20448">
        <v>2201320101</v>
      </c>
      <c r="T20448">
        <v>2</v>
      </c>
      <c r="U20448">
        <v>1200540000</v>
      </c>
    </row>
    <row r="20449" spans="1:21" x14ac:dyDescent="0.25">
      <c r="A20449">
        <v>1</v>
      </c>
      <c r="B20449">
        <v>1</v>
      </c>
      <c r="C20449">
        <v>2017</v>
      </c>
      <c r="K20449">
        <v>31</v>
      </c>
      <c r="L20449">
        <v>40</v>
      </c>
      <c r="M20449">
        <v>1</v>
      </c>
      <c r="N20449">
        <v>1996</v>
      </c>
      <c r="O20449">
        <v>1</v>
      </c>
      <c r="P20449">
        <v>2201310101</v>
      </c>
      <c r="T20449">
        <v>2</v>
      </c>
      <c r="U20449">
        <v>200425000</v>
      </c>
    </row>
    <row r="20450" spans="1:21" x14ac:dyDescent="0.25">
      <c r="A20450">
        <v>1</v>
      </c>
      <c r="B20450">
        <v>1</v>
      </c>
      <c r="C20450">
        <v>2017</v>
      </c>
      <c r="K20450">
        <v>31</v>
      </c>
      <c r="L20450">
        <v>30</v>
      </c>
      <c r="M20450">
        <v>1</v>
      </c>
      <c r="N20450">
        <v>1996</v>
      </c>
      <c r="O20450">
        <v>1</v>
      </c>
      <c r="P20450">
        <v>2201310101</v>
      </c>
      <c r="T20450">
        <v>2</v>
      </c>
      <c r="U20450">
        <v>7470290000</v>
      </c>
    </row>
    <row r="20451" spans="1:21" x14ac:dyDescent="0.25">
      <c r="A20451">
        <v>1</v>
      </c>
      <c r="B20451">
        <v>1</v>
      </c>
      <c r="C20451">
        <v>2017</v>
      </c>
      <c r="K20451">
        <v>21</v>
      </c>
      <c r="L20451">
        <v>20</v>
      </c>
      <c r="M20451">
        <v>1</v>
      </c>
      <c r="N20451">
        <v>1996</v>
      </c>
      <c r="O20451">
        <v>1</v>
      </c>
      <c r="P20451">
        <v>2201210101</v>
      </c>
      <c r="T20451">
        <v>2</v>
      </c>
      <c r="U20451">
        <v>12097100000</v>
      </c>
    </row>
    <row r="20452" spans="1:21" x14ac:dyDescent="0.25">
      <c r="A20452">
        <v>1</v>
      </c>
      <c r="B20452">
        <v>1</v>
      </c>
      <c r="C20452">
        <v>2017</v>
      </c>
      <c r="K20452">
        <v>11</v>
      </c>
      <c r="L20452">
        <v>10</v>
      </c>
      <c r="M20452">
        <v>1</v>
      </c>
      <c r="N20452">
        <v>1996</v>
      </c>
      <c r="O20452">
        <v>1</v>
      </c>
      <c r="P20452">
        <v>2201110101</v>
      </c>
      <c r="T20452">
        <v>2</v>
      </c>
      <c r="U20452">
        <v>901280000</v>
      </c>
    </row>
    <row r="20453" spans="1:21" x14ac:dyDescent="0.25">
      <c r="A20453">
        <v>1</v>
      </c>
      <c r="B20453">
        <v>1</v>
      </c>
      <c r="C20453">
        <v>2017</v>
      </c>
      <c r="K20453">
        <v>61</v>
      </c>
      <c r="L20453">
        <v>46</v>
      </c>
      <c r="M20453">
        <v>1</v>
      </c>
      <c r="N20453">
        <v>1995</v>
      </c>
      <c r="O20453">
        <v>1</v>
      </c>
      <c r="P20453">
        <v>2201610101</v>
      </c>
      <c r="T20453">
        <v>2</v>
      </c>
      <c r="U20453">
        <v>785500</v>
      </c>
    </row>
    <row r="20454" spans="1:21" x14ac:dyDescent="0.25">
      <c r="A20454">
        <v>1</v>
      </c>
      <c r="B20454">
        <v>1</v>
      </c>
      <c r="C20454">
        <v>2017</v>
      </c>
      <c r="K20454">
        <v>54</v>
      </c>
      <c r="L20454">
        <v>47</v>
      </c>
      <c r="M20454">
        <v>1</v>
      </c>
      <c r="N20454">
        <v>1995</v>
      </c>
      <c r="O20454">
        <v>1</v>
      </c>
      <c r="P20454">
        <v>2201540101</v>
      </c>
      <c r="T20454">
        <v>2</v>
      </c>
      <c r="U20454">
        <v>9708400</v>
      </c>
    </row>
    <row r="20455" spans="1:21" x14ac:dyDescent="0.25">
      <c r="A20455">
        <v>1</v>
      </c>
      <c r="B20455">
        <v>1</v>
      </c>
      <c r="C20455">
        <v>2017</v>
      </c>
      <c r="K20455">
        <v>54</v>
      </c>
      <c r="L20455">
        <v>46</v>
      </c>
      <c r="M20455">
        <v>1</v>
      </c>
      <c r="N20455">
        <v>1995</v>
      </c>
      <c r="O20455">
        <v>1</v>
      </c>
      <c r="P20455">
        <v>2201540101</v>
      </c>
      <c r="T20455">
        <v>2</v>
      </c>
      <c r="U20455">
        <v>74645500</v>
      </c>
    </row>
    <row r="20456" spans="1:21" x14ac:dyDescent="0.25">
      <c r="A20456">
        <v>1</v>
      </c>
      <c r="B20456">
        <v>1</v>
      </c>
      <c r="C20456">
        <v>2017</v>
      </c>
      <c r="K20456">
        <v>54</v>
      </c>
      <c r="L20456">
        <v>42</v>
      </c>
      <c r="M20456">
        <v>1</v>
      </c>
      <c r="N20456">
        <v>1995</v>
      </c>
      <c r="O20456">
        <v>1</v>
      </c>
      <c r="P20456">
        <v>2201540101</v>
      </c>
      <c r="T20456">
        <v>2</v>
      </c>
      <c r="U20456">
        <v>98807300</v>
      </c>
    </row>
    <row r="20457" spans="1:21" x14ac:dyDescent="0.25">
      <c r="A20457">
        <v>1</v>
      </c>
      <c r="B20457">
        <v>1</v>
      </c>
      <c r="C20457">
        <v>2017</v>
      </c>
      <c r="K20457">
        <v>54</v>
      </c>
      <c r="L20457">
        <v>41</v>
      </c>
      <c r="M20457">
        <v>1</v>
      </c>
      <c r="N20457">
        <v>1995</v>
      </c>
      <c r="O20457">
        <v>1</v>
      </c>
      <c r="P20457">
        <v>2201540101</v>
      </c>
      <c r="T20457">
        <v>2</v>
      </c>
      <c r="U20457">
        <v>67631200</v>
      </c>
    </row>
    <row r="20458" spans="1:21" x14ac:dyDescent="0.25">
      <c r="A20458">
        <v>1</v>
      </c>
      <c r="B20458">
        <v>1</v>
      </c>
      <c r="C20458">
        <v>2017</v>
      </c>
      <c r="K20458">
        <v>53</v>
      </c>
      <c r="L20458">
        <v>46</v>
      </c>
      <c r="M20458">
        <v>1</v>
      </c>
      <c r="N20458">
        <v>1995</v>
      </c>
      <c r="O20458">
        <v>1</v>
      </c>
      <c r="P20458">
        <v>2201530101</v>
      </c>
      <c r="T20458">
        <v>2</v>
      </c>
      <c r="U20458">
        <v>11818300</v>
      </c>
    </row>
    <row r="20459" spans="1:21" x14ac:dyDescent="0.25">
      <c r="A20459">
        <v>1</v>
      </c>
      <c r="B20459">
        <v>1</v>
      </c>
      <c r="C20459">
        <v>2017</v>
      </c>
      <c r="K20459">
        <v>53</v>
      </c>
      <c r="L20459">
        <v>41</v>
      </c>
      <c r="M20459">
        <v>1</v>
      </c>
      <c r="N20459">
        <v>1995</v>
      </c>
      <c r="O20459">
        <v>1</v>
      </c>
      <c r="P20459">
        <v>2201530101</v>
      </c>
      <c r="T20459">
        <v>2</v>
      </c>
      <c r="U20459">
        <v>12591100</v>
      </c>
    </row>
    <row r="20460" spans="1:21" x14ac:dyDescent="0.25">
      <c r="A20460">
        <v>1</v>
      </c>
      <c r="B20460">
        <v>1</v>
      </c>
      <c r="C20460">
        <v>2017</v>
      </c>
      <c r="K20460">
        <v>52</v>
      </c>
      <c r="L20460">
        <v>46</v>
      </c>
      <c r="M20460">
        <v>1</v>
      </c>
      <c r="N20460">
        <v>1995</v>
      </c>
      <c r="O20460">
        <v>1</v>
      </c>
      <c r="P20460">
        <v>2201520101</v>
      </c>
      <c r="T20460">
        <v>2</v>
      </c>
      <c r="U20460">
        <v>47705600</v>
      </c>
    </row>
    <row r="20461" spans="1:21" x14ac:dyDescent="0.25">
      <c r="A20461">
        <v>1</v>
      </c>
      <c r="B20461">
        <v>1</v>
      </c>
      <c r="C20461">
        <v>2017</v>
      </c>
      <c r="K20461">
        <v>52</v>
      </c>
      <c r="L20461">
        <v>42</v>
      </c>
      <c r="M20461">
        <v>1</v>
      </c>
      <c r="N20461">
        <v>1995</v>
      </c>
      <c r="O20461">
        <v>1</v>
      </c>
      <c r="P20461">
        <v>2201520101</v>
      </c>
      <c r="T20461">
        <v>2</v>
      </c>
      <c r="U20461">
        <v>272336000</v>
      </c>
    </row>
    <row r="20462" spans="1:21" x14ac:dyDescent="0.25">
      <c r="A20462">
        <v>1</v>
      </c>
      <c r="B20462">
        <v>1</v>
      </c>
      <c r="C20462">
        <v>2017</v>
      </c>
      <c r="K20462">
        <v>52</v>
      </c>
      <c r="L20462">
        <v>41</v>
      </c>
      <c r="M20462">
        <v>1</v>
      </c>
      <c r="N20462">
        <v>1995</v>
      </c>
      <c r="O20462">
        <v>1</v>
      </c>
      <c r="P20462">
        <v>2201520101</v>
      </c>
      <c r="T20462">
        <v>2</v>
      </c>
      <c r="U20462">
        <v>295374000</v>
      </c>
    </row>
    <row r="20463" spans="1:21" x14ac:dyDescent="0.25">
      <c r="A20463">
        <v>1</v>
      </c>
      <c r="B20463">
        <v>1</v>
      </c>
      <c r="C20463">
        <v>2017</v>
      </c>
      <c r="K20463">
        <v>51</v>
      </c>
      <c r="L20463">
        <v>41</v>
      </c>
      <c r="M20463">
        <v>1</v>
      </c>
      <c r="N20463">
        <v>1995</v>
      </c>
      <c r="O20463">
        <v>1</v>
      </c>
      <c r="P20463">
        <v>2201510101</v>
      </c>
      <c r="T20463">
        <v>2</v>
      </c>
      <c r="U20463">
        <v>629743</v>
      </c>
    </row>
    <row r="20464" spans="1:21" x14ac:dyDescent="0.25">
      <c r="A20464">
        <v>1</v>
      </c>
      <c r="B20464">
        <v>1</v>
      </c>
      <c r="C20464">
        <v>2017</v>
      </c>
      <c r="K20464">
        <v>43</v>
      </c>
      <c r="L20464">
        <v>47</v>
      </c>
      <c r="M20464">
        <v>1</v>
      </c>
      <c r="N20464">
        <v>1995</v>
      </c>
      <c r="O20464">
        <v>1</v>
      </c>
      <c r="P20464">
        <v>2201430101</v>
      </c>
      <c r="T20464">
        <v>2</v>
      </c>
      <c r="U20464">
        <v>823824</v>
      </c>
    </row>
    <row r="20465" spans="1:21" x14ac:dyDescent="0.25">
      <c r="A20465">
        <v>1</v>
      </c>
      <c r="B20465">
        <v>1</v>
      </c>
      <c r="C20465">
        <v>2017</v>
      </c>
      <c r="K20465">
        <v>43</v>
      </c>
      <c r="L20465">
        <v>46</v>
      </c>
      <c r="M20465">
        <v>1</v>
      </c>
      <c r="N20465">
        <v>1995</v>
      </c>
      <c r="O20465">
        <v>1</v>
      </c>
      <c r="P20465">
        <v>2201430101</v>
      </c>
      <c r="T20465">
        <v>2</v>
      </c>
      <c r="U20465">
        <v>17013500</v>
      </c>
    </row>
    <row r="20466" spans="1:21" x14ac:dyDescent="0.25">
      <c r="A20466">
        <v>1</v>
      </c>
      <c r="B20466">
        <v>1</v>
      </c>
      <c r="C20466">
        <v>2017</v>
      </c>
      <c r="K20466">
        <v>43</v>
      </c>
      <c r="L20466">
        <v>42</v>
      </c>
      <c r="M20466">
        <v>1</v>
      </c>
      <c r="N20466">
        <v>1995</v>
      </c>
      <c r="O20466">
        <v>1</v>
      </c>
      <c r="P20466">
        <v>2201430101</v>
      </c>
      <c r="T20466">
        <v>2</v>
      </c>
      <c r="U20466">
        <v>130352</v>
      </c>
    </row>
    <row r="20467" spans="1:21" x14ac:dyDescent="0.25">
      <c r="A20467">
        <v>1</v>
      </c>
      <c r="B20467">
        <v>1</v>
      </c>
      <c r="C20467">
        <v>2017</v>
      </c>
      <c r="K20467">
        <v>43</v>
      </c>
      <c r="L20467">
        <v>41</v>
      </c>
      <c r="M20467">
        <v>1</v>
      </c>
      <c r="N20467">
        <v>1995</v>
      </c>
      <c r="O20467">
        <v>1</v>
      </c>
      <c r="P20467">
        <v>2201430101</v>
      </c>
      <c r="T20467">
        <v>2</v>
      </c>
      <c r="U20467">
        <v>192921</v>
      </c>
    </row>
    <row r="20468" spans="1:21" x14ac:dyDescent="0.25">
      <c r="A20468">
        <v>1</v>
      </c>
      <c r="B20468">
        <v>1</v>
      </c>
      <c r="C20468">
        <v>2017</v>
      </c>
      <c r="K20468">
        <v>42</v>
      </c>
      <c r="L20468">
        <v>47</v>
      </c>
      <c r="M20468">
        <v>1</v>
      </c>
      <c r="N20468">
        <v>1995</v>
      </c>
      <c r="O20468">
        <v>1</v>
      </c>
      <c r="P20468">
        <v>2201420101</v>
      </c>
      <c r="T20468">
        <v>2</v>
      </c>
      <c r="U20468">
        <v>81729.3</v>
      </c>
    </row>
    <row r="20469" spans="1:21" x14ac:dyDescent="0.25">
      <c r="A20469">
        <v>1</v>
      </c>
      <c r="B20469">
        <v>1</v>
      </c>
      <c r="C20469">
        <v>2017</v>
      </c>
      <c r="K20469">
        <v>42</v>
      </c>
      <c r="L20469">
        <v>46</v>
      </c>
      <c r="M20469">
        <v>1</v>
      </c>
      <c r="N20469">
        <v>1995</v>
      </c>
      <c r="O20469">
        <v>1</v>
      </c>
      <c r="P20469">
        <v>2201420101</v>
      </c>
      <c r="T20469">
        <v>2</v>
      </c>
      <c r="U20469">
        <v>14859.9</v>
      </c>
    </row>
    <row r="20470" spans="1:21" x14ac:dyDescent="0.25">
      <c r="A20470">
        <v>1</v>
      </c>
      <c r="B20470">
        <v>1</v>
      </c>
      <c r="C20470">
        <v>2017</v>
      </c>
      <c r="K20470">
        <v>42</v>
      </c>
      <c r="L20470">
        <v>42</v>
      </c>
      <c r="M20470">
        <v>1</v>
      </c>
      <c r="N20470">
        <v>1995</v>
      </c>
      <c r="O20470">
        <v>1</v>
      </c>
      <c r="P20470">
        <v>2201420101</v>
      </c>
      <c r="T20470">
        <v>2</v>
      </c>
      <c r="U20470">
        <v>37149.699999999997</v>
      </c>
    </row>
    <row r="20471" spans="1:21" x14ac:dyDescent="0.25">
      <c r="A20471">
        <v>1</v>
      </c>
      <c r="B20471">
        <v>1</v>
      </c>
      <c r="C20471">
        <v>2017</v>
      </c>
      <c r="K20471">
        <v>32</v>
      </c>
      <c r="L20471">
        <v>40</v>
      </c>
      <c r="M20471">
        <v>1</v>
      </c>
      <c r="N20471">
        <v>1995</v>
      </c>
      <c r="O20471">
        <v>1</v>
      </c>
      <c r="P20471">
        <v>2201320101</v>
      </c>
      <c r="T20471">
        <v>2</v>
      </c>
      <c r="U20471">
        <v>114835000</v>
      </c>
    </row>
    <row r="20472" spans="1:21" x14ac:dyDescent="0.25">
      <c r="A20472">
        <v>1</v>
      </c>
      <c r="B20472">
        <v>1</v>
      </c>
      <c r="C20472">
        <v>2017</v>
      </c>
      <c r="K20472">
        <v>32</v>
      </c>
      <c r="L20472">
        <v>30</v>
      </c>
      <c r="M20472">
        <v>1</v>
      </c>
      <c r="N20472">
        <v>1995</v>
      </c>
      <c r="O20472">
        <v>1</v>
      </c>
      <c r="P20472">
        <v>2201320101</v>
      </c>
      <c r="T20472">
        <v>2</v>
      </c>
      <c r="U20472">
        <v>1203190000</v>
      </c>
    </row>
    <row r="20473" spans="1:21" x14ac:dyDescent="0.25">
      <c r="A20473">
        <v>1</v>
      </c>
      <c r="B20473">
        <v>1</v>
      </c>
      <c r="C20473">
        <v>2017</v>
      </c>
      <c r="K20473">
        <v>31</v>
      </c>
      <c r="L20473">
        <v>40</v>
      </c>
      <c r="M20473">
        <v>1</v>
      </c>
      <c r="N20473">
        <v>1995</v>
      </c>
      <c r="O20473">
        <v>1</v>
      </c>
      <c r="P20473">
        <v>2201310101</v>
      </c>
      <c r="T20473">
        <v>2</v>
      </c>
      <c r="U20473">
        <v>131159000</v>
      </c>
    </row>
    <row r="20474" spans="1:21" x14ac:dyDescent="0.25">
      <c r="A20474">
        <v>1</v>
      </c>
      <c r="B20474">
        <v>1</v>
      </c>
      <c r="C20474">
        <v>2017</v>
      </c>
      <c r="K20474">
        <v>31</v>
      </c>
      <c r="L20474">
        <v>30</v>
      </c>
      <c r="M20474">
        <v>1</v>
      </c>
      <c r="N20474">
        <v>1995</v>
      </c>
      <c r="O20474">
        <v>1</v>
      </c>
      <c r="P20474">
        <v>2201310101</v>
      </c>
      <c r="T20474">
        <v>2</v>
      </c>
      <c r="U20474">
        <v>7082900000</v>
      </c>
    </row>
    <row r="20475" spans="1:21" x14ac:dyDescent="0.25">
      <c r="A20475">
        <v>1</v>
      </c>
      <c r="B20475">
        <v>1</v>
      </c>
      <c r="C20475">
        <v>2017</v>
      </c>
      <c r="K20475">
        <v>21</v>
      </c>
      <c r="L20475">
        <v>20</v>
      </c>
      <c r="M20475">
        <v>1</v>
      </c>
      <c r="N20475">
        <v>1995</v>
      </c>
      <c r="O20475">
        <v>1</v>
      </c>
      <c r="P20475">
        <v>2201210101</v>
      </c>
      <c r="T20475">
        <v>2</v>
      </c>
      <c r="U20475">
        <v>11966400000</v>
      </c>
    </row>
    <row r="20476" spans="1:21" x14ac:dyDescent="0.25">
      <c r="A20476">
        <v>1</v>
      </c>
      <c r="B20476">
        <v>1</v>
      </c>
      <c r="C20476">
        <v>2017</v>
      </c>
      <c r="K20476">
        <v>11</v>
      </c>
      <c r="L20476">
        <v>10</v>
      </c>
      <c r="M20476">
        <v>1</v>
      </c>
      <c r="N20476">
        <v>1995</v>
      </c>
      <c r="O20476">
        <v>1</v>
      </c>
      <c r="P20476">
        <v>2201110101</v>
      </c>
      <c r="T20476">
        <v>2</v>
      </c>
      <c r="U20476">
        <v>678943000</v>
      </c>
    </row>
    <row r="20477" spans="1:21" x14ac:dyDescent="0.25">
      <c r="A20477">
        <v>1</v>
      </c>
      <c r="B20477">
        <v>1</v>
      </c>
      <c r="C20477">
        <v>2017</v>
      </c>
      <c r="K20477">
        <v>54</v>
      </c>
      <c r="L20477">
        <v>47</v>
      </c>
      <c r="M20477">
        <v>1</v>
      </c>
      <c r="N20477">
        <v>1994</v>
      </c>
      <c r="O20477">
        <v>1</v>
      </c>
      <c r="P20477">
        <v>2201540101</v>
      </c>
      <c r="T20477">
        <v>2</v>
      </c>
      <c r="U20477">
        <v>9458930</v>
      </c>
    </row>
    <row r="20478" spans="1:21" x14ac:dyDescent="0.25">
      <c r="A20478">
        <v>1</v>
      </c>
      <c r="B20478">
        <v>1</v>
      </c>
      <c r="C20478">
        <v>2017</v>
      </c>
      <c r="K20478">
        <v>54</v>
      </c>
      <c r="L20478">
        <v>46</v>
      </c>
      <c r="M20478">
        <v>1</v>
      </c>
      <c r="N20478">
        <v>1994</v>
      </c>
      <c r="O20478">
        <v>1</v>
      </c>
      <c r="P20478">
        <v>2201540101</v>
      </c>
      <c r="T20478">
        <v>2</v>
      </c>
      <c r="U20478">
        <v>72653600</v>
      </c>
    </row>
    <row r="20479" spans="1:21" x14ac:dyDescent="0.25">
      <c r="A20479">
        <v>1</v>
      </c>
      <c r="B20479">
        <v>1</v>
      </c>
      <c r="C20479">
        <v>2017</v>
      </c>
      <c r="K20479">
        <v>54</v>
      </c>
      <c r="L20479">
        <v>42</v>
      </c>
      <c r="M20479">
        <v>1</v>
      </c>
      <c r="N20479">
        <v>1994</v>
      </c>
      <c r="O20479">
        <v>1</v>
      </c>
      <c r="P20479">
        <v>2201540101</v>
      </c>
      <c r="T20479">
        <v>2</v>
      </c>
      <c r="U20479">
        <v>96163800</v>
      </c>
    </row>
    <row r="20480" spans="1:21" x14ac:dyDescent="0.25">
      <c r="A20480">
        <v>1</v>
      </c>
      <c r="B20480">
        <v>1</v>
      </c>
      <c r="C20480">
        <v>2017</v>
      </c>
      <c r="K20480">
        <v>54</v>
      </c>
      <c r="L20480">
        <v>41</v>
      </c>
      <c r="M20480">
        <v>1</v>
      </c>
      <c r="N20480">
        <v>1994</v>
      </c>
      <c r="O20480">
        <v>1</v>
      </c>
      <c r="P20480">
        <v>2201540101</v>
      </c>
      <c r="T20480">
        <v>2</v>
      </c>
      <c r="U20480">
        <v>65830800</v>
      </c>
    </row>
    <row r="20481" spans="1:21" x14ac:dyDescent="0.25">
      <c r="A20481">
        <v>1</v>
      </c>
      <c r="B20481">
        <v>1</v>
      </c>
      <c r="C20481">
        <v>2017</v>
      </c>
      <c r="K20481">
        <v>53</v>
      </c>
      <c r="L20481">
        <v>46</v>
      </c>
      <c r="M20481">
        <v>1</v>
      </c>
      <c r="N20481">
        <v>1994</v>
      </c>
      <c r="O20481">
        <v>1</v>
      </c>
      <c r="P20481">
        <v>2201530101</v>
      </c>
      <c r="T20481">
        <v>2</v>
      </c>
      <c r="U20481">
        <v>132119</v>
      </c>
    </row>
    <row r="20482" spans="1:21" x14ac:dyDescent="0.25">
      <c r="A20482">
        <v>1</v>
      </c>
      <c r="B20482">
        <v>1</v>
      </c>
      <c r="C20482">
        <v>2017</v>
      </c>
      <c r="K20482">
        <v>53</v>
      </c>
      <c r="L20482">
        <v>42</v>
      </c>
      <c r="M20482">
        <v>1</v>
      </c>
      <c r="N20482">
        <v>1994</v>
      </c>
      <c r="O20482">
        <v>1</v>
      </c>
      <c r="P20482">
        <v>2201530101</v>
      </c>
      <c r="T20482">
        <v>2</v>
      </c>
      <c r="U20482">
        <v>10193400</v>
      </c>
    </row>
    <row r="20483" spans="1:21" x14ac:dyDescent="0.25">
      <c r="A20483">
        <v>1</v>
      </c>
      <c r="B20483">
        <v>1</v>
      </c>
      <c r="C20483">
        <v>2017</v>
      </c>
      <c r="K20483">
        <v>53</v>
      </c>
      <c r="L20483">
        <v>41</v>
      </c>
      <c r="M20483">
        <v>1</v>
      </c>
      <c r="N20483">
        <v>1994</v>
      </c>
      <c r="O20483">
        <v>1</v>
      </c>
      <c r="P20483">
        <v>2201530101</v>
      </c>
      <c r="T20483">
        <v>2</v>
      </c>
      <c r="U20483">
        <v>1494510</v>
      </c>
    </row>
    <row r="20484" spans="1:21" x14ac:dyDescent="0.25">
      <c r="A20484">
        <v>1</v>
      </c>
      <c r="B20484">
        <v>1</v>
      </c>
      <c r="C20484">
        <v>2017</v>
      </c>
      <c r="K20484">
        <v>52</v>
      </c>
      <c r="L20484">
        <v>46</v>
      </c>
      <c r="M20484">
        <v>1</v>
      </c>
      <c r="N20484">
        <v>1994</v>
      </c>
      <c r="O20484">
        <v>1</v>
      </c>
      <c r="P20484">
        <v>2201520101</v>
      </c>
      <c r="T20484">
        <v>2</v>
      </c>
      <c r="U20484">
        <v>34193200</v>
      </c>
    </row>
    <row r="20485" spans="1:21" x14ac:dyDescent="0.25">
      <c r="A20485">
        <v>1</v>
      </c>
      <c r="B20485">
        <v>1</v>
      </c>
      <c r="C20485">
        <v>2017</v>
      </c>
      <c r="K20485">
        <v>52</v>
      </c>
      <c r="L20485">
        <v>42</v>
      </c>
      <c r="M20485">
        <v>1</v>
      </c>
      <c r="N20485">
        <v>1994</v>
      </c>
      <c r="O20485">
        <v>1</v>
      </c>
      <c r="P20485">
        <v>2201520101</v>
      </c>
      <c r="T20485">
        <v>2</v>
      </c>
      <c r="U20485">
        <v>226489000</v>
      </c>
    </row>
    <row r="20486" spans="1:21" x14ac:dyDescent="0.25">
      <c r="A20486">
        <v>1</v>
      </c>
      <c r="B20486">
        <v>1</v>
      </c>
      <c r="C20486">
        <v>2017</v>
      </c>
      <c r="K20486">
        <v>52</v>
      </c>
      <c r="L20486">
        <v>41</v>
      </c>
      <c r="M20486">
        <v>1</v>
      </c>
      <c r="N20486">
        <v>1994</v>
      </c>
      <c r="O20486">
        <v>1</v>
      </c>
      <c r="P20486">
        <v>2201520101</v>
      </c>
      <c r="T20486">
        <v>2</v>
      </c>
      <c r="U20486">
        <v>226257000</v>
      </c>
    </row>
    <row r="20487" spans="1:21" x14ac:dyDescent="0.25">
      <c r="A20487">
        <v>1</v>
      </c>
      <c r="B20487">
        <v>1</v>
      </c>
      <c r="C20487">
        <v>2017</v>
      </c>
      <c r="K20487">
        <v>51</v>
      </c>
      <c r="L20487">
        <v>46</v>
      </c>
      <c r="M20487">
        <v>1</v>
      </c>
      <c r="N20487">
        <v>1994</v>
      </c>
      <c r="O20487">
        <v>1</v>
      </c>
      <c r="P20487">
        <v>2201510101</v>
      </c>
      <c r="T20487">
        <v>2</v>
      </c>
      <c r="U20487">
        <v>473544</v>
      </c>
    </row>
    <row r="20488" spans="1:21" x14ac:dyDescent="0.25">
      <c r="A20488">
        <v>1</v>
      </c>
      <c r="B20488">
        <v>1</v>
      </c>
      <c r="C20488">
        <v>2017</v>
      </c>
      <c r="K20488">
        <v>51</v>
      </c>
      <c r="L20488">
        <v>42</v>
      </c>
      <c r="M20488">
        <v>1</v>
      </c>
      <c r="N20488">
        <v>1994</v>
      </c>
      <c r="O20488">
        <v>1</v>
      </c>
      <c r="P20488">
        <v>2201510101</v>
      </c>
      <c r="T20488">
        <v>2</v>
      </c>
      <c r="U20488">
        <v>4134660</v>
      </c>
    </row>
    <row r="20489" spans="1:21" x14ac:dyDescent="0.25">
      <c r="A20489">
        <v>1</v>
      </c>
      <c r="B20489">
        <v>1</v>
      </c>
      <c r="C20489">
        <v>2017</v>
      </c>
      <c r="K20489">
        <v>43</v>
      </c>
      <c r="L20489">
        <v>47</v>
      </c>
      <c r="M20489">
        <v>1</v>
      </c>
      <c r="N20489">
        <v>1994</v>
      </c>
      <c r="O20489">
        <v>1</v>
      </c>
      <c r="P20489">
        <v>2201430101</v>
      </c>
      <c r="T20489">
        <v>2</v>
      </c>
      <c r="U20489">
        <v>504866</v>
      </c>
    </row>
    <row r="20490" spans="1:21" x14ac:dyDescent="0.25">
      <c r="A20490">
        <v>1</v>
      </c>
      <c r="B20490">
        <v>1</v>
      </c>
      <c r="C20490">
        <v>2017</v>
      </c>
      <c r="K20490">
        <v>43</v>
      </c>
      <c r="L20490">
        <v>46</v>
      </c>
      <c r="M20490">
        <v>1</v>
      </c>
      <c r="N20490">
        <v>1994</v>
      </c>
      <c r="O20490">
        <v>1</v>
      </c>
      <c r="P20490">
        <v>2201430101</v>
      </c>
      <c r="T20490">
        <v>2</v>
      </c>
      <c r="U20490">
        <v>10473400</v>
      </c>
    </row>
    <row r="20491" spans="1:21" x14ac:dyDescent="0.25">
      <c r="A20491">
        <v>1</v>
      </c>
      <c r="B20491">
        <v>1</v>
      </c>
      <c r="C20491">
        <v>2017</v>
      </c>
      <c r="K20491">
        <v>43</v>
      </c>
      <c r="L20491">
        <v>42</v>
      </c>
      <c r="M20491">
        <v>1</v>
      </c>
      <c r="N20491">
        <v>1994</v>
      </c>
      <c r="O20491">
        <v>1</v>
      </c>
      <c r="P20491">
        <v>2201430101</v>
      </c>
      <c r="T20491">
        <v>2</v>
      </c>
      <c r="U20491">
        <v>77275.5</v>
      </c>
    </row>
    <row r="20492" spans="1:21" x14ac:dyDescent="0.25">
      <c r="A20492">
        <v>1</v>
      </c>
      <c r="B20492">
        <v>1</v>
      </c>
      <c r="C20492">
        <v>2017</v>
      </c>
      <c r="K20492">
        <v>43</v>
      </c>
      <c r="L20492">
        <v>41</v>
      </c>
      <c r="M20492">
        <v>1</v>
      </c>
      <c r="N20492">
        <v>1994</v>
      </c>
      <c r="O20492">
        <v>1</v>
      </c>
      <c r="P20492">
        <v>2201430101</v>
      </c>
      <c r="T20492">
        <v>2</v>
      </c>
      <c r="U20492">
        <v>118489</v>
      </c>
    </row>
    <row r="20493" spans="1:21" x14ac:dyDescent="0.25">
      <c r="A20493">
        <v>1</v>
      </c>
      <c r="B20493">
        <v>1</v>
      </c>
      <c r="C20493">
        <v>2017</v>
      </c>
      <c r="K20493">
        <v>42</v>
      </c>
      <c r="L20493">
        <v>47</v>
      </c>
      <c r="M20493">
        <v>1</v>
      </c>
      <c r="N20493">
        <v>1994</v>
      </c>
      <c r="O20493">
        <v>1</v>
      </c>
      <c r="P20493">
        <v>2201420101</v>
      </c>
      <c r="T20493">
        <v>2</v>
      </c>
      <c r="U20493">
        <v>73653.600000000006</v>
      </c>
    </row>
    <row r="20494" spans="1:21" x14ac:dyDescent="0.25">
      <c r="A20494">
        <v>1</v>
      </c>
      <c r="B20494">
        <v>1</v>
      </c>
      <c r="C20494">
        <v>2017</v>
      </c>
      <c r="K20494">
        <v>42</v>
      </c>
      <c r="L20494">
        <v>46</v>
      </c>
      <c r="M20494">
        <v>1</v>
      </c>
      <c r="N20494">
        <v>1994</v>
      </c>
      <c r="O20494">
        <v>1</v>
      </c>
      <c r="P20494">
        <v>2201420101</v>
      </c>
      <c r="T20494">
        <v>2</v>
      </c>
      <c r="U20494">
        <v>14730.7</v>
      </c>
    </row>
    <row r="20495" spans="1:21" x14ac:dyDescent="0.25">
      <c r="A20495">
        <v>1</v>
      </c>
      <c r="B20495">
        <v>1</v>
      </c>
      <c r="C20495">
        <v>2017</v>
      </c>
      <c r="K20495">
        <v>42</v>
      </c>
      <c r="L20495">
        <v>42</v>
      </c>
      <c r="M20495">
        <v>1</v>
      </c>
      <c r="N20495">
        <v>1994</v>
      </c>
      <c r="O20495">
        <v>1</v>
      </c>
      <c r="P20495">
        <v>2201420101</v>
      </c>
      <c r="T20495">
        <v>2</v>
      </c>
      <c r="U20495">
        <v>29461.5</v>
      </c>
    </row>
    <row r="20496" spans="1:21" x14ac:dyDescent="0.25">
      <c r="A20496">
        <v>1</v>
      </c>
      <c r="B20496">
        <v>1</v>
      </c>
      <c r="C20496">
        <v>2017</v>
      </c>
      <c r="K20496">
        <v>32</v>
      </c>
      <c r="L20496">
        <v>40</v>
      </c>
      <c r="M20496">
        <v>1</v>
      </c>
      <c r="N20496">
        <v>1994</v>
      </c>
      <c r="O20496">
        <v>1</v>
      </c>
      <c r="P20496">
        <v>2201320101</v>
      </c>
      <c r="T20496">
        <v>2</v>
      </c>
      <c r="U20496">
        <v>51919700</v>
      </c>
    </row>
    <row r="20497" spans="1:21" x14ac:dyDescent="0.25">
      <c r="A20497">
        <v>1</v>
      </c>
      <c r="B20497">
        <v>1</v>
      </c>
      <c r="C20497">
        <v>2017</v>
      </c>
      <c r="K20497">
        <v>32</v>
      </c>
      <c r="L20497">
        <v>30</v>
      </c>
      <c r="M20497">
        <v>1</v>
      </c>
      <c r="N20497">
        <v>1994</v>
      </c>
      <c r="O20497">
        <v>1</v>
      </c>
      <c r="P20497">
        <v>2201320101</v>
      </c>
      <c r="T20497">
        <v>2</v>
      </c>
      <c r="U20497">
        <v>784143000</v>
      </c>
    </row>
    <row r="20498" spans="1:21" x14ac:dyDescent="0.25">
      <c r="A20498">
        <v>1</v>
      </c>
      <c r="B20498">
        <v>1</v>
      </c>
      <c r="C20498">
        <v>2017</v>
      </c>
      <c r="K20498">
        <v>31</v>
      </c>
      <c r="L20498">
        <v>40</v>
      </c>
      <c r="M20498">
        <v>1</v>
      </c>
      <c r="N20498">
        <v>1994</v>
      </c>
      <c r="O20498">
        <v>1</v>
      </c>
      <c r="P20498">
        <v>2201310101</v>
      </c>
      <c r="T20498">
        <v>2</v>
      </c>
      <c r="U20498">
        <v>155798000</v>
      </c>
    </row>
    <row r="20499" spans="1:21" x14ac:dyDescent="0.25">
      <c r="A20499">
        <v>1</v>
      </c>
      <c r="B20499">
        <v>1</v>
      </c>
      <c r="C20499">
        <v>2017</v>
      </c>
      <c r="K20499">
        <v>31</v>
      </c>
      <c r="L20499">
        <v>30</v>
      </c>
      <c r="M20499">
        <v>1</v>
      </c>
      <c r="N20499">
        <v>1994</v>
      </c>
      <c r="O20499">
        <v>1</v>
      </c>
      <c r="P20499">
        <v>2201310101</v>
      </c>
      <c r="T20499">
        <v>2</v>
      </c>
      <c r="U20499">
        <v>6190150000</v>
      </c>
    </row>
    <row r="20500" spans="1:21" x14ac:dyDescent="0.25">
      <c r="A20500">
        <v>1</v>
      </c>
      <c r="B20500">
        <v>1</v>
      </c>
      <c r="C20500">
        <v>2017</v>
      </c>
      <c r="K20500">
        <v>21</v>
      </c>
      <c r="L20500">
        <v>20</v>
      </c>
      <c r="M20500">
        <v>1</v>
      </c>
      <c r="N20500">
        <v>1994</v>
      </c>
      <c r="O20500">
        <v>1</v>
      </c>
      <c r="P20500">
        <v>2201210101</v>
      </c>
      <c r="T20500">
        <v>2</v>
      </c>
      <c r="U20500">
        <v>9113030000</v>
      </c>
    </row>
    <row r="20501" spans="1:21" x14ac:dyDescent="0.25">
      <c r="A20501">
        <v>1</v>
      </c>
      <c r="B20501">
        <v>1</v>
      </c>
      <c r="C20501">
        <v>2017</v>
      </c>
      <c r="K20501">
        <v>11</v>
      </c>
      <c r="L20501">
        <v>10</v>
      </c>
      <c r="M20501">
        <v>1</v>
      </c>
      <c r="N20501">
        <v>1994</v>
      </c>
      <c r="O20501">
        <v>1</v>
      </c>
      <c r="P20501">
        <v>2201110101</v>
      </c>
      <c r="T20501">
        <v>2</v>
      </c>
      <c r="U20501">
        <v>781321000</v>
      </c>
    </row>
    <row r="20502" spans="1:21" x14ac:dyDescent="0.25">
      <c r="A20502">
        <v>1</v>
      </c>
      <c r="B20502">
        <v>1</v>
      </c>
      <c r="C20502">
        <v>2017</v>
      </c>
      <c r="K20502">
        <v>61</v>
      </c>
      <c r="L20502">
        <v>46</v>
      </c>
      <c r="M20502">
        <v>1</v>
      </c>
      <c r="N20502">
        <v>1993</v>
      </c>
      <c r="O20502">
        <v>1</v>
      </c>
      <c r="P20502">
        <v>2201610101</v>
      </c>
      <c r="T20502">
        <v>2</v>
      </c>
      <c r="U20502">
        <v>927675</v>
      </c>
    </row>
    <row r="20503" spans="1:21" x14ac:dyDescent="0.25">
      <c r="A20503">
        <v>1</v>
      </c>
      <c r="B20503">
        <v>1</v>
      </c>
      <c r="C20503">
        <v>2017</v>
      </c>
      <c r="K20503">
        <v>54</v>
      </c>
      <c r="L20503">
        <v>47</v>
      </c>
      <c r="M20503">
        <v>1</v>
      </c>
      <c r="N20503">
        <v>1993</v>
      </c>
      <c r="O20503">
        <v>1</v>
      </c>
      <c r="P20503">
        <v>2201540101</v>
      </c>
      <c r="T20503">
        <v>2</v>
      </c>
      <c r="U20503">
        <v>6689200</v>
      </c>
    </row>
    <row r="20504" spans="1:21" x14ac:dyDescent="0.25">
      <c r="A20504">
        <v>1</v>
      </c>
      <c r="B20504">
        <v>1</v>
      </c>
      <c r="C20504">
        <v>2017</v>
      </c>
      <c r="K20504">
        <v>54</v>
      </c>
      <c r="L20504">
        <v>46</v>
      </c>
      <c r="M20504">
        <v>1</v>
      </c>
      <c r="N20504">
        <v>1993</v>
      </c>
      <c r="O20504">
        <v>1</v>
      </c>
      <c r="P20504">
        <v>2201540101</v>
      </c>
      <c r="T20504">
        <v>2</v>
      </c>
      <c r="U20504">
        <v>51441700</v>
      </c>
    </row>
    <row r="20505" spans="1:21" x14ac:dyDescent="0.25">
      <c r="A20505">
        <v>1</v>
      </c>
      <c r="B20505">
        <v>1</v>
      </c>
      <c r="C20505">
        <v>2017</v>
      </c>
      <c r="K20505">
        <v>54</v>
      </c>
      <c r="L20505">
        <v>42</v>
      </c>
      <c r="M20505">
        <v>1</v>
      </c>
      <c r="N20505">
        <v>1993</v>
      </c>
      <c r="O20505">
        <v>1</v>
      </c>
      <c r="P20505">
        <v>2201540101</v>
      </c>
      <c r="T20505">
        <v>2</v>
      </c>
      <c r="U20505">
        <v>68087800</v>
      </c>
    </row>
    <row r="20506" spans="1:21" x14ac:dyDescent="0.25">
      <c r="A20506">
        <v>1</v>
      </c>
      <c r="B20506">
        <v>1</v>
      </c>
      <c r="C20506">
        <v>2017</v>
      </c>
      <c r="K20506">
        <v>54</v>
      </c>
      <c r="L20506">
        <v>41</v>
      </c>
      <c r="M20506">
        <v>1</v>
      </c>
      <c r="N20506">
        <v>1993</v>
      </c>
      <c r="O20506">
        <v>1</v>
      </c>
      <c r="P20506">
        <v>2201540101</v>
      </c>
      <c r="T20506">
        <v>2</v>
      </c>
      <c r="U20506">
        <v>46611300</v>
      </c>
    </row>
    <row r="20507" spans="1:21" x14ac:dyDescent="0.25">
      <c r="A20507">
        <v>1</v>
      </c>
      <c r="B20507">
        <v>1</v>
      </c>
      <c r="C20507">
        <v>2017</v>
      </c>
      <c r="K20507">
        <v>53</v>
      </c>
      <c r="L20507">
        <v>46</v>
      </c>
      <c r="M20507">
        <v>1</v>
      </c>
      <c r="N20507">
        <v>1993</v>
      </c>
      <c r="O20507">
        <v>1</v>
      </c>
      <c r="P20507">
        <v>2201530101</v>
      </c>
      <c r="T20507">
        <v>2</v>
      </c>
      <c r="U20507">
        <v>4905970</v>
      </c>
    </row>
    <row r="20508" spans="1:21" x14ac:dyDescent="0.25">
      <c r="A20508">
        <v>1</v>
      </c>
      <c r="B20508">
        <v>1</v>
      </c>
      <c r="C20508">
        <v>2017</v>
      </c>
      <c r="K20508">
        <v>53</v>
      </c>
      <c r="L20508">
        <v>42</v>
      </c>
      <c r="M20508">
        <v>1</v>
      </c>
      <c r="N20508">
        <v>1993</v>
      </c>
      <c r="O20508">
        <v>1</v>
      </c>
      <c r="P20508">
        <v>2201530101</v>
      </c>
      <c r="T20508">
        <v>2</v>
      </c>
      <c r="U20508">
        <v>49471800</v>
      </c>
    </row>
    <row r="20509" spans="1:21" x14ac:dyDescent="0.25">
      <c r="A20509">
        <v>1</v>
      </c>
      <c r="B20509">
        <v>1</v>
      </c>
      <c r="C20509">
        <v>2017</v>
      </c>
      <c r="K20509">
        <v>53</v>
      </c>
      <c r="L20509">
        <v>41</v>
      </c>
      <c r="M20509">
        <v>1</v>
      </c>
      <c r="N20509">
        <v>1993</v>
      </c>
      <c r="O20509">
        <v>1</v>
      </c>
      <c r="P20509">
        <v>2201530101</v>
      </c>
      <c r="T20509">
        <v>2</v>
      </c>
      <c r="U20509">
        <v>8676800</v>
      </c>
    </row>
    <row r="20510" spans="1:21" x14ac:dyDescent="0.25">
      <c r="A20510">
        <v>1</v>
      </c>
      <c r="B20510">
        <v>1</v>
      </c>
      <c r="C20510">
        <v>2017</v>
      </c>
      <c r="K20510">
        <v>52</v>
      </c>
      <c r="L20510">
        <v>46</v>
      </c>
      <c r="M20510">
        <v>1</v>
      </c>
      <c r="N20510">
        <v>1993</v>
      </c>
      <c r="O20510">
        <v>1</v>
      </c>
      <c r="P20510">
        <v>2201520101</v>
      </c>
      <c r="T20510">
        <v>2</v>
      </c>
      <c r="U20510">
        <v>49121500</v>
      </c>
    </row>
    <row r="20511" spans="1:21" x14ac:dyDescent="0.25">
      <c r="A20511">
        <v>1</v>
      </c>
      <c r="B20511">
        <v>1</v>
      </c>
      <c r="C20511">
        <v>2017</v>
      </c>
      <c r="K20511">
        <v>52</v>
      </c>
      <c r="L20511">
        <v>42</v>
      </c>
      <c r="M20511">
        <v>1</v>
      </c>
      <c r="N20511">
        <v>1993</v>
      </c>
      <c r="O20511">
        <v>1</v>
      </c>
      <c r="P20511">
        <v>2201520101</v>
      </c>
      <c r="T20511">
        <v>2</v>
      </c>
      <c r="U20511">
        <v>88906100</v>
      </c>
    </row>
    <row r="20512" spans="1:21" x14ac:dyDescent="0.25">
      <c r="A20512">
        <v>1</v>
      </c>
      <c r="B20512">
        <v>1</v>
      </c>
      <c r="C20512">
        <v>2017</v>
      </c>
      <c r="K20512">
        <v>52</v>
      </c>
      <c r="L20512">
        <v>41</v>
      </c>
      <c r="M20512">
        <v>1</v>
      </c>
      <c r="N20512">
        <v>1993</v>
      </c>
      <c r="O20512">
        <v>1</v>
      </c>
      <c r="P20512">
        <v>2201520101</v>
      </c>
      <c r="T20512">
        <v>2</v>
      </c>
      <c r="U20512">
        <v>193469000</v>
      </c>
    </row>
    <row r="20513" spans="1:21" x14ac:dyDescent="0.25">
      <c r="A20513">
        <v>1</v>
      </c>
      <c r="B20513">
        <v>1</v>
      </c>
      <c r="C20513">
        <v>2017</v>
      </c>
      <c r="K20513">
        <v>51</v>
      </c>
      <c r="L20513">
        <v>46</v>
      </c>
      <c r="M20513">
        <v>1</v>
      </c>
      <c r="N20513">
        <v>1993</v>
      </c>
      <c r="O20513">
        <v>1</v>
      </c>
      <c r="P20513">
        <v>2201510101</v>
      </c>
      <c r="T20513">
        <v>2</v>
      </c>
      <c r="U20513">
        <v>625665</v>
      </c>
    </row>
    <row r="20514" spans="1:21" x14ac:dyDescent="0.25">
      <c r="A20514">
        <v>1</v>
      </c>
      <c r="B20514">
        <v>1</v>
      </c>
      <c r="C20514">
        <v>2017</v>
      </c>
      <c r="K20514">
        <v>43</v>
      </c>
      <c r="L20514">
        <v>47</v>
      </c>
      <c r="M20514">
        <v>1</v>
      </c>
      <c r="N20514">
        <v>1993</v>
      </c>
      <c r="O20514">
        <v>1</v>
      </c>
      <c r="P20514">
        <v>2201430101</v>
      </c>
      <c r="T20514">
        <v>2</v>
      </c>
      <c r="U20514">
        <v>491583</v>
      </c>
    </row>
    <row r="20515" spans="1:21" x14ac:dyDescent="0.25">
      <c r="A20515">
        <v>1</v>
      </c>
      <c r="B20515">
        <v>1</v>
      </c>
      <c r="C20515">
        <v>2017</v>
      </c>
      <c r="K20515">
        <v>43</v>
      </c>
      <c r="L20515">
        <v>46</v>
      </c>
      <c r="M20515">
        <v>1</v>
      </c>
      <c r="N20515">
        <v>1993</v>
      </c>
      <c r="O20515">
        <v>1</v>
      </c>
      <c r="P20515">
        <v>2201430101</v>
      </c>
      <c r="T20515">
        <v>2</v>
      </c>
      <c r="U20515">
        <v>10159400</v>
      </c>
    </row>
    <row r="20516" spans="1:21" x14ac:dyDescent="0.25">
      <c r="A20516">
        <v>1</v>
      </c>
      <c r="B20516">
        <v>1</v>
      </c>
      <c r="C20516">
        <v>2017</v>
      </c>
      <c r="K20516">
        <v>43</v>
      </c>
      <c r="L20516">
        <v>42</v>
      </c>
      <c r="M20516">
        <v>1</v>
      </c>
      <c r="N20516">
        <v>1993</v>
      </c>
      <c r="O20516">
        <v>1</v>
      </c>
      <c r="P20516">
        <v>2201430101</v>
      </c>
      <c r="T20516">
        <v>2</v>
      </c>
      <c r="U20516">
        <v>76809.899999999994</v>
      </c>
    </row>
    <row r="20517" spans="1:21" x14ac:dyDescent="0.25">
      <c r="A20517">
        <v>1</v>
      </c>
      <c r="B20517">
        <v>1</v>
      </c>
      <c r="C20517">
        <v>2017</v>
      </c>
      <c r="K20517">
        <v>43</v>
      </c>
      <c r="L20517">
        <v>41</v>
      </c>
      <c r="M20517">
        <v>1</v>
      </c>
      <c r="N20517">
        <v>1993</v>
      </c>
      <c r="O20517">
        <v>1</v>
      </c>
      <c r="P20517">
        <v>2201430101</v>
      </c>
      <c r="T20517">
        <v>2</v>
      </c>
      <c r="U20517">
        <v>112654</v>
      </c>
    </row>
    <row r="20518" spans="1:21" x14ac:dyDescent="0.25">
      <c r="A20518">
        <v>1</v>
      </c>
      <c r="B20518">
        <v>1</v>
      </c>
      <c r="C20518">
        <v>2017</v>
      </c>
      <c r="K20518">
        <v>42</v>
      </c>
      <c r="L20518">
        <v>47</v>
      </c>
      <c r="M20518">
        <v>1</v>
      </c>
      <c r="N20518">
        <v>1993</v>
      </c>
      <c r="O20518">
        <v>1</v>
      </c>
      <c r="P20518">
        <v>2201420101</v>
      </c>
      <c r="T20518">
        <v>2</v>
      </c>
      <c r="U20518">
        <v>58784.2</v>
      </c>
    </row>
    <row r="20519" spans="1:21" x14ac:dyDescent="0.25">
      <c r="A20519">
        <v>1</v>
      </c>
      <c r="B20519">
        <v>1</v>
      </c>
      <c r="C20519">
        <v>2017</v>
      </c>
      <c r="K20519">
        <v>42</v>
      </c>
      <c r="L20519">
        <v>46</v>
      </c>
      <c r="M20519">
        <v>1</v>
      </c>
      <c r="N20519">
        <v>1993</v>
      </c>
      <c r="O20519">
        <v>1</v>
      </c>
      <c r="P20519">
        <v>2201420101</v>
      </c>
      <c r="T20519">
        <v>2</v>
      </c>
      <c r="U20519">
        <v>7348.03</v>
      </c>
    </row>
    <row r="20520" spans="1:21" x14ac:dyDescent="0.25">
      <c r="A20520">
        <v>1</v>
      </c>
      <c r="B20520">
        <v>1</v>
      </c>
      <c r="C20520">
        <v>2017</v>
      </c>
      <c r="K20520">
        <v>42</v>
      </c>
      <c r="L20520">
        <v>42</v>
      </c>
      <c r="M20520">
        <v>1</v>
      </c>
      <c r="N20520">
        <v>1993</v>
      </c>
      <c r="O20520">
        <v>1</v>
      </c>
      <c r="P20520">
        <v>2201420101</v>
      </c>
      <c r="T20520">
        <v>2</v>
      </c>
      <c r="U20520">
        <v>22044.1</v>
      </c>
    </row>
    <row r="20521" spans="1:21" x14ac:dyDescent="0.25">
      <c r="A20521">
        <v>1</v>
      </c>
      <c r="B20521">
        <v>1</v>
      </c>
      <c r="C20521">
        <v>2017</v>
      </c>
      <c r="K20521">
        <v>32</v>
      </c>
      <c r="L20521">
        <v>40</v>
      </c>
      <c r="M20521">
        <v>1</v>
      </c>
      <c r="N20521">
        <v>1993</v>
      </c>
      <c r="O20521">
        <v>1</v>
      </c>
      <c r="P20521">
        <v>2201320101</v>
      </c>
      <c r="T20521">
        <v>2</v>
      </c>
      <c r="U20521">
        <v>26303000</v>
      </c>
    </row>
    <row r="20522" spans="1:21" x14ac:dyDescent="0.25">
      <c r="A20522">
        <v>1</v>
      </c>
      <c r="B20522">
        <v>1</v>
      </c>
      <c r="C20522">
        <v>2017</v>
      </c>
      <c r="K20522">
        <v>32</v>
      </c>
      <c r="L20522">
        <v>30</v>
      </c>
      <c r="M20522">
        <v>1</v>
      </c>
      <c r="N20522">
        <v>1993</v>
      </c>
      <c r="O20522">
        <v>1</v>
      </c>
      <c r="P20522">
        <v>2201320101</v>
      </c>
      <c r="T20522">
        <v>2</v>
      </c>
      <c r="U20522">
        <v>777326000</v>
      </c>
    </row>
    <row r="20523" spans="1:21" x14ac:dyDescent="0.25">
      <c r="A20523">
        <v>1</v>
      </c>
      <c r="B20523">
        <v>1</v>
      </c>
      <c r="C20523">
        <v>2017</v>
      </c>
      <c r="K20523">
        <v>31</v>
      </c>
      <c r="L20523">
        <v>40</v>
      </c>
      <c r="M20523">
        <v>1</v>
      </c>
      <c r="N20523">
        <v>1993</v>
      </c>
      <c r="O20523">
        <v>1</v>
      </c>
      <c r="P20523">
        <v>2201310101</v>
      </c>
      <c r="T20523">
        <v>2</v>
      </c>
      <c r="U20523">
        <v>136382000</v>
      </c>
    </row>
    <row r="20524" spans="1:21" x14ac:dyDescent="0.25">
      <c r="A20524">
        <v>1</v>
      </c>
      <c r="B20524">
        <v>1</v>
      </c>
      <c r="C20524">
        <v>2017</v>
      </c>
      <c r="K20524">
        <v>31</v>
      </c>
      <c r="L20524">
        <v>30</v>
      </c>
      <c r="M20524">
        <v>1</v>
      </c>
      <c r="N20524">
        <v>1993</v>
      </c>
      <c r="O20524">
        <v>1</v>
      </c>
      <c r="P20524">
        <v>2201310101</v>
      </c>
      <c r="T20524">
        <v>2</v>
      </c>
      <c r="U20524">
        <v>4135630000</v>
      </c>
    </row>
    <row r="20525" spans="1:21" x14ac:dyDescent="0.25">
      <c r="A20525">
        <v>1</v>
      </c>
      <c r="B20525">
        <v>1</v>
      </c>
      <c r="C20525">
        <v>2017</v>
      </c>
      <c r="K20525">
        <v>21</v>
      </c>
      <c r="L20525">
        <v>20</v>
      </c>
      <c r="M20525">
        <v>1</v>
      </c>
      <c r="N20525">
        <v>1993</v>
      </c>
      <c r="O20525">
        <v>1</v>
      </c>
      <c r="P20525">
        <v>2201210101</v>
      </c>
      <c r="T20525">
        <v>2</v>
      </c>
      <c r="U20525">
        <v>7608880000</v>
      </c>
    </row>
    <row r="20526" spans="1:21" x14ac:dyDescent="0.25">
      <c r="A20526">
        <v>1</v>
      </c>
      <c r="B20526">
        <v>1</v>
      </c>
      <c r="C20526">
        <v>2017</v>
      </c>
      <c r="K20526">
        <v>11</v>
      </c>
      <c r="L20526">
        <v>10</v>
      </c>
      <c r="M20526">
        <v>1</v>
      </c>
      <c r="N20526">
        <v>1993</v>
      </c>
      <c r="O20526">
        <v>1</v>
      </c>
      <c r="P20526">
        <v>2201110101</v>
      </c>
      <c r="T20526">
        <v>2</v>
      </c>
      <c r="U20526">
        <v>636850000</v>
      </c>
    </row>
    <row r="20527" spans="1:21" x14ac:dyDescent="0.25">
      <c r="A20527">
        <v>1</v>
      </c>
      <c r="B20527">
        <v>1</v>
      </c>
      <c r="C20527">
        <v>2017</v>
      </c>
      <c r="K20527">
        <v>61</v>
      </c>
      <c r="L20527">
        <v>46</v>
      </c>
      <c r="M20527">
        <v>1</v>
      </c>
      <c r="N20527">
        <v>1992</v>
      </c>
      <c r="O20527">
        <v>1</v>
      </c>
      <c r="P20527">
        <v>2201610101</v>
      </c>
      <c r="T20527">
        <v>2</v>
      </c>
      <c r="U20527">
        <v>918568</v>
      </c>
    </row>
    <row r="20528" spans="1:21" x14ac:dyDescent="0.25">
      <c r="A20528">
        <v>1</v>
      </c>
      <c r="B20528">
        <v>1</v>
      </c>
      <c r="C20528">
        <v>2017</v>
      </c>
      <c r="K20528">
        <v>54</v>
      </c>
      <c r="L20528">
        <v>47</v>
      </c>
      <c r="M20528">
        <v>1</v>
      </c>
      <c r="N20528">
        <v>1992</v>
      </c>
      <c r="O20528">
        <v>1</v>
      </c>
      <c r="P20528">
        <v>2201540101</v>
      </c>
      <c r="T20528">
        <v>2</v>
      </c>
      <c r="U20528">
        <v>5823580</v>
      </c>
    </row>
    <row r="20529" spans="1:21" x14ac:dyDescent="0.25">
      <c r="A20529">
        <v>1</v>
      </c>
      <c r="B20529">
        <v>1</v>
      </c>
      <c r="C20529">
        <v>2017</v>
      </c>
      <c r="K20529">
        <v>54</v>
      </c>
      <c r="L20529">
        <v>46</v>
      </c>
      <c r="M20529">
        <v>1</v>
      </c>
      <c r="N20529">
        <v>1992</v>
      </c>
      <c r="O20529">
        <v>1</v>
      </c>
      <c r="P20529">
        <v>2201540101</v>
      </c>
      <c r="T20529">
        <v>2</v>
      </c>
      <c r="U20529">
        <v>44780500</v>
      </c>
    </row>
    <row r="20530" spans="1:21" x14ac:dyDescent="0.25">
      <c r="A20530">
        <v>1</v>
      </c>
      <c r="B20530">
        <v>1</v>
      </c>
      <c r="C20530">
        <v>2017</v>
      </c>
      <c r="K20530">
        <v>54</v>
      </c>
      <c r="L20530">
        <v>42</v>
      </c>
      <c r="M20530">
        <v>1</v>
      </c>
      <c r="N20530">
        <v>1992</v>
      </c>
      <c r="O20530">
        <v>1</v>
      </c>
      <c r="P20530">
        <v>2201540101</v>
      </c>
      <c r="T20530">
        <v>2</v>
      </c>
      <c r="U20530">
        <v>59269000</v>
      </c>
    </row>
    <row r="20531" spans="1:21" x14ac:dyDescent="0.25">
      <c r="A20531">
        <v>1</v>
      </c>
      <c r="B20531">
        <v>1</v>
      </c>
      <c r="C20531">
        <v>2017</v>
      </c>
      <c r="K20531">
        <v>54</v>
      </c>
      <c r="L20531">
        <v>41</v>
      </c>
      <c r="M20531">
        <v>1</v>
      </c>
      <c r="N20531">
        <v>1992</v>
      </c>
      <c r="O20531">
        <v>1</v>
      </c>
      <c r="P20531">
        <v>2201540101</v>
      </c>
      <c r="T20531">
        <v>2</v>
      </c>
      <c r="U20531">
        <v>40565400</v>
      </c>
    </row>
    <row r="20532" spans="1:21" x14ac:dyDescent="0.25">
      <c r="A20532">
        <v>1</v>
      </c>
      <c r="B20532">
        <v>1</v>
      </c>
      <c r="C20532">
        <v>2017</v>
      </c>
      <c r="K20532">
        <v>53</v>
      </c>
      <c r="L20532">
        <v>46</v>
      </c>
      <c r="M20532">
        <v>1</v>
      </c>
      <c r="N20532">
        <v>1992</v>
      </c>
      <c r="O20532">
        <v>1</v>
      </c>
      <c r="P20532">
        <v>2201530101</v>
      </c>
      <c r="T20532">
        <v>2</v>
      </c>
      <c r="U20532">
        <v>3137770</v>
      </c>
    </row>
    <row r="20533" spans="1:21" x14ac:dyDescent="0.25">
      <c r="A20533">
        <v>1</v>
      </c>
      <c r="B20533">
        <v>1</v>
      </c>
      <c r="C20533">
        <v>2017</v>
      </c>
      <c r="K20533">
        <v>53</v>
      </c>
      <c r="L20533">
        <v>41</v>
      </c>
      <c r="M20533">
        <v>1</v>
      </c>
      <c r="N20533">
        <v>1992</v>
      </c>
      <c r="O20533">
        <v>1</v>
      </c>
      <c r="P20533">
        <v>2201530101</v>
      </c>
      <c r="T20533">
        <v>2</v>
      </c>
      <c r="U20533">
        <v>559856</v>
      </c>
    </row>
    <row r="20534" spans="1:21" x14ac:dyDescent="0.25">
      <c r="A20534">
        <v>1</v>
      </c>
      <c r="B20534">
        <v>1</v>
      </c>
      <c r="C20534">
        <v>2017</v>
      </c>
      <c r="K20534">
        <v>52</v>
      </c>
      <c r="L20534">
        <v>47</v>
      </c>
      <c r="M20534">
        <v>1</v>
      </c>
      <c r="N20534">
        <v>1992</v>
      </c>
      <c r="O20534">
        <v>1</v>
      </c>
      <c r="P20534">
        <v>2201520101</v>
      </c>
      <c r="T20534">
        <v>2</v>
      </c>
      <c r="U20534">
        <v>396727</v>
      </c>
    </row>
    <row r="20535" spans="1:21" x14ac:dyDescent="0.25">
      <c r="A20535">
        <v>1</v>
      </c>
      <c r="B20535">
        <v>1</v>
      </c>
      <c r="C20535">
        <v>2017</v>
      </c>
      <c r="K20535">
        <v>52</v>
      </c>
      <c r="L20535">
        <v>46</v>
      </c>
      <c r="M20535">
        <v>1</v>
      </c>
      <c r="N20535">
        <v>1992</v>
      </c>
      <c r="O20535">
        <v>1</v>
      </c>
      <c r="P20535">
        <v>2201520101</v>
      </c>
      <c r="T20535">
        <v>2</v>
      </c>
      <c r="U20535">
        <v>60982000</v>
      </c>
    </row>
    <row r="20536" spans="1:21" x14ac:dyDescent="0.25">
      <c r="A20536">
        <v>1</v>
      </c>
      <c r="B20536">
        <v>1</v>
      </c>
      <c r="C20536">
        <v>2017</v>
      </c>
      <c r="K20536">
        <v>52</v>
      </c>
      <c r="L20536">
        <v>42</v>
      </c>
      <c r="M20536">
        <v>1</v>
      </c>
      <c r="N20536">
        <v>1992</v>
      </c>
      <c r="O20536">
        <v>1</v>
      </c>
      <c r="P20536">
        <v>2201520101</v>
      </c>
      <c r="T20536">
        <v>2</v>
      </c>
      <c r="U20536">
        <v>132203000</v>
      </c>
    </row>
    <row r="20537" spans="1:21" x14ac:dyDescent="0.25">
      <c r="A20537">
        <v>1</v>
      </c>
      <c r="B20537">
        <v>1</v>
      </c>
      <c r="C20537">
        <v>2017</v>
      </c>
      <c r="K20537">
        <v>52</v>
      </c>
      <c r="L20537">
        <v>41</v>
      </c>
      <c r="M20537">
        <v>1</v>
      </c>
      <c r="N20537">
        <v>1992</v>
      </c>
      <c r="O20537">
        <v>1</v>
      </c>
      <c r="P20537">
        <v>2201520101</v>
      </c>
      <c r="T20537">
        <v>2</v>
      </c>
      <c r="U20537">
        <v>110008000</v>
      </c>
    </row>
    <row r="20538" spans="1:21" x14ac:dyDescent="0.25">
      <c r="A20538">
        <v>1</v>
      </c>
      <c r="B20538">
        <v>1</v>
      </c>
      <c r="C20538">
        <v>2017</v>
      </c>
      <c r="K20538">
        <v>51</v>
      </c>
      <c r="L20538">
        <v>42</v>
      </c>
      <c r="M20538">
        <v>1</v>
      </c>
      <c r="N20538">
        <v>1992</v>
      </c>
      <c r="O20538">
        <v>1</v>
      </c>
      <c r="P20538">
        <v>2201510101</v>
      </c>
      <c r="T20538">
        <v>2</v>
      </c>
      <c r="U20538">
        <v>3712750</v>
      </c>
    </row>
    <row r="20539" spans="1:21" x14ac:dyDescent="0.25">
      <c r="A20539">
        <v>1</v>
      </c>
      <c r="B20539">
        <v>1</v>
      </c>
      <c r="C20539">
        <v>2017</v>
      </c>
      <c r="K20539">
        <v>43</v>
      </c>
      <c r="L20539">
        <v>47</v>
      </c>
      <c r="M20539">
        <v>1</v>
      </c>
      <c r="N20539">
        <v>1992</v>
      </c>
      <c r="O20539">
        <v>1</v>
      </c>
      <c r="P20539">
        <v>2201430101</v>
      </c>
      <c r="T20539">
        <v>2</v>
      </c>
      <c r="U20539">
        <v>30595.8</v>
      </c>
    </row>
    <row r="20540" spans="1:21" x14ac:dyDescent="0.25">
      <c r="A20540">
        <v>1</v>
      </c>
      <c r="B20540">
        <v>1</v>
      </c>
      <c r="C20540">
        <v>2017</v>
      </c>
      <c r="K20540">
        <v>43</v>
      </c>
      <c r="L20540">
        <v>46</v>
      </c>
      <c r="M20540">
        <v>1</v>
      </c>
      <c r="N20540">
        <v>1992</v>
      </c>
      <c r="O20540">
        <v>1</v>
      </c>
      <c r="P20540">
        <v>2201430101</v>
      </c>
      <c r="T20540">
        <v>2</v>
      </c>
      <c r="U20540">
        <v>678206</v>
      </c>
    </row>
    <row r="20541" spans="1:21" x14ac:dyDescent="0.25">
      <c r="A20541">
        <v>1</v>
      </c>
      <c r="B20541">
        <v>1</v>
      </c>
      <c r="C20541">
        <v>2017</v>
      </c>
      <c r="K20541">
        <v>43</v>
      </c>
      <c r="L20541">
        <v>42</v>
      </c>
      <c r="M20541">
        <v>1</v>
      </c>
      <c r="N20541">
        <v>1992</v>
      </c>
      <c r="O20541">
        <v>1</v>
      </c>
      <c r="P20541">
        <v>2201430101</v>
      </c>
      <c r="T20541">
        <v>2</v>
      </c>
      <c r="U20541">
        <v>5099.3</v>
      </c>
    </row>
    <row r="20542" spans="1:21" x14ac:dyDescent="0.25">
      <c r="A20542">
        <v>1</v>
      </c>
      <c r="B20542">
        <v>1</v>
      </c>
      <c r="C20542">
        <v>2017</v>
      </c>
      <c r="K20542">
        <v>43</v>
      </c>
      <c r="L20542">
        <v>41</v>
      </c>
      <c r="M20542">
        <v>1</v>
      </c>
      <c r="N20542">
        <v>1992</v>
      </c>
      <c r="O20542">
        <v>1</v>
      </c>
      <c r="P20542">
        <v>2201430101</v>
      </c>
      <c r="T20542">
        <v>2</v>
      </c>
      <c r="U20542">
        <v>10198.6</v>
      </c>
    </row>
    <row r="20543" spans="1:21" x14ac:dyDescent="0.25">
      <c r="A20543">
        <v>1</v>
      </c>
      <c r="B20543">
        <v>1</v>
      </c>
      <c r="C20543">
        <v>2017</v>
      </c>
      <c r="K20543">
        <v>42</v>
      </c>
      <c r="L20543">
        <v>47</v>
      </c>
      <c r="M20543">
        <v>1</v>
      </c>
      <c r="N20543">
        <v>1992</v>
      </c>
      <c r="O20543">
        <v>1</v>
      </c>
      <c r="P20543">
        <v>2201420101</v>
      </c>
      <c r="T20543">
        <v>2</v>
      </c>
      <c r="U20543">
        <v>51400.9</v>
      </c>
    </row>
    <row r="20544" spans="1:21" x14ac:dyDescent="0.25">
      <c r="A20544">
        <v>1</v>
      </c>
      <c r="B20544">
        <v>1</v>
      </c>
      <c r="C20544">
        <v>2017</v>
      </c>
      <c r="K20544">
        <v>42</v>
      </c>
      <c r="L20544">
        <v>46</v>
      </c>
      <c r="M20544">
        <v>1</v>
      </c>
      <c r="N20544">
        <v>1992</v>
      </c>
      <c r="O20544">
        <v>1</v>
      </c>
      <c r="P20544">
        <v>2201420101</v>
      </c>
      <c r="T20544">
        <v>2</v>
      </c>
      <c r="U20544">
        <v>7342.99</v>
      </c>
    </row>
    <row r="20545" spans="1:21" x14ac:dyDescent="0.25">
      <c r="A20545">
        <v>1</v>
      </c>
      <c r="B20545">
        <v>1</v>
      </c>
      <c r="C20545">
        <v>2017</v>
      </c>
      <c r="K20545">
        <v>42</v>
      </c>
      <c r="L20545">
        <v>42</v>
      </c>
      <c r="M20545">
        <v>1</v>
      </c>
      <c r="N20545">
        <v>1992</v>
      </c>
      <c r="O20545">
        <v>1</v>
      </c>
      <c r="P20545">
        <v>2201420101</v>
      </c>
      <c r="T20545">
        <v>2</v>
      </c>
      <c r="U20545">
        <v>22029</v>
      </c>
    </row>
    <row r="20546" spans="1:21" x14ac:dyDescent="0.25">
      <c r="A20546">
        <v>1</v>
      </c>
      <c r="B20546">
        <v>1</v>
      </c>
      <c r="C20546">
        <v>2017</v>
      </c>
      <c r="K20546">
        <v>32</v>
      </c>
      <c r="L20546">
        <v>40</v>
      </c>
      <c r="M20546">
        <v>1</v>
      </c>
      <c r="N20546">
        <v>1992</v>
      </c>
      <c r="O20546">
        <v>1</v>
      </c>
      <c r="P20546">
        <v>2201320101</v>
      </c>
      <c r="T20546">
        <v>2</v>
      </c>
      <c r="U20546">
        <v>20362300</v>
      </c>
    </row>
    <row r="20547" spans="1:21" x14ac:dyDescent="0.25">
      <c r="A20547">
        <v>1</v>
      </c>
      <c r="B20547">
        <v>1</v>
      </c>
      <c r="C20547">
        <v>2017</v>
      </c>
      <c r="K20547">
        <v>32</v>
      </c>
      <c r="L20547">
        <v>30</v>
      </c>
      <c r="M20547">
        <v>1</v>
      </c>
      <c r="N20547">
        <v>1992</v>
      </c>
      <c r="O20547">
        <v>1</v>
      </c>
      <c r="P20547">
        <v>2201320101</v>
      </c>
      <c r="T20547">
        <v>2</v>
      </c>
      <c r="U20547">
        <v>390706000</v>
      </c>
    </row>
    <row r="20548" spans="1:21" x14ac:dyDescent="0.25">
      <c r="A20548">
        <v>1</v>
      </c>
      <c r="B20548">
        <v>1</v>
      </c>
      <c r="C20548">
        <v>2017</v>
      </c>
      <c r="K20548">
        <v>31</v>
      </c>
      <c r="L20548">
        <v>40</v>
      </c>
      <c r="M20548">
        <v>1</v>
      </c>
      <c r="N20548">
        <v>1992</v>
      </c>
      <c r="O20548">
        <v>1</v>
      </c>
      <c r="P20548">
        <v>2201310101</v>
      </c>
      <c r="T20548">
        <v>2</v>
      </c>
      <c r="U20548">
        <v>87558100</v>
      </c>
    </row>
    <row r="20549" spans="1:21" x14ac:dyDescent="0.25">
      <c r="A20549">
        <v>1</v>
      </c>
      <c r="B20549">
        <v>1</v>
      </c>
      <c r="C20549">
        <v>2017</v>
      </c>
      <c r="K20549">
        <v>31</v>
      </c>
      <c r="L20549">
        <v>30</v>
      </c>
      <c r="M20549">
        <v>1</v>
      </c>
      <c r="N20549">
        <v>1992</v>
      </c>
      <c r="O20549">
        <v>1</v>
      </c>
      <c r="P20549">
        <v>2201310101</v>
      </c>
      <c r="T20549">
        <v>2</v>
      </c>
      <c r="U20549">
        <v>3281440000</v>
      </c>
    </row>
    <row r="20550" spans="1:21" x14ac:dyDescent="0.25">
      <c r="A20550">
        <v>1</v>
      </c>
      <c r="B20550">
        <v>1</v>
      </c>
      <c r="C20550">
        <v>2017</v>
      </c>
      <c r="K20550">
        <v>21</v>
      </c>
      <c r="L20550">
        <v>20</v>
      </c>
      <c r="M20550">
        <v>1</v>
      </c>
      <c r="N20550">
        <v>1992</v>
      </c>
      <c r="O20550">
        <v>1</v>
      </c>
      <c r="P20550">
        <v>2201210101</v>
      </c>
      <c r="T20550">
        <v>2</v>
      </c>
      <c r="U20550">
        <v>6253560000</v>
      </c>
    </row>
    <row r="20551" spans="1:21" x14ac:dyDescent="0.25">
      <c r="A20551">
        <v>1</v>
      </c>
      <c r="B20551">
        <v>1</v>
      </c>
      <c r="C20551">
        <v>2017</v>
      </c>
      <c r="K20551">
        <v>11</v>
      </c>
      <c r="L20551">
        <v>10</v>
      </c>
      <c r="M20551">
        <v>1</v>
      </c>
      <c r="N20551">
        <v>1992</v>
      </c>
      <c r="O20551">
        <v>1</v>
      </c>
      <c r="P20551">
        <v>2201110101</v>
      </c>
      <c r="T20551">
        <v>2</v>
      </c>
      <c r="U20551">
        <v>532935000</v>
      </c>
    </row>
    <row r="20552" spans="1:21" x14ac:dyDescent="0.25">
      <c r="A20552">
        <v>1</v>
      </c>
      <c r="B20552">
        <v>1</v>
      </c>
      <c r="C20552">
        <v>2017</v>
      </c>
      <c r="K20552">
        <v>54</v>
      </c>
      <c r="L20552">
        <v>47</v>
      </c>
      <c r="M20552">
        <v>1</v>
      </c>
      <c r="N20552">
        <v>1991</v>
      </c>
      <c r="O20552">
        <v>1</v>
      </c>
      <c r="P20552">
        <v>2201540101</v>
      </c>
      <c r="T20552">
        <v>2</v>
      </c>
      <c r="U20552">
        <v>4273860</v>
      </c>
    </row>
    <row r="20553" spans="1:21" x14ac:dyDescent="0.25">
      <c r="A20553">
        <v>1</v>
      </c>
      <c r="B20553">
        <v>1</v>
      </c>
      <c r="C20553">
        <v>2017</v>
      </c>
      <c r="K20553">
        <v>54</v>
      </c>
      <c r="L20553">
        <v>46</v>
      </c>
      <c r="M20553">
        <v>1</v>
      </c>
      <c r="N20553">
        <v>1991</v>
      </c>
      <c r="O20553">
        <v>1</v>
      </c>
      <c r="P20553">
        <v>2201540101</v>
      </c>
      <c r="T20553">
        <v>2</v>
      </c>
      <c r="U20553">
        <v>32858900</v>
      </c>
    </row>
    <row r="20554" spans="1:21" x14ac:dyDescent="0.25">
      <c r="A20554">
        <v>1</v>
      </c>
      <c r="B20554">
        <v>1</v>
      </c>
      <c r="C20554">
        <v>2017</v>
      </c>
      <c r="K20554">
        <v>54</v>
      </c>
      <c r="L20554">
        <v>42</v>
      </c>
      <c r="M20554">
        <v>1</v>
      </c>
      <c r="N20554">
        <v>1991</v>
      </c>
      <c r="O20554">
        <v>1</v>
      </c>
      <c r="P20554">
        <v>2201540101</v>
      </c>
      <c r="T20554">
        <v>2</v>
      </c>
      <c r="U20554">
        <v>43491400</v>
      </c>
    </row>
    <row r="20555" spans="1:21" x14ac:dyDescent="0.25">
      <c r="A20555">
        <v>1</v>
      </c>
      <c r="B20555">
        <v>1</v>
      </c>
      <c r="C20555">
        <v>2017</v>
      </c>
      <c r="K20555">
        <v>54</v>
      </c>
      <c r="L20555">
        <v>41</v>
      </c>
      <c r="M20555">
        <v>1</v>
      </c>
      <c r="N20555">
        <v>1991</v>
      </c>
      <c r="O20555">
        <v>1</v>
      </c>
      <c r="P20555">
        <v>2201540101</v>
      </c>
      <c r="T20555">
        <v>2</v>
      </c>
      <c r="U20555">
        <v>29766400</v>
      </c>
    </row>
    <row r="20556" spans="1:21" x14ac:dyDescent="0.25">
      <c r="A20556">
        <v>1</v>
      </c>
      <c r="B20556">
        <v>1</v>
      </c>
      <c r="C20556">
        <v>2017</v>
      </c>
      <c r="K20556">
        <v>53</v>
      </c>
      <c r="L20556">
        <v>46</v>
      </c>
      <c r="M20556">
        <v>1</v>
      </c>
      <c r="N20556">
        <v>1991</v>
      </c>
      <c r="O20556">
        <v>1</v>
      </c>
      <c r="P20556">
        <v>2201530101</v>
      </c>
      <c r="T20556">
        <v>2</v>
      </c>
      <c r="U20556">
        <v>2516390</v>
      </c>
    </row>
    <row r="20557" spans="1:21" x14ac:dyDescent="0.25">
      <c r="A20557">
        <v>1</v>
      </c>
      <c r="B20557">
        <v>1</v>
      </c>
      <c r="C20557">
        <v>2017</v>
      </c>
      <c r="K20557">
        <v>53</v>
      </c>
      <c r="L20557">
        <v>41</v>
      </c>
      <c r="M20557">
        <v>1</v>
      </c>
      <c r="N20557">
        <v>1991</v>
      </c>
      <c r="O20557">
        <v>1</v>
      </c>
      <c r="P20557">
        <v>2201530101</v>
      </c>
      <c r="T20557">
        <v>2</v>
      </c>
      <c r="U20557">
        <v>676307</v>
      </c>
    </row>
    <row r="20558" spans="1:21" x14ac:dyDescent="0.25">
      <c r="A20558">
        <v>1</v>
      </c>
      <c r="B20558">
        <v>1</v>
      </c>
      <c r="C20558">
        <v>2017</v>
      </c>
      <c r="K20558">
        <v>52</v>
      </c>
      <c r="L20558">
        <v>46</v>
      </c>
      <c r="M20558">
        <v>1</v>
      </c>
      <c r="N20558">
        <v>1991</v>
      </c>
      <c r="O20558">
        <v>1</v>
      </c>
      <c r="P20558">
        <v>2201520101</v>
      </c>
      <c r="T20558">
        <v>2</v>
      </c>
      <c r="U20558">
        <v>60326700</v>
      </c>
    </row>
    <row r="20559" spans="1:21" x14ac:dyDescent="0.25">
      <c r="A20559">
        <v>1</v>
      </c>
      <c r="B20559">
        <v>1</v>
      </c>
      <c r="C20559">
        <v>2017</v>
      </c>
      <c r="K20559">
        <v>52</v>
      </c>
      <c r="L20559">
        <v>42</v>
      </c>
      <c r="M20559">
        <v>1</v>
      </c>
      <c r="N20559">
        <v>1991</v>
      </c>
      <c r="O20559">
        <v>1</v>
      </c>
      <c r="P20559">
        <v>2201520101</v>
      </c>
      <c r="T20559">
        <v>2</v>
      </c>
      <c r="U20559">
        <v>69695000</v>
      </c>
    </row>
    <row r="20560" spans="1:21" x14ac:dyDescent="0.25">
      <c r="A20560">
        <v>1</v>
      </c>
      <c r="B20560">
        <v>1</v>
      </c>
      <c r="C20560">
        <v>2017</v>
      </c>
      <c r="K20560">
        <v>52</v>
      </c>
      <c r="L20560">
        <v>41</v>
      </c>
      <c r="M20560">
        <v>1</v>
      </c>
      <c r="N20560">
        <v>1991</v>
      </c>
      <c r="O20560">
        <v>1</v>
      </c>
      <c r="P20560">
        <v>2201520101</v>
      </c>
      <c r="T20560">
        <v>2</v>
      </c>
      <c r="U20560">
        <v>112507000</v>
      </c>
    </row>
    <row r="20561" spans="1:21" x14ac:dyDescent="0.25">
      <c r="A20561">
        <v>1</v>
      </c>
      <c r="B20561">
        <v>1</v>
      </c>
      <c r="C20561">
        <v>2017</v>
      </c>
      <c r="K20561">
        <v>51</v>
      </c>
      <c r="L20561">
        <v>46</v>
      </c>
      <c r="M20561">
        <v>1</v>
      </c>
      <c r="N20561">
        <v>1991</v>
      </c>
      <c r="O20561">
        <v>1</v>
      </c>
      <c r="P20561">
        <v>2201510101</v>
      </c>
      <c r="T20561">
        <v>2</v>
      </c>
      <c r="U20561">
        <v>573559</v>
      </c>
    </row>
    <row r="20562" spans="1:21" x14ac:dyDescent="0.25">
      <c r="A20562">
        <v>1</v>
      </c>
      <c r="B20562">
        <v>1</v>
      </c>
      <c r="C20562">
        <v>2017</v>
      </c>
      <c r="K20562">
        <v>51</v>
      </c>
      <c r="L20562">
        <v>42</v>
      </c>
      <c r="M20562">
        <v>1</v>
      </c>
      <c r="N20562">
        <v>1991</v>
      </c>
      <c r="O20562">
        <v>1</v>
      </c>
      <c r="P20562">
        <v>2201510101</v>
      </c>
      <c r="T20562">
        <v>2</v>
      </c>
      <c r="U20562">
        <v>2193040</v>
      </c>
    </row>
    <row r="20563" spans="1:21" x14ac:dyDescent="0.25">
      <c r="A20563">
        <v>1</v>
      </c>
      <c r="B20563">
        <v>1</v>
      </c>
      <c r="C20563">
        <v>2017</v>
      </c>
      <c r="K20563">
        <v>43</v>
      </c>
      <c r="L20563">
        <v>47</v>
      </c>
      <c r="M20563">
        <v>1</v>
      </c>
      <c r="N20563">
        <v>1991</v>
      </c>
      <c r="O20563">
        <v>1</v>
      </c>
      <c r="P20563">
        <v>2201430101</v>
      </c>
      <c r="T20563">
        <v>2</v>
      </c>
      <c r="U20563">
        <v>367960</v>
      </c>
    </row>
    <row r="20564" spans="1:21" x14ac:dyDescent="0.25">
      <c r="A20564">
        <v>1</v>
      </c>
      <c r="B20564">
        <v>1</v>
      </c>
      <c r="C20564">
        <v>2017</v>
      </c>
      <c r="K20564">
        <v>43</v>
      </c>
      <c r="L20564">
        <v>46</v>
      </c>
      <c r="M20564">
        <v>1</v>
      </c>
      <c r="N20564">
        <v>1991</v>
      </c>
      <c r="O20564">
        <v>1</v>
      </c>
      <c r="P20564">
        <v>2201430101</v>
      </c>
      <c r="T20564">
        <v>2</v>
      </c>
      <c r="U20564">
        <v>7656590</v>
      </c>
    </row>
    <row r="20565" spans="1:21" x14ac:dyDescent="0.25">
      <c r="A20565">
        <v>1</v>
      </c>
      <c r="B20565">
        <v>1</v>
      </c>
      <c r="C20565">
        <v>2017</v>
      </c>
      <c r="K20565">
        <v>43</v>
      </c>
      <c r="L20565">
        <v>42</v>
      </c>
      <c r="M20565">
        <v>1</v>
      </c>
      <c r="N20565">
        <v>1991</v>
      </c>
      <c r="O20565">
        <v>1</v>
      </c>
      <c r="P20565">
        <v>2201430101</v>
      </c>
      <c r="T20565">
        <v>2</v>
      </c>
      <c r="U20565">
        <v>55446</v>
      </c>
    </row>
    <row r="20566" spans="1:21" x14ac:dyDescent="0.25">
      <c r="A20566">
        <v>1</v>
      </c>
      <c r="B20566">
        <v>1</v>
      </c>
      <c r="C20566">
        <v>2017</v>
      </c>
      <c r="K20566">
        <v>43</v>
      </c>
      <c r="L20566">
        <v>41</v>
      </c>
      <c r="M20566">
        <v>1</v>
      </c>
      <c r="N20566">
        <v>1991</v>
      </c>
      <c r="O20566">
        <v>1</v>
      </c>
      <c r="P20566">
        <v>2201430101</v>
      </c>
      <c r="T20566">
        <v>2</v>
      </c>
      <c r="U20566">
        <v>85689.3</v>
      </c>
    </row>
    <row r="20567" spans="1:21" x14ac:dyDescent="0.25">
      <c r="A20567">
        <v>1</v>
      </c>
      <c r="B20567">
        <v>1</v>
      </c>
      <c r="C20567">
        <v>2017</v>
      </c>
      <c r="K20567">
        <v>42</v>
      </c>
      <c r="L20567">
        <v>47</v>
      </c>
      <c r="M20567">
        <v>1</v>
      </c>
      <c r="N20567">
        <v>1991</v>
      </c>
      <c r="O20567">
        <v>1</v>
      </c>
      <c r="P20567">
        <v>2201420101</v>
      </c>
      <c r="T20567">
        <v>2</v>
      </c>
      <c r="U20567">
        <v>50915.7</v>
      </c>
    </row>
    <row r="20568" spans="1:21" x14ac:dyDescent="0.25">
      <c r="A20568">
        <v>1</v>
      </c>
      <c r="B20568">
        <v>1</v>
      </c>
      <c r="C20568">
        <v>2017</v>
      </c>
      <c r="K20568">
        <v>42</v>
      </c>
      <c r="L20568">
        <v>46</v>
      </c>
      <c r="M20568">
        <v>1</v>
      </c>
      <c r="N20568">
        <v>1991</v>
      </c>
      <c r="O20568">
        <v>1</v>
      </c>
      <c r="P20568">
        <v>2201420101</v>
      </c>
      <c r="T20568">
        <v>2</v>
      </c>
      <c r="U20568">
        <v>7273.67</v>
      </c>
    </row>
    <row r="20569" spans="1:21" x14ac:dyDescent="0.25">
      <c r="A20569">
        <v>1</v>
      </c>
      <c r="B20569">
        <v>1</v>
      </c>
      <c r="C20569">
        <v>2017</v>
      </c>
      <c r="K20569">
        <v>42</v>
      </c>
      <c r="L20569">
        <v>42</v>
      </c>
      <c r="M20569">
        <v>1</v>
      </c>
      <c r="N20569">
        <v>1991</v>
      </c>
      <c r="O20569">
        <v>1</v>
      </c>
      <c r="P20569">
        <v>2201420101</v>
      </c>
      <c r="T20569">
        <v>2</v>
      </c>
      <c r="U20569">
        <v>21821</v>
      </c>
    </row>
    <row r="20570" spans="1:21" x14ac:dyDescent="0.25">
      <c r="A20570">
        <v>1</v>
      </c>
      <c r="B20570">
        <v>1</v>
      </c>
      <c r="C20570">
        <v>2017</v>
      </c>
      <c r="K20570">
        <v>32</v>
      </c>
      <c r="L20570">
        <v>40</v>
      </c>
      <c r="M20570">
        <v>1</v>
      </c>
      <c r="N20570">
        <v>1991</v>
      </c>
      <c r="O20570">
        <v>1</v>
      </c>
      <c r="P20570">
        <v>2201320101</v>
      </c>
      <c r="T20570">
        <v>2</v>
      </c>
      <c r="U20570">
        <v>26663900</v>
      </c>
    </row>
    <row r="20571" spans="1:21" x14ac:dyDescent="0.25">
      <c r="A20571">
        <v>1</v>
      </c>
      <c r="B20571">
        <v>1</v>
      </c>
      <c r="C20571">
        <v>2017</v>
      </c>
      <c r="K20571">
        <v>32</v>
      </c>
      <c r="L20571">
        <v>30</v>
      </c>
      <c r="M20571">
        <v>1</v>
      </c>
      <c r="N20571">
        <v>1991</v>
      </c>
      <c r="O20571">
        <v>1</v>
      </c>
      <c r="P20571">
        <v>2201320101</v>
      </c>
      <c r="T20571">
        <v>2</v>
      </c>
      <c r="U20571">
        <v>350989000</v>
      </c>
    </row>
    <row r="20572" spans="1:21" x14ac:dyDescent="0.25">
      <c r="A20572">
        <v>1</v>
      </c>
      <c r="B20572">
        <v>1</v>
      </c>
      <c r="C20572">
        <v>2017</v>
      </c>
      <c r="K20572">
        <v>31</v>
      </c>
      <c r="L20572">
        <v>40</v>
      </c>
      <c r="M20572">
        <v>1</v>
      </c>
      <c r="N20572">
        <v>1991</v>
      </c>
      <c r="O20572">
        <v>1</v>
      </c>
      <c r="P20572">
        <v>2201310101</v>
      </c>
      <c r="T20572">
        <v>2</v>
      </c>
      <c r="U20572">
        <v>72562800</v>
      </c>
    </row>
    <row r="20573" spans="1:21" x14ac:dyDescent="0.25">
      <c r="A20573">
        <v>1</v>
      </c>
      <c r="B20573">
        <v>1</v>
      </c>
      <c r="C20573">
        <v>2017</v>
      </c>
      <c r="K20573">
        <v>31</v>
      </c>
      <c r="L20573">
        <v>30</v>
      </c>
      <c r="M20573">
        <v>1</v>
      </c>
      <c r="N20573">
        <v>1991</v>
      </c>
      <c r="O20573">
        <v>1</v>
      </c>
      <c r="P20573">
        <v>2201310101</v>
      </c>
      <c r="T20573">
        <v>2</v>
      </c>
      <c r="U20573">
        <v>2735770000</v>
      </c>
    </row>
    <row r="20574" spans="1:21" x14ac:dyDescent="0.25">
      <c r="A20574">
        <v>1</v>
      </c>
      <c r="B20574">
        <v>1</v>
      </c>
      <c r="C20574">
        <v>2017</v>
      </c>
      <c r="K20574">
        <v>21</v>
      </c>
      <c r="L20574">
        <v>20</v>
      </c>
      <c r="M20574">
        <v>1</v>
      </c>
      <c r="N20574">
        <v>1991</v>
      </c>
      <c r="O20574">
        <v>1</v>
      </c>
      <c r="P20574">
        <v>2201210101</v>
      </c>
      <c r="T20574">
        <v>2</v>
      </c>
      <c r="U20574">
        <v>5206240000</v>
      </c>
    </row>
    <row r="20575" spans="1:21" x14ac:dyDescent="0.25">
      <c r="A20575">
        <v>1</v>
      </c>
      <c r="B20575">
        <v>1</v>
      </c>
      <c r="C20575">
        <v>2017</v>
      </c>
      <c r="K20575">
        <v>11</v>
      </c>
      <c r="L20575">
        <v>10</v>
      </c>
      <c r="M20575">
        <v>1</v>
      </c>
      <c r="N20575">
        <v>1991</v>
      </c>
      <c r="O20575">
        <v>1</v>
      </c>
      <c r="P20575">
        <v>2201110101</v>
      </c>
      <c r="T20575">
        <v>2</v>
      </c>
      <c r="U20575">
        <v>422016000</v>
      </c>
    </row>
    <row r="20576" spans="1:21" x14ac:dyDescent="0.25">
      <c r="A20576">
        <v>1</v>
      </c>
      <c r="B20576">
        <v>1</v>
      </c>
      <c r="C20576">
        <v>2017</v>
      </c>
      <c r="K20576">
        <v>54</v>
      </c>
      <c r="L20576">
        <v>47</v>
      </c>
      <c r="M20576">
        <v>1</v>
      </c>
      <c r="N20576">
        <v>1990</v>
      </c>
      <c r="O20576">
        <v>1</v>
      </c>
      <c r="P20576">
        <v>2201540101</v>
      </c>
      <c r="T20576">
        <v>2</v>
      </c>
      <c r="U20576">
        <v>5553110</v>
      </c>
    </row>
    <row r="20577" spans="1:21" x14ac:dyDescent="0.25">
      <c r="A20577">
        <v>1</v>
      </c>
      <c r="B20577">
        <v>1</v>
      </c>
      <c r="C20577">
        <v>2017</v>
      </c>
      <c r="K20577">
        <v>54</v>
      </c>
      <c r="L20577">
        <v>46</v>
      </c>
      <c r="M20577">
        <v>1</v>
      </c>
      <c r="N20577">
        <v>1990</v>
      </c>
      <c r="O20577">
        <v>1</v>
      </c>
      <c r="P20577">
        <v>2201540101</v>
      </c>
      <c r="T20577">
        <v>2</v>
      </c>
      <c r="U20577">
        <v>42723300</v>
      </c>
    </row>
    <row r="20578" spans="1:21" x14ac:dyDescent="0.25">
      <c r="A20578">
        <v>1</v>
      </c>
      <c r="B20578">
        <v>1</v>
      </c>
      <c r="C20578">
        <v>2017</v>
      </c>
      <c r="K20578">
        <v>54</v>
      </c>
      <c r="L20578">
        <v>42</v>
      </c>
      <c r="M20578">
        <v>1</v>
      </c>
      <c r="N20578">
        <v>1990</v>
      </c>
      <c r="O20578">
        <v>1</v>
      </c>
      <c r="P20578">
        <v>2201540101</v>
      </c>
      <c r="T20578">
        <v>2</v>
      </c>
      <c r="U20578">
        <v>56542900</v>
      </c>
    </row>
    <row r="20579" spans="1:21" x14ac:dyDescent="0.25">
      <c r="A20579">
        <v>1</v>
      </c>
      <c r="B20579">
        <v>1</v>
      </c>
      <c r="C20579">
        <v>2017</v>
      </c>
      <c r="K20579">
        <v>54</v>
      </c>
      <c r="L20579">
        <v>41</v>
      </c>
      <c r="M20579">
        <v>1</v>
      </c>
      <c r="N20579">
        <v>1990</v>
      </c>
      <c r="O20579">
        <v>1</v>
      </c>
      <c r="P20579">
        <v>2201540101</v>
      </c>
      <c r="T20579">
        <v>2</v>
      </c>
      <c r="U20579">
        <v>38710800</v>
      </c>
    </row>
    <row r="20580" spans="1:21" x14ac:dyDescent="0.25">
      <c r="A20580">
        <v>1</v>
      </c>
      <c r="B20580">
        <v>1</v>
      </c>
      <c r="C20580">
        <v>2017</v>
      </c>
      <c r="K20580">
        <v>53</v>
      </c>
      <c r="L20580">
        <v>46</v>
      </c>
      <c r="M20580">
        <v>1</v>
      </c>
      <c r="N20580">
        <v>1990</v>
      </c>
      <c r="O20580">
        <v>1</v>
      </c>
      <c r="P20580">
        <v>2201530101</v>
      </c>
      <c r="T20580">
        <v>2</v>
      </c>
      <c r="U20580">
        <v>1229090</v>
      </c>
    </row>
    <row r="20581" spans="1:21" x14ac:dyDescent="0.25">
      <c r="A20581">
        <v>1</v>
      </c>
      <c r="B20581">
        <v>1</v>
      </c>
      <c r="C20581">
        <v>2017</v>
      </c>
      <c r="K20581">
        <v>53</v>
      </c>
      <c r="L20581">
        <v>42</v>
      </c>
      <c r="M20581">
        <v>1</v>
      </c>
      <c r="N20581">
        <v>1990</v>
      </c>
      <c r="O20581">
        <v>1</v>
      </c>
      <c r="P20581">
        <v>2201530101</v>
      </c>
      <c r="T20581">
        <v>2</v>
      </c>
      <c r="U20581">
        <v>4285430</v>
      </c>
    </row>
    <row r="20582" spans="1:21" x14ac:dyDescent="0.25">
      <c r="A20582">
        <v>1</v>
      </c>
      <c r="B20582">
        <v>1</v>
      </c>
      <c r="C20582">
        <v>2017</v>
      </c>
      <c r="K20582">
        <v>53</v>
      </c>
      <c r="L20582">
        <v>41</v>
      </c>
      <c r="M20582">
        <v>1</v>
      </c>
      <c r="N20582">
        <v>1990</v>
      </c>
      <c r="O20582">
        <v>1</v>
      </c>
      <c r="P20582">
        <v>2201530101</v>
      </c>
      <c r="T20582">
        <v>2</v>
      </c>
      <c r="U20582">
        <v>557267</v>
      </c>
    </row>
    <row r="20583" spans="1:21" x14ac:dyDescent="0.25">
      <c r="A20583">
        <v>1</v>
      </c>
      <c r="B20583">
        <v>1</v>
      </c>
      <c r="C20583">
        <v>2017</v>
      </c>
      <c r="K20583">
        <v>52</v>
      </c>
      <c r="L20583">
        <v>46</v>
      </c>
      <c r="M20583">
        <v>1</v>
      </c>
      <c r="N20583">
        <v>1990</v>
      </c>
      <c r="O20583">
        <v>1</v>
      </c>
      <c r="P20583">
        <v>2201520101</v>
      </c>
      <c r="T20583">
        <v>2</v>
      </c>
      <c r="U20583">
        <v>60684900</v>
      </c>
    </row>
    <row r="20584" spans="1:21" x14ac:dyDescent="0.25">
      <c r="A20584">
        <v>1</v>
      </c>
      <c r="B20584">
        <v>1</v>
      </c>
      <c r="C20584">
        <v>2017</v>
      </c>
      <c r="K20584">
        <v>52</v>
      </c>
      <c r="L20584">
        <v>42</v>
      </c>
      <c r="M20584">
        <v>1</v>
      </c>
      <c r="N20584">
        <v>1990</v>
      </c>
      <c r="O20584">
        <v>1</v>
      </c>
      <c r="P20584">
        <v>2201520101</v>
      </c>
      <c r="T20584">
        <v>2</v>
      </c>
      <c r="U20584">
        <v>81927000</v>
      </c>
    </row>
    <row r="20585" spans="1:21" x14ac:dyDescent="0.25">
      <c r="A20585">
        <v>1</v>
      </c>
      <c r="B20585">
        <v>1</v>
      </c>
      <c r="C20585">
        <v>2017</v>
      </c>
      <c r="K20585">
        <v>52</v>
      </c>
      <c r="L20585">
        <v>41</v>
      </c>
      <c r="M20585">
        <v>1</v>
      </c>
      <c r="N20585">
        <v>1990</v>
      </c>
      <c r="O20585">
        <v>1</v>
      </c>
      <c r="P20585">
        <v>2201520101</v>
      </c>
      <c r="T20585">
        <v>2</v>
      </c>
      <c r="U20585">
        <v>187132000</v>
      </c>
    </row>
    <row r="20586" spans="1:21" x14ac:dyDescent="0.25">
      <c r="A20586">
        <v>1</v>
      </c>
      <c r="B20586">
        <v>1</v>
      </c>
      <c r="C20586">
        <v>2017</v>
      </c>
      <c r="K20586">
        <v>51</v>
      </c>
      <c r="L20586">
        <v>46</v>
      </c>
      <c r="M20586">
        <v>1</v>
      </c>
      <c r="N20586">
        <v>1990</v>
      </c>
      <c r="O20586">
        <v>1</v>
      </c>
      <c r="P20586">
        <v>2201510101</v>
      </c>
      <c r="T20586">
        <v>2</v>
      </c>
      <c r="U20586">
        <v>353016</v>
      </c>
    </row>
    <row r="20587" spans="1:21" x14ac:dyDescent="0.25">
      <c r="A20587">
        <v>1</v>
      </c>
      <c r="B20587">
        <v>1</v>
      </c>
      <c r="C20587">
        <v>2017</v>
      </c>
      <c r="K20587">
        <v>51</v>
      </c>
      <c r="L20587">
        <v>42</v>
      </c>
      <c r="M20587">
        <v>1</v>
      </c>
      <c r="N20587">
        <v>1990</v>
      </c>
      <c r="O20587">
        <v>1</v>
      </c>
      <c r="P20587">
        <v>2201510101</v>
      </c>
      <c r="T20587">
        <v>2</v>
      </c>
      <c r="U20587">
        <v>3582540</v>
      </c>
    </row>
    <row r="20588" spans="1:21" x14ac:dyDescent="0.25">
      <c r="A20588">
        <v>1</v>
      </c>
      <c r="B20588">
        <v>1</v>
      </c>
      <c r="C20588">
        <v>2017</v>
      </c>
      <c r="K20588">
        <v>43</v>
      </c>
      <c r="L20588">
        <v>47</v>
      </c>
      <c r="M20588">
        <v>1</v>
      </c>
      <c r="N20588">
        <v>1990</v>
      </c>
      <c r="O20588">
        <v>1</v>
      </c>
      <c r="P20588">
        <v>2201430101</v>
      </c>
      <c r="T20588">
        <v>2</v>
      </c>
      <c r="U20588">
        <v>576162</v>
      </c>
    </row>
    <row r="20589" spans="1:21" x14ac:dyDescent="0.25">
      <c r="A20589">
        <v>1</v>
      </c>
      <c r="B20589">
        <v>1</v>
      </c>
      <c r="C20589">
        <v>2017</v>
      </c>
      <c r="K20589">
        <v>43</v>
      </c>
      <c r="L20589">
        <v>46</v>
      </c>
      <c r="M20589">
        <v>1</v>
      </c>
      <c r="N20589">
        <v>1990</v>
      </c>
      <c r="O20589">
        <v>1</v>
      </c>
      <c r="P20589">
        <v>2201430101</v>
      </c>
      <c r="T20589">
        <v>2</v>
      </c>
      <c r="U20589">
        <v>11904000</v>
      </c>
    </row>
    <row r="20590" spans="1:21" x14ac:dyDescent="0.25">
      <c r="A20590">
        <v>1</v>
      </c>
      <c r="B20590">
        <v>1</v>
      </c>
      <c r="C20590">
        <v>2017</v>
      </c>
      <c r="K20590">
        <v>43</v>
      </c>
      <c r="L20590">
        <v>42</v>
      </c>
      <c r="M20590">
        <v>1</v>
      </c>
      <c r="N20590">
        <v>1990</v>
      </c>
      <c r="O20590">
        <v>1</v>
      </c>
      <c r="P20590">
        <v>2201430101</v>
      </c>
      <c r="T20590">
        <v>2</v>
      </c>
      <c r="U20590">
        <v>90181.9</v>
      </c>
    </row>
    <row r="20591" spans="1:21" x14ac:dyDescent="0.25">
      <c r="A20591">
        <v>1</v>
      </c>
      <c r="B20591">
        <v>1</v>
      </c>
      <c r="C20591">
        <v>2017</v>
      </c>
      <c r="K20591">
        <v>43</v>
      </c>
      <c r="L20591">
        <v>41</v>
      </c>
      <c r="M20591">
        <v>1</v>
      </c>
      <c r="N20591">
        <v>1990</v>
      </c>
      <c r="O20591">
        <v>1</v>
      </c>
      <c r="P20591">
        <v>2201430101</v>
      </c>
      <c r="T20591">
        <v>2</v>
      </c>
      <c r="U20591">
        <v>135273</v>
      </c>
    </row>
    <row r="20592" spans="1:21" x14ac:dyDescent="0.25">
      <c r="A20592">
        <v>1</v>
      </c>
      <c r="B20592">
        <v>1</v>
      </c>
      <c r="C20592">
        <v>2017</v>
      </c>
      <c r="K20592">
        <v>42</v>
      </c>
      <c r="L20592">
        <v>47</v>
      </c>
      <c r="M20592">
        <v>1</v>
      </c>
      <c r="N20592">
        <v>1990</v>
      </c>
      <c r="O20592">
        <v>1</v>
      </c>
      <c r="P20592">
        <v>2201420101</v>
      </c>
      <c r="T20592">
        <v>2</v>
      </c>
      <c r="U20592">
        <v>79773.2</v>
      </c>
    </row>
    <row r="20593" spans="1:21" x14ac:dyDescent="0.25">
      <c r="A20593">
        <v>1</v>
      </c>
      <c r="B20593">
        <v>1</v>
      </c>
      <c r="C20593">
        <v>2017</v>
      </c>
      <c r="K20593">
        <v>42</v>
      </c>
      <c r="L20593">
        <v>46</v>
      </c>
      <c r="M20593">
        <v>1</v>
      </c>
      <c r="N20593">
        <v>1990</v>
      </c>
      <c r="O20593">
        <v>1</v>
      </c>
      <c r="P20593">
        <v>2201420101</v>
      </c>
      <c r="T20593">
        <v>2</v>
      </c>
      <c r="U20593">
        <v>14504.2</v>
      </c>
    </row>
    <row r="20594" spans="1:21" x14ac:dyDescent="0.25">
      <c r="A20594">
        <v>1</v>
      </c>
      <c r="B20594">
        <v>1</v>
      </c>
      <c r="C20594">
        <v>2017</v>
      </c>
      <c r="K20594">
        <v>42</v>
      </c>
      <c r="L20594">
        <v>42</v>
      </c>
      <c r="M20594">
        <v>1</v>
      </c>
      <c r="N20594">
        <v>1990</v>
      </c>
      <c r="O20594">
        <v>1</v>
      </c>
      <c r="P20594">
        <v>2201420101</v>
      </c>
      <c r="T20594">
        <v>2</v>
      </c>
      <c r="U20594">
        <v>29008.400000000001</v>
      </c>
    </row>
    <row r="20595" spans="1:21" x14ac:dyDescent="0.25">
      <c r="A20595">
        <v>1</v>
      </c>
      <c r="B20595">
        <v>1</v>
      </c>
      <c r="C20595">
        <v>2017</v>
      </c>
      <c r="K20595">
        <v>32</v>
      </c>
      <c r="L20595">
        <v>40</v>
      </c>
      <c r="M20595">
        <v>1</v>
      </c>
      <c r="N20595">
        <v>1990</v>
      </c>
      <c r="O20595">
        <v>1</v>
      </c>
      <c r="P20595">
        <v>2201320101</v>
      </c>
      <c r="T20595">
        <v>2</v>
      </c>
      <c r="U20595">
        <v>34726400</v>
      </c>
    </row>
    <row r="20596" spans="1:21" x14ac:dyDescent="0.25">
      <c r="A20596">
        <v>1</v>
      </c>
      <c r="B20596">
        <v>1</v>
      </c>
      <c r="C20596">
        <v>2017</v>
      </c>
      <c r="K20596">
        <v>32</v>
      </c>
      <c r="L20596">
        <v>30</v>
      </c>
      <c r="M20596">
        <v>1</v>
      </c>
      <c r="N20596">
        <v>1990</v>
      </c>
      <c r="O20596">
        <v>1</v>
      </c>
      <c r="P20596">
        <v>2201320101</v>
      </c>
      <c r="T20596">
        <v>2</v>
      </c>
      <c r="U20596">
        <v>379121000</v>
      </c>
    </row>
    <row r="20597" spans="1:21" x14ac:dyDescent="0.25">
      <c r="A20597">
        <v>1</v>
      </c>
      <c r="B20597">
        <v>1</v>
      </c>
      <c r="C20597">
        <v>2017</v>
      </c>
      <c r="K20597">
        <v>31</v>
      </c>
      <c r="L20597">
        <v>40</v>
      </c>
      <c r="M20597">
        <v>1</v>
      </c>
      <c r="N20597">
        <v>1990</v>
      </c>
      <c r="O20597">
        <v>1</v>
      </c>
      <c r="P20597">
        <v>2201310101</v>
      </c>
      <c r="T20597">
        <v>2</v>
      </c>
      <c r="U20597">
        <v>52036400</v>
      </c>
    </row>
    <row r="20598" spans="1:21" x14ac:dyDescent="0.25">
      <c r="A20598">
        <v>1</v>
      </c>
      <c r="B20598">
        <v>1</v>
      </c>
      <c r="C20598">
        <v>2017</v>
      </c>
      <c r="K20598">
        <v>31</v>
      </c>
      <c r="L20598">
        <v>30</v>
      </c>
      <c r="M20598">
        <v>1</v>
      </c>
      <c r="N20598">
        <v>1990</v>
      </c>
      <c r="O20598">
        <v>1</v>
      </c>
      <c r="P20598">
        <v>2201310101</v>
      </c>
      <c r="T20598">
        <v>2</v>
      </c>
      <c r="U20598">
        <v>2365520000</v>
      </c>
    </row>
    <row r="20599" spans="1:21" x14ac:dyDescent="0.25">
      <c r="A20599">
        <v>1</v>
      </c>
      <c r="B20599">
        <v>1</v>
      </c>
      <c r="C20599">
        <v>2017</v>
      </c>
      <c r="K20599">
        <v>21</v>
      </c>
      <c r="L20599">
        <v>20</v>
      </c>
      <c r="M20599">
        <v>1</v>
      </c>
      <c r="N20599">
        <v>1990</v>
      </c>
      <c r="O20599">
        <v>1</v>
      </c>
      <c r="P20599">
        <v>2201210101</v>
      </c>
      <c r="T20599">
        <v>2</v>
      </c>
      <c r="U20599">
        <v>4339060000</v>
      </c>
    </row>
    <row r="20600" spans="1:21" x14ac:dyDescent="0.25">
      <c r="A20600">
        <v>1</v>
      </c>
      <c r="B20600">
        <v>1</v>
      </c>
      <c r="C20600">
        <v>2017</v>
      </c>
      <c r="K20600">
        <v>11</v>
      </c>
      <c r="L20600">
        <v>10</v>
      </c>
      <c r="M20600">
        <v>1</v>
      </c>
      <c r="N20600">
        <v>1990</v>
      </c>
      <c r="O20600">
        <v>1</v>
      </c>
      <c r="P20600">
        <v>2201110101</v>
      </c>
      <c r="T20600">
        <v>2</v>
      </c>
      <c r="U20600">
        <v>342122000</v>
      </c>
    </row>
    <row r="20601" spans="1:21" x14ac:dyDescent="0.25">
      <c r="A20601">
        <v>1</v>
      </c>
      <c r="B20601">
        <v>1</v>
      </c>
      <c r="C20601">
        <v>2017</v>
      </c>
      <c r="K20601">
        <v>61</v>
      </c>
      <c r="L20601">
        <v>46</v>
      </c>
      <c r="M20601">
        <v>1</v>
      </c>
      <c r="N20601">
        <v>1989</v>
      </c>
      <c r="O20601">
        <v>1</v>
      </c>
      <c r="P20601">
        <v>2201610101</v>
      </c>
      <c r="T20601">
        <v>2</v>
      </c>
      <c r="U20601">
        <v>1696530</v>
      </c>
    </row>
    <row r="20602" spans="1:21" x14ac:dyDescent="0.25">
      <c r="A20602">
        <v>1</v>
      </c>
      <c r="B20602">
        <v>1</v>
      </c>
      <c r="C20602">
        <v>2017</v>
      </c>
      <c r="K20602">
        <v>54</v>
      </c>
      <c r="L20602">
        <v>47</v>
      </c>
      <c r="M20602">
        <v>1</v>
      </c>
      <c r="N20602">
        <v>1989</v>
      </c>
      <c r="O20602">
        <v>1</v>
      </c>
      <c r="P20602">
        <v>2201540101</v>
      </c>
      <c r="T20602">
        <v>2</v>
      </c>
      <c r="U20602">
        <v>7125530</v>
      </c>
    </row>
    <row r="20603" spans="1:21" x14ac:dyDescent="0.25">
      <c r="A20603">
        <v>1</v>
      </c>
      <c r="B20603">
        <v>1</v>
      </c>
      <c r="C20603">
        <v>2017</v>
      </c>
      <c r="K20603">
        <v>54</v>
      </c>
      <c r="L20603">
        <v>46</v>
      </c>
      <c r="M20603">
        <v>1</v>
      </c>
      <c r="N20603">
        <v>1989</v>
      </c>
      <c r="O20603">
        <v>1</v>
      </c>
      <c r="P20603">
        <v>2201540101</v>
      </c>
      <c r="T20603">
        <v>2</v>
      </c>
      <c r="U20603">
        <v>54758300</v>
      </c>
    </row>
    <row r="20604" spans="1:21" x14ac:dyDescent="0.25">
      <c r="A20604">
        <v>1</v>
      </c>
      <c r="B20604">
        <v>1</v>
      </c>
      <c r="C20604">
        <v>2017</v>
      </c>
      <c r="K20604">
        <v>54</v>
      </c>
      <c r="L20604">
        <v>42</v>
      </c>
      <c r="M20604">
        <v>1</v>
      </c>
      <c r="N20604">
        <v>1989</v>
      </c>
      <c r="O20604">
        <v>1</v>
      </c>
      <c r="P20604">
        <v>2201540101</v>
      </c>
      <c r="T20604">
        <v>2</v>
      </c>
      <c r="U20604">
        <v>72475200</v>
      </c>
    </row>
    <row r="20605" spans="1:21" x14ac:dyDescent="0.25">
      <c r="A20605">
        <v>1</v>
      </c>
      <c r="B20605">
        <v>1</v>
      </c>
      <c r="C20605">
        <v>2017</v>
      </c>
      <c r="K20605">
        <v>54</v>
      </c>
      <c r="L20605">
        <v>41</v>
      </c>
      <c r="M20605">
        <v>1</v>
      </c>
      <c r="N20605">
        <v>1989</v>
      </c>
      <c r="O20605">
        <v>1</v>
      </c>
      <c r="P20605">
        <v>2201540101</v>
      </c>
      <c r="T20605">
        <v>2</v>
      </c>
      <c r="U20605">
        <v>49616500</v>
      </c>
    </row>
    <row r="20606" spans="1:21" x14ac:dyDescent="0.25">
      <c r="A20606">
        <v>1</v>
      </c>
      <c r="B20606">
        <v>1</v>
      </c>
      <c r="C20606">
        <v>2017</v>
      </c>
      <c r="K20606">
        <v>53</v>
      </c>
      <c r="L20606">
        <v>46</v>
      </c>
      <c r="M20606">
        <v>1</v>
      </c>
      <c r="N20606">
        <v>1989</v>
      </c>
      <c r="O20606">
        <v>1</v>
      </c>
      <c r="P20606">
        <v>2201530101</v>
      </c>
      <c r="T20606">
        <v>2</v>
      </c>
      <c r="U20606">
        <v>12856700</v>
      </c>
    </row>
    <row r="20607" spans="1:21" x14ac:dyDescent="0.25">
      <c r="A20607">
        <v>1</v>
      </c>
      <c r="B20607">
        <v>1</v>
      </c>
      <c r="C20607">
        <v>2017</v>
      </c>
      <c r="K20607">
        <v>53</v>
      </c>
      <c r="L20607">
        <v>41</v>
      </c>
      <c r="M20607">
        <v>1</v>
      </c>
      <c r="N20607">
        <v>1989</v>
      </c>
      <c r="O20607">
        <v>1</v>
      </c>
      <c r="P20607">
        <v>2201530101</v>
      </c>
      <c r="T20607">
        <v>2</v>
      </c>
      <c r="U20607">
        <v>35473100</v>
      </c>
    </row>
    <row r="20608" spans="1:21" x14ac:dyDescent="0.25">
      <c r="A20608">
        <v>1</v>
      </c>
      <c r="B20608">
        <v>1</v>
      </c>
      <c r="C20608">
        <v>2017</v>
      </c>
      <c r="K20608">
        <v>52</v>
      </c>
      <c r="L20608">
        <v>46</v>
      </c>
      <c r="M20608">
        <v>1</v>
      </c>
      <c r="N20608">
        <v>1989</v>
      </c>
      <c r="O20608">
        <v>1</v>
      </c>
      <c r="P20608">
        <v>2201520101</v>
      </c>
      <c r="T20608">
        <v>2</v>
      </c>
      <c r="U20608">
        <v>43921400</v>
      </c>
    </row>
    <row r="20609" spans="1:21" x14ac:dyDescent="0.25">
      <c r="A20609">
        <v>1</v>
      </c>
      <c r="B20609">
        <v>1</v>
      </c>
      <c r="C20609">
        <v>2017</v>
      </c>
      <c r="K20609">
        <v>52</v>
      </c>
      <c r="L20609">
        <v>42</v>
      </c>
      <c r="M20609">
        <v>1</v>
      </c>
      <c r="N20609">
        <v>1989</v>
      </c>
      <c r="O20609">
        <v>1</v>
      </c>
      <c r="P20609">
        <v>2201520101</v>
      </c>
      <c r="T20609">
        <v>2</v>
      </c>
      <c r="U20609">
        <v>77682400</v>
      </c>
    </row>
    <row r="20610" spans="1:21" x14ac:dyDescent="0.25">
      <c r="A20610">
        <v>1</v>
      </c>
      <c r="B20610">
        <v>1</v>
      </c>
      <c r="C20610">
        <v>2017</v>
      </c>
      <c r="K20610">
        <v>52</v>
      </c>
      <c r="L20610">
        <v>41</v>
      </c>
      <c r="M20610">
        <v>1</v>
      </c>
      <c r="N20610">
        <v>1989</v>
      </c>
      <c r="O20610">
        <v>1</v>
      </c>
      <c r="P20610">
        <v>2201520101</v>
      </c>
      <c r="T20610">
        <v>2</v>
      </c>
      <c r="U20610">
        <v>226829000</v>
      </c>
    </row>
    <row r="20611" spans="1:21" x14ac:dyDescent="0.25">
      <c r="A20611">
        <v>1</v>
      </c>
      <c r="B20611">
        <v>1</v>
      </c>
      <c r="C20611">
        <v>2017</v>
      </c>
      <c r="K20611">
        <v>51</v>
      </c>
      <c r="L20611">
        <v>42</v>
      </c>
      <c r="M20611">
        <v>1</v>
      </c>
      <c r="N20611">
        <v>1989</v>
      </c>
      <c r="O20611">
        <v>1</v>
      </c>
      <c r="P20611">
        <v>2201510101</v>
      </c>
      <c r="T20611">
        <v>2</v>
      </c>
      <c r="U20611">
        <v>873366</v>
      </c>
    </row>
    <row r="20612" spans="1:21" x14ac:dyDescent="0.25">
      <c r="A20612">
        <v>1</v>
      </c>
      <c r="B20612">
        <v>1</v>
      </c>
      <c r="C20612">
        <v>2017</v>
      </c>
      <c r="K20612">
        <v>43</v>
      </c>
      <c r="L20612">
        <v>47</v>
      </c>
      <c r="M20612">
        <v>1</v>
      </c>
      <c r="N20612">
        <v>1989</v>
      </c>
      <c r="O20612">
        <v>1</v>
      </c>
      <c r="P20612">
        <v>2201430101</v>
      </c>
      <c r="T20612">
        <v>2</v>
      </c>
      <c r="U20612">
        <v>603711</v>
      </c>
    </row>
    <row r="20613" spans="1:21" x14ac:dyDescent="0.25">
      <c r="A20613">
        <v>1</v>
      </c>
      <c r="B20613">
        <v>1</v>
      </c>
      <c r="C20613">
        <v>2017</v>
      </c>
      <c r="K20613">
        <v>43</v>
      </c>
      <c r="L20613">
        <v>46</v>
      </c>
      <c r="M20613">
        <v>1</v>
      </c>
      <c r="N20613">
        <v>1989</v>
      </c>
      <c r="O20613">
        <v>1</v>
      </c>
      <c r="P20613">
        <v>2201430101</v>
      </c>
      <c r="T20613">
        <v>2</v>
      </c>
      <c r="U20613">
        <v>12498300</v>
      </c>
    </row>
    <row r="20614" spans="1:21" x14ac:dyDescent="0.25">
      <c r="A20614">
        <v>1</v>
      </c>
      <c r="B20614">
        <v>1</v>
      </c>
      <c r="C20614">
        <v>2017</v>
      </c>
      <c r="K20614">
        <v>43</v>
      </c>
      <c r="L20614">
        <v>42</v>
      </c>
      <c r="M20614">
        <v>1</v>
      </c>
      <c r="N20614">
        <v>1989</v>
      </c>
      <c r="O20614">
        <v>1</v>
      </c>
      <c r="P20614">
        <v>2201430101</v>
      </c>
      <c r="T20614">
        <v>2</v>
      </c>
      <c r="U20614">
        <v>94797.6</v>
      </c>
    </row>
    <row r="20615" spans="1:21" x14ac:dyDescent="0.25">
      <c r="A20615">
        <v>1</v>
      </c>
      <c r="B20615">
        <v>1</v>
      </c>
      <c r="C20615">
        <v>2017</v>
      </c>
      <c r="K20615">
        <v>43</v>
      </c>
      <c r="L20615">
        <v>41</v>
      </c>
      <c r="M20615">
        <v>1</v>
      </c>
      <c r="N20615">
        <v>1989</v>
      </c>
      <c r="O20615">
        <v>1</v>
      </c>
      <c r="P20615">
        <v>2201430101</v>
      </c>
      <c r="T20615">
        <v>2</v>
      </c>
      <c r="U20615">
        <v>139702</v>
      </c>
    </row>
    <row r="20616" spans="1:21" x14ac:dyDescent="0.25">
      <c r="A20616">
        <v>1</v>
      </c>
      <c r="B20616">
        <v>1</v>
      </c>
      <c r="C20616">
        <v>2017</v>
      </c>
      <c r="K20616">
        <v>42</v>
      </c>
      <c r="L20616">
        <v>47</v>
      </c>
      <c r="M20616">
        <v>1</v>
      </c>
      <c r="N20616">
        <v>1989</v>
      </c>
      <c r="O20616">
        <v>1</v>
      </c>
      <c r="P20616">
        <v>2201420101</v>
      </c>
      <c r="T20616">
        <v>2</v>
      </c>
      <c r="U20616">
        <v>57982.1</v>
      </c>
    </row>
    <row r="20617" spans="1:21" x14ac:dyDescent="0.25">
      <c r="A20617">
        <v>1</v>
      </c>
      <c r="B20617">
        <v>1</v>
      </c>
      <c r="C20617">
        <v>2017</v>
      </c>
      <c r="K20617">
        <v>42</v>
      </c>
      <c r="L20617">
        <v>46</v>
      </c>
      <c r="M20617">
        <v>1</v>
      </c>
      <c r="N20617">
        <v>1989</v>
      </c>
      <c r="O20617">
        <v>1</v>
      </c>
      <c r="P20617">
        <v>2201420101</v>
      </c>
      <c r="T20617">
        <v>2</v>
      </c>
      <c r="U20617">
        <v>7247.76</v>
      </c>
    </row>
    <row r="20618" spans="1:21" x14ac:dyDescent="0.25">
      <c r="A20618">
        <v>1</v>
      </c>
      <c r="B20618">
        <v>1</v>
      </c>
      <c r="C20618">
        <v>2017</v>
      </c>
      <c r="K20618">
        <v>42</v>
      </c>
      <c r="L20618">
        <v>42</v>
      </c>
      <c r="M20618">
        <v>1</v>
      </c>
      <c r="N20618">
        <v>1989</v>
      </c>
      <c r="O20618">
        <v>1</v>
      </c>
      <c r="P20618">
        <v>2201420101</v>
      </c>
      <c r="T20618">
        <v>2</v>
      </c>
      <c r="U20618">
        <v>21743.3</v>
      </c>
    </row>
    <row r="20619" spans="1:21" x14ac:dyDescent="0.25">
      <c r="A20619">
        <v>1</v>
      </c>
      <c r="B20619">
        <v>1</v>
      </c>
      <c r="C20619">
        <v>2017</v>
      </c>
      <c r="K20619">
        <v>32</v>
      </c>
      <c r="L20619">
        <v>40</v>
      </c>
      <c r="M20619">
        <v>1</v>
      </c>
      <c r="N20619">
        <v>1989</v>
      </c>
      <c r="O20619">
        <v>1</v>
      </c>
      <c r="P20619">
        <v>2201320101</v>
      </c>
      <c r="T20619">
        <v>2</v>
      </c>
      <c r="U20619">
        <v>33286100</v>
      </c>
    </row>
    <row r="20620" spans="1:21" x14ac:dyDescent="0.25">
      <c r="A20620">
        <v>1</v>
      </c>
      <c r="B20620">
        <v>1</v>
      </c>
      <c r="C20620">
        <v>2017</v>
      </c>
      <c r="K20620">
        <v>32</v>
      </c>
      <c r="L20620">
        <v>30</v>
      </c>
      <c r="M20620">
        <v>1</v>
      </c>
      <c r="N20620">
        <v>1989</v>
      </c>
      <c r="O20620">
        <v>1</v>
      </c>
      <c r="P20620">
        <v>2201320101</v>
      </c>
      <c r="T20620">
        <v>2</v>
      </c>
      <c r="U20620">
        <v>400201000</v>
      </c>
    </row>
    <row r="20621" spans="1:21" x14ac:dyDescent="0.25">
      <c r="A20621">
        <v>1</v>
      </c>
      <c r="B20621">
        <v>1</v>
      </c>
      <c r="C20621">
        <v>2017</v>
      </c>
      <c r="K20621">
        <v>31</v>
      </c>
      <c r="L20621">
        <v>40</v>
      </c>
      <c r="M20621">
        <v>1</v>
      </c>
      <c r="N20621">
        <v>1989</v>
      </c>
      <c r="O20621">
        <v>1</v>
      </c>
      <c r="P20621">
        <v>2201310101</v>
      </c>
      <c r="T20621">
        <v>2</v>
      </c>
      <c r="U20621">
        <v>47976800</v>
      </c>
    </row>
    <row r="20622" spans="1:21" x14ac:dyDescent="0.25">
      <c r="A20622">
        <v>1</v>
      </c>
      <c r="B20622">
        <v>1</v>
      </c>
      <c r="C20622">
        <v>2017</v>
      </c>
      <c r="K20622">
        <v>31</v>
      </c>
      <c r="L20622">
        <v>30</v>
      </c>
      <c r="M20622">
        <v>1</v>
      </c>
      <c r="N20622">
        <v>1989</v>
      </c>
      <c r="O20622">
        <v>1</v>
      </c>
      <c r="P20622">
        <v>2201310101</v>
      </c>
      <c r="T20622">
        <v>2</v>
      </c>
      <c r="U20622">
        <v>2382590000</v>
      </c>
    </row>
    <row r="20623" spans="1:21" x14ac:dyDescent="0.25">
      <c r="A20623">
        <v>1</v>
      </c>
      <c r="B20623">
        <v>1</v>
      </c>
      <c r="C20623">
        <v>2017</v>
      </c>
      <c r="K20623">
        <v>21</v>
      </c>
      <c r="L20623">
        <v>20</v>
      </c>
      <c r="M20623">
        <v>1</v>
      </c>
      <c r="N20623">
        <v>1989</v>
      </c>
      <c r="O20623">
        <v>1</v>
      </c>
      <c r="P20623">
        <v>2201210101</v>
      </c>
      <c r="T20623">
        <v>2</v>
      </c>
      <c r="U20623">
        <v>3561930000</v>
      </c>
    </row>
    <row r="20624" spans="1:21" x14ac:dyDescent="0.25">
      <c r="A20624">
        <v>1</v>
      </c>
      <c r="B20624">
        <v>1</v>
      </c>
      <c r="C20624">
        <v>2017</v>
      </c>
      <c r="K20624">
        <v>11</v>
      </c>
      <c r="L20624">
        <v>10</v>
      </c>
      <c r="M20624">
        <v>1</v>
      </c>
      <c r="N20624">
        <v>1989</v>
      </c>
      <c r="O20624">
        <v>1</v>
      </c>
      <c r="P20624">
        <v>2201110101</v>
      </c>
      <c r="T20624">
        <v>2</v>
      </c>
      <c r="U20624">
        <v>253636000</v>
      </c>
    </row>
    <row r="20625" spans="1:21" x14ac:dyDescent="0.25">
      <c r="A20625">
        <v>1</v>
      </c>
      <c r="B20625">
        <v>1</v>
      </c>
      <c r="C20625">
        <v>2017</v>
      </c>
      <c r="K20625">
        <v>61</v>
      </c>
      <c r="L20625">
        <v>46</v>
      </c>
      <c r="M20625">
        <v>1</v>
      </c>
      <c r="N20625">
        <v>1988</v>
      </c>
      <c r="O20625">
        <v>1</v>
      </c>
      <c r="P20625">
        <v>2201610101</v>
      </c>
      <c r="T20625">
        <v>2</v>
      </c>
      <c r="U20625">
        <v>879235</v>
      </c>
    </row>
    <row r="20626" spans="1:21" x14ac:dyDescent="0.25">
      <c r="A20626">
        <v>1</v>
      </c>
      <c r="B20626">
        <v>1</v>
      </c>
      <c r="C20626">
        <v>2017</v>
      </c>
      <c r="K20626">
        <v>54</v>
      </c>
      <c r="L20626">
        <v>47</v>
      </c>
      <c r="M20626">
        <v>1</v>
      </c>
      <c r="N20626">
        <v>1988</v>
      </c>
      <c r="O20626">
        <v>1</v>
      </c>
      <c r="P20626">
        <v>2201540101</v>
      </c>
      <c r="T20626">
        <v>2</v>
      </c>
      <c r="U20626">
        <v>6230290</v>
      </c>
    </row>
    <row r="20627" spans="1:21" x14ac:dyDescent="0.25">
      <c r="A20627">
        <v>1</v>
      </c>
      <c r="B20627">
        <v>1</v>
      </c>
      <c r="C20627">
        <v>2017</v>
      </c>
      <c r="K20627">
        <v>54</v>
      </c>
      <c r="L20627">
        <v>46</v>
      </c>
      <c r="M20627">
        <v>1</v>
      </c>
      <c r="N20627">
        <v>1988</v>
      </c>
      <c r="O20627">
        <v>1</v>
      </c>
      <c r="P20627">
        <v>2201540101</v>
      </c>
      <c r="T20627">
        <v>2</v>
      </c>
      <c r="U20627">
        <v>47908000</v>
      </c>
    </row>
    <row r="20628" spans="1:21" x14ac:dyDescent="0.25">
      <c r="A20628">
        <v>1</v>
      </c>
      <c r="B20628">
        <v>1</v>
      </c>
      <c r="C20628">
        <v>2017</v>
      </c>
      <c r="K20628">
        <v>54</v>
      </c>
      <c r="L20628">
        <v>42</v>
      </c>
      <c r="M20628">
        <v>1</v>
      </c>
      <c r="N20628">
        <v>1988</v>
      </c>
      <c r="O20628">
        <v>1</v>
      </c>
      <c r="P20628">
        <v>2201540101</v>
      </c>
      <c r="T20628">
        <v>2</v>
      </c>
      <c r="U20628">
        <v>63405000</v>
      </c>
    </row>
    <row r="20629" spans="1:21" x14ac:dyDescent="0.25">
      <c r="A20629">
        <v>1</v>
      </c>
      <c r="B20629">
        <v>1</v>
      </c>
      <c r="C20629">
        <v>2017</v>
      </c>
      <c r="K20629">
        <v>54</v>
      </c>
      <c r="L20629">
        <v>41</v>
      </c>
      <c r="M20629">
        <v>1</v>
      </c>
      <c r="N20629">
        <v>1988</v>
      </c>
      <c r="O20629">
        <v>1</v>
      </c>
      <c r="P20629">
        <v>2201540101</v>
      </c>
      <c r="T20629">
        <v>2</v>
      </c>
      <c r="U20629">
        <v>43409600</v>
      </c>
    </row>
    <row r="20630" spans="1:21" x14ac:dyDescent="0.25">
      <c r="A20630">
        <v>1</v>
      </c>
      <c r="B20630">
        <v>1</v>
      </c>
      <c r="C20630">
        <v>2017</v>
      </c>
      <c r="K20630">
        <v>53</v>
      </c>
      <c r="L20630">
        <v>42</v>
      </c>
      <c r="M20630">
        <v>1</v>
      </c>
      <c r="N20630">
        <v>1988</v>
      </c>
      <c r="O20630">
        <v>1</v>
      </c>
      <c r="P20630">
        <v>2201530101</v>
      </c>
      <c r="T20630">
        <v>2</v>
      </c>
      <c r="U20630">
        <v>545174</v>
      </c>
    </row>
    <row r="20631" spans="1:21" x14ac:dyDescent="0.25">
      <c r="A20631">
        <v>1</v>
      </c>
      <c r="B20631">
        <v>1</v>
      </c>
      <c r="C20631">
        <v>2017</v>
      </c>
      <c r="K20631">
        <v>53</v>
      </c>
      <c r="L20631">
        <v>41</v>
      </c>
      <c r="M20631">
        <v>1</v>
      </c>
      <c r="N20631">
        <v>1988</v>
      </c>
      <c r="O20631">
        <v>1</v>
      </c>
      <c r="P20631">
        <v>2201530101</v>
      </c>
      <c r="T20631">
        <v>2</v>
      </c>
      <c r="U20631">
        <v>2834220</v>
      </c>
    </row>
    <row r="20632" spans="1:21" x14ac:dyDescent="0.25">
      <c r="A20632">
        <v>1</v>
      </c>
      <c r="B20632">
        <v>1</v>
      </c>
      <c r="C20632">
        <v>2017</v>
      </c>
      <c r="K20632">
        <v>52</v>
      </c>
      <c r="L20632">
        <v>46</v>
      </c>
      <c r="M20632">
        <v>1</v>
      </c>
      <c r="N20632">
        <v>1988</v>
      </c>
      <c r="O20632">
        <v>1</v>
      </c>
      <c r="P20632">
        <v>2201520101</v>
      </c>
      <c r="T20632">
        <v>2</v>
      </c>
      <c r="U20632">
        <v>70589400</v>
      </c>
    </row>
    <row r="20633" spans="1:21" x14ac:dyDescent="0.25">
      <c r="A20633">
        <v>1</v>
      </c>
      <c r="B20633">
        <v>1</v>
      </c>
      <c r="C20633">
        <v>2017</v>
      </c>
      <c r="K20633">
        <v>52</v>
      </c>
      <c r="L20633">
        <v>42</v>
      </c>
      <c r="M20633">
        <v>1</v>
      </c>
      <c r="N20633">
        <v>1988</v>
      </c>
      <c r="O20633">
        <v>1</v>
      </c>
      <c r="P20633">
        <v>2201520101</v>
      </c>
      <c r="T20633">
        <v>2</v>
      </c>
      <c r="U20633">
        <v>75596000</v>
      </c>
    </row>
    <row r="20634" spans="1:21" x14ac:dyDescent="0.25">
      <c r="A20634">
        <v>1</v>
      </c>
      <c r="B20634">
        <v>1</v>
      </c>
      <c r="C20634">
        <v>2017</v>
      </c>
      <c r="K20634">
        <v>52</v>
      </c>
      <c r="L20634">
        <v>41</v>
      </c>
      <c r="M20634">
        <v>1</v>
      </c>
      <c r="N20634">
        <v>1988</v>
      </c>
      <c r="O20634">
        <v>1</v>
      </c>
      <c r="P20634">
        <v>2201520101</v>
      </c>
      <c r="T20634">
        <v>2</v>
      </c>
      <c r="U20634">
        <v>174194000</v>
      </c>
    </row>
    <row r="20635" spans="1:21" x14ac:dyDescent="0.25">
      <c r="A20635">
        <v>1</v>
      </c>
      <c r="B20635">
        <v>1</v>
      </c>
      <c r="C20635">
        <v>2017</v>
      </c>
      <c r="K20635">
        <v>51</v>
      </c>
      <c r="L20635">
        <v>46</v>
      </c>
      <c r="M20635">
        <v>1</v>
      </c>
      <c r="N20635">
        <v>1988</v>
      </c>
      <c r="O20635">
        <v>1</v>
      </c>
      <c r="P20635">
        <v>2201510101</v>
      </c>
      <c r="T20635">
        <v>2</v>
      </c>
      <c r="U20635">
        <v>1697140</v>
      </c>
    </row>
    <row r="20636" spans="1:21" x14ac:dyDescent="0.25">
      <c r="A20636">
        <v>1</v>
      </c>
      <c r="B20636">
        <v>1</v>
      </c>
      <c r="C20636">
        <v>2017</v>
      </c>
      <c r="K20636">
        <v>51</v>
      </c>
      <c r="L20636">
        <v>41</v>
      </c>
      <c r="M20636">
        <v>1</v>
      </c>
      <c r="N20636">
        <v>1988</v>
      </c>
      <c r="O20636">
        <v>1</v>
      </c>
      <c r="P20636">
        <v>2201510101</v>
      </c>
      <c r="T20636">
        <v>2</v>
      </c>
      <c r="U20636">
        <v>100046</v>
      </c>
    </row>
    <row r="20637" spans="1:21" x14ac:dyDescent="0.25">
      <c r="A20637">
        <v>1</v>
      </c>
      <c r="B20637">
        <v>1</v>
      </c>
      <c r="C20637">
        <v>2017</v>
      </c>
      <c r="K20637">
        <v>43</v>
      </c>
      <c r="L20637">
        <v>47</v>
      </c>
      <c r="M20637">
        <v>1</v>
      </c>
      <c r="N20637">
        <v>1988</v>
      </c>
      <c r="O20637">
        <v>1</v>
      </c>
      <c r="P20637">
        <v>2201430101</v>
      </c>
      <c r="T20637">
        <v>2</v>
      </c>
      <c r="U20637">
        <v>774234</v>
      </c>
    </row>
    <row r="20638" spans="1:21" x14ac:dyDescent="0.25">
      <c r="A20638">
        <v>1</v>
      </c>
      <c r="B20638">
        <v>1</v>
      </c>
      <c r="C20638">
        <v>2017</v>
      </c>
      <c r="K20638">
        <v>43</v>
      </c>
      <c r="L20638">
        <v>46</v>
      </c>
      <c r="M20638">
        <v>1</v>
      </c>
      <c r="N20638">
        <v>1988</v>
      </c>
      <c r="O20638">
        <v>1</v>
      </c>
      <c r="P20638">
        <v>2201430101</v>
      </c>
      <c r="T20638">
        <v>2</v>
      </c>
      <c r="U20638">
        <v>16017300</v>
      </c>
    </row>
    <row r="20639" spans="1:21" x14ac:dyDescent="0.25">
      <c r="A20639">
        <v>1</v>
      </c>
      <c r="B20639">
        <v>1</v>
      </c>
      <c r="C20639">
        <v>2017</v>
      </c>
      <c r="K20639">
        <v>43</v>
      </c>
      <c r="L20639">
        <v>42</v>
      </c>
      <c r="M20639">
        <v>1</v>
      </c>
      <c r="N20639">
        <v>1988</v>
      </c>
      <c r="O20639">
        <v>1</v>
      </c>
      <c r="P20639">
        <v>2201430101</v>
      </c>
      <c r="T20639">
        <v>2</v>
      </c>
      <c r="U20639">
        <v>118354</v>
      </c>
    </row>
    <row r="20640" spans="1:21" x14ac:dyDescent="0.25">
      <c r="A20640">
        <v>1</v>
      </c>
      <c r="B20640">
        <v>1</v>
      </c>
      <c r="C20640">
        <v>2017</v>
      </c>
      <c r="K20640">
        <v>43</v>
      </c>
      <c r="L20640">
        <v>41</v>
      </c>
      <c r="M20640">
        <v>1</v>
      </c>
      <c r="N20640">
        <v>1988</v>
      </c>
      <c r="O20640">
        <v>1</v>
      </c>
      <c r="P20640">
        <v>2201430101</v>
      </c>
      <c r="T20640">
        <v>2</v>
      </c>
      <c r="U20640">
        <v>182463</v>
      </c>
    </row>
    <row r="20641" spans="1:21" x14ac:dyDescent="0.25">
      <c r="A20641">
        <v>1</v>
      </c>
      <c r="B20641">
        <v>1</v>
      </c>
      <c r="C20641">
        <v>2017</v>
      </c>
      <c r="K20641">
        <v>42</v>
      </c>
      <c r="L20641">
        <v>47</v>
      </c>
      <c r="M20641">
        <v>1</v>
      </c>
      <c r="N20641">
        <v>1988</v>
      </c>
      <c r="O20641">
        <v>1</v>
      </c>
      <c r="P20641">
        <v>2201420101</v>
      </c>
      <c r="T20641">
        <v>2</v>
      </c>
      <c r="U20641">
        <v>43080</v>
      </c>
    </row>
    <row r="20642" spans="1:21" x14ac:dyDescent="0.25">
      <c r="A20642">
        <v>1</v>
      </c>
      <c r="B20642">
        <v>1</v>
      </c>
      <c r="C20642">
        <v>2017</v>
      </c>
      <c r="K20642">
        <v>42</v>
      </c>
      <c r="L20642">
        <v>46</v>
      </c>
      <c r="M20642">
        <v>1</v>
      </c>
      <c r="N20642">
        <v>1988</v>
      </c>
      <c r="O20642">
        <v>1</v>
      </c>
      <c r="P20642">
        <v>2201420101</v>
      </c>
      <c r="T20642">
        <v>2</v>
      </c>
      <c r="U20642">
        <v>7180</v>
      </c>
    </row>
    <row r="20643" spans="1:21" x14ac:dyDescent="0.25">
      <c r="A20643">
        <v>1</v>
      </c>
      <c r="B20643">
        <v>1</v>
      </c>
      <c r="C20643">
        <v>2017</v>
      </c>
      <c r="K20643">
        <v>42</v>
      </c>
      <c r="L20643">
        <v>42</v>
      </c>
      <c r="M20643">
        <v>1</v>
      </c>
      <c r="N20643">
        <v>1988</v>
      </c>
      <c r="O20643">
        <v>1</v>
      </c>
      <c r="P20643">
        <v>2201420101</v>
      </c>
      <c r="T20643">
        <v>2</v>
      </c>
      <c r="U20643">
        <v>21540</v>
      </c>
    </row>
    <row r="20644" spans="1:21" x14ac:dyDescent="0.25">
      <c r="A20644">
        <v>1</v>
      </c>
      <c r="B20644">
        <v>1</v>
      </c>
      <c r="C20644">
        <v>2017</v>
      </c>
      <c r="K20644">
        <v>32</v>
      </c>
      <c r="L20644">
        <v>40</v>
      </c>
      <c r="M20644">
        <v>1</v>
      </c>
      <c r="N20644">
        <v>1988</v>
      </c>
      <c r="O20644">
        <v>1</v>
      </c>
      <c r="P20644">
        <v>2201320101</v>
      </c>
      <c r="T20644">
        <v>2</v>
      </c>
      <c r="U20644">
        <v>25824400</v>
      </c>
    </row>
    <row r="20645" spans="1:21" x14ac:dyDescent="0.25">
      <c r="A20645">
        <v>1</v>
      </c>
      <c r="B20645">
        <v>1</v>
      </c>
      <c r="C20645">
        <v>2017</v>
      </c>
      <c r="K20645">
        <v>32</v>
      </c>
      <c r="L20645">
        <v>30</v>
      </c>
      <c r="M20645">
        <v>1</v>
      </c>
      <c r="N20645">
        <v>1988</v>
      </c>
      <c r="O20645">
        <v>1</v>
      </c>
      <c r="P20645">
        <v>2201320101</v>
      </c>
      <c r="T20645">
        <v>2</v>
      </c>
      <c r="U20645">
        <v>351888000</v>
      </c>
    </row>
    <row r="20646" spans="1:21" x14ac:dyDescent="0.25">
      <c r="A20646">
        <v>1</v>
      </c>
      <c r="B20646">
        <v>1</v>
      </c>
      <c r="C20646">
        <v>2017</v>
      </c>
      <c r="K20646">
        <v>31</v>
      </c>
      <c r="L20646">
        <v>40</v>
      </c>
      <c r="M20646">
        <v>1</v>
      </c>
      <c r="N20646">
        <v>1988</v>
      </c>
      <c r="O20646">
        <v>1</v>
      </c>
      <c r="P20646">
        <v>2201310101</v>
      </c>
      <c r="T20646">
        <v>2</v>
      </c>
      <c r="U20646">
        <v>35128000</v>
      </c>
    </row>
    <row r="20647" spans="1:21" x14ac:dyDescent="0.25">
      <c r="A20647">
        <v>1</v>
      </c>
      <c r="B20647">
        <v>1</v>
      </c>
      <c r="C20647">
        <v>2017</v>
      </c>
      <c r="K20647">
        <v>31</v>
      </c>
      <c r="L20647">
        <v>30</v>
      </c>
      <c r="M20647">
        <v>1</v>
      </c>
      <c r="N20647">
        <v>1988</v>
      </c>
      <c r="O20647">
        <v>1</v>
      </c>
      <c r="P20647">
        <v>2201310101</v>
      </c>
      <c r="T20647">
        <v>2</v>
      </c>
      <c r="U20647">
        <v>1998110000</v>
      </c>
    </row>
    <row r="20648" spans="1:21" x14ac:dyDescent="0.25">
      <c r="A20648">
        <v>1</v>
      </c>
      <c r="B20648">
        <v>1</v>
      </c>
      <c r="C20648">
        <v>2017</v>
      </c>
      <c r="K20648">
        <v>21</v>
      </c>
      <c r="L20648">
        <v>20</v>
      </c>
      <c r="M20648">
        <v>1</v>
      </c>
      <c r="N20648">
        <v>1988</v>
      </c>
      <c r="O20648">
        <v>1</v>
      </c>
      <c r="P20648">
        <v>2201210101</v>
      </c>
      <c r="T20648">
        <v>2</v>
      </c>
      <c r="U20648">
        <v>2763610000</v>
      </c>
    </row>
    <row r="20649" spans="1:21" x14ac:dyDescent="0.25">
      <c r="A20649">
        <v>1</v>
      </c>
      <c r="B20649">
        <v>1</v>
      </c>
      <c r="C20649">
        <v>2017</v>
      </c>
      <c r="K20649">
        <v>11</v>
      </c>
      <c r="L20649">
        <v>10</v>
      </c>
      <c r="M20649">
        <v>1</v>
      </c>
      <c r="N20649">
        <v>1988</v>
      </c>
      <c r="O20649">
        <v>1</v>
      </c>
      <c r="P20649">
        <v>2201110101</v>
      </c>
      <c r="T20649">
        <v>2</v>
      </c>
      <c r="U20649">
        <v>214714000</v>
      </c>
    </row>
    <row r="20650" spans="1:21" x14ac:dyDescent="0.25">
      <c r="A20650">
        <v>1</v>
      </c>
      <c r="B20650">
        <v>1</v>
      </c>
      <c r="C20650">
        <v>2017</v>
      </c>
      <c r="K20650">
        <v>61</v>
      </c>
      <c r="L20650">
        <v>46</v>
      </c>
      <c r="M20650">
        <v>1</v>
      </c>
      <c r="N20650">
        <v>1987</v>
      </c>
      <c r="O20650">
        <v>1</v>
      </c>
      <c r="P20650">
        <v>2201610101</v>
      </c>
      <c r="T20650">
        <v>2</v>
      </c>
      <c r="U20650">
        <v>1897070</v>
      </c>
    </row>
    <row r="20651" spans="1:21" x14ac:dyDescent="0.25">
      <c r="A20651">
        <v>1</v>
      </c>
      <c r="B20651">
        <v>1</v>
      </c>
      <c r="C20651">
        <v>2017</v>
      </c>
      <c r="K20651">
        <v>54</v>
      </c>
      <c r="L20651">
        <v>47</v>
      </c>
      <c r="M20651">
        <v>1</v>
      </c>
      <c r="N20651">
        <v>1987</v>
      </c>
      <c r="O20651">
        <v>1</v>
      </c>
      <c r="P20651">
        <v>2201540101</v>
      </c>
      <c r="T20651">
        <v>2</v>
      </c>
      <c r="U20651">
        <v>12285100</v>
      </c>
    </row>
    <row r="20652" spans="1:21" x14ac:dyDescent="0.25">
      <c r="A20652">
        <v>1</v>
      </c>
      <c r="B20652">
        <v>1</v>
      </c>
      <c r="C20652">
        <v>2017</v>
      </c>
      <c r="K20652">
        <v>54</v>
      </c>
      <c r="L20652">
        <v>46</v>
      </c>
      <c r="M20652">
        <v>1</v>
      </c>
      <c r="N20652">
        <v>1987</v>
      </c>
      <c r="O20652">
        <v>1</v>
      </c>
      <c r="P20652">
        <v>2201540101</v>
      </c>
      <c r="T20652">
        <v>2</v>
      </c>
      <c r="U20652">
        <v>94361200</v>
      </c>
    </row>
    <row r="20653" spans="1:21" x14ac:dyDescent="0.25">
      <c r="A20653">
        <v>1</v>
      </c>
      <c r="B20653">
        <v>1</v>
      </c>
      <c r="C20653">
        <v>2017</v>
      </c>
      <c r="K20653">
        <v>54</v>
      </c>
      <c r="L20653">
        <v>42</v>
      </c>
      <c r="M20653">
        <v>1</v>
      </c>
      <c r="N20653">
        <v>1987</v>
      </c>
      <c r="O20653">
        <v>1</v>
      </c>
      <c r="P20653">
        <v>2201540101</v>
      </c>
      <c r="T20653">
        <v>2</v>
      </c>
      <c r="U20653">
        <v>124913000</v>
      </c>
    </row>
    <row r="20654" spans="1:21" x14ac:dyDescent="0.25">
      <c r="A20654">
        <v>1</v>
      </c>
      <c r="B20654">
        <v>1</v>
      </c>
      <c r="C20654">
        <v>2017</v>
      </c>
      <c r="K20654">
        <v>54</v>
      </c>
      <c r="L20654">
        <v>41</v>
      </c>
      <c r="M20654">
        <v>1</v>
      </c>
      <c r="N20654">
        <v>1987</v>
      </c>
      <c r="O20654">
        <v>1</v>
      </c>
      <c r="P20654">
        <v>2201540101</v>
      </c>
      <c r="T20654">
        <v>2</v>
      </c>
      <c r="U20654">
        <v>85491200</v>
      </c>
    </row>
    <row r="20655" spans="1:21" x14ac:dyDescent="0.25">
      <c r="A20655">
        <v>1</v>
      </c>
      <c r="B20655">
        <v>1</v>
      </c>
      <c r="C20655">
        <v>2017</v>
      </c>
      <c r="K20655">
        <v>53</v>
      </c>
      <c r="L20655">
        <v>41</v>
      </c>
      <c r="M20655">
        <v>1</v>
      </c>
      <c r="N20655">
        <v>1987</v>
      </c>
      <c r="O20655">
        <v>1</v>
      </c>
      <c r="P20655">
        <v>2201530101</v>
      </c>
      <c r="T20655">
        <v>2</v>
      </c>
      <c r="U20655">
        <v>2560340</v>
      </c>
    </row>
    <row r="20656" spans="1:21" x14ac:dyDescent="0.25">
      <c r="A20656">
        <v>1</v>
      </c>
      <c r="B20656">
        <v>1</v>
      </c>
      <c r="C20656">
        <v>2017</v>
      </c>
      <c r="K20656">
        <v>52</v>
      </c>
      <c r="L20656">
        <v>46</v>
      </c>
      <c r="M20656">
        <v>1</v>
      </c>
      <c r="N20656">
        <v>1987</v>
      </c>
      <c r="O20656">
        <v>1</v>
      </c>
      <c r="P20656">
        <v>2201520101</v>
      </c>
      <c r="T20656">
        <v>2</v>
      </c>
      <c r="U20656">
        <v>152928000</v>
      </c>
    </row>
    <row r="20657" spans="1:21" x14ac:dyDescent="0.25">
      <c r="A20657">
        <v>1</v>
      </c>
      <c r="B20657">
        <v>1</v>
      </c>
      <c r="C20657">
        <v>2017</v>
      </c>
      <c r="K20657">
        <v>52</v>
      </c>
      <c r="L20657">
        <v>42</v>
      </c>
      <c r="M20657">
        <v>1</v>
      </c>
      <c r="N20657">
        <v>1987</v>
      </c>
      <c r="O20657">
        <v>1</v>
      </c>
      <c r="P20657">
        <v>2201520101</v>
      </c>
      <c r="T20657">
        <v>2</v>
      </c>
      <c r="U20657">
        <v>102888000</v>
      </c>
    </row>
    <row r="20658" spans="1:21" x14ac:dyDescent="0.25">
      <c r="A20658">
        <v>1</v>
      </c>
      <c r="B20658">
        <v>1</v>
      </c>
      <c r="C20658">
        <v>2017</v>
      </c>
      <c r="K20658">
        <v>52</v>
      </c>
      <c r="L20658">
        <v>41</v>
      </c>
      <c r="M20658">
        <v>1</v>
      </c>
      <c r="N20658">
        <v>1987</v>
      </c>
      <c r="O20658">
        <v>1</v>
      </c>
      <c r="P20658">
        <v>2201520101</v>
      </c>
      <c r="T20658">
        <v>2</v>
      </c>
      <c r="U20658">
        <v>372370000</v>
      </c>
    </row>
    <row r="20659" spans="1:21" x14ac:dyDescent="0.25">
      <c r="A20659">
        <v>1</v>
      </c>
      <c r="B20659">
        <v>1</v>
      </c>
      <c r="C20659">
        <v>2017</v>
      </c>
      <c r="K20659">
        <v>51</v>
      </c>
      <c r="L20659">
        <v>46</v>
      </c>
      <c r="M20659">
        <v>1</v>
      </c>
      <c r="N20659">
        <v>1987</v>
      </c>
      <c r="O20659">
        <v>1</v>
      </c>
      <c r="P20659">
        <v>2201510101</v>
      </c>
      <c r="T20659">
        <v>2</v>
      </c>
      <c r="U20659">
        <v>2403600</v>
      </c>
    </row>
    <row r="20660" spans="1:21" x14ac:dyDescent="0.25">
      <c r="A20660">
        <v>1</v>
      </c>
      <c r="B20660">
        <v>1</v>
      </c>
      <c r="C20660">
        <v>2017</v>
      </c>
      <c r="K20660">
        <v>51</v>
      </c>
      <c r="L20660">
        <v>41</v>
      </c>
      <c r="M20660">
        <v>1</v>
      </c>
      <c r="N20660">
        <v>1987</v>
      </c>
      <c r="O20660">
        <v>1</v>
      </c>
      <c r="P20660">
        <v>2201510101</v>
      </c>
      <c r="T20660">
        <v>2</v>
      </c>
      <c r="U20660">
        <v>258385</v>
      </c>
    </row>
    <row r="20661" spans="1:21" x14ac:dyDescent="0.25">
      <c r="A20661">
        <v>1</v>
      </c>
      <c r="B20661">
        <v>1</v>
      </c>
      <c r="C20661">
        <v>2017</v>
      </c>
      <c r="K20661">
        <v>43</v>
      </c>
      <c r="L20661">
        <v>47</v>
      </c>
      <c r="M20661">
        <v>1</v>
      </c>
      <c r="N20661">
        <v>1987</v>
      </c>
      <c r="O20661">
        <v>1</v>
      </c>
      <c r="P20661">
        <v>2201430101</v>
      </c>
      <c r="T20661">
        <v>2</v>
      </c>
      <c r="U20661">
        <v>1939580</v>
      </c>
    </row>
    <row r="20662" spans="1:21" x14ac:dyDescent="0.25">
      <c r="A20662">
        <v>1</v>
      </c>
      <c r="B20662">
        <v>1</v>
      </c>
      <c r="C20662">
        <v>2017</v>
      </c>
      <c r="K20662">
        <v>43</v>
      </c>
      <c r="L20662">
        <v>46</v>
      </c>
      <c r="M20662">
        <v>1</v>
      </c>
      <c r="N20662">
        <v>1987</v>
      </c>
      <c r="O20662">
        <v>1</v>
      </c>
      <c r="P20662">
        <v>2201430101</v>
      </c>
      <c r="T20662">
        <v>2</v>
      </c>
      <c r="U20662">
        <v>40197000</v>
      </c>
    </row>
    <row r="20663" spans="1:21" x14ac:dyDescent="0.25">
      <c r="A20663">
        <v>1</v>
      </c>
      <c r="B20663">
        <v>1</v>
      </c>
      <c r="C20663">
        <v>2017</v>
      </c>
      <c r="K20663">
        <v>43</v>
      </c>
      <c r="L20663">
        <v>42</v>
      </c>
      <c r="M20663">
        <v>1</v>
      </c>
      <c r="N20663">
        <v>1987</v>
      </c>
      <c r="O20663">
        <v>1</v>
      </c>
      <c r="P20663">
        <v>2201430101</v>
      </c>
      <c r="T20663">
        <v>2</v>
      </c>
      <c r="U20663">
        <v>301971</v>
      </c>
    </row>
    <row r="20664" spans="1:21" x14ac:dyDescent="0.25">
      <c r="A20664">
        <v>1</v>
      </c>
      <c r="B20664">
        <v>1</v>
      </c>
      <c r="C20664">
        <v>2017</v>
      </c>
      <c r="K20664">
        <v>43</v>
      </c>
      <c r="L20664">
        <v>41</v>
      </c>
      <c r="M20664">
        <v>1</v>
      </c>
      <c r="N20664">
        <v>1987</v>
      </c>
      <c r="O20664">
        <v>1</v>
      </c>
      <c r="P20664">
        <v>2201430101</v>
      </c>
      <c r="T20664">
        <v>2</v>
      </c>
      <c r="U20664">
        <v>452957</v>
      </c>
    </row>
    <row r="20665" spans="1:21" x14ac:dyDescent="0.25">
      <c r="A20665">
        <v>1</v>
      </c>
      <c r="B20665">
        <v>1</v>
      </c>
      <c r="C20665">
        <v>2017</v>
      </c>
      <c r="K20665">
        <v>42</v>
      </c>
      <c r="L20665">
        <v>47</v>
      </c>
      <c r="M20665">
        <v>1</v>
      </c>
      <c r="N20665">
        <v>1987</v>
      </c>
      <c r="O20665">
        <v>1</v>
      </c>
      <c r="P20665">
        <v>2201420101</v>
      </c>
      <c r="T20665">
        <v>2</v>
      </c>
      <c r="U20665">
        <v>104862</v>
      </c>
    </row>
    <row r="20666" spans="1:21" x14ac:dyDescent="0.25">
      <c r="A20666">
        <v>1</v>
      </c>
      <c r="B20666">
        <v>1</v>
      </c>
      <c r="C20666">
        <v>2017</v>
      </c>
      <c r="K20666">
        <v>42</v>
      </c>
      <c r="L20666">
        <v>46</v>
      </c>
      <c r="M20666">
        <v>1</v>
      </c>
      <c r="N20666">
        <v>1987</v>
      </c>
      <c r="O20666">
        <v>1</v>
      </c>
      <c r="P20666">
        <v>2201420101</v>
      </c>
      <c r="T20666">
        <v>2</v>
      </c>
      <c r="U20666">
        <v>17476.900000000001</v>
      </c>
    </row>
    <row r="20667" spans="1:21" x14ac:dyDescent="0.25">
      <c r="A20667">
        <v>1</v>
      </c>
      <c r="B20667">
        <v>1</v>
      </c>
      <c r="C20667">
        <v>2017</v>
      </c>
      <c r="K20667">
        <v>42</v>
      </c>
      <c r="L20667">
        <v>42</v>
      </c>
      <c r="M20667">
        <v>1</v>
      </c>
      <c r="N20667">
        <v>1987</v>
      </c>
      <c r="O20667">
        <v>1</v>
      </c>
      <c r="P20667">
        <v>2201420101</v>
      </c>
      <c r="T20667">
        <v>2</v>
      </c>
      <c r="U20667">
        <v>34953.800000000003</v>
      </c>
    </row>
    <row r="20668" spans="1:21" x14ac:dyDescent="0.25">
      <c r="A20668">
        <v>1</v>
      </c>
      <c r="B20668">
        <v>1</v>
      </c>
      <c r="C20668">
        <v>2017</v>
      </c>
      <c r="K20668">
        <v>32</v>
      </c>
      <c r="L20668">
        <v>40</v>
      </c>
      <c r="M20668">
        <v>1</v>
      </c>
      <c r="N20668">
        <v>1987</v>
      </c>
      <c r="O20668">
        <v>1</v>
      </c>
      <c r="P20668">
        <v>2201320101</v>
      </c>
      <c r="T20668">
        <v>2</v>
      </c>
      <c r="U20668">
        <v>20326900</v>
      </c>
    </row>
    <row r="20669" spans="1:21" x14ac:dyDescent="0.25">
      <c r="A20669">
        <v>1</v>
      </c>
      <c r="B20669">
        <v>1</v>
      </c>
      <c r="C20669">
        <v>2017</v>
      </c>
      <c r="K20669">
        <v>32</v>
      </c>
      <c r="L20669">
        <v>30</v>
      </c>
      <c r="M20669">
        <v>1</v>
      </c>
      <c r="N20669">
        <v>1987</v>
      </c>
      <c r="O20669">
        <v>1</v>
      </c>
      <c r="P20669">
        <v>2201320101</v>
      </c>
      <c r="T20669">
        <v>2</v>
      </c>
      <c r="U20669">
        <v>279436000</v>
      </c>
    </row>
    <row r="20670" spans="1:21" x14ac:dyDescent="0.25">
      <c r="A20670">
        <v>1</v>
      </c>
      <c r="B20670">
        <v>1</v>
      </c>
      <c r="C20670">
        <v>2017</v>
      </c>
      <c r="K20670">
        <v>31</v>
      </c>
      <c r="L20670">
        <v>40</v>
      </c>
      <c r="M20670">
        <v>1</v>
      </c>
      <c r="N20670">
        <v>1987</v>
      </c>
      <c r="O20670">
        <v>1</v>
      </c>
      <c r="P20670">
        <v>2201310101</v>
      </c>
      <c r="T20670">
        <v>2</v>
      </c>
      <c r="U20670">
        <v>28228700</v>
      </c>
    </row>
    <row r="20671" spans="1:21" x14ac:dyDescent="0.25">
      <c r="A20671">
        <v>1</v>
      </c>
      <c r="B20671">
        <v>1</v>
      </c>
      <c r="C20671">
        <v>2017</v>
      </c>
      <c r="K20671">
        <v>31</v>
      </c>
      <c r="L20671">
        <v>30</v>
      </c>
      <c r="M20671">
        <v>1</v>
      </c>
      <c r="N20671">
        <v>1987</v>
      </c>
      <c r="O20671">
        <v>1</v>
      </c>
      <c r="P20671">
        <v>2201310101</v>
      </c>
      <c r="T20671">
        <v>2</v>
      </c>
      <c r="U20671">
        <v>1490410000</v>
      </c>
    </row>
    <row r="20672" spans="1:21" x14ac:dyDescent="0.25">
      <c r="A20672">
        <v>1</v>
      </c>
      <c r="B20672">
        <v>1</v>
      </c>
      <c r="C20672">
        <v>2017</v>
      </c>
      <c r="K20672">
        <v>21</v>
      </c>
      <c r="L20672">
        <v>20</v>
      </c>
      <c r="M20672">
        <v>1</v>
      </c>
      <c r="N20672">
        <v>1987</v>
      </c>
      <c r="O20672">
        <v>1</v>
      </c>
      <c r="P20672">
        <v>2201210101</v>
      </c>
      <c r="T20672">
        <v>2</v>
      </c>
      <c r="U20672">
        <v>3838030000</v>
      </c>
    </row>
    <row r="20673" spans="1:21" x14ac:dyDescent="0.25">
      <c r="A20673">
        <v>1</v>
      </c>
      <c r="B20673">
        <v>1</v>
      </c>
      <c r="C20673">
        <v>2017</v>
      </c>
      <c r="K20673">
        <v>11</v>
      </c>
      <c r="L20673">
        <v>10</v>
      </c>
      <c r="M20673">
        <v>1</v>
      </c>
      <c r="N20673">
        <v>1987</v>
      </c>
      <c r="O20673">
        <v>1</v>
      </c>
      <c r="P20673">
        <v>2201110101</v>
      </c>
      <c r="T20673">
        <v>2</v>
      </c>
      <c r="U20673">
        <v>257050000</v>
      </c>
    </row>
    <row r="20674" spans="1:21" x14ac:dyDescent="0.25">
      <c r="A20674">
        <v>1</v>
      </c>
      <c r="B20674">
        <v>1</v>
      </c>
      <c r="C20674">
        <v>2017</v>
      </c>
      <c r="K20674">
        <v>62</v>
      </c>
      <c r="L20674">
        <v>47</v>
      </c>
      <c r="M20674">
        <v>2</v>
      </c>
      <c r="N20674">
        <v>2017</v>
      </c>
      <c r="O20674">
        <v>5</v>
      </c>
      <c r="P20674">
        <v>2202620501</v>
      </c>
      <c r="T20674">
        <v>1</v>
      </c>
      <c r="U20674">
        <v>2292810000</v>
      </c>
    </row>
    <row r="20675" spans="1:21" x14ac:dyDescent="0.25">
      <c r="A20675">
        <v>1</v>
      </c>
      <c r="B20675">
        <v>1</v>
      </c>
      <c r="C20675">
        <v>2017</v>
      </c>
      <c r="K20675">
        <v>62</v>
      </c>
      <c r="L20675">
        <v>46</v>
      </c>
      <c r="M20675">
        <v>2</v>
      </c>
      <c r="N20675">
        <v>2017</v>
      </c>
      <c r="O20675">
        <v>5</v>
      </c>
      <c r="P20675">
        <v>2202620501</v>
      </c>
      <c r="T20675">
        <v>1</v>
      </c>
      <c r="U20675">
        <v>98441200</v>
      </c>
    </row>
    <row r="20676" spans="1:21" x14ac:dyDescent="0.25">
      <c r="A20676">
        <v>1</v>
      </c>
      <c r="B20676">
        <v>1</v>
      </c>
      <c r="C20676">
        <v>2017</v>
      </c>
      <c r="K20676">
        <v>61</v>
      </c>
      <c r="L20676">
        <v>47</v>
      </c>
      <c r="M20676">
        <v>2</v>
      </c>
      <c r="N20676">
        <v>2017</v>
      </c>
      <c r="O20676">
        <v>5</v>
      </c>
      <c r="P20676">
        <v>2202610501</v>
      </c>
      <c r="T20676">
        <v>1</v>
      </c>
      <c r="U20676">
        <v>901201000</v>
      </c>
    </row>
    <row r="20677" spans="1:21" x14ac:dyDescent="0.25">
      <c r="A20677">
        <v>1</v>
      </c>
      <c r="B20677">
        <v>1</v>
      </c>
      <c r="C20677">
        <v>2017</v>
      </c>
      <c r="K20677">
        <v>61</v>
      </c>
      <c r="L20677">
        <v>46</v>
      </c>
      <c r="M20677">
        <v>2</v>
      </c>
      <c r="N20677">
        <v>2017</v>
      </c>
      <c r="O20677">
        <v>5</v>
      </c>
      <c r="P20677">
        <v>2202610501</v>
      </c>
      <c r="T20677">
        <v>1</v>
      </c>
      <c r="U20677">
        <v>282594000</v>
      </c>
    </row>
    <row r="20678" spans="1:21" x14ac:dyDescent="0.25">
      <c r="A20678">
        <v>1</v>
      </c>
      <c r="B20678">
        <v>1</v>
      </c>
      <c r="C20678">
        <v>2017</v>
      </c>
      <c r="K20678">
        <v>54</v>
      </c>
      <c r="L20678">
        <v>47</v>
      </c>
      <c r="M20678">
        <v>2</v>
      </c>
      <c r="N20678">
        <v>2017</v>
      </c>
      <c r="O20678">
        <v>5</v>
      </c>
      <c r="P20678">
        <v>2202540501</v>
      </c>
      <c r="T20678">
        <v>1</v>
      </c>
      <c r="U20678">
        <v>1890420</v>
      </c>
    </row>
    <row r="20679" spans="1:21" x14ac:dyDescent="0.25">
      <c r="A20679">
        <v>1</v>
      </c>
      <c r="B20679">
        <v>1</v>
      </c>
      <c r="C20679">
        <v>2017</v>
      </c>
      <c r="K20679">
        <v>54</v>
      </c>
      <c r="L20679">
        <v>46</v>
      </c>
      <c r="M20679">
        <v>2</v>
      </c>
      <c r="N20679">
        <v>2017</v>
      </c>
      <c r="O20679">
        <v>5</v>
      </c>
      <c r="P20679">
        <v>2202540501</v>
      </c>
      <c r="T20679">
        <v>1</v>
      </c>
      <c r="U20679">
        <v>14532500</v>
      </c>
    </row>
    <row r="20680" spans="1:21" x14ac:dyDescent="0.25">
      <c r="A20680">
        <v>1</v>
      </c>
      <c r="B20680">
        <v>1</v>
      </c>
      <c r="C20680">
        <v>2017</v>
      </c>
      <c r="K20680">
        <v>54</v>
      </c>
      <c r="L20680">
        <v>42</v>
      </c>
      <c r="M20680">
        <v>2</v>
      </c>
      <c r="N20680">
        <v>2017</v>
      </c>
      <c r="O20680">
        <v>5</v>
      </c>
      <c r="P20680">
        <v>2202540501</v>
      </c>
      <c r="T20680">
        <v>1</v>
      </c>
      <c r="U20680">
        <v>19235400</v>
      </c>
    </row>
    <row r="20681" spans="1:21" x14ac:dyDescent="0.25">
      <c r="A20681">
        <v>1</v>
      </c>
      <c r="B20681">
        <v>1</v>
      </c>
      <c r="C20681">
        <v>2017</v>
      </c>
      <c r="K20681">
        <v>54</v>
      </c>
      <c r="L20681">
        <v>41</v>
      </c>
      <c r="M20681">
        <v>2</v>
      </c>
      <c r="N20681">
        <v>2017</v>
      </c>
      <c r="O20681">
        <v>5</v>
      </c>
      <c r="P20681">
        <v>2202540501</v>
      </c>
      <c r="T20681">
        <v>1</v>
      </c>
      <c r="U20681">
        <v>13166300</v>
      </c>
    </row>
    <row r="20682" spans="1:21" x14ac:dyDescent="0.25">
      <c r="A20682">
        <v>1</v>
      </c>
      <c r="B20682">
        <v>1</v>
      </c>
      <c r="C20682">
        <v>2017</v>
      </c>
      <c r="K20682">
        <v>53</v>
      </c>
      <c r="L20682">
        <v>47</v>
      </c>
      <c r="M20682">
        <v>2</v>
      </c>
      <c r="N20682">
        <v>2017</v>
      </c>
      <c r="O20682">
        <v>5</v>
      </c>
      <c r="P20682">
        <v>2202530501</v>
      </c>
      <c r="T20682">
        <v>1</v>
      </c>
      <c r="U20682">
        <v>64191400</v>
      </c>
    </row>
    <row r="20683" spans="1:21" x14ac:dyDescent="0.25">
      <c r="A20683">
        <v>1</v>
      </c>
      <c r="B20683">
        <v>1</v>
      </c>
      <c r="C20683">
        <v>2017</v>
      </c>
      <c r="K20683">
        <v>53</v>
      </c>
      <c r="L20683">
        <v>46</v>
      </c>
      <c r="M20683">
        <v>2</v>
      </c>
      <c r="N20683">
        <v>2017</v>
      </c>
      <c r="O20683">
        <v>5</v>
      </c>
      <c r="P20683">
        <v>2202530501</v>
      </c>
      <c r="T20683">
        <v>1</v>
      </c>
      <c r="U20683">
        <v>63853900</v>
      </c>
    </row>
    <row r="20684" spans="1:21" x14ac:dyDescent="0.25">
      <c r="A20684">
        <v>1</v>
      </c>
      <c r="B20684">
        <v>1</v>
      </c>
      <c r="C20684">
        <v>2017</v>
      </c>
      <c r="K20684">
        <v>53</v>
      </c>
      <c r="L20684">
        <v>42</v>
      </c>
      <c r="M20684">
        <v>2</v>
      </c>
      <c r="N20684">
        <v>2017</v>
      </c>
      <c r="O20684">
        <v>5</v>
      </c>
      <c r="P20684">
        <v>2202530501</v>
      </c>
      <c r="T20684">
        <v>1</v>
      </c>
      <c r="U20684">
        <v>43608500</v>
      </c>
    </row>
    <row r="20685" spans="1:21" x14ac:dyDescent="0.25">
      <c r="A20685">
        <v>1</v>
      </c>
      <c r="B20685">
        <v>1</v>
      </c>
      <c r="C20685">
        <v>2017</v>
      </c>
      <c r="K20685">
        <v>53</v>
      </c>
      <c r="L20685">
        <v>41</v>
      </c>
      <c r="M20685">
        <v>2</v>
      </c>
      <c r="N20685">
        <v>2017</v>
      </c>
      <c r="O20685">
        <v>5</v>
      </c>
      <c r="P20685">
        <v>2202530501</v>
      </c>
      <c r="T20685">
        <v>1</v>
      </c>
      <c r="U20685">
        <v>61553700</v>
      </c>
    </row>
    <row r="20686" spans="1:21" x14ac:dyDescent="0.25">
      <c r="A20686">
        <v>1</v>
      </c>
      <c r="B20686">
        <v>1</v>
      </c>
      <c r="C20686">
        <v>2017</v>
      </c>
      <c r="K20686">
        <v>52</v>
      </c>
      <c r="L20686">
        <v>47</v>
      </c>
      <c r="M20686">
        <v>2</v>
      </c>
      <c r="N20686">
        <v>2017</v>
      </c>
      <c r="O20686">
        <v>5</v>
      </c>
      <c r="P20686">
        <v>2202520501</v>
      </c>
      <c r="T20686">
        <v>1</v>
      </c>
      <c r="U20686">
        <v>470697000</v>
      </c>
    </row>
    <row r="20687" spans="1:21" x14ac:dyDescent="0.25">
      <c r="A20687">
        <v>1</v>
      </c>
      <c r="B20687">
        <v>1</v>
      </c>
      <c r="C20687">
        <v>2017</v>
      </c>
      <c r="K20687">
        <v>52</v>
      </c>
      <c r="L20687">
        <v>46</v>
      </c>
      <c r="M20687">
        <v>2</v>
      </c>
      <c r="N20687">
        <v>2017</v>
      </c>
      <c r="O20687">
        <v>5</v>
      </c>
      <c r="P20687">
        <v>2202520501</v>
      </c>
      <c r="T20687">
        <v>1</v>
      </c>
      <c r="U20687">
        <v>605293000</v>
      </c>
    </row>
    <row r="20688" spans="1:21" x14ac:dyDescent="0.25">
      <c r="A20688">
        <v>1</v>
      </c>
      <c r="B20688">
        <v>1</v>
      </c>
      <c r="C20688">
        <v>2017</v>
      </c>
      <c r="K20688">
        <v>52</v>
      </c>
      <c r="L20688">
        <v>42</v>
      </c>
      <c r="M20688">
        <v>2</v>
      </c>
      <c r="N20688">
        <v>2017</v>
      </c>
      <c r="O20688">
        <v>5</v>
      </c>
      <c r="P20688">
        <v>2202520501</v>
      </c>
      <c r="T20688">
        <v>1</v>
      </c>
      <c r="U20688">
        <v>748682000</v>
      </c>
    </row>
    <row r="20689" spans="1:21" x14ac:dyDescent="0.25">
      <c r="A20689">
        <v>1</v>
      </c>
      <c r="B20689">
        <v>1</v>
      </c>
      <c r="C20689">
        <v>2017</v>
      </c>
      <c r="K20689">
        <v>52</v>
      </c>
      <c r="L20689">
        <v>41</v>
      </c>
      <c r="M20689">
        <v>2</v>
      </c>
      <c r="N20689">
        <v>2017</v>
      </c>
      <c r="O20689">
        <v>5</v>
      </c>
      <c r="P20689">
        <v>2202520501</v>
      </c>
      <c r="T20689">
        <v>1</v>
      </c>
      <c r="U20689">
        <v>818732000</v>
      </c>
    </row>
    <row r="20690" spans="1:21" x14ac:dyDescent="0.25">
      <c r="A20690">
        <v>1</v>
      </c>
      <c r="B20690">
        <v>1</v>
      </c>
      <c r="C20690">
        <v>2017</v>
      </c>
      <c r="K20690">
        <v>51</v>
      </c>
      <c r="L20690">
        <v>47</v>
      </c>
      <c r="M20690">
        <v>2</v>
      </c>
      <c r="N20690">
        <v>2017</v>
      </c>
      <c r="O20690">
        <v>5</v>
      </c>
      <c r="P20690">
        <v>2202510501</v>
      </c>
      <c r="T20690">
        <v>1</v>
      </c>
      <c r="U20690">
        <v>124630000</v>
      </c>
    </row>
    <row r="20691" spans="1:21" x14ac:dyDescent="0.25">
      <c r="A20691">
        <v>1</v>
      </c>
      <c r="B20691">
        <v>1</v>
      </c>
      <c r="C20691">
        <v>2017</v>
      </c>
      <c r="K20691">
        <v>51</v>
      </c>
      <c r="L20691">
        <v>46</v>
      </c>
      <c r="M20691">
        <v>2</v>
      </c>
      <c r="N20691">
        <v>2017</v>
      </c>
      <c r="O20691">
        <v>5</v>
      </c>
      <c r="P20691">
        <v>2202510501</v>
      </c>
      <c r="T20691">
        <v>1</v>
      </c>
      <c r="U20691">
        <v>3395550</v>
      </c>
    </row>
    <row r="20692" spans="1:21" x14ac:dyDescent="0.25">
      <c r="A20692">
        <v>1</v>
      </c>
      <c r="B20692">
        <v>1</v>
      </c>
      <c r="C20692">
        <v>2017</v>
      </c>
      <c r="K20692">
        <v>43</v>
      </c>
      <c r="L20692">
        <v>47</v>
      </c>
      <c r="M20692">
        <v>2</v>
      </c>
      <c r="N20692">
        <v>2017</v>
      </c>
      <c r="O20692">
        <v>5</v>
      </c>
      <c r="P20692">
        <v>2202430501</v>
      </c>
      <c r="T20692">
        <v>1</v>
      </c>
      <c r="U20692">
        <v>9534770</v>
      </c>
    </row>
    <row r="20693" spans="1:21" x14ac:dyDescent="0.25">
      <c r="A20693">
        <v>1</v>
      </c>
      <c r="B20693">
        <v>1</v>
      </c>
      <c r="C20693">
        <v>2017</v>
      </c>
      <c r="K20693">
        <v>43</v>
      </c>
      <c r="L20693">
        <v>46</v>
      </c>
      <c r="M20693">
        <v>2</v>
      </c>
      <c r="N20693">
        <v>2017</v>
      </c>
      <c r="O20693">
        <v>5</v>
      </c>
      <c r="P20693">
        <v>2202430501</v>
      </c>
      <c r="T20693">
        <v>1</v>
      </c>
      <c r="U20693">
        <v>197394000</v>
      </c>
    </row>
    <row r="20694" spans="1:21" x14ac:dyDescent="0.25">
      <c r="A20694">
        <v>1</v>
      </c>
      <c r="B20694">
        <v>1</v>
      </c>
      <c r="C20694">
        <v>2017</v>
      </c>
      <c r="K20694">
        <v>43</v>
      </c>
      <c r="L20694">
        <v>42</v>
      </c>
      <c r="M20694">
        <v>2</v>
      </c>
      <c r="N20694">
        <v>2017</v>
      </c>
      <c r="O20694">
        <v>5</v>
      </c>
      <c r="P20694">
        <v>2202430501</v>
      </c>
      <c r="T20694">
        <v>1</v>
      </c>
      <c r="U20694">
        <v>1485830</v>
      </c>
    </row>
    <row r="20695" spans="1:21" x14ac:dyDescent="0.25">
      <c r="A20695">
        <v>1</v>
      </c>
      <c r="B20695">
        <v>1</v>
      </c>
      <c r="C20695">
        <v>2017</v>
      </c>
      <c r="K20695">
        <v>43</v>
      </c>
      <c r="L20695">
        <v>41</v>
      </c>
      <c r="M20695">
        <v>2</v>
      </c>
      <c r="N20695">
        <v>2017</v>
      </c>
      <c r="O20695">
        <v>5</v>
      </c>
      <c r="P20695">
        <v>2202430501</v>
      </c>
      <c r="T20695">
        <v>1</v>
      </c>
      <c r="U20695">
        <v>2241470</v>
      </c>
    </row>
    <row r="20696" spans="1:21" x14ac:dyDescent="0.25">
      <c r="A20696">
        <v>1</v>
      </c>
      <c r="B20696">
        <v>1</v>
      </c>
      <c r="C20696">
        <v>2017</v>
      </c>
      <c r="K20696">
        <v>42</v>
      </c>
      <c r="L20696">
        <v>48</v>
      </c>
      <c r="M20696">
        <v>2</v>
      </c>
      <c r="N20696">
        <v>2017</v>
      </c>
      <c r="O20696">
        <v>5</v>
      </c>
      <c r="P20696">
        <v>2202420501</v>
      </c>
      <c r="T20696">
        <v>1</v>
      </c>
      <c r="U20696">
        <v>87919800</v>
      </c>
    </row>
    <row r="20697" spans="1:21" x14ac:dyDescent="0.25">
      <c r="A20697">
        <v>1</v>
      </c>
      <c r="B20697">
        <v>1</v>
      </c>
      <c r="C20697">
        <v>2017</v>
      </c>
      <c r="K20697">
        <v>41</v>
      </c>
      <c r="L20697">
        <v>47</v>
      </c>
      <c r="M20697">
        <v>2</v>
      </c>
      <c r="N20697">
        <v>2017</v>
      </c>
      <c r="O20697">
        <v>5</v>
      </c>
      <c r="P20697">
        <v>2202410501</v>
      </c>
      <c r="T20697">
        <v>1</v>
      </c>
      <c r="U20697">
        <v>25677600</v>
      </c>
    </row>
    <row r="20698" spans="1:21" x14ac:dyDescent="0.25">
      <c r="A20698">
        <v>1</v>
      </c>
      <c r="B20698">
        <v>1</v>
      </c>
      <c r="C20698">
        <v>2017</v>
      </c>
      <c r="K20698">
        <v>41</v>
      </c>
      <c r="L20698">
        <v>46</v>
      </c>
      <c r="M20698">
        <v>2</v>
      </c>
      <c r="N20698">
        <v>2017</v>
      </c>
      <c r="O20698">
        <v>5</v>
      </c>
      <c r="P20698">
        <v>2202410501</v>
      </c>
      <c r="T20698">
        <v>1</v>
      </c>
      <c r="U20698">
        <v>4629900</v>
      </c>
    </row>
    <row r="20699" spans="1:21" x14ac:dyDescent="0.25">
      <c r="A20699">
        <v>1</v>
      </c>
      <c r="B20699">
        <v>1</v>
      </c>
      <c r="C20699">
        <v>2017</v>
      </c>
      <c r="K20699">
        <v>41</v>
      </c>
      <c r="L20699">
        <v>42</v>
      </c>
      <c r="M20699">
        <v>2</v>
      </c>
      <c r="N20699">
        <v>2017</v>
      </c>
      <c r="O20699">
        <v>5</v>
      </c>
      <c r="P20699">
        <v>2202410501</v>
      </c>
      <c r="T20699">
        <v>1</v>
      </c>
      <c r="U20699">
        <v>763388</v>
      </c>
    </row>
    <row r="20700" spans="1:21" x14ac:dyDescent="0.25">
      <c r="A20700">
        <v>1</v>
      </c>
      <c r="B20700">
        <v>1</v>
      </c>
      <c r="C20700">
        <v>2017</v>
      </c>
      <c r="K20700">
        <v>41</v>
      </c>
      <c r="L20700">
        <v>41</v>
      </c>
      <c r="M20700">
        <v>2</v>
      </c>
      <c r="N20700">
        <v>2017</v>
      </c>
      <c r="O20700">
        <v>5</v>
      </c>
      <c r="P20700">
        <v>2202410501</v>
      </c>
      <c r="T20700">
        <v>1</v>
      </c>
      <c r="U20700">
        <v>7078700</v>
      </c>
    </row>
    <row r="20701" spans="1:21" x14ac:dyDescent="0.25">
      <c r="A20701">
        <v>1</v>
      </c>
      <c r="B20701">
        <v>1</v>
      </c>
      <c r="C20701">
        <v>2017</v>
      </c>
      <c r="K20701">
        <v>32</v>
      </c>
      <c r="L20701">
        <v>40</v>
      </c>
      <c r="M20701">
        <v>2</v>
      </c>
      <c r="N20701">
        <v>2017</v>
      </c>
      <c r="O20701">
        <v>5</v>
      </c>
      <c r="P20701">
        <v>2202320501</v>
      </c>
      <c r="T20701">
        <v>1</v>
      </c>
      <c r="U20701">
        <v>349830000</v>
      </c>
    </row>
    <row r="20702" spans="1:21" x14ac:dyDescent="0.25">
      <c r="A20702">
        <v>1</v>
      </c>
      <c r="B20702">
        <v>1</v>
      </c>
      <c r="C20702">
        <v>2017</v>
      </c>
      <c r="K20702">
        <v>32</v>
      </c>
      <c r="L20702">
        <v>30</v>
      </c>
      <c r="M20702">
        <v>2</v>
      </c>
      <c r="N20702">
        <v>2017</v>
      </c>
      <c r="O20702">
        <v>5</v>
      </c>
      <c r="P20702">
        <v>2202320501</v>
      </c>
      <c r="T20702">
        <v>1</v>
      </c>
      <c r="U20702">
        <v>281670000</v>
      </c>
    </row>
    <row r="20703" spans="1:21" x14ac:dyDescent="0.25">
      <c r="A20703">
        <v>1</v>
      </c>
      <c r="B20703">
        <v>1</v>
      </c>
      <c r="C20703">
        <v>2017</v>
      </c>
      <c r="K20703">
        <v>31</v>
      </c>
      <c r="L20703">
        <v>40</v>
      </c>
      <c r="M20703">
        <v>2</v>
      </c>
      <c r="N20703">
        <v>2017</v>
      </c>
      <c r="O20703">
        <v>5</v>
      </c>
      <c r="P20703">
        <v>2202310501</v>
      </c>
      <c r="T20703">
        <v>1</v>
      </c>
      <c r="U20703">
        <v>635272000</v>
      </c>
    </row>
    <row r="20704" spans="1:21" x14ac:dyDescent="0.25">
      <c r="A20704">
        <v>1</v>
      </c>
      <c r="B20704">
        <v>1</v>
      </c>
      <c r="C20704">
        <v>2017</v>
      </c>
      <c r="K20704">
        <v>31</v>
      </c>
      <c r="L20704">
        <v>30</v>
      </c>
      <c r="M20704">
        <v>2</v>
      </c>
      <c r="N20704">
        <v>2017</v>
      </c>
      <c r="O20704">
        <v>5</v>
      </c>
      <c r="P20704">
        <v>2202310501</v>
      </c>
      <c r="T20704">
        <v>1</v>
      </c>
      <c r="U20704">
        <v>312368000</v>
      </c>
    </row>
    <row r="20705" spans="1:21" x14ac:dyDescent="0.25">
      <c r="A20705">
        <v>1</v>
      </c>
      <c r="B20705">
        <v>1</v>
      </c>
      <c r="C20705">
        <v>2017</v>
      </c>
      <c r="K20705">
        <v>21</v>
      </c>
      <c r="L20705">
        <v>20</v>
      </c>
      <c r="M20705">
        <v>2</v>
      </c>
      <c r="N20705">
        <v>2017</v>
      </c>
      <c r="O20705">
        <v>5</v>
      </c>
      <c r="P20705">
        <v>2202210501</v>
      </c>
      <c r="T20705">
        <v>1</v>
      </c>
      <c r="U20705">
        <v>682447000</v>
      </c>
    </row>
    <row r="20706" spans="1:21" x14ac:dyDescent="0.25">
      <c r="A20706">
        <v>1</v>
      </c>
      <c r="B20706">
        <v>1</v>
      </c>
      <c r="C20706">
        <v>2017</v>
      </c>
      <c r="K20706">
        <v>62</v>
      </c>
      <c r="L20706">
        <v>47</v>
      </c>
      <c r="M20706">
        <v>2</v>
      </c>
      <c r="N20706">
        <v>2016</v>
      </c>
      <c r="O20706">
        <v>5</v>
      </c>
      <c r="P20706">
        <v>2202620501</v>
      </c>
      <c r="T20706">
        <v>1</v>
      </c>
      <c r="U20706">
        <v>2260330000</v>
      </c>
    </row>
    <row r="20707" spans="1:21" x14ac:dyDescent="0.25">
      <c r="A20707">
        <v>1</v>
      </c>
      <c r="B20707">
        <v>1</v>
      </c>
      <c r="C20707">
        <v>2017</v>
      </c>
      <c r="K20707">
        <v>62</v>
      </c>
      <c r="L20707">
        <v>46</v>
      </c>
      <c r="M20707">
        <v>2</v>
      </c>
      <c r="N20707">
        <v>2016</v>
      </c>
      <c r="O20707">
        <v>5</v>
      </c>
      <c r="P20707">
        <v>2202620501</v>
      </c>
      <c r="T20707">
        <v>1</v>
      </c>
      <c r="U20707">
        <v>97047000</v>
      </c>
    </row>
    <row r="20708" spans="1:21" x14ac:dyDescent="0.25">
      <c r="A20708">
        <v>1</v>
      </c>
      <c r="B20708">
        <v>1</v>
      </c>
      <c r="C20708">
        <v>2017</v>
      </c>
      <c r="K20708">
        <v>61</v>
      </c>
      <c r="L20708">
        <v>47</v>
      </c>
      <c r="M20708">
        <v>2</v>
      </c>
      <c r="N20708">
        <v>2016</v>
      </c>
      <c r="O20708">
        <v>5</v>
      </c>
      <c r="P20708">
        <v>2202610501</v>
      </c>
      <c r="T20708">
        <v>1</v>
      </c>
      <c r="U20708">
        <v>894740000</v>
      </c>
    </row>
    <row r="20709" spans="1:21" x14ac:dyDescent="0.25">
      <c r="A20709">
        <v>1</v>
      </c>
      <c r="B20709">
        <v>1</v>
      </c>
      <c r="C20709">
        <v>2017</v>
      </c>
      <c r="K20709">
        <v>61</v>
      </c>
      <c r="L20709">
        <v>46</v>
      </c>
      <c r="M20709">
        <v>2</v>
      </c>
      <c r="N20709">
        <v>2016</v>
      </c>
      <c r="O20709">
        <v>5</v>
      </c>
      <c r="P20709">
        <v>2202610501</v>
      </c>
      <c r="T20709">
        <v>1</v>
      </c>
      <c r="U20709">
        <v>280568000</v>
      </c>
    </row>
    <row r="20710" spans="1:21" x14ac:dyDescent="0.25">
      <c r="A20710">
        <v>1</v>
      </c>
      <c r="B20710">
        <v>1</v>
      </c>
      <c r="C20710">
        <v>2017</v>
      </c>
      <c r="K20710">
        <v>54</v>
      </c>
      <c r="L20710">
        <v>47</v>
      </c>
      <c r="M20710">
        <v>2</v>
      </c>
      <c r="N20710">
        <v>2016</v>
      </c>
      <c r="O20710">
        <v>5</v>
      </c>
      <c r="P20710">
        <v>2202540501</v>
      </c>
      <c r="T20710">
        <v>1</v>
      </c>
      <c r="U20710">
        <v>1872360</v>
      </c>
    </row>
    <row r="20711" spans="1:21" x14ac:dyDescent="0.25">
      <c r="A20711">
        <v>1</v>
      </c>
      <c r="B20711">
        <v>1</v>
      </c>
      <c r="C20711">
        <v>2017</v>
      </c>
      <c r="K20711">
        <v>54</v>
      </c>
      <c r="L20711">
        <v>46</v>
      </c>
      <c r="M20711">
        <v>2</v>
      </c>
      <c r="N20711">
        <v>2016</v>
      </c>
      <c r="O20711">
        <v>5</v>
      </c>
      <c r="P20711">
        <v>2202540501</v>
      </c>
      <c r="T20711">
        <v>1</v>
      </c>
      <c r="U20711">
        <v>14393600</v>
      </c>
    </row>
    <row r="20712" spans="1:21" x14ac:dyDescent="0.25">
      <c r="A20712">
        <v>1</v>
      </c>
      <c r="B20712">
        <v>1</v>
      </c>
      <c r="C20712">
        <v>2017</v>
      </c>
      <c r="K20712">
        <v>54</v>
      </c>
      <c r="L20712">
        <v>42</v>
      </c>
      <c r="M20712">
        <v>2</v>
      </c>
      <c r="N20712">
        <v>2016</v>
      </c>
      <c r="O20712">
        <v>5</v>
      </c>
      <c r="P20712">
        <v>2202540501</v>
      </c>
      <c r="T20712">
        <v>1</v>
      </c>
      <c r="U20712">
        <v>19051600</v>
      </c>
    </row>
    <row r="20713" spans="1:21" x14ac:dyDescent="0.25">
      <c r="A20713">
        <v>1</v>
      </c>
      <c r="B20713">
        <v>1</v>
      </c>
      <c r="C20713">
        <v>2017</v>
      </c>
      <c r="K20713">
        <v>54</v>
      </c>
      <c r="L20713">
        <v>41</v>
      </c>
      <c r="M20713">
        <v>2</v>
      </c>
      <c r="N20713">
        <v>2016</v>
      </c>
      <c r="O20713">
        <v>5</v>
      </c>
      <c r="P20713">
        <v>2202540501</v>
      </c>
      <c r="T20713">
        <v>1</v>
      </c>
      <c r="U20713">
        <v>13040500</v>
      </c>
    </row>
    <row r="20714" spans="1:21" x14ac:dyDescent="0.25">
      <c r="A20714">
        <v>1</v>
      </c>
      <c r="B20714">
        <v>1</v>
      </c>
      <c r="C20714">
        <v>2017</v>
      </c>
      <c r="K20714">
        <v>53</v>
      </c>
      <c r="L20714">
        <v>47</v>
      </c>
      <c r="M20714">
        <v>2</v>
      </c>
      <c r="N20714">
        <v>2016</v>
      </c>
      <c r="O20714">
        <v>5</v>
      </c>
      <c r="P20714">
        <v>2202530501</v>
      </c>
      <c r="T20714">
        <v>1</v>
      </c>
      <c r="U20714">
        <v>63430700</v>
      </c>
    </row>
    <row r="20715" spans="1:21" x14ac:dyDescent="0.25">
      <c r="A20715">
        <v>1</v>
      </c>
      <c r="B20715">
        <v>1</v>
      </c>
      <c r="C20715">
        <v>2017</v>
      </c>
      <c r="K20715">
        <v>53</v>
      </c>
      <c r="L20715">
        <v>46</v>
      </c>
      <c r="M20715">
        <v>2</v>
      </c>
      <c r="N20715">
        <v>2016</v>
      </c>
      <c r="O20715">
        <v>5</v>
      </c>
      <c r="P20715">
        <v>2202530501</v>
      </c>
      <c r="T20715">
        <v>1</v>
      </c>
      <c r="U20715">
        <v>63097200</v>
      </c>
    </row>
    <row r="20716" spans="1:21" x14ac:dyDescent="0.25">
      <c r="A20716">
        <v>1</v>
      </c>
      <c r="B20716">
        <v>1</v>
      </c>
      <c r="C20716">
        <v>2017</v>
      </c>
      <c r="K20716">
        <v>53</v>
      </c>
      <c r="L20716">
        <v>42</v>
      </c>
      <c r="M20716">
        <v>2</v>
      </c>
      <c r="N20716">
        <v>2016</v>
      </c>
      <c r="O20716">
        <v>5</v>
      </c>
      <c r="P20716">
        <v>2202530501</v>
      </c>
      <c r="T20716">
        <v>1</v>
      </c>
      <c r="U20716">
        <v>43091700</v>
      </c>
    </row>
    <row r="20717" spans="1:21" x14ac:dyDescent="0.25">
      <c r="A20717">
        <v>1</v>
      </c>
      <c r="B20717">
        <v>1</v>
      </c>
      <c r="C20717">
        <v>2017</v>
      </c>
      <c r="K20717">
        <v>53</v>
      </c>
      <c r="L20717">
        <v>41</v>
      </c>
      <c r="M20717">
        <v>2</v>
      </c>
      <c r="N20717">
        <v>2016</v>
      </c>
      <c r="O20717">
        <v>5</v>
      </c>
      <c r="P20717">
        <v>2202530501</v>
      </c>
      <c r="T20717">
        <v>1</v>
      </c>
      <c r="U20717">
        <v>60824200</v>
      </c>
    </row>
    <row r="20718" spans="1:21" x14ac:dyDescent="0.25">
      <c r="A20718">
        <v>1</v>
      </c>
      <c r="B20718">
        <v>1</v>
      </c>
      <c r="C20718">
        <v>2017</v>
      </c>
      <c r="K20718">
        <v>52</v>
      </c>
      <c r="L20718">
        <v>47</v>
      </c>
      <c r="M20718">
        <v>2</v>
      </c>
      <c r="N20718">
        <v>2016</v>
      </c>
      <c r="O20718">
        <v>5</v>
      </c>
      <c r="P20718">
        <v>2202520501</v>
      </c>
      <c r="T20718">
        <v>1</v>
      </c>
      <c r="U20718">
        <v>466183000</v>
      </c>
    </row>
    <row r="20719" spans="1:21" x14ac:dyDescent="0.25">
      <c r="A20719">
        <v>1</v>
      </c>
      <c r="B20719">
        <v>1</v>
      </c>
      <c r="C20719">
        <v>2017</v>
      </c>
      <c r="K20719">
        <v>52</v>
      </c>
      <c r="L20719">
        <v>46</v>
      </c>
      <c r="M20719">
        <v>2</v>
      </c>
      <c r="N20719">
        <v>2016</v>
      </c>
      <c r="O20719">
        <v>5</v>
      </c>
      <c r="P20719">
        <v>2202520501</v>
      </c>
      <c r="T20719">
        <v>1</v>
      </c>
      <c r="U20719">
        <v>599488000</v>
      </c>
    </row>
    <row r="20720" spans="1:21" x14ac:dyDescent="0.25">
      <c r="A20720">
        <v>1</v>
      </c>
      <c r="B20720">
        <v>1</v>
      </c>
      <c r="C20720">
        <v>2017</v>
      </c>
      <c r="K20720">
        <v>52</v>
      </c>
      <c r="L20720">
        <v>42</v>
      </c>
      <c r="M20720">
        <v>2</v>
      </c>
      <c r="N20720">
        <v>2016</v>
      </c>
      <c r="O20720">
        <v>5</v>
      </c>
      <c r="P20720">
        <v>2202520501</v>
      </c>
      <c r="T20720">
        <v>1</v>
      </c>
      <c r="U20720">
        <v>741501000</v>
      </c>
    </row>
    <row r="20721" spans="1:21" x14ac:dyDescent="0.25">
      <c r="A20721">
        <v>1</v>
      </c>
      <c r="B20721">
        <v>1</v>
      </c>
      <c r="C20721">
        <v>2017</v>
      </c>
      <c r="K20721">
        <v>52</v>
      </c>
      <c r="L20721">
        <v>41</v>
      </c>
      <c r="M20721">
        <v>2</v>
      </c>
      <c r="N20721">
        <v>2016</v>
      </c>
      <c r="O20721">
        <v>5</v>
      </c>
      <c r="P20721">
        <v>2202520501</v>
      </c>
      <c r="T20721">
        <v>1</v>
      </c>
      <c r="U20721">
        <v>810880000</v>
      </c>
    </row>
    <row r="20722" spans="1:21" x14ac:dyDescent="0.25">
      <c r="A20722">
        <v>1</v>
      </c>
      <c r="B20722">
        <v>1</v>
      </c>
      <c r="C20722">
        <v>2017</v>
      </c>
      <c r="K20722">
        <v>51</v>
      </c>
      <c r="L20722">
        <v>47</v>
      </c>
      <c r="M20722">
        <v>2</v>
      </c>
      <c r="N20722">
        <v>2016</v>
      </c>
      <c r="O20722">
        <v>5</v>
      </c>
      <c r="P20722">
        <v>2202510501</v>
      </c>
      <c r="T20722">
        <v>1</v>
      </c>
      <c r="U20722">
        <v>122980000</v>
      </c>
    </row>
    <row r="20723" spans="1:21" x14ac:dyDescent="0.25">
      <c r="A20723">
        <v>1</v>
      </c>
      <c r="B20723">
        <v>1</v>
      </c>
      <c r="C20723">
        <v>2017</v>
      </c>
      <c r="K20723">
        <v>51</v>
      </c>
      <c r="L20723">
        <v>46</v>
      </c>
      <c r="M20723">
        <v>2</v>
      </c>
      <c r="N20723">
        <v>2016</v>
      </c>
      <c r="O20723">
        <v>5</v>
      </c>
      <c r="P20723">
        <v>2202510501</v>
      </c>
      <c r="T20723">
        <v>1</v>
      </c>
      <c r="U20723">
        <v>3350600</v>
      </c>
    </row>
    <row r="20724" spans="1:21" x14ac:dyDescent="0.25">
      <c r="A20724">
        <v>1</v>
      </c>
      <c r="B20724">
        <v>1</v>
      </c>
      <c r="C20724">
        <v>2017</v>
      </c>
      <c r="K20724">
        <v>43</v>
      </c>
      <c r="L20724">
        <v>47</v>
      </c>
      <c r="M20724">
        <v>2</v>
      </c>
      <c r="N20724">
        <v>2016</v>
      </c>
      <c r="O20724">
        <v>5</v>
      </c>
      <c r="P20724">
        <v>2202430501</v>
      </c>
      <c r="T20724">
        <v>1</v>
      </c>
      <c r="U20724">
        <v>9432870</v>
      </c>
    </row>
    <row r="20725" spans="1:21" x14ac:dyDescent="0.25">
      <c r="A20725">
        <v>1</v>
      </c>
      <c r="B20725">
        <v>1</v>
      </c>
      <c r="C20725">
        <v>2017</v>
      </c>
      <c r="K20725">
        <v>43</v>
      </c>
      <c r="L20725">
        <v>46</v>
      </c>
      <c r="M20725">
        <v>2</v>
      </c>
      <c r="N20725">
        <v>2016</v>
      </c>
      <c r="O20725">
        <v>5</v>
      </c>
      <c r="P20725">
        <v>2202430501</v>
      </c>
      <c r="T20725">
        <v>1</v>
      </c>
      <c r="U20725">
        <v>195285000</v>
      </c>
    </row>
    <row r="20726" spans="1:21" x14ac:dyDescent="0.25">
      <c r="A20726">
        <v>1</v>
      </c>
      <c r="B20726">
        <v>1</v>
      </c>
      <c r="C20726">
        <v>2017</v>
      </c>
      <c r="K20726">
        <v>43</v>
      </c>
      <c r="L20726">
        <v>42</v>
      </c>
      <c r="M20726">
        <v>2</v>
      </c>
      <c r="N20726">
        <v>2016</v>
      </c>
      <c r="O20726">
        <v>5</v>
      </c>
      <c r="P20726">
        <v>2202430501</v>
      </c>
      <c r="T20726">
        <v>1</v>
      </c>
      <c r="U20726">
        <v>1469950</v>
      </c>
    </row>
    <row r="20727" spans="1:21" x14ac:dyDescent="0.25">
      <c r="A20727">
        <v>1</v>
      </c>
      <c r="B20727">
        <v>1</v>
      </c>
      <c r="C20727">
        <v>2017</v>
      </c>
      <c r="K20727">
        <v>43</v>
      </c>
      <c r="L20727">
        <v>41</v>
      </c>
      <c r="M20727">
        <v>2</v>
      </c>
      <c r="N20727">
        <v>2016</v>
      </c>
      <c r="O20727">
        <v>5</v>
      </c>
      <c r="P20727">
        <v>2202430501</v>
      </c>
      <c r="T20727">
        <v>1</v>
      </c>
      <c r="U20727">
        <v>2217510</v>
      </c>
    </row>
    <row r="20728" spans="1:21" x14ac:dyDescent="0.25">
      <c r="A20728">
        <v>1</v>
      </c>
      <c r="B20728">
        <v>1</v>
      </c>
      <c r="C20728">
        <v>2017</v>
      </c>
      <c r="K20728">
        <v>42</v>
      </c>
      <c r="L20728">
        <v>48</v>
      </c>
      <c r="M20728">
        <v>2</v>
      </c>
      <c r="N20728">
        <v>2016</v>
      </c>
      <c r="O20728">
        <v>5</v>
      </c>
      <c r="P20728">
        <v>2202420501</v>
      </c>
      <c r="T20728">
        <v>1</v>
      </c>
      <c r="U20728">
        <v>84208800</v>
      </c>
    </row>
    <row r="20729" spans="1:21" x14ac:dyDescent="0.25">
      <c r="A20729">
        <v>1</v>
      </c>
      <c r="B20729">
        <v>1</v>
      </c>
      <c r="C20729">
        <v>2017</v>
      </c>
      <c r="K20729">
        <v>41</v>
      </c>
      <c r="L20729">
        <v>47</v>
      </c>
      <c r="M20729">
        <v>2</v>
      </c>
      <c r="N20729">
        <v>2016</v>
      </c>
      <c r="O20729">
        <v>5</v>
      </c>
      <c r="P20729">
        <v>2202410501</v>
      </c>
      <c r="T20729">
        <v>1</v>
      </c>
      <c r="U20729">
        <v>25400800</v>
      </c>
    </row>
    <row r="20730" spans="1:21" x14ac:dyDescent="0.25">
      <c r="A20730">
        <v>1</v>
      </c>
      <c r="B20730">
        <v>1</v>
      </c>
      <c r="C20730">
        <v>2017</v>
      </c>
      <c r="K20730">
        <v>41</v>
      </c>
      <c r="L20730">
        <v>46</v>
      </c>
      <c r="M20730">
        <v>2</v>
      </c>
      <c r="N20730">
        <v>2016</v>
      </c>
      <c r="O20730">
        <v>5</v>
      </c>
      <c r="P20730">
        <v>2202410501</v>
      </c>
      <c r="T20730">
        <v>1</v>
      </c>
      <c r="U20730">
        <v>4579980</v>
      </c>
    </row>
    <row r="20731" spans="1:21" x14ac:dyDescent="0.25">
      <c r="A20731">
        <v>1</v>
      </c>
      <c r="B20731">
        <v>1</v>
      </c>
      <c r="C20731">
        <v>2017</v>
      </c>
      <c r="K20731">
        <v>41</v>
      </c>
      <c r="L20731">
        <v>42</v>
      </c>
      <c r="M20731">
        <v>2</v>
      </c>
      <c r="N20731">
        <v>2016</v>
      </c>
      <c r="O20731">
        <v>5</v>
      </c>
      <c r="P20731">
        <v>2202410501</v>
      </c>
      <c r="T20731">
        <v>1</v>
      </c>
      <c r="U20731">
        <v>755158</v>
      </c>
    </row>
    <row r="20732" spans="1:21" x14ac:dyDescent="0.25">
      <c r="A20732">
        <v>1</v>
      </c>
      <c r="B20732">
        <v>1</v>
      </c>
      <c r="C20732">
        <v>2017</v>
      </c>
      <c r="K20732">
        <v>41</v>
      </c>
      <c r="L20732">
        <v>41</v>
      </c>
      <c r="M20732">
        <v>2</v>
      </c>
      <c r="N20732">
        <v>2016</v>
      </c>
      <c r="O20732">
        <v>5</v>
      </c>
      <c r="P20732">
        <v>2202410501</v>
      </c>
      <c r="T20732">
        <v>1</v>
      </c>
      <c r="U20732">
        <v>7002380</v>
      </c>
    </row>
    <row r="20733" spans="1:21" x14ac:dyDescent="0.25">
      <c r="A20733">
        <v>1</v>
      </c>
      <c r="B20733">
        <v>1</v>
      </c>
      <c r="C20733">
        <v>2017</v>
      </c>
      <c r="K20733">
        <v>32</v>
      </c>
      <c r="L20733">
        <v>40</v>
      </c>
      <c r="M20733">
        <v>2</v>
      </c>
      <c r="N20733">
        <v>2016</v>
      </c>
      <c r="O20733">
        <v>5</v>
      </c>
      <c r="P20733">
        <v>2202320501</v>
      </c>
      <c r="T20733">
        <v>1</v>
      </c>
      <c r="U20733">
        <v>340512000</v>
      </c>
    </row>
    <row r="20734" spans="1:21" x14ac:dyDescent="0.25">
      <c r="A20734">
        <v>1</v>
      </c>
      <c r="B20734">
        <v>1</v>
      </c>
      <c r="C20734">
        <v>2017</v>
      </c>
      <c r="K20734">
        <v>32</v>
      </c>
      <c r="L20734">
        <v>30</v>
      </c>
      <c r="M20734">
        <v>2</v>
      </c>
      <c r="N20734">
        <v>2016</v>
      </c>
      <c r="O20734">
        <v>5</v>
      </c>
      <c r="P20734">
        <v>2202320501</v>
      </c>
      <c r="T20734">
        <v>1</v>
      </c>
      <c r="U20734">
        <v>274167000</v>
      </c>
    </row>
    <row r="20735" spans="1:21" x14ac:dyDescent="0.25">
      <c r="A20735">
        <v>1</v>
      </c>
      <c r="B20735">
        <v>1</v>
      </c>
      <c r="C20735">
        <v>2017</v>
      </c>
      <c r="K20735">
        <v>31</v>
      </c>
      <c r="L20735">
        <v>40</v>
      </c>
      <c r="M20735">
        <v>2</v>
      </c>
      <c r="N20735">
        <v>2016</v>
      </c>
      <c r="O20735">
        <v>5</v>
      </c>
      <c r="P20735">
        <v>2202310501</v>
      </c>
      <c r="T20735">
        <v>1</v>
      </c>
      <c r="U20735">
        <v>620976000</v>
      </c>
    </row>
    <row r="20736" spans="1:21" x14ac:dyDescent="0.25">
      <c r="A20736">
        <v>1</v>
      </c>
      <c r="B20736">
        <v>1</v>
      </c>
      <c r="C20736">
        <v>2017</v>
      </c>
      <c r="K20736">
        <v>31</v>
      </c>
      <c r="L20736">
        <v>30</v>
      </c>
      <c r="M20736">
        <v>2</v>
      </c>
      <c r="N20736">
        <v>2016</v>
      </c>
      <c r="O20736">
        <v>5</v>
      </c>
      <c r="P20736">
        <v>2202310501</v>
      </c>
      <c r="T20736">
        <v>1</v>
      </c>
      <c r="U20736">
        <v>305339000</v>
      </c>
    </row>
    <row r="20737" spans="1:21" x14ac:dyDescent="0.25">
      <c r="A20737">
        <v>1</v>
      </c>
      <c r="B20737">
        <v>1</v>
      </c>
      <c r="C20737">
        <v>2017</v>
      </c>
      <c r="K20737">
        <v>21</v>
      </c>
      <c r="L20737">
        <v>20</v>
      </c>
      <c r="M20737">
        <v>2</v>
      </c>
      <c r="N20737">
        <v>2016</v>
      </c>
      <c r="O20737">
        <v>5</v>
      </c>
      <c r="P20737">
        <v>2202210501</v>
      </c>
      <c r="T20737">
        <v>1</v>
      </c>
      <c r="U20737">
        <v>665269000</v>
      </c>
    </row>
    <row r="20738" spans="1:21" x14ac:dyDescent="0.25">
      <c r="A20738">
        <v>1</v>
      </c>
      <c r="B20738">
        <v>1</v>
      </c>
      <c r="C20738">
        <v>2017</v>
      </c>
      <c r="K20738">
        <v>62</v>
      </c>
      <c r="L20738">
        <v>47</v>
      </c>
      <c r="M20738">
        <v>2</v>
      </c>
      <c r="N20738">
        <v>2015</v>
      </c>
      <c r="O20738">
        <v>5</v>
      </c>
      <c r="P20738">
        <v>2202620501</v>
      </c>
      <c r="T20738">
        <v>1</v>
      </c>
      <c r="U20738">
        <v>2170550000</v>
      </c>
    </row>
    <row r="20739" spans="1:21" x14ac:dyDescent="0.25">
      <c r="A20739">
        <v>1</v>
      </c>
      <c r="B20739">
        <v>1</v>
      </c>
      <c r="C20739">
        <v>2017</v>
      </c>
      <c r="K20739">
        <v>62</v>
      </c>
      <c r="L20739">
        <v>46</v>
      </c>
      <c r="M20739">
        <v>2</v>
      </c>
      <c r="N20739">
        <v>2015</v>
      </c>
      <c r="O20739">
        <v>5</v>
      </c>
      <c r="P20739">
        <v>2202620501</v>
      </c>
      <c r="T20739">
        <v>1</v>
      </c>
      <c r="U20739">
        <v>93192300</v>
      </c>
    </row>
    <row r="20740" spans="1:21" x14ac:dyDescent="0.25">
      <c r="A20740">
        <v>1</v>
      </c>
      <c r="B20740">
        <v>1</v>
      </c>
      <c r="C20740">
        <v>2017</v>
      </c>
      <c r="K20740">
        <v>61</v>
      </c>
      <c r="L20740">
        <v>47</v>
      </c>
      <c r="M20740">
        <v>2</v>
      </c>
      <c r="N20740">
        <v>2015</v>
      </c>
      <c r="O20740">
        <v>5</v>
      </c>
      <c r="P20740">
        <v>2202610501</v>
      </c>
      <c r="T20740">
        <v>1</v>
      </c>
      <c r="U20740">
        <v>864916000</v>
      </c>
    </row>
    <row r="20741" spans="1:21" x14ac:dyDescent="0.25">
      <c r="A20741">
        <v>1</v>
      </c>
      <c r="B20741">
        <v>1</v>
      </c>
      <c r="C20741">
        <v>2017</v>
      </c>
      <c r="K20741">
        <v>61</v>
      </c>
      <c r="L20741">
        <v>46</v>
      </c>
      <c r="M20741">
        <v>2</v>
      </c>
      <c r="N20741">
        <v>2015</v>
      </c>
      <c r="O20741">
        <v>5</v>
      </c>
      <c r="P20741">
        <v>2202610501</v>
      </c>
      <c r="T20741">
        <v>1</v>
      </c>
      <c r="U20741">
        <v>271215000</v>
      </c>
    </row>
    <row r="20742" spans="1:21" x14ac:dyDescent="0.25">
      <c r="A20742">
        <v>1</v>
      </c>
      <c r="B20742">
        <v>1</v>
      </c>
      <c r="C20742">
        <v>2017</v>
      </c>
      <c r="K20742">
        <v>54</v>
      </c>
      <c r="L20742">
        <v>47</v>
      </c>
      <c r="M20742">
        <v>2</v>
      </c>
      <c r="N20742">
        <v>2015</v>
      </c>
      <c r="O20742">
        <v>5</v>
      </c>
      <c r="P20742">
        <v>2202540501</v>
      </c>
      <c r="T20742">
        <v>1</v>
      </c>
      <c r="U20742">
        <v>1797410</v>
      </c>
    </row>
    <row r="20743" spans="1:21" x14ac:dyDescent="0.25">
      <c r="A20743">
        <v>1</v>
      </c>
      <c r="B20743">
        <v>1</v>
      </c>
      <c r="C20743">
        <v>2017</v>
      </c>
      <c r="K20743">
        <v>54</v>
      </c>
      <c r="L20743">
        <v>46</v>
      </c>
      <c r="M20743">
        <v>2</v>
      </c>
      <c r="N20743">
        <v>2015</v>
      </c>
      <c r="O20743">
        <v>5</v>
      </c>
      <c r="P20743">
        <v>2202540501</v>
      </c>
      <c r="T20743">
        <v>1</v>
      </c>
      <c r="U20743">
        <v>13817500</v>
      </c>
    </row>
    <row r="20744" spans="1:21" x14ac:dyDescent="0.25">
      <c r="A20744">
        <v>1</v>
      </c>
      <c r="B20744">
        <v>1</v>
      </c>
      <c r="C20744">
        <v>2017</v>
      </c>
      <c r="K20744">
        <v>54</v>
      </c>
      <c r="L20744">
        <v>42</v>
      </c>
      <c r="M20744">
        <v>2</v>
      </c>
      <c r="N20744">
        <v>2015</v>
      </c>
      <c r="O20744">
        <v>5</v>
      </c>
      <c r="P20744">
        <v>2202540501</v>
      </c>
      <c r="T20744">
        <v>1</v>
      </c>
      <c r="U20744">
        <v>18289000</v>
      </c>
    </row>
    <row r="20745" spans="1:21" x14ac:dyDescent="0.25">
      <c r="A20745">
        <v>1</v>
      </c>
      <c r="B20745">
        <v>1</v>
      </c>
      <c r="C20745">
        <v>2017</v>
      </c>
      <c r="K20745">
        <v>54</v>
      </c>
      <c r="L20745">
        <v>41</v>
      </c>
      <c r="M20745">
        <v>2</v>
      </c>
      <c r="N20745">
        <v>2015</v>
      </c>
      <c r="O20745">
        <v>5</v>
      </c>
      <c r="P20745">
        <v>2202540501</v>
      </c>
      <c r="T20745">
        <v>1</v>
      </c>
      <c r="U20745">
        <v>12518500</v>
      </c>
    </row>
    <row r="20746" spans="1:21" x14ac:dyDescent="0.25">
      <c r="A20746">
        <v>1</v>
      </c>
      <c r="B20746">
        <v>1</v>
      </c>
      <c r="C20746">
        <v>2017</v>
      </c>
      <c r="K20746">
        <v>53</v>
      </c>
      <c r="L20746">
        <v>47</v>
      </c>
      <c r="M20746">
        <v>2</v>
      </c>
      <c r="N20746">
        <v>2015</v>
      </c>
      <c r="O20746">
        <v>5</v>
      </c>
      <c r="P20746">
        <v>2202530501</v>
      </c>
      <c r="T20746">
        <v>1</v>
      </c>
      <c r="U20746">
        <v>60797800</v>
      </c>
    </row>
    <row r="20747" spans="1:21" x14ac:dyDescent="0.25">
      <c r="A20747">
        <v>1</v>
      </c>
      <c r="B20747">
        <v>1</v>
      </c>
      <c r="C20747">
        <v>2017</v>
      </c>
      <c r="K20747">
        <v>53</v>
      </c>
      <c r="L20747">
        <v>46</v>
      </c>
      <c r="M20747">
        <v>2</v>
      </c>
      <c r="N20747">
        <v>2015</v>
      </c>
      <c r="O20747">
        <v>5</v>
      </c>
      <c r="P20747">
        <v>2202530501</v>
      </c>
      <c r="T20747">
        <v>1</v>
      </c>
      <c r="U20747">
        <v>60478100</v>
      </c>
    </row>
    <row r="20748" spans="1:21" x14ac:dyDescent="0.25">
      <c r="A20748">
        <v>1</v>
      </c>
      <c r="B20748">
        <v>1</v>
      </c>
      <c r="C20748">
        <v>2017</v>
      </c>
      <c r="K20748">
        <v>53</v>
      </c>
      <c r="L20748">
        <v>42</v>
      </c>
      <c r="M20748">
        <v>2</v>
      </c>
      <c r="N20748">
        <v>2015</v>
      </c>
      <c r="O20748">
        <v>5</v>
      </c>
      <c r="P20748">
        <v>2202530501</v>
      </c>
      <c r="T20748">
        <v>1</v>
      </c>
      <c r="U20748">
        <v>41303000</v>
      </c>
    </row>
    <row r="20749" spans="1:21" x14ac:dyDescent="0.25">
      <c r="A20749">
        <v>1</v>
      </c>
      <c r="B20749">
        <v>1</v>
      </c>
      <c r="C20749">
        <v>2017</v>
      </c>
      <c r="K20749">
        <v>53</v>
      </c>
      <c r="L20749">
        <v>41</v>
      </c>
      <c r="M20749">
        <v>2</v>
      </c>
      <c r="N20749">
        <v>2015</v>
      </c>
      <c r="O20749">
        <v>5</v>
      </c>
      <c r="P20749">
        <v>2202530501</v>
      </c>
      <c r="T20749">
        <v>1</v>
      </c>
      <c r="U20749">
        <v>58299500</v>
      </c>
    </row>
    <row r="20750" spans="1:21" x14ac:dyDescent="0.25">
      <c r="A20750">
        <v>1</v>
      </c>
      <c r="B20750">
        <v>1</v>
      </c>
      <c r="C20750">
        <v>2017</v>
      </c>
      <c r="K20750">
        <v>52</v>
      </c>
      <c r="L20750">
        <v>47</v>
      </c>
      <c r="M20750">
        <v>2</v>
      </c>
      <c r="N20750">
        <v>2015</v>
      </c>
      <c r="O20750">
        <v>5</v>
      </c>
      <c r="P20750">
        <v>2202520501</v>
      </c>
      <c r="T20750">
        <v>1</v>
      </c>
      <c r="U20750">
        <v>447547000</v>
      </c>
    </row>
    <row r="20751" spans="1:21" x14ac:dyDescent="0.25">
      <c r="A20751">
        <v>1</v>
      </c>
      <c r="B20751">
        <v>1</v>
      </c>
      <c r="C20751">
        <v>2017</v>
      </c>
      <c r="K20751">
        <v>52</v>
      </c>
      <c r="L20751">
        <v>46</v>
      </c>
      <c r="M20751">
        <v>2</v>
      </c>
      <c r="N20751">
        <v>2015</v>
      </c>
      <c r="O20751">
        <v>5</v>
      </c>
      <c r="P20751">
        <v>2202520501</v>
      </c>
      <c r="T20751">
        <v>1</v>
      </c>
      <c r="U20751">
        <v>575523000</v>
      </c>
    </row>
    <row r="20752" spans="1:21" x14ac:dyDescent="0.25">
      <c r="A20752">
        <v>1</v>
      </c>
      <c r="B20752">
        <v>1</v>
      </c>
      <c r="C20752">
        <v>2017</v>
      </c>
      <c r="K20752">
        <v>52</v>
      </c>
      <c r="L20752">
        <v>42</v>
      </c>
      <c r="M20752">
        <v>2</v>
      </c>
      <c r="N20752">
        <v>2015</v>
      </c>
      <c r="O20752">
        <v>5</v>
      </c>
      <c r="P20752">
        <v>2202520501</v>
      </c>
      <c r="T20752">
        <v>1</v>
      </c>
      <c r="U20752">
        <v>711860000</v>
      </c>
    </row>
    <row r="20753" spans="1:21" x14ac:dyDescent="0.25">
      <c r="A20753">
        <v>1</v>
      </c>
      <c r="B20753">
        <v>1</v>
      </c>
      <c r="C20753">
        <v>2017</v>
      </c>
      <c r="K20753">
        <v>52</v>
      </c>
      <c r="L20753">
        <v>41</v>
      </c>
      <c r="M20753">
        <v>2</v>
      </c>
      <c r="N20753">
        <v>2015</v>
      </c>
      <c r="O20753">
        <v>5</v>
      </c>
      <c r="P20753">
        <v>2202520501</v>
      </c>
      <c r="T20753">
        <v>1</v>
      </c>
      <c r="U20753">
        <v>778465000</v>
      </c>
    </row>
    <row r="20754" spans="1:21" x14ac:dyDescent="0.25">
      <c r="A20754">
        <v>1</v>
      </c>
      <c r="B20754">
        <v>1</v>
      </c>
      <c r="C20754">
        <v>2017</v>
      </c>
      <c r="K20754">
        <v>51</v>
      </c>
      <c r="L20754">
        <v>47</v>
      </c>
      <c r="M20754">
        <v>2</v>
      </c>
      <c r="N20754">
        <v>2015</v>
      </c>
      <c r="O20754">
        <v>5</v>
      </c>
      <c r="P20754">
        <v>2202510501</v>
      </c>
      <c r="T20754">
        <v>1</v>
      </c>
      <c r="U20754">
        <v>117714000</v>
      </c>
    </row>
    <row r="20755" spans="1:21" x14ac:dyDescent="0.25">
      <c r="A20755">
        <v>1</v>
      </c>
      <c r="B20755">
        <v>1</v>
      </c>
      <c r="C20755">
        <v>2017</v>
      </c>
      <c r="K20755">
        <v>51</v>
      </c>
      <c r="L20755">
        <v>46</v>
      </c>
      <c r="M20755">
        <v>2</v>
      </c>
      <c r="N20755">
        <v>2015</v>
      </c>
      <c r="O20755">
        <v>5</v>
      </c>
      <c r="P20755">
        <v>2202510501</v>
      </c>
      <c r="T20755">
        <v>1</v>
      </c>
      <c r="U20755">
        <v>3207120</v>
      </c>
    </row>
    <row r="20756" spans="1:21" x14ac:dyDescent="0.25">
      <c r="A20756">
        <v>1</v>
      </c>
      <c r="B20756">
        <v>1</v>
      </c>
      <c r="C20756">
        <v>2017</v>
      </c>
      <c r="K20756">
        <v>43</v>
      </c>
      <c r="L20756">
        <v>47</v>
      </c>
      <c r="M20756">
        <v>2</v>
      </c>
      <c r="N20756">
        <v>2015</v>
      </c>
      <c r="O20756">
        <v>5</v>
      </c>
      <c r="P20756">
        <v>2202430501</v>
      </c>
      <c r="T20756">
        <v>1</v>
      </c>
      <c r="U20756">
        <v>9073780</v>
      </c>
    </row>
    <row r="20757" spans="1:21" x14ac:dyDescent="0.25">
      <c r="A20757">
        <v>1</v>
      </c>
      <c r="B20757">
        <v>1</v>
      </c>
      <c r="C20757">
        <v>2017</v>
      </c>
      <c r="K20757">
        <v>43</v>
      </c>
      <c r="L20757">
        <v>46</v>
      </c>
      <c r="M20757">
        <v>2</v>
      </c>
      <c r="N20757">
        <v>2015</v>
      </c>
      <c r="O20757">
        <v>5</v>
      </c>
      <c r="P20757">
        <v>2202430501</v>
      </c>
      <c r="T20757">
        <v>1</v>
      </c>
      <c r="U20757">
        <v>187851000</v>
      </c>
    </row>
    <row r="20758" spans="1:21" x14ac:dyDescent="0.25">
      <c r="A20758">
        <v>1</v>
      </c>
      <c r="B20758">
        <v>1</v>
      </c>
      <c r="C20758">
        <v>2017</v>
      </c>
      <c r="K20758">
        <v>43</v>
      </c>
      <c r="L20758">
        <v>42</v>
      </c>
      <c r="M20758">
        <v>2</v>
      </c>
      <c r="N20758">
        <v>2015</v>
      </c>
      <c r="O20758">
        <v>5</v>
      </c>
      <c r="P20758">
        <v>2202430501</v>
      </c>
      <c r="T20758">
        <v>1</v>
      </c>
      <c r="U20758">
        <v>1413990</v>
      </c>
    </row>
    <row r="20759" spans="1:21" x14ac:dyDescent="0.25">
      <c r="A20759">
        <v>1</v>
      </c>
      <c r="B20759">
        <v>1</v>
      </c>
      <c r="C20759">
        <v>2017</v>
      </c>
      <c r="K20759">
        <v>43</v>
      </c>
      <c r="L20759">
        <v>41</v>
      </c>
      <c r="M20759">
        <v>2</v>
      </c>
      <c r="N20759">
        <v>2015</v>
      </c>
      <c r="O20759">
        <v>5</v>
      </c>
      <c r="P20759">
        <v>2202430501</v>
      </c>
      <c r="T20759">
        <v>1</v>
      </c>
      <c r="U20759">
        <v>2133100</v>
      </c>
    </row>
    <row r="20760" spans="1:21" x14ac:dyDescent="0.25">
      <c r="A20760">
        <v>1</v>
      </c>
      <c r="B20760">
        <v>1</v>
      </c>
      <c r="C20760">
        <v>2017</v>
      </c>
      <c r="K20760">
        <v>42</v>
      </c>
      <c r="L20760">
        <v>48</v>
      </c>
      <c r="M20760">
        <v>2</v>
      </c>
      <c r="N20760">
        <v>2015</v>
      </c>
      <c r="O20760">
        <v>5</v>
      </c>
      <c r="P20760">
        <v>2202420501</v>
      </c>
      <c r="T20760">
        <v>1</v>
      </c>
      <c r="U20760">
        <v>78471400</v>
      </c>
    </row>
    <row r="20761" spans="1:21" x14ac:dyDescent="0.25">
      <c r="A20761">
        <v>1</v>
      </c>
      <c r="B20761">
        <v>1</v>
      </c>
      <c r="C20761">
        <v>2017</v>
      </c>
      <c r="K20761">
        <v>41</v>
      </c>
      <c r="L20761">
        <v>47</v>
      </c>
      <c r="M20761">
        <v>2</v>
      </c>
      <c r="N20761">
        <v>2015</v>
      </c>
      <c r="O20761">
        <v>5</v>
      </c>
      <c r="P20761">
        <v>2202410501</v>
      </c>
      <c r="T20761">
        <v>1</v>
      </c>
      <c r="U20761">
        <v>24429900</v>
      </c>
    </row>
    <row r="20762" spans="1:21" x14ac:dyDescent="0.25">
      <c r="A20762">
        <v>1</v>
      </c>
      <c r="B20762">
        <v>1</v>
      </c>
      <c r="C20762">
        <v>2017</v>
      </c>
      <c r="K20762">
        <v>41</v>
      </c>
      <c r="L20762">
        <v>46</v>
      </c>
      <c r="M20762">
        <v>2</v>
      </c>
      <c r="N20762">
        <v>2015</v>
      </c>
      <c r="O20762">
        <v>5</v>
      </c>
      <c r="P20762">
        <v>2202410501</v>
      </c>
      <c r="T20762">
        <v>1</v>
      </c>
      <c r="U20762">
        <v>4404920</v>
      </c>
    </row>
    <row r="20763" spans="1:21" x14ac:dyDescent="0.25">
      <c r="A20763">
        <v>1</v>
      </c>
      <c r="B20763">
        <v>1</v>
      </c>
      <c r="C20763">
        <v>2017</v>
      </c>
      <c r="K20763">
        <v>41</v>
      </c>
      <c r="L20763">
        <v>42</v>
      </c>
      <c r="M20763">
        <v>2</v>
      </c>
      <c r="N20763">
        <v>2015</v>
      </c>
      <c r="O20763">
        <v>5</v>
      </c>
      <c r="P20763">
        <v>2202410501</v>
      </c>
      <c r="T20763">
        <v>1</v>
      </c>
      <c r="U20763">
        <v>726293</v>
      </c>
    </row>
    <row r="20764" spans="1:21" x14ac:dyDescent="0.25">
      <c r="A20764">
        <v>1</v>
      </c>
      <c r="B20764">
        <v>1</v>
      </c>
      <c r="C20764">
        <v>2017</v>
      </c>
      <c r="K20764">
        <v>41</v>
      </c>
      <c r="L20764">
        <v>41</v>
      </c>
      <c r="M20764">
        <v>2</v>
      </c>
      <c r="N20764">
        <v>2015</v>
      </c>
      <c r="O20764">
        <v>5</v>
      </c>
      <c r="P20764">
        <v>2202410501</v>
      </c>
      <c r="T20764">
        <v>1</v>
      </c>
      <c r="U20764">
        <v>6734730</v>
      </c>
    </row>
    <row r="20765" spans="1:21" x14ac:dyDescent="0.25">
      <c r="A20765">
        <v>1</v>
      </c>
      <c r="B20765">
        <v>1</v>
      </c>
      <c r="C20765">
        <v>2017</v>
      </c>
      <c r="K20765">
        <v>32</v>
      </c>
      <c r="L20765">
        <v>40</v>
      </c>
      <c r="M20765">
        <v>2</v>
      </c>
      <c r="N20765">
        <v>2015</v>
      </c>
      <c r="O20765">
        <v>5</v>
      </c>
      <c r="P20765">
        <v>2202320501</v>
      </c>
      <c r="T20765">
        <v>1</v>
      </c>
      <c r="U20765">
        <v>317817000</v>
      </c>
    </row>
    <row r="20766" spans="1:21" x14ac:dyDescent="0.25">
      <c r="A20766">
        <v>1</v>
      </c>
      <c r="B20766">
        <v>1</v>
      </c>
      <c r="C20766">
        <v>2017</v>
      </c>
      <c r="K20766">
        <v>32</v>
      </c>
      <c r="L20766">
        <v>30</v>
      </c>
      <c r="M20766">
        <v>2</v>
      </c>
      <c r="N20766">
        <v>2015</v>
      </c>
      <c r="O20766">
        <v>5</v>
      </c>
      <c r="P20766">
        <v>2202320501</v>
      </c>
      <c r="T20766">
        <v>1</v>
      </c>
      <c r="U20766">
        <v>255894000</v>
      </c>
    </row>
    <row r="20767" spans="1:21" x14ac:dyDescent="0.25">
      <c r="A20767">
        <v>1</v>
      </c>
      <c r="B20767">
        <v>1</v>
      </c>
      <c r="C20767">
        <v>2017</v>
      </c>
      <c r="K20767">
        <v>31</v>
      </c>
      <c r="L20767">
        <v>40</v>
      </c>
      <c r="M20767">
        <v>2</v>
      </c>
      <c r="N20767">
        <v>2015</v>
      </c>
      <c r="O20767">
        <v>5</v>
      </c>
      <c r="P20767">
        <v>2202310501</v>
      </c>
      <c r="T20767">
        <v>1</v>
      </c>
      <c r="U20767">
        <v>582859000</v>
      </c>
    </row>
    <row r="20768" spans="1:21" x14ac:dyDescent="0.25">
      <c r="A20768">
        <v>1</v>
      </c>
      <c r="B20768">
        <v>1</v>
      </c>
      <c r="C20768">
        <v>2017</v>
      </c>
      <c r="K20768">
        <v>31</v>
      </c>
      <c r="L20768">
        <v>30</v>
      </c>
      <c r="M20768">
        <v>2</v>
      </c>
      <c r="N20768">
        <v>2015</v>
      </c>
      <c r="O20768">
        <v>5</v>
      </c>
      <c r="P20768">
        <v>2202310501</v>
      </c>
      <c r="T20768">
        <v>1</v>
      </c>
      <c r="U20768">
        <v>286596000</v>
      </c>
    </row>
    <row r="20769" spans="1:21" x14ac:dyDescent="0.25">
      <c r="A20769">
        <v>1</v>
      </c>
      <c r="B20769">
        <v>1</v>
      </c>
      <c r="C20769">
        <v>2017</v>
      </c>
      <c r="K20769">
        <v>21</v>
      </c>
      <c r="L20769">
        <v>20</v>
      </c>
      <c r="M20769">
        <v>2</v>
      </c>
      <c r="N20769">
        <v>2015</v>
      </c>
      <c r="O20769">
        <v>5</v>
      </c>
      <c r="P20769">
        <v>2202210501</v>
      </c>
      <c r="T20769">
        <v>1</v>
      </c>
      <c r="U20769">
        <v>634690000</v>
      </c>
    </row>
    <row r="20770" spans="1:21" x14ac:dyDescent="0.25">
      <c r="A20770">
        <v>1</v>
      </c>
      <c r="B20770">
        <v>1</v>
      </c>
      <c r="C20770">
        <v>2017</v>
      </c>
      <c r="K20770">
        <v>62</v>
      </c>
      <c r="L20770">
        <v>47</v>
      </c>
      <c r="M20770">
        <v>2</v>
      </c>
      <c r="N20770">
        <v>2014</v>
      </c>
      <c r="O20770">
        <v>5</v>
      </c>
      <c r="P20770">
        <v>2202620501</v>
      </c>
      <c r="T20770">
        <v>1</v>
      </c>
      <c r="U20770">
        <v>1960340000</v>
      </c>
    </row>
    <row r="20771" spans="1:21" x14ac:dyDescent="0.25">
      <c r="A20771">
        <v>1</v>
      </c>
      <c r="B20771">
        <v>1</v>
      </c>
      <c r="C20771">
        <v>2017</v>
      </c>
      <c r="K20771">
        <v>62</v>
      </c>
      <c r="L20771">
        <v>46</v>
      </c>
      <c r="M20771">
        <v>2</v>
      </c>
      <c r="N20771">
        <v>2014</v>
      </c>
      <c r="O20771">
        <v>5</v>
      </c>
      <c r="P20771">
        <v>2202620501</v>
      </c>
      <c r="T20771">
        <v>1</v>
      </c>
      <c r="U20771">
        <v>84166900</v>
      </c>
    </row>
    <row r="20772" spans="1:21" x14ac:dyDescent="0.25">
      <c r="A20772">
        <v>1</v>
      </c>
      <c r="B20772">
        <v>1</v>
      </c>
      <c r="C20772">
        <v>2017</v>
      </c>
      <c r="K20772">
        <v>61</v>
      </c>
      <c r="L20772">
        <v>47</v>
      </c>
      <c r="M20772">
        <v>2</v>
      </c>
      <c r="N20772">
        <v>2014</v>
      </c>
      <c r="O20772">
        <v>5</v>
      </c>
      <c r="P20772">
        <v>2202610501</v>
      </c>
      <c r="T20772">
        <v>1</v>
      </c>
      <c r="U20772">
        <v>791874000</v>
      </c>
    </row>
    <row r="20773" spans="1:21" x14ac:dyDescent="0.25">
      <c r="A20773">
        <v>1</v>
      </c>
      <c r="B20773">
        <v>1</v>
      </c>
      <c r="C20773">
        <v>2017</v>
      </c>
      <c r="K20773">
        <v>61</v>
      </c>
      <c r="L20773">
        <v>46</v>
      </c>
      <c r="M20773">
        <v>2</v>
      </c>
      <c r="N20773">
        <v>2014</v>
      </c>
      <c r="O20773">
        <v>5</v>
      </c>
      <c r="P20773">
        <v>2202610501</v>
      </c>
      <c r="T20773">
        <v>1</v>
      </c>
      <c r="U20773">
        <v>248311000</v>
      </c>
    </row>
    <row r="20774" spans="1:21" x14ac:dyDescent="0.25">
      <c r="A20774">
        <v>1</v>
      </c>
      <c r="B20774">
        <v>1</v>
      </c>
      <c r="C20774">
        <v>2017</v>
      </c>
      <c r="K20774">
        <v>54</v>
      </c>
      <c r="L20774">
        <v>47</v>
      </c>
      <c r="M20774">
        <v>2</v>
      </c>
      <c r="N20774">
        <v>2014</v>
      </c>
      <c r="O20774">
        <v>5</v>
      </c>
      <c r="P20774">
        <v>2202540501</v>
      </c>
      <c r="T20774">
        <v>1</v>
      </c>
      <c r="U20774">
        <v>1656490</v>
      </c>
    </row>
    <row r="20775" spans="1:21" x14ac:dyDescent="0.25">
      <c r="A20775">
        <v>1</v>
      </c>
      <c r="B20775">
        <v>1</v>
      </c>
      <c r="C20775">
        <v>2017</v>
      </c>
      <c r="K20775">
        <v>54</v>
      </c>
      <c r="L20775">
        <v>46</v>
      </c>
      <c r="M20775">
        <v>2</v>
      </c>
      <c r="N20775">
        <v>2014</v>
      </c>
      <c r="O20775">
        <v>5</v>
      </c>
      <c r="P20775">
        <v>2202540501</v>
      </c>
      <c r="T20775">
        <v>1</v>
      </c>
      <c r="U20775">
        <v>12734200</v>
      </c>
    </row>
    <row r="20776" spans="1:21" x14ac:dyDescent="0.25">
      <c r="A20776">
        <v>1</v>
      </c>
      <c r="B20776">
        <v>1</v>
      </c>
      <c r="C20776">
        <v>2017</v>
      </c>
      <c r="K20776">
        <v>54</v>
      </c>
      <c r="L20776">
        <v>42</v>
      </c>
      <c r="M20776">
        <v>2</v>
      </c>
      <c r="N20776">
        <v>2014</v>
      </c>
      <c r="O20776">
        <v>5</v>
      </c>
      <c r="P20776">
        <v>2202540501</v>
      </c>
      <c r="T20776">
        <v>1</v>
      </c>
      <c r="U20776">
        <v>16855100</v>
      </c>
    </row>
    <row r="20777" spans="1:21" x14ac:dyDescent="0.25">
      <c r="A20777">
        <v>1</v>
      </c>
      <c r="B20777">
        <v>1</v>
      </c>
      <c r="C20777">
        <v>2017</v>
      </c>
      <c r="K20777">
        <v>54</v>
      </c>
      <c r="L20777">
        <v>41</v>
      </c>
      <c r="M20777">
        <v>2</v>
      </c>
      <c r="N20777">
        <v>2014</v>
      </c>
      <c r="O20777">
        <v>5</v>
      </c>
      <c r="P20777">
        <v>2202540501</v>
      </c>
      <c r="T20777">
        <v>1</v>
      </c>
      <c r="U20777">
        <v>11537000</v>
      </c>
    </row>
    <row r="20778" spans="1:21" x14ac:dyDescent="0.25">
      <c r="A20778">
        <v>1</v>
      </c>
      <c r="B20778">
        <v>1</v>
      </c>
      <c r="C20778">
        <v>2017</v>
      </c>
      <c r="K20778">
        <v>53</v>
      </c>
      <c r="L20778">
        <v>47</v>
      </c>
      <c r="M20778">
        <v>2</v>
      </c>
      <c r="N20778">
        <v>2014</v>
      </c>
      <c r="O20778">
        <v>5</v>
      </c>
      <c r="P20778">
        <v>2202530501</v>
      </c>
      <c r="T20778">
        <v>1</v>
      </c>
      <c r="U20778">
        <v>56005200</v>
      </c>
    </row>
    <row r="20779" spans="1:21" x14ac:dyDescent="0.25">
      <c r="A20779">
        <v>1</v>
      </c>
      <c r="B20779">
        <v>1</v>
      </c>
      <c r="C20779">
        <v>2017</v>
      </c>
      <c r="K20779">
        <v>53</v>
      </c>
      <c r="L20779">
        <v>46</v>
      </c>
      <c r="M20779">
        <v>2</v>
      </c>
      <c r="N20779">
        <v>2014</v>
      </c>
      <c r="O20779">
        <v>5</v>
      </c>
      <c r="P20779">
        <v>2202530501</v>
      </c>
      <c r="T20779">
        <v>1</v>
      </c>
      <c r="U20779">
        <v>55710700</v>
      </c>
    </row>
    <row r="20780" spans="1:21" x14ac:dyDescent="0.25">
      <c r="A20780">
        <v>1</v>
      </c>
      <c r="B20780">
        <v>1</v>
      </c>
      <c r="C20780">
        <v>2017</v>
      </c>
      <c r="K20780">
        <v>53</v>
      </c>
      <c r="L20780">
        <v>42</v>
      </c>
      <c r="M20780">
        <v>2</v>
      </c>
      <c r="N20780">
        <v>2014</v>
      </c>
      <c r="O20780">
        <v>5</v>
      </c>
      <c r="P20780">
        <v>2202530501</v>
      </c>
      <c r="T20780">
        <v>1</v>
      </c>
      <c r="U20780">
        <v>38047100</v>
      </c>
    </row>
    <row r="20781" spans="1:21" x14ac:dyDescent="0.25">
      <c r="A20781">
        <v>1</v>
      </c>
      <c r="B20781">
        <v>1</v>
      </c>
      <c r="C20781">
        <v>2017</v>
      </c>
      <c r="K20781">
        <v>53</v>
      </c>
      <c r="L20781">
        <v>41</v>
      </c>
      <c r="M20781">
        <v>2</v>
      </c>
      <c r="N20781">
        <v>2014</v>
      </c>
      <c r="O20781">
        <v>5</v>
      </c>
      <c r="P20781">
        <v>2202530501</v>
      </c>
      <c r="T20781">
        <v>1</v>
      </c>
      <c r="U20781">
        <v>53703800</v>
      </c>
    </row>
    <row r="20782" spans="1:21" x14ac:dyDescent="0.25">
      <c r="A20782">
        <v>1</v>
      </c>
      <c r="B20782">
        <v>1</v>
      </c>
      <c r="C20782">
        <v>2017</v>
      </c>
      <c r="K20782">
        <v>52</v>
      </c>
      <c r="L20782">
        <v>47</v>
      </c>
      <c r="M20782">
        <v>2</v>
      </c>
      <c r="N20782">
        <v>2014</v>
      </c>
      <c r="O20782">
        <v>5</v>
      </c>
      <c r="P20782">
        <v>2202520501</v>
      </c>
      <c r="T20782">
        <v>1</v>
      </c>
      <c r="U20782">
        <v>412901000</v>
      </c>
    </row>
    <row r="20783" spans="1:21" x14ac:dyDescent="0.25">
      <c r="A20783">
        <v>1</v>
      </c>
      <c r="B20783">
        <v>1</v>
      </c>
      <c r="C20783">
        <v>2017</v>
      </c>
      <c r="K20783">
        <v>52</v>
      </c>
      <c r="L20783">
        <v>46</v>
      </c>
      <c r="M20783">
        <v>2</v>
      </c>
      <c r="N20783">
        <v>2014</v>
      </c>
      <c r="O20783">
        <v>5</v>
      </c>
      <c r="P20783">
        <v>2202520501</v>
      </c>
      <c r="T20783">
        <v>1</v>
      </c>
      <c r="U20783">
        <v>530971000</v>
      </c>
    </row>
    <row r="20784" spans="1:21" x14ac:dyDescent="0.25">
      <c r="A20784">
        <v>1</v>
      </c>
      <c r="B20784">
        <v>1</v>
      </c>
      <c r="C20784">
        <v>2017</v>
      </c>
      <c r="K20784">
        <v>52</v>
      </c>
      <c r="L20784">
        <v>42</v>
      </c>
      <c r="M20784">
        <v>2</v>
      </c>
      <c r="N20784">
        <v>2014</v>
      </c>
      <c r="O20784">
        <v>5</v>
      </c>
      <c r="P20784">
        <v>2202520501</v>
      </c>
      <c r="T20784">
        <v>1</v>
      </c>
      <c r="U20784">
        <v>656753000</v>
      </c>
    </row>
    <row r="20785" spans="1:21" x14ac:dyDescent="0.25">
      <c r="A20785">
        <v>1</v>
      </c>
      <c r="B20785">
        <v>1</v>
      </c>
      <c r="C20785">
        <v>2017</v>
      </c>
      <c r="K20785">
        <v>52</v>
      </c>
      <c r="L20785">
        <v>41</v>
      </c>
      <c r="M20785">
        <v>2</v>
      </c>
      <c r="N20785">
        <v>2014</v>
      </c>
      <c r="O20785">
        <v>5</v>
      </c>
      <c r="P20785">
        <v>2202520501</v>
      </c>
      <c r="T20785">
        <v>1</v>
      </c>
      <c r="U20785">
        <v>718203000</v>
      </c>
    </row>
    <row r="20786" spans="1:21" x14ac:dyDescent="0.25">
      <c r="A20786">
        <v>1</v>
      </c>
      <c r="B20786">
        <v>1</v>
      </c>
      <c r="C20786">
        <v>2017</v>
      </c>
      <c r="K20786">
        <v>51</v>
      </c>
      <c r="L20786">
        <v>47</v>
      </c>
      <c r="M20786">
        <v>2</v>
      </c>
      <c r="N20786">
        <v>2014</v>
      </c>
      <c r="O20786">
        <v>5</v>
      </c>
      <c r="P20786">
        <v>2202510501</v>
      </c>
      <c r="T20786">
        <v>1</v>
      </c>
      <c r="U20786">
        <v>108204000</v>
      </c>
    </row>
    <row r="20787" spans="1:21" x14ac:dyDescent="0.25">
      <c r="A20787">
        <v>1</v>
      </c>
      <c r="B20787">
        <v>1</v>
      </c>
      <c r="C20787">
        <v>2017</v>
      </c>
      <c r="K20787">
        <v>51</v>
      </c>
      <c r="L20787">
        <v>46</v>
      </c>
      <c r="M20787">
        <v>2</v>
      </c>
      <c r="N20787">
        <v>2014</v>
      </c>
      <c r="O20787">
        <v>5</v>
      </c>
      <c r="P20787">
        <v>2202510501</v>
      </c>
      <c r="T20787">
        <v>1</v>
      </c>
      <c r="U20787">
        <v>2948010</v>
      </c>
    </row>
    <row r="20788" spans="1:21" x14ac:dyDescent="0.25">
      <c r="A20788">
        <v>1</v>
      </c>
      <c r="B20788">
        <v>1</v>
      </c>
      <c r="C20788">
        <v>2017</v>
      </c>
      <c r="K20788">
        <v>43</v>
      </c>
      <c r="L20788">
        <v>47</v>
      </c>
      <c r="M20788">
        <v>2</v>
      </c>
      <c r="N20788">
        <v>2014</v>
      </c>
      <c r="O20788">
        <v>5</v>
      </c>
      <c r="P20788">
        <v>2202430501</v>
      </c>
      <c r="T20788">
        <v>1</v>
      </c>
      <c r="U20788">
        <v>8326900</v>
      </c>
    </row>
    <row r="20789" spans="1:21" x14ac:dyDescent="0.25">
      <c r="A20789">
        <v>1</v>
      </c>
      <c r="B20789">
        <v>1</v>
      </c>
      <c r="C20789">
        <v>2017</v>
      </c>
      <c r="K20789">
        <v>43</v>
      </c>
      <c r="L20789">
        <v>46</v>
      </c>
      <c r="M20789">
        <v>2</v>
      </c>
      <c r="N20789">
        <v>2014</v>
      </c>
      <c r="O20789">
        <v>5</v>
      </c>
      <c r="P20789">
        <v>2202430501</v>
      </c>
      <c r="T20789">
        <v>1</v>
      </c>
      <c r="U20789">
        <v>172388000</v>
      </c>
    </row>
    <row r="20790" spans="1:21" x14ac:dyDescent="0.25">
      <c r="A20790">
        <v>1</v>
      </c>
      <c r="B20790">
        <v>1</v>
      </c>
      <c r="C20790">
        <v>2017</v>
      </c>
      <c r="K20790">
        <v>43</v>
      </c>
      <c r="L20790">
        <v>42</v>
      </c>
      <c r="M20790">
        <v>2</v>
      </c>
      <c r="N20790">
        <v>2014</v>
      </c>
      <c r="O20790">
        <v>5</v>
      </c>
      <c r="P20790">
        <v>2202430501</v>
      </c>
      <c r="T20790">
        <v>1</v>
      </c>
      <c r="U20790">
        <v>1297600</v>
      </c>
    </row>
    <row r="20791" spans="1:21" x14ac:dyDescent="0.25">
      <c r="A20791">
        <v>1</v>
      </c>
      <c r="B20791">
        <v>1</v>
      </c>
      <c r="C20791">
        <v>2017</v>
      </c>
      <c r="K20791">
        <v>43</v>
      </c>
      <c r="L20791">
        <v>41</v>
      </c>
      <c r="M20791">
        <v>2</v>
      </c>
      <c r="N20791">
        <v>2014</v>
      </c>
      <c r="O20791">
        <v>5</v>
      </c>
      <c r="P20791">
        <v>2202430501</v>
      </c>
      <c r="T20791">
        <v>1</v>
      </c>
      <c r="U20791">
        <v>1957520</v>
      </c>
    </row>
    <row r="20792" spans="1:21" x14ac:dyDescent="0.25">
      <c r="A20792">
        <v>1</v>
      </c>
      <c r="B20792">
        <v>1</v>
      </c>
      <c r="C20792">
        <v>2017</v>
      </c>
      <c r="K20792">
        <v>42</v>
      </c>
      <c r="L20792">
        <v>48</v>
      </c>
      <c r="M20792">
        <v>2</v>
      </c>
      <c r="N20792">
        <v>2014</v>
      </c>
      <c r="O20792">
        <v>5</v>
      </c>
      <c r="P20792">
        <v>2202420501</v>
      </c>
      <c r="T20792">
        <v>1</v>
      </c>
      <c r="U20792">
        <v>69784400</v>
      </c>
    </row>
    <row r="20793" spans="1:21" x14ac:dyDescent="0.25">
      <c r="A20793">
        <v>1</v>
      </c>
      <c r="B20793">
        <v>1</v>
      </c>
      <c r="C20793">
        <v>2017</v>
      </c>
      <c r="K20793">
        <v>41</v>
      </c>
      <c r="L20793">
        <v>47</v>
      </c>
      <c r="M20793">
        <v>2</v>
      </c>
      <c r="N20793">
        <v>2014</v>
      </c>
      <c r="O20793">
        <v>5</v>
      </c>
      <c r="P20793">
        <v>2202410501</v>
      </c>
      <c r="T20793">
        <v>1</v>
      </c>
      <c r="U20793">
        <v>22416600</v>
      </c>
    </row>
    <row r="20794" spans="1:21" x14ac:dyDescent="0.25">
      <c r="A20794">
        <v>1</v>
      </c>
      <c r="B20794">
        <v>1</v>
      </c>
      <c r="C20794">
        <v>2017</v>
      </c>
      <c r="K20794">
        <v>41</v>
      </c>
      <c r="L20794">
        <v>46</v>
      </c>
      <c r="M20794">
        <v>2</v>
      </c>
      <c r="N20794">
        <v>2014</v>
      </c>
      <c r="O20794">
        <v>5</v>
      </c>
      <c r="P20794">
        <v>2202410501</v>
      </c>
      <c r="T20794">
        <v>1</v>
      </c>
      <c r="U20794">
        <v>4041900</v>
      </c>
    </row>
    <row r="20795" spans="1:21" x14ac:dyDescent="0.25">
      <c r="A20795">
        <v>1</v>
      </c>
      <c r="B20795">
        <v>1</v>
      </c>
      <c r="C20795">
        <v>2017</v>
      </c>
      <c r="K20795">
        <v>41</v>
      </c>
      <c r="L20795">
        <v>42</v>
      </c>
      <c r="M20795">
        <v>2</v>
      </c>
      <c r="N20795">
        <v>2014</v>
      </c>
      <c r="O20795">
        <v>5</v>
      </c>
      <c r="P20795">
        <v>2202410501</v>
      </c>
      <c r="T20795">
        <v>1</v>
      </c>
      <c r="U20795">
        <v>666438</v>
      </c>
    </row>
    <row r="20796" spans="1:21" x14ac:dyDescent="0.25">
      <c r="A20796">
        <v>1</v>
      </c>
      <c r="B20796">
        <v>1</v>
      </c>
      <c r="C20796">
        <v>2017</v>
      </c>
      <c r="K20796">
        <v>41</v>
      </c>
      <c r="L20796">
        <v>41</v>
      </c>
      <c r="M20796">
        <v>2</v>
      </c>
      <c r="N20796">
        <v>2014</v>
      </c>
      <c r="O20796">
        <v>5</v>
      </c>
      <c r="P20796">
        <v>2202410501</v>
      </c>
      <c r="T20796">
        <v>1</v>
      </c>
      <c r="U20796">
        <v>6179700</v>
      </c>
    </row>
    <row r="20797" spans="1:21" x14ac:dyDescent="0.25">
      <c r="A20797">
        <v>1</v>
      </c>
      <c r="B20797">
        <v>1</v>
      </c>
      <c r="C20797">
        <v>2017</v>
      </c>
      <c r="K20797">
        <v>32</v>
      </c>
      <c r="L20797">
        <v>40</v>
      </c>
      <c r="M20797">
        <v>2</v>
      </c>
      <c r="N20797">
        <v>2014</v>
      </c>
      <c r="O20797">
        <v>5</v>
      </c>
      <c r="P20797">
        <v>2202320501</v>
      </c>
      <c r="T20797">
        <v>1</v>
      </c>
      <c r="U20797">
        <v>292923000</v>
      </c>
    </row>
    <row r="20798" spans="1:21" x14ac:dyDescent="0.25">
      <c r="A20798">
        <v>1</v>
      </c>
      <c r="B20798">
        <v>1</v>
      </c>
      <c r="C20798">
        <v>2017</v>
      </c>
      <c r="K20798">
        <v>32</v>
      </c>
      <c r="L20798">
        <v>30</v>
      </c>
      <c r="M20798">
        <v>2</v>
      </c>
      <c r="N20798">
        <v>2014</v>
      </c>
      <c r="O20798">
        <v>5</v>
      </c>
      <c r="P20798">
        <v>2202320501</v>
      </c>
      <c r="T20798">
        <v>1</v>
      </c>
      <c r="U20798">
        <v>235850000</v>
      </c>
    </row>
    <row r="20799" spans="1:21" x14ac:dyDescent="0.25">
      <c r="A20799">
        <v>1</v>
      </c>
      <c r="B20799">
        <v>1</v>
      </c>
      <c r="C20799">
        <v>2017</v>
      </c>
      <c r="K20799">
        <v>31</v>
      </c>
      <c r="L20799">
        <v>40</v>
      </c>
      <c r="M20799">
        <v>2</v>
      </c>
      <c r="N20799">
        <v>2014</v>
      </c>
      <c r="O20799">
        <v>5</v>
      </c>
      <c r="P20799">
        <v>2202310501</v>
      </c>
      <c r="T20799">
        <v>1</v>
      </c>
      <c r="U20799">
        <v>540813000</v>
      </c>
    </row>
    <row r="20800" spans="1:21" x14ac:dyDescent="0.25">
      <c r="A20800">
        <v>1</v>
      </c>
      <c r="B20800">
        <v>1</v>
      </c>
      <c r="C20800">
        <v>2017</v>
      </c>
      <c r="K20800">
        <v>31</v>
      </c>
      <c r="L20800">
        <v>30</v>
      </c>
      <c r="M20800">
        <v>2</v>
      </c>
      <c r="N20800">
        <v>2014</v>
      </c>
      <c r="O20800">
        <v>5</v>
      </c>
      <c r="P20800">
        <v>2202310501</v>
      </c>
      <c r="T20800">
        <v>1</v>
      </c>
      <c r="U20800">
        <v>265922000</v>
      </c>
    </row>
    <row r="20801" spans="1:21" x14ac:dyDescent="0.25">
      <c r="A20801">
        <v>1</v>
      </c>
      <c r="B20801">
        <v>1</v>
      </c>
      <c r="C20801">
        <v>2017</v>
      </c>
      <c r="K20801">
        <v>21</v>
      </c>
      <c r="L20801">
        <v>20</v>
      </c>
      <c r="M20801">
        <v>2</v>
      </c>
      <c r="N20801">
        <v>2014</v>
      </c>
      <c r="O20801">
        <v>5</v>
      </c>
      <c r="P20801">
        <v>2202210501</v>
      </c>
      <c r="T20801">
        <v>1</v>
      </c>
      <c r="U20801">
        <v>609269000</v>
      </c>
    </row>
    <row r="20802" spans="1:21" x14ac:dyDescent="0.25">
      <c r="A20802">
        <v>1</v>
      </c>
      <c r="B20802">
        <v>1</v>
      </c>
      <c r="C20802">
        <v>2017</v>
      </c>
      <c r="K20802">
        <v>62</v>
      </c>
      <c r="L20802">
        <v>47</v>
      </c>
      <c r="M20802">
        <v>2</v>
      </c>
      <c r="N20802">
        <v>2013</v>
      </c>
      <c r="O20802">
        <v>5</v>
      </c>
      <c r="P20802">
        <v>2202620501</v>
      </c>
      <c r="T20802">
        <v>1</v>
      </c>
      <c r="U20802">
        <v>1657070000</v>
      </c>
    </row>
    <row r="20803" spans="1:21" x14ac:dyDescent="0.25">
      <c r="A20803">
        <v>1</v>
      </c>
      <c r="B20803">
        <v>1</v>
      </c>
      <c r="C20803">
        <v>2017</v>
      </c>
      <c r="K20803">
        <v>62</v>
      </c>
      <c r="L20803">
        <v>46</v>
      </c>
      <c r="M20803">
        <v>2</v>
      </c>
      <c r="N20803">
        <v>2013</v>
      </c>
      <c r="O20803">
        <v>5</v>
      </c>
      <c r="P20803">
        <v>2202620501</v>
      </c>
      <c r="T20803">
        <v>1</v>
      </c>
      <c r="U20803">
        <v>71145800</v>
      </c>
    </row>
    <row r="20804" spans="1:21" x14ac:dyDescent="0.25">
      <c r="A20804">
        <v>1</v>
      </c>
      <c r="B20804">
        <v>1</v>
      </c>
      <c r="C20804">
        <v>2017</v>
      </c>
      <c r="K20804">
        <v>61</v>
      </c>
      <c r="L20804">
        <v>47</v>
      </c>
      <c r="M20804">
        <v>2</v>
      </c>
      <c r="N20804">
        <v>2013</v>
      </c>
      <c r="O20804">
        <v>5</v>
      </c>
      <c r="P20804">
        <v>2202610501</v>
      </c>
      <c r="T20804">
        <v>1</v>
      </c>
      <c r="U20804">
        <v>661005000</v>
      </c>
    </row>
    <row r="20805" spans="1:21" x14ac:dyDescent="0.25">
      <c r="A20805">
        <v>1</v>
      </c>
      <c r="B20805">
        <v>1</v>
      </c>
      <c r="C20805">
        <v>2017</v>
      </c>
      <c r="K20805">
        <v>61</v>
      </c>
      <c r="L20805">
        <v>46</v>
      </c>
      <c r="M20805">
        <v>2</v>
      </c>
      <c r="N20805">
        <v>2013</v>
      </c>
      <c r="O20805">
        <v>5</v>
      </c>
      <c r="P20805">
        <v>2202610501</v>
      </c>
      <c r="T20805">
        <v>1</v>
      </c>
      <c r="U20805">
        <v>207274000</v>
      </c>
    </row>
    <row r="20806" spans="1:21" x14ac:dyDescent="0.25">
      <c r="A20806">
        <v>1</v>
      </c>
      <c r="B20806">
        <v>1</v>
      </c>
      <c r="C20806">
        <v>2017</v>
      </c>
      <c r="K20806">
        <v>54</v>
      </c>
      <c r="L20806">
        <v>47</v>
      </c>
      <c r="M20806">
        <v>2</v>
      </c>
      <c r="N20806">
        <v>2013</v>
      </c>
      <c r="O20806">
        <v>5</v>
      </c>
      <c r="P20806">
        <v>2202540501</v>
      </c>
      <c r="T20806">
        <v>1</v>
      </c>
      <c r="U20806">
        <v>1491110</v>
      </c>
    </row>
    <row r="20807" spans="1:21" x14ac:dyDescent="0.25">
      <c r="A20807">
        <v>1</v>
      </c>
      <c r="B20807">
        <v>1</v>
      </c>
      <c r="C20807">
        <v>2017</v>
      </c>
      <c r="K20807">
        <v>54</v>
      </c>
      <c r="L20807">
        <v>46</v>
      </c>
      <c r="M20807">
        <v>2</v>
      </c>
      <c r="N20807">
        <v>2013</v>
      </c>
      <c r="O20807">
        <v>5</v>
      </c>
      <c r="P20807">
        <v>2202540501</v>
      </c>
      <c r="T20807">
        <v>1</v>
      </c>
      <c r="U20807">
        <v>11462800</v>
      </c>
    </row>
    <row r="20808" spans="1:21" x14ac:dyDescent="0.25">
      <c r="A20808">
        <v>1</v>
      </c>
      <c r="B20808">
        <v>1</v>
      </c>
      <c r="C20808">
        <v>2017</v>
      </c>
      <c r="K20808">
        <v>54</v>
      </c>
      <c r="L20808">
        <v>42</v>
      </c>
      <c r="M20808">
        <v>2</v>
      </c>
      <c r="N20808">
        <v>2013</v>
      </c>
      <c r="O20808">
        <v>5</v>
      </c>
      <c r="P20808">
        <v>2202540501</v>
      </c>
      <c r="T20808">
        <v>1</v>
      </c>
      <c r="U20808">
        <v>15172300</v>
      </c>
    </row>
    <row r="20809" spans="1:21" x14ac:dyDescent="0.25">
      <c r="A20809">
        <v>1</v>
      </c>
      <c r="B20809">
        <v>1</v>
      </c>
      <c r="C20809">
        <v>2017</v>
      </c>
      <c r="K20809">
        <v>54</v>
      </c>
      <c r="L20809">
        <v>41</v>
      </c>
      <c r="M20809">
        <v>2</v>
      </c>
      <c r="N20809">
        <v>2013</v>
      </c>
      <c r="O20809">
        <v>5</v>
      </c>
      <c r="P20809">
        <v>2202540501</v>
      </c>
      <c r="T20809">
        <v>1</v>
      </c>
      <c r="U20809">
        <v>10385200</v>
      </c>
    </row>
    <row r="20810" spans="1:21" x14ac:dyDescent="0.25">
      <c r="A20810">
        <v>1</v>
      </c>
      <c r="B20810">
        <v>1</v>
      </c>
      <c r="C20810">
        <v>2017</v>
      </c>
      <c r="K20810">
        <v>53</v>
      </c>
      <c r="L20810">
        <v>47</v>
      </c>
      <c r="M20810">
        <v>2</v>
      </c>
      <c r="N20810">
        <v>2013</v>
      </c>
      <c r="O20810">
        <v>5</v>
      </c>
      <c r="P20810">
        <v>2202530501</v>
      </c>
      <c r="T20810">
        <v>1</v>
      </c>
      <c r="U20810">
        <v>47519900</v>
      </c>
    </row>
    <row r="20811" spans="1:21" x14ac:dyDescent="0.25">
      <c r="A20811">
        <v>1</v>
      </c>
      <c r="B20811">
        <v>1</v>
      </c>
      <c r="C20811">
        <v>2017</v>
      </c>
      <c r="K20811">
        <v>53</v>
      </c>
      <c r="L20811">
        <v>46</v>
      </c>
      <c r="M20811">
        <v>2</v>
      </c>
      <c r="N20811">
        <v>2013</v>
      </c>
      <c r="O20811">
        <v>5</v>
      </c>
      <c r="P20811">
        <v>2202530501</v>
      </c>
      <c r="T20811">
        <v>1</v>
      </c>
      <c r="U20811">
        <v>47270100</v>
      </c>
    </row>
    <row r="20812" spans="1:21" x14ac:dyDescent="0.25">
      <c r="A20812">
        <v>1</v>
      </c>
      <c r="B20812">
        <v>1</v>
      </c>
      <c r="C20812">
        <v>2017</v>
      </c>
      <c r="K20812">
        <v>53</v>
      </c>
      <c r="L20812">
        <v>42</v>
      </c>
      <c r="M20812">
        <v>2</v>
      </c>
      <c r="N20812">
        <v>2013</v>
      </c>
      <c r="O20812">
        <v>5</v>
      </c>
      <c r="P20812">
        <v>2202530501</v>
      </c>
      <c r="T20812">
        <v>1</v>
      </c>
      <c r="U20812">
        <v>32282700</v>
      </c>
    </row>
    <row r="20813" spans="1:21" x14ac:dyDescent="0.25">
      <c r="A20813">
        <v>1</v>
      </c>
      <c r="B20813">
        <v>1</v>
      </c>
      <c r="C20813">
        <v>2017</v>
      </c>
      <c r="K20813">
        <v>53</v>
      </c>
      <c r="L20813">
        <v>41</v>
      </c>
      <c r="M20813">
        <v>2</v>
      </c>
      <c r="N20813">
        <v>2013</v>
      </c>
      <c r="O20813">
        <v>5</v>
      </c>
      <c r="P20813">
        <v>2202530501</v>
      </c>
      <c r="T20813">
        <v>1</v>
      </c>
      <c r="U20813">
        <v>45567200</v>
      </c>
    </row>
    <row r="20814" spans="1:21" x14ac:dyDescent="0.25">
      <c r="A20814">
        <v>1</v>
      </c>
      <c r="B20814">
        <v>1</v>
      </c>
      <c r="C20814">
        <v>2017</v>
      </c>
      <c r="K20814">
        <v>52</v>
      </c>
      <c r="L20814">
        <v>47</v>
      </c>
      <c r="M20814">
        <v>2</v>
      </c>
      <c r="N20814">
        <v>2013</v>
      </c>
      <c r="O20814">
        <v>5</v>
      </c>
      <c r="P20814">
        <v>2202520501</v>
      </c>
      <c r="T20814">
        <v>1</v>
      </c>
      <c r="U20814">
        <v>351375000</v>
      </c>
    </row>
    <row r="20815" spans="1:21" x14ac:dyDescent="0.25">
      <c r="A20815">
        <v>1</v>
      </c>
      <c r="B20815">
        <v>1</v>
      </c>
      <c r="C20815">
        <v>2017</v>
      </c>
      <c r="K20815">
        <v>52</v>
      </c>
      <c r="L20815">
        <v>46</v>
      </c>
      <c r="M20815">
        <v>2</v>
      </c>
      <c r="N20815">
        <v>2013</v>
      </c>
      <c r="O20815">
        <v>5</v>
      </c>
      <c r="P20815">
        <v>2202520501</v>
      </c>
      <c r="T20815">
        <v>1</v>
      </c>
      <c r="U20815">
        <v>451851000</v>
      </c>
    </row>
    <row r="20816" spans="1:21" x14ac:dyDescent="0.25">
      <c r="A20816">
        <v>1</v>
      </c>
      <c r="B20816">
        <v>1</v>
      </c>
      <c r="C20816">
        <v>2017</v>
      </c>
      <c r="K20816">
        <v>52</v>
      </c>
      <c r="L20816">
        <v>42</v>
      </c>
      <c r="M20816">
        <v>2</v>
      </c>
      <c r="N20816">
        <v>2013</v>
      </c>
      <c r="O20816">
        <v>5</v>
      </c>
      <c r="P20816">
        <v>2202520501</v>
      </c>
      <c r="T20816">
        <v>1</v>
      </c>
      <c r="U20816">
        <v>558890000</v>
      </c>
    </row>
    <row r="20817" spans="1:21" x14ac:dyDescent="0.25">
      <c r="A20817">
        <v>1</v>
      </c>
      <c r="B20817">
        <v>1</v>
      </c>
      <c r="C20817">
        <v>2017</v>
      </c>
      <c r="K20817">
        <v>52</v>
      </c>
      <c r="L20817">
        <v>41</v>
      </c>
      <c r="M20817">
        <v>2</v>
      </c>
      <c r="N20817">
        <v>2013</v>
      </c>
      <c r="O20817">
        <v>5</v>
      </c>
      <c r="P20817">
        <v>2202520501</v>
      </c>
      <c r="T20817">
        <v>1</v>
      </c>
      <c r="U20817">
        <v>611183000</v>
      </c>
    </row>
    <row r="20818" spans="1:21" x14ac:dyDescent="0.25">
      <c r="A20818">
        <v>1</v>
      </c>
      <c r="B20818">
        <v>1</v>
      </c>
      <c r="C20818">
        <v>2017</v>
      </c>
      <c r="K20818">
        <v>51</v>
      </c>
      <c r="L20818">
        <v>47</v>
      </c>
      <c r="M20818">
        <v>2</v>
      </c>
      <c r="N20818">
        <v>2013</v>
      </c>
      <c r="O20818">
        <v>5</v>
      </c>
      <c r="P20818">
        <v>2202510501</v>
      </c>
      <c r="T20818">
        <v>1</v>
      </c>
      <c r="U20818">
        <v>92737700</v>
      </c>
    </row>
    <row r="20819" spans="1:21" x14ac:dyDescent="0.25">
      <c r="A20819">
        <v>1</v>
      </c>
      <c r="B20819">
        <v>1</v>
      </c>
      <c r="C20819">
        <v>2017</v>
      </c>
      <c r="K20819">
        <v>51</v>
      </c>
      <c r="L20819">
        <v>46</v>
      </c>
      <c r="M20819">
        <v>2</v>
      </c>
      <c r="N20819">
        <v>2013</v>
      </c>
      <c r="O20819">
        <v>5</v>
      </c>
      <c r="P20819">
        <v>2202510501</v>
      </c>
      <c r="T20819">
        <v>1</v>
      </c>
      <c r="U20819">
        <v>2526640</v>
      </c>
    </row>
    <row r="20820" spans="1:21" x14ac:dyDescent="0.25">
      <c r="A20820">
        <v>1</v>
      </c>
      <c r="B20820">
        <v>1</v>
      </c>
      <c r="C20820">
        <v>2017</v>
      </c>
      <c r="K20820">
        <v>43</v>
      </c>
      <c r="L20820">
        <v>47</v>
      </c>
      <c r="M20820">
        <v>2</v>
      </c>
      <c r="N20820">
        <v>2013</v>
      </c>
      <c r="O20820">
        <v>5</v>
      </c>
      <c r="P20820">
        <v>2202430501</v>
      </c>
      <c r="T20820">
        <v>1</v>
      </c>
      <c r="U20820">
        <v>7471910</v>
      </c>
    </row>
    <row r="20821" spans="1:21" x14ac:dyDescent="0.25">
      <c r="A20821">
        <v>1</v>
      </c>
      <c r="B20821">
        <v>1</v>
      </c>
      <c r="C20821">
        <v>2017</v>
      </c>
      <c r="K20821">
        <v>43</v>
      </c>
      <c r="L20821">
        <v>46</v>
      </c>
      <c r="M20821">
        <v>2</v>
      </c>
      <c r="N20821">
        <v>2013</v>
      </c>
      <c r="O20821">
        <v>5</v>
      </c>
      <c r="P20821">
        <v>2202430501</v>
      </c>
      <c r="T20821">
        <v>1</v>
      </c>
      <c r="U20821">
        <v>154688000</v>
      </c>
    </row>
    <row r="20822" spans="1:21" x14ac:dyDescent="0.25">
      <c r="A20822">
        <v>1</v>
      </c>
      <c r="B20822">
        <v>1</v>
      </c>
      <c r="C20822">
        <v>2017</v>
      </c>
      <c r="K20822">
        <v>43</v>
      </c>
      <c r="L20822">
        <v>42</v>
      </c>
      <c r="M20822">
        <v>2</v>
      </c>
      <c r="N20822">
        <v>2013</v>
      </c>
      <c r="O20822">
        <v>5</v>
      </c>
      <c r="P20822">
        <v>2202430501</v>
      </c>
      <c r="T20822">
        <v>1</v>
      </c>
      <c r="U20822">
        <v>1164370</v>
      </c>
    </row>
    <row r="20823" spans="1:21" x14ac:dyDescent="0.25">
      <c r="A20823">
        <v>1</v>
      </c>
      <c r="B20823">
        <v>1</v>
      </c>
      <c r="C20823">
        <v>2017</v>
      </c>
      <c r="K20823">
        <v>43</v>
      </c>
      <c r="L20823">
        <v>41</v>
      </c>
      <c r="M20823">
        <v>2</v>
      </c>
      <c r="N20823">
        <v>2013</v>
      </c>
      <c r="O20823">
        <v>5</v>
      </c>
      <c r="P20823">
        <v>2202430501</v>
      </c>
      <c r="T20823">
        <v>1</v>
      </c>
      <c r="U20823">
        <v>1756530</v>
      </c>
    </row>
    <row r="20824" spans="1:21" x14ac:dyDescent="0.25">
      <c r="A20824">
        <v>1</v>
      </c>
      <c r="B20824">
        <v>1</v>
      </c>
      <c r="C20824">
        <v>2017</v>
      </c>
      <c r="K20824">
        <v>42</v>
      </c>
      <c r="L20824">
        <v>48</v>
      </c>
      <c r="M20824">
        <v>2</v>
      </c>
      <c r="N20824">
        <v>2013</v>
      </c>
      <c r="O20824">
        <v>5</v>
      </c>
      <c r="P20824">
        <v>2202420501</v>
      </c>
      <c r="T20824">
        <v>1</v>
      </c>
      <c r="U20824">
        <v>60614100</v>
      </c>
    </row>
    <row r="20825" spans="1:21" x14ac:dyDescent="0.25">
      <c r="A20825">
        <v>1</v>
      </c>
      <c r="B20825">
        <v>1</v>
      </c>
      <c r="C20825">
        <v>2017</v>
      </c>
      <c r="K20825">
        <v>41</v>
      </c>
      <c r="L20825">
        <v>47</v>
      </c>
      <c r="M20825">
        <v>2</v>
      </c>
      <c r="N20825">
        <v>2013</v>
      </c>
      <c r="O20825">
        <v>5</v>
      </c>
      <c r="P20825">
        <v>2202410501</v>
      </c>
      <c r="T20825">
        <v>1</v>
      </c>
      <c r="U20825">
        <v>20114700</v>
      </c>
    </row>
    <row r="20826" spans="1:21" x14ac:dyDescent="0.25">
      <c r="A20826">
        <v>1</v>
      </c>
      <c r="B20826">
        <v>1</v>
      </c>
      <c r="C20826">
        <v>2017</v>
      </c>
      <c r="K20826">
        <v>41</v>
      </c>
      <c r="L20826">
        <v>46</v>
      </c>
      <c r="M20826">
        <v>2</v>
      </c>
      <c r="N20826">
        <v>2013</v>
      </c>
      <c r="O20826">
        <v>5</v>
      </c>
      <c r="P20826">
        <v>2202410501</v>
      </c>
      <c r="T20826">
        <v>1</v>
      </c>
      <c r="U20826">
        <v>3626860</v>
      </c>
    </row>
    <row r="20827" spans="1:21" x14ac:dyDescent="0.25">
      <c r="A20827">
        <v>1</v>
      </c>
      <c r="B20827">
        <v>1</v>
      </c>
      <c r="C20827">
        <v>2017</v>
      </c>
      <c r="K20827">
        <v>41</v>
      </c>
      <c r="L20827">
        <v>42</v>
      </c>
      <c r="M20827">
        <v>2</v>
      </c>
      <c r="N20827">
        <v>2013</v>
      </c>
      <c r="O20827">
        <v>5</v>
      </c>
      <c r="P20827">
        <v>2202410501</v>
      </c>
      <c r="T20827">
        <v>1</v>
      </c>
      <c r="U20827">
        <v>598004</v>
      </c>
    </row>
    <row r="20828" spans="1:21" x14ac:dyDescent="0.25">
      <c r="A20828">
        <v>1</v>
      </c>
      <c r="B20828">
        <v>1</v>
      </c>
      <c r="C20828">
        <v>2017</v>
      </c>
      <c r="K20828">
        <v>41</v>
      </c>
      <c r="L20828">
        <v>41</v>
      </c>
      <c r="M20828">
        <v>2</v>
      </c>
      <c r="N20828">
        <v>2013</v>
      </c>
      <c r="O20828">
        <v>5</v>
      </c>
      <c r="P20828">
        <v>2202410501</v>
      </c>
      <c r="T20828">
        <v>1</v>
      </c>
      <c r="U20828">
        <v>5545140</v>
      </c>
    </row>
    <row r="20829" spans="1:21" x14ac:dyDescent="0.25">
      <c r="A20829">
        <v>1</v>
      </c>
      <c r="B20829">
        <v>1</v>
      </c>
      <c r="C20829">
        <v>2017</v>
      </c>
      <c r="K20829">
        <v>32</v>
      </c>
      <c r="L20829">
        <v>40</v>
      </c>
      <c r="M20829">
        <v>2</v>
      </c>
      <c r="N20829">
        <v>2013</v>
      </c>
      <c r="O20829">
        <v>5</v>
      </c>
      <c r="P20829">
        <v>2202320501</v>
      </c>
      <c r="T20829">
        <v>1</v>
      </c>
      <c r="U20829">
        <v>265710000</v>
      </c>
    </row>
    <row r="20830" spans="1:21" x14ac:dyDescent="0.25">
      <c r="A20830">
        <v>1</v>
      </c>
      <c r="B20830">
        <v>1</v>
      </c>
      <c r="C20830">
        <v>2017</v>
      </c>
      <c r="K20830">
        <v>32</v>
      </c>
      <c r="L20830">
        <v>30</v>
      </c>
      <c r="M20830">
        <v>2</v>
      </c>
      <c r="N20830">
        <v>2013</v>
      </c>
      <c r="O20830">
        <v>5</v>
      </c>
      <c r="P20830">
        <v>2202320501</v>
      </c>
      <c r="T20830">
        <v>1</v>
      </c>
      <c r="U20830">
        <v>213939000</v>
      </c>
    </row>
    <row r="20831" spans="1:21" x14ac:dyDescent="0.25">
      <c r="A20831">
        <v>1</v>
      </c>
      <c r="B20831">
        <v>1</v>
      </c>
      <c r="C20831">
        <v>2017</v>
      </c>
      <c r="K20831">
        <v>31</v>
      </c>
      <c r="L20831">
        <v>40</v>
      </c>
      <c r="M20831">
        <v>2</v>
      </c>
      <c r="N20831">
        <v>2013</v>
      </c>
      <c r="O20831">
        <v>5</v>
      </c>
      <c r="P20831">
        <v>2202310501</v>
      </c>
      <c r="T20831">
        <v>1</v>
      </c>
      <c r="U20831">
        <v>493662000</v>
      </c>
    </row>
    <row r="20832" spans="1:21" x14ac:dyDescent="0.25">
      <c r="A20832">
        <v>1</v>
      </c>
      <c r="B20832">
        <v>1</v>
      </c>
      <c r="C20832">
        <v>2017</v>
      </c>
      <c r="K20832">
        <v>31</v>
      </c>
      <c r="L20832">
        <v>30</v>
      </c>
      <c r="M20832">
        <v>2</v>
      </c>
      <c r="N20832">
        <v>2013</v>
      </c>
      <c r="O20832">
        <v>5</v>
      </c>
      <c r="P20832">
        <v>2202310501</v>
      </c>
      <c r="T20832">
        <v>1</v>
      </c>
      <c r="U20832">
        <v>242737000</v>
      </c>
    </row>
    <row r="20833" spans="1:21" x14ac:dyDescent="0.25">
      <c r="A20833">
        <v>1</v>
      </c>
      <c r="B20833">
        <v>1</v>
      </c>
      <c r="C20833">
        <v>2017</v>
      </c>
      <c r="K20833">
        <v>21</v>
      </c>
      <c r="L20833">
        <v>20</v>
      </c>
      <c r="M20833">
        <v>2</v>
      </c>
      <c r="N20833">
        <v>2013</v>
      </c>
      <c r="O20833">
        <v>5</v>
      </c>
      <c r="P20833">
        <v>2202210501</v>
      </c>
      <c r="T20833">
        <v>1</v>
      </c>
      <c r="U20833">
        <v>566226000</v>
      </c>
    </row>
    <row r="20834" spans="1:21" x14ac:dyDescent="0.25">
      <c r="A20834">
        <v>1</v>
      </c>
      <c r="B20834">
        <v>1</v>
      </c>
      <c r="C20834">
        <v>2017</v>
      </c>
      <c r="K20834">
        <v>62</v>
      </c>
      <c r="L20834">
        <v>47</v>
      </c>
      <c r="M20834">
        <v>2</v>
      </c>
      <c r="N20834">
        <v>2012</v>
      </c>
      <c r="O20834">
        <v>5</v>
      </c>
      <c r="P20834">
        <v>2202620501</v>
      </c>
      <c r="T20834">
        <v>1</v>
      </c>
      <c r="U20834">
        <v>1510200000</v>
      </c>
    </row>
    <row r="20835" spans="1:21" x14ac:dyDescent="0.25">
      <c r="A20835">
        <v>1</v>
      </c>
      <c r="B20835">
        <v>1</v>
      </c>
      <c r="C20835">
        <v>2017</v>
      </c>
      <c r="K20835">
        <v>62</v>
      </c>
      <c r="L20835">
        <v>46</v>
      </c>
      <c r="M20835">
        <v>2</v>
      </c>
      <c r="N20835">
        <v>2012</v>
      </c>
      <c r="O20835">
        <v>5</v>
      </c>
      <c r="P20835">
        <v>2202620501</v>
      </c>
      <c r="T20835">
        <v>1</v>
      </c>
      <c r="U20835">
        <v>64840200</v>
      </c>
    </row>
    <row r="20836" spans="1:21" x14ac:dyDescent="0.25">
      <c r="A20836">
        <v>1</v>
      </c>
      <c r="B20836">
        <v>1</v>
      </c>
      <c r="C20836">
        <v>2017</v>
      </c>
      <c r="K20836">
        <v>61</v>
      </c>
      <c r="L20836">
        <v>47</v>
      </c>
      <c r="M20836">
        <v>2</v>
      </c>
      <c r="N20836">
        <v>2012</v>
      </c>
      <c r="O20836">
        <v>5</v>
      </c>
      <c r="P20836">
        <v>2202610501</v>
      </c>
      <c r="T20836">
        <v>1</v>
      </c>
      <c r="U20836">
        <v>606857000</v>
      </c>
    </row>
    <row r="20837" spans="1:21" x14ac:dyDescent="0.25">
      <c r="A20837">
        <v>1</v>
      </c>
      <c r="B20837">
        <v>1</v>
      </c>
      <c r="C20837">
        <v>2017</v>
      </c>
      <c r="K20837">
        <v>61</v>
      </c>
      <c r="L20837">
        <v>46</v>
      </c>
      <c r="M20837">
        <v>2</v>
      </c>
      <c r="N20837">
        <v>2012</v>
      </c>
      <c r="O20837">
        <v>5</v>
      </c>
      <c r="P20837">
        <v>2202610501</v>
      </c>
      <c r="T20837">
        <v>1</v>
      </c>
      <c r="U20837">
        <v>190295000</v>
      </c>
    </row>
    <row r="20838" spans="1:21" x14ac:dyDescent="0.25">
      <c r="A20838">
        <v>1</v>
      </c>
      <c r="B20838">
        <v>1</v>
      </c>
      <c r="C20838">
        <v>2017</v>
      </c>
      <c r="K20838">
        <v>54</v>
      </c>
      <c r="L20838">
        <v>47</v>
      </c>
      <c r="M20838">
        <v>2</v>
      </c>
      <c r="N20838">
        <v>2012</v>
      </c>
      <c r="O20838">
        <v>5</v>
      </c>
      <c r="P20838">
        <v>2202540501</v>
      </c>
      <c r="T20838">
        <v>1</v>
      </c>
      <c r="U20838">
        <v>1359320</v>
      </c>
    </row>
    <row r="20839" spans="1:21" x14ac:dyDescent="0.25">
      <c r="A20839">
        <v>1</v>
      </c>
      <c r="B20839">
        <v>1</v>
      </c>
      <c r="C20839">
        <v>2017</v>
      </c>
      <c r="K20839">
        <v>54</v>
      </c>
      <c r="L20839">
        <v>46</v>
      </c>
      <c r="M20839">
        <v>2</v>
      </c>
      <c r="N20839">
        <v>2012</v>
      </c>
      <c r="O20839">
        <v>5</v>
      </c>
      <c r="P20839">
        <v>2202540501</v>
      </c>
      <c r="T20839">
        <v>1</v>
      </c>
      <c r="U20839">
        <v>10449700</v>
      </c>
    </row>
    <row r="20840" spans="1:21" x14ac:dyDescent="0.25">
      <c r="A20840">
        <v>1</v>
      </c>
      <c r="B20840">
        <v>1</v>
      </c>
      <c r="C20840">
        <v>2017</v>
      </c>
      <c r="K20840">
        <v>54</v>
      </c>
      <c r="L20840">
        <v>42</v>
      </c>
      <c r="M20840">
        <v>2</v>
      </c>
      <c r="N20840">
        <v>2012</v>
      </c>
      <c r="O20840">
        <v>5</v>
      </c>
      <c r="P20840">
        <v>2202540501</v>
      </c>
      <c r="T20840">
        <v>1</v>
      </c>
      <c r="U20840">
        <v>13831400</v>
      </c>
    </row>
    <row r="20841" spans="1:21" x14ac:dyDescent="0.25">
      <c r="A20841">
        <v>1</v>
      </c>
      <c r="B20841">
        <v>1</v>
      </c>
      <c r="C20841">
        <v>2017</v>
      </c>
      <c r="K20841">
        <v>54</v>
      </c>
      <c r="L20841">
        <v>41</v>
      </c>
      <c r="M20841">
        <v>2</v>
      </c>
      <c r="N20841">
        <v>2012</v>
      </c>
      <c r="O20841">
        <v>5</v>
      </c>
      <c r="P20841">
        <v>2202540501</v>
      </c>
      <c r="T20841">
        <v>1</v>
      </c>
      <c r="U20841">
        <v>9467340</v>
      </c>
    </row>
    <row r="20842" spans="1:21" x14ac:dyDescent="0.25">
      <c r="A20842">
        <v>1</v>
      </c>
      <c r="B20842">
        <v>1</v>
      </c>
      <c r="C20842">
        <v>2017</v>
      </c>
      <c r="K20842">
        <v>53</v>
      </c>
      <c r="L20842">
        <v>47</v>
      </c>
      <c r="M20842">
        <v>2</v>
      </c>
      <c r="N20842">
        <v>2012</v>
      </c>
      <c r="O20842">
        <v>5</v>
      </c>
      <c r="P20842">
        <v>2202530501</v>
      </c>
      <c r="T20842">
        <v>1</v>
      </c>
      <c r="U20842">
        <v>40705600</v>
      </c>
    </row>
    <row r="20843" spans="1:21" x14ac:dyDescent="0.25">
      <c r="A20843">
        <v>1</v>
      </c>
      <c r="B20843">
        <v>1</v>
      </c>
      <c r="C20843">
        <v>2017</v>
      </c>
      <c r="K20843">
        <v>53</v>
      </c>
      <c r="L20843">
        <v>46</v>
      </c>
      <c r="M20843">
        <v>2</v>
      </c>
      <c r="N20843">
        <v>2012</v>
      </c>
      <c r="O20843">
        <v>5</v>
      </c>
      <c r="P20843">
        <v>2202530501</v>
      </c>
      <c r="T20843">
        <v>1</v>
      </c>
      <c r="U20843">
        <v>40491600</v>
      </c>
    </row>
    <row r="20844" spans="1:21" x14ac:dyDescent="0.25">
      <c r="A20844">
        <v>1</v>
      </c>
      <c r="B20844">
        <v>1</v>
      </c>
      <c r="C20844">
        <v>2017</v>
      </c>
      <c r="K20844">
        <v>53</v>
      </c>
      <c r="L20844">
        <v>42</v>
      </c>
      <c r="M20844">
        <v>2</v>
      </c>
      <c r="N20844">
        <v>2012</v>
      </c>
      <c r="O20844">
        <v>5</v>
      </c>
      <c r="P20844">
        <v>2202530501</v>
      </c>
      <c r="T20844">
        <v>1</v>
      </c>
      <c r="U20844">
        <v>27653400</v>
      </c>
    </row>
    <row r="20845" spans="1:21" x14ac:dyDescent="0.25">
      <c r="A20845">
        <v>1</v>
      </c>
      <c r="B20845">
        <v>1</v>
      </c>
      <c r="C20845">
        <v>2017</v>
      </c>
      <c r="K20845">
        <v>53</v>
      </c>
      <c r="L20845">
        <v>41</v>
      </c>
      <c r="M20845">
        <v>2</v>
      </c>
      <c r="N20845">
        <v>2012</v>
      </c>
      <c r="O20845">
        <v>5</v>
      </c>
      <c r="P20845">
        <v>2202530501</v>
      </c>
      <c r="T20845">
        <v>1</v>
      </c>
      <c r="U20845">
        <v>39033000</v>
      </c>
    </row>
    <row r="20846" spans="1:21" x14ac:dyDescent="0.25">
      <c r="A20846">
        <v>1</v>
      </c>
      <c r="B20846">
        <v>1</v>
      </c>
      <c r="C20846">
        <v>2017</v>
      </c>
      <c r="K20846">
        <v>52</v>
      </c>
      <c r="L20846">
        <v>47</v>
      </c>
      <c r="M20846">
        <v>2</v>
      </c>
      <c r="N20846">
        <v>2012</v>
      </c>
      <c r="O20846">
        <v>5</v>
      </c>
      <c r="P20846">
        <v>2202520501</v>
      </c>
      <c r="T20846">
        <v>1</v>
      </c>
      <c r="U20846">
        <v>301874000</v>
      </c>
    </row>
    <row r="20847" spans="1:21" x14ac:dyDescent="0.25">
      <c r="A20847">
        <v>1</v>
      </c>
      <c r="B20847">
        <v>1</v>
      </c>
      <c r="C20847">
        <v>2017</v>
      </c>
      <c r="K20847">
        <v>52</v>
      </c>
      <c r="L20847">
        <v>46</v>
      </c>
      <c r="M20847">
        <v>2</v>
      </c>
      <c r="N20847">
        <v>2012</v>
      </c>
      <c r="O20847">
        <v>5</v>
      </c>
      <c r="P20847">
        <v>2202520501</v>
      </c>
      <c r="T20847">
        <v>1</v>
      </c>
      <c r="U20847">
        <v>388195000</v>
      </c>
    </row>
    <row r="20848" spans="1:21" x14ac:dyDescent="0.25">
      <c r="A20848">
        <v>1</v>
      </c>
      <c r="B20848">
        <v>1</v>
      </c>
      <c r="C20848">
        <v>2017</v>
      </c>
      <c r="K20848">
        <v>52</v>
      </c>
      <c r="L20848">
        <v>42</v>
      </c>
      <c r="M20848">
        <v>2</v>
      </c>
      <c r="N20848">
        <v>2012</v>
      </c>
      <c r="O20848">
        <v>5</v>
      </c>
      <c r="P20848">
        <v>2202520501</v>
      </c>
      <c r="T20848">
        <v>1</v>
      </c>
      <c r="U20848">
        <v>480155000</v>
      </c>
    </row>
    <row r="20849" spans="1:21" x14ac:dyDescent="0.25">
      <c r="A20849">
        <v>1</v>
      </c>
      <c r="B20849">
        <v>1</v>
      </c>
      <c r="C20849">
        <v>2017</v>
      </c>
      <c r="K20849">
        <v>52</v>
      </c>
      <c r="L20849">
        <v>41</v>
      </c>
      <c r="M20849">
        <v>2</v>
      </c>
      <c r="N20849">
        <v>2012</v>
      </c>
      <c r="O20849">
        <v>5</v>
      </c>
      <c r="P20849">
        <v>2202520501</v>
      </c>
      <c r="T20849">
        <v>1</v>
      </c>
      <c r="U20849">
        <v>525081000</v>
      </c>
    </row>
    <row r="20850" spans="1:21" x14ac:dyDescent="0.25">
      <c r="A20850">
        <v>1</v>
      </c>
      <c r="B20850">
        <v>1</v>
      </c>
      <c r="C20850">
        <v>2017</v>
      </c>
      <c r="K20850">
        <v>51</v>
      </c>
      <c r="L20850">
        <v>47</v>
      </c>
      <c r="M20850">
        <v>2</v>
      </c>
      <c r="N20850">
        <v>2012</v>
      </c>
      <c r="O20850">
        <v>5</v>
      </c>
      <c r="P20850">
        <v>2202510501</v>
      </c>
      <c r="T20850">
        <v>1</v>
      </c>
      <c r="U20850">
        <v>80313700</v>
      </c>
    </row>
    <row r="20851" spans="1:21" x14ac:dyDescent="0.25">
      <c r="A20851">
        <v>1</v>
      </c>
      <c r="B20851">
        <v>1</v>
      </c>
      <c r="C20851">
        <v>2017</v>
      </c>
      <c r="K20851">
        <v>51</v>
      </c>
      <c r="L20851">
        <v>46</v>
      </c>
      <c r="M20851">
        <v>2</v>
      </c>
      <c r="N20851">
        <v>2012</v>
      </c>
      <c r="O20851">
        <v>5</v>
      </c>
      <c r="P20851">
        <v>2202510501</v>
      </c>
      <c r="T20851">
        <v>1</v>
      </c>
      <c r="U20851">
        <v>2188150</v>
      </c>
    </row>
    <row r="20852" spans="1:21" x14ac:dyDescent="0.25">
      <c r="A20852">
        <v>1</v>
      </c>
      <c r="B20852">
        <v>1</v>
      </c>
      <c r="C20852">
        <v>2017</v>
      </c>
      <c r="K20852">
        <v>43</v>
      </c>
      <c r="L20852">
        <v>47</v>
      </c>
      <c r="M20852">
        <v>2</v>
      </c>
      <c r="N20852">
        <v>2012</v>
      </c>
      <c r="O20852">
        <v>5</v>
      </c>
      <c r="P20852">
        <v>2202430501</v>
      </c>
      <c r="T20852">
        <v>1</v>
      </c>
      <c r="U20852">
        <v>6859240</v>
      </c>
    </row>
    <row r="20853" spans="1:21" x14ac:dyDescent="0.25">
      <c r="A20853">
        <v>1</v>
      </c>
      <c r="B20853">
        <v>1</v>
      </c>
      <c r="C20853">
        <v>2017</v>
      </c>
      <c r="K20853">
        <v>43</v>
      </c>
      <c r="L20853">
        <v>46</v>
      </c>
      <c r="M20853">
        <v>2</v>
      </c>
      <c r="N20853">
        <v>2012</v>
      </c>
      <c r="O20853">
        <v>5</v>
      </c>
      <c r="P20853">
        <v>2202430501</v>
      </c>
      <c r="T20853">
        <v>1</v>
      </c>
      <c r="U20853">
        <v>142004000</v>
      </c>
    </row>
    <row r="20854" spans="1:21" x14ac:dyDescent="0.25">
      <c r="A20854">
        <v>1</v>
      </c>
      <c r="B20854">
        <v>1</v>
      </c>
      <c r="C20854">
        <v>2017</v>
      </c>
      <c r="K20854">
        <v>43</v>
      </c>
      <c r="L20854">
        <v>42</v>
      </c>
      <c r="M20854">
        <v>2</v>
      </c>
      <c r="N20854">
        <v>2012</v>
      </c>
      <c r="O20854">
        <v>5</v>
      </c>
      <c r="P20854">
        <v>2202430501</v>
      </c>
      <c r="T20854">
        <v>1</v>
      </c>
      <c r="U20854">
        <v>1068890</v>
      </c>
    </row>
    <row r="20855" spans="1:21" x14ac:dyDescent="0.25">
      <c r="A20855">
        <v>1</v>
      </c>
      <c r="B20855">
        <v>1</v>
      </c>
      <c r="C20855">
        <v>2017</v>
      </c>
      <c r="K20855">
        <v>43</v>
      </c>
      <c r="L20855">
        <v>41</v>
      </c>
      <c r="M20855">
        <v>2</v>
      </c>
      <c r="N20855">
        <v>2012</v>
      </c>
      <c r="O20855">
        <v>5</v>
      </c>
      <c r="P20855">
        <v>2202430501</v>
      </c>
      <c r="T20855">
        <v>1</v>
      </c>
      <c r="U20855">
        <v>1612500</v>
      </c>
    </row>
    <row r="20856" spans="1:21" x14ac:dyDescent="0.25">
      <c r="A20856">
        <v>1</v>
      </c>
      <c r="B20856">
        <v>1</v>
      </c>
      <c r="C20856">
        <v>2017</v>
      </c>
      <c r="K20856">
        <v>42</v>
      </c>
      <c r="L20856">
        <v>48</v>
      </c>
      <c r="M20856">
        <v>2</v>
      </c>
      <c r="N20856">
        <v>2012</v>
      </c>
      <c r="O20856">
        <v>5</v>
      </c>
      <c r="P20856">
        <v>2202420501</v>
      </c>
      <c r="T20856">
        <v>1</v>
      </c>
      <c r="U20856">
        <v>53876300</v>
      </c>
    </row>
    <row r="20857" spans="1:21" x14ac:dyDescent="0.25">
      <c r="A20857">
        <v>1</v>
      </c>
      <c r="B20857">
        <v>1</v>
      </c>
      <c r="C20857">
        <v>2017</v>
      </c>
      <c r="K20857">
        <v>41</v>
      </c>
      <c r="L20857">
        <v>47</v>
      </c>
      <c r="M20857">
        <v>2</v>
      </c>
      <c r="N20857">
        <v>2012</v>
      </c>
      <c r="O20857">
        <v>5</v>
      </c>
      <c r="P20857">
        <v>2202410501</v>
      </c>
      <c r="T20857">
        <v>1</v>
      </c>
      <c r="U20857">
        <v>18464900</v>
      </c>
    </row>
    <row r="20858" spans="1:21" x14ac:dyDescent="0.25">
      <c r="A20858">
        <v>1</v>
      </c>
      <c r="B20858">
        <v>1</v>
      </c>
      <c r="C20858">
        <v>2017</v>
      </c>
      <c r="K20858">
        <v>41</v>
      </c>
      <c r="L20858">
        <v>46</v>
      </c>
      <c r="M20858">
        <v>2</v>
      </c>
      <c r="N20858">
        <v>2012</v>
      </c>
      <c r="O20858">
        <v>5</v>
      </c>
      <c r="P20858">
        <v>2202410501</v>
      </c>
      <c r="T20858">
        <v>1</v>
      </c>
      <c r="U20858">
        <v>3329380</v>
      </c>
    </row>
    <row r="20859" spans="1:21" x14ac:dyDescent="0.25">
      <c r="A20859">
        <v>1</v>
      </c>
      <c r="B20859">
        <v>1</v>
      </c>
      <c r="C20859">
        <v>2017</v>
      </c>
      <c r="K20859">
        <v>41</v>
      </c>
      <c r="L20859">
        <v>42</v>
      </c>
      <c r="M20859">
        <v>2</v>
      </c>
      <c r="N20859">
        <v>2012</v>
      </c>
      <c r="O20859">
        <v>5</v>
      </c>
      <c r="P20859">
        <v>2202410501</v>
      </c>
      <c r="T20859">
        <v>1</v>
      </c>
      <c r="U20859">
        <v>548956</v>
      </c>
    </row>
    <row r="20860" spans="1:21" x14ac:dyDescent="0.25">
      <c r="A20860">
        <v>1</v>
      </c>
      <c r="B20860">
        <v>1</v>
      </c>
      <c r="C20860">
        <v>2017</v>
      </c>
      <c r="K20860">
        <v>41</v>
      </c>
      <c r="L20860">
        <v>41</v>
      </c>
      <c r="M20860">
        <v>2</v>
      </c>
      <c r="N20860">
        <v>2012</v>
      </c>
      <c r="O20860">
        <v>5</v>
      </c>
      <c r="P20860">
        <v>2202410501</v>
      </c>
      <c r="T20860">
        <v>1</v>
      </c>
      <c r="U20860">
        <v>5090320</v>
      </c>
    </row>
    <row r="20861" spans="1:21" x14ac:dyDescent="0.25">
      <c r="A20861">
        <v>1</v>
      </c>
      <c r="B20861">
        <v>1</v>
      </c>
      <c r="C20861">
        <v>2017</v>
      </c>
      <c r="K20861">
        <v>32</v>
      </c>
      <c r="L20861">
        <v>40</v>
      </c>
      <c r="M20861">
        <v>2</v>
      </c>
      <c r="N20861">
        <v>2012</v>
      </c>
      <c r="O20861">
        <v>5</v>
      </c>
      <c r="P20861">
        <v>2202320501</v>
      </c>
      <c r="T20861">
        <v>1</v>
      </c>
      <c r="U20861">
        <v>241223000</v>
      </c>
    </row>
    <row r="20862" spans="1:21" x14ac:dyDescent="0.25">
      <c r="A20862">
        <v>1</v>
      </c>
      <c r="B20862">
        <v>1</v>
      </c>
      <c r="C20862">
        <v>2017</v>
      </c>
      <c r="K20862">
        <v>32</v>
      </c>
      <c r="L20862">
        <v>30</v>
      </c>
      <c r="M20862">
        <v>2</v>
      </c>
      <c r="N20862">
        <v>2012</v>
      </c>
      <c r="O20862">
        <v>5</v>
      </c>
      <c r="P20862">
        <v>2202320501</v>
      </c>
      <c r="T20862">
        <v>1</v>
      </c>
      <c r="U20862">
        <v>194223000</v>
      </c>
    </row>
    <row r="20863" spans="1:21" x14ac:dyDescent="0.25">
      <c r="A20863">
        <v>1</v>
      </c>
      <c r="B20863">
        <v>1</v>
      </c>
      <c r="C20863">
        <v>2017</v>
      </c>
      <c r="K20863">
        <v>31</v>
      </c>
      <c r="L20863">
        <v>40</v>
      </c>
      <c r="M20863">
        <v>2</v>
      </c>
      <c r="N20863">
        <v>2012</v>
      </c>
      <c r="O20863">
        <v>5</v>
      </c>
      <c r="P20863">
        <v>2202310501</v>
      </c>
      <c r="T20863">
        <v>1</v>
      </c>
      <c r="U20863">
        <v>452013000</v>
      </c>
    </row>
    <row r="20864" spans="1:21" x14ac:dyDescent="0.25">
      <c r="A20864">
        <v>1</v>
      </c>
      <c r="B20864">
        <v>1</v>
      </c>
      <c r="C20864">
        <v>2017</v>
      </c>
      <c r="K20864">
        <v>31</v>
      </c>
      <c r="L20864">
        <v>30</v>
      </c>
      <c r="M20864">
        <v>2</v>
      </c>
      <c r="N20864">
        <v>2012</v>
      </c>
      <c r="O20864">
        <v>5</v>
      </c>
      <c r="P20864">
        <v>2202310501</v>
      </c>
      <c r="T20864">
        <v>1</v>
      </c>
      <c r="U20864">
        <v>222258000</v>
      </c>
    </row>
    <row r="20865" spans="1:21" x14ac:dyDescent="0.25">
      <c r="A20865">
        <v>1</v>
      </c>
      <c r="B20865">
        <v>1</v>
      </c>
      <c r="C20865">
        <v>2017</v>
      </c>
      <c r="K20865">
        <v>21</v>
      </c>
      <c r="L20865">
        <v>20</v>
      </c>
      <c r="M20865">
        <v>2</v>
      </c>
      <c r="N20865">
        <v>2012</v>
      </c>
      <c r="O20865">
        <v>5</v>
      </c>
      <c r="P20865">
        <v>2202210501</v>
      </c>
      <c r="T20865">
        <v>1</v>
      </c>
      <c r="U20865">
        <v>529919000</v>
      </c>
    </row>
    <row r="20866" spans="1:21" x14ac:dyDescent="0.25">
      <c r="A20866">
        <v>1</v>
      </c>
      <c r="B20866">
        <v>1</v>
      </c>
      <c r="C20866">
        <v>2017</v>
      </c>
      <c r="K20866">
        <v>62</v>
      </c>
      <c r="L20866">
        <v>47</v>
      </c>
      <c r="M20866">
        <v>2</v>
      </c>
      <c r="N20866">
        <v>2011</v>
      </c>
      <c r="O20866">
        <v>5</v>
      </c>
      <c r="P20866">
        <v>2202620501</v>
      </c>
      <c r="T20866">
        <v>1</v>
      </c>
      <c r="U20866">
        <v>1535720000</v>
      </c>
    </row>
    <row r="20867" spans="1:21" x14ac:dyDescent="0.25">
      <c r="A20867">
        <v>1</v>
      </c>
      <c r="B20867">
        <v>1</v>
      </c>
      <c r="C20867">
        <v>2017</v>
      </c>
      <c r="K20867">
        <v>62</v>
      </c>
      <c r="L20867">
        <v>46</v>
      </c>
      <c r="M20867">
        <v>2</v>
      </c>
      <c r="N20867">
        <v>2011</v>
      </c>
      <c r="O20867">
        <v>5</v>
      </c>
      <c r="P20867">
        <v>2202620501</v>
      </c>
      <c r="T20867">
        <v>1</v>
      </c>
      <c r="U20867">
        <v>65936100</v>
      </c>
    </row>
    <row r="20868" spans="1:21" x14ac:dyDescent="0.25">
      <c r="A20868">
        <v>1</v>
      </c>
      <c r="B20868">
        <v>1</v>
      </c>
      <c r="C20868">
        <v>2017</v>
      </c>
      <c r="K20868">
        <v>61</v>
      </c>
      <c r="L20868">
        <v>47</v>
      </c>
      <c r="M20868">
        <v>2</v>
      </c>
      <c r="N20868">
        <v>2011</v>
      </c>
      <c r="O20868">
        <v>5</v>
      </c>
      <c r="P20868">
        <v>2202610501</v>
      </c>
      <c r="T20868">
        <v>1</v>
      </c>
      <c r="U20868">
        <v>277167000</v>
      </c>
    </row>
    <row r="20869" spans="1:21" x14ac:dyDescent="0.25">
      <c r="A20869">
        <v>1</v>
      </c>
      <c r="B20869">
        <v>1</v>
      </c>
      <c r="C20869">
        <v>2017</v>
      </c>
      <c r="K20869">
        <v>61</v>
      </c>
      <c r="L20869">
        <v>46</v>
      </c>
      <c r="M20869">
        <v>2</v>
      </c>
      <c r="N20869">
        <v>2011</v>
      </c>
      <c r="O20869">
        <v>5</v>
      </c>
      <c r="P20869">
        <v>2202610501</v>
      </c>
      <c r="T20869">
        <v>1</v>
      </c>
      <c r="U20869">
        <v>86912400</v>
      </c>
    </row>
    <row r="20870" spans="1:21" x14ac:dyDescent="0.25">
      <c r="A20870">
        <v>1</v>
      </c>
      <c r="B20870">
        <v>1</v>
      </c>
      <c r="C20870">
        <v>2017</v>
      </c>
      <c r="K20870">
        <v>54</v>
      </c>
      <c r="L20870">
        <v>47</v>
      </c>
      <c r="M20870">
        <v>2</v>
      </c>
      <c r="N20870">
        <v>2011</v>
      </c>
      <c r="O20870">
        <v>5</v>
      </c>
      <c r="P20870">
        <v>2202540501</v>
      </c>
      <c r="T20870">
        <v>1</v>
      </c>
      <c r="U20870">
        <v>1000200</v>
      </c>
    </row>
    <row r="20871" spans="1:21" x14ac:dyDescent="0.25">
      <c r="A20871">
        <v>1</v>
      </c>
      <c r="B20871">
        <v>1</v>
      </c>
      <c r="C20871">
        <v>2017</v>
      </c>
      <c r="K20871">
        <v>54</v>
      </c>
      <c r="L20871">
        <v>46</v>
      </c>
      <c r="M20871">
        <v>2</v>
      </c>
      <c r="N20871">
        <v>2011</v>
      </c>
      <c r="O20871">
        <v>5</v>
      </c>
      <c r="P20871">
        <v>2202540501</v>
      </c>
      <c r="T20871">
        <v>1</v>
      </c>
      <c r="U20871">
        <v>7688950</v>
      </c>
    </row>
    <row r="20872" spans="1:21" x14ac:dyDescent="0.25">
      <c r="A20872">
        <v>1</v>
      </c>
      <c r="B20872">
        <v>1</v>
      </c>
      <c r="C20872">
        <v>2017</v>
      </c>
      <c r="K20872">
        <v>54</v>
      </c>
      <c r="L20872">
        <v>42</v>
      </c>
      <c r="M20872">
        <v>2</v>
      </c>
      <c r="N20872">
        <v>2011</v>
      </c>
      <c r="O20872">
        <v>5</v>
      </c>
      <c r="P20872">
        <v>2202540501</v>
      </c>
      <c r="T20872">
        <v>1</v>
      </c>
      <c r="U20872">
        <v>10177200</v>
      </c>
    </row>
    <row r="20873" spans="1:21" x14ac:dyDescent="0.25">
      <c r="A20873">
        <v>1</v>
      </c>
      <c r="B20873">
        <v>1</v>
      </c>
      <c r="C20873">
        <v>2017</v>
      </c>
      <c r="K20873">
        <v>54</v>
      </c>
      <c r="L20873">
        <v>41</v>
      </c>
      <c r="M20873">
        <v>2</v>
      </c>
      <c r="N20873">
        <v>2011</v>
      </c>
      <c r="O20873">
        <v>5</v>
      </c>
      <c r="P20873">
        <v>2202540501</v>
      </c>
      <c r="T20873">
        <v>1</v>
      </c>
      <c r="U20873">
        <v>6966100</v>
      </c>
    </row>
    <row r="20874" spans="1:21" x14ac:dyDescent="0.25">
      <c r="A20874">
        <v>1</v>
      </c>
      <c r="B20874">
        <v>1</v>
      </c>
      <c r="C20874">
        <v>2017</v>
      </c>
      <c r="K20874">
        <v>53</v>
      </c>
      <c r="L20874">
        <v>47</v>
      </c>
      <c r="M20874">
        <v>2</v>
      </c>
      <c r="N20874">
        <v>2011</v>
      </c>
      <c r="O20874">
        <v>5</v>
      </c>
      <c r="P20874">
        <v>2202530501</v>
      </c>
      <c r="T20874">
        <v>1</v>
      </c>
      <c r="U20874">
        <v>14455300</v>
      </c>
    </row>
    <row r="20875" spans="1:21" x14ac:dyDescent="0.25">
      <c r="A20875">
        <v>1</v>
      </c>
      <c r="B20875">
        <v>1</v>
      </c>
      <c r="C20875">
        <v>2017</v>
      </c>
      <c r="K20875">
        <v>53</v>
      </c>
      <c r="L20875">
        <v>46</v>
      </c>
      <c r="M20875">
        <v>2</v>
      </c>
      <c r="N20875">
        <v>2011</v>
      </c>
      <c r="O20875">
        <v>5</v>
      </c>
      <c r="P20875">
        <v>2202530501</v>
      </c>
      <c r="T20875">
        <v>1</v>
      </c>
      <c r="U20875">
        <v>14379300</v>
      </c>
    </row>
    <row r="20876" spans="1:21" x14ac:dyDescent="0.25">
      <c r="A20876">
        <v>1</v>
      </c>
      <c r="B20876">
        <v>1</v>
      </c>
      <c r="C20876">
        <v>2017</v>
      </c>
      <c r="K20876">
        <v>53</v>
      </c>
      <c r="L20876">
        <v>42</v>
      </c>
      <c r="M20876">
        <v>2</v>
      </c>
      <c r="N20876">
        <v>2011</v>
      </c>
      <c r="O20876">
        <v>5</v>
      </c>
      <c r="P20876">
        <v>2202530501</v>
      </c>
      <c r="T20876">
        <v>1</v>
      </c>
      <c r="U20876">
        <v>9820220</v>
      </c>
    </row>
    <row r="20877" spans="1:21" x14ac:dyDescent="0.25">
      <c r="A20877">
        <v>1</v>
      </c>
      <c r="B20877">
        <v>1</v>
      </c>
      <c r="C20877">
        <v>2017</v>
      </c>
      <c r="K20877">
        <v>53</v>
      </c>
      <c r="L20877">
        <v>41</v>
      </c>
      <c r="M20877">
        <v>2</v>
      </c>
      <c r="N20877">
        <v>2011</v>
      </c>
      <c r="O20877">
        <v>5</v>
      </c>
      <c r="P20877">
        <v>2202530501</v>
      </c>
      <c r="T20877">
        <v>1</v>
      </c>
      <c r="U20877">
        <v>13861300</v>
      </c>
    </row>
    <row r="20878" spans="1:21" x14ac:dyDescent="0.25">
      <c r="A20878">
        <v>1</v>
      </c>
      <c r="B20878">
        <v>1</v>
      </c>
      <c r="C20878">
        <v>2017</v>
      </c>
      <c r="K20878">
        <v>52</v>
      </c>
      <c r="L20878">
        <v>47</v>
      </c>
      <c r="M20878">
        <v>2</v>
      </c>
      <c r="N20878">
        <v>2011</v>
      </c>
      <c r="O20878">
        <v>5</v>
      </c>
      <c r="P20878">
        <v>2202520501</v>
      </c>
      <c r="T20878">
        <v>1</v>
      </c>
      <c r="U20878">
        <v>158678000</v>
      </c>
    </row>
    <row r="20879" spans="1:21" x14ac:dyDescent="0.25">
      <c r="A20879">
        <v>1</v>
      </c>
      <c r="B20879">
        <v>1</v>
      </c>
      <c r="C20879">
        <v>2017</v>
      </c>
      <c r="K20879">
        <v>52</v>
      </c>
      <c r="L20879">
        <v>46</v>
      </c>
      <c r="M20879">
        <v>2</v>
      </c>
      <c r="N20879">
        <v>2011</v>
      </c>
      <c r="O20879">
        <v>5</v>
      </c>
      <c r="P20879">
        <v>2202520501</v>
      </c>
      <c r="T20879">
        <v>1</v>
      </c>
      <c r="U20879">
        <v>204051000</v>
      </c>
    </row>
    <row r="20880" spans="1:21" x14ac:dyDescent="0.25">
      <c r="A20880">
        <v>1</v>
      </c>
      <c r="B20880">
        <v>1</v>
      </c>
      <c r="C20880">
        <v>2017</v>
      </c>
      <c r="K20880">
        <v>52</v>
      </c>
      <c r="L20880">
        <v>42</v>
      </c>
      <c r="M20880">
        <v>2</v>
      </c>
      <c r="N20880">
        <v>2011</v>
      </c>
      <c r="O20880">
        <v>5</v>
      </c>
      <c r="P20880">
        <v>2202520501</v>
      </c>
      <c r="T20880">
        <v>1</v>
      </c>
      <c r="U20880">
        <v>252390000</v>
      </c>
    </row>
    <row r="20881" spans="1:21" x14ac:dyDescent="0.25">
      <c r="A20881">
        <v>1</v>
      </c>
      <c r="B20881">
        <v>1</v>
      </c>
      <c r="C20881">
        <v>2017</v>
      </c>
      <c r="K20881">
        <v>52</v>
      </c>
      <c r="L20881">
        <v>41</v>
      </c>
      <c r="M20881">
        <v>2</v>
      </c>
      <c r="N20881">
        <v>2011</v>
      </c>
      <c r="O20881">
        <v>5</v>
      </c>
      <c r="P20881">
        <v>2202520501</v>
      </c>
      <c r="T20881">
        <v>1</v>
      </c>
      <c r="U20881">
        <v>276004000</v>
      </c>
    </row>
    <row r="20882" spans="1:21" x14ac:dyDescent="0.25">
      <c r="A20882">
        <v>1</v>
      </c>
      <c r="B20882">
        <v>1</v>
      </c>
      <c r="C20882">
        <v>2017</v>
      </c>
      <c r="K20882">
        <v>51</v>
      </c>
      <c r="L20882">
        <v>47</v>
      </c>
      <c r="M20882">
        <v>2</v>
      </c>
      <c r="N20882">
        <v>2011</v>
      </c>
      <c r="O20882">
        <v>5</v>
      </c>
      <c r="P20882">
        <v>2202510501</v>
      </c>
      <c r="T20882">
        <v>1</v>
      </c>
      <c r="U20882">
        <v>40731700</v>
      </c>
    </row>
    <row r="20883" spans="1:21" x14ac:dyDescent="0.25">
      <c r="A20883">
        <v>1</v>
      </c>
      <c r="B20883">
        <v>1</v>
      </c>
      <c r="C20883">
        <v>2017</v>
      </c>
      <c r="K20883">
        <v>51</v>
      </c>
      <c r="L20883">
        <v>46</v>
      </c>
      <c r="M20883">
        <v>2</v>
      </c>
      <c r="N20883">
        <v>2011</v>
      </c>
      <c r="O20883">
        <v>5</v>
      </c>
      <c r="P20883">
        <v>2202510501</v>
      </c>
      <c r="T20883">
        <v>1</v>
      </c>
      <c r="U20883">
        <v>1109740</v>
      </c>
    </row>
    <row r="20884" spans="1:21" x14ac:dyDescent="0.25">
      <c r="A20884">
        <v>1</v>
      </c>
      <c r="B20884">
        <v>1</v>
      </c>
      <c r="C20884">
        <v>2017</v>
      </c>
      <c r="K20884">
        <v>43</v>
      </c>
      <c r="L20884">
        <v>47</v>
      </c>
      <c r="M20884">
        <v>2</v>
      </c>
      <c r="N20884">
        <v>2011</v>
      </c>
      <c r="O20884">
        <v>5</v>
      </c>
      <c r="P20884">
        <v>2202430501</v>
      </c>
      <c r="T20884">
        <v>1</v>
      </c>
      <c r="U20884">
        <v>4818140</v>
      </c>
    </row>
    <row r="20885" spans="1:21" x14ac:dyDescent="0.25">
      <c r="A20885">
        <v>1</v>
      </c>
      <c r="B20885">
        <v>1</v>
      </c>
      <c r="C20885">
        <v>2017</v>
      </c>
      <c r="K20885">
        <v>43</v>
      </c>
      <c r="L20885">
        <v>46</v>
      </c>
      <c r="M20885">
        <v>2</v>
      </c>
      <c r="N20885">
        <v>2011</v>
      </c>
      <c r="O20885">
        <v>5</v>
      </c>
      <c r="P20885">
        <v>2202430501</v>
      </c>
      <c r="T20885">
        <v>1</v>
      </c>
      <c r="U20885">
        <v>99748000</v>
      </c>
    </row>
    <row r="20886" spans="1:21" x14ac:dyDescent="0.25">
      <c r="A20886">
        <v>1</v>
      </c>
      <c r="B20886">
        <v>1</v>
      </c>
      <c r="C20886">
        <v>2017</v>
      </c>
      <c r="K20886">
        <v>43</v>
      </c>
      <c r="L20886">
        <v>42</v>
      </c>
      <c r="M20886">
        <v>2</v>
      </c>
      <c r="N20886">
        <v>2011</v>
      </c>
      <c r="O20886">
        <v>5</v>
      </c>
      <c r="P20886">
        <v>2202430501</v>
      </c>
      <c r="T20886">
        <v>1</v>
      </c>
      <c r="U20886">
        <v>750823</v>
      </c>
    </row>
    <row r="20887" spans="1:21" x14ac:dyDescent="0.25">
      <c r="A20887">
        <v>1</v>
      </c>
      <c r="B20887">
        <v>1</v>
      </c>
      <c r="C20887">
        <v>2017</v>
      </c>
      <c r="K20887">
        <v>43</v>
      </c>
      <c r="L20887">
        <v>41</v>
      </c>
      <c r="M20887">
        <v>2</v>
      </c>
      <c r="N20887">
        <v>2011</v>
      </c>
      <c r="O20887">
        <v>5</v>
      </c>
      <c r="P20887">
        <v>2202430501</v>
      </c>
      <c r="T20887">
        <v>1</v>
      </c>
      <c r="U20887">
        <v>1132670</v>
      </c>
    </row>
    <row r="20888" spans="1:21" x14ac:dyDescent="0.25">
      <c r="A20888">
        <v>1</v>
      </c>
      <c r="B20888">
        <v>1</v>
      </c>
      <c r="C20888">
        <v>2017</v>
      </c>
      <c r="K20888">
        <v>42</v>
      </c>
      <c r="L20888">
        <v>48</v>
      </c>
      <c r="M20888">
        <v>2</v>
      </c>
      <c r="N20888">
        <v>2011</v>
      </c>
      <c r="O20888">
        <v>5</v>
      </c>
      <c r="P20888">
        <v>2202420501</v>
      </c>
      <c r="T20888">
        <v>1</v>
      </c>
      <c r="U20888">
        <v>62498900</v>
      </c>
    </row>
    <row r="20889" spans="1:21" x14ac:dyDescent="0.25">
      <c r="A20889">
        <v>1</v>
      </c>
      <c r="B20889">
        <v>1</v>
      </c>
      <c r="C20889">
        <v>2017</v>
      </c>
      <c r="K20889">
        <v>41</v>
      </c>
      <c r="L20889">
        <v>47</v>
      </c>
      <c r="M20889">
        <v>2</v>
      </c>
      <c r="N20889">
        <v>2011</v>
      </c>
      <c r="O20889">
        <v>5</v>
      </c>
      <c r="P20889">
        <v>2202410501</v>
      </c>
      <c r="T20889">
        <v>1</v>
      </c>
      <c r="U20889">
        <v>16785000</v>
      </c>
    </row>
    <row r="20890" spans="1:21" x14ac:dyDescent="0.25">
      <c r="A20890">
        <v>1</v>
      </c>
      <c r="B20890">
        <v>1</v>
      </c>
      <c r="C20890">
        <v>2017</v>
      </c>
      <c r="K20890">
        <v>41</v>
      </c>
      <c r="L20890">
        <v>46</v>
      </c>
      <c r="M20890">
        <v>2</v>
      </c>
      <c r="N20890">
        <v>2011</v>
      </c>
      <c r="O20890">
        <v>5</v>
      </c>
      <c r="P20890">
        <v>2202410501</v>
      </c>
      <c r="T20890">
        <v>1</v>
      </c>
      <c r="U20890">
        <v>3026480</v>
      </c>
    </row>
    <row r="20891" spans="1:21" x14ac:dyDescent="0.25">
      <c r="A20891">
        <v>1</v>
      </c>
      <c r="B20891">
        <v>1</v>
      </c>
      <c r="C20891">
        <v>2017</v>
      </c>
      <c r="K20891">
        <v>41</v>
      </c>
      <c r="L20891">
        <v>42</v>
      </c>
      <c r="M20891">
        <v>2</v>
      </c>
      <c r="N20891">
        <v>2011</v>
      </c>
      <c r="O20891">
        <v>5</v>
      </c>
      <c r="P20891">
        <v>2202410501</v>
      </c>
      <c r="T20891">
        <v>1</v>
      </c>
      <c r="U20891">
        <v>499013</v>
      </c>
    </row>
    <row r="20892" spans="1:21" x14ac:dyDescent="0.25">
      <c r="A20892">
        <v>1</v>
      </c>
      <c r="B20892">
        <v>1</v>
      </c>
      <c r="C20892">
        <v>2017</v>
      </c>
      <c r="K20892">
        <v>41</v>
      </c>
      <c r="L20892">
        <v>41</v>
      </c>
      <c r="M20892">
        <v>2</v>
      </c>
      <c r="N20892">
        <v>2011</v>
      </c>
      <c r="O20892">
        <v>5</v>
      </c>
      <c r="P20892">
        <v>2202410501</v>
      </c>
      <c r="T20892">
        <v>1</v>
      </c>
      <c r="U20892">
        <v>4627220</v>
      </c>
    </row>
    <row r="20893" spans="1:21" x14ac:dyDescent="0.25">
      <c r="A20893">
        <v>1</v>
      </c>
      <c r="B20893">
        <v>1</v>
      </c>
      <c r="C20893">
        <v>2017</v>
      </c>
      <c r="K20893">
        <v>32</v>
      </c>
      <c r="L20893">
        <v>40</v>
      </c>
      <c r="M20893">
        <v>2</v>
      </c>
      <c r="N20893">
        <v>2011</v>
      </c>
      <c r="O20893">
        <v>5</v>
      </c>
      <c r="P20893">
        <v>2202320501</v>
      </c>
      <c r="T20893">
        <v>1</v>
      </c>
      <c r="U20893">
        <v>167920000</v>
      </c>
    </row>
    <row r="20894" spans="1:21" x14ac:dyDescent="0.25">
      <c r="A20894">
        <v>1</v>
      </c>
      <c r="B20894">
        <v>1</v>
      </c>
      <c r="C20894">
        <v>2017</v>
      </c>
      <c r="K20894">
        <v>32</v>
      </c>
      <c r="L20894">
        <v>30</v>
      </c>
      <c r="M20894">
        <v>2</v>
      </c>
      <c r="N20894">
        <v>2011</v>
      </c>
      <c r="O20894">
        <v>5</v>
      </c>
      <c r="P20894">
        <v>2202320501</v>
      </c>
      <c r="T20894">
        <v>1</v>
      </c>
      <c r="U20894">
        <v>135203000</v>
      </c>
    </row>
    <row r="20895" spans="1:21" x14ac:dyDescent="0.25">
      <c r="A20895">
        <v>1</v>
      </c>
      <c r="B20895">
        <v>1</v>
      </c>
      <c r="C20895">
        <v>2017</v>
      </c>
      <c r="K20895">
        <v>31</v>
      </c>
      <c r="L20895">
        <v>40</v>
      </c>
      <c r="M20895">
        <v>2</v>
      </c>
      <c r="N20895">
        <v>2011</v>
      </c>
      <c r="O20895">
        <v>5</v>
      </c>
      <c r="P20895">
        <v>2202310501</v>
      </c>
      <c r="T20895">
        <v>1</v>
      </c>
      <c r="U20895">
        <v>280068000</v>
      </c>
    </row>
    <row r="20896" spans="1:21" x14ac:dyDescent="0.25">
      <c r="A20896">
        <v>1</v>
      </c>
      <c r="B20896">
        <v>1</v>
      </c>
      <c r="C20896">
        <v>2017</v>
      </c>
      <c r="K20896">
        <v>31</v>
      </c>
      <c r="L20896">
        <v>30</v>
      </c>
      <c r="M20896">
        <v>2</v>
      </c>
      <c r="N20896">
        <v>2011</v>
      </c>
      <c r="O20896">
        <v>5</v>
      </c>
      <c r="P20896">
        <v>2202310501</v>
      </c>
      <c r="T20896">
        <v>1</v>
      </c>
      <c r="U20896">
        <v>137712000</v>
      </c>
    </row>
    <row r="20897" spans="1:21" x14ac:dyDescent="0.25">
      <c r="A20897">
        <v>1</v>
      </c>
      <c r="B20897">
        <v>1</v>
      </c>
      <c r="C20897">
        <v>2017</v>
      </c>
      <c r="K20897">
        <v>21</v>
      </c>
      <c r="L20897">
        <v>20</v>
      </c>
      <c r="M20897">
        <v>2</v>
      </c>
      <c r="N20897">
        <v>2011</v>
      </c>
      <c r="O20897">
        <v>5</v>
      </c>
      <c r="P20897">
        <v>2202210501</v>
      </c>
      <c r="T20897">
        <v>1</v>
      </c>
      <c r="U20897">
        <v>315404000</v>
      </c>
    </row>
    <row r="20898" spans="1:21" x14ac:dyDescent="0.25">
      <c r="A20898">
        <v>1</v>
      </c>
      <c r="B20898">
        <v>1</v>
      </c>
      <c r="C20898">
        <v>2017</v>
      </c>
      <c r="K20898">
        <v>62</v>
      </c>
      <c r="L20898">
        <v>47</v>
      </c>
      <c r="M20898">
        <v>2</v>
      </c>
      <c r="N20898">
        <v>2010</v>
      </c>
      <c r="O20898">
        <v>5</v>
      </c>
      <c r="P20898">
        <v>2202620501</v>
      </c>
      <c r="T20898">
        <v>1</v>
      </c>
      <c r="U20898">
        <v>1155510000</v>
      </c>
    </row>
    <row r="20899" spans="1:21" x14ac:dyDescent="0.25">
      <c r="A20899">
        <v>1</v>
      </c>
      <c r="B20899">
        <v>1</v>
      </c>
      <c r="C20899">
        <v>2017</v>
      </c>
      <c r="K20899">
        <v>62</v>
      </c>
      <c r="L20899">
        <v>46</v>
      </c>
      <c r="M20899">
        <v>2</v>
      </c>
      <c r="N20899">
        <v>2010</v>
      </c>
      <c r="O20899">
        <v>5</v>
      </c>
      <c r="P20899">
        <v>2202620501</v>
      </c>
      <c r="T20899">
        <v>1</v>
      </c>
      <c r="U20899">
        <v>36480500</v>
      </c>
    </row>
    <row r="20900" spans="1:21" x14ac:dyDescent="0.25">
      <c r="A20900">
        <v>1</v>
      </c>
      <c r="B20900">
        <v>1</v>
      </c>
      <c r="C20900">
        <v>2017</v>
      </c>
      <c r="K20900">
        <v>61</v>
      </c>
      <c r="L20900">
        <v>47</v>
      </c>
      <c r="M20900">
        <v>2</v>
      </c>
      <c r="N20900">
        <v>2010</v>
      </c>
      <c r="O20900">
        <v>5</v>
      </c>
      <c r="P20900">
        <v>2202610501</v>
      </c>
      <c r="T20900">
        <v>1</v>
      </c>
      <c r="U20900">
        <v>203585000</v>
      </c>
    </row>
    <row r="20901" spans="1:21" x14ac:dyDescent="0.25">
      <c r="A20901">
        <v>1</v>
      </c>
      <c r="B20901">
        <v>1</v>
      </c>
      <c r="C20901">
        <v>2017</v>
      </c>
      <c r="K20901">
        <v>61</v>
      </c>
      <c r="L20901">
        <v>46</v>
      </c>
      <c r="M20901">
        <v>2</v>
      </c>
      <c r="N20901">
        <v>2010</v>
      </c>
      <c r="O20901">
        <v>5</v>
      </c>
      <c r="P20901">
        <v>2202610501</v>
      </c>
      <c r="T20901">
        <v>1</v>
      </c>
      <c r="U20901">
        <v>46942000</v>
      </c>
    </row>
    <row r="20902" spans="1:21" x14ac:dyDescent="0.25">
      <c r="A20902">
        <v>1</v>
      </c>
      <c r="B20902">
        <v>1</v>
      </c>
      <c r="C20902">
        <v>2017</v>
      </c>
      <c r="K20902">
        <v>54</v>
      </c>
      <c r="L20902">
        <v>47</v>
      </c>
      <c r="M20902">
        <v>2</v>
      </c>
      <c r="N20902">
        <v>2010</v>
      </c>
      <c r="O20902">
        <v>5</v>
      </c>
      <c r="P20902">
        <v>2202540501</v>
      </c>
      <c r="T20902">
        <v>1</v>
      </c>
      <c r="U20902">
        <v>875094</v>
      </c>
    </row>
    <row r="20903" spans="1:21" x14ac:dyDescent="0.25">
      <c r="A20903">
        <v>1</v>
      </c>
      <c r="B20903">
        <v>1</v>
      </c>
      <c r="C20903">
        <v>2017</v>
      </c>
      <c r="K20903">
        <v>54</v>
      </c>
      <c r="L20903">
        <v>46</v>
      </c>
      <c r="M20903">
        <v>2</v>
      </c>
      <c r="N20903">
        <v>2010</v>
      </c>
      <c r="O20903">
        <v>5</v>
      </c>
      <c r="P20903">
        <v>2202540501</v>
      </c>
      <c r="T20903">
        <v>1</v>
      </c>
      <c r="U20903">
        <v>6724330</v>
      </c>
    </row>
    <row r="20904" spans="1:21" x14ac:dyDescent="0.25">
      <c r="A20904">
        <v>1</v>
      </c>
      <c r="B20904">
        <v>1</v>
      </c>
      <c r="C20904">
        <v>2017</v>
      </c>
      <c r="K20904">
        <v>54</v>
      </c>
      <c r="L20904">
        <v>42</v>
      </c>
      <c r="M20904">
        <v>2</v>
      </c>
      <c r="N20904">
        <v>2010</v>
      </c>
      <c r="O20904">
        <v>5</v>
      </c>
      <c r="P20904">
        <v>2202540501</v>
      </c>
      <c r="T20904">
        <v>1</v>
      </c>
      <c r="U20904">
        <v>8900380</v>
      </c>
    </row>
    <row r="20905" spans="1:21" x14ac:dyDescent="0.25">
      <c r="A20905">
        <v>1</v>
      </c>
      <c r="B20905">
        <v>1</v>
      </c>
      <c r="C20905">
        <v>2017</v>
      </c>
      <c r="K20905">
        <v>54</v>
      </c>
      <c r="L20905">
        <v>41</v>
      </c>
      <c r="M20905">
        <v>2</v>
      </c>
      <c r="N20905">
        <v>2010</v>
      </c>
      <c r="O20905">
        <v>5</v>
      </c>
      <c r="P20905">
        <v>2202540501</v>
      </c>
      <c r="T20905">
        <v>1</v>
      </c>
      <c r="U20905">
        <v>6092420</v>
      </c>
    </row>
    <row r="20906" spans="1:21" x14ac:dyDescent="0.25">
      <c r="A20906">
        <v>1</v>
      </c>
      <c r="B20906">
        <v>1</v>
      </c>
      <c r="C20906">
        <v>2017</v>
      </c>
      <c r="K20906">
        <v>53</v>
      </c>
      <c r="L20906">
        <v>47</v>
      </c>
      <c r="M20906">
        <v>2</v>
      </c>
      <c r="N20906">
        <v>2010</v>
      </c>
      <c r="O20906">
        <v>5</v>
      </c>
      <c r="P20906">
        <v>2202530501</v>
      </c>
      <c r="T20906">
        <v>1</v>
      </c>
      <c r="U20906">
        <v>10634500</v>
      </c>
    </row>
    <row r="20907" spans="1:21" x14ac:dyDescent="0.25">
      <c r="A20907">
        <v>1</v>
      </c>
      <c r="B20907">
        <v>1</v>
      </c>
      <c r="C20907">
        <v>2017</v>
      </c>
      <c r="K20907">
        <v>53</v>
      </c>
      <c r="L20907">
        <v>46</v>
      </c>
      <c r="M20907">
        <v>2</v>
      </c>
      <c r="N20907">
        <v>2010</v>
      </c>
      <c r="O20907">
        <v>5</v>
      </c>
      <c r="P20907">
        <v>2202530501</v>
      </c>
      <c r="T20907">
        <v>1</v>
      </c>
      <c r="U20907">
        <v>7778650</v>
      </c>
    </row>
    <row r="20908" spans="1:21" x14ac:dyDescent="0.25">
      <c r="A20908">
        <v>1</v>
      </c>
      <c r="B20908">
        <v>1</v>
      </c>
      <c r="C20908">
        <v>2017</v>
      </c>
      <c r="K20908">
        <v>53</v>
      </c>
      <c r="L20908">
        <v>42</v>
      </c>
      <c r="M20908">
        <v>2</v>
      </c>
      <c r="N20908">
        <v>2010</v>
      </c>
      <c r="O20908">
        <v>5</v>
      </c>
      <c r="P20908">
        <v>2202530501</v>
      </c>
      <c r="T20908">
        <v>1</v>
      </c>
      <c r="U20908">
        <v>5610070</v>
      </c>
    </row>
    <row r="20909" spans="1:21" x14ac:dyDescent="0.25">
      <c r="A20909">
        <v>1</v>
      </c>
      <c r="B20909">
        <v>1</v>
      </c>
      <c r="C20909">
        <v>2017</v>
      </c>
      <c r="K20909">
        <v>53</v>
      </c>
      <c r="L20909">
        <v>41</v>
      </c>
      <c r="M20909">
        <v>2</v>
      </c>
      <c r="N20909">
        <v>2010</v>
      </c>
      <c r="O20909">
        <v>5</v>
      </c>
      <c r="P20909">
        <v>2202530501</v>
      </c>
      <c r="T20909">
        <v>1</v>
      </c>
      <c r="U20909">
        <v>6489270</v>
      </c>
    </row>
    <row r="20910" spans="1:21" x14ac:dyDescent="0.25">
      <c r="A20910">
        <v>1</v>
      </c>
      <c r="B20910">
        <v>1</v>
      </c>
      <c r="C20910">
        <v>2017</v>
      </c>
      <c r="K20910">
        <v>52</v>
      </c>
      <c r="L20910">
        <v>47</v>
      </c>
      <c r="M20910">
        <v>2</v>
      </c>
      <c r="N20910">
        <v>2010</v>
      </c>
      <c r="O20910">
        <v>5</v>
      </c>
      <c r="P20910">
        <v>2202520501</v>
      </c>
      <c r="T20910">
        <v>1</v>
      </c>
      <c r="U20910">
        <v>117210000</v>
      </c>
    </row>
    <row r="20911" spans="1:21" x14ac:dyDescent="0.25">
      <c r="A20911">
        <v>1</v>
      </c>
      <c r="B20911">
        <v>1</v>
      </c>
      <c r="C20911">
        <v>2017</v>
      </c>
      <c r="K20911">
        <v>52</v>
      </c>
      <c r="L20911">
        <v>46</v>
      </c>
      <c r="M20911">
        <v>2</v>
      </c>
      <c r="N20911">
        <v>2010</v>
      </c>
      <c r="O20911">
        <v>5</v>
      </c>
      <c r="P20911">
        <v>2202520501</v>
      </c>
      <c r="T20911">
        <v>1</v>
      </c>
      <c r="U20911">
        <v>110832000</v>
      </c>
    </row>
    <row r="20912" spans="1:21" x14ac:dyDescent="0.25">
      <c r="A20912">
        <v>1</v>
      </c>
      <c r="B20912">
        <v>1</v>
      </c>
      <c r="C20912">
        <v>2017</v>
      </c>
      <c r="K20912">
        <v>52</v>
      </c>
      <c r="L20912">
        <v>42</v>
      </c>
      <c r="M20912">
        <v>2</v>
      </c>
      <c r="N20912">
        <v>2010</v>
      </c>
      <c r="O20912">
        <v>5</v>
      </c>
      <c r="P20912">
        <v>2202520501</v>
      </c>
      <c r="T20912">
        <v>1</v>
      </c>
      <c r="U20912">
        <v>144769000</v>
      </c>
    </row>
    <row r="20913" spans="1:21" x14ac:dyDescent="0.25">
      <c r="A20913">
        <v>1</v>
      </c>
      <c r="B20913">
        <v>1</v>
      </c>
      <c r="C20913">
        <v>2017</v>
      </c>
      <c r="K20913">
        <v>52</v>
      </c>
      <c r="L20913">
        <v>41</v>
      </c>
      <c r="M20913">
        <v>2</v>
      </c>
      <c r="N20913">
        <v>2010</v>
      </c>
      <c r="O20913">
        <v>5</v>
      </c>
      <c r="P20913">
        <v>2202520501</v>
      </c>
      <c r="T20913">
        <v>1</v>
      </c>
      <c r="U20913">
        <v>114250000</v>
      </c>
    </row>
    <row r="20914" spans="1:21" x14ac:dyDescent="0.25">
      <c r="A20914">
        <v>1</v>
      </c>
      <c r="B20914">
        <v>1</v>
      </c>
      <c r="C20914">
        <v>2017</v>
      </c>
      <c r="K20914">
        <v>51</v>
      </c>
      <c r="L20914">
        <v>47</v>
      </c>
      <c r="M20914">
        <v>2</v>
      </c>
      <c r="N20914">
        <v>2010</v>
      </c>
      <c r="O20914">
        <v>5</v>
      </c>
      <c r="P20914">
        <v>2202510501</v>
      </c>
      <c r="T20914">
        <v>1</v>
      </c>
      <c r="U20914">
        <v>30442900</v>
      </c>
    </row>
    <row r="20915" spans="1:21" x14ac:dyDescent="0.25">
      <c r="A20915">
        <v>1</v>
      </c>
      <c r="B20915">
        <v>1</v>
      </c>
      <c r="C20915">
        <v>2017</v>
      </c>
      <c r="K20915">
        <v>51</v>
      </c>
      <c r="L20915">
        <v>46</v>
      </c>
      <c r="M20915">
        <v>2</v>
      </c>
      <c r="N20915">
        <v>2010</v>
      </c>
      <c r="O20915">
        <v>5</v>
      </c>
      <c r="P20915">
        <v>2202510501</v>
      </c>
      <c r="T20915">
        <v>1</v>
      </c>
      <c r="U20915">
        <v>609890</v>
      </c>
    </row>
    <row r="20916" spans="1:21" x14ac:dyDescent="0.25">
      <c r="A20916">
        <v>1</v>
      </c>
      <c r="B20916">
        <v>1</v>
      </c>
      <c r="C20916">
        <v>2017</v>
      </c>
      <c r="K20916">
        <v>43</v>
      </c>
      <c r="L20916">
        <v>47</v>
      </c>
      <c r="M20916">
        <v>2</v>
      </c>
      <c r="N20916">
        <v>2010</v>
      </c>
      <c r="O20916">
        <v>5</v>
      </c>
      <c r="P20916">
        <v>2202430501</v>
      </c>
      <c r="T20916">
        <v>1</v>
      </c>
      <c r="U20916">
        <v>5232440</v>
      </c>
    </row>
    <row r="20917" spans="1:21" x14ac:dyDescent="0.25">
      <c r="A20917">
        <v>1</v>
      </c>
      <c r="B20917">
        <v>1</v>
      </c>
      <c r="C20917">
        <v>2017</v>
      </c>
      <c r="K20917">
        <v>43</v>
      </c>
      <c r="L20917">
        <v>46</v>
      </c>
      <c r="M20917">
        <v>2</v>
      </c>
      <c r="N20917">
        <v>2010</v>
      </c>
      <c r="O20917">
        <v>5</v>
      </c>
      <c r="P20917">
        <v>2202430501</v>
      </c>
      <c r="T20917">
        <v>1</v>
      </c>
      <c r="U20917">
        <v>108288000</v>
      </c>
    </row>
    <row r="20918" spans="1:21" x14ac:dyDescent="0.25">
      <c r="A20918">
        <v>1</v>
      </c>
      <c r="B20918">
        <v>1</v>
      </c>
      <c r="C20918">
        <v>2017</v>
      </c>
      <c r="K20918">
        <v>43</v>
      </c>
      <c r="L20918">
        <v>42</v>
      </c>
      <c r="M20918">
        <v>2</v>
      </c>
      <c r="N20918">
        <v>2010</v>
      </c>
      <c r="O20918">
        <v>5</v>
      </c>
      <c r="P20918">
        <v>2202430501</v>
      </c>
      <c r="T20918">
        <v>1</v>
      </c>
      <c r="U20918">
        <v>813840</v>
      </c>
    </row>
    <row r="20919" spans="1:21" x14ac:dyDescent="0.25">
      <c r="A20919">
        <v>1</v>
      </c>
      <c r="B20919">
        <v>1</v>
      </c>
      <c r="C20919">
        <v>2017</v>
      </c>
      <c r="K20919">
        <v>43</v>
      </c>
      <c r="L20919">
        <v>41</v>
      </c>
      <c r="M20919">
        <v>2</v>
      </c>
      <c r="N20919">
        <v>2010</v>
      </c>
      <c r="O20919">
        <v>5</v>
      </c>
      <c r="P20919">
        <v>2202430501</v>
      </c>
      <c r="T20919">
        <v>1</v>
      </c>
      <c r="U20919">
        <v>1227160</v>
      </c>
    </row>
    <row r="20920" spans="1:21" x14ac:dyDescent="0.25">
      <c r="A20920">
        <v>1</v>
      </c>
      <c r="B20920">
        <v>1</v>
      </c>
      <c r="C20920">
        <v>2017</v>
      </c>
      <c r="K20920">
        <v>42</v>
      </c>
      <c r="L20920">
        <v>48</v>
      </c>
      <c r="M20920">
        <v>2</v>
      </c>
      <c r="N20920">
        <v>2010</v>
      </c>
      <c r="O20920">
        <v>5</v>
      </c>
      <c r="P20920">
        <v>2202420501</v>
      </c>
      <c r="T20920">
        <v>1</v>
      </c>
      <c r="U20920">
        <v>36881300</v>
      </c>
    </row>
    <row r="20921" spans="1:21" x14ac:dyDescent="0.25">
      <c r="A20921">
        <v>1</v>
      </c>
      <c r="B20921">
        <v>1</v>
      </c>
      <c r="C20921">
        <v>2017</v>
      </c>
      <c r="K20921">
        <v>41</v>
      </c>
      <c r="L20921">
        <v>47</v>
      </c>
      <c r="M20921">
        <v>2</v>
      </c>
      <c r="N20921">
        <v>2010</v>
      </c>
      <c r="O20921">
        <v>5</v>
      </c>
      <c r="P20921">
        <v>2202410501</v>
      </c>
      <c r="T20921">
        <v>1</v>
      </c>
      <c r="U20921">
        <v>14712500</v>
      </c>
    </row>
    <row r="20922" spans="1:21" x14ac:dyDescent="0.25">
      <c r="A20922">
        <v>1</v>
      </c>
      <c r="B20922">
        <v>1</v>
      </c>
      <c r="C20922">
        <v>2017</v>
      </c>
      <c r="K20922">
        <v>41</v>
      </c>
      <c r="L20922">
        <v>46</v>
      </c>
      <c r="M20922">
        <v>2</v>
      </c>
      <c r="N20922">
        <v>2010</v>
      </c>
      <c r="O20922">
        <v>5</v>
      </c>
      <c r="P20922">
        <v>2202410501</v>
      </c>
      <c r="T20922">
        <v>1</v>
      </c>
      <c r="U20922">
        <v>2650080</v>
      </c>
    </row>
    <row r="20923" spans="1:21" x14ac:dyDescent="0.25">
      <c r="A20923">
        <v>1</v>
      </c>
      <c r="B20923">
        <v>1</v>
      </c>
      <c r="C20923">
        <v>2017</v>
      </c>
      <c r="K20923">
        <v>41</v>
      </c>
      <c r="L20923">
        <v>42</v>
      </c>
      <c r="M20923">
        <v>2</v>
      </c>
      <c r="N20923">
        <v>2010</v>
      </c>
      <c r="O20923">
        <v>5</v>
      </c>
      <c r="P20923">
        <v>2202410501</v>
      </c>
      <c r="T20923">
        <v>1</v>
      </c>
      <c r="U20923">
        <v>440296</v>
      </c>
    </row>
    <row r="20924" spans="1:21" x14ac:dyDescent="0.25">
      <c r="A20924">
        <v>1</v>
      </c>
      <c r="B20924">
        <v>1</v>
      </c>
      <c r="C20924">
        <v>2017</v>
      </c>
      <c r="K20924">
        <v>41</v>
      </c>
      <c r="L20924">
        <v>41</v>
      </c>
      <c r="M20924">
        <v>2</v>
      </c>
      <c r="N20924">
        <v>2010</v>
      </c>
      <c r="O20924">
        <v>5</v>
      </c>
      <c r="P20924">
        <v>2202410501</v>
      </c>
      <c r="T20924">
        <v>1</v>
      </c>
      <c r="U20924">
        <v>4062360</v>
      </c>
    </row>
    <row r="20925" spans="1:21" x14ac:dyDescent="0.25">
      <c r="A20925">
        <v>1</v>
      </c>
      <c r="B20925">
        <v>1</v>
      </c>
      <c r="C20925">
        <v>2017</v>
      </c>
      <c r="K20925">
        <v>32</v>
      </c>
      <c r="L20925">
        <v>40</v>
      </c>
      <c r="M20925">
        <v>2</v>
      </c>
      <c r="N20925">
        <v>2010</v>
      </c>
      <c r="O20925">
        <v>5</v>
      </c>
      <c r="P20925">
        <v>2202320501</v>
      </c>
      <c r="T20925">
        <v>1</v>
      </c>
      <c r="U20925">
        <v>67586500</v>
      </c>
    </row>
    <row r="20926" spans="1:21" x14ac:dyDescent="0.25">
      <c r="A20926">
        <v>1</v>
      </c>
      <c r="B20926">
        <v>1</v>
      </c>
      <c r="C20926">
        <v>2017</v>
      </c>
      <c r="K20926">
        <v>32</v>
      </c>
      <c r="L20926">
        <v>30</v>
      </c>
      <c r="M20926">
        <v>2</v>
      </c>
      <c r="N20926">
        <v>2010</v>
      </c>
      <c r="O20926">
        <v>5</v>
      </c>
      <c r="P20926">
        <v>2202320501</v>
      </c>
      <c r="T20926">
        <v>1</v>
      </c>
      <c r="U20926">
        <v>107517000</v>
      </c>
    </row>
    <row r="20927" spans="1:21" x14ac:dyDescent="0.25">
      <c r="A20927">
        <v>1</v>
      </c>
      <c r="B20927">
        <v>1</v>
      </c>
      <c r="C20927">
        <v>2017</v>
      </c>
      <c r="K20927">
        <v>31</v>
      </c>
      <c r="L20927">
        <v>40</v>
      </c>
      <c r="M20927">
        <v>2</v>
      </c>
      <c r="N20927">
        <v>2010</v>
      </c>
      <c r="O20927">
        <v>5</v>
      </c>
      <c r="P20927">
        <v>2202310501</v>
      </c>
      <c r="T20927">
        <v>1</v>
      </c>
      <c r="U20927">
        <v>112724000</v>
      </c>
    </row>
    <row r="20928" spans="1:21" x14ac:dyDescent="0.25">
      <c r="A20928">
        <v>1</v>
      </c>
      <c r="B20928">
        <v>1</v>
      </c>
      <c r="C20928">
        <v>2017</v>
      </c>
      <c r="K20928">
        <v>31</v>
      </c>
      <c r="L20928">
        <v>30</v>
      </c>
      <c r="M20928">
        <v>2</v>
      </c>
      <c r="N20928">
        <v>2010</v>
      </c>
      <c r="O20928">
        <v>5</v>
      </c>
      <c r="P20928">
        <v>2202310501</v>
      </c>
      <c r="T20928">
        <v>1</v>
      </c>
      <c r="U20928">
        <v>109512000</v>
      </c>
    </row>
    <row r="20929" spans="1:21" x14ac:dyDescent="0.25">
      <c r="A20929">
        <v>1</v>
      </c>
      <c r="B20929">
        <v>1</v>
      </c>
      <c r="C20929">
        <v>2017</v>
      </c>
      <c r="K20929">
        <v>21</v>
      </c>
      <c r="L20929">
        <v>20</v>
      </c>
      <c r="M20929">
        <v>2</v>
      </c>
      <c r="N20929">
        <v>2010</v>
      </c>
      <c r="O20929">
        <v>5</v>
      </c>
      <c r="P20929">
        <v>2202210501</v>
      </c>
      <c r="T20929">
        <v>1</v>
      </c>
      <c r="U20929">
        <v>292374000</v>
      </c>
    </row>
    <row r="20930" spans="1:21" x14ac:dyDescent="0.25">
      <c r="A20930">
        <v>1</v>
      </c>
      <c r="B20930">
        <v>1</v>
      </c>
      <c r="C20930">
        <v>2017</v>
      </c>
      <c r="K20930">
        <v>62</v>
      </c>
      <c r="L20930">
        <v>47</v>
      </c>
      <c r="M20930">
        <v>2</v>
      </c>
      <c r="N20930">
        <v>2009</v>
      </c>
      <c r="O20930">
        <v>5</v>
      </c>
      <c r="P20930">
        <v>2202620501</v>
      </c>
      <c r="T20930">
        <v>1</v>
      </c>
      <c r="U20930">
        <v>1433900000</v>
      </c>
    </row>
    <row r="20931" spans="1:21" x14ac:dyDescent="0.25">
      <c r="A20931">
        <v>1</v>
      </c>
      <c r="B20931">
        <v>1</v>
      </c>
      <c r="C20931">
        <v>2017</v>
      </c>
      <c r="K20931">
        <v>62</v>
      </c>
      <c r="L20931">
        <v>46</v>
      </c>
      <c r="M20931">
        <v>2</v>
      </c>
      <c r="N20931">
        <v>2009</v>
      </c>
      <c r="O20931">
        <v>5</v>
      </c>
      <c r="P20931">
        <v>2202620501</v>
      </c>
      <c r="T20931">
        <v>1</v>
      </c>
      <c r="U20931">
        <v>39060300</v>
      </c>
    </row>
    <row r="20932" spans="1:21" x14ac:dyDescent="0.25">
      <c r="A20932">
        <v>1</v>
      </c>
      <c r="B20932">
        <v>1</v>
      </c>
      <c r="C20932">
        <v>2017</v>
      </c>
      <c r="K20932">
        <v>61</v>
      </c>
      <c r="L20932">
        <v>47</v>
      </c>
      <c r="M20932">
        <v>2</v>
      </c>
      <c r="N20932">
        <v>2009</v>
      </c>
      <c r="O20932">
        <v>5</v>
      </c>
      <c r="P20932">
        <v>2202610501</v>
      </c>
      <c r="T20932">
        <v>1</v>
      </c>
      <c r="U20932">
        <v>245733000</v>
      </c>
    </row>
    <row r="20933" spans="1:21" x14ac:dyDescent="0.25">
      <c r="A20933">
        <v>1</v>
      </c>
      <c r="B20933">
        <v>1</v>
      </c>
      <c r="C20933">
        <v>2017</v>
      </c>
      <c r="K20933">
        <v>61</v>
      </c>
      <c r="L20933">
        <v>46</v>
      </c>
      <c r="M20933">
        <v>2</v>
      </c>
      <c r="N20933">
        <v>2009</v>
      </c>
      <c r="O20933">
        <v>5</v>
      </c>
      <c r="P20933">
        <v>2202610501</v>
      </c>
      <c r="T20933">
        <v>1</v>
      </c>
      <c r="U20933">
        <v>48889000</v>
      </c>
    </row>
    <row r="20934" spans="1:21" x14ac:dyDescent="0.25">
      <c r="A20934">
        <v>1</v>
      </c>
      <c r="B20934">
        <v>1</v>
      </c>
      <c r="C20934">
        <v>2017</v>
      </c>
      <c r="K20934">
        <v>54</v>
      </c>
      <c r="L20934">
        <v>47</v>
      </c>
      <c r="M20934">
        <v>2</v>
      </c>
      <c r="N20934">
        <v>2009</v>
      </c>
      <c r="O20934">
        <v>5</v>
      </c>
      <c r="P20934">
        <v>2202540501</v>
      </c>
      <c r="T20934">
        <v>1</v>
      </c>
      <c r="U20934">
        <v>720516</v>
      </c>
    </row>
    <row r="20935" spans="1:21" x14ac:dyDescent="0.25">
      <c r="A20935">
        <v>1</v>
      </c>
      <c r="B20935">
        <v>1</v>
      </c>
      <c r="C20935">
        <v>2017</v>
      </c>
      <c r="K20935">
        <v>54</v>
      </c>
      <c r="L20935">
        <v>46</v>
      </c>
      <c r="M20935">
        <v>2</v>
      </c>
      <c r="N20935">
        <v>2009</v>
      </c>
      <c r="O20935">
        <v>5</v>
      </c>
      <c r="P20935">
        <v>2202540501</v>
      </c>
      <c r="T20935">
        <v>1</v>
      </c>
      <c r="U20935">
        <v>5540810</v>
      </c>
    </row>
    <row r="20936" spans="1:21" x14ac:dyDescent="0.25">
      <c r="A20936">
        <v>1</v>
      </c>
      <c r="B20936">
        <v>1</v>
      </c>
      <c r="C20936">
        <v>2017</v>
      </c>
      <c r="K20936">
        <v>54</v>
      </c>
      <c r="L20936">
        <v>42</v>
      </c>
      <c r="M20936">
        <v>2</v>
      </c>
      <c r="N20936">
        <v>2009</v>
      </c>
      <c r="O20936">
        <v>5</v>
      </c>
      <c r="P20936">
        <v>2202540501</v>
      </c>
      <c r="T20936">
        <v>1</v>
      </c>
      <c r="U20936">
        <v>7333680</v>
      </c>
    </row>
    <row r="20937" spans="1:21" x14ac:dyDescent="0.25">
      <c r="A20937">
        <v>1</v>
      </c>
      <c r="B20937">
        <v>1</v>
      </c>
      <c r="C20937">
        <v>2017</v>
      </c>
      <c r="K20937">
        <v>54</v>
      </c>
      <c r="L20937">
        <v>41</v>
      </c>
      <c r="M20937">
        <v>2</v>
      </c>
      <c r="N20937">
        <v>2009</v>
      </c>
      <c r="O20937">
        <v>5</v>
      </c>
      <c r="P20937">
        <v>2202540501</v>
      </c>
      <c r="T20937">
        <v>1</v>
      </c>
      <c r="U20937">
        <v>5019380</v>
      </c>
    </row>
    <row r="20938" spans="1:21" x14ac:dyDescent="0.25">
      <c r="A20938">
        <v>1</v>
      </c>
      <c r="B20938">
        <v>1</v>
      </c>
      <c r="C20938">
        <v>2017</v>
      </c>
      <c r="K20938">
        <v>53</v>
      </c>
      <c r="L20938">
        <v>47</v>
      </c>
      <c r="M20938">
        <v>2</v>
      </c>
      <c r="N20938">
        <v>2009</v>
      </c>
      <c r="O20938">
        <v>5</v>
      </c>
      <c r="P20938">
        <v>2202530501</v>
      </c>
      <c r="T20938">
        <v>1</v>
      </c>
      <c r="U20938">
        <v>12859500</v>
      </c>
    </row>
    <row r="20939" spans="1:21" x14ac:dyDescent="0.25">
      <c r="A20939">
        <v>1</v>
      </c>
      <c r="B20939">
        <v>1</v>
      </c>
      <c r="C20939">
        <v>2017</v>
      </c>
      <c r="K20939">
        <v>53</v>
      </c>
      <c r="L20939">
        <v>46</v>
      </c>
      <c r="M20939">
        <v>2</v>
      </c>
      <c r="N20939">
        <v>2009</v>
      </c>
      <c r="O20939">
        <v>5</v>
      </c>
      <c r="P20939">
        <v>2202530501</v>
      </c>
      <c r="T20939">
        <v>1</v>
      </c>
      <c r="U20939">
        <v>8115970</v>
      </c>
    </row>
    <row r="20940" spans="1:21" x14ac:dyDescent="0.25">
      <c r="A20940">
        <v>1</v>
      </c>
      <c r="B20940">
        <v>1</v>
      </c>
      <c r="C20940">
        <v>2017</v>
      </c>
      <c r="K20940">
        <v>53</v>
      </c>
      <c r="L20940">
        <v>42</v>
      </c>
      <c r="M20940">
        <v>2</v>
      </c>
      <c r="N20940">
        <v>2009</v>
      </c>
      <c r="O20940">
        <v>5</v>
      </c>
      <c r="P20940">
        <v>2202530501</v>
      </c>
      <c r="T20940">
        <v>1</v>
      </c>
      <c r="U20940">
        <v>6100530</v>
      </c>
    </row>
    <row r="20941" spans="1:21" x14ac:dyDescent="0.25">
      <c r="A20941">
        <v>1</v>
      </c>
      <c r="B20941">
        <v>1</v>
      </c>
      <c r="C20941">
        <v>2017</v>
      </c>
      <c r="K20941">
        <v>53</v>
      </c>
      <c r="L20941">
        <v>41</v>
      </c>
      <c r="M20941">
        <v>2</v>
      </c>
      <c r="N20941">
        <v>2009</v>
      </c>
      <c r="O20941">
        <v>5</v>
      </c>
      <c r="P20941">
        <v>2202530501</v>
      </c>
      <c r="T20941">
        <v>1</v>
      </c>
      <c r="U20941">
        <v>5521850</v>
      </c>
    </row>
    <row r="20942" spans="1:21" x14ac:dyDescent="0.25">
      <c r="A20942">
        <v>1</v>
      </c>
      <c r="B20942">
        <v>1</v>
      </c>
      <c r="C20942">
        <v>2017</v>
      </c>
      <c r="K20942">
        <v>52</v>
      </c>
      <c r="L20942">
        <v>47</v>
      </c>
      <c r="M20942">
        <v>2</v>
      </c>
      <c r="N20942">
        <v>2009</v>
      </c>
      <c r="O20942">
        <v>5</v>
      </c>
      <c r="P20942">
        <v>2202520501</v>
      </c>
      <c r="T20942">
        <v>1</v>
      </c>
      <c r="U20942">
        <v>142398000</v>
      </c>
    </row>
    <row r="20943" spans="1:21" x14ac:dyDescent="0.25">
      <c r="A20943">
        <v>1</v>
      </c>
      <c r="B20943">
        <v>1</v>
      </c>
      <c r="C20943">
        <v>2017</v>
      </c>
      <c r="K20943">
        <v>52</v>
      </c>
      <c r="L20943">
        <v>46</v>
      </c>
      <c r="M20943">
        <v>2</v>
      </c>
      <c r="N20943">
        <v>2009</v>
      </c>
      <c r="O20943">
        <v>5</v>
      </c>
      <c r="P20943">
        <v>2202520501</v>
      </c>
      <c r="T20943">
        <v>1</v>
      </c>
      <c r="U20943">
        <v>116181000</v>
      </c>
    </row>
    <row r="20944" spans="1:21" x14ac:dyDescent="0.25">
      <c r="A20944">
        <v>1</v>
      </c>
      <c r="B20944">
        <v>1</v>
      </c>
      <c r="C20944">
        <v>2017</v>
      </c>
      <c r="K20944">
        <v>52</v>
      </c>
      <c r="L20944">
        <v>42</v>
      </c>
      <c r="M20944">
        <v>2</v>
      </c>
      <c r="N20944">
        <v>2009</v>
      </c>
      <c r="O20944">
        <v>5</v>
      </c>
      <c r="P20944">
        <v>2202520501</v>
      </c>
      <c r="T20944">
        <v>1</v>
      </c>
      <c r="U20944">
        <v>158165000</v>
      </c>
    </row>
    <row r="20945" spans="1:21" x14ac:dyDescent="0.25">
      <c r="A20945">
        <v>1</v>
      </c>
      <c r="B20945">
        <v>1</v>
      </c>
      <c r="C20945">
        <v>2017</v>
      </c>
      <c r="K20945">
        <v>52</v>
      </c>
      <c r="L20945">
        <v>41</v>
      </c>
      <c r="M20945">
        <v>2</v>
      </c>
      <c r="N20945">
        <v>2009</v>
      </c>
      <c r="O20945">
        <v>5</v>
      </c>
      <c r="P20945">
        <v>2202520501</v>
      </c>
      <c r="T20945">
        <v>1</v>
      </c>
      <c r="U20945">
        <v>100090000</v>
      </c>
    </row>
    <row r="20946" spans="1:21" x14ac:dyDescent="0.25">
      <c r="A20946">
        <v>1</v>
      </c>
      <c r="B20946">
        <v>1</v>
      </c>
      <c r="C20946">
        <v>2017</v>
      </c>
      <c r="K20946">
        <v>51</v>
      </c>
      <c r="L20946">
        <v>47</v>
      </c>
      <c r="M20946">
        <v>2</v>
      </c>
      <c r="N20946">
        <v>2009</v>
      </c>
      <c r="O20946">
        <v>5</v>
      </c>
      <c r="P20946">
        <v>2202510501</v>
      </c>
      <c r="T20946">
        <v>1</v>
      </c>
      <c r="U20946">
        <v>37483700</v>
      </c>
    </row>
    <row r="20947" spans="1:21" x14ac:dyDescent="0.25">
      <c r="A20947">
        <v>1</v>
      </c>
      <c r="B20947">
        <v>1</v>
      </c>
      <c r="C20947">
        <v>2017</v>
      </c>
      <c r="K20947">
        <v>51</v>
      </c>
      <c r="L20947">
        <v>46</v>
      </c>
      <c r="M20947">
        <v>2</v>
      </c>
      <c r="N20947">
        <v>2009</v>
      </c>
      <c r="O20947">
        <v>5</v>
      </c>
      <c r="P20947">
        <v>2202510501</v>
      </c>
      <c r="T20947">
        <v>1</v>
      </c>
      <c r="U20947">
        <v>647945</v>
      </c>
    </row>
    <row r="20948" spans="1:21" x14ac:dyDescent="0.25">
      <c r="A20948">
        <v>1</v>
      </c>
      <c r="B20948">
        <v>1</v>
      </c>
      <c r="C20948">
        <v>2017</v>
      </c>
      <c r="K20948">
        <v>43</v>
      </c>
      <c r="L20948">
        <v>47</v>
      </c>
      <c r="M20948">
        <v>2</v>
      </c>
      <c r="N20948">
        <v>2009</v>
      </c>
      <c r="O20948">
        <v>5</v>
      </c>
      <c r="P20948">
        <v>2202430501</v>
      </c>
      <c r="T20948">
        <v>1</v>
      </c>
      <c r="U20948">
        <v>6143180</v>
      </c>
    </row>
    <row r="20949" spans="1:21" x14ac:dyDescent="0.25">
      <c r="A20949">
        <v>1</v>
      </c>
      <c r="B20949">
        <v>1</v>
      </c>
      <c r="C20949">
        <v>2017</v>
      </c>
      <c r="K20949">
        <v>43</v>
      </c>
      <c r="L20949">
        <v>46</v>
      </c>
      <c r="M20949">
        <v>2</v>
      </c>
      <c r="N20949">
        <v>2009</v>
      </c>
      <c r="O20949">
        <v>5</v>
      </c>
      <c r="P20949">
        <v>2202430501</v>
      </c>
      <c r="T20949">
        <v>1</v>
      </c>
      <c r="U20949">
        <v>127113000</v>
      </c>
    </row>
    <row r="20950" spans="1:21" x14ac:dyDescent="0.25">
      <c r="A20950">
        <v>1</v>
      </c>
      <c r="B20950">
        <v>1</v>
      </c>
      <c r="C20950">
        <v>2017</v>
      </c>
      <c r="K20950">
        <v>43</v>
      </c>
      <c r="L20950">
        <v>42</v>
      </c>
      <c r="M20950">
        <v>2</v>
      </c>
      <c r="N20950">
        <v>2009</v>
      </c>
      <c r="O20950">
        <v>5</v>
      </c>
      <c r="P20950">
        <v>2202430501</v>
      </c>
      <c r="T20950">
        <v>1</v>
      </c>
      <c r="U20950">
        <v>957377</v>
      </c>
    </row>
    <row r="20951" spans="1:21" x14ac:dyDescent="0.25">
      <c r="A20951">
        <v>1</v>
      </c>
      <c r="B20951">
        <v>1</v>
      </c>
      <c r="C20951">
        <v>2017</v>
      </c>
      <c r="K20951">
        <v>43</v>
      </c>
      <c r="L20951">
        <v>41</v>
      </c>
      <c r="M20951">
        <v>2</v>
      </c>
      <c r="N20951">
        <v>2009</v>
      </c>
      <c r="O20951">
        <v>5</v>
      </c>
      <c r="P20951">
        <v>2202430501</v>
      </c>
      <c r="T20951">
        <v>1</v>
      </c>
      <c r="U20951">
        <v>1440270</v>
      </c>
    </row>
    <row r="20952" spans="1:21" x14ac:dyDescent="0.25">
      <c r="A20952">
        <v>1</v>
      </c>
      <c r="B20952">
        <v>1</v>
      </c>
      <c r="C20952">
        <v>2017</v>
      </c>
      <c r="K20952">
        <v>42</v>
      </c>
      <c r="L20952">
        <v>48</v>
      </c>
      <c r="M20952">
        <v>2</v>
      </c>
      <c r="N20952">
        <v>2009</v>
      </c>
      <c r="O20952">
        <v>5</v>
      </c>
      <c r="P20952">
        <v>2202420501</v>
      </c>
      <c r="T20952">
        <v>1</v>
      </c>
      <c r="U20952">
        <v>36246900</v>
      </c>
    </row>
    <row r="20953" spans="1:21" x14ac:dyDescent="0.25">
      <c r="A20953">
        <v>1</v>
      </c>
      <c r="B20953">
        <v>1</v>
      </c>
      <c r="C20953">
        <v>2017</v>
      </c>
      <c r="K20953">
        <v>41</v>
      </c>
      <c r="L20953">
        <v>47</v>
      </c>
      <c r="M20953">
        <v>2</v>
      </c>
      <c r="N20953">
        <v>2009</v>
      </c>
      <c r="O20953">
        <v>5</v>
      </c>
      <c r="P20953">
        <v>2202410501</v>
      </c>
      <c r="T20953">
        <v>1</v>
      </c>
      <c r="U20953">
        <v>12159400</v>
      </c>
    </row>
    <row r="20954" spans="1:21" x14ac:dyDescent="0.25">
      <c r="A20954">
        <v>1</v>
      </c>
      <c r="B20954">
        <v>1</v>
      </c>
      <c r="C20954">
        <v>2017</v>
      </c>
      <c r="K20954">
        <v>41</v>
      </c>
      <c r="L20954">
        <v>46</v>
      </c>
      <c r="M20954">
        <v>2</v>
      </c>
      <c r="N20954">
        <v>2009</v>
      </c>
      <c r="O20954">
        <v>5</v>
      </c>
      <c r="P20954">
        <v>2202410501</v>
      </c>
      <c r="T20954">
        <v>1</v>
      </c>
      <c r="U20954">
        <v>2191210</v>
      </c>
    </row>
    <row r="20955" spans="1:21" x14ac:dyDescent="0.25">
      <c r="A20955">
        <v>1</v>
      </c>
      <c r="B20955">
        <v>1</v>
      </c>
      <c r="C20955">
        <v>2017</v>
      </c>
      <c r="K20955">
        <v>41</v>
      </c>
      <c r="L20955">
        <v>42</v>
      </c>
      <c r="M20955">
        <v>2</v>
      </c>
      <c r="N20955">
        <v>2009</v>
      </c>
      <c r="O20955">
        <v>5</v>
      </c>
      <c r="P20955">
        <v>2202410501</v>
      </c>
      <c r="T20955">
        <v>1</v>
      </c>
      <c r="U20955">
        <v>363965</v>
      </c>
    </row>
    <row r="20956" spans="1:21" x14ac:dyDescent="0.25">
      <c r="A20956">
        <v>1</v>
      </c>
      <c r="B20956">
        <v>1</v>
      </c>
      <c r="C20956">
        <v>2017</v>
      </c>
      <c r="K20956">
        <v>41</v>
      </c>
      <c r="L20956">
        <v>41</v>
      </c>
      <c r="M20956">
        <v>2</v>
      </c>
      <c r="N20956">
        <v>2009</v>
      </c>
      <c r="O20956">
        <v>5</v>
      </c>
      <c r="P20956">
        <v>2202410501</v>
      </c>
      <c r="T20956">
        <v>1</v>
      </c>
      <c r="U20956">
        <v>3349960</v>
      </c>
    </row>
    <row r="20957" spans="1:21" x14ac:dyDescent="0.25">
      <c r="A20957">
        <v>1</v>
      </c>
      <c r="B20957">
        <v>1</v>
      </c>
      <c r="C20957">
        <v>2017</v>
      </c>
      <c r="K20957">
        <v>32</v>
      </c>
      <c r="L20957">
        <v>40</v>
      </c>
      <c r="M20957">
        <v>2</v>
      </c>
      <c r="N20957">
        <v>2009</v>
      </c>
      <c r="O20957">
        <v>5</v>
      </c>
      <c r="P20957">
        <v>2202320501</v>
      </c>
      <c r="T20957">
        <v>1</v>
      </c>
      <c r="U20957">
        <v>60441500</v>
      </c>
    </row>
    <row r="20958" spans="1:21" x14ac:dyDescent="0.25">
      <c r="A20958">
        <v>1</v>
      </c>
      <c r="B20958">
        <v>1</v>
      </c>
      <c r="C20958">
        <v>2017</v>
      </c>
      <c r="K20958">
        <v>32</v>
      </c>
      <c r="L20958">
        <v>30</v>
      </c>
      <c r="M20958">
        <v>2</v>
      </c>
      <c r="N20958">
        <v>2009</v>
      </c>
      <c r="O20958">
        <v>5</v>
      </c>
      <c r="P20958">
        <v>2202320501</v>
      </c>
      <c r="T20958">
        <v>1</v>
      </c>
      <c r="U20958">
        <v>86252100</v>
      </c>
    </row>
    <row r="20959" spans="1:21" x14ac:dyDescent="0.25">
      <c r="A20959">
        <v>1</v>
      </c>
      <c r="B20959">
        <v>1</v>
      </c>
      <c r="C20959">
        <v>2017</v>
      </c>
      <c r="K20959">
        <v>31</v>
      </c>
      <c r="L20959">
        <v>40</v>
      </c>
      <c r="M20959">
        <v>2</v>
      </c>
      <c r="N20959">
        <v>2009</v>
      </c>
      <c r="O20959">
        <v>5</v>
      </c>
      <c r="P20959">
        <v>2202310501</v>
      </c>
      <c r="T20959">
        <v>1</v>
      </c>
      <c r="U20959">
        <v>100808000</v>
      </c>
    </row>
    <row r="20960" spans="1:21" x14ac:dyDescent="0.25">
      <c r="A20960">
        <v>1</v>
      </c>
      <c r="B20960">
        <v>1</v>
      </c>
      <c r="C20960">
        <v>2017</v>
      </c>
      <c r="K20960">
        <v>31</v>
      </c>
      <c r="L20960">
        <v>30</v>
      </c>
      <c r="M20960">
        <v>2</v>
      </c>
      <c r="N20960">
        <v>2009</v>
      </c>
      <c r="O20960">
        <v>5</v>
      </c>
      <c r="P20960">
        <v>2202310501</v>
      </c>
      <c r="T20960">
        <v>1</v>
      </c>
      <c r="U20960">
        <v>87852600</v>
      </c>
    </row>
    <row r="20961" spans="1:21" x14ac:dyDescent="0.25">
      <c r="A20961">
        <v>1</v>
      </c>
      <c r="B20961">
        <v>1</v>
      </c>
      <c r="C20961">
        <v>2017</v>
      </c>
      <c r="K20961">
        <v>21</v>
      </c>
      <c r="L20961">
        <v>20</v>
      </c>
      <c r="M20961">
        <v>2</v>
      </c>
      <c r="N20961">
        <v>2009</v>
      </c>
      <c r="O20961">
        <v>5</v>
      </c>
      <c r="P20961">
        <v>2202210501</v>
      </c>
      <c r="T20961">
        <v>1</v>
      </c>
      <c r="U20961">
        <v>184566000</v>
      </c>
    </row>
    <row r="20962" spans="1:21" x14ac:dyDescent="0.25">
      <c r="A20962">
        <v>1</v>
      </c>
      <c r="B20962">
        <v>1</v>
      </c>
      <c r="C20962">
        <v>2017</v>
      </c>
      <c r="K20962">
        <v>62</v>
      </c>
      <c r="L20962">
        <v>47</v>
      </c>
      <c r="M20962">
        <v>2</v>
      </c>
      <c r="N20962">
        <v>2008</v>
      </c>
      <c r="O20962">
        <v>5</v>
      </c>
      <c r="P20962">
        <v>2202620501</v>
      </c>
      <c r="T20962">
        <v>1</v>
      </c>
      <c r="U20962">
        <v>1013630000</v>
      </c>
    </row>
    <row r="20963" spans="1:21" x14ac:dyDescent="0.25">
      <c r="A20963">
        <v>1</v>
      </c>
      <c r="B20963">
        <v>1</v>
      </c>
      <c r="C20963">
        <v>2017</v>
      </c>
      <c r="K20963">
        <v>62</v>
      </c>
      <c r="L20963">
        <v>46</v>
      </c>
      <c r="M20963">
        <v>2</v>
      </c>
      <c r="N20963">
        <v>2008</v>
      </c>
      <c r="O20963">
        <v>5</v>
      </c>
      <c r="P20963">
        <v>2202620501</v>
      </c>
      <c r="T20963">
        <v>1</v>
      </c>
      <c r="U20963">
        <v>58904400</v>
      </c>
    </row>
    <row r="20964" spans="1:21" x14ac:dyDescent="0.25">
      <c r="A20964">
        <v>1</v>
      </c>
      <c r="B20964">
        <v>1</v>
      </c>
      <c r="C20964">
        <v>2017</v>
      </c>
      <c r="K20964">
        <v>61</v>
      </c>
      <c r="L20964">
        <v>47</v>
      </c>
      <c r="M20964">
        <v>2</v>
      </c>
      <c r="N20964">
        <v>2008</v>
      </c>
      <c r="O20964">
        <v>5</v>
      </c>
      <c r="P20964">
        <v>2202610501</v>
      </c>
      <c r="T20964">
        <v>1</v>
      </c>
      <c r="U20964">
        <v>168206000</v>
      </c>
    </row>
    <row r="20965" spans="1:21" x14ac:dyDescent="0.25">
      <c r="A20965">
        <v>1</v>
      </c>
      <c r="B20965">
        <v>1</v>
      </c>
      <c r="C20965">
        <v>2017</v>
      </c>
      <c r="K20965">
        <v>61</v>
      </c>
      <c r="L20965">
        <v>46</v>
      </c>
      <c r="M20965">
        <v>2</v>
      </c>
      <c r="N20965">
        <v>2008</v>
      </c>
      <c r="O20965">
        <v>5</v>
      </c>
      <c r="P20965">
        <v>2202610501</v>
      </c>
      <c r="T20965">
        <v>1</v>
      </c>
      <c r="U20965">
        <v>71390200</v>
      </c>
    </row>
    <row r="20966" spans="1:21" x14ac:dyDescent="0.25">
      <c r="A20966">
        <v>1</v>
      </c>
      <c r="B20966">
        <v>1</v>
      </c>
      <c r="C20966">
        <v>2017</v>
      </c>
      <c r="K20966">
        <v>54</v>
      </c>
      <c r="L20966">
        <v>47</v>
      </c>
      <c r="M20966">
        <v>2</v>
      </c>
      <c r="N20966">
        <v>2008</v>
      </c>
      <c r="O20966">
        <v>5</v>
      </c>
      <c r="P20966">
        <v>2202540501</v>
      </c>
      <c r="T20966">
        <v>1</v>
      </c>
      <c r="U20966">
        <v>905681</v>
      </c>
    </row>
    <row r="20967" spans="1:21" x14ac:dyDescent="0.25">
      <c r="A20967">
        <v>1</v>
      </c>
      <c r="B20967">
        <v>1</v>
      </c>
      <c r="C20967">
        <v>2017</v>
      </c>
      <c r="K20967">
        <v>54</v>
      </c>
      <c r="L20967">
        <v>46</v>
      </c>
      <c r="M20967">
        <v>2</v>
      </c>
      <c r="N20967">
        <v>2008</v>
      </c>
      <c r="O20967">
        <v>5</v>
      </c>
      <c r="P20967">
        <v>2202540501</v>
      </c>
      <c r="T20967">
        <v>1</v>
      </c>
      <c r="U20967">
        <v>6960870</v>
      </c>
    </row>
    <row r="20968" spans="1:21" x14ac:dyDescent="0.25">
      <c r="A20968">
        <v>1</v>
      </c>
      <c r="B20968">
        <v>1</v>
      </c>
      <c r="C20968">
        <v>2017</v>
      </c>
      <c r="K20968">
        <v>54</v>
      </c>
      <c r="L20968">
        <v>42</v>
      </c>
      <c r="M20968">
        <v>2</v>
      </c>
      <c r="N20968">
        <v>2008</v>
      </c>
      <c r="O20968">
        <v>5</v>
      </c>
      <c r="P20968">
        <v>2202540501</v>
      </c>
      <c r="T20968">
        <v>1</v>
      </c>
      <c r="U20968">
        <v>9212540</v>
      </c>
    </row>
    <row r="20969" spans="1:21" x14ac:dyDescent="0.25">
      <c r="A20969">
        <v>1</v>
      </c>
      <c r="B20969">
        <v>1</v>
      </c>
      <c r="C20969">
        <v>2017</v>
      </c>
      <c r="K20969">
        <v>54</v>
      </c>
      <c r="L20969">
        <v>41</v>
      </c>
      <c r="M20969">
        <v>2</v>
      </c>
      <c r="N20969">
        <v>2008</v>
      </c>
      <c r="O20969">
        <v>5</v>
      </c>
      <c r="P20969">
        <v>2202540501</v>
      </c>
      <c r="T20969">
        <v>1</v>
      </c>
      <c r="U20969">
        <v>6306130</v>
      </c>
    </row>
    <row r="20970" spans="1:21" x14ac:dyDescent="0.25">
      <c r="A20970">
        <v>1</v>
      </c>
      <c r="B20970">
        <v>1</v>
      </c>
      <c r="C20970">
        <v>2017</v>
      </c>
      <c r="K20970">
        <v>53</v>
      </c>
      <c r="L20970">
        <v>47</v>
      </c>
      <c r="M20970">
        <v>2</v>
      </c>
      <c r="N20970">
        <v>2008</v>
      </c>
      <c r="O20970">
        <v>5</v>
      </c>
      <c r="P20970">
        <v>2202530501</v>
      </c>
      <c r="T20970">
        <v>1</v>
      </c>
      <c r="U20970">
        <v>8847250</v>
      </c>
    </row>
    <row r="20971" spans="1:21" x14ac:dyDescent="0.25">
      <c r="A20971">
        <v>1</v>
      </c>
      <c r="B20971">
        <v>1</v>
      </c>
      <c r="C20971">
        <v>2017</v>
      </c>
      <c r="K20971">
        <v>53</v>
      </c>
      <c r="L20971">
        <v>46</v>
      </c>
      <c r="M20971">
        <v>2</v>
      </c>
      <c r="N20971">
        <v>2008</v>
      </c>
      <c r="O20971">
        <v>5</v>
      </c>
      <c r="P20971">
        <v>2202530501</v>
      </c>
      <c r="T20971">
        <v>1</v>
      </c>
      <c r="U20971">
        <v>11911800</v>
      </c>
    </row>
    <row r="20972" spans="1:21" x14ac:dyDescent="0.25">
      <c r="A20972">
        <v>1</v>
      </c>
      <c r="B20972">
        <v>1</v>
      </c>
      <c r="C20972">
        <v>2017</v>
      </c>
      <c r="K20972">
        <v>53</v>
      </c>
      <c r="L20972">
        <v>42</v>
      </c>
      <c r="M20972">
        <v>2</v>
      </c>
      <c r="N20972">
        <v>2008</v>
      </c>
      <c r="O20972">
        <v>5</v>
      </c>
      <c r="P20972">
        <v>2202530501</v>
      </c>
      <c r="T20972">
        <v>1</v>
      </c>
      <c r="U20972">
        <v>16841800</v>
      </c>
    </row>
    <row r="20973" spans="1:21" x14ac:dyDescent="0.25">
      <c r="A20973">
        <v>1</v>
      </c>
      <c r="B20973">
        <v>1</v>
      </c>
      <c r="C20973">
        <v>2017</v>
      </c>
      <c r="K20973">
        <v>53</v>
      </c>
      <c r="L20973">
        <v>41</v>
      </c>
      <c r="M20973">
        <v>2</v>
      </c>
      <c r="N20973">
        <v>2008</v>
      </c>
      <c r="O20973">
        <v>5</v>
      </c>
      <c r="P20973">
        <v>2202530501</v>
      </c>
      <c r="T20973">
        <v>1</v>
      </c>
      <c r="U20973">
        <v>14428700</v>
      </c>
    </row>
    <row r="20974" spans="1:21" x14ac:dyDescent="0.25">
      <c r="A20974">
        <v>1</v>
      </c>
      <c r="B20974">
        <v>1</v>
      </c>
      <c r="C20974">
        <v>2017</v>
      </c>
      <c r="K20974">
        <v>52</v>
      </c>
      <c r="L20974">
        <v>47</v>
      </c>
      <c r="M20974">
        <v>2</v>
      </c>
      <c r="N20974">
        <v>2008</v>
      </c>
      <c r="O20974">
        <v>5</v>
      </c>
      <c r="P20974">
        <v>2202520501</v>
      </c>
      <c r="T20974">
        <v>1</v>
      </c>
      <c r="U20974">
        <v>98508800</v>
      </c>
    </row>
    <row r="20975" spans="1:21" x14ac:dyDescent="0.25">
      <c r="A20975">
        <v>1</v>
      </c>
      <c r="B20975">
        <v>1</v>
      </c>
      <c r="C20975">
        <v>2017</v>
      </c>
      <c r="K20975">
        <v>52</v>
      </c>
      <c r="L20975">
        <v>46</v>
      </c>
      <c r="M20975">
        <v>2</v>
      </c>
      <c r="N20975">
        <v>2008</v>
      </c>
      <c r="O20975">
        <v>5</v>
      </c>
      <c r="P20975">
        <v>2202520501</v>
      </c>
      <c r="T20975">
        <v>1</v>
      </c>
      <c r="U20975">
        <v>171458000</v>
      </c>
    </row>
    <row r="20976" spans="1:21" x14ac:dyDescent="0.25">
      <c r="A20976">
        <v>1</v>
      </c>
      <c r="B20976">
        <v>1</v>
      </c>
      <c r="C20976">
        <v>2017</v>
      </c>
      <c r="K20976">
        <v>52</v>
      </c>
      <c r="L20976">
        <v>42</v>
      </c>
      <c r="M20976">
        <v>2</v>
      </c>
      <c r="N20976">
        <v>2008</v>
      </c>
      <c r="O20976">
        <v>5</v>
      </c>
      <c r="P20976">
        <v>2202520501</v>
      </c>
      <c r="T20976">
        <v>1</v>
      </c>
      <c r="U20976">
        <v>439052000</v>
      </c>
    </row>
    <row r="20977" spans="1:21" x14ac:dyDescent="0.25">
      <c r="A20977">
        <v>1</v>
      </c>
      <c r="B20977">
        <v>1</v>
      </c>
      <c r="C20977">
        <v>2017</v>
      </c>
      <c r="K20977">
        <v>52</v>
      </c>
      <c r="L20977">
        <v>41</v>
      </c>
      <c r="M20977">
        <v>2</v>
      </c>
      <c r="N20977">
        <v>2008</v>
      </c>
      <c r="O20977">
        <v>5</v>
      </c>
      <c r="P20977">
        <v>2202520501</v>
      </c>
      <c r="T20977">
        <v>1</v>
      </c>
      <c r="U20977">
        <v>294828000</v>
      </c>
    </row>
    <row r="20978" spans="1:21" x14ac:dyDescent="0.25">
      <c r="A20978">
        <v>1</v>
      </c>
      <c r="B20978">
        <v>1</v>
      </c>
      <c r="C20978">
        <v>2017</v>
      </c>
      <c r="K20978">
        <v>51</v>
      </c>
      <c r="L20978">
        <v>47</v>
      </c>
      <c r="M20978">
        <v>2</v>
      </c>
      <c r="N20978">
        <v>2008</v>
      </c>
      <c r="O20978">
        <v>5</v>
      </c>
      <c r="P20978">
        <v>2202510501</v>
      </c>
      <c r="T20978">
        <v>1</v>
      </c>
      <c r="U20978">
        <v>26332800</v>
      </c>
    </row>
    <row r="20979" spans="1:21" x14ac:dyDescent="0.25">
      <c r="A20979">
        <v>1</v>
      </c>
      <c r="B20979">
        <v>1</v>
      </c>
      <c r="C20979">
        <v>2017</v>
      </c>
      <c r="K20979">
        <v>51</v>
      </c>
      <c r="L20979">
        <v>46</v>
      </c>
      <c r="M20979">
        <v>2</v>
      </c>
      <c r="N20979">
        <v>2008</v>
      </c>
      <c r="O20979">
        <v>5</v>
      </c>
      <c r="P20979">
        <v>2202510501</v>
      </c>
      <c r="T20979">
        <v>1</v>
      </c>
      <c r="U20979">
        <v>971052</v>
      </c>
    </row>
    <row r="20980" spans="1:21" x14ac:dyDescent="0.25">
      <c r="A20980">
        <v>1</v>
      </c>
      <c r="B20980">
        <v>1</v>
      </c>
      <c r="C20980">
        <v>2017</v>
      </c>
      <c r="K20980">
        <v>43</v>
      </c>
      <c r="L20980">
        <v>47</v>
      </c>
      <c r="M20980">
        <v>2</v>
      </c>
      <c r="N20980">
        <v>2008</v>
      </c>
      <c r="O20980">
        <v>5</v>
      </c>
      <c r="P20980">
        <v>2202430501</v>
      </c>
      <c r="T20980">
        <v>1</v>
      </c>
      <c r="U20980">
        <v>6694810</v>
      </c>
    </row>
    <row r="20981" spans="1:21" x14ac:dyDescent="0.25">
      <c r="A20981">
        <v>1</v>
      </c>
      <c r="B20981">
        <v>1</v>
      </c>
      <c r="C20981">
        <v>2017</v>
      </c>
      <c r="K20981">
        <v>43</v>
      </c>
      <c r="L20981">
        <v>46</v>
      </c>
      <c r="M20981">
        <v>2</v>
      </c>
      <c r="N20981">
        <v>2008</v>
      </c>
      <c r="O20981">
        <v>5</v>
      </c>
      <c r="P20981">
        <v>2202430501</v>
      </c>
      <c r="T20981">
        <v>1</v>
      </c>
      <c r="U20981">
        <v>138561000</v>
      </c>
    </row>
    <row r="20982" spans="1:21" x14ac:dyDescent="0.25">
      <c r="A20982">
        <v>1</v>
      </c>
      <c r="B20982">
        <v>1</v>
      </c>
      <c r="C20982">
        <v>2017</v>
      </c>
      <c r="K20982">
        <v>43</v>
      </c>
      <c r="L20982">
        <v>42</v>
      </c>
      <c r="M20982">
        <v>2</v>
      </c>
      <c r="N20982">
        <v>2008</v>
      </c>
      <c r="O20982">
        <v>5</v>
      </c>
      <c r="P20982">
        <v>2202430501</v>
      </c>
      <c r="T20982">
        <v>1</v>
      </c>
      <c r="U20982">
        <v>1041780</v>
      </c>
    </row>
    <row r="20983" spans="1:21" x14ac:dyDescent="0.25">
      <c r="A20983">
        <v>1</v>
      </c>
      <c r="B20983">
        <v>1</v>
      </c>
      <c r="C20983">
        <v>2017</v>
      </c>
      <c r="K20983">
        <v>43</v>
      </c>
      <c r="L20983">
        <v>41</v>
      </c>
      <c r="M20983">
        <v>2</v>
      </c>
      <c r="N20983">
        <v>2008</v>
      </c>
      <c r="O20983">
        <v>5</v>
      </c>
      <c r="P20983">
        <v>2202430501</v>
      </c>
      <c r="T20983">
        <v>1</v>
      </c>
      <c r="U20983">
        <v>1568900</v>
      </c>
    </row>
    <row r="20984" spans="1:21" x14ac:dyDescent="0.25">
      <c r="A20984">
        <v>1</v>
      </c>
      <c r="B20984">
        <v>1</v>
      </c>
      <c r="C20984">
        <v>2017</v>
      </c>
      <c r="K20984">
        <v>42</v>
      </c>
      <c r="L20984">
        <v>48</v>
      </c>
      <c r="M20984">
        <v>2</v>
      </c>
      <c r="N20984">
        <v>2008</v>
      </c>
      <c r="O20984">
        <v>5</v>
      </c>
      <c r="P20984">
        <v>2202420501</v>
      </c>
      <c r="T20984">
        <v>1</v>
      </c>
      <c r="U20984">
        <v>49106000</v>
      </c>
    </row>
    <row r="20985" spans="1:21" x14ac:dyDescent="0.25">
      <c r="A20985">
        <v>1</v>
      </c>
      <c r="B20985">
        <v>1</v>
      </c>
      <c r="C20985">
        <v>2017</v>
      </c>
      <c r="K20985">
        <v>41</v>
      </c>
      <c r="L20985">
        <v>47</v>
      </c>
      <c r="M20985">
        <v>2</v>
      </c>
      <c r="N20985">
        <v>2008</v>
      </c>
      <c r="O20985">
        <v>5</v>
      </c>
      <c r="P20985">
        <v>2202410501</v>
      </c>
      <c r="T20985">
        <v>1</v>
      </c>
      <c r="U20985">
        <v>15602800</v>
      </c>
    </row>
    <row r="20986" spans="1:21" x14ac:dyDescent="0.25">
      <c r="A20986">
        <v>1</v>
      </c>
      <c r="B20986">
        <v>1</v>
      </c>
      <c r="C20986">
        <v>2017</v>
      </c>
      <c r="K20986">
        <v>41</v>
      </c>
      <c r="L20986">
        <v>46</v>
      </c>
      <c r="M20986">
        <v>2</v>
      </c>
      <c r="N20986">
        <v>2008</v>
      </c>
      <c r="O20986">
        <v>5</v>
      </c>
      <c r="P20986">
        <v>2202410501</v>
      </c>
      <c r="T20986">
        <v>1</v>
      </c>
      <c r="U20986">
        <v>2814550</v>
      </c>
    </row>
    <row r="20987" spans="1:21" x14ac:dyDescent="0.25">
      <c r="A20987">
        <v>1</v>
      </c>
      <c r="B20987">
        <v>1</v>
      </c>
      <c r="C20987">
        <v>2017</v>
      </c>
      <c r="K20987">
        <v>41</v>
      </c>
      <c r="L20987">
        <v>42</v>
      </c>
      <c r="M20987">
        <v>2</v>
      </c>
      <c r="N20987">
        <v>2008</v>
      </c>
      <c r="O20987">
        <v>5</v>
      </c>
      <c r="P20987">
        <v>2202410501</v>
      </c>
      <c r="T20987">
        <v>1</v>
      </c>
      <c r="U20987">
        <v>463241</v>
      </c>
    </row>
    <row r="20988" spans="1:21" x14ac:dyDescent="0.25">
      <c r="A20988">
        <v>1</v>
      </c>
      <c r="B20988">
        <v>1</v>
      </c>
      <c r="C20988">
        <v>2017</v>
      </c>
      <c r="K20988">
        <v>41</v>
      </c>
      <c r="L20988">
        <v>41</v>
      </c>
      <c r="M20988">
        <v>2</v>
      </c>
      <c r="N20988">
        <v>2008</v>
      </c>
      <c r="O20988">
        <v>5</v>
      </c>
      <c r="P20988">
        <v>2202410501</v>
      </c>
      <c r="T20988">
        <v>1</v>
      </c>
      <c r="U20988">
        <v>4302550</v>
      </c>
    </row>
    <row r="20989" spans="1:21" x14ac:dyDescent="0.25">
      <c r="A20989">
        <v>1</v>
      </c>
      <c r="B20989">
        <v>1</v>
      </c>
      <c r="C20989">
        <v>2017</v>
      </c>
      <c r="K20989">
        <v>32</v>
      </c>
      <c r="L20989">
        <v>40</v>
      </c>
      <c r="M20989">
        <v>2</v>
      </c>
      <c r="N20989">
        <v>2008</v>
      </c>
      <c r="O20989">
        <v>5</v>
      </c>
      <c r="P20989">
        <v>2202320501</v>
      </c>
      <c r="T20989">
        <v>1</v>
      </c>
      <c r="U20989">
        <v>184515000</v>
      </c>
    </row>
    <row r="20990" spans="1:21" x14ac:dyDescent="0.25">
      <c r="A20990">
        <v>1</v>
      </c>
      <c r="B20990">
        <v>1</v>
      </c>
      <c r="C20990">
        <v>2017</v>
      </c>
      <c r="K20990">
        <v>32</v>
      </c>
      <c r="L20990">
        <v>30</v>
      </c>
      <c r="M20990">
        <v>2</v>
      </c>
      <c r="N20990">
        <v>2008</v>
      </c>
      <c r="O20990">
        <v>5</v>
      </c>
      <c r="P20990">
        <v>2202320501</v>
      </c>
      <c r="T20990">
        <v>1</v>
      </c>
      <c r="U20990">
        <v>136692000</v>
      </c>
    </row>
    <row r="20991" spans="1:21" x14ac:dyDescent="0.25">
      <c r="A20991">
        <v>1</v>
      </c>
      <c r="B20991">
        <v>1</v>
      </c>
      <c r="C20991">
        <v>2017</v>
      </c>
      <c r="K20991">
        <v>31</v>
      </c>
      <c r="L20991">
        <v>40</v>
      </c>
      <c r="M20991">
        <v>2</v>
      </c>
      <c r="N20991">
        <v>2008</v>
      </c>
      <c r="O20991">
        <v>5</v>
      </c>
      <c r="P20991">
        <v>2202310501</v>
      </c>
      <c r="T20991">
        <v>1</v>
      </c>
      <c r="U20991">
        <v>307744000</v>
      </c>
    </row>
    <row r="20992" spans="1:21" x14ac:dyDescent="0.25">
      <c r="A20992">
        <v>1</v>
      </c>
      <c r="B20992">
        <v>1</v>
      </c>
      <c r="C20992">
        <v>2017</v>
      </c>
      <c r="K20992">
        <v>31</v>
      </c>
      <c r="L20992">
        <v>30</v>
      </c>
      <c r="M20992">
        <v>2</v>
      </c>
      <c r="N20992">
        <v>2008</v>
      </c>
      <c r="O20992">
        <v>5</v>
      </c>
      <c r="P20992">
        <v>2202310501</v>
      </c>
      <c r="T20992">
        <v>1</v>
      </c>
      <c r="U20992">
        <v>139228000</v>
      </c>
    </row>
    <row r="20993" spans="1:21" x14ac:dyDescent="0.25">
      <c r="A20993">
        <v>1</v>
      </c>
      <c r="B20993">
        <v>1</v>
      </c>
      <c r="C20993">
        <v>2017</v>
      </c>
      <c r="K20993">
        <v>21</v>
      </c>
      <c r="L20993">
        <v>20</v>
      </c>
      <c r="M20993">
        <v>2</v>
      </c>
      <c r="N20993">
        <v>2008</v>
      </c>
      <c r="O20993">
        <v>5</v>
      </c>
      <c r="P20993">
        <v>2202210501</v>
      </c>
      <c r="T20993">
        <v>1</v>
      </c>
      <c r="U20993">
        <v>16016600</v>
      </c>
    </row>
    <row r="20994" spans="1:21" x14ac:dyDescent="0.25">
      <c r="A20994">
        <v>1</v>
      </c>
      <c r="B20994">
        <v>1</v>
      </c>
      <c r="C20994">
        <v>2017</v>
      </c>
      <c r="K20994">
        <v>62</v>
      </c>
      <c r="L20994">
        <v>47</v>
      </c>
      <c r="M20994">
        <v>2</v>
      </c>
      <c r="N20994">
        <v>2007</v>
      </c>
      <c r="O20994">
        <v>5</v>
      </c>
      <c r="P20994">
        <v>2202620501</v>
      </c>
      <c r="T20994">
        <v>1</v>
      </c>
      <c r="U20994">
        <v>3325640000</v>
      </c>
    </row>
    <row r="20995" spans="1:21" x14ac:dyDescent="0.25">
      <c r="A20995">
        <v>1</v>
      </c>
      <c r="B20995">
        <v>1</v>
      </c>
      <c r="C20995">
        <v>2017</v>
      </c>
      <c r="K20995">
        <v>62</v>
      </c>
      <c r="L20995">
        <v>46</v>
      </c>
      <c r="M20995">
        <v>2</v>
      </c>
      <c r="N20995">
        <v>2007</v>
      </c>
      <c r="O20995">
        <v>5</v>
      </c>
      <c r="P20995">
        <v>2202620501</v>
      </c>
      <c r="T20995">
        <v>1</v>
      </c>
      <c r="U20995">
        <v>143170000</v>
      </c>
    </row>
    <row r="20996" spans="1:21" x14ac:dyDescent="0.25">
      <c r="A20996">
        <v>1</v>
      </c>
      <c r="B20996">
        <v>1</v>
      </c>
      <c r="C20996">
        <v>2017</v>
      </c>
      <c r="K20996">
        <v>61</v>
      </c>
      <c r="L20996">
        <v>47</v>
      </c>
      <c r="M20996">
        <v>2</v>
      </c>
      <c r="N20996">
        <v>2007</v>
      </c>
      <c r="O20996">
        <v>5</v>
      </c>
      <c r="P20996">
        <v>2202610501</v>
      </c>
      <c r="T20996">
        <v>1</v>
      </c>
      <c r="U20996">
        <v>531323000</v>
      </c>
    </row>
    <row r="20997" spans="1:21" x14ac:dyDescent="0.25">
      <c r="A20997">
        <v>1</v>
      </c>
      <c r="B20997">
        <v>1</v>
      </c>
      <c r="C20997">
        <v>2017</v>
      </c>
      <c r="K20997">
        <v>61</v>
      </c>
      <c r="L20997">
        <v>46</v>
      </c>
      <c r="M20997">
        <v>2</v>
      </c>
      <c r="N20997">
        <v>2007</v>
      </c>
      <c r="O20997">
        <v>5</v>
      </c>
      <c r="P20997">
        <v>2202610501</v>
      </c>
      <c r="T20997">
        <v>1</v>
      </c>
      <c r="U20997">
        <v>167057000</v>
      </c>
    </row>
    <row r="20998" spans="1:21" x14ac:dyDescent="0.25">
      <c r="A20998">
        <v>1</v>
      </c>
      <c r="B20998">
        <v>1</v>
      </c>
      <c r="C20998">
        <v>2017</v>
      </c>
      <c r="K20998">
        <v>54</v>
      </c>
      <c r="L20998">
        <v>47</v>
      </c>
      <c r="M20998">
        <v>2</v>
      </c>
      <c r="N20998">
        <v>2007</v>
      </c>
      <c r="O20998">
        <v>5</v>
      </c>
      <c r="P20998">
        <v>2202540501</v>
      </c>
      <c r="T20998">
        <v>1</v>
      </c>
      <c r="U20998">
        <v>1127290</v>
      </c>
    </row>
    <row r="20999" spans="1:21" x14ac:dyDescent="0.25">
      <c r="A20999">
        <v>1</v>
      </c>
      <c r="B20999">
        <v>1</v>
      </c>
      <c r="C20999">
        <v>2017</v>
      </c>
      <c r="K20999">
        <v>54</v>
      </c>
      <c r="L20999">
        <v>46</v>
      </c>
      <c r="M20999">
        <v>2</v>
      </c>
      <c r="N20999">
        <v>2007</v>
      </c>
      <c r="O20999">
        <v>5</v>
      </c>
      <c r="P20999">
        <v>2202540501</v>
      </c>
      <c r="T20999">
        <v>1</v>
      </c>
      <c r="U20999">
        <v>8663910</v>
      </c>
    </row>
    <row r="21000" spans="1:21" x14ac:dyDescent="0.25">
      <c r="A21000">
        <v>1</v>
      </c>
      <c r="B21000">
        <v>1</v>
      </c>
      <c r="C21000">
        <v>2017</v>
      </c>
      <c r="K21000">
        <v>54</v>
      </c>
      <c r="L21000">
        <v>42</v>
      </c>
      <c r="M21000">
        <v>2</v>
      </c>
      <c r="N21000">
        <v>2007</v>
      </c>
      <c r="O21000">
        <v>5</v>
      </c>
      <c r="P21000">
        <v>2202540501</v>
      </c>
      <c r="T21000">
        <v>1</v>
      </c>
      <c r="U21000">
        <v>11467400</v>
      </c>
    </row>
    <row r="21001" spans="1:21" x14ac:dyDescent="0.25">
      <c r="A21001">
        <v>1</v>
      </c>
      <c r="B21001">
        <v>1</v>
      </c>
      <c r="C21001">
        <v>2017</v>
      </c>
      <c r="K21001">
        <v>54</v>
      </c>
      <c r="L21001">
        <v>41</v>
      </c>
      <c r="M21001">
        <v>2</v>
      </c>
      <c r="N21001">
        <v>2007</v>
      </c>
      <c r="O21001">
        <v>5</v>
      </c>
      <c r="P21001">
        <v>2202540501</v>
      </c>
      <c r="T21001">
        <v>1</v>
      </c>
      <c r="U21001">
        <v>7849550</v>
      </c>
    </row>
    <row r="21002" spans="1:21" x14ac:dyDescent="0.25">
      <c r="A21002">
        <v>1</v>
      </c>
      <c r="B21002">
        <v>1</v>
      </c>
      <c r="C21002">
        <v>2017</v>
      </c>
      <c r="K21002">
        <v>53</v>
      </c>
      <c r="L21002">
        <v>47</v>
      </c>
      <c r="M21002">
        <v>2</v>
      </c>
      <c r="N21002">
        <v>2007</v>
      </c>
      <c r="O21002">
        <v>5</v>
      </c>
      <c r="P21002">
        <v>2202530501</v>
      </c>
      <c r="T21002">
        <v>1</v>
      </c>
      <c r="U21002">
        <v>28348900</v>
      </c>
    </row>
    <row r="21003" spans="1:21" x14ac:dyDescent="0.25">
      <c r="A21003">
        <v>1</v>
      </c>
      <c r="B21003">
        <v>1</v>
      </c>
      <c r="C21003">
        <v>2017</v>
      </c>
      <c r="K21003">
        <v>53</v>
      </c>
      <c r="L21003">
        <v>46</v>
      </c>
      <c r="M21003">
        <v>2</v>
      </c>
      <c r="N21003">
        <v>2007</v>
      </c>
      <c r="O21003">
        <v>5</v>
      </c>
      <c r="P21003">
        <v>2202530501</v>
      </c>
      <c r="T21003">
        <v>1</v>
      </c>
      <c r="U21003">
        <v>28275600</v>
      </c>
    </row>
    <row r="21004" spans="1:21" x14ac:dyDescent="0.25">
      <c r="A21004">
        <v>1</v>
      </c>
      <c r="B21004">
        <v>1</v>
      </c>
      <c r="C21004">
        <v>2017</v>
      </c>
      <c r="K21004">
        <v>53</v>
      </c>
      <c r="L21004">
        <v>42</v>
      </c>
      <c r="M21004">
        <v>2</v>
      </c>
      <c r="N21004">
        <v>2007</v>
      </c>
      <c r="O21004">
        <v>5</v>
      </c>
      <c r="P21004">
        <v>2202530501</v>
      </c>
      <c r="T21004">
        <v>1</v>
      </c>
      <c r="U21004">
        <v>14141400</v>
      </c>
    </row>
    <row r="21005" spans="1:21" x14ac:dyDescent="0.25">
      <c r="A21005">
        <v>1</v>
      </c>
      <c r="B21005">
        <v>1</v>
      </c>
      <c r="C21005">
        <v>2017</v>
      </c>
      <c r="K21005">
        <v>53</v>
      </c>
      <c r="L21005">
        <v>41</v>
      </c>
      <c r="M21005">
        <v>2</v>
      </c>
      <c r="N21005">
        <v>2007</v>
      </c>
      <c r="O21005">
        <v>5</v>
      </c>
      <c r="P21005">
        <v>2202530501</v>
      </c>
      <c r="T21005">
        <v>1</v>
      </c>
      <c r="U21005">
        <v>11563600</v>
      </c>
    </row>
    <row r="21006" spans="1:21" x14ac:dyDescent="0.25">
      <c r="A21006">
        <v>1</v>
      </c>
      <c r="B21006">
        <v>1</v>
      </c>
      <c r="C21006">
        <v>2017</v>
      </c>
      <c r="K21006">
        <v>52</v>
      </c>
      <c r="L21006">
        <v>47</v>
      </c>
      <c r="M21006">
        <v>2</v>
      </c>
      <c r="N21006">
        <v>2007</v>
      </c>
      <c r="O21006">
        <v>5</v>
      </c>
      <c r="P21006">
        <v>2202520501</v>
      </c>
      <c r="T21006">
        <v>1</v>
      </c>
      <c r="U21006">
        <v>317714000</v>
      </c>
    </row>
    <row r="21007" spans="1:21" x14ac:dyDescent="0.25">
      <c r="A21007">
        <v>1</v>
      </c>
      <c r="B21007">
        <v>1</v>
      </c>
      <c r="C21007">
        <v>2017</v>
      </c>
      <c r="K21007">
        <v>52</v>
      </c>
      <c r="L21007">
        <v>46</v>
      </c>
      <c r="M21007">
        <v>2</v>
      </c>
      <c r="N21007">
        <v>2007</v>
      </c>
      <c r="O21007">
        <v>5</v>
      </c>
      <c r="P21007">
        <v>2202520501</v>
      </c>
      <c r="T21007">
        <v>1</v>
      </c>
      <c r="U21007">
        <v>409663000</v>
      </c>
    </row>
    <row r="21008" spans="1:21" x14ac:dyDescent="0.25">
      <c r="A21008">
        <v>1</v>
      </c>
      <c r="B21008">
        <v>1</v>
      </c>
      <c r="C21008">
        <v>2017</v>
      </c>
      <c r="K21008">
        <v>52</v>
      </c>
      <c r="L21008">
        <v>42</v>
      </c>
      <c r="M21008">
        <v>2</v>
      </c>
      <c r="N21008">
        <v>2007</v>
      </c>
      <c r="O21008">
        <v>5</v>
      </c>
      <c r="P21008">
        <v>2202520501</v>
      </c>
      <c r="T21008">
        <v>1</v>
      </c>
      <c r="U21008">
        <v>371070000</v>
      </c>
    </row>
    <row r="21009" spans="1:21" x14ac:dyDescent="0.25">
      <c r="A21009">
        <v>1</v>
      </c>
      <c r="B21009">
        <v>1</v>
      </c>
      <c r="C21009">
        <v>2017</v>
      </c>
      <c r="K21009">
        <v>52</v>
      </c>
      <c r="L21009">
        <v>41</v>
      </c>
      <c r="M21009">
        <v>2</v>
      </c>
      <c r="N21009">
        <v>2007</v>
      </c>
      <c r="O21009">
        <v>5</v>
      </c>
      <c r="P21009">
        <v>2202520501</v>
      </c>
      <c r="T21009">
        <v>1</v>
      </c>
      <c r="U21009">
        <v>232838000</v>
      </c>
    </row>
    <row r="21010" spans="1:21" x14ac:dyDescent="0.25">
      <c r="A21010">
        <v>1</v>
      </c>
      <c r="B21010">
        <v>1</v>
      </c>
      <c r="C21010">
        <v>2017</v>
      </c>
      <c r="K21010">
        <v>51</v>
      </c>
      <c r="L21010">
        <v>47</v>
      </c>
      <c r="M21010">
        <v>2</v>
      </c>
      <c r="N21010">
        <v>2007</v>
      </c>
      <c r="O21010">
        <v>5</v>
      </c>
      <c r="P21010">
        <v>2202510501</v>
      </c>
      <c r="T21010">
        <v>1</v>
      </c>
      <c r="U21010">
        <v>86461400</v>
      </c>
    </row>
    <row r="21011" spans="1:21" x14ac:dyDescent="0.25">
      <c r="A21011">
        <v>1</v>
      </c>
      <c r="B21011">
        <v>1</v>
      </c>
      <c r="C21011">
        <v>2017</v>
      </c>
      <c r="K21011">
        <v>51</v>
      </c>
      <c r="L21011">
        <v>46</v>
      </c>
      <c r="M21011">
        <v>2</v>
      </c>
      <c r="N21011">
        <v>2007</v>
      </c>
      <c r="O21011">
        <v>5</v>
      </c>
      <c r="P21011">
        <v>2202510501</v>
      </c>
      <c r="T21011">
        <v>1</v>
      </c>
      <c r="U21011">
        <v>2361980</v>
      </c>
    </row>
    <row r="21012" spans="1:21" x14ac:dyDescent="0.25">
      <c r="A21012">
        <v>1</v>
      </c>
      <c r="B21012">
        <v>1</v>
      </c>
      <c r="C21012">
        <v>2017</v>
      </c>
      <c r="K21012">
        <v>43</v>
      </c>
      <c r="L21012">
        <v>47</v>
      </c>
      <c r="M21012">
        <v>2</v>
      </c>
      <c r="N21012">
        <v>2007</v>
      </c>
      <c r="O21012">
        <v>5</v>
      </c>
      <c r="P21012">
        <v>2202430501</v>
      </c>
      <c r="T21012">
        <v>1</v>
      </c>
      <c r="U21012">
        <v>6895190</v>
      </c>
    </row>
    <row r="21013" spans="1:21" x14ac:dyDescent="0.25">
      <c r="A21013">
        <v>1</v>
      </c>
      <c r="B21013">
        <v>1</v>
      </c>
      <c r="C21013">
        <v>2017</v>
      </c>
      <c r="K21013">
        <v>43</v>
      </c>
      <c r="L21013">
        <v>46</v>
      </c>
      <c r="M21013">
        <v>2</v>
      </c>
      <c r="N21013">
        <v>2007</v>
      </c>
      <c r="O21013">
        <v>5</v>
      </c>
      <c r="P21013">
        <v>2202430501</v>
      </c>
      <c r="T21013">
        <v>1</v>
      </c>
      <c r="U21013">
        <v>142720000</v>
      </c>
    </row>
    <row r="21014" spans="1:21" x14ac:dyDescent="0.25">
      <c r="A21014">
        <v>1</v>
      </c>
      <c r="B21014">
        <v>1</v>
      </c>
      <c r="C21014">
        <v>2017</v>
      </c>
      <c r="K21014">
        <v>43</v>
      </c>
      <c r="L21014">
        <v>42</v>
      </c>
      <c r="M21014">
        <v>2</v>
      </c>
      <c r="N21014">
        <v>2007</v>
      </c>
      <c r="O21014">
        <v>5</v>
      </c>
      <c r="P21014">
        <v>2202430501</v>
      </c>
      <c r="T21014">
        <v>1</v>
      </c>
      <c r="U21014">
        <v>1074310</v>
      </c>
    </row>
    <row r="21015" spans="1:21" x14ac:dyDescent="0.25">
      <c r="A21015">
        <v>1</v>
      </c>
      <c r="B21015">
        <v>1</v>
      </c>
      <c r="C21015">
        <v>2017</v>
      </c>
      <c r="K21015">
        <v>43</v>
      </c>
      <c r="L21015">
        <v>41</v>
      </c>
      <c r="M21015">
        <v>2</v>
      </c>
      <c r="N21015">
        <v>2007</v>
      </c>
      <c r="O21015">
        <v>5</v>
      </c>
      <c r="P21015">
        <v>2202430501</v>
      </c>
      <c r="T21015">
        <v>1</v>
      </c>
      <c r="U21015">
        <v>1617590</v>
      </c>
    </row>
    <row r="21016" spans="1:21" x14ac:dyDescent="0.25">
      <c r="A21016">
        <v>1</v>
      </c>
      <c r="B21016">
        <v>1</v>
      </c>
      <c r="C21016">
        <v>2017</v>
      </c>
      <c r="K21016">
        <v>42</v>
      </c>
      <c r="L21016">
        <v>48</v>
      </c>
      <c r="M21016">
        <v>2</v>
      </c>
      <c r="N21016">
        <v>2007</v>
      </c>
      <c r="O21016">
        <v>5</v>
      </c>
      <c r="P21016">
        <v>2202420501</v>
      </c>
      <c r="T21016">
        <v>1</v>
      </c>
      <c r="U21016">
        <v>46569900</v>
      </c>
    </row>
    <row r="21017" spans="1:21" x14ac:dyDescent="0.25">
      <c r="A21017">
        <v>1</v>
      </c>
      <c r="B21017">
        <v>1</v>
      </c>
      <c r="C21017">
        <v>2017</v>
      </c>
      <c r="K21017">
        <v>41</v>
      </c>
      <c r="L21017">
        <v>47</v>
      </c>
      <c r="M21017">
        <v>2</v>
      </c>
      <c r="N21017">
        <v>2007</v>
      </c>
      <c r="O21017">
        <v>5</v>
      </c>
      <c r="P21017">
        <v>2202410501</v>
      </c>
      <c r="T21017">
        <v>1</v>
      </c>
      <c r="U21017">
        <v>20324500</v>
      </c>
    </row>
    <row r="21018" spans="1:21" x14ac:dyDescent="0.25">
      <c r="A21018">
        <v>1</v>
      </c>
      <c r="B21018">
        <v>1</v>
      </c>
      <c r="C21018">
        <v>2017</v>
      </c>
      <c r="K21018">
        <v>41</v>
      </c>
      <c r="L21018">
        <v>46</v>
      </c>
      <c r="M21018">
        <v>2</v>
      </c>
      <c r="N21018">
        <v>2007</v>
      </c>
      <c r="O21018">
        <v>5</v>
      </c>
      <c r="P21018">
        <v>2202410501</v>
      </c>
      <c r="T21018">
        <v>1</v>
      </c>
      <c r="U21018">
        <v>3665930</v>
      </c>
    </row>
    <row r="21019" spans="1:21" x14ac:dyDescent="0.25">
      <c r="A21019">
        <v>1</v>
      </c>
      <c r="B21019">
        <v>1</v>
      </c>
      <c r="C21019">
        <v>2017</v>
      </c>
      <c r="K21019">
        <v>41</v>
      </c>
      <c r="L21019">
        <v>42</v>
      </c>
      <c r="M21019">
        <v>2</v>
      </c>
      <c r="N21019">
        <v>2007</v>
      </c>
      <c r="O21019">
        <v>5</v>
      </c>
      <c r="P21019">
        <v>2202410501</v>
      </c>
      <c r="T21019">
        <v>1</v>
      </c>
      <c r="U21019">
        <v>602208</v>
      </c>
    </row>
    <row r="21020" spans="1:21" x14ac:dyDescent="0.25">
      <c r="A21020">
        <v>1</v>
      </c>
      <c r="B21020">
        <v>1</v>
      </c>
      <c r="C21020">
        <v>2017</v>
      </c>
      <c r="K21020">
        <v>41</v>
      </c>
      <c r="L21020">
        <v>41</v>
      </c>
      <c r="M21020">
        <v>2</v>
      </c>
      <c r="N21020">
        <v>2007</v>
      </c>
      <c r="O21020">
        <v>5</v>
      </c>
      <c r="P21020">
        <v>2202410501</v>
      </c>
      <c r="T21020">
        <v>1</v>
      </c>
      <c r="U21020">
        <v>5608050</v>
      </c>
    </row>
    <row r="21021" spans="1:21" x14ac:dyDescent="0.25">
      <c r="A21021">
        <v>1</v>
      </c>
      <c r="B21021">
        <v>1</v>
      </c>
      <c r="C21021">
        <v>2017</v>
      </c>
      <c r="K21021">
        <v>32</v>
      </c>
      <c r="L21021">
        <v>40</v>
      </c>
      <c r="M21021">
        <v>2</v>
      </c>
      <c r="N21021">
        <v>2007</v>
      </c>
      <c r="O21021">
        <v>5</v>
      </c>
      <c r="P21021">
        <v>2202320501</v>
      </c>
      <c r="T21021">
        <v>1</v>
      </c>
      <c r="U21021">
        <v>145214000</v>
      </c>
    </row>
    <row r="21022" spans="1:21" x14ac:dyDescent="0.25">
      <c r="A21022">
        <v>1</v>
      </c>
      <c r="B21022">
        <v>1</v>
      </c>
      <c r="C21022">
        <v>2017</v>
      </c>
      <c r="K21022">
        <v>32</v>
      </c>
      <c r="L21022">
        <v>30</v>
      </c>
      <c r="M21022">
        <v>2</v>
      </c>
      <c r="N21022">
        <v>2007</v>
      </c>
      <c r="O21022">
        <v>5</v>
      </c>
      <c r="P21022">
        <v>2202320501</v>
      </c>
      <c r="T21022">
        <v>1</v>
      </c>
      <c r="U21022">
        <v>124742000</v>
      </c>
    </row>
    <row r="21023" spans="1:21" x14ac:dyDescent="0.25">
      <c r="A21023">
        <v>1</v>
      </c>
      <c r="B21023">
        <v>1</v>
      </c>
      <c r="C21023">
        <v>2017</v>
      </c>
      <c r="K21023">
        <v>31</v>
      </c>
      <c r="L21023">
        <v>40</v>
      </c>
      <c r="M21023">
        <v>2</v>
      </c>
      <c r="N21023">
        <v>2007</v>
      </c>
      <c r="O21023">
        <v>5</v>
      </c>
      <c r="P21023">
        <v>2202310501</v>
      </c>
      <c r="T21023">
        <v>1</v>
      </c>
      <c r="U21023">
        <v>242196000</v>
      </c>
    </row>
    <row r="21024" spans="1:21" x14ac:dyDescent="0.25">
      <c r="A21024">
        <v>1</v>
      </c>
      <c r="B21024">
        <v>1</v>
      </c>
      <c r="C21024">
        <v>2017</v>
      </c>
      <c r="K21024">
        <v>31</v>
      </c>
      <c r="L21024">
        <v>30</v>
      </c>
      <c r="M21024">
        <v>2</v>
      </c>
      <c r="N21024">
        <v>2007</v>
      </c>
      <c r="O21024">
        <v>5</v>
      </c>
      <c r="P21024">
        <v>2202310501</v>
      </c>
      <c r="T21024">
        <v>1</v>
      </c>
      <c r="U21024">
        <v>127056000</v>
      </c>
    </row>
    <row r="21025" spans="1:21" x14ac:dyDescent="0.25">
      <c r="A21025">
        <v>1</v>
      </c>
      <c r="B21025">
        <v>1</v>
      </c>
      <c r="C21025">
        <v>2017</v>
      </c>
      <c r="K21025">
        <v>21</v>
      </c>
      <c r="L21025">
        <v>20</v>
      </c>
      <c r="M21025">
        <v>2</v>
      </c>
      <c r="N21025">
        <v>2007</v>
      </c>
      <c r="O21025">
        <v>5</v>
      </c>
      <c r="P21025">
        <v>2202210501</v>
      </c>
      <c r="T21025">
        <v>1</v>
      </c>
      <c r="U21025">
        <v>10623700</v>
      </c>
    </row>
    <row r="21026" spans="1:21" x14ac:dyDescent="0.25">
      <c r="A21026">
        <v>1</v>
      </c>
      <c r="B21026">
        <v>1</v>
      </c>
      <c r="C21026">
        <v>2017</v>
      </c>
      <c r="K21026">
        <v>62</v>
      </c>
      <c r="L21026">
        <v>47</v>
      </c>
      <c r="M21026">
        <v>2</v>
      </c>
      <c r="N21026">
        <v>2006</v>
      </c>
      <c r="O21026">
        <v>5</v>
      </c>
      <c r="P21026">
        <v>2202620501</v>
      </c>
      <c r="T21026">
        <v>1</v>
      </c>
      <c r="U21026">
        <v>2283370000</v>
      </c>
    </row>
    <row r="21027" spans="1:21" x14ac:dyDescent="0.25">
      <c r="A21027">
        <v>1</v>
      </c>
      <c r="B21027">
        <v>1</v>
      </c>
      <c r="C21027">
        <v>2017</v>
      </c>
      <c r="K21027">
        <v>62</v>
      </c>
      <c r="L21027">
        <v>46</v>
      </c>
      <c r="M21027">
        <v>2</v>
      </c>
      <c r="N21027">
        <v>2006</v>
      </c>
      <c r="O21027">
        <v>5</v>
      </c>
      <c r="P21027">
        <v>2202620501</v>
      </c>
      <c r="T21027">
        <v>1</v>
      </c>
      <c r="U21027">
        <v>94212900</v>
      </c>
    </row>
    <row r="21028" spans="1:21" x14ac:dyDescent="0.25">
      <c r="A21028">
        <v>1</v>
      </c>
      <c r="B21028">
        <v>1</v>
      </c>
      <c r="C21028">
        <v>2017</v>
      </c>
      <c r="K21028">
        <v>61</v>
      </c>
      <c r="L21028">
        <v>47</v>
      </c>
      <c r="M21028">
        <v>2</v>
      </c>
      <c r="N21028">
        <v>2006</v>
      </c>
      <c r="O21028">
        <v>5</v>
      </c>
      <c r="P21028">
        <v>2202610501</v>
      </c>
      <c r="T21028">
        <v>1</v>
      </c>
      <c r="U21028">
        <v>348615000</v>
      </c>
    </row>
    <row r="21029" spans="1:21" x14ac:dyDescent="0.25">
      <c r="A21029">
        <v>1</v>
      </c>
      <c r="B21029">
        <v>1</v>
      </c>
      <c r="C21029">
        <v>2017</v>
      </c>
      <c r="K21029">
        <v>61</v>
      </c>
      <c r="L21029">
        <v>46</v>
      </c>
      <c r="M21029">
        <v>2</v>
      </c>
      <c r="N21029">
        <v>2006</v>
      </c>
      <c r="O21029">
        <v>5</v>
      </c>
      <c r="P21029">
        <v>2202610501</v>
      </c>
      <c r="T21029">
        <v>1</v>
      </c>
      <c r="U21029">
        <v>105053000</v>
      </c>
    </row>
    <row r="21030" spans="1:21" x14ac:dyDescent="0.25">
      <c r="A21030">
        <v>1</v>
      </c>
      <c r="B21030">
        <v>1</v>
      </c>
      <c r="C21030">
        <v>2017</v>
      </c>
      <c r="K21030">
        <v>54</v>
      </c>
      <c r="L21030">
        <v>47</v>
      </c>
      <c r="M21030">
        <v>2</v>
      </c>
      <c r="N21030">
        <v>2006</v>
      </c>
      <c r="O21030">
        <v>5</v>
      </c>
      <c r="P21030">
        <v>2202540501</v>
      </c>
      <c r="T21030">
        <v>1</v>
      </c>
      <c r="U21030">
        <v>1115130</v>
      </c>
    </row>
    <row r="21031" spans="1:21" x14ac:dyDescent="0.25">
      <c r="A21031">
        <v>1</v>
      </c>
      <c r="B21031">
        <v>1</v>
      </c>
      <c r="C21031">
        <v>2017</v>
      </c>
      <c r="K21031">
        <v>54</v>
      </c>
      <c r="L21031">
        <v>46</v>
      </c>
      <c r="M21031">
        <v>2</v>
      </c>
      <c r="N21031">
        <v>2006</v>
      </c>
      <c r="O21031">
        <v>5</v>
      </c>
      <c r="P21031">
        <v>2202540501</v>
      </c>
      <c r="T21031">
        <v>1</v>
      </c>
      <c r="U21031">
        <v>8570620</v>
      </c>
    </row>
    <row r="21032" spans="1:21" x14ac:dyDescent="0.25">
      <c r="A21032">
        <v>1</v>
      </c>
      <c r="B21032">
        <v>1</v>
      </c>
      <c r="C21032">
        <v>2017</v>
      </c>
      <c r="K21032">
        <v>54</v>
      </c>
      <c r="L21032">
        <v>42</v>
      </c>
      <c r="M21032">
        <v>2</v>
      </c>
      <c r="N21032">
        <v>2006</v>
      </c>
      <c r="O21032">
        <v>5</v>
      </c>
      <c r="P21032">
        <v>2202540501</v>
      </c>
      <c r="T21032">
        <v>1</v>
      </c>
      <c r="U21032">
        <v>11344000</v>
      </c>
    </row>
    <row r="21033" spans="1:21" x14ac:dyDescent="0.25">
      <c r="A21033">
        <v>1</v>
      </c>
      <c r="B21033">
        <v>1</v>
      </c>
      <c r="C21033">
        <v>2017</v>
      </c>
      <c r="K21033">
        <v>54</v>
      </c>
      <c r="L21033">
        <v>41</v>
      </c>
      <c r="M21033">
        <v>2</v>
      </c>
      <c r="N21033">
        <v>2006</v>
      </c>
      <c r="O21033">
        <v>5</v>
      </c>
      <c r="P21033">
        <v>2202540501</v>
      </c>
      <c r="T21033">
        <v>1</v>
      </c>
      <c r="U21033">
        <v>7765990</v>
      </c>
    </row>
    <row r="21034" spans="1:21" x14ac:dyDescent="0.25">
      <c r="A21034">
        <v>1</v>
      </c>
      <c r="B21034">
        <v>1</v>
      </c>
      <c r="C21034">
        <v>2017</v>
      </c>
      <c r="K21034">
        <v>53</v>
      </c>
      <c r="L21034">
        <v>47</v>
      </c>
      <c r="M21034">
        <v>2</v>
      </c>
      <c r="N21034">
        <v>2006</v>
      </c>
      <c r="O21034">
        <v>5</v>
      </c>
      <c r="P21034">
        <v>2202530501</v>
      </c>
      <c r="T21034">
        <v>1</v>
      </c>
      <c r="U21034">
        <v>18898500</v>
      </c>
    </row>
    <row r="21035" spans="1:21" x14ac:dyDescent="0.25">
      <c r="A21035">
        <v>1</v>
      </c>
      <c r="B21035">
        <v>1</v>
      </c>
      <c r="C21035">
        <v>2017</v>
      </c>
      <c r="K21035">
        <v>53</v>
      </c>
      <c r="L21035">
        <v>46</v>
      </c>
      <c r="M21035">
        <v>2</v>
      </c>
      <c r="N21035">
        <v>2006</v>
      </c>
      <c r="O21035">
        <v>5</v>
      </c>
      <c r="P21035">
        <v>2202530501</v>
      </c>
      <c r="T21035">
        <v>1</v>
      </c>
      <c r="U21035">
        <v>18065900</v>
      </c>
    </row>
    <row r="21036" spans="1:21" x14ac:dyDescent="0.25">
      <c r="A21036">
        <v>1</v>
      </c>
      <c r="B21036">
        <v>1</v>
      </c>
      <c r="C21036">
        <v>2017</v>
      </c>
      <c r="K21036">
        <v>53</v>
      </c>
      <c r="L21036">
        <v>42</v>
      </c>
      <c r="M21036">
        <v>2</v>
      </c>
      <c r="N21036">
        <v>2006</v>
      </c>
      <c r="O21036">
        <v>5</v>
      </c>
      <c r="P21036">
        <v>2202530501</v>
      </c>
      <c r="T21036">
        <v>1</v>
      </c>
      <c r="U21036">
        <v>13845300</v>
      </c>
    </row>
    <row r="21037" spans="1:21" x14ac:dyDescent="0.25">
      <c r="A21037">
        <v>1</v>
      </c>
      <c r="B21037">
        <v>1</v>
      </c>
      <c r="C21037">
        <v>2017</v>
      </c>
      <c r="K21037">
        <v>53</v>
      </c>
      <c r="L21037">
        <v>41</v>
      </c>
      <c r="M21037">
        <v>2</v>
      </c>
      <c r="N21037">
        <v>2006</v>
      </c>
      <c r="O21037">
        <v>5</v>
      </c>
      <c r="P21037">
        <v>2202530501</v>
      </c>
      <c r="T21037">
        <v>1</v>
      </c>
      <c r="U21037">
        <v>14520800</v>
      </c>
    </row>
    <row r="21038" spans="1:21" x14ac:dyDescent="0.25">
      <c r="A21038">
        <v>1</v>
      </c>
      <c r="B21038">
        <v>1</v>
      </c>
      <c r="C21038">
        <v>2017</v>
      </c>
      <c r="K21038">
        <v>52</v>
      </c>
      <c r="L21038">
        <v>47</v>
      </c>
      <c r="M21038">
        <v>2</v>
      </c>
      <c r="N21038">
        <v>2006</v>
      </c>
      <c r="O21038">
        <v>5</v>
      </c>
      <c r="P21038">
        <v>2202520501</v>
      </c>
      <c r="T21038">
        <v>1</v>
      </c>
      <c r="U21038">
        <v>213476000</v>
      </c>
    </row>
    <row r="21039" spans="1:21" x14ac:dyDescent="0.25">
      <c r="A21039">
        <v>1</v>
      </c>
      <c r="B21039">
        <v>1</v>
      </c>
      <c r="C21039">
        <v>2017</v>
      </c>
      <c r="K21039">
        <v>52</v>
      </c>
      <c r="L21039">
        <v>46</v>
      </c>
      <c r="M21039">
        <v>2</v>
      </c>
      <c r="N21039">
        <v>2006</v>
      </c>
      <c r="O21039">
        <v>5</v>
      </c>
      <c r="P21039">
        <v>2202520501</v>
      </c>
      <c r="T21039">
        <v>1</v>
      </c>
      <c r="U21039">
        <v>263814000</v>
      </c>
    </row>
    <row r="21040" spans="1:21" x14ac:dyDescent="0.25">
      <c r="A21040">
        <v>1</v>
      </c>
      <c r="B21040">
        <v>1</v>
      </c>
      <c r="C21040">
        <v>2017</v>
      </c>
      <c r="K21040">
        <v>52</v>
      </c>
      <c r="L21040">
        <v>42</v>
      </c>
      <c r="M21040">
        <v>2</v>
      </c>
      <c r="N21040">
        <v>2006</v>
      </c>
      <c r="O21040">
        <v>5</v>
      </c>
      <c r="P21040">
        <v>2202520501</v>
      </c>
      <c r="T21040">
        <v>1</v>
      </c>
      <c r="U21040">
        <v>366172000</v>
      </c>
    </row>
    <row r="21041" spans="1:21" x14ac:dyDescent="0.25">
      <c r="A21041">
        <v>1</v>
      </c>
      <c r="B21041">
        <v>1</v>
      </c>
      <c r="C21041">
        <v>2017</v>
      </c>
      <c r="K21041">
        <v>52</v>
      </c>
      <c r="L21041">
        <v>41</v>
      </c>
      <c r="M21041">
        <v>2</v>
      </c>
      <c r="N21041">
        <v>2006</v>
      </c>
      <c r="O21041">
        <v>5</v>
      </c>
      <c r="P21041">
        <v>2202520501</v>
      </c>
      <c r="T21041">
        <v>1</v>
      </c>
      <c r="U21041">
        <v>313177000</v>
      </c>
    </row>
    <row r="21042" spans="1:21" x14ac:dyDescent="0.25">
      <c r="A21042">
        <v>1</v>
      </c>
      <c r="B21042">
        <v>1</v>
      </c>
      <c r="C21042">
        <v>2017</v>
      </c>
      <c r="K21042">
        <v>51</v>
      </c>
      <c r="L21042">
        <v>47</v>
      </c>
      <c r="M21042">
        <v>2</v>
      </c>
      <c r="N21042">
        <v>2006</v>
      </c>
      <c r="O21042">
        <v>5</v>
      </c>
      <c r="P21042">
        <v>2202510501</v>
      </c>
      <c r="T21042">
        <v>1</v>
      </c>
      <c r="U21042">
        <v>59329000</v>
      </c>
    </row>
    <row r="21043" spans="1:21" x14ac:dyDescent="0.25">
      <c r="A21043">
        <v>1</v>
      </c>
      <c r="B21043">
        <v>1</v>
      </c>
      <c r="C21043">
        <v>2017</v>
      </c>
      <c r="K21043">
        <v>51</v>
      </c>
      <c r="L21043">
        <v>46</v>
      </c>
      <c r="M21043">
        <v>2</v>
      </c>
      <c r="N21043">
        <v>2006</v>
      </c>
      <c r="O21043">
        <v>5</v>
      </c>
      <c r="P21043">
        <v>2202510501</v>
      </c>
      <c r="T21043">
        <v>1</v>
      </c>
      <c r="U21043">
        <v>1553380</v>
      </c>
    </row>
    <row r="21044" spans="1:21" x14ac:dyDescent="0.25">
      <c r="A21044">
        <v>1</v>
      </c>
      <c r="B21044">
        <v>1</v>
      </c>
      <c r="C21044">
        <v>2017</v>
      </c>
      <c r="K21044">
        <v>43</v>
      </c>
      <c r="L21044">
        <v>47</v>
      </c>
      <c r="M21044">
        <v>2</v>
      </c>
      <c r="N21044">
        <v>2006</v>
      </c>
      <c r="O21044">
        <v>5</v>
      </c>
      <c r="P21044">
        <v>2202430501</v>
      </c>
      <c r="T21044">
        <v>1</v>
      </c>
      <c r="U21044">
        <v>8012640</v>
      </c>
    </row>
    <row r="21045" spans="1:21" x14ac:dyDescent="0.25">
      <c r="A21045">
        <v>1</v>
      </c>
      <c r="B21045">
        <v>1</v>
      </c>
      <c r="C21045">
        <v>2017</v>
      </c>
      <c r="K21045">
        <v>43</v>
      </c>
      <c r="L21045">
        <v>46</v>
      </c>
      <c r="M21045">
        <v>2</v>
      </c>
      <c r="N21045">
        <v>2006</v>
      </c>
      <c r="O21045">
        <v>5</v>
      </c>
      <c r="P21045">
        <v>2202430501</v>
      </c>
      <c r="T21045">
        <v>1</v>
      </c>
      <c r="U21045">
        <v>165843000</v>
      </c>
    </row>
    <row r="21046" spans="1:21" x14ac:dyDescent="0.25">
      <c r="A21046">
        <v>1</v>
      </c>
      <c r="B21046">
        <v>1</v>
      </c>
      <c r="C21046">
        <v>2017</v>
      </c>
      <c r="K21046">
        <v>43</v>
      </c>
      <c r="L21046">
        <v>42</v>
      </c>
      <c r="M21046">
        <v>2</v>
      </c>
      <c r="N21046">
        <v>2006</v>
      </c>
      <c r="O21046">
        <v>5</v>
      </c>
      <c r="P21046">
        <v>2202430501</v>
      </c>
      <c r="T21046">
        <v>1</v>
      </c>
      <c r="U21046">
        <v>1247480</v>
      </c>
    </row>
    <row r="21047" spans="1:21" x14ac:dyDescent="0.25">
      <c r="A21047">
        <v>1</v>
      </c>
      <c r="B21047">
        <v>1</v>
      </c>
      <c r="C21047">
        <v>2017</v>
      </c>
      <c r="K21047">
        <v>43</v>
      </c>
      <c r="L21047">
        <v>41</v>
      </c>
      <c r="M21047">
        <v>2</v>
      </c>
      <c r="N21047">
        <v>2006</v>
      </c>
      <c r="O21047">
        <v>5</v>
      </c>
      <c r="P21047">
        <v>2202430501</v>
      </c>
      <c r="T21047">
        <v>1</v>
      </c>
      <c r="U21047">
        <v>1879220</v>
      </c>
    </row>
    <row r="21048" spans="1:21" x14ac:dyDescent="0.25">
      <c r="A21048">
        <v>1</v>
      </c>
      <c r="B21048">
        <v>1</v>
      </c>
      <c r="C21048">
        <v>2017</v>
      </c>
      <c r="K21048">
        <v>42</v>
      </c>
      <c r="L21048">
        <v>48</v>
      </c>
      <c r="M21048">
        <v>2</v>
      </c>
      <c r="N21048">
        <v>2006</v>
      </c>
      <c r="O21048">
        <v>5</v>
      </c>
      <c r="P21048">
        <v>2202420501</v>
      </c>
      <c r="T21048">
        <v>1</v>
      </c>
      <c r="U21048">
        <v>32402700</v>
      </c>
    </row>
    <row r="21049" spans="1:21" x14ac:dyDescent="0.25">
      <c r="A21049">
        <v>1</v>
      </c>
      <c r="B21049">
        <v>1</v>
      </c>
      <c r="C21049">
        <v>2017</v>
      </c>
      <c r="K21049">
        <v>41</v>
      </c>
      <c r="L21049">
        <v>47</v>
      </c>
      <c r="M21049">
        <v>2</v>
      </c>
      <c r="N21049">
        <v>2006</v>
      </c>
      <c r="O21049">
        <v>5</v>
      </c>
      <c r="P21049">
        <v>2202410501</v>
      </c>
      <c r="T21049">
        <v>1</v>
      </c>
      <c r="U21049">
        <v>20642900</v>
      </c>
    </row>
    <row r="21050" spans="1:21" x14ac:dyDescent="0.25">
      <c r="A21050">
        <v>1</v>
      </c>
      <c r="B21050">
        <v>1</v>
      </c>
      <c r="C21050">
        <v>2017</v>
      </c>
      <c r="K21050">
        <v>41</v>
      </c>
      <c r="L21050">
        <v>46</v>
      </c>
      <c r="M21050">
        <v>2</v>
      </c>
      <c r="N21050">
        <v>2006</v>
      </c>
      <c r="O21050">
        <v>5</v>
      </c>
      <c r="P21050">
        <v>2202410501</v>
      </c>
      <c r="T21050">
        <v>1</v>
      </c>
      <c r="U21050">
        <v>3723450</v>
      </c>
    </row>
    <row r="21051" spans="1:21" x14ac:dyDescent="0.25">
      <c r="A21051">
        <v>1</v>
      </c>
      <c r="B21051">
        <v>1</v>
      </c>
      <c r="C21051">
        <v>2017</v>
      </c>
      <c r="K21051">
        <v>41</v>
      </c>
      <c r="L21051">
        <v>42</v>
      </c>
      <c r="M21051">
        <v>2</v>
      </c>
      <c r="N21051">
        <v>2006</v>
      </c>
      <c r="O21051">
        <v>5</v>
      </c>
      <c r="P21051">
        <v>2202410501</v>
      </c>
      <c r="T21051">
        <v>1</v>
      </c>
      <c r="U21051">
        <v>614506</v>
      </c>
    </row>
    <row r="21052" spans="1:21" x14ac:dyDescent="0.25">
      <c r="A21052">
        <v>1</v>
      </c>
      <c r="B21052">
        <v>1</v>
      </c>
      <c r="C21052">
        <v>2017</v>
      </c>
      <c r="K21052">
        <v>41</v>
      </c>
      <c r="L21052">
        <v>41</v>
      </c>
      <c r="M21052">
        <v>2</v>
      </c>
      <c r="N21052">
        <v>2006</v>
      </c>
      <c r="O21052">
        <v>5</v>
      </c>
      <c r="P21052">
        <v>2202410501</v>
      </c>
      <c r="T21052">
        <v>1</v>
      </c>
      <c r="U21052">
        <v>5694420</v>
      </c>
    </row>
    <row r="21053" spans="1:21" x14ac:dyDescent="0.25">
      <c r="A21053">
        <v>1</v>
      </c>
      <c r="B21053">
        <v>1</v>
      </c>
      <c r="C21053">
        <v>2017</v>
      </c>
      <c r="K21053">
        <v>32</v>
      </c>
      <c r="L21053">
        <v>40</v>
      </c>
      <c r="M21053">
        <v>2</v>
      </c>
      <c r="N21053">
        <v>2006</v>
      </c>
      <c r="O21053">
        <v>5</v>
      </c>
      <c r="P21053">
        <v>2202320501</v>
      </c>
      <c r="T21053">
        <v>1</v>
      </c>
      <c r="U21053">
        <v>201230000</v>
      </c>
    </row>
    <row r="21054" spans="1:21" x14ac:dyDescent="0.25">
      <c r="A21054">
        <v>1</v>
      </c>
      <c r="B21054">
        <v>1</v>
      </c>
      <c r="C21054">
        <v>2017</v>
      </c>
      <c r="K21054">
        <v>32</v>
      </c>
      <c r="L21054">
        <v>30</v>
      </c>
      <c r="M21054">
        <v>2</v>
      </c>
      <c r="N21054">
        <v>2006</v>
      </c>
      <c r="O21054">
        <v>5</v>
      </c>
      <c r="P21054">
        <v>2202320501</v>
      </c>
      <c r="T21054">
        <v>1</v>
      </c>
      <c r="U21054">
        <v>106716000</v>
      </c>
    </row>
    <row r="21055" spans="1:21" x14ac:dyDescent="0.25">
      <c r="A21055">
        <v>1</v>
      </c>
      <c r="B21055">
        <v>1</v>
      </c>
      <c r="C21055">
        <v>2017</v>
      </c>
      <c r="K21055">
        <v>31</v>
      </c>
      <c r="L21055">
        <v>40</v>
      </c>
      <c r="M21055">
        <v>2</v>
      </c>
      <c r="N21055">
        <v>2006</v>
      </c>
      <c r="O21055">
        <v>5</v>
      </c>
      <c r="P21055">
        <v>2202310501</v>
      </c>
      <c r="T21055">
        <v>1</v>
      </c>
      <c r="U21055">
        <v>335623000</v>
      </c>
    </row>
    <row r="21056" spans="1:21" x14ac:dyDescent="0.25">
      <c r="A21056">
        <v>1</v>
      </c>
      <c r="B21056">
        <v>1</v>
      </c>
      <c r="C21056">
        <v>2017</v>
      </c>
      <c r="K21056">
        <v>31</v>
      </c>
      <c r="L21056">
        <v>30</v>
      </c>
      <c r="M21056">
        <v>2</v>
      </c>
      <c r="N21056">
        <v>2006</v>
      </c>
      <c r="O21056">
        <v>5</v>
      </c>
      <c r="P21056">
        <v>2202310501</v>
      </c>
      <c r="T21056">
        <v>1</v>
      </c>
      <c r="U21056">
        <v>108696000</v>
      </c>
    </row>
    <row r="21057" spans="1:21" x14ac:dyDescent="0.25">
      <c r="A21057">
        <v>1</v>
      </c>
      <c r="B21057">
        <v>1</v>
      </c>
      <c r="C21057">
        <v>2017</v>
      </c>
      <c r="K21057">
        <v>21</v>
      </c>
      <c r="L21057">
        <v>20</v>
      </c>
      <c r="M21057">
        <v>2</v>
      </c>
      <c r="N21057">
        <v>2006</v>
      </c>
      <c r="O21057">
        <v>5</v>
      </c>
      <c r="P21057">
        <v>2202210501</v>
      </c>
      <c r="T21057">
        <v>1</v>
      </c>
      <c r="U21057">
        <v>189006000</v>
      </c>
    </row>
    <row r="21058" spans="1:21" x14ac:dyDescent="0.25">
      <c r="A21058">
        <v>1</v>
      </c>
      <c r="B21058">
        <v>1</v>
      </c>
      <c r="C21058">
        <v>2017</v>
      </c>
      <c r="K21058">
        <v>62</v>
      </c>
      <c r="L21058">
        <v>47</v>
      </c>
      <c r="M21058">
        <v>2</v>
      </c>
      <c r="N21058">
        <v>2005</v>
      </c>
      <c r="O21058">
        <v>5</v>
      </c>
      <c r="P21058">
        <v>2202620501</v>
      </c>
      <c r="T21058">
        <v>1</v>
      </c>
      <c r="U21058">
        <v>1979050000</v>
      </c>
    </row>
    <row r="21059" spans="1:21" x14ac:dyDescent="0.25">
      <c r="A21059">
        <v>1</v>
      </c>
      <c r="B21059">
        <v>1</v>
      </c>
      <c r="C21059">
        <v>2017</v>
      </c>
      <c r="K21059">
        <v>62</v>
      </c>
      <c r="L21059">
        <v>46</v>
      </c>
      <c r="M21059">
        <v>2</v>
      </c>
      <c r="N21059">
        <v>2005</v>
      </c>
      <c r="O21059">
        <v>5</v>
      </c>
      <c r="P21059">
        <v>2202620501</v>
      </c>
      <c r="T21059">
        <v>1</v>
      </c>
      <c r="U21059">
        <v>94377400</v>
      </c>
    </row>
    <row r="21060" spans="1:21" x14ac:dyDescent="0.25">
      <c r="A21060">
        <v>1</v>
      </c>
      <c r="B21060">
        <v>1</v>
      </c>
      <c r="C21060">
        <v>2017</v>
      </c>
      <c r="K21060">
        <v>61</v>
      </c>
      <c r="L21060">
        <v>47</v>
      </c>
      <c r="M21060">
        <v>2</v>
      </c>
      <c r="N21060">
        <v>2005</v>
      </c>
      <c r="O21060">
        <v>5</v>
      </c>
      <c r="P21060">
        <v>2202610501</v>
      </c>
      <c r="T21060">
        <v>1</v>
      </c>
      <c r="U21060">
        <v>285883000</v>
      </c>
    </row>
    <row r="21061" spans="1:21" x14ac:dyDescent="0.25">
      <c r="A21061">
        <v>1</v>
      </c>
      <c r="B21061">
        <v>1</v>
      </c>
      <c r="C21061">
        <v>2017</v>
      </c>
      <c r="K21061">
        <v>61</v>
      </c>
      <c r="L21061">
        <v>46</v>
      </c>
      <c r="M21061">
        <v>2</v>
      </c>
      <c r="N21061">
        <v>2005</v>
      </c>
      <c r="O21061">
        <v>5</v>
      </c>
      <c r="P21061">
        <v>2202610501</v>
      </c>
      <c r="T21061">
        <v>1</v>
      </c>
      <c r="U21061">
        <v>99570100</v>
      </c>
    </row>
    <row r="21062" spans="1:21" x14ac:dyDescent="0.25">
      <c r="A21062">
        <v>1</v>
      </c>
      <c r="B21062">
        <v>1</v>
      </c>
      <c r="C21062">
        <v>2017</v>
      </c>
      <c r="K21062">
        <v>54</v>
      </c>
      <c r="L21062">
        <v>47</v>
      </c>
      <c r="M21062">
        <v>2</v>
      </c>
      <c r="N21062">
        <v>2005</v>
      </c>
      <c r="O21062">
        <v>5</v>
      </c>
      <c r="P21062">
        <v>2202540501</v>
      </c>
      <c r="T21062">
        <v>1</v>
      </c>
      <c r="U21062">
        <v>1094810</v>
      </c>
    </row>
    <row r="21063" spans="1:21" x14ac:dyDescent="0.25">
      <c r="A21063">
        <v>1</v>
      </c>
      <c r="B21063">
        <v>1</v>
      </c>
      <c r="C21063">
        <v>2017</v>
      </c>
      <c r="K21063">
        <v>54</v>
      </c>
      <c r="L21063">
        <v>46</v>
      </c>
      <c r="M21063">
        <v>2</v>
      </c>
      <c r="N21063">
        <v>2005</v>
      </c>
      <c r="O21063">
        <v>5</v>
      </c>
      <c r="P21063">
        <v>2202540501</v>
      </c>
      <c r="T21063">
        <v>1</v>
      </c>
      <c r="U21063">
        <v>8414640</v>
      </c>
    </row>
    <row r="21064" spans="1:21" x14ac:dyDescent="0.25">
      <c r="A21064">
        <v>1</v>
      </c>
      <c r="B21064">
        <v>1</v>
      </c>
      <c r="C21064">
        <v>2017</v>
      </c>
      <c r="K21064">
        <v>54</v>
      </c>
      <c r="L21064">
        <v>42</v>
      </c>
      <c r="M21064">
        <v>2</v>
      </c>
      <c r="N21064">
        <v>2005</v>
      </c>
      <c r="O21064">
        <v>5</v>
      </c>
      <c r="P21064">
        <v>2202540501</v>
      </c>
      <c r="T21064">
        <v>1</v>
      </c>
      <c r="U21064">
        <v>11136600</v>
      </c>
    </row>
    <row r="21065" spans="1:21" x14ac:dyDescent="0.25">
      <c r="A21065">
        <v>1</v>
      </c>
      <c r="B21065">
        <v>1</v>
      </c>
      <c r="C21065">
        <v>2017</v>
      </c>
      <c r="K21065">
        <v>54</v>
      </c>
      <c r="L21065">
        <v>41</v>
      </c>
      <c r="M21065">
        <v>2</v>
      </c>
      <c r="N21065">
        <v>2005</v>
      </c>
      <c r="O21065">
        <v>5</v>
      </c>
      <c r="P21065">
        <v>2202540501</v>
      </c>
      <c r="T21065">
        <v>1</v>
      </c>
      <c r="U21065">
        <v>7623270</v>
      </c>
    </row>
    <row r="21066" spans="1:21" x14ac:dyDescent="0.25">
      <c r="A21066">
        <v>1</v>
      </c>
      <c r="B21066">
        <v>1</v>
      </c>
      <c r="C21066">
        <v>2017</v>
      </c>
      <c r="K21066">
        <v>53</v>
      </c>
      <c r="L21066">
        <v>47</v>
      </c>
      <c r="M21066">
        <v>2</v>
      </c>
      <c r="N21066">
        <v>2005</v>
      </c>
      <c r="O21066">
        <v>5</v>
      </c>
      <c r="P21066">
        <v>2202530501</v>
      </c>
      <c r="T21066">
        <v>1</v>
      </c>
      <c r="U21066">
        <v>15714900</v>
      </c>
    </row>
    <row r="21067" spans="1:21" x14ac:dyDescent="0.25">
      <c r="A21067">
        <v>1</v>
      </c>
      <c r="B21067">
        <v>1</v>
      </c>
      <c r="C21067">
        <v>2017</v>
      </c>
      <c r="K21067">
        <v>53</v>
      </c>
      <c r="L21067">
        <v>46</v>
      </c>
      <c r="M21067">
        <v>2</v>
      </c>
      <c r="N21067">
        <v>2005</v>
      </c>
      <c r="O21067">
        <v>5</v>
      </c>
      <c r="P21067">
        <v>2202530501</v>
      </c>
      <c r="T21067">
        <v>1</v>
      </c>
      <c r="U21067">
        <v>17362900</v>
      </c>
    </row>
    <row r="21068" spans="1:21" x14ac:dyDescent="0.25">
      <c r="A21068">
        <v>1</v>
      </c>
      <c r="B21068">
        <v>1</v>
      </c>
      <c r="C21068">
        <v>2017</v>
      </c>
      <c r="K21068">
        <v>53</v>
      </c>
      <c r="L21068">
        <v>42</v>
      </c>
      <c r="M21068">
        <v>2</v>
      </c>
      <c r="N21068">
        <v>2005</v>
      </c>
      <c r="O21068">
        <v>5</v>
      </c>
      <c r="P21068">
        <v>2202530501</v>
      </c>
      <c r="T21068">
        <v>1</v>
      </c>
      <c r="U21068">
        <v>9765300</v>
      </c>
    </row>
    <row r="21069" spans="1:21" x14ac:dyDescent="0.25">
      <c r="A21069">
        <v>1</v>
      </c>
      <c r="B21069">
        <v>1</v>
      </c>
      <c r="C21069">
        <v>2017</v>
      </c>
      <c r="K21069">
        <v>53</v>
      </c>
      <c r="L21069">
        <v>41</v>
      </c>
      <c r="M21069">
        <v>2</v>
      </c>
      <c r="N21069">
        <v>2005</v>
      </c>
      <c r="O21069">
        <v>5</v>
      </c>
      <c r="P21069">
        <v>2202530501</v>
      </c>
      <c r="T21069">
        <v>1</v>
      </c>
      <c r="U21069">
        <v>10758300</v>
      </c>
    </row>
    <row r="21070" spans="1:21" x14ac:dyDescent="0.25">
      <c r="A21070">
        <v>1</v>
      </c>
      <c r="B21070">
        <v>1</v>
      </c>
      <c r="C21070">
        <v>2017</v>
      </c>
      <c r="K21070">
        <v>52</v>
      </c>
      <c r="L21070">
        <v>47</v>
      </c>
      <c r="M21070">
        <v>2</v>
      </c>
      <c r="N21070">
        <v>2005</v>
      </c>
      <c r="O21070">
        <v>5</v>
      </c>
      <c r="P21070">
        <v>2202520501</v>
      </c>
      <c r="T21070">
        <v>1</v>
      </c>
      <c r="U21070">
        <v>179247000</v>
      </c>
    </row>
    <row r="21071" spans="1:21" x14ac:dyDescent="0.25">
      <c r="A21071">
        <v>1</v>
      </c>
      <c r="B21071">
        <v>1</v>
      </c>
      <c r="C21071">
        <v>2017</v>
      </c>
      <c r="K21071">
        <v>52</v>
      </c>
      <c r="L21071">
        <v>46</v>
      </c>
      <c r="M21071">
        <v>2</v>
      </c>
      <c r="N21071">
        <v>2005</v>
      </c>
      <c r="O21071">
        <v>5</v>
      </c>
      <c r="P21071">
        <v>2202520501</v>
      </c>
      <c r="T21071">
        <v>1</v>
      </c>
      <c r="U21071">
        <v>256021000</v>
      </c>
    </row>
    <row r="21072" spans="1:21" x14ac:dyDescent="0.25">
      <c r="A21072">
        <v>1</v>
      </c>
      <c r="B21072">
        <v>1</v>
      </c>
      <c r="C21072">
        <v>2017</v>
      </c>
      <c r="K21072">
        <v>52</v>
      </c>
      <c r="L21072">
        <v>42</v>
      </c>
      <c r="M21072">
        <v>2</v>
      </c>
      <c r="N21072">
        <v>2005</v>
      </c>
      <c r="O21072">
        <v>5</v>
      </c>
      <c r="P21072">
        <v>2202520501</v>
      </c>
      <c r="T21072">
        <v>1</v>
      </c>
      <c r="U21072">
        <v>260787000</v>
      </c>
    </row>
    <row r="21073" spans="1:21" x14ac:dyDescent="0.25">
      <c r="A21073">
        <v>1</v>
      </c>
      <c r="B21073">
        <v>1</v>
      </c>
      <c r="C21073">
        <v>2017</v>
      </c>
      <c r="K21073">
        <v>52</v>
      </c>
      <c r="L21073">
        <v>41</v>
      </c>
      <c r="M21073">
        <v>2</v>
      </c>
      <c r="N21073">
        <v>2005</v>
      </c>
      <c r="O21073">
        <v>5</v>
      </c>
      <c r="P21073">
        <v>2202520501</v>
      </c>
      <c r="T21073">
        <v>1</v>
      </c>
      <c r="U21073">
        <v>226622000</v>
      </c>
    </row>
    <row r="21074" spans="1:21" x14ac:dyDescent="0.25">
      <c r="A21074">
        <v>1</v>
      </c>
      <c r="B21074">
        <v>1</v>
      </c>
      <c r="C21074">
        <v>2017</v>
      </c>
      <c r="K21074">
        <v>51</v>
      </c>
      <c r="L21074">
        <v>47</v>
      </c>
      <c r="M21074">
        <v>2</v>
      </c>
      <c r="N21074">
        <v>2005</v>
      </c>
      <c r="O21074">
        <v>5</v>
      </c>
      <c r="P21074">
        <v>2202510501</v>
      </c>
      <c r="T21074">
        <v>1</v>
      </c>
      <c r="U21074">
        <v>51081500</v>
      </c>
    </row>
    <row r="21075" spans="1:21" x14ac:dyDescent="0.25">
      <c r="A21075">
        <v>1</v>
      </c>
      <c r="B21075">
        <v>1</v>
      </c>
      <c r="C21075">
        <v>2017</v>
      </c>
      <c r="K21075">
        <v>51</v>
      </c>
      <c r="L21075">
        <v>46</v>
      </c>
      <c r="M21075">
        <v>2</v>
      </c>
      <c r="N21075">
        <v>2005</v>
      </c>
      <c r="O21075">
        <v>5</v>
      </c>
      <c r="P21075">
        <v>2202510501</v>
      </c>
      <c r="T21075">
        <v>1</v>
      </c>
      <c r="U21075">
        <v>1545790</v>
      </c>
    </row>
    <row r="21076" spans="1:21" x14ac:dyDescent="0.25">
      <c r="A21076">
        <v>1</v>
      </c>
      <c r="B21076">
        <v>1</v>
      </c>
      <c r="C21076">
        <v>2017</v>
      </c>
      <c r="K21076">
        <v>43</v>
      </c>
      <c r="L21076">
        <v>47</v>
      </c>
      <c r="M21076">
        <v>2</v>
      </c>
      <c r="N21076">
        <v>2005</v>
      </c>
      <c r="O21076">
        <v>5</v>
      </c>
      <c r="P21076">
        <v>2202430501</v>
      </c>
      <c r="T21076">
        <v>1</v>
      </c>
      <c r="U21076">
        <v>7098690</v>
      </c>
    </row>
    <row r="21077" spans="1:21" x14ac:dyDescent="0.25">
      <c r="A21077">
        <v>1</v>
      </c>
      <c r="B21077">
        <v>1</v>
      </c>
      <c r="C21077">
        <v>2017</v>
      </c>
      <c r="K21077">
        <v>43</v>
      </c>
      <c r="L21077">
        <v>46</v>
      </c>
      <c r="M21077">
        <v>2</v>
      </c>
      <c r="N21077">
        <v>2005</v>
      </c>
      <c r="O21077">
        <v>5</v>
      </c>
      <c r="P21077">
        <v>2202430501</v>
      </c>
      <c r="T21077">
        <v>1</v>
      </c>
      <c r="U21077">
        <v>146879000</v>
      </c>
    </row>
    <row r="21078" spans="1:21" x14ac:dyDescent="0.25">
      <c r="A21078">
        <v>1</v>
      </c>
      <c r="B21078">
        <v>1</v>
      </c>
      <c r="C21078">
        <v>2017</v>
      </c>
      <c r="K21078">
        <v>43</v>
      </c>
      <c r="L21078">
        <v>42</v>
      </c>
      <c r="M21078">
        <v>2</v>
      </c>
      <c r="N21078">
        <v>2005</v>
      </c>
      <c r="O21078">
        <v>5</v>
      </c>
      <c r="P21078">
        <v>2202430501</v>
      </c>
      <c r="T21078">
        <v>1</v>
      </c>
      <c r="U21078">
        <v>1104950</v>
      </c>
    </row>
    <row r="21079" spans="1:21" x14ac:dyDescent="0.25">
      <c r="A21079">
        <v>1</v>
      </c>
      <c r="B21079">
        <v>1</v>
      </c>
      <c r="C21079">
        <v>2017</v>
      </c>
      <c r="K21079">
        <v>43</v>
      </c>
      <c r="L21079">
        <v>41</v>
      </c>
      <c r="M21079">
        <v>2</v>
      </c>
      <c r="N21079">
        <v>2005</v>
      </c>
      <c r="O21079">
        <v>5</v>
      </c>
      <c r="P21079">
        <v>2202430501</v>
      </c>
      <c r="T21079">
        <v>1</v>
      </c>
      <c r="U21079">
        <v>1665360</v>
      </c>
    </row>
    <row r="21080" spans="1:21" x14ac:dyDescent="0.25">
      <c r="A21080">
        <v>1</v>
      </c>
      <c r="B21080">
        <v>1</v>
      </c>
      <c r="C21080">
        <v>2017</v>
      </c>
      <c r="K21080">
        <v>42</v>
      </c>
      <c r="L21080">
        <v>48</v>
      </c>
      <c r="M21080">
        <v>2</v>
      </c>
      <c r="N21080">
        <v>2005</v>
      </c>
      <c r="O21080">
        <v>5</v>
      </c>
      <c r="P21080">
        <v>2202420501</v>
      </c>
      <c r="T21080">
        <v>1</v>
      </c>
      <c r="U21080">
        <v>49225000</v>
      </c>
    </row>
    <row r="21081" spans="1:21" x14ac:dyDescent="0.25">
      <c r="A21081">
        <v>1</v>
      </c>
      <c r="B21081">
        <v>1</v>
      </c>
      <c r="C21081">
        <v>2017</v>
      </c>
      <c r="K21081">
        <v>41</v>
      </c>
      <c r="L21081">
        <v>47</v>
      </c>
      <c r="M21081">
        <v>2</v>
      </c>
      <c r="N21081">
        <v>2005</v>
      </c>
      <c r="O21081">
        <v>5</v>
      </c>
      <c r="P21081">
        <v>2202410501</v>
      </c>
      <c r="T21081">
        <v>1</v>
      </c>
      <c r="U21081">
        <v>21219400</v>
      </c>
    </row>
    <row r="21082" spans="1:21" x14ac:dyDescent="0.25">
      <c r="A21082">
        <v>1</v>
      </c>
      <c r="B21082">
        <v>1</v>
      </c>
      <c r="C21082">
        <v>2017</v>
      </c>
      <c r="K21082">
        <v>41</v>
      </c>
      <c r="L21082">
        <v>46</v>
      </c>
      <c r="M21082">
        <v>2</v>
      </c>
      <c r="N21082">
        <v>2005</v>
      </c>
      <c r="O21082">
        <v>5</v>
      </c>
      <c r="P21082">
        <v>2202410501</v>
      </c>
      <c r="T21082">
        <v>1</v>
      </c>
      <c r="U21082">
        <v>3826180</v>
      </c>
    </row>
    <row r="21083" spans="1:21" x14ac:dyDescent="0.25">
      <c r="A21083">
        <v>1</v>
      </c>
      <c r="B21083">
        <v>1</v>
      </c>
      <c r="C21083">
        <v>2017</v>
      </c>
      <c r="K21083">
        <v>41</v>
      </c>
      <c r="L21083">
        <v>42</v>
      </c>
      <c r="M21083">
        <v>2</v>
      </c>
      <c r="N21083">
        <v>2005</v>
      </c>
      <c r="O21083">
        <v>5</v>
      </c>
      <c r="P21083">
        <v>2202410501</v>
      </c>
      <c r="T21083">
        <v>1</v>
      </c>
      <c r="U21083">
        <v>628102</v>
      </c>
    </row>
    <row r="21084" spans="1:21" x14ac:dyDescent="0.25">
      <c r="A21084">
        <v>1</v>
      </c>
      <c r="B21084">
        <v>1</v>
      </c>
      <c r="C21084">
        <v>2017</v>
      </c>
      <c r="K21084">
        <v>41</v>
      </c>
      <c r="L21084">
        <v>41</v>
      </c>
      <c r="M21084">
        <v>2</v>
      </c>
      <c r="N21084">
        <v>2005</v>
      </c>
      <c r="O21084">
        <v>5</v>
      </c>
      <c r="P21084">
        <v>2202410501</v>
      </c>
      <c r="T21084">
        <v>1</v>
      </c>
      <c r="U21084">
        <v>5851810</v>
      </c>
    </row>
    <row r="21085" spans="1:21" x14ac:dyDescent="0.25">
      <c r="A21085">
        <v>1</v>
      </c>
      <c r="B21085">
        <v>1</v>
      </c>
      <c r="C21085">
        <v>2017</v>
      </c>
      <c r="K21085">
        <v>32</v>
      </c>
      <c r="L21085">
        <v>40</v>
      </c>
      <c r="M21085">
        <v>2</v>
      </c>
      <c r="N21085">
        <v>2005</v>
      </c>
      <c r="O21085">
        <v>5</v>
      </c>
      <c r="P21085">
        <v>2202320501</v>
      </c>
      <c r="T21085">
        <v>1</v>
      </c>
      <c r="U21085">
        <v>146056000</v>
      </c>
    </row>
    <row r="21086" spans="1:21" x14ac:dyDescent="0.25">
      <c r="A21086">
        <v>1</v>
      </c>
      <c r="B21086">
        <v>1</v>
      </c>
      <c r="C21086">
        <v>2017</v>
      </c>
      <c r="K21086">
        <v>32</v>
      </c>
      <c r="L21086">
        <v>30</v>
      </c>
      <c r="M21086">
        <v>2</v>
      </c>
      <c r="N21086">
        <v>2005</v>
      </c>
      <c r="O21086">
        <v>5</v>
      </c>
      <c r="P21086">
        <v>2202320501</v>
      </c>
      <c r="T21086">
        <v>1</v>
      </c>
      <c r="U21086">
        <v>103174000</v>
      </c>
    </row>
    <row r="21087" spans="1:21" x14ac:dyDescent="0.25">
      <c r="A21087">
        <v>1</v>
      </c>
      <c r="B21087">
        <v>1</v>
      </c>
      <c r="C21087">
        <v>2017</v>
      </c>
      <c r="K21087">
        <v>31</v>
      </c>
      <c r="L21087">
        <v>40</v>
      </c>
      <c r="M21087">
        <v>2</v>
      </c>
      <c r="N21087">
        <v>2005</v>
      </c>
      <c r="O21087">
        <v>5</v>
      </c>
      <c r="P21087">
        <v>2202310501</v>
      </c>
      <c r="T21087">
        <v>1</v>
      </c>
      <c r="U21087">
        <v>243600000</v>
      </c>
    </row>
    <row r="21088" spans="1:21" x14ac:dyDescent="0.25">
      <c r="A21088">
        <v>1</v>
      </c>
      <c r="B21088">
        <v>1</v>
      </c>
      <c r="C21088">
        <v>2017</v>
      </c>
      <c r="K21088">
        <v>31</v>
      </c>
      <c r="L21088">
        <v>30</v>
      </c>
      <c r="M21088">
        <v>2</v>
      </c>
      <c r="N21088">
        <v>2005</v>
      </c>
      <c r="O21088">
        <v>5</v>
      </c>
      <c r="P21088">
        <v>2202310501</v>
      </c>
      <c r="T21088">
        <v>1</v>
      </c>
      <c r="U21088">
        <v>105088000</v>
      </c>
    </row>
    <row r="21089" spans="1:21" x14ac:dyDescent="0.25">
      <c r="A21089">
        <v>1</v>
      </c>
      <c r="B21089">
        <v>1</v>
      </c>
      <c r="C21089">
        <v>2017</v>
      </c>
      <c r="K21089">
        <v>21</v>
      </c>
      <c r="L21089">
        <v>20</v>
      </c>
      <c r="M21089">
        <v>2</v>
      </c>
      <c r="N21089">
        <v>2005</v>
      </c>
      <c r="O21089">
        <v>5</v>
      </c>
      <c r="P21089">
        <v>2202210501</v>
      </c>
      <c r="T21089">
        <v>1</v>
      </c>
      <c r="U21089">
        <v>123101000</v>
      </c>
    </row>
    <row r="21090" spans="1:21" x14ac:dyDescent="0.25">
      <c r="A21090">
        <v>1</v>
      </c>
      <c r="B21090">
        <v>1</v>
      </c>
      <c r="C21090">
        <v>2017</v>
      </c>
      <c r="K21090">
        <v>62</v>
      </c>
      <c r="L21090">
        <v>47</v>
      </c>
      <c r="M21090">
        <v>2</v>
      </c>
      <c r="N21090">
        <v>2004</v>
      </c>
      <c r="O21090">
        <v>5</v>
      </c>
      <c r="P21090">
        <v>2202620501</v>
      </c>
      <c r="T21090">
        <v>1</v>
      </c>
      <c r="U21090">
        <v>1067320000</v>
      </c>
    </row>
    <row r="21091" spans="1:21" x14ac:dyDescent="0.25">
      <c r="A21091">
        <v>1</v>
      </c>
      <c r="B21091">
        <v>1</v>
      </c>
      <c r="C21091">
        <v>2017</v>
      </c>
      <c r="K21091">
        <v>62</v>
      </c>
      <c r="L21091">
        <v>46</v>
      </c>
      <c r="M21091">
        <v>2</v>
      </c>
      <c r="N21091">
        <v>2004</v>
      </c>
      <c r="O21091">
        <v>5</v>
      </c>
      <c r="P21091">
        <v>2202620501</v>
      </c>
      <c r="T21091">
        <v>1</v>
      </c>
      <c r="U21091">
        <v>63050600</v>
      </c>
    </row>
    <row r="21092" spans="1:21" x14ac:dyDescent="0.25">
      <c r="A21092">
        <v>1</v>
      </c>
      <c r="B21092">
        <v>1</v>
      </c>
      <c r="C21092">
        <v>2017</v>
      </c>
      <c r="K21092">
        <v>61</v>
      </c>
      <c r="L21092">
        <v>47</v>
      </c>
      <c r="M21092">
        <v>2</v>
      </c>
      <c r="N21092">
        <v>2004</v>
      </c>
      <c r="O21092">
        <v>5</v>
      </c>
      <c r="P21092">
        <v>2202610501</v>
      </c>
      <c r="T21092">
        <v>1</v>
      </c>
      <c r="U21092">
        <v>143884000</v>
      </c>
    </row>
    <row r="21093" spans="1:21" x14ac:dyDescent="0.25">
      <c r="A21093">
        <v>1</v>
      </c>
      <c r="B21093">
        <v>1</v>
      </c>
      <c r="C21093">
        <v>2017</v>
      </c>
      <c r="K21093">
        <v>61</v>
      </c>
      <c r="L21093">
        <v>46</v>
      </c>
      <c r="M21093">
        <v>2</v>
      </c>
      <c r="N21093">
        <v>2004</v>
      </c>
      <c r="O21093">
        <v>5</v>
      </c>
      <c r="P21093">
        <v>2202610501</v>
      </c>
      <c r="T21093">
        <v>1</v>
      </c>
      <c r="U21093">
        <v>62078000</v>
      </c>
    </row>
    <row r="21094" spans="1:21" x14ac:dyDescent="0.25">
      <c r="A21094">
        <v>1</v>
      </c>
      <c r="B21094">
        <v>1</v>
      </c>
      <c r="C21094">
        <v>2017</v>
      </c>
      <c r="K21094">
        <v>54</v>
      </c>
      <c r="L21094">
        <v>47</v>
      </c>
      <c r="M21094">
        <v>2</v>
      </c>
      <c r="N21094">
        <v>2004</v>
      </c>
      <c r="O21094">
        <v>5</v>
      </c>
      <c r="P21094">
        <v>2202540501</v>
      </c>
      <c r="T21094">
        <v>1</v>
      </c>
      <c r="U21094">
        <v>1023390</v>
      </c>
    </row>
    <row r="21095" spans="1:21" x14ac:dyDescent="0.25">
      <c r="A21095">
        <v>1</v>
      </c>
      <c r="B21095">
        <v>1</v>
      </c>
      <c r="C21095">
        <v>2017</v>
      </c>
      <c r="K21095">
        <v>54</v>
      </c>
      <c r="L21095">
        <v>46</v>
      </c>
      <c r="M21095">
        <v>2</v>
      </c>
      <c r="N21095">
        <v>2004</v>
      </c>
      <c r="O21095">
        <v>5</v>
      </c>
      <c r="P21095">
        <v>2202540501</v>
      </c>
      <c r="T21095">
        <v>1</v>
      </c>
      <c r="U21095">
        <v>7868950</v>
      </c>
    </row>
    <row r="21096" spans="1:21" x14ac:dyDescent="0.25">
      <c r="A21096">
        <v>1</v>
      </c>
      <c r="B21096">
        <v>1</v>
      </c>
      <c r="C21096">
        <v>2017</v>
      </c>
      <c r="K21096">
        <v>54</v>
      </c>
      <c r="L21096">
        <v>42</v>
      </c>
      <c r="M21096">
        <v>2</v>
      </c>
      <c r="N21096">
        <v>2004</v>
      </c>
      <c r="O21096">
        <v>5</v>
      </c>
      <c r="P21096">
        <v>2202540501</v>
      </c>
      <c r="T21096">
        <v>1</v>
      </c>
      <c r="U21096">
        <v>10415500</v>
      </c>
    </row>
    <row r="21097" spans="1:21" x14ac:dyDescent="0.25">
      <c r="A21097">
        <v>1</v>
      </c>
      <c r="B21097">
        <v>1</v>
      </c>
      <c r="C21097">
        <v>2017</v>
      </c>
      <c r="K21097">
        <v>54</v>
      </c>
      <c r="L21097">
        <v>41</v>
      </c>
      <c r="M21097">
        <v>2</v>
      </c>
      <c r="N21097">
        <v>2004</v>
      </c>
      <c r="O21097">
        <v>5</v>
      </c>
      <c r="P21097">
        <v>2202540501</v>
      </c>
      <c r="T21097">
        <v>1</v>
      </c>
      <c r="U21097">
        <v>7129900</v>
      </c>
    </row>
    <row r="21098" spans="1:21" x14ac:dyDescent="0.25">
      <c r="A21098">
        <v>1</v>
      </c>
      <c r="B21098">
        <v>1</v>
      </c>
      <c r="C21098">
        <v>2017</v>
      </c>
      <c r="K21098">
        <v>53</v>
      </c>
      <c r="L21098">
        <v>47</v>
      </c>
      <c r="M21098">
        <v>2</v>
      </c>
      <c r="N21098">
        <v>2004</v>
      </c>
      <c r="O21098">
        <v>5</v>
      </c>
      <c r="P21098">
        <v>2202530501</v>
      </c>
      <c r="T21098">
        <v>1</v>
      </c>
      <c r="U21098">
        <v>8095900</v>
      </c>
    </row>
    <row r="21099" spans="1:21" x14ac:dyDescent="0.25">
      <c r="A21099">
        <v>1</v>
      </c>
      <c r="B21099">
        <v>1</v>
      </c>
      <c r="C21099">
        <v>2017</v>
      </c>
      <c r="K21099">
        <v>53</v>
      </c>
      <c r="L21099">
        <v>46</v>
      </c>
      <c r="M21099">
        <v>2</v>
      </c>
      <c r="N21099">
        <v>2004</v>
      </c>
      <c r="O21099">
        <v>5</v>
      </c>
      <c r="P21099">
        <v>2202530501</v>
      </c>
      <c r="T21099">
        <v>1</v>
      </c>
      <c r="U21099">
        <v>11080500</v>
      </c>
    </row>
    <row r="21100" spans="1:21" x14ac:dyDescent="0.25">
      <c r="A21100">
        <v>1</v>
      </c>
      <c r="B21100">
        <v>1</v>
      </c>
      <c r="C21100">
        <v>2017</v>
      </c>
      <c r="K21100">
        <v>53</v>
      </c>
      <c r="L21100">
        <v>42</v>
      </c>
      <c r="M21100">
        <v>2</v>
      </c>
      <c r="N21100">
        <v>2004</v>
      </c>
      <c r="O21100">
        <v>5</v>
      </c>
      <c r="P21100">
        <v>2202530501</v>
      </c>
      <c r="T21100">
        <v>1</v>
      </c>
      <c r="U21100">
        <v>7123570</v>
      </c>
    </row>
    <row r="21101" spans="1:21" x14ac:dyDescent="0.25">
      <c r="A21101">
        <v>1</v>
      </c>
      <c r="B21101">
        <v>1</v>
      </c>
      <c r="C21101">
        <v>2017</v>
      </c>
      <c r="K21101">
        <v>53</v>
      </c>
      <c r="L21101">
        <v>41</v>
      </c>
      <c r="M21101">
        <v>2</v>
      </c>
      <c r="N21101">
        <v>2004</v>
      </c>
      <c r="O21101">
        <v>5</v>
      </c>
      <c r="P21101">
        <v>2202530501</v>
      </c>
      <c r="T21101">
        <v>1</v>
      </c>
      <c r="U21101">
        <v>8025100</v>
      </c>
    </row>
    <row r="21102" spans="1:21" x14ac:dyDescent="0.25">
      <c r="A21102">
        <v>1</v>
      </c>
      <c r="B21102">
        <v>1</v>
      </c>
      <c r="C21102">
        <v>2017</v>
      </c>
      <c r="K21102">
        <v>52</v>
      </c>
      <c r="L21102">
        <v>47</v>
      </c>
      <c r="M21102">
        <v>2</v>
      </c>
      <c r="N21102">
        <v>2004</v>
      </c>
      <c r="O21102">
        <v>5</v>
      </c>
      <c r="P21102">
        <v>2202520501</v>
      </c>
      <c r="T21102">
        <v>1</v>
      </c>
      <c r="U21102">
        <v>93481400</v>
      </c>
    </row>
    <row r="21103" spans="1:21" x14ac:dyDescent="0.25">
      <c r="A21103">
        <v>1</v>
      </c>
      <c r="B21103">
        <v>1</v>
      </c>
      <c r="C21103">
        <v>2017</v>
      </c>
      <c r="K21103">
        <v>52</v>
      </c>
      <c r="L21103">
        <v>46</v>
      </c>
      <c r="M21103">
        <v>2</v>
      </c>
      <c r="N21103">
        <v>2004</v>
      </c>
      <c r="O21103">
        <v>5</v>
      </c>
      <c r="P21103">
        <v>2202520501</v>
      </c>
      <c r="T21103">
        <v>1</v>
      </c>
      <c r="U21103">
        <v>165400000</v>
      </c>
    </row>
    <row r="21104" spans="1:21" x14ac:dyDescent="0.25">
      <c r="A21104">
        <v>1</v>
      </c>
      <c r="B21104">
        <v>1</v>
      </c>
      <c r="C21104">
        <v>2017</v>
      </c>
      <c r="K21104">
        <v>52</v>
      </c>
      <c r="L21104">
        <v>42</v>
      </c>
      <c r="M21104">
        <v>2</v>
      </c>
      <c r="N21104">
        <v>2004</v>
      </c>
      <c r="O21104">
        <v>5</v>
      </c>
      <c r="P21104">
        <v>2202520501</v>
      </c>
      <c r="T21104">
        <v>1</v>
      </c>
      <c r="U21104">
        <v>192585000</v>
      </c>
    </row>
    <row r="21105" spans="1:21" x14ac:dyDescent="0.25">
      <c r="A21105">
        <v>1</v>
      </c>
      <c r="B21105">
        <v>1</v>
      </c>
      <c r="C21105">
        <v>2017</v>
      </c>
      <c r="K21105">
        <v>52</v>
      </c>
      <c r="L21105">
        <v>41</v>
      </c>
      <c r="M21105">
        <v>2</v>
      </c>
      <c r="N21105">
        <v>2004</v>
      </c>
      <c r="O21105">
        <v>5</v>
      </c>
      <c r="P21105">
        <v>2202520501</v>
      </c>
      <c r="T21105">
        <v>1</v>
      </c>
      <c r="U21105">
        <v>164667000</v>
      </c>
    </row>
    <row r="21106" spans="1:21" x14ac:dyDescent="0.25">
      <c r="A21106">
        <v>1</v>
      </c>
      <c r="B21106">
        <v>1</v>
      </c>
      <c r="C21106">
        <v>2017</v>
      </c>
      <c r="K21106">
        <v>51</v>
      </c>
      <c r="L21106">
        <v>47</v>
      </c>
      <c r="M21106">
        <v>2</v>
      </c>
      <c r="N21106">
        <v>2004</v>
      </c>
      <c r="O21106">
        <v>5</v>
      </c>
      <c r="P21106">
        <v>2202510501</v>
      </c>
      <c r="T21106">
        <v>1</v>
      </c>
      <c r="U21106">
        <v>27464100</v>
      </c>
    </row>
    <row r="21107" spans="1:21" x14ac:dyDescent="0.25">
      <c r="A21107">
        <v>1</v>
      </c>
      <c r="B21107">
        <v>1</v>
      </c>
      <c r="C21107">
        <v>2017</v>
      </c>
      <c r="K21107">
        <v>51</v>
      </c>
      <c r="L21107">
        <v>46</v>
      </c>
      <c r="M21107">
        <v>2</v>
      </c>
      <c r="N21107">
        <v>2004</v>
      </c>
      <c r="O21107">
        <v>5</v>
      </c>
      <c r="P21107">
        <v>2202510501</v>
      </c>
      <c r="T21107">
        <v>1</v>
      </c>
      <c r="U21107">
        <v>1029530</v>
      </c>
    </row>
    <row r="21108" spans="1:21" x14ac:dyDescent="0.25">
      <c r="A21108">
        <v>1</v>
      </c>
      <c r="B21108">
        <v>1</v>
      </c>
      <c r="C21108">
        <v>2017</v>
      </c>
      <c r="K21108">
        <v>43</v>
      </c>
      <c r="L21108">
        <v>47</v>
      </c>
      <c r="M21108">
        <v>2</v>
      </c>
      <c r="N21108">
        <v>2004</v>
      </c>
      <c r="O21108">
        <v>5</v>
      </c>
      <c r="P21108">
        <v>2202430501</v>
      </c>
      <c r="T21108">
        <v>1</v>
      </c>
      <c r="U21108">
        <v>6927910</v>
      </c>
    </row>
    <row r="21109" spans="1:21" x14ac:dyDescent="0.25">
      <c r="A21109">
        <v>1</v>
      </c>
      <c r="B21109">
        <v>1</v>
      </c>
      <c r="C21109">
        <v>2017</v>
      </c>
      <c r="K21109">
        <v>43</v>
      </c>
      <c r="L21109">
        <v>46</v>
      </c>
      <c r="M21109">
        <v>2</v>
      </c>
      <c r="N21109">
        <v>2004</v>
      </c>
      <c r="O21109">
        <v>5</v>
      </c>
      <c r="P21109">
        <v>2202430501</v>
      </c>
      <c r="T21109">
        <v>1</v>
      </c>
      <c r="U21109">
        <v>143392000</v>
      </c>
    </row>
    <row r="21110" spans="1:21" x14ac:dyDescent="0.25">
      <c r="A21110">
        <v>1</v>
      </c>
      <c r="B21110">
        <v>1</v>
      </c>
      <c r="C21110">
        <v>2017</v>
      </c>
      <c r="K21110">
        <v>43</v>
      </c>
      <c r="L21110">
        <v>42</v>
      </c>
      <c r="M21110">
        <v>2</v>
      </c>
      <c r="N21110">
        <v>2004</v>
      </c>
      <c r="O21110">
        <v>5</v>
      </c>
      <c r="P21110">
        <v>2202430501</v>
      </c>
      <c r="T21110">
        <v>1</v>
      </c>
      <c r="U21110">
        <v>1079930</v>
      </c>
    </row>
    <row r="21111" spans="1:21" x14ac:dyDescent="0.25">
      <c r="A21111">
        <v>1</v>
      </c>
      <c r="B21111">
        <v>1</v>
      </c>
      <c r="C21111">
        <v>2017</v>
      </c>
      <c r="K21111">
        <v>43</v>
      </c>
      <c r="L21111">
        <v>41</v>
      </c>
      <c r="M21111">
        <v>2</v>
      </c>
      <c r="N21111">
        <v>2004</v>
      </c>
      <c r="O21111">
        <v>5</v>
      </c>
      <c r="P21111">
        <v>2202430501</v>
      </c>
      <c r="T21111">
        <v>1</v>
      </c>
      <c r="U21111">
        <v>1625730</v>
      </c>
    </row>
    <row r="21112" spans="1:21" x14ac:dyDescent="0.25">
      <c r="A21112">
        <v>1</v>
      </c>
      <c r="B21112">
        <v>1</v>
      </c>
      <c r="C21112">
        <v>2017</v>
      </c>
      <c r="K21112">
        <v>42</v>
      </c>
      <c r="L21112">
        <v>48</v>
      </c>
      <c r="M21112">
        <v>2</v>
      </c>
      <c r="N21112">
        <v>2004</v>
      </c>
      <c r="O21112">
        <v>5</v>
      </c>
      <c r="P21112">
        <v>2202420501</v>
      </c>
      <c r="T21112">
        <v>1</v>
      </c>
      <c r="U21112">
        <v>39290400</v>
      </c>
    </row>
    <row r="21113" spans="1:21" x14ac:dyDescent="0.25">
      <c r="A21113">
        <v>1</v>
      </c>
      <c r="B21113">
        <v>1</v>
      </c>
      <c r="C21113">
        <v>2017</v>
      </c>
      <c r="K21113">
        <v>41</v>
      </c>
      <c r="L21113">
        <v>47</v>
      </c>
      <c r="M21113">
        <v>2</v>
      </c>
      <c r="N21113">
        <v>2004</v>
      </c>
      <c r="O21113">
        <v>5</v>
      </c>
      <c r="P21113">
        <v>2202410501</v>
      </c>
      <c r="T21113">
        <v>1</v>
      </c>
      <c r="U21113">
        <v>20428000</v>
      </c>
    </row>
    <row r="21114" spans="1:21" x14ac:dyDescent="0.25">
      <c r="A21114">
        <v>1</v>
      </c>
      <c r="B21114">
        <v>1</v>
      </c>
      <c r="C21114">
        <v>2017</v>
      </c>
      <c r="K21114">
        <v>41</v>
      </c>
      <c r="L21114">
        <v>46</v>
      </c>
      <c r="M21114">
        <v>2</v>
      </c>
      <c r="N21114">
        <v>2004</v>
      </c>
      <c r="O21114">
        <v>5</v>
      </c>
      <c r="P21114">
        <v>2202410501</v>
      </c>
      <c r="T21114">
        <v>1</v>
      </c>
      <c r="U21114">
        <v>3681960</v>
      </c>
    </row>
    <row r="21115" spans="1:21" x14ac:dyDescent="0.25">
      <c r="A21115">
        <v>1</v>
      </c>
      <c r="B21115">
        <v>1</v>
      </c>
      <c r="C21115">
        <v>2017</v>
      </c>
      <c r="K21115">
        <v>41</v>
      </c>
      <c r="L21115">
        <v>42</v>
      </c>
      <c r="M21115">
        <v>2</v>
      </c>
      <c r="N21115">
        <v>2004</v>
      </c>
      <c r="O21115">
        <v>5</v>
      </c>
      <c r="P21115">
        <v>2202410501</v>
      </c>
      <c r="T21115">
        <v>1</v>
      </c>
      <c r="U21115">
        <v>607337</v>
      </c>
    </row>
    <row r="21116" spans="1:21" x14ac:dyDescent="0.25">
      <c r="A21116">
        <v>1</v>
      </c>
      <c r="B21116">
        <v>1</v>
      </c>
      <c r="C21116">
        <v>2017</v>
      </c>
      <c r="K21116">
        <v>41</v>
      </c>
      <c r="L21116">
        <v>41</v>
      </c>
      <c r="M21116">
        <v>2</v>
      </c>
      <c r="N21116">
        <v>2004</v>
      </c>
      <c r="O21116">
        <v>5</v>
      </c>
      <c r="P21116">
        <v>2202410501</v>
      </c>
      <c r="T21116">
        <v>1</v>
      </c>
      <c r="U21116">
        <v>5636830</v>
      </c>
    </row>
    <row r="21117" spans="1:21" x14ac:dyDescent="0.25">
      <c r="A21117">
        <v>1</v>
      </c>
      <c r="B21117">
        <v>1</v>
      </c>
      <c r="C21117">
        <v>2017</v>
      </c>
      <c r="K21117">
        <v>32</v>
      </c>
      <c r="L21117">
        <v>40</v>
      </c>
      <c r="M21117">
        <v>2</v>
      </c>
      <c r="N21117">
        <v>2004</v>
      </c>
      <c r="O21117">
        <v>5</v>
      </c>
      <c r="P21117">
        <v>2202320501</v>
      </c>
      <c r="T21117">
        <v>1</v>
      </c>
      <c r="U21117">
        <v>108302000</v>
      </c>
    </row>
    <row r="21118" spans="1:21" x14ac:dyDescent="0.25">
      <c r="A21118">
        <v>1</v>
      </c>
      <c r="B21118">
        <v>1</v>
      </c>
      <c r="C21118">
        <v>2017</v>
      </c>
      <c r="K21118">
        <v>32</v>
      </c>
      <c r="L21118">
        <v>30</v>
      </c>
      <c r="M21118">
        <v>2</v>
      </c>
      <c r="N21118">
        <v>2004</v>
      </c>
      <c r="O21118">
        <v>5</v>
      </c>
      <c r="P21118">
        <v>2202320501</v>
      </c>
      <c r="T21118">
        <v>1</v>
      </c>
      <c r="U21118">
        <v>99820800</v>
      </c>
    </row>
    <row r="21119" spans="1:21" x14ac:dyDescent="0.25">
      <c r="A21119">
        <v>1</v>
      </c>
      <c r="B21119">
        <v>1</v>
      </c>
      <c r="C21119">
        <v>2017</v>
      </c>
      <c r="K21119">
        <v>31</v>
      </c>
      <c r="L21119">
        <v>40</v>
      </c>
      <c r="M21119">
        <v>2</v>
      </c>
      <c r="N21119">
        <v>2004</v>
      </c>
      <c r="O21119">
        <v>5</v>
      </c>
      <c r="P21119">
        <v>2202310501</v>
      </c>
      <c r="T21119">
        <v>1</v>
      </c>
      <c r="U21119">
        <v>180632000</v>
      </c>
    </row>
    <row r="21120" spans="1:21" x14ac:dyDescent="0.25">
      <c r="A21120">
        <v>1</v>
      </c>
      <c r="B21120">
        <v>1</v>
      </c>
      <c r="C21120">
        <v>2017</v>
      </c>
      <c r="K21120">
        <v>31</v>
      </c>
      <c r="L21120">
        <v>30</v>
      </c>
      <c r="M21120">
        <v>2</v>
      </c>
      <c r="N21120">
        <v>2004</v>
      </c>
      <c r="O21120">
        <v>5</v>
      </c>
      <c r="P21120">
        <v>2202310501</v>
      </c>
      <c r="T21120">
        <v>1</v>
      </c>
      <c r="U21120">
        <v>101673000</v>
      </c>
    </row>
    <row r="21121" spans="1:21" x14ac:dyDescent="0.25">
      <c r="A21121">
        <v>1</v>
      </c>
      <c r="B21121">
        <v>1</v>
      </c>
      <c r="C21121">
        <v>2017</v>
      </c>
      <c r="K21121">
        <v>21</v>
      </c>
      <c r="L21121">
        <v>20</v>
      </c>
      <c r="M21121">
        <v>2</v>
      </c>
      <c r="N21121">
        <v>2004</v>
      </c>
      <c r="O21121">
        <v>5</v>
      </c>
      <c r="P21121">
        <v>2202210501</v>
      </c>
      <c r="T21121">
        <v>1</v>
      </c>
      <c r="U21121">
        <v>67617600</v>
      </c>
    </row>
    <row r="21122" spans="1:21" x14ac:dyDescent="0.25">
      <c r="A21122">
        <v>1</v>
      </c>
      <c r="B21122">
        <v>1</v>
      </c>
      <c r="C21122">
        <v>2017</v>
      </c>
      <c r="K21122">
        <v>62</v>
      </c>
      <c r="L21122">
        <v>47</v>
      </c>
      <c r="M21122">
        <v>2</v>
      </c>
      <c r="N21122">
        <v>2003</v>
      </c>
      <c r="O21122">
        <v>5</v>
      </c>
      <c r="P21122">
        <v>2202620501</v>
      </c>
      <c r="T21122">
        <v>1</v>
      </c>
      <c r="U21122">
        <v>963482000</v>
      </c>
    </row>
    <row r="21123" spans="1:21" x14ac:dyDescent="0.25">
      <c r="A21123">
        <v>1</v>
      </c>
      <c r="B21123">
        <v>1</v>
      </c>
      <c r="C21123">
        <v>2017</v>
      </c>
      <c r="K21123">
        <v>62</v>
      </c>
      <c r="L21123">
        <v>46</v>
      </c>
      <c r="M21123">
        <v>2</v>
      </c>
      <c r="N21123">
        <v>2003</v>
      </c>
      <c r="O21123">
        <v>5</v>
      </c>
      <c r="P21123">
        <v>2202620501</v>
      </c>
      <c r="T21123">
        <v>1</v>
      </c>
      <c r="U21123">
        <v>37235600</v>
      </c>
    </row>
    <row r="21124" spans="1:21" x14ac:dyDescent="0.25">
      <c r="A21124">
        <v>1</v>
      </c>
      <c r="B21124">
        <v>1</v>
      </c>
      <c r="C21124">
        <v>2017</v>
      </c>
      <c r="K21124">
        <v>61</v>
      </c>
      <c r="L21124">
        <v>47</v>
      </c>
      <c r="M21124">
        <v>2</v>
      </c>
      <c r="N21124">
        <v>2003</v>
      </c>
      <c r="O21124">
        <v>5</v>
      </c>
      <c r="P21124">
        <v>2202610501</v>
      </c>
      <c r="T21124">
        <v>1</v>
      </c>
      <c r="U21124">
        <v>118829000</v>
      </c>
    </row>
    <row r="21125" spans="1:21" x14ac:dyDescent="0.25">
      <c r="A21125">
        <v>1</v>
      </c>
      <c r="B21125">
        <v>1</v>
      </c>
      <c r="C21125">
        <v>2017</v>
      </c>
      <c r="K21125">
        <v>61</v>
      </c>
      <c r="L21125">
        <v>46</v>
      </c>
      <c r="M21125">
        <v>2</v>
      </c>
      <c r="N21125">
        <v>2003</v>
      </c>
      <c r="O21125">
        <v>5</v>
      </c>
      <c r="P21125">
        <v>2202610501</v>
      </c>
      <c r="T21125">
        <v>1</v>
      </c>
      <c r="U21125">
        <v>33540400</v>
      </c>
    </row>
    <row r="21126" spans="1:21" x14ac:dyDescent="0.25">
      <c r="A21126">
        <v>1</v>
      </c>
      <c r="B21126">
        <v>1</v>
      </c>
      <c r="C21126">
        <v>2017</v>
      </c>
      <c r="K21126">
        <v>54</v>
      </c>
      <c r="L21126">
        <v>47</v>
      </c>
      <c r="M21126">
        <v>2</v>
      </c>
      <c r="N21126">
        <v>2003</v>
      </c>
      <c r="O21126">
        <v>5</v>
      </c>
      <c r="P21126">
        <v>2202540501</v>
      </c>
      <c r="T21126">
        <v>1</v>
      </c>
      <c r="U21126">
        <v>894404</v>
      </c>
    </row>
    <row r="21127" spans="1:21" x14ac:dyDescent="0.25">
      <c r="A21127">
        <v>1</v>
      </c>
      <c r="B21127">
        <v>1</v>
      </c>
      <c r="C21127">
        <v>2017</v>
      </c>
      <c r="K21127">
        <v>54</v>
      </c>
      <c r="L21127">
        <v>46</v>
      </c>
      <c r="M21127">
        <v>2</v>
      </c>
      <c r="N21127">
        <v>2003</v>
      </c>
      <c r="O21127">
        <v>5</v>
      </c>
      <c r="P21127">
        <v>2202540501</v>
      </c>
      <c r="T21127">
        <v>1</v>
      </c>
      <c r="U21127">
        <v>6879470</v>
      </c>
    </row>
    <row r="21128" spans="1:21" x14ac:dyDescent="0.25">
      <c r="A21128">
        <v>1</v>
      </c>
      <c r="B21128">
        <v>1</v>
      </c>
      <c r="C21128">
        <v>2017</v>
      </c>
      <c r="K21128">
        <v>54</v>
      </c>
      <c r="L21128">
        <v>42</v>
      </c>
      <c r="M21128">
        <v>2</v>
      </c>
      <c r="N21128">
        <v>2003</v>
      </c>
      <c r="O21128">
        <v>5</v>
      </c>
      <c r="P21128">
        <v>2202540501</v>
      </c>
      <c r="T21128">
        <v>1</v>
      </c>
      <c r="U21128">
        <v>9106040</v>
      </c>
    </row>
    <row r="21129" spans="1:21" x14ac:dyDescent="0.25">
      <c r="A21129">
        <v>1</v>
      </c>
      <c r="B21129">
        <v>1</v>
      </c>
      <c r="C21129">
        <v>2017</v>
      </c>
      <c r="K21129">
        <v>54</v>
      </c>
      <c r="L21129">
        <v>41</v>
      </c>
      <c r="M21129">
        <v>2</v>
      </c>
      <c r="N21129">
        <v>2003</v>
      </c>
      <c r="O21129">
        <v>5</v>
      </c>
      <c r="P21129">
        <v>2202540501</v>
      </c>
      <c r="T21129">
        <v>1</v>
      </c>
      <c r="U21129">
        <v>6233140</v>
      </c>
    </row>
    <row r="21130" spans="1:21" x14ac:dyDescent="0.25">
      <c r="A21130">
        <v>1</v>
      </c>
      <c r="B21130">
        <v>1</v>
      </c>
      <c r="C21130">
        <v>2017</v>
      </c>
      <c r="K21130">
        <v>53</v>
      </c>
      <c r="L21130">
        <v>47</v>
      </c>
      <c r="M21130">
        <v>2</v>
      </c>
      <c r="N21130">
        <v>2003</v>
      </c>
      <c r="O21130">
        <v>5</v>
      </c>
      <c r="P21130">
        <v>2202530501</v>
      </c>
      <c r="T21130">
        <v>1</v>
      </c>
      <c r="U21130">
        <v>6870950</v>
      </c>
    </row>
    <row r="21131" spans="1:21" x14ac:dyDescent="0.25">
      <c r="A21131">
        <v>1</v>
      </c>
      <c r="B21131">
        <v>1</v>
      </c>
      <c r="C21131">
        <v>2017</v>
      </c>
      <c r="K21131">
        <v>53</v>
      </c>
      <c r="L21131">
        <v>46</v>
      </c>
      <c r="M21131">
        <v>2</v>
      </c>
      <c r="N21131">
        <v>2003</v>
      </c>
      <c r="O21131">
        <v>5</v>
      </c>
      <c r="P21131">
        <v>2202530501</v>
      </c>
      <c r="T21131">
        <v>1</v>
      </c>
      <c r="U21131">
        <v>6152200</v>
      </c>
    </row>
    <row r="21132" spans="1:21" x14ac:dyDescent="0.25">
      <c r="A21132">
        <v>1</v>
      </c>
      <c r="B21132">
        <v>1</v>
      </c>
      <c r="C21132">
        <v>2017</v>
      </c>
      <c r="K21132">
        <v>53</v>
      </c>
      <c r="L21132">
        <v>42</v>
      </c>
      <c r="M21132">
        <v>2</v>
      </c>
      <c r="N21132">
        <v>2003</v>
      </c>
      <c r="O21132">
        <v>5</v>
      </c>
      <c r="P21132">
        <v>2202530501</v>
      </c>
      <c r="T21132">
        <v>1</v>
      </c>
      <c r="U21132">
        <v>5533090</v>
      </c>
    </row>
    <row r="21133" spans="1:21" x14ac:dyDescent="0.25">
      <c r="A21133">
        <v>1</v>
      </c>
      <c r="B21133">
        <v>1</v>
      </c>
      <c r="C21133">
        <v>2017</v>
      </c>
      <c r="K21133">
        <v>53</v>
      </c>
      <c r="L21133">
        <v>41</v>
      </c>
      <c r="M21133">
        <v>2</v>
      </c>
      <c r="N21133">
        <v>2003</v>
      </c>
      <c r="O21133">
        <v>5</v>
      </c>
      <c r="P21133">
        <v>2202530501</v>
      </c>
      <c r="T21133">
        <v>1</v>
      </c>
      <c r="U21133">
        <v>6367640</v>
      </c>
    </row>
    <row r="21134" spans="1:21" x14ac:dyDescent="0.25">
      <c r="A21134">
        <v>1</v>
      </c>
      <c r="B21134">
        <v>1</v>
      </c>
      <c r="C21134">
        <v>2017</v>
      </c>
      <c r="K21134">
        <v>52</v>
      </c>
      <c r="L21134">
        <v>47</v>
      </c>
      <c r="M21134">
        <v>2</v>
      </c>
      <c r="N21134">
        <v>2003</v>
      </c>
      <c r="O21134">
        <v>5</v>
      </c>
      <c r="P21134">
        <v>2202520501</v>
      </c>
      <c r="T21134">
        <v>1</v>
      </c>
      <c r="U21134">
        <v>80613100</v>
      </c>
    </row>
    <row r="21135" spans="1:21" x14ac:dyDescent="0.25">
      <c r="A21135">
        <v>1</v>
      </c>
      <c r="B21135">
        <v>1</v>
      </c>
      <c r="C21135">
        <v>2017</v>
      </c>
      <c r="K21135">
        <v>52</v>
      </c>
      <c r="L21135">
        <v>46</v>
      </c>
      <c r="M21135">
        <v>2</v>
      </c>
      <c r="N21135">
        <v>2003</v>
      </c>
      <c r="O21135">
        <v>5</v>
      </c>
      <c r="P21135">
        <v>2202520501</v>
      </c>
      <c r="T21135">
        <v>1</v>
      </c>
      <c r="U21135">
        <v>93311400</v>
      </c>
    </row>
    <row r="21136" spans="1:21" x14ac:dyDescent="0.25">
      <c r="A21136">
        <v>1</v>
      </c>
      <c r="B21136">
        <v>1</v>
      </c>
      <c r="C21136">
        <v>2017</v>
      </c>
      <c r="K21136">
        <v>52</v>
      </c>
      <c r="L21136">
        <v>42</v>
      </c>
      <c r="M21136">
        <v>2</v>
      </c>
      <c r="N21136">
        <v>2003</v>
      </c>
      <c r="O21136">
        <v>5</v>
      </c>
      <c r="P21136">
        <v>2202520501</v>
      </c>
      <c r="T21136">
        <v>1</v>
      </c>
      <c r="U21136">
        <v>151992000</v>
      </c>
    </row>
    <row r="21137" spans="1:21" x14ac:dyDescent="0.25">
      <c r="A21137">
        <v>1</v>
      </c>
      <c r="B21137">
        <v>1</v>
      </c>
      <c r="C21137">
        <v>2017</v>
      </c>
      <c r="K21137">
        <v>52</v>
      </c>
      <c r="L21137">
        <v>41</v>
      </c>
      <c r="M21137">
        <v>2</v>
      </c>
      <c r="N21137">
        <v>2003</v>
      </c>
      <c r="O21137">
        <v>5</v>
      </c>
      <c r="P21137">
        <v>2202520501</v>
      </c>
      <c r="T21137">
        <v>1</v>
      </c>
      <c r="U21137">
        <v>132529000</v>
      </c>
    </row>
    <row r="21138" spans="1:21" x14ac:dyDescent="0.25">
      <c r="A21138">
        <v>1</v>
      </c>
      <c r="B21138">
        <v>1</v>
      </c>
      <c r="C21138">
        <v>2017</v>
      </c>
      <c r="K21138">
        <v>51</v>
      </c>
      <c r="L21138">
        <v>47</v>
      </c>
      <c r="M21138">
        <v>2</v>
      </c>
      <c r="N21138">
        <v>2003</v>
      </c>
      <c r="O21138">
        <v>5</v>
      </c>
      <c r="P21138">
        <v>2202510501</v>
      </c>
      <c r="T21138">
        <v>1</v>
      </c>
      <c r="U21138">
        <v>24595700</v>
      </c>
    </row>
    <row r="21139" spans="1:21" x14ac:dyDescent="0.25">
      <c r="A21139">
        <v>1</v>
      </c>
      <c r="B21139">
        <v>1</v>
      </c>
      <c r="C21139">
        <v>2017</v>
      </c>
      <c r="K21139">
        <v>51</v>
      </c>
      <c r="L21139">
        <v>46</v>
      </c>
      <c r="M21139">
        <v>2</v>
      </c>
      <c r="N21139">
        <v>2003</v>
      </c>
      <c r="O21139">
        <v>5</v>
      </c>
      <c r="P21139">
        <v>2202510501</v>
      </c>
      <c r="T21139">
        <v>1</v>
      </c>
      <c r="U21139">
        <v>603186</v>
      </c>
    </row>
    <row r="21140" spans="1:21" x14ac:dyDescent="0.25">
      <c r="A21140">
        <v>1</v>
      </c>
      <c r="B21140">
        <v>1</v>
      </c>
      <c r="C21140">
        <v>2017</v>
      </c>
      <c r="K21140">
        <v>43</v>
      </c>
      <c r="L21140">
        <v>47</v>
      </c>
      <c r="M21140">
        <v>2</v>
      </c>
      <c r="N21140">
        <v>2003</v>
      </c>
      <c r="O21140">
        <v>5</v>
      </c>
      <c r="P21140">
        <v>2202430501</v>
      </c>
      <c r="T21140">
        <v>1</v>
      </c>
      <c r="U21140">
        <v>5910040</v>
      </c>
    </row>
    <row r="21141" spans="1:21" x14ac:dyDescent="0.25">
      <c r="A21141">
        <v>1</v>
      </c>
      <c r="B21141">
        <v>1</v>
      </c>
      <c r="C21141">
        <v>2017</v>
      </c>
      <c r="K21141">
        <v>43</v>
      </c>
      <c r="L21141">
        <v>46</v>
      </c>
      <c r="M21141">
        <v>2</v>
      </c>
      <c r="N21141">
        <v>2003</v>
      </c>
      <c r="O21141">
        <v>5</v>
      </c>
      <c r="P21141">
        <v>2202430501</v>
      </c>
      <c r="T21141">
        <v>1</v>
      </c>
      <c r="U21141">
        <v>122330000</v>
      </c>
    </row>
    <row r="21142" spans="1:21" x14ac:dyDescent="0.25">
      <c r="A21142">
        <v>1</v>
      </c>
      <c r="B21142">
        <v>1</v>
      </c>
      <c r="C21142">
        <v>2017</v>
      </c>
      <c r="K21142">
        <v>43</v>
      </c>
      <c r="L21142">
        <v>42</v>
      </c>
      <c r="M21142">
        <v>2</v>
      </c>
      <c r="N21142">
        <v>2003</v>
      </c>
      <c r="O21142">
        <v>5</v>
      </c>
      <c r="P21142">
        <v>2202430501</v>
      </c>
      <c r="T21142">
        <v>1</v>
      </c>
      <c r="U21142">
        <v>919340</v>
      </c>
    </row>
    <row r="21143" spans="1:21" x14ac:dyDescent="0.25">
      <c r="A21143">
        <v>1</v>
      </c>
      <c r="B21143">
        <v>1</v>
      </c>
      <c r="C21143">
        <v>2017</v>
      </c>
      <c r="K21143">
        <v>43</v>
      </c>
      <c r="L21143">
        <v>41</v>
      </c>
      <c r="M21143">
        <v>2</v>
      </c>
      <c r="N21143">
        <v>2003</v>
      </c>
      <c r="O21143">
        <v>5</v>
      </c>
      <c r="P21143">
        <v>2202430501</v>
      </c>
      <c r="T21143">
        <v>1</v>
      </c>
      <c r="U21143">
        <v>1386730</v>
      </c>
    </row>
    <row r="21144" spans="1:21" x14ac:dyDescent="0.25">
      <c r="A21144">
        <v>1</v>
      </c>
      <c r="B21144">
        <v>1</v>
      </c>
      <c r="C21144">
        <v>2017</v>
      </c>
      <c r="K21144">
        <v>42</v>
      </c>
      <c r="L21144">
        <v>48</v>
      </c>
      <c r="M21144">
        <v>2</v>
      </c>
      <c r="N21144">
        <v>2003</v>
      </c>
      <c r="O21144">
        <v>5</v>
      </c>
      <c r="P21144">
        <v>2202420501</v>
      </c>
      <c r="T21144">
        <v>1</v>
      </c>
      <c r="U21144">
        <v>37429600</v>
      </c>
    </row>
    <row r="21145" spans="1:21" x14ac:dyDescent="0.25">
      <c r="A21145">
        <v>1</v>
      </c>
      <c r="B21145">
        <v>1</v>
      </c>
      <c r="C21145">
        <v>2017</v>
      </c>
      <c r="K21145">
        <v>41</v>
      </c>
      <c r="L21145">
        <v>47</v>
      </c>
      <c r="M21145">
        <v>2</v>
      </c>
      <c r="N21145">
        <v>2003</v>
      </c>
      <c r="O21145">
        <v>5</v>
      </c>
      <c r="P21145">
        <v>2202410501</v>
      </c>
      <c r="T21145">
        <v>1</v>
      </c>
      <c r="U21145">
        <v>18759600</v>
      </c>
    </row>
    <row r="21146" spans="1:21" x14ac:dyDescent="0.25">
      <c r="A21146">
        <v>1</v>
      </c>
      <c r="B21146">
        <v>1</v>
      </c>
      <c r="C21146">
        <v>2017</v>
      </c>
      <c r="K21146">
        <v>41</v>
      </c>
      <c r="L21146">
        <v>46</v>
      </c>
      <c r="M21146">
        <v>2</v>
      </c>
      <c r="N21146">
        <v>2003</v>
      </c>
      <c r="O21146">
        <v>5</v>
      </c>
      <c r="P21146">
        <v>2202410501</v>
      </c>
      <c r="T21146">
        <v>1</v>
      </c>
      <c r="U21146">
        <v>3385480</v>
      </c>
    </row>
    <row r="21147" spans="1:21" x14ac:dyDescent="0.25">
      <c r="A21147">
        <v>1</v>
      </c>
      <c r="B21147">
        <v>1</v>
      </c>
      <c r="C21147">
        <v>2017</v>
      </c>
      <c r="K21147">
        <v>41</v>
      </c>
      <c r="L21147">
        <v>42</v>
      </c>
      <c r="M21147">
        <v>2</v>
      </c>
      <c r="N21147">
        <v>2003</v>
      </c>
      <c r="O21147">
        <v>5</v>
      </c>
      <c r="P21147">
        <v>2202410501</v>
      </c>
      <c r="T21147">
        <v>1</v>
      </c>
      <c r="U21147">
        <v>557609</v>
      </c>
    </row>
    <row r="21148" spans="1:21" x14ac:dyDescent="0.25">
      <c r="A21148">
        <v>1</v>
      </c>
      <c r="B21148">
        <v>1</v>
      </c>
      <c r="C21148">
        <v>2017</v>
      </c>
      <c r="K21148">
        <v>41</v>
      </c>
      <c r="L21148">
        <v>41</v>
      </c>
      <c r="M21148">
        <v>2</v>
      </c>
      <c r="N21148">
        <v>2003</v>
      </c>
      <c r="O21148">
        <v>5</v>
      </c>
      <c r="P21148">
        <v>2202410501</v>
      </c>
      <c r="T21148">
        <v>1</v>
      </c>
      <c r="U21148">
        <v>5169830</v>
      </c>
    </row>
    <row r="21149" spans="1:21" x14ac:dyDescent="0.25">
      <c r="A21149">
        <v>1</v>
      </c>
      <c r="B21149">
        <v>1</v>
      </c>
      <c r="C21149">
        <v>2017</v>
      </c>
      <c r="K21149">
        <v>32</v>
      </c>
      <c r="L21149">
        <v>40</v>
      </c>
      <c r="M21149">
        <v>2</v>
      </c>
      <c r="N21149">
        <v>2003</v>
      </c>
      <c r="O21149">
        <v>5</v>
      </c>
      <c r="P21149">
        <v>2202320501</v>
      </c>
      <c r="T21149">
        <v>1</v>
      </c>
      <c r="U21149">
        <v>90815500</v>
      </c>
    </row>
    <row r="21150" spans="1:21" x14ac:dyDescent="0.25">
      <c r="A21150">
        <v>1</v>
      </c>
      <c r="B21150">
        <v>1</v>
      </c>
      <c r="C21150">
        <v>2017</v>
      </c>
      <c r="K21150">
        <v>32</v>
      </c>
      <c r="L21150">
        <v>30</v>
      </c>
      <c r="M21150">
        <v>2</v>
      </c>
      <c r="N21150">
        <v>2003</v>
      </c>
      <c r="O21150">
        <v>5</v>
      </c>
      <c r="P21150">
        <v>2202320501</v>
      </c>
      <c r="T21150">
        <v>1</v>
      </c>
      <c r="U21150">
        <v>84608300</v>
      </c>
    </row>
    <row r="21151" spans="1:21" x14ac:dyDescent="0.25">
      <c r="A21151">
        <v>1</v>
      </c>
      <c r="B21151">
        <v>1</v>
      </c>
      <c r="C21151">
        <v>2017</v>
      </c>
      <c r="K21151">
        <v>31</v>
      </c>
      <c r="L21151">
        <v>40</v>
      </c>
      <c r="M21151">
        <v>2</v>
      </c>
      <c r="N21151">
        <v>2003</v>
      </c>
      <c r="O21151">
        <v>5</v>
      </c>
      <c r="P21151">
        <v>2202310501</v>
      </c>
      <c r="T21151">
        <v>1</v>
      </c>
      <c r="U21151">
        <v>151467000</v>
      </c>
    </row>
    <row r="21152" spans="1:21" x14ac:dyDescent="0.25">
      <c r="A21152">
        <v>1</v>
      </c>
      <c r="B21152">
        <v>1</v>
      </c>
      <c r="C21152">
        <v>2017</v>
      </c>
      <c r="K21152">
        <v>31</v>
      </c>
      <c r="L21152">
        <v>30</v>
      </c>
      <c r="M21152">
        <v>2</v>
      </c>
      <c r="N21152">
        <v>2003</v>
      </c>
      <c r="O21152">
        <v>5</v>
      </c>
      <c r="P21152">
        <v>2202310501</v>
      </c>
      <c r="T21152">
        <v>1</v>
      </c>
      <c r="U21152">
        <v>86178300</v>
      </c>
    </row>
    <row r="21153" spans="1:21" x14ac:dyDescent="0.25">
      <c r="A21153">
        <v>1</v>
      </c>
      <c r="B21153">
        <v>1</v>
      </c>
      <c r="C21153">
        <v>2017</v>
      </c>
      <c r="K21153">
        <v>21</v>
      </c>
      <c r="L21153">
        <v>20</v>
      </c>
      <c r="M21153">
        <v>2</v>
      </c>
      <c r="N21153">
        <v>2003</v>
      </c>
      <c r="O21153">
        <v>5</v>
      </c>
      <c r="P21153">
        <v>2202210501</v>
      </c>
      <c r="T21153">
        <v>1</v>
      </c>
      <c r="U21153">
        <v>76857900</v>
      </c>
    </row>
    <row r="21154" spans="1:21" x14ac:dyDescent="0.25">
      <c r="A21154">
        <v>1</v>
      </c>
      <c r="B21154">
        <v>1</v>
      </c>
      <c r="C21154">
        <v>2017</v>
      </c>
      <c r="K21154">
        <v>62</v>
      </c>
      <c r="L21154">
        <v>47</v>
      </c>
      <c r="M21154">
        <v>2</v>
      </c>
      <c r="N21154">
        <v>2002</v>
      </c>
      <c r="O21154">
        <v>5</v>
      </c>
      <c r="P21154">
        <v>2202620501</v>
      </c>
      <c r="T21154">
        <v>1</v>
      </c>
      <c r="U21154">
        <v>623536000</v>
      </c>
    </row>
    <row r="21155" spans="1:21" x14ac:dyDescent="0.25">
      <c r="A21155">
        <v>1</v>
      </c>
      <c r="B21155">
        <v>1</v>
      </c>
      <c r="C21155">
        <v>2017</v>
      </c>
      <c r="K21155">
        <v>62</v>
      </c>
      <c r="L21155">
        <v>46</v>
      </c>
      <c r="M21155">
        <v>2</v>
      </c>
      <c r="N21155">
        <v>2002</v>
      </c>
      <c r="O21155">
        <v>5</v>
      </c>
      <c r="P21155">
        <v>2202620501</v>
      </c>
      <c r="T21155">
        <v>1</v>
      </c>
      <c r="U21155">
        <v>33149000</v>
      </c>
    </row>
    <row r="21156" spans="1:21" x14ac:dyDescent="0.25">
      <c r="A21156">
        <v>1</v>
      </c>
      <c r="B21156">
        <v>1</v>
      </c>
      <c r="C21156">
        <v>2017</v>
      </c>
      <c r="K21156">
        <v>61</v>
      </c>
      <c r="L21156">
        <v>47</v>
      </c>
      <c r="M21156">
        <v>2</v>
      </c>
      <c r="N21156">
        <v>2002</v>
      </c>
      <c r="O21156">
        <v>5</v>
      </c>
      <c r="P21156">
        <v>2202610501</v>
      </c>
      <c r="T21156">
        <v>1</v>
      </c>
      <c r="U21156">
        <v>68247800</v>
      </c>
    </row>
    <row r="21157" spans="1:21" x14ac:dyDescent="0.25">
      <c r="A21157">
        <v>1</v>
      </c>
      <c r="B21157">
        <v>1</v>
      </c>
      <c r="C21157">
        <v>2017</v>
      </c>
      <c r="K21157">
        <v>61</v>
      </c>
      <c r="L21157">
        <v>46</v>
      </c>
      <c r="M21157">
        <v>2</v>
      </c>
      <c r="N21157">
        <v>2002</v>
      </c>
      <c r="O21157">
        <v>5</v>
      </c>
      <c r="P21157">
        <v>2202610501</v>
      </c>
      <c r="T21157">
        <v>1</v>
      </c>
      <c r="U21157">
        <v>26498900</v>
      </c>
    </row>
    <row r="21158" spans="1:21" x14ac:dyDescent="0.25">
      <c r="A21158">
        <v>1</v>
      </c>
      <c r="B21158">
        <v>1</v>
      </c>
      <c r="C21158">
        <v>2017</v>
      </c>
      <c r="K21158">
        <v>54</v>
      </c>
      <c r="L21158">
        <v>47</v>
      </c>
      <c r="M21158">
        <v>2</v>
      </c>
      <c r="N21158">
        <v>2002</v>
      </c>
      <c r="O21158">
        <v>5</v>
      </c>
      <c r="P21158">
        <v>2202540501</v>
      </c>
      <c r="T21158">
        <v>1</v>
      </c>
      <c r="U21158">
        <v>813241</v>
      </c>
    </row>
    <row r="21159" spans="1:21" x14ac:dyDescent="0.25">
      <c r="A21159">
        <v>1</v>
      </c>
      <c r="B21159">
        <v>1</v>
      </c>
      <c r="C21159">
        <v>2017</v>
      </c>
      <c r="K21159">
        <v>54</v>
      </c>
      <c r="L21159">
        <v>46</v>
      </c>
      <c r="M21159">
        <v>2</v>
      </c>
      <c r="N21159">
        <v>2002</v>
      </c>
      <c r="O21159">
        <v>5</v>
      </c>
      <c r="P21159">
        <v>2202540501</v>
      </c>
      <c r="T21159">
        <v>1</v>
      </c>
      <c r="U21159">
        <v>6245370</v>
      </c>
    </row>
    <row r="21160" spans="1:21" x14ac:dyDescent="0.25">
      <c r="A21160">
        <v>1</v>
      </c>
      <c r="B21160">
        <v>1</v>
      </c>
      <c r="C21160">
        <v>2017</v>
      </c>
      <c r="K21160">
        <v>54</v>
      </c>
      <c r="L21160">
        <v>42</v>
      </c>
      <c r="M21160">
        <v>2</v>
      </c>
      <c r="N21160">
        <v>2002</v>
      </c>
      <c r="O21160">
        <v>5</v>
      </c>
      <c r="P21160">
        <v>2202540501</v>
      </c>
      <c r="T21160">
        <v>1</v>
      </c>
      <c r="U21160">
        <v>8265020</v>
      </c>
    </row>
    <row r="21161" spans="1:21" x14ac:dyDescent="0.25">
      <c r="A21161">
        <v>1</v>
      </c>
      <c r="B21161">
        <v>1</v>
      </c>
      <c r="C21161">
        <v>2017</v>
      </c>
      <c r="K21161">
        <v>54</v>
      </c>
      <c r="L21161">
        <v>41</v>
      </c>
      <c r="M21161">
        <v>2</v>
      </c>
      <c r="N21161">
        <v>2002</v>
      </c>
      <c r="O21161">
        <v>5</v>
      </c>
      <c r="P21161">
        <v>2202540501</v>
      </c>
      <c r="T21161">
        <v>1</v>
      </c>
      <c r="U21161">
        <v>5657940</v>
      </c>
    </row>
    <row r="21162" spans="1:21" x14ac:dyDescent="0.25">
      <c r="A21162">
        <v>1</v>
      </c>
      <c r="B21162">
        <v>1</v>
      </c>
      <c r="C21162">
        <v>2017</v>
      </c>
      <c r="K21162">
        <v>53</v>
      </c>
      <c r="L21162">
        <v>47</v>
      </c>
      <c r="M21162">
        <v>2</v>
      </c>
      <c r="N21162">
        <v>2002</v>
      </c>
      <c r="O21162">
        <v>5</v>
      </c>
      <c r="P21162">
        <v>2202530501</v>
      </c>
      <c r="T21162">
        <v>1</v>
      </c>
      <c r="U21162">
        <v>4113660</v>
      </c>
    </row>
    <row r="21163" spans="1:21" x14ac:dyDescent="0.25">
      <c r="A21163">
        <v>1</v>
      </c>
      <c r="B21163">
        <v>1</v>
      </c>
      <c r="C21163">
        <v>2017</v>
      </c>
      <c r="K21163">
        <v>53</v>
      </c>
      <c r="L21163">
        <v>46</v>
      </c>
      <c r="M21163">
        <v>2</v>
      </c>
      <c r="N21163">
        <v>2002</v>
      </c>
      <c r="O21163">
        <v>5</v>
      </c>
      <c r="P21163">
        <v>2202530501</v>
      </c>
      <c r="T21163">
        <v>1</v>
      </c>
      <c r="U21163">
        <v>5066820</v>
      </c>
    </row>
    <row r="21164" spans="1:21" x14ac:dyDescent="0.25">
      <c r="A21164">
        <v>1</v>
      </c>
      <c r="B21164">
        <v>1</v>
      </c>
      <c r="C21164">
        <v>2017</v>
      </c>
      <c r="K21164">
        <v>53</v>
      </c>
      <c r="L21164">
        <v>42</v>
      </c>
      <c r="M21164">
        <v>2</v>
      </c>
      <c r="N21164">
        <v>2002</v>
      </c>
      <c r="O21164">
        <v>5</v>
      </c>
      <c r="P21164">
        <v>2202530501</v>
      </c>
      <c r="T21164">
        <v>1</v>
      </c>
      <c r="U21164">
        <v>3566450</v>
      </c>
    </row>
    <row r="21165" spans="1:21" x14ac:dyDescent="0.25">
      <c r="A21165">
        <v>1</v>
      </c>
      <c r="B21165">
        <v>1</v>
      </c>
      <c r="C21165">
        <v>2017</v>
      </c>
      <c r="K21165">
        <v>53</v>
      </c>
      <c r="L21165">
        <v>41</v>
      </c>
      <c r="M21165">
        <v>2</v>
      </c>
      <c r="N21165">
        <v>2002</v>
      </c>
      <c r="O21165">
        <v>5</v>
      </c>
      <c r="P21165">
        <v>2202530501</v>
      </c>
      <c r="T21165">
        <v>1</v>
      </c>
      <c r="U21165">
        <v>4728020</v>
      </c>
    </row>
    <row r="21166" spans="1:21" x14ac:dyDescent="0.25">
      <c r="A21166">
        <v>1</v>
      </c>
      <c r="B21166">
        <v>1</v>
      </c>
      <c r="C21166">
        <v>2017</v>
      </c>
      <c r="K21166">
        <v>52</v>
      </c>
      <c r="L21166">
        <v>47</v>
      </c>
      <c r="M21166">
        <v>2</v>
      </c>
      <c r="N21166">
        <v>2002</v>
      </c>
      <c r="O21166">
        <v>5</v>
      </c>
      <c r="P21166">
        <v>2202520501</v>
      </c>
      <c r="T21166">
        <v>1</v>
      </c>
      <c r="U21166">
        <v>49318900</v>
      </c>
    </row>
    <row r="21167" spans="1:21" x14ac:dyDescent="0.25">
      <c r="A21167">
        <v>1</v>
      </c>
      <c r="B21167">
        <v>1</v>
      </c>
      <c r="C21167">
        <v>2017</v>
      </c>
      <c r="K21167">
        <v>52</v>
      </c>
      <c r="L21167">
        <v>46</v>
      </c>
      <c r="M21167">
        <v>2</v>
      </c>
      <c r="N21167">
        <v>2002</v>
      </c>
      <c r="O21167">
        <v>5</v>
      </c>
      <c r="P21167">
        <v>2202520501</v>
      </c>
      <c r="T21167">
        <v>1</v>
      </c>
      <c r="U21167">
        <v>78530300</v>
      </c>
    </row>
    <row r="21168" spans="1:21" x14ac:dyDescent="0.25">
      <c r="A21168">
        <v>1</v>
      </c>
      <c r="B21168">
        <v>1</v>
      </c>
      <c r="C21168">
        <v>2017</v>
      </c>
      <c r="K21168">
        <v>52</v>
      </c>
      <c r="L21168">
        <v>42</v>
      </c>
      <c r="M21168">
        <v>2</v>
      </c>
      <c r="N21168">
        <v>2002</v>
      </c>
      <c r="O21168">
        <v>5</v>
      </c>
      <c r="P21168">
        <v>2202520501</v>
      </c>
      <c r="T21168">
        <v>1</v>
      </c>
      <c r="U21168">
        <v>100112000</v>
      </c>
    </row>
    <row r="21169" spans="1:21" x14ac:dyDescent="0.25">
      <c r="A21169">
        <v>1</v>
      </c>
      <c r="B21169">
        <v>1</v>
      </c>
      <c r="C21169">
        <v>2017</v>
      </c>
      <c r="K21169">
        <v>52</v>
      </c>
      <c r="L21169">
        <v>41</v>
      </c>
      <c r="M21169">
        <v>2</v>
      </c>
      <c r="N21169">
        <v>2002</v>
      </c>
      <c r="O21169">
        <v>5</v>
      </c>
      <c r="P21169">
        <v>2202520501</v>
      </c>
      <c r="T21169">
        <v>1</v>
      </c>
      <c r="U21169">
        <v>101534000</v>
      </c>
    </row>
    <row r="21170" spans="1:21" x14ac:dyDescent="0.25">
      <c r="A21170">
        <v>1</v>
      </c>
      <c r="B21170">
        <v>1</v>
      </c>
      <c r="C21170">
        <v>2017</v>
      </c>
      <c r="K21170">
        <v>51</v>
      </c>
      <c r="L21170">
        <v>47</v>
      </c>
      <c r="M21170">
        <v>2</v>
      </c>
      <c r="N21170">
        <v>2002</v>
      </c>
      <c r="O21170">
        <v>5</v>
      </c>
      <c r="P21170">
        <v>2202510501</v>
      </c>
      <c r="T21170">
        <v>1</v>
      </c>
      <c r="U21170">
        <v>15790200</v>
      </c>
    </row>
    <row r="21171" spans="1:21" x14ac:dyDescent="0.25">
      <c r="A21171">
        <v>1</v>
      </c>
      <c r="B21171">
        <v>1</v>
      </c>
      <c r="C21171">
        <v>2017</v>
      </c>
      <c r="K21171">
        <v>51</v>
      </c>
      <c r="L21171">
        <v>46</v>
      </c>
      <c r="M21171">
        <v>2</v>
      </c>
      <c r="N21171">
        <v>2002</v>
      </c>
      <c r="O21171">
        <v>5</v>
      </c>
      <c r="P21171">
        <v>2202510501</v>
      </c>
      <c r="T21171">
        <v>1</v>
      </c>
      <c r="U21171">
        <v>532688</v>
      </c>
    </row>
    <row r="21172" spans="1:21" x14ac:dyDescent="0.25">
      <c r="A21172">
        <v>1</v>
      </c>
      <c r="B21172">
        <v>1</v>
      </c>
      <c r="C21172">
        <v>2017</v>
      </c>
      <c r="K21172">
        <v>43</v>
      </c>
      <c r="L21172">
        <v>47</v>
      </c>
      <c r="M21172">
        <v>2</v>
      </c>
      <c r="N21172">
        <v>2002</v>
      </c>
      <c r="O21172">
        <v>5</v>
      </c>
      <c r="P21172">
        <v>2202430501</v>
      </c>
      <c r="T21172">
        <v>1</v>
      </c>
      <c r="U21172">
        <v>6170520</v>
      </c>
    </row>
    <row r="21173" spans="1:21" x14ac:dyDescent="0.25">
      <c r="A21173">
        <v>1</v>
      </c>
      <c r="B21173">
        <v>1</v>
      </c>
      <c r="C21173">
        <v>2017</v>
      </c>
      <c r="K21173">
        <v>43</v>
      </c>
      <c r="L21173">
        <v>46</v>
      </c>
      <c r="M21173">
        <v>2</v>
      </c>
      <c r="N21173">
        <v>2002</v>
      </c>
      <c r="O21173">
        <v>5</v>
      </c>
      <c r="P21173">
        <v>2202430501</v>
      </c>
      <c r="T21173">
        <v>1</v>
      </c>
      <c r="U21173">
        <v>127715000</v>
      </c>
    </row>
    <row r="21174" spans="1:21" x14ac:dyDescent="0.25">
      <c r="A21174">
        <v>1</v>
      </c>
      <c r="B21174">
        <v>1</v>
      </c>
      <c r="C21174">
        <v>2017</v>
      </c>
      <c r="K21174">
        <v>43</v>
      </c>
      <c r="L21174">
        <v>42</v>
      </c>
      <c r="M21174">
        <v>2</v>
      </c>
      <c r="N21174">
        <v>2002</v>
      </c>
      <c r="O21174">
        <v>5</v>
      </c>
      <c r="P21174">
        <v>2202430501</v>
      </c>
      <c r="T21174">
        <v>1</v>
      </c>
      <c r="U21174">
        <v>959944</v>
      </c>
    </row>
    <row r="21175" spans="1:21" x14ac:dyDescent="0.25">
      <c r="A21175">
        <v>1</v>
      </c>
      <c r="B21175">
        <v>1</v>
      </c>
      <c r="C21175">
        <v>2017</v>
      </c>
      <c r="K21175">
        <v>43</v>
      </c>
      <c r="L21175">
        <v>41</v>
      </c>
      <c r="M21175">
        <v>2</v>
      </c>
      <c r="N21175">
        <v>2002</v>
      </c>
      <c r="O21175">
        <v>5</v>
      </c>
      <c r="P21175">
        <v>2202430501</v>
      </c>
      <c r="T21175">
        <v>1</v>
      </c>
      <c r="U21175">
        <v>1447590</v>
      </c>
    </row>
    <row r="21176" spans="1:21" x14ac:dyDescent="0.25">
      <c r="A21176">
        <v>1</v>
      </c>
      <c r="B21176">
        <v>1</v>
      </c>
      <c r="C21176">
        <v>2017</v>
      </c>
      <c r="K21176">
        <v>42</v>
      </c>
      <c r="L21176">
        <v>48</v>
      </c>
      <c r="M21176">
        <v>2</v>
      </c>
      <c r="N21176">
        <v>2002</v>
      </c>
      <c r="O21176">
        <v>5</v>
      </c>
      <c r="P21176">
        <v>2202420501</v>
      </c>
      <c r="T21176">
        <v>1</v>
      </c>
      <c r="U21176">
        <v>36967600</v>
      </c>
    </row>
    <row r="21177" spans="1:21" x14ac:dyDescent="0.25">
      <c r="A21177">
        <v>1</v>
      </c>
      <c r="B21177">
        <v>1</v>
      </c>
      <c r="C21177">
        <v>2017</v>
      </c>
      <c r="K21177">
        <v>41</v>
      </c>
      <c r="L21177">
        <v>47</v>
      </c>
      <c r="M21177">
        <v>2</v>
      </c>
      <c r="N21177">
        <v>2002</v>
      </c>
      <c r="O21177">
        <v>5</v>
      </c>
      <c r="P21177">
        <v>2202410501</v>
      </c>
      <c r="T21177">
        <v>1</v>
      </c>
      <c r="U21177">
        <v>17464300</v>
      </c>
    </row>
    <row r="21178" spans="1:21" x14ac:dyDescent="0.25">
      <c r="A21178">
        <v>1</v>
      </c>
      <c r="B21178">
        <v>1</v>
      </c>
      <c r="C21178">
        <v>2017</v>
      </c>
      <c r="K21178">
        <v>41</v>
      </c>
      <c r="L21178">
        <v>46</v>
      </c>
      <c r="M21178">
        <v>2</v>
      </c>
      <c r="N21178">
        <v>2002</v>
      </c>
      <c r="O21178">
        <v>5</v>
      </c>
      <c r="P21178">
        <v>2202410501</v>
      </c>
      <c r="T21178">
        <v>1</v>
      </c>
      <c r="U21178">
        <v>3151000</v>
      </c>
    </row>
    <row r="21179" spans="1:21" x14ac:dyDescent="0.25">
      <c r="A21179">
        <v>1</v>
      </c>
      <c r="B21179">
        <v>1</v>
      </c>
      <c r="C21179">
        <v>2017</v>
      </c>
      <c r="K21179">
        <v>41</v>
      </c>
      <c r="L21179">
        <v>42</v>
      </c>
      <c r="M21179">
        <v>2</v>
      </c>
      <c r="N21179">
        <v>2002</v>
      </c>
      <c r="O21179">
        <v>5</v>
      </c>
      <c r="P21179">
        <v>2202410501</v>
      </c>
      <c r="T21179">
        <v>1</v>
      </c>
      <c r="U21179">
        <v>520213</v>
      </c>
    </row>
    <row r="21180" spans="1:21" x14ac:dyDescent="0.25">
      <c r="A21180">
        <v>1</v>
      </c>
      <c r="B21180">
        <v>1</v>
      </c>
      <c r="C21180">
        <v>2017</v>
      </c>
      <c r="K21180">
        <v>41</v>
      </c>
      <c r="L21180">
        <v>41</v>
      </c>
      <c r="M21180">
        <v>2</v>
      </c>
      <c r="N21180">
        <v>2002</v>
      </c>
      <c r="O21180">
        <v>5</v>
      </c>
      <c r="P21180">
        <v>2202410501</v>
      </c>
      <c r="T21180">
        <v>1</v>
      </c>
      <c r="U21180">
        <v>4815690</v>
      </c>
    </row>
    <row r="21181" spans="1:21" x14ac:dyDescent="0.25">
      <c r="A21181">
        <v>1</v>
      </c>
      <c r="B21181">
        <v>1</v>
      </c>
      <c r="C21181">
        <v>2017</v>
      </c>
      <c r="K21181">
        <v>32</v>
      </c>
      <c r="L21181">
        <v>40</v>
      </c>
      <c r="M21181">
        <v>2</v>
      </c>
      <c r="N21181">
        <v>2002</v>
      </c>
      <c r="O21181">
        <v>5</v>
      </c>
      <c r="P21181">
        <v>2202320501</v>
      </c>
      <c r="T21181">
        <v>1</v>
      </c>
      <c r="U21181">
        <v>72639000</v>
      </c>
    </row>
    <row r="21182" spans="1:21" x14ac:dyDescent="0.25">
      <c r="A21182">
        <v>1</v>
      </c>
      <c r="B21182">
        <v>1</v>
      </c>
      <c r="C21182">
        <v>2017</v>
      </c>
      <c r="K21182">
        <v>32</v>
      </c>
      <c r="L21182">
        <v>30</v>
      </c>
      <c r="M21182">
        <v>2</v>
      </c>
      <c r="N21182">
        <v>2002</v>
      </c>
      <c r="O21182">
        <v>5</v>
      </c>
      <c r="P21182">
        <v>2202320501</v>
      </c>
      <c r="T21182">
        <v>1</v>
      </c>
      <c r="U21182">
        <v>63646600</v>
      </c>
    </row>
    <row r="21183" spans="1:21" x14ac:dyDescent="0.25">
      <c r="A21183">
        <v>1</v>
      </c>
      <c r="B21183">
        <v>1</v>
      </c>
      <c r="C21183">
        <v>2017</v>
      </c>
      <c r="K21183">
        <v>31</v>
      </c>
      <c r="L21183">
        <v>40</v>
      </c>
      <c r="M21183">
        <v>2</v>
      </c>
      <c r="N21183">
        <v>2002</v>
      </c>
      <c r="O21183">
        <v>5</v>
      </c>
      <c r="P21183">
        <v>2202310501</v>
      </c>
      <c r="T21183">
        <v>1</v>
      </c>
      <c r="U21183">
        <v>121151000</v>
      </c>
    </row>
    <row r="21184" spans="1:21" x14ac:dyDescent="0.25">
      <c r="A21184">
        <v>1</v>
      </c>
      <c r="B21184">
        <v>1</v>
      </c>
      <c r="C21184">
        <v>2017</v>
      </c>
      <c r="K21184">
        <v>31</v>
      </c>
      <c r="L21184">
        <v>30</v>
      </c>
      <c r="M21184">
        <v>2</v>
      </c>
      <c r="N21184">
        <v>2002</v>
      </c>
      <c r="O21184">
        <v>5</v>
      </c>
      <c r="P21184">
        <v>2202310501</v>
      </c>
      <c r="T21184">
        <v>1</v>
      </c>
      <c r="U21184">
        <v>64827700</v>
      </c>
    </row>
    <row r="21185" spans="1:21" x14ac:dyDescent="0.25">
      <c r="A21185">
        <v>1</v>
      </c>
      <c r="B21185">
        <v>1</v>
      </c>
      <c r="C21185">
        <v>2017</v>
      </c>
      <c r="K21185">
        <v>21</v>
      </c>
      <c r="L21185">
        <v>20</v>
      </c>
      <c r="M21185">
        <v>2</v>
      </c>
      <c r="N21185">
        <v>2002</v>
      </c>
      <c r="O21185">
        <v>5</v>
      </c>
      <c r="P21185">
        <v>2202210501</v>
      </c>
      <c r="T21185">
        <v>1</v>
      </c>
      <c r="U21185">
        <v>71197700</v>
      </c>
    </row>
    <row r="21186" spans="1:21" x14ac:dyDescent="0.25">
      <c r="A21186">
        <v>1</v>
      </c>
      <c r="B21186">
        <v>1</v>
      </c>
      <c r="C21186">
        <v>2017</v>
      </c>
      <c r="K21186">
        <v>62</v>
      </c>
      <c r="L21186">
        <v>47</v>
      </c>
      <c r="M21186">
        <v>2</v>
      </c>
      <c r="N21186">
        <v>2001</v>
      </c>
      <c r="O21186">
        <v>5</v>
      </c>
      <c r="P21186">
        <v>2202620501</v>
      </c>
      <c r="T21186">
        <v>1</v>
      </c>
      <c r="U21186">
        <v>644322000</v>
      </c>
    </row>
    <row r="21187" spans="1:21" x14ac:dyDescent="0.25">
      <c r="A21187">
        <v>1</v>
      </c>
      <c r="B21187">
        <v>1</v>
      </c>
      <c r="C21187">
        <v>2017</v>
      </c>
      <c r="K21187">
        <v>62</v>
      </c>
      <c r="L21187">
        <v>46</v>
      </c>
      <c r="M21187">
        <v>2</v>
      </c>
      <c r="N21187">
        <v>2001</v>
      </c>
      <c r="O21187">
        <v>5</v>
      </c>
      <c r="P21187">
        <v>2202620501</v>
      </c>
      <c r="T21187">
        <v>1</v>
      </c>
      <c r="U21187">
        <v>25172600</v>
      </c>
    </row>
    <row r="21188" spans="1:21" x14ac:dyDescent="0.25">
      <c r="A21188">
        <v>1</v>
      </c>
      <c r="B21188">
        <v>1</v>
      </c>
      <c r="C21188">
        <v>2017</v>
      </c>
      <c r="K21188">
        <v>61</v>
      </c>
      <c r="L21188">
        <v>47</v>
      </c>
      <c r="M21188">
        <v>2</v>
      </c>
      <c r="N21188">
        <v>2001</v>
      </c>
      <c r="O21188">
        <v>5</v>
      </c>
      <c r="P21188">
        <v>2202610501</v>
      </c>
      <c r="T21188">
        <v>1</v>
      </c>
      <c r="U21188">
        <v>121067000</v>
      </c>
    </row>
    <row r="21189" spans="1:21" x14ac:dyDescent="0.25">
      <c r="A21189">
        <v>1</v>
      </c>
      <c r="B21189">
        <v>1</v>
      </c>
      <c r="C21189">
        <v>2017</v>
      </c>
      <c r="K21189">
        <v>61</v>
      </c>
      <c r="L21189">
        <v>46</v>
      </c>
      <c r="M21189">
        <v>2</v>
      </c>
      <c r="N21189">
        <v>2001</v>
      </c>
      <c r="O21189">
        <v>5</v>
      </c>
      <c r="P21189">
        <v>2202610501</v>
      </c>
      <c r="T21189">
        <v>1</v>
      </c>
      <c r="U21189">
        <v>16694000</v>
      </c>
    </row>
    <row r="21190" spans="1:21" x14ac:dyDescent="0.25">
      <c r="A21190">
        <v>1</v>
      </c>
      <c r="B21190">
        <v>1</v>
      </c>
      <c r="C21190">
        <v>2017</v>
      </c>
      <c r="K21190">
        <v>54</v>
      </c>
      <c r="L21190">
        <v>47</v>
      </c>
      <c r="M21190">
        <v>2</v>
      </c>
      <c r="N21190">
        <v>2001</v>
      </c>
      <c r="O21190">
        <v>5</v>
      </c>
      <c r="P21190">
        <v>2202540501</v>
      </c>
      <c r="T21190">
        <v>1</v>
      </c>
      <c r="U21190">
        <v>710809</v>
      </c>
    </row>
    <row r="21191" spans="1:21" x14ac:dyDescent="0.25">
      <c r="A21191">
        <v>1</v>
      </c>
      <c r="B21191">
        <v>1</v>
      </c>
      <c r="C21191">
        <v>2017</v>
      </c>
      <c r="K21191">
        <v>54</v>
      </c>
      <c r="L21191">
        <v>46</v>
      </c>
      <c r="M21191">
        <v>2</v>
      </c>
      <c r="N21191">
        <v>2001</v>
      </c>
      <c r="O21191">
        <v>5</v>
      </c>
      <c r="P21191">
        <v>2202540501</v>
      </c>
      <c r="T21191">
        <v>1</v>
      </c>
      <c r="U21191">
        <v>5463940</v>
      </c>
    </row>
    <row r="21192" spans="1:21" x14ac:dyDescent="0.25">
      <c r="A21192">
        <v>1</v>
      </c>
      <c r="B21192">
        <v>1</v>
      </c>
      <c r="C21192">
        <v>2017</v>
      </c>
      <c r="K21192">
        <v>54</v>
      </c>
      <c r="L21192">
        <v>42</v>
      </c>
      <c r="M21192">
        <v>2</v>
      </c>
      <c r="N21192">
        <v>2001</v>
      </c>
      <c r="O21192">
        <v>5</v>
      </c>
      <c r="P21192">
        <v>2202540501</v>
      </c>
      <c r="T21192">
        <v>1</v>
      </c>
      <c r="U21192">
        <v>7232440</v>
      </c>
    </row>
    <row r="21193" spans="1:21" x14ac:dyDescent="0.25">
      <c r="A21193">
        <v>1</v>
      </c>
      <c r="B21193">
        <v>1</v>
      </c>
      <c r="C21193">
        <v>2017</v>
      </c>
      <c r="K21193">
        <v>54</v>
      </c>
      <c r="L21193">
        <v>41</v>
      </c>
      <c r="M21193">
        <v>2</v>
      </c>
      <c r="N21193">
        <v>2001</v>
      </c>
      <c r="O21193">
        <v>5</v>
      </c>
      <c r="P21193">
        <v>2202540501</v>
      </c>
      <c r="T21193">
        <v>1</v>
      </c>
      <c r="U21193">
        <v>4950800</v>
      </c>
    </row>
    <row r="21194" spans="1:21" x14ac:dyDescent="0.25">
      <c r="A21194">
        <v>1</v>
      </c>
      <c r="B21194">
        <v>1</v>
      </c>
      <c r="C21194">
        <v>2017</v>
      </c>
      <c r="K21194">
        <v>53</v>
      </c>
      <c r="L21194">
        <v>47</v>
      </c>
      <c r="M21194">
        <v>2</v>
      </c>
      <c r="N21194">
        <v>2001</v>
      </c>
      <c r="O21194">
        <v>5</v>
      </c>
      <c r="P21194">
        <v>2202530501</v>
      </c>
      <c r="T21194">
        <v>1</v>
      </c>
      <c r="U21194">
        <v>5615020</v>
      </c>
    </row>
    <row r="21195" spans="1:21" x14ac:dyDescent="0.25">
      <c r="A21195">
        <v>1</v>
      </c>
      <c r="B21195">
        <v>1</v>
      </c>
      <c r="C21195">
        <v>2017</v>
      </c>
      <c r="K21195">
        <v>53</v>
      </c>
      <c r="L21195">
        <v>46</v>
      </c>
      <c r="M21195">
        <v>2</v>
      </c>
      <c r="N21195">
        <v>2001</v>
      </c>
      <c r="O21195">
        <v>5</v>
      </c>
      <c r="P21195">
        <v>2202530501</v>
      </c>
      <c r="T21195">
        <v>1</v>
      </c>
      <c r="U21195">
        <v>8662780</v>
      </c>
    </row>
    <row r="21196" spans="1:21" x14ac:dyDescent="0.25">
      <c r="A21196">
        <v>1</v>
      </c>
      <c r="B21196">
        <v>1</v>
      </c>
      <c r="C21196">
        <v>2017</v>
      </c>
      <c r="K21196">
        <v>53</v>
      </c>
      <c r="L21196">
        <v>42</v>
      </c>
      <c r="M21196">
        <v>2</v>
      </c>
      <c r="N21196">
        <v>2001</v>
      </c>
      <c r="O21196">
        <v>5</v>
      </c>
      <c r="P21196">
        <v>2202530501</v>
      </c>
      <c r="T21196">
        <v>1</v>
      </c>
      <c r="U21196">
        <v>6233930</v>
      </c>
    </row>
    <row r="21197" spans="1:21" x14ac:dyDescent="0.25">
      <c r="A21197">
        <v>1</v>
      </c>
      <c r="B21197">
        <v>1</v>
      </c>
      <c r="C21197">
        <v>2017</v>
      </c>
      <c r="K21197">
        <v>53</v>
      </c>
      <c r="L21197">
        <v>41</v>
      </c>
      <c r="M21197">
        <v>2</v>
      </c>
      <c r="N21197">
        <v>2001</v>
      </c>
      <c r="O21197">
        <v>5</v>
      </c>
      <c r="P21197">
        <v>2202530501</v>
      </c>
      <c r="T21197">
        <v>1</v>
      </c>
      <c r="U21197">
        <v>9263530</v>
      </c>
    </row>
    <row r="21198" spans="1:21" x14ac:dyDescent="0.25">
      <c r="A21198">
        <v>1</v>
      </c>
      <c r="B21198">
        <v>1</v>
      </c>
      <c r="C21198">
        <v>2017</v>
      </c>
      <c r="K21198">
        <v>52</v>
      </c>
      <c r="L21198">
        <v>47</v>
      </c>
      <c r="M21198">
        <v>2</v>
      </c>
      <c r="N21198">
        <v>2001</v>
      </c>
      <c r="O21198">
        <v>5</v>
      </c>
      <c r="P21198">
        <v>2202520501</v>
      </c>
      <c r="T21198">
        <v>1</v>
      </c>
      <c r="U21198">
        <v>87895300</v>
      </c>
    </row>
    <row r="21199" spans="1:21" x14ac:dyDescent="0.25">
      <c r="A21199">
        <v>1</v>
      </c>
      <c r="B21199">
        <v>1</v>
      </c>
      <c r="C21199">
        <v>2017</v>
      </c>
      <c r="K21199">
        <v>52</v>
      </c>
      <c r="L21199">
        <v>46</v>
      </c>
      <c r="M21199">
        <v>2</v>
      </c>
      <c r="N21199">
        <v>2001</v>
      </c>
      <c r="O21199">
        <v>5</v>
      </c>
      <c r="P21199">
        <v>2202520501</v>
      </c>
      <c r="T21199">
        <v>1</v>
      </c>
      <c r="U21199">
        <v>100532000</v>
      </c>
    </row>
    <row r="21200" spans="1:21" x14ac:dyDescent="0.25">
      <c r="A21200">
        <v>1</v>
      </c>
      <c r="B21200">
        <v>1</v>
      </c>
      <c r="C21200">
        <v>2017</v>
      </c>
      <c r="K21200">
        <v>52</v>
      </c>
      <c r="L21200">
        <v>42</v>
      </c>
      <c r="M21200">
        <v>2</v>
      </c>
      <c r="N21200">
        <v>2001</v>
      </c>
      <c r="O21200">
        <v>5</v>
      </c>
      <c r="P21200">
        <v>2202520501</v>
      </c>
      <c r="T21200">
        <v>1</v>
      </c>
      <c r="U21200">
        <v>96866800</v>
      </c>
    </row>
    <row r="21201" spans="1:21" x14ac:dyDescent="0.25">
      <c r="A21201">
        <v>1</v>
      </c>
      <c r="B21201">
        <v>1</v>
      </c>
      <c r="C21201">
        <v>2017</v>
      </c>
      <c r="K21201">
        <v>52</v>
      </c>
      <c r="L21201">
        <v>41</v>
      </c>
      <c r="M21201">
        <v>2</v>
      </c>
      <c r="N21201">
        <v>2001</v>
      </c>
      <c r="O21201">
        <v>5</v>
      </c>
      <c r="P21201">
        <v>2202520501</v>
      </c>
      <c r="T21201">
        <v>1</v>
      </c>
      <c r="U21201">
        <v>55227500</v>
      </c>
    </row>
    <row r="21202" spans="1:21" x14ac:dyDescent="0.25">
      <c r="A21202">
        <v>1</v>
      </c>
      <c r="B21202">
        <v>1</v>
      </c>
      <c r="C21202">
        <v>2017</v>
      </c>
      <c r="K21202">
        <v>51</v>
      </c>
      <c r="L21202">
        <v>47</v>
      </c>
      <c r="M21202">
        <v>2</v>
      </c>
      <c r="N21202">
        <v>2001</v>
      </c>
      <c r="O21202">
        <v>5</v>
      </c>
      <c r="P21202">
        <v>2202510501</v>
      </c>
      <c r="T21202">
        <v>1</v>
      </c>
      <c r="U21202">
        <v>16530100</v>
      </c>
    </row>
    <row r="21203" spans="1:21" x14ac:dyDescent="0.25">
      <c r="A21203">
        <v>1</v>
      </c>
      <c r="B21203">
        <v>1</v>
      </c>
      <c r="C21203">
        <v>2017</v>
      </c>
      <c r="K21203">
        <v>51</v>
      </c>
      <c r="L21203">
        <v>46</v>
      </c>
      <c r="M21203">
        <v>2</v>
      </c>
      <c r="N21203">
        <v>2001</v>
      </c>
      <c r="O21203">
        <v>5</v>
      </c>
      <c r="P21203">
        <v>2202510501</v>
      </c>
      <c r="T21203">
        <v>1</v>
      </c>
      <c r="U21203">
        <v>1075480</v>
      </c>
    </row>
    <row r="21204" spans="1:21" x14ac:dyDescent="0.25">
      <c r="A21204">
        <v>1</v>
      </c>
      <c r="B21204">
        <v>1</v>
      </c>
      <c r="C21204">
        <v>2017</v>
      </c>
      <c r="K21204">
        <v>43</v>
      </c>
      <c r="L21204">
        <v>47</v>
      </c>
      <c r="M21204">
        <v>2</v>
      </c>
      <c r="N21204">
        <v>2001</v>
      </c>
      <c r="O21204">
        <v>5</v>
      </c>
      <c r="P21204">
        <v>2202430501</v>
      </c>
      <c r="T21204">
        <v>1</v>
      </c>
      <c r="U21204">
        <v>5567950</v>
      </c>
    </row>
    <row r="21205" spans="1:21" x14ac:dyDescent="0.25">
      <c r="A21205">
        <v>1</v>
      </c>
      <c r="B21205">
        <v>1</v>
      </c>
      <c r="C21205">
        <v>2017</v>
      </c>
      <c r="K21205">
        <v>43</v>
      </c>
      <c r="L21205">
        <v>46</v>
      </c>
      <c r="M21205">
        <v>2</v>
      </c>
      <c r="N21205">
        <v>2001</v>
      </c>
      <c r="O21205">
        <v>5</v>
      </c>
      <c r="P21205">
        <v>2202430501</v>
      </c>
      <c r="T21205">
        <v>1</v>
      </c>
      <c r="U21205">
        <v>115229000</v>
      </c>
    </row>
    <row r="21206" spans="1:21" x14ac:dyDescent="0.25">
      <c r="A21206">
        <v>1</v>
      </c>
      <c r="B21206">
        <v>1</v>
      </c>
      <c r="C21206">
        <v>2017</v>
      </c>
      <c r="K21206">
        <v>43</v>
      </c>
      <c r="L21206">
        <v>42</v>
      </c>
      <c r="M21206">
        <v>2</v>
      </c>
      <c r="N21206">
        <v>2001</v>
      </c>
      <c r="O21206">
        <v>5</v>
      </c>
      <c r="P21206">
        <v>2202430501</v>
      </c>
      <c r="T21206">
        <v>1</v>
      </c>
      <c r="U21206">
        <v>867879</v>
      </c>
    </row>
    <row r="21207" spans="1:21" x14ac:dyDescent="0.25">
      <c r="A21207">
        <v>1</v>
      </c>
      <c r="B21207">
        <v>1</v>
      </c>
      <c r="C21207">
        <v>2017</v>
      </c>
      <c r="K21207">
        <v>43</v>
      </c>
      <c r="L21207">
        <v>41</v>
      </c>
      <c r="M21207">
        <v>2</v>
      </c>
      <c r="N21207">
        <v>2001</v>
      </c>
      <c r="O21207">
        <v>5</v>
      </c>
      <c r="P21207">
        <v>2202430501</v>
      </c>
      <c r="T21207">
        <v>1</v>
      </c>
      <c r="U21207">
        <v>1307450</v>
      </c>
    </row>
    <row r="21208" spans="1:21" x14ac:dyDescent="0.25">
      <c r="A21208">
        <v>1</v>
      </c>
      <c r="B21208">
        <v>1</v>
      </c>
      <c r="C21208">
        <v>2017</v>
      </c>
      <c r="K21208">
        <v>42</v>
      </c>
      <c r="L21208">
        <v>48</v>
      </c>
      <c r="M21208">
        <v>2</v>
      </c>
      <c r="N21208">
        <v>2001</v>
      </c>
      <c r="O21208">
        <v>5</v>
      </c>
      <c r="P21208">
        <v>2202420501</v>
      </c>
      <c r="T21208">
        <v>1</v>
      </c>
      <c r="U21208">
        <v>41368400</v>
      </c>
    </row>
    <row r="21209" spans="1:21" x14ac:dyDescent="0.25">
      <c r="A21209">
        <v>1</v>
      </c>
      <c r="B21209">
        <v>1</v>
      </c>
      <c r="C21209">
        <v>2017</v>
      </c>
      <c r="K21209">
        <v>41</v>
      </c>
      <c r="L21209">
        <v>47</v>
      </c>
      <c r="M21209">
        <v>2</v>
      </c>
      <c r="N21209">
        <v>2001</v>
      </c>
      <c r="O21209">
        <v>5</v>
      </c>
      <c r="P21209">
        <v>2202410501</v>
      </c>
      <c r="T21209">
        <v>1</v>
      </c>
      <c r="U21209">
        <v>16610000</v>
      </c>
    </row>
    <row r="21210" spans="1:21" x14ac:dyDescent="0.25">
      <c r="A21210">
        <v>1</v>
      </c>
      <c r="B21210">
        <v>1</v>
      </c>
      <c r="C21210">
        <v>2017</v>
      </c>
      <c r="K21210">
        <v>41</v>
      </c>
      <c r="L21210">
        <v>46</v>
      </c>
      <c r="M21210">
        <v>2</v>
      </c>
      <c r="N21210">
        <v>2001</v>
      </c>
      <c r="O21210">
        <v>5</v>
      </c>
      <c r="P21210">
        <v>2202410501</v>
      </c>
      <c r="T21210">
        <v>1</v>
      </c>
      <c r="U21210">
        <v>2991150</v>
      </c>
    </row>
    <row r="21211" spans="1:21" x14ac:dyDescent="0.25">
      <c r="A21211">
        <v>1</v>
      </c>
      <c r="B21211">
        <v>1</v>
      </c>
      <c r="C21211">
        <v>2017</v>
      </c>
      <c r="K21211">
        <v>41</v>
      </c>
      <c r="L21211">
        <v>42</v>
      </c>
      <c r="M21211">
        <v>2</v>
      </c>
      <c r="N21211">
        <v>2001</v>
      </c>
      <c r="O21211">
        <v>5</v>
      </c>
      <c r="P21211">
        <v>2202410501</v>
      </c>
      <c r="T21211">
        <v>1</v>
      </c>
      <c r="U21211">
        <v>492898</v>
      </c>
    </row>
    <row r="21212" spans="1:21" x14ac:dyDescent="0.25">
      <c r="A21212">
        <v>1</v>
      </c>
      <c r="B21212">
        <v>1</v>
      </c>
      <c r="C21212">
        <v>2017</v>
      </c>
      <c r="K21212">
        <v>41</v>
      </c>
      <c r="L21212">
        <v>41</v>
      </c>
      <c r="M21212">
        <v>2</v>
      </c>
      <c r="N21212">
        <v>2001</v>
      </c>
      <c r="O21212">
        <v>5</v>
      </c>
      <c r="P21212">
        <v>2202410501</v>
      </c>
      <c r="T21212">
        <v>1</v>
      </c>
      <c r="U21212">
        <v>4577880</v>
      </c>
    </row>
    <row r="21213" spans="1:21" x14ac:dyDescent="0.25">
      <c r="A21213">
        <v>1</v>
      </c>
      <c r="B21213">
        <v>1</v>
      </c>
      <c r="C21213">
        <v>2017</v>
      </c>
      <c r="K21213">
        <v>32</v>
      </c>
      <c r="L21213">
        <v>40</v>
      </c>
      <c r="M21213">
        <v>2</v>
      </c>
      <c r="N21213">
        <v>2001</v>
      </c>
      <c r="O21213">
        <v>5</v>
      </c>
      <c r="P21213">
        <v>2202320501</v>
      </c>
      <c r="T21213">
        <v>1</v>
      </c>
      <c r="U21213">
        <v>195937000</v>
      </c>
    </row>
    <row r="21214" spans="1:21" x14ac:dyDescent="0.25">
      <c r="A21214">
        <v>1</v>
      </c>
      <c r="B21214">
        <v>1</v>
      </c>
      <c r="C21214">
        <v>2017</v>
      </c>
      <c r="K21214">
        <v>32</v>
      </c>
      <c r="L21214">
        <v>30</v>
      </c>
      <c r="M21214">
        <v>2</v>
      </c>
      <c r="N21214">
        <v>2001</v>
      </c>
      <c r="O21214">
        <v>5</v>
      </c>
      <c r="P21214">
        <v>2202320501</v>
      </c>
      <c r="T21214">
        <v>1</v>
      </c>
      <c r="U21214">
        <v>35925600</v>
      </c>
    </row>
    <row r="21215" spans="1:21" x14ac:dyDescent="0.25">
      <c r="A21215">
        <v>1</v>
      </c>
      <c r="B21215">
        <v>1</v>
      </c>
      <c r="C21215">
        <v>2017</v>
      </c>
      <c r="K21215">
        <v>31</v>
      </c>
      <c r="L21215">
        <v>40</v>
      </c>
      <c r="M21215">
        <v>2</v>
      </c>
      <c r="N21215">
        <v>2001</v>
      </c>
      <c r="O21215">
        <v>5</v>
      </c>
      <c r="P21215">
        <v>2202310501</v>
      </c>
      <c r="T21215">
        <v>1</v>
      </c>
      <c r="U21215">
        <v>40642700</v>
      </c>
    </row>
    <row r="21216" spans="1:21" x14ac:dyDescent="0.25">
      <c r="A21216">
        <v>1</v>
      </c>
      <c r="B21216">
        <v>1</v>
      </c>
      <c r="C21216">
        <v>2017</v>
      </c>
      <c r="K21216">
        <v>31</v>
      </c>
      <c r="L21216">
        <v>30</v>
      </c>
      <c r="M21216">
        <v>2</v>
      </c>
      <c r="N21216">
        <v>2001</v>
      </c>
      <c r="O21216">
        <v>5</v>
      </c>
      <c r="P21216">
        <v>2202310501</v>
      </c>
      <c r="T21216">
        <v>1</v>
      </c>
      <c r="U21216">
        <v>59198500</v>
      </c>
    </row>
    <row r="21217" spans="1:21" x14ac:dyDescent="0.25">
      <c r="A21217">
        <v>1</v>
      </c>
      <c r="B21217">
        <v>1</v>
      </c>
      <c r="C21217">
        <v>2017</v>
      </c>
      <c r="K21217">
        <v>21</v>
      </c>
      <c r="L21217">
        <v>20</v>
      </c>
      <c r="M21217">
        <v>2</v>
      </c>
      <c r="N21217">
        <v>2001</v>
      </c>
      <c r="O21217">
        <v>5</v>
      </c>
      <c r="P21217">
        <v>2202210501</v>
      </c>
      <c r="T21217">
        <v>1</v>
      </c>
      <c r="U21217">
        <v>39737200</v>
      </c>
    </row>
    <row r="21218" spans="1:21" x14ac:dyDescent="0.25">
      <c r="A21218">
        <v>1</v>
      </c>
      <c r="B21218">
        <v>1</v>
      </c>
      <c r="C21218">
        <v>2017</v>
      </c>
      <c r="K21218">
        <v>62</v>
      </c>
      <c r="L21218">
        <v>47</v>
      </c>
      <c r="M21218">
        <v>2</v>
      </c>
      <c r="N21218">
        <v>2000</v>
      </c>
      <c r="O21218">
        <v>5</v>
      </c>
      <c r="P21218">
        <v>2202620501</v>
      </c>
      <c r="T21218">
        <v>1</v>
      </c>
      <c r="U21218">
        <v>981346000</v>
      </c>
    </row>
    <row r="21219" spans="1:21" x14ac:dyDescent="0.25">
      <c r="A21219">
        <v>1</v>
      </c>
      <c r="B21219">
        <v>1</v>
      </c>
      <c r="C21219">
        <v>2017</v>
      </c>
      <c r="K21219">
        <v>62</v>
      </c>
      <c r="L21219">
        <v>46</v>
      </c>
      <c r="M21219">
        <v>2</v>
      </c>
      <c r="N21219">
        <v>2000</v>
      </c>
      <c r="O21219">
        <v>5</v>
      </c>
      <c r="P21219">
        <v>2202620501</v>
      </c>
      <c r="T21219">
        <v>1</v>
      </c>
      <c r="U21219">
        <v>15447800</v>
      </c>
    </row>
    <row r="21220" spans="1:21" x14ac:dyDescent="0.25">
      <c r="A21220">
        <v>1</v>
      </c>
      <c r="B21220">
        <v>1</v>
      </c>
      <c r="C21220">
        <v>2017</v>
      </c>
      <c r="K21220">
        <v>61</v>
      </c>
      <c r="L21220">
        <v>47</v>
      </c>
      <c r="M21220">
        <v>2</v>
      </c>
      <c r="N21220">
        <v>2000</v>
      </c>
      <c r="O21220">
        <v>5</v>
      </c>
      <c r="P21220">
        <v>2202610501</v>
      </c>
      <c r="T21220">
        <v>1</v>
      </c>
      <c r="U21220">
        <v>151504000</v>
      </c>
    </row>
    <row r="21221" spans="1:21" x14ac:dyDescent="0.25">
      <c r="A21221">
        <v>1</v>
      </c>
      <c r="B21221">
        <v>1</v>
      </c>
      <c r="C21221">
        <v>2017</v>
      </c>
      <c r="K21221">
        <v>61</v>
      </c>
      <c r="L21221">
        <v>46</v>
      </c>
      <c r="M21221">
        <v>2</v>
      </c>
      <c r="N21221">
        <v>2000</v>
      </c>
      <c r="O21221">
        <v>5</v>
      </c>
      <c r="P21221">
        <v>2202610501</v>
      </c>
      <c r="T21221">
        <v>1</v>
      </c>
      <c r="U21221">
        <v>25309400</v>
      </c>
    </row>
    <row r="21222" spans="1:21" x14ac:dyDescent="0.25">
      <c r="A21222">
        <v>1</v>
      </c>
      <c r="B21222">
        <v>1</v>
      </c>
      <c r="C21222">
        <v>2017</v>
      </c>
      <c r="K21222">
        <v>54</v>
      </c>
      <c r="L21222">
        <v>47</v>
      </c>
      <c r="M21222">
        <v>2</v>
      </c>
      <c r="N21222">
        <v>2000</v>
      </c>
      <c r="O21222">
        <v>5</v>
      </c>
      <c r="P21222">
        <v>2202540501</v>
      </c>
      <c r="T21222">
        <v>1</v>
      </c>
      <c r="U21222">
        <v>616333</v>
      </c>
    </row>
    <row r="21223" spans="1:21" x14ac:dyDescent="0.25">
      <c r="A21223">
        <v>1</v>
      </c>
      <c r="B21223">
        <v>1</v>
      </c>
      <c r="C21223">
        <v>2017</v>
      </c>
      <c r="K21223">
        <v>54</v>
      </c>
      <c r="L21223">
        <v>46</v>
      </c>
      <c r="M21223">
        <v>2</v>
      </c>
      <c r="N21223">
        <v>2000</v>
      </c>
      <c r="O21223">
        <v>5</v>
      </c>
      <c r="P21223">
        <v>2202540501</v>
      </c>
      <c r="T21223">
        <v>1</v>
      </c>
      <c r="U21223">
        <v>4740320</v>
      </c>
    </row>
    <row r="21224" spans="1:21" x14ac:dyDescent="0.25">
      <c r="A21224">
        <v>1</v>
      </c>
      <c r="B21224">
        <v>1</v>
      </c>
      <c r="C21224">
        <v>2017</v>
      </c>
      <c r="K21224">
        <v>54</v>
      </c>
      <c r="L21224">
        <v>42</v>
      </c>
      <c r="M21224">
        <v>2</v>
      </c>
      <c r="N21224">
        <v>2000</v>
      </c>
      <c r="O21224">
        <v>5</v>
      </c>
      <c r="P21224">
        <v>2202540501</v>
      </c>
      <c r="T21224">
        <v>1</v>
      </c>
      <c r="U21224">
        <v>6274780</v>
      </c>
    </row>
    <row r="21225" spans="1:21" x14ac:dyDescent="0.25">
      <c r="A21225">
        <v>1</v>
      </c>
      <c r="B21225">
        <v>1</v>
      </c>
      <c r="C21225">
        <v>2017</v>
      </c>
      <c r="K21225">
        <v>54</v>
      </c>
      <c r="L21225">
        <v>41</v>
      </c>
      <c r="M21225">
        <v>2</v>
      </c>
      <c r="N21225">
        <v>2000</v>
      </c>
      <c r="O21225">
        <v>5</v>
      </c>
      <c r="P21225">
        <v>2202540501</v>
      </c>
      <c r="T21225">
        <v>1</v>
      </c>
      <c r="U21225">
        <v>4294610</v>
      </c>
    </row>
    <row r="21226" spans="1:21" x14ac:dyDescent="0.25">
      <c r="A21226">
        <v>1</v>
      </c>
      <c r="B21226">
        <v>1</v>
      </c>
      <c r="C21226">
        <v>2017</v>
      </c>
      <c r="K21226">
        <v>53</v>
      </c>
      <c r="L21226">
        <v>47</v>
      </c>
      <c r="M21226">
        <v>2</v>
      </c>
      <c r="N21226">
        <v>2000</v>
      </c>
      <c r="O21226">
        <v>5</v>
      </c>
      <c r="P21226">
        <v>2202530501</v>
      </c>
      <c r="T21226">
        <v>1</v>
      </c>
      <c r="U21226">
        <v>9848280</v>
      </c>
    </row>
    <row r="21227" spans="1:21" x14ac:dyDescent="0.25">
      <c r="A21227">
        <v>1</v>
      </c>
      <c r="B21227">
        <v>1</v>
      </c>
      <c r="C21227">
        <v>2017</v>
      </c>
      <c r="K21227">
        <v>53</v>
      </c>
      <c r="L21227">
        <v>46</v>
      </c>
      <c r="M21227">
        <v>2</v>
      </c>
      <c r="N21227">
        <v>2000</v>
      </c>
      <c r="O21227">
        <v>5</v>
      </c>
      <c r="P21227">
        <v>2202530501</v>
      </c>
      <c r="T21227">
        <v>1</v>
      </c>
      <c r="U21227">
        <v>11113300</v>
      </c>
    </row>
    <row r="21228" spans="1:21" x14ac:dyDescent="0.25">
      <c r="A21228">
        <v>1</v>
      </c>
      <c r="B21228">
        <v>1</v>
      </c>
      <c r="C21228">
        <v>2017</v>
      </c>
      <c r="K21228">
        <v>53</v>
      </c>
      <c r="L21228">
        <v>42</v>
      </c>
      <c r="M21228">
        <v>2</v>
      </c>
      <c r="N21228">
        <v>2000</v>
      </c>
      <c r="O21228">
        <v>5</v>
      </c>
      <c r="P21228">
        <v>2202530501</v>
      </c>
      <c r="T21228">
        <v>1</v>
      </c>
      <c r="U21228">
        <v>9161360</v>
      </c>
    </row>
    <row r="21229" spans="1:21" x14ac:dyDescent="0.25">
      <c r="A21229">
        <v>1</v>
      </c>
      <c r="B21229">
        <v>1</v>
      </c>
      <c r="C21229">
        <v>2017</v>
      </c>
      <c r="K21229">
        <v>53</v>
      </c>
      <c r="L21229">
        <v>41</v>
      </c>
      <c r="M21229">
        <v>2</v>
      </c>
      <c r="N21229">
        <v>2000</v>
      </c>
      <c r="O21229">
        <v>5</v>
      </c>
      <c r="P21229">
        <v>2202530501</v>
      </c>
      <c r="T21229">
        <v>1</v>
      </c>
      <c r="U21229">
        <v>5698320</v>
      </c>
    </row>
    <row r="21230" spans="1:21" x14ac:dyDescent="0.25">
      <c r="A21230">
        <v>1</v>
      </c>
      <c r="B21230">
        <v>1</v>
      </c>
      <c r="C21230">
        <v>2017</v>
      </c>
      <c r="K21230">
        <v>52</v>
      </c>
      <c r="L21230">
        <v>47</v>
      </c>
      <c r="M21230">
        <v>2</v>
      </c>
      <c r="N21230">
        <v>2000</v>
      </c>
      <c r="O21230">
        <v>5</v>
      </c>
      <c r="P21230">
        <v>2202520501</v>
      </c>
      <c r="T21230">
        <v>1</v>
      </c>
      <c r="U21230">
        <v>124776000</v>
      </c>
    </row>
    <row r="21231" spans="1:21" x14ac:dyDescent="0.25">
      <c r="A21231">
        <v>1</v>
      </c>
      <c r="B21231">
        <v>1</v>
      </c>
      <c r="C21231">
        <v>2017</v>
      </c>
      <c r="K21231">
        <v>52</v>
      </c>
      <c r="L21231">
        <v>46</v>
      </c>
      <c r="M21231">
        <v>2</v>
      </c>
      <c r="N21231">
        <v>2000</v>
      </c>
      <c r="O21231">
        <v>5</v>
      </c>
      <c r="P21231">
        <v>2202520501</v>
      </c>
      <c r="T21231">
        <v>1</v>
      </c>
      <c r="U21231">
        <v>133080000</v>
      </c>
    </row>
    <row r="21232" spans="1:21" x14ac:dyDescent="0.25">
      <c r="A21232">
        <v>1</v>
      </c>
      <c r="B21232">
        <v>1</v>
      </c>
      <c r="C21232">
        <v>2017</v>
      </c>
      <c r="K21232">
        <v>52</v>
      </c>
      <c r="L21232">
        <v>42</v>
      </c>
      <c r="M21232">
        <v>2</v>
      </c>
      <c r="N21232">
        <v>2000</v>
      </c>
      <c r="O21232">
        <v>5</v>
      </c>
      <c r="P21232">
        <v>2202520501</v>
      </c>
      <c r="T21232">
        <v>1</v>
      </c>
      <c r="U21232">
        <v>112393000</v>
      </c>
    </row>
    <row r="21233" spans="1:21" x14ac:dyDescent="0.25">
      <c r="A21233">
        <v>1</v>
      </c>
      <c r="B21233">
        <v>1</v>
      </c>
      <c r="C21233">
        <v>2017</v>
      </c>
      <c r="K21233">
        <v>52</v>
      </c>
      <c r="L21233">
        <v>41</v>
      </c>
      <c r="M21233">
        <v>2</v>
      </c>
      <c r="N21233">
        <v>2000</v>
      </c>
      <c r="O21233">
        <v>5</v>
      </c>
      <c r="P21233">
        <v>2202520501</v>
      </c>
      <c r="T21233">
        <v>1</v>
      </c>
      <c r="U21233">
        <v>136462000</v>
      </c>
    </row>
    <row r="21234" spans="1:21" x14ac:dyDescent="0.25">
      <c r="A21234">
        <v>1</v>
      </c>
      <c r="B21234">
        <v>1</v>
      </c>
      <c r="C21234">
        <v>2017</v>
      </c>
      <c r="K21234">
        <v>51</v>
      </c>
      <c r="L21234">
        <v>47</v>
      </c>
      <c r="M21234">
        <v>2</v>
      </c>
      <c r="N21234">
        <v>2000</v>
      </c>
      <c r="O21234">
        <v>5</v>
      </c>
      <c r="P21234">
        <v>2202510501</v>
      </c>
      <c r="T21234">
        <v>1</v>
      </c>
      <c r="U21234">
        <v>17383900</v>
      </c>
    </row>
    <row r="21235" spans="1:21" x14ac:dyDescent="0.25">
      <c r="A21235">
        <v>1</v>
      </c>
      <c r="B21235">
        <v>1</v>
      </c>
      <c r="C21235">
        <v>2017</v>
      </c>
      <c r="K21235">
        <v>51</v>
      </c>
      <c r="L21235">
        <v>46</v>
      </c>
      <c r="M21235">
        <v>2</v>
      </c>
      <c r="N21235">
        <v>2000</v>
      </c>
      <c r="O21235">
        <v>5</v>
      </c>
      <c r="P21235">
        <v>2202510501</v>
      </c>
      <c r="T21235">
        <v>1</v>
      </c>
      <c r="U21235">
        <v>4133360</v>
      </c>
    </row>
    <row r="21236" spans="1:21" x14ac:dyDescent="0.25">
      <c r="A21236">
        <v>1</v>
      </c>
      <c r="B21236">
        <v>1</v>
      </c>
      <c r="C21236">
        <v>2017</v>
      </c>
      <c r="K21236">
        <v>51</v>
      </c>
      <c r="L21236">
        <v>42</v>
      </c>
      <c r="M21236">
        <v>2</v>
      </c>
      <c r="N21236">
        <v>2000</v>
      </c>
      <c r="O21236">
        <v>5</v>
      </c>
      <c r="P21236">
        <v>2202510501</v>
      </c>
      <c r="T21236">
        <v>1</v>
      </c>
      <c r="U21236">
        <v>900792</v>
      </c>
    </row>
    <row r="21237" spans="1:21" x14ac:dyDescent="0.25">
      <c r="A21237">
        <v>1</v>
      </c>
      <c r="B21237">
        <v>1</v>
      </c>
      <c r="C21237">
        <v>2017</v>
      </c>
      <c r="K21237">
        <v>43</v>
      </c>
      <c r="L21237">
        <v>47</v>
      </c>
      <c r="M21237">
        <v>2</v>
      </c>
      <c r="N21237">
        <v>2000</v>
      </c>
      <c r="O21237">
        <v>5</v>
      </c>
      <c r="P21237">
        <v>2202430501</v>
      </c>
      <c r="T21237">
        <v>1</v>
      </c>
      <c r="U21237">
        <v>6024300</v>
      </c>
    </row>
    <row r="21238" spans="1:21" x14ac:dyDescent="0.25">
      <c r="A21238">
        <v>1</v>
      </c>
      <c r="B21238">
        <v>1</v>
      </c>
      <c r="C21238">
        <v>2017</v>
      </c>
      <c r="K21238">
        <v>43</v>
      </c>
      <c r="L21238">
        <v>46</v>
      </c>
      <c r="M21238">
        <v>2</v>
      </c>
      <c r="N21238">
        <v>2000</v>
      </c>
      <c r="O21238">
        <v>5</v>
      </c>
      <c r="P21238">
        <v>2202430501</v>
      </c>
      <c r="T21238">
        <v>1</v>
      </c>
      <c r="U21238">
        <v>124635000</v>
      </c>
    </row>
    <row r="21239" spans="1:21" x14ac:dyDescent="0.25">
      <c r="A21239">
        <v>1</v>
      </c>
      <c r="B21239">
        <v>1</v>
      </c>
      <c r="C21239">
        <v>2017</v>
      </c>
      <c r="K21239">
        <v>43</v>
      </c>
      <c r="L21239">
        <v>42</v>
      </c>
      <c r="M21239">
        <v>2</v>
      </c>
      <c r="N21239">
        <v>2000</v>
      </c>
      <c r="O21239">
        <v>5</v>
      </c>
      <c r="P21239">
        <v>2202430501</v>
      </c>
      <c r="T21239">
        <v>1</v>
      </c>
      <c r="U21239">
        <v>937445</v>
      </c>
    </row>
    <row r="21240" spans="1:21" x14ac:dyDescent="0.25">
      <c r="A21240">
        <v>1</v>
      </c>
      <c r="B21240">
        <v>1</v>
      </c>
      <c r="C21240">
        <v>2017</v>
      </c>
      <c r="K21240">
        <v>43</v>
      </c>
      <c r="L21240">
        <v>41</v>
      </c>
      <c r="M21240">
        <v>2</v>
      </c>
      <c r="N21240">
        <v>2000</v>
      </c>
      <c r="O21240">
        <v>5</v>
      </c>
      <c r="P21240">
        <v>2202430501</v>
      </c>
      <c r="T21240">
        <v>1</v>
      </c>
      <c r="U21240">
        <v>1411770</v>
      </c>
    </row>
    <row r="21241" spans="1:21" x14ac:dyDescent="0.25">
      <c r="A21241">
        <v>1</v>
      </c>
      <c r="B21241">
        <v>1</v>
      </c>
      <c r="C21241">
        <v>2017</v>
      </c>
      <c r="K21241">
        <v>42</v>
      </c>
      <c r="L21241">
        <v>48</v>
      </c>
      <c r="M21241">
        <v>2</v>
      </c>
      <c r="N21241">
        <v>2000</v>
      </c>
      <c r="O21241">
        <v>5</v>
      </c>
      <c r="P21241">
        <v>2202420501</v>
      </c>
      <c r="T21241">
        <v>1</v>
      </c>
      <c r="U21241">
        <v>27269000</v>
      </c>
    </row>
    <row r="21242" spans="1:21" x14ac:dyDescent="0.25">
      <c r="A21242">
        <v>1</v>
      </c>
      <c r="B21242">
        <v>1</v>
      </c>
      <c r="C21242">
        <v>2017</v>
      </c>
      <c r="K21242">
        <v>41</v>
      </c>
      <c r="L21242">
        <v>47</v>
      </c>
      <c r="M21242">
        <v>2</v>
      </c>
      <c r="N21242">
        <v>2000</v>
      </c>
      <c r="O21242">
        <v>5</v>
      </c>
      <c r="P21242">
        <v>2202410501</v>
      </c>
      <c r="T21242">
        <v>1</v>
      </c>
      <c r="U21242">
        <v>15697700</v>
      </c>
    </row>
    <row r="21243" spans="1:21" x14ac:dyDescent="0.25">
      <c r="A21243">
        <v>1</v>
      </c>
      <c r="B21243">
        <v>1</v>
      </c>
      <c r="C21243">
        <v>2017</v>
      </c>
      <c r="K21243">
        <v>41</v>
      </c>
      <c r="L21243">
        <v>46</v>
      </c>
      <c r="M21243">
        <v>2</v>
      </c>
      <c r="N21243">
        <v>2000</v>
      </c>
      <c r="O21243">
        <v>5</v>
      </c>
      <c r="P21243">
        <v>2202410501</v>
      </c>
      <c r="T21243">
        <v>1</v>
      </c>
      <c r="U21243">
        <v>2831950</v>
      </c>
    </row>
    <row r="21244" spans="1:21" x14ac:dyDescent="0.25">
      <c r="A21244">
        <v>1</v>
      </c>
      <c r="B21244">
        <v>1</v>
      </c>
      <c r="C21244">
        <v>2017</v>
      </c>
      <c r="K21244">
        <v>41</v>
      </c>
      <c r="L21244">
        <v>42</v>
      </c>
      <c r="M21244">
        <v>2</v>
      </c>
      <c r="N21244">
        <v>2000</v>
      </c>
      <c r="O21244">
        <v>5</v>
      </c>
      <c r="P21244">
        <v>2202410501</v>
      </c>
      <c r="T21244">
        <v>1</v>
      </c>
      <c r="U21244">
        <v>465082</v>
      </c>
    </row>
    <row r="21245" spans="1:21" x14ac:dyDescent="0.25">
      <c r="A21245">
        <v>1</v>
      </c>
      <c r="B21245">
        <v>1</v>
      </c>
      <c r="C21245">
        <v>2017</v>
      </c>
      <c r="K21245">
        <v>41</v>
      </c>
      <c r="L21245">
        <v>41</v>
      </c>
      <c r="M21245">
        <v>2</v>
      </c>
      <c r="N21245">
        <v>2000</v>
      </c>
      <c r="O21245">
        <v>5</v>
      </c>
      <c r="P21245">
        <v>2202410501</v>
      </c>
      <c r="T21245">
        <v>1</v>
      </c>
      <c r="U21245">
        <v>4328500</v>
      </c>
    </row>
    <row r="21246" spans="1:21" x14ac:dyDescent="0.25">
      <c r="A21246">
        <v>1</v>
      </c>
      <c r="B21246">
        <v>1</v>
      </c>
      <c r="C21246">
        <v>2017</v>
      </c>
      <c r="K21246">
        <v>32</v>
      </c>
      <c r="L21246">
        <v>40</v>
      </c>
      <c r="M21246">
        <v>2</v>
      </c>
      <c r="N21246">
        <v>2000</v>
      </c>
      <c r="O21246">
        <v>5</v>
      </c>
      <c r="P21246">
        <v>2202320501</v>
      </c>
      <c r="T21246">
        <v>1</v>
      </c>
      <c r="U21246">
        <v>59239900</v>
      </c>
    </row>
    <row r="21247" spans="1:21" x14ac:dyDescent="0.25">
      <c r="A21247">
        <v>1</v>
      </c>
      <c r="B21247">
        <v>1</v>
      </c>
      <c r="C21247">
        <v>2017</v>
      </c>
      <c r="K21247">
        <v>32</v>
      </c>
      <c r="L21247">
        <v>30</v>
      </c>
      <c r="M21247">
        <v>2</v>
      </c>
      <c r="N21247">
        <v>2000</v>
      </c>
      <c r="O21247">
        <v>5</v>
      </c>
      <c r="P21247">
        <v>2202320501</v>
      </c>
      <c r="T21247">
        <v>1</v>
      </c>
      <c r="U21247">
        <v>37008500</v>
      </c>
    </row>
    <row r="21248" spans="1:21" x14ac:dyDescent="0.25">
      <c r="A21248">
        <v>1</v>
      </c>
      <c r="B21248">
        <v>1</v>
      </c>
      <c r="C21248">
        <v>2017</v>
      </c>
      <c r="K21248">
        <v>31</v>
      </c>
      <c r="L21248">
        <v>40</v>
      </c>
      <c r="M21248">
        <v>2</v>
      </c>
      <c r="N21248">
        <v>2000</v>
      </c>
      <c r="O21248">
        <v>5</v>
      </c>
      <c r="P21248">
        <v>2202310501</v>
      </c>
      <c r="T21248">
        <v>1</v>
      </c>
      <c r="U21248">
        <v>29134600</v>
      </c>
    </row>
    <row r="21249" spans="1:21" x14ac:dyDescent="0.25">
      <c r="A21249">
        <v>1</v>
      </c>
      <c r="B21249">
        <v>1</v>
      </c>
      <c r="C21249">
        <v>2017</v>
      </c>
      <c r="K21249">
        <v>31</v>
      </c>
      <c r="L21249">
        <v>30</v>
      </c>
      <c r="M21249">
        <v>2</v>
      </c>
      <c r="N21249">
        <v>2000</v>
      </c>
      <c r="O21249">
        <v>5</v>
      </c>
      <c r="P21249">
        <v>2202310501</v>
      </c>
      <c r="T21249">
        <v>1</v>
      </c>
      <c r="U21249">
        <v>35117900</v>
      </c>
    </row>
    <row r="21250" spans="1:21" x14ac:dyDescent="0.25">
      <c r="A21250">
        <v>1</v>
      </c>
      <c r="B21250">
        <v>1</v>
      </c>
      <c r="C21250">
        <v>2017</v>
      </c>
      <c r="K21250">
        <v>21</v>
      </c>
      <c r="L21250">
        <v>20</v>
      </c>
      <c r="M21250">
        <v>2</v>
      </c>
      <c r="N21250">
        <v>2000</v>
      </c>
      <c r="O21250">
        <v>5</v>
      </c>
      <c r="P21250">
        <v>2202210501</v>
      </c>
      <c r="T21250">
        <v>1</v>
      </c>
      <c r="U21250">
        <v>30632400</v>
      </c>
    </row>
    <row r="21251" spans="1:21" x14ac:dyDescent="0.25">
      <c r="A21251">
        <v>1</v>
      </c>
      <c r="B21251">
        <v>1</v>
      </c>
      <c r="C21251">
        <v>2017</v>
      </c>
      <c r="K21251">
        <v>62</v>
      </c>
      <c r="L21251">
        <v>47</v>
      </c>
      <c r="M21251">
        <v>2</v>
      </c>
      <c r="N21251">
        <v>1999</v>
      </c>
      <c r="O21251">
        <v>5</v>
      </c>
      <c r="P21251">
        <v>2202620501</v>
      </c>
      <c r="T21251">
        <v>1</v>
      </c>
      <c r="U21251">
        <v>670318000</v>
      </c>
    </row>
    <row r="21252" spans="1:21" x14ac:dyDescent="0.25">
      <c r="A21252">
        <v>1</v>
      </c>
      <c r="B21252">
        <v>1</v>
      </c>
      <c r="C21252">
        <v>2017</v>
      </c>
      <c r="K21252">
        <v>62</v>
      </c>
      <c r="L21252">
        <v>46</v>
      </c>
      <c r="M21252">
        <v>2</v>
      </c>
      <c r="N21252">
        <v>1999</v>
      </c>
      <c r="O21252">
        <v>5</v>
      </c>
      <c r="P21252">
        <v>2202620501</v>
      </c>
      <c r="T21252">
        <v>1</v>
      </c>
      <c r="U21252">
        <v>14119900</v>
      </c>
    </row>
    <row r="21253" spans="1:21" x14ac:dyDescent="0.25">
      <c r="A21253">
        <v>1</v>
      </c>
      <c r="B21253">
        <v>1</v>
      </c>
      <c r="C21253">
        <v>2017</v>
      </c>
      <c r="K21253">
        <v>61</v>
      </c>
      <c r="L21253">
        <v>47</v>
      </c>
      <c r="M21253">
        <v>2</v>
      </c>
      <c r="N21253">
        <v>1999</v>
      </c>
      <c r="O21253">
        <v>5</v>
      </c>
      <c r="P21253">
        <v>2202610501</v>
      </c>
      <c r="T21253">
        <v>1</v>
      </c>
      <c r="U21253">
        <v>128098000</v>
      </c>
    </row>
    <row r="21254" spans="1:21" x14ac:dyDescent="0.25">
      <c r="A21254">
        <v>1</v>
      </c>
      <c r="B21254">
        <v>1</v>
      </c>
      <c r="C21254">
        <v>2017</v>
      </c>
      <c r="K21254">
        <v>61</v>
      </c>
      <c r="L21254">
        <v>46</v>
      </c>
      <c r="M21254">
        <v>2</v>
      </c>
      <c r="N21254">
        <v>1999</v>
      </c>
      <c r="O21254">
        <v>5</v>
      </c>
      <c r="P21254">
        <v>2202610501</v>
      </c>
      <c r="T21254">
        <v>1</v>
      </c>
      <c r="U21254">
        <v>18717500</v>
      </c>
    </row>
    <row r="21255" spans="1:21" x14ac:dyDescent="0.25">
      <c r="A21255">
        <v>1</v>
      </c>
      <c r="B21255">
        <v>1</v>
      </c>
      <c r="C21255">
        <v>2017</v>
      </c>
      <c r="K21255">
        <v>54</v>
      </c>
      <c r="L21255">
        <v>47</v>
      </c>
      <c r="M21255">
        <v>2</v>
      </c>
      <c r="N21255">
        <v>1999</v>
      </c>
      <c r="O21255">
        <v>5</v>
      </c>
      <c r="P21255">
        <v>2202540501</v>
      </c>
      <c r="T21255">
        <v>1</v>
      </c>
      <c r="U21255">
        <v>555733</v>
      </c>
    </row>
    <row r="21256" spans="1:21" x14ac:dyDescent="0.25">
      <c r="A21256">
        <v>1</v>
      </c>
      <c r="B21256">
        <v>1</v>
      </c>
      <c r="C21256">
        <v>2017</v>
      </c>
      <c r="K21256">
        <v>54</v>
      </c>
      <c r="L21256">
        <v>46</v>
      </c>
      <c r="M21256">
        <v>2</v>
      </c>
      <c r="N21256">
        <v>1999</v>
      </c>
      <c r="O21256">
        <v>5</v>
      </c>
      <c r="P21256">
        <v>2202540501</v>
      </c>
      <c r="T21256">
        <v>1</v>
      </c>
      <c r="U21256">
        <v>4271210</v>
      </c>
    </row>
    <row r="21257" spans="1:21" x14ac:dyDescent="0.25">
      <c r="A21257">
        <v>1</v>
      </c>
      <c r="B21257">
        <v>1</v>
      </c>
      <c r="C21257">
        <v>2017</v>
      </c>
      <c r="K21257">
        <v>54</v>
      </c>
      <c r="L21257">
        <v>42</v>
      </c>
      <c r="M21257">
        <v>2</v>
      </c>
      <c r="N21257">
        <v>1999</v>
      </c>
      <c r="O21257">
        <v>5</v>
      </c>
      <c r="P21257">
        <v>2202540501</v>
      </c>
      <c r="T21257">
        <v>1</v>
      </c>
      <c r="U21257">
        <v>5652600</v>
      </c>
    </row>
    <row r="21258" spans="1:21" x14ac:dyDescent="0.25">
      <c r="A21258">
        <v>1</v>
      </c>
      <c r="B21258">
        <v>1</v>
      </c>
      <c r="C21258">
        <v>2017</v>
      </c>
      <c r="K21258">
        <v>54</v>
      </c>
      <c r="L21258">
        <v>41</v>
      </c>
      <c r="M21258">
        <v>2</v>
      </c>
      <c r="N21258">
        <v>1999</v>
      </c>
      <c r="O21258">
        <v>5</v>
      </c>
      <c r="P21258">
        <v>2202540501</v>
      </c>
      <c r="T21258">
        <v>1</v>
      </c>
      <c r="U21258">
        <v>3869720</v>
      </c>
    </row>
    <row r="21259" spans="1:21" x14ac:dyDescent="0.25">
      <c r="A21259">
        <v>1</v>
      </c>
      <c r="B21259">
        <v>1</v>
      </c>
      <c r="C21259">
        <v>2017</v>
      </c>
      <c r="K21259">
        <v>53</v>
      </c>
      <c r="L21259">
        <v>47</v>
      </c>
      <c r="M21259">
        <v>2</v>
      </c>
      <c r="N21259">
        <v>1999</v>
      </c>
      <c r="O21259">
        <v>5</v>
      </c>
      <c r="P21259">
        <v>2202530501</v>
      </c>
      <c r="T21259">
        <v>1</v>
      </c>
      <c r="U21259">
        <v>6059060</v>
      </c>
    </row>
    <row r="21260" spans="1:21" x14ac:dyDescent="0.25">
      <c r="A21260">
        <v>1</v>
      </c>
      <c r="B21260">
        <v>1</v>
      </c>
      <c r="C21260">
        <v>2017</v>
      </c>
      <c r="K21260">
        <v>53</v>
      </c>
      <c r="L21260">
        <v>46</v>
      </c>
      <c r="M21260">
        <v>2</v>
      </c>
      <c r="N21260">
        <v>1999</v>
      </c>
      <c r="O21260">
        <v>5</v>
      </c>
      <c r="P21260">
        <v>2202530501</v>
      </c>
      <c r="T21260">
        <v>1</v>
      </c>
      <c r="U21260">
        <v>14038800</v>
      </c>
    </row>
    <row r="21261" spans="1:21" x14ac:dyDescent="0.25">
      <c r="A21261">
        <v>1</v>
      </c>
      <c r="B21261">
        <v>1</v>
      </c>
      <c r="C21261">
        <v>2017</v>
      </c>
      <c r="K21261">
        <v>53</v>
      </c>
      <c r="L21261">
        <v>42</v>
      </c>
      <c r="M21261">
        <v>2</v>
      </c>
      <c r="N21261">
        <v>1999</v>
      </c>
      <c r="O21261">
        <v>5</v>
      </c>
      <c r="P21261">
        <v>2202530501</v>
      </c>
      <c r="T21261">
        <v>1</v>
      </c>
      <c r="U21261">
        <v>5654090</v>
      </c>
    </row>
    <row r="21262" spans="1:21" x14ac:dyDescent="0.25">
      <c r="A21262">
        <v>1</v>
      </c>
      <c r="B21262">
        <v>1</v>
      </c>
      <c r="C21262">
        <v>2017</v>
      </c>
      <c r="K21262">
        <v>53</v>
      </c>
      <c r="L21262">
        <v>41</v>
      </c>
      <c r="M21262">
        <v>2</v>
      </c>
      <c r="N21262">
        <v>1999</v>
      </c>
      <c r="O21262">
        <v>5</v>
      </c>
      <c r="P21262">
        <v>2202530501</v>
      </c>
      <c r="T21262">
        <v>1</v>
      </c>
      <c r="U21262">
        <v>13547600</v>
      </c>
    </row>
    <row r="21263" spans="1:21" x14ac:dyDescent="0.25">
      <c r="A21263">
        <v>1</v>
      </c>
      <c r="B21263">
        <v>1</v>
      </c>
      <c r="C21263">
        <v>2017</v>
      </c>
      <c r="K21263">
        <v>52</v>
      </c>
      <c r="L21263">
        <v>47</v>
      </c>
      <c r="M21263">
        <v>2</v>
      </c>
      <c r="N21263">
        <v>1999</v>
      </c>
      <c r="O21263">
        <v>5</v>
      </c>
      <c r="P21263">
        <v>2202520501</v>
      </c>
      <c r="T21263">
        <v>1</v>
      </c>
      <c r="U21263">
        <v>93208500</v>
      </c>
    </row>
    <row r="21264" spans="1:21" x14ac:dyDescent="0.25">
      <c r="A21264">
        <v>1</v>
      </c>
      <c r="B21264">
        <v>1</v>
      </c>
      <c r="C21264">
        <v>2017</v>
      </c>
      <c r="K21264">
        <v>52</v>
      </c>
      <c r="L21264">
        <v>46</v>
      </c>
      <c r="M21264">
        <v>2</v>
      </c>
      <c r="N21264">
        <v>1999</v>
      </c>
      <c r="O21264">
        <v>5</v>
      </c>
      <c r="P21264">
        <v>2202520501</v>
      </c>
      <c r="T21264">
        <v>1</v>
      </c>
      <c r="U21264">
        <v>88683200</v>
      </c>
    </row>
    <row r="21265" spans="1:21" x14ac:dyDescent="0.25">
      <c r="A21265">
        <v>1</v>
      </c>
      <c r="B21265">
        <v>1</v>
      </c>
      <c r="C21265">
        <v>2017</v>
      </c>
      <c r="K21265">
        <v>52</v>
      </c>
      <c r="L21265">
        <v>42</v>
      </c>
      <c r="M21265">
        <v>2</v>
      </c>
      <c r="N21265">
        <v>1999</v>
      </c>
      <c r="O21265">
        <v>5</v>
      </c>
      <c r="P21265">
        <v>2202520501</v>
      </c>
      <c r="T21265">
        <v>1</v>
      </c>
      <c r="U21265">
        <v>109548000</v>
      </c>
    </row>
    <row r="21266" spans="1:21" x14ac:dyDescent="0.25">
      <c r="A21266">
        <v>1</v>
      </c>
      <c r="B21266">
        <v>1</v>
      </c>
      <c r="C21266">
        <v>2017</v>
      </c>
      <c r="K21266">
        <v>52</v>
      </c>
      <c r="L21266">
        <v>41</v>
      </c>
      <c r="M21266">
        <v>2</v>
      </c>
      <c r="N21266">
        <v>1999</v>
      </c>
      <c r="O21266">
        <v>5</v>
      </c>
      <c r="P21266">
        <v>2202520501</v>
      </c>
      <c r="T21266">
        <v>1</v>
      </c>
      <c r="U21266">
        <v>71583200</v>
      </c>
    </row>
    <row r="21267" spans="1:21" x14ac:dyDescent="0.25">
      <c r="A21267">
        <v>1</v>
      </c>
      <c r="B21267">
        <v>1</v>
      </c>
      <c r="C21267">
        <v>2017</v>
      </c>
      <c r="K21267">
        <v>51</v>
      </c>
      <c r="L21267">
        <v>47</v>
      </c>
      <c r="M21267">
        <v>2</v>
      </c>
      <c r="N21267">
        <v>1999</v>
      </c>
      <c r="O21267">
        <v>5</v>
      </c>
      <c r="P21267">
        <v>2202510501</v>
      </c>
      <c r="T21267">
        <v>1</v>
      </c>
      <c r="U21267">
        <v>21653300</v>
      </c>
    </row>
    <row r="21268" spans="1:21" x14ac:dyDescent="0.25">
      <c r="A21268">
        <v>1</v>
      </c>
      <c r="B21268">
        <v>1</v>
      </c>
      <c r="C21268">
        <v>2017</v>
      </c>
      <c r="K21268">
        <v>51</v>
      </c>
      <c r="L21268">
        <v>46</v>
      </c>
      <c r="M21268">
        <v>2</v>
      </c>
      <c r="N21268">
        <v>1999</v>
      </c>
      <c r="O21268">
        <v>5</v>
      </c>
      <c r="P21268">
        <v>2202510501</v>
      </c>
      <c r="T21268">
        <v>1</v>
      </c>
      <c r="U21268">
        <v>2915090</v>
      </c>
    </row>
    <row r="21269" spans="1:21" x14ac:dyDescent="0.25">
      <c r="A21269">
        <v>1</v>
      </c>
      <c r="B21269">
        <v>1</v>
      </c>
      <c r="C21269">
        <v>2017</v>
      </c>
      <c r="K21269">
        <v>43</v>
      </c>
      <c r="L21269">
        <v>47</v>
      </c>
      <c r="M21269">
        <v>2</v>
      </c>
      <c r="N21269">
        <v>1999</v>
      </c>
      <c r="O21269">
        <v>5</v>
      </c>
      <c r="P21269">
        <v>2202430501</v>
      </c>
      <c r="T21269">
        <v>1</v>
      </c>
      <c r="U21269">
        <v>5522890</v>
      </c>
    </row>
    <row r="21270" spans="1:21" x14ac:dyDescent="0.25">
      <c r="A21270">
        <v>1</v>
      </c>
      <c r="B21270">
        <v>1</v>
      </c>
      <c r="C21270">
        <v>2017</v>
      </c>
      <c r="K21270">
        <v>43</v>
      </c>
      <c r="L21270">
        <v>46</v>
      </c>
      <c r="M21270">
        <v>2</v>
      </c>
      <c r="N21270">
        <v>1999</v>
      </c>
      <c r="O21270">
        <v>5</v>
      </c>
      <c r="P21270">
        <v>2202430501</v>
      </c>
      <c r="T21270">
        <v>1</v>
      </c>
      <c r="U21270">
        <v>114274000</v>
      </c>
    </row>
    <row r="21271" spans="1:21" x14ac:dyDescent="0.25">
      <c r="A21271">
        <v>1</v>
      </c>
      <c r="B21271">
        <v>1</v>
      </c>
      <c r="C21271">
        <v>2017</v>
      </c>
      <c r="K21271">
        <v>43</v>
      </c>
      <c r="L21271">
        <v>42</v>
      </c>
      <c r="M21271">
        <v>2</v>
      </c>
      <c r="N21271">
        <v>1999</v>
      </c>
      <c r="O21271">
        <v>5</v>
      </c>
      <c r="P21271">
        <v>2202430501</v>
      </c>
      <c r="T21271">
        <v>1</v>
      </c>
      <c r="U21271">
        <v>858243</v>
      </c>
    </row>
    <row r="21272" spans="1:21" x14ac:dyDescent="0.25">
      <c r="A21272">
        <v>1</v>
      </c>
      <c r="B21272">
        <v>1</v>
      </c>
      <c r="C21272">
        <v>2017</v>
      </c>
      <c r="K21272">
        <v>43</v>
      </c>
      <c r="L21272">
        <v>41</v>
      </c>
      <c r="M21272">
        <v>2</v>
      </c>
      <c r="N21272">
        <v>1999</v>
      </c>
      <c r="O21272">
        <v>5</v>
      </c>
      <c r="P21272">
        <v>2202430501</v>
      </c>
      <c r="T21272">
        <v>1</v>
      </c>
      <c r="U21272">
        <v>1297190</v>
      </c>
    </row>
    <row r="21273" spans="1:21" x14ac:dyDescent="0.25">
      <c r="A21273">
        <v>1</v>
      </c>
      <c r="B21273">
        <v>1</v>
      </c>
      <c r="C21273">
        <v>2017</v>
      </c>
      <c r="K21273">
        <v>42</v>
      </c>
      <c r="L21273">
        <v>48</v>
      </c>
      <c r="M21273">
        <v>2</v>
      </c>
      <c r="N21273">
        <v>1999</v>
      </c>
      <c r="O21273">
        <v>5</v>
      </c>
      <c r="P21273">
        <v>2202420501</v>
      </c>
      <c r="T21273">
        <v>1</v>
      </c>
      <c r="U21273">
        <v>24288800</v>
      </c>
    </row>
    <row r="21274" spans="1:21" x14ac:dyDescent="0.25">
      <c r="A21274">
        <v>1</v>
      </c>
      <c r="B21274">
        <v>1</v>
      </c>
      <c r="C21274">
        <v>2017</v>
      </c>
      <c r="K21274">
        <v>41</v>
      </c>
      <c r="L21274">
        <v>47</v>
      </c>
      <c r="M21274">
        <v>2</v>
      </c>
      <c r="N21274">
        <v>1999</v>
      </c>
      <c r="O21274">
        <v>5</v>
      </c>
      <c r="P21274">
        <v>2202410501</v>
      </c>
      <c r="T21274">
        <v>1</v>
      </c>
      <c r="U21274">
        <v>15120200</v>
      </c>
    </row>
    <row r="21275" spans="1:21" x14ac:dyDescent="0.25">
      <c r="A21275">
        <v>1</v>
      </c>
      <c r="B21275">
        <v>1</v>
      </c>
      <c r="C21275">
        <v>2017</v>
      </c>
      <c r="K21275">
        <v>41</v>
      </c>
      <c r="L21275">
        <v>46</v>
      </c>
      <c r="M21275">
        <v>2</v>
      </c>
      <c r="N21275">
        <v>1999</v>
      </c>
      <c r="O21275">
        <v>5</v>
      </c>
      <c r="P21275">
        <v>2202410501</v>
      </c>
      <c r="T21275">
        <v>1</v>
      </c>
      <c r="U21275">
        <v>2727960</v>
      </c>
    </row>
    <row r="21276" spans="1:21" x14ac:dyDescent="0.25">
      <c r="A21276">
        <v>1</v>
      </c>
      <c r="B21276">
        <v>1</v>
      </c>
      <c r="C21276">
        <v>2017</v>
      </c>
      <c r="K21276">
        <v>41</v>
      </c>
      <c r="L21276">
        <v>42</v>
      </c>
      <c r="M21276">
        <v>2</v>
      </c>
      <c r="N21276">
        <v>1999</v>
      </c>
      <c r="O21276">
        <v>5</v>
      </c>
      <c r="P21276">
        <v>2202410501</v>
      </c>
      <c r="T21276">
        <v>1</v>
      </c>
      <c r="U21276">
        <v>450053</v>
      </c>
    </row>
    <row r="21277" spans="1:21" x14ac:dyDescent="0.25">
      <c r="A21277">
        <v>1</v>
      </c>
      <c r="B21277">
        <v>1</v>
      </c>
      <c r="C21277">
        <v>2017</v>
      </c>
      <c r="K21277">
        <v>41</v>
      </c>
      <c r="L21277">
        <v>41</v>
      </c>
      <c r="M21277">
        <v>2</v>
      </c>
      <c r="N21277">
        <v>1999</v>
      </c>
      <c r="O21277">
        <v>5</v>
      </c>
      <c r="P21277">
        <v>2202410501</v>
      </c>
      <c r="T21277">
        <v>1</v>
      </c>
      <c r="U21277">
        <v>4168910</v>
      </c>
    </row>
    <row r="21278" spans="1:21" x14ac:dyDescent="0.25">
      <c r="A21278">
        <v>1</v>
      </c>
      <c r="B21278">
        <v>1</v>
      </c>
      <c r="C21278">
        <v>2017</v>
      </c>
      <c r="K21278">
        <v>32</v>
      </c>
      <c r="L21278">
        <v>40</v>
      </c>
      <c r="M21278">
        <v>2</v>
      </c>
      <c r="N21278">
        <v>1999</v>
      </c>
      <c r="O21278">
        <v>5</v>
      </c>
      <c r="P21278">
        <v>2202320501</v>
      </c>
      <c r="T21278">
        <v>1</v>
      </c>
      <c r="U21278">
        <v>78469100</v>
      </c>
    </row>
    <row r="21279" spans="1:21" x14ac:dyDescent="0.25">
      <c r="A21279">
        <v>1</v>
      </c>
      <c r="B21279">
        <v>1</v>
      </c>
      <c r="C21279">
        <v>2017</v>
      </c>
      <c r="K21279">
        <v>32</v>
      </c>
      <c r="L21279">
        <v>30</v>
      </c>
      <c r="M21279">
        <v>2</v>
      </c>
      <c r="N21279">
        <v>1999</v>
      </c>
      <c r="O21279">
        <v>5</v>
      </c>
      <c r="P21279">
        <v>2202320501</v>
      </c>
      <c r="T21279">
        <v>1</v>
      </c>
      <c r="U21279">
        <v>15302400</v>
      </c>
    </row>
    <row r="21280" spans="1:21" x14ac:dyDescent="0.25">
      <c r="A21280">
        <v>1</v>
      </c>
      <c r="B21280">
        <v>1</v>
      </c>
      <c r="C21280">
        <v>2017</v>
      </c>
      <c r="K21280">
        <v>31</v>
      </c>
      <c r="L21280">
        <v>40</v>
      </c>
      <c r="M21280">
        <v>2</v>
      </c>
      <c r="N21280">
        <v>1999</v>
      </c>
      <c r="O21280">
        <v>5</v>
      </c>
      <c r="P21280">
        <v>2202310501</v>
      </c>
      <c r="T21280">
        <v>1</v>
      </c>
      <c r="U21280">
        <v>61594000</v>
      </c>
    </row>
    <row r="21281" spans="1:21" x14ac:dyDescent="0.25">
      <c r="A21281">
        <v>1</v>
      </c>
      <c r="B21281">
        <v>1</v>
      </c>
      <c r="C21281">
        <v>2017</v>
      </c>
      <c r="K21281">
        <v>31</v>
      </c>
      <c r="L21281">
        <v>30</v>
      </c>
      <c r="M21281">
        <v>2</v>
      </c>
      <c r="N21281">
        <v>1999</v>
      </c>
      <c r="O21281">
        <v>5</v>
      </c>
      <c r="P21281">
        <v>2202310501</v>
      </c>
      <c r="T21281">
        <v>1</v>
      </c>
      <c r="U21281">
        <v>57234900</v>
      </c>
    </row>
    <row r="21282" spans="1:21" x14ac:dyDescent="0.25">
      <c r="A21282">
        <v>1</v>
      </c>
      <c r="B21282">
        <v>1</v>
      </c>
      <c r="C21282">
        <v>2017</v>
      </c>
      <c r="K21282">
        <v>21</v>
      </c>
      <c r="L21282">
        <v>20</v>
      </c>
      <c r="M21282">
        <v>2</v>
      </c>
      <c r="N21282">
        <v>1999</v>
      </c>
      <c r="O21282">
        <v>5</v>
      </c>
      <c r="P21282">
        <v>2202210501</v>
      </c>
      <c r="T21282">
        <v>1</v>
      </c>
      <c r="U21282">
        <v>16082000</v>
      </c>
    </row>
    <row r="21283" spans="1:21" x14ac:dyDescent="0.25">
      <c r="A21283">
        <v>1</v>
      </c>
      <c r="B21283">
        <v>1</v>
      </c>
      <c r="C21283">
        <v>2017</v>
      </c>
      <c r="K21283">
        <v>62</v>
      </c>
      <c r="L21283">
        <v>47</v>
      </c>
      <c r="M21283">
        <v>2</v>
      </c>
      <c r="N21283">
        <v>1998</v>
      </c>
      <c r="O21283">
        <v>5</v>
      </c>
      <c r="P21283">
        <v>2202620501</v>
      </c>
      <c r="T21283">
        <v>1</v>
      </c>
      <c r="U21283">
        <v>398504000</v>
      </c>
    </row>
    <row r="21284" spans="1:21" x14ac:dyDescent="0.25">
      <c r="A21284">
        <v>1</v>
      </c>
      <c r="B21284">
        <v>1</v>
      </c>
      <c r="C21284">
        <v>2017</v>
      </c>
      <c r="K21284">
        <v>62</v>
      </c>
      <c r="L21284">
        <v>46</v>
      </c>
      <c r="M21284">
        <v>2</v>
      </c>
      <c r="N21284">
        <v>1998</v>
      </c>
      <c r="O21284">
        <v>5</v>
      </c>
      <c r="P21284">
        <v>2202620501</v>
      </c>
      <c r="T21284">
        <v>1</v>
      </c>
      <c r="U21284">
        <v>22326600</v>
      </c>
    </row>
    <row r="21285" spans="1:21" x14ac:dyDescent="0.25">
      <c r="A21285">
        <v>1</v>
      </c>
      <c r="B21285">
        <v>1</v>
      </c>
      <c r="C21285">
        <v>2017</v>
      </c>
      <c r="K21285">
        <v>61</v>
      </c>
      <c r="L21285">
        <v>47</v>
      </c>
      <c r="M21285">
        <v>2</v>
      </c>
      <c r="N21285">
        <v>1998</v>
      </c>
      <c r="O21285">
        <v>5</v>
      </c>
      <c r="P21285">
        <v>2202610501</v>
      </c>
      <c r="T21285">
        <v>1</v>
      </c>
      <c r="U21285">
        <v>122110000</v>
      </c>
    </row>
    <row r="21286" spans="1:21" x14ac:dyDescent="0.25">
      <c r="A21286">
        <v>1</v>
      </c>
      <c r="B21286">
        <v>1</v>
      </c>
      <c r="C21286">
        <v>2017</v>
      </c>
      <c r="K21286">
        <v>61</v>
      </c>
      <c r="L21286">
        <v>46</v>
      </c>
      <c r="M21286">
        <v>2</v>
      </c>
      <c r="N21286">
        <v>1998</v>
      </c>
      <c r="O21286">
        <v>5</v>
      </c>
      <c r="P21286">
        <v>2202610501</v>
      </c>
      <c r="T21286">
        <v>1</v>
      </c>
      <c r="U21286">
        <v>15918400</v>
      </c>
    </row>
    <row r="21287" spans="1:21" x14ac:dyDescent="0.25">
      <c r="A21287">
        <v>1</v>
      </c>
      <c r="B21287">
        <v>1</v>
      </c>
      <c r="C21287">
        <v>2017</v>
      </c>
      <c r="K21287">
        <v>54</v>
      </c>
      <c r="L21287">
        <v>47</v>
      </c>
      <c r="M21287">
        <v>2</v>
      </c>
      <c r="N21287">
        <v>1998</v>
      </c>
      <c r="O21287">
        <v>5</v>
      </c>
      <c r="P21287">
        <v>2202540501</v>
      </c>
      <c r="T21287">
        <v>1</v>
      </c>
      <c r="U21287">
        <v>292820</v>
      </c>
    </row>
    <row r="21288" spans="1:21" x14ac:dyDescent="0.25">
      <c r="A21288">
        <v>1</v>
      </c>
      <c r="B21288">
        <v>1</v>
      </c>
      <c r="C21288">
        <v>2017</v>
      </c>
      <c r="K21288">
        <v>54</v>
      </c>
      <c r="L21288">
        <v>46</v>
      </c>
      <c r="M21288">
        <v>2</v>
      </c>
      <c r="N21288">
        <v>1998</v>
      </c>
      <c r="O21288">
        <v>5</v>
      </c>
      <c r="P21288">
        <v>2202540501</v>
      </c>
      <c r="T21288">
        <v>1</v>
      </c>
      <c r="U21288">
        <v>2250560</v>
      </c>
    </row>
    <row r="21289" spans="1:21" x14ac:dyDescent="0.25">
      <c r="A21289">
        <v>1</v>
      </c>
      <c r="B21289">
        <v>1</v>
      </c>
      <c r="C21289">
        <v>2017</v>
      </c>
      <c r="K21289">
        <v>54</v>
      </c>
      <c r="L21289">
        <v>42</v>
      </c>
      <c r="M21289">
        <v>2</v>
      </c>
      <c r="N21289">
        <v>1998</v>
      </c>
      <c r="O21289">
        <v>5</v>
      </c>
      <c r="P21289">
        <v>2202540501</v>
      </c>
      <c r="T21289">
        <v>1</v>
      </c>
      <c r="U21289">
        <v>2979800</v>
      </c>
    </row>
    <row r="21290" spans="1:21" x14ac:dyDescent="0.25">
      <c r="A21290">
        <v>1</v>
      </c>
      <c r="B21290">
        <v>1</v>
      </c>
      <c r="C21290">
        <v>2017</v>
      </c>
      <c r="K21290">
        <v>54</v>
      </c>
      <c r="L21290">
        <v>41</v>
      </c>
      <c r="M21290">
        <v>2</v>
      </c>
      <c r="N21290">
        <v>1998</v>
      </c>
      <c r="O21290">
        <v>5</v>
      </c>
      <c r="P21290">
        <v>2202540501</v>
      </c>
      <c r="T21290">
        <v>1</v>
      </c>
      <c r="U21290">
        <v>2039650</v>
      </c>
    </row>
    <row r="21291" spans="1:21" x14ac:dyDescent="0.25">
      <c r="A21291">
        <v>1</v>
      </c>
      <c r="B21291">
        <v>1</v>
      </c>
      <c r="C21291">
        <v>2017</v>
      </c>
      <c r="K21291">
        <v>53</v>
      </c>
      <c r="L21291">
        <v>47</v>
      </c>
      <c r="M21291">
        <v>2</v>
      </c>
      <c r="N21291">
        <v>1998</v>
      </c>
      <c r="O21291">
        <v>5</v>
      </c>
      <c r="P21291">
        <v>2202530501</v>
      </c>
      <c r="T21291">
        <v>1</v>
      </c>
      <c r="U21291">
        <v>2620040</v>
      </c>
    </row>
    <row r="21292" spans="1:21" x14ac:dyDescent="0.25">
      <c r="A21292">
        <v>1</v>
      </c>
      <c r="B21292">
        <v>1</v>
      </c>
      <c r="C21292">
        <v>2017</v>
      </c>
      <c r="K21292">
        <v>53</v>
      </c>
      <c r="L21292">
        <v>46</v>
      </c>
      <c r="M21292">
        <v>2</v>
      </c>
      <c r="N21292">
        <v>1998</v>
      </c>
      <c r="O21292">
        <v>5</v>
      </c>
      <c r="P21292">
        <v>2202530501</v>
      </c>
      <c r="T21292">
        <v>1</v>
      </c>
      <c r="U21292">
        <v>3471920</v>
      </c>
    </row>
    <row r="21293" spans="1:21" x14ac:dyDescent="0.25">
      <c r="A21293">
        <v>1</v>
      </c>
      <c r="B21293">
        <v>1</v>
      </c>
      <c r="C21293">
        <v>2017</v>
      </c>
      <c r="K21293">
        <v>53</v>
      </c>
      <c r="L21293">
        <v>42</v>
      </c>
      <c r="M21293">
        <v>2</v>
      </c>
      <c r="N21293">
        <v>1998</v>
      </c>
      <c r="O21293">
        <v>5</v>
      </c>
      <c r="P21293">
        <v>2202530501</v>
      </c>
      <c r="T21293">
        <v>1</v>
      </c>
      <c r="U21293">
        <v>2050290</v>
      </c>
    </row>
    <row r="21294" spans="1:21" x14ac:dyDescent="0.25">
      <c r="A21294">
        <v>1</v>
      </c>
      <c r="B21294">
        <v>1</v>
      </c>
      <c r="C21294">
        <v>2017</v>
      </c>
      <c r="K21294">
        <v>53</v>
      </c>
      <c r="L21294">
        <v>41</v>
      </c>
      <c r="M21294">
        <v>2</v>
      </c>
      <c r="N21294">
        <v>1998</v>
      </c>
      <c r="O21294">
        <v>5</v>
      </c>
      <c r="P21294">
        <v>2202530501</v>
      </c>
      <c r="T21294">
        <v>1</v>
      </c>
      <c r="U21294">
        <v>572949</v>
      </c>
    </row>
    <row r="21295" spans="1:21" x14ac:dyDescent="0.25">
      <c r="A21295">
        <v>1</v>
      </c>
      <c r="B21295">
        <v>1</v>
      </c>
      <c r="C21295">
        <v>2017</v>
      </c>
      <c r="K21295">
        <v>52</v>
      </c>
      <c r="L21295">
        <v>47</v>
      </c>
      <c r="M21295">
        <v>2</v>
      </c>
      <c r="N21295">
        <v>1998</v>
      </c>
      <c r="O21295">
        <v>5</v>
      </c>
      <c r="P21295">
        <v>2202520501</v>
      </c>
      <c r="T21295">
        <v>1</v>
      </c>
      <c r="U21295">
        <v>69810300</v>
      </c>
    </row>
    <row r="21296" spans="1:21" x14ac:dyDescent="0.25">
      <c r="A21296">
        <v>1</v>
      </c>
      <c r="B21296">
        <v>1</v>
      </c>
      <c r="C21296">
        <v>2017</v>
      </c>
      <c r="K21296">
        <v>52</v>
      </c>
      <c r="L21296">
        <v>46</v>
      </c>
      <c r="M21296">
        <v>2</v>
      </c>
      <c r="N21296">
        <v>1998</v>
      </c>
      <c r="O21296">
        <v>5</v>
      </c>
      <c r="P21296">
        <v>2202520501</v>
      </c>
      <c r="T21296">
        <v>1</v>
      </c>
      <c r="U21296">
        <v>76638300</v>
      </c>
    </row>
    <row r="21297" spans="1:21" x14ac:dyDescent="0.25">
      <c r="A21297">
        <v>1</v>
      </c>
      <c r="B21297">
        <v>1</v>
      </c>
      <c r="C21297">
        <v>2017</v>
      </c>
      <c r="K21297">
        <v>52</v>
      </c>
      <c r="L21297">
        <v>42</v>
      </c>
      <c r="M21297">
        <v>2</v>
      </c>
      <c r="N21297">
        <v>1998</v>
      </c>
      <c r="O21297">
        <v>5</v>
      </c>
      <c r="P21297">
        <v>2202520501</v>
      </c>
      <c r="T21297">
        <v>1</v>
      </c>
      <c r="U21297">
        <v>33780200</v>
      </c>
    </row>
    <row r="21298" spans="1:21" x14ac:dyDescent="0.25">
      <c r="A21298">
        <v>1</v>
      </c>
      <c r="B21298">
        <v>1</v>
      </c>
      <c r="C21298">
        <v>2017</v>
      </c>
      <c r="K21298">
        <v>52</v>
      </c>
      <c r="L21298">
        <v>41</v>
      </c>
      <c r="M21298">
        <v>2</v>
      </c>
      <c r="N21298">
        <v>1998</v>
      </c>
      <c r="O21298">
        <v>5</v>
      </c>
      <c r="P21298">
        <v>2202520501</v>
      </c>
      <c r="T21298">
        <v>1</v>
      </c>
      <c r="U21298">
        <v>29642400</v>
      </c>
    </row>
    <row r="21299" spans="1:21" x14ac:dyDescent="0.25">
      <c r="A21299">
        <v>1</v>
      </c>
      <c r="B21299">
        <v>1</v>
      </c>
      <c r="C21299">
        <v>2017</v>
      </c>
      <c r="K21299">
        <v>51</v>
      </c>
      <c r="L21299">
        <v>47</v>
      </c>
      <c r="M21299">
        <v>2</v>
      </c>
      <c r="N21299">
        <v>1998</v>
      </c>
      <c r="O21299">
        <v>5</v>
      </c>
      <c r="P21299">
        <v>2202510501</v>
      </c>
      <c r="T21299">
        <v>1</v>
      </c>
      <c r="U21299">
        <v>13304100</v>
      </c>
    </row>
    <row r="21300" spans="1:21" x14ac:dyDescent="0.25">
      <c r="A21300">
        <v>1</v>
      </c>
      <c r="B21300">
        <v>1</v>
      </c>
      <c r="C21300">
        <v>2017</v>
      </c>
      <c r="K21300">
        <v>51</v>
      </c>
      <c r="L21300">
        <v>46</v>
      </c>
      <c r="M21300">
        <v>2</v>
      </c>
      <c r="N21300">
        <v>1998</v>
      </c>
      <c r="O21300">
        <v>5</v>
      </c>
      <c r="P21300">
        <v>2202510501</v>
      </c>
      <c r="T21300">
        <v>1</v>
      </c>
      <c r="U21300">
        <v>1518720</v>
      </c>
    </row>
    <row r="21301" spans="1:21" x14ac:dyDescent="0.25">
      <c r="A21301">
        <v>1</v>
      </c>
      <c r="B21301">
        <v>1</v>
      </c>
      <c r="C21301">
        <v>2017</v>
      </c>
      <c r="K21301">
        <v>43</v>
      </c>
      <c r="L21301">
        <v>47</v>
      </c>
      <c r="M21301">
        <v>2</v>
      </c>
      <c r="N21301">
        <v>1998</v>
      </c>
      <c r="O21301">
        <v>5</v>
      </c>
      <c r="P21301">
        <v>2202430501</v>
      </c>
      <c r="T21301">
        <v>1</v>
      </c>
      <c r="U21301">
        <v>4316220</v>
      </c>
    </row>
    <row r="21302" spans="1:21" x14ac:dyDescent="0.25">
      <c r="A21302">
        <v>1</v>
      </c>
      <c r="B21302">
        <v>1</v>
      </c>
      <c r="C21302">
        <v>2017</v>
      </c>
      <c r="K21302">
        <v>43</v>
      </c>
      <c r="L21302">
        <v>46</v>
      </c>
      <c r="M21302">
        <v>2</v>
      </c>
      <c r="N21302">
        <v>1998</v>
      </c>
      <c r="O21302">
        <v>5</v>
      </c>
      <c r="P21302">
        <v>2202430501</v>
      </c>
      <c r="T21302">
        <v>1</v>
      </c>
      <c r="U21302">
        <v>89342600</v>
      </c>
    </row>
    <row r="21303" spans="1:21" x14ac:dyDescent="0.25">
      <c r="A21303">
        <v>1</v>
      </c>
      <c r="B21303">
        <v>1</v>
      </c>
      <c r="C21303">
        <v>2017</v>
      </c>
      <c r="K21303">
        <v>43</v>
      </c>
      <c r="L21303">
        <v>42</v>
      </c>
      <c r="M21303">
        <v>2</v>
      </c>
      <c r="N21303">
        <v>1998</v>
      </c>
      <c r="O21303">
        <v>5</v>
      </c>
      <c r="P21303">
        <v>2202430501</v>
      </c>
      <c r="T21303">
        <v>1</v>
      </c>
      <c r="U21303">
        <v>671773</v>
      </c>
    </row>
    <row r="21304" spans="1:21" x14ac:dyDescent="0.25">
      <c r="A21304">
        <v>1</v>
      </c>
      <c r="B21304">
        <v>1</v>
      </c>
      <c r="C21304">
        <v>2017</v>
      </c>
      <c r="K21304">
        <v>43</v>
      </c>
      <c r="L21304">
        <v>41</v>
      </c>
      <c r="M21304">
        <v>2</v>
      </c>
      <c r="N21304">
        <v>1998</v>
      </c>
      <c r="O21304">
        <v>5</v>
      </c>
      <c r="P21304">
        <v>2202430501</v>
      </c>
      <c r="T21304">
        <v>1</v>
      </c>
      <c r="U21304">
        <v>1012530</v>
      </c>
    </row>
    <row r="21305" spans="1:21" x14ac:dyDescent="0.25">
      <c r="A21305">
        <v>1</v>
      </c>
      <c r="B21305">
        <v>1</v>
      </c>
      <c r="C21305">
        <v>2017</v>
      </c>
      <c r="K21305">
        <v>42</v>
      </c>
      <c r="L21305">
        <v>48</v>
      </c>
      <c r="M21305">
        <v>2</v>
      </c>
      <c r="N21305">
        <v>1998</v>
      </c>
      <c r="O21305">
        <v>5</v>
      </c>
      <c r="P21305">
        <v>2202420501</v>
      </c>
      <c r="T21305">
        <v>1</v>
      </c>
      <c r="U21305">
        <v>26231100</v>
      </c>
    </row>
    <row r="21306" spans="1:21" x14ac:dyDescent="0.25">
      <c r="A21306">
        <v>1</v>
      </c>
      <c r="B21306">
        <v>1</v>
      </c>
      <c r="C21306">
        <v>2017</v>
      </c>
      <c r="K21306">
        <v>41</v>
      </c>
      <c r="L21306">
        <v>47</v>
      </c>
      <c r="M21306">
        <v>2</v>
      </c>
      <c r="N21306">
        <v>1998</v>
      </c>
      <c r="O21306">
        <v>5</v>
      </c>
      <c r="P21306">
        <v>2202410501</v>
      </c>
      <c r="T21306">
        <v>1</v>
      </c>
      <c r="U21306">
        <v>11354300</v>
      </c>
    </row>
    <row r="21307" spans="1:21" x14ac:dyDescent="0.25">
      <c r="A21307">
        <v>1</v>
      </c>
      <c r="B21307">
        <v>1</v>
      </c>
      <c r="C21307">
        <v>2017</v>
      </c>
      <c r="K21307">
        <v>41</v>
      </c>
      <c r="L21307">
        <v>46</v>
      </c>
      <c r="M21307">
        <v>2</v>
      </c>
      <c r="N21307">
        <v>1998</v>
      </c>
      <c r="O21307">
        <v>5</v>
      </c>
      <c r="P21307">
        <v>2202410501</v>
      </c>
      <c r="T21307">
        <v>1</v>
      </c>
      <c r="U21307">
        <v>2046270</v>
      </c>
    </row>
    <row r="21308" spans="1:21" x14ac:dyDescent="0.25">
      <c r="A21308">
        <v>1</v>
      </c>
      <c r="B21308">
        <v>1</v>
      </c>
      <c r="C21308">
        <v>2017</v>
      </c>
      <c r="K21308">
        <v>41</v>
      </c>
      <c r="L21308">
        <v>42</v>
      </c>
      <c r="M21308">
        <v>2</v>
      </c>
      <c r="N21308">
        <v>1998</v>
      </c>
      <c r="O21308">
        <v>5</v>
      </c>
      <c r="P21308">
        <v>2202410501</v>
      </c>
      <c r="T21308">
        <v>1</v>
      </c>
      <c r="U21308">
        <v>336482</v>
      </c>
    </row>
    <row r="21309" spans="1:21" x14ac:dyDescent="0.25">
      <c r="A21309">
        <v>1</v>
      </c>
      <c r="B21309">
        <v>1</v>
      </c>
      <c r="C21309">
        <v>2017</v>
      </c>
      <c r="K21309">
        <v>41</v>
      </c>
      <c r="L21309">
        <v>41</v>
      </c>
      <c r="M21309">
        <v>2</v>
      </c>
      <c r="N21309">
        <v>1998</v>
      </c>
      <c r="O21309">
        <v>5</v>
      </c>
      <c r="P21309">
        <v>2202410501</v>
      </c>
      <c r="T21309">
        <v>1</v>
      </c>
      <c r="U21309">
        <v>3130070</v>
      </c>
    </row>
    <row r="21310" spans="1:21" x14ac:dyDescent="0.25">
      <c r="A21310">
        <v>1</v>
      </c>
      <c r="B21310">
        <v>1</v>
      </c>
      <c r="C21310">
        <v>2017</v>
      </c>
      <c r="K21310">
        <v>32</v>
      </c>
      <c r="L21310">
        <v>40</v>
      </c>
      <c r="M21310">
        <v>2</v>
      </c>
      <c r="N21310">
        <v>1998</v>
      </c>
      <c r="O21310">
        <v>5</v>
      </c>
      <c r="P21310">
        <v>2202320501</v>
      </c>
      <c r="T21310">
        <v>1</v>
      </c>
      <c r="U21310">
        <v>14869900</v>
      </c>
    </row>
    <row r="21311" spans="1:21" x14ac:dyDescent="0.25">
      <c r="A21311">
        <v>1</v>
      </c>
      <c r="B21311">
        <v>1</v>
      </c>
      <c r="C21311">
        <v>2017</v>
      </c>
      <c r="K21311">
        <v>32</v>
      </c>
      <c r="L21311">
        <v>30</v>
      </c>
      <c r="M21311">
        <v>2</v>
      </c>
      <c r="N21311">
        <v>1998</v>
      </c>
      <c r="O21311">
        <v>5</v>
      </c>
      <c r="P21311">
        <v>2202320501</v>
      </c>
      <c r="T21311">
        <v>1</v>
      </c>
      <c r="U21311">
        <v>23146100</v>
      </c>
    </row>
    <row r="21312" spans="1:21" x14ac:dyDescent="0.25">
      <c r="A21312">
        <v>1</v>
      </c>
      <c r="B21312">
        <v>1</v>
      </c>
      <c r="C21312">
        <v>2017</v>
      </c>
      <c r="K21312">
        <v>31</v>
      </c>
      <c r="L21312">
        <v>40</v>
      </c>
      <c r="M21312">
        <v>2</v>
      </c>
      <c r="N21312">
        <v>1998</v>
      </c>
      <c r="O21312">
        <v>5</v>
      </c>
      <c r="P21312">
        <v>2202310501</v>
      </c>
      <c r="T21312">
        <v>1</v>
      </c>
      <c r="U21312">
        <v>17763600</v>
      </c>
    </row>
    <row r="21313" spans="1:21" x14ac:dyDescent="0.25">
      <c r="A21313">
        <v>1</v>
      </c>
      <c r="B21313">
        <v>1</v>
      </c>
      <c r="C21313">
        <v>2017</v>
      </c>
      <c r="K21313">
        <v>31</v>
      </c>
      <c r="L21313">
        <v>30</v>
      </c>
      <c r="M21313">
        <v>2</v>
      </c>
      <c r="N21313">
        <v>1998</v>
      </c>
      <c r="O21313">
        <v>5</v>
      </c>
      <c r="P21313">
        <v>2202310501</v>
      </c>
      <c r="T21313">
        <v>1</v>
      </c>
      <c r="U21313">
        <v>18178100</v>
      </c>
    </row>
    <row r="21314" spans="1:21" x14ac:dyDescent="0.25">
      <c r="A21314">
        <v>1</v>
      </c>
      <c r="B21314">
        <v>1</v>
      </c>
      <c r="C21314">
        <v>2017</v>
      </c>
      <c r="K21314">
        <v>21</v>
      </c>
      <c r="L21314">
        <v>20</v>
      </c>
      <c r="M21314">
        <v>2</v>
      </c>
      <c r="N21314">
        <v>1998</v>
      </c>
      <c r="O21314">
        <v>5</v>
      </c>
      <c r="P21314">
        <v>2202210501</v>
      </c>
      <c r="T21314">
        <v>1</v>
      </c>
      <c r="U21314">
        <v>14100600</v>
      </c>
    </row>
    <row r="21315" spans="1:21" x14ac:dyDescent="0.25">
      <c r="A21315">
        <v>1</v>
      </c>
      <c r="B21315">
        <v>1</v>
      </c>
      <c r="C21315">
        <v>2017</v>
      </c>
      <c r="K21315">
        <v>62</v>
      </c>
      <c r="L21315">
        <v>47</v>
      </c>
      <c r="M21315">
        <v>2</v>
      </c>
      <c r="N21315">
        <v>1997</v>
      </c>
      <c r="O21315">
        <v>5</v>
      </c>
      <c r="P21315">
        <v>2202620501</v>
      </c>
      <c r="T21315">
        <v>1</v>
      </c>
      <c r="U21315">
        <v>210350000</v>
      </c>
    </row>
    <row r="21316" spans="1:21" x14ac:dyDescent="0.25">
      <c r="A21316">
        <v>1</v>
      </c>
      <c r="B21316">
        <v>1</v>
      </c>
      <c r="C21316">
        <v>2017</v>
      </c>
      <c r="K21316">
        <v>62</v>
      </c>
      <c r="L21316">
        <v>46</v>
      </c>
      <c r="M21316">
        <v>2</v>
      </c>
      <c r="N21316">
        <v>1997</v>
      </c>
      <c r="O21316">
        <v>5</v>
      </c>
      <c r="P21316">
        <v>2202620501</v>
      </c>
      <c r="T21316">
        <v>1</v>
      </c>
      <c r="U21316">
        <v>7822120</v>
      </c>
    </row>
    <row r="21317" spans="1:21" x14ac:dyDescent="0.25">
      <c r="A21317">
        <v>1</v>
      </c>
      <c r="B21317">
        <v>1</v>
      </c>
      <c r="C21317">
        <v>2017</v>
      </c>
      <c r="K21317">
        <v>61</v>
      </c>
      <c r="L21317">
        <v>47</v>
      </c>
      <c r="M21317">
        <v>2</v>
      </c>
      <c r="N21317">
        <v>1997</v>
      </c>
      <c r="O21317">
        <v>5</v>
      </c>
      <c r="P21317">
        <v>2202610501</v>
      </c>
      <c r="T21317">
        <v>1</v>
      </c>
      <c r="U21317">
        <v>94702900</v>
      </c>
    </row>
    <row r="21318" spans="1:21" x14ac:dyDescent="0.25">
      <c r="A21318">
        <v>1</v>
      </c>
      <c r="B21318">
        <v>1</v>
      </c>
      <c r="C21318">
        <v>2017</v>
      </c>
      <c r="K21318">
        <v>61</v>
      </c>
      <c r="L21318">
        <v>46</v>
      </c>
      <c r="M21318">
        <v>2</v>
      </c>
      <c r="N21318">
        <v>1997</v>
      </c>
      <c r="O21318">
        <v>5</v>
      </c>
      <c r="P21318">
        <v>2202610501</v>
      </c>
      <c r="T21318">
        <v>1</v>
      </c>
      <c r="U21318">
        <v>8408800</v>
      </c>
    </row>
    <row r="21319" spans="1:21" x14ac:dyDescent="0.25">
      <c r="A21319">
        <v>1</v>
      </c>
      <c r="B21319">
        <v>1</v>
      </c>
      <c r="C21319">
        <v>2017</v>
      </c>
      <c r="K21319">
        <v>54</v>
      </c>
      <c r="L21319">
        <v>47</v>
      </c>
      <c r="M21319">
        <v>2</v>
      </c>
      <c r="N21319">
        <v>1997</v>
      </c>
      <c r="O21319">
        <v>5</v>
      </c>
      <c r="P21319">
        <v>2202540501</v>
      </c>
      <c r="T21319">
        <v>1</v>
      </c>
      <c r="U21319">
        <v>398108</v>
      </c>
    </row>
    <row r="21320" spans="1:21" x14ac:dyDescent="0.25">
      <c r="A21320">
        <v>1</v>
      </c>
      <c r="B21320">
        <v>1</v>
      </c>
      <c r="C21320">
        <v>2017</v>
      </c>
      <c r="K21320">
        <v>54</v>
      </c>
      <c r="L21320">
        <v>46</v>
      </c>
      <c r="M21320">
        <v>2</v>
      </c>
      <c r="N21320">
        <v>1997</v>
      </c>
      <c r="O21320">
        <v>5</v>
      </c>
      <c r="P21320">
        <v>2202540501</v>
      </c>
      <c r="T21320">
        <v>1</v>
      </c>
      <c r="U21320">
        <v>3063220</v>
      </c>
    </row>
    <row r="21321" spans="1:21" x14ac:dyDescent="0.25">
      <c r="A21321">
        <v>1</v>
      </c>
      <c r="B21321">
        <v>1</v>
      </c>
      <c r="C21321">
        <v>2017</v>
      </c>
      <c r="K21321">
        <v>54</v>
      </c>
      <c r="L21321">
        <v>42</v>
      </c>
      <c r="M21321">
        <v>2</v>
      </c>
      <c r="N21321">
        <v>1997</v>
      </c>
      <c r="O21321">
        <v>5</v>
      </c>
      <c r="P21321">
        <v>2202540501</v>
      </c>
      <c r="T21321">
        <v>1</v>
      </c>
      <c r="U21321">
        <v>4054070</v>
      </c>
    </row>
    <row r="21322" spans="1:21" x14ac:dyDescent="0.25">
      <c r="A21322">
        <v>1</v>
      </c>
      <c r="B21322">
        <v>1</v>
      </c>
      <c r="C21322">
        <v>2017</v>
      </c>
      <c r="K21322">
        <v>54</v>
      </c>
      <c r="L21322">
        <v>41</v>
      </c>
      <c r="M21322">
        <v>2</v>
      </c>
      <c r="N21322">
        <v>1997</v>
      </c>
      <c r="O21322">
        <v>5</v>
      </c>
      <c r="P21322">
        <v>2202540501</v>
      </c>
      <c r="T21322">
        <v>1</v>
      </c>
      <c r="U21322">
        <v>2774590</v>
      </c>
    </row>
    <row r="21323" spans="1:21" x14ac:dyDescent="0.25">
      <c r="A21323">
        <v>1</v>
      </c>
      <c r="B21323">
        <v>1</v>
      </c>
      <c r="C21323">
        <v>2017</v>
      </c>
      <c r="K21323">
        <v>53</v>
      </c>
      <c r="L21323">
        <v>47</v>
      </c>
      <c r="M21323">
        <v>2</v>
      </c>
      <c r="N21323">
        <v>1997</v>
      </c>
      <c r="O21323">
        <v>5</v>
      </c>
      <c r="P21323">
        <v>2202530501</v>
      </c>
      <c r="T21323">
        <v>1</v>
      </c>
      <c r="U21323">
        <v>2606220</v>
      </c>
    </row>
    <row r="21324" spans="1:21" x14ac:dyDescent="0.25">
      <c r="A21324">
        <v>1</v>
      </c>
      <c r="B21324">
        <v>1</v>
      </c>
      <c r="C21324">
        <v>2017</v>
      </c>
      <c r="K21324">
        <v>53</v>
      </c>
      <c r="L21324">
        <v>46</v>
      </c>
      <c r="M21324">
        <v>2</v>
      </c>
      <c r="N21324">
        <v>1997</v>
      </c>
      <c r="O21324">
        <v>5</v>
      </c>
      <c r="P21324">
        <v>2202530501</v>
      </c>
      <c r="T21324">
        <v>1</v>
      </c>
      <c r="U21324">
        <v>2402190</v>
      </c>
    </row>
    <row r="21325" spans="1:21" x14ac:dyDescent="0.25">
      <c r="A21325">
        <v>1</v>
      </c>
      <c r="B21325">
        <v>1</v>
      </c>
      <c r="C21325">
        <v>2017</v>
      </c>
      <c r="K21325">
        <v>53</v>
      </c>
      <c r="L21325">
        <v>41</v>
      </c>
      <c r="M21325">
        <v>2</v>
      </c>
      <c r="N21325">
        <v>1997</v>
      </c>
      <c r="O21325">
        <v>5</v>
      </c>
      <c r="P21325">
        <v>2202530501</v>
      </c>
      <c r="T21325">
        <v>1</v>
      </c>
      <c r="U21325">
        <v>493049</v>
      </c>
    </row>
    <row r="21326" spans="1:21" x14ac:dyDescent="0.25">
      <c r="A21326">
        <v>1</v>
      </c>
      <c r="B21326">
        <v>1</v>
      </c>
      <c r="C21326">
        <v>2017</v>
      </c>
      <c r="K21326">
        <v>52</v>
      </c>
      <c r="L21326">
        <v>47</v>
      </c>
      <c r="M21326">
        <v>2</v>
      </c>
      <c r="N21326">
        <v>1997</v>
      </c>
      <c r="O21326">
        <v>5</v>
      </c>
      <c r="P21326">
        <v>2202520501</v>
      </c>
      <c r="T21326">
        <v>1</v>
      </c>
      <c r="U21326">
        <v>60948400</v>
      </c>
    </row>
    <row r="21327" spans="1:21" x14ac:dyDescent="0.25">
      <c r="A21327">
        <v>1</v>
      </c>
      <c r="B21327">
        <v>1</v>
      </c>
      <c r="C21327">
        <v>2017</v>
      </c>
      <c r="K21327">
        <v>52</v>
      </c>
      <c r="L21327">
        <v>46</v>
      </c>
      <c r="M21327">
        <v>2</v>
      </c>
      <c r="N21327">
        <v>1997</v>
      </c>
      <c r="O21327">
        <v>5</v>
      </c>
      <c r="P21327">
        <v>2202520501</v>
      </c>
      <c r="T21327">
        <v>1</v>
      </c>
      <c r="U21327">
        <v>50722200</v>
      </c>
    </row>
    <row r="21328" spans="1:21" x14ac:dyDescent="0.25">
      <c r="A21328">
        <v>1</v>
      </c>
      <c r="B21328">
        <v>1</v>
      </c>
      <c r="C21328">
        <v>2017</v>
      </c>
      <c r="K21328">
        <v>52</v>
      </c>
      <c r="L21328">
        <v>42</v>
      </c>
      <c r="M21328">
        <v>2</v>
      </c>
      <c r="N21328">
        <v>1997</v>
      </c>
      <c r="O21328">
        <v>5</v>
      </c>
      <c r="P21328">
        <v>2202520501</v>
      </c>
      <c r="T21328">
        <v>1</v>
      </c>
      <c r="U21328">
        <v>60050600</v>
      </c>
    </row>
    <row r="21329" spans="1:21" x14ac:dyDescent="0.25">
      <c r="A21329">
        <v>1</v>
      </c>
      <c r="B21329">
        <v>1</v>
      </c>
      <c r="C21329">
        <v>2017</v>
      </c>
      <c r="K21329">
        <v>52</v>
      </c>
      <c r="L21329">
        <v>41</v>
      </c>
      <c r="M21329">
        <v>2</v>
      </c>
      <c r="N21329">
        <v>1997</v>
      </c>
      <c r="O21329">
        <v>5</v>
      </c>
      <c r="P21329">
        <v>2202520501</v>
      </c>
      <c r="T21329">
        <v>1</v>
      </c>
      <c r="U21329">
        <v>53534400</v>
      </c>
    </row>
    <row r="21330" spans="1:21" x14ac:dyDescent="0.25">
      <c r="A21330">
        <v>1</v>
      </c>
      <c r="B21330">
        <v>1</v>
      </c>
      <c r="C21330">
        <v>2017</v>
      </c>
      <c r="K21330">
        <v>51</v>
      </c>
      <c r="L21330">
        <v>47</v>
      </c>
      <c r="M21330">
        <v>2</v>
      </c>
      <c r="N21330">
        <v>1997</v>
      </c>
      <c r="O21330">
        <v>5</v>
      </c>
      <c r="P21330">
        <v>2202510501</v>
      </c>
      <c r="T21330">
        <v>1</v>
      </c>
      <c r="U21330">
        <v>9740070</v>
      </c>
    </row>
    <row r="21331" spans="1:21" x14ac:dyDescent="0.25">
      <c r="A21331">
        <v>1</v>
      </c>
      <c r="B21331">
        <v>1</v>
      </c>
      <c r="C21331">
        <v>2017</v>
      </c>
      <c r="K21331">
        <v>51</v>
      </c>
      <c r="L21331">
        <v>46</v>
      </c>
      <c r="M21331">
        <v>2</v>
      </c>
      <c r="N21331">
        <v>1997</v>
      </c>
      <c r="O21331">
        <v>5</v>
      </c>
      <c r="P21331">
        <v>2202510501</v>
      </c>
      <c r="T21331">
        <v>1</v>
      </c>
      <c r="U21331">
        <v>925020</v>
      </c>
    </row>
    <row r="21332" spans="1:21" x14ac:dyDescent="0.25">
      <c r="A21332">
        <v>1</v>
      </c>
      <c r="B21332">
        <v>1</v>
      </c>
      <c r="C21332">
        <v>2017</v>
      </c>
      <c r="K21332">
        <v>43</v>
      </c>
      <c r="L21332">
        <v>47</v>
      </c>
      <c r="M21332">
        <v>2</v>
      </c>
      <c r="N21332">
        <v>1997</v>
      </c>
      <c r="O21332">
        <v>5</v>
      </c>
      <c r="P21332">
        <v>2202430501</v>
      </c>
      <c r="T21332">
        <v>1</v>
      </c>
      <c r="U21332">
        <v>3974250</v>
      </c>
    </row>
    <row r="21333" spans="1:21" x14ac:dyDescent="0.25">
      <c r="A21333">
        <v>1</v>
      </c>
      <c r="B21333">
        <v>1</v>
      </c>
      <c r="C21333">
        <v>2017</v>
      </c>
      <c r="K21333">
        <v>43</v>
      </c>
      <c r="L21333">
        <v>46</v>
      </c>
      <c r="M21333">
        <v>2</v>
      </c>
      <c r="N21333">
        <v>1997</v>
      </c>
      <c r="O21333">
        <v>5</v>
      </c>
      <c r="P21333">
        <v>2202430501</v>
      </c>
      <c r="T21333">
        <v>1</v>
      </c>
      <c r="U21333">
        <v>82259600</v>
      </c>
    </row>
    <row r="21334" spans="1:21" x14ac:dyDescent="0.25">
      <c r="A21334">
        <v>1</v>
      </c>
      <c r="B21334">
        <v>1</v>
      </c>
      <c r="C21334">
        <v>2017</v>
      </c>
      <c r="K21334">
        <v>43</v>
      </c>
      <c r="L21334">
        <v>42</v>
      </c>
      <c r="M21334">
        <v>2</v>
      </c>
      <c r="N21334">
        <v>1997</v>
      </c>
      <c r="O21334">
        <v>5</v>
      </c>
      <c r="P21334">
        <v>2202430501</v>
      </c>
      <c r="T21334">
        <v>1</v>
      </c>
      <c r="U21334">
        <v>619072</v>
      </c>
    </row>
    <row r="21335" spans="1:21" x14ac:dyDescent="0.25">
      <c r="A21335">
        <v>1</v>
      </c>
      <c r="B21335">
        <v>1</v>
      </c>
      <c r="C21335">
        <v>2017</v>
      </c>
      <c r="K21335">
        <v>43</v>
      </c>
      <c r="L21335">
        <v>41</v>
      </c>
      <c r="M21335">
        <v>2</v>
      </c>
      <c r="N21335">
        <v>1997</v>
      </c>
      <c r="O21335">
        <v>5</v>
      </c>
      <c r="P21335">
        <v>2202430501</v>
      </c>
      <c r="T21335">
        <v>1</v>
      </c>
      <c r="U21335">
        <v>933417</v>
      </c>
    </row>
    <row r="21336" spans="1:21" x14ac:dyDescent="0.25">
      <c r="A21336">
        <v>1</v>
      </c>
      <c r="B21336">
        <v>1</v>
      </c>
      <c r="C21336">
        <v>2017</v>
      </c>
      <c r="K21336">
        <v>42</v>
      </c>
      <c r="L21336">
        <v>48</v>
      </c>
      <c r="M21336">
        <v>2</v>
      </c>
      <c r="N21336">
        <v>1997</v>
      </c>
      <c r="O21336">
        <v>5</v>
      </c>
      <c r="P21336">
        <v>2202420501</v>
      </c>
      <c r="T21336">
        <v>1</v>
      </c>
      <c r="U21336">
        <v>22259600</v>
      </c>
    </row>
    <row r="21337" spans="1:21" x14ac:dyDescent="0.25">
      <c r="A21337">
        <v>1</v>
      </c>
      <c r="B21337">
        <v>1</v>
      </c>
      <c r="C21337">
        <v>2017</v>
      </c>
      <c r="K21337">
        <v>41</v>
      </c>
      <c r="L21337">
        <v>47</v>
      </c>
      <c r="M21337">
        <v>2</v>
      </c>
      <c r="N21337">
        <v>1997</v>
      </c>
      <c r="O21337">
        <v>5</v>
      </c>
      <c r="P21337">
        <v>2202410501</v>
      </c>
      <c r="T21337">
        <v>1</v>
      </c>
      <c r="U21337">
        <v>9131120</v>
      </c>
    </row>
    <row r="21338" spans="1:21" x14ac:dyDescent="0.25">
      <c r="A21338">
        <v>1</v>
      </c>
      <c r="B21338">
        <v>1</v>
      </c>
      <c r="C21338">
        <v>2017</v>
      </c>
      <c r="K21338">
        <v>41</v>
      </c>
      <c r="L21338">
        <v>46</v>
      </c>
      <c r="M21338">
        <v>2</v>
      </c>
      <c r="N21338">
        <v>1997</v>
      </c>
      <c r="O21338">
        <v>5</v>
      </c>
      <c r="P21338">
        <v>2202410501</v>
      </c>
      <c r="T21338">
        <v>1</v>
      </c>
      <c r="U21338">
        <v>1646840</v>
      </c>
    </row>
    <row r="21339" spans="1:21" x14ac:dyDescent="0.25">
      <c r="A21339">
        <v>1</v>
      </c>
      <c r="B21339">
        <v>1</v>
      </c>
      <c r="C21339">
        <v>2017</v>
      </c>
      <c r="K21339">
        <v>41</v>
      </c>
      <c r="L21339">
        <v>42</v>
      </c>
      <c r="M21339">
        <v>2</v>
      </c>
      <c r="N21339">
        <v>1997</v>
      </c>
      <c r="O21339">
        <v>5</v>
      </c>
      <c r="P21339">
        <v>2202410501</v>
      </c>
      <c r="T21339">
        <v>1</v>
      </c>
      <c r="U21339">
        <v>270608</v>
      </c>
    </row>
    <row r="21340" spans="1:21" x14ac:dyDescent="0.25">
      <c r="A21340">
        <v>1</v>
      </c>
      <c r="B21340">
        <v>1</v>
      </c>
      <c r="C21340">
        <v>2017</v>
      </c>
      <c r="K21340">
        <v>41</v>
      </c>
      <c r="L21340">
        <v>41</v>
      </c>
      <c r="M21340">
        <v>2</v>
      </c>
      <c r="N21340">
        <v>1997</v>
      </c>
      <c r="O21340">
        <v>5</v>
      </c>
      <c r="P21340">
        <v>2202410501</v>
      </c>
      <c r="T21340">
        <v>1</v>
      </c>
      <c r="U21340">
        <v>2516660</v>
      </c>
    </row>
    <row r="21341" spans="1:21" x14ac:dyDescent="0.25">
      <c r="A21341">
        <v>1</v>
      </c>
      <c r="B21341">
        <v>1</v>
      </c>
      <c r="C21341">
        <v>2017</v>
      </c>
      <c r="K21341">
        <v>32</v>
      </c>
      <c r="L21341">
        <v>40</v>
      </c>
      <c r="M21341">
        <v>2</v>
      </c>
      <c r="N21341">
        <v>1997</v>
      </c>
      <c r="O21341">
        <v>5</v>
      </c>
      <c r="P21341">
        <v>2202320501</v>
      </c>
      <c r="T21341">
        <v>1</v>
      </c>
      <c r="U21341">
        <v>40972900</v>
      </c>
    </row>
    <row r="21342" spans="1:21" x14ac:dyDescent="0.25">
      <c r="A21342">
        <v>1</v>
      </c>
      <c r="B21342">
        <v>1</v>
      </c>
      <c r="C21342">
        <v>2017</v>
      </c>
      <c r="K21342">
        <v>32</v>
      </c>
      <c r="L21342">
        <v>30</v>
      </c>
      <c r="M21342">
        <v>2</v>
      </c>
      <c r="N21342">
        <v>1997</v>
      </c>
      <c r="O21342">
        <v>5</v>
      </c>
      <c r="P21342">
        <v>2202320501</v>
      </c>
      <c r="T21342">
        <v>1</v>
      </c>
      <c r="U21342">
        <v>14079600</v>
      </c>
    </row>
    <row r="21343" spans="1:21" x14ac:dyDescent="0.25">
      <c r="A21343">
        <v>1</v>
      </c>
      <c r="B21343">
        <v>1</v>
      </c>
      <c r="C21343">
        <v>2017</v>
      </c>
      <c r="K21343">
        <v>31</v>
      </c>
      <c r="L21343">
        <v>40</v>
      </c>
      <c r="M21343">
        <v>2</v>
      </c>
      <c r="N21343">
        <v>1997</v>
      </c>
      <c r="O21343">
        <v>5</v>
      </c>
      <c r="P21343">
        <v>2202310501</v>
      </c>
      <c r="T21343">
        <v>1</v>
      </c>
      <c r="U21343">
        <v>11185200</v>
      </c>
    </row>
    <row r="21344" spans="1:21" x14ac:dyDescent="0.25">
      <c r="A21344">
        <v>1</v>
      </c>
      <c r="B21344">
        <v>1</v>
      </c>
      <c r="C21344">
        <v>2017</v>
      </c>
      <c r="K21344">
        <v>31</v>
      </c>
      <c r="L21344">
        <v>30</v>
      </c>
      <c r="M21344">
        <v>2</v>
      </c>
      <c r="N21344">
        <v>1997</v>
      </c>
      <c r="O21344">
        <v>5</v>
      </c>
      <c r="P21344">
        <v>2202310501</v>
      </c>
      <c r="T21344">
        <v>1</v>
      </c>
      <c r="U21344">
        <v>20716500</v>
      </c>
    </row>
    <row r="21345" spans="1:21" x14ac:dyDescent="0.25">
      <c r="A21345">
        <v>1</v>
      </c>
      <c r="B21345">
        <v>1</v>
      </c>
      <c r="C21345">
        <v>2017</v>
      </c>
      <c r="K21345">
        <v>21</v>
      </c>
      <c r="L21345">
        <v>20</v>
      </c>
      <c r="M21345">
        <v>2</v>
      </c>
      <c r="N21345">
        <v>1997</v>
      </c>
      <c r="O21345">
        <v>5</v>
      </c>
      <c r="P21345">
        <v>2202210501</v>
      </c>
      <c r="T21345">
        <v>1</v>
      </c>
      <c r="U21345">
        <v>4887670</v>
      </c>
    </row>
    <row r="21346" spans="1:21" x14ac:dyDescent="0.25">
      <c r="A21346">
        <v>1</v>
      </c>
      <c r="B21346">
        <v>1</v>
      </c>
      <c r="C21346">
        <v>2017</v>
      </c>
      <c r="K21346">
        <v>62</v>
      </c>
      <c r="L21346">
        <v>47</v>
      </c>
      <c r="M21346">
        <v>2</v>
      </c>
      <c r="N21346">
        <v>1996</v>
      </c>
      <c r="O21346">
        <v>5</v>
      </c>
      <c r="P21346">
        <v>2202620501</v>
      </c>
      <c r="T21346">
        <v>1</v>
      </c>
      <c r="U21346">
        <v>203104000</v>
      </c>
    </row>
    <row r="21347" spans="1:21" x14ac:dyDescent="0.25">
      <c r="A21347">
        <v>1</v>
      </c>
      <c r="B21347">
        <v>1</v>
      </c>
      <c r="C21347">
        <v>2017</v>
      </c>
      <c r="K21347">
        <v>62</v>
      </c>
      <c r="L21347">
        <v>46</v>
      </c>
      <c r="M21347">
        <v>2</v>
      </c>
      <c r="N21347">
        <v>1996</v>
      </c>
      <c r="O21347">
        <v>5</v>
      </c>
      <c r="P21347">
        <v>2202620501</v>
      </c>
      <c r="T21347">
        <v>1</v>
      </c>
      <c r="U21347">
        <v>11846400</v>
      </c>
    </row>
    <row r="21348" spans="1:21" x14ac:dyDescent="0.25">
      <c r="A21348">
        <v>1</v>
      </c>
      <c r="B21348">
        <v>1</v>
      </c>
      <c r="C21348">
        <v>2017</v>
      </c>
      <c r="K21348">
        <v>61</v>
      </c>
      <c r="L21348">
        <v>47</v>
      </c>
      <c r="M21348">
        <v>2</v>
      </c>
      <c r="N21348">
        <v>1996</v>
      </c>
      <c r="O21348">
        <v>5</v>
      </c>
      <c r="P21348">
        <v>2202610501</v>
      </c>
      <c r="T21348">
        <v>1</v>
      </c>
      <c r="U21348">
        <v>112500000</v>
      </c>
    </row>
    <row r="21349" spans="1:21" x14ac:dyDescent="0.25">
      <c r="A21349">
        <v>1</v>
      </c>
      <c r="B21349">
        <v>1</v>
      </c>
      <c r="C21349">
        <v>2017</v>
      </c>
      <c r="K21349">
        <v>61</v>
      </c>
      <c r="L21349">
        <v>46</v>
      </c>
      <c r="M21349">
        <v>2</v>
      </c>
      <c r="N21349">
        <v>1996</v>
      </c>
      <c r="O21349">
        <v>5</v>
      </c>
      <c r="P21349">
        <v>2202610501</v>
      </c>
      <c r="T21349">
        <v>1</v>
      </c>
      <c r="U21349">
        <v>18318000</v>
      </c>
    </row>
    <row r="21350" spans="1:21" x14ac:dyDescent="0.25">
      <c r="A21350">
        <v>1</v>
      </c>
      <c r="B21350">
        <v>1</v>
      </c>
      <c r="C21350">
        <v>2017</v>
      </c>
      <c r="K21350">
        <v>54</v>
      </c>
      <c r="L21350">
        <v>47</v>
      </c>
      <c r="M21350">
        <v>2</v>
      </c>
      <c r="N21350">
        <v>1996</v>
      </c>
      <c r="O21350">
        <v>5</v>
      </c>
      <c r="P21350">
        <v>2202540501</v>
      </c>
      <c r="T21350">
        <v>1</v>
      </c>
      <c r="U21350">
        <v>214716</v>
      </c>
    </row>
    <row r="21351" spans="1:21" x14ac:dyDescent="0.25">
      <c r="A21351">
        <v>1</v>
      </c>
      <c r="B21351">
        <v>1</v>
      </c>
      <c r="C21351">
        <v>2017</v>
      </c>
      <c r="K21351">
        <v>54</v>
      </c>
      <c r="L21351">
        <v>46</v>
      </c>
      <c r="M21351">
        <v>2</v>
      </c>
      <c r="N21351">
        <v>1996</v>
      </c>
      <c r="O21351">
        <v>5</v>
      </c>
      <c r="P21351">
        <v>2202540501</v>
      </c>
      <c r="T21351">
        <v>1</v>
      </c>
      <c r="U21351">
        <v>1654070</v>
      </c>
    </row>
    <row r="21352" spans="1:21" x14ac:dyDescent="0.25">
      <c r="A21352">
        <v>1</v>
      </c>
      <c r="B21352">
        <v>1</v>
      </c>
      <c r="C21352">
        <v>2017</v>
      </c>
      <c r="K21352">
        <v>54</v>
      </c>
      <c r="L21352">
        <v>42</v>
      </c>
      <c r="M21352">
        <v>2</v>
      </c>
      <c r="N21352">
        <v>1996</v>
      </c>
      <c r="O21352">
        <v>5</v>
      </c>
      <c r="P21352">
        <v>2202540501</v>
      </c>
      <c r="T21352">
        <v>1</v>
      </c>
      <c r="U21352">
        <v>2189240</v>
      </c>
    </row>
    <row r="21353" spans="1:21" x14ac:dyDescent="0.25">
      <c r="A21353">
        <v>1</v>
      </c>
      <c r="B21353">
        <v>1</v>
      </c>
      <c r="C21353">
        <v>2017</v>
      </c>
      <c r="K21353">
        <v>54</v>
      </c>
      <c r="L21353">
        <v>41</v>
      </c>
      <c r="M21353">
        <v>2</v>
      </c>
      <c r="N21353">
        <v>1996</v>
      </c>
      <c r="O21353">
        <v>5</v>
      </c>
      <c r="P21353">
        <v>2202540501</v>
      </c>
      <c r="T21353">
        <v>1</v>
      </c>
      <c r="U21353">
        <v>1498700</v>
      </c>
    </row>
    <row r="21354" spans="1:21" x14ac:dyDescent="0.25">
      <c r="A21354">
        <v>1</v>
      </c>
      <c r="B21354">
        <v>1</v>
      </c>
      <c r="C21354">
        <v>2017</v>
      </c>
      <c r="K21354">
        <v>53</v>
      </c>
      <c r="L21354">
        <v>47</v>
      </c>
      <c r="M21354">
        <v>2</v>
      </c>
      <c r="N21354">
        <v>1996</v>
      </c>
      <c r="O21354">
        <v>5</v>
      </c>
      <c r="P21354">
        <v>2202530501</v>
      </c>
      <c r="T21354">
        <v>1</v>
      </c>
      <c r="U21354">
        <v>3003750</v>
      </c>
    </row>
    <row r="21355" spans="1:21" x14ac:dyDescent="0.25">
      <c r="A21355">
        <v>1</v>
      </c>
      <c r="B21355">
        <v>1</v>
      </c>
      <c r="C21355">
        <v>2017</v>
      </c>
      <c r="K21355">
        <v>53</v>
      </c>
      <c r="L21355">
        <v>46</v>
      </c>
      <c r="M21355">
        <v>2</v>
      </c>
      <c r="N21355">
        <v>1996</v>
      </c>
      <c r="O21355">
        <v>5</v>
      </c>
      <c r="P21355">
        <v>2202530501</v>
      </c>
      <c r="T21355">
        <v>1</v>
      </c>
      <c r="U21355">
        <v>2391160</v>
      </c>
    </row>
    <row r="21356" spans="1:21" x14ac:dyDescent="0.25">
      <c r="A21356">
        <v>1</v>
      </c>
      <c r="B21356">
        <v>1</v>
      </c>
      <c r="C21356">
        <v>2017</v>
      </c>
      <c r="K21356">
        <v>53</v>
      </c>
      <c r="L21356">
        <v>42</v>
      </c>
      <c r="M21356">
        <v>2</v>
      </c>
      <c r="N21356">
        <v>1996</v>
      </c>
      <c r="O21356">
        <v>5</v>
      </c>
      <c r="P21356">
        <v>2202530501</v>
      </c>
      <c r="T21356">
        <v>1</v>
      </c>
      <c r="U21356">
        <v>1385660</v>
      </c>
    </row>
    <row r="21357" spans="1:21" x14ac:dyDescent="0.25">
      <c r="A21357">
        <v>1</v>
      </c>
      <c r="B21357">
        <v>1</v>
      </c>
      <c r="C21357">
        <v>2017</v>
      </c>
      <c r="K21357">
        <v>53</v>
      </c>
      <c r="L21357">
        <v>41</v>
      </c>
      <c r="M21357">
        <v>2</v>
      </c>
      <c r="N21357">
        <v>1996</v>
      </c>
      <c r="O21357">
        <v>5</v>
      </c>
      <c r="P21357">
        <v>2202530501</v>
      </c>
      <c r="T21357">
        <v>1</v>
      </c>
      <c r="U21357">
        <v>73799.399999999994</v>
      </c>
    </row>
    <row r="21358" spans="1:21" x14ac:dyDescent="0.25">
      <c r="A21358">
        <v>1</v>
      </c>
      <c r="B21358">
        <v>1</v>
      </c>
      <c r="C21358">
        <v>2017</v>
      </c>
      <c r="K21358">
        <v>52</v>
      </c>
      <c r="L21358">
        <v>47</v>
      </c>
      <c r="M21358">
        <v>2</v>
      </c>
      <c r="N21358">
        <v>1996</v>
      </c>
      <c r="O21358">
        <v>5</v>
      </c>
      <c r="P21358">
        <v>2202520501</v>
      </c>
      <c r="T21358">
        <v>1</v>
      </c>
      <c r="U21358">
        <v>47368800</v>
      </c>
    </row>
    <row r="21359" spans="1:21" x14ac:dyDescent="0.25">
      <c r="A21359">
        <v>1</v>
      </c>
      <c r="B21359">
        <v>1</v>
      </c>
      <c r="C21359">
        <v>2017</v>
      </c>
      <c r="K21359">
        <v>52</v>
      </c>
      <c r="L21359">
        <v>46</v>
      </c>
      <c r="M21359">
        <v>2</v>
      </c>
      <c r="N21359">
        <v>1996</v>
      </c>
      <c r="O21359">
        <v>5</v>
      </c>
      <c r="P21359">
        <v>2202520501</v>
      </c>
      <c r="T21359">
        <v>1</v>
      </c>
      <c r="U21359">
        <v>38451300</v>
      </c>
    </row>
    <row r="21360" spans="1:21" x14ac:dyDescent="0.25">
      <c r="A21360">
        <v>1</v>
      </c>
      <c r="B21360">
        <v>1</v>
      </c>
      <c r="C21360">
        <v>2017</v>
      </c>
      <c r="K21360">
        <v>52</v>
      </c>
      <c r="L21360">
        <v>42</v>
      </c>
      <c r="M21360">
        <v>2</v>
      </c>
      <c r="N21360">
        <v>1996</v>
      </c>
      <c r="O21360">
        <v>5</v>
      </c>
      <c r="P21360">
        <v>2202520501</v>
      </c>
      <c r="T21360">
        <v>1</v>
      </c>
      <c r="U21360">
        <v>31424200</v>
      </c>
    </row>
    <row r="21361" spans="1:21" x14ac:dyDescent="0.25">
      <c r="A21361">
        <v>1</v>
      </c>
      <c r="B21361">
        <v>1</v>
      </c>
      <c r="C21361">
        <v>2017</v>
      </c>
      <c r="K21361">
        <v>52</v>
      </c>
      <c r="L21361">
        <v>41</v>
      </c>
      <c r="M21361">
        <v>2</v>
      </c>
      <c r="N21361">
        <v>1996</v>
      </c>
      <c r="O21361">
        <v>5</v>
      </c>
      <c r="P21361">
        <v>2202520501</v>
      </c>
      <c r="T21361">
        <v>1</v>
      </c>
      <c r="U21361">
        <v>30262700</v>
      </c>
    </row>
    <row r="21362" spans="1:21" x14ac:dyDescent="0.25">
      <c r="A21362">
        <v>1</v>
      </c>
      <c r="B21362">
        <v>1</v>
      </c>
      <c r="C21362">
        <v>2017</v>
      </c>
      <c r="K21362">
        <v>51</v>
      </c>
      <c r="L21362">
        <v>47</v>
      </c>
      <c r="M21362">
        <v>2</v>
      </c>
      <c r="N21362">
        <v>1996</v>
      </c>
      <c r="O21362">
        <v>5</v>
      </c>
      <c r="P21362">
        <v>2202510501</v>
      </c>
      <c r="T21362">
        <v>1</v>
      </c>
      <c r="U21362">
        <v>11282000</v>
      </c>
    </row>
    <row r="21363" spans="1:21" x14ac:dyDescent="0.25">
      <c r="A21363">
        <v>1</v>
      </c>
      <c r="B21363">
        <v>1</v>
      </c>
      <c r="C21363">
        <v>2017</v>
      </c>
      <c r="K21363">
        <v>51</v>
      </c>
      <c r="L21363">
        <v>46</v>
      </c>
      <c r="M21363">
        <v>2</v>
      </c>
      <c r="N21363">
        <v>1996</v>
      </c>
      <c r="O21363">
        <v>5</v>
      </c>
      <c r="P21363">
        <v>2202510501</v>
      </c>
      <c r="T21363">
        <v>1</v>
      </c>
      <c r="U21363">
        <v>1280260</v>
      </c>
    </row>
    <row r="21364" spans="1:21" x14ac:dyDescent="0.25">
      <c r="A21364">
        <v>1</v>
      </c>
      <c r="B21364">
        <v>1</v>
      </c>
      <c r="C21364">
        <v>2017</v>
      </c>
      <c r="K21364">
        <v>43</v>
      </c>
      <c r="L21364">
        <v>47</v>
      </c>
      <c r="M21364">
        <v>2</v>
      </c>
      <c r="N21364">
        <v>1996</v>
      </c>
      <c r="O21364">
        <v>5</v>
      </c>
      <c r="P21364">
        <v>2202430501</v>
      </c>
      <c r="T21364">
        <v>1</v>
      </c>
      <c r="U21364">
        <v>3288750</v>
      </c>
    </row>
    <row r="21365" spans="1:21" x14ac:dyDescent="0.25">
      <c r="A21365">
        <v>1</v>
      </c>
      <c r="B21365">
        <v>1</v>
      </c>
      <c r="C21365">
        <v>2017</v>
      </c>
      <c r="K21365">
        <v>43</v>
      </c>
      <c r="L21365">
        <v>46</v>
      </c>
      <c r="M21365">
        <v>2</v>
      </c>
      <c r="N21365">
        <v>1996</v>
      </c>
      <c r="O21365">
        <v>5</v>
      </c>
      <c r="P21365">
        <v>2202430501</v>
      </c>
      <c r="T21365">
        <v>1</v>
      </c>
      <c r="U21365">
        <v>68035700</v>
      </c>
    </row>
    <row r="21366" spans="1:21" x14ac:dyDescent="0.25">
      <c r="A21366">
        <v>1</v>
      </c>
      <c r="B21366">
        <v>1</v>
      </c>
      <c r="C21366">
        <v>2017</v>
      </c>
      <c r="K21366">
        <v>43</v>
      </c>
      <c r="L21366">
        <v>42</v>
      </c>
      <c r="M21366">
        <v>2</v>
      </c>
      <c r="N21366">
        <v>1996</v>
      </c>
      <c r="O21366">
        <v>5</v>
      </c>
      <c r="P21366">
        <v>2202430501</v>
      </c>
      <c r="T21366">
        <v>1</v>
      </c>
      <c r="U21366">
        <v>512492</v>
      </c>
    </row>
    <row r="21367" spans="1:21" x14ac:dyDescent="0.25">
      <c r="A21367">
        <v>1</v>
      </c>
      <c r="B21367">
        <v>1</v>
      </c>
      <c r="C21367">
        <v>2017</v>
      </c>
      <c r="K21367">
        <v>43</v>
      </c>
      <c r="L21367">
        <v>41</v>
      </c>
      <c r="M21367">
        <v>2</v>
      </c>
      <c r="N21367">
        <v>1996</v>
      </c>
      <c r="O21367">
        <v>5</v>
      </c>
      <c r="P21367">
        <v>2202430501</v>
      </c>
      <c r="T21367">
        <v>1</v>
      </c>
      <c r="U21367">
        <v>770309</v>
      </c>
    </row>
    <row r="21368" spans="1:21" x14ac:dyDescent="0.25">
      <c r="A21368">
        <v>1</v>
      </c>
      <c r="B21368">
        <v>1</v>
      </c>
      <c r="C21368">
        <v>2017</v>
      </c>
      <c r="K21368">
        <v>42</v>
      </c>
      <c r="L21368">
        <v>48</v>
      </c>
      <c r="M21368">
        <v>2</v>
      </c>
      <c r="N21368">
        <v>1996</v>
      </c>
      <c r="O21368">
        <v>5</v>
      </c>
      <c r="P21368">
        <v>2202420501</v>
      </c>
      <c r="T21368">
        <v>1</v>
      </c>
      <c r="U21368">
        <v>21466400</v>
      </c>
    </row>
    <row r="21369" spans="1:21" x14ac:dyDescent="0.25">
      <c r="A21369">
        <v>1</v>
      </c>
      <c r="B21369">
        <v>1</v>
      </c>
      <c r="C21369">
        <v>2017</v>
      </c>
      <c r="K21369">
        <v>41</v>
      </c>
      <c r="L21369">
        <v>47</v>
      </c>
      <c r="M21369">
        <v>2</v>
      </c>
      <c r="N21369">
        <v>1996</v>
      </c>
      <c r="O21369">
        <v>5</v>
      </c>
      <c r="P21369">
        <v>2202410501</v>
      </c>
      <c r="T21369">
        <v>1</v>
      </c>
      <c r="U21369">
        <v>7476260</v>
      </c>
    </row>
    <row r="21370" spans="1:21" x14ac:dyDescent="0.25">
      <c r="A21370">
        <v>1</v>
      </c>
      <c r="B21370">
        <v>1</v>
      </c>
      <c r="C21370">
        <v>2017</v>
      </c>
      <c r="K21370">
        <v>41</v>
      </c>
      <c r="L21370">
        <v>46</v>
      </c>
      <c r="M21370">
        <v>2</v>
      </c>
      <c r="N21370">
        <v>1996</v>
      </c>
      <c r="O21370">
        <v>5</v>
      </c>
      <c r="P21370">
        <v>2202410501</v>
      </c>
      <c r="T21370">
        <v>1</v>
      </c>
      <c r="U21370">
        <v>1348990</v>
      </c>
    </row>
    <row r="21371" spans="1:21" x14ac:dyDescent="0.25">
      <c r="A21371">
        <v>1</v>
      </c>
      <c r="B21371">
        <v>1</v>
      </c>
      <c r="C21371">
        <v>2017</v>
      </c>
      <c r="K21371">
        <v>41</v>
      </c>
      <c r="L21371">
        <v>42</v>
      </c>
      <c r="M21371">
        <v>2</v>
      </c>
      <c r="N21371">
        <v>1996</v>
      </c>
      <c r="O21371">
        <v>5</v>
      </c>
      <c r="P21371">
        <v>2202410501</v>
      </c>
      <c r="T21371">
        <v>1</v>
      </c>
      <c r="U21371">
        <v>223568</v>
      </c>
    </row>
    <row r="21372" spans="1:21" x14ac:dyDescent="0.25">
      <c r="A21372">
        <v>1</v>
      </c>
      <c r="B21372">
        <v>1</v>
      </c>
      <c r="C21372">
        <v>2017</v>
      </c>
      <c r="K21372">
        <v>41</v>
      </c>
      <c r="L21372">
        <v>41</v>
      </c>
      <c r="M21372">
        <v>2</v>
      </c>
      <c r="N21372">
        <v>1996</v>
      </c>
      <c r="O21372">
        <v>5</v>
      </c>
      <c r="P21372">
        <v>2202410501</v>
      </c>
      <c r="T21372">
        <v>1</v>
      </c>
      <c r="U21372">
        <v>2061370</v>
      </c>
    </row>
    <row r="21373" spans="1:21" x14ac:dyDescent="0.25">
      <c r="A21373">
        <v>1</v>
      </c>
      <c r="B21373">
        <v>1</v>
      </c>
      <c r="C21373">
        <v>2017</v>
      </c>
      <c r="K21373">
        <v>32</v>
      </c>
      <c r="L21373">
        <v>40</v>
      </c>
      <c r="M21373">
        <v>2</v>
      </c>
      <c r="N21373">
        <v>1996</v>
      </c>
      <c r="O21373">
        <v>5</v>
      </c>
      <c r="P21373">
        <v>2202320501</v>
      </c>
      <c r="T21373">
        <v>1</v>
      </c>
      <c r="U21373">
        <v>8683420</v>
      </c>
    </row>
    <row r="21374" spans="1:21" x14ac:dyDescent="0.25">
      <c r="A21374">
        <v>1</v>
      </c>
      <c r="B21374">
        <v>1</v>
      </c>
      <c r="C21374">
        <v>2017</v>
      </c>
      <c r="K21374">
        <v>32</v>
      </c>
      <c r="L21374">
        <v>30</v>
      </c>
      <c r="M21374">
        <v>2</v>
      </c>
      <c r="N21374">
        <v>1996</v>
      </c>
      <c r="O21374">
        <v>5</v>
      </c>
      <c r="P21374">
        <v>2202320501</v>
      </c>
      <c r="T21374">
        <v>1</v>
      </c>
      <c r="U21374">
        <v>4828350</v>
      </c>
    </row>
    <row r="21375" spans="1:21" x14ac:dyDescent="0.25">
      <c r="A21375">
        <v>1</v>
      </c>
      <c r="B21375">
        <v>1</v>
      </c>
      <c r="C21375">
        <v>2017</v>
      </c>
      <c r="K21375">
        <v>31</v>
      </c>
      <c r="L21375">
        <v>40</v>
      </c>
      <c r="M21375">
        <v>2</v>
      </c>
      <c r="N21375">
        <v>1996</v>
      </c>
      <c r="O21375">
        <v>5</v>
      </c>
      <c r="P21375">
        <v>2202310501</v>
      </c>
      <c r="T21375">
        <v>1</v>
      </c>
      <c r="U21375">
        <v>29590300</v>
      </c>
    </row>
    <row r="21376" spans="1:21" x14ac:dyDescent="0.25">
      <c r="A21376">
        <v>1</v>
      </c>
      <c r="B21376">
        <v>1</v>
      </c>
      <c r="C21376">
        <v>2017</v>
      </c>
      <c r="K21376">
        <v>31</v>
      </c>
      <c r="L21376">
        <v>30</v>
      </c>
      <c r="M21376">
        <v>2</v>
      </c>
      <c r="N21376">
        <v>1996</v>
      </c>
      <c r="O21376">
        <v>5</v>
      </c>
      <c r="P21376">
        <v>2202310501</v>
      </c>
      <c r="T21376">
        <v>1</v>
      </c>
      <c r="U21376">
        <v>20140300</v>
      </c>
    </row>
    <row r="21377" spans="1:21" x14ac:dyDescent="0.25">
      <c r="A21377">
        <v>1</v>
      </c>
      <c r="B21377">
        <v>1</v>
      </c>
      <c r="C21377">
        <v>2017</v>
      </c>
      <c r="K21377">
        <v>21</v>
      </c>
      <c r="L21377">
        <v>20</v>
      </c>
      <c r="M21377">
        <v>2</v>
      </c>
      <c r="N21377">
        <v>1996</v>
      </c>
      <c r="O21377">
        <v>5</v>
      </c>
      <c r="P21377">
        <v>2202210501</v>
      </c>
      <c r="T21377">
        <v>1</v>
      </c>
      <c r="U21377">
        <v>5087440</v>
      </c>
    </row>
    <row r="21378" spans="1:21" x14ac:dyDescent="0.25">
      <c r="A21378">
        <v>1</v>
      </c>
      <c r="B21378">
        <v>1</v>
      </c>
      <c r="C21378">
        <v>2017</v>
      </c>
      <c r="K21378">
        <v>62</v>
      </c>
      <c r="L21378">
        <v>47</v>
      </c>
      <c r="M21378">
        <v>2</v>
      </c>
      <c r="N21378">
        <v>1995</v>
      </c>
      <c r="O21378">
        <v>5</v>
      </c>
      <c r="P21378">
        <v>2202620501</v>
      </c>
      <c r="T21378">
        <v>1</v>
      </c>
      <c r="U21378">
        <v>167378000</v>
      </c>
    </row>
    <row r="21379" spans="1:21" x14ac:dyDescent="0.25">
      <c r="A21379">
        <v>1</v>
      </c>
      <c r="B21379">
        <v>1</v>
      </c>
      <c r="C21379">
        <v>2017</v>
      </c>
      <c r="K21379">
        <v>62</v>
      </c>
      <c r="L21379">
        <v>46</v>
      </c>
      <c r="M21379">
        <v>2</v>
      </c>
      <c r="N21379">
        <v>1995</v>
      </c>
      <c r="O21379">
        <v>5</v>
      </c>
      <c r="P21379">
        <v>2202620501</v>
      </c>
      <c r="T21379">
        <v>1</v>
      </c>
      <c r="U21379">
        <v>6819670</v>
      </c>
    </row>
    <row r="21380" spans="1:21" x14ac:dyDescent="0.25">
      <c r="A21380">
        <v>1</v>
      </c>
      <c r="B21380">
        <v>1</v>
      </c>
      <c r="C21380">
        <v>2017</v>
      </c>
      <c r="K21380">
        <v>61</v>
      </c>
      <c r="L21380">
        <v>47</v>
      </c>
      <c r="M21380">
        <v>2</v>
      </c>
      <c r="N21380">
        <v>1995</v>
      </c>
      <c r="O21380">
        <v>5</v>
      </c>
      <c r="P21380">
        <v>2202610501</v>
      </c>
      <c r="T21380">
        <v>1</v>
      </c>
      <c r="U21380">
        <v>115869000</v>
      </c>
    </row>
    <row r="21381" spans="1:21" x14ac:dyDescent="0.25">
      <c r="A21381">
        <v>1</v>
      </c>
      <c r="B21381">
        <v>1</v>
      </c>
      <c r="C21381">
        <v>2017</v>
      </c>
      <c r="K21381">
        <v>61</v>
      </c>
      <c r="L21381">
        <v>46</v>
      </c>
      <c r="M21381">
        <v>2</v>
      </c>
      <c r="N21381">
        <v>1995</v>
      </c>
      <c r="O21381">
        <v>5</v>
      </c>
      <c r="P21381">
        <v>2202610501</v>
      </c>
      <c r="T21381">
        <v>1</v>
      </c>
      <c r="U21381">
        <v>18570700</v>
      </c>
    </row>
    <row r="21382" spans="1:21" x14ac:dyDescent="0.25">
      <c r="A21382">
        <v>1</v>
      </c>
      <c r="B21382">
        <v>1</v>
      </c>
      <c r="C21382">
        <v>2017</v>
      </c>
      <c r="K21382">
        <v>54</v>
      </c>
      <c r="L21382">
        <v>47</v>
      </c>
      <c r="M21382">
        <v>2</v>
      </c>
      <c r="N21382">
        <v>1995</v>
      </c>
      <c r="O21382">
        <v>5</v>
      </c>
      <c r="P21382">
        <v>2202540501</v>
      </c>
      <c r="T21382">
        <v>1</v>
      </c>
      <c r="U21382">
        <v>230595</v>
      </c>
    </row>
    <row r="21383" spans="1:21" x14ac:dyDescent="0.25">
      <c r="A21383">
        <v>1</v>
      </c>
      <c r="B21383">
        <v>1</v>
      </c>
      <c r="C21383">
        <v>2017</v>
      </c>
      <c r="K21383">
        <v>54</v>
      </c>
      <c r="L21383">
        <v>46</v>
      </c>
      <c r="M21383">
        <v>2</v>
      </c>
      <c r="N21383">
        <v>1995</v>
      </c>
      <c r="O21383">
        <v>5</v>
      </c>
      <c r="P21383">
        <v>2202540501</v>
      </c>
      <c r="T21383">
        <v>1</v>
      </c>
      <c r="U21383">
        <v>1770060</v>
      </c>
    </row>
    <row r="21384" spans="1:21" x14ac:dyDescent="0.25">
      <c r="A21384">
        <v>1</v>
      </c>
      <c r="B21384">
        <v>1</v>
      </c>
      <c r="C21384">
        <v>2017</v>
      </c>
      <c r="K21384">
        <v>54</v>
      </c>
      <c r="L21384">
        <v>42</v>
      </c>
      <c r="M21384">
        <v>2</v>
      </c>
      <c r="N21384">
        <v>1995</v>
      </c>
      <c r="O21384">
        <v>5</v>
      </c>
      <c r="P21384">
        <v>2202540501</v>
      </c>
      <c r="T21384">
        <v>1</v>
      </c>
      <c r="U21384">
        <v>2342760</v>
      </c>
    </row>
    <row r="21385" spans="1:21" x14ac:dyDescent="0.25">
      <c r="A21385">
        <v>1</v>
      </c>
      <c r="B21385">
        <v>1</v>
      </c>
      <c r="C21385">
        <v>2017</v>
      </c>
      <c r="K21385">
        <v>54</v>
      </c>
      <c r="L21385">
        <v>41</v>
      </c>
      <c r="M21385">
        <v>2</v>
      </c>
      <c r="N21385">
        <v>1995</v>
      </c>
      <c r="O21385">
        <v>5</v>
      </c>
      <c r="P21385">
        <v>2202540501</v>
      </c>
      <c r="T21385">
        <v>1</v>
      </c>
      <c r="U21385">
        <v>1603340</v>
      </c>
    </row>
    <row r="21386" spans="1:21" x14ac:dyDescent="0.25">
      <c r="A21386">
        <v>1</v>
      </c>
      <c r="B21386">
        <v>1</v>
      </c>
      <c r="C21386">
        <v>2017</v>
      </c>
      <c r="K21386">
        <v>53</v>
      </c>
      <c r="L21386">
        <v>47</v>
      </c>
      <c r="M21386">
        <v>2</v>
      </c>
      <c r="N21386">
        <v>1995</v>
      </c>
      <c r="O21386">
        <v>5</v>
      </c>
      <c r="P21386">
        <v>2202530501</v>
      </c>
      <c r="T21386">
        <v>1</v>
      </c>
      <c r="U21386">
        <v>2411060</v>
      </c>
    </row>
    <row r="21387" spans="1:21" x14ac:dyDescent="0.25">
      <c r="A21387">
        <v>1</v>
      </c>
      <c r="B21387">
        <v>1</v>
      </c>
      <c r="C21387">
        <v>2017</v>
      </c>
      <c r="K21387">
        <v>53</v>
      </c>
      <c r="L21387">
        <v>46</v>
      </c>
      <c r="M21387">
        <v>2</v>
      </c>
      <c r="N21387">
        <v>1995</v>
      </c>
      <c r="O21387">
        <v>5</v>
      </c>
      <c r="P21387">
        <v>2202530501</v>
      </c>
      <c r="T21387">
        <v>1</v>
      </c>
      <c r="U21387">
        <v>3813550</v>
      </c>
    </row>
    <row r="21388" spans="1:21" x14ac:dyDescent="0.25">
      <c r="A21388">
        <v>1</v>
      </c>
      <c r="B21388">
        <v>1</v>
      </c>
      <c r="C21388">
        <v>2017</v>
      </c>
      <c r="K21388">
        <v>53</v>
      </c>
      <c r="L21388">
        <v>42</v>
      </c>
      <c r="M21388">
        <v>2</v>
      </c>
      <c r="N21388">
        <v>1995</v>
      </c>
      <c r="O21388">
        <v>5</v>
      </c>
      <c r="P21388">
        <v>2202530501</v>
      </c>
      <c r="T21388">
        <v>1</v>
      </c>
      <c r="U21388">
        <v>516836</v>
      </c>
    </row>
    <row r="21389" spans="1:21" x14ac:dyDescent="0.25">
      <c r="A21389">
        <v>1</v>
      </c>
      <c r="B21389">
        <v>1</v>
      </c>
      <c r="C21389">
        <v>2017</v>
      </c>
      <c r="K21389">
        <v>53</v>
      </c>
      <c r="L21389">
        <v>41</v>
      </c>
      <c r="M21389">
        <v>2</v>
      </c>
      <c r="N21389">
        <v>1995</v>
      </c>
      <c r="O21389">
        <v>5</v>
      </c>
      <c r="P21389">
        <v>2202530501</v>
      </c>
      <c r="T21389">
        <v>1</v>
      </c>
      <c r="U21389">
        <v>1276370</v>
      </c>
    </row>
    <row r="21390" spans="1:21" x14ac:dyDescent="0.25">
      <c r="A21390">
        <v>1</v>
      </c>
      <c r="B21390">
        <v>1</v>
      </c>
      <c r="C21390">
        <v>2017</v>
      </c>
      <c r="K21390">
        <v>52</v>
      </c>
      <c r="L21390">
        <v>47</v>
      </c>
      <c r="M21390">
        <v>2</v>
      </c>
      <c r="N21390">
        <v>1995</v>
      </c>
      <c r="O21390">
        <v>5</v>
      </c>
      <c r="P21390">
        <v>2202520501</v>
      </c>
      <c r="T21390">
        <v>1</v>
      </c>
      <c r="U21390">
        <v>53577600</v>
      </c>
    </row>
    <row r="21391" spans="1:21" x14ac:dyDescent="0.25">
      <c r="A21391">
        <v>1</v>
      </c>
      <c r="B21391">
        <v>1</v>
      </c>
      <c r="C21391">
        <v>2017</v>
      </c>
      <c r="K21391">
        <v>52</v>
      </c>
      <c r="L21391">
        <v>46</v>
      </c>
      <c r="M21391">
        <v>2</v>
      </c>
      <c r="N21391">
        <v>1995</v>
      </c>
      <c r="O21391">
        <v>5</v>
      </c>
      <c r="P21391">
        <v>2202520501</v>
      </c>
      <c r="T21391">
        <v>1</v>
      </c>
      <c r="U21391">
        <v>58567200</v>
      </c>
    </row>
    <row r="21392" spans="1:21" x14ac:dyDescent="0.25">
      <c r="A21392">
        <v>1</v>
      </c>
      <c r="B21392">
        <v>1</v>
      </c>
      <c r="C21392">
        <v>2017</v>
      </c>
      <c r="K21392">
        <v>52</v>
      </c>
      <c r="L21392">
        <v>42</v>
      </c>
      <c r="M21392">
        <v>2</v>
      </c>
      <c r="N21392">
        <v>1995</v>
      </c>
      <c r="O21392">
        <v>5</v>
      </c>
      <c r="P21392">
        <v>2202520501</v>
      </c>
      <c r="T21392">
        <v>1</v>
      </c>
      <c r="U21392">
        <v>32776400</v>
      </c>
    </row>
    <row r="21393" spans="1:21" x14ac:dyDescent="0.25">
      <c r="A21393">
        <v>1</v>
      </c>
      <c r="B21393">
        <v>1</v>
      </c>
      <c r="C21393">
        <v>2017</v>
      </c>
      <c r="K21393">
        <v>52</v>
      </c>
      <c r="L21393">
        <v>41</v>
      </c>
      <c r="M21393">
        <v>2</v>
      </c>
      <c r="N21393">
        <v>1995</v>
      </c>
      <c r="O21393">
        <v>5</v>
      </c>
      <c r="P21393">
        <v>2202520501</v>
      </c>
      <c r="T21393">
        <v>1</v>
      </c>
      <c r="U21393">
        <v>40337300</v>
      </c>
    </row>
    <row r="21394" spans="1:21" x14ac:dyDescent="0.25">
      <c r="A21394">
        <v>1</v>
      </c>
      <c r="B21394">
        <v>1</v>
      </c>
      <c r="C21394">
        <v>2017</v>
      </c>
      <c r="K21394">
        <v>51</v>
      </c>
      <c r="L21394">
        <v>47</v>
      </c>
      <c r="M21394">
        <v>2</v>
      </c>
      <c r="N21394">
        <v>1995</v>
      </c>
      <c r="O21394">
        <v>5</v>
      </c>
      <c r="P21394">
        <v>2202510501</v>
      </c>
      <c r="T21394">
        <v>1</v>
      </c>
      <c r="U21394">
        <v>11191400</v>
      </c>
    </row>
    <row r="21395" spans="1:21" x14ac:dyDescent="0.25">
      <c r="A21395">
        <v>1</v>
      </c>
      <c r="B21395">
        <v>1</v>
      </c>
      <c r="C21395">
        <v>2017</v>
      </c>
      <c r="K21395">
        <v>51</v>
      </c>
      <c r="L21395">
        <v>46</v>
      </c>
      <c r="M21395">
        <v>2</v>
      </c>
      <c r="N21395">
        <v>1995</v>
      </c>
      <c r="O21395">
        <v>5</v>
      </c>
      <c r="P21395">
        <v>2202510501</v>
      </c>
      <c r="T21395">
        <v>1</v>
      </c>
      <c r="U21395">
        <v>1060110</v>
      </c>
    </row>
    <row r="21396" spans="1:21" x14ac:dyDescent="0.25">
      <c r="A21396">
        <v>1</v>
      </c>
      <c r="B21396">
        <v>1</v>
      </c>
      <c r="C21396">
        <v>2017</v>
      </c>
      <c r="K21396">
        <v>51</v>
      </c>
      <c r="L21396">
        <v>42</v>
      </c>
      <c r="M21396">
        <v>2</v>
      </c>
      <c r="N21396">
        <v>1995</v>
      </c>
      <c r="O21396">
        <v>5</v>
      </c>
      <c r="P21396">
        <v>2202510501</v>
      </c>
      <c r="T21396">
        <v>1</v>
      </c>
      <c r="U21396">
        <v>2236670</v>
      </c>
    </row>
    <row r="21397" spans="1:21" x14ac:dyDescent="0.25">
      <c r="A21397">
        <v>1</v>
      </c>
      <c r="B21397">
        <v>1</v>
      </c>
      <c r="C21397">
        <v>2017</v>
      </c>
      <c r="K21397">
        <v>43</v>
      </c>
      <c r="L21397">
        <v>47</v>
      </c>
      <c r="M21397">
        <v>2</v>
      </c>
      <c r="N21397">
        <v>1995</v>
      </c>
      <c r="O21397">
        <v>5</v>
      </c>
      <c r="P21397">
        <v>2202430501</v>
      </c>
      <c r="T21397">
        <v>1</v>
      </c>
      <c r="U21397">
        <v>3857660</v>
      </c>
    </row>
    <row r="21398" spans="1:21" x14ac:dyDescent="0.25">
      <c r="A21398">
        <v>1</v>
      </c>
      <c r="B21398">
        <v>1</v>
      </c>
      <c r="C21398">
        <v>2017</v>
      </c>
      <c r="K21398">
        <v>43</v>
      </c>
      <c r="L21398">
        <v>46</v>
      </c>
      <c r="M21398">
        <v>2</v>
      </c>
      <c r="N21398">
        <v>1995</v>
      </c>
      <c r="O21398">
        <v>5</v>
      </c>
      <c r="P21398">
        <v>2202430501</v>
      </c>
      <c r="T21398">
        <v>1</v>
      </c>
      <c r="U21398">
        <v>79830200</v>
      </c>
    </row>
    <row r="21399" spans="1:21" x14ac:dyDescent="0.25">
      <c r="A21399">
        <v>1</v>
      </c>
      <c r="B21399">
        <v>1</v>
      </c>
      <c r="C21399">
        <v>2017</v>
      </c>
      <c r="K21399">
        <v>43</v>
      </c>
      <c r="L21399">
        <v>42</v>
      </c>
      <c r="M21399">
        <v>2</v>
      </c>
      <c r="N21399">
        <v>1995</v>
      </c>
      <c r="O21399">
        <v>5</v>
      </c>
      <c r="P21399">
        <v>2202430501</v>
      </c>
      <c r="T21399">
        <v>1</v>
      </c>
      <c r="U21399">
        <v>599800</v>
      </c>
    </row>
    <row r="21400" spans="1:21" x14ac:dyDescent="0.25">
      <c r="A21400">
        <v>1</v>
      </c>
      <c r="B21400">
        <v>1</v>
      </c>
      <c r="C21400">
        <v>2017</v>
      </c>
      <c r="K21400">
        <v>43</v>
      </c>
      <c r="L21400">
        <v>41</v>
      </c>
      <c r="M21400">
        <v>2</v>
      </c>
      <c r="N21400">
        <v>1995</v>
      </c>
      <c r="O21400">
        <v>5</v>
      </c>
      <c r="P21400">
        <v>2202430501</v>
      </c>
      <c r="T21400">
        <v>1</v>
      </c>
      <c r="U21400">
        <v>906013</v>
      </c>
    </row>
    <row r="21401" spans="1:21" x14ac:dyDescent="0.25">
      <c r="A21401">
        <v>1</v>
      </c>
      <c r="B21401">
        <v>1</v>
      </c>
      <c r="C21401">
        <v>2017</v>
      </c>
      <c r="K21401">
        <v>42</v>
      </c>
      <c r="L21401">
        <v>48</v>
      </c>
      <c r="M21401">
        <v>2</v>
      </c>
      <c r="N21401">
        <v>1995</v>
      </c>
      <c r="O21401">
        <v>5</v>
      </c>
      <c r="P21401">
        <v>2202420501</v>
      </c>
      <c r="T21401">
        <v>1</v>
      </c>
      <c r="U21401">
        <v>15889000</v>
      </c>
    </row>
    <row r="21402" spans="1:21" x14ac:dyDescent="0.25">
      <c r="A21402">
        <v>1</v>
      </c>
      <c r="B21402">
        <v>1</v>
      </c>
      <c r="C21402">
        <v>2017</v>
      </c>
      <c r="K21402">
        <v>41</v>
      </c>
      <c r="L21402">
        <v>47</v>
      </c>
      <c r="M21402">
        <v>2</v>
      </c>
      <c r="N21402">
        <v>1995</v>
      </c>
      <c r="O21402">
        <v>5</v>
      </c>
      <c r="P21402">
        <v>2202410501</v>
      </c>
      <c r="T21402">
        <v>1</v>
      </c>
      <c r="U21402">
        <v>9661400</v>
      </c>
    </row>
    <row r="21403" spans="1:21" x14ac:dyDescent="0.25">
      <c r="A21403">
        <v>1</v>
      </c>
      <c r="B21403">
        <v>1</v>
      </c>
      <c r="C21403">
        <v>2017</v>
      </c>
      <c r="K21403">
        <v>41</v>
      </c>
      <c r="L21403">
        <v>46</v>
      </c>
      <c r="M21403">
        <v>2</v>
      </c>
      <c r="N21403">
        <v>1995</v>
      </c>
      <c r="O21403">
        <v>5</v>
      </c>
      <c r="P21403">
        <v>2202410501</v>
      </c>
      <c r="T21403">
        <v>1</v>
      </c>
      <c r="U21403">
        <v>1742780</v>
      </c>
    </row>
    <row r="21404" spans="1:21" x14ac:dyDescent="0.25">
      <c r="A21404">
        <v>1</v>
      </c>
      <c r="B21404">
        <v>1</v>
      </c>
      <c r="C21404">
        <v>2017</v>
      </c>
      <c r="K21404">
        <v>41</v>
      </c>
      <c r="L21404">
        <v>42</v>
      </c>
      <c r="M21404">
        <v>2</v>
      </c>
      <c r="N21404">
        <v>1995</v>
      </c>
      <c r="O21404">
        <v>5</v>
      </c>
      <c r="P21404">
        <v>2202410501</v>
      </c>
      <c r="T21404">
        <v>1</v>
      </c>
      <c r="U21404">
        <v>285390</v>
      </c>
    </row>
    <row r="21405" spans="1:21" x14ac:dyDescent="0.25">
      <c r="A21405">
        <v>1</v>
      </c>
      <c r="B21405">
        <v>1</v>
      </c>
      <c r="C21405">
        <v>2017</v>
      </c>
      <c r="K21405">
        <v>41</v>
      </c>
      <c r="L21405">
        <v>41</v>
      </c>
      <c r="M21405">
        <v>2</v>
      </c>
      <c r="N21405">
        <v>1995</v>
      </c>
      <c r="O21405">
        <v>5</v>
      </c>
      <c r="P21405">
        <v>2202410501</v>
      </c>
      <c r="T21405">
        <v>1</v>
      </c>
      <c r="U21405">
        <v>2663640</v>
      </c>
    </row>
    <row r="21406" spans="1:21" x14ac:dyDescent="0.25">
      <c r="A21406">
        <v>1</v>
      </c>
      <c r="B21406">
        <v>1</v>
      </c>
      <c r="C21406">
        <v>2017</v>
      </c>
      <c r="K21406">
        <v>32</v>
      </c>
      <c r="L21406">
        <v>40</v>
      </c>
      <c r="M21406">
        <v>2</v>
      </c>
      <c r="N21406">
        <v>1995</v>
      </c>
      <c r="O21406">
        <v>5</v>
      </c>
      <c r="P21406">
        <v>2202320501</v>
      </c>
      <c r="T21406">
        <v>1</v>
      </c>
      <c r="U21406">
        <v>20675300</v>
      </c>
    </row>
    <row r="21407" spans="1:21" x14ac:dyDescent="0.25">
      <c r="A21407">
        <v>1</v>
      </c>
      <c r="B21407">
        <v>1</v>
      </c>
      <c r="C21407">
        <v>2017</v>
      </c>
      <c r="K21407">
        <v>32</v>
      </c>
      <c r="L21407">
        <v>30</v>
      </c>
      <c r="M21407">
        <v>2</v>
      </c>
      <c r="N21407">
        <v>1995</v>
      </c>
      <c r="O21407">
        <v>5</v>
      </c>
      <c r="P21407">
        <v>2202320501</v>
      </c>
      <c r="T21407">
        <v>1</v>
      </c>
      <c r="U21407">
        <v>11128300</v>
      </c>
    </row>
    <row r="21408" spans="1:21" x14ac:dyDescent="0.25">
      <c r="A21408">
        <v>1</v>
      </c>
      <c r="B21408">
        <v>1</v>
      </c>
      <c r="C21408">
        <v>2017</v>
      </c>
      <c r="K21408">
        <v>31</v>
      </c>
      <c r="L21408">
        <v>40</v>
      </c>
      <c r="M21408">
        <v>2</v>
      </c>
      <c r="N21408">
        <v>1995</v>
      </c>
      <c r="O21408">
        <v>5</v>
      </c>
      <c r="P21408">
        <v>2202310501</v>
      </c>
      <c r="T21408">
        <v>1</v>
      </c>
      <c r="U21408">
        <v>2391510</v>
      </c>
    </row>
    <row r="21409" spans="1:21" x14ac:dyDescent="0.25">
      <c r="A21409">
        <v>1</v>
      </c>
      <c r="B21409">
        <v>1</v>
      </c>
      <c r="C21409">
        <v>2017</v>
      </c>
      <c r="K21409">
        <v>31</v>
      </c>
      <c r="L21409">
        <v>30</v>
      </c>
      <c r="M21409">
        <v>2</v>
      </c>
      <c r="N21409">
        <v>1995</v>
      </c>
      <c r="O21409">
        <v>5</v>
      </c>
      <c r="P21409">
        <v>2202310501</v>
      </c>
      <c r="T21409">
        <v>1</v>
      </c>
      <c r="U21409">
        <v>9699020</v>
      </c>
    </row>
    <row r="21410" spans="1:21" x14ac:dyDescent="0.25">
      <c r="A21410">
        <v>1</v>
      </c>
      <c r="B21410">
        <v>1</v>
      </c>
      <c r="C21410">
        <v>2017</v>
      </c>
      <c r="K21410">
        <v>21</v>
      </c>
      <c r="L21410">
        <v>20</v>
      </c>
      <c r="M21410">
        <v>2</v>
      </c>
      <c r="N21410">
        <v>1995</v>
      </c>
      <c r="O21410">
        <v>5</v>
      </c>
      <c r="P21410">
        <v>2202210501</v>
      </c>
      <c r="T21410">
        <v>1</v>
      </c>
      <c r="U21410">
        <v>3661480</v>
      </c>
    </row>
    <row r="21411" spans="1:21" x14ac:dyDescent="0.25">
      <c r="A21411">
        <v>1</v>
      </c>
      <c r="B21411">
        <v>1</v>
      </c>
      <c r="C21411">
        <v>2017</v>
      </c>
      <c r="K21411">
        <v>62</v>
      </c>
      <c r="L21411">
        <v>47</v>
      </c>
      <c r="M21411">
        <v>2</v>
      </c>
      <c r="N21411">
        <v>1994</v>
      </c>
      <c r="O21411">
        <v>5</v>
      </c>
      <c r="P21411">
        <v>2202620501</v>
      </c>
      <c r="T21411">
        <v>1</v>
      </c>
      <c r="U21411">
        <v>90213500</v>
      </c>
    </row>
    <row r="21412" spans="1:21" x14ac:dyDescent="0.25">
      <c r="A21412">
        <v>1</v>
      </c>
      <c r="B21412">
        <v>1</v>
      </c>
      <c r="C21412">
        <v>2017</v>
      </c>
      <c r="K21412">
        <v>62</v>
      </c>
      <c r="L21412">
        <v>46</v>
      </c>
      <c r="M21412">
        <v>2</v>
      </c>
      <c r="N21412">
        <v>1994</v>
      </c>
      <c r="O21412">
        <v>5</v>
      </c>
      <c r="P21412">
        <v>2202620501</v>
      </c>
      <c r="T21412">
        <v>1</v>
      </c>
      <c r="U21412">
        <v>3326640</v>
      </c>
    </row>
    <row r="21413" spans="1:21" x14ac:dyDescent="0.25">
      <c r="A21413">
        <v>1</v>
      </c>
      <c r="B21413">
        <v>1</v>
      </c>
      <c r="C21413">
        <v>2017</v>
      </c>
      <c r="K21413">
        <v>61</v>
      </c>
      <c r="L21413">
        <v>47</v>
      </c>
      <c r="M21413">
        <v>2</v>
      </c>
      <c r="N21413">
        <v>1994</v>
      </c>
      <c r="O21413">
        <v>5</v>
      </c>
      <c r="P21413">
        <v>2202610501</v>
      </c>
      <c r="T21413">
        <v>1</v>
      </c>
      <c r="U21413">
        <v>83878300</v>
      </c>
    </row>
    <row r="21414" spans="1:21" x14ac:dyDescent="0.25">
      <c r="A21414">
        <v>1</v>
      </c>
      <c r="B21414">
        <v>1</v>
      </c>
      <c r="C21414">
        <v>2017</v>
      </c>
      <c r="K21414">
        <v>61</v>
      </c>
      <c r="L21414">
        <v>46</v>
      </c>
      <c r="M21414">
        <v>2</v>
      </c>
      <c r="N21414">
        <v>1994</v>
      </c>
      <c r="O21414">
        <v>5</v>
      </c>
      <c r="P21414">
        <v>2202610501</v>
      </c>
      <c r="T21414">
        <v>1</v>
      </c>
      <c r="U21414">
        <v>16273000</v>
      </c>
    </row>
    <row r="21415" spans="1:21" x14ac:dyDescent="0.25">
      <c r="A21415">
        <v>1</v>
      </c>
      <c r="B21415">
        <v>1</v>
      </c>
      <c r="C21415">
        <v>2017</v>
      </c>
      <c r="K21415">
        <v>54</v>
      </c>
      <c r="L21415">
        <v>47</v>
      </c>
      <c r="M21415">
        <v>2</v>
      </c>
      <c r="N21415">
        <v>1994</v>
      </c>
      <c r="O21415">
        <v>5</v>
      </c>
      <c r="P21415">
        <v>2202540501</v>
      </c>
      <c r="T21415">
        <v>1</v>
      </c>
      <c r="U21415">
        <v>185153</v>
      </c>
    </row>
    <row r="21416" spans="1:21" x14ac:dyDescent="0.25">
      <c r="A21416">
        <v>1</v>
      </c>
      <c r="B21416">
        <v>1</v>
      </c>
      <c r="C21416">
        <v>2017</v>
      </c>
      <c r="K21416">
        <v>54</v>
      </c>
      <c r="L21416">
        <v>46</v>
      </c>
      <c r="M21416">
        <v>2</v>
      </c>
      <c r="N21416">
        <v>1994</v>
      </c>
      <c r="O21416">
        <v>5</v>
      </c>
      <c r="P21416">
        <v>2202540501</v>
      </c>
      <c r="T21416">
        <v>1</v>
      </c>
      <c r="U21416">
        <v>1422700</v>
      </c>
    </row>
    <row r="21417" spans="1:21" x14ac:dyDescent="0.25">
      <c r="A21417">
        <v>1</v>
      </c>
      <c r="B21417">
        <v>1</v>
      </c>
      <c r="C21417">
        <v>2017</v>
      </c>
      <c r="K21417">
        <v>54</v>
      </c>
      <c r="L21417">
        <v>42</v>
      </c>
      <c r="M21417">
        <v>2</v>
      </c>
      <c r="N21417">
        <v>1994</v>
      </c>
      <c r="O21417">
        <v>5</v>
      </c>
      <c r="P21417">
        <v>2202540501</v>
      </c>
      <c r="T21417">
        <v>1</v>
      </c>
      <c r="U21417">
        <v>1883450</v>
      </c>
    </row>
    <row r="21418" spans="1:21" x14ac:dyDescent="0.25">
      <c r="A21418">
        <v>1</v>
      </c>
      <c r="B21418">
        <v>1</v>
      </c>
      <c r="C21418">
        <v>2017</v>
      </c>
      <c r="K21418">
        <v>54</v>
      </c>
      <c r="L21418">
        <v>41</v>
      </c>
      <c r="M21418">
        <v>2</v>
      </c>
      <c r="N21418">
        <v>1994</v>
      </c>
      <c r="O21418">
        <v>5</v>
      </c>
      <c r="P21418">
        <v>2202540501</v>
      </c>
      <c r="T21418">
        <v>1</v>
      </c>
      <c r="U21418">
        <v>1288620</v>
      </c>
    </row>
    <row r="21419" spans="1:21" x14ac:dyDescent="0.25">
      <c r="A21419">
        <v>1</v>
      </c>
      <c r="B21419">
        <v>1</v>
      </c>
      <c r="C21419">
        <v>2017</v>
      </c>
      <c r="K21419">
        <v>53</v>
      </c>
      <c r="L21419">
        <v>47</v>
      </c>
      <c r="M21419">
        <v>2</v>
      </c>
      <c r="N21419">
        <v>1994</v>
      </c>
      <c r="O21419">
        <v>5</v>
      </c>
      <c r="P21419">
        <v>2202530501</v>
      </c>
      <c r="T21419">
        <v>1</v>
      </c>
      <c r="U21419">
        <v>1849590</v>
      </c>
    </row>
    <row r="21420" spans="1:21" x14ac:dyDescent="0.25">
      <c r="A21420">
        <v>1</v>
      </c>
      <c r="B21420">
        <v>1</v>
      </c>
      <c r="C21420">
        <v>2017</v>
      </c>
      <c r="K21420">
        <v>53</v>
      </c>
      <c r="L21420">
        <v>46</v>
      </c>
      <c r="M21420">
        <v>2</v>
      </c>
      <c r="N21420">
        <v>1994</v>
      </c>
      <c r="O21420">
        <v>5</v>
      </c>
      <c r="P21420">
        <v>2202530501</v>
      </c>
      <c r="T21420">
        <v>1</v>
      </c>
      <c r="U21420">
        <v>1655030</v>
      </c>
    </row>
    <row r="21421" spans="1:21" x14ac:dyDescent="0.25">
      <c r="A21421">
        <v>1</v>
      </c>
      <c r="B21421">
        <v>1</v>
      </c>
      <c r="C21421">
        <v>2017</v>
      </c>
      <c r="K21421">
        <v>53</v>
      </c>
      <c r="L21421">
        <v>42</v>
      </c>
      <c r="M21421">
        <v>2</v>
      </c>
      <c r="N21421">
        <v>1994</v>
      </c>
      <c r="O21421">
        <v>5</v>
      </c>
      <c r="P21421">
        <v>2202530501</v>
      </c>
      <c r="T21421">
        <v>1</v>
      </c>
      <c r="U21421">
        <v>397370</v>
      </c>
    </row>
    <row r="21422" spans="1:21" x14ac:dyDescent="0.25">
      <c r="A21422">
        <v>1</v>
      </c>
      <c r="B21422">
        <v>1</v>
      </c>
      <c r="C21422">
        <v>2017</v>
      </c>
      <c r="K21422">
        <v>53</v>
      </c>
      <c r="L21422">
        <v>41</v>
      </c>
      <c r="M21422">
        <v>2</v>
      </c>
      <c r="N21422">
        <v>1994</v>
      </c>
      <c r="O21422">
        <v>5</v>
      </c>
      <c r="P21422">
        <v>2202530501</v>
      </c>
      <c r="T21422">
        <v>1</v>
      </c>
      <c r="U21422">
        <v>4044730</v>
      </c>
    </row>
    <row r="21423" spans="1:21" x14ac:dyDescent="0.25">
      <c r="A21423">
        <v>1</v>
      </c>
      <c r="B21423">
        <v>1</v>
      </c>
      <c r="C21423">
        <v>2017</v>
      </c>
      <c r="K21423">
        <v>52</v>
      </c>
      <c r="L21423">
        <v>47</v>
      </c>
      <c r="M21423">
        <v>2</v>
      </c>
      <c r="N21423">
        <v>1994</v>
      </c>
      <c r="O21423">
        <v>5</v>
      </c>
      <c r="P21423">
        <v>2202520501</v>
      </c>
      <c r="T21423">
        <v>1</v>
      </c>
      <c r="U21423">
        <v>40022200</v>
      </c>
    </row>
    <row r="21424" spans="1:21" x14ac:dyDescent="0.25">
      <c r="A21424">
        <v>1</v>
      </c>
      <c r="B21424">
        <v>1</v>
      </c>
      <c r="C21424">
        <v>2017</v>
      </c>
      <c r="K21424">
        <v>52</v>
      </c>
      <c r="L21424">
        <v>46</v>
      </c>
      <c r="M21424">
        <v>2</v>
      </c>
      <c r="N21424">
        <v>1994</v>
      </c>
      <c r="O21424">
        <v>5</v>
      </c>
      <c r="P21424">
        <v>2202520501</v>
      </c>
      <c r="T21424">
        <v>1</v>
      </c>
      <c r="U21424">
        <v>29445500</v>
      </c>
    </row>
    <row r="21425" spans="1:21" x14ac:dyDescent="0.25">
      <c r="A21425">
        <v>1</v>
      </c>
      <c r="B21425">
        <v>1</v>
      </c>
      <c r="C21425">
        <v>2017</v>
      </c>
      <c r="K21425">
        <v>52</v>
      </c>
      <c r="L21425">
        <v>42</v>
      </c>
      <c r="M21425">
        <v>2</v>
      </c>
      <c r="N21425">
        <v>1994</v>
      </c>
      <c r="O21425">
        <v>5</v>
      </c>
      <c r="P21425">
        <v>2202520501</v>
      </c>
      <c r="T21425">
        <v>1</v>
      </c>
      <c r="U21425">
        <v>18385400</v>
      </c>
    </row>
    <row r="21426" spans="1:21" x14ac:dyDescent="0.25">
      <c r="A21426">
        <v>1</v>
      </c>
      <c r="B21426">
        <v>1</v>
      </c>
      <c r="C21426">
        <v>2017</v>
      </c>
      <c r="K21426">
        <v>52</v>
      </c>
      <c r="L21426">
        <v>41</v>
      </c>
      <c r="M21426">
        <v>2</v>
      </c>
      <c r="N21426">
        <v>1994</v>
      </c>
      <c r="O21426">
        <v>5</v>
      </c>
      <c r="P21426">
        <v>2202520501</v>
      </c>
      <c r="T21426">
        <v>1</v>
      </c>
      <c r="U21426">
        <v>35062200</v>
      </c>
    </row>
    <row r="21427" spans="1:21" x14ac:dyDescent="0.25">
      <c r="A21427">
        <v>1</v>
      </c>
      <c r="B21427">
        <v>1</v>
      </c>
      <c r="C21427">
        <v>2017</v>
      </c>
      <c r="K21427">
        <v>51</v>
      </c>
      <c r="L21427">
        <v>47</v>
      </c>
      <c r="M21427">
        <v>2</v>
      </c>
      <c r="N21427">
        <v>1994</v>
      </c>
      <c r="O21427">
        <v>5</v>
      </c>
      <c r="P21427">
        <v>2202510501</v>
      </c>
      <c r="T21427">
        <v>1</v>
      </c>
      <c r="U21427">
        <v>6582750</v>
      </c>
    </row>
    <row r="21428" spans="1:21" x14ac:dyDescent="0.25">
      <c r="A21428">
        <v>1</v>
      </c>
      <c r="B21428">
        <v>1</v>
      </c>
      <c r="C21428">
        <v>2017</v>
      </c>
      <c r="K21428">
        <v>51</v>
      </c>
      <c r="L21428">
        <v>46</v>
      </c>
      <c r="M21428">
        <v>2</v>
      </c>
      <c r="N21428">
        <v>1994</v>
      </c>
      <c r="O21428">
        <v>5</v>
      </c>
      <c r="P21428">
        <v>2202510501</v>
      </c>
      <c r="T21428">
        <v>1</v>
      </c>
      <c r="U21428">
        <v>1510520</v>
      </c>
    </row>
    <row r="21429" spans="1:21" x14ac:dyDescent="0.25">
      <c r="A21429">
        <v>1</v>
      </c>
      <c r="B21429">
        <v>1</v>
      </c>
      <c r="C21429">
        <v>2017</v>
      </c>
      <c r="K21429">
        <v>43</v>
      </c>
      <c r="L21429">
        <v>47</v>
      </c>
      <c r="M21429">
        <v>2</v>
      </c>
      <c r="N21429">
        <v>1994</v>
      </c>
      <c r="O21429">
        <v>5</v>
      </c>
      <c r="P21429">
        <v>2202430501</v>
      </c>
      <c r="T21429">
        <v>1</v>
      </c>
      <c r="U21429">
        <v>1771630</v>
      </c>
    </row>
    <row r="21430" spans="1:21" x14ac:dyDescent="0.25">
      <c r="A21430">
        <v>1</v>
      </c>
      <c r="B21430">
        <v>1</v>
      </c>
      <c r="C21430">
        <v>2017</v>
      </c>
      <c r="K21430">
        <v>43</v>
      </c>
      <c r="L21430">
        <v>46</v>
      </c>
      <c r="M21430">
        <v>2</v>
      </c>
      <c r="N21430">
        <v>1994</v>
      </c>
      <c r="O21430">
        <v>5</v>
      </c>
      <c r="P21430">
        <v>2202430501</v>
      </c>
      <c r="T21430">
        <v>1</v>
      </c>
      <c r="U21430">
        <v>36658500</v>
      </c>
    </row>
    <row r="21431" spans="1:21" x14ac:dyDescent="0.25">
      <c r="A21431">
        <v>1</v>
      </c>
      <c r="B21431">
        <v>1</v>
      </c>
      <c r="C21431">
        <v>2017</v>
      </c>
      <c r="K21431">
        <v>43</v>
      </c>
      <c r="L21431">
        <v>42</v>
      </c>
      <c r="M21431">
        <v>2</v>
      </c>
      <c r="N21431">
        <v>1994</v>
      </c>
      <c r="O21431">
        <v>5</v>
      </c>
      <c r="P21431">
        <v>2202430501</v>
      </c>
      <c r="T21431">
        <v>1</v>
      </c>
      <c r="U21431">
        <v>274478</v>
      </c>
    </row>
    <row r="21432" spans="1:21" x14ac:dyDescent="0.25">
      <c r="A21432">
        <v>1</v>
      </c>
      <c r="B21432">
        <v>1</v>
      </c>
      <c r="C21432">
        <v>2017</v>
      </c>
      <c r="K21432">
        <v>43</v>
      </c>
      <c r="L21432">
        <v>41</v>
      </c>
      <c r="M21432">
        <v>2</v>
      </c>
      <c r="N21432">
        <v>1994</v>
      </c>
      <c r="O21432">
        <v>5</v>
      </c>
      <c r="P21432">
        <v>2202430501</v>
      </c>
      <c r="T21432">
        <v>1</v>
      </c>
      <c r="U21432">
        <v>414837</v>
      </c>
    </row>
    <row r="21433" spans="1:21" x14ac:dyDescent="0.25">
      <c r="A21433">
        <v>1</v>
      </c>
      <c r="B21433">
        <v>1</v>
      </c>
      <c r="C21433">
        <v>2017</v>
      </c>
      <c r="K21433">
        <v>42</v>
      </c>
      <c r="L21433">
        <v>48</v>
      </c>
      <c r="M21433">
        <v>2</v>
      </c>
      <c r="N21433">
        <v>1994</v>
      </c>
      <c r="O21433">
        <v>5</v>
      </c>
      <c r="P21433">
        <v>2202420501</v>
      </c>
      <c r="T21433">
        <v>1</v>
      </c>
      <c r="U21433">
        <v>14328300</v>
      </c>
    </row>
    <row r="21434" spans="1:21" x14ac:dyDescent="0.25">
      <c r="A21434">
        <v>1</v>
      </c>
      <c r="B21434">
        <v>1</v>
      </c>
      <c r="C21434">
        <v>2017</v>
      </c>
      <c r="K21434">
        <v>41</v>
      </c>
      <c r="L21434">
        <v>47</v>
      </c>
      <c r="M21434">
        <v>2</v>
      </c>
      <c r="N21434">
        <v>1994</v>
      </c>
      <c r="O21434">
        <v>5</v>
      </c>
      <c r="P21434">
        <v>2202410501</v>
      </c>
      <c r="T21434">
        <v>1</v>
      </c>
      <c r="U21434">
        <v>7352980</v>
      </c>
    </row>
    <row r="21435" spans="1:21" x14ac:dyDescent="0.25">
      <c r="A21435">
        <v>1</v>
      </c>
      <c r="B21435">
        <v>1</v>
      </c>
      <c r="C21435">
        <v>2017</v>
      </c>
      <c r="K21435">
        <v>41</v>
      </c>
      <c r="L21435">
        <v>46</v>
      </c>
      <c r="M21435">
        <v>2</v>
      </c>
      <c r="N21435">
        <v>1994</v>
      </c>
      <c r="O21435">
        <v>5</v>
      </c>
      <c r="P21435">
        <v>2202410501</v>
      </c>
      <c r="T21435">
        <v>1</v>
      </c>
      <c r="U21435">
        <v>1326990</v>
      </c>
    </row>
    <row r="21436" spans="1:21" x14ac:dyDescent="0.25">
      <c r="A21436">
        <v>1</v>
      </c>
      <c r="B21436">
        <v>1</v>
      </c>
      <c r="C21436">
        <v>2017</v>
      </c>
      <c r="K21436">
        <v>41</v>
      </c>
      <c r="L21436">
        <v>42</v>
      </c>
      <c r="M21436">
        <v>2</v>
      </c>
      <c r="N21436">
        <v>1994</v>
      </c>
      <c r="O21436">
        <v>5</v>
      </c>
      <c r="P21436">
        <v>2202410501</v>
      </c>
      <c r="T21436">
        <v>1</v>
      </c>
      <c r="U21436">
        <v>218034</v>
      </c>
    </row>
    <row r="21437" spans="1:21" x14ac:dyDescent="0.25">
      <c r="A21437">
        <v>1</v>
      </c>
      <c r="B21437">
        <v>1</v>
      </c>
      <c r="C21437">
        <v>2017</v>
      </c>
      <c r="K21437">
        <v>41</v>
      </c>
      <c r="L21437">
        <v>41</v>
      </c>
      <c r="M21437">
        <v>2</v>
      </c>
      <c r="N21437">
        <v>1994</v>
      </c>
      <c r="O21437">
        <v>5</v>
      </c>
      <c r="P21437">
        <v>2202410501</v>
      </c>
      <c r="T21437">
        <v>1</v>
      </c>
      <c r="U21437">
        <v>2026210</v>
      </c>
    </row>
    <row r="21438" spans="1:21" x14ac:dyDescent="0.25">
      <c r="A21438">
        <v>1</v>
      </c>
      <c r="B21438">
        <v>1</v>
      </c>
      <c r="C21438">
        <v>2017</v>
      </c>
      <c r="K21438">
        <v>32</v>
      </c>
      <c r="L21438">
        <v>40</v>
      </c>
      <c r="M21438">
        <v>2</v>
      </c>
      <c r="N21438">
        <v>1994</v>
      </c>
      <c r="O21438">
        <v>5</v>
      </c>
      <c r="P21438">
        <v>2202320501</v>
      </c>
      <c r="T21438">
        <v>1</v>
      </c>
      <c r="U21438">
        <v>3155680</v>
      </c>
    </row>
    <row r="21439" spans="1:21" x14ac:dyDescent="0.25">
      <c r="A21439">
        <v>1</v>
      </c>
      <c r="B21439">
        <v>1</v>
      </c>
      <c r="C21439">
        <v>2017</v>
      </c>
      <c r="K21439">
        <v>32</v>
      </c>
      <c r="L21439">
        <v>30</v>
      </c>
      <c r="M21439">
        <v>2</v>
      </c>
      <c r="N21439">
        <v>1994</v>
      </c>
      <c r="O21439">
        <v>5</v>
      </c>
      <c r="P21439">
        <v>2202320501</v>
      </c>
      <c r="T21439">
        <v>1</v>
      </c>
      <c r="U21439">
        <v>3907550</v>
      </c>
    </row>
    <row r="21440" spans="1:21" x14ac:dyDescent="0.25">
      <c r="A21440">
        <v>1</v>
      </c>
      <c r="B21440">
        <v>1</v>
      </c>
      <c r="C21440">
        <v>2017</v>
      </c>
      <c r="K21440">
        <v>31</v>
      </c>
      <c r="L21440">
        <v>40</v>
      </c>
      <c r="M21440">
        <v>2</v>
      </c>
      <c r="N21440">
        <v>1994</v>
      </c>
      <c r="O21440">
        <v>5</v>
      </c>
      <c r="P21440">
        <v>2202310501</v>
      </c>
      <c r="T21440">
        <v>1</v>
      </c>
      <c r="U21440">
        <v>2013420</v>
      </c>
    </row>
    <row r="21441" spans="1:21" x14ac:dyDescent="0.25">
      <c r="A21441">
        <v>1</v>
      </c>
      <c r="B21441">
        <v>1</v>
      </c>
      <c r="C21441">
        <v>2017</v>
      </c>
      <c r="K21441">
        <v>31</v>
      </c>
      <c r="L21441">
        <v>30</v>
      </c>
      <c r="M21441">
        <v>2</v>
      </c>
      <c r="N21441">
        <v>1994</v>
      </c>
      <c r="O21441">
        <v>5</v>
      </c>
      <c r="P21441">
        <v>2202310501</v>
      </c>
      <c r="T21441">
        <v>1</v>
      </c>
      <c r="U21441">
        <v>15647900</v>
      </c>
    </row>
    <row r="21442" spans="1:21" x14ac:dyDescent="0.25">
      <c r="A21442">
        <v>1</v>
      </c>
      <c r="B21442">
        <v>1</v>
      </c>
      <c r="C21442">
        <v>2017</v>
      </c>
      <c r="K21442">
        <v>21</v>
      </c>
      <c r="L21442">
        <v>20</v>
      </c>
      <c r="M21442">
        <v>2</v>
      </c>
      <c r="N21442">
        <v>1994</v>
      </c>
      <c r="O21442">
        <v>5</v>
      </c>
      <c r="P21442">
        <v>2202210501</v>
      </c>
      <c r="T21442">
        <v>1</v>
      </c>
      <c r="U21442">
        <v>426796</v>
      </c>
    </row>
    <row r="21443" spans="1:21" x14ac:dyDescent="0.25">
      <c r="A21443">
        <v>1</v>
      </c>
      <c r="B21443">
        <v>1</v>
      </c>
      <c r="C21443">
        <v>2017</v>
      </c>
      <c r="K21443">
        <v>62</v>
      </c>
      <c r="L21443">
        <v>47</v>
      </c>
      <c r="M21443">
        <v>2</v>
      </c>
      <c r="N21443">
        <v>1993</v>
      </c>
      <c r="O21443">
        <v>5</v>
      </c>
      <c r="P21443">
        <v>2202620501</v>
      </c>
      <c r="T21443">
        <v>1</v>
      </c>
      <c r="U21443">
        <v>51596300</v>
      </c>
    </row>
    <row r="21444" spans="1:21" x14ac:dyDescent="0.25">
      <c r="A21444">
        <v>1</v>
      </c>
      <c r="B21444">
        <v>1</v>
      </c>
      <c r="C21444">
        <v>2017</v>
      </c>
      <c r="K21444">
        <v>62</v>
      </c>
      <c r="L21444">
        <v>46</v>
      </c>
      <c r="M21444">
        <v>2</v>
      </c>
      <c r="N21444">
        <v>1993</v>
      </c>
      <c r="O21444">
        <v>5</v>
      </c>
      <c r="P21444">
        <v>2202620501</v>
      </c>
      <c r="T21444">
        <v>1</v>
      </c>
      <c r="U21444">
        <v>4663650</v>
      </c>
    </row>
    <row r="21445" spans="1:21" x14ac:dyDescent="0.25">
      <c r="A21445">
        <v>1</v>
      </c>
      <c r="B21445">
        <v>1</v>
      </c>
      <c r="C21445">
        <v>2017</v>
      </c>
      <c r="K21445">
        <v>61</v>
      </c>
      <c r="L21445">
        <v>47</v>
      </c>
      <c r="M21445">
        <v>2</v>
      </c>
      <c r="N21445">
        <v>1993</v>
      </c>
      <c r="O21445">
        <v>5</v>
      </c>
      <c r="P21445">
        <v>2202610501</v>
      </c>
      <c r="T21445">
        <v>1</v>
      </c>
      <c r="U21445">
        <v>57842700</v>
      </c>
    </row>
    <row r="21446" spans="1:21" x14ac:dyDescent="0.25">
      <c r="A21446">
        <v>1</v>
      </c>
      <c r="B21446">
        <v>1</v>
      </c>
      <c r="C21446">
        <v>2017</v>
      </c>
      <c r="K21446">
        <v>61</v>
      </c>
      <c r="L21446">
        <v>46</v>
      </c>
      <c r="M21446">
        <v>2</v>
      </c>
      <c r="N21446">
        <v>1993</v>
      </c>
      <c r="O21446">
        <v>5</v>
      </c>
      <c r="P21446">
        <v>2202610501</v>
      </c>
      <c r="T21446">
        <v>1</v>
      </c>
      <c r="U21446">
        <v>6947350</v>
      </c>
    </row>
    <row r="21447" spans="1:21" x14ac:dyDescent="0.25">
      <c r="A21447">
        <v>1</v>
      </c>
      <c r="B21447">
        <v>1</v>
      </c>
      <c r="C21447">
        <v>2017</v>
      </c>
      <c r="K21447">
        <v>54</v>
      </c>
      <c r="L21447">
        <v>47</v>
      </c>
      <c r="M21447">
        <v>2</v>
      </c>
      <c r="N21447">
        <v>1993</v>
      </c>
      <c r="O21447">
        <v>5</v>
      </c>
      <c r="P21447">
        <v>2202540501</v>
      </c>
      <c r="T21447">
        <v>1</v>
      </c>
      <c r="U21447">
        <v>105618</v>
      </c>
    </row>
    <row r="21448" spans="1:21" x14ac:dyDescent="0.25">
      <c r="A21448">
        <v>1</v>
      </c>
      <c r="B21448">
        <v>1</v>
      </c>
      <c r="C21448">
        <v>2017</v>
      </c>
      <c r="K21448">
        <v>54</v>
      </c>
      <c r="L21448">
        <v>46</v>
      </c>
      <c r="M21448">
        <v>2</v>
      </c>
      <c r="N21448">
        <v>1993</v>
      </c>
      <c r="O21448">
        <v>5</v>
      </c>
      <c r="P21448">
        <v>2202540501</v>
      </c>
      <c r="T21448">
        <v>1</v>
      </c>
      <c r="U21448">
        <v>810092</v>
      </c>
    </row>
    <row r="21449" spans="1:21" x14ac:dyDescent="0.25">
      <c r="A21449">
        <v>1</v>
      </c>
      <c r="B21449">
        <v>1</v>
      </c>
      <c r="C21449">
        <v>2017</v>
      </c>
      <c r="K21449">
        <v>54</v>
      </c>
      <c r="L21449">
        <v>42</v>
      </c>
      <c r="M21449">
        <v>2</v>
      </c>
      <c r="N21449">
        <v>1993</v>
      </c>
      <c r="O21449">
        <v>5</v>
      </c>
      <c r="P21449">
        <v>2202540501</v>
      </c>
      <c r="T21449">
        <v>1</v>
      </c>
      <c r="U21449">
        <v>1072030</v>
      </c>
    </row>
    <row r="21450" spans="1:21" x14ac:dyDescent="0.25">
      <c r="A21450">
        <v>1</v>
      </c>
      <c r="B21450">
        <v>1</v>
      </c>
      <c r="C21450">
        <v>2017</v>
      </c>
      <c r="K21450">
        <v>54</v>
      </c>
      <c r="L21450">
        <v>41</v>
      </c>
      <c r="M21450">
        <v>2</v>
      </c>
      <c r="N21450">
        <v>1993</v>
      </c>
      <c r="O21450">
        <v>5</v>
      </c>
      <c r="P21450">
        <v>2202540501</v>
      </c>
      <c r="T21450">
        <v>1</v>
      </c>
      <c r="U21450">
        <v>734048</v>
      </c>
    </row>
    <row r="21451" spans="1:21" x14ac:dyDescent="0.25">
      <c r="A21451">
        <v>1</v>
      </c>
      <c r="B21451">
        <v>1</v>
      </c>
      <c r="C21451">
        <v>2017</v>
      </c>
      <c r="K21451">
        <v>53</v>
      </c>
      <c r="L21451">
        <v>47</v>
      </c>
      <c r="M21451">
        <v>2</v>
      </c>
      <c r="N21451">
        <v>1993</v>
      </c>
      <c r="O21451">
        <v>5</v>
      </c>
      <c r="P21451">
        <v>2202530501</v>
      </c>
      <c r="T21451">
        <v>1</v>
      </c>
      <c r="U21451">
        <v>2140370</v>
      </c>
    </row>
    <row r="21452" spans="1:21" x14ac:dyDescent="0.25">
      <c r="A21452">
        <v>1</v>
      </c>
      <c r="B21452">
        <v>1</v>
      </c>
      <c r="C21452">
        <v>2017</v>
      </c>
      <c r="K21452">
        <v>53</v>
      </c>
      <c r="L21452">
        <v>46</v>
      </c>
      <c r="M21452">
        <v>2</v>
      </c>
      <c r="N21452">
        <v>1993</v>
      </c>
      <c r="O21452">
        <v>5</v>
      </c>
      <c r="P21452">
        <v>2202530501</v>
      </c>
      <c r="T21452">
        <v>1</v>
      </c>
      <c r="U21452">
        <v>2238600</v>
      </c>
    </row>
    <row r="21453" spans="1:21" x14ac:dyDescent="0.25">
      <c r="A21453">
        <v>1</v>
      </c>
      <c r="B21453">
        <v>1</v>
      </c>
      <c r="C21453">
        <v>2017</v>
      </c>
      <c r="K21453">
        <v>53</v>
      </c>
      <c r="L21453">
        <v>42</v>
      </c>
      <c r="M21453">
        <v>2</v>
      </c>
      <c r="N21453">
        <v>1993</v>
      </c>
      <c r="O21453">
        <v>5</v>
      </c>
      <c r="P21453">
        <v>2202530501</v>
      </c>
      <c r="T21453">
        <v>1</v>
      </c>
      <c r="U21453">
        <v>187024</v>
      </c>
    </row>
    <row r="21454" spans="1:21" x14ac:dyDescent="0.25">
      <c r="A21454">
        <v>1</v>
      </c>
      <c r="B21454">
        <v>1</v>
      </c>
      <c r="C21454">
        <v>2017</v>
      </c>
      <c r="K21454">
        <v>53</v>
      </c>
      <c r="L21454">
        <v>41</v>
      </c>
      <c r="M21454">
        <v>2</v>
      </c>
      <c r="N21454">
        <v>1993</v>
      </c>
      <c r="O21454">
        <v>5</v>
      </c>
      <c r="P21454">
        <v>2202530501</v>
      </c>
      <c r="T21454">
        <v>1</v>
      </c>
      <c r="U21454">
        <v>9671050</v>
      </c>
    </row>
    <row r="21455" spans="1:21" x14ac:dyDescent="0.25">
      <c r="A21455">
        <v>1</v>
      </c>
      <c r="B21455">
        <v>1</v>
      </c>
      <c r="C21455">
        <v>2017</v>
      </c>
      <c r="K21455">
        <v>52</v>
      </c>
      <c r="L21455">
        <v>47</v>
      </c>
      <c r="M21455">
        <v>2</v>
      </c>
      <c r="N21455">
        <v>1993</v>
      </c>
      <c r="O21455">
        <v>5</v>
      </c>
      <c r="P21455">
        <v>2202520501</v>
      </c>
      <c r="T21455">
        <v>1</v>
      </c>
      <c r="U21455">
        <v>29481400</v>
      </c>
    </row>
    <row r="21456" spans="1:21" x14ac:dyDescent="0.25">
      <c r="A21456">
        <v>1</v>
      </c>
      <c r="B21456">
        <v>1</v>
      </c>
      <c r="C21456">
        <v>2017</v>
      </c>
      <c r="K21456">
        <v>52</v>
      </c>
      <c r="L21456">
        <v>46</v>
      </c>
      <c r="M21456">
        <v>2</v>
      </c>
      <c r="N21456">
        <v>1993</v>
      </c>
      <c r="O21456">
        <v>5</v>
      </c>
      <c r="P21456">
        <v>2202520501</v>
      </c>
      <c r="T21456">
        <v>1</v>
      </c>
      <c r="U21456">
        <v>21760000</v>
      </c>
    </row>
    <row r="21457" spans="1:21" x14ac:dyDescent="0.25">
      <c r="A21457">
        <v>1</v>
      </c>
      <c r="B21457">
        <v>1</v>
      </c>
      <c r="C21457">
        <v>2017</v>
      </c>
      <c r="K21457">
        <v>52</v>
      </c>
      <c r="L21457">
        <v>42</v>
      </c>
      <c r="M21457">
        <v>2</v>
      </c>
      <c r="N21457">
        <v>1993</v>
      </c>
      <c r="O21457">
        <v>5</v>
      </c>
      <c r="P21457">
        <v>2202520501</v>
      </c>
      <c r="T21457">
        <v>1</v>
      </c>
      <c r="U21457">
        <v>14642800</v>
      </c>
    </row>
    <row r="21458" spans="1:21" x14ac:dyDescent="0.25">
      <c r="A21458">
        <v>1</v>
      </c>
      <c r="B21458">
        <v>1</v>
      </c>
      <c r="C21458">
        <v>2017</v>
      </c>
      <c r="K21458">
        <v>52</v>
      </c>
      <c r="L21458">
        <v>41</v>
      </c>
      <c r="M21458">
        <v>2</v>
      </c>
      <c r="N21458">
        <v>1993</v>
      </c>
      <c r="O21458">
        <v>5</v>
      </c>
      <c r="P21458">
        <v>2202520501</v>
      </c>
      <c r="T21458">
        <v>1</v>
      </c>
      <c r="U21458">
        <v>11462400</v>
      </c>
    </row>
    <row r="21459" spans="1:21" x14ac:dyDescent="0.25">
      <c r="A21459">
        <v>1</v>
      </c>
      <c r="B21459">
        <v>1</v>
      </c>
      <c r="C21459">
        <v>2017</v>
      </c>
      <c r="K21459">
        <v>51</v>
      </c>
      <c r="L21459">
        <v>47</v>
      </c>
      <c r="M21459">
        <v>2</v>
      </c>
      <c r="N21459">
        <v>1993</v>
      </c>
      <c r="O21459">
        <v>5</v>
      </c>
      <c r="P21459">
        <v>2202510501</v>
      </c>
      <c r="T21459">
        <v>1</v>
      </c>
      <c r="U21459">
        <v>2905040</v>
      </c>
    </row>
    <row r="21460" spans="1:21" x14ac:dyDescent="0.25">
      <c r="A21460">
        <v>1</v>
      </c>
      <c r="B21460">
        <v>1</v>
      </c>
      <c r="C21460">
        <v>2017</v>
      </c>
      <c r="K21460">
        <v>51</v>
      </c>
      <c r="L21460">
        <v>46</v>
      </c>
      <c r="M21460">
        <v>2</v>
      </c>
      <c r="N21460">
        <v>1993</v>
      </c>
      <c r="O21460">
        <v>5</v>
      </c>
      <c r="P21460">
        <v>2202510501</v>
      </c>
      <c r="T21460">
        <v>1</v>
      </c>
      <c r="U21460">
        <v>575336</v>
      </c>
    </row>
    <row r="21461" spans="1:21" x14ac:dyDescent="0.25">
      <c r="A21461">
        <v>1</v>
      </c>
      <c r="B21461">
        <v>1</v>
      </c>
      <c r="C21461">
        <v>2017</v>
      </c>
      <c r="K21461">
        <v>43</v>
      </c>
      <c r="L21461">
        <v>47</v>
      </c>
      <c r="M21461">
        <v>2</v>
      </c>
      <c r="N21461">
        <v>1993</v>
      </c>
      <c r="O21461">
        <v>5</v>
      </c>
      <c r="P21461">
        <v>2202430501</v>
      </c>
      <c r="T21461">
        <v>1</v>
      </c>
      <c r="U21461">
        <v>2170200</v>
      </c>
    </row>
    <row r="21462" spans="1:21" x14ac:dyDescent="0.25">
      <c r="A21462">
        <v>1</v>
      </c>
      <c r="B21462">
        <v>1</v>
      </c>
      <c r="C21462">
        <v>2017</v>
      </c>
      <c r="K21462">
        <v>43</v>
      </c>
      <c r="L21462">
        <v>46</v>
      </c>
      <c r="M21462">
        <v>2</v>
      </c>
      <c r="N21462">
        <v>1993</v>
      </c>
      <c r="O21462">
        <v>5</v>
      </c>
      <c r="P21462">
        <v>2202430501</v>
      </c>
      <c r="T21462">
        <v>1</v>
      </c>
      <c r="U21462">
        <v>44885800</v>
      </c>
    </row>
    <row r="21463" spans="1:21" x14ac:dyDescent="0.25">
      <c r="A21463">
        <v>1</v>
      </c>
      <c r="B21463">
        <v>1</v>
      </c>
      <c r="C21463">
        <v>2017</v>
      </c>
      <c r="K21463">
        <v>43</v>
      </c>
      <c r="L21463">
        <v>42</v>
      </c>
      <c r="M21463">
        <v>2</v>
      </c>
      <c r="N21463">
        <v>1993</v>
      </c>
      <c r="O21463">
        <v>5</v>
      </c>
      <c r="P21463">
        <v>2202430501</v>
      </c>
      <c r="T21463">
        <v>1</v>
      </c>
      <c r="U21463">
        <v>337930</v>
      </c>
    </row>
    <row r="21464" spans="1:21" x14ac:dyDescent="0.25">
      <c r="A21464">
        <v>1</v>
      </c>
      <c r="B21464">
        <v>1</v>
      </c>
      <c r="C21464">
        <v>2017</v>
      </c>
      <c r="K21464">
        <v>43</v>
      </c>
      <c r="L21464">
        <v>41</v>
      </c>
      <c r="M21464">
        <v>2</v>
      </c>
      <c r="N21464">
        <v>1993</v>
      </c>
      <c r="O21464">
        <v>5</v>
      </c>
      <c r="P21464">
        <v>2202430501</v>
      </c>
      <c r="T21464">
        <v>1</v>
      </c>
      <c r="U21464">
        <v>508446</v>
      </c>
    </row>
    <row r="21465" spans="1:21" x14ac:dyDescent="0.25">
      <c r="A21465">
        <v>1</v>
      </c>
      <c r="B21465">
        <v>1</v>
      </c>
      <c r="C21465">
        <v>2017</v>
      </c>
      <c r="K21465">
        <v>42</v>
      </c>
      <c r="L21465">
        <v>48</v>
      </c>
      <c r="M21465">
        <v>2</v>
      </c>
      <c r="N21465">
        <v>1993</v>
      </c>
      <c r="O21465">
        <v>5</v>
      </c>
      <c r="P21465">
        <v>2202420501</v>
      </c>
      <c r="T21465">
        <v>1</v>
      </c>
      <c r="U21465">
        <v>11571200</v>
      </c>
    </row>
    <row r="21466" spans="1:21" x14ac:dyDescent="0.25">
      <c r="A21466">
        <v>1</v>
      </c>
      <c r="B21466">
        <v>1</v>
      </c>
      <c r="C21466">
        <v>2017</v>
      </c>
      <c r="K21466">
        <v>41</v>
      </c>
      <c r="L21466">
        <v>47</v>
      </c>
      <c r="M21466">
        <v>2</v>
      </c>
      <c r="N21466">
        <v>1993</v>
      </c>
      <c r="O21466">
        <v>5</v>
      </c>
      <c r="P21466">
        <v>2202410501</v>
      </c>
      <c r="T21466">
        <v>1</v>
      </c>
      <c r="U21466">
        <v>6016250</v>
      </c>
    </row>
    <row r="21467" spans="1:21" x14ac:dyDescent="0.25">
      <c r="A21467">
        <v>1</v>
      </c>
      <c r="B21467">
        <v>1</v>
      </c>
      <c r="C21467">
        <v>2017</v>
      </c>
      <c r="K21467">
        <v>41</v>
      </c>
      <c r="L21467">
        <v>46</v>
      </c>
      <c r="M21467">
        <v>2</v>
      </c>
      <c r="N21467">
        <v>1993</v>
      </c>
      <c r="O21467">
        <v>5</v>
      </c>
      <c r="P21467">
        <v>2202410501</v>
      </c>
      <c r="T21467">
        <v>1</v>
      </c>
      <c r="U21467">
        <v>1083680</v>
      </c>
    </row>
    <row r="21468" spans="1:21" x14ac:dyDescent="0.25">
      <c r="A21468">
        <v>1</v>
      </c>
      <c r="B21468">
        <v>1</v>
      </c>
      <c r="C21468">
        <v>2017</v>
      </c>
      <c r="K21468">
        <v>41</v>
      </c>
      <c r="L21468">
        <v>42</v>
      </c>
      <c r="M21468">
        <v>2</v>
      </c>
      <c r="N21468">
        <v>1993</v>
      </c>
      <c r="O21468">
        <v>5</v>
      </c>
      <c r="P21468">
        <v>2202410501</v>
      </c>
      <c r="T21468">
        <v>1</v>
      </c>
      <c r="U21468">
        <v>179367</v>
      </c>
    </row>
    <row r="21469" spans="1:21" x14ac:dyDescent="0.25">
      <c r="A21469">
        <v>1</v>
      </c>
      <c r="B21469">
        <v>1</v>
      </c>
      <c r="C21469">
        <v>2017</v>
      </c>
      <c r="K21469">
        <v>41</v>
      </c>
      <c r="L21469">
        <v>41</v>
      </c>
      <c r="M21469">
        <v>2</v>
      </c>
      <c r="N21469">
        <v>1993</v>
      </c>
      <c r="O21469">
        <v>5</v>
      </c>
      <c r="P21469">
        <v>2202410501</v>
      </c>
      <c r="T21469">
        <v>1</v>
      </c>
      <c r="U21469">
        <v>1659140</v>
      </c>
    </row>
    <row r="21470" spans="1:21" x14ac:dyDescent="0.25">
      <c r="A21470">
        <v>1</v>
      </c>
      <c r="B21470">
        <v>1</v>
      </c>
      <c r="C21470">
        <v>2017</v>
      </c>
      <c r="K21470">
        <v>32</v>
      </c>
      <c r="L21470">
        <v>40</v>
      </c>
      <c r="M21470">
        <v>2</v>
      </c>
      <c r="N21470">
        <v>1993</v>
      </c>
      <c r="O21470">
        <v>5</v>
      </c>
      <c r="P21470">
        <v>2202320501</v>
      </c>
      <c r="T21470">
        <v>1</v>
      </c>
      <c r="U21470">
        <v>5475140</v>
      </c>
    </row>
    <row r="21471" spans="1:21" x14ac:dyDescent="0.25">
      <c r="A21471">
        <v>1</v>
      </c>
      <c r="B21471">
        <v>1</v>
      </c>
      <c r="C21471">
        <v>2017</v>
      </c>
      <c r="K21471">
        <v>32</v>
      </c>
      <c r="L21471">
        <v>30</v>
      </c>
      <c r="M21471">
        <v>2</v>
      </c>
      <c r="N21471">
        <v>1993</v>
      </c>
      <c r="O21471">
        <v>5</v>
      </c>
      <c r="P21471">
        <v>2202320501</v>
      </c>
      <c r="T21471">
        <v>1</v>
      </c>
      <c r="U21471">
        <v>1368650</v>
      </c>
    </row>
    <row r="21472" spans="1:21" x14ac:dyDescent="0.25">
      <c r="A21472">
        <v>1</v>
      </c>
      <c r="B21472">
        <v>1</v>
      </c>
      <c r="C21472">
        <v>2017</v>
      </c>
      <c r="K21472">
        <v>31</v>
      </c>
      <c r="L21472">
        <v>40</v>
      </c>
      <c r="M21472">
        <v>2</v>
      </c>
      <c r="N21472">
        <v>1993</v>
      </c>
      <c r="O21472">
        <v>5</v>
      </c>
      <c r="P21472">
        <v>2202310501</v>
      </c>
      <c r="T21472">
        <v>1</v>
      </c>
      <c r="U21472">
        <v>9804390</v>
      </c>
    </row>
    <row r="21473" spans="1:21" x14ac:dyDescent="0.25">
      <c r="A21473">
        <v>1</v>
      </c>
      <c r="B21473">
        <v>1</v>
      </c>
      <c r="C21473">
        <v>2017</v>
      </c>
      <c r="K21473">
        <v>31</v>
      </c>
      <c r="L21473">
        <v>30</v>
      </c>
      <c r="M21473">
        <v>2</v>
      </c>
      <c r="N21473">
        <v>1993</v>
      </c>
      <c r="O21473">
        <v>5</v>
      </c>
      <c r="P21473">
        <v>2202310501</v>
      </c>
      <c r="T21473">
        <v>1</v>
      </c>
      <c r="U21473">
        <v>8735730</v>
      </c>
    </row>
    <row r="21474" spans="1:21" x14ac:dyDescent="0.25">
      <c r="A21474">
        <v>1</v>
      </c>
      <c r="B21474">
        <v>1</v>
      </c>
      <c r="C21474">
        <v>2017</v>
      </c>
      <c r="K21474">
        <v>21</v>
      </c>
      <c r="L21474">
        <v>20</v>
      </c>
      <c r="M21474">
        <v>2</v>
      </c>
      <c r="N21474">
        <v>1993</v>
      </c>
      <c r="O21474">
        <v>5</v>
      </c>
      <c r="P21474">
        <v>2202210501</v>
      </c>
      <c r="T21474">
        <v>1</v>
      </c>
      <c r="U21474">
        <v>1585220</v>
      </c>
    </row>
    <row r="21475" spans="1:21" x14ac:dyDescent="0.25">
      <c r="A21475">
        <v>1</v>
      </c>
      <c r="B21475">
        <v>1</v>
      </c>
      <c r="C21475">
        <v>2017</v>
      </c>
      <c r="K21475">
        <v>62</v>
      </c>
      <c r="L21475">
        <v>47</v>
      </c>
      <c r="M21475">
        <v>2</v>
      </c>
      <c r="N21475">
        <v>1992</v>
      </c>
      <c r="O21475">
        <v>5</v>
      </c>
      <c r="P21475">
        <v>2202620501</v>
      </c>
      <c r="T21475">
        <v>1</v>
      </c>
      <c r="U21475">
        <v>28692700</v>
      </c>
    </row>
    <row r="21476" spans="1:21" x14ac:dyDescent="0.25">
      <c r="A21476">
        <v>1</v>
      </c>
      <c r="B21476">
        <v>1</v>
      </c>
      <c r="C21476">
        <v>2017</v>
      </c>
      <c r="K21476">
        <v>62</v>
      </c>
      <c r="L21476">
        <v>46</v>
      </c>
      <c r="M21476">
        <v>2</v>
      </c>
      <c r="N21476">
        <v>1992</v>
      </c>
      <c r="O21476">
        <v>5</v>
      </c>
      <c r="P21476">
        <v>2202620501</v>
      </c>
      <c r="T21476">
        <v>1</v>
      </c>
      <c r="U21476">
        <v>783642</v>
      </c>
    </row>
    <row r="21477" spans="1:21" x14ac:dyDescent="0.25">
      <c r="A21477">
        <v>1</v>
      </c>
      <c r="B21477">
        <v>1</v>
      </c>
      <c r="C21477">
        <v>2017</v>
      </c>
      <c r="K21477">
        <v>61</v>
      </c>
      <c r="L21477">
        <v>47</v>
      </c>
      <c r="M21477">
        <v>2</v>
      </c>
      <c r="N21477">
        <v>1992</v>
      </c>
      <c r="O21477">
        <v>5</v>
      </c>
      <c r="P21477">
        <v>2202610501</v>
      </c>
      <c r="T21477">
        <v>1</v>
      </c>
      <c r="U21477">
        <v>35682400</v>
      </c>
    </row>
    <row r="21478" spans="1:21" x14ac:dyDescent="0.25">
      <c r="A21478">
        <v>1</v>
      </c>
      <c r="B21478">
        <v>1</v>
      </c>
      <c r="C21478">
        <v>2017</v>
      </c>
      <c r="K21478">
        <v>61</v>
      </c>
      <c r="L21478">
        <v>46</v>
      </c>
      <c r="M21478">
        <v>2</v>
      </c>
      <c r="N21478">
        <v>1992</v>
      </c>
      <c r="O21478">
        <v>5</v>
      </c>
      <c r="P21478">
        <v>2202610501</v>
      </c>
      <c r="T21478">
        <v>1</v>
      </c>
      <c r="U21478">
        <v>7929330</v>
      </c>
    </row>
    <row r="21479" spans="1:21" x14ac:dyDescent="0.25">
      <c r="A21479">
        <v>1</v>
      </c>
      <c r="B21479">
        <v>1</v>
      </c>
      <c r="C21479">
        <v>2017</v>
      </c>
      <c r="K21479">
        <v>54</v>
      </c>
      <c r="L21479">
        <v>47</v>
      </c>
      <c r="M21479">
        <v>2</v>
      </c>
      <c r="N21479">
        <v>1992</v>
      </c>
      <c r="O21479">
        <v>5</v>
      </c>
      <c r="P21479">
        <v>2202540501</v>
      </c>
      <c r="T21479">
        <v>1</v>
      </c>
      <c r="U21479">
        <v>92173</v>
      </c>
    </row>
    <row r="21480" spans="1:21" x14ac:dyDescent="0.25">
      <c r="A21480">
        <v>1</v>
      </c>
      <c r="B21480">
        <v>1</v>
      </c>
      <c r="C21480">
        <v>2017</v>
      </c>
      <c r="K21480">
        <v>54</v>
      </c>
      <c r="L21480">
        <v>46</v>
      </c>
      <c r="M21480">
        <v>2</v>
      </c>
      <c r="N21480">
        <v>1992</v>
      </c>
      <c r="O21480">
        <v>5</v>
      </c>
      <c r="P21480">
        <v>2202540501</v>
      </c>
      <c r="T21480">
        <v>1</v>
      </c>
      <c r="U21480">
        <v>704914</v>
      </c>
    </row>
    <row r="21481" spans="1:21" x14ac:dyDescent="0.25">
      <c r="A21481">
        <v>1</v>
      </c>
      <c r="B21481">
        <v>1</v>
      </c>
      <c r="C21481">
        <v>2017</v>
      </c>
      <c r="K21481">
        <v>54</v>
      </c>
      <c r="L21481">
        <v>42</v>
      </c>
      <c r="M21481">
        <v>2</v>
      </c>
      <c r="N21481">
        <v>1992</v>
      </c>
      <c r="O21481">
        <v>5</v>
      </c>
      <c r="P21481">
        <v>2202540501</v>
      </c>
      <c r="T21481">
        <v>1</v>
      </c>
      <c r="U21481">
        <v>933252</v>
      </c>
    </row>
    <row r="21482" spans="1:21" x14ac:dyDescent="0.25">
      <c r="A21482">
        <v>1</v>
      </c>
      <c r="B21482">
        <v>1</v>
      </c>
      <c r="C21482">
        <v>2017</v>
      </c>
      <c r="K21482">
        <v>54</v>
      </c>
      <c r="L21482">
        <v>41</v>
      </c>
      <c r="M21482">
        <v>2</v>
      </c>
      <c r="N21482">
        <v>1992</v>
      </c>
      <c r="O21482">
        <v>5</v>
      </c>
      <c r="P21482">
        <v>2202540501</v>
      </c>
      <c r="T21482">
        <v>1</v>
      </c>
      <c r="U21482">
        <v>638926</v>
      </c>
    </row>
    <row r="21483" spans="1:21" x14ac:dyDescent="0.25">
      <c r="A21483">
        <v>1</v>
      </c>
      <c r="B21483">
        <v>1</v>
      </c>
      <c r="C21483">
        <v>2017</v>
      </c>
      <c r="K21483">
        <v>53</v>
      </c>
      <c r="L21483">
        <v>47</v>
      </c>
      <c r="M21483">
        <v>2</v>
      </c>
      <c r="N21483">
        <v>1992</v>
      </c>
      <c r="O21483">
        <v>5</v>
      </c>
      <c r="P21483">
        <v>2202530501</v>
      </c>
      <c r="T21483">
        <v>1</v>
      </c>
      <c r="U21483">
        <v>881361</v>
      </c>
    </row>
    <row r="21484" spans="1:21" x14ac:dyDescent="0.25">
      <c r="A21484">
        <v>1</v>
      </c>
      <c r="B21484">
        <v>1</v>
      </c>
      <c r="C21484">
        <v>2017</v>
      </c>
      <c r="K21484">
        <v>53</v>
      </c>
      <c r="L21484">
        <v>46</v>
      </c>
      <c r="M21484">
        <v>2</v>
      </c>
      <c r="N21484">
        <v>1992</v>
      </c>
      <c r="O21484">
        <v>5</v>
      </c>
      <c r="P21484">
        <v>2202530501</v>
      </c>
      <c r="T21484">
        <v>1</v>
      </c>
      <c r="U21484">
        <v>1070660</v>
      </c>
    </row>
    <row r="21485" spans="1:21" x14ac:dyDescent="0.25">
      <c r="A21485">
        <v>1</v>
      </c>
      <c r="B21485">
        <v>1</v>
      </c>
      <c r="C21485">
        <v>2017</v>
      </c>
      <c r="K21485">
        <v>53</v>
      </c>
      <c r="L21485">
        <v>42</v>
      </c>
      <c r="M21485">
        <v>2</v>
      </c>
      <c r="N21485">
        <v>1992</v>
      </c>
      <c r="O21485">
        <v>5</v>
      </c>
      <c r="P21485">
        <v>2202530501</v>
      </c>
      <c r="T21485">
        <v>1</v>
      </c>
      <c r="U21485">
        <v>846287</v>
      </c>
    </row>
    <row r="21486" spans="1:21" x14ac:dyDescent="0.25">
      <c r="A21486">
        <v>1</v>
      </c>
      <c r="B21486">
        <v>1</v>
      </c>
      <c r="C21486">
        <v>2017</v>
      </c>
      <c r="K21486">
        <v>53</v>
      </c>
      <c r="L21486">
        <v>41</v>
      </c>
      <c r="M21486">
        <v>2</v>
      </c>
      <c r="N21486">
        <v>1992</v>
      </c>
      <c r="O21486">
        <v>5</v>
      </c>
      <c r="P21486">
        <v>2202530501</v>
      </c>
      <c r="T21486">
        <v>1</v>
      </c>
      <c r="U21486">
        <v>994158</v>
      </c>
    </row>
    <row r="21487" spans="1:21" x14ac:dyDescent="0.25">
      <c r="A21487">
        <v>1</v>
      </c>
      <c r="B21487">
        <v>1</v>
      </c>
      <c r="C21487">
        <v>2017</v>
      </c>
      <c r="K21487">
        <v>52</v>
      </c>
      <c r="L21487">
        <v>47</v>
      </c>
      <c r="M21487">
        <v>2</v>
      </c>
      <c r="N21487">
        <v>1992</v>
      </c>
      <c r="O21487">
        <v>5</v>
      </c>
      <c r="P21487">
        <v>2202520501</v>
      </c>
      <c r="T21487">
        <v>1</v>
      </c>
      <c r="U21487">
        <v>17741100</v>
      </c>
    </row>
    <row r="21488" spans="1:21" x14ac:dyDescent="0.25">
      <c r="A21488">
        <v>1</v>
      </c>
      <c r="B21488">
        <v>1</v>
      </c>
      <c r="C21488">
        <v>2017</v>
      </c>
      <c r="K21488">
        <v>52</v>
      </c>
      <c r="L21488">
        <v>46</v>
      </c>
      <c r="M21488">
        <v>2</v>
      </c>
      <c r="N21488">
        <v>1992</v>
      </c>
      <c r="O21488">
        <v>5</v>
      </c>
      <c r="P21488">
        <v>2202520501</v>
      </c>
      <c r="T21488">
        <v>1</v>
      </c>
      <c r="U21488">
        <v>16078900</v>
      </c>
    </row>
    <row r="21489" spans="1:21" x14ac:dyDescent="0.25">
      <c r="A21489">
        <v>1</v>
      </c>
      <c r="B21489">
        <v>1</v>
      </c>
      <c r="C21489">
        <v>2017</v>
      </c>
      <c r="K21489">
        <v>52</v>
      </c>
      <c r="L21489">
        <v>42</v>
      </c>
      <c r="M21489">
        <v>2</v>
      </c>
      <c r="N21489">
        <v>1992</v>
      </c>
      <c r="O21489">
        <v>5</v>
      </c>
      <c r="P21489">
        <v>2202520501</v>
      </c>
      <c r="T21489">
        <v>1</v>
      </c>
      <c r="U21489">
        <v>9254780</v>
      </c>
    </row>
    <row r="21490" spans="1:21" x14ac:dyDescent="0.25">
      <c r="A21490">
        <v>1</v>
      </c>
      <c r="B21490">
        <v>1</v>
      </c>
      <c r="C21490">
        <v>2017</v>
      </c>
      <c r="K21490">
        <v>52</v>
      </c>
      <c r="L21490">
        <v>41</v>
      </c>
      <c r="M21490">
        <v>2</v>
      </c>
      <c r="N21490">
        <v>1992</v>
      </c>
      <c r="O21490">
        <v>5</v>
      </c>
      <c r="P21490">
        <v>2202520501</v>
      </c>
      <c r="T21490">
        <v>1</v>
      </c>
      <c r="U21490">
        <v>6346580</v>
      </c>
    </row>
    <row r="21491" spans="1:21" x14ac:dyDescent="0.25">
      <c r="A21491">
        <v>1</v>
      </c>
      <c r="B21491">
        <v>1</v>
      </c>
      <c r="C21491">
        <v>2017</v>
      </c>
      <c r="K21491">
        <v>51</v>
      </c>
      <c r="L21491">
        <v>47</v>
      </c>
      <c r="M21491">
        <v>2</v>
      </c>
      <c r="N21491">
        <v>1992</v>
      </c>
      <c r="O21491">
        <v>5</v>
      </c>
      <c r="P21491">
        <v>2202510501</v>
      </c>
      <c r="T21491">
        <v>1</v>
      </c>
      <c r="U21491">
        <v>1630450</v>
      </c>
    </row>
    <row r="21492" spans="1:21" x14ac:dyDescent="0.25">
      <c r="A21492">
        <v>1</v>
      </c>
      <c r="B21492">
        <v>1</v>
      </c>
      <c r="C21492">
        <v>2017</v>
      </c>
      <c r="K21492">
        <v>51</v>
      </c>
      <c r="L21492">
        <v>46</v>
      </c>
      <c r="M21492">
        <v>2</v>
      </c>
      <c r="N21492">
        <v>1992</v>
      </c>
      <c r="O21492">
        <v>5</v>
      </c>
      <c r="P21492">
        <v>2202510501</v>
      </c>
      <c r="T21492">
        <v>1</v>
      </c>
      <c r="U21492">
        <v>538647</v>
      </c>
    </row>
    <row r="21493" spans="1:21" x14ac:dyDescent="0.25">
      <c r="A21493">
        <v>1</v>
      </c>
      <c r="B21493">
        <v>1</v>
      </c>
      <c r="C21493">
        <v>2017</v>
      </c>
      <c r="K21493">
        <v>43</v>
      </c>
      <c r="L21493">
        <v>47</v>
      </c>
      <c r="M21493">
        <v>2</v>
      </c>
      <c r="N21493">
        <v>1992</v>
      </c>
      <c r="O21493">
        <v>5</v>
      </c>
      <c r="P21493">
        <v>2202430501</v>
      </c>
      <c r="T21493">
        <v>1</v>
      </c>
      <c r="U21493">
        <v>1963550</v>
      </c>
    </row>
    <row r="21494" spans="1:21" x14ac:dyDescent="0.25">
      <c r="A21494">
        <v>1</v>
      </c>
      <c r="B21494">
        <v>1</v>
      </c>
      <c r="C21494">
        <v>2017</v>
      </c>
      <c r="K21494">
        <v>43</v>
      </c>
      <c r="L21494">
        <v>46</v>
      </c>
      <c r="M21494">
        <v>2</v>
      </c>
      <c r="N21494">
        <v>1992</v>
      </c>
      <c r="O21494">
        <v>5</v>
      </c>
      <c r="P21494">
        <v>2202430501</v>
      </c>
      <c r="T21494">
        <v>1</v>
      </c>
      <c r="U21494">
        <v>40607900</v>
      </c>
    </row>
    <row r="21495" spans="1:21" x14ac:dyDescent="0.25">
      <c r="A21495">
        <v>1</v>
      </c>
      <c r="B21495">
        <v>1</v>
      </c>
      <c r="C21495">
        <v>2017</v>
      </c>
      <c r="K21495">
        <v>43</v>
      </c>
      <c r="L21495">
        <v>42</v>
      </c>
      <c r="M21495">
        <v>2</v>
      </c>
      <c r="N21495">
        <v>1992</v>
      </c>
      <c r="O21495">
        <v>5</v>
      </c>
      <c r="P21495">
        <v>2202430501</v>
      </c>
      <c r="T21495">
        <v>1</v>
      </c>
      <c r="U21495">
        <v>305648</v>
      </c>
    </row>
    <row r="21496" spans="1:21" x14ac:dyDescent="0.25">
      <c r="A21496">
        <v>1</v>
      </c>
      <c r="B21496">
        <v>1</v>
      </c>
      <c r="C21496">
        <v>2017</v>
      </c>
      <c r="K21496">
        <v>43</v>
      </c>
      <c r="L21496">
        <v>41</v>
      </c>
      <c r="M21496">
        <v>2</v>
      </c>
      <c r="N21496">
        <v>1992</v>
      </c>
      <c r="O21496">
        <v>5</v>
      </c>
      <c r="P21496">
        <v>2202430501</v>
      </c>
      <c r="T21496">
        <v>1</v>
      </c>
      <c r="U21496">
        <v>460014</v>
      </c>
    </row>
    <row r="21497" spans="1:21" x14ac:dyDescent="0.25">
      <c r="A21497">
        <v>1</v>
      </c>
      <c r="B21497">
        <v>1</v>
      </c>
      <c r="C21497">
        <v>2017</v>
      </c>
      <c r="K21497">
        <v>42</v>
      </c>
      <c r="L21497">
        <v>48</v>
      </c>
      <c r="M21497">
        <v>2</v>
      </c>
      <c r="N21497">
        <v>1992</v>
      </c>
      <c r="O21497">
        <v>5</v>
      </c>
      <c r="P21497">
        <v>2202420501</v>
      </c>
      <c r="T21497">
        <v>1</v>
      </c>
      <c r="U21497">
        <v>10005600</v>
      </c>
    </row>
    <row r="21498" spans="1:21" x14ac:dyDescent="0.25">
      <c r="A21498">
        <v>1</v>
      </c>
      <c r="B21498">
        <v>1</v>
      </c>
      <c r="C21498">
        <v>2017</v>
      </c>
      <c r="K21498">
        <v>41</v>
      </c>
      <c r="L21498">
        <v>47</v>
      </c>
      <c r="M21498">
        <v>2</v>
      </c>
      <c r="N21498">
        <v>1992</v>
      </c>
      <c r="O21498">
        <v>5</v>
      </c>
      <c r="P21498">
        <v>2202410501</v>
      </c>
      <c r="T21498">
        <v>1</v>
      </c>
      <c r="U21498">
        <v>4417080</v>
      </c>
    </row>
    <row r="21499" spans="1:21" x14ac:dyDescent="0.25">
      <c r="A21499">
        <v>1</v>
      </c>
      <c r="B21499">
        <v>1</v>
      </c>
      <c r="C21499">
        <v>2017</v>
      </c>
      <c r="K21499">
        <v>41</v>
      </c>
      <c r="L21499">
        <v>46</v>
      </c>
      <c r="M21499">
        <v>2</v>
      </c>
      <c r="N21499">
        <v>1992</v>
      </c>
      <c r="O21499">
        <v>5</v>
      </c>
      <c r="P21499">
        <v>2202410501</v>
      </c>
      <c r="T21499">
        <v>1</v>
      </c>
      <c r="U21499">
        <v>796338</v>
      </c>
    </row>
    <row r="21500" spans="1:21" x14ac:dyDescent="0.25">
      <c r="A21500">
        <v>1</v>
      </c>
      <c r="B21500">
        <v>1</v>
      </c>
      <c r="C21500">
        <v>2017</v>
      </c>
      <c r="K21500">
        <v>41</v>
      </c>
      <c r="L21500">
        <v>42</v>
      </c>
      <c r="M21500">
        <v>2</v>
      </c>
      <c r="N21500">
        <v>1992</v>
      </c>
      <c r="O21500">
        <v>5</v>
      </c>
      <c r="P21500">
        <v>2202410501</v>
      </c>
      <c r="T21500">
        <v>1</v>
      </c>
      <c r="U21500">
        <v>130243</v>
      </c>
    </row>
    <row r="21501" spans="1:21" x14ac:dyDescent="0.25">
      <c r="A21501">
        <v>1</v>
      </c>
      <c r="B21501">
        <v>1</v>
      </c>
      <c r="C21501">
        <v>2017</v>
      </c>
      <c r="K21501">
        <v>41</v>
      </c>
      <c r="L21501">
        <v>41</v>
      </c>
      <c r="M21501">
        <v>2</v>
      </c>
      <c r="N21501">
        <v>1992</v>
      </c>
      <c r="O21501">
        <v>5</v>
      </c>
      <c r="P21501">
        <v>2202410501</v>
      </c>
      <c r="T21501">
        <v>1</v>
      </c>
      <c r="U21501">
        <v>1216840</v>
      </c>
    </row>
    <row r="21502" spans="1:21" x14ac:dyDescent="0.25">
      <c r="A21502">
        <v>1</v>
      </c>
      <c r="B21502">
        <v>1</v>
      </c>
      <c r="C21502">
        <v>2017</v>
      </c>
      <c r="K21502">
        <v>32</v>
      </c>
      <c r="L21502">
        <v>40</v>
      </c>
      <c r="M21502">
        <v>2</v>
      </c>
      <c r="N21502">
        <v>1992</v>
      </c>
      <c r="O21502">
        <v>5</v>
      </c>
      <c r="P21502">
        <v>2202320501</v>
      </c>
      <c r="T21502">
        <v>1</v>
      </c>
      <c r="U21502">
        <v>992870</v>
      </c>
    </row>
    <row r="21503" spans="1:21" x14ac:dyDescent="0.25">
      <c r="A21503">
        <v>1</v>
      </c>
      <c r="B21503">
        <v>1</v>
      </c>
      <c r="C21503">
        <v>2017</v>
      </c>
      <c r="K21503">
        <v>32</v>
      </c>
      <c r="L21503">
        <v>30</v>
      </c>
      <c r="M21503">
        <v>2</v>
      </c>
      <c r="N21503">
        <v>1992</v>
      </c>
      <c r="O21503">
        <v>5</v>
      </c>
      <c r="P21503">
        <v>2202320501</v>
      </c>
      <c r="T21503">
        <v>1</v>
      </c>
      <c r="U21503">
        <v>5543580</v>
      </c>
    </row>
    <row r="21504" spans="1:21" x14ac:dyDescent="0.25">
      <c r="A21504">
        <v>1</v>
      </c>
      <c r="B21504">
        <v>1</v>
      </c>
      <c r="C21504">
        <v>2017</v>
      </c>
      <c r="K21504">
        <v>31</v>
      </c>
      <c r="L21504">
        <v>40</v>
      </c>
      <c r="M21504">
        <v>2</v>
      </c>
      <c r="N21504">
        <v>1992</v>
      </c>
      <c r="O21504">
        <v>5</v>
      </c>
      <c r="P21504">
        <v>2202310501</v>
      </c>
      <c r="T21504">
        <v>1</v>
      </c>
      <c r="U21504">
        <v>11973700</v>
      </c>
    </row>
    <row r="21505" spans="1:21" x14ac:dyDescent="0.25">
      <c r="A21505">
        <v>1</v>
      </c>
      <c r="B21505">
        <v>1</v>
      </c>
      <c r="C21505">
        <v>2017</v>
      </c>
      <c r="K21505">
        <v>31</v>
      </c>
      <c r="L21505">
        <v>30</v>
      </c>
      <c r="M21505">
        <v>2</v>
      </c>
      <c r="N21505">
        <v>1992</v>
      </c>
      <c r="O21505">
        <v>5</v>
      </c>
      <c r="P21505">
        <v>2202310501</v>
      </c>
      <c r="T21505">
        <v>1</v>
      </c>
      <c r="U21505">
        <v>4438430</v>
      </c>
    </row>
    <row r="21506" spans="1:21" x14ac:dyDescent="0.25">
      <c r="A21506">
        <v>1</v>
      </c>
      <c r="B21506">
        <v>1</v>
      </c>
      <c r="C21506">
        <v>2017</v>
      </c>
      <c r="K21506">
        <v>21</v>
      </c>
      <c r="L21506">
        <v>20</v>
      </c>
      <c r="M21506">
        <v>2</v>
      </c>
      <c r="N21506">
        <v>1992</v>
      </c>
      <c r="O21506">
        <v>5</v>
      </c>
      <c r="P21506">
        <v>2202210501</v>
      </c>
      <c r="T21506">
        <v>1</v>
      </c>
      <c r="U21506">
        <v>2126320</v>
      </c>
    </row>
    <row r="21507" spans="1:21" x14ac:dyDescent="0.25">
      <c r="A21507">
        <v>1</v>
      </c>
      <c r="B21507">
        <v>1</v>
      </c>
      <c r="C21507">
        <v>2017</v>
      </c>
      <c r="K21507">
        <v>62</v>
      </c>
      <c r="L21507">
        <v>47</v>
      </c>
      <c r="M21507">
        <v>2</v>
      </c>
      <c r="N21507">
        <v>1991</v>
      </c>
      <c r="O21507">
        <v>5</v>
      </c>
      <c r="P21507">
        <v>2202620501</v>
      </c>
      <c r="T21507">
        <v>1</v>
      </c>
      <c r="U21507">
        <v>18776900</v>
      </c>
    </row>
    <row r="21508" spans="1:21" x14ac:dyDescent="0.25">
      <c r="A21508">
        <v>1</v>
      </c>
      <c r="B21508">
        <v>1</v>
      </c>
      <c r="C21508">
        <v>2017</v>
      </c>
      <c r="K21508">
        <v>62</v>
      </c>
      <c r="L21508">
        <v>46</v>
      </c>
      <c r="M21508">
        <v>2</v>
      </c>
      <c r="N21508">
        <v>1991</v>
      </c>
      <c r="O21508">
        <v>5</v>
      </c>
      <c r="P21508">
        <v>2202620501</v>
      </c>
      <c r="T21508">
        <v>1</v>
      </c>
      <c r="U21508">
        <v>576907</v>
      </c>
    </row>
    <row r="21509" spans="1:21" x14ac:dyDescent="0.25">
      <c r="A21509">
        <v>1</v>
      </c>
      <c r="B21509">
        <v>1</v>
      </c>
      <c r="C21509">
        <v>2017</v>
      </c>
      <c r="K21509">
        <v>61</v>
      </c>
      <c r="L21509">
        <v>47</v>
      </c>
      <c r="M21509">
        <v>2</v>
      </c>
      <c r="N21509">
        <v>1991</v>
      </c>
      <c r="O21509">
        <v>5</v>
      </c>
      <c r="P21509">
        <v>2202610501</v>
      </c>
      <c r="T21509">
        <v>1</v>
      </c>
      <c r="U21509">
        <v>30825400</v>
      </c>
    </row>
    <row r="21510" spans="1:21" x14ac:dyDescent="0.25">
      <c r="A21510">
        <v>1</v>
      </c>
      <c r="B21510">
        <v>1</v>
      </c>
      <c r="C21510">
        <v>2017</v>
      </c>
      <c r="K21510">
        <v>61</v>
      </c>
      <c r="L21510">
        <v>46</v>
      </c>
      <c r="M21510">
        <v>2</v>
      </c>
      <c r="N21510">
        <v>1991</v>
      </c>
      <c r="O21510">
        <v>5</v>
      </c>
      <c r="P21510">
        <v>2202610501</v>
      </c>
      <c r="T21510">
        <v>1</v>
      </c>
      <c r="U21510">
        <v>4283000</v>
      </c>
    </row>
    <row r="21511" spans="1:21" x14ac:dyDescent="0.25">
      <c r="A21511">
        <v>1</v>
      </c>
      <c r="B21511">
        <v>1</v>
      </c>
      <c r="C21511">
        <v>2017</v>
      </c>
      <c r="K21511">
        <v>54</v>
      </c>
      <c r="L21511">
        <v>47</v>
      </c>
      <c r="M21511">
        <v>2</v>
      </c>
      <c r="N21511">
        <v>1991</v>
      </c>
      <c r="O21511">
        <v>5</v>
      </c>
      <c r="P21511">
        <v>2202540501</v>
      </c>
      <c r="T21511">
        <v>1</v>
      </c>
      <c r="U21511">
        <v>67161.5</v>
      </c>
    </row>
    <row r="21512" spans="1:21" x14ac:dyDescent="0.25">
      <c r="A21512">
        <v>1</v>
      </c>
      <c r="B21512">
        <v>1</v>
      </c>
      <c r="C21512">
        <v>2017</v>
      </c>
      <c r="K21512">
        <v>54</v>
      </c>
      <c r="L21512">
        <v>46</v>
      </c>
      <c r="M21512">
        <v>2</v>
      </c>
      <c r="N21512">
        <v>1991</v>
      </c>
      <c r="O21512">
        <v>5</v>
      </c>
      <c r="P21512">
        <v>2202540501</v>
      </c>
      <c r="T21512">
        <v>1</v>
      </c>
      <c r="U21512">
        <v>517660</v>
      </c>
    </row>
    <row r="21513" spans="1:21" x14ac:dyDescent="0.25">
      <c r="A21513">
        <v>1</v>
      </c>
      <c r="B21513">
        <v>1</v>
      </c>
      <c r="C21513">
        <v>2017</v>
      </c>
      <c r="K21513">
        <v>54</v>
      </c>
      <c r="L21513">
        <v>42</v>
      </c>
      <c r="M21513">
        <v>2</v>
      </c>
      <c r="N21513">
        <v>1991</v>
      </c>
      <c r="O21513">
        <v>5</v>
      </c>
      <c r="P21513">
        <v>2202540501</v>
      </c>
      <c r="T21513">
        <v>1</v>
      </c>
      <c r="U21513">
        <v>685047</v>
      </c>
    </row>
    <row r="21514" spans="1:21" x14ac:dyDescent="0.25">
      <c r="A21514">
        <v>1</v>
      </c>
      <c r="B21514">
        <v>1</v>
      </c>
      <c r="C21514">
        <v>2017</v>
      </c>
      <c r="K21514">
        <v>54</v>
      </c>
      <c r="L21514">
        <v>41</v>
      </c>
      <c r="M21514">
        <v>2</v>
      </c>
      <c r="N21514">
        <v>1991</v>
      </c>
      <c r="O21514">
        <v>5</v>
      </c>
      <c r="P21514">
        <v>2202540501</v>
      </c>
      <c r="T21514">
        <v>1</v>
      </c>
      <c r="U21514">
        <v>469097</v>
      </c>
    </row>
    <row r="21515" spans="1:21" x14ac:dyDescent="0.25">
      <c r="A21515">
        <v>1</v>
      </c>
      <c r="B21515">
        <v>1</v>
      </c>
      <c r="C21515">
        <v>2017</v>
      </c>
      <c r="K21515">
        <v>53</v>
      </c>
      <c r="L21515">
        <v>47</v>
      </c>
      <c r="M21515">
        <v>2</v>
      </c>
      <c r="N21515">
        <v>1991</v>
      </c>
      <c r="O21515">
        <v>5</v>
      </c>
      <c r="P21515">
        <v>2202530501</v>
      </c>
      <c r="T21515">
        <v>1</v>
      </c>
      <c r="U21515">
        <v>366947</v>
      </c>
    </row>
    <row r="21516" spans="1:21" x14ac:dyDescent="0.25">
      <c r="A21516">
        <v>1</v>
      </c>
      <c r="B21516">
        <v>1</v>
      </c>
      <c r="C21516">
        <v>2017</v>
      </c>
      <c r="K21516">
        <v>53</v>
      </c>
      <c r="L21516">
        <v>46</v>
      </c>
      <c r="M21516">
        <v>2</v>
      </c>
      <c r="N21516">
        <v>1991</v>
      </c>
      <c r="O21516">
        <v>5</v>
      </c>
      <c r="P21516">
        <v>2202530501</v>
      </c>
      <c r="T21516">
        <v>1</v>
      </c>
      <c r="U21516">
        <v>1560080</v>
      </c>
    </row>
    <row r="21517" spans="1:21" x14ac:dyDescent="0.25">
      <c r="A21517">
        <v>1</v>
      </c>
      <c r="B21517">
        <v>1</v>
      </c>
      <c r="C21517">
        <v>2017</v>
      </c>
      <c r="K21517">
        <v>53</v>
      </c>
      <c r="L21517">
        <v>41</v>
      </c>
      <c r="M21517">
        <v>2</v>
      </c>
      <c r="N21517">
        <v>1991</v>
      </c>
      <c r="O21517">
        <v>5</v>
      </c>
      <c r="P21517">
        <v>2202530501</v>
      </c>
      <c r="T21517">
        <v>1</v>
      </c>
      <c r="U21517">
        <v>3961730</v>
      </c>
    </row>
    <row r="21518" spans="1:21" x14ac:dyDescent="0.25">
      <c r="A21518">
        <v>1</v>
      </c>
      <c r="B21518">
        <v>1</v>
      </c>
      <c r="C21518">
        <v>2017</v>
      </c>
      <c r="K21518">
        <v>52</v>
      </c>
      <c r="L21518">
        <v>47</v>
      </c>
      <c r="M21518">
        <v>2</v>
      </c>
      <c r="N21518">
        <v>1991</v>
      </c>
      <c r="O21518">
        <v>5</v>
      </c>
      <c r="P21518">
        <v>2202520501</v>
      </c>
      <c r="T21518">
        <v>1</v>
      </c>
      <c r="U21518">
        <v>15542100</v>
      </c>
    </row>
    <row r="21519" spans="1:21" x14ac:dyDescent="0.25">
      <c r="A21519">
        <v>1</v>
      </c>
      <c r="B21519">
        <v>1</v>
      </c>
      <c r="C21519">
        <v>2017</v>
      </c>
      <c r="K21519">
        <v>52</v>
      </c>
      <c r="L21519">
        <v>46</v>
      </c>
      <c r="M21519">
        <v>2</v>
      </c>
      <c r="N21519">
        <v>1991</v>
      </c>
      <c r="O21519">
        <v>5</v>
      </c>
      <c r="P21519">
        <v>2202520501</v>
      </c>
      <c r="T21519">
        <v>1</v>
      </c>
      <c r="U21519">
        <v>17497100</v>
      </c>
    </row>
    <row r="21520" spans="1:21" x14ac:dyDescent="0.25">
      <c r="A21520">
        <v>1</v>
      </c>
      <c r="B21520">
        <v>1</v>
      </c>
      <c r="C21520">
        <v>2017</v>
      </c>
      <c r="K21520">
        <v>52</v>
      </c>
      <c r="L21520">
        <v>42</v>
      </c>
      <c r="M21520">
        <v>2</v>
      </c>
      <c r="N21520">
        <v>1991</v>
      </c>
      <c r="O21520">
        <v>5</v>
      </c>
      <c r="P21520">
        <v>2202520501</v>
      </c>
      <c r="T21520">
        <v>1</v>
      </c>
      <c r="U21520">
        <v>5443730</v>
      </c>
    </row>
    <row r="21521" spans="1:21" x14ac:dyDescent="0.25">
      <c r="A21521">
        <v>1</v>
      </c>
      <c r="B21521">
        <v>1</v>
      </c>
      <c r="C21521">
        <v>2017</v>
      </c>
      <c r="K21521">
        <v>52</v>
      </c>
      <c r="L21521">
        <v>41</v>
      </c>
      <c r="M21521">
        <v>2</v>
      </c>
      <c r="N21521">
        <v>1991</v>
      </c>
      <c r="O21521">
        <v>5</v>
      </c>
      <c r="P21521">
        <v>2202520501</v>
      </c>
      <c r="T21521">
        <v>1</v>
      </c>
      <c r="U21521">
        <v>3315590</v>
      </c>
    </row>
    <row r="21522" spans="1:21" x14ac:dyDescent="0.25">
      <c r="A21522">
        <v>1</v>
      </c>
      <c r="B21522">
        <v>1</v>
      </c>
      <c r="C21522">
        <v>2017</v>
      </c>
      <c r="K21522">
        <v>51</v>
      </c>
      <c r="L21522">
        <v>47</v>
      </c>
      <c r="M21522">
        <v>2</v>
      </c>
      <c r="N21522">
        <v>1991</v>
      </c>
      <c r="O21522">
        <v>5</v>
      </c>
      <c r="P21522">
        <v>2202510501</v>
      </c>
      <c r="T21522">
        <v>1</v>
      </c>
      <c r="U21522">
        <v>2010610</v>
      </c>
    </row>
    <row r="21523" spans="1:21" x14ac:dyDescent="0.25">
      <c r="A21523">
        <v>1</v>
      </c>
      <c r="B21523">
        <v>1</v>
      </c>
      <c r="C21523">
        <v>2017</v>
      </c>
      <c r="K21523">
        <v>51</v>
      </c>
      <c r="L21523">
        <v>46</v>
      </c>
      <c r="M21523">
        <v>2</v>
      </c>
      <c r="N21523">
        <v>1991</v>
      </c>
      <c r="O21523">
        <v>5</v>
      </c>
      <c r="P21523">
        <v>2202510501</v>
      </c>
      <c r="T21523">
        <v>1</v>
      </c>
      <c r="U21523">
        <v>1194030</v>
      </c>
    </row>
    <row r="21524" spans="1:21" x14ac:dyDescent="0.25">
      <c r="A21524">
        <v>1</v>
      </c>
      <c r="B21524">
        <v>1</v>
      </c>
      <c r="C21524">
        <v>2017</v>
      </c>
      <c r="K21524">
        <v>43</v>
      </c>
      <c r="L21524">
        <v>47</v>
      </c>
      <c r="M21524">
        <v>2</v>
      </c>
      <c r="N21524">
        <v>1991</v>
      </c>
      <c r="O21524">
        <v>5</v>
      </c>
      <c r="P21524">
        <v>2202430501</v>
      </c>
      <c r="T21524">
        <v>1</v>
      </c>
      <c r="U21524">
        <v>2276630</v>
      </c>
    </row>
    <row r="21525" spans="1:21" x14ac:dyDescent="0.25">
      <c r="A21525">
        <v>1</v>
      </c>
      <c r="B21525">
        <v>1</v>
      </c>
      <c r="C21525">
        <v>2017</v>
      </c>
      <c r="K21525">
        <v>43</v>
      </c>
      <c r="L21525">
        <v>46</v>
      </c>
      <c r="M21525">
        <v>2</v>
      </c>
      <c r="N21525">
        <v>1991</v>
      </c>
      <c r="O21525">
        <v>5</v>
      </c>
      <c r="P21525">
        <v>2202430501</v>
      </c>
      <c r="T21525">
        <v>1</v>
      </c>
      <c r="U21525">
        <v>47122500</v>
      </c>
    </row>
    <row r="21526" spans="1:21" x14ac:dyDescent="0.25">
      <c r="A21526">
        <v>1</v>
      </c>
      <c r="B21526">
        <v>1</v>
      </c>
      <c r="C21526">
        <v>2017</v>
      </c>
      <c r="K21526">
        <v>43</v>
      </c>
      <c r="L21526">
        <v>42</v>
      </c>
      <c r="M21526">
        <v>2</v>
      </c>
      <c r="N21526">
        <v>1991</v>
      </c>
      <c r="O21526">
        <v>5</v>
      </c>
      <c r="P21526">
        <v>2202430501</v>
      </c>
      <c r="T21526">
        <v>1</v>
      </c>
      <c r="U21526">
        <v>354006</v>
      </c>
    </row>
    <row r="21527" spans="1:21" x14ac:dyDescent="0.25">
      <c r="A21527">
        <v>1</v>
      </c>
      <c r="B21527">
        <v>1</v>
      </c>
      <c r="C21527">
        <v>2017</v>
      </c>
      <c r="K21527">
        <v>43</v>
      </c>
      <c r="L21527">
        <v>41</v>
      </c>
      <c r="M21527">
        <v>2</v>
      </c>
      <c r="N21527">
        <v>1991</v>
      </c>
      <c r="O21527">
        <v>5</v>
      </c>
      <c r="P21527">
        <v>2202430501</v>
      </c>
      <c r="T21527">
        <v>1</v>
      </c>
      <c r="U21527">
        <v>534061</v>
      </c>
    </row>
    <row r="21528" spans="1:21" x14ac:dyDescent="0.25">
      <c r="A21528">
        <v>1</v>
      </c>
      <c r="B21528">
        <v>1</v>
      </c>
      <c r="C21528">
        <v>2017</v>
      </c>
      <c r="K21528">
        <v>42</v>
      </c>
      <c r="L21528">
        <v>48</v>
      </c>
      <c r="M21528">
        <v>2</v>
      </c>
      <c r="N21528">
        <v>1991</v>
      </c>
      <c r="O21528">
        <v>5</v>
      </c>
      <c r="P21528">
        <v>2202420501</v>
      </c>
      <c r="T21528">
        <v>1</v>
      </c>
      <c r="U21528">
        <v>9960040</v>
      </c>
    </row>
    <row r="21529" spans="1:21" x14ac:dyDescent="0.25">
      <c r="A21529">
        <v>1</v>
      </c>
      <c r="B21529">
        <v>1</v>
      </c>
      <c r="C21529">
        <v>2017</v>
      </c>
      <c r="K21529">
        <v>41</v>
      </c>
      <c r="L21529">
        <v>47</v>
      </c>
      <c r="M21529">
        <v>2</v>
      </c>
      <c r="N21529">
        <v>1991</v>
      </c>
      <c r="O21529">
        <v>5</v>
      </c>
      <c r="P21529">
        <v>2202410501</v>
      </c>
      <c r="T21529">
        <v>1</v>
      </c>
      <c r="U21529">
        <v>4946550</v>
      </c>
    </row>
    <row r="21530" spans="1:21" x14ac:dyDescent="0.25">
      <c r="A21530">
        <v>1</v>
      </c>
      <c r="B21530">
        <v>1</v>
      </c>
      <c r="C21530">
        <v>2017</v>
      </c>
      <c r="K21530">
        <v>41</v>
      </c>
      <c r="L21530">
        <v>46</v>
      </c>
      <c r="M21530">
        <v>2</v>
      </c>
      <c r="N21530">
        <v>1991</v>
      </c>
      <c r="O21530">
        <v>5</v>
      </c>
      <c r="P21530">
        <v>2202410501</v>
      </c>
      <c r="T21530">
        <v>1</v>
      </c>
      <c r="U21530">
        <v>890010</v>
      </c>
    </row>
    <row r="21531" spans="1:21" x14ac:dyDescent="0.25">
      <c r="A21531">
        <v>1</v>
      </c>
      <c r="B21531">
        <v>1</v>
      </c>
      <c r="C21531">
        <v>2017</v>
      </c>
      <c r="K21531">
        <v>41</v>
      </c>
      <c r="L21531">
        <v>42</v>
      </c>
      <c r="M21531">
        <v>2</v>
      </c>
      <c r="N21531">
        <v>1991</v>
      </c>
      <c r="O21531">
        <v>5</v>
      </c>
      <c r="P21531">
        <v>2202410501</v>
      </c>
      <c r="T21531">
        <v>1</v>
      </c>
      <c r="U21531">
        <v>147109</v>
      </c>
    </row>
    <row r="21532" spans="1:21" x14ac:dyDescent="0.25">
      <c r="A21532">
        <v>1</v>
      </c>
      <c r="B21532">
        <v>1</v>
      </c>
      <c r="C21532">
        <v>2017</v>
      </c>
      <c r="K21532">
        <v>41</v>
      </c>
      <c r="L21532">
        <v>41</v>
      </c>
      <c r="M21532">
        <v>2</v>
      </c>
      <c r="N21532">
        <v>1991</v>
      </c>
      <c r="O21532">
        <v>5</v>
      </c>
      <c r="P21532">
        <v>2202410501</v>
      </c>
      <c r="T21532">
        <v>1</v>
      </c>
      <c r="U21532">
        <v>1364440</v>
      </c>
    </row>
    <row r="21533" spans="1:21" x14ac:dyDescent="0.25">
      <c r="A21533">
        <v>1</v>
      </c>
      <c r="B21533">
        <v>1</v>
      </c>
      <c r="C21533">
        <v>2017</v>
      </c>
      <c r="K21533">
        <v>32</v>
      </c>
      <c r="L21533">
        <v>40</v>
      </c>
      <c r="M21533">
        <v>2</v>
      </c>
      <c r="N21533">
        <v>1991</v>
      </c>
      <c r="O21533">
        <v>5</v>
      </c>
      <c r="P21533">
        <v>2202320501</v>
      </c>
      <c r="T21533">
        <v>1</v>
      </c>
      <c r="U21533">
        <v>6759600</v>
      </c>
    </row>
    <row r="21534" spans="1:21" x14ac:dyDescent="0.25">
      <c r="A21534">
        <v>1</v>
      </c>
      <c r="B21534">
        <v>1</v>
      </c>
      <c r="C21534">
        <v>2017</v>
      </c>
      <c r="K21534">
        <v>32</v>
      </c>
      <c r="L21534">
        <v>30</v>
      </c>
      <c r="M21534">
        <v>2</v>
      </c>
      <c r="N21534">
        <v>1991</v>
      </c>
      <c r="O21534">
        <v>5</v>
      </c>
      <c r="P21534">
        <v>2202320501</v>
      </c>
      <c r="T21534">
        <v>1</v>
      </c>
      <c r="U21534">
        <v>1097980</v>
      </c>
    </row>
    <row r="21535" spans="1:21" x14ac:dyDescent="0.25">
      <c r="A21535">
        <v>1</v>
      </c>
      <c r="B21535">
        <v>1</v>
      </c>
      <c r="C21535">
        <v>2017</v>
      </c>
      <c r="K21535">
        <v>31</v>
      </c>
      <c r="L21535">
        <v>30</v>
      </c>
      <c r="M21535">
        <v>2</v>
      </c>
      <c r="N21535">
        <v>1991</v>
      </c>
      <c r="O21535">
        <v>5</v>
      </c>
      <c r="P21535">
        <v>2202310501</v>
      </c>
      <c r="T21535">
        <v>1</v>
      </c>
      <c r="U21535">
        <v>5122250</v>
      </c>
    </row>
    <row r="21536" spans="1:21" x14ac:dyDescent="0.25">
      <c r="A21536">
        <v>1</v>
      </c>
      <c r="B21536">
        <v>1</v>
      </c>
      <c r="C21536">
        <v>2017</v>
      </c>
      <c r="K21536">
        <v>21</v>
      </c>
      <c r="L21536">
        <v>20</v>
      </c>
      <c r="M21536">
        <v>2</v>
      </c>
      <c r="N21536">
        <v>1991</v>
      </c>
      <c r="O21536">
        <v>5</v>
      </c>
      <c r="P21536">
        <v>2202210501</v>
      </c>
      <c r="T21536">
        <v>1</v>
      </c>
      <c r="U21536">
        <v>4178450</v>
      </c>
    </row>
    <row r="21537" spans="1:21" x14ac:dyDescent="0.25">
      <c r="A21537">
        <v>1</v>
      </c>
      <c r="B21537">
        <v>1</v>
      </c>
      <c r="C21537">
        <v>2017</v>
      </c>
      <c r="K21537">
        <v>62</v>
      </c>
      <c r="L21537">
        <v>47</v>
      </c>
      <c r="M21537">
        <v>2</v>
      </c>
      <c r="N21537">
        <v>1990</v>
      </c>
      <c r="O21537">
        <v>5</v>
      </c>
      <c r="P21537">
        <v>2202620501</v>
      </c>
      <c r="T21537">
        <v>1</v>
      </c>
      <c r="U21537">
        <v>11241300</v>
      </c>
    </row>
    <row r="21538" spans="1:21" x14ac:dyDescent="0.25">
      <c r="A21538">
        <v>1</v>
      </c>
      <c r="B21538">
        <v>1</v>
      </c>
      <c r="C21538">
        <v>2017</v>
      </c>
      <c r="K21538">
        <v>62</v>
      </c>
      <c r="L21538">
        <v>46</v>
      </c>
      <c r="M21538">
        <v>2</v>
      </c>
      <c r="N21538">
        <v>1990</v>
      </c>
      <c r="O21538">
        <v>5</v>
      </c>
      <c r="P21538">
        <v>2202620501</v>
      </c>
      <c r="T21538">
        <v>1</v>
      </c>
      <c r="U21538">
        <v>1405780</v>
      </c>
    </row>
    <row r="21539" spans="1:21" x14ac:dyDescent="0.25">
      <c r="A21539">
        <v>1</v>
      </c>
      <c r="B21539">
        <v>1</v>
      </c>
      <c r="C21539">
        <v>2017</v>
      </c>
      <c r="K21539">
        <v>61</v>
      </c>
      <c r="L21539">
        <v>47</v>
      </c>
      <c r="M21539">
        <v>2</v>
      </c>
      <c r="N21539">
        <v>1990</v>
      </c>
      <c r="O21539">
        <v>5</v>
      </c>
      <c r="P21539">
        <v>2202610501</v>
      </c>
      <c r="T21539">
        <v>1</v>
      </c>
      <c r="U21539">
        <v>30211900</v>
      </c>
    </row>
    <row r="21540" spans="1:21" x14ac:dyDescent="0.25">
      <c r="A21540">
        <v>1</v>
      </c>
      <c r="B21540">
        <v>1</v>
      </c>
      <c r="C21540">
        <v>2017</v>
      </c>
      <c r="K21540">
        <v>61</v>
      </c>
      <c r="L21540">
        <v>46</v>
      </c>
      <c r="M21540">
        <v>2</v>
      </c>
      <c r="N21540">
        <v>1990</v>
      </c>
      <c r="O21540">
        <v>5</v>
      </c>
      <c r="P21540">
        <v>2202610501</v>
      </c>
      <c r="T21540">
        <v>1</v>
      </c>
      <c r="U21540">
        <v>6800890</v>
      </c>
    </row>
    <row r="21541" spans="1:21" x14ac:dyDescent="0.25">
      <c r="A21541">
        <v>1</v>
      </c>
      <c r="B21541">
        <v>1</v>
      </c>
      <c r="C21541">
        <v>2017</v>
      </c>
      <c r="K21541">
        <v>54</v>
      </c>
      <c r="L21541">
        <v>47</v>
      </c>
      <c r="M21541">
        <v>2</v>
      </c>
      <c r="N21541">
        <v>1990</v>
      </c>
      <c r="O21541">
        <v>5</v>
      </c>
      <c r="P21541">
        <v>2202540501</v>
      </c>
      <c r="T21541">
        <v>1</v>
      </c>
      <c r="U21541">
        <v>87180.9</v>
      </c>
    </row>
    <row r="21542" spans="1:21" x14ac:dyDescent="0.25">
      <c r="A21542">
        <v>1</v>
      </c>
      <c r="B21542">
        <v>1</v>
      </c>
      <c r="C21542">
        <v>2017</v>
      </c>
      <c r="K21542">
        <v>54</v>
      </c>
      <c r="L21542">
        <v>46</v>
      </c>
      <c r="M21542">
        <v>2</v>
      </c>
      <c r="N21542">
        <v>1990</v>
      </c>
      <c r="O21542">
        <v>5</v>
      </c>
      <c r="P21542">
        <v>2202540501</v>
      </c>
      <c r="T21542">
        <v>1</v>
      </c>
      <c r="U21542">
        <v>672832</v>
      </c>
    </row>
    <row r="21543" spans="1:21" x14ac:dyDescent="0.25">
      <c r="A21543">
        <v>1</v>
      </c>
      <c r="B21543">
        <v>1</v>
      </c>
      <c r="C21543">
        <v>2017</v>
      </c>
      <c r="K21543">
        <v>54</v>
      </c>
      <c r="L21543">
        <v>42</v>
      </c>
      <c r="M21543">
        <v>2</v>
      </c>
      <c r="N21543">
        <v>1990</v>
      </c>
      <c r="O21543">
        <v>5</v>
      </c>
      <c r="P21543">
        <v>2202540501</v>
      </c>
      <c r="T21543">
        <v>1</v>
      </c>
      <c r="U21543">
        <v>890272</v>
      </c>
    </row>
    <row r="21544" spans="1:21" x14ac:dyDescent="0.25">
      <c r="A21544">
        <v>1</v>
      </c>
      <c r="B21544">
        <v>1</v>
      </c>
      <c r="C21544">
        <v>2017</v>
      </c>
      <c r="K21544">
        <v>54</v>
      </c>
      <c r="L21544">
        <v>41</v>
      </c>
      <c r="M21544">
        <v>2</v>
      </c>
      <c r="N21544">
        <v>1990</v>
      </c>
      <c r="O21544">
        <v>5</v>
      </c>
      <c r="P21544">
        <v>2202540501</v>
      </c>
      <c r="T21544">
        <v>1</v>
      </c>
      <c r="U21544">
        <v>609241</v>
      </c>
    </row>
    <row r="21545" spans="1:21" x14ac:dyDescent="0.25">
      <c r="A21545">
        <v>1</v>
      </c>
      <c r="B21545">
        <v>1</v>
      </c>
      <c r="C21545">
        <v>2017</v>
      </c>
      <c r="K21545">
        <v>53</v>
      </c>
      <c r="L21545">
        <v>47</v>
      </c>
      <c r="M21545">
        <v>2</v>
      </c>
      <c r="N21545">
        <v>1990</v>
      </c>
      <c r="O21545">
        <v>5</v>
      </c>
      <c r="P21545">
        <v>2202530501</v>
      </c>
      <c r="T21545">
        <v>1</v>
      </c>
      <c r="U21545">
        <v>755116</v>
      </c>
    </row>
    <row r="21546" spans="1:21" x14ac:dyDescent="0.25">
      <c r="A21546">
        <v>1</v>
      </c>
      <c r="B21546">
        <v>1</v>
      </c>
      <c r="C21546">
        <v>2017</v>
      </c>
      <c r="K21546">
        <v>53</v>
      </c>
      <c r="L21546">
        <v>46</v>
      </c>
      <c r="M21546">
        <v>2</v>
      </c>
      <c r="N21546">
        <v>1990</v>
      </c>
      <c r="O21546">
        <v>5</v>
      </c>
      <c r="P21546">
        <v>2202530501</v>
      </c>
      <c r="T21546">
        <v>1</v>
      </c>
      <c r="U21546">
        <v>479527</v>
      </c>
    </row>
    <row r="21547" spans="1:21" x14ac:dyDescent="0.25">
      <c r="A21547">
        <v>1</v>
      </c>
      <c r="B21547">
        <v>1</v>
      </c>
      <c r="C21547">
        <v>2017</v>
      </c>
      <c r="K21547">
        <v>53</v>
      </c>
      <c r="L21547">
        <v>41</v>
      </c>
      <c r="M21547">
        <v>2</v>
      </c>
      <c r="N21547">
        <v>1990</v>
      </c>
      <c r="O21547">
        <v>5</v>
      </c>
      <c r="P21547">
        <v>2202530501</v>
      </c>
      <c r="T21547">
        <v>1</v>
      </c>
      <c r="U21547">
        <v>1409280</v>
      </c>
    </row>
    <row r="21548" spans="1:21" x14ac:dyDescent="0.25">
      <c r="A21548">
        <v>1</v>
      </c>
      <c r="B21548">
        <v>1</v>
      </c>
      <c r="C21548">
        <v>2017</v>
      </c>
      <c r="K21548">
        <v>52</v>
      </c>
      <c r="L21548">
        <v>47</v>
      </c>
      <c r="M21548">
        <v>2</v>
      </c>
      <c r="N21548">
        <v>1990</v>
      </c>
      <c r="O21548">
        <v>5</v>
      </c>
      <c r="P21548">
        <v>2202520501</v>
      </c>
      <c r="T21548">
        <v>1</v>
      </c>
      <c r="U21548">
        <v>17855000</v>
      </c>
    </row>
    <row r="21549" spans="1:21" x14ac:dyDescent="0.25">
      <c r="A21549">
        <v>1</v>
      </c>
      <c r="B21549">
        <v>1</v>
      </c>
      <c r="C21549">
        <v>2017</v>
      </c>
      <c r="K21549">
        <v>52</v>
      </c>
      <c r="L21549">
        <v>46</v>
      </c>
      <c r="M21549">
        <v>2</v>
      </c>
      <c r="N21549">
        <v>1990</v>
      </c>
      <c r="O21549">
        <v>5</v>
      </c>
      <c r="P21549">
        <v>2202520501</v>
      </c>
      <c r="T21549">
        <v>1</v>
      </c>
      <c r="U21549">
        <v>16575200</v>
      </c>
    </row>
    <row r="21550" spans="1:21" x14ac:dyDescent="0.25">
      <c r="A21550">
        <v>1</v>
      </c>
      <c r="B21550">
        <v>1</v>
      </c>
      <c r="C21550">
        <v>2017</v>
      </c>
      <c r="K21550">
        <v>52</v>
      </c>
      <c r="L21550">
        <v>42</v>
      </c>
      <c r="M21550">
        <v>2</v>
      </c>
      <c r="N21550">
        <v>1990</v>
      </c>
      <c r="O21550">
        <v>5</v>
      </c>
      <c r="P21550">
        <v>2202520501</v>
      </c>
      <c r="T21550">
        <v>1</v>
      </c>
      <c r="U21550">
        <v>6180520</v>
      </c>
    </row>
    <row r="21551" spans="1:21" x14ac:dyDescent="0.25">
      <c r="A21551">
        <v>1</v>
      </c>
      <c r="B21551">
        <v>1</v>
      </c>
      <c r="C21551">
        <v>2017</v>
      </c>
      <c r="K21551">
        <v>52</v>
      </c>
      <c r="L21551">
        <v>41</v>
      </c>
      <c r="M21551">
        <v>2</v>
      </c>
      <c r="N21551">
        <v>1990</v>
      </c>
      <c r="O21551">
        <v>5</v>
      </c>
      <c r="P21551">
        <v>2202520501</v>
      </c>
      <c r="T21551">
        <v>1</v>
      </c>
      <c r="U21551">
        <v>7705090</v>
      </c>
    </row>
    <row r="21552" spans="1:21" x14ac:dyDescent="0.25">
      <c r="A21552">
        <v>1</v>
      </c>
      <c r="B21552">
        <v>1</v>
      </c>
      <c r="C21552">
        <v>2017</v>
      </c>
      <c r="K21552">
        <v>51</v>
      </c>
      <c r="L21552">
        <v>47</v>
      </c>
      <c r="M21552">
        <v>2</v>
      </c>
      <c r="N21552">
        <v>1990</v>
      </c>
      <c r="O21552">
        <v>5</v>
      </c>
      <c r="P21552">
        <v>2202510501</v>
      </c>
      <c r="T21552">
        <v>1</v>
      </c>
      <c r="U21552">
        <v>1333070</v>
      </c>
    </row>
    <row r="21553" spans="1:21" x14ac:dyDescent="0.25">
      <c r="A21553">
        <v>1</v>
      </c>
      <c r="B21553">
        <v>1</v>
      </c>
      <c r="C21553">
        <v>2017</v>
      </c>
      <c r="K21553">
        <v>51</v>
      </c>
      <c r="L21553">
        <v>46</v>
      </c>
      <c r="M21553">
        <v>2</v>
      </c>
      <c r="N21553">
        <v>1990</v>
      </c>
      <c r="O21553">
        <v>5</v>
      </c>
      <c r="P21553">
        <v>2202510501</v>
      </c>
      <c r="T21553">
        <v>1</v>
      </c>
      <c r="U21553">
        <v>208174</v>
      </c>
    </row>
    <row r="21554" spans="1:21" x14ac:dyDescent="0.25">
      <c r="A21554">
        <v>1</v>
      </c>
      <c r="B21554">
        <v>1</v>
      </c>
      <c r="C21554">
        <v>2017</v>
      </c>
      <c r="K21554">
        <v>51</v>
      </c>
      <c r="L21554">
        <v>42</v>
      </c>
      <c r="M21554">
        <v>2</v>
      </c>
      <c r="N21554">
        <v>1990</v>
      </c>
      <c r="O21554">
        <v>5</v>
      </c>
      <c r="P21554">
        <v>2202510501</v>
      </c>
      <c r="T21554">
        <v>1</v>
      </c>
      <c r="U21554">
        <v>78842.399999999994</v>
      </c>
    </row>
    <row r="21555" spans="1:21" x14ac:dyDescent="0.25">
      <c r="A21555">
        <v>1</v>
      </c>
      <c r="B21555">
        <v>1</v>
      </c>
      <c r="C21555">
        <v>2017</v>
      </c>
      <c r="K21555">
        <v>43</v>
      </c>
      <c r="L21555">
        <v>47</v>
      </c>
      <c r="M21555">
        <v>2</v>
      </c>
      <c r="N21555">
        <v>1990</v>
      </c>
      <c r="O21555">
        <v>5</v>
      </c>
      <c r="P21555">
        <v>2202430501</v>
      </c>
      <c r="T21555">
        <v>1</v>
      </c>
      <c r="U21555">
        <v>2460050</v>
      </c>
    </row>
    <row r="21556" spans="1:21" x14ac:dyDescent="0.25">
      <c r="A21556">
        <v>1</v>
      </c>
      <c r="B21556">
        <v>1</v>
      </c>
      <c r="C21556">
        <v>2017</v>
      </c>
      <c r="K21556">
        <v>43</v>
      </c>
      <c r="L21556">
        <v>46</v>
      </c>
      <c r="M21556">
        <v>2</v>
      </c>
      <c r="N21556">
        <v>1990</v>
      </c>
      <c r="O21556">
        <v>5</v>
      </c>
      <c r="P21556">
        <v>2202430501</v>
      </c>
      <c r="T21556">
        <v>1</v>
      </c>
      <c r="U21556">
        <v>50896600</v>
      </c>
    </row>
    <row r="21557" spans="1:21" x14ac:dyDescent="0.25">
      <c r="A21557">
        <v>1</v>
      </c>
      <c r="B21557">
        <v>1</v>
      </c>
      <c r="C21557">
        <v>2017</v>
      </c>
      <c r="K21557">
        <v>43</v>
      </c>
      <c r="L21557">
        <v>42</v>
      </c>
      <c r="M21557">
        <v>2</v>
      </c>
      <c r="N21557">
        <v>1990</v>
      </c>
      <c r="O21557">
        <v>5</v>
      </c>
      <c r="P21557">
        <v>2202430501</v>
      </c>
      <c r="T21557">
        <v>1</v>
      </c>
      <c r="U21557">
        <v>382202</v>
      </c>
    </row>
    <row r="21558" spans="1:21" x14ac:dyDescent="0.25">
      <c r="A21558">
        <v>1</v>
      </c>
      <c r="B21558">
        <v>1</v>
      </c>
      <c r="C21558">
        <v>2017</v>
      </c>
      <c r="K21558">
        <v>43</v>
      </c>
      <c r="L21558">
        <v>41</v>
      </c>
      <c r="M21558">
        <v>2</v>
      </c>
      <c r="N21558">
        <v>1990</v>
      </c>
      <c r="O21558">
        <v>5</v>
      </c>
      <c r="P21558">
        <v>2202430501</v>
      </c>
      <c r="T21558">
        <v>1</v>
      </c>
      <c r="U21558">
        <v>576336</v>
      </c>
    </row>
    <row r="21559" spans="1:21" x14ac:dyDescent="0.25">
      <c r="A21559">
        <v>1</v>
      </c>
      <c r="B21559">
        <v>1</v>
      </c>
      <c r="C21559">
        <v>2017</v>
      </c>
      <c r="K21559">
        <v>42</v>
      </c>
      <c r="L21559">
        <v>48</v>
      </c>
      <c r="M21559">
        <v>2</v>
      </c>
      <c r="N21559">
        <v>1990</v>
      </c>
      <c r="O21559">
        <v>5</v>
      </c>
      <c r="P21559">
        <v>2202420501</v>
      </c>
      <c r="T21559">
        <v>1</v>
      </c>
      <c r="U21559">
        <v>14197000</v>
      </c>
    </row>
    <row r="21560" spans="1:21" x14ac:dyDescent="0.25">
      <c r="A21560">
        <v>1</v>
      </c>
      <c r="B21560">
        <v>1</v>
      </c>
      <c r="C21560">
        <v>2017</v>
      </c>
      <c r="K21560">
        <v>41</v>
      </c>
      <c r="L21560">
        <v>47</v>
      </c>
      <c r="M21560">
        <v>2</v>
      </c>
      <c r="N21560">
        <v>1990</v>
      </c>
      <c r="O21560">
        <v>5</v>
      </c>
      <c r="P21560">
        <v>2202410501</v>
      </c>
      <c r="T21560">
        <v>1</v>
      </c>
      <c r="U21560">
        <v>5517010</v>
      </c>
    </row>
    <row r="21561" spans="1:21" x14ac:dyDescent="0.25">
      <c r="A21561">
        <v>1</v>
      </c>
      <c r="B21561">
        <v>1</v>
      </c>
      <c r="C21561">
        <v>2017</v>
      </c>
      <c r="K21561">
        <v>41</v>
      </c>
      <c r="L21561">
        <v>46</v>
      </c>
      <c r="M21561">
        <v>2</v>
      </c>
      <c r="N21561">
        <v>1990</v>
      </c>
      <c r="O21561">
        <v>5</v>
      </c>
      <c r="P21561">
        <v>2202410501</v>
      </c>
      <c r="T21561">
        <v>1</v>
      </c>
      <c r="U21561">
        <v>994451</v>
      </c>
    </row>
    <row r="21562" spans="1:21" x14ac:dyDescent="0.25">
      <c r="A21562">
        <v>1</v>
      </c>
      <c r="B21562">
        <v>1</v>
      </c>
      <c r="C21562">
        <v>2017</v>
      </c>
      <c r="K21562">
        <v>41</v>
      </c>
      <c r="L21562">
        <v>42</v>
      </c>
      <c r="M21562">
        <v>2</v>
      </c>
      <c r="N21562">
        <v>1990</v>
      </c>
      <c r="O21562">
        <v>5</v>
      </c>
      <c r="P21562">
        <v>2202410501</v>
      </c>
      <c r="T21562">
        <v>1</v>
      </c>
      <c r="U21562">
        <v>164523</v>
      </c>
    </row>
    <row r="21563" spans="1:21" x14ac:dyDescent="0.25">
      <c r="A21563">
        <v>1</v>
      </c>
      <c r="B21563">
        <v>1</v>
      </c>
      <c r="C21563">
        <v>2017</v>
      </c>
      <c r="K21563">
        <v>41</v>
      </c>
      <c r="L21563">
        <v>41</v>
      </c>
      <c r="M21563">
        <v>2</v>
      </c>
      <c r="N21563">
        <v>1990</v>
      </c>
      <c r="O21563">
        <v>5</v>
      </c>
      <c r="P21563">
        <v>2202410501</v>
      </c>
      <c r="T21563">
        <v>1</v>
      </c>
      <c r="U21563">
        <v>1520930</v>
      </c>
    </row>
    <row r="21564" spans="1:21" x14ac:dyDescent="0.25">
      <c r="A21564">
        <v>1</v>
      </c>
      <c r="B21564">
        <v>1</v>
      </c>
      <c r="C21564">
        <v>2017</v>
      </c>
      <c r="K21564">
        <v>32</v>
      </c>
      <c r="L21564">
        <v>40</v>
      </c>
      <c r="M21564">
        <v>2</v>
      </c>
      <c r="N21564">
        <v>1990</v>
      </c>
      <c r="O21564">
        <v>5</v>
      </c>
      <c r="P21564">
        <v>2202320501</v>
      </c>
      <c r="T21564">
        <v>1</v>
      </c>
      <c r="U21564">
        <v>1862270</v>
      </c>
    </row>
    <row r="21565" spans="1:21" x14ac:dyDescent="0.25">
      <c r="A21565">
        <v>1</v>
      </c>
      <c r="B21565">
        <v>1</v>
      </c>
      <c r="C21565">
        <v>2017</v>
      </c>
      <c r="K21565">
        <v>32</v>
      </c>
      <c r="L21565">
        <v>30</v>
      </c>
      <c r="M21565">
        <v>2</v>
      </c>
      <c r="N21565">
        <v>1990</v>
      </c>
      <c r="O21565">
        <v>5</v>
      </c>
      <c r="P21565">
        <v>2202320501</v>
      </c>
      <c r="T21565">
        <v>1</v>
      </c>
      <c r="U21565">
        <v>166873</v>
      </c>
    </row>
    <row r="21566" spans="1:21" x14ac:dyDescent="0.25">
      <c r="A21566">
        <v>1</v>
      </c>
      <c r="B21566">
        <v>1</v>
      </c>
      <c r="C21566">
        <v>2017</v>
      </c>
      <c r="K21566">
        <v>31</v>
      </c>
      <c r="L21566">
        <v>40</v>
      </c>
      <c r="M21566">
        <v>2</v>
      </c>
      <c r="N21566">
        <v>1990</v>
      </c>
      <c r="O21566">
        <v>5</v>
      </c>
      <c r="P21566">
        <v>2202310501</v>
      </c>
      <c r="T21566">
        <v>1</v>
      </c>
      <c r="U21566">
        <v>58663.1</v>
      </c>
    </row>
    <row r="21567" spans="1:21" x14ac:dyDescent="0.25">
      <c r="A21567">
        <v>1</v>
      </c>
      <c r="B21567">
        <v>1</v>
      </c>
      <c r="C21567">
        <v>2017</v>
      </c>
      <c r="K21567">
        <v>31</v>
      </c>
      <c r="L21567">
        <v>30</v>
      </c>
      <c r="M21567">
        <v>2</v>
      </c>
      <c r="N21567">
        <v>1990</v>
      </c>
      <c r="O21567">
        <v>5</v>
      </c>
      <c r="P21567">
        <v>2202310501</v>
      </c>
      <c r="T21567">
        <v>1</v>
      </c>
      <c r="U21567">
        <v>8171350</v>
      </c>
    </row>
    <row r="21568" spans="1:21" x14ac:dyDescent="0.25">
      <c r="A21568">
        <v>1</v>
      </c>
      <c r="B21568">
        <v>1</v>
      </c>
      <c r="C21568">
        <v>2017</v>
      </c>
      <c r="K21568">
        <v>21</v>
      </c>
      <c r="L21568">
        <v>20</v>
      </c>
      <c r="M21568">
        <v>2</v>
      </c>
      <c r="N21568">
        <v>1990</v>
      </c>
      <c r="O21568">
        <v>5</v>
      </c>
      <c r="P21568">
        <v>2202210501</v>
      </c>
      <c r="T21568">
        <v>1</v>
      </c>
      <c r="U21568">
        <v>1280900</v>
      </c>
    </row>
    <row r="21569" spans="1:21" x14ac:dyDescent="0.25">
      <c r="A21569">
        <v>1</v>
      </c>
      <c r="B21569">
        <v>1</v>
      </c>
      <c r="C21569">
        <v>2017</v>
      </c>
      <c r="K21569">
        <v>62</v>
      </c>
      <c r="L21569">
        <v>47</v>
      </c>
      <c r="M21569">
        <v>2</v>
      </c>
      <c r="N21569">
        <v>1989</v>
      </c>
      <c r="O21569">
        <v>5</v>
      </c>
      <c r="P21569">
        <v>2202620501</v>
      </c>
      <c r="T21569">
        <v>1</v>
      </c>
      <c r="U21569">
        <v>9842480</v>
      </c>
    </row>
    <row r="21570" spans="1:21" x14ac:dyDescent="0.25">
      <c r="A21570">
        <v>1</v>
      </c>
      <c r="B21570">
        <v>1</v>
      </c>
      <c r="C21570">
        <v>2017</v>
      </c>
      <c r="K21570">
        <v>62</v>
      </c>
      <c r="L21570">
        <v>46</v>
      </c>
      <c r="M21570">
        <v>2</v>
      </c>
      <c r="N21570">
        <v>1989</v>
      </c>
      <c r="O21570">
        <v>5</v>
      </c>
      <c r="P21570">
        <v>2202620501</v>
      </c>
      <c r="T21570">
        <v>1</v>
      </c>
      <c r="U21570">
        <v>407827</v>
      </c>
    </row>
    <row r="21571" spans="1:21" x14ac:dyDescent="0.25">
      <c r="A21571">
        <v>1</v>
      </c>
      <c r="B21571">
        <v>1</v>
      </c>
      <c r="C21571">
        <v>2017</v>
      </c>
      <c r="K21571">
        <v>61</v>
      </c>
      <c r="L21571">
        <v>47</v>
      </c>
      <c r="M21571">
        <v>2</v>
      </c>
      <c r="N21571">
        <v>1989</v>
      </c>
      <c r="O21571">
        <v>5</v>
      </c>
      <c r="P21571">
        <v>2202610501</v>
      </c>
      <c r="T21571">
        <v>1</v>
      </c>
      <c r="U21571">
        <v>26391800</v>
      </c>
    </row>
    <row r="21572" spans="1:21" x14ac:dyDescent="0.25">
      <c r="A21572">
        <v>1</v>
      </c>
      <c r="B21572">
        <v>1</v>
      </c>
      <c r="C21572">
        <v>2017</v>
      </c>
      <c r="K21572">
        <v>61</v>
      </c>
      <c r="L21572">
        <v>46</v>
      </c>
      <c r="M21572">
        <v>2</v>
      </c>
      <c r="N21572">
        <v>1989</v>
      </c>
      <c r="O21572">
        <v>5</v>
      </c>
      <c r="P21572">
        <v>2202610501</v>
      </c>
      <c r="T21572">
        <v>1</v>
      </c>
      <c r="U21572">
        <v>4273280</v>
      </c>
    </row>
    <row r="21573" spans="1:21" x14ac:dyDescent="0.25">
      <c r="A21573">
        <v>1</v>
      </c>
      <c r="B21573">
        <v>1</v>
      </c>
      <c r="C21573">
        <v>2017</v>
      </c>
      <c r="K21573">
        <v>54</v>
      </c>
      <c r="L21573">
        <v>47</v>
      </c>
      <c r="M21573">
        <v>2</v>
      </c>
      <c r="N21573">
        <v>1989</v>
      </c>
      <c r="O21573">
        <v>5</v>
      </c>
      <c r="P21573">
        <v>2202540501</v>
      </c>
      <c r="T21573">
        <v>1</v>
      </c>
      <c r="U21573">
        <v>111877</v>
      </c>
    </row>
    <row r="21574" spans="1:21" x14ac:dyDescent="0.25">
      <c r="A21574">
        <v>1</v>
      </c>
      <c r="B21574">
        <v>1</v>
      </c>
      <c r="C21574">
        <v>2017</v>
      </c>
      <c r="K21574">
        <v>54</v>
      </c>
      <c r="L21574">
        <v>46</v>
      </c>
      <c r="M21574">
        <v>2</v>
      </c>
      <c r="N21574">
        <v>1989</v>
      </c>
      <c r="O21574">
        <v>5</v>
      </c>
      <c r="P21574">
        <v>2202540501</v>
      </c>
      <c r="T21574">
        <v>1</v>
      </c>
      <c r="U21574">
        <v>862474</v>
      </c>
    </row>
    <row r="21575" spans="1:21" x14ac:dyDescent="0.25">
      <c r="A21575">
        <v>1</v>
      </c>
      <c r="B21575">
        <v>1</v>
      </c>
      <c r="C21575">
        <v>2017</v>
      </c>
      <c r="K21575">
        <v>54</v>
      </c>
      <c r="L21575">
        <v>42</v>
      </c>
      <c r="M21575">
        <v>2</v>
      </c>
      <c r="N21575">
        <v>1989</v>
      </c>
      <c r="O21575">
        <v>5</v>
      </c>
      <c r="P21575">
        <v>2202540501</v>
      </c>
      <c r="T21575">
        <v>1</v>
      </c>
      <c r="U21575">
        <v>1141150</v>
      </c>
    </row>
    <row r="21576" spans="1:21" x14ac:dyDescent="0.25">
      <c r="A21576">
        <v>1</v>
      </c>
      <c r="B21576">
        <v>1</v>
      </c>
      <c r="C21576">
        <v>2017</v>
      </c>
      <c r="K21576">
        <v>54</v>
      </c>
      <c r="L21576">
        <v>41</v>
      </c>
      <c r="M21576">
        <v>2</v>
      </c>
      <c r="N21576">
        <v>1989</v>
      </c>
      <c r="O21576">
        <v>5</v>
      </c>
      <c r="P21576">
        <v>2202540501</v>
      </c>
      <c r="T21576">
        <v>1</v>
      </c>
      <c r="U21576">
        <v>781109</v>
      </c>
    </row>
    <row r="21577" spans="1:21" x14ac:dyDescent="0.25">
      <c r="A21577">
        <v>1</v>
      </c>
      <c r="B21577">
        <v>1</v>
      </c>
      <c r="C21577">
        <v>2017</v>
      </c>
      <c r="K21577">
        <v>53</v>
      </c>
      <c r="L21577">
        <v>47</v>
      </c>
      <c r="M21577">
        <v>2</v>
      </c>
      <c r="N21577">
        <v>1989</v>
      </c>
      <c r="O21577">
        <v>5</v>
      </c>
      <c r="P21577">
        <v>2202530501</v>
      </c>
      <c r="T21577">
        <v>1</v>
      </c>
      <c r="U21577">
        <v>786642</v>
      </c>
    </row>
    <row r="21578" spans="1:21" x14ac:dyDescent="0.25">
      <c r="A21578">
        <v>1</v>
      </c>
      <c r="B21578">
        <v>1</v>
      </c>
      <c r="C21578">
        <v>2017</v>
      </c>
      <c r="K21578">
        <v>53</v>
      </c>
      <c r="L21578">
        <v>46</v>
      </c>
      <c r="M21578">
        <v>2</v>
      </c>
      <c r="N21578">
        <v>1989</v>
      </c>
      <c r="O21578">
        <v>5</v>
      </c>
      <c r="P21578">
        <v>2202530501</v>
      </c>
      <c r="T21578">
        <v>1</v>
      </c>
      <c r="U21578">
        <v>890166</v>
      </c>
    </row>
    <row r="21579" spans="1:21" x14ac:dyDescent="0.25">
      <c r="A21579">
        <v>1</v>
      </c>
      <c r="B21579">
        <v>1</v>
      </c>
      <c r="C21579">
        <v>2017</v>
      </c>
      <c r="K21579">
        <v>53</v>
      </c>
      <c r="L21579">
        <v>42</v>
      </c>
      <c r="M21579">
        <v>2</v>
      </c>
      <c r="N21579">
        <v>1989</v>
      </c>
      <c r="O21579">
        <v>5</v>
      </c>
      <c r="P21579">
        <v>2202530501</v>
      </c>
      <c r="T21579">
        <v>1</v>
      </c>
      <c r="U21579">
        <v>3965220</v>
      </c>
    </row>
    <row r="21580" spans="1:21" x14ac:dyDescent="0.25">
      <c r="A21580">
        <v>1</v>
      </c>
      <c r="B21580">
        <v>1</v>
      </c>
      <c r="C21580">
        <v>2017</v>
      </c>
      <c r="K21580">
        <v>53</v>
      </c>
      <c r="L21580">
        <v>41</v>
      </c>
      <c r="M21580">
        <v>2</v>
      </c>
      <c r="N21580">
        <v>1989</v>
      </c>
      <c r="O21580">
        <v>5</v>
      </c>
      <c r="P21580">
        <v>2202530501</v>
      </c>
      <c r="T21580">
        <v>1</v>
      </c>
      <c r="U21580">
        <v>457732</v>
      </c>
    </row>
    <row r="21581" spans="1:21" x14ac:dyDescent="0.25">
      <c r="A21581">
        <v>1</v>
      </c>
      <c r="B21581">
        <v>1</v>
      </c>
      <c r="C21581">
        <v>2017</v>
      </c>
      <c r="K21581">
        <v>52</v>
      </c>
      <c r="L21581">
        <v>47</v>
      </c>
      <c r="M21581">
        <v>2</v>
      </c>
      <c r="N21581">
        <v>1989</v>
      </c>
      <c r="O21581">
        <v>5</v>
      </c>
      <c r="P21581">
        <v>2202520501</v>
      </c>
      <c r="T21581">
        <v>1</v>
      </c>
      <c r="U21581">
        <v>15755000</v>
      </c>
    </row>
    <row r="21582" spans="1:21" x14ac:dyDescent="0.25">
      <c r="A21582">
        <v>1</v>
      </c>
      <c r="B21582">
        <v>1</v>
      </c>
      <c r="C21582">
        <v>2017</v>
      </c>
      <c r="K21582">
        <v>52</v>
      </c>
      <c r="L21582">
        <v>46</v>
      </c>
      <c r="M21582">
        <v>2</v>
      </c>
      <c r="N21582">
        <v>1989</v>
      </c>
      <c r="O21582">
        <v>5</v>
      </c>
      <c r="P21582">
        <v>2202520501</v>
      </c>
      <c r="T21582">
        <v>1</v>
      </c>
      <c r="U21582">
        <v>10652500</v>
      </c>
    </row>
    <row r="21583" spans="1:21" x14ac:dyDescent="0.25">
      <c r="A21583">
        <v>1</v>
      </c>
      <c r="B21583">
        <v>1</v>
      </c>
      <c r="C21583">
        <v>2017</v>
      </c>
      <c r="K21583">
        <v>52</v>
      </c>
      <c r="L21583">
        <v>42</v>
      </c>
      <c r="M21583">
        <v>2</v>
      </c>
      <c r="N21583">
        <v>1989</v>
      </c>
      <c r="O21583">
        <v>5</v>
      </c>
      <c r="P21583">
        <v>2202520501</v>
      </c>
      <c r="T21583">
        <v>1</v>
      </c>
      <c r="U21583">
        <v>3538310</v>
      </c>
    </row>
    <row r="21584" spans="1:21" x14ac:dyDescent="0.25">
      <c r="A21584">
        <v>1</v>
      </c>
      <c r="B21584">
        <v>1</v>
      </c>
      <c r="C21584">
        <v>2017</v>
      </c>
      <c r="K21584">
        <v>52</v>
      </c>
      <c r="L21584">
        <v>41</v>
      </c>
      <c r="M21584">
        <v>2</v>
      </c>
      <c r="N21584">
        <v>1989</v>
      </c>
      <c r="O21584">
        <v>5</v>
      </c>
      <c r="P21584">
        <v>2202520501</v>
      </c>
      <c r="T21584">
        <v>1</v>
      </c>
      <c r="U21584">
        <v>6193540</v>
      </c>
    </row>
    <row r="21585" spans="1:21" x14ac:dyDescent="0.25">
      <c r="A21585">
        <v>1</v>
      </c>
      <c r="B21585">
        <v>1</v>
      </c>
      <c r="C21585">
        <v>2017</v>
      </c>
      <c r="K21585">
        <v>51</v>
      </c>
      <c r="L21585">
        <v>47</v>
      </c>
      <c r="M21585">
        <v>2</v>
      </c>
      <c r="N21585">
        <v>1989</v>
      </c>
      <c r="O21585">
        <v>5</v>
      </c>
      <c r="P21585">
        <v>2202510501</v>
      </c>
      <c r="T21585">
        <v>1</v>
      </c>
      <c r="U21585">
        <v>1442040</v>
      </c>
    </row>
    <row r="21586" spans="1:21" x14ac:dyDescent="0.25">
      <c r="A21586">
        <v>1</v>
      </c>
      <c r="B21586">
        <v>1</v>
      </c>
      <c r="C21586">
        <v>2017</v>
      </c>
      <c r="K21586">
        <v>51</v>
      </c>
      <c r="L21586">
        <v>46</v>
      </c>
      <c r="M21586">
        <v>2</v>
      </c>
      <c r="N21586">
        <v>1989</v>
      </c>
      <c r="O21586">
        <v>5</v>
      </c>
      <c r="P21586">
        <v>2202510501</v>
      </c>
      <c r="T21586">
        <v>1</v>
      </c>
      <c r="U21586">
        <v>330233</v>
      </c>
    </row>
    <row r="21587" spans="1:21" x14ac:dyDescent="0.25">
      <c r="A21587">
        <v>1</v>
      </c>
      <c r="B21587">
        <v>1</v>
      </c>
      <c r="C21587">
        <v>2017</v>
      </c>
      <c r="K21587">
        <v>51</v>
      </c>
      <c r="L21587">
        <v>42</v>
      </c>
      <c r="M21587">
        <v>2</v>
      </c>
      <c r="N21587">
        <v>1989</v>
      </c>
      <c r="O21587">
        <v>5</v>
      </c>
      <c r="P21587">
        <v>2202510501</v>
      </c>
      <c r="T21587">
        <v>1</v>
      </c>
      <c r="U21587">
        <v>549091</v>
      </c>
    </row>
    <row r="21588" spans="1:21" x14ac:dyDescent="0.25">
      <c r="A21588">
        <v>1</v>
      </c>
      <c r="B21588">
        <v>1</v>
      </c>
      <c r="C21588">
        <v>2017</v>
      </c>
      <c r="K21588">
        <v>43</v>
      </c>
      <c r="L21588">
        <v>47</v>
      </c>
      <c r="M21588">
        <v>2</v>
      </c>
      <c r="N21588">
        <v>1989</v>
      </c>
      <c r="O21588">
        <v>5</v>
      </c>
      <c r="P21588">
        <v>2202430501</v>
      </c>
      <c r="T21588">
        <v>1</v>
      </c>
      <c r="U21588">
        <v>1229460</v>
      </c>
    </row>
    <row r="21589" spans="1:21" x14ac:dyDescent="0.25">
      <c r="A21589">
        <v>1</v>
      </c>
      <c r="B21589">
        <v>1</v>
      </c>
      <c r="C21589">
        <v>2017</v>
      </c>
      <c r="K21589">
        <v>43</v>
      </c>
      <c r="L21589">
        <v>46</v>
      </c>
      <c r="M21589">
        <v>2</v>
      </c>
      <c r="N21589">
        <v>1989</v>
      </c>
      <c r="O21589">
        <v>5</v>
      </c>
      <c r="P21589">
        <v>2202430501</v>
      </c>
      <c r="T21589">
        <v>1</v>
      </c>
      <c r="U21589">
        <v>25468200</v>
      </c>
    </row>
    <row r="21590" spans="1:21" x14ac:dyDescent="0.25">
      <c r="A21590">
        <v>1</v>
      </c>
      <c r="B21590">
        <v>1</v>
      </c>
      <c r="C21590">
        <v>2017</v>
      </c>
      <c r="K21590">
        <v>43</v>
      </c>
      <c r="L21590">
        <v>42</v>
      </c>
      <c r="M21590">
        <v>2</v>
      </c>
      <c r="N21590">
        <v>1989</v>
      </c>
      <c r="O21590">
        <v>5</v>
      </c>
      <c r="P21590">
        <v>2202430501</v>
      </c>
      <c r="T21590">
        <v>1</v>
      </c>
      <c r="U21590">
        <v>190309</v>
      </c>
    </row>
    <row r="21591" spans="1:21" x14ac:dyDescent="0.25">
      <c r="A21591">
        <v>1</v>
      </c>
      <c r="B21591">
        <v>1</v>
      </c>
      <c r="C21591">
        <v>2017</v>
      </c>
      <c r="K21591">
        <v>43</v>
      </c>
      <c r="L21591">
        <v>41</v>
      </c>
      <c r="M21591">
        <v>2</v>
      </c>
      <c r="N21591">
        <v>1989</v>
      </c>
      <c r="O21591">
        <v>5</v>
      </c>
      <c r="P21591">
        <v>2202430501</v>
      </c>
      <c r="T21591">
        <v>1</v>
      </c>
      <c r="U21591">
        <v>289995</v>
      </c>
    </row>
    <row r="21592" spans="1:21" x14ac:dyDescent="0.25">
      <c r="A21592">
        <v>1</v>
      </c>
      <c r="B21592">
        <v>1</v>
      </c>
      <c r="C21592">
        <v>2017</v>
      </c>
      <c r="K21592">
        <v>42</v>
      </c>
      <c r="L21592">
        <v>48</v>
      </c>
      <c r="M21592">
        <v>2</v>
      </c>
      <c r="N21592">
        <v>1989</v>
      </c>
      <c r="O21592">
        <v>5</v>
      </c>
      <c r="P21592">
        <v>2202420501</v>
      </c>
      <c r="T21592">
        <v>1</v>
      </c>
      <c r="U21592">
        <v>10503300</v>
      </c>
    </row>
    <row r="21593" spans="1:21" x14ac:dyDescent="0.25">
      <c r="A21593">
        <v>1</v>
      </c>
      <c r="B21593">
        <v>1</v>
      </c>
      <c r="C21593">
        <v>2017</v>
      </c>
      <c r="K21593">
        <v>41</v>
      </c>
      <c r="L21593">
        <v>47</v>
      </c>
      <c r="M21593">
        <v>2</v>
      </c>
      <c r="N21593">
        <v>1989</v>
      </c>
      <c r="O21593">
        <v>5</v>
      </c>
      <c r="P21593">
        <v>2202410501</v>
      </c>
      <c r="T21593">
        <v>1</v>
      </c>
      <c r="U21593">
        <v>5454050</v>
      </c>
    </row>
    <row r="21594" spans="1:21" x14ac:dyDescent="0.25">
      <c r="A21594">
        <v>1</v>
      </c>
      <c r="B21594">
        <v>1</v>
      </c>
      <c r="C21594">
        <v>2017</v>
      </c>
      <c r="K21594">
        <v>41</v>
      </c>
      <c r="L21594">
        <v>46</v>
      </c>
      <c r="M21594">
        <v>2</v>
      </c>
      <c r="N21594">
        <v>1989</v>
      </c>
      <c r="O21594">
        <v>5</v>
      </c>
      <c r="P21594">
        <v>2202410501</v>
      </c>
      <c r="T21594">
        <v>1</v>
      </c>
      <c r="U21594">
        <v>983042</v>
      </c>
    </row>
    <row r="21595" spans="1:21" x14ac:dyDescent="0.25">
      <c r="A21595">
        <v>1</v>
      </c>
      <c r="B21595">
        <v>1</v>
      </c>
      <c r="C21595">
        <v>2017</v>
      </c>
      <c r="K21595">
        <v>41</v>
      </c>
      <c r="L21595">
        <v>42</v>
      </c>
      <c r="M21595">
        <v>2</v>
      </c>
      <c r="N21595">
        <v>1989</v>
      </c>
      <c r="O21595">
        <v>5</v>
      </c>
      <c r="P21595">
        <v>2202410501</v>
      </c>
      <c r="T21595">
        <v>1</v>
      </c>
      <c r="U21595">
        <v>160199</v>
      </c>
    </row>
    <row r="21596" spans="1:21" x14ac:dyDescent="0.25">
      <c r="A21596">
        <v>1</v>
      </c>
      <c r="B21596">
        <v>1</v>
      </c>
      <c r="C21596">
        <v>2017</v>
      </c>
      <c r="K21596">
        <v>41</v>
      </c>
      <c r="L21596">
        <v>41</v>
      </c>
      <c r="M21596">
        <v>2</v>
      </c>
      <c r="N21596">
        <v>1989</v>
      </c>
      <c r="O21596">
        <v>5</v>
      </c>
      <c r="P21596">
        <v>2202410501</v>
      </c>
      <c r="T21596">
        <v>1</v>
      </c>
      <c r="U21596">
        <v>1503690</v>
      </c>
    </row>
    <row r="21597" spans="1:21" x14ac:dyDescent="0.25">
      <c r="A21597">
        <v>1</v>
      </c>
      <c r="B21597">
        <v>1</v>
      </c>
      <c r="C21597">
        <v>2017</v>
      </c>
      <c r="K21597">
        <v>32</v>
      </c>
      <c r="L21597">
        <v>40</v>
      </c>
      <c r="M21597">
        <v>2</v>
      </c>
      <c r="N21597">
        <v>1989</v>
      </c>
      <c r="O21597">
        <v>5</v>
      </c>
      <c r="P21597">
        <v>2202320501</v>
      </c>
      <c r="T21597">
        <v>1</v>
      </c>
      <c r="U21597">
        <v>636390</v>
      </c>
    </row>
    <row r="21598" spans="1:21" x14ac:dyDescent="0.25">
      <c r="A21598">
        <v>1</v>
      </c>
      <c r="B21598">
        <v>1</v>
      </c>
      <c r="C21598">
        <v>2017</v>
      </c>
      <c r="K21598">
        <v>32</v>
      </c>
      <c r="L21598">
        <v>30</v>
      </c>
      <c r="M21598">
        <v>2</v>
      </c>
      <c r="N21598">
        <v>1989</v>
      </c>
      <c r="O21598">
        <v>5</v>
      </c>
      <c r="P21598">
        <v>2202320501</v>
      </c>
      <c r="T21598">
        <v>1</v>
      </c>
      <c r="U21598">
        <v>2628010</v>
      </c>
    </row>
    <row r="21599" spans="1:21" x14ac:dyDescent="0.25">
      <c r="A21599">
        <v>1</v>
      </c>
      <c r="B21599">
        <v>1</v>
      </c>
      <c r="C21599">
        <v>2017</v>
      </c>
      <c r="K21599">
        <v>31</v>
      </c>
      <c r="L21599">
        <v>30</v>
      </c>
      <c r="M21599">
        <v>2</v>
      </c>
      <c r="N21599">
        <v>1989</v>
      </c>
      <c r="O21599">
        <v>5</v>
      </c>
      <c r="P21599">
        <v>2202310501</v>
      </c>
      <c r="T21599">
        <v>1</v>
      </c>
      <c r="U21599">
        <v>5917240</v>
      </c>
    </row>
    <row r="21600" spans="1:21" x14ac:dyDescent="0.25">
      <c r="A21600">
        <v>1</v>
      </c>
      <c r="B21600">
        <v>1</v>
      </c>
      <c r="C21600">
        <v>2017</v>
      </c>
      <c r="K21600">
        <v>21</v>
      </c>
      <c r="L21600">
        <v>20</v>
      </c>
      <c r="M21600">
        <v>2</v>
      </c>
      <c r="N21600">
        <v>1989</v>
      </c>
      <c r="O21600">
        <v>5</v>
      </c>
      <c r="P21600">
        <v>2202210501</v>
      </c>
      <c r="T21600">
        <v>1</v>
      </c>
      <c r="U21600">
        <v>884961</v>
      </c>
    </row>
    <row r="21601" spans="1:21" x14ac:dyDescent="0.25">
      <c r="A21601">
        <v>1</v>
      </c>
      <c r="B21601">
        <v>1</v>
      </c>
      <c r="C21601">
        <v>2017</v>
      </c>
      <c r="K21601">
        <v>62</v>
      </c>
      <c r="L21601">
        <v>47</v>
      </c>
      <c r="M21601">
        <v>2</v>
      </c>
      <c r="N21601">
        <v>1988</v>
      </c>
      <c r="O21601">
        <v>5</v>
      </c>
      <c r="P21601">
        <v>2202620501</v>
      </c>
      <c r="T21601">
        <v>1</v>
      </c>
      <c r="U21601">
        <v>4763490</v>
      </c>
    </row>
    <row r="21602" spans="1:21" x14ac:dyDescent="0.25">
      <c r="A21602">
        <v>1</v>
      </c>
      <c r="B21602">
        <v>1</v>
      </c>
      <c r="C21602">
        <v>2017</v>
      </c>
      <c r="K21602">
        <v>62</v>
      </c>
      <c r="L21602">
        <v>46</v>
      </c>
      <c r="M21602">
        <v>2</v>
      </c>
      <c r="N21602">
        <v>1988</v>
      </c>
      <c r="O21602">
        <v>5</v>
      </c>
      <c r="P21602">
        <v>2202620501</v>
      </c>
      <c r="T21602">
        <v>1</v>
      </c>
      <c r="U21602">
        <v>58417.5</v>
      </c>
    </row>
    <row r="21603" spans="1:21" x14ac:dyDescent="0.25">
      <c r="A21603">
        <v>1</v>
      </c>
      <c r="B21603">
        <v>1</v>
      </c>
      <c r="C21603">
        <v>2017</v>
      </c>
      <c r="K21603">
        <v>61</v>
      </c>
      <c r="L21603">
        <v>47</v>
      </c>
      <c r="M21603">
        <v>2</v>
      </c>
      <c r="N21603">
        <v>1988</v>
      </c>
      <c r="O21603">
        <v>5</v>
      </c>
      <c r="P21603">
        <v>2202610501</v>
      </c>
      <c r="T21603">
        <v>1</v>
      </c>
      <c r="U21603">
        <v>19348300</v>
      </c>
    </row>
    <row r="21604" spans="1:21" x14ac:dyDescent="0.25">
      <c r="A21604">
        <v>1</v>
      </c>
      <c r="B21604">
        <v>1</v>
      </c>
      <c r="C21604">
        <v>2017</v>
      </c>
      <c r="K21604">
        <v>61</v>
      </c>
      <c r="L21604">
        <v>46</v>
      </c>
      <c r="M21604">
        <v>2</v>
      </c>
      <c r="N21604">
        <v>1988</v>
      </c>
      <c r="O21604">
        <v>5</v>
      </c>
      <c r="P21604">
        <v>2202610501</v>
      </c>
      <c r="T21604">
        <v>1</v>
      </c>
      <c r="U21604">
        <v>2953340</v>
      </c>
    </row>
    <row r="21605" spans="1:21" x14ac:dyDescent="0.25">
      <c r="A21605">
        <v>1</v>
      </c>
      <c r="B21605">
        <v>1</v>
      </c>
      <c r="C21605">
        <v>2017</v>
      </c>
      <c r="K21605">
        <v>54</v>
      </c>
      <c r="L21605">
        <v>47</v>
      </c>
      <c r="M21605">
        <v>2</v>
      </c>
      <c r="N21605">
        <v>1988</v>
      </c>
      <c r="O21605">
        <v>5</v>
      </c>
      <c r="P21605">
        <v>2202540501</v>
      </c>
      <c r="T21605">
        <v>1</v>
      </c>
      <c r="U21605">
        <v>98319</v>
      </c>
    </row>
    <row r="21606" spans="1:21" x14ac:dyDescent="0.25">
      <c r="A21606">
        <v>1</v>
      </c>
      <c r="B21606">
        <v>1</v>
      </c>
      <c r="C21606">
        <v>2017</v>
      </c>
      <c r="K21606">
        <v>54</v>
      </c>
      <c r="L21606">
        <v>46</v>
      </c>
      <c r="M21606">
        <v>2</v>
      </c>
      <c r="N21606">
        <v>1988</v>
      </c>
      <c r="O21606">
        <v>5</v>
      </c>
      <c r="P21606">
        <v>2202540501</v>
      </c>
      <c r="T21606">
        <v>1</v>
      </c>
      <c r="U21606">
        <v>754449</v>
      </c>
    </row>
    <row r="21607" spans="1:21" x14ac:dyDescent="0.25">
      <c r="A21607">
        <v>1</v>
      </c>
      <c r="B21607">
        <v>1</v>
      </c>
      <c r="C21607">
        <v>2017</v>
      </c>
      <c r="K21607">
        <v>54</v>
      </c>
      <c r="L21607">
        <v>42</v>
      </c>
      <c r="M21607">
        <v>2</v>
      </c>
      <c r="N21607">
        <v>1988</v>
      </c>
      <c r="O21607">
        <v>5</v>
      </c>
      <c r="P21607">
        <v>2202540501</v>
      </c>
      <c r="T21607">
        <v>1</v>
      </c>
      <c r="U21607">
        <v>998240</v>
      </c>
    </row>
    <row r="21608" spans="1:21" x14ac:dyDescent="0.25">
      <c r="A21608">
        <v>1</v>
      </c>
      <c r="B21608">
        <v>1</v>
      </c>
      <c r="C21608">
        <v>2017</v>
      </c>
      <c r="K21608">
        <v>54</v>
      </c>
      <c r="L21608">
        <v>41</v>
      </c>
      <c r="M21608">
        <v>2</v>
      </c>
      <c r="N21608">
        <v>1988</v>
      </c>
      <c r="O21608">
        <v>5</v>
      </c>
      <c r="P21608">
        <v>2202540501</v>
      </c>
      <c r="T21608">
        <v>1</v>
      </c>
      <c r="U21608">
        <v>683218</v>
      </c>
    </row>
    <row r="21609" spans="1:21" x14ac:dyDescent="0.25">
      <c r="A21609">
        <v>1</v>
      </c>
      <c r="B21609">
        <v>1</v>
      </c>
      <c r="C21609">
        <v>2017</v>
      </c>
      <c r="K21609">
        <v>53</v>
      </c>
      <c r="L21609">
        <v>47</v>
      </c>
      <c r="M21609">
        <v>2</v>
      </c>
      <c r="N21609">
        <v>1988</v>
      </c>
      <c r="O21609">
        <v>5</v>
      </c>
      <c r="P21609">
        <v>2202530501</v>
      </c>
      <c r="T21609">
        <v>1</v>
      </c>
      <c r="U21609">
        <v>603638</v>
      </c>
    </row>
    <row r="21610" spans="1:21" x14ac:dyDescent="0.25">
      <c r="A21610">
        <v>1</v>
      </c>
      <c r="B21610">
        <v>1</v>
      </c>
      <c r="C21610">
        <v>2017</v>
      </c>
      <c r="K21610">
        <v>53</v>
      </c>
      <c r="L21610">
        <v>46</v>
      </c>
      <c r="M21610">
        <v>2</v>
      </c>
      <c r="N21610">
        <v>1988</v>
      </c>
      <c r="O21610">
        <v>5</v>
      </c>
      <c r="P21610">
        <v>2202530501</v>
      </c>
      <c r="T21610">
        <v>1</v>
      </c>
      <c r="U21610">
        <v>2277970</v>
      </c>
    </row>
    <row r="21611" spans="1:21" x14ac:dyDescent="0.25">
      <c r="A21611">
        <v>1</v>
      </c>
      <c r="B21611">
        <v>1</v>
      </c>
      <c r="C21611">
        <v>2017</v>
      </c>
      <c r="K21611">
        <v>53</v>
      </c>
      <c r="L21611">
        <v>42</v>
      </c>
      <c r="M21611">
        <v>2</v>
      </c>
      <c r="N21611">
        <v>1988</v>
      </c>
      <c r="O21611">
        <v>5</v>
      </c>
      <c r="P21611">
        <v>2202530501</v>
      </c>
      <c r="T21611">
        <v>1</v>
      </c>
      <c r="U21611">
        <v>204625</v>
      </c>
    </row>
    <row r="21612" spans="1:21" x14ac:dyDescent="0.25">
      <c r="A21612">
        <v>1</v>
      </c>
      <c r="B21612">
        <v>1</v>
      </c>
      <c r="C21612">
        <v>2017</v>
      </c>
      <c r="K21612">
        <v>53</v>
      </c>
      <c r="L21612">
        <v>41</v>
      </c>
      <c r="M21612">
        <v>2</v>
      </c>
      <c r="N21612">
        <v>1988</v>
      </c>
      <c r="O21612">
        <v>5</v>
      </c>
      <c r="P21612">
        <v>2202530501</v>
      </c>
      <c r="T21612">
        <v>1</v>
      </c>
      <c r="U21612">
        <v>376349</v>
      </c>
    </row>
    <row r="21613" spans="1:21" x14ac:dyDescent="0.25">
      <c r="A21613">
        <v>1</v>
      </c>
      <c r="B21613">
        <v>1</v>
      </c>
      <c r="C21613">
        <v>2017</v>
      </c>
      <c r="K21613">
        <v>52</v>
      </c>
      <c r="L21613">
        <v>47</v>
      </c>
      <c r="M21613">
        <v>2</v>
      </c>
      <c r="N21613">
        <v>1988</v>
      </c>
      <c r="O21613">
        <v>5</v>
      </c>
      <c r="P21613">
        <v>2202520501</v>
      </c>
      <c r="T21613">
        <v>1</v>
      </c>
      <c r="U21613">
        <v>10734100</v>
      </c>
    </row>
    <row r="21614" spans="1:21" x14ac:dyDescent="0.25">
      <c r="A21614">
        <v>1</v>
      </c>
      <c r="B21614">
        <v>1</v>
      </c>
      <c r="C21614">
        <v>2017</v>
      </c>
      <c r="K21614">
        <v>52</v>
      </c>
      <c r="L21614">
        <v>46</v>
      </c>
      <c r="M21614">
        <v>2</v>
      </c>
      <c r="N21614">
        <v>1988</v>
      </c>
      <c r="O21614">
        <v>5</v>
      </c>
      <c r="P21614">
        <v>2202520501</v>
      </c>
      <c r="T21614">
        <v>1</v>
      </c>
      <c r="U21614">
        <v>8362790</v>
      </c>
    </row>
    <row r="21615" spans="1:21" x14ac:dyDescent="0.25">
      <c r="A21615">
        <v>1</v>
      </c>
      <c r="B21615">
        <v>1</v>
      </c>
      <c r="C21615">
        <v>2017</v>
      </c>
      <c r="K21615">
        <v>52</v>
      </c>
      <c r="L21615">
        <v>42</v>
      </c>
      <c r="M21615">
        <v>2</v>
      </c>
      <c r="N21615">
        <v>1988</v>
      </c>
      <c r="O21615">
        <v>5</v>
      </c>
      <c r="P21615">
        <v>2202520501</v>
      </c>
      <c r="T21615">
        <v>1</v>
      </c>
      <c r="U21615">
        <v>2431990</v>
      </c>
    </row>
    <row r="21616" spans="1:21" x14ac:dyDescent="0.25">
      <c r="A21616">
        <v>1</v>
      </c>
      <c r="B21616">
        <v>1</v>
      </c>
      <c r="C21616">
        <v>2017</v>
      </c>
      <c r="K21616">
        <v>52</v>
      </c>
      <c r="L21616">
        <v>41</v>
      </c>
      <c r="M21616">
        <v>2</v>
      </c>
      <c r="N21616">
        <v>1988</v>
      </c>
      <c r="O21616">
        <v>5</v>
      </c>
      <c r="P21616">
        <v>2202520501</v>
      </c>
      <c r="T21616">
        <v>1</v>
      </c>
      <c r="U21616">
        <v>3157070</v>
      </c>
    </row>
    <row r="21617" spans="1:21" x14ac:dyDescent="0.25">
      <c r="A21617">
        <v>1</v>
      </c>
      <c r="B21617">
        <v>1</v>
      </c>
      <c r="C21617">
        <v>2017</v>
      </c>
      <c r="K21617">
        <v>51</v>
      </c>
      <c r="L21617">
        <v>47</v>
      </c>
      <c r="M21617">
        <v>2</v>
      </c>
      <c r="N21617">
        <v>1988</v>
      </c>
      <c r="O21617">
        <v>5</v>
      </c>
      <c r="P21617">
        <v>2202510501</v>
      </c>
      <c r="T21617">
        <v>1</v>
      </c>
      <c r="U21617">
        <v>692791</v>
      </c>
    </row>
    <row r="21618" spans="1:21" x14ac:dyDescent="0.25">
      <c r="A21618">
        <v>1</v>
      </c>
      <c r="B21618">
        <v>1</v>
      </c>
      <c r="C21618">
        <v>2017</v>
      </c>
      <c r="K21618">
        <v>51</v>
      </c>
      <c r="L21618">
        <v>46</v>
      </c>
      <c r="M21618">
        <v>2</v>
      </c>
      <c r="N21618">
        <v>1988</v>
      </c>
      <c r="O21618">
        <v>5</v>
      </c>
      <c r="P21618">
        <v>2202510501</v>
      </c>
      <c r="T21618">
        <v>1</v>
      </c>
      <c r="U21618">
        <v>150456</v>
      </c>
    </row>
    <row r="21619" spans="1:21" x14ac:dyDescent="0.25">
      <c r="A21619">
        <v>1</v>
      </c>
      <c r="B21619">
        <v>1</v>
      </c>
      <c r="C21619">
        <v>2017</v>
      </c>
      <c r="K21619">
        <v>43</v>
      </c>
      <c r="L21619">
        <v>47</v>
      </c>
      <c r="M21619">
        <v>2</v>
      </c>
      <c r="N21619">
        <v>1988</v>
      </c>
      <c r="O21619">
        <v>5</v>
      </c>
      <c r="P21619">
        <v>2202430501</v>
      </c>
      <c r="T21619">
        <v>1</v>
      </c>
      <c r="U21619">
        <v>1406270</v>
      </c>
    </row>
    <row r="21620" spans="1:21" x14ac:dyDescent="0.25">
      <c r="A21620">
        <v>1</v>
      </c>
      <c r="B21620">
        <v>1</v>
      </c>
      <c r="C21620">
        <v>2017</v>
      </c>
      <c r="K21620">
        <v>43</v>
      </c>
      <c r="L21620">
        <v>46</v>
      </c>
      <c r="M21620">
        <v>2</v>
      </c>
      <c r="N21620">
        <v>1988</v>
      </c>
      <c r="O21620">
        <v>5</v>
      </c>
      <c r="P21620">
        <v>2202430501</v>
      </c>
      <c r="T21620">
        <v>1</v>
      </c>
      <c r="U21620">
        <v>29125600</v>
      </c>
    </row>
    <row r="21621" spans="1:21" x14ac:dyDescent="0.25">
      <c r="A21621">
        <v>1</v>
      </c>
      <c r="B21621">
        <v>1</v>
      </c>
      <c r="C21621">
        <v>2017</v>
      </c>
      <c r="K21621">
        <v>43</v>
      </c>
      <c r="L21621">
        <v>42</v>
      </c>
      <c r="M21621">
        <v>2</v>
      </c>
      <c r="N21621">
        <v>1988</v>
      </c>
      <c r="O21621">
        <v>5</v>
      </c>
      <c r="P21621">
        <v>2202430501</v>
      </c>
      <c r="T21621">
        <v>1</v>
      </c>
      <c r="U21621">
        <v>217957</v>
      </c>
    </row>
    <row r="21622" spans="1:21" x14ac:dyDescent="0.25">
      <c r="A21622">
        <v>1</v>
      </c>
      <c r="B21622">
        <v>1</v>
      </c>
      <c r="C21622">
        <v>2017</v>
      </c>
      <c r="K21622">
        <v>43</v>
      </c>
      <c r="L21622">
        <v>41</v>
      </c>
      <c r="M21622">
        <v>2</v>
      </c>
      <c r="N21622">
        <v>1988</v>
      </c>
      <c r="O21622">
        <v>5</v>
      </c>
      <c r="P21622">
        <v>2202430501</v>
      </c>
      <c r="T21622">
        <v>1</v>
      </c>
      <c r="U21622">
        <v>331414</v>
      </c>
    </row>
    <row r="21623" spans="1:21" x14ac:dyDescent="0.25">
      <c r="A21623">
        <v>1</v>
      </c>
      <c r="B21623">
        <v>1</v>
      </c>
      <c r="C21623">
        <v>2017</v>
      </c>
      <c r="K21623">
        <v>42</v>
      </c>
      <c r="L21623">
        <v>48</v>
      </c>
      <c r="M21623">
        <v>2</v>
      </c>
      <c r="N21623">
        <v>1988</v>
      </c>
      <c r="O21623">
        <v>5</v>
      </c>
      <c r="P21623">
        <v>2202420501</v>
      </c>
      <c r="T21623">
        <v>1</v>
      </c>
      <c r="U21623">
        <v>7898880</v>
      </c>
    </row>
    <row r="21624" spans="1:21" x14ac:dyDescent="0.25">
      <c r="A21624">
        <v>1</v>
      </c>
      <c r="B21624">
        <v>1</v>
      </c>
      <c r="C21624">
        <v>2017</v>
      </c>
      <c r="K21624">
        <v>41</v>
      </c>
      <c r="L21624">
        <v>47</v>
      </c>
      <c r="M21624">
        <v>2</v>
      </c>
      <c r="N21624">
        <v>1988</v>
      </c>
      <c r="O21624">
        <v>5</v>
      </c>
      <c r="P21624">
        <v>2202410501</v>
      </c>
      <c r="T21624">
        <v>1</v>
      </c>
      <c r="U21624">
        <v>5015430</v>
      </c>
    </row>
    <row r="21625" spans="1:21" x14ac:dyDescent="0.25">
      <c r="A21625">
        <v>1</v>
      </c>
      <c r="B21625">
        <v>1</v>
      </c>
      <c r="C21625">
        <v>2017</v>
      </c>
      <c r="K21625">
        <v>41</v>
      </c>
      <c r="L21625">
        <v>46</v>
      </c>
      <c r="M21625">
        <v>2</v>
      </c>
      <c r="N21625">
        <v>1988</v>
      </c>
      <c r="O21625">
        <v>5</v>
      </c>
      <c r="P21625">
        <v>2202410501</v>
      </c>
      <c r="T21625">
        <v>1</v>
      </c>
      <c r="U21625">
        <v>903711</v>
      </c>
    </row>
    <row r="21626" spans="1:21" x14ac:dyDescent="0.25">
      <c r="A21626">
        <v>1</v>
      </c>
      <c r="B21626">
        <v>1</v>
      </c>
      <c r="C21626">
        <v>2017</v>
      </c>
      <c r="K21626">
        <v>41</v>
      </c>
      <c r="L21626">
        <v>42</v>
      </c>
      <c r="M21626">
        <v>2</v>
      </c>
      <c r="N21626">
        <v>1988</v>
      </c>
      <c r="O21626">
        <v>5</v>
      </c>
      <c r="P21626">
        <v>2202410501</v>
      </c>
      <c r="T21626">
        <v>1</v>
      </c>
      <c r="U21626">
        <v>147618</v>
      </c>
    </row>
    <row r="21627" spans="1:21" x14ac:dyDescent="0.25">
      <c r="A21627">
        <v>1</v>
      </c>
      <c r="B21627">
        <v>1</v>
      </c>
      <c r="C21627">
        <v>2017</v>
      </c>
      <c r="K21627">
        <v>41</v>
      </c>
      <c r="L21627">
        <v>41</v>
      </c>
      <c r="M21627">
        <v>2</v>
      </c>
      <c r="N21627">
        <v>1988</v>
      </c>
      <c r="O21627">
        <v>5</v>
      </c>
      <c r="P21627">
        <v>2202410501</v>
      </c>
      <c r="T21627">
        <v>1</v>
      </c>
      <c r="U21627">
        <v>1382580</v>
      </c>
    </row>
    <row r="21628" spans="1:21" x14ac:dyDescent="0.25">
      <c r="A21628">
        <v>1</v>
      </c>
      <c r="B21628">
        <v>1</v>
      </c>
      <c r="C21628">
        <v>2017</v>
      </c>
      <c r="K21628">
        <v>32</v>
      </c>
      <c r="L21628">
        <v>40</v>
      </c>
      <c r="M21628">
        <v>2</v>
      </c>
      <c r="N21628">
        <v>1988</v>
      </c>
      <c r="O21628">
        <v>5</v>
      </c>
      <c r="P21628">
        <v>2202320501</v>
      </c>
      <c r="T21628">
        <v>1</v>
      </c>
      <c r="U21628">
        <v>791774</v>
      </c>
    </row>
    <row r="21629" spans="1:21" x14ac:dyDescent="0.25">
      <c r="A21629">
        <v>1</v>
      </c>
      <c r="B21629">
        <v>1</v>
      </c>
      <c r="C21629">
        <v>2017</v>
      </c>
      <c r="K21629">
        <v>32</v>
      </c>
      <c r="L21629">
        <v>30</v>
      </c>
      <c r="M21629">
        <v>2</v>
      </c>
      <c r="N21629">
        <v>1988</v>
      </c>
      <c r="O21629">
        <v>5</v>
      </c>
      <c r="P21629">
        <v>2202320501</v>
      </c>
      <c r="T21629">
        <v>1</v>
      </c>
      <c r="U21629">
        <v>5092160</v>
      </c>
    </row>
    <row r="21630" spans="1:21" x14ac:dyDescent="0.25">
      <c r="A21630">
        <v>1</v>
      </c>
      <c r="B21630">
        <v>1</v>
      </c>
      <c r="C21630">
        <v>2017</v>
      </c>
      <c r="K21630">
        <v>31</v>
      </c>
      <c r="L21630">
        <v>30</v>
      </c>
      <c r="M21630">
        <v>2</v>
      </c>
      <c r="N21630">
        <v>1988</v>
      </c>
      <c r="O21630">
        <v>5</v>
      </c>
      <c r="P21630">
        <v>2202310501</v>
      </c>
      <c r="T21630">
        <v>1</v>
      </c>
      <c r="U21630">
        <v>1645920</v>
      </c>
    </row>
    <row r="21631" spans="1:21" x14ac:dyDescent="0.25">
      <c r="A21631">
        <v>1</v>
      </c>
      <c r="B21631">
        <v>1</v>
      </c>
      <c r="C21631">
        <v>2017</v>
      </c>
      <c r="K21631">
        <v>21</v>
      </c>
      <c r="L21631">
        <v>20</v>
      </c>
      <c r="M21631">
        <v>2</v>
      </c>
      <c r="N21631">
        <v>1988</v>
      </c>
      <c r="O21631">
        <v>5</v>
      </c>
      <c r="P21631">
        <v>2202210501</v>
      </c>
      <c r="T21631">
        <v>1</v>
      </c>
      <c r="U21631">
        <v>193970</v>
      </c>
    </row>
    <row r="21632" spans="1:21" x14ac:dyDescent="0.25">
      <c r="A21632">
        <v>1</v>
      </c>
      <c r="B21632">
        <v>1</v>
      </c>
      <c r="C21632">
        <v>2017</v>
      </c>
      <c r="K21632">
        <v>62</v>
      </c>
      <c r="L21632">
        <v>47</v>
      </c>
      <c r="M21632">
        <v>2</v>
      </c>
      <c r="N21632">
        <v>1987</v>
      </c>
      <c r="O21632">
        <v>5</v>
      </c>
      <c r="P21632">
        <v>2202620501</v>
      </c>
      <c r="T21632">
        <v>1</v>
      </c>
      <c r="U21632">
        <v>8858810</v>
      </c>
    </row>
    <row r="21633" spans="1:21" x14ac:dyDescent="0.25">
      <c r="A21633">
        <v>1</v>
      </c>
      <c r="B21633">
        <v>1</v>
      </c>
      <c r="C21633">
        <v>2017</v>
      </c>
      <c r="K21633">
        <v>62</v>
      </c>
      <c r="L21633">
        <v>46</v>
      </c>
      <c r="M21633">
        <v>2</v>
      </c>
      <c r="N21633">
        <v>1987</v>
      </c>
      <c r="O21633">
        <v>5</v>
      </c>
      <c r="P21633">
        <v>2202620501</v>
      </c>
      <c r="T21633">
        <v>1</v>
      </c>
      <c r="U21633">
        <v>177198</v>
      </c>
    </row>
    <row r="21634" spans="1:21" x14ac:dyDescent="0.25">
      <c r="A21634">
        <v>1</v>
      </c>
      <c r="B21634">
        <v>1</v>
      </c>
      <c r="C21634">
        <v>2017</v>
      </c>
      <c r="K21634">
        <v>61</v>
      </c>
      <c r="L21634">
        <v>47</v>
      </c>
      <c r="M21634">
        <v>2</v>
      </c>
      <c r="N21634">
        <v>1987</v>
      </c>
      <c r="O21634">
        <v>5</v>
      </c>
      <c r="P21634">
        <v>2202610501</v>
      </c>
      <c r="T21634">
        <v>1</v>
      </c>
      <c r="U21634">
        <v>25876900</v>
      </c>
    </row>
    <row r="21635" spans="1:21" x14ac:dyDescent="0.25">
      <c r="A21635">
        <v>1</v>
      </c>
      <c r="B21635">
        <v>1</v>
      </c>
      <c r="C21635">
        <v>2017</v>
      </c>
      <c r="K21635">
        <v>61</v>
      </c>
      <c r="L21635">
        <v>46</v>
      </c>
      <c r="M21635">
        <v>2</v>
      </c>
      <c r="N21635">
        <v>1987</v>
      </c>
      <c r="O21635">
        <v>5</v>
      </c>
      <c r="P21635">
        <v>2202610501</v>
      </c>
      <c r="T21635">
        <v>1</v>
      </c>
      <c r="U21635">
        <v>6602000</v>
      </c>
    </row>
    <row r="21636" spans="1:21" x14ac:dyDescent="0.25">
      <c r="A21636">
        <v>1</v>
      </c>
      <c r="B21636">
        <v>1</v>
      </c>
      <c r="C21636">
        <v>2017</v>
      </c>
      <c r="K21636">
        <v>54</v>
      </c>
      <c r="L21636">
        <v>47</v>
      </c>
      <c r="M21636">
        <v>2</v>
      </c>
      <c r="N21636">
        <v>1987</v>
      </c>
      <c r="O21636">
        <v>5</v>
      </c>
      <c r="P21636">
        <v>2202540501</v>
      </c>
      <c r="T21636">
        <v>1</v>
      </c>
      <c r="U21636">
        <v>194245</v>
      </c>
    </row>
    <row r="21637" spans="1:21" x14ac:dyDescent="0.25">
      <c r="A21637">
        <v>1</v>
      </c>
      <c r="B21637">
        <v>1</v>
      </c>
      <c r="C21637">
        <v>2017</v>
      </c>
      <c r="K21637">
        <v>54</v>
      </c>
      <c r="L21637">
        <v>46</v>
      </c>
      <c r="M21637">
        <v>2</v>
      </c>
      <c r="N21637">
        <v>1987</v>
      </c>
      <c r="O21637">
        <v>5</v>
      </c>
      <c r="P21637">
        <v>2202540501</v>
      </c>
      <c r="T21637">
        <v>1</v>
      </c>
      <c r="U21637">
        <v>1486490</v>
      </c>
    </row>
    <row r="21638" spans="1:21" x14ac:dyDescent="0.25">
      <c r="A21638">
        <v>1</v>
      </c>
      <c r="B21638">
        <v>1</v>
      </c>
      <c r="C21638">
        <v>2017</v>
      </c>
      <c r="K21638">
        <v>54</v>
      </c>
      <c r="L21638">
        <v>42</v>
      </c>
      <c r="M21638">
        <v>2</v>
      </c>
      <c r="N21638">
        <v>1987</v>
      </c>
      <c r="O21638">
        <v>5</v>
      </c>
      <c r="P21638">
        <v>2202540501</v>
      </c>
      <c r="T21638">
        <v>1</v>
      </c>
      <c r="U21638">
        <v>1966990</v>
      </c>
    </row>
    <row r="21639" spans="1:21" x14ac:dyDescent="0.25">
      <c r="A21639">
        <v>1</v>
      </c>
      <c r="B21639">
        <v>1</v>
      </c>
      <c r="C21639">
        <v>2017</v>
      </c>
      <c r="K21639">
        <v>54</v>
      </c>
      <c r="L21639">
        <v>41</v>
      </c>
      <c r="M21639">
        <v>2</v>
      </c>
      <c r="N21639">
        <v>1987</v>
      </c>
      <c r="O21639">
        <v>5</v>
      </c>
      <c r="P21639">
        <v>2202540501</v>
      </c>
      <c r="T21639">
        <v>1</v>
      </c>
      <c r="U21639">
        <v>1345400</v>
      </c>
    </row>
    <row r="21640" spans="1:21" x14ac:dyDescent="0.25">
      <c r="A21640">
        <v>1</v>
      </c>
      <c r="B21640">
        <v>1</v>
      </c>
      <c r="C21640">
        <v>2017</v>
      </c>
      <c r="K21640">
        <v>53</v>
      </c>
      <c r="L21640">
        <v>47</v>
      </c>
      <c r="M21640">
        <v>2</v>
      </c>
      <c r="N21640">
        <v>1987</v>
      </c>
      <c r="O21640">
        <v>5</v>
      </c>
      <c r="P21640">
        <v>2202530501</v>
      </c>
      <c r="T21640">
        <v>1</v>
      </c>
      <c r="U21640">
        <v>1390230</v>
      </c>
    </row>
    <row r="21641" spans="1:21" x14ac:dyDescent="0.25">
      <c r="A21641">
        <v>1</v>
      </c>
      <c r="B21641">
        <v>1</v>
      </c>
      <c r="C21641">
        <v>2017</v>
      </c>
      <c r="K21641">
        <v>53</v>
      </c>
      <c r="L21641">
        <v>46</v>
      </c>
      <c r="M21641">
        <v>2</v>
      </c>
      <c r="N21641">
        <v>1987</v>
      </c>
      <c r="O21641">
        <v>5</v>
      </c>
      <c r="P21641">
        <v>2202530501</v>
      </c>
      <c r="T21641">
        <v>1</v>
      </c>
      <c r="U21641">
        <v>1183720</v>
      </c>
    </row>
    <row r="21642" spans="1:21" x14ac:dyDescent="0.25">
      <c r="A21642">
        <v>1</v>
      </c>
      <c r="B21642">
        <v>1</v>
      </c>
      <c r="C21642">
        <v>2017</v>
      </c>
      <c r="K21642">
        <v>52</v>
      </c>
      <c r="L21642">
        <v>47</v>
      </c>
      <c r="M21642">
        <v>2</v>
      </c>
      <c r="N21642">
        <v>1987</v>
      </c>
      <c r="O21642">
        <v>5</v>
      </c>
      <c r="P21642">
        <v>2202520501</v>
      </c>
      <c r="T21642">
        <v>1</v>
      </c>
      <c r="U21642">
        <v>15167300</v>
      </c>
    </row>
    <row r="21643" spans="1:21" x14ac:dyDescent="0.25">
      <c r="A21643">
        <v>1</v>
      </c>
      <c r="B21643">
        <v>1</v>
      </c>
      <c r="C21643">
        <v>2017</v>
      </c>
      <c r="K21643">
        <v>52</v>
      </c>
      <c r="L21643">
        <v>46</v>
      </c>
      <c r="M21643">
        <v>2</v>
      </c>
      <c r="N21643">
        <v>1987</v>
      </c>
      <c r="O21643">
        <v>5</v>
      </c>
      <c r="P21643">
        <v>2202520501</v>
      </c>
      <c r="T21643">
        <v>1</v>
      </c>
      <c r="U21643">
        <v>12667500</v>
      </c>
    </row>
    <row r="21644" spans="1:21" x14ac:dyDescent="0.25">
      <c r="A21644">
        <v>1</v>
      </c>
      <c r="B21644">
        <v>1</v>
      </c>
      <c r="C21644">
        <v>2017</v>
      </c>
      <c r="K21644">
        <v>52</v>
      </c>
      <c r="L21644">
        <v>42</v>
      </c>
      <c r="M21644">
        <v>2</v>
      </c>
      <c r="N21644">
        <v>1987</v>
      </c>
      <c r="O21644">
        <v>5</v>
      </c>
      <c r="P21644">
        <v>2202520501</v>
      </c>
      <c r="T21644">
        <v>1</v>
      </c>
      <c r="U21644">
        <v>308165</v>
      </c>
    </row>
    <row r="21645" spans="1:21" x14ac:dyDescent="0.25">
      <c r="A21645">
        <v>1</v>
      </c>
      <c r="B21645">
        <v>1</v>
      </c>
      <c r="C21645">
        <v>2017</v>
      </c>
      <c r="K21645">
        <v>52</v>
      </c>
      <c r="L21645">
        <v>41</v>
      </c>
      <c r="M21645">
        <v>2</v>
      </c>
      <c r="N21645">
        <v>1987</v>
      </c>
      <c r="O21645">
        <v>5</v>
      </c>
      <c r="P21645">
        <v>2202520501</v>
      </c>
      <c r="T21645">
        <v>1</v>
      </c>
      <c r="U21645">
        <v>6334450</v>
      </c>
    </row>
    <row r="21646" spans="1:21" x14ac:dyDescent="0.25">
      <c r="A21646">
        <v>1</v>
      </c>
      <c r="B21646">
        <v>1</v>
      </c>
      <c r="C21646">
        <v>2017</v>
      </c>
      <c r="K21646">
        <v>51</v>
      </c>
      <c r="L21646">
        <v>47</v>
      </c>
      <c r="M21646">
        <v>2</v>
      </c>
      <c r="N21646">
        <v>1987</v>
      </c>
      <c r="O21646">
        <v>5</v>
      </c>
      <c r="P21646">
        <v>2202510501</v>
      </c>
      <c r="T21646">
        <v>1</v>
      </c>
      <c r="U21646">
        <v>527114</v>
      </c>
    </row>
    <row r="21647" spans="1:21" x14ac:dyDescent="0.25">
      <c r="A21647">
        <v>1</v>
      </c>
      <c r="B21647">
        <v>1</v>
      </c>
      <c r="C21647">
        <v>2017</v>
      </c>
      <c r="K21647">
        <v>51</v>
      </c>
      <c r="L21647">
        <v>46</v>
      </c>
      <c r="M21647">
        <v>2</v>
      </c>
      <c r="N21647">
        <v>1987</v>
      </c>
      <c r="O21647">
        <v>5</v>
      </c>
      <c r="P21647">
        <v>2202510501</v>
      </c>
      <c r="T21647">
        <v>1</v>
      </c>
      <c r="U21647">
        <v>172906</v>
      </c>
    </row>
    <row r="21648" spans="1:21" x14ac:dyDescent="0.25">
      <c r="A21648">
        <v>1</v>
      </c>
      <c r="B21648">
        <v>1</v>
      </c>
      <c r="C21648">
        <v>2017</v>
      </c>
      <c r="K21648">
        <v>43</v>
      </c>
      <c r="L21648">
        <v>47</v>
      </c>
      <c r="M21648">
        <v>2</v>
      </c>
      <c r="N21648">
        <v>1987</v>
      </c>
      <c r="O21648">
        <v>5</v>
      </c>
      <c r="P21648">
        <v>2202430501</v>
      </c>
      <c r="T21648">
        <v>1</v>
      </c>
      <c r="U21648">
        <v>3255730</v>
      </c>
    </row>
    <row r="21649" spans="1:21" x14ac:dyDescent="0.25">
      <c r="A21649">
        <v>1</v>
      </c>
      <c r="B21649">
        <v>1</v>
      </c>
      <c r="C21649">
        <v>2017</v>
      </c>
      <c r="K21649">
        <v>43</v>
      </c>
      <c r="L21649">
        <v>46</v>
      </c>
      <c r="M21649">
        <v>2</v>
      </c>
      <c r="N21649">
        <v>1987</v>
      </c>
      <c r="O21649">
        <v>5</v>
      </c>
      <c r="P21649">
        <v>2202430501</v>
      </c>
      <c r="T21649">
        <v>1</v>
      </c>
      <c r="U21649">
        <v>67315700</v>
      </c>
    </row>
    <row r="21650" spans="1:21" x14ac:dyDescent="0.25">
      <c r="A21650">
        <v>1</v>
      </c>
      <c r="B21650">
        <v>1</v>
      </c>
      <c r="C21650">
        <v>2017</v>
      </c>
      <c r="K21650">
        <v>43</v>
      </c>
      <c r="L21650">
        <v>42</v>
      </c>
      <c r="M21650">
        <v>2</v>
      </c>
      <c r="N21650">
        <v>1987</v>
      </c>
      <c r="O21650">
        <v>5</v>
      </c>
      <c r="P21650">
        <v>2202430501</v>
      </c>
      <c r="T21650">
        <v>1</v>
      </c>
      <c r="U21650">
        <v>506291</v>
      </c>
    </row>
    <row r="21651" spans="1:21" x14ac:dyDescent="0.25">
      <c r="A21651">
        <v>1</v>
      </c>
      <c r="B21651">
        <v>1</v>
      </c>
      <c r="C21651">
        <v>2017</v>
      </c>
      <c r="K21651">
        <v>43</v>
      </c>
      <c r="L21651">
        <v>41</v>
      </c>
      <c r="M21651">
        <v>2</v>
      </c>
      <c r="N21651">
        <v>1987</v>
      </c>
      <c r="O21651">
        <v>5</v>
      </c>
      <c r="P21651">
        <v>2202430501</v>
      </c>
      <c r="T21651">
        <v>1</v>
      </c>
      <c r="U21651">
        <v>766468</v>
      </c>
    </row>
    <row r="21652" spans="1:21" x14ac:dyDescent="0.25">
      <c r="A21652">
        <v>1</v>
      </c>
      <c r="B21652">
        <v>1</v>
      </c>
      <c r="C21652">
        <v>2017</v>
      </c>
      <c r="K21652">
        <v>42</v>
      </c>
      <c r="L21652">
        <v>48</v>
      </c>
      <c r="M21652">
        <v>2</v>
      </c>
      <c r="N21652">
        <v>1987</v>
      </c>
      <c r="O21652">
        <v>5</v>
      </c>
      <c r="P21652">
        <v>2202420501</v>
      </c>
      <c r="T21652">
        <v>1</v>
      </c>
      <c r="U21652">
        <v>17016000</v>
      </c>
    </row>
    <row r="21653" spans="1:21" x14ac:dyDescent="0.25">
      <c r="A21653">
        <v>1</v>
      </c>
      <c r="B21653">
        <v>1</v>
      </c>
      <c r="C21653">
        <v>2017</v>
      </c>
      <c r="K21653">
        <v>41</v>
      </c>
      <c r="L21653">
        <v>47</v>
      </c>
      <c r="M21653">
        <v>2</v>
      </c>
      <c r="N21653">
        <v>1987</v>
      </c>
      <c r="O21653">
        <v>5</v>
      </c>
      <c r="P21653">
        <v>2202410501</v>
      </c>
      <c r="T21653">
        <v>1</v>
      </c>
      <c r="U21653">
        <v>12039900</v>
      </c>
    </row>
    <row r="21654" spans="1:21" x14ac:dyDescent="0.25">
      <c r="A21654">
        <v>1</v>
      </c>
      <c r="B21654">
        <v>1</v>
      </c>
      <c r="C21654">
        <v>2017</v>
      </c>
      <c r="K21654">
        <v>41</v>
      </c>
      <c r="L21654">
        <v>46</v>
      </c>
      <c r="M21654">
        <v>2</v>
      </c>
      <c r="N21654">
        <v>1987</v>
      </c>
      <c r="O21654">
        <v>5</v>
      </c>
      <c r="P21654">
        <v>2202410501</v>
      </c>
      <c r="T21654">
        <v>1</v>
      </c>
      <c r="U21654">
        <v>2167680</v>
      </c>
    </row>
    <row r="21655" spans="1:21" x14ac:dyDescent="0.25">
      <c r="A21655">
        <v>1</v>
      </c>
      <c r="B21655">
        <v>1</v>
      </c>
      <c r="C21655">
        <v>2017</v>
      </c>
      <c r="K21655">
        <v>41</v>
      </c>
      <c r="L21655">
        <v>42</v>
      </c>
      <c r="M21655">
        <v>2</v>
      </c>
      <c r="N21655">
        <v>1987</v>
      </c>
      <c r="O21655">
        <v>5</v>
      </c>
      <c r="P21655">
        <v>2202410501</v>
      </c>
      <c r="T21655">
        <v>1</v>
      </c>
      <c r="U21655">
        <v>361281</v>
      </c>
    </row>
    <row r="21656" spans="1:21" x14ac:dyDescent="0.25">
      <c r="A21656">
        <v>1</v>
      </c>
      <c r="B21656">
        <v>1</v>
      </c>
      <c r="C21656">
        <v>2017</v>
      </c>
      <c r="K21656">
        <v>41</v>
      </c>
      <c r="L21656">
        <v>41</v>
      </c>
      <c r="M21656">
        <v>2</v>
      </c>
      <c r="N21656">
        <v>1987</v>
      </c>
      <c r="O21656">
        <v>5</v>
      </c>
      <c r="P21656">
        <v>2202410501</v>
      </c>
      <c r="T21656">
        <v>1</v>
      </c>
      <c r="U21656">
        <v>3318740</v>
      </c>
    </row>
    <row r="21657" spans="1:21" x14ac:dyDescent="0.25">
      <c r="A21657">
        <v>1</v>
      </c>
      <c r="B21657">
        <v>1</v>
      </c>
      <c r="C21657">
        <v>2017</v>
      </c>
      <c r="K21657">
        <v>32</v>
      </c>
      <c r="L21657">
        <v>40</v>
      </c>
      <c r="M21657">
        <v>2</v>
      </c>
      <c r="N21657">
        <v>1987</v>
      </c>
      <c r="O21657">
        <v>5</v>
      </c>
      <c r="P21657">
        <v>2202320501</v>
      </c>
      <c r="T21657">
        <v>1</v>
      </c>
      <c r="U21657">
        <v>366895</v>
      </c>
    </row>
    <row r="21658" spans="1:21" x14ac:dyDescent="0.25">
      <c r="A21658">
        <v>1</v>
      </c>
      <c r="B21658">
        <v>1</v>
      </c>
      <c r="C21658">
        <v>2017</v>
      </c>
      <c r="K21658">
        <v>32</v>
      </c>
      <c r="L21658">
        <v>30</v>
      </c>
      <c r="M21658">
        <v>2</v>
      </c>
      <c r="N21658">
        <v>1987</v>
      </c>
      <c r="O21658">
        <v>5</v>
      </c>
      <c r="P21658">
        <v>2202320501</v>
      </c>
      <c r="T21658">
        <v>1</v>
      </c>
      <c r="U21658">
        <v>928184</v>
      </c>
    </row>
    <row r="21659" spans="1:21" x14ac:dyDescent="0.25">
      <c r="A21659">
        <v>1</v>
      </c>
      <c r="B21659">
        <v>1</v>
      </c>
      <c r="C21659">
        <v>2017</v>
      </c>
      <c r="K21659">
        <v>31</v>
      </c>
      <c r="L21659">
        <v>40</v>
      </c>
      <c r="M21659">
        <v>2</v>
      </c>
      <c r="N21659">
        <v>1987</v>
      </c>
      <c r="O21659">
        <v>5</v>
      </c>
      <c r="P21659">
        <v>2202310501</v>
      </c>
      <c r="T21659">
        <v>1</v>
      </c>
      <c r="U21659">
        <v>206452</v>
      </c>
    </row>
    <row r="21660" spans="1:21" x14ac:dyDescent="0.25">
      <c r="A21660">
        <v>1</v>
      </c>
      <c r="B21660">
        <v>1</v>
      </c>
      <c r="C21660">
        <v>2017</v>
      </c>
      <c r="K21660">
        <v>31</v>
      </c>
      <c r="L21660">
        <v>30</v>
      </c>
      <c r="M21660">
        <v>2</v>
      </c>
      <c r="N21660">
        <v>1987</v>
      </c>
      <c r="O21660">
        <v>5</v>
      </c>
      <c r="P21660">
        <v>2202310501</v>
      </c>
      <c r="T21660">
        <v>1</v>
      </c>
      <c r="U21660">
        <v>1490610</v>
      </c>
    </row>
    <row r="21661" spans="1:21" x14ac:dyDescent="0.25">
      <c r="A21661">
        <v>1</v>
      </c>
      <c r="B21661">
        <v>1</v>
      </c>
      <c r="C21661">
        <v>2017</v>
      </c>
      <c r="K21661">
        <v>21</v>
      </c>
      <c r="L21661">
        <v>20</v>
      </c>
      <c r="M21661">
        <v>2</v>
      </c>
      <c r="N21661">
        <v>1987</v>
      </c>
      <c r="O21661">
        <v>5</v>
      </c>
      <c r="P21661">
        <v>2202210501</v>
      </c>
      <c r="T21661">
        <v>1</v>
      </c>
      <c r="U21661">
        <v>13395600</v>
      </c>
    </row>
    <row r="21662" spans="1:21" x14ac:dyDescent="0.25">
      <c r="A21662">
        <v>1</v>
      </c>
      <c r="B21662">
        <v>1</v>
      </c>
      <c r="C21662">
        <v>2017</v>
      </c>
      <c r="K21662">
        <v>54</v>
      </c>
      <c r="L21662">
        <v>47</v>
      </c>
      <c r="M21662">
        <v>1</v>
      </c>
      <c r="N21662">
        <v>2017</v>
      </c>
      <c r="O21662">
        <v>5</v>
      </c>
      <c r="P21662">
        <v>2201540501</v>
      </c>
      <c r="T21662">
        <v>1</v>
      </c>
      <c r="U21662">
        <v>1890420</v>
      </c>
    </row>
    <row r="21663" spans="1:21" x14ac:dyDescent="0.25">
      <c r="A21663">
        <v>1</v>
      </c>
      <c r="B21663">
        <v>1</v>
      </c>
      <c r="C21663">
        <v>2017</v>
      </c>
      <c r="K21663">
        <v>54</v>
      </c>
      <c r="L21663">
        <v>46</v>
      </c>
      <c r="M21663">
        <v>1</v>
      </c>
      <c r="N21663">
        <v>2017</v>
      </c>
      <c r="O21663">
        <v>5</v>
      </c>
      <c r="P21663">
        <v>2201540501</v>
      </c>
      <c r="T21663">
        <v>1</v>
      </c>
      <c r="U21663">
        <v>14532500</v>
      </c>
    </row>
    <row r="21664" spans="1:21" x14ac:dyDescent="0.25">
      <c r="A21664">
        <v>1</v>
      </c>
      <c r="B21664">
        <v>1</v>
      </c>
      <c r="C21664">
        <v>2017</v>
      </c>
      <c r="K21664">
        <v>54</v>
      </c>
      <c r="L21664">
        <v>42</v>
      </c>
      <c r="M21664">
        <v>1</v>
      </c>
      <c r="N21664">
        <v>2017</v>
      </c>
      <c r="O21664">
        <v>5</v>
      </c>
      <c r="P21664">
        <v>2201540501</v>
      </c>
      <c r="T21664">
        <v>1</v>
      </c>
      <c r="U21664">
        <v>19235400</v>
      </c>
    </row>
    <row r="21665" spans="1:21" x14ac:dyDescent="0.25">
      <c r="A21665">
        <v>1</v>
      </c>
      <c r="B21665">
        <v>1</v>
      </c>
      <c r="C21665">
        <v>2017</v>
      </c>
      <c r="K21665">
        <v>54</v>
      </c>
      <c r="L21665">
        <v>41</v>
      </c>
      <c r="M21665">
        <v>1</v>
      </c>
      <c r="N21665">
        <v>2017</v>
      </c>
      <c r="O21665">
        <v>5</v>
      </c>
      <c r="P21665">
        <v>2201540501</v>
      </c>
      <c r="T21665">
        <v>1</v>
      </c>
      <c r="U21665">
        <v>13166300</v>
      </c>
    </row>
    <row r="21666" spans="1:21" x14ac:dyDescent="0.25">
      <c r="A21666">
        <v>1</v>
      </c>
      <c r="B21666">
        <v>1</v>
      </c>
      <c r="C21666">
        <v>2017</v>
      </c>
      <c r="K21666">
        <v>52</v>
      </c>
      <c r="L21666">
        <v>46</v>
      </c>
      <c r="M21666">
        <v>1</v>
      </c>
      <c r="N21666">
        <v>2017</v>
      </c>
      <c r="O21666">
        <v>5</v>
      </c>
      <c r="P21666">
        <v>2201520501</v>
      </c>
      <c r="T21666">
        <v>1</v>
      </c>
      <c r="U21666">
        <v>139835000</v>
      </c>
    </row>
    <row r="21667" spans="1:21" x14ac:dyDescent="0.25">
      <c r="A21667">
        <v>1</v>
      </c>
      <c r="B21667">
        <v>1</v>
      </c>
      <c r="C21667">
        <v>2017</v>
      </c>
      <c r="K21667">
        <v>52</v>
      </c>
      <c r="L21667">
        <v>42</v>
      </c>
      <c r="M21667">
        <v>1</v>
      </c>
      <c r="N21667">
        <v>2017</v>
      </c>
      <c r="O21667">
        <v>5</v>
      </c>
      <c r="P21667">
        <v>2201520501</v>
      </c>
      <c r="T21667">
        <v>1</v>
      </c>
      <c r="U21667">
        <v>600423000</v>
      </c>
    </row>
    <row r="21668" spans="1:21" x14ac:dyDescent="0.25">
      <c r="A21668">
        <v>1</v>
      </c>
      <c r="B21668">
        <v>1</v>
      </c>
      <c r="C21668">
        <v>2017</v>
      </c>
      <c r="K21668">
        <v>52</v>
      </c>
      <c r="L21668">
        <v>41</v>
      </c>
      <c r="M21668">
        <v>1</v>
      </c>
      <c r="N21668">
        <v>2017</v>
      </c>
      <c r="O21668">
        <v>5</v>
      </c>
      <c r="P21668">
        <v>2201520501</v>
      </c>
      <c r="T21668">
        <v>1</v>
      </c>
      <c r="U21668">
        <v>518104000</v>
      </c>
    </row>
    <row r="21669" spans="1:21" x14ac:dyDescent="0.25">
      <c r="A21669">
        <v>1</v>
      </c>
      <c r="B21669">
        <v>1</v>
      </c>
      <c r="C21669">
        <v>2017</v>
      </c>
      <c r="K21669">
        <v>51</v>
      </c>
      <c r="L21669">
        <v>41</v>
      </c>
      <c r="M21669">
        <v>1</v>
      </c>
      <c r="N21669">
        <v>2017</v>
      </c>
      <c r="O21669">
        <v>5</v>
      </c>
      <c r="P21669">
        <v>2201510501</v>
      </c>
      <c r="T21669">
        <v>1</v>
      </c>
      <c r="U21669">
        <v>395250</v>
      </c>
    </row>
    <row r="21670" spans="1:21" x14ac:dyDescent="0.25">
      <c r="A21670">
        <v>1</v>
      </c>
      <c r="B21670">
        <v>1</v>
      </c>
      <c r="C21670">
        <v>2017</v>
      </c>
      <c r="K21670">
        <v>43</v>
      </c>
      <c r="L21670">
        <v>47</v>
      </c>
      <c r="M21670">
        <v>1</v>
      </c>
      <c r="N21670">
        <v>2017</v>
      </c>
      <c r="O21670">
        <v>5</v>
      </c>
      <c r="P21670">
        <v>2201430501</v>
      </c>
      <c r="T21670">
        <v>1</v>
      </c>
      <c r="U21670">
        <v>93394.9</v>
      </c>
    </row>
    <row r="21671" spans="1:21" x14ac:dyDescent="0.25">
      <c r="A21671">
        <v>1</v>
      </c>
      <c r="B21671">
        <v>1</v>
      </c>
      <c r="C21671">
        <v>2017</v>
      </c>
      <c r="K21671">
        <v>43</v>
      </c>
      <c r="L21671">
        <v>46</v>
      </c>
      <c r="M21671">
        <v>1</v>
      </c>
      <c r="N21671">
        <v>2017</v>
      </c>
      <c r="O21671">
        <v>5</v>
      </c>
      <c r="P21671">
        <v>2201430501</v>
      </c>
      <c r="T21671">
        <v>1</v>
      </c>
      <c r="U21671">
        <v>1995250</v>
      </c>
    </row>
    <row r="21672" spans="1:21" x14ac:dyDescent="0.25">
      <c r="A21672">
        <v>1</v>
      </c>
      <c r="B21672">
        <v>1</v>
      </c>
      <c r="C21672">
        <v>2017</v>
      </c>
      <c r="K21672">
        <v>43</v>
      </c>
      <c r="L21672">
        <v>42</v>
      </c>
      <c r="M21672">
        <v>1</v>
      </c>
      <c r="N21672">
        <v>2017</v>
      </c>
      <c r="O21672">
        <v>5</v>
      </c>
      <c r="P21672">
        <v>2201430501</v>
      </c>
      <c r="T21672">
        <v>1</v>
      </c>
      <c r="U21672">
        <v>16980.900000000001</v>
      </c>
    </row>
    <row r="21673" spans="1:21" x14ac:dyDescent="0.25">
      <c r="A21673">
        <v>1</v>
      </c>
      <c r="B21673">
        <v>1</v>
      </c>
      <c r="C21673">
        <v>2017</v>
      </c>
      <c r="K21673">
        <v>43</v>
      </c>
      <c r="L21673">
        <v>41</v>
      </c>
      <c r="M21673">
        <v>1</v>
      </c>
      <c r="N21673">
        <v>2017</v>
      </c>
      <c r="O21673">
        <v>5</v>
      </c>
      <c r="P21673">
        <v>2201430501</v>
      </c>
      <c r="T21673">
        <v>1</v>
      </c>
      <c r="U21673">
        <v>25471.3</v>
      </c>
    </row>
    <row r="21674" spans="1:21" x14ac:dyDescent="0.25">
      <c r="A21674">
        <v>1</v>
      </c>
      <c r="B21674">
        <v>1</v>
      </c>
      <c r="C21674">
        <v>2017</v>
      </c>
      <c r="K21674">
        <v>42</v>
      </c>
      <c r="L21674">
        <v>47</v>
      </c>
      <c r="M21674">
        <v>1</v>
      </c>
      <c r="N21674">
        <v>2017</v>
      </c>
      <c r="O21674">
        <v>5</v>
      </c>
      <c r="P21674">
        <v>2201420501</v>
      </c>
      <c r="T21674">
        <v>1</v>
      </c>
      <c r="U21674">
        <v>1689790</v>
      </c>
    </row>
    <row r="21675" spans="1:21" x14ac:dyDescent="0.25">
      <c r="A21675">
        <v>1</v>
      </c>
      <c r="B21675">
        <v>1</v>
      </c>
      <c r="C21675">
        <v>2017</v>
      </c>
      <c r="K21675">
        <v>42</v>
      </c>
      <c r="L21675">
        <v>46</v>
      </c>
      <c r="M21675">
        <v>1</v>
      </c>
      <c r="N21675">
        <v>2017</v>
      </c>
      <c r="O21675">
        <v>5</v>
      </c>
      <c r="P21675">
        <v>2201420501</v>
      </c>
      <c r="T21675">
        <v>1</v>
      </c>
      <c r="U21675">
        <v>252208</v>
      </c>
    </row>
    <row r="21676" spans="1:21" x14ac:dyDescent="0.25">
      <c r="A21676">
        <v>1</v>
      </c>
      <c r="B21676">
        <v>1</v>
      </c>
      <c r="C21676">
        <v>2017</v>
      </c>
      <c r="K21676">
        <v>42</v>
      </c>
      <c r="L21676">
        <v>42</v>
      </c>
      <c r="M21676">
        <v>1</v>
      </c>
      <c r="N21676">
        <v>2017</v>
      </c>
      <c r="O21676">
        <v>5</v>
      </c>
      <c r="P21676">
        <v>2201420501</v>
      </c>
      <c r="T21676">
        <v>1</v>
      </c>
      <c r="U21676">
        <v>706182</v>
      </c>
    </row>
    <row r="21677" spans="1:21" x14ac:dyDescent="0.25">
      <c r="A21677">
        <v>1</v>
      </c>
      <c r="B21677">
        <v>1</v>
      </c>
      <c r="C21677">
        <v>2017</v>
      </c>
      <c r="K21677">
        <v>32</v>
      </c>
      <c r="L21677">
        <v>40</v>
      </c>
      <c r="M21677">
        <v>1</v>
      </c>
      <c r="N21677">
        <v>2017</v>
      </c>
      <c r="O21677">
        <v>5</v>
      </c>
      <c r="P21677">
        <v>2201320501</v>
      </c>
      <c r="T21677">
        <v>1</v>
      </c>
      <c r="U21677">
        <v>651354000</v>
      </c>
    </row>
    <row r="21678" spans="1:21" x14ac:dyDescent="0.25">
      <c r="A21678">
        <v>1</v>
      </c>
      <c r="B21678">
        <v>1</v>
      </c>
      <c r="C21678">
        <v>2017</v>
      </c>
      <c r="K21678">
        <v>32</v>
      </c>
      <c r="L21678">
        <v>30</v>
      </c>
      <c r="M21678">
        <v>1</v>
      </c>
      <c r="N21678">
        <v>2017</v>
      </c>
      <c r="O21678">
        <v>5</v>
      </c>
      <c r="P21678">
        <v>2201320501</v>
      </c>
      <c r="T21678">
        <v>1</v>
      </c>
      <c r="U21678">
        <v>8532210000</v>
      </c>
    </row>
    <row r="21679" spans="1:21" x14ac:dyDescent="0.25">
      <c r="A21679">
        <v>1</v>
      </c>
      <c r="B21679">
        <v>1</v>
      </c>
      <c r="C21679">
        <v>2017</v>
      </c>
      <c r="K21679">
        <v>31</v>
      </c>
      <c r="L21679">
        <v>40</v>
      </c>
      <c r="M21679">
        <v>1</v>
      </c>
      <c r="N21679">
        <v>2017</v>
      </c>
      <c r="O21679">
        <v>5</v>
      </c>
      <c r="P21679">
        <v>2201310501</v>
      </c>
      <c r="T21679">
        <v>1</v>
      </c>
      <c r="U21679">
        <v>875490000</v>
      </c>
    </row>
    <row r="21680" spans="1:21" x14ac:dyDescent="0.25">
      <c r="A21680">
        <v>1</v>
      </c>
      <c r="B21680">
        <v>1</v>
      </c>
      <c r="C21680">
        <v>2017</v>
      </c>
      <c r="K21680">
        <v>31</v>
      </c>
      <c r="L21680">
        <v>30</v>
      </c>
      <c r="M21680">
        <v>1</v>
      </c>
      <c r="N21680">
        <v>2017</v>
      </c>
      <c r="O21680">
        <v>5</v>
      </c>
      <c r="P21680">
        <v>2201310501</v>
      </c>
      <c r="T21680">
        <v>1</v>
      </c>
      <c r="U21680">
        <v>36589500000</v>
      </c>
    </row>
    <row r="21681" spans="1:21" x14ac:dyDescent="0.25">
      <c r="A21681">
        <v>1</v>
      </c>
      <c r="B21681">
        <v>1</v>
      </c>
      <c r="C21681">
        <v>2017</v>
      </c>
      <c r="K21681">
        <v>21</v>
      </c>
      <c r="L21681">
        <v>20</v>
      </c>
      <c r="M21681">
        <v>1</v>
      </c>
      <c r="N21681">
        <v>2017</v>
      </c>
      <c r="O21681">
        <v>5</v>
      </c>
      <c r="P21681">
        <v>2201210501</v>
      </c>
      <c r="T21681">
        <v>1</v>
      </c>
      <c r="U21681">
        <v>54447100000</v>
      </c>
    </row>
    <row r="21682" spans="1:21" x14ac:dyDescent="0.25">
      <c r="A21682">
        <v>1</v>
      </c>
      <c r="B21682">
        <v>1</v>
      </c>
      <c r="C21682">
        <v>2017</v>
      </c>
      <c r="K21682">
        <v>11</v>
      </c>
      <c r="L21682">
        <v>10</v>
      </c>
      <c r="M21682">
        <v>1</v>
      </c>
      <c r="N21682">
        <v>2017</v>
      </c>
      <c r="O21682">
        <v>5</v>
      </c>
      <c r="P21682">
        <v>2201110501</v>
      </c>
      <c r="T21682">
        <v>1</v>
      </c>
      <c r="U21682">
        <v>2102520000</v>
      </c>
    </row>
    <row r="21683" spans="1:21" x14ac:dyDescent="0.25">
      <c r="A21683">
        <v>1</v>
      </c>
      <c r="B21683">
        <v>1</v>
      </c>
      <c r="C21683">
        <v>2017</v>
      </c>
      <c r="K21683">
        <v>54</v>
      </c>
      <c r="L21683">
        <v>47</v>
      </c>
      <c r="M21683">
        <v>1</v>
      </c>
      <c r="N21683">
        <v>2016</v>
      </c>
      <c r="O21683">
        <v>5</v>
      </c>
      <c r="P21683">
        <v>2201540501</v>
      </c>
      <c r="T21683">
        <v>1</v>
      </c>
      <c r="U21683">
        <v>1872360</v>
      </c>
    </row>
    <row r="21684" spans="1:21" x14ac:dyDescent="0.25">
      <c r="A21684">
        <v>1</v>
      </c>
      <c r="B21684">
        <v>1</v>
      </c>
      <c r="C21684">
        <v>2017</v>
      </c>
      <c r="K21684">
        <v>54</v>
      </c>
      <c r="L21684">
        <v>46</v>
      </c>
      <c r="M21684">
        <v>1</v>
      </c>
      <c r="N21684">
        <v>2016</v>
      </c>
      <c r="O21684">
        <v>5</v>
      </c>
      <c r="P21684">
        <v>2201540501</v>
      </c>
      <c r="T21684">
        <v>1</v>
      </c>
      <c r="U21684">
        <v>14393600</v>
      </c>
    </row>
    <row r="21685" spans="1:21" x14ac:dyDescent="0.25">
      <c r="A21685">
        <v>1</v>
      </c>
      <c r="B21685">
        <v>1</v>
      </c>
      <c r="C21685">
        <v>2017</v>
      </c>
      <c r="K21685">
        <v>54</v>
      </c>
      <c r="L21685">
        <v>42</v>
      </c>
      <c r="M21685">
        <v>1</v>
      </c>
      <c r="N21685">
        <v>2016</v>
      </c>
      <c r="O21685">
        <v>5</v>
      </c>
      <c r="P21685">
        <v>2201540501</v>
      </c>
      <c r="T21685">
        <v>1</v>
      </c>
      <c r="U21685">
        <v>19051600</v>
      </c>
    </row>
    <row r="21686" spans="1:21" x14ac:dyDescent="0.25">
      <c r="A21686">
        <v>1</v>
      </c>
      <c r="B21686">
        <v>1</v>
      </c>
      <c r="C21686">
        <v>2017</v>
      </c>
      <c r="K21686">
        <v>54</v>
      </c>
      <c r="L21686">
        <v>41</v>
      </c>
      <c r="M21686">
        <v>1</v>
      </c>
      <c r="N21686">
        <v>2016</v>
      </c>
      <c r="O21686">
        <v>5</v>
      </c>
      <c r="P21686">
        <v>2201540501</v>
      </c>
      <c r="T21686">
        <v>1</v>
      </c>
      <c r="U21686">
        <v>13040500</v>
      </c>
    </row>
    <row r="21687" spans="1:21" x14ac:dyDescent="0.25">
      <c r="A21687">
        <v>1</v>
      </c>
      <c r="B21687">
        <v>1</v>
      </c>
      <c r="C21687">
        <v>2017</v>
      </c>
      <c r="K21687">
        <v>52</v>
      </c>
      <c r="L21687">
        <v>46</v>
      </c>
      <c r="M21687">
        <v>1</v>
      </c>
      <c r="N21687">
        <v>2016</v>
      </c>
      <c r="O21687">
        <v>5</v>
      </c>
      <c r="P21687">
        <v>2201520501</v>
      </c>
      <c r="T21687">
        <v>1</v>
      </c>
      <c r="U21687">
        <v>138494000</v>
      </c>
    </row>
    <row r="21688" spans="1:21" x14ac:dyDescent="0.25">
      <c r="A21688">
        <v>1</v>
      </c>
      <c r="B21688">
        <v>1</v>
      </c>
      <c r="C21688">
        <v>2017</v>
      </c>
      <c r="K21688">
        <v>52</v>
      </c>
      <c r="L21688">
        <v>42</v>
      </c>
      <c r="M21688">
        <v>1</v>
      </c>
      <c r="N21688">
        <v>2016</v>
      </c>
      <c r="O21688">
        <v>5</v>
      </c>
      <c r="P21688">
        <v>2201520501</v>
      </c>
      <c r="T21688">
        <v>1</v>
      </c>
      <c r="U21688">
        <v>594665000</v>
      </c>
    </row>
    <row r="21689" spans="1:21" x14ac:dyDescent="0.25">
      <c r="A21689">
        <v>1</v>
      </c>
      <c r="B21689">
        <v>1</v>
      </c>
      <c r="C21689">
        <v>2017</v>
      </c>
      <c r="K21689">
        <v>52</v>
      </c>
      <c r="L21689">
        <v>41</v>
      </c>
      <c r="M21689">
        <v>1</v>
      </c>
      <c r="N21689">
        <v>2016</v>
      </c>
      <c r="O21689">
        <v>5</v>
      </c>
      <c r="P21689">
        <v>2201520501</v>
      </c>
      <c r="T21689">
        <v>1</v>
      </c>
      <c r="U21689">
        <v>513136000</v>
      </c>
    </row>
    <row r="21690" spans="1:21" x14ac:dyDescent="0.25">
      <c r="A21690">
        <v>1</v>
      </c>
      <c r="B21690">
        <v>1</v>
      </c>
      <c r="C21690">
        <v>2017</v>
      </c>
      <c r="K21690">
        <v>51</v>
      </c>
      <c r="L21690">
        <v>41</v>
      </c>
      <c r="M21690">
        <v>1</v>
      </c>
      <c r="N21690">
        <v>2016</v>
      </c>
      <c r="O21690">
        <v>5</v>
      </c>
      <c r="P21690">
        <v>2201510501</v>
      </c>
      <c r="T21690">
        <v>1</v>
      </c>
      <c r="U21690">
        <v>390017</v>
      </c>
    </row>
    <row r="21691" spans="1:21" x14ac:dyDescent="0.25">
      <c r="A21691">
        <v>1</v>
      </c>
      <c r="B21691">
        <v>1</v>
      </c>
      <c r="C21691">
        <v>2017</v>
      </c>
      <c r="K21691">
        <v>43</v>
      </c>
      <c r="L21691">
        <v>47</v>
      </c>
      <c r="M21691">
        <v>1</v>
      </c>
      <c r="N21691">
        <v>2016</v>
      </c>
      <c r="O21691">
        <v>5</v>
      </c>
      <c r="P21691">
        <v>2201430501</v>
      </c>
      <c r="T21691">
        <v>1</v>
      </c>
      <c r="U21691">
        <v>92396.800000000003</v>
      </c>
    </row>
    <row r="21692" spans="1:21" x14ac:dyDescent="0.25">
      <c r="A21692">
        <v>1</v>
      </c>
      <c r="B21692">
        <v>1</v>
      </c>
      <c r="C21692">
        <v>2017</v>
      </c>
      <c r="K21692">
        <v>43</v>
      </c>
      <c r="L21692">
        <v>46</v>
      </c>
      <c r="M21692">
        <v>1</v>
      </c>
      <c r="N21692">
        <v>2016</v>
      </c>
      <c r="O21692">
        <v>5</v>
      </c>
      <c r="P21692">
        <v>2201430501</v>
      </c>
      <c r="T21692">
        <v>1</v>
      </c>
      <c r="U21692">
        <v>1973930</v>
      </c>
    </row>
    <row r="21693" spans="1:21" x14ac:dyDescent="0.25">
      <c r="A21693">
        <v>1</v>
      </c>
      <c r="B21693">
        <v>1</v>
      </c>
      <c r="C21693">
        <v>2017</v>
      </c>
      <c r="K21693">
        <v>43</v>
      </c>
      <c r="L21693">
        <v>42</v>
      </c>
      <c r="M21693">
        <v>1</v>
      </c>
      <c r="N21693">
        <v>2016</v>
      </c>
      <c r="O21693">
        <v>5</v>
      </c>
      <c r="P21693">
        <v>2201430501</v>
      </c>
      <c r="T21693">
        <v>1</v>
      </c>
      <c r="U21693">
        <v>16799.400000000001</v>
      </c>
    </row>
    <row r="21694" spans="1:21" x14ac:dyDescent="0.25">
      <c r="A21694">
        <v>1</v>
      </c>
      <c r="B21694">
        <v>1</v>
      </c>
      <c r="C21694">
        <v>2017</v>
      </c>
      <c r="K21694">
        <v>43</v>
      </c>
      <c r="L21694">
        <v>41</v>
      </c>
      <c r="M21694">
        <v>1</v>
      </c>
      <c r="N21694">
        <v>2016</v>
      </c>
      <c r="O21694">
        <v>5</v>
      </c>
      <c r="P21694">
        <v>2201430501</v>
      </c>
      <c r="T21694">
        <v>1</v>
      </c>
      <c r="U21694">
        <v>25199.1</v>
      </c>
    </row>
    <row r="21695" spans="1:21" x14ac:dyDescent="0.25">
      <c r="A21695">
        <v>1</v>
      </c>
      <c r="B21695">
        <v>1</v>
      </c>
      <c r="C21695">
        <v>2017</v>
      </c>
      <c r="K21695">
        <v>42</v>
      </c>
      <c r="L21695">
        <v>47</v>
      </c>
      <c r="M21695">
        <v>1</v>
      </c>
      <c r="N21695">
        <v>2016</v>
      </c>
      <c r="O21695">
        <v>5</v>
      </c>
      <c r="P21695">
        <v>2201420501</v>
      </c>
      <c r="T21695">
        <v>1</v>
      </c>
      <c r="U21695">
        <v>1618470</v>
      </c>
    </row>
    <row r="21696" spans="1:21" x14ac:dyDescent="0.25">
      <c r="A21696">
        <v>1</v>
      </c>
      <c r="B21696">
        <v>1</v>
      </c>
      <c r="C21696">
        <v>2017</v>
      </c>
      <c r="K21696">
        <v>42</v>
      </c>
      <c r="L21696">
        <v>46</v>
      </c>
      <c r="M21696">
        <v>1</v>
      </c>
      <c r="N21696">
        <v>2016</v>
      </c>
      <c r="O21696">
        <v>5</v>
      </c>
      <c r="P21696">
        <v>2201420501</v>
      </c>
      <c r="T21696">
        <v>1</v>
      </c>
      <c r="U21696">
        <v>241563</v>
      </c>
    </row>
    <row r="21697" spans="1:21" x14ac:dyDescent="0.25">
      <c r="A21697">
        <v>1</v>
      </c>
      <c r="B21697">
        <v>1</v>
      </c>
      <c r="C21697">
        <v>2017</v>
      </c>
      <c r="K21697">
        <v>42</v>
      </c>
      <c r="L21697">
        <v>42</v>
      </c>
      <c r="M21697">
        <v>1</v>
      </c>
      <c r="N21697">
        <v>2016</v>
      </c>
      <c r="O21697">
        <v>5</v>
      </c>
      <c r="P21697">
        <v>2201420501</v>
      </c>
      <c r="T21697">
        <v>1</v>
      </c>
      <c r="U21697">
        <v>676375</v>
      </c>
    </row>
    <row r="21698" spans="1:21" x14ac:dyDescent="0.25">
      <c r="A21698">
        <v>1</v>
      </c>
      <c r="B21698">
        <v>1</v>
      </c>
      <c r="C21698">
        <v>2017</v>
      </c>
      <c r="K21698">
        <v>32</v>
      </c>
      <c r="L21698">
        <v>40</v>
      </c>
      <c r="M21698">
        <v>1</v>
      </c>
      <c r="N21698">
        <v>2016</v>
      </c>
      <c r="O21698">
        <v>5</v>
      </c>
      <c r="P21698">
        <v>2201320501</v>
      </c>
      <c r="T21698">
        <v>1</v>
      </c>
      <c r="U21698">
        <v>634004000</v>
      </c>
    </row>
    <row r="21699" spans="1:21" x14ac:dyDescent="0.25">
      <c r="A21699">
        <v>1</v>
      </c>
      <c r="B21699">
        <v>1</v>
      </c>
      <c r="C21699">
        <v>2017</v>
      </c>
      <c r="K21699">
        <v>32</v>
      </c>
      <c r="L21699">
        <v>30</v>
      </c>
      <c r="M21699">
        <v>1</v>
      </c>
      <c r="N21699">
        <v>2016</v>
      </c>
      <c r="O21699">
        <v>5</v>
      </c>
      <c r="P21699">
        <v>2201320501</v>
      </c>
      <c r="T21699">
        <v>1</v>
      </c>
      <c r="U21699">
        <v>8308500000</v>
      </c>
    </row>
    <row r="21700" spans="1:21" x14ac:dyDescent="0.25">
      <c r="A21700">
        <v>1</v>
      </c>
      <c r="B21700">
        <v>1</v>
      </c>
      <c r="C21700">
        <v>2017</v>
      </c>
      <c r="K21700">
        <v>31</v>
      </c>
      <c r="L21700">
        <v>40</v>
      </c>
      <c r="M21700">
        <v>1</v>
      </c>
      <c r="N21700">
        <v>2016</v>
      </c>
      <c r="O21700">
        <v>5</v>
      </c>
      <c r="P21700">
        <v>2201310501</v>
      </c>
      <c r="T21700">
        <v>1</v>
      </c>
      <c r="U21700">
        <v>855789000</v>
      </c>
    </row>
    <row r="21701" spans="1:21" x14ac:dyDescent="0.25">
      <c r="A21701">
        <v>1</v>
      </c>
      <c r="B21701">
        <v>1</v>
      </c>
      <c r="C21701">
        <v>2017</v>
      </c>
      <c r="K21701">
        <v>31</v>
      </c>
      <c r="L21701">
        <v>30</v>
      </c>
      <c r="M21701">
        <v>1</v>
      </c>
      <c r="N21701">
        <v>2016</v>
      </c>
      <c r="O21701">
        <v>5</v>
      </c>
      <c r="P21701">
        <v>2201310501</v>
      </c>
      <c r="T21701">
        <v>1</v>
      </c>
      <c r="U21701">
        <v>35781500000</v>
      </c>
    </row>
    <row r="21702" spans="1:21" x14ac:dyDescent="0.25">
      <c r="A21702">
        <v>1</v>
      </c>
      <c r="B21702">
        <v>1</v>
      </c>
      <c r="C21702">
        <v>2017</v>
      </c>
      <c r="K21702">
        <v>21</v>
      </c>
      <c r="L21702">
        <v>20</v>
      </c>
      <c r="M21702">
        <v>1</v>
      </c>
      <c r="N21702">
        <v>2016</v>
      </c>
      <c r="O21702">
        <v>5</v>
      </c>
      <c r="P21702">
        <v>2201210501</v>
      </c>
      <c r="T21702">
        <v>1</v>
      </c>
      <c r="U21702">
        <v>53083300000</v>
      </c>
    </row>
    <row r="21703" spans="1:21" x14ac:dyDescent="0.25">
      <c r="A21703">
        <v>1</v>
      </c>
      <c r="B21703">
        <v>1</v>
      </c>
      <c r="C21703">
        <v>2017</v>
      </c>
      <c r="K21703">
        <v>11</v>
      </c>
      <c r="L21703">
        <v>10</v>
      </c>
      <c r="M21703">
        <v>1</v>
      </c>
      <c r="N21703">
        <v>2016</v>
      </c>
      <c r="O21703">
        <v>5</v>
      </c>
      <c r="P21703">
        <v>2201110501</v>
      </c>
      <c r="T21703">
        <v>1</v>
      </c>
      <c r="U21703">
        <v>1118760000</v>
      </c>
    </row>
    <row r="21704" spans="1:21" x14ac:dyDescent="0.25">
      <c r="A21704">
        <v>1</v>
      </c>
      <c r="B21704">
        <v>1</v>
      </c>
      <c r="C21704">
        <v>2017</v>
      </c>
      <c r="K21704">
        <v>54</v>
      </c>
      <c r="L21704">
        <v>47</v>
      </c>
      <c r="M21704">
        <v>1</v>
      </c>
      <c r="N21704">
        <v>2015</v>
      </c>
      <c r="O21704">
        <v>5</v>
      </c>
      <c r="P21704">
        <v>2201540501</v>
      </c>
      <c r="T21704">
        <v>1</v>
      </c>
      <c r="U21704">
        <v>1797410</v>
      </c>
    </row>
    <row r="21705" spans="1:21" x14ac:dyDescent="0.25">
      <c r="A21705">
        <v>1</v>
      </c>
      <c r="B21705">
        <v>1</v>
      </c>
      <c r="C21705">
        <v>2017</v>
      </c>
      <c r="K21705">
        <v>54</v>
      </c>
      <c r="L21705">
        <v>46</v>
      </c>
      <c r="M21705">
        <v>1</v>
      </c>
      <c r="N21705">
        <v>2015</v>
      </c>
      <c r="O21705">
        <v>5</v>
      </c>
      <c r="P21705">
        <v>2201540501</v>
      </c>
      <c r="T21705">
        <v>1</v>
      </c>
      <c r="U21705">
        <v>13817500</v>
      </c>
    </row>
    <row r="21706" spans="1:21" x14ac:dyDescent="0.25">
      <c r="A21706">
        <v>1</v>
      </c>
      <c r="B21706">
        <v>1</v>
      </c>
      <c r="C21706">
        <v>2017</v>
      </c>
      <c r="K21706">
        <v>54</v>
      </c>
      <c r="L21706">
        <v>42</v>
      </c>
      <c r="M21706">
        <v>1</v>
      </c>
      <c r="N21706">
        <v>2015</v>
      </c>
      <c r="O21706">
        <v>5</v>
      </c>
      <c r="P21706">
        <v>2201540501</v>
      </c>
      <c r="T21706">
        <v>1</v>
      </c>
      <c r="U21706">
        <v>18289000</v>
      </c>
    </row>
    <row r="21707" spans="1:21" x14ac:dyDescent="0.25">
      <c r="A21707">
        <v>1</v>
      </c>
      <c r="B21707">
        <v>1</v>
      </c>
      <c r="C21707">
        <v>2017</v>
      </c>
      <c r="K21707">
        <v>54</v>
      </c>
      <c r="L21707">
        <v>41</v>
      </c>
      <c r="M21707">
        <v>1</v>
      </c>
      <c r="N21707">
        <v>2015</v>
      </c>
      <c r="O21707">
        <v>5</v>
      </c>
      <c r="P21707">
        <v>2201540501</v>
      </c>
      <c r="T21707">
        <v>1</v>
      </c>
      <c r="U21707">
        <v>12518500</v>
      </c>
    </row>
    <row r="21708" spans="1:21" x14ac:dyDescent="0.25">
      <c r="A21708">
        <v>1</v>
      </c>
      <c r="B21708">
        <v>1</v>
      </c>
      <c r="C21708">
        <v>2017</v>
      </c>
      <c r="K21708">
        <v>52</v>
      </c>
      <c r="L21708">
        <v>46</v>
      </c>
      <c r="M21708">
        <v>1</v>
      </c>
      <c r="N21708">
        <v>2015</v>
      </c>
      <c r="O21708">
        <v>5</v>
      </c>
      <c r="P21708">
        <v>2201520501</v>
      </c>
      <c r="T21708">
        <v>1</v>
      </c>
      <c r="U21708">
        <v>132958000</v>
      </c>
    </row>
    <row r="21709" spans="1:21" x14ac:dyDescent="0.25">
      <c r="A21709">
        <v>1</v>
      </c>
      <c r="B21709">
        <v>1</v>
      </c>
      <c r="C21709">
        <v>2017</v>
      </c>
      <c r="K21709">
        <v>52</v>
      </c>
      <c r="L21709">
        <v>42</v>
      </c>
      <c r="M21709">
        <v>1</v>
      </c>
      <c r="N21709">
        <v>2015</v>
      </c>
      <c r="O21709">
        <v>5</v>
      </c>
      <c r="P21709">
        <v>2201520501</v>
      </c>
      <c r="T21709">
        <v>1</v>
      </c>
      <c r="U21709">
        <v>570893000</v>
      </c>
    </row>
    <row r="21710" spans="1:21" x14ac:dyDescent="0.25">
      <c r="A21710">
        <v>1</v>
      </c>
      <c r="B21710">
        <v>1</v>
      </c>
      <c r="C21710">
        <v>2017</v>
      </c>
      <c r="K21710">
        <v>52</v>
      </c>
      <c r="L21710">
        <v>41</v>
      </c>
      <c r="M21710">
        <v>1</v>
      </c>
      <c r="N21710">
        <v>2015</v>
      </c>
      <c r="O21710">
        <v>5</v>
      </c>
      <c r="P21710">
        <v>2201520501</v>
      </c>
      <c r="T21710">
        <v>1</v>
      </c>
      <c r="U21710">
        <v>492623000</v>
      </c>
    </row>
    <row r="21711" spans="1:21" x14ac:dyDescent="0.25">
      <c r="A21711">
        <v>1</v>
      </c>
      <c r="B21711">
        <v>1</v>
      </c>
      <c r="C21711">
        <v>2017</v>
      </c>
      <c r="K21711">
        <v>51</v>
      </c>
      <c r="L21711">
        <v>41</v>
      </c>
      <c r="M21711">
        <v>1</v>
      </c>
      <c r="N21711">
        <v>2015</v>
      </c>
      <c r="O21711">
        <v>5</v>
      </c>
      <c r="P21711">
        <v>2201510501</v>
      </c>
      <c r="T21711">
        <v>1</v>
      </c>
      <c r="U21711">
        <v>373317</v>
      </c>
    </row>
    <row r="21712" spans="1:21" x14ac:dyDescent="0.25">
      <c r="A21712">
        <v>1</v>
      </c>
      <c r="B21712">
        <v>1</v>
      </c>
      <c r="C21712">
        <v>2017</v>
      </c>
      <c r="K21712">
        <v>43</v>
      </c>
      <c r="L21712">
        <v>47</v>
      </c>
      <c r="M21712">
        <v>1</v>
      </c>
      <c r="N21712">
        <v>2015</v>
      </c>
      <c r="O21712">
        <v>5</v>
      </c>
      <c r="P21712">
        <v>2201430501</v>
      </c>
      <c r="T21712">
        <v>1</v>
      </c>
      <c r="U21712">
        <v>88879.5</v>
      </c>
    </row>
    <row r="21713" spans="1:21" x14ac:dyDescent="0.25">
      <c r="A21713">
        <v>1</v>
      </c>
      <c r="B21713">
        <v>1</v>
      </c>
      <c r="C21713">
        <v>2017</v>
      </c>
      <c r="K21713">
        <v>43</v>
      </c>
      <c r="L21713">
        <v>46</v>
      </c>
      <c r="M21713">
        <v>1</v>
      </c>
      <c r="N21713">
        <v>2015</v>
      </c>
      <c r="O21713">
        <v>5</v>
      </c>
      <c r="P21713">
        <v>2201430501</v>
      </c>
      <c r="T21713">
        <v>1</v>
      </c>
      <c r="U21713">
        <v>1898790</v>
      </c>
    </row>
    <row r="21714" spans="1:21" x14ac:dyDescent="0.25">
      <c r="A21714">
        <v>1</v>
      </c>
      <c r="B21714">
        <v>1</v>
      </c>
      <c r="C21714">
        <v>2017</v>
      </c>
      <c r="K21714">
        <v>43</v>
      </c>
      <c r="L21714">
        <v>42</v>
      </c>
      <c r="M21714">
        <v>1</v>
      </c>
      <c r="N21714">
        <v>2015</v>
      </c>
      <c r="O21714">
        <v>5</v>
      </c>
      <c r="P21714">
        <v>2201430501</v>
      </c>
      <c r="T21714">
        <v>1</v>
      </c>
      <c r="U21714">
        <v>16159.9</v>
      </c>
    </row>
    <row r="21715" spans="1:21" x14ac:dyDescent="0.25">
      <c r="A21715">
        <v>1</v>
      </c>
      <c r="B21715">
        <v>1</v>
      </c>
      <c r="C21715">
        <v>2017</v>
      </c>
      <c r="K21715">
        <v>43</v>
      </c>
      <c r="L21715">
        <v>41</v>
      </c>
      <c r="M21715">
        <v>1</v>
      </c>
      <c r="N21715">
        <v>2015</v>
      </c>
      <c r="O21715">
        <v>5</v>
      </c>
      <c r="P21715">
        <v>2201430501</v>
      </c>
      <c r="T21715">
        <v>1</v>
      </c>
      <c r="U21715">
        <v>24239.8</v>
      </c>
    </row>
    <row r="21716" spans="1:21" x14ac:dyDescent="0.25">
      <c r="A21716">
        <v>1</v>
      </c>
      <c r="B21716">
        <v>1</v>
      </c>
      <c r="C21716">
        <v>2017</v>
      </c>
      <c r="K21716">
        <v>42</v>
      </c>
      <c r="L21716">
        <v>47</v>
      </c>
      <c r="M21716">
        <v>1</v>
      </c>
      <c r="N21716">
        <v>2015</v>
      </c>
      <c r="O21716">
        <v>5</v>
      </c>
      <c r="P21716">
        <v>2201420501</v>
      </c>
      <c r="T21716">
        <v>1</v>
      </c>
      <c r="U21716">
        <v>1508200</v>
      </c>
    </row>
    <row r="21717" spans="1:21" x14ac:dyDescent="0.25">
      <c r="A21717">
        <v>1</v>
      </c>
      <c r="B21717">
        <v>1</v>
      </c>
      <c r="C21717">
        <v>2017</v>
      </c>
      <c r="K21717">
        <v>42</v>
      </c>
      <c r="L21717">
        <v>46</v>
      </c>
      <c r="M21717">
        <v>1</v>
      </c>
      <c r="N21717">
        <v>2015</v>
      </c>
      <c r="O21717">
        <v>5</v>
      </c>
      <c r="P21717">
        <v>2201420501</v>
      </c>
      <c r="T21717">
        <v>1</v>
      </c>
      <c r="U21717">
        <v>225105</v>
      </c>
    </row>
    <row r="21718" spans="1:21" x14ac:dyDescent="0.25">
      <c r="A21718">
        <v>1</v>
      </c>
      <c r="B21718">
        <v>1</v>
      </c>
      <c r="C21718">
        <v>2017</v>
      </c>
      <c r="K21718">
        <v>42</v>
      </c>
      <c r="L21718">
        <v>42</v>
      </c>
      <c r="M21718">
        <v>1</v>
      </c>
      <c r="N21718">
        <v>2015</v>
      </c>
      <c r="O21718">
        <v>5</v>
      </c>
      <c r="P21718">
        <v>2201420501</v>
      </c>
      <c r="T21718">
        <v>1</v>
      </c>
      <c r="U21718">
        <v>630292</v>
      </c>
    </row>
    <row r="21719" spans="1:21" x14ac:dyDescent="0.25">
      <c r="A21719">
        <v>1</v>
      </c>
      <c r="B21719">
        <v>1</v>
      </c>
      <c r="C21719">
        <v>2017</v>
      </c>
      <c r="K21719">
        <v>32</v>
      </c>
      <c r="L21719">
        <v>40</v>
      </c>
      <c r="M21719">
        <v>1</v>
      </c>
      <c r="N21719">
        <v>2015</v>
      </c>
      <c r="O21719">
        <v>5</v>
      </c>
      <c r="P21719">
        <v>2201320501</v>
      </c>
      <c r="T21719">
        <v>1</v>
      </c>
      <c r="U21719">
        <v>591748000</v>
      </c>
    </row>
    <row r="21720" spans="1:21" x14ac:dyDescent="0.25">
      <c r="A21720">
        <v>1</v>
      </c>
      <c r="B21720">
        <v>1</v>
      </c>
      <c r="C21720">
        <v>2017</v>
      </c>
      <c r="K21720">
        <v>32</v>
      </c>
      <c r="L21720">
        <v>30</v>
      </c>
      <c r="M21720">
        <v>1</v>
      </c>
      <c r="N21720">
        <v>2015</v>
      </c>
      <c r="O21720">
        <v>5</v>
      </c>
      <c r="P21720">
        <v>2201320501</v>
      </c>
      <c r="T21720">
        <v>1</v>
      </c>
      <c r="U21720">
        <v>7729070000</v>
      </c>
    </row>
    <row r="21721" spans="1:21" x14ac:dyDescent="0.25">
      <c r="A21721">
        <v>1</v>
      </c>
      <c r="B21721">
        <v>1</v>
      </c>
      <c r="C21721">
        <v>2017</v>
      </c>
      <c r="K21721">
        <v>31</v>
      </c>
      <c r="L21721">
        <v>40</v>
      </c>
      <c r="M21721">
        <v>1</v>
      </c>
      <c r="N21721">
        <v>2015</v>
      </c>
      <c r="O21721">
        <v>5</v>
      </c>
      <c r="P21721">
        <v>2201310501</v>
      </c>
      <c r="T21721">
        <v>1</v>
      </c>
      <c r="U21721">
        <v>803257000</v>
      </c>
    </row>
    <row r="21722" spans="1:21" x14ac:dyDescent="0.25">
      <c r="A21722">
        <v>1</v>
      </c>
      <c r="B21722">
        <v>1</v>
      </c>
      <c r="C21722">
        <v>2017</v>
      </c>
      <c r="K21722">
        <v>31</v>
      </c>
      <c r="L21722">
        <v>30</v>
      </c>
      <c r="M21722">
        <v>1</v>
      </c>
      <c r="N21722">
        <v>2015</v>
      </c>
      <c r="O21722">
        <v>5</v>
      </c>
      <c r="P21722">
        <v>2201310501</v>
      </c>
      <c r="T21722">
        <v>1</v>
      </c>
      <c r="U21722">
        <v>33473900000</v>
      </c>
    </row>
    <row r="21723" spans="1:21" x14ac:dyDescent="0.25">
      <c r="A21723">
        <v>1</v>
      </c>
      <c r="B21723">
        <v>1</v>
      </c>
      <c r="C21723">
        <v>2017</v>
      </c>
      <c r="K21723">
        <v>21</v>
      </c>
      <c r="L21723">
        <v>20</v>
      </c>
      <c r="M21723">
        <v>1</v>
      </c>
      <c r="N21723">
        <v>2015</v>
      </c>
      <c r="O21723">
        <v>5</v>
      </c>
      <c r="P21723">
        <v>2201210501</v>
      </c>
      <c r="T21723">
        <v>1</v>
      </c>
      <c r="U21723">
        <v>50646300000</v>
      </c>
    </row>
    <row r="21724" spans="1:21" x14ac:dyDescent="0.25">
      <c r="A21724">
        <v>1</v>
      </c>
      <c r="B21724">
        <v>1</v>
      </c>
      <c r="C21724">
        <v>2017</v>
      </c>
      <c r="K21724">
        <v>11</v>
      </c>
      <c r="L21724">
        <v>10</v>
      </c>
      <c r="M21724">
        <v>1</v>
      </c>
      <c r="N21724">
        <v>2015</v>
      </c>
      <c r="O21724">
        <v>5</v>
      </c>
      <c r="P21724">
        <v>2201110501</v>
      </c>
      <c r="T21724">
        <v>1</v>
      </c>
      <c r="U21724">
        <v>807110000</v>
      </c>
    </row>
    <row r="21725" spans="1:21" x14ac:dyDescent="0.25">
      <c r="A21725">
        <v>1</v>
      </c>
      <c r="B21725">
        <v>1</v>
      </c>
      <c r="C21725">
        <v>2017</v>
      </c>
      <c r="K21725">
        <v>54</v>
      </c>
      <c r="L21725">
        <v>47</v>
      </c>
      <c r="M21725">
        <v>1</v>
      </c>
      <c r="N21725">
        <v>2014</v>
      </c>
      <c r="O21725">
        <v>5</v>
      </c>
      <c r="P21725">
        <v>2201540501</v>
      </c>
      <c r="T21725">
        <v>1</v>
      </c>
      <c r="U21725">
        <v>1656490</v>
      </c>
    </row>
    <row r="21726" spans="1:21" x14ac:dyDescent="0.25">
      <c r="A21726">
        <v>1</v>
      </c>
      <c r="B21726">
        <v>1</v>
      </c>
      <c r="C21726">
        <v>2017</v>
      </c>
      <c r="K21726">
        <v>54</v>
      </c>
      <c r="L21726">
        <v>46</v>
      </c>
      <c r="M21726">
        <v>1</v>
      </c>
      <c r="N21726">
        <v>2014</v>
      </c>
      <c r="O21726">
        <v>5</v>
      </c>
      <c r="P21726">
        <v>2201540501</v>
      </c>
      <c r="T21726">
        <v>1</v>
      </c>
      <c r="U21726">
        <v>12734200</v>
      </c>
    </row>
    <row r="21727" spans="1:21" x14ac:dyDescent="0.25">
      <c r="A21727">
        <v>1</v>
      </c>
      <c r="B21727">
        <v>1</v>
      </c>
      <c r="C21727">
        <v>2017</v>
      </c>
      <c r="K21727">
        <v>54</v>
      </c>
      <c r="L21727">
        <v>42</v>
      </c>
      <c r="M21727">
        <v>1</v>
      </c>
      <c r="N21727">
        <v>2014</v>
      </c>
      <c r="O21727">
        <v>5</v>
      </c>
      <c r="P21727">
        <v>2201540501</v>
      </c>
      <c r="T21727">
        <v>1</v>
      </c>
      <c r="U21727">
        <v>16855100</v>
      </c>
    </row>
    <row r="21728" spans="1:21" x14ac:dyDescent="0.25">
      <c r="A21728">
        <v>1</v>
      </c>
      <c r="B21728">
        <v>1</v>
      </c>
      <c r="C21728">
        <v>2017</v>
      </c>
      <c r="K21728">
        <v>54</v>
      </c>
      <c r="L21728">
        <v>41</v>
      </c>
      <c r="M21728">
        <v>1</v>
      </c>
      <c r="N21728">
        <v>2014</v>
      </c>
      <c r="O21728">
        <v>5</v>
      </c>
      <c r="P21728">
        <v>2201540501</v>
      </c>
      <c r="T21728">
        <v>1</v>
      </c>
      <c r="U21728">
        <v>11537000</v>
      </c>
    </row>
    <row r="21729" spans="1:21" x14ac:dyDescent="0.25">
      <c r="A21729">
        <v>1</v>
      </c>
      <c r="B21729">
        <v>1</v>
      </c>
      <c r="C21729">
        <v>2017</v>
      </c>
      <c r="K21729">
        <v>52</v>
      </c>
      <c r="L21729">
        <v>46</v>
      </c>
      <c r="M21729">
        <v>1</v>
      </c>
      <c r="N21729">
        <v>2014</v>
      </c>
      <c r="O21729">
        <v>5</v>
      </c>
      <c r="P21729">
        <v>2201520501</v>
      </c>
      <c r="T21729">
        <v>1</v>
      </c>
      <c r="U21729">
        <v>122665000</v>
      </c>
    </row>
    <row r="21730" spans="1:21" x14ac:dyDescent="0.25">
      <c r="A21730">
        <v>1</v>
      </c>
      <c r="B21730">
        <v>1</v>
      </c>
      <c r="C21730">
        <v>2017</v>
      </c>
      <c r="K21730">
        <v>52</v>
      </c>
      <c r="L21730">
        <v>42</v>
      </c>
      <c r="M21730">
        <v>1</v>
      </c>
      <c r="N21730">
        <v>2014</v>
      </c>
      <c r="O21730">
        <v>5</v>
      </c>
      <c r="P21730">
        <v>2201520501</v>
      </c>
      <c r="T21730">
        <v>1</v>
      </c>
      <c r="U21730">
        <v>526699000</v>
      </c>
    </row>
    <row r="21731" spans="1:21" x14ac:dyDescent="0.25">
      <c r="A21731">
        <v>1</v>
      </c>
      <c r="B21731">
        <v>1</v>
      </c>
      <c r="C21731">
        <v>2017</v>
      </c>
      <c r="K21731">
        <v>52</v>
      </c>
      <c r="L21731">
        <v>41</v>
      </c>
      <c r="M21731">
        <v>1</v>
      </c>
      <c r="N21731">
        <v>2014</v>
      </c>
      <c r="O21731">
        <v>5</v>
      </c>
      <c r="P21731">
        <v>2201520501</v>
      </c>
      <c r="T21731">
        <v>1</v>
      </c>
      <c r="U21731">
        <v>454488000</v>
      </c>
    </row>
    <row r="21732" spans="1:21" x14ac:dyDescent="0.25">
      <c r="A21732">
        <v>1</v>
      </c>
      <c r="B21732">
        <v>1</v>
      </c>
      <c r="C21732">
        <v>2017</v>
      </c>
      <c r="K21732">
        <v>51</v>
      </c>
      <c r="L21732">
        <v>41</v>
      </c>
      <c r="M21732">
        <v>1</v>
      </c>
      <c r="N21732">
        <v>2014</v>
      </c>
      <c r="O21732">
        <v>5</v>
      </c>
      <c r="P21732">
        <v>2201510501</v>
      </c>
      <c r="T21732">
        <v>1</v>
      </c>
      <c r="U21732">
        <v>343156</v>
      </c>
    </row>
    <row r="21733" spans="1:21" x14ac:dyDescent="0.25">
      <c r="A21733">
        <v>1</v>
      </c>
      <c r="B21733">
        <v>1</v>
      </c>
      <c r="C21733">
        <v>2017</v>
      </c>
      <c r="K21733">
        <v>43</v>
      </c>
      <c r="L21733">
        <v>47</v>
      </c>
      <c r="M21733">
        <v>1</v>
      </c>
      <c r="N21733">
        <v>2014</v>
      </c>
      <c r="O21733">
        <v>5</v>
      </c>
      <c r="P21733">
        <v>2201430501</v>
      </c>
      <c r="T21733">
        <v>1</v>
      </c>
      <c r="U21733">
        <v>81563.600000000006</v>
      </c>
    </row>
    <row r="21734" spans="1:21" x14ac:dyDescent="0.25">
      <c r="A21734">
        <v>1</v>
      </c>
      <c r="B21734">
        <v>1</v>
      </c>
      <c r="C21734">
        <v>2017</v>
      </c>
      <c r="K21734">
        <v>43</v>
      </c>
      <c r="L21734">
        <v>46</v>
      </c>
      <c r="M21734">
        <v>1</v>
      </c>
      <c r="N21734">
        <v>2014</v>
      </c>
      <c r="O21734">
        <v>5</v>
      </c>
      <c r="P21734">
        <v>2201430501</v>
      </c>
      <c r="T21734">
        <v>1</v>
      </c>
      <c r="U21734">
        <v>1742500</v>
      </c>
    </row>
    <row r="21735" spans="1:21" x14ac:dyDescent="0.25">
      <c r="A21735">
        <v>1</v>
      </c>
      <c r="B21735">
        <v>1</v>
      </c>
      <c r="C21735">
        <v>2017</v>
      </c>
      <c r="K21735">
        <v>43</v>
      </c>
      <c r="L21735">
        <v>42</v>
      </c>
      <c r="M21735">
        <v>1</v>
      </c>
      <c r="N21735">
        <v>2014</v>
      </c>
      <c r="O21735">
        <v>5</v>
      </c>
      <c r="P21735">
        <v>2201430501</v>
      </c>
      <c r="T21735">
        <v>1</v>
      </c>
      <c r="U21735">
        <v>14829.7</v>
      </c>
    </row>
    <row r="21736" spans="1:21" x14ac:dyDescent="0.25">
      <c r="A21736">
        <v>1</v>
      </c>
      <c r="B21736">
        <v>1</v>
      </c>
      <c r="C21736">
        <v>2017</v>
      </c>
      <c r="K21736">
        <v>43</v>
      </c>
      <c r="L21736">
        <v>41</v>
      </c>
      <c r="M21736">
        <v>1</v>
      </c>
      <c r="N21736">
        <v>2014</v>
      </c>
      <c r="O21736">
        <v>5</v>
      </c>
      <c r="P21736">
        <v>2201430501</v>
      </c>
      <c r="T21736">
        <v>1</v>
      </c>
      <c r="U21736">
        <v>22244.6</v>
      </c>
    </row>
    <row r="21737" spans="1:21" x14ac:dyDescent="0.25">
      <c r="A21737">
        <v>1</v>
      </c>
      <c r="B21737">
        <v>1</v>
      </c>
      <c r="C21737">
        <v>2017</v>
      </c>
      <c r="K21737">
        <v>42</v>
      </c>
      <c r="L21737">
        <v>47</v>
      </c>
      <c r="M21737">
        <v>1</v>
      </c>
      <c r="N21737">
        <v>2014</v>
      </c>
      <c r="O21737">
        <v>5</v>
      </c>
      <c r="P21737">
        <v>2201420501</v>
      </c>
      <c r="T21737">
        <v>1</v>
      </c>
      <c r="U21737">
        <v>1341240</v>
      </c>
    </row>
    <row r="21738" spans="1:21" x14ac:dyDescent="0.25">
      <c r="A21738">
        <v>1</v>
      </c>
      <c r="B21738">
        <v>1</v>
      </c>
      <c r="C21738">
        <v>2017</v>
      </c>
      <c r="K21738">
        <v>42</v>
      </c>
      <c r="L21738">
        <v>46</v>
      </c>
      <c r="M21738">
        <v>1</v>
      </c>
      <c r="N21738">
        <v>2014</v>
      </c>
      <c r="O21738">
        <v>5</v>
      </c>
      <c r="P21738">
        <v>2201420501</v>
      </c>
      <c r="T21738">
        <v>1</v>
      </c>
      <c r="U21738">
        <v>200185</v>
      </c>
    </row>
    <row r="21739" spans="1:21" x14ac:dyDescent="0.25">
      <c r="A21739">
        <v>1</v>
      </c>
      <c r="B21739">
        <v>1</v>
      </c>
      <c r="C21739">
        <v>2017</v>
      </c>
      <c r="K21739">
        <v>42</v>
      </c>
      <c r="L21739">
        <v>42</v>
      </c>
      <c r="M21739">
        <v>1</v>
      </c>
      <c r="N21739">
        <v>2014</v>
      </c>
      <c r="O21739">
        <v>5</v>
      </c>
      <c r="P21739">
        <v>2201420501</v>
      </c>
      <c r="T21739">
        <v>1</v>
      </c>
      <c r="U21739">
        <v>560516</v>
      </c>
    </row>
    <row r="21740" spans="1:21" x14ac:dyDescent="0.25">
      <c r="A21740">
        <v>1</v>
      </c>
      <c r="B21740">
        <v>1</v>
      </c>
      <c r="C21740">
        <v>2017</v>
      </c>
      <c r="K21740">
        <v>32</v>
      </c>
      <c r="L21740">
        <v>40</v>
      </c>
      <c r="M21740">
        <v>1</v>
      </c>
      <c r="N21740">
        <v>2014</v>
      </c>
      <c r="O21740">
        <v>5</v>
      </c>
      <c r="P21740">
        <v>2201320501</v>
      </c>
      <c r="T21740">
        <v>1</v>
      </c>
      <c r="U21740">
        <v>545397000</v>
      </c>
    </row>
    <row r="21741" spans="1:21" x14ac:dyDescent="0.25">
      <c r="A21741">
        <v>1</v>
      </c>
      <c r="B21741">
        <v>1</v>
      </c>
      <c r="C21741">
        <v>2017</v>
      </c>
      <c r="K21741">
        <v>32</v>
      </c>
      <c r="L21741">
        <v>30</v>
      </c>
      <c r="M21741">
        <v>1</v>
      </c>
      <c r="N21741">
        <v>2014</v>
      </c>
      <c r="O21741">
        <v>5</v>
      </c>
      <c r="P21741">
        <v>2201320501</v>
      </c>
      <c r="T21741">
        <v>1</v>
      </c>
      <c r="U21741">
        <v>7028420000</v>
      </c>
    </row>
    <row r="21742" spans="1:21" x14ac:dyDescent="0.25">
      <c r="A21742">
        <v>1</v>
      </c>
      <c r="B21742">
        <v>1</v>
      </c>
      <c r="C21742">
        <v>2017</v>
      </c>
      <c r="K21742">
        <v>31</v>
      </c>
      <c r="L21742">
        <v>40</v>
      </c>
      <c r="M21742">
        <v>1</v>
      </c>
      <c r="N21742">
        <v>2014</v>
      </c>
      <c r="O21742">
        <v>5</v>
      </c>
      <c r="P21742">
        <v>2201310501</v>
      </c>
      <c r="T21742">
        <v>1</v>
      </c>
      <c r="U21742">
        <v>745313000</v>
      </c>
    </row>
    <row r="21743" spans="1:21" x14ac:dyDescent="0.25">
      <c r="A21743">
        <v>1</v>
      </c>
      <c r="B21743">
        <v>1</v>
      </c>
      <c r="C21743">
        <v>2017</v>
      </c>
      <c r="K21743">
        <v>31</v>
      </c>
      <c r="L21743">
        <v>30</v>
      </c>
      <c r="M21743">
        <v>1</v>
      </c>
      <c r="N21743">
        <v>2014</v>
      </c>
      <c r="O21743">
        <v>5</v>
      </c>
      <c r="P21743">
        <v>2201310501</v>
      </c>
      <c r="T21743">
        <v>1</v>
      </c>
      <c r="U21743">
        <v>30643900000</v>
      </c>
    </row>
    <row r="21744" spans="1:21" x14ac:dyDescent="0.25">
      <c r="A21744">
        <v>1</v>
      </c>
      <c r="B21744">
        <v>1</v>
      </c>
      <c r="C21744">
        <v>2017</v>
      </c>
      <c r="K21744">
        <v>21</v>
      </c>
      <c r="L21744">
        <v>20</v>
      </c>
      <c r="M21744">
        <v>1</v>
      </c>
      <c r="N21744">
        <v>2014</v>
      </c>
      <c r="O21744">
        <v>5</v>
      </c>
      <c r="P21744">
        <v>2201210501</v>
      </c>
      <c r="T21744">
        <v>1</v>
      </c>
      <c r="U21744">
        <v>48626800000</v>
      </c>
    </row>
    <row r="21745" spans="1:21" x14ac:dyDescent="0.25">
      <c r="A21745">
        <v>1</v>
      </c>
      <c r="B21745">
        <v>1</v>
      </c>
      <c r="C21745">
        <v>2017</v>
      </c>
      <c r="K21745">
        <v>11</v>
      </c>
      <c r="L21745">
        <v>10</v>
      </c>
      <c r="M21745">
        <v>1</v>
      </c>
      <c r="N21745">
        <v>2014</v>
      </c>
      <c r="O21745">
        <v>5</v>
      </c>
      <c r="P21745">
        <v>2201110501</v>
      </c>
      <c r="T21745">
        <v>1</v>
      </c>
      <c r="U21745">
        <v>612078000</v>
      </c>
    </row>
    <row r="21746" spans="1:21" x14ac:dyDescent="0.25">
      <c r="A21746">
        <v>1</v>
      </c>
      <c r="B21746">
        <v>1</v>
      </c>
      <c r="C21746">
        <v>2017</v>
      </c>
      <c r="K21746">
        <v>54</v>
      </c>
      <c r="L21746">
        <v>47</v>
      </c>
      <c r="M21746">
        <v>1</v>
      </c>
      <c r="N21746">
        <v>2013</v>
      </c>
      <c r="O21746">
        <v>5</v>
      </c>
      <c r="P21746">
        <v>2201540501</v>
      </c>
      <c r="T21746">
        <v>1</v>
      </c>
      <c r="U21746">
        <v>1491110</v>
      </c>
    </row>
    <row r="21747" spans="1:21" x14ac:dyDescent="0.25">
      <c r="A21747">
        <v>1</v>
      </c>
      <c r="B21747">
        <v>1</v>
      </c>
      <c r="C21747">
        <v>2017</v>
      </c>
      <c r="K21747">
        <v>54</v>
      </c>
      <c r="L21747">
        <v>46</v>
      </c>
      <c r="M21747">
        <v>1</v>
      </c>
      <c r="N21747">
        <v>2013</v>
      </c>
      <c r="O21747">
        <v>5</v>
      </c>
      <c r="P21747">
        <v>2201540501</v>
      </c>
      <c r="T21747">
        <v>1</v>
      </c>
      <c r="U21747">
        <v>11462800</v>
      </c>
    </row>
    <row r="21748" spans="1:21" x14ac:dyDescent="0.25">
      <c r="A21748">
        <v>1</v>
      </c>
      <c r="B21748">
        <v>1</v>
      </c>
      <c r="C21748">
        <v>2017</v>
      </c>
      <c r="K21748">
        <v>54</v>
      </c>
      <c r="L21748">
        <v>42</v>
      </c>
      <c r="M21748">
        <v>1</v>
      </c>
      <c r="N21748">
        <v>2013</v>
      </c>
      <c r="O21748">
        <v>5</v>
      </c>
      <c r="P21748">
        <v>2201540501</v>
      </c>
      <c r="T21748">
        <v>1</v>
      </c>
      <c r="U21748">
        <v>15172300</v>
      </c>
    </row>
    <row r="21749" spans="1:21" x14ac:dyDescent="0.25">
      <c r="A21749">
        <v>1</v>
      </c>
      <c r="B21749">
        <v>1</v>
      </c>
      <c r="C21749">
        <v>2017</v>
      </c>
      <c r="K21749">
        <v>54</v>
      </c>
      <c r="L21749">
        <v>41</v>
      </c>
      <c r="M21749">
        <v>1</v>
      </c>
      <c r="N21749">
        <v>2013</v>
      </c>
      <c r="O21749">
        <v>5</v>
      </c>
      <c r="P21749">
        <v>2201540501</v>
      </c>
      <c r="T21749">
        <v>1</v>
      </c>
      <c r="U21749">
        <v>10385200</v>
      </c>
    </row>
    <row r="21750" spans="1:21" x14ac:dyDescent="0.25">
      <c r="A21750">
        <v>1</v>
      </c>
      <c r="B21750">
        <v>1</v>
      </c>
      <c r="C21750">
        <v>2017</v>
      </c>
      <c r="K21750">
        <v>52</v>
      </c>
      <c r="L21750">
        <v>46</v>
      </c>
      <c r="M21750">
        <v>1</v>
      </c>
      <c r="N21750">
        <v>2013</v>
      </c>
      <c r="O21750">
        <v>5</v>
      </c>
      <c r="P21750">
        <v>2201520501</v>
      </c>
      <c r="T21750">
        <v>1</v>
      </c>
      <c r="U21750">
        <v>104387000</v>
      </c>
    </row>
    <row r="21751" spans="1:21" x14ac:dyDescent="0.25">
      <c r="A21751">
        <v>1</v>
      </c>
      <c r="B21751">
        <v>1</v>
      </c>
      <c r="C21751">
        <v>2017</v>
      </c>
      <c r="K21751">
        <v>52</v>
      </c>
      <c r="L21751">
        <v>42</v>
      </c>
      <c r="M21751">
        <v>1</v>
      </c>
      <c r="N21751">
        <v>2013</v>
      </c>
      <c r="O21751">
        <v>5</v>
      </c>
      <c r="P21751">
        <v>2201520501</v>
      </c>
      <c r="T21751">
        <v>1</v>
      </c>
      <c r="U21751">
        <v>448215000</v>
      </c>
    </row>
    <row r="21752" spans="1:21" x14ac:dyDescent="0.25">
      <c r="A21752">
        <v>1</v>
      </c>
      <c r="B21752">
        <v>1</v>
      </c>
      <c r="C21752">
        <v>2017</v>
      </c>
      <c r="K21752">
        <v>52</v>
      </c>
      <c r="L21752">
        <v>41</v>
      </c>
      <c r="M21752">
        <v>1</v>
      </c>
      <c r="N21752">
        <v>2013</v>
      </c>
      <c r="O21752">
        <v>5</v>
      </c>
      <c r="P21752">
        <v>2201520501</v>
      </c>
      <c r="T21752">
        <v>1</v>
      </c>
      <c r="U21752">
        <v>386764000</v>
      </c>
    </row>
    <row r="21753" spans="1:21" x14ac:dyDescent="0.25">
      <c r="A21753">
        <v>1</v>
      </c>
      <c r="B21753">
        <v>1</v>
      </c>
      <c r="C21753">
        <v>2017</v>
      </c>
      <c r="K21753">
        <v>51</v>
      </c>
      <c r="L21753">
        <v>41</v>
      </c>
      <c r="M21753">
        <v>1</v>
      </c>
      <c r="N21753">
        <v>2013</v>
      </c>
      <c r="O21753">
        <v>5</v>
      </c>
      <c r="P21753">
        <v>2201510501</v>
      </c>
      <c r="T21753">
        <v>1</v>
      </c>
      <c r="U21753">
        <v>294107</v>
      </c>
    </row>
    <row r="21754" spans="1:21" x14ac:dyDescent="0.25">
      <c r="A21754">
        <v>1</v>
      </c>
      <c r="B21754">
        <v>1</v>
      </c>
      <c r="C21754">
        <v>2017</v>
      </c>
      <c r="K21754">
        <v>43</v>
      </c>
      <c r="L21754">
        <v>47</v>
      </c>
      <c r="M21754">
        <v>1</v>
      </c>
      <c r="N21754">
        <v>2013</v>
      </c>
      <c r="O21754">
        <v>5</v>
      </c>
      <c r="P21754">
        <v>2201430501</v>
      </c>
      <c r="T21754">
        <v>1</v>
      </c>
      <c r="U21754">
        <v>73188.800000000003</v>
      </c>
    </row>
    <row r="21755" spans="1:21" x14ac:dyDescent="0.25">
      <c r="A21755">
        <v>1</v>
      </c>
      <c r="B21755">
        <v>1</v>
      </c>
      <c r="C21755">
        <v>2017</v>
      </c>
      <c r="K21755">
        <v>43</v>
      </c>
      <c r="L21755">
        <v>46</v>
      </c>
      <c r="M21755">
        <v>1</v>
      </c>
      <c r="N21755">
        <v>2013</v>
      </c>
      <c r="O21755">
        <v>5</v>
      </c>
      <c r="P21755">
        <v>2201430501</v>
      </c>
      <c r="T21755">
        <v>1</v>
      </c>
      <c r="U21755">
        <v>1563580</v>
      </c>
    </row>
    <row r="21756" spans="1:21" x14ac:dyDescent="0.25">
      <c r="A21756">
        <v>1</v>
      </c>
      <c r="B21756">
        <v>1</v>
      </c>
      <c r="C21756">
        <v>2017</v>
      </c>
      <c r="K21756">
        <v>43</v>
      </c>
      <c r="L21756">
        <v>42</v>
      </c>
      <c r="M21756">
        <v>1</v>
      </c>
      <c r="N21756">
        <v>2013</v>
      </c>
      <c r="O21756">
        <v>5</v>
      </c>
      <c r="P21756">
        <v>2201430501</v>
      </c>
      <c r="T21756">
        <v>1</v>
      </c>
      <c r="U21756">
        <v>13307</v>
      </c>
    </row>
    <row r="21757" spans="1:21" x14ac:dyDescent="0.25">
      <c r="A21757">
        <v>1</v>
      </c>
      <c r="B21757">
        <v>1</v>
      </c>
      <c r="C21757">
        <v>2017</v>
      </c>
      <c r="K21757">
        <v>43</v>
      </c>
      <c r="L21757">
        <v>41</v>
      </c>
      <c r="M21757">
        <v>1</v>
      </c>
      <c r="N21757">
        <v>2013</v>
      </c>
      <c r="O21757">
        <v>5</v>
      </c>
      <c r="P21757">
        <v>2201430501</v>
      </c>
      <c r="T21757">
        <v>1</v>
      </c>
      <c r="U21757">
        <v>19960.5</v>
      </c>
    </row>
    <row r="21758" spans="1:21" x14ac:dyDescent="0.25">
      <c r="A21758">
        <v>1</v>
      </c>
      <c r="B21758">
        <v>1</v>
      </c>
      <c r="C21758">
        <v>2017</v>
      </c>
      <c r="K21758">
        <v>42</v>
      </c>
      <c r="L21758">
        <v>47</v>
      </c>
      <c r="M21758">
        <v>1</v>
      </c>
      <c r="N21758">
        <v>2013</v>
      </c>
      <c r="O21758">
        <v>5</v>
      </c>
      <c r="P21758">
        <v>2201420501</v>
      </c>
      <c r="T21758">
        <v>1</v>
      </c>
      <c r="U21758">
        <v>1164990</v>
      </c>
    </row>
    <row r="21759" spans="1:21" x14ac:dyDescent="0.25">
      <c r="A21759">
        <v>1</v>
      </c>
      <c r="B21759">
        <v>1</v>
      </c>
      <c r="C21759">
        <v>2017</v>
      </c>
      <c r="K21759">
        <v>42</v>
      </c>
      <c r="L21759">
        <v>46</v>
      </c>
      <c r="M21759">
        <v>1</v>
      </c>
      <c r="N21759">
        <v>2013</v>
      </c>
      <c r="O21759">
        <v>5</v>
      </c>
      <c r="P21759">
        <v>2201420501</v>
      </c>
      <c r="T21759">
        <v>1</v>
      </c>
      <c r="U21759">
        <v>173879</v>
      </c>
    </row>
    <row r="21760" spans="1:21" x14ac:dyDescent="0.25">
      <c r="A21760">
        <v>1</v>
      </c>
      <c r="B21760">
        <v>1</v>
      </c>
      <c r="C21760">
        <v>2017</v>
      </c>
      <c r="K21760">
        <v>42</v>
      </c>
      <c r="L21760">
        <v>42</v>
      </c>
      <c r="M21760">
        <v>1</v>
      </c>
      <c r="N21760">
        <v>2013</v>
      </c>
      <c r="O21760">
        <v>5</v>
      </c>
      <c r="P21760">
        <v>2201420501</v>
      </c>
      <c r="T21760">
        <v>1</v>
      </c>
      <c r="U21760">
        <v>486860</v>
      </c>
    </row>
    <row r="21761" spans="1:21" x14ac:dyDescent="0.25">
      <c r="A21761">
        <v>1</v>
      </c>
      <c r="B21761">
        <v>1</v>
      </c>
      <c r="C21761">
        <v>2017</v>
      </c>
      <c r="K21761">
        <v>32</v>
      </c>
      <c r="L21761">
        <v>40</v>
      </c>
      <c r="M21761">
        <v>1</v>
      </c>
      <c r="N21761">
        <v>2013</v>
      </c>
      <c r="O21761">
        <v>5</v>
      </c>
      <c r="P21761">
        <v>2201320501</v>
      </c>
      <c r="T21761">
        <v>1</v>
      </c>
      <c r="U21761">
        <v>494729000</v>
      </c>
    </row>
    <row r="21762" spans="1:21" x14ac:dyDescent="0.25">
      <c r="A21762">
        <v>1</v>
      </c>
      <c r="B21762">
        <v>1</v>
      </c>
      <c r="C21762">
        <v>2017</v>
      </c>
      <c r="K21762">
        <v>32</v>
      </c>
      <c r="L21762">
        <v>30</v>
      </c>
      <c r="M21762">
        <v>1</v>
      </c>
      <c r="N21762">
        <v>2013</v>
      </c>
      <c r="O21762">
        <v>5</v>
      </c>
      <c r="P21762">
        <v>2201320501</v>
      </c>
      <c r="T21762">
        <v>1</v>
      </c>
      <c r="U21762">
        <v>6333500000</v>
      </c>
    </row>
    <row r="21763" spans="1:21" x14ac:dyDescent="0.25">
      <c r="A21763">
        <v>1</v>
      </c>
      <c r="B21763">
        <v>1</v>
      </c>
      <c r="C21763">
        <v>2017</v>
      </c>
      <c r="K21763">
        <v>31</v>
      </c>
      <c r="L21763">
        <v>40</v>
      </c>
      <c r="M21763">
        <v>1</v>
      </c>
      <c r="N21763">
        <v>2013</v>
      </c>
      <c r="O21763">
        <v>5</v>
      </c>
      <c r="P21763">
        <v>2201310501</v>
      </c>
      <c r="T21763">
        <v>1</v>
      </c>
      <c r="U21763">
        <v>680333000</v>
      </c>
    </row>
    <row r="21764" spans="1:21" x14ac:dyDescent="0.25">
      <c r="A21764">
        <v>1</v>
      </c>
      <c r="B21764">
        <v>1</v>
      </c>
      <c r="C21764">
        <v>2017</v>
      </c>
      <c r="K21764">
        <v>31</v>
      </c>
      <c r="L21764">
        <v>30</v>
      </c>
      <c r="M21764">
        <v>1</v>
      </c>
      <c r="N21764">
        <v>2013</v>
      </c>
      <c r="O21764">
        <v>5</v>
      </c>
      <c r="P21764">
        <v>2201310501</v>
      </c>
      <c r="T21764">
        <v>1</v>
      </c>
      <c r="U21764">
        <v>27788100000</v>
      </c>
    </row>
    <row r="21765" spans="1:21" x14ac:dyDescent="0.25">
      <c r="A21765">
        <v>1</v>
      </c>
      <c r="B21765">
        <v>1</v>
      </c>
      <c r="C21765">
        <v>2017</v>
      </c>
      <c r="K21765">
        <v>21</v>
      </c>
      <c r="L21765">
        <v>20</v>
      </c>
      <c r="M21765">
        <v>1</v>
      </c>
      <c r="N21765">
        <v>2013</v>
      </c>
      <c r="O21765">
        <v>5</v>
      </c>
      <c r="P21765">
        <v>2201210501</v>
      </c>
      <c r="T21765">
        <v>1</v>
      </c>
      <c r="U21765">
        <v>45182500000</v>
      </c>
    </row>
    <row r="21766" spans="1:21" x14ac:dyDescent="0.25">
      <c r="A21766">
        <v>1</v>
      </c>
      <c r="B21766">
        <v>1</v>
      </c>
      <c r="C21766">
        <v>2017</v>
      </c>
      <c r="K21766">
        <v>11</v>
      </c>
      <c r="L21766">
        <v>10</v>
      </c>
      <c r="M21766">
        <v>1</v>
      </c>
      <c r="N21766">
        <v>2013</v>
      </c>
      <c r="O21766">
        <v>5</v>
      </c>
      <c r="P21766">
        <v>2201110501</v>
      </c>
      <c r="T21766">
        <v>1</v>
      </c>
      <c r="U21766">
        <v>471424000</v>
      </c>
    </row>
    <row r="21767" spans="1:21" x14ac:dyDescent="0.25">
      <c r="A21767">
        <v>1</v>
      </c>
      <c r="B21767">
        <v>1</v>
      </c>
      <c r="C21767">
        <v>2017</v>
      </c>
      <c r="K21767">
        <v>54</v>
      </c>
      <c r="L21767">
        <v>47</v>
      </c>
      <c r="M21767">
        <v>1</v>
      </c>
      <c r="N21767">
        <v>2012</v>
      </c>
      <c r="O21767">
        <v>5</v>
      </c>
      <c r="P21767">
        <v>2201540501</v>
      </c>
      <c r="T21767">
        <v>1</v>
      </c>
      <c r="U21767">
        <v>1359320</v>
      </c>
    </row>
    <row r="21768" spans="1:21" x14ac:dyDescent="0.25">
      <c r="A21768">
        <v>1</v>
      </c>
      <c r="B21768">
        <v>1</v>
      </c>
      <c r="C21768">
        <v>2017</v>
      </c>
      <c r="K21768">
        <v>54</v>
      </c>
      <c r="L21768">
        <v>46</v>
      </c>
      <c r="M21768">
        <v>1</v>
      </c>
      <c r="N21768">
        <v>2012</v>
      </c>
      <c r="O21768">
        <v>5</v>
      </c>
      <c r="P21768">
        <v>2201540501</v>
      </c>
      <c r="T21768">
        <v>1</v>
      </c>
      <c r="U21768">
        <v>10449700</v>
      </c>
    </row>
    <row r="21769" spans="1:21" x14ac:dyDescent="0.25">
      <c r="A21769">
        <v>1</v>
      </c>
      <c r="B21769">
        <v>1</v>
      </c>
      <c r="C21769">
        <v>2017</v>
      </c>
      <c r="K21769">
        <v>54</v>
      </c>
      <c r="L21769">
        <v>42</v>
      </c>
      <c r="M21769">
        <v>1</v>
      </c>
      <c r="N21769">
        <v>2012</v>
      </c>
      <c r="O21769">
        <v>5</v>
      </c>
      <c r="P21769">
        <v>2201540501</v>
      </c>
      <c r="T21769">
        <v>1</v>
      </c>
      <c r="U21769">
        <v>13831400</v>
      </c>
    </row>
    <row r="21770" spans="1:21" x14ac:dyDescent="0.25">
      <c r="A21770">
        <v>1</v>
      </c>
      <c r="B21770">
        <v>1</v>
      </c>
      <c r="C21770">
        <v>2017</v>
      </c>
      <c r="K21770">
        <v>54</v>
      </c>
      <c r="L21770">
        <v>41</v>
      </c>
      <c r="M21770">
        <v>1</v>
      </c>
      <c r="N21770">
        <v>2012</v>
      </c>
      <c r="O21770">
        <v>5</v>
      </c>
      <c r="P21770">
        <v>2201540501</v>
      </c>
      <c r="T21770">
        <v>1</v>
      </c>
      <c r="U21770">
        <v>9467340</v>
      </c>
    </row>
    <row r="21771" spans="1:21" x14ac:dyDescent="0.25">
      <c r="A21771">
        <v>1</v>
      </c>
      <c r="B21771">
        <v>1</v>
      </c>
      <c r="C21771">
        <v>2017</v>
      </c>
      <c r="K21771">
        <v>52</v>
      </c>
      <c r="L21771">
        <v>46</v>
      </c>
      <c r="M21771">
        <v>1</v>
      </c>
      <c r="N21771">
        <v>2012</v>
      </c>
      <c r="O21771">
        <v>5</v>
      </c>
      <c r="P21771">
        <v>2201520501</v>
      </c>
      <c r="T21771">
        <v>1</v>
      </c>
      <c r="U21771">
        <v>89681200</v>
      </c>
    </row>
    <row r="21772" spans="1:21" x14ac:dyDescent="0.25">
      <c r="A21772">
        <v>1</v>
      </c>
      <c r="B21772">
        <v>1</v>
      </c>
      <c r="C21772">
        <v>2017</v>
      </c>
      <c r="K21772">
        <v>52</v>
      </c>
      <c r="L21772">
        <v>42</v>
      </c>
      <c r="M21772">
        <v>1</v>
      </c>
      <c r="N21772">
        <v>2012</v>
      </c>
      <c r="O21772">
        <v>5</v>
      </c>
      <c r="P21772">
        <v>2201520501</v>
      </c>
      <c r="T21772">
        <v>1</v>
      </c>
      <c r="U21772">
        <v>385072000</v>
      </c>
    </row>
    <row r="21773" spans="1:21" x14ac:dyDescent="0.25">
      <c r="A21773">
        <v>1</v>
      </c>
      <c r="B21773">
        <v>1</v>
      </c>
      <c r="C21773">
        <v>2017</v>
      </c>
      <c r="K21773">
        <v>52</v>
      </c>
      <c r="L21773">
        <v>41</v>
      </c>
      <c r="M21773">
        <v>1</v>
      </c>
      <c r="N21773">
        <v>2012</v>
      </c>
      <c r="O21773">
        <v>5</v>
      </c>
      <c r="P21773">
        <v>2201520501</v>
      </c>
      <c r="T21773">
        <v>1</v>
      </c>
      <c r="U21773">
        <v>332278000</v>
      </c>
    </row>
    <row r="21774" spans="1:21" x14ac:dyDescent="0.25">
      <c r="A21774">
        <v>1</v>
      </c>
      <c r="B21774">
        <v>1</v>
      </c>
      <c r="C21774">
        <v>2017</v>
      </c>
      <c r="K21774">
        <v>51</v>
      </c>
      <c r="L21774">
        <v>41</v>
      </c>
      <c r="M21774">
        <v>1</v>
      </c>
      <c r="N21774">
        <v>2012</v>
      </c>
      <c r="O21774">
        <v>5</v>
      </c>
      <c r="P21774">
        <v>2201510501</v>
      </c>
      <c r="T21774">
        <v>1</v>
      </c>
      <c r="U21774">
        <v>254706</v>
      </c>
    </row>
    <row r="21775" spans="1:21" x14ac:dyDescent="0.25">
      <c r="A21775">
        <v>1</v>
      </c>
      <c r="B21775">
        <v>1</v>
      </c>
      <c r="C21775">
        <v>2017</v>
      </c>
      <c r="K21775">
        <v>43</v>
      </c>
      <c r="L21775">
        <v>47</v>
      </c>
      <c r="M21775">
        <v>1</v>
      </c>
      <c r="N21775">
        <v>2012</v>
      </c>
      <c r="O21775">
        <v>5</v>
      </c>
      <c r="P21775">
        <v>2201430501</v>
      </c>
      <c r="T21775">
        <v>1</v>
      </c>
      <c r="U21775">
        <v>67187.5</v>
      </c>
    </row>
    <row r="21776" spans="1:21" x14ac:dyDescent="0.25">
      <c r="A21776">
        <v>1</v>
      </c>
      <c r="B21776">
        <v>1</v>
      </c>
      <c r="C21776">
        <v>2017</v>
      </c>
      <c r="K21776">
        <v>43</v>
      </c>
      <c r="L21776">
        <v>46</v>
      </c>
      <c r="M21776">
        <v>1</v>
      </c>
      <c r="N21776">
        <v>2012</v>
      </c>
      <c r="O21776">
        <v>5</v>
      </c>
      <c r="P21776">
        <v>2201430501</v>
      </c>
      <c r="T21776">
        <v>1</v>
      </c>
      <c r="U21776">
        <v>1435370</v>
      </c>
    </row>
    <row r="21777" spans="1:21" x14ac:dyDescent="0.25">
      <c r="A21777">
        <v>1</v>
      </c>
      <c r="B21777">
        <v>1</v>
      </c>
      <c r="C21777">
        <v>2017</v>
      </c>
      <c r="K21777">
        <v>43</v>
      </c>
      <c r="L21777">
        <v>42</v>
      </c>
      <c r="M21777">
        <v>1</v>
      </c>
      <c r="N21777">
        <v>2012</v>
      </c>
      <c r="O21777">
        <v>5</v>
      </c>
      <c r="P21777">
        <v>2201430501</v>
      </c>
      <c r="T21777">
        <v>1</v>
      </c>
      <c r="U21777">
        <v>12215.9</v>
      </c>
    </row>
    <row r="21778" spans="1:21" x14ac:dyDescent="0.25">
      <c r="A21778">
        <v>1</v>
      </c>
      <c r="B21778">
        <v>1</v>
      </c>
      <c r="C21778">
        <v>2017</v>
      </c>
      <c r="K21778">
        <v>43</v>
      </c>
      <c r="L21778">
        <v>41</v>
      </c>
      <c r="M21778">
        <v>1</v>
      </c>
      <c r="N21778">
        <v>2012</v>
      </c>
      <c r="O21778">
        <v>5</v>
      </c>
      <c r="P21778">
        <v>2201430501</v>
      </c>
      <c r="T21778">
        <v>1</v>
      </c>
      <c r="U21778">
        <v>18323.8</v>
      </c>
    </row>
    <row r="21779" spans="1:21" x14ac:dyDescent="0.25">
      <c r="A21779">
        <v>1</v>
      </c>
      <c r="B21779">
        <v>1</v>
      </c>
      <c r="C21779">
        <v>2017</v>
      </c>
      <c r="K21779">
        <v>42</v>
      </c>
      <c r="L21779">
        <v>47</v>
      </c>
      <c r="M21779">
        <v>1</v>
      </c>
      <c r="N21779">
        <v>2012</v>
      </c>
      <c r="O21779">
        <v>5</v>
      </c>
      <c r="P21779">
        <v>2201420501</v>
      </c>
      <c r="T21779">
        <v>1</v>
      </c>
      <c r="U21779">
        <v>1035490</v>
      </c>
    </row>
    <row r="21780" spans="1:21" x14ac:dyDescent="0.25">
      <c r="A21780">
        <v>1</v>
      </c>
      <c r="B21780">
        <v>1</v>
      </c>
      <c r="C21780">
        <v>2017</v>
      </c>
      <c r="K21780">
        <v>42</v>
      </c>
      <c r="L21780">
        <v>46</v>
      </c>
      <c r="M21780">
        <v>1</v>
      </c>
      <c r="N21780">
        <v>2012</v>
      </c>
      <c r="O21780">
        <v>5</v>
      </c>
      <c r="P21780">
        <v>2201420501</v>
      </c>
      <c r="T21780">
        <v>1</v>
      </c>
      <c r="U21780">
        <v>154551</v>
      </c>
    </row>
    <row r="21781" spans="1:21" x14ac:dyDescent="0.25">
      <c r="A21781">
        <v>1</v>
      </c>
      <c r="B21781">
        <v>1</v>
      </c>
      <c r="C21781">
        <v>2017</v>
      </c>
      <c r="K21781">
        <v>42</v>
      </c>
      <c r="L21781">
        <v>42</v>
      </c>
      <c r="M21781">
        <v>1</v>
      </c>
      <c r="N21781">
        <v>2012</v>
      </c>
      <c r="O21781">
        <v>5</v>
      </c>
      <c r="P21781">
        <v>2201420501</v>
      </c>
      <c r="T21781">
        <v>1</v>
      </c>
      <c r="U21781">
        <v>432741</v>
      </c>
    </row>
    <row r="21782" spans="1:21" x14ac:dyDescent="0.25">
      <c r="A21782">
        <v>1</v>
      </c>
      <c r="B21782">
        <v>1</v>
      </c>
      <c r="C21782">
        <v>2017</v>
      </c>
      <c r="K21782">
        <v>32</v>
      </c>
      <c r="L21782">
        <v>40</v>
      </c>
      <c r="M21782">
        <v>1</v>
      </c>
      <c r="N21782">
        <v>2012</v>
      </c>
      <c r="O21782">
        <v>5</v>
      </c>
      <c r="P21782">
        <v>2201320501</v>
      </c>
      <c r="T21782">
        <v>1</v>
      </c>
      <c r="U21782">
        <v>449136000</v>
      </c>
    </row>
    <row r="21783" spans="1:21" x14ac:dyDescent="0.25">
      <c r="A21783">
        <v>1</v>
      </c>
      <c r="B21783">
        <v>1</v>
      </c>
      <c r="C21783">
        <v>2017</v>
      </c>
      <c r="K21783">
        <v>32</v>
      </c>
      <c r="L21783">
        <v>30</v>
      </c>
      <c r="M21783">
        <v>1</v>
      </c>
      <c r="N21783">
        <v>2012</v>
      </c>
      <c r="O21783">
        <v>5</v>
      </c>
      <c r="P21783">
        <v>2201320501</v>
      </c>
      <c r="T21783">
        <v>1</v>
      </c>
      <c r="U21783">
        <v>5252570000</v>
      </c>
    </row>
    <row r="21784" spans="1:21" x14ac:dyDescent="0.25">
      <c r="A21784">
        <v>1</v>
      </c>
      <c r="B21784">
        <v>1</v>
      </c>
      <c r="C21784">
        <v>2017</v>
      </c>
      <c r="K21784">
        <v>31</v>
      </c>
      <c r="L21784">
        <v>40</v>
      </c>
      <c r="M21784">
        <v>1</v>
      </c>
      <c r="N21784">
        <v>2012</v>
      </c>
      <c r="O21784">
        <v>5</v>
      </c>
      <c r="P21784">
        <v>2201310501</v>
      </c>
      <c r="T21784">
        <v>1</v>
      </c>
      <c r="U21784">
        <v>622934000</v>
      </c>
    </row>
    <row r="21785" spans="1:21" x14ac:dyDescent="0.25">
      <c r="A21785">
        <v>1</v>
      </c>
      <c r="B21785">
        <v>1</v>
      </c>
      <c r="C21785">
        <v>2017</v>
      </c>
      <c r="K21785">
        <v>31</v>
      </c>
      <c r="L21785">
        <v>30</v>
      </c>
      <c r="M21785">
        <v>1</v>
      </c>
      <c r="N21785">
        <v>2012</v>
      </c>
      <c r="O21785">
        <v>5</v>
      </c>
      <c r="P21785">
        <v>2201310501</v>
      </c>
      <c r="T21785">
        <v>1</v>
      </c>
      <c r="U21785">
        <v>23243300000</v>
      </c>
    </row>
    <row r="21786" spans="1:21" x14ac:dyDescent="0.25">
      <c r="A21786">
        <v>1</v>
      </c>
      <c r="B21786">
        <v>1</v>
      </c>
      <c r="C21786">
        <v>2017</v>
      </c>
      <c r="K21786">
        <v>21</v>
      </c>
      <c r="L21786">
        <v>20</v>
      </c>
      <c r="M21786">
        <v>1</v>
      </c>
      <c r="N21786">
        <v>2012</v>
      </c>
      <c r="O21786">
        <v>5</v>
      </c>
      <c r="P21786">
        <v>2201210501</v>
      </c>
      <c r="T21786">
        <v>1</v>
      </c>
      <c r="U21786">
        <v>40408700000</v>
      </c>
    </row>
    <row r="21787" spans="1:21" x14ac:dyDescent="0.25">
      <c r="A21787">
        <v>1</v>
      </c>
      <c r="B21787">
        <v>1</v>
      </c>
      <c r="C21787">
        <v>2017</v>
      </c>
      <c r="K21787">
        <v>11</v>
      </c>
      <c r="L21787">
        <v>10</v>
      </c>
      <c r="M21787">
        <v>1</v>
      </c>
      <c r="N21787">
        <v>2012</v>
      </c>
      <c r="O21787">
        <v>5</v>
      </c>
      <c r="P21787">
        <v>2201110501</v>
      </c>
      <c r="T21787">
        <v>1</v>
      </c>
      <c r="U21787">
        <v>374708000</v>
      </c>
    </row>
    <row r="21788" spans="1:21" x14ac:dyDescent="0.25">
      <c r="A21788">
        <v>1</v>
      </c>
      <c r="B21788">
        <v>1</v>
      </c>
      <c r="C21788">
        <v>2017</v>
      </c>
      <c r="K21788">
        <v>54</v>
      </c>
      <c r="L21788">
        <v>47</v>
      </c>
      <c r="M21788">
        <v>1</v>
      </c>
      <c r="N21788">
        <v>2011</v>
      </c>
      <c r="O21788">
        <v>5</v>
      </c>
      <c r="P21788">
        <v>2201540501</v>
      </c>
      <c r="T21788">
        <v>1</v>
      </c>
      <c r="U21788">
        <v>1000200</v>
      </c>
    </row>
    <row r="21789" spans="1:21" x14ac:dyDescent="0.25">
      <c r="A21789">
        <v>1</v>
      </c>
      <c r="B21789">
        <v>1</v>
      </c>
      <c r="C21789">
        <v>2017</v>
      </c>
      <c r="K21789">
        <v>54</v>
      </c>
      <c r="L21789">
        <v>46</v>
      </c>
      <c r="M21789">
        <v>1</v>
      </c>
      <c r="N21789">
        <v>2011</v>
      </c>
      <c r="O21789">
        <v>5</v>
      </c>
      <c r="P21789">
        <v>2201540501</v>
      </c>
      <c r="T21789">
        <v>1</v>
      </c>
      <c r="U21789">
        <v>7688950</v>
      </c>
    </row>
    <row r="21790" spans="1:21" x14ac:dyDescent="0.25">
      <c r="A21790">
        <v>1</v>
      </c>
      <c r="B21790">
        <v>1</v>
      </c>
      <c r="C21790">
        <v>2017</v>
      </c>
      <c r="K21790">
        <v>54</v>
      </c>
      <c r="L21790">
        <v>42</v>
      </c>
      <c r="M21790">
        <v>1</v>
      </c>
      <c r="N21790">
        <v>2011</v>
      </c>
      <c r="O21790">
        <v>5</v>
      </c>
      <c r="P21790">
        <v>2201540501</v>
      </c>
      <c r="T21790">
        <v>1</v>
      </c>
      <c r="U21790">
        <v>10177200</v>
      </c>
    </row>
    <row r="21791" spans="1:21" x14ac:dyDescent="0.25">
      <c r="A21791">
        <v>1</v>
      </c>
      <c r="B21791">
        <v>1</v>
      </c>
      <c r="C21791">
        <v>2017</v>
      </c>
      <c r="K21791">
        <v>54</v>
      </c>
      <c r="L21791">
        <v>41</v>
      </c>
      <c r="M21791">
        <v>1</v>
      </c>
      <c r="N21791">
        <v>2011</v>
      </c>
      <c r="O21791">
        <v>5</v>
      </c>
      <c r="P21791">
        <v>2201540501</v>
      </c>
      <c r="T21791">
        <v>1</v>
      </c>
      <c r="U21791">
        <v>6966100</v>
      </c>
    </row>
    <row r="21792" spans="1:21" x14ac:dyDescent="0.25">
      <c r="A21792">
        <v>1</v>
      </c>
      <c r="B21792">
        <v>1</v>
      </c>
      <c r="C21792">
        <v>2017</v>
      </c>
      <c r="K21792">
        <v>52</v>
      </c>
      <c r="L21792">
        <v>46</v>
      </c>
      <c r="M21792">
        <v>1</v>
      </c>
      <c r="N21792">
        <v>2011</v>
      </c>
      <c r="O21792">
        <v>5</v>
      </c>
      <c r="P21792">
        <v>2201520501</v>
      </c>
      <c r="T21792">
        <v>1</v>
      </c>
      <c r="U21792">
        <v>47140200</v>
      </c>
    </row>
    <row r="21793" spans="1:21" x14ac:dyDescent="0.25">
      <c r="A21793">
        <v>1</v>
      </c>
      <c r="B21793">
        <v>1</v>
      </c>
      <c r="C21793">
        <v>2017</v>
      </c>
      <c r="K21793">
        <v>52</v>
      </c>
      <c r="L21793">
        <v>42</v>
      </c>
      <c r="M21793">
        <v>1</v>
      </c>
      <c r="N21793">
        <v>2011</v>
      </c>
      <c r="O21793">
        <v>5</v>
      </c>
      <c r="P21793">
        <v>2201520501</v>
      </c>
      <c r="T21793">
        <v>1</v>
      </c>
      <c r="U21793">
        <v>202410000</v>
      </c>
    </row>
    <row r="21794" spans="1:21" x14ac:dyDescent="0.25">
      <c r="A21794">
        <v>1</v>
      </c>
      <c r="B21794">
        <v>1</v>
      </c>
      <c r="C21794">
        <v>2017</v>
      </c>
      <c r="K21794">
        <v>52</v>
      </c>
      <c r="L21794">
        <v>41</v>
      </c>
      <c r="M21794">
        <v>1</v>
      </c>
      <c r="N21794">
        <v>2011</v>
      </c>
      <c r="O21794">
        <v>5</v>
      </c>
      <c r="P21794">
        <v>2201520501</v>
      </c>
      <c r="T21794">
        <v>1</v>
      </c>
      <c r="U21794">
        <v>174659000</v>
      </c>
    </row>
    <row r="21795" spans="1:21" x14ac:dyDescent="0.25">
      <c r="A21795">
        <v>1</v>
      </c>
      <c r="B21795">
        <v>1</v>
      </c>
      <c r="C21795">
        <v>2017</v>
      </c>
      <c r="K21795">
        <v>51</v>
      </c>
      <c r="L21795">
        <v>41</v>
      </c>
      <c r="M21795">
        <v>1</v>
      </c>
      <c r="N21795">
        <v>2011</v>
      </c>
      <c r="O21795">
        <v>5</v>
      </c>
      <c r="P21795">
        <v>2201510501</v>
      </c>
      <c r="T21795">
        <v>1</v>
      </c>
      <c r="U21795">
        <v>129176</v>
      </c>
    </row>
    <row r="21796" spans="1:21" x14ac:dyDescent="0.25">
      <c r="A21796">
        <v>1</v>
      </c>
      <c r="B21796">
        <v>1</v>
      </c>
      <c r="C21796">
        <v>2017</v>
      </c>
      <c r="K21796">
        <v>43</v>
      </c>
      <c r="L21796">
        <v>47</v>
      </c>
      <c r="M21796">
        <v>1</v>
      </c>
      <c r="N21796">
        <v>2011</v>
      </c>
      <c r="O21796">
        <v>5</v>
      </c>
      <c r="P21796">
        <v>2201430501</v>
      </c>
      <c r="T21796">
        <v>1</v>
      </c>
      <c r="U21796">
        <v>47194.6</v>
      </c>
    </row>
    <row r="21797" spans="1:21" x14ac:dyDescent="0.25">
      <c r="A21797">
        <v>1</v>
      </c>
      <c r="B21797">
        <v>1</v>
      </c>
      <c r="C21797">
        <v>2017</v>
      </c>
      <c r="K21797">
        <v>43</v>
      </c>
      <c r="L21797">
        <v>46</v>
      </c>
      <c r="M21797">
        <v>1</v>
      </c>
      <c r="N21797">
        <v>2011</v>
      </c>
      <c r="O21797">
        <v>5</v>
      </c>
      <c r="P21797">
        <v>2201430501</v>
      </c>
      <c r="T21797">
        <v>1</v>
      </c>
      <c r="U21797">
        <v>1008250</v>
      </c>
    </row>
    <row r="21798" spans="1:21" x14ac:dyDescent="0.25">
      <c r="A21798">
        <v>1</v>
      </c>
      <c r="B21798">
        <v>1</v>
      </c>
      <c r="C21798">
        <v>2017</v>
      </c>
      <c r="K21798">
        <v>43</v>
      </c>
      <c r="L21798">
        <v>42</v>
      </c>
      <c r="M21798">
        <v>1</v>
      </c>
      <c r="N21798">
        <v>2011</v>
      </c>
      <c r="O21798">
        <v>5</v>
      </c>
      <c r="P21798">
        <v>2201430501</v>
      </c>
      <c r="T21798">
        <v>1</v>
      </c>
      <c r="U21798">
        <v>8580.84</v>
      </c>
    </row>
    <row r="21799" spans="1:21" x14ac:dyDescent="0.25">
      <c r="A21799">
        <v>1</v>
      </c>
      <c r="B21799">
        <v>1</v>
      </c>
      <c r="C21799">
        <v>2017</v>
      </c>
      <c r="K21799">
        <v>43</v>
      </c>
      <c r="L21799">
        <v>41</v>
      </c>
      <c r="M21799">
        <v>1</v>
      </c>
      <c r="N21799">
        <v>2011</v>
      </c>
      <c r="O21799">
        <v>5</v>
      </c>
      <c r="P21799">
        <v>2201430501</v>
      </c>
      <c r="T21799">
        <v>1</v>
      </c>
      <c r="U21799">
        <v>12871.2</v>
      </c>
    </row>
    <row r="21800" spans="1:21" x14ac:dyDescent="0.25">
      <c r="A21800">
        <v>1</v>
      </c>
      <c r="B21800">
        <v>1</v>
      </c>
      <c r="C21800">
        <v>2017</v>
      </c>
      <c r="K21800">
        <v>42</v>
      </c>
      <c r="L21800">
        <v>47</v>
      </c>
      <c r="M21800">
        <v>1</v>
      </c>
      <c r="N21800">
        <v>2011</v>
      </c>
      <c r="O21800">
        <v>5</v>
      </c>
      <c r="P21800">
        <v>2201420501</v>
      </c>
      <c r="T21800">
        <v>1</v>
      </c>
      <c r="U21800">
        <v>1201210</v>
      </c>
    </row>
    <row r="21801" spans="1:21" x14ac:dyDescent="0.25">
      <c r="A21801">
        <v>1</v>
      </c>
      <c r="B21801">
        <v>1</v>
      </c>
      <c r="C21801">
        <v>2017</v>
      </c>
      <c r="K21801">
        <v>42</v>
      </c>
      <c r="L21801">
        <v>46</v>
      </c>
      <c r="M21801">
        <v>1</v>
      </c>
      <c r="N21801">
        <v>2011</v>
      </c>
      <c r="O21801">
        <v>5</v>
      </c>
      <c r="P21801">
        <v>2201420501</v>
      </c>
      <c r="T21801">
        <v>1</v>
      </c>
      <c r="U21801">
        <v>179286</v>
      </c>
    </row>
    <row r="21802" spans="1:21" x14ac:dyDescent="0.25">
      <c r="A21802">
        <v>1</v>
      </c>
      <c r="B21802">
        <v>1</v>
      </c>
      <c r="C21802">
        <v>2017</v>
      </c>
      <c r="K21802">
        <v>42</v>
      </c>
      <c r="L21802">
        <v>42</v>
      </c>
      <c r="M21802">
        <v>1</v>
      </c>
      <c r="N21802">
        <v>2011</v>
      </c>
      <c r="O21802">
        <v>5</v>
      </c>
      <c r="P21802">
        <v>2201420501</v>
      </c>
      <c r="T21802">
        <v>1</v>
      </c>
      <c r="U21802">
        <v>501999</v>
      </c>
    </row>
    <row r="21803" spans="1:21" x14ac:dyDescent="0.25">
      <c r="A21803">
        <v>1</v>
      </c>
      <c r="B21803">
        <v>1</v>
      </c>
      <c r="C21803">
        <v>2017</v>
      </c>
      <c r="K21803">
        <v>32</v>
      </c>
      <c r="L21803">
        <v>40</v>
      </c>
      <c r="M21803">
        <v>1</v>
      </c>
      <c r="N21803">
        <v>2011</v>
      </c>
      <c r="O21803">
        <v>5</v>
      </c>
      <c r="P21803">
        <v>2201320501</v>
      </c>
      <c r="T21803">
        <v>1</v>
      </c>
      <c r="U21803">
        <v>312653000</v>
      </c>
    </row>
    <row r="21804" spans="1:21" x14ac:dyDescent="0.25">
      <c r="A21804">
        <v>1</v>
      </c>
      <c r="B21804">
        <v>1</v>
      </c>
      <c r="C21804">
        <v>2017</v>
      </c>
      <c r="K21804">
        <v>32</v>
      </c>
      <c r="L21804">
        <v>30</v>
      </c>
      <c r="M21804">
        <v>1</v>
      </c>
      <c r="N21804">
        <v>2011</v>
      </c>
      <c r="O21804">
        <v>5</v>
      </c>
      <c r="P21804">
        <v>2201320501</v>
      </c>
      <c r="T21804">
        <v>1</v>
      </c>
      <c r="U21804">
        <v>3697960000</v>
      </c>
    </row>
    <row r="21805" spans="1:21" x14ac:dyDescent="0.25">
      <c r="A21805">
        <v>1</v>
      </c>
      <c r="B21805">
        <v>1</v>
      </c>
      <c r="C21805">
        <v>2017</v>
      </c>
      <c r="K21805">
        <v>31</v>
      </c>
      <c r="L21805">
        <v>40</v>
      </c>
      <c r="M21805">
        <v>1</v>
      </c>
      <c r="N21805">
        <v>2011</v>
      </c>
      <c r="O21805">
        <v>5</v>
      </c>
      <c r="P21805">
        <v>2201310501</v>
      </c>
      <c r="T21805">
        <v>1</v>
      </c>
      <c r="U21805">
        <v>385971000</v>
      </c>
    </row>
    <row r="21806" spans="1:21" x14ac:dyDescent="0.25">
      <c r="A21806">
        <v>1</v>
      </c>
      <c r="B21806">
        <v>1</v>
      </c>
      <c r="C21806">
        <v>2017</v>
      </c>
      <c r="K21806">
        <v>31</v>
      </c>
      <c r="L21806">
        <v>30</v>
      </c>
      <c r="M21806">
        <v>1</v>
      </c>
      <c r="N21806">
        <v>2011</v>
      </c>
      <c r="O21806">
        <v>5</v>
      </c>
      <c r="P21806">
        <v>2201310501</v>
      </c>
      <c r="T21806">
        <v>1</v>
      </c>
      <c r="U21806">
        <v>14565100000</v>
      </c>
    </row>
    <row r="21807" spans="1:21" x14ac:dyDescent="0.25">
      <c r="A21807">
        <v>1</v>
      </c>
      <c r="B21807">
        <v>1</v>
      </c>
      <c r="C21807">
        <v>2017</v>
      </c>
      <c r="K21807">
        <v>21</v>
      </c>
      <c r="L21807">
        <v>20</v>
      </c>
      <c r="M21807">
        <v>1</v>
      </c>
      <c r="N21807">
        <v>2011</v>
      </c>
      <c r="O21807">
        <v>5</v>
      </c>
      <c r="P21807">
        <v>2201210501</v>
      </c>
      <c r="T21807">
        <v>1</v>
      </c>
      <c r="U21807">
        <v>24538700000</v>
      </c>
    </row>
    <row r="21808" spans="1:21" x14ac:dyDescent="0.25">
      <c r="A21808">
        <v>1</v>
      </c>
      <c r="B21808">
        <v>1</v>
      </c>
      <c r="C21808">
        <v>2017</v>
      </c>
      <c r="K21808">
        <v>11</v>
      </c>
      <c r="L21808">
        <v>10</v>
      </c>
      <c r="M21808">
        <v>1</v>
      </c>
      <c r="N21808">
        <v>2011</v>
      </c>
      <c r="O21808">
        <v>5</v>
      </c>
      <c r="P21808">
        <v>2201110501</v>
      </c>
      <c r="T21808">
        <v>1</v>
      </c>
      <c r="U21808">
        <v>272519000</v>
      </c>
    </row>
    <row r="21809" spans="1:21" x14ac:dyDescent="0.25">
      <c r="A21809">
        <v>1</v>
      </c>
      <c r="B21809">
        <v>1</v>
      </c>
      <c r="C21809">
        <v>2017</v>
      </c>
      <c r="K21809">
        <v>54</v>
      </c>
      <c r="L21809">
        <v>47</v>
      </c>
      <c r="M21809">
        <v>1</v>
      </c>
      <c r="N21809">
        <v>2010</v>
      </c>
      <c r="O21809">
        <v>5</v>
      </c>
      <c r="P21809">
        <v>2201540501</v>
      </c>
      <c r="T21809">
        <v>1</v>
      </c>
      <c r="U21809">
        <v>875094</v>
      </c>
    </row>
    <row r="21810" spans="1:21" x14ac:dyDescent="0.25">
      <c r="A21810">
        <v>1</v>
      </c>
      <c r="B21810">
        <v>1</v>
      </c>
      <c r="C21810">
        <v>2017</v>
      </c>
      <c r="K21810">
        <v>54</v>
      </c>
      <c r="L21810">
        <v>46</v>
      </c>
      <c r="M21810">
        <v>1</v>
      </c>
      <c r="N21810">
        <v>2010</v>
      </c>
      <c r="O21810">
        <v>5</v>
      </c>
      <c r="P21810">
        <v>2201540501</v>
      </c>
      <c r="T21810">
        <v>1</v>
      </c>
      <c r="U21810">
        <v>6724330</v>
      </c>
    </row>
    <row r="21811" spans="1:21" x14ac:dyDescent="0.25">
      <c r="A21811">
        <v>1</v>
      </c>
      <c r="B21811">
        <v>1</v>
      </c>
      <c r="C21811">
        <v>2017</v>
      </c>
      <c r="K21811">
        <v>54</v>
      </c>
      <c r="L21811">
        <v>42</v>
      </c>
      <c r="M21811">
        <v>1</v>
      </c>
      <c r="N21811">
        <v>2010</v>
      </c>
      <c r="O21811">
        <v>5</v>
      </c>
      <c r="P21811">
        <v>2201540501</v>
      </c>
      <c r="T21811">
        <v>1</v>
      </c>
      <c r="U21811">
        <v>8900380</v>
      </c>
    </row>
    <row r="21812" spans="1:21" x14ac:dyDescent="0.25">
      <c r="A21812">
        <v>1</v>
      </c>
      <c r="B21812">
        <v>1</v>
      </c>
      <c r="C21812">
        <v>2017</v>
      </c>
      <c r="K21812">
        <v>54</v>
      </c>
      <c r="L21812">
        <v>41</v>
      </c>
      <c r="M21812">
        <v>1</v>
      </c>
      <c r="N21812">
        <v>2010</v>
      </c>
      <c r="O21812">
        <v>5</v>
      </c>
      <c r="P21812">
        <v>2201540501</v>
      </c>
      <c r="T21812">
        <v>1</v>
      </c>
      <c r="U21812">
        <v>6092420</v>
      </c>
    </row>
    <row r="21813" spans="1:21" x14ac:dyDescent="0.25">
      <c r="A21813">
        <v>1</v>
      </c>
      <c r="B21813">
        <v>1</v>
      </c>
      <c r="C21813">
        <v>2017</v>
      </c>
      <c r="K21813">
        <v>52</v>
      </c>
      <c r="L21813">
        <v>46</v>
      </c>
      <c r="M21813">
        <v>1</v>
      </c>
      <c r="N21813">
        <v>2010</v>
      </c>
      <c r="O21813">
        <v>5</v>
      </c>
      <c r="P21813">
        <v>2201520501</v>
      </c>
      <c r="T21813">
        <v>1</v>
      </c>
      <c r="U21813">
        <v>458933</v>
      </c>
    </row>
    <row r="21814" spans="1:21" x14ac:dyDescent="0.25">
      <c r="A21814">
        <v>1</v>
      </c>
      <c r="B21814">
        <v>1</v>
      </c>
      <c r="C21814">
        <v>2017</v>
      </c>
      <c r="K21814">
        <v>52</v>
      </c>
      <c r="L21814">
        <v>42</v>
      </c>
      <c r="M21814">
        <v>1</v>
      </c>
      <c r="N21814">
        <v>2010</v>
      </c>
      <c r="O21814">
        <v>5</v>
      </c>
      <c r="P21814">
        <v>2201520501</v>
      </c>
      <c r="T21814">
        <v>1</v>
      </c>
      <c r="U21814">
        <v>120854000</v>
      </c>
    </row>
    <row r="21815" spans="1:21" x14ac:dyDescent="0.25">
      <c r="A21815">
        <v>1</v>
      </c>
      <c r="B21815">
        <v>1</v>
      </c>
      <c r="C21815">
        <v>2017</v>
      </c>
      <c r="K21815">
        <v>52</v>
      </c>
      <c r="L21815">
        <v>41</v>
      </c>
      <c r="M21815">
        <v>1</v>
      </c>
      <c r="N21815">
        <v>2010</v>
      </c>
      <c r="O21815">
        <v>5</v>
      </c>
      <c r="P21815">
        <v>2201520501</v>
      </c>
      <c r="T21815">
        <v>1</v>
      </c>
      <c r="U21815">
        <v>140591000</v>
      </c>
    </row>
    <row r="21816" spans="1:21" x14ac:dyDescent="0.25">
      <c r="A21816">
        <v>1</v>
      </c>
      <c r="B21816">
        <v>1</v>
      </c>
      <c r="C21816">
        <v>2017</v>
      </c>
      <c r="K21816">
        <v>51</v>
      </c>
      <c r="L21816">
        <v>41</v>
      </c>
      <c r="M21816">
        <v>1</v>
      </c>
      <c r="N21816">
        <v>2010</v>
      </c>
      <c r="O21816">
        <v>5</v>
      </c>
      <c r="P21816">
        <v>2201510501</v>
      </c>
      <c r="T21816">
        <v>1</v>
      </c>
      <c r="U21816">
        <v>63818.9</v>
      </c>
    </row>
    <row r="21817" spans="1:21" x14ac:dyDescent="0.25">
      <c r="A21817">
        <v>1</v>
      </c>
      <c r="B21817">
        <v>1</v>
      </c>
      <c r="C21817">
        <v>2017</v>
      </c>
      <c r="K21817">
        <v>43</v>
      </c>
      <c r="L21817">
        <v>47</v>
      </c>
      <c r="M21817">
        <v>1</v>
      </c>
      <c r="N21817">
        <v>2010</v>
      </c>
      <c r="O21817">
        <v>5</v>
      </c>
      <c r="P21817">
        <v>2201430501</v>
      </c>
      <c r="T21817">
        <v>1</v>
      </c>
      <c r="U21817">
        <v>51131.3</v>
      </c>
    </row>
    <row r="21818" spans="1:21" x14ac:dyDescent="0.25">
      <c r="A21818">
        <v>1</v>
      </c>
      <c r="B21818">
        <v>1</v>
      </c>
      <c r="C21818">
        <v>2017</v>
      </c>
      <c r="K21818">
        <v>43</v>
      </c>
      <c r="L21818">
        <v>46</v>
      </c>
      <c r="M21818">
        <v>1</v>
      </c>
      <c r="N21818">
        <v>2010</v>
      </c>
      <c r="O21818">
        <v>5</v>
      </c>
      <c r="P21818">
        <v>2201430501</v>
      </c>
      <c r="T21818">
        <v>1</v>
      </c>
      <c r="U21818">
        <v>1095060</v>
      </c>
    </row>
    <row r="21819" spans="1:21" x14ac:dyDescent="0.25">
      <c r="A21819">
        <v>1</v>
      </c>
      <c r="B21819">
        <v>1</v>
      </c>
      <c r="C21819">
        <v>2017</v>
      </c>
      <c r="K21819">
        <v>43</v>
      </c>
      <c r="L21819">
        <v>42</v>
      </c>
      <c r="M21819">
        <v>1</v>
      </c>
      <c r="N21819">
        <v>2010</v>
      </c>
      <c r="O21819">
        <v>5</v>
      </c>
      <c r="P21819">
        <v>2201430501</v>
      </c>
      <c r="T21819">
        <v>1</v>
      </c>
      <c r="U21819">
        <v>8521.8799999999992</v>
      </c>
    </row>
    <row r="21820" spans="1:21" x14ac:dyDescent="0.25">
      <c r="A21820">
        <v>1</v>
      </c>
      <c r="B21820">
        <v>1</v>
      </c>
      <c r="C21820">
        <v>2017</v>
      </c>
      <c r="K21820">
        <v>43</v>
      </c>
      <c r="L21820">
        <v>41</v>
      </c>
      <c r="M21820">
        <v>1</v>
      </c>
      <c r="N21820">
        <v>2010</v>
      </c>
      <c r="O21820">
        <v>5</v>
      </c>
      <c r="P21820">
        <v>2201430501</v>
      </c>
      <c r="T21820">
        <v>1</v>
      </c>
      <c r="U21820">
        <v>12782.9</v>
      </c>
    </row>
    <row r="21821" spans="1:21" x14ac:dyDescent="0.25">
      <c r="A21821">
        <v>1</v>
      </c>
      <c r="B21821">
        <v>1</v>
      </c>
      <c r="C21821">
        <v>2017</v>
      </c>
      <c r="K21821">
        <v>42</v>
      </c>
      <c r="L21821">
        <v>47</v>
      </c>
      <c r="M21821">
        <v>1</v>
      </c>
      <c r="N21821">
        <v>2010</v>
      </c>
      <c r="O21821">
        <v>5</v>
      </c>
      <c r="P21821">
        <v>2201420501</v>
      </c>
      <c r="T21821">
        <v>1</v>
      </c>
      <c r="U21821">
        <v>603481</v>
      </c>
    </row>
    <row r="21822" spans="1:21" x14ac:dyDescent="0.25">
      <c r="A21822">
        <v>1</v>
      </c>
      <c r="B21822">
        <v>1</v>
      </c>
      <c r="C21822">
        <v>2017</v>
      </c>
      <c r="K21822">
        <v>42</v>
      </c>
      <c r="L21822">
        <v>46</v>
      </c>
      <c r="M21822">
        <v>1</v>
      </c>
      <c r="N21822">
        <v>2010</v>
      </c>
      <c r="O21822">
        <v>5</v>
      </c>
      <c r="P21822">
        <v>2201420501</v>
      </c>
      <c r="T21822">
        <v>1</v>
      </c>
      <c r="U21822">
        <v>86211.6</v>
      </c>
    </row>
    <row r="21823" spans="1:21" x14ac:dyDescent="0.25">
      <c r="A21823">
        <v>1</v>
      </c>
      <c r="B21823">
        <v>1</v>
      </c>
      <c r="C21823">
        <v>2017</v>
      </c>
      <c r="K21823">
        <v>42</v>
      </c>
      <c r="L21823">
        <v>42</v>
      </c>
      <c r="M21823">
        <v>1</v>
      </c>
      <c r="N21823">
        <v>2010</v>
      </c>
      <c r="O21823">
        <v>5</v>
      </c>
      <c r="P21823">
        <v>2201420501</v>
      </c>
      <c r="T21823">
        <v>1</v>
      </c>
      <c r="U21823">
        <v>258635</v>
      </c>
    </row>
    <row r="21824" spans="1:21" x14ac:dyDescent="0.25">
      <c r="A21824">
        <v>1</v>
      </c>
      <c r="B21824">
        <v>1</v>
      </c>
      <c r="C21824">
        <v>2017</v>
      </c>
      <c r="K21824">
        <v>32</v>
      </c>
      <c r="L21824">
        <v>40</v>
      </c>
      <c r="M21824">
        <v>1</v>
      </c>
      <c r="N21824">
        <v>2010</v>
      </c>
      <c r="O21824">
        <v>5</v>
      </c>
      <c r="P21824">
        <v>2201320501</v>
      </c>
      <c r="T21824">
        <v>1</v>
      </c>
      <c r="U21824">
        <v>154225000</v>
      </c>
    </row>
    <row r="21825" spans="1:21" x14ac:dyDescent="0.25">
      <c r="A21825">
        <v>1</v>
      </c>
      <c r="B21825">
        <v>1</v>
      </c>
      <c r="C21825">
        <v>2017</v>
      </c>
      <c r="K21825">
        <v>32</v>
      </c>
      <c r="L21825">
        <v>30</v>
      </c>
      <c r="M21825">
        <v>1</v>
      </c>
      <c r="N21825">
        <v>2010</v>
      </c>
      <c r="O21825">
        <v>5</v>
      </c>
      <c r="P21825">
        <v>2201320501</v>
      </c>
      <c r="T21825">
        <v>1</v>
      </c>
      <c r="U21825">
        <v>3440990000</v>
      </c>
    </row>
    <row r="21826" spans="1:21" x14ac:dyDescent="0.25">
      <c r="A21826">
        <v>1</v>
      </c>
      <c r="B21826">
        <v>1</v>
      </c>
      <c r="C21826">
        <v>2017</v>
      </c>
      <c r="K21826">
        <v>31</v>
      </c>
      <c r="L21826">
        <v>40</v>
      </c>
      <c r="M21826">
        <v>1</v>
      </c>
      <c r="N21826">
        <v>2010</v>
      </c>
      <c r="O21826">
        <v>5</v>
      </c>
      <c r="P21826">
        <v>2201310501</v>
      </c>
      <c r="T21826">
        <v>1</v>
      </c>
      <c r="U21826">
        <v>190391000</v>
      </c>
    </row>
    <row r="21827" spans="1:21" x14ac:dyDescent="0.25">
      <c r="A21827">
        <v>1</v>
      </c>
      <c r="B21827">
        <v>1</v>
      </c>
      <c r="C21827">
        <v>2017</v>
      </c>
      <c r="K21827">
        <v>31</v>
      </c>
      <c r="L21827">
        <v>30</v>
      </c>
      <c r="M21827">
        <v>1</v>
      </c>
      <c r="N21827">
        <v>2010</v>
      </c>
      <c r="O21827">
        <v>5</v>
      </c>
      <c r="P21827">
        <v>2201310501</v>
      </c>
      <c r="T21827">
        <v>1</v>
      </c>
      <c r="U21827">
        <v>13553000000</v>
      </c>
    </row>
    <row r="21828" spans="1:21" x14ac:dyDescent="0.25">
      <c r="A21828">
        <v>1</v>
      </c>
      <c r="B21828">
        <v>1</v>
      </c>
      <c r="C21828">
        <v>2017</v>
      </c>
      <c r="K21828">
        <v>21</v>
      </c>
      <c r="L21828">
        <v>20</v>
      </c>
      <c r="M21828">
        <v>1</v>
      </c>
      <c r="N21828">
        <v>2010</v>
      </c>
      <c r="O21828">
        <v>5</v>
      </c>
      <c r="P21828">
        <v>2201210501</v>
      </c>
      <c r="T21828">
        <v>1</v>
      </c>
      <c r="U21828">
        <v>27028400000</v>
      </c>
    </row>
    <row r="21829" spans="1:21" x14ac:dyDescent="0.25">
      <c r="A21829">
        <v>1</v>
      </c>
      <c r="B21829">
        <v>1</v>
      </c>
      <c r="C21829">
        <v>2017</v>
      </c>
      <c r="K21829">
        <v>11</v>
      </c>
      <c r="L21829">
        <v>10</v>
      </c>
      <c r="M21829">
        <v>1</v>
      </c>
      <c r="N21829">
        <v>2010</v>
      </c>
      <c r="O21829">
        <v>5</v>
      </c>
      <c r="P21829">
        <v>2201110501</v>
      </c>
      <c r="T21829">
        <v>1</v>
      </c>
      <c r="U21829">
        <v>226035000</v>
      </c>
    </row>
    <row r="21830" spans="1:21" x14ac:dyDescent="0.25">
      <c r="A21830">
        <v>1</v>
      </c>
      <c r="B21830">
        <v>1</v>
      </c>
      <c r="C21830">
        <v>2017</v>
      </c>
      <c r="K21830">
        <v>54</v>
      </c>
      <c r="L21830">
        <v>47</v>
      </c>
      <c r="M21830">
        <v>1</v>
      </c>
      <c r="N21830">
        <v>2009</v>
      </c>
      <c r="O21830">
        <v>5</v>
      </c>
      <c r="P21830">
        <v>2201540501</v>
      </c>
      <c r="T21830">
        <v>1</v>
      </c>
      <c r="U21830">
        <v>720516</v>
      </c>
    </row>
    <row r="21831" spans="1:21" x14ac:dyDescent="0.25">
      <c r="A21831">
        <v>1</v>
      </c>
      <c r="B21831">
        <v>1</v>
      </c>
      <c r="C21831">
        <v>2017</v>
      </c>
      <c r="K21831">
        <v>54</v>
      </c>
      <c r="L21831">
        <v>46</v>
      </c>
      <c r="M21831">
        <v>1</v>
      </c>
      <c r="N21831">
        <v>2009</v>
      </c>
      <c r="O21831">
        <v>5</v>
      </c>
      <c r="P21831">
        <v>2201540501</v>
      </c>
      <c r="T21831">
        <v>1</v>
      </c>
      <c r="U21831">
        <v>5540810</v>
      </c>
    </row>
    <row r="21832" spans="1:21" x14ac:dyDescent="0.25">
      <c r="A21832">
        <v>1</v>
      </c>
      <c r="B21832">
        <v>1</v>
      </c>
      <c r="C21832">
        <v>2017</v>
      </c>
      <c r="K21832">
        <v>54</v>
      </c>
      <c r="L21832">
        <v>42</v>
      </c>
      <c r="M21832">
        <v>1</v>
      </c>
      <c r="N21832">
        <v>2009</v>
      </c>
      <c r="O21832">
        <v>5</v>
      </c>
      <c r="P21832">
        <v>2201540501</v>
      </c>
      <c r="T21832">
        <v>1</v>
      </c>
      <c r="U21832">
        <v>7333680</v>
      </c>
    </row>
    <row r="21833" spans="1:21" x14ac:dyDescent="0.25">
      <c r="A21833">
        <v>1</v>
      </c>
      <c r="B21833">
        <v>1</v>
      </c>
      <c r="C21833">
        <v>2017</v>
      </c>
      <c r="K21833">
        <v>54</v>
      </c>
      <c r="L21833">
        <v>41</v>
      </c>
      <c r="M21833">
        <v>1</v>
      </c>
      <c r="N21833">
        <v>2009</v>
      </c>
      <c r="O21833">
        <v>5</v>
      </c>
      <c r="P21833">
        <v>2201540501</v>
      </c>
      <c r="T21833">
        <v>1</v>
      </c>
      <c r="U21833">
        <v>5019380</v>
      </c>
    </row>
    <row r="21834" spans="1:21" x14ac:dyDescent="0.25">
      <c r="A21834">
        <v>1</v>
      </c>
      <c r="B21834">
        <v>1</v>
      </c>
      <c r="C21834">
        <v>2017</v>
      </c>
      <c r="K21834">
        <v>52</v>
      </c>
      <c r="L21834">
        <v>46</v>
      </c>
      <c r="M21834">
        <v>1</v>
      </c>
      <c r="N21834">
        <v>2009</v>
      </c>
      <c r="O21834">
        <v>5</v>
      </c>
      <c r="P21834">
        <v>2201520501</v>
      </c>
      <c r="T21834">
        <v>1</v>
      </c>
      <c r="U21834">
        <v>24912300</v>
      </c>
    </row>
    <row r="21835" spans="1:21" x14ac:dyDescent="0.25">
      <c r="A21835">
        <v>1</v>
      </c>
      <c r="B21835">
        <v>1</v>
      </c>
      <c r="C21835">
        <v>2017</v>
      </c>
      <c r="K21835">
        <v>52</v>
      </c>
      <c r="L21835">
        <v>42</v>
      </c>
      <c r="M21835">
        <v>1</v>
      </c>
      <c r="N21835">
        <v>2009</v>
      </c>
      <c r="O21835">
        <v>5</v>
      </c>
      <c r="P21835">
        <v>2201520501</v>
      </c>
      <c r="T21835">
        <v>1</v>
      </c>
      <c r="U21835">
        <v>92051300</v>
      </c>
    </row>
    <row r="21836" spans="1:21" x14ac:dyDescent="0.25">
      <c r="A21836">
        <v>1</v>
      </c>
      <c r="B21836">
        <v>1</v>
      </c>
      <c r="C21836">
        <v>2017</v>
      </c>
      <c r="K21836">
        <v>52</v>
      </c>
      <c r="L21836">
        <v>41</v>
      </c>
      <c r="M21836">
        <v>1</v>
      </c>
      <c r="N21836">
        <v>2009</v>
      </c>
      <c r="O21836">
        <v>5</v>
      </c>
      <c r="P21836">
        <v>2201520501</v>
      </c>
      <c r="T21836">
        <v>1</v>
      </c>
      <c r="U21836">
        <v>98724300</v>
      </c>
    </row>
    <row r="21837" spans="1:21" x14ac:dyDescent="0.25">
      <c r="A21837">
        <v>1</v>
      </c>
      <c r="B21837">
        <v>1</v>
      </c>
      <c r="C21837">
        <v>2017</v>
      </c>
      <c r="K21837">
        <v>51</v>
      </c>
      <c r="L21837">
        <v>41</v>
      </c>
      <c r="M21837">
        <v>1</v>
      </c>
      <c r="N21837">
        <v>2009</v>
      </c>
      <c r="O21837">
        <v>5</v>
      </c>
      <c r="P21837">
        <v>2201510501</v>
      </c>
      <c r="T21837">
        <v>1</v>
      </c>
      <c r="U21837">
        <v>58983.1</v>
      </c>
    </row>
    <row r="21838" spans="1:21" x14ac:dyDescent="0.25">
      <c r="A21838">
        <v>1</v>
      </c>
      <c r="B21838">
        <v>1</v>
      </c>
      <c r="C21838">
        <v>2017</v>
      </c>
      <c r="K21838">
        <v>43</v>
      </c>
      <c r="L21838">
        <v>47</v>
      </c>
      <c r="M21838">
        <v>1</v>
      </c>
      <c r="N21838">
        <v>2009</v>
      </c>
      <c r="O21838">
        <v>5</v>
      </c>
      <c r="P21838">
        <v>2201430501</v>
      </c>
      <c r="T21838">
        <v>1</v>
      </c>
      <c r="U21838">
        <v>62985.3</v>
      </c>
    </row>
    <row r="21839" spans="1:21" x14ac:dyDescent="0.25">
      <c r="A21839">
        <v>1</v>
      </c>
      <c r="B21839">
        <v>1</v>
      </c>
      <c r="C21839">
        <v>2017</v>
      </c>
      <c r="K21839">
        <v>43</v>
      </c>
      <c r="L21839">
        <v>46</v>
      </c>
      <c r="M21839">
        <v>1</v>
      </c>
      <c r="N21839">
        <v>2009</v>
      </c>
      <c r="O21839">
        <v>5</v>
      </c>
      <c r="P21839">
        <v>2201430501</v>
      </c>
      <c r="T21839">
        <v>1</v>
      </c>
      <c r="U21839">
        <v>1284900</v>
      </c>
    </row>
    <row r="21840" spans="1:21" x14ac:dyDescent="0.25">
      <c r="A21840">
        <v>1</v>
      </c>
      <c r="B21840">
        <v>1</v>
      </c>
      <c r="C21840">
        <v>2017</v>
      </c>
      <c r="K21840">
        <v>43</v>
      </c>
      <c r="L21840">
        <v>42</v>
      </c>
      <c r="M21840">
        <v>1</v>
      </c>
      <c r="N21840">
        <v>2009</v>
      </c>
      <c r="O21840">
        <v>5</v>
      </c>
      <c r="P21840">
        <v>2201430501</v>
      </c>
      <c r="T21840">
        <v>1</v>
      </c>
      <c r="U21840">
        <v>8398.0400000000009</v>
      </c>
    </row>
    <row r="21841" spans="1:21" x14ac:dyDescent="0.25">
      <c r="A21841">
        <v>1</v>
      </c>
      <c r="B21841">
        <v>1</v>
      </c>
      <c r="C21841">
        <v>2017</v>
      </c>
      <c r="K21841">
        <v>43</v>
      </c>
      <c r="L21841">
        <v>41</v>
      </c>
      <c r="M21841">
        <v>1</v>
      </c>
      <c r="N21841">
        <v>2009</v>
      </c>
      <c r="O21841">
        <v>5</v>
      </c>
      <c r="P21841">
        <v>2201430501</v>
      </c>
      <c r="T21841">
        <v>1</v>
      </c>
      <c r="U21841">
        <v>12597.1</v>
      </c>
    </row>
    <row r="21842" spans="1:21" x14ac:dyDescent="0.25">
      <c r="A21842">
        <v>1</v>
      </c>
      <c r="B21842">
        <v>1</v>
      </c>
      <c r="C21842">
        <v>2017</v>
      </c>
      <c r="K21842">
        <v>42</v>
      </c>
      <c r="L21842">
        <v>47</v>
      </c>
      <c r="M21842">
        <v>1</v>
      </c>
      <c r="N21842">
        <v>2009</v>
      </c>
      <c r="O21842">
        <v>5</v>
      </c>
      <c r="P21842">
        <v>2201420501</v>
      </c>
      <c r="T21842">
        <v>1</v>
      </c>
      <c r="U21842">
        <v>526269</v>
      </c>
    </row>
    <row r="21843" spans="1:21" x14ac:dyDescent="0.25">
      <c r="A21843">
        <v>1</v>
      </c>
      <c r="B21843">
        <v>1</v>
      </c>
      <c r="C21843">
        <v>2017</v>
      </c>
      <c r="K21843">
        <v>42</v>
      </c>
      <c r="L21843">
        <v>46</v>
      </c>
      <c r="M21843">
        <v>1</v>
      </c>
      <c r="N21843">
        <v>2009</v>
      </c>
      <c r="O21843">
        <v>5</v>
      </c>
      <c r="P21843">
        <v>2201420501</v>
      </c>
      <c r="T21843">
        <v>1</v>
      </c>
      <c r="U21843">
        <v>82229.8</v>
      </c>
    </row>
    <row r="21844" spans="1:21" x14ac:dyDescent="0.25">
      <c r="A21844">
        <v>1</v>
      </c>
      <c r="B21844">
        <v>1</v>
      </c>
      <c r="C21844">
        <v>2017</v>
      </c>
      <c r="K21844">
        <v>42</v>
      </c>
      <c r="L21844">
        <v>42</v>
      </c>
      <c r="M21844">
        <v>1</v>
      </c>
      <c r="N21844">
        <v>2009</v>
      </c>
      <c r="O21844">
        <v>5</v>
      </c>
      <c r="P21844">
        <v>2201420501</v>
      </c>
      <c r="T21844">
        <v>1</v>
      </c>
      <c r="U21844">
        <v>230244</v>
      </c>
    </row>
    <row r="21845" spans="1:21" x14ac:dyDescent="0.25">
      <c r="A21845">
        <v>1</v>
      </c>
      <c r="B21845">
        <v>1</v>
      </c>
      <c r="C21845">
        <v>2017</v>
      </c>
      <c r="K21845">
        <v>32</v>
      </c>
      <c r="L21845">
        <v>40</v>
      </c>
      <c r="M21845">
        <v>1</v>
      </c>
      <c r="N21845">
        <v>2009</v>
      </c>
      <c r="O21845">
        <v>5</v>
      </c>
      <c r="P21845">
        <v>2201320501</v>
      </c>
      <c r="T21845">
        <v>1</v>
      </c>
      <c r="U21845">
        <v>142444000</v>
      </c>
    </row>
    <row r="21846" spans="1:21" x14ac:dyDescent="0.25">
      <c r="A21846">
        <v>1</v>
      </c>
      <c r="B21846">
        <v>1</v>
      </c>
      <c r="C21846">
        <v>2017</v>
      </c>
      <c r="K21846">
        <v>32</v>
      </c>
      <c r="L21846">
        <v>30</v>
      </c>
      <c r="M21846">
        <v>1</v>
      </c>
      <c r="N21846">
        <v>2009</v>
      </c>
      <c r="O21846">
        <v>5</v>
      </c>
      <c r="P21846">
        <v>2201320501</v>
      </c>
      <c r="T21846">
        <v>1</v>
      </c>
      <c r="U21846">
        <v>2479160000</v>
      </c>
    </row>
    <row r="21847" spans="1:21" x14ac:dyDescent="0.25">
      <c r="A21847">
        <v>1</v>
      </c>
      <c r="B21847">
        <v>1</v>
      </c>
      <c r="C21847">
        <v>2017</v>
      </c>
      <c r="K21847">
        <v>31</v>
      </c>
      <c r="L21847">
        <v>40</v>
      </c>
      <c r="M21847">
        <v>1</v>
      </c>
      <c r="N21847">
        <v>2009</v>
      </c>
      <c r="O21847">
        <v>5</v>
      </c>
      <c r="P21847">
        <v>2201310501</v>
      </c>
      <c r="T21847">
        <v>1</v>
      </c>
      <c r="U21847">
        <v>175847000</v>
      </c>
    </row>
    <row r="21848" spans="1:21" x14ac:dyDescent="0.25">
      <c r="A21848">
        <v>1</v>
      </c>
      <c r="B21848">
        <v>1</v>
      </c>
      <c r="C21848">
        <v>2017</v>
      </c>
      <c r="K21848">
        <v>31</v>
      </c>
      <c r="L21848">
        <v>30</v>
      </c>
      <c r="M21848">
        <v>1</v>
      </c>
      <c r="N21848">
        <v>2009</v>
      </c>
      <c r="O21848">
        <v>5</v>
      </c>
      <c r="P21848">
        <v>2201310501</v>
      </c>
      <c r="T21848">
        <v>1</v>
      </c>
      <c r="U21848">
        <v>9764690000</v>
      </c>
    </row>
    <row r="21849" spans="1:21" x14ac:dyDescent="0.25">
      <c r="A21849">
        <v>1</v>
      </c>
      <c r="B21849">
        <v>1</v>
      </c>
      <c r="C21849">
        <v>2017</v>
      </c>
      <c r="K21849">
        <v>21</v>
      </c>
      <c r="L21849">
        <v>20</v>
      </c>
      <c r="M21849">
        <v>1</v>
      </c>
      <c r="N21849">
        <v>2009</v>
      </c>
      <c r="O21849">
        <v>5</v>
      </c>
      <c r="P21849">
        <v>2201210501</v>
      </c>
      <c r="T21849">
        <v>1</v>
      </c>
      <c r="U21849">
        <v>23751100000</v>
      </c>
    </row>
    <row r="21850" spans="1:21" x14ac:dyDescent="0.25">
      <c r="A21850">
        <v>1</v>
      </c>
      <c r="B21850">
        <v>1</v>
      </c>
      <c r="C21850">
        <v>2017</v>
      </c>
      <c r="K21850">
        <v>11</v>
      </c>
      <c r="L21850">
        <v>10</v>
      </c>
      <c r="M21850">
        <v>1</v>
      </c>
      <c r="N21850">
        <v>2009</v>
      </c>
      <c r="O21850">
        <v>5</v>
      </c>
      <c r="P21850">
        <v>2201110501</v>
      </c>
      <c r="T21850">
        <v>1</v>
      </c>
      <c r="U21850">
        <v>216604000</v>
      </c>
    </row>
    <row r="21851" spans="1:21" x14ac:dyDescent="0.25">
      <c r="A21851">
        <v>1</v>
      </c>
      <c r="B21851">
        <v>1</v>
      </c>
      <c r="C21851">
        <v>2017</v>
      </c>
      <c r="K21851">
        <v>54</v>
      </c>
      <c r="L21851">
        <v>47</v>
      </c>
      <c r="M21851">
        <v>1</v>
      </c>
      <c r="N21851">
        <v>2008</v>
      </c>
      <c r="O21851">
        <v>5</v>
      </c>
      <c r="P21851">
        <v>2201540501</v>
      </c>
      <c r="T21851">
        <v>1</v>
      </c>
      <c r="U21851">
        <v>942216</v>
      </c>
    </row>
    <row r="21852" spans="1:21" x14ac:dyDescent="0.25">
      <c r="A21852">
        <v>1</v>
      </c>
      <c r="B21852">
        <v>1</v>
      </c>
      <c r="C21852">
        <v>2017</v>
      </c>
      <c r="K21852">
        <v>54</v>
      </c>
      <c r="L21852">
        <v>46</v>
      </c>
      <c r="M21852">
        <v>1</v>
      </c>
      <c r="N21852">
        <v>2008</v>
      </c>
      <c r="O21852">
        <v>5</v>
      </c>
      <c r="P21852">
        <v>2201540501</v>
      </c>
      <c r="T21852">
        <v>1</v>
      </c>
      <c r="U21852">
        <v>7244460</v>
      </c>
    </row>
    <row r="21853" spans="1:21" x14ac:dyDescent="0.25">
      <c r="A21853">
        <v>1</v>
      </c>
      <c r="B21853">
        <v>1</v>
      </c>
      <c r="C21853">
        <v>2017</v>
      </c>
      <c r="K21853">
        <v>54</v>
      </c>
      <c r="L21853">
        <v>42</v>
      </c>
      <c r="M21853">
        <v>1</v>
      </c>
      <c r="N21853">
        <v>2008</v>
      </c>
      <c r="O21853">
        <v>5</v>
      </c>
      <c r="P21853">
        <v>2201540501</v>
      </c>
      <c r="T21853">
        <v>1</v>
      </c>
      <c r="U21853">
        <v>9588500</v>
      </c>
    </row>
    <row r="21854" spans="1:21" x14ac:dyDescent="0.25">
      <c r="A21854">
        <v>1</v>
      </c>
      <c r="B21854">
        <v>1</v>
      </c>
      <c r="C21854">
        <v>2017</v>
      </c>
      <c r="K21854">
        <v>54</v>
      </c>
      <c r="L21854">
        <v>41</v>
      </c>
      <c r="M21854">
        <v>1</v>
      </c>
      <c r="N21854">
        <v>2008</v>
      </c>
      <c r="O21854">
        <v>5</v>
      </c>
      <c r="P21854">
        <v>2201540501</v>
      </c>
      <c r="T21854">
        <v>1</v>
      </c>
      <c r="U21854">
        <v>6563780</v>
      </c>
    </row>
    <row r="21855" spans="1:21" x14ac:dyDescent="0.25">
      <c r="A21855">
        <v>1</v>
      </c>
      <c r="B21855">
        <v>1</v>
      </c>
      <c r="C21855">
        <v>2017</v>
      </c>
      <c r="K21855">
        <v>52</v>
      </c>
      <c r="L21855">
        <v>46</v>
      </c>
      <c r="M21855">
        <v>1</v>
      </c>
      <c r="N21855">
        <v>2008</v>
      </c>
      <c r="O21855">
        <v>5</v>
      </c>
      <c r="P21855">
        <v>2201520501</v>
      </c>
      <c r="T21855">
        <v>1</v>
      </c>
      <c r="U21855">
        <v>68094900</v>
      </c>
    </row>
    <row r="21856" spans="1:21" x14ac:dyDescent="0.25">
      <c r="A21856">
        <v>1</v>
      </c>
      <c r="B21856">
        <v>1</v>
      </c>
      <c r="C21856">
        <v>2017</v>
      </c>
      <c r="K21856">
        <v>52</v>
      </c>
      <c r="L21856">
        <v>42</v>
      </c>
      <c r="M21856">
        <v>1</v>
      </c>
      <c r="N21856">
        <v>2008</v>
      </c>
      <c r="O21856">
        <v>5</v>
      </c>
      <c r="P21856">
        <v>2201520501</v>
      </c>
      <c r="T21856">
        <v>1</v>
      </c>
      <c r="U21856">
        <v>151901000</v>
      </c>
    </row>
    <row r="21857" spans="1:21" x14ac:dyDescent="0.25">
      <c r="A21857">
        <v>1</v>
      </c>
      <c r="B21857">
        <v>1</v>
      </c>
      <c r="C21857">
        <v>2017</v>
      </c>
      <c r="K21857">
        <v>52</v>
      </c>
      <c r="L21857">
        <v>41</v>
      </c>
      <c r="M21857">
        <v>1</v>
      </c>
      <c r="N21857">
        <v>2008</v>
      </c>
      <c r="O21857">
        <v>5</v>
      </c>
      <c r="P21857">
        <v>2201520501</v>
      </c>
      <c r="T21857">
        <v>1</v>
      </c>
      <c r="U21857">
        <v>160899000</v>
      </c>
    </row>
    <row r="21858" spans="1:21" x14ac:dyDescent="0.25">
      <c r="A21858">
        <v>1</v>
      </c>
      <c r="B21858">
        <v>1</v>
      </c>
      <c r="C21858">
        <v>2017</v>
      </c>
      <c r="K21858">
        <v>51</v>
      </c>
      <c r="L21858">
        <v>41</v>
      </c>
      <c r="M21858">
        <v>1</v>
      </c>
      <c r="N21858">
        <v>2008</v>
      </c>
      <c r="O21858">
        <v>5</v>
      </c>
      <c r="P21858">
        <v>2201510501</v>
      </c>
      <c r="T21858">
        <v>1</v>
      </c>
      <c r="U21858">
        <v>148227</v>
      </c>
    </row>
    <row r="21859" spans="1:21" x14ac:dyDescent="0.25">
      <c r="A21859">
        <v>1</v>
      </c>
      <c r="B21859">
        <v>1</v>
      </c>
      <c r="C21859">
        <v>2017</v>
      </c>
      <c r="K21859">
        <v>43</v>
      </c>
      <c r="L21859">
        <v>47</v>
      </c>
      <c r="M21859">
        <v>1</v>
      </c>
      <c r="N21859">
        <v>2008</v>
      </c>
      <c r="O21859">
        <v>5</v>
      </c>
      <c r="P21859">
        <v>2201430501</v>
      </c>
      <c r="T21859">
        <v>1</v>
      </c>
      <c r="U21859">
        <v>66408.600000000006</v>
      </c>
    </row>
    <row r="21860" spans="1:21" x14ac:dyDescent="0.25">
      <c r="A21860">
        <v>1</v>
      </c>
      <c r="B21860">
        <v>1</v>
      </c>
      <c r="C21860">
        <v>2017</v>
      </c>
      <c r="K21860">
        <v>43</v>
      </c>
      <c r="L21860">
        <v>46</v>
      </c>
      <c r="M21860">
        <v>1</v>
      </c>
      <c r="N21860">
        <v>2008</v>
      </c>
      <c r="O21860">
        <v>5</v>
      </c>
      <c r="P21860">
        <v>2201430501</v>
      </c>
      <c r="T21860">
        <v>1</v>
      </c>
      <c r="U21860">
        <v>1398730</v>
      </c>
    </row>
    <row r="21861" spans="1:21" x14ac:dyDescent="0.25">
      <c r="A21861">
        <v>1</v>
      </c>
      <c r="B21861">
        <v>1</v>
      </c>
      <c r="C21861">
        <v>2017</v>
      </c>
      <c r="K21861">
        <v>43</v>
      </c>
      <c r="L21861">
        <v>42</v>
      </c>
      <c r="M21861">
        <v>1</v>
      </c>
      <c r="N21861">
        <v>2008</v>
      </c>
      <c r="O21861">
        <v>5</v>
      </c>
      <c r="P21861">
        <v>2201430501</v>
      </c>
      <c r="T21861">
        <v>1</v>
      </c>
      <c r="U21861">
        <v>12451.6</v>
      </c>
    </row>
    <row r="21862" spans="1:21" x14ac:dyDescent="0.25">
      <c r="A21862">
        <v>1</v>
      </c>
      <c r="B21862">
        <v>1</v>
      </c>
      <c r="C21862">
        <v>2017</v>
      </c>
      <c r="K21862">
        <v>43</v>
      </c>
      <c r="L21862">
        <v>41</v>
      </c>
      <c r="M21862">
        <v>1</v>
      </c>
      <c r="N21862">
        <v>2008</v>
      </c>
      <c r="O21862">
        <v>5</v>
      </c>
      <c r="P21862">
        <v>2201430501</v>
      </c>
      <c r="T21862">
        <v>1</v>
      </c>
      <c r="U21862">
        <v>16602.099999999999</v>
      </c>
    </row>
    <row r="21863" spans="1:21" x14ac:dyDescent="0.25">
      <c r="A21863">
        <v>1</v>
      </c>
      <c r="B21863">
        <v>1</v>
      </c>
      <c r="C21863">
        <v>2017</v>
      </c>
      <c r="K21863">
        <v>42</v>
      </c>
      <c r="L21863">
        <v>47</v>
      </c>
      <c r="M21863">
        <v>1</v>
      </c>
      <c r="N21863">
        <v>2008</v>
      </c>
      <c r="O21863">
        <v>5</v>
      </c>
      <c r="P21863">
        <v>2201420501</v>
      </c>
      <c r="T21863">
        <v>1</v>
      </c>
      <c r="U21863">
        <v>597512</v>
      </c>
    </row>
    <row r="21864" spans="1:21" x14ac:dyDescent="0.25">
      <c r="A21864">
        <v>1</v>
      </c>
      <c r="B21864">
        <v>1</v>
      </c>
      <c r="C21864">
        <v>2017</v>
      </c>
      <c r="K21864">
        <v>42</v>
      </c>
      <c r="L21864">
        <v>46</v>
      </c>
      <c r="M21864">
        <v>1</v>
      </c>
      <c r="N21864">
        <v>2008</v>
      </c>
      <c r="O21864">
        <v>5</v>
      </c>
      <c r="P21864">
        <v>2201420501</v>
      </c>
      <c r="T21864">
        <v>1</v>
      </c>
      <c r="U21864">
        <v>94343.9</v>
      </c>
    </row>
    <row r="21865" spans="1:21" x14ac:dyDescent="0.25">
      <c r="A21865">
        <v>1</v>
      </c>
      <c r="B21865">
        <v>1</v>
      </c>
      <c r="C21865">
        <v>2017</v>
      </c>
      <c r="K21865">
        <v>42</v>
      </c>
      <c r="L21865">
        <v>42</v>
      </c>
      <c r="M21865">
        <v>1</v>
      </c>
      <c r="N21865">
        <v>2008</v>
      </c>
      <c r="O21865">
        <v>5</v>
      </c>
      <c r="P21865">
        <v>2201420501</v>
      </c>
      <c r="T21865">
        <v>1</v>
      </c>
      <c r="U21865">
        <v>251584</v>
      </c>
    </row>
    <row r="21866" spans="1:21" x14ac:dyDescent="0.25">
      <c r="A21866">
        <v>1</v>
      </c>
      <c r="B21866">
        <v>1</v>
      </c>
      <c r="C21866">
        <v>2017</v>
      </c>
      <c r="K21866">
        <v>32</v>
      </c>
      <c r="L21866">
        <v>40</v>
      </c>
      <c r="M21866">
        <v>1</v>
      </c>
      <c r="N21866">
        <v>2008</v>
      </c>
      <c r="O21866">
        <v>5</v>
      </c>
      <c r="P21866">
        <v>2201320501</v>
      </c>
      <c r="T21866">
        <v>1</v>
      </c>
      <c r="U21866">
        <v>353254000</v>
      </c>
    </row>
    <row r="21867" spans="1:21" x14ac:dyDescent="0.25">
      <c r="A21867">
        <v>1</v>
      </c>
      <c r="B21867">
        <v>1</v>
      </c>
      <c r="C21867">
        <v>2017</v>
      </c>
      <c r="K21867">
        <v>32</v>
      </c>
      <c r="L21867">
        <v>30</v>
      </c>
      <c r="M21867">
        <v>1</v>
      </c>
      <c r="N21867">
        <v>2008</v>
      </c>
      <c r="O21867">
        <v>5</v>
      </c>
      <c r="P21867">
        <v>2201320501</v>
      </c>
      <c r="T21867">
        <v>1</v>
      </c>
      <c r="U21867">
        <v>4213050000</v>
      </c>
    </row>
    <row r="21868" spans="1:21" x14ac:dyDescent="0.25">
      <c r="A21868">
        <v>1</v>
      </c>
      <c r="B21868">
        <v>1</v>
      </c>
      <c r="C21868">
        <v>2017</v>
      </c>
      <c r="K21868">
        <v>31</v>
      </c>
      <c r="L21868">
        <v>40</v>
      </c>
      <c r="M21868">
        <v>1</v>
      </c>
      <c r="N21868">
        <v>2008</v>
      </c>
      <c r="O21868">
        <v>5</v>
      </c>
      <c r="P21868">
        <v>2201310501</v>
      </c>
      <c r="T21868">
        <v>1</v>
      </c>
      <c r="U21868">
        <v>436092000</v>
      </c>
    </row>
    <row r="21869" spans="1:21" x14ac:dyDescent="0.25">
      <c r="A21869">
        <v>1</v>
      </c>
      <c r="B21869">
        <v>1</v>
      </c>
      <c r="C21869">
        <v>2017</v>
      </c>
      <c r="K21869">
        <v>31</v>
      </c>
      <c r="L21869">
        <v>30</v>
      </c>
      <c r="M21869">
        <v>1</v>
      </c>
      <c r="N21869">
        <v>2008</v>
      </c>
      <c r="O21869">
        <v>5</v>
      </c>
      <c r="P21869">
        <v>2201310501</v>
      </c>
      <c r="T21869">
        <v>1</v>
      </c>
      <c r="U21869">
        <v>16593900000</v>
      </c>
    </row>
    <row r="21870" spans="1:21" x14ac:dyDescent="0.25">
      <c r="A21870">
        <v>1</v>
      </c>
      <c r="B21870">
        <v>1</v>
      </c>
      <c r="C21870">
        <v>2017</v>
      </c>
      <c r="K21870">
        <v>21</v>
      </c>
      <c r="L21870">
        <v>20</v>
      </c>
      <c r="M21870">
        <v>1</v>
      </c>
      <c r="N21870">
        <v>2008</v>
      </c>
      <c r="O21870">
        <v>5</v>
      </c>
      <c r="P21870">
        <v>2201210501</v>
      </c>
      <c r="T21870">
        <v>1</v>
      </c>
      <c r="U21870">
        <v>28480400000</v>
      </c>
    </row>
    <row r="21871" spans="1:21" x14ac:dyDescent="0.25">
      <c r="A21871">
        <v>1</v>
      </c>
      <c r="B21871">
        <v>1</v>
      </c>
      <c r="C21871">
        <v>2017</v>
      </c>
      <c r="K21871">
        <v>11</v>
      </c>
      <c r="L21871">
        <v>10</v>
      </c>
      <c r="M21871">
        <v>1</v>
      </c>
      <c r="N21871">
        <v>2008</v>
      </c>
      <c r="O21871">
        <v>5</v>
      </c>
      <c r="P21871">
        <v>2201110501</v>
      </c>
      <c r="T21871">
        <v>1</v>
      </c>
      <c r="U21871">
        <v>358616000</v>
      </c>
    </row>
    <row r="21872" spans="1:21" x14ac:dyDescent="0.25">
      <c r="A21872">
        <v>1</v>
      </c>
      <c r="B21872">
        <v>1</v>
      </c>
      <c r="C21872">
        <v>2017</v>
      </c>
      <c r="K21872">
        <v>54</v>
      </c>
      <c r="L21872">
        <v>47</v>
      </c>
      <c r="M21872">
        <v>1</v>
      </c>
      <c r="N21872">
        <v>2007</v>
      </c>
      <c r="O21872">
        <v>5</v>
      </c>
      <c r="P21872">
        <v>2201540501</v>
      </c>
      <c r="T21872">
        <v>1</v>
      </c>
      <c r="U21872">
        <v>1271410</v>
      </c>
    </row>
    <row r="21873" spans="1:21" x14ac:dyDescent="0.25">
      <c r="A21873">
        <v>1</v>
      </c>
      <c r="B21873">
        <v>1</v>
      </c>
      <c r="C21873">
        <v>2017</v>
      </c>
      <c r="K21873">
        <v>54</v>
      </c>
      <c r="L21873">
        <v>46</v>
      </c>
      <c r="M21873">
        <v>1</v>
      </c>
      <c r="N21873">
        <v>2007</v>
      </c>
      <c r="O21873">
        <v>5</v>
      </c>
      <c r="P21873">
        <v>2201540501</v>
      </c>
      <c r="T21873">
        <v>1</v>
      </c>
      <c r="U21873">
        <v>9770500</v>
      </c>
    </row>
    <row r="21874" spans="1:21" x14ac:dyDescent="0.25">
      <c r="A21874">
        <v>1</v>
      </c>
      <c r="B21874">
        <v>1</v>
      </c>
      <c r="C21874">
        <v>2017</v>
      </c>
      <c r="K21874">
        <v>54</v>
      </c>
      <c r="L21874">
        <v>42</v>
      </c>
      <c r="M21874">
        <v>1</v>
      </c>
      <c r="N21874">
        <v>2007</v>
      </c>
      <c r="O21874">
        <v>5</v>
      </c>
      <c r="P21874">
        <v>2201540501</v>
      </c>
      <c r="T21874">
        <v>1</v>
      </c>
      <c r="U21874">
        <v>12932200</v>
      </c>
    </row>
    <row r="21875" spans="1:21" x14ac:dyDescent="0.25">
      <c r="A21875">
        <v>1</v>
      </c>
      <c r="B21875">
        <v>1</v>
      </c>
      <c r="C21875">
        <v>2017</v>
      </c>
      <c r="K21875">
        <v>54</v>
      </c>
      <c r="L21875">
        <v>41</v>
      </c>
      <c r="M21875">
        <v>1</v>
      </c>
      <c r="N21875">
        <v>2007</v>
      </c>
      <c r="O21875">
        <v>5</v>
      </c>
      <c r="P21875">
        <v>2201540501</v>
      </c>
      <c r="T21875">
        <v>1</v>
      </c>
      <c r="U21875">
        <v>8852480</v>
      </c>
    </row>
    <row r="21876" spans="1:21" x14ac:dyDescent="0.25">
      <c r="A21876">
        <v>1</v>
      </c>
      <c r="B21876">
        <v>1</v>
      </c>
      <c r="C21876">
        <v>2017</v>
      </c>
      <c r="K21876">
        <v>52</v>
      </c>
      <c r="L21876">
        <v>46</v>
      </c>
      <c r="M21876">
        <v>1</v>
      </c>
      <c r="N21876">
        <v>2007</v>
      </c>
      <c r="O21876">
        <v>5</v>
      </c>
      <c r="P21876">
        <v>2201520501</v>
      </c>
      <c r="T21876">
        <v>1</v>
      </c>
      <c r="U21876">
        <v>64803400</v>
      </c>
    </row>
    <row r="21877" spans="1:21" x14ac:dyDescent="0.25">
      <c r="A21877">
        <v>1</v>
      </c>
      <c r="B21877">
        <v>1</v>
      </c>
      <c r="C21877">
        <v>2017</v>
      </c>
      <c r="K21877">
        <v>52</v>
      </c>
      <c r="L21877">
        <v>42</v>
      </c>
      <c r="M21877">
        <v>1</v>
      </c>
      <c r="N21877">
        <v>2007</v>
      </c>
      <c r="O21877">
        <v>5</v>
      </c>
      <c r="P21877">
        <v>2201520501</v>
      </c>
      <c r="T21877">
        <v>1</v>
      </c>
      <c r="U21877">
        <v>101885000</v>
      </c>
    </row>
    <row r="21878" spans="1:21" x14ac:dyDescent="0.25">
      <c r="A21878">
        <v>1</v>
      </c>
      <c r="B21878">
        <v>1</v>
      </c>
      <c r="C21878">
        <v>2017</v>
      </c>
      <c r="K21878">
        <v>52</v>
      </c>
      <c r="L21878">
        <v>41</v>
      </c>
      <c r="M21878">
        <v>1</v>
      </c>
      <c r="N21878">
        <v>2007</v>
      </c>
      <c r="O21878">
        <v>5</v>
      </c>
      <c r="P21878">
        <v>2201520501</v>
      </c>
      <c r="T21878">
        <v>1</v>
      </c>
      <c r="U21878">
        <v>154375000</v>
      </c>
    </row>
    <row r="21879" spans="1:21" x14ac:dyDescent="0.25">
      <c r="A21879">
        <v>1</v>
      </c>
      <c r="B21879">
        <v>1</v>
      </c>
      <c r="C21879">
        <v>2017</v>
      </c>
      <c r="K21879">
        <v>51</v>
      </c>
      <c r="L21879">
        <v>41</v>
      </c>
      <c r="M21879">
        <v>1</v>
      </c>
      <c r="N21879">
        <v>2007</v>
      </c>
      <c r="O21879">
        <v>5</v>
      </c>
      <c r="P21879">
        <v>2201510501</v>
      </c>
      <c r="T21879">
        <v>1</v>
      </c>
      <c r="U21879">
        <v>122016</v>
      </c>
    </row>
    <row r="21880" spans="1:21" x14ac:dyDescent="0.25">
      <c r="A21880">
        <v>1</v>
      </c>
      <c r="B21880">
        <v>1</v>
      </c>
      <c r="C21880">
        <v>2017</v>
      </c>
      <c r="K21880">
        <v>43</v>
      </c>
      <c r="L21880">
        <v>47</v>
      </c>
      <c r="M21880">
        <v>1</v>
      </c>
      <c r="N21880">
        <v>2007</v>
      </c>
      <c r="O21880">
        <v>5</v>
      </c>
      <c r="P21880">
        <v>2201430501</v>
      </c>
      <c r="T21880">
        <v>1</v>
      </c>
      <c r="U21880">
        <v>69442</v>
      </c>
    </row>
    <row r="21881" spans="1:21" x14ac:dyDescent="0.25">
      <c r="A21881">
        <v>1</v>
      </c>
      <c r="B21881">
        <v>1</v>
      </c>
      <c r="C21881">
        <v>2017</v>
      </c>
      <c r="K21881">
        <v>43</v>
      </c>
      <c r="L21881">
        <v>46</v>
      </c>
      <c r="M21881">
        <v>1</v>
      </c>
      <c r="N21881">
        <v>2007</v>
      </c>
      <c r="O21881">
        <v>5</v>
      </c>
      <c r="P21881">
        <v>2201430501</v>
      </c>
      <c r="T21881">
        <v>1</v>
      </c>
      <c r="U21881">
        <v>1441940</v>
      </c>
    </row>
    <row r="21882" spans="1:21" x14ac:dyDescent="0.25">
      <c r="A21882">
        <v>1</v>
      </c>
      <c r="B21882">
        <v>1</v>
      </c>
      <c r="C21882">
        <v>2017</v>
      </c>
      <c r="K21882">
        <v>43</v>
      </c>
      <c r="L21882">
        <v>42</v>
      </c>
      <c r="M21882">
        <v>1</v>
      </c>
      <c r="N21882">
        <v>2007</v>
      </c>
      <c r="O21882">
        <v>5</v>
      </c>
      <c r="P21882">
        <v>2201430501</v>
      </c>
      <c r="T21882">
        <v>1</v>
      </c>
      <c r="U21882">
        <v>12254.5</v>
      </c>
    </row>
    <row r="21883" spans="1:21" x14ac:dyDescent="0.25">
      <c r="A21883">
        <v>1</v>
      </c>
      <c r="B21883">
        <v>1</v>
      </c>
      <c r="C21883">
        <v>2017</v>
      </c>
      <c r="K21883">
        <v>43</v>
      </c>
      <c r="L21883">
        <v>41</v>
      </c>
      <c r="M21883">
        <v>1</v>
      </c>
      <c r="N21883">
        <v>2007</v>
      </c>
      <c r="O21883">
        <v>5</v>
      </c>
      <c r="P21883">
        <v>2201430501</v>
      </c>
      <c r="T21883">
        <v>1</v>
      </c>
      <c r="U21883">
        <v>16339.3</v>
      </c>
    </row>
    <row r="21884" spans="1:21" x14ac:dyDescent="0.25">
      <c r="A21884">
        <v>1</v>
      </c>
      <c r="B21884">
        <v>1</v>
      </c>
      <c r="C21884">
        <v>2017</v>
      </c>
      <c r="K21884">
        <v>42</v>
      </c>
      <c r="L21884">
        <v>47</v>
      </c>
      <c r="M21884">
        <v>1</v>
      </c>
      <c r="N21884">
        <v>2007</v>
      </c>
      <c r="O21884">
        <v>5</v>
      </c>
      <c r="P21884">
        <v>2201420501</v>
      </c>
      <c r="T21884">
        <v>1</v>
      </c>
      <c r="U21884">
        <v>450095</v>
      </c>
    </row>
    <row r="21885" spans="1:21" x14ac:dyDescent="0.25">
      <c r="A21885">
        <v>1</v>
      </c>
      <c r="B21885">
        <v>1</v>
      </c>
      <c r="C21885">
        <v>2017</v>
      </c>
      <c r="K21885">
        <v>42</v>
      </c>
      <c r="L21885">
        <v>46</v>
      </c>
      <c r="M21885">
        <v>1</v>
      </c>
      <c r="N21885">
        <v>2007</v>
      </c>
      <c r="O21885">
        <v>5</v>
      </c>
      <c r="P21885">
        <v>2201420501</v>
      </c>
      <c r="T21885">
        <v>1</v>
      </c>
      <c r="U21885">
        <v>75015.8</v>
      </c>
    </row>
    <row r="21886" spans="1:21" x14ac:dyDescent="0.25">
      <c r="A21886">
        <v>1</v>
      </c>
      <c r="B21886">
        <v>1</v>
      </c>
      <c r="C21886">
        <v>2017</v>
      </c>
      <c r="K21886">
        <v>42</v>
      </c>
      <c r="L21886">
        <v>42</v>
      </c>
      <c r="M21886">
        <v>1</v>
      </c>
      <c r="N21886">
        <v>2007</v>
      </c>
      <c r="O21886">
        <v>5</v>
      </c>
      <c r="P21886">
        <v>2201420501</v>
      </c>
      <c r="T21886">
        <v>1</v>
      </c>
      <c r="U21886">
        <v>195041</v>
      </c>
    </row>
    <row r="21887" spans="1:21" x14ac:dyDescent="0.25">
      <c r="A21887">
        <v>1</v>
      </c>
      <c r="B21887">
        <v>1</v>
      </c>
      <c r="C21887">
        <v>2017</v>
      </c>
      <c r="K21887">
        <v>32</v>
      </c>
      <c r="L21887">
        <v>40</v>
      </c>
      <c r="M21887">
        <v>1</v>
      </c>
      <c r="N21887">
        <v>2007</v>
      </c>
      <c r="O21887">
        <v>5</v>
      </c>
      <c r="P21887">
        <v>2201320501</v>
      </c>
      <c r="T21887">
        <v>1</v>
      </c>
      <c r="U21887">
        <v>286321000</v>
      </c>
    </row>
    <row r="21888" spans="1:21" x14ac:dyDescent="0.25">
      <c r="A21888">
        <v>1</v>
      </c>
      <c r="B21888">
        <v>1</v>
      </c>
      <c r="C21888">
        <v>2017</v>
      </c>
      <c r="K21888">
        <v>32</v>
      </c>
      <c r="L21888">
        <v>30</v>
      </c>
      <c r="M21888">
        <v>1</v>
      </c>
      <c r="N21888">
        <v>2007</v>
      </c>
      <c r="O21888">
        <v>5</v>
      </c>
      <c r="P21888">
        <v>2201320501</v>
      </c>
      <c r="T21888">
        <v>1</v>
      </c>
      <c r="U21888">
        <v>4021600000</v>
      </c>
    </row>
    <row r="21889" spans="1:21" x14ac:dyDescent="0.25">
      <c r="A21889">
        <v>1</v>
      </c>
      <c r="B21889">
        <v>1</v>
      </c>
      <c r="C21889">
        <v>2017</v>
      </c>
      <c r="K21889">
        <v>31</v>
      </c>
      <c r="L21889">
        <v>40</v>
      </c>
      <c r="M21889">
        <v>1</v>
      </c>
      <c r="N21889">
        <v>2007</v>
      </c>
      <c r="O21889">
        <v>5</v>
      </c>
      <c r="P21889">
        <v>2201310501</v>
      </c>
      <c r="T21889">
        <v>1</v>
      </c>
      <c r="U21889">
        <v>353463000</v>
      </c>
    </row>
    <row r="21890" spans="1:21" x14ac:dyDescent="0.25">
      <c r="A21890">
        <v>1</v>
      </c>
      <c r="B21890">
        <v>1</v>
      </c>
      <c r="C21890">
        <v>2017</v>
      </c>
      <c r="K21890">
        <v>31</v>
      </c>
      <c r="L21890">
        <v>30</v>
      </c>
      <c r="M21890">
        <v>1</v>
      </c>
      <c r="N21890">
        <v>2007</v>
      </c>
      <c r="O21890">
        <v>5</v>
      </c>
      <c r="P21890">
        <v>2201310501</v>
      </c>
      <c r="T21890">
        <v>1</v>
      </c>
      <c r="U21890">
        <v>15839900000</v>
      </c>
    </row>
    <row r="21891" spans="1:21" x14ac:dyDescent="0.25">
      <c r="A21891">
        <v>1</v>
      </c>
      <c r="B21891">
        <v>1</v>
      </c>
      <c r="C21891">
        <v>2017</v>
      </c>
      <c r="K21891">
        <v>21</v>
      </c>
      <c r="L21891">
        <v>20</v>
      </c>
      <c r="M21891">
        <v>1</v>
      </c>
      <c r="N21891">
        <v>2007</v>
      </c>
      <c r="O21891">
        <v>5</v>
      </c>
      <c r="P21891">
        <v>2201210501</v>
      </c>
      <c r="T21891">
        <v>1</v>
      </c>
      <c r="U21891">
        <v>29888900000</v>
      </c>
    </row>
    <row r="21892" spans="1:21" x14ac:dyDescent="0.25">
      <c r="A21892">
        <v>1</v>
      </c>
      <c r="B21892">
        <v>1</v>
      </c>
      <c r="C21892">
        <v>2017</v>
      </c>
      <c r="K21892">
        <v>11</v>
      </c>
      <c r="L21892">
        <v>10</v>
      </c>
      <c r="M21892">
        <v>1</v>
      </c>
      <c r="N21892">
        <v>2007</v>
      </c>
      <c r="O21892">
        <v>5</v>
      </c>
      <c r="P21892">
        <v>2201110501</v>
      </c>
      <c r="T21892">
        <v>1</v>
      </c>
      <c r="U21892">
        <v>300101000</v>
      </c>
    </row>
    <row r="21893" spans="1:21" x14ac:dyDescent="0.25">
      <c r="A21893">
        <v>1</v>
      </c>
      <c r="B21893">
        <v>1</v>
      </c>
      <c r="C21893">
        <v>2017</v>
      </c>
      <c r="K21893">
        <v>54</v>
      </c>
      <c r="L21893">
        <v>47</v>
      </c>
      <c r="M21893">
        <v>1</v>
      </c>
      <c r="N21893">
        <v>2006</v>
      </c>
      <c r="O21893">
        <v>5</v>
      </c>
      <c r="P21893">
        <v>2201540501</v>
      </c>
      <c r="T21893">
        <v>1</v>
      </c>
      <c r="U21893">
        <v>1308810</v>
      </c>
    </row>
    <row r="21894" spans="1:21" x14ac:dyDescent="0.25">
      <c r="A21894">
        <v>1</v>
      </c>
      <c r="B21894">
        <v>1</v>
      </c>
      <c r="C21894">
        <v>2017</v>
      </c>
      <c r="K21894">
        <v>54</v>
      </c>
      <c r="L21894">
        <v>46</v>
      </c>
      <c r="M21894">
        <v>1</v>
      </c>
      <c r="N21894">
        <v>2006</v>
      </c>
      <c r="O21894">
        <v>5</v>
      </c>
      <c r="P21894">
        <v>2201540501</v>
      </c>
      <c r="T21894">
        <v>1</v>
      </c>
      <c r="U21894">
        <v>10061100</v>
      </c>
    </row>
    <row r="21895" spans="1:21" x14ac:dyDescent="0.25">
      <c r="A21895">
        <v>1</v>
      </c>
      <c r="B21895">
        <v>1</v>
      </c>
      <c r="C21895">
        <v>2017</v>
      </c>
      <c r="K21895">
        <v>54</v>
      </c>
      <c r="L21895">
        <v>42</v>
      </c>
      <c r="M21895">
        <v>1</v>
      </c>
      <c r="N21895">
        <v>2006</v>
      </c>
      <c r="O21895">
        <v>5</v>
      </c>
      <c r="P21895">
        <v>2201540501</v>
      </c>
      <c r="T21895">
        <v>1</v>
      </c>
      <c r="U21895">
        <v>13317700</v>
      </c>
    </row>
    <row r="21896" spans="1:21" x14ac:dyDescent="0.25">
      <c r="A21896">
        <v>1</v>
      </c>
      <c r="B21896">
        <v>1</v>
      </c>
      <c r="C21896">
        <v>2017</v>
      </c>
      <c r="K21896">
        <v>54</v>
      </c>
      <c r="L21896">
        <v>41</v>
      </c>
      <c r="M21896">
        <v>1</v>
      </c>
      <c r="N21896">
        <v>2006</v>
      </c>
      <c r="O21896">
        <v>5</v>
      </c>
      <c r="P21896">
        <v>2201540501</v>
      </c>
      <c r="T21896">
        <v>1</v>
      </c>
      <c r="U21896">
        <v>9115740</v>
      </c>
    </row>
    <row r="21897" spans="1:21" x14ac:dyDescent="0.25">
      <c r="A21897">
        <v>1</v>
      </c>
      <c r="B21897">
        <v>1</v>
      </c>
      <c r="C21897">
        <v>2017</v>
      </c>
      <c r="K21897">
        <v>52</v>
      </c>
      <c r="L21897">
        <v>46</v>
      </c>
      <c r="M21897">
        <v>1</v>
      </c>
      <c r="N21897">
        <v>2006</v>
      </c>
      <c r="O21897">
        <v>5</v>
      </c>
      <c r="P21897">
        <v>2201520501</v>
      </c>
      <c r="T21897">
        <v>1</v>
      </c>
      <c r="U21897">
        <v>94524900</v>
      </c>
    </row>
    <row r="21898" spans="1:21" x14ac:dyDescent="0.25">
      <c r="A21898">
        <v>1</v>
      </c>
      <c r="B21898">
        <v>1</v>
      </c>
      <c r="C21898">
        <v>2017</v>
      </c>
      <c r="K21898">
        <v>52</v>
      </c>
      <c r="L21898">
        <v>42</v>
      </c>
      <c r="M21898">
        <v>1</v>
      </c>
      <c r="N21898">
        <v>2006</v>
      </c>
      <c r="O21898">
        <v>5</v>
      </c>
      <c r="P21898">
        <v>2201520501</v>
      </c>
      <c r="T21898">
        <v>1</v>
      </c>
      <c r="U21898">
        <v>167819000</v>
      </c>
    </row>
    <row r="21899" spans="1:21" x14ac:dyDescent="0.25">
      <c r="A21899">
        <v>1</v>
      </c>
      <c r="B21899">
        <v>1</v>
      </c>
      <c r="C21899">
        <v>2017</v>
      </c>
      <c r="K21899">
        <v>52</v>
      </c>
      <c r="L21899">
        <v>41</v>
      </c>
      <c r="M21899">
        <v>1</v>
      </c>
      <c r="N21899">
        <v>2006</v>
      </c>
      <c r="O21899">
        <v>5</v>
      </c>
      <c r="P21899">
        <v>2201520501</v>
      </c>
      <c r="T21899">
        <v>1</v>
      </c>
      <c r="U21899">
        <v>146387000</v>
      </c>
    </row>
    <row r="21900" spans="1:21" x14ac:dyDescent="0.25">
      <c r="A21900">
        <v>1</v>
      </c>
      <c r="B21900">
        <v>1</v>
      </c>
      <c r="C21900">
        <v>2017</v>
      </c>
      <c r="K21900">
        <v>51</v>
      </c>
      <c r="L21900">
        <v>41</v>
      </c>
      <c r="M21900">
        <v>1</v>
      </c>
      <c r="N21900">
        <v>2006</v>
      </c>
      <c r="O21900">
        <v>5</v>
      </c>
      <c r="P21900">
        <v>2201510501</v>
      </c>
      <c r="T21900">
        <v>1</v>
      </c>
      <c r="U21900">
        <v>177404</v>
      </c>
    </row>
    <row r="21901" spans="1:21" x14ac:dyDescent="0.25">
      <c r="A21901">
        <v>1</v>
      </c>
      <c r="B21901">
        <v>1</v>
      </c>
      <c r="C21901">
        <v>2017</v>
      </c>
      <c r="K21901">
        <v>43</v>
      </c>
      <c r="L21901">
        <v>47</v>
      </c>
      <c r="M21901">
        <v>1</v>
      </c>
      <c r="N21901">
        <v>2006</v>
      </c>
      <c r="O21901">
        <v>5</v>
      </c>
      <c r="P21901">
        <v>2201430501</v>
      </c>
      <c r="T21901">
        <v>1</v>
      </c>
      <c r="U21901">
        <v>79966.399999999994</v>
      </c>
    </row>
    <row r="21902" spans="1:21" x14ac:dyDescent="0.25">
      <c r="A21902">
        <v>1</v>
      </c>
      <c r="B21902">
        <v>1</v>
      </c>
      <c r="C21902">
        <v>2017</v>
      </c>
      <c r="K21902">
        <v>43</v>
      </c>
      <c r="L21902">
        <v>46</v>
      </c>
      <c r="M21902">
        <v>1</v>
      </c>
      <c r="N21902">
        <v>2006</v>
      </c>
      <c r="O21902">
        <v>5</v>
      </c>
      <c r="P21902">
        <v>2201430501</v>
      </c>
      <c r="T21902">
        <v>1</v>
      </c>
      <c r="U21902">
        <v>1675300</v>
      </c>
    </row>
    <row r="21903" spans="1:21" x14ac:dyDescent="0.25">
      <c r="A21903">
        <v>1</v>
      </c>
      <c r="B21903">
        <v>1</v>
      </c>
      <c r="C21903">
        <v>2017</v>
      </c>
      <c r="K21903">
        <v>43</v>
      </c>
      <c r="L21903">
        <v>42</v>
      </c>
      <c r="M21903">
        <v>1</v>
      </c>
      <c r="N21903">
        <v>2006</v>
      </c>
      <c r="O21903">
        <v>5</v>
      </c>
      <c r="P21903">
        <v>2201430501</v>
      </c>
      <c r="T21903">
        <v>1</v>
      </c>
      <c r="U21903">
        <v>11995</v>
      </c>
    </row>
    <row r="21904" spans="1:21" x14ac:dyDescent="0.25">
      <c r="A21904">
        <v>1</v>
      </c>
      <c r="B21904">
        <v>1</v>
      </c>
      <c r="C21904">
        <v>2017</v>
      </c>
      <c r="K21904">
        <v>43</v>
      </c>
      <c r="L21904">
        <v>41</v>
      </c>
      <c r="M21904">
        <v>1</v>
      </c>
      <c r="N21904">
        <v>2006</v>
      </c>
      <c r="O21904">
        <v>5</v>
      </c>
      <c r="P21904">
        <v>2201430501</v>
      </c>
      <c r="T21904">
        <v>1</v>
      </c>
      <c r="U21904">
        <v>19991.599999999999</v>
      </c>
    </row>
    <row r="21905" spans="1:21" x14ac:dyDescent="0.25">
      <c r="A21905">
        <v>1</v>
      </c>
      <c r="B21905">
        <v>1</v>
      </c>
      <c r="C21905">
        <v>2017</v>
      </c>
      <c r="K21905">
        <v>42</v>
      </c>
      <c r="L21905">
        <v>47</v>
      </c>
      <c r="M21905">
        <v>1</v>
      </c>
      <c r="N21905">
        <v>2006</v>
      </c>
      <c r="O21905">
        <v>5</v>
      </c>
      <c r="P21905">
        <v>2201420501</v>
      </c>
      <c r="T21905">
        <v>1</v>
      </c>
      <c r="U21905">
        <v>284109</v>
      </c>
    </row>
    <row r="21906" spans="1:21" x14ac:dyDescent="0.25">
      <c r="A21906">
        <v>1</v>
      </c>
      <c r="B21906">
        <v>1</v>
      </c>
      <c r="C21906">
        <v>2017</v>
      </c>
      <c r="K21906">
        <v>42</v>
      </c>
      <c r="L21906">
        <v>46</v>
      </c>
      <c r="M21906">
        <v>1</v>
      </c>
      <c r="N21906">
        <v>2006</v>
      </c>
      <c r="O21906">
        <v>5</v>
      </c>
      <c r="P21906">
        <v>2201420501</v>
      </c>
      <c r="T21906">
        <v>1</v>
      </c>
      <c r="U21906">
        <v>42616.6</v>
      </c>
    </row>
    <row r="21907" spans="1:21" x14ac:dyDescent="0.25">
      <c r="A21907">
        <v>1</v>
      </c>
      <c r="B21907">
        <v>1</v>
      </c>
      <c r="C21907">
        <v>2017</v>
      </c>
      <c r="K21907">
        <v>42</v>
      </c>
      <c r="L21907">
        <v>42</v>
      </c>
      <c r="M21907">
        <v>1</v>
      </c>
      <c r="N21907">
        <v>2006</v>
      </c>
      <c r="O21907">
        <v>5</v>
      </c>
      <c r="P21907">
        <v>2201420501</v>
      </c>
      <c r="T21907">
        <v>1</v>
      </c>
      <c r="U21907">
        <v>127849</v>
      </c>
    </row>
    <row r="21908" spans="1:21" x14ac:dyDescent="0.25">
      <c r="A21908">
        <v>1</v>
      </c>
      <c r="B21908">
        <v>1</v>
      </c>
      <c r="C21908">
        <v>2017</v>
      </c>
      <c r="K21908">
        <v>32</v>
      </c>
      <c r="L21908">
        <v>40</v>
      </c>
      <c r="M21908">
        <v>1</v>
      </c>
      <c r="N21908">
        <v>2006</v>
      </c>
      <c r="O21908">
        <v>5</v>
      </c>
      <c r="P21908">
        <v>2201320501</v>
      </c>
      <c r="T21908">
        <v>1</v>
      </c>
      <c r="U21908">
        <v>413135000</v>
      </c>
    </row>
    <row r="21909" spans="1:21" x14ac:dyDescent="0.25">
      <c r="A21909">
        <v>1</v>
      </c>
      <c r="B21909">
        <v>1</v>
      </c>
      <c r="C21909">
        <v>2017</v>
      </c>
      <c r="K21909">
        <v>32</v>
      </c>
      <c r="L21909">
        <v>30</v>
      </c>
      <c r="M21909">
        <v>1</v>
      </c>
      <c r="N21909">
        <v>2006</v>
      </c>
      <c r="O21909">
        <v>5</v>
      </c>
      <c r="P21909">
        <v>2201320501</v>
      </c>
      <c r="T21909">
        <v>1</v>
      </c>
      <c r="U21909">
        <v>4024320000</v>
      </c>
    </row>
    <row r="21910" spans="1:21" x14ac:dyDescent="0.25">
      <c r="A21910">
        <v>1</v>
      </c>
      <c r="B21910">
        <v>1</v>
      </c>
      <c r="C21910">
        <v>2017</v>
      </c>
      <c r="K21910">
        <v>31</v>
      </c>
      <c r="L21910">
        <v>40</v>
      </c>
      <c r="M21910">
        <v>1</v>
      </c>
      <c r="N21910">
        <v>2006</v>
      </c>
      <c r="O21910">
        <v>5</v>
      </c>
      <c r="P21910">
        <v>2201310501</v>
      </c>
      <c r="T21910">
        <v>1</v>
      </c>
      <c r="U21910">
        <v>510014000</v>
      </c>
    </row>
    <row r="21911" spans="1:21" x14ac:dyDescent="0.25">
      <c r="A21911">
        <v>1</v>
      </c>
      <c r="B21911">
        <v>1</v>
      </c>
      <c r="C21911">
        <v>2017</v>
      </c>
      <c r="K21911">
        <v>31</v>
      </c>
      <c r="L21911">
        <v>30</v>
      </c>
      <c r="M21911">
        <v>1</v>
      </c>
      <c r="N21911">
        <v>2006</v>
      </c>
      <c r="O21911">
        <v>5</v>
      </c>
      <c r="P21911">
        <v>2201310501</v>
      </c>
      <c r="T21911">
        <v>1</v>
      </c>
      <c r="U21911">
        <v>15850600000</v>
      </c>
    </row>
    <row r="21912" spans="1:21" x14ac:dyDescent="0.25">
      <c r="A21912">
        <v>1</v>
      </c>
      <c r="B21912">
        <v>1</v>
      </c>
      <c r="C21912">
        <v>2017</v>
      </c>
      <c r="K21912">
        <v>21</v>
      </c>
      <c r="L21912">
        <v>20</v>
      </c>
      <c r="M21912">
        <v>1</v>
      </c>
      <c r="N21912">
        <v>2006</v>
      </c>
      <c r="O21912">
        <v>5</v>
      </c>
      <c r="P21912">
        <v>2201210501</v>
      </c>
      <c r="T21912">
        <v>1</v>
      </c>
      <c r="U21912">
        <v>26294200000</v>
      </c>
    </row>
    <row r="21913" spans="1:21" x14ac:dyDescent="0.25">
      <c r="A21913">
        <v>1</v>
      </c>
      <c r="B21913">
        <v>1</v>
      </c>
      <c r="C21913">
        <v>2017</v>
      </c>
      <c r="K21913">
        <v>11</v>
      </c>
      <c r="L21913">
        <v>10</v>
      </c>
      <c r="M21913">
        <v>1</v>
      </c>
      <c r="N21913">
        <v>2006</v>
      </c>
      <c r="O21913">
        <v>5</v>
      </c>
      <c r="P21913">
        <v>2201110501</v>
      </c>
      <c r="T21913">
        <v>1</v>
      </c>
      <c r="U21913">
        <v>267985000</v>
      </c>
    </row>
    <row r="21914" spans="1:21" x14ac:dyDescent="0.25">
      <c r="A21914">
        <v>1</v>
      </c>
      <c r="B21914">
        <v>1</v>
      </c>
      <c r="C21914">
        <v>2017</v>
      </c>
      <c r="K21914">
        <v>54</v>
      </c>
      <c r="L21914">
        <v>47</v>
      </c>
      <c r="M21914">
        <v>1</v>
      </c>
      <c r="N21914">
        <v>2005</v>
      </c>
      <c r="O21914">
        <v>5</v>
      </c>
      <c r="P21914">
        <v>2201540501</v>
      </c>
      <c r="T21914">
        <v>1</v>
      </c>
      <c r="U21914">
        <v>1393110</v>
      </c>
    </row>
    <row r="21915" spans="1:21" x14ac:dyDescent="0.25">
      <c r="A21915">
        <v>1</v>
      </c>
      <c r="B21915">
        <v>1</v>
      </c>
      <c r="C21915">
        <v>2017</v>
      </c>
      <c r="K21915">
        <v>54</v>
      </c>
      <c r="L21915">
        <v>46</v>
      </c>
      <c r="M21915">
        <v>1</v>
      </c>
      <c r="N21915">
        <v>2005</v>
      </c>
      <c r="O21915">
        <v>5</v>
      </c>
      <c r="P21915">
        <v>2201540501</v>
      </c>
      <c r="T21915">
        <v>1</v>
      </c>
      <c r="U21915">
        <v>10708900</v>
      </c>
    </row>
    <row r="21916" spans="1:21" x14ac:dyDescent="0.25">
      <c r="A21916">
        <v>1</v>
      </c>
      <c r="B21916">
        <v>1</v>
      </c>
      <c r="C21916">
        <v>2017</v>
      </c>
      <c r="K21916">
        <v>54</v>
      </c>
      <c r="L21916">
        <v>42</v>
      </c>
      <c r="M21916">
        <v>1</v>
      </c>
      <c r="N21916">
        <v>2005</v>
      </c>
      <c r="O21916">
        <v>5</v>
      </c>
      <c r="P21916">
        <v>2201540501</v>
      </c>
      <c r="T21916">
        <v>1</v>
      </c>
      <c r="U21916">
        <v>14174500</v>
      </c>
    </row>
    <row r="21917" spans="1:21" x14ac:dyDescent="0.25">
      <c r="A21917">
        <v>1</v>
      </c>
      <c r="B21917">
        <v>1</v>
      </c>
      <c r="C21917">
        <v>2017</v>
      </c>
      <c r="K21917">
        <v>54</v>
      </c>
      <c r="L21917">
        <v>41</v>
      </c>
      <c r="M21917">
        <v>1</v>
      </c>
      <c r="N21917">
        <v>2005</v>
      </c>
      <c r="O21917">
        <v>5</v>
      </c>
      <c r="P21917">
        <v>2201540501</v>
      </c>
      <c r="T21917">
        <v>1</v>
      </c>
      <c r="U21917">
        <v>9702040</v>
      </c>
    </row>
    <row r="21918" spans="1:21" x14ac:dyDescent="0.25">
      <c r="A21918">
        <v>1</v>
      </c>
      <c r="B21918">
        <v>1</v>
      </c>
      <c r="C21918">
        <v>2017</v>
      </c>
      <c r="K21918">
        <v>52</v>
      </c>
      <c r="L21918">
        <v>46</v>
      </c>
      <c r="M21918">
        <v>1</v>
      </c>
      <c r="N21918">
        <v>2005</v>
      </c>
      <c r="O21918">
        <v>5</v>
      </c>
      <c r="P21918">
        <v>2201520501</v>
      </c>
      <c r="T21918">
        <v>1</v>
      </c>
      <c r="U21918">
        <v>55390800</v>
      </c>
    </row>
    <row r="21919" spans="1:21" x14ac:dyDescent="0.25">
      <c r="A21919">
        <v>1</v>
      </c>
      <c r="B21919">
        <v>1</v>
      </c>
      <c r="C21919">
        <v>2017</v>
      </c>
      <c r="K21919">
        <v>52</v>
      </c>
      <c r="L21919">
        <v>42</v>
      </c>
      <c r="M21919">
        <v>1</v>
      </c>
      <c r="N21919">
        <v>2005</v>
      </c>
      <c r="O21919">
        <v>5</v>
      </c>
      <c r="P21919">
        <v>2201520501</v>
      </c>
      <c r="T21919">
        <v>1</v>
      </c>
      <c r="U21919">
        <v>97866800</v>
      </c>
    </row>
    <row r="21920" spans="1:21" x14ac:dyDescent="0.25">
      <c r="A21920">
        <v>1</v>
      </c>
      <c r="B21920">
        <v>1</v>
      </c>
      <c r="C21920">
        <v>2017</v>
      </c>
      <c r="K21920">
        <v>52</v>
      </c>
      <c r="L21920">
        <v>41</v>
      </c>
      <c r="M21920">
        <v>1</v>
      </c>
      <c r="N21920">
        <v>2005</v>
      </c>
      <c r="O21920">
        <v>5</v>
      </c>
      <c r="P21920">
        <v>2201520501</v>
      </c>
      <c r="T21920">
        <v>1</v>
      </c>
      <c r="U21920">
        <v>135836000</v>
      </c>
    </row>
    <row r="21921" spans="1:21" x14ac:dyDescent="0.25">
      <c r="A21921">
        <v>1</v>
      </c>
      <c r="B21921">
        <v>1</v>
      </c>
      <c r="C21921">
        <v>2017</v>
      </c>
      <c r="K21921">
        <v>51</v>
      </c>
      <c r="L21921">
        <v>41</v>
      </c>
      <c r="M21921">
        <v>1</v>
      </c>
      <c r="N21921">
        <v>2005</v>
      </c>
      <c r="O21921">
        <v>5</v>
      </c>
      <c r="P21921">
        <v>2201510501</v>
      </c>
      <c r="T21921">
        <v>1</v>
      </c>
      <c r="U21921">
        <v>141307</v>
      </c>
    </row>
    <row r="21922" spans="1:21" x14ac:dyDescent="0.25">
      <c r="A21922">
        <v>1</v>
      </c>
      <c r="B21922">
        <v>1</v>
      </c>
      <c r="C21922">
        <v>2017</v>
      </c>
      <c r="K21922">
        <v>43</v>
      </c>
      <c r="L21922">
        <v>47</v>
      </c>
      <c r="M21922">
        <v>1</v>
      </c>
      <c r="N21922">
        <v>2005</v>
      </c>
      <c r="O21922">
        <v>5</v>
      </c>
      <c r="P21922">
        <v>2201430501</v>
      </c>
      <c r="T21922">
        <v>1</v>
      </c>
      <c r="U21922">
        <v>71543.399999999994</v>
      </c>
    </row>
    <row r="21923" spans="1:21" x14ac:dyDescent="0.25">
      <c r="A21923">
        <v>1</v>
      </c>
      <c r="B21923">
        <v>1</v>
      </c>
      <c r="C21923">
        <v>2017</v>
      </c>
      <c r="K21923">
        <v>43</v>
      </c>
      <c r="L21923">
        <v>46</v>
      </c>
      <c r="M21923">
        <v>1</v>
      </c>
      <c r="N21923">
        <v>2005</v>
      </c>
      <c r="O21923">
        <v>5</v>
      </c>
      <c r="P21923">
        <v>2201430501</v>
      </c>
      <c r="T21923">
        <v>1</v>
      </c>
      <c r="U21923">
        <v>1482540</v>
      </c>
    </row>
    <row r="21924" spans="1:21" x14ac:dyDescent="0.25">
      <c r="A21924">
        <v>1</v>
      </c>
      <c r="B21924">
        <v>1</v>
      </c>
      <c r="C21924">
        <v>2017</v>
      </c>
      <c r="K21924">
        <v>43</v>
      </c>
      <c r="L21924">
        <v>42</v>
      </c>
      <c r="M21924">
        <v>1</v>
      </c>
      <c r="N21924">
        <v>2005</v>
      </c>
      <c r="O21924">
        <v>5</v>
      </c>
      <c r="P21924">
        <v>2201430501</v>
      </c>
      <c r="T21924">
        <v>1</v>
      </c>
      <c r="U21924">
        <v>11923.9</v>
      </c>
    </row>
    <row r="21925" spans="1:21" x14ac:dyDescent="0.25">
      <c r="A21925">
        <v>1</v>
      </c>
      <c r="B21925">
        <v>1</v>
      </c>
      <c r="C21925">
        <v>2017</v>
      </c>
      <c r="K21925">
        <v>43</v>
      </c>
      <c r="L21925">
        <v>41</v>
      </c>
      <c r="M21925">
        <v>1</v>
      </c>
      <c r="N21925">
        <v>2005</v>
      </c>
      <c r="O21925">
        <v>5</v>
      </c>
      <c r="P21925">
        <v>2201430501</v>
      </c>
      <c r="T21925">
        <v>1</v>
      </c>
      <c r="U21925">
        <v>15898.5</v>
      </c>
    </row>
    <row r="21926" spans="1:21" x14ac:dyDescent="0.25">
      <c r="A21926">
        <v>1</v>
      </c>
      <c r="B21926">
        <v>1</v>
      </c>
      <c r="C21926">
        <v>2017</v>
      </c>
      <c r="K21926">
        <v>42</v>
      </c>
      <c r="L21926">
        <v>47</v>
      </c>
      <c r="M21926">
        <v>1</v>
      </c>
      <c r="N21926">
        <v>2005</v>
      </c>
      <c r="O21926">
        <v>5</v>
      </c>
      <c r="P21926">
        <v>2201420501</v>
      </c>
      <c r="T21926">
        <v>1</v>
      </c>
      <c r="U21926">
        <v>382648</v>
      </c>
    </row>
    <row r="21927" spans="1:21" x14ac:dyDescent="0.25">
      <c r="A21927">
        <v>1</v>
      </c>
      <c r="B21927">
        <v>1</v>
      </c>
      <c r="C21927">
        <v>2017</v>
      </c>
      <c r="K21927">
        <v>42</v>
      </c>
      <c r="L21927">
        <v>46</v>
      </c>
      <c r="M21927">
        <v>1</v>
      </c>
      <c r="N21927">
        <v>2005</v>
      </c>
      <c r="O21927">
        <v>5</v>
      </c>
      <c r="P21927">
        <v>2201420501</v>
      </c>
      <c r="T21927">
        <v>1</v>
      </c>
      <c r="U21927">
        <v>54664.1</v>
      </c>
    </row>
    <row r="21928" spans="1:21" x14ac:dyDescent="0.25">
      <c r="A21928">
        <v>1</v>
      </c>
      <c r="B21928">
        <v>1</v>
      </c>
      <c r="C21928">
        <v>2017</v>
      </c>
      <c r="K21928">
        <v>42</v>
      </c>
      <c r="L21928">
        <v>42</v>
      </c>
      <c r="M21928">
        <v>1</v>
      </c>
      <c r="N21928">
        <v>2005</v>
      </c>
      <c r="O21928">
        <v>5</v>
      </c>
      <c r="P21928">
        <v>2201420501</v>
      </c>
      <c r="T21928">
        <v>1</v>
      </c>
      <c r="U21928">
        <v>163992</v>
      </c>
    </row>
    <row r="21929" spans="1:21" x14ac:dyDescent="0.25">
      <c r="A21929">
        <v>1</v>
      </c>
      <c r="B21929">
        <v>1</v>
      </c>
      <c r="C21929">
        <v>2017</v>
      </c>
      <c r="K21929">
        <v>32</v>
      </c>
      <c r="L21929">
        <v>40</v>
      </c>
      <c r="M21929">
        <v>1</v>
      </c>
      <c r="N21929">
        <v>2005</v>
      </c>
      <c r="O21929">
        <v>5</v>
      </c>
      <c r="P21929">
        <v>2201320501</v>
      </c>
      <c r="T21929">
        <v>1</v>
      </c>
      <c r="U21929">
        <v>324744000</v>
      </c>
    </row>
    <row r="21930" spans="1:21" x14ac:dyDescent="0.25">
      <c r="A21930">
        <v>1</v>
      </c>
      <c r="B21930">
        <v>1</v>
      </c>
      <c r="C21930">
        <v>2017</v>
      </c>
      <c r="K21930">
        <v>32</v>
      </c>
      <c r="L21930">
        <v>30</v>
      </c>
      <c r="M21930">
        <v>1</v>
      </c>
      <c r="N21930">
        <v>2005</v>
      </c>
      <c r="O21930">
        <v>5</v>
      </c>
      <c r="P21930">
        <v>2201320501</v>
      </c>
      <c r="T21930">
        <v>1</v>
      </c>
      <c r="U21930">
        <v>3823490000</v>
      </c>
    </row>
    <row r="21931" spans="1:21" x14ac:dyDescent="0.25">
      <c r="A21931">
        <v>1</v>
      </c>
      <c r="B21931">
        <v>1</v>
      </c>
      <c r="C21931">
        <v>2017</v>
      </c>
      <c r="K21931">
        <v>31</v>
      </c>
      <c r="L21931">
        <v>40</v>
      </c>
      <c r="M21931">
        <v>1</v>
      </c>
      <c r="N21931">
        <v>2005</v>
      </c>
      <c r="O21931">
        <v>5</v>
      </c>
      <c r="P21931">
        <v>2201310501</v>
      </c>
      <c r="T21931">
        <v>1</v>
      </c>
      <c r="U21931">
        <v>400896000</v>
      </c>
    </row>
    <row r="21932" spans="1:21" x14ac:dyDescent="0.25">
      <c r="A21932">
        <v>1</v>
      </c>
      <c r="B21932">
        <v>1</v>
      </c>
      <c r="C21932">
        <v>2017</v>
      </c>
      <c r="K21932">
        <v>31</v>
      </c>
      <c r="L21932">
        <v>30</v>
      </c>
      <c r="M21932">
        <v>1</v>
      </c>
      <c r="N21932">
        <v>2005</v>
      </c>
      <c r="O21932">
        <v>5</v>
      </c>
      <c r="P21932">
        <v>2201310501</v>
      </c>
      <c r="T21932">
        <v>1</v>
      </c>
      <c r="U21932">
        <v>15059600000</v>
      </c>
    </row>
    <row r="21933" spans="1:21" x14ac:dyDescent="0.25">
      <c r="A21933">
        <v>1</v>
      </c>
      <c r="B21933">
        <v>1</v>
      </c>
      <c r="C21933">
        <v>2017</v>
      </c>
      <c r="K21933">
        <v>21</v>
      </c>
      <c r="L21933">
        <v>20</v>
      </c>
      <c r="M21933">
        <v>1</v>
      </c>
      <c r="N21933">
        <v>2005</v>
      </c>
      <c r="O21933">
        <v>5</v>
      </c>
      <c r="P21933">
        <v>2201210501</v>
      </c>
      <c r="T21933">
        <v>1</v>
      </c>
      <c r="U21933">
        <v>24793100000</v>
      </c>
    </row>
    <row r="21934" spans="1:21" x14ac:dyDescent="0.25">
      <c r="A21934">
        <v>1</v>
      </c>
      <c r="B21934">
        <v>1</v>
      </c>
      <c r="C21934">
        <v>2017</v>
      </c>
      <c r="K21934">
        <v>11</v>
      </c>
      <c r="L21934">
        <v>10</v>
      </c>
      <c r="M21934">
        <v>1</v>
      </c>
      <c r="N21934">
        <v>2005</v>
      </c>
      <c r="O21934">
        <v>5</v>
      </c>
      <c r="P21934">
        <v>2201110501</v>
      </c>
      <c r="T21934">
        <v>1</v>
      </c>
      <c r="U21934">
        <v>223232000</v>
      </c>
    </row>
    <row r="21935" spans="1:21" x14ac:dyDescent="0.25">
      <c r="A21935">
        <v>1</v>
      </c>
      <c r="B21935">
        <v>1</v>
      </c>
      <c r="C21935">
        <v>2017</v>
      </c>
      <c r="K21935">
        <v>61</v>
      </c>
      <c r="L21935">
        <v>47</v>
      </c>
      <c r="M21935">
        <v>1</v>
      </c>
      <c r="N21935">
        <v>2004</v>
      </c>
      <c r="O21935">
        <v>5</v>
      </c>
      <c r="P21935">
        <v>2201610501</v>
      </c>
      <c r="T21935">
        <v>1</v>
      </c>
      <c r="U21935">
        <v>12684.3</v>
      </c>
    </row>
    <row r="21936" spans="1:21" x14ac:dyDescent="0.25">
      <c r="A21936">
        <v>1</v>
      </c>
      <c r="B21936">
        <v>1</v>
      </c>
      <c r="C21936">
        <v>2017</v>
      </c>
      <c r="K21936">
        <v>54</v>
      </c>
      <c r="L21936">
        <v>47</v>
      </c>
      <c r="M21936">
        <v>1</v>
      </c>
      <c r="N21936">
        <v>2004</v>
      </c>
      <c r="O21936">
        <v>5</v>
      </c>
      <c r="P21936">
        <v>2201540501</v>
      </c>
      <c r="T21936">
        <v>1</v>
      </c>
      <c r="U21936">
        <v>1356590</v>
      </c>
    </row>
    <row r="21937" spans="1:21" x14ac:dyDescent="0.25">
      <c r="A21937">
        <v>1</v>
      </c>
      <c r="B21937">
        <v>1</v>
      </c>
      <c r="C21937">
        <v>2017</v>
      </c>
      <c r="K21937">
        <v>54</v>
      </c>
      <c r="L21937">
        <v>46</v>
      </c>
      <c r="M21937">
        <v>1</v>
      </c>
      <c r="N21937">
        <v>2004</v>
      </c>
      <c r="O21937">
        <v>5</v>
      </c>
      <c r="P21937">
        <v>2201540501</v>
      </c>
      <c r="T21937">
        <v>1</v>
      </c>
      <c r="U21937">
        <v>10430600</v>
      </c>
    </row>
    <row r="21938" spans="1:21" x14ac:dyDescent="0.25">
      <c r="A21938">
        <v>1</v>
      </c>
      <c r="B21938">
        <v>1</v>
      </c>
      <c r="C21938">
        <v>2017</v>
      </c>
      <c r="K21938">
        <v>54</v>
      </c>
      <c r="L21938">
        <v>42</v>
      </c>
      <c r="M21938">
        <v>1</v>
      </c>
      <c r="N21938">
        <v>2004</v>
      </c>
      <c r="O21938">
        <v>5</v>
      </c>
      <c r="P21938">
        <v>2201540501</v>
      </c>
      <c r="T21938">
        <v>1</v>
      </c>
      <c r="U21938">
        <v>13806300</v>
      </c>
    </row>
    <row r="21939" spans="1:21" x14ac:dyDescent="0.25">
      <c r="A21939">
        <v>1</v>
      </c>
      <c r="B21939">
        <v>1</v>
      </c>
      <c r="C21939">
        <v>2017</v>
      </c>
      <c r="K21939">
        <v>54</v>
      </c>
      <c r="L21939">
        <v>41</v>
      </c>
      <c r="M21939">
        <v>1</v>
      </c>
      <c r="N21939">
        <v>2004</v>
      </c>
      <c r="O21939">
        <v>5</v>
      </c>
      <c r="P21939">
        <v>2201540501</v>
      </c>
      <c r="T21939">
        <v>1</v>
      </c>
      <c r="U21939">
        <v>9450990</v>
      </c>
    </row>
    <row r="21940" spans="1:21" x14ac:dyDescent="0.25">
      <c r="A21940">
        <v>1</v>
      </c>
      <c r="B21940">
        <v>1</v>
      </c>
      <c r="C21940">
        <v>2017</v>
      </c>
      <c r="K21940">
        <v>53</v>
      </c>
      <c r="L21940">
        <v>47</v>
      </c>
      <c r="M21940">
        <v>1</v>
      </c>
      <c r="N21940">
        <v>2004</v>
      </c>
      <c r="O21940">
        <v>5</v>
      </c>
      <c r="P21940">
        <v>2201530501</v>
      </c>
      <c r="T21940">
        <v>1</v>
      </c>
      <c r="U21940">
        <v>4484.62</v>
      </c>
    </row>
    <row r="21941" spans="1:21" x14ac:dyDescent="0.25">
      <c r="A21941">
        <v>1</v>
      </c>
      <c r="B21941">
        <v>1</v>
      </c>
      <c r="C21941">
        <v>2017</v>
      </c>
      <c r="K21941">
        <v>52</v>
      </c>
      <c r="L21941">
        <v>47</v>
      </c>
      <c r="M21941">
        <v>1</v>
      </c>
      <c r="N21941">
        <v>2004</v>
      </c>
      <c r="O21941">
        <v>5</v>
      </c>
      <c r="P21941">
        <v>2201520501</v>
      </c>
      <c r="T21941">
        <v>1</v>
      </c>
      <c r="U21941">
        <v>74935</v>
      </c>
    </row>
    <row r="21942" spans="1:21" x14ac:dyDescent="0.25">
      <c r="A21942">
        <v>1</v>
      </c>
      <c r="B21942">
        <v>1</v>
      </c>
      <c r="C21942">
        <v>2017</v>
      </c>
      <c r="K21942">
        <v>52</v>
      </c>
      <c r="L21942">
        <v>46</v>
      </c>
      <c r="M21942">
        <v>1</v>
      </c>
      <c r="N21942">
        <v>2004</v>
      </c>
      <c r="O21942">
        <v>5</v>
      </c>
      <c r="P21942">
        <v>2201520501</v>
      </c>
      <c r="T21942">
        <v>1</v>
      </c>
      <c r="U21942">
        <v>85300400</v>
      </c>
    </row>
    <row r="21943" spans="1:21" x14ac:dyDescent="0.25">
      <c r="A21943">
        <v>1</v>
      </c>
      <c r="B21943">
        <v>1</v>
      </c>
      <c r="C21943">
        <v>2017</v>
      </c>
      <c r="K21943">
        <v>52</v>
      </c>
      <c r="L21943">
        <v>42</v>
      </c>
      <c r="M21943">
        <v>1</v>
      </c>
      <c r="N21943">
        <v>2004</v>
      </c>
      <c r="O21943">
        <v>5</v>
      </c>
      <c r="P21943">
        <v>2201520501</v>
      </c>
      <c r="T21943">
        <v>1</v>
      </c>
      <c r="U21943">
        <v>108404000</v>
      </c>
    </row>
    <row r="21944" spans="1:21" x14ac:dyDescent="0.25">
      <c r="A21944">
        <v>1</v>
      </c>
      <c r="B21944">
        <v>1</v>
      </c>
      <c r="C21944">
        <v>2017</v>
      </c>
      <c r="K21944">
        <v>52</v>
      </c>
      <c r="L21944">
        <v>41</v>
      </c>
      <c r="M21944">
        <v>1</v>
      </c>
      <c r="N21944">
        <v>2004</v>
      </c>
      <c r="O21944">
        <v>5</v>
      </c>
      <c r="P21944">
        <v>2201520501</v>
      </c>
      <c r="T21944">
        <v>1</v>
      </c>
      <c r="U21944">
        <v>121740000</v>
      </c>
    </row>
    <row r="21945" spans="1:21" x14ac:dyDescent="0.25">
      <c r="A21945">
        <v>1</v>
      </c>
      <c r="B21945">
        <v>1</v>
      </c>
      <c r="C21945">
        <v>2017</v>
      </c>
      <c r="K21945">
        <v>51</v>
      </c>
      <c r="L21945">
        <v>41</v>
      </c>
      <c r="M21945">
        <v>1</v>
      </c>
      <c r="N21945">
        <v>2004</v>
      </c>
      <c r="O21945">
        <v>5</v>
      </c>
      <c r="P21945">
        <v>2201510501</v>
      </c>
      <c r="T21945">
        <v>1</v>
      </c>
      <c r="U21945">
        <v>142133</v>
      </c>
    </row>
    <row r="21946" spans="1:21" x14ac:dyDescent="0.25">
      <c r="A21946">
        <v>1</v>
      </c>
      <c r="B21946">
        <v>1</v>
      </c>
      <c r="C21946">
        <v>2017</v>
      </c>
      <c r="K21946">
        <v>43</v>
      </c>
      <c r="L21946">
        <v>47</v>
      </c>
      <c r="M21946">
        <v>1</v>
      </c>
      <c r="N21946">
        <v>2004</v>
      </c>
      <c r="O21946">
        <v>5</v>
      </c>
      <c r="P21946">
        <v>2201430501</v>
      </c>
      <c r="T21946">
        <v>1</v>
      </c>
      <c r="U21946">
        <v>70175.7</v>
      </c>
    </row>
    <row r="21947" spans="1:21" x14ac:dyDescent="0.25">
      <c r="A21947">
        <v>1</v>
      </c>
      <c r="B21947">
        <v>1</v>
      </c>
      <c r="C21947">
        <v>2017</v>
      </c>
      <c r="K21947">
        <v>43</v>
      </c>
      <c r="L21947">
        <v>46</v>
      </c>
      <c r="M21947">
        <v>1</v>
      </c>
      <c r="N21947">
        <v>2004</v>
      </c>
      <c r="O21947">
        <v>5</v>
      </c>
      <c r="P21947">
        <v>2201430501</v>
      </c>
      <c r="T21947">
        <v>1</v>
      </c>
      <c r="U21947">
        <v>1450300</v>
      </c>
    </row>
    <row r="21948" spans="1:21" x14ac:dyDescent="0.25">
      <c r="A21948">
        <v>1</v>
      </c>
      <c r="B21948">
        <v>1</v>
      </c>
      <c r="C21948">
        <v>2017</v>
      </c>
      <c r="K21948">
        <v>43</v>
      </c>
      <c r="L21948">
        <v>42</v>
      </c>
      <c r="M21948">
        <v>1</v>
      </c>
      <c r="N21948">
        <v>2004</v>
      </c>
      <c r="O21948">
        <v>5</v>
      </c>
      <c r="P21948">
        <v>2201430501</v>
      </c>
      <c r="T21948">
        <v>1</v>
      </c>
      <c r="U21948">
        <v>11695.9</v>
      </c>
    </row>
    <row r="21949" spans="1:21" x14ac:dyDescent="0.25">
      <c r="A21949">
        <v>1</v>
      </c>
      <c r="B21949">
        <v>1</v>
      </c>
      <c r="C21949">
        <v>2017</v>
      </c>
      <c r="K21949">
        <v>43</v>
      </c>
      <c r="L21949">
        <v>41</v>
      </c>
      <c r="M21949">
        <v>1</v>
      </c>
      <c r="N21949">
        <v>2004</v>
      </c>
      <c r="O21949">
        <v>5</v>
      </c>
      <c r="P21949">
        <v>2201430501</v>
      </c>
      <c r="T21949">
        <v>1</v>
      </c>
      <c r="U21949">
        <v>15594.6</v>
      </c>
    </row>
    <row r="21950" spans="1:21" x14ac:dyDescent="0.25">
      <c r="A21950">
        <v>1</v>
      </c>
      <c r="B21950">
        <v>1</v>
      </c>
      <c r="C21950">
        <v>2017</v>
      </c>
      <c r="K21950">
        <v>42</v>
      </c>
      <c r="L21950">
        <v>47</v>
      </c>
      <c r="M21950">
        <v>1</v>
      </c>
      <c r="N21950">
        <v>2004</v>
      </c>
      <c r="O21950">
        <v>5</v>
      </c>
      <c r="P21950">
        <v>2201420501</v>
      </c>
      <c r="T21950">
        <v>1</v>
      </c>
      <c r="U21950">
        <v>259600</v>
      </c>
    </row>
    <row r="21951" spans="1:21" x14ac:dyDescent="0.25">
      <c r="A21951">
        <v>1</v>
      </c>
      <c r="B21951">
        <v>1</v>
      </c>
      <c r="C21951">
        <v>2017</v>
      </c>
      <c r="K21951">
        <v>42</v>
      </c>
      <c r="L21951">
        <v>46</v>
      </c>
      <c r="M21951">
        <v>1</v>
      </c>
      <c r="N21951">
        <v>2004</v>
      </c>
      <c r="O21951">
        <v>5</v>
      </c>
      <c r="P21951">
        <v>2201420501</v>
      </c>
      <c r="T21951">
        <v>1</v>
      </c>
      <c r="U21951">
        <v>38940</v>
      </c>
    </row>
    <row r="21952" spans="1:21" x14ac:dyDescent="0.25">
      <c r="A21952">
        <v>1</v>
      </c>
      <c r="B21952">
        <v>1</v>
      </c>
      <c r="C21952">
        <v>2017</v>
      </c>
      <c r="K21952">
        <v>42</v>
      </c>
      <c r="L21952">
        <v>42</v>
      </c>
      <c r="M21952">
        <v>1</v>
      </c>
      <c r="N21952">
        <v>2004</v>
      </c>
      <c r="O21952">
        <v>5</v>
      </c>
      <c r="P21952">
        <v>2201420501</v>
      </c>
      <c r="T21952">
        <v>1</v>
      </c>
      <c r="U21952">
        <v>103840</v>
      </c>
    </row>
    <row r="21953" spans="1:21" x14ac:dyDescent="0.25">
      <c r="A21953">
        <v>1</v>
      </c>
      <c r="B21953">
        <v>1</v>
      </c>
      <c r="C21953">
        <v>2017</v>
      </c>
      <c r="K21953">
        <v>32</v>
      </c>
      <c r="L21953">
        <v>40</v>
      </c>
      <c r="M21953">
        <v>1</v>
      </c>
      <c r="N21953">
        <v>2004</v>
      </c>
      <c r="O21953">
        <v>5</v>
      </c>
      <c r="P21953">
        <v>2201320501</v>
      </c>
      <c r="T21953">
        <v>1</v>
      </c>
      <c r="U21953">
        <v>326813000</v>
      </c>
    </row>
    <row r="21954" spans="1:21" x14ac:dyDescent="0.25">
      <c r="A21954">
        <v>1</v>
      </c>
      <c r="B21954">
        <v>1</v>
      </c>
      <c r="C21954">
        <v>2017</v>
      </c>
      <c r="K21954">
        <v>32</v>
      </c>
      <c r="L21954">
        <v>30</v>
      </c>
      <c r="M21954">
        <v>1</v>
      </c>
      <c r="N21954">
        <v>2004</v>
      </c>
      <c r="O21954">
        <v>5</v>
      </c>
      <c r="P21954">
        <v>2201320501</v>
      </c>
      <c r="T21954">
        <v>1</v>
      </c>
      <c r="U21954">
        <v>3525850000</v>
      </c>
    </row>
    <row r="21955" spans="1:21" x14ac:dyDescent="0.25">
      <c r="A21955">
        <v>1</v>
      </c>
      <c r="B21955">
        <v>1</v>
      </c>
      <c r="C21955">
        <v>2017</v>
      </c>
      <c r="K21955">
        <v>31</v>
      </c>
      <c r="L21955">
        <v>40</v>
      </c>
      <c r="M21955">
        <v>1</v>
      </c>
      <c r="N21955">
        <v>2004</v>
      </c>
      <c r="O21955">
        <v>5</v>
      </c>
      <c r="P21955">
        <v>2201310501</v>
      </c>
      <c r="T21955">
        <v>1</v>
      </c>
      <c r="U21955">
        <v>403451000</v>
      </c>
    </row>
    <row r="21956" spans="1:21" x14ac:dyDescent="0.25">
      <c r="A21956">
        <v>1</v>
      </c>
      <c r="B21956">
        <v>1</v>
      </c>
      <c r="C21956">
        <v>2017</v>
      </c>
      <c r="K21956">
        <v>31</v>
      </c>
      <c r="L21956">
        <v>30</v>
      </c>
      <c r="M21956">
        <v>1</v>
      </c>
      <c r="N21956">
        <v>2004</v>
      </c>
      <c r="O21956">
        <v>5</v>
      </c>
      <c r="P21956">
        <v>2201310501</v>
      </c>
      <c r="T21956">
        <v>1</v>
      </c>
      <c r="U21956">
        <v>13887300000</v>
      </c>
    </row>
    <row r="21957" spans="1:21" x14ac:dyDescent="0.25">
      <c r="A21957">
        <v>1</v>
      </c>
      <c r="B21957">
        <v>1</v>
      </c>
      <c r="C21957">
        <v>2017</v>
      </c>
      <c r="K21957">
        <v>21</v>
      </c>
      <c r="L21957">
        <v>20</v>
      </c>
      <c r="M21957">
        <v>1</v>
      </c>
      <c r="N21957">
        <v>2004</v>
      </c>
      <c r="O21957">
        <v>5</v>
      </c>
      <c r="P21957">
        <v>2201210501</v>
      </c>
      <c r="T21957">
        <v>1</v>
      </c>
      <c r="U21957">
        <v>21052200000</v>
      </c>
    </row>
    <row r="21958" spans="1:21" x14ac:dyDescent="0.25">
      <c r="A21958">
        <v>1</v>
      </c>
      <c r="B21958">
        <v>1</v>
      </c>
      <c r="C21958">
        <v>2017</v>
      </c>
      <c r="K21958">
        <v>11</v>
      </c>
      <c r="L21958">
        <v>10</v>
      </c>
      <c r="M21958">
        <v>1</v>
      </c>
      <c r="N21958">
        <v>2004</v>
      </c>
      <c r="O21958">
        <v>5</v>
      </c>
      <c r="P21958">
        <v>2201110501</v>
      </c>
      <c r="T21958">
        <v>1</v>
      </c>
      <c r="U21958">
        <v>179672000</v>
      </c>
    </row>
    <row r="21959" spans="1:21" x14ac:dyDescent="0.25">
      <c r="A21959">
        <v>1</v>
      </c>
      <c r="B21959">
        <v>1</v>
      </c>
      <c r="C21959">
        <v>2017</v>
      </c>
      <c r="K21959">
        <v>54</v>
      </c>
      <c r="L21959">
        <v>47</v>
      </c>
      <c r="M21959">
        <v>1</v>
      </c>
      <c r="N21959">
        <v>2003</v>
      </c>
      <c r="O21959">
        <v>5</v>
      </c>
      <c r="P21959">
        <v>2201540501</v>
      </c>
      <c r="T21959">
        <v>1</v>
      </c>
      <c r="U21959">
        <v>1288360</v>
      </c>
    </row>
    <row r="21960" spans="1:21" x14ac:dyDescent="0.25">
      <c r="A21960">
        <v>1</v>
      </c>
      <c r="B21960">
        <v>1</v>
      </c>
      <c r="C21960">
        <v>2017</v>
      </c>
      <c r="K21960">
        <v>54</v>
      </c>
      <c r="L21960">
        <v>46</v>
      </c>
      <c r="M21960">
        <v>1</v>
      </c>
      <c r="N21960">
        <v>2003</v>
      </c>
      <c r="O21960">
        <v>5</v>
      </c>
      <c r="P21960">
        <v>2201540501</v>
      </c>
      <c r="T21960">
        <v>1</v>
      </c>
      <c r="U21960">
        <v>9899730</v>
      </c>
    </row>
    <row r="21961" spans="1:21" x14ac:dyDescent="0.25">
      <c r="A21961">
        <v>1</v>
      </c>
      <c r="B21961">
        <v>1</v>
      </c>
      <c r="C21961">
        <v>2017</v>
      </c>
      <c r="K21961">
        <v>54</v>
      </c>
      <c r="L21961">
        <v>42</v>
      </c>
      <c r="M21961">
        <v>1</v>
      </c>
      <c r="N21961">
        <v>2003</v>
      </c>
      <c r="O21961">
        <v>5</v>
      </c>
      <c r="P21961">
        <v>2201540501</v>
      </c>
      <c r="T21961">
        <v>1</v>
      </c>
      <c r="U21961">
        <v>13103900</v>
      </c>
    </row>
    <row r="21962" spans="1:21" x14ac:dyDescent="0.25">
      <c r="A21962">
        <v>1</v>
      </c>
      <c r="B21962">
        <v>1</v>
      </c>
      <c r="C21962">
        <v>2017</v>
      </c>
      <c r="K21962">
        <v>54</v>
      </c>
      <c r="L21962">
        <v>41</v>
      </c>
      <c r="M21962">
        <v>1</v>
      </c>
      <c r="N21962">
        <v>2003</v>
      </c>
      <c r="O21962">
        <v>5</v>
      </c>
      <c r="P21962">
        <v>2201540501</v>
      </c>
      <c r="T21962">
        <v>1</v>
      </c>
      <c r="U21962">
        <v>8970320</v>
      </c>
    </row>
    <row r="21963" spans="1:21" x14ac:dyDescent="0.25">
      <c r="A21963">
        <v>1</v>
      </c>
      <c r="B21963">
        <v>1</v>
      </c>
      <c r="C21963">
        <v>2017</v>
      </c>
      <c r="K21963">
        <v>52</v>
      </c>
      <c r="L21963">
        <v>46</v>
      </c>
      <c r="M21963">
        <v>1</v>
      </c>
      <c r="N21963">
        <v>2003</v>
      </c>
      <c r="O21963">
        <v>5</v>
      </c>
      <c r="P21963">
        <v>2201520501</v>
      </c>
      <c r="T21963">
        <v>1</v>
      </c>
      <c r="U21963">
        <v>37919400</v>
      </c>
    </row>
    <row r="21964" spans="1:21" x14ac:dyDescent="0.25">
      <c r="A21964">
        <v>1</v>
      </c>
      <c r="B21964">
        <v>1</v>
      </c>
      <c r="C21964">
        <v>2017</v>
      </c>
      <c r="K21964">
        <v>52</v>
      </c>
      <c r="L21964">
        <v>42</v>
      </c>
      <c r="M21964">
        <v>1</v>
      </c>
      <c r="N21964">
        <v>2003</v>
      </c>
      <c r="O21964">
        <v>5</v>
      </c>
      <c r="P21964">
        <v>2201520501</v>
      </c>
      <c r="T21964">
        <v>1</v>
      </c>
      <c r="U21964">
        <v>103897000</v>
      </c>
    </row>
    <row r="21965" spans="1:21" x14ac:dyDescent="0.25">
      <c r="A21965">
        <v>1</v>
      </c>
      <c r="B21965">
        <v>1</v>
      </c>
      <c r="C21965">
        <v>2017</v>
      </c>
      <c r="K21965">
        <v>52</v>
      </c>
      <c r="L21965">
        <v>41</v>
      </c>
      <c r="M21965">
        <v>1</v>
      </c>
      <c r="N21965">
        <v>2003</v>
      </c>
      <c r="O21965">
        <v>5</v>
      </c>
      <c r="P21965">
        <v>2201520501</v>
      </c>
      <c r="T21965">
        <v>1</v>
      </c>
      <c r="U21965">
        <v>97517500</v>
      </c>
    </row>
    <row r="21966" spans="1:21" x14ac:dyDescent="0.25">
      <c r="A21966">
        <v>1</v>
      </c>
      <c r="B21966">
        <v>1</v>
      </c>
      <c r="C21966">
        <v>2017</v>
      </c>
      <c r="K21966">
        <v>51</v>
      </c>
      <c r="L21966">
        <v>41</v>
      </c>
      <c r="M21966">
        <v>1</v>
      </c>
      <c r="N21966">
        <v>2003</v>
      </c>
      <c r="O21966">
        <v>5</v>
      </c>
      <c r="P21966">
        <v>2201510501</v>
      </c>
      <c r="T21966">
        <v>1</v>
      </c>
      <c r="U21966">
        <v>109959</v>
      </c>
    </row>
    <row r="21967" spans="1:21" x14ac:dyDescent="0.25">
      <c r="A21967">
        <v>1</v>
      </c>
      <c r="B21967">
        <v>1</v>
      </c>
      <c r="C21967">
        <v>2017</v>
      </c>
      <c r="K21967">
        <v>43</v>
      </c>
      <c r="L21967">
        <v>47</v>
      </c>
      <c r="M21967">
        <v>1</v>
      </c>
      <c r="N21967">
        <v>2003</v>
      </c>
      <c r="O21967">
        <v>5</v>
      </c>
      <c r="P21967">
        <v>2201430501</v>
      </c>
      <c r="T21967">
        <v>1</v>
      </c>
      <c r="U21967">
        <v>57941.5</v>
      </c>
    </row>
    <row r="21968" spans="1:21" x14ac:dyDescent="0.25">
      <c r="A21968">
        <v>1</v>
      </c>
      <c r="B21968">
        <v>1</v>
      </c>
      <c r="C21968">
        <v>2017</v>
      </c>
      <c r="K21968">
        <v>43</v>
      </c>
      <c r="L21968">
        <v>46</v>
      </c>
      <c r="M21968">
        <v>1</v>
      </c>
      <c r="N21968">
        <v>2003</v>
      </c>
      <c r="O21968">
        <v>5</v>
      </c>
      <c r="P21968">
        <v>2201430501</v>
      </c>
      <c r="T21968">
        <v>1</v>
      </c>
      <c r="U21968">
        <v>1236090</v>
      </c>
    </row>
    <row r="21969" spans="1:21" x14ac:dyDescent="0.25">
      <c r="A21969">
        <v>1</v>
      </c>
      <c r="B21969">
        <v>1</v>
      </c>
      <c r="C21969">
        <v>2017</v>
      </c>
      <c r="K21969">
        <v>43</v>
      </c>
      <c r="L21969">
        <v>42</v>
      </c>
      <c r="M21969">
        <v>1</v>
      </c>
      <c r="N21969">
        <v>2003</v>
      </c>
      <c r="O21969">
        <v>5</v>
      </c>
      <c r="P21969">
        <v>2201430501</v>
      </c>
      <c r="T21969">
        <v>1</v>
      </c>
      <c r="U21969">
        <v>7725.53</v>
      </c>
    </row>
    <row r="21970" spans="1:21" x14ac:dyDescent="0.25">
      <c r="A21970">
        <v>1</v>
      </c>
      <c r="B21970">
        <v>1</v>
      </c>
      <c r="C21970">
        <v>2017</v>
      </c>
      <c r="K21970">
        <v>43</v>
      </c>
      <c r="L21970">
        <v>41</v>
      </c>
      <c r="M21970">
        <v>1</v>
      </c>
      <c r="N21970">
        <v>2003</v>
      </c>
      <c r="O21970">
        <v>5</v>
      </c>
      <c r="P21970">
        <v>2201430501</v>
      </c>
      <c r="T21970">
        <v>1</v>
      </c>
      <c r="U21970">
        <v>15451</v>
      </c>
    </row>
    <row r="21971" spans="1:21" x14ac:dyDescent="0.25">
      <c r="A21971">
        <v>1</v>
      </c>
      <c r="B21971">
        <v>1</v>
      </c>
      <c r="C21971">
        <v>2017</v>
      </c>
      <c r="K21971">
        <v>42</v>
      </c>
      <c r="L21971">
        <v>47</v>
      </c>
      <c r="M21971">
        <v>1</v>
      </c>
      <c r="N21971">
        <v>2003</v>
      </c>
      <c r="O21971">
        <v>5</v>
      </c>
      <c r="P21971">
        <v>2201420501</v>
      </c>
      <c r="T21971">
        <v>1</v>
      </c>
      <c r="U21971">
        <v>248867</v>
      </c>
    </row>
    <row r="21972" spans="1:21" x14ac:dyDescent="0.25">
      <c r="A21972">
        <v>1</v>
      </c>
      <c r="B21972">
        <v>1</v>
      </c>
      <c r="C21972">
        <v>2017</v>
      </c>
      <c r="K21972">
        <v>42</v>
      </c>
      <c r="L21972">
        <v>46</v>
      </c>
      <c r="M21972">
        <v>1</v>
      </c>
      <c r="N21972">
        <v>2003</v>
      </c>
      <c r="O21972">
        <v>5</v>
      </c>
      <c r="P21972">
        <v>2201420501</v>
      </c>
      <c r="T21972">
        <v>1</v>
      </c>
      <c r="U21972">
        <v>37330</v>
      </c>
    </row>
    <row r="21973" spans="1:21" x14ac:dyDescent="0.25">
      <c r="A21973">
        <v>1</v>
      </c>
      <c r="B21973">
        <v>1</v>
      </c>
      <c r="C21973">
        <v>2017</v>
      </c>
      <c r="K21973">
        <v>42</v>
      </c>
      <c r="L21973">
        <v>42</v>
      </c>
      <c r="M21973">
        <v>1</v>
      </c>
      <c r="N21973">
        <v>2003</v>
      </c>
      <c r="O21973">
        <v>5</v>
      </c>
      <c r="P21973">
        <v>2201420501</v>
      </c>
      <c r="T21973">
        <v>1</v>
      </c>
      <c r="U21973">
        <v>111990</v>
      </c>
    </row>
    <row r="21974" spans="1:21" x14ac:dyDescent="0.25">
      <c r="A21974">
        <v>1</v>
      </c>
      <c r="B21974">
        <v>1</v>
      </c>
      <c r="C21974">
        <v>2017</v>
      </c>
      <c r="K21974">
        <v>32</v>
      </c>
      <c r="L21974">
        <v>40</v>
      </c>
      <c r="M21974">
        <v>1</v>
      </c>
      <c r="N21974">
        <v>2003</v>
      </c>
      <c r="O21974">
        <v>5</v>
      </c>
      <c r="P21974">
        <v>2201320501</v>
      </c>
      <c r="T21974">
        <v>1</v>
      </c>
      <c r="U21974">
        <v>253778000</v>
      </c>
    </row>
    <row r="21975" spans="1:21" x14ac:dyDescent="0.25">
      <c r="A21975">
        <v>1</v>
      </c>
      <c r="B21975">
        <v>1</v>
      </c>
      <c r="C21975">
        <v>2017</v>
      </c>
      <c r="K21975">
        <v>32</v>
      </c>
      <c r="L21975">
        <v>30</v>
      </c>
      <c r="M21975">
        <v>1</v>
      </c>
      <c r="N21975">
        <v>2003</v>
      </c>
      <c r="O21975">
        <v>5</v>
      </c>
      <c r="P21975">
        <v>2201320501</v>
      </c>
      <c r="T21975">
        <v>1</v>
      </c>
      <c r="U21975">
        <v>2913780000</v>
      </c>
    </row>
    <row r="21976" spans="1:21" x14ac:dyDescent="0.25">
      <c r="A21976">
        <v>1</v>
      </c>
      <c r="B21976">
        <v>1</v>
      </c>
      <c r="C21976">
        <v>2017</v>
      </c>
      <c r="K21976">
        <v>31</v>
      </c>
      <c r="L21976">
        <v>40</v>
      </c>
      <c r="M21976">
        <v>1</v>
      </c>
      <c r="N21976">
        <v>2003</v>
      </c>
      <c r="O21976">
        <v>5</v>
      </c>
      <c r="P21976">
        <v>2201310501</v>
      </c>
      <c r="T21976">
        <v>1</v>
      </c>
      <c r="U21976">
        <v>313288000</v>
      </c>
    </row>
    <row r="21977" spans="1:21" x14ac:dyDescent="0.25">
      <c r="A21977">
        <v>1</v>
      </c>
      <c r="B21977">
        <v>1</v>
      </c>
      <c r="C21977">
        <v>2017</v>
      </c>
      <c r="K21977">
        <v>31</v>
      </c>
      <c r="L21977">
        <v>30</v>
      </c>
      <c r="M21977">
        <v>1</v>
      </c>
      <c r="N21977">
        <v>2003</v>
      </c>
      <c r="O21977">
        <v>5</v>
      </c>
      <c r="P21977">
        <v>2201310501</v>
      </c>
      <c r="T21977">
        <v>1</v>
      </c>
      <c r="U21977">
        <v>11476500000</v>
      </c>
    </row>
    <row r="21978" spans="1:21" x14ac:dyDescent="0.25">
      <c r="A21978">
        <v>1</v>
      </c>
      <c r="B21978">
        <v>1</v>
      </c>
      <c r="C21978">
        <v>2017</v>
      </c>
      <c r="K21978">
        <v>21</v>
      </c>
      <c r="L21978">
        <v>20</v>
      </c>
      <c r="M21978">
        <v>1</v>
      </c>
      <c r="N21978">
        <v>2003</v>
      </c>
      <c r="O21978">
        <v>5</v>
      </c>
      <c r="P21978">
        <v>2201210501</v>
      </c>
      <c r="T21978">
        <v>1</v>
      </c>
      <c r="U21978">
        <v>18822000000</v>
      </c>
    </row>
    <row r="21979" spans="1:21" x14ac:dyDescent="0.25">
      <c r="A21979">
        <v>1</v>
      </c>
      <c r="B21979">
        <v>1</v>
      </c>
      <c r="C21979">
        <v>2017</v>
      </c>
      <c r="K21979">
        <v>11</v>
      </c>
      <c r="L21979">
        <v>10</v>
      </c>
      <c r="M21979">
        <v>1</v>
      </c>
      <c r="N21979">
        <v>2003</v>
      </c>
      <c r="O21979">
        <v>5</v>
      </c>
      <c r="P21979">
        <v>2201110501</v>
      </c>
      <c r="T21979">
        <v>1</v>
      </c>
      <c r="U21979">
        <v>146530000</v>
      </c>
    </row>
    <row r="21980" spans="1:21" x14ac:dyDescent="0.25">
      <c r="A21980">
        <v>1</v>
      </c>
      <c r="B21980">
        <v>1</v>
      </c>
      <c r="C21980">
        <v>2017</v>
      </c>
      <c r="K21980">
        <v>61</v>
      </c>
      <c r="L21980">
        <v>47</v>
      </c>
      <c r="M21980">
        <v>1</v>
      </c>
      <c r="N21980">
        <v>2002</v>
      </c>
      <c r="O21980">
        <v>5</v>
      </c>
      <c r="P21980">
        <v>2201610501</v>
      </c>
      <c r="T21980">
        <v>1</v>
      </c>
      <c r="U21980">
        <v>1822.01</v>
      </c>
    </row>
    <row r="21981" spans="1:21" x14ac:dyDescent="0.25">
      <c r="A21981">
        <v>1</v>
      </c>
      <c r="B21981">
        <v>1</v>
      </c>
      <c r="C21981">
        <v>2017</v>
      </c>
      <c r="K21981">
        <v>54</v>
      </c>
      <c r="L21981">
        <v>47</v>
      </c>
      <c r="M21981">
        <v>1</v>
      </c>
      <c r="N21981">
        <v>2002</v>
      </c>
      <c r="O21981">
        <v>5</v>
      </c>
      <c r="P21981">
        <v>2201540501</v>
      </c>
      <c r="T21981">
        <v>1</v>
      </c>
      <c r="U21981">
        <v>1219070</v>
      </c>
    </row>
    <row r="21982" spans="1:21" x14ac:dyDescent="0.25">
      <c r="A21982">
        <v>1</v>
      </c>
      <c r="B21982">
        <v>1</v>
      </c>
      <c r="C21982">
        <v>2017</v>
      </c>
      <c r="K21982">
        <v>54</v>
      </c>
      <c r="L21982">
        <v>46</v>
      </c>
      <c r="M21982">
        <v>1</v>
      </c>
      <c r="N21982">
        <v>2002</v>
      </c>
      <c r="O21982">
        <v>5</v>
      </c>
      <c r="P21982">
        <v>2201540501</v>
      </c>
      <c r="T21982">
        <v>1</v>
      </c>
      <c r="U21982">
        <v>9367240</v>
      </c>
    </row>
    <row r="21983" spans="1:21" x14ac:dyDescent="0.25">
      <c r="A21983">
        <v>1</v>
      </c>
      <c r="B21983">
        <v>1</v>
      </c>
      <c r="C21983">
        <v>2017</v>
      </c>
      <c r="K21983">
        <v>54</v>
      </c>
      <c r="L21983">
        <v>42</v>
      </c>
      <c r="M21983">
        <v>1</v>
      </c>
      <c r="N21983">
        <v>2002</v>
      </c>
      <c r="O21983">
        <v>5</v>
      </c>
      <c r="P21983">
        <v>2201540501</v>
      </c>
      <c r="T21983">
        <v>1</v>
      </c>
      <c r="U21983">
        <v>12397600</v>
      </c>
    </row>
    <row r="21984" spans="1:21" x14ac:dyDescent="0.25">
      <c r="A21984">
        <v>1</v>
      </c>
      <c r="B21984">
        <v>1</v>
      </c>
      <c r="C21984">
        <v>2017</v>
      </c>
      <c r="K21984">
        <v>54</v>
      </c>
      <c r="L21984">
        <v>41</v>
      </c>
      <c r="M21984">
        <v>1</v>
      </c>
      <c r="N21984">
        <v>2002</v>
      </c>
      <c r="O21984">
        <v>5</v>
      </c>
      <c r="P21984">
        <v>2201540501</v>
      </c>
      <c r="T21984">
        <v>1</v>
      </c>
      <c r="U21984">
        <v>8487700</v>
      </c>
    </row>
    <row r="21985" spans="1:21" x14ac:dyDescent="0.25">
      <c r="A21985">
        <v>1</v>
      </c>
      <c r="B21985">
        <v>1</v>
      </c>
      <c r="C21985">
        <v>2017</v>
      </c>
      <c r="K21985">
        <v>53</v>
      </c>
      <c r="L21985">
        <v>47</v>
      </c>
      <c r="M21985">
        <v>1</v>
      </c>
      <c r="N21985">
        <v>2002</v>
      </c>
      <c r="O21985">
        <v>5</v>
      </c>
      <c r="P21985">
        <v>2201530501</v>
      </c>
      <c r="T21985">
        <v>1</v>
      </c>
      <c r="U21985">
        <v>690.07399999999996</v>
      </c>
    </row>
    <row r="21986" spans="1:21" x14ac:dyDescent="0.25">
      <c r="A21986">
        <v>1</v>
      </c>
      <c r="B21986">
        <v>1</v>
      </c>
      <c r="C21986">
        <v>2017</v>
      </c>
      <c r="K21986">
        <v>52</v>
      </c>
      <c r="L21986">
        <v>47</v>
      </c>
      <c r="M21986">
        <v>1</v>
      </c>
      <c r="N21986">
        <v>2002</v>
      </c>
      <c r="O21986">
        <v>5</v>
      </c>
      <c r="P21986">
        <v>2201520501</v>
      </c>
      <c r="T21986">
        <v>1</v>
      </c>
      <c r="U21986">
        <v>11972.3</v>
      </c>
    </row>
    <row r="21987" spans="1:21" x14ac:dyDescent="0.25">
      <c r="A21987">
        <v>1</v>
      </c>
      <c r="B21987">
        <v>1</v>
      </c>
      <c r="C21987">
        <v>2017</v>
      </c>
      <c r="K21987">
        <v>52</v>
      </c>
      <c r="L21987">
        <v>46</v>
      </c>
      <c r="M21987">
        <v>1</v>
      </c>
      <c r="N21987">
        <v>2002</v>
      </c>
      <c r="O21987">
        <v>5</v>
      </c>
      <c r="P21987">
        <v>2201520501</v>
      </c>
      <c r="T21987">
        <v>1</v>
      </c>
      <c r="U21987">
        <v>45991100</v>
      </c>
    </row>
    <row r="21988" spans="1:21" x14ac:dyDescent="0.25">
      <c r="A21988">
        <v>1</v>
      </c>
      <c r="B21988">
        <v>1</v>
      </c>
      <c r="C21988">
        <v>2017</v>
      </c>
      <c r="K21988">
        <v>52</v>
      </c>
      <c r="L21988">
        <v>42</v>
      </c>
      <c r="M21988">
        <v>1</v>
      </c>
      <c r="N21988">
        <v>2002</v>
      </c>
      <c r="O21988">
        <v>5</v>
      </c>
      <c r="P21988">
        <v>2201520501</v>
      </c>
      <c r="T21988">
        <v>1</v>
      </c>
      <c r="U21988">
        <v>77505800</v>
      </c>
    </row>
    <row r="21989" spans="1:21" x14ac:dyDescent="0.25">
      <c r="A21989">
        <v>1</v>
      </c>
      <c r="B21989">
        <v>1</v>
      </c>
      <c r="C21989">
        <v>2017</v>
      </c>
      <c r="K21989">
        <v>52</v>
      </c>
      <c r="L21989">
        <v>41</v>
      </c>
      <c r="M21989">
        <v>1</v>
      </c>
      <c r="N21989">
        <v>2002</v>
      </c>
      <c r="O21989">
        <v>5</v>
      </c>
      <c r="P21989">
        <v>2201520501</v>
      </c>
      <c r="T21989">
        <v>1</v>
      </c>
      <c r="U21989">
        <v>80786800</v>
      </c>
    </row>
    <row r="21990" spans="1:21" x14ac:dyDescent="0.25">
      <c r="A21990">
        <v>1</v>
      </c>
      <c r="B21990">
        <v>1</v>
      </c>
      <c r="C21990">
        <v>2017</v>
      </c>
      <c r="K21990">
        <v>51</v>
      </c>
      <c r="L21990">
        <v>41</v>
      </c>
      <c r="M21990">
        <v>1</v>
      </c>
      <c r="N21990">
        <v>2002</v>
      </c>
      <c r="O21990">
        <v>5</v>
      </c>
      <c r="P21990">
        <v>2201510501</v>
      </c>
      <c r="T21990">
        <v>1</v>
      </c>
      <c r="U21990">
        <v>87946.3</v>
      </c>
    </row>
    <row r="21991" spans="1:21" x14ac:dyDescent="0.25">
      <c r="A21991">
        <v>1</v>
      </c>
      <c r="B21991">
        <v>1</v>
      </c>
      <c r="C21991">
        <v>2017</v>
      </c>
      <c r="K21991">
        <v>43</v>
      </c>
      <c r="L21991">
        <v>47</v>
      </c>
      <c r="M21991">
        <v>1</v>
      </c>
      <c r="N21991">
        <v>2002</v>
      </c>
      <c r="O21991">
        <v>5</v>
      </c>
      <c r="P21991">
        <v>2201430501</v>
      </c>
      <c r="T21991">
        <v>1</v>
      </c>
      <c r="U21991">
        <v>61436.4</v>
      </c>
    </row>
    <row r="21992" spans="1:21" x14ac:dyDescent="0.25">
      <c r="A21992">
        <v>1</v>
      </c>
      <c r="B21992">
        <v>1</v>
      </c>
      <c r="C21992">
        <v>2017</v>
      </c>
      <c r="K21992">
        <v>43</v>
      </c>
      <c r="L21992">
        <v>46</v>
      </c>
      <c r="M21992">
        <v>1</v>
      </c>
      <c r="N21992">
        <v>2002</v>
      </c>
      <c r="O21992">
        <v>5</v>
      </c>
      <c r="P21992">
        <v>2201430501</v>
      </c>
      <c r="T21992">
        <v>1</v>
      </c>
      <c r="U21992">
        <v>1290160</v>
      </c>
    </row>
    <row r="21993" spans="1:21" x14ac:dyDescent="0.25">
      <c r="A21993">
        <v>1</v>
      </c>
      <c r="B21993">
        <v>1</v>
      </c>
      <c r="C21993">
        <v>2017</v>
      </c>
      <c r="K21993">
        <v>43</v>
      </c>
      <c r="L21993">
        <v>42</v>
      </c>
      <c r="M21993">
        <v>1</v>
      </c>
      <c r="N21993">
        <v>2002</v>
      </c>
      <c r="O21993">
        <v>5</v>
      </c>
      <c r="P21993">
        <v>2201430501</v>
      </c>
      <c r="T21993">
        <v>1</v>
      </c>
      <c r="U21993">
        <v>11519.3</v>
      </c>
    </row>
    <row r="21994" spans="1:21" x14ac:dyDescent="0.25">
      <c r="A21994">
        <v>1</v>
      </c>
      <c r="B21994">
        <v>1</v>
      </c>
      <c r="C21994">
        <v>2017</v>
      </c>
      <c r="K21994">
        <v>43</v>
      </c>
      <c r="L21994">
        <v>41</v>
      </c>
      <c r="M21994">
        <v>1</v>
      </c>
      <c r="N21994">
        <v>2002</v>
      </c>
      <c r="O21994">
        <v>5</v>
      </c>
      <c r="P21994">
        <v>2201430501</v>
      </c>
      <c r="T21994">
        <v>1</v>
      </c>
      <c r="U21994">
        <v>15359.1</v>
      </c>
    </row>
    <row r="21995" spans="1:21" x14ac:dyDescent="0.25">
      <c r="A21995">
        <v>1</v>
      </c>
      <c r="B21995">
        <v>1</v>
      </c>
      <c r="C21995">
        <v>2017</v>
      </c>
      <c r="K21995">
        <v>42</v>
      </c>
      <c r="L21995">
        <v>47</v>
      </c>
      <c r="M21995">
        <v>1</v>
      </c>
      <c r="N21995">
        <v>2002</v>
      </c>
      <c r="O21995">
        <v>5</v>
      </c>
      <c r="P21995">
        <v>2201420501</v>
      </c>
      <c r="T21995">
        <v>1</v>
      </c>
      <c r="U21995">
        <v>239738</v>
      </c>
    </row>
    <row r="21996" spans="1:21" x14ac:dyDescent="0.25">
      <c r="A21996">
        <v>1</v>
      </c>
      <c r="B21996">
        <v>1</v>
      </c>
      <c r="C21996">
        <v>2017</v>
      </c>
      <c r="K21996">
        <v>42</v>
      </c>
      <c r="L21996">
        <v>46</v>
      </c>
      <c r="M21996">
        <v>1</v>
      </c>
      <c r="N21996">
        <v>2002</v>
      </c>
      <c r="O21996">
        <v>5</v>
      </c>
      <c r="P21996">
        <v>2201420501</v>
      </c>
      <c r="T21996">
        <v>1</v>
      </c>
      <c r="U21996">
        <v>35960.699999999997</v>
      </c>
    </row>
    <row r="21997" spans="1:21" x14ac:dyDescent="0.25">
      <c r="A21997">
        <v>1</v>
      </c>
      <c r="B21997">
        <v>1</v>
      </c>
      <c r="C21997">
        <v>2017</v>
      </c>
      <c r="K21997">
        <v>42</v>
      </c>
      <c r="L21997">
        <v>42</v>
      </c>
      <c r="M21997">
        <v>1</v>
      </c>
      <c r="N21997">
        <v>2002</v>
      </c>
      <c r="O21997">
        <v>5</v>
      </c>
      <c r="P21997">
        <v>2201420501</v>
      </c>
      <c r="T21997">
        <v>1</v>
      </c>
      <c r="U21997">
        <v>95895.1</v>
      </c>
    </row>
    <row r="21998" spans="1:21" x14ac:dyDescent="0.25">
      <c r="A21998">
        <v>1</v>
      </c>
      <c r="B21998">
        <v>1</v>
      </c>
      <c r="C21998">
        <v>2017</v>
      </c>
      <c r="K21998">
        <v>32</v>
      </c>
      <c r="L21998">
        <v>40</v>
      </c>
      <c r="M21998">
        <v>1</v>
      </c>
      <c r="N21998">
        <v>2002</v>
      </c>
      <c r="O21998">
        <v>5</v>
      </c>
      <c r="P21998">
        <v>2201320501</v>
      </c>
      <c r="T21998">
        <v>1</v>
      </c>
      <c r="U21998">
        <v>201392000</v>
      </c>
    </row>
    <row r="21999" spans="1:21" x14ac:dyDescent="0.25">
      <c r="A21999">
        <v>1</v>
      </c>
      <c r="B21999">
        <v>1</v>
      </c>
      <c r="C21999">
        <v>2017</v>
      </c>
      <c r="K21999">
        <v>32</v>
      </c>
      <c r="L21999">
        <v>30</v>
      </c>
      <c r="M21999">
        <v>1</v>
      </c>
      <c r="N21999">
        <v>2002</v>
      </c>
      <c r="O21999">
        <v>5</v>
      </c>
      <c r="P21999">
        <v>2201320501</v>
      </c>
      <c r="T21999">
        <v>1</v>
      </c>
      <c r="U21999">
        <v>2541360000</v>
      </c>
    </row>
    <row r="22000" spans="1:21" x14ac:dyDescent="0.25">
      <c r="A22000">
        <v>1</v>
      </c>
      <c r="B22000">
        <v>1</v>
      </c>
      <c r="C22000">
        <v>2017</v>
      </c>
      <c r="K22000">
        <v>31</v>
      </c>
      <c r="L22000">
        <v>40</v>
      </c>
      <c r="M22000">
        <v>1</v>
      </c>
      <c r="N22000">
        <v>2002</v>
      </c>
      <c r="O22000">
        <v>5</v>
      </c>
      <c r="P22000">
        <v>2201310501</v>
      </c>
      <c r="T22000">
        <v>1</v>
      </c>
      <c r="U22000">
        <v>248617000</v>
      </c>
    </row>
    <row r="22001" spans="1:21" x14ac:dyDescent="0.25">
      <c r="A22001">
        <v>1</v>
      </c>
      <c r="B22001">
        <v>1</v>
      </c>
      <c r="C22001">
        <v>2017</v>
      </c>
      <c r="K22001">
        <v>31</v>
      </c>
      <c r="L22001">
        <v>30</v>
      </c>
      <c r="M22001">
        <v>1</v>
      </c>
      <c r="N22001">
        <v>2002</v>
      </c>
      <c r="O22001">
        <v>5</v>
      </c>
      <c r="P22001">
        <v>2201310501</v>
      </c>
      <c r="T22001">
        <v>1</v>
      </c>
      <c r="U22001">
        <v>10009700000</v>
      </c>
    </row>
    <row r="22002" spans="1:21" x14ac:dyDescent="0.25">
      <c r="A22002">
        <v>1</v>
      </c>
      <c r="B22002">
        <v>1</v>
      </c>
      <c r="C22002">
        <v>2017</v>
      </c>
      <c r="K22002">
        <v>21</v>
      </c>
      <c r="L22002">
        <v>20</v>
      </c>
      <c r="M22002">
        <v>1</v>
      </c>
      <c r="N22002">
        <v>2002</v>
      </c>
      <c r="O22002">
        <v>5</v>
      </c>
      <c r="P22002">
        <v>2201210501</v>
      </c>
      <c r="T22002">
        <v>1</v>
      </c>
      <c r="U22002">
        <v>15913100000</v>
      </c>
    </row>
    <row r="22003" spans="1:21" x14ac:dyDescent="0.25">
      <c r="A22003">
        <v>1</v>
      </c>
      <c r="B22003">
        <v>1</v>
      </c>
      <c r="C22003">
        <v>2017</v>
      </c>
      <c r="K22003">
        <v>11</v>
      </c>
      <c r="L22003">
        <v>10</v>
      </c>
      <c r="M22003">
        <v>1</v>
      </c>
      <c r="N22003">
        <v>2002</v>
      </c>
      <c r="O22003">
        <v>5</v>
      </c>
      <c r="P22003">
        <v>2201110501</v>
      </c>
      <c r="T22003">
        <v>1</v>
      </c>
      <c r="U22003">
        <v>123574000</v>
      </c>
    </row>
    <row r="22004" spans="1:21" x14ac:dyDescent="0.25">
      <c r="A22004">
        <v>1</v>
      </c>
      <c r="B22004">
        <v>1</v>
      </c>
      <c r="C22004">
        <v>2017</v>
      </c>
      <c r="K22004">
        <v>61</v>
      </c>
      <c r="L22004">
        <v>47</v>
      </c>
      <c r="M22004">
        <v>1</v>
      </c>
      <c r="N22004">
        <v>2001</v>
      </c>
      <c r="O22004">
        <v>5</v>
      </c>
      <c r="P22004">
        <v>2201610501</v>
      </c>
      <c r="T22004">
        <v>1</v>
      </c>
      <c r="U22004">
        <v>5261.11</v>
      </c>
    </row>
    <row r="22005" spans="1:21" x14ac:dyDescent="0.25">
      <c r="A22005">
        <v>1</v>
      </c>
      <c r="B22005">
        <v>1</v>
      </c>
      <c r="C22005">
        <v>2017</v>
      </c>
      <c r="K22005">
        <v>54</v>
      </c>
      <c r="L22005">
        <v>47</v>
      </c>
      <c r="M22005">
        <v>1</v>
      </c>
      <c r="N22005">
        <v>2001</v>
      </c>
      <c r="O22005">
        <v>5</v>
      </c>
      <c r="P22005">
        <v>2201540501</v>
      </c>
      <c r="T22005">
        <v>1</v>
      </c>
      <c r="U22005">
        <v>1210860</v>
      </c>
    </row>
    <row r="22006" spans="1:21" x14ac:dyDescent="0.25">
      <c r="A22006">
        <v>1</v>
      </c>
      <c r="B22006">
        <v>1</v>
      </c>
      <c r="C22006">
        <v>2017</v>
      </c>
      <c r="K22006">
        <v>54</v>
      </c>
      <c r="L22006">
        <v>46</v>
      </c>
      <c r="M22006">
        <v>1</v>
      </c>
      <c r="N22006">
        <v>2001</v>
      </c>
      <c r="O22006">
        <v>5</v>
      </c>
      <c r="P22006">
        <v>2201540501</v>
      </c>
      <c r="T22006">
        <v>1</v>
      </c>
      <c r="U22006">
        <v>9304690</v>
      </c>
    </row>
    <row r="22007" spans="1:21" x14ac:dyDescent="0.25">
      <c r="A22007">
        <v>1</v>
      </c>
      <c r="B22007">
        <v>1</v>
      </c>
      <c r="C22007">
        <v>2017</v>
      </c>
      <c r="K22007">
        <v>54</v>
      </c>
      <c r="L22007">
        <v>42</v>
      </c>
      <c r="M22007">
        <v>1</v>
      </c>
      <c r="N22007">
        <v>2001</v>
      </c>
      <c r="O22007">
        <v>5</v>
      </c>
      <c r="P22007">
        <v>2201540501</v>
      </c>
      <c r="T22007">
        <v>1</v>
      </c>
      <c r="U22007">
        <v>12315500</v>
      </c>
    </row>
    <row r="22008" spans="1:21" x14ac:dyDescent="0.25">
      <c r="A22008">
        <v>1</v>
      </c>
      <c r="B22008">
        <v>1</v>
      </c>
      <c r="C22008">
        <v>2017</v>
      </c>
      <c r="K22008">
        <v>54</v>
      </c>
      <c r="L22008">
        <v>41</v>
      </c>
      <c r="M22008">
        <v>1</v>
      </c>
      <c r="N22008">
        <v>2001</v>
      </c>
      <c r="O22008">
        <v>5</v>
      </c>
      <c r="P22008">
        <v>2201540501</v>
      </c>
      <c r="T22008">
        <v>1</v>
      </c>
      <c r="U22008">
        <v>8430230</v>
      </c>
    </row>
    <row r="22009" spans="1:21" x14ac:dyDescent="0.25">
      <c r="A22009">
        <v>1</v>
      </c>
      <c r="B22009">
        <v>1</v>
      </c>
      <c r="C22009">
        <v>2017</v>
      </c>
      <c r="K22009">
        <v>53</v>
      </c>
      <c r="L22009">
        <v>42</v>
      </c>
      <c r="M22009">
        <v>1</v>
      </c>
      <c r="N22009">
        <v>2001</v>
      </c>
      <c r="O22009">
        <v>5</v>
      </c>
      <c r="P22009">
        <v>2201530501</v>
      </c>
      <c r="T22009">
        <v>1</v>
      </c>
      <c r="U22009">
        <v>955165</v>
      </c>
    </row>
    <row r="22010" spans="1:21" x14ac:dyDescent="0.25">
      <c r="A22010">
        <v>1</v>
      </c>
      <c r="B22010">
        <v>1</v>
      </c>
      <c r="C22010">
        <v>2017</v>
      </c>
      <c r="K22010">
        <v>53</v>
      </c>
      <c r="L22010">
        <v>41</v>
      </c>
      <c r="M22010">
        <v>1</v>
      </c>
      <c r="N22010">
        <v>2001</v>
      </c>
      <c r="O22010">
        <v>5</v>
      </c>
      <c r="P22010">
        <v>2201530501</v>
      </c>
      <c r="T22010">
        <v>1</v>
      </c>
      <c r="U22010">
        <v>3709520</v>
      </c>
    </row>
    <row r="22011" spans="1:21" x14ac:dyDescent="0.25">
      <c r="A22011">
        <v>1</v>
      </c>
      <c r="B22011">
        <v>1</v>
      </c>
      <c r="C22011">
        <v>2017</v>
      </c>
      <c r="K22011">
        <v>52</v>
      </c>
      <c r="L22011">
        <v>47</v>
      </c>
      <c r="M22011">
        <v>1</v>
      </c>
      <c r="N22011">
        <v>2001</v>
      </c>
      <c r="O22011">
        <v>5</v>
      </c>
      <c r="P22011">
        <v>2201520501</v>
      </c>
      <c r="T22011">
        <v>1</v>
      </c>
      <c r="U22011">
        <v>97143.8</v>
      </c>
    </row>
    <row r="22012" spans="1:21" x14ac:dyDescent="0.25">
      <c r="A22012">
        <v>1</v>
      </c>
      <c r="B22012">
        <v>1</v>
      </c>
      <c r="C22012">
        <v>2017</v>
      </c>
      <c r="K22012">
        <v>52</v>
      </c>
      <c r="L22012">
        <v>46</v>
      </c>
      <c r="M22012">
        <v>1</v>
      </c>
      <c r="N22012">
        <v>2001</v>
      </c>
      <c r="O22012">
        <v>5</v>
      </c>
      <c r="P22012">
        <v>2201520501</v>
      </c>
      <c r="T22012">
        <v>1</v>
      </c>
      <c r="U22012">
        <v>7914290</v>
      </c>
    </row>
    <row r="22013" spans="1:21" x14ac:dyDescent="0.25">
      <c r="A22013">
        <v>1</v>
      </c>
      <c r="B22013">
        <v>1</v>
      </c>
      <c r="C22013">
        <v>2017</v>
      </c>
      <c r="K22013">
        <v>52</v>
      </c>
      <c r="L22013">
        <v>42</v>
      </c>
      <c r="M22013">
        <v>1</v>
      </c>
      <c r="N22013">
        <v>2001</v>
      </c>
      <c r="O22013">
        <v>5</v>
      </c>
      <c r="P22013">
        <v>2201520501</v>
      </c>
      <c r="T22013">
        <v>1</v>
      </c>
      <c r="U22013">
        <v>70940600</v>
      </c>
    </row>
    <row r="22014" spans="1:21" x14ac:dyDescent="0.25">
      <c r="A22014">
        <v>1</v>
      </c>
      <c r="B22014">
        <v>1</v>
      </c>
      <c r="C22014">
        <v>2017</v>
      </c>
      <c r="K22014">
        <v>52</v>
      </c>
      <c r="L22014">
        <v>41</v>
      </c>
      <c r="M22014">
        <v>1</v>
      </c>
      <c r="N22014">
        <v>2001</v>
      </c>
      <c r="O22014">
        <v>5</v>
      </c>
      <c r="P22014">
        <v>2201520501</v>
      </c>
      <c r="T22014">
        <v>1</v>
      </c>
      <c r="U22014">
        <v>56658000</v>
      </c>
    </row>
    <row r="22015" spans="1:21" x14ac:dyDescent="0.25">
      <c r="A22015">
        <v>1</v>
      </c>
      <c r="B22015">
        <v>1</v>
      </c>
      <c r="C22015">
        <v>2017</v>
      </c>
      <c r="K22015">
        <v>51</v>
      </c>
      <c r="L22015">
        <v>41</v>
      </c>
      <c r="M22015">
        <v>1</v>
      </c>
      <c r="N22015">
        <v>2001</v>
      </c>
      <c r="O22015">
        <v>5</v>
      </c>
      <c r="P22015">
        <v>2201510501</v>
      </c>
      <c r="T22015">
        <v>1</v>
      </c>
      <c r="U22015">
        <v>112475</v>
      </c>
    </row>
    <row r="22016" spans="1:21" x14ac:dyDescent="0.25">
      <c r="A22016">
        <v>1</v>
      </c>
      <c r="B22016">
        <v>1</v>
      </c>
      <c r="C22016">
        <v>2017</v>
      </c>
      <c r="K22016">
        <v>43</v>
      </c>
      <c r="L22016">
        <v>47</v>
      </c>
      <c r="M22016">
        <v>1</v>
      </c>
      <c r="N22016">
        <v>2001</v>
      </c>
      <c r="O22016">
        <v>5</v>
      </c>
      <c r="P22016">
        <v>2201430501</v>
      </c>
      <c r="T22016">
        <v>1</v>
      </c>
      <c r="U22016">
        <v>56355.7</v>
      </c>
    </row>
    <row r="22017" spans="1:21" x14ac:dyDescent="0.25">
      <c r="A22017">
        <v>1</v>
      </c>
      <c r="B22017">
        <v>1</v>
      </c>
      <c r="C22017">
        <v>2017</v>
      </c>
      <c r="K22017">
        <v>43</v>
      </c>
      <c r="L22017">
        <v>46</v>
      </c>
      <c r="M22017">
        <v>1</v>
      </c>
      <c r="N22017">
        <v>2001</v>
      </c>
      <c r="O22017">
        <v>5</v>
      </c>
      <c r="P22017">
        <v>2201430501</v>
      </c>
      <c r="T22017">
        <v>1</v>
      </c>
      <c r="U22017">
        <v>1164690</v>
      </c>
    </row>
    <row r="22018" spans="1:21" x14ac:dyDescent="0.25">
      <c r="A22018">
        <v>1</v>
      </c>
      <c r="B22018">
        <v>1</v>
      </c>
      <c r="C22018">
        <v>2017</v>
      </c>
      <c r="K22018">
        <v>43</v>
      </c>
      <c r="L22018">
        <v>42</v>
      </c>
      <c r="M22018">
        <v>1</v>
      </c>
      <c r="N22018">
        <v>2001</v>
      </c>
      <c r="O22018">
        <v>5</v>
      </c>
      <c r="P22018">
        <v>2201430501</v>
      </c>
      <c r="T22018">
        <v>1</v>
      </c>
      <c r="U22018">
        <v>7514.1</v>
      </c>
    </row>
    <row r="22019" spans="1:21" x14ac:dyDescent="0.25">
      <c r="A22019">
        <v>1</v>
      </c>
      <c r="B22019">
        <v>1</v>
      </c>
      <c r="C22019">
        <v>2017</v>
      </c>
      <c r="K22019">
        <v>43</v>
      </c>
      <c r="L22019">
        <v>41</v>
      </c>
      <c r="M22019">
        <v>1</v>
      </c>
      <c r="N22019">
        <v>2001</v>
      </c>
      <c r="O22019">
        <v>5</v>
      </c>
      <c r="P22019">
        <v>2201430501</v>
      </c>
      <c r="T22019">
        <v>1</v>
      </c>
      <c r="U22019">
        <v>15028.2</v>
      </c>
    </row>
    <row r="22020" spans="1:21" x14ac:dyDescent="0.25">
      <c r="A22020">
        <v>1</v>
      </c>
      <c r="B22020">
        <v>1</v>
      </c>
      <c r="C22020">
        <v>2017</v>
      </c>
      <c r="K22020">
        <v>42</v>
      </c>
      <c r="L22020">
        <v>47</v>
      </c>
      <c r="M22020">
        <v>1</v>
      </c>
      <c r="N22020">
        <v>2001</v>
      </c>
      <c r="O22020">
        <v>5</v>
      </c>
      <c r="P22020">
        <v>2201420501</v>
      </c>
      <c r="T22020">
        <v>1</v>
      </c>
      <c r="U22020">
        <v>260892</v>
      </c>
    </row>
    <row r="22021" spans="1:21" x14ac:dyDescent="0.25">
      <c r="A22021">
        <v>1</v>
      </c>
      <c r="B22021">
        <v>1</v>
      </c>
      <c r="C22021">
        <v>2017</v>
      </c>
      <c r="K22021">
        <v>42</v>
      </c>
      <c r="L22021">
        <v>46</v>
      </c>
      <c r="M22021">
        <v>1</v>
      </c>
      <c r="N22021">
        <v>2001</v>
      </c>
      <c r="O22021">
        <v>5</v>
      </c>
      <c r="P22021">
        <v>2201420501</v>
      </c>
      <c r="T22021">
        <v>1</v>
      </c>
      <c r="U22021">
        <v>34029.4</v>
      </c>
    </row>
    <row r="22022" spans="1:21" x14ac:dyDescent="0.25">
      <c r="A22022">
        <v>1</v>
      </c>
      <c r="B22022">
        <v>1</v>
      </c>
      <c r="C22022">
        <v>2017</v>
      </c>
      <c r="K22022">
        <v>42</v>
      </c>
      <c r="L22022">
        <v>42</v>
      </c>
      <c r="M22022">
        <v>1</v>
      </c>
      <c r="N22022">
        <v>2001</v>
      </c>
      <c r="O22022">
        <v>5</v>
      </c>
      <c r="P22022">
        <v>2201420501</v>
      </c>
      <c r="T22022">
        <v>1</v>
      </c>
      <c r="U22022">
        <v>113431</v>
      </c>
    </row>
    <row r="22023" spans="1:21" x14ac:dyDescent="0.25">
      <c r="A22023">
        <v>1</v>
      </c>
      <c r="B22023">
        <v>1</v>
      </c>
      <c r="C22023">
        <v>2017</v>
      </c>
      <c r="K22023">
        <v>32</v>
      </c>
      <c r="L22023">
        <v>40</v>
      </c>
      <c r="M22023">
        <v>1</v>
      </c>
      <c r="N22023">
        <v>2001</v>
      </c>
      <c r="O22023">
        <v>5</v>
      </c>
      <c r="P22023">
        <v>2201320501</v>
      </c>
      <c r="T22023">
        <v>1</v>
      </c>
      <c r="U22023">
        <v>250759000</v>
      </c>
    </row>
    <row r="22024" spans="1:21" x14ac:dyDescent="0.25">
      <c r="A22024">
        <v>1</v>
      </c>
      <c r="B22024">
        <v>1</v>
      </c>
      <c r="C22024">
        <v>2017</v>
      </c>
      <c r="K22024">
        <v>32</v>
      </c>
      <c r="L22024">
        <v>30</v>
      </c>
      <c r="M22024">
        <v>1</v>
      </c>
      <c r="N22024">
        <v>2001</v>
      </c>
      <c r="O22024">
        <v>5</v>
      </c>
      <c r="P22024">
        <v>2201320501</v>
      </c>
      <c r="T22024">
        <v>1</v>
      </c>
      <c r="U22024">
        <v>1920260000</v>
      </c>
    </row>
    <row r="22025" spans="1:21" x14ac:dyDescent="0.25">
      <c r="A22025">
        <v>1</v>
      </c>
      <c r="B22025">
        <v>1</v>
      </c>
      <c r="C22025">
        <v>2017</v>
      </c>
      <c r="K22025">
        <v>31</v>
      </c>
      <c r="L22025">
        <v>40</v>
      </c>
      <c r="M22025">
        <v>1</v>
      </c>
      <c r="N22025">
        <v>2001</v>
      </c>
      <c r="O22025">
        <v>5</v>
      </c>
      <c r="P22025">
        <v>2201310501</v>
      </c>
      <c r="T22025">
        <v>1</v>
      </c>
      <c r="U22025">
        <v>158163000</v>
      </c>
    </row>
    <row r="22026" spans="1:21" x14ac:dyDescent="0.25">
      <c r="A22026">
        <v>1</v>
      </c>
      <c r="B22026">
        <v>1</v>
      </c>
      <c r="C22026">
        <v>2017</v>
      </c>
      <c r="K22026">
        <v>31</v>
      </c>
      <c r="L22026">
        <v>30</v>
      </c>
      <c r="M22026">
        <v>1</v>
      </c>
      <c r="N22026">
        <v>2001</v>
      </c>
      <c r="O22026">
        <v>5</v>
      </c>
      <c r="P22026">
        <v>2201310501</v>
      </c>
      <c r="T22026">
        <v>1</v>
      </c>
      <c r="U22026">
        <v>8237450000</v>
      </c>
    </row>
    <row r="22027" spans="1:21" x14ac:dyDescent="0.25">
      <c r="A22027">
        <v>1</v>
      </c>
      <c r="B22027">
        <v>1</v>
      </c>
      <c r="C22027">
        <v>2017</v>
      </c>
      <c r="K22027">
        <v>21</v>
      </c>
      <c r="L22027">
        <v>20</v>
      </c>
      <c r="M22027">
        <v>1</v>
      </c>
      <c r="N22027">
        <v>2001</v>
      </c>
      <c r="O22027">
        <v>5</v>
      </c>
      <c r="P22027">
        <v>2201210501</v>
      </c>
      <c r="T22027">
        <v>1</v>
      </c>
      <c r="U22027">
        <v>13003700000</v>
      </c>
    </row>
    <row r="22028" spans="1:21" x14ac:dyDescent="0.25">
      <c r="A22028">
        <v>1</v>
      </c>
      <c r="B22028">
        <v>1</v>
      </c>
      <c r="C22028">
        <v>2017</v>
      </c>
      <c r="K22028">
        <v>11</v>
      </c>
      <c r="L22028">
        <v>10</v>
      </c>
      <c r="M22028">
        <v>1</v>
      </c>
      <c r="N22028">
        <v>2001</v>
      </c>
      <c r="O22028">
        <v>5</v>
      </c>
      <c r="P22028">
        <v>2201110501</v>
      </c>
      <c r="T22028">
        <v>1</v>
      </c>
      <c r="U22028">
        <v>100846000</v>
      </c>
    </row>
    <row r="22029" spans="1:21" x14ac:dyDescent="0.25">
      <c r="A22029">
        <v>1</v>
      </c>
      <c r="B22029">
        <v>1</v>
      </c>
      <c r="C22029">
        <v>2017</v>
      </c>
      <c r="K22029">
        <v>61</v>
      </c>
      <c r="L22029">
        <v>47</v>
      </c>
      <c r="M22029">
        <v>1</v>
      </c>
      <c r="N22029">
        <v>2000</v>
      </c>
      <c r="O22029">
        <v>5</v>
      </c>
      <c r="P22029">
        <v>2201610501</v>
      </c>
      <c r="T22029">
        <v>1</v>
      </c>
      <c r="U22029">
        <v>3030.8</v>
      </c>
    </row>
    <row r="22030" spans="1:21" x14ac:dyDescent="0.25">
      <c r="A22030">
        <v>1</v>
      </c>
      <c r="B22030">
        <v>1</v>
      </c>
      <c r="C22030">
        <v>2017</v>
      </c>
      <c r="K22030">
        <v>54</v>
      </c>
      <c r="L22030">
        <v>47</v>
      </c>
      <c r="M22030">
        <v>1</v>
      </c>
      <c r="N22030">
        <v>2000</v>
      </c>
      <c r="O22030">
        <v>5</v>
      </c>
      <c r="P22030">
        <v>2201540501</v>
      </c>
      <c r="T22030">
        <v>1</v>
      </c>
      <c r="U22030">
        <v>1196690</v>
      </c>
    </row>
    <row r="22031" spans="1:21" x14ac:dyDescent="0.25">
      <c r="A22031">
        <v>1</v>
      </c>
      <c r="B22031">
        <v>1</v>
      </c>
      <c r="C22031">
        <v>2017</v>
      </c>
      <c r="K22031">
        <v>54</v>
      </c>
      <c r="L22031">
        <v>46</v>
      </c>
      <c r="M22031">
        <v>1</v>
      </c>
      <c r="N22031">
        <v>2000</v>
      </c>
      <c r="O22031">
        <v>5</v>
      </c>
      <c r="P22031">
        <v>2201540501</v>
      </c>
      <c r="T22031">
        <v>1</v>
      </c>
      <c r="U22031">
        <v>9202090</v>
      </c>
    </row>
    <row r="22032" spans="1:21" x14ac:dyDescent="0.25">
      <c r="A22032">
        <v>1</v>
      </c>
      <c r="B22032">
        <v>1</v>
      </c>
      <c r="C22032">
        <v>2017</v>
      </c>
      <c r="K22032">
        <v>54</v>
      </c>
      <c r="L22032">
        <v>42</v>
      </c>
      <c r="M22032">
        <v>1</v>
      </c>
      <c r="N22032">
        <v>2000</v>
      </c>
      <c r="O22032">
        <v>5</v>
      </c>
      <c r="P22032">
        <v>2201540501</v>
      </c>
      <c r="T22032">
        <v>1</v>
      </c>
      <c r="U22032">
        <v>12180500</v>
      </c>
    </row>
    <row r="22033" spans="1:21" x14ac:dyDescent="0.25">
      <c r="A22033">
        <v>1</v>
      </c>
      <c r="B22033">
        <v>1</v>
      </c>
      <c r="C22033">
        <v>2017</v>
      </c>
      <c r="K22033">
        <v>54</v>
      </c>
      <c r="L22033">
        <v>41</v>
      </c>
      <c r="M22033">
        <v>1</v>
      </c>
      <c r="N22033">
        <v>2000</v>
      </c>
      <c r="O22033">
        <v>5</v>
      </c>
      <c r="P22033">
        <v>2201540501</v>
      </c>
      <c r="T22033">
        <v>1</v>
      </c>
      <c r="U22033">
        <v>8337340</v>
      </c>
    </row>
    <row r="22034" spans="1:21" x14ac:dyDescent="0.25">
      <c r="A22034">
        <v>1</v>
      </c>
      <c r="B22034">
        <v>1</v>
      </c>
      <c r="C22034">
        <v>2017</v>
      </c>
      <c r="K22034">
        <v>53</v>
      </c>
      <c r="L22034">
        <v>47</v>
      </c>
      <c r="M22034">
        <v>1</v>
      </c>
      <c r="N22034">
        <v>2000</v>
      </c>
      <c r="O22034">
        <v>5</v>
      </c>
      <c r="P22034">
        <v>2201530501</v>
      </c>
      <c r="T22034">
        <v>1</v>
      </c>
      <c r="U22034">
        <v>2028.44</v>
      </c>
    </row>
    <row r="22035" spans="1:21" x14ac:dyDescent="0.25">
      <c r="A22035">
        <v>1</v>
      </c>
      <c r="B22035">
        <v>1</v>
      </c>
      <c r="C22035">
        <v>2017</v>
      </c>
      <c r="K22035">
        <v>53</v>
      </c>
      <c r="L22035">
        <v>46</v>
      </c>
      <c r="M22035">
        <v>1</v>
      </c>
      <c r="N22035">
        <v>2000</v>
      </c>
      <c r="O22035">
        <v>5</v>
      </c>
      <c r="P22035">
        <v>2201530501</v>
      </c>
      <c r="T22035">
        <v>1</v>
      </c>
      <c r="U22035">
        <v>10828900</v>
      </c>
    </row>
    <row r="22036" spans="1:21" x14ac:dyDescent="0.25">
      <c r="A22036">
        <v>1</v>
      </c>
      <c r="B22036">
        <v>1</v>
      </c>
      <c r="C22036">
        <v>2017</v>
      </c>
      <c r="K22036">
        <v>53</v>
      </c>
      <c r="L22036">
        <v>42</v>
      </c>
      <c r="M22036">
        <v>1</v>
      </c>
      <c r="N22036">
        <v>2000</v>
      </c>
      <c r="O22036">
        <v>5</v>
      </c>
      <c r="P22036">
        <v>2201530501</v>
      </c>
      <c r="T22036">
        <v>1</v>
      </c>
      <c r="U22036">
        <v>19245000</v>
      </c>
    </row>
    <row r="22037" spans="1:21" x14ac:dyDescent="0.25">
      <c r="A22037">
        <v>1</v>
      </c>
      <c r="B22037">
        <v>1</v>
      </c>
      <c r="C22037">
        <v>2017</v>
      </c>
      <c r="K22037">
        <v>53</v>
      </c>
      <c r="L22037">
        <v>41</v>
      </c>
      <c r="M22037">
        <v>1</v>
      </c>
      <c r="N22037">
        <v>2000</v>
      </c>
      <c r="O22037">
        <v>5</v>
      </c>
      <c r="P22037">
        <v>2201530501</v>
      </c>
      <c r="T22037">
        <v>1</v>
      </c>
      <c r="U22037">
        <v>14947900</v>
      </c>
    </row>
    <row r="22038" spans="1:21" x14ac:dyDescent="0.25">
      <c r="A22038">
        <v>1</v>
      </c>
      <c r="B22038">
        <v>1</v>
      </c>
      <c r="C22038">
        <v>2017</v>
      </c>
      <c r="K22038">
        <v>52</v>
      </c>
      <c r="L22038">
        <v>47</v>
      </c>
      <c r="M22038">
        <v>1</v>
      </c>
      <c r="N22038">
        <v>2000</v>
      </c>
      <c r="O22038">
        <v>5</v>
      </c>
      <c r="P22038">
        <v>2201520501</v>
      </c>
      <c r="T22038">
        <v>1</v>
      </c>
      <c r="U22038">
        <v>72522</v>
      </c>
    </row>
    <row r="22039" spans="1:21" x14ac:dyDescent="0.25">
      <c r="A22039">
        <v>1</v>
      </c>
      <c r="B22039">
        <v>1</v>
      </c>
      <c r="C22039">
        <v>2017</v>
      </c>
      <c r="K22039">
        <v>52</v>
      </c>
      <c r="L22039">
        <v>46</v>
      </c>
      <c r="M22039">
        <v>1</v>
      </c>
      <c r="N22039">
        <v>2000</v>
      </c>
      <c r="O22039">
        <v>5</v>
      </c>
      <c r="P22039">
        <v>2201520501</v>
      </c>
      <c r="T22039">
        <v>1</v>
      </c>
      <c r="U22039">
        <v>6316070</v>
      </c>
    </row>
    <row r="22040" spans="1:21" x14ac:dyDescent="0.25">
      <c r="A22040">
        <v>1</v>
      </c>
      <c r="B22040">
        <v>1</v>
      </c>
      <c r="C22040">
        <v>2017</v>
      </c>
      <c r="K22040">
        <v>52</v>
      </c>
      <c r="L22040">
        <v>42</v>
      </c>
      <c r="M22040">
        <v>1</v>
      </c>
      <c r="N22040">
        <v>2000</v>
      </c>
      <c r="O22040">
        <v>5</v>
      </c>
      <c r="P22040">
        <v>2201520501</v>
      </c>
      <c r="T22040">
        <v>1</v>
      </c>
      <c r="U22040">
        <v>102688000</v>
      </c>
    </row>
    <row r="22041" spans="1:21" x14ac:dyDescent="0.25">
      <c r="A22041">
        <v>1</v>
      </c>
      <c r="B22041">
        <v>1</v>
      </c>
      <c r="C22041">
        <v>2017</v>
      </c>
      <c r="K22041">
        <v>52</v>
      </c>
      <c r="L22041">
        <v>41</v>
      </c>
      <c r="M22041">
        <v>1</v>
      </c>
      <c r="N22041">
        <v>2000</v>
      </c>
      <c r="O22041">
        <v>5</v>
      </c>
      <c r="P22041">
        <v>2201520501</v>
      </c>
      <c r="T22041">
        <v>1</v>
      </c>
      <c r="U22041">
        <v>111207000</v>
      </c>
    </row>
    <row r="22042" spans="1:21" x14ac:dyDescent="0.25">
      <c r="A22042">
        <v>1</v>
      </c>
      <c r="B22042">
        <v>1</v>
      </c>
      <c r="C22042">
        <v>2017</v>
      </c>
      <c r="K22042">
        <v>51</v>
      </c>
      <c r="L22042">
        <v>41</v>
      </c>
      <c r="M22042">
        <v>1</v>
      </c>
      <c r="N22042">
        <v>2000</v>
      </c>
      <c r="O22042">
        <v>5</v>
      </c>
      <c r="P22042">
        <v>2201510501</v>
      </c>
      <c r="T22042">
        <v>1</v>
      </c>
      <c r="U22042">
        <v>46351.199999999997</v>
      </c>
    </row>
    <row r="22043" spans="1:21" x14ac:dyDescent="0.25">
      <c r="A22043">
        <v>1</v>
      </c>
      <c r="B22043">
        <v>1</v>
      </c>
      <c r="C22043">
        <v>2017</v>
      </c>
      <c r="K22043">
        <v>43</v>
      </c>
      <c r="L22043">
        <v>47</v>
      </c>
      <c r="M22043">
        <v>1</v>
      </c>
      <c r="N22043">
        <v>2000</v>
      </c>
      <c r="O22043">
        <v>5</v>
      </c>
      <c r="P22043">
        <v>2201430501</v>
      </c>
      <c r="T22043">
        <v>1</v>
      </c>
      <c r="U22043">
        <v>59757.5</v>
      </c>
    </row>
    <row r="22044" spans="1:21" x14ac:dyDescent="0.25">
      <c r="A22044">
        <v>1</v>
      </c>
      <c r="B22044">
        <v>1</v>
      </c>
      <c r="C22044">
        <v>2017</v>
      </c>
      <c r="K22044">
        <v>43</v>
      </c>
      <c r="L22044">
        <v>46</v>
      </c>
      <c r="M22044">
        <v>1</v>
      </c>
      <c r="N22044">
        <v>2000</v>
      </c>
      <c r="O22044">
        <v>5</v>
      </c>
      <c r="P22044">
        <v>2201430501</v>
      </c>
      <c r="T22044">
        <v>1</v>
      </c>
      <c r="U22044">
        <v>1258640</v>
      </c>
    </row>
    <row r="22045" spans="1:21" x14ac:dyDescent="0.25">
      <c r="A22045">
        <v>1</v>
      </c>
      <c r="B22045">
        <v>1</v>
      </c>
      <c r="C22045">
        <v>2017</v>
      </c>
      <c r="K22045">
        <v>43</v>
      </c>
      <c r="L22045">
        <v>42</v>
      </c>
      <c r="M22045">
        <v>1</v>
      </c>
      <c r="N22045">
        <v>2000</v>
      </c>
      <c r="O22045">
        <v>5</v>
      </c>
      <c r="P22045">
        <v>2201430501</v>
      </c>
      <c r="T22045">
        <v>1</v>
      </c>
      <c r="U22045">
        <v>11204.5</v>
      </c>
    </row>
    <row r="22046" spans="1:21" x14ac:dyDescent="0.25">
      <c r="A22046">
        <v>1</v>
      </c>
      <c r="B22046">
        <v>1</v>
      </c>
      <c r="C22046">
        <v>2017</v>
      </c>
      <c r="K22046">
        <v>43</v>
      </c>
      <c r="L22046">
        <v>41</v>
      </c>
      <c r="M22046">
        <v>1</v>
      </c>
      <c r="N22046">
        <v>2000</v>
      </c>
      <c r="O22046">
        <v>5</v>
      </c>
      <c r="P22046">
        <v>2201430501</v>
      </c>
      <c r="T22046">
        <v>1</v>
      </c>
      <c r="U22046">
        <v>14939.3</v>
      </c>
    </row>
    <row r="22047" spans="1:21" x14ac:dyDescent="0.25">
      <c r="A22047">
        <v>1</v>
      </c>
      <c r="B22047">
        <v>1</v>
      </c>
      <c r="C22047">
        <v>2017</v>
      </c>
      <c r="K22047">
        <v>42</v>
      </c>
      <c r="L22047">
        <v>47</v>
      </c>
      <c r="M22047">
        <v>1</v>
      </c>
      <c r="N22047">
        <v>2000</v>
      </c>
      <c r="O22047">
        <v>5</v>
      </c>
      <c r="P22047">
        <v>2201420501</v>
      </c>
      <c r="T22047">
        <v>1</v>
      </c>
      <c r="U22047">
        <v>163876</v>
      </c>
    </row>
    <row r="22048" spans="1:21" x14ac:dyDescent="0.25">
      <c r="A22048">
        <v>1</v>
      </c>
      <c r="B22048">
        <v>1</v>
      </c>
      <c r="C22048">
        <v>2017</v>
      </c>
      <c r="K22048">
        <v>42</v>
      </c>
      <c r="L22048">
        <v>46</v>
      </c>
      <c r="M22048">
        <v>1</v>
      </c>
      <c r="N22048">
        <v>2000</v>
      </c>
      <c r="O22048">
        <v>5</v>
      </c>
      <c r="P22048">
        <v>2201420501</v>
      </c>
      <c r="T22048">
        <v>1</v>
      </c>
      <c r="U22048">
        <v>21850.2</v>
      </c>
    </row>
    <row r="22049" spans="1:21" x14ac:dyDescent="0.25">
      <c r="A22049">
        <v>1</v>
      </c>
      <c r="B22049">
        <v>1</v>
      </c>
      <c r="C22049">
        <v>2017</v>
      </c>
      <c r="K22049">
        <v>42</v>
      </c>
      <c r="L22049">
        <v>42</v>
      </c>
      <c r="M22049">
        <v>1</v>
      </c>
      <c r="N22049">
        <v>2000</v>
      </c>
      <c r="O22049">
        <v>5</v>
      </c>
      <c r="P22049">
        <v>2201420501</v>
      </c>
      <c r="T22049">
        <v>1</v>
      </c>
      <c r="U22049">
        <v>65550.399999999994</v>
      </c>
    </row>
    <row r="22050" spans="1:21" x14ac:dyDescent="0.25">
      <c r="A22050">
        <v>1</v>
      </c>
      <c r="B22050">
        <v>1</v>
      </c>
      <c r="C22050">
        <v>2017</v>
      </c>
      <c r="K22050">
        <v>32</v>
      </c>
      <c r="L22050">
        <v>40</v>
      </c>
      <c r="M22050">
        <v>1</v>
      </c>
      <c r="N22050">
        <v>2000</v>
      </c>
      <c r="O22050">
        <v>5</v>
      </c>
      <c r="P22050">
        <v>2201320501</v>
      </c>
      <c r="T22050">
        <v>1</v>
      </c>
      <c r="U22050">
        <v>137162000</v>
      </c>
    </row>
    <row r="22051" spans="1:21" x14ac:dyDescent="0.25">
      <c r="A22051">
        <v>1</v>
      </c>
      <c r="B22051">
        <v>1</v>
      </c>
      <c r="C22051">
        <v>2017</v>
      </c>
      <c r="K22051">
        <v>32</v>
      </c>
      <c r="L22051">
        <v>30</v>
      </c>
      <c r="M22051">
        <v>1</v>
      </c>
      <c r="N22051">
        <v>2000</v>
      </c>
      <c r="O22051">
        <v>5</v>
      </c>
      <c r="P22051">
        <v>2201320501</v>
      </c>
      <c r="T22051">
        <v>1</v>
      </c>
      <c r="U22051">
        <v>1572810000</v>
      </c>
    </row>
    <row r="22052" spans="1:21" x14ac:dyDescent="0.25">
      <c r="A22052">
        <v>1</v>
      </c>
      <c r="B22052">
        <v>1</v>
      </c>
      <c r="C22052">
        <v>2017</v>
      </c>
      <c r="K22052">
        <v>31</v>
      </c>
      <c r="L22052">
        <v>40</v>
      </c>
      <c r="M22052">
        <v>1</v>
      </c>
      <c r="N22052">
        <v>2000</v>
      </c>
      <c r="O22052">
        <v>5</v>
      </c>
      <c r="P22052">
        <v>2201310501</v>
      </c>
      <c r="T22052">
        <v>1</v>
      </c>
      <c r="U22052">
        <v>121118000</v>
      </c>
    </row>
    <row r="22053" spans="1:21" x14ac:dyDescent="0.25">
      <c r="A22053">
        <v>1</v>
      </c>
      <c r="B22053">
        <v>1</v>
      </c>
      <c r="C22053">
        <v>2017</v>
      </c>
      <c r="K22053">
        <v>31</v>
      </c>
      <c r="L22053">
        <v>30</v>
      </c>
      <c r="M22053">
        <v>1</v>
      </c>
      <c r="N22053">
        <v>2000</v>
      </c>
      <c r="O22053">
        <v>5</v>
      </c>
      <c r="P22053">
        <v>2201310501</v>
      </c>
      <c r="T22053">
        <v>1</v>
      </c>
      <c r="U22053">
        <v>7125690000</v>
      </c>
    </row>
    <row r="22054" spans="1:21" x14ac:dyDescent="0.25">
      <c r="A22054">
        <v>1</v>
      </c>
      <c r="B22054">
        <v>1</v>
      </c>
      <c r="C22054">
        <v>2017</v>
      </c>
      <c r="K22054">
        <v>21</v>
      </c>
      <c r="L22054">
        <v>20</v>
      </c>
      <c r="M22054">
        <v>1</v>
      </c>
      <c r="N22054">
        <v>2000</v>
      </c>
      <c r="O22054">
        <v>5</v>
      </c>
      <c r="P22054">
        <v>2201210501</v>
      </c>
      <c r="T22054">
        <v>1</v>
      </c>
      <c r="U22054">
        <v>11613600000</v>
      </c>
    </row>
    <row r="22055" spans="1:21" x14ac:dyDescent="0.25">
      <c r="A22055">
        <v>1</v>
      </c>
      <c r="B22055">
        <v>1</v>
      </c>
      <c r="C22055">
        <v>2017</v>
      </c>
      <c r="K22055">
        <v>11</v>
      </c>
      <c r="L22055">
        <v>10</v>
      </c>
      <c r="M22055">
        <v>1</v>
      </c>
      <c r="N22055">
        <v>2000</v>
      </c>
      <c r="O22055">
        <v>5</v>
      </c>
      <c r="P22055">
        <v>2201110501</v>
      </c>
      <c r="T22055">
        <v>1</v>
      </c>
      <c r="U22055">
        <v>77406200</v>
      </c>
    </row>
    <row r="22056" spans="1:21" x14ac:dyDescent="0.25">
      <c r="A22056">
        <v>1</v>
      </c>
      <c r="B22056">
        <v>1</v>
      </c>
      <c r="C22056">
        <v>2017</v>
      </c>
      <c r="K22056">
        <v>61</v>
      </c>
      <c r="L22056">
        <v>47</v>
      </c>
      <c r="M22056">
        <v>1</v>
      </c>
      <c r="N22056">
        <v>1999</v>
      </c>
      <c r="O22056">
        <v>5</v>
      </c>
      <c r="P22056">
        <v>2201610501</v>
      </c>
      <c r="T22056">
        <v>1</v>
      </c>
      <c r="U22056">
        <v>701.774</v>
      </c>
    </row>
    <row r="22057" spans="1:21" x14ac:dyDescent="0.25">
      <c r="A22057">
        <v>1</v>
      </c>
      <c r="B22057">
        <v>1</v>
      </c>
      <c r="C22057">
        <v>2017</v>
      </c>
      <c r="K22057">
        <v>54</v>
      </c>
      <c r="L22057">
        <v>47</v>
      </c>
      <c r="M22057">
        <v>1</v>
      </c>
      <c r="N22057">
        <v>1999</v>
      </c>
      <c r="O22057">
        <v>5</v>
      </c>
      <c r="P22057">
        <v>2201540501</v>
      </c>
      <c r="T22057">
        <v>1</v>
      </c>
      <c r="U22057">
        <v>1180650</v>
      </c>
    </row>
    <row r="22058" spans="1:21" x14ac:dyDescent="0.25">
      <c r="A22058">
        <v>1</v>
      </c>
      <c r="B22058">
        <v>1</v>
      </c>
      <c r="C22058">
        <v>2017</v>
      </c>
      <c r="K22058">
        <v>54</v>
      </c>
      <c r="L22058">
        <v>46</v>
      </c>
      <c r="M22058">
        <v>1</v>
      </c>
      <c r="N22058">
        <v>1999</v>
      </c>
      <c r="O22058">
        <v>5</v>
      </c>
      <c r="P22058">
        <v>2201540501</v>
      </c>
      <c r="T22058">
        <v>1</v>
      </c>
      <c r="U22058">
        <v>9076590</v>
      </c>
    </row>
    <row r="22059" spans="1:21" x14ac:dyDescent="0.25">
      <c r="A22059">
        <v>1</v>
      </c>
      <c r="B22059">
        <v>1</v>
      </c>
      <c r="C22059">
        <v>2017</v>
      </c>
      <c r="K22059">
        <v>54</v>
      </c>
      <c r="L22059">
        <v>42</v>
      </c>
      <c r="M22059">
        <v>1</v>
      </c>
      <c r="N22059">
        <v>1999</v>
      </c>
      <c r="O22059">
        <v>5</v>
      </c>
      <c r="P22059">
        <v>2201540501</v>
      </c>
      <c r="T22059">
        <v>1</v>
      </c>
      <c r="U22059">
        <v>12012900</v>
      </c>
    </row>
    <row r="22060" spans="1:21" x14ac:dyDescent="0.25">
      <c r="A22060">
        <v>1</v>
      </c>
      <c r="B22060">
        <v>1</v>
      </c>
      <c r="C22060">
        <v>2017</v>
      </c>
      <c r="K22060">
        <v>54</v>
      </c>
      <c r="L22060">
        <v>41</v>
      </c>
      <c r="M22060">
        <v>1</v>
      </c>
      <c r="N22060">
        <v>1999</v>
      </c>
      <c r="O22060">
        <v>5</v>
      </c>
      <c r="P22060">
        <v>2201540501</v>
      </c>
      <c r="T22060">
        <v>1</v>
      </c>
      <c r="U22060">
        <v>8223700</v>
      </c>
    </row>
    <row r="22061" spans="1:21" x14ac:dyDescent="0.25">
      <c r="A22061">
        <v>1</v>
      </c>
      <c r="B22061">
        <v>1</v>
      </c>
      <c r="C22061">
        <v>2017</v>
      </c>
      <c r="K22061">
        <v>53</v>
      </c>
      <c r="L22061">
        <v>47</v>
      </c>
      <c r="M22061">
        <v>1</v>
      </c>
      <c r="N22061">
        <v>1999</v>
      </c>
      <c r="O22061">
        <v>5</v>
      </c>
      <c r="P22061">
        <v>2201530501</v>
      </c>
      <c r="T22061">
        <v>1</v>
      </c>
      <c r="U22061">
        <v>241.559</v>
      </c>
    </row>
    <row r="22062" spans="1:21" x14ac:dyDescent="0.25">
      <c r="A22062">
        <v>1</v>
      </c>
      <c r="B22062">
        <v>1</v>
      </c>
      <c r="C22062">
        <v>2017</v>
      </c>
      <c r="K22062">
        <v>53</v>
      </c>
      <c r="L22062">
        <v>42</v>
      </c>
      <c r="M22062">
        <v>1</v>
      </c>
      <c r="N22062">
        <v>1999</v>
      </c>
      <c r="O22062">
        <v>5</v>
      </c>
      <c r="P22062">
        <v>2201530501</v>
      </c>
      <c r="T22062">
        <v>1</v>
      </c>
      <c r="U22062">
        <v>5637180</v>
      </c>
    </row>
    <row r="22063" spans="1:21" x14ac:dyDescent="0.25">
      <c r="A22063">
        <v>1</v>
      </c>
      <c r="B22063">
        <v>1</v>
      </c>
      <c r="C22063">
        <v>2017</v>
      </c>
      <c r="K22063">
        <v>53</v>
      </c>
      <c r="L22063">
        <v>41</v>
      </c>
      <c r="M22063">
        <v>1</v>
      </c>
      <c r="N22063">
        <v>1999</v>
      </c>
      <c r="O22063">
        <v>5</v>
      </c>
      <c r="P22063">
        <v>2201530501</v>
      </c>
      <c r="T22063">
        <v>1</v>
      </c>
      <c r="U22063">
        <v>21276900</v>
      </c>
    </row>
    <row r="22064" spans="1:21" x14ac:dyDescent="0.25">
      <c r="A22064">
        <v>1</v>
      </c>
      <c r="B22064">
        <v>1</v>
      </c>
      <c r="C22064">
        <v>2017</v>
      </c>
      <c r="K22064">
        <v>52</v>
      </c>
      <c r="L22064">
        <v>47</v>
      </c>
      <c r="M22064">
        <v>1</v>
      </c>
      <c r="N22064">
        <v>1999</v>
      </c>
      <c r="O22064">
        <v>5</v>
      </c>
      <c r="P22064">
        <v>2201520501</v>
      </c>
      <c r="T22064">
        <v>1</v>
      </c>
      <c r="U22064">
        <v>16554.400000000001</v>
      </c>
    </row>
    <row r="22065" spans="1:21" x14ac:dyDescent="0.25">
      <c r="A22065">
        <v>1</v>
      </c>
      <c r="B22065">
        <v>1</v>
      </c>
      <c r="C22065">
        <v>2017</v>
      </c>
      <c r="K22065">
        <v>52</v>
      </c>
      <c r="L22065">
        <v>46</v>
      </c>
      <c r="M22065">
        <v>1</v>
      </c>
      <c r="N22065">
        <v>1999</v>
      </c>
      <c r="O22065">
        <v>5</v>
      </c>
      <c r="P22065">
        <v>2201520501</v>
      </c>
      <c r="T22065">
        <v>1</v>
      </c>
      <c r="U22065">
        <v>9653600</v>
      </c>
    </row>
    <row r="22066" spans="1:21" x14ac:dyDescent="0.25">
      <c r="A22066">
        <v>1</v>
      </c>
      <c r="B22066">
        <v>1</v>
      </c>
      <c r="C22066">
        <v>2017</v>
      </c>
      <c r="K22066">
        <v>52</v>
      </c>
      <c r="L22066">
        <v>42</v>
      </c>
      <c r="M22066">
        <v>1</v>
      </c>
      <c r="N22066">
        <v>1999</v>
      </c>
      <c r="O22066">
        <v>5</v>
      </c>
      <c r="P22066">
        <v>2201520501</v>
      </c>
      <c r="T22066">
        <v>1</v>
      </c>
      <c r="U22066">
        <v>119886000</v>
      </c>
    </row>
    <row r="22067" spans="1:21" x14ac:dyDescent="0.25">
      <c r="A22067">
        <v>1</v>
      </c>
      <c r="B22067">
        <v>1</v>
      </c>
      <c r="C22067">
        <v>2017</v>
      </c>
      <c r="K22067">
        <v>52</v>
      </c>
      <c r="L22067">
        <v>41</v>
      </c>
      <c r="M22067">
        <v>1</v>
      </c>
      <c r="N22067">
        <v>1999</v>
      </c>
      <c r="O22067">
        <v>5</v>
      </c>
      <c r="P22067">
        <v>2201520501</v>
      </c>
      <c r="T22067">
        <v>1</v>
      </c>
      <c r="U22067">
        <v>77341700</v>
      </c>
    </row>
    <row r="22068" spans="1:21" x14ac:dyDescent="0.25">
      <c r="A22068">
        <v>1</v>
      </c>
      <c r="B22068">
        <v>1</v>
      </c>
      <c r="C22068">
        <v>2017</v>
      </c>
      <c r="K22068">
        <v>51</v>
      </c>
      <c r="L22068">
        <v>42</v>
      </c>
      <c r="M22068">
        <v>1</v>
      </c>
      <c r="N22068">
        <v>1999</v>
      </c>
      <c r="O22068">
        <v>5</v>
      </c>
      <c r="P22068">
        <v>2201510501</v>
      </c>
      <c r="T22068">
        <v>1</v>
      </c>
      <c r="U22068">
        <v>4989430</v>
      </c>
    </row>
    <row r="22069" spans="1:21" x14ac:dyDescent="0.25">
      <c r="A22069">
        <v>1</v>
      </c>
      <c r="B22069">
        <v>1</v>
      </c>
      <c r="C22069">
        <v>2017</v>
      </c>
      <c r="K22069">
        <v>43</v>
      </c>
      <c r="L22069">
        <v>47</v>
      </c>
      <c r="M22069">
        <v>1</v>
      </c>
      <c r="N22069">
        <v>1999</v>
      </c>
      <c r="O22069">
        <v>5</v>
      </c>
      <c r="P22069">
        <v>2201430501</v>
      </c>
      <c r="T22069">
        <v>1</v>
      </c>
      <c r="U22069">
        <v>55687.5</v>
      </c>
    </row>
    <row r="22070" spans="1:21" x14ac:dyDescent="0.25">
      <c r="A22070">
        <v>1</v>
      </c>
      <c r="B22070">
        <v>1</v>
      </c>
      <c r="C22070">
        <v>2017</v>
      </c>
      <c r="K22070">
        <v>43</v>
      </c>
      <c r="L22070">
        <v>46</v>
      </c>
      <c r="M22070">
        <v>1</v>
      </c>
      <c r="N22070">
        <v>1999</v>
      </c>
      <c r="O22070">
        <v>5</v>
      </c>
      <c r="P22070">
        <v>2201430501</v>
      </c>
      <c r="T22070">
        <v>1</v>
      </c>
      <c r="U22070">
        <v>1153060</v>
      </c>
    </row>
    <row r="22071" spans="1:21" x14ac:dyDescent="0.25">
      <c r="A22071">
        <v>1</v>
      </c>
      <c r="B22071">
        <v>1</v>
      </c>
      <c r="C22071">
        <v>2017</v>
      </c>
      <c r="K22071">
        <v>43</v>
      </c>
      <c r="L22071">
        <v>42</v>
      </c>
      <c r="M22071">
        <v>1</v>
      </c>
      <c r="N22071">
        <v>1999</v>
      </c>
      <c r="O22071">
        <v>5</v>
      </c>
      <c r="P22071">
        <v>2201430501</v>
      </c>
      <c r="T22071">
        <v>1</v>
      </c>
      <c r="U22071">
        <v>9827.2099999999991</v>
      </c>
    </row>
    <row r="22072" spans="1:21" x14ac:dyDescent="0.25">
      <c r="A22072">
        <v>1</v>
      </c>
      <c r="B22072">
        <v>1</v>
      </c>
      <c r="C22072">
        <v>2017</v>
      </c>
      <c r="K22072">
        <v>43</v>
      </c>
      <c r="L22072">
        <v>41</v>
      </c>
      <c r="M22072">
        <v>1</v>
      </c>
      <c r="N22072">
        <v>1999</v>
      </c>
      <c r="O22072">
        <v>5</v>
      </c>
      <c r="P22072">
        <v>2201430501</v>
      </c>
      <c r="T22072">
        <v>1</v>
      </c>
      <c r="U22072">
        <v>13103</v>
      </c>
    </row>
    <row r="22073" spans="1:21" x14ac:dyDescent="0.25">
      <c r="A22073">
        <v>1</v>
      </c>
      <c r="B22073">
        <v>1</v>
      </c>
      <c r="C22073">
        <v>2017</v>
      </c>
      <c r="K22073">
        <v>42</v>
      </c>
      <c r="L22073">
        <v>47</v>
      </c>
      <c r="M22073">
        <v>1</v>
      </c>
      <c r="N22073">
        <v>1999</v>
      </c>
      <c r="O22073">
        <v>5</v>
      </c>
      <c r="P22073">
        <v>2201420501</v>
      </c>
      <c r="T22073">
        <v>1</v>
      </c>
      <c r="U22073">
        <v>174919</v>
      </c>
    </row>
    <row r="22074" spans="1:21" x14ac:dyDescent="0.25">
      <c r="A22074">
        <v>1</v>
      </c>
      <c r="B22074">
        <v>1</v>
      </c>
      <c r="C22074">
        <v>2017</v>
      </c>
      <c r="K22074">
        <v>42</v>
      </c>
      <c r="L22074">
        <v>46</v>
      </c>
      <c r="M22074">
        <v>1</v>
      </c>
      <c r="N22074">
        <v>1999</v>
      </c>
      <c r="O22074">
        <v>5</v>
      </c>
      <c r="P22074">
        <v>2201420501</v>
      </c>
      <c r="T22074">
        <v>1</v>
      </c>
      <c r="U22074">
        <v>24988.5</v>
      </c>
    </row>
    <row r="22075" spans="1:21" x14ac:dyDescent="0.25">
      <c r="A22075">
        <v>1</v>
      </c>
      <c r="B22075">
        <v>1</v>
      </c>
      <c r="C22075">
        <v>2017</v>
      </c>
      <c r="K22075">
        <v>42</v>
      </c>
      <c r="L22075">
        <v>42</v>
      </c>
      <c r="M22075">
        <v>1</v>
      </c>
      <c r="N22075">
        <v>1999</v>
      </c>
      <c r="O22075">
        <v>5</v>
      </c>
      <c r="P22075">
        <v>2201420501</v>
      </c>
      <c r="T22075">
        <v>1</v>
      </c>
      <c r="U22075">
        <v>74965.3</v>
      </c>
    </row>
    <row r="22076" spans="1:21" x14ac:dyDescent="0.25">
      <c r="A22076">
        <v>1</v>
      </c>
      <c r="B22076">
        <v>1</v>
      </c>
      <c r="C22076">
        <v>2017</v>
      </c>
      <c r="K22076">
        <v>32</v>
      </c>
      <c r="L22076">
        <v>40</v>
      </c>
      <c r="M22076">
        <v>1</v>
      </c>
      <c r="N22076">
        <v>1999</v>
      </c>
      <c r="O22076">
        <v>5</v>
      </c>
      <c r="P22076">
        <v>2201320501</v>
      </c>
      <c r="T22076">
        <v>1</v>
      </c>
      <c r="U22076">
        <v>62596400</v>
      </c>
    </row>
    <row r="22077" spans="1:21" x14ac:dyDescent="0.25">
      <c r="A22077">
        <v>1</v>
      </c>
      <c r="B22077">
        <v>1</v>
      </c>
      <c r="C22077">
        <v>2017</v>
      </c>
      <c r="K22077">
        <v>32</v>
      </c>
      <c r="L22077">
        <v>30</v>
      </c>
      <c r="M22077">
        <v>1</v>
      </c>
      <c r="N22077">
        <v>1999</v>
      </c>
      <c r="O22077">
        <v>5</v>
      </c>
      <c r="P22077">
        <v>2201320501</v>
      </c>
      <c r="T22077">
        <v>1</v>
      </c>
      <c r="U22077">
        <v>1123900000</v>
      </c>
    </row>
    <row r="22078" spans="1:21" x14ac:dyDescent="0.25">
      <c r="A22078">
        <v>1</v>
      </c>
      <c r="B22078">
        <v>1</v>
      </c>
      <c r="C22078">
        <v>2017</v>
      </c>
      <c r="K22078">
        <v>31</v>
      </c>
      <c r="L22078">
        <v>40</v>
      </c>
      <c r="M22078">
        <v>1</v>
      </c>
      <c r="N22078">
        <v>1999</v>
      </c>
      <c r="O22078">
        <v>5</v>
      </c>
      <c r="P22078">
        <v>2201310501</v>
      </c>
      <c r="T22078">
        <v>1</v>
      </c>
      <c r="U22078">
        <v>174997000</v>
      </c>
    </row>
    <row r="22079" spans="1:21" x14ac:dyDescent="0.25">
      <c r="A22079">
        <v>1</v>
      </c>
      <c r="B22079">
        <v>1</v>
      </c>
      <c r="C22079">
        <v>2017</v>
      </c>
      <c r="K22079">
        <v>31</v>
      </c>
      <c r="L22079">
        <v>30</v>
      </c>
      <c r="M22079">
        <v>1</v>
      </c>
      <c r="N22079">
        <v>1999</v>
      </c>
      <c r="O22079">
        <v>5</v>
      </c>
      <c r="P22079">
        <v>2201310501</v>
      </c>
      <c r="T22079">
        <v>1</v>
      </c>
      <c r="U22079">
        <v>5804550000</v>
      </c>
    </row>
    <row r="22080" spans="1:21" x14ac:dyDescent="0.25">
      <c r="A22080">
        <v>1</v>
      </c>
      <c r="B22080">
        <v>1</v>
      </c>
      <c r="C22080">
        <v>2017</v>
      </c>
      <c r="K22080">
        <v>21</v>
      </c>
      <c r="L22080">
        <v>20</v>
      </c>
      <c r="M22080">
        <v>1</v>
      </c>
      <c r="N22080">
        <v>1999</v>
      </c>
      <c r="O22080">
        <v>5</v>
      </c>
      <c r="P22080">
        <v>2201210501</v>
      </c>
      <c r="T22080">
        <v>1</v>
      </c>
      <c r="U22080">
        <v>8399160000</v>
      </c>
    </row>
    <row r="22081" spans="1:21" x14ac:dyDescent="0.25">
      <c r="A22081">
        <v>1</v>
      </c>
      <c r="B22081">
        <v>1</v>
      </c>
      <c r="C22081">
        <v>2017</v>
      </c>
      <c r="K22081">
        <v>11</v>
      </c>
      <c r="L22081">
        <v>10</v>
      </c>
      <c r="M22081">
        <v>1</v>
      </c>
      <c r="N22081">
        <v>1999</v>
      </c>
      <c r="O22081">
        <v>5</v>
      </c>
      <c r="P22081">
        <v>2201110501</v>
      </c>
      <c r="T22081">
        <v>1</v>
      </c>
      <c r="U22081">
        <v>56166100</v>
      </c>
    </row>
    <row r="22082" spans="1:21" x14ac:dyDescent="0.25">
      <c r="A22082">
        <v>1</v>
      </c>
      <c r="B22082">
        <v>1</v>
      </c>
      <c r="C22082">
        <v>2017</v>
      </c>
      <c r="K22082">
        <v>54</v>
      </c>
      <c r="L22082">
        <v>47</v>
      </c>
      <c r="M22082">
        <v>1</v>
      </c>
      <c r="N22082">
        <v>1998</v>
      </c>
      <c r="O22082">
        <v>5</v>
      </c>
      <c r="P22082">
        <v>2201540501</v>
      </c>
      <c r="T22082">
        <v>1</v>
      </c>
      <c r="U22082">
        <v>716904</v>
      </c>
    </row>
    <row r="22083" spans="1:21" x14ac:dyDescent="0.25">
      <c r="A22083">
        <v>1</v>
      </c>
      <c r="B22083">
        <v>1</v>
      </c>
      <c r="C22083">
        <v>2017</v>
      </c>
      <c r="K22083">
        <v>54</v>
      </c>
      <c r="L22083">
        <v>46</v>
      </c>
      <c r="M22083">
        <v>1</v>
      </c>
      <c r="N22083">
        <v>1998</v>
      </c>
      <c r="O22083">
        <v>5</v>
      </c>
      <c r="P22083">
        <v>2201540501</v>
      </c>
      <c r="T22083">
        <v>1</v>
      </c>
      <c r="U22083">
        <v>5510850</v>
      </c>
    </row>
    <row r="22084" spans="1:21" x14ac:dyDescent="0.25">
      <c r="A22084">
        <v>1</v>
      </c>
      <c r="B22084">
        <v>1</v>
      </c>
      <c r="C22084">
        <v>2017</v>
      </c>
      <c r="K22084">
        <v>54</v>
      </c>
      <c r="L22084">
        <v>42</v>
      </c>
      <c r="M22084">
        <v>1</v>
      </c>
      <c r="N22084">
        <v>1998</v>
      </c>
      <c r="O22084">
        <v>5</v>
      </c>
      <c r="P22084">
        <v>2201540501</v>
      </c>
      <c r="T22084">
        <v>1</v>
      </c>
      <c r="U22084">
        <v>7294710</v>
      </c>
    </row>
    <row r="22085" spans="1:21" x14ac:dyDescent="0.25">
      <c r="A22085">
        <v>1</v>
      </c>
      <c r="B22085">
        <v>1</v>
      </c>
      <c r="C22085">
        <v>2017</v>
      </c>
      <c r="K22085">
        <v>54</v>
      </c>
      <c r="L22085">
        <v>41</v>
      </c>
      <c r="M22085">
        <v>1</v>
      </c>
      <c r="N22085">
        <v>1998</v>
      </c>
      <c r="O22085">
        <v>5</v>
      </c>
      <c r="P22085">
        <v>2201540501</v>
      </c>
      <c r="T22085">
        <v>1</v>
      </c>
      <c r="U22085">
        <v>4993660</v>
      </c>
    </row>
    <row r="22086" spans="1:21" x14ac:dyDescent="0.25">
      <c r="A22086">
        <v>1</v>
      </c>
      <c r="B22086">
        <v>1</v>
      </c>
      <c r="C22086">
        <v>2017</v>
      </c>
      <c r="K22086">
        <v>53</v>
      </c>
      <c r="L22086">
        <v>46</v>
      </c>
      <c r="M22086">
        <v>1</v>
      </c>
      <c r="N22086">
        <v>1998</v>
      </c>
      <c r="O22086">
        <v>5</v>
      </c>
      <c r="P22086">
        <v>2201530501</v>
      </c>
      <c r="T22086">
        <v>1</v>
      </c>
      <c r="U22086">
        <v>750043</v>
      </c>
    </row>
    <row r="22087" spans="1:21" x14ac:dyDescent="0.25">
      <c r="A22087">
        <v>1</v>
      </c>
      <c r="B22087">
        <v>1</v>
      </c>
      <c r="C22087">
        <v>2017</v>
      </c>
      <c r="K22087">
        <v>53</v>
      </c>
      <c r="L22087">
        <v>41</v>
      </c>
      <c r="M22087">
        <v>1</v>
      </c>
      <c r="N22087">
        <v>1998</v>
      </c>
      <c r="O22087">
        <v>5</v>
      </c>
      <c r="P22087">
        <v>2201530501</v>
      </c>
      <c r="T22087">
        <v>1</v>
      </c>
      <c r="U22087">
        <v>1069580</v>
      </c>
    </row>
    <row r="22088" spans="1:21" x14ac:dyDescent="0.25">
      <c r="A22088">
        <v>1</v>
      </c>
      <c r="B22088">
        <v>1</v>
      </c>
      <c r="C22088">
        <v>2017</v>
      </c>
      <c r="K22088">
        <v>52</v>
      </c>
      <c r="L22088">
        <v>46</v>
      </c>
      <c r="M22088">
        <v>1</v>
      </c>
      <c r="N22088">
        <v>1998</v>
      </c>
      <c r="O22088">
        <v>5</v>
      </c>
      <c r="P22088">
        <v>2201520501</v>
      </c>
      <c r="T22088">
        <v>1</v>
      </c>
      <c r="U22088">
        <v>15409200</v>
      </c>
    </row>
    <row r="22089" spans="1:21" x14ac:dyDescent="0.25">
      <c r="A22089">
        <v>1</v>
      </c>
      <c r="B22089">
        <v>1</v>
      </c>
      <c r="C22089">
        <v>2017</v>
      </c>
      <c r="K22089">
        <v>52</v>
      </c>
      <c r="L22089">
        <v>42</v>
      </c>
      <c r="M22089">
        <v>1</v>
      </c>
      <c r="N22089">
        <v>1998</v>
      </c>
      <c r="O22089">
        <v>5</v>
      </c>
      <c r="P22089">
        <v>2201520501</v>
      </c>
      <c r="T22089">
        <v>1</v>
      </c>
      <c r="U22089">
        <v>36313900</v>
      </c>
    </row>
    <row r="22090" spans="1:21" x14ac:dyDescent="0.25">
      <c r="A22090">
        <v>1</v>
      </c>
      <c r="B22090">
        <v>1</v>
      </c>
      <c r="C22090">
        <v>2017</v>
      </c>
      <c r="K22090">
        <v>52</v>
      </c>
      <c r="L22090">
        <v>41</v>
      </c>
      <c r="M22090">
        <v>1</v>
      </c>
      <c r="N22090">
        <v>1998</v>
      </c>
      <c r="O22090">
        <v>5</v>
      </c>
      <c r="P22090">
        <v>2201520501</v>
      </c>
      <c r="T22090">
        <v>1</v>
      </c>
      <c r="U22090">
        <v>36118000</v>
      </c>
    </row>
    <row r="22091" spans="1:21" x14ac:dyDescent="0.25">
      <c r="A22091">
        <v>1</v>
      </c>
      <c r="B22091">
        <v>1</v>
      </c>
      <c r="C22091">
        <v>2017</v>
      </c>
      <c r="K22091">
        <v>51</v>
      </c>
      <c r="L22091">
        <v>42</v>
      </c>
      <c r="M22091">
        <v>1</v>
      </c>
      <c r="N22091">
        <v>1998</v>
      </c>
      <c r="O22091">
        <v>5</v>
      </c>
      <c r="P22091">
        <v>2201510501</v>
      </c>
      <c r="T22091">
        <v>1</v>
      </c>
      <c r="U22091">
        <v>10029600</v>
      </c>
    </row>
    <row r="22092" spans="1:21" x14ac:dyDescent="0.25">
      <c r="A22092">
        <v>1</v>
      </c>
      <c r="B22092">
        <v>1</v>
      </c>
      <c r="C22092">
        <v>2017</v>
      </c>
      <c r="K22092">
        <v>43</v>
      </c>
      <c r="L22092">
        <v>47</v>
      </c>
      <c r="M22092">
        <v>1</v>
      </c>
      <c r="N22092">
        <v>1998</v>
      </c>
      <c r="O22092">
        <v>5</v>
      </c>
      <c r="P22092">
        <v>2201430501</v>
      </c>
      <c r="T22092">
        <v>1</v>
      </c>
      <c r="U22092">
        <v>42188.7</v>
      </c>
    </row>
    <row r="22093" spans="1:21" x14ac:dyDescent="0.25">
      <c r="A22093">
        <v>1</v>
      </c>
      <c r="B22093">
        <v>1</v>
      </c>
      <c r="C22093">
        <v>2017</v>
      </c>
      <c r="K22093">
        <v>43</v>
      </c>
      <c r="L22093">
        <v>46</v>
      </c>
      <c r="M22093">
        <v>1</v>
      </c>
      <c r="N22093">
        <v>1998</v>
      </c>
      <c r="O22093">
        <v>5</v>
      </c>
      <c r="P22093">
        <v>2201430501</v>
      </c>
      <c r="T22093">
        <v>1</v>
      </c>
      <c r="U22093">
        <v>902189</v>
      </c>
    </row>
    <row r="22094" spans="1:21" x14ac:dyDescent="0.25">
      <c r="A22094">
        <v>1</v>
      </c>
      <c r="B22094">
        <v>1</v>
      </c>
      <c r="C22094">
        <v>2017</v>
      </c>
      <c r="K22094">
        <v>43</v>
      </c>
      <c r="L22094">
        <v>42</v>
      </c>
      <c r="M22094">
        <v>1</v>
      </c>
      <c r="N22094">
        <v>1998</v>
      </c>
      <c r="O22094">
        <v>5</v>
      </c>
      <c r="P22094">
        <v>2201430501</v>
      </c>
      <c r="T22094">
        <v>1</v>
      </c>
      <c r="U22094">
        <v>6490.56</v>
      </c>
    </row>
    <row r="22095" spans="1:21" x14ac:dyDescent="0.25">
      <c r="A22095">
        <v>1</v>
      </c>
      <c r="B22095">
        <v>1</v>
      </c>
      <c r="C22095">
        <v>2017</v>
      </c>
      <c r="K22095">
        <v>43</v>
      </c>
      <c r="L22095">
        <v>41</v>
      </c>
      <c r="M22095">
        <v>1</v>
      </c>
      <c r="N22095">
        <v>1998</v>
      </c>
      <c r="O22095">
        <v>5</v>
      </c>
      <c r="P22095">
        <v>2201430501</v>
      </c>
      <c r="T22095">
        <v>1</v>
      </c>
      <c r="U22095">
        <v>9735.84</v>
      </c>
    </row>
    <row r="22096" spans="1:21" x14ac:dyDescent="0.25">
      <c r="A22096">
        <v>1</v>
      </c>
      <c r="B22096">
        <v>1</v>
      </c>
      <c r="C22096">
        <v>2017</v>
      </c>
      <c r="K22096">
        <v>42</v>
      </c>
      <c r="L22096">
        <v>47</v>
      </c>
      <c r="M22096">
        <v>1</v>
      </c>
      <c r="N22096">
        <v>1998</v>
      </c>
      <c r="O22096">
        <v>5</v>
      </c>
      <c r="P22096">
        <v>2201420501</v>
      </c>
      <c r="T22096">
        <v>1</v>
      </c>
      <c r="U22096">
        <v>191818</v>
      </c>
    </row>
    <row r="22097" spans="1:21" x14ac:dyDescent="0.25">
      <c r="A22097">
        <v>1</v>
      </c>
      <c r="B22097">
        <v>1</v>
      </c>
      <c r="C22097">
        <v>2017</v>
      </c>
      <c r="K22097">
        <v>42</v>
      </c>
      <c r="L22097">
        <v>46</v>
      </c>
      <c r="M22097">
        <v>1</v>
      </c>
      <c r="N22097">
        <v>1998</v>
      </c>
      <c r="O22097">
        <v>5</v>
      </c>
      <c r="P22097">
        <v>2201420501</v>
      </c>
      <c r="T22097">
        <v>1</v>
      </c>
      <c r="U22097">
        <v>35965.800000000003</v>
      </c>
    </row>
    <row r="22098" spans="1:21" x14ac:dyDescent="0.25">
      <c r="A22098">
        <v>1</v>
      </c>
      <c r="B22098">
        <v>1</v>
      </c>
      <c r="C22098">
        <v>2017</v>
      </c>
      <c r="K22098">
        <v>42</v>
      </c>
      <c r="L22098">
        <v>42</v>
      </c>
      <c r="M22098">
        <v>1</v>
      </c>
      <c r="N22098">
        <v>1998</v>
      </c>
      <c r="O22098">
        <v>5</v>
      </c>
      <c r="P22098">
        <v>2201420501</v>
      </c>
      <c r="T22098">
        <v>1</v>
      </c>
      <c r="U22098">
        <v>83920.4</v>
      </c>
    </row>
    <row r="22099" spans="1:21" x14ac:dyDescent="0.25">
      <c r="A22099">
        <v>1</v>
      </c>
      <c r="B22099">
        <v>1</v>
      </c>
      <c r="C22099">
        <v>2017</v>
      </c>
      <c r="K22099">
        <v>32</v>
      </c>
      <c r="L22099">
        <v>40</v>
      </c>
      <c r="M22099">
        <v>1</v>
      </c>
      <c r="N22099">
        <v>1998</v>
      </c>
      <c r="O22099">
        <v>5</v>
      </c>
      <c r="P22099">
        <v>2201320501</v>
      </c>
      <c r="T22099">
        <v>1</v>
      </c>
      <c r="U22099">
        <v>12425200</v>
      </c>
    </row>
    <row r="22100" spans="1:21" x14ac:dyDescent="0.25">
      <c r="A22100">
        <v>1</v>
      </c>
      <c r="B22100">
        <v>1</v>
      </c>
      <c r="C22100">
        <v>2017</v>
      </c>
      <c r="K22100">
        <v>32</v>
      </c>
      <c r="L22100">
        <v>30</v>
      </c>
      <c r="M22100">
        <v>1</v>
      </c>
      <c r="N22100">
        <v>1998</v>
      </c>
      <c r="O22100">
        <v>5</v>
      </c>
      <c r="P22100">
        <v>2201320501</v>
      </c>
      <c r="T22100">
        <v>1</v>
      </c>
      <c r="U22100">
        <v>686981000</v>
      </c>
    </row>
    <row r="22101" spans="1:21" x14ac:dyDescent="0.25">
      <c r="A22101">
        <v>1</v>
      </c>
      <c r="B22101">
        <v>1</v>
      </c>
      <c r="C22101">
        <v>2017</v>
      </c>
      <c r="K22101">
        <v>31</v>
      </c>
      <c r="L22101">
        <v>40</v>
      </c>
      <c r="M22101">
        <v>1</v>
      </c>
      <c r="N22101">
        <v>1998</v>
      </c>
      <c r="O22101">
        <v>5</v>
      </c>
      <c r="P22101">
        <v>2201310501</v>
      </c>
      <c r="T22101">
        <v>1</v>
      </c>
      <c r="U22101">
        <v>63269800</v>
      </c>
    </row>
    <row r="22102" spans="1:21" x14ac:dyDescent="0.25">
      <c r="A22102">
        <v>1</v>
      </c>
      <c r="B22102">
        <v>1</v>
      </c>
      <c r="C22102">
        <v>2017</v>
      </c>
      <c r="K22102">
        <v>31</v>
      </c>
      <c r="L22102">
        <v>30</v>
      </c>
      <c r="M22102">
        <v>1</v>
      </c>
      <c r="N22102">
        <v>1998</v>
      </c>
      <c r="O22102">
        <v>5</v>
      </c>
      <c r="P22102">
        <v>2201310501</v>
      </c>
      <c r="T22102">
        <v>1</v>
      </c>
      <c r="U22102">
        <v>4594470000</v>
      </c>
    </row>
    <row r="22103" spans="1:21" x14ac:dyDescent="0.25">
      <c r="A22103">
        <v>1</v>
      </c>
      <c r="B22103">
        <v>1</v>
      </c>
      <c r="C22103">
        <v>2017</v>
      </c>
      <c r="K22103">
        <v>21</v>
      </c>
      <c r="L22103">
        <v>20</v>
      </c>
      <c r="M22103">
        <v>1</v>
      </c>
      <c r="N22103">
        <v>1998</v>
      </c>
      <c r="O22103">
        <v>5</v>
      </c>
      <c r="P22103">
        <v>2201210501</v>
      </c>
      <c r="T22103">
        <v>1</v>
      </c>
      <c r="U22103">
        <v>6316130000</v>
      </c>
    </row>
    <row r="22104" spans="1:21" x14ac:dyDescent="0.25">
      <c r="A22104">
        <v>1</v>
      </c>
      <c r="B22104">
        <v>1</v>
      </c>
      <c r="C22104">
        <v>2017</v>
      </c>
      <c r="K22104">
        <v>11</v>
      </c>
      <c r="L22104">
        <v>10</v>
      </c>
      <c r="M22104">
        <v>1</v>
      </c>
      <c r="N22104">
        <v>1998</v>
      </c>
      <c r="O22104">
        <v>5</v>
      </c>
      <c r="P22104">
        <v>2201110501</v>
      </c>
      <c r="T22104">
        <v>1</v>
      </c>
      <c r="U22104">
        <v>46329100</v>
      </c>
    </row>
    <row r="22105" spans="1:21" x14ac:dyDescent="0.25">
      <c r="A22105">
        <v>1</v>
      </c>
      <c r="B22105">
        <v>1</v>
      </c>
      <c r="C22105">
        <v>2017</v>
      </c>
      <c r="K22105">
        <v>61</v>
      </c>
      <c r="L22105">
        <v>47</v>
      </c>
      <c r="M22105">
        <v>1</v>
      </c>
      <c r="N22105">
        <v>1997</v>
      </c>
      <c r="O22105">
        <v>5</v>
      </c>
      <c r="P22105">
        <v>2201610501</v>
      </c>
      <c r="T22105">
        <v>1</v>
      </c>
      <c r="U22105">
        <v>211.21700000000001</v>
      </c>
    </row>
    <row r="22106" spans="1:21" x14ac:dyDescent="0.25">
      <c r="A22106">
        <v>1</v>
      </c>
      <c r="B22106">
        <v>1</v>
      </c>
      <c r="C22106">
        <v>2017</v>
      </c>
      <c r="K22106">
        <v>54</v>
      </c>
      <c r="L22106">
        <v>47</v>
      </c>
      <c r="M22106">
        <v>1</v>
      </c>
      <c r="N22106">
        <v>1997</v>
      </c>
      <c r="O22106">
        <v>5</v>
      </c>
      <c r="P22106">
        <v>2201540501</v>
      </c>
      <c r="T22106">
        <v>1</v>
      </c>
      <c r="U22106">
        <v>1134610</v>
      </c>
    </row>
    <row r="22107" spans="1:21" x14ac:dyDescent="0.25">
      <c r="A22107">
        <v>1</v>
      </c>
      <c r="B22107">
        <v>1</v>
      </c>
      <c r="C22107">
        <v>2017</v>
      </c>
      <c r="K22107">
        <v>54</v>
      </c>
      <c r="L22107">
        <v>46</v>
      </c>
      <c r="M22107">
        <v>1</v>
      </c>
      <c r="N22107">
        <v>1997</v>
      </c>
      <c r="O22107">
        <v>5</v>
      </c>
      <c r="P22107">
        <v>2201540501</v>
      </c>
      <c r="T22107">
        <v>1</v>
      </c>
      <c r="U22107">
        <v>8717470</v>
      </c>
    </row>
    <row r="22108" spans="1:21" x14ac:dyDescent="0.25">
      <c r="A22108">
        <v>1</v>
      </c>
      <c r="B22108">
        <v>1</v>
      </c>
      <c r="C22108">
        <v>2017</v>
      </c>
      <c r="K22108">
        <v>54</v>
      </c>
      <c r="L22108">
        <v>42</v>
      </c>
      <c r="M22108">
        <v>1</v>
      </c>
      <c r="N22108">
        <v>1997</v>
      </c>
      <c r="O22108">
        <v>5</v>
      </c>
      <c r="P22108">
        <v>2201540501</v>
      </c>
      <c r="T22108">
        <v>1</v>
      </c>
      <c r="U22108">
        <v>11537400</v>
      </c>
    </row>
    <row r="22109" spans="1:21" x14ac:dyDescent="0.25">
      <c r="A22109">
        <v>1</v>
      </c>
      <c r="B22109">
        <v>1</v>
      </c>
      <c r="C22109">
        <v>2017</v>
      </c>
      <c r="K22109">
        <v>54</v>
      </c>
      <c r="L22109">
        <v>41</v>
      </c>
      <c r="M22109">
        <v>1</v>
      </c>
      <c r="N22109">
        <v>1997</v>
      </c>
      <c r="O22109">
        <v>5</v>
      </c>
      <c r="P22109">
        <v>2201540501</v>
      </c>
      <c r="T22109">
        <v>1</v>
      </c>
      <c r="U22109">
        <v>7898010</v>
      </c>
    </row>
    <row r="22110" spans="1:21" x14ac:dyDescent="0.25">
      <c r="A22110">
        <v>1</v>
      </c>
      <c r="B22110">
        <v>1</v>
      </c>
      <c r="C22110">
        <v>2017</v>
      </c>
      <c r="K22110">
        <v>53</v>
      </c>
      <c r="L22110">
        <v>47</v>
      </c>
      <c r="M22110">
        <v>1</v>
      </c>
      <c r="N22110">
        <v>1997</v>
      </c>
      <c r="O22110">
        <v>5</v>
      </c>
      <c r="P22110">
        <v>2201530501</v>
      </c>
      <c r="T22110">
        <v>1</v>
      </c>
      <c r="U22110">
        <v>392.54599999999999</v>
      </c>
    </row>
    <row r="22111" spans="1:21" x14ac:dyDescent="0.25">
      <c r="A22111">
        <v>1</v>
      </c>
      <c r="B22111">
        <v>1</v>
      </c>
      <c r="C22111">
        <v>2017</v>
      </c>
      <c r="K22111">
        <v>53</v>
      </c>
      <c r="L22111">
        <v>46</v>
      </c>
      <c r="M22111">
        <v>1</v>
      </c>
      <c r="N22111">
        <v>1997</v>
      </c>
      <c r="O22111">
        <v>5</v>
      </c>
      <c r="P22111">
        <v>2201530501</v>
      </c>
      <c r="T22111">
        <v>1</v>
      </c>
      <c r="U22111">
        <v>128843</v>
      </c>
    </row>
    <row r="22112" spans="1:21" x14ac:dyDescent="0.25">
      <c r="A22112">
        <v>1</v>
      </c>
      <c r="B22112">
        <v>1</v>
      </c>
      <c r="C22112">
        <v>2017</v>
      </c>
      <c r="K22112">
        <v>53</v>
      </c>
      <c r="L22112">
        <v>41</v>
      </c>
      <c r="M22112">
        <v>1</v>
      </c>
      <c r="N22112">
        <v>1997</v>
      </c>
      <c r="O22112">
        <v>5</v>
      </c>
      <c r="P22112">
        <v>2201530501</v>
      </c>
      <c r="T22112">
        <v>1</v>
      </c>
      <c r="U22112">
        <v>2493690</v>
      </c>
    </row>
    <row r="22113" spans="1:21" x14ac:dyDescent="0.25">
      <c r="A22113">
        <v>1</v>
      </c>
      <c r="B22113">
        <v>1</v>
      </c>
      <c r="C22113">
        <v>2017</v>
      </c>
      <c r="K22113">
        <v>52</v>
      </c>
      <c r="L22113">
        <v>47</v>
      </c>
      <c r="M22113">
        <v>1</v>
      </c>
      <c r="N22113">
        <v>1997</v>
      </c>
      <c r="O22113">
        <v>5</v>
      </c>
      <c r="P22113">
        <v>2201520501</v>
      </c>
      <c r="T22113">
        <v>1</v>
      </c>
      <c r="U22113">
        <v>3570.51</v>
      </c>
    </row>
    <row r="22114" spans="1:21" x14ac:dyDescent="0.25">
      <c r="A22114">
        <v>1</v>
      </c>
      <c r="B22114">
        <v>1</v>
      </c>
      <c r="C22114">
        <v>2017</v>
      </c>
      <c r="K22114">
        <v>52</v>
      </c>
      <c r="L22114">
        <v>46</v>
      </c>
      <c r="M22114">
        <v>1</v>
      </c>
      <c r="N22114">
        <v>1997</v>
      </c>
      <c r="O22114">
        <v>5</v>
      </c>
      <c r="P22114">
        <v>2201520501</v>
      </c>
      <c r="T22114">
        <v>1</v>
      </c>
      <c r="U22114">
        <v>11477600</v>
      </c>
    </row>
    <row r="22115" spans="1:21" x14ac:dyDescent="0.25">
      <c r="A22115">
        <v>1</v>
      </c>
      <c r="B22115">
        <v>1</v>
      </c>
      <c r="C22115">
        <v>2017</v>
      </c>
      <c r="K22115">
        <v>52</v>
      </c>
      <c r="L22115">
        <v>42</v>
      </c>
      <c r="M22115">
        <v>1</v>
      </c>
      <c r="N22115">
        <v>1997</v>
      </c>
      <c r="O22115">
        <v>5</v>
      </c>
      <c r="P22115">
        <v>2201520501</v>
      </c>
      <c r="T22115">
        <v>1</v>
      </c>
      <c r="U22115">
        <v>82724500</v>
      </c>
    </row>
    <row r="22116" spans="1:21" x14ac:dyDescent="0.25">
      <c r="A22116">
        <v>1</v>
      </c>
      <c r="B22116">
        <v>1</v>
      </c>
      <c r="C22116">
        <v>2017</v>
      </c>
      <c r="K22116">
        <v>52</v>
      </c>
      <c r="L22116">
        <v>41</v>
      </c>
      <c r="M22116">
        <v>1</v>
      </c>
      <c r="N22116">
        <v>1997</v>
      </c>
      <c r="O22116">
        <v>5</v>
      </c>
      <c r="P22116">
        <v>2201520501</v>
      </c>
      <c r="T22116">
        <v>1</v>
      </c>
      <c r="U22116">
        <v>55485800</v>
      </c>
    </row>
    <row r="22117" spans="1:21" x14ac:dyDescent="0.25">
      <c r="A22117">
        <v>1</v>
      </c>
      <c r="B22117">
        <v>1</v>
      </c>
      <c r="C22117">
        <v>2017</v>
      </c>
      <c r="K22117">
        <v>51</v>
      </c>
      <c r="L22117">
        <v>46</v>
      </c>
      <c r="M22117">
        <v>1</v>
      </c>
      <c r="N22117">
        <v>1997</v>
      </c>
      <c r="O22117">
        <v>5</v>
      </c>
      <c r="P22117">
        <v>2201510501</v>
      </c>
      <c r="T22117">
        <v>1</v>
      </c>
      <c r="U22117">
        <v>210127</v>
      </c>
    </row>
    <row r="22118" spans="1:21" x14ac:dyDescent="0.25">
      <c r="A22118">
        <v>1</v>
      </c>
      <c r="B22118">
        <v>1</v>
      </c>
      <c r="C22118">
        <v>2017</v>
      </c>
      <c r="K22118">
        <v>43</v>
      </c>
      <c r="L22118">
        <v>47</v>
      </c>
      <c r="M22118">
        <v>1</v>
      </c>
      <c r="N22118">
        <v>1997</v>
      </c>
      <c r="O22118">
        <v>5</v>
      </c>
      <c r="P22118">
        <v>2201430501</v>
      </c>
      <c r="T22118">
        <v>1</v>
      </c>
      <c r="U22118">
        <v>41699.1</v>
      </c>
    </row>
    <row r="22119" spans="1:21" x14ac:dyDescent="0.25">
      <c r="A22119">
        <v>1</v>
      </c>
      <c r="B22119">
        <v>1</v>
      </c>
      <c r="C22119">
        <v>2017</v>
      </c>
      <c r="K22119">
        <v>43</v>
      </c>
      <c r="L22119">
        <v>46</v>
      </c>
      <c r="M22119">
        <v>1</v>
      </c>
      <c r="N22119">
        <v>1997</v>
      </c>
      <c r="O22119">
        <v>5</v>
      </c>
      <c r="P22119">
        <v>2201430501</v>
      </c>
      <c r="T22119">
        <v>1</v>
      </c>
      <c r="U22119">
        <v>830776</v>
      </c>
    </row>
    <row r="22120" spans="1:21" x14ac:dyDescent="0.25">
      <c r="A22120">
        <v>1</v>
      </c>
      <c r="B22120">
        <v>1</v>
      </c>
      <c r="C22120">
        <v>2017</v>
      </c>
      <c r="K22120">
        <v>43</v>
      </c>
      <c r="L22120">
        <v>42</v>
      </c>
      <c r="M22120">
        <v>1</v>
      </c>
      <c r="N22120">
        <v>1997</v>
      </c>
      <c r="O22120">
        <v>5</v>
      </c>
      <c r="P22120">
        <v>2201430501</v>
      </c>
      <c r="T22120">
        <v>1</v>
      </c>
      <c r="U22120">
        <v>6415.25</v>
      </c>
    </row>
    <row r="22121" spans="1:21" x14ac:dyDescent="0.25">
      <c r="A22121">
        <v>1</v>
      </c>
      <c r="B22121">
        <v>1</v>
      </c>
      <c r="C22121">
        <v>2017</v>
      </c>
      <c r="K22121">
        <v>43</v>
      </c>
      <c r="L22121">
        <v>41</v>
      </c>
      <c r="M22121">
        <v>1</v>
      </c>
      <c r="N22121">
        <v>1997</v>
      </c>
      <c r="O22121">
        <v>5</v>
      </c>
      <c r="P22121">
        <v>2201430501</v>
      </c>
      <c r="T22121">
        <v>1</v>
      </c>
      <c r="U22121">
        <v>9622.9</v>
      </c>
    </row>
    <row r="22122" spans="1:21" x14ac:dyDescent="0.25">
      <c r="A22122">
        <v>1</v>
      </c>
      <c r="B22122">
        <v>1</v>
      </c>
      <c r="C22122">
        <v>2017</v>
      </c>
      <c r="K22122">
        <v>42</v>
      </c>
      <c r="L22122">
        <v>47</v>
      </c>
      <c r="M22122">
        <v>1</v>
      </c>
      <c r="N22122">
        <v>1997</v>
      </c>
      <c r="O22122">
        <v>5</v>
      </c>
      <c r="P22122">
        <v>2201420501</v>
      </c>
      <c r="T22122">
        <v>1</v>
      </c>
      <c r="U22122">
        <v>172110</v>
      </c>
    </row>
    <row r="22123" spans="1:21" x14ac:dyDescent="0.25">
      <c r="A22123">
        <v>1</v>
      </c>
      <c r="B22123">
        <v>1</v>
      </c>
      <c r="C22123">
        <v>2017</v>
      </c>
      <c r="K22123">
        <v>42</v>
      </c>
      <c r="L22123">
        <v>46</v>
      </c>
      <c r="M22123">
        <v>1</v>
      </c>
      <c r="N22123">
        <v>1997</v>
      </c>
      <c r="O22123">
        <v>5</v>
      </c>
      <c r="P22123">
        <v>2201420501</v>
      </c>
      <c r="T22123">
        <v>1</v>
      </c>
      <c r="U22123">
        <v>22948.1</v>
      </c>
    </row>
    <row r="22124" spans="1:21" x14ac:dyDescent="0.25">
      <c r="A22124">
        <v>1</v>
      </c>
      <c r="B22124">
        <v>1</v>
      </c>
      <c r="C22124">
        <v>2017</v>
      </c>
      <c r="K22124">
        <v>42</v>
      </c>
      <c r="L22124">
        <v>42</v>
      </c>
      <c r="M22124">
        <v>1</v>
      </c>
      <c r="N22124">
        <v>1997</v>
      </c>
      <c r="O22124">
        <v>5</v>
      </c>
      <c r="P22124">
        <v>2201420501</v>
      </c>
      <c r="T22124">
        <v>1</v>
      </c>
      <c r="U22124">
        <v>68844</v>
      </c>
    </row>
    <row r="22125" spans="1:21" x14ac:dyDescent="0.25">
      <c r="A22125">
        <v>1</v>
      </c>
      <c r="B22125">
        <v>1</v>
      </c>
      <c r="C22125">
        <v>2017</v>
      </c>
      <c r="K22125">
        <v>32</v>
      </c>
      <c r="L22125">
        <v>40</v>
      </c>
      <c r="M22125">
        <v>1</v>
      </c>
      <c r="N22125">
        <v>1997</v>
      </c>
      <c r="O22125">
        <v>5</v>
      </c>
      <c r="P22125">
        <v>2201320501</v>
      </c>
      <c r="T22125">
        <v>1</v>
      </c>
      <c r="U22125">
        <v>67126100</v>
      </c>
    </row>
    <row r="22126" spans="1:21" x14ac:dyDescent="0.25">
      <c r="A22126">
        <v>1</v>
      </c>
      <c r="B22126">
        <v>1</v>
      </c>
      <c r="C22126">
        <v>2017</v>
      </c>
      <c r="K22126">
        <v>32</v>
      </c>
      <c r="L22126">
        <v>30</v>
      </c>
      <c r="M22126">
        <v>1</v>
      </c>
      <c r="N22126">
        <v>1997</v>
      </c>
      <c r="O22126">
        <v>5</v>
      </c>
      <c r="P22126">
        <v>2201320501</v>
      </c>
      <c r="T22126">
        <v>1</v>
      </c>
      <c r="U22126">
        <v>632188000</v>
      </c>
    </row>
    <row r="22127" spans="1:21" x14ac:dyDescent="0.25">
      <c r="A22127">
        <v>1</v>
      </c>
      <c r="B22127">
        <v>1</v>
      </c>
      <c r="C22127">
        <v>2017</v>
      </c>
      <c r="K22127">
        <v>31</v>
      </c>
      <c r="L22127">
        <v>40</v>
      </c>
      <c r="M22127">
        <v>1</v>
      </c>
      <c r="N22127">
        <v>1997</v>
      </c>
      <c r="O22127">
        <v>5</v>
      </c>
      <c r="P22127">
        <v>2201310501</v>
      </c>
      <c r="T22127">
        <v>1</v>
      </c>
      <c r="U22127">
        <v>96656700</v>
      </c>
    </row>
    <row r="22128" spans="1:21" x14ac:dyDescent="0.25">
      <c r="A22128">
        <v>1</v>
      </c>
      <c r="B22128">
        <v>1</v>
      </c>
      <c r="C22128">
        <v>2017</v>
      </c>
      <c r="K22128">
        <v>31</v>
      </c>
      <c r="L22128">
        <v>30</v>
      </c>
      <c r="M22128">
        <v>1</v>
      </c>
      <c r="N22128">
        <v>1997</v>
      </c>
      <c r="O22128">
        <v>5</v>
      </c>
      <c r="P22128">
        <v>2201310501</v>
      </c>
      <c r="T22128">
        <v>1</v>
      </c>
      <c r="U22128">
        <v>3652550000</v>
      </c>
    </row>
    <row r="22129" spans="1:21" x14ac:dyDescent="0.25">
      <c r="A22129">
        <v>1</v>
      </c>
      <c r="B22129">
        <v>1</v>
      </c>
      <c r="C22129">
        <v>2017</v>
      </c>
      <c r="K22129">
        <v>21</v>
      </c>
      <c r="L22129">
        <v>20</v>
      </c>
      <c r="M22129">
        <v>1</v>
      </c>
      <c r="N22129">
        <v>1997</v>
      </c>
      <c r="O22129">
        <v>5</v>
      </c>
      <c r="P22129">
        <v>2201210501</v>
      </c>
      <c r="T22129">
        <v>1</v>
      </c>
      <c r="U22129">
        <v>5381650000</v>
      </c>
    </row>
    <row r="22130" spans="1:21" x14ac:dyDescent="0.25">
      <c r="A22130">
        <v>1</v>
      </c>
      <c r="B22130">
        <v>1</v>
      </c>
      <c r="C22130">
        <v>2017</v>
      </c>
      <c r="K22130">
        <v>11</v>
      </c>
      <c r="L22130">
        <v>10</v>
      </c>
      <c r="M22130">
        <v>1</v>
      </c>
      <c r="N22130">
        <v>1997</v>
      </c>
      <c r="O22130">
        <v>5</v>
      </c>
      <c r="P22130">
        <v>2201110501</v>
      </c>
      <c r="T22130">
        <v>1</v>
      </c>
      <c r="U22130">
        <v>42797000</v>
      </c>
    </row>
    <row r="22131" spans="1:21" x14ac:dyDescent="0.25">
      <c r="A22131">
        <v>1</v>
      </c>
      <c r="B22131">
        <v>1</v>
      </c>
      <c r="C22131">
        <v>2017</v>
      </c>
      <c r="K22131">
        <v>54</v>
      </c>
      <c r="L22131">
        <v>47</v>
      </c>
      <c r="M22131">
        <v>1</v>
      </c>
      <c r="N22131">
        <v>1996</v>
      </c>
      <c r="O22131">
        <v>5</v>
      </c>
      <c r="P22131">
        <v>2201540501</v>
      </c>
      <c r="T22131">
        <v>1</v>
      </c>
      <c r="U22131">
        <v>720757</v>
      </c>
    </row>
    <row r="22132" spans="1:21" x14ac:dyDescent="0.25">
      <c r="A22132">
        <v>1</v>
      </c>
      <c r="B22132">
        <v>1</v>
      </c>
      <c r="C22132">
        <v>2017</v>
      </c>
      <c r="K22132">
        <v>54</v>
      </c>
      <c r="L22132">
        <v>46</v>
      </c>
      <c r="M22132">
        <v>1</v>
      </c>
      <c r="N22132">
        <v>1996</v>
      </c>
      <c r="O22132">
        <v>5</v>
      </c>
      <c r="P22132">
        <v>2201540501</v>
      </c>
      <c r="T22132">
        <v>1</v>
      </c>
      <c r="U22132">
        <v>5538390</v>
      </c>
    </row>
    <row r="22133" spans="1:21" x14ac:dyDescent="0.25">
      <c r="A22133">
        <v>1</v>
      </c>
      <c r="B22133">
        <v>1</v>
      </c>
      <c r="C22133">
        <v>2017</v>
      </c>
      <c r="K22133">
        <v>54</v>
      </c>
      <c r="L22133">
        <v>42</v>
      </c>
      <c r="M22133">
        <v>1</v>
      </c>
      <c r="N22133">
        <v>1996</v>
      </c>
      <c r="O22133">
        <v>5</v>
      </c>
      <c r="P22133">
        <v>2201540501</v>
      </c>
      <c r="T22133">
        <v>1</v>
      </c>
      <c r="U22133">
        <v>7330550</v>
      </c>
    </row>
    <row r="22134" spans="1:21" x14ac:dyDescent="0.25">
      <c r="A22134">
        <v>1</v>
      </c>
      <c r="B22134">
        <v>1</v>
      </c>
      <c r="C22134">
        <v>2017</v>
      </c>
      <c r="K22134">
        <v>54</v>
      </c>
      <c r="L22134">
        <v>41</v>
      </c>
      <c r="M22134">
        <v>1</v>
      </c>
      <c r="N22134">
        <v>1996</v>
      </c>
      <c r="O22134">
        <v>5</v>
      </c>
      <c r="P22134">
        <v>2201540501</v>
      </c>
      <c r="T22134">
        <v>1</v>
      </c>
      <c r="U22134">
        <v>5017230</v>
      </c>
    </row>
    <row r="22135" spans="1:21" x14ac:dyDescent="0.25">
      <c r="A22135">
        <v>1</v>
      </c>
      <c r="B22135">
        <v>1</v>
      </c>
      <c r="C22135">
        <v>2017</v>
      </c>
      <c r="K22135">
        <v>53</v>
      </c>
      <c r="L22135">
        <v>46</v>
      </c>
      <c r="M22135">
        <v>1</v>
      </c>
      <c r="N22135">
        <v>1996</v>
      </c>
      <c r="O22135">
        <v>5</v>
      </c>
      <c r="P22135">
        <v>2201530501</v>
      </c>
      <c r="T22135">
        <v>1</v>
      </c>
      <c r="U22135">
        <v>352500</v>
      </c>
    </row>
    <row r="22136" spans="1:21" x14ac:dyDescent="0.25">
      <c r="A22136">
        <v>1</v>
      </c>
      <c r="B22136">
        <v>1</v>
      </c>
      <c r="C22136">
        <v>2017</v>
      </c>
      <c r="K22136">
        <v>53</v>
      </c>
      <c r="L22136">
        <v>42</v>
      </c>
      <c r="M22136">
        <v>1</v>
      </c>
      <c r="N22136">
        <v>1996</v>
      </c>
      <c r="O22136">
        <v>5</v>
      </c>
      <c r="P22136">
        <v>2201530501</v>
      </c>
      <c r="T22136">
        <v>1</v>
      </c>
      <c r="U22136">
        <v>1235830</v>
      </c>
    </row>
    <row r="22137" spans="1:21" x14ac:dyDescent="0.25">
      <c r="A22137">
        <v>1</v>
      </c>
      <c r="B22137">
        <v>1</v>
      </c>
      <c r="C22137">
        <v>2017</v>
      </c>
      <c r="K22137">
        <v>53</v>
      </c>
      <c r="L22137">
        <v>41</v>
      </c>
      <c r="M22137">
        <v>1</v>
      </c>
      <c r="N22137">
        <v>1996</v>
      </c>
      <c r="O22137">
        <v>5</v>
      </c>
      <c r="P22137">
        <v>2201530501</v>
      </c>
      <c r="T22137">
        <v>1</v>
      </c>
      <c r="U22137">
        <v>132087</v>
      </c>
    </row>
    <row r="22138" spans="1:21" x14ac:dyDescent="0.25">
      <c r="A22138">
        <v>1</v>
      </c>
      <c r="B22138">
        <v>1</v>
      </c>
      <c r="C22138">
        <v>2017</v>
      </c>
      <c r="K22138">
        <v>52</v>
      </c>
      <c r="L22138">
        <v>46</v>
      </c>
      <c r="M22138">
        <v>1</v>
      </c>
      <c r="N22138">
        <v>1996</v>
      </c>
      <c r="O22138">
        <v>5</v>
      </c>
      <c r="P22138">
        <v>2201520501</v>
      </c>
      <c r="T22138">
        <v>1</v>
      </c>
      <c r="U22138">
        <v>7071720</v>
      </c>
    </row>
    <row r="22139" spans="1:21" x14ac:dyDescent="0.25">
      <c r="A22139">
        <v>1</v>
      </c>
      <c r="B22139">
        <v>1</v>
      </c>
      <c r="C22139">
        <v>2017</v>
      </c>
      <c r="K22139">
        <v>52</v>
      </c>
      <c r="L22139">
        <v>42</v>
      </c>
      <c r="M22139">
        <v>1</v>
      </c>
      <c r="N22139">
        <v>1996</v>
      </c>
      <c r="O22139">
        <v>5</v>
      </c>
      <c r="P22139">
        <v>2201520501</v>
      </c>
      <c r="T22139">
        <v>1</v>
      </c>
      <c r="U22139">
        <v>38449900</v>
      </c>
    </row>
    <row r="22140" spans="1:21" x14ac:dyDescent="0.25">
      <c r="A22140">
        <v>1</v>
      </c>
      <c r="B22140">
        <v>1</v>
      </c>
      <c r="C22140">
        <v>2017</v>
      </c>
      <c r="K22140">
        <v>52</v>
      </c>
      <c r="L22140">
        <v>41</v>
      </c>
      <c r="M22140">
        <v>1</v>
      </c>
      <c r="N22140">
        <v>1996</v>
      </c>
      <c r="O22140">
        <v>5</v>
      </c>
      <c r="P22140">
        <v>2201520501</v>
      </c>
      <c r="T22140">
        <v>1</v>
      </c>
      <c r="U22140">
        <v>36085800</v>
      </c>
    </row>
    <row r="22141" spans="1:21" x14ac:dyDescent="0.25">
      <c r="A22141">
        <v>1</v>
      </c>
      <c r="B22141">
        <v>1</v>
      </c>
      <c r="C22141">
        <v>2017</v>
      </c>
      <c r="K22141">
        <v>51</v>
      </c>
      <c r="L22141">
        <v>41</v>
      </c>
      <c r="M22141">
        <v>1</v>
      </c>
      <c r="N22141">
        <v>1996</v>
      </c>
      <c r="O22141">
        <v>5</v>
      </c>
      <c r="P22141">
        <v>2201510501</v>
      </c>
      <c r="T22141">
        <v>1</v>
      </c>
      <c r="U22141">
        <v>155407</v>
      </c>
    </row>
    <row r="22142" spans="1:21" x14ac:dyDescent="0.25">
      <c r="A22142">
        <v>1</v>
      </c>
      <c r="B22142">
        <v>1</v>
      </c>
      <c r="C22142">
        <v>2017</v>
      </c>
      <c r="K22142">
        <v>43</v>
      </c>
      <c r="L22142">
        <v>47</v>
      </c>
      <c r="M22142">
        <v>1</v>
      </c>
      <c r="N22142">
        <v>1996</v>
      </c>
      <c r="O22142">
        <v>5</v>
      </c>
      <c r="P22142">
        <v>2201430501</v>
      </c>
      <c r="T22142">
        <v>1</v>
      </c>
      <c r="U22142">
        <v>141486</v>
      </c>
    </row>
    <row r="22143" spans="1:21" x14ac:dyDescent="0.25">
      <c r="A22143">
        <v>1</v>
      </c>
      <c r="B22143">
        <v>1</v>
      </c>
      <c r="C22143">
        <v>2017</v>
      </c>
      <c r="K22143">
        <v>43</v>
      </c>
      <c r="L22143">
        <v>46</v>
      </c>
      <c r="M22143">
        <v>1</v>
      </c>
      <c r="N22143">
        <v>1996</v>
      </c>
      <c r="O22143">
        <v>5</v>
      </c>
      <c r="P22143">
        <v>2201430501</v>
      </c>
      <c r="T22143">
        <v>1</v>
      </c>
      <c r="U22143">
        <v>2949190</v>
      </c>
    </row>
    <row r="22144" spans="1:21" x14ac:dyDescent="0.25">
      <c r="A22144">
        <v>1</v>
      </c>
      <c r="B22144">
        <v>1</v>
      </c>
      <c r="C22144">
        <v>2017</v>
      </c>
      <c r="K22144">
        <v>43</v>
      </c>
      <c r="L22144">
        <v>42</v>
      </c>
      <c r="M22144">
        <v>1</v>
      </c>
      <c r="N22144">
        <v>1996</v>
      </c>
      <c r="O22144">
        <v>5</v>
      </c>
      <c r="P22144">
        <v>2201430501</v>
      </c>
      <c r="T22144">
        <v>1</v>
      </c>
      <c r="U22144">
        <v>22008.9</v>
      </c>
    </row>
    <row r="22145" spans="1:21" x14ac:dyDescent="0.25">
      <c r="A22145">
        <v>1</v>
      </c>
      <c r="B22145">
        <v>1</v>
      </c>
      <c r="C22145">
        <v>2017</v>
      </c>
      <c r="K22145">
        <v>43</v>
      </c>
      <c r="L22145">
        <v>41</v>
      </c>
      <c r="M22145">
        <v>1</v>
      </c>
      <c r="N22145">
        <v>1996</v>
      </c>
      <c r="O22145">
        <v>5</v>
      </c>
      <c r="P22145">
        <v>2201430501</v>
      </c>
      <c r="T22145">
        <v>1</v>
      </c>
      <c r="U22145">
        <v>34585.4</v>
      </c>
    </row>
    <row r="22146" spans="1:21" x14ac:dyDescent="0.25">
      <c r="A22146">
        <v>1</v>
      </c>
      <c r="B22146">
        <v>1</v>
      </c>
      <c r="C22146">
        <v>2017</v>
      </c>
      <c r="K22146">
        <v>42</v>
      </c>
      <c r="L22146">
        <v>47</v>
      </c>
      <c r="M22146">
        <v>1</v>
      </c>
      <c r="N22146">
        <v>1996</v>
      </c>
      <c r="O22146">
        <v>5</v>
      </c>
      <c r="P22146">
        <v>2201420501</v>
      </c>
      <c r="T22146">
        <v>1</v>
      </c>
      <c r="U22146">
        <v>152244</v>
      </c>
    </row>
    <row r="22147" spans="1:21" x14ac:dyDescent="0.25">
      <c r="A22147">
        <v>1</v>
      </c>
      <c r="B22147">
        <v>1</v>
      </c>
      <c r="C22147">
        <v>2017</v>
      </c>
      <c r="K22147">
        <v>42</v>
      </c>
      <c r="L22147">
        <v>46</v>
      </c>
      <c r="M22147">
        <v>1</v>
      </c>
      <c r="N22147">
        <v>1996</v>
      </c>
      <c r="O22147">
        <v>5</v>
      </c>
      <c r="P22147">
        <v>2201420501</v>
      </c>
      <c r="T22147">
        <v>1</v>
      </c>
      <c r="U22147">
        <v>21749.1</v>
      </c>
    </row>
    <row r="22148" spans="1:21" x14ac:dyDescent="0.25">
      <c r="A22148">
        <v>1</v>
      </c>
      <c r="B22148">
        <v>1</v>
      </c>
      <c r="C22148">
        <v>2017</v>
      </c>
      <c r="K22148">
        <v>42</v>
      </c>
      <c r="L22148">
        <v>42</v>
      </c>
      <c r="M22148">
        <v>1</v>
      </c>
      <c r="N22148">
        <v>1996</v>
      </c>
      <c r="O22148">
        <v>5</v>
      </c>
      <c r="P22148">
        <v>2201420501</v>
      </c>
      <c r="T22148">
        <v>1</v>
      </c>
      <c r="U22148">
        <v>65247.3</v>
      </c>
    </row>
    <row r="22149" spans="1:21" x14ac:dyDescent="0.25">
      <c r="A22149">
        <v>1</v>
      </c>
      <c r="B22149">
        <v>1</v>
      </c>
      <c r="C22149">
        <v>2017</v>
      </c>
      <c r="K22149">
        <v>32</v>
      </c>
      <c r="L22149">
        <v>40</v>
      </c>
      <c r="M22149">
        <v>1</v>
      </c>
      <c r="N22149">
        <v>1996</v>
      </c>
      <c r="O22149">
        <v>5</v>
      </c>
      <c r="P22149">
        <v>2201320501</v>
      </c>
      <c r="T22149">
        <v>1</v>
      </c>
      <c r="U22149">
        <v>41989000</v>
      </c>
    </row>
    <row r="22150" spans="1:21" x14ac:dyDescent="0.25">
      <c r="A22150">
        <v>1</v>
      </c>
      <c r="B22150">
        <v>1</v>
      </c>
      <c r="C22150">
        <v>2017</v>
      </c>
      <c r="K22150">
        <v>32</v>
      </c>
      <c r="L22150">
        <v>30</v>
      </c>
      <c r="M22150">
        <v>1</v>
      </c>
      <c r="N22150">
        <v>1996</v>
      </c>
      <c r="O22150">
        <v>5</v>
      </c>
      <c r="P22150">
        <v>2201320501</v>
      </c>
      <c r="T22150">
        <v>1</v>
      </c>
      <c r="U22150">
        <v>408007000</v>
      </c>
    </row>
    <row r="22151" spans="1:21" x14ac:dyDescent="0.25">
      <c r="A22151">
        <v>1</v>
      </c>
      <c r="B22151">
        <v>1</v>
      </c>
      <c r="C22151">
        <v>2017</v>
      </c>
      <c r="K22151">
        <v>31</v>
      </c>
      <c r="L22151">
        <v>40</v>
      </c>
      <c r="M22151">
        <v>1</v>
      </c>
      <c r="N22151">
        <v>1996</v>
      </c>
      <c r="O22151">
        <v>5</v>
      </c>
      <c r="P22151">
        <v>2201310501</v>
      </c>
      <c r="T22151">
        <v>1</v>
      </c>
      <c r="U22151">
        <v>68299000</v>
      </c>
    </row>
    <row r="22152" spans="1:21" x14ac:dyDescent="0.25">
      <c r="A22152">
        <v>1</v>
      </c>
      <c r="B22152">
        <v>1</v>
      </c>
      <c r="C22152">
        <v>2017</v>
      </c>
      <c r="K22152">
        <v>31</v>
      </c>
      <c r="L22152">
        <v>30</v>
      </c>
      <c r="M22152">
        <v>1</v>
      </c>
      <c r="N22152">
        <v>1996</v>
      </c>
      <c r="O22152">
        <v>5</v>
      </c>
      <c r="P22152">
        <v>2201310501</v>
      </c>
      <c r="T22152">
        <v>1</v>
      </c>
      <c r="U22152">
        <v>2545660000</v>
      </c>
    </row>
    <row r="22153" spans="1:21" x14ac:dyDescent="0.25">
      <c r="A22153">
        <v>1</v>
      </c>
      <c r="B22153">
        <v>1</v>
      </c>
      <c r="C22153">
        <v>2017</v>
      </c>
      <c r="K22153">
        <v>21</v>
      </c>
      <c r="L22153">
        <v>20</v>
      </c>
      <c r="M22153">
        <v>1</v>
      </c>
      <c r="N22153">
        <v>1996</v>
      </c>
      <c r="O22153">
        <v>5</v>
      </c>
      <c r="P22153">
        <v>2201210501</v>
      </c>
      <c r="T22153">
        <v>1</v>
      </c>
      <c r="U22153">
        <v>4087040000</v>
      </c>
    </row>
    <row r="22154" spans="1:21" x14ac:dyDescent="0.25">
      <c r="A22154">
        <v>1</v>
      </c>
      <c r="B22154">
        <v>1</v>
      </c>
      <c r="C22154">
        <v>2017</v>
      </c>
      <c r="K22154">
        <v>11</v>
      </c>
      <c r="L22154">
        <v>10</v>
      </c>
      <c r="M22154">
        <v>1</v>
      </c>
      <c r="N22154">
        <v>1996</v>
      </c>
      <c r="O22154">
        <v>5</v>
      </c>
      <c r="P22154">
        <v>2201110501</v>
      </c>
      <c r="T22154">
        <v>1</v>
      </c>
      <c r="U22154">
        <v>36502900</v>
      </c>
    </row>
    <row r="22155" spans="1:21" x14ac:dyDescent="0.25">
      <c r="A22155">
        <v>1</v>
      </c>
      <c r="B22155">
        <v>1</v>
      </c>
      <c r="C22155">
        <v>2017</v>
      </c>
      <c r="K22155">
        <v>61</v>
      </c>
      <c r="L22155">
        <v>46</v>
      </c>
      <c r="M22155">
        <v>1</v>
      </c>
      <c r="N22155">
        <v>1995</v>
      </c>
      <c r="O22155">
        <v>5</v>
      </c>
      <c r="P22155">
        <v>2201610501</v>
      </c>
      <c r="T22155">
        <v>1</v>
      </c>
      <c r="U22155">
        <v>196177</v>
      </c>
    </row>
    <row r="22156" spans="1:21" x14ac:dyDescent="0.25">
      <c r="A22156">
        <v>1</v>
      </c>
      <c r="B22156">
        <v>1</v>
      </c>
      <c r="C22156">
        <v>2017</v>
      </c>
      <c r="K22156">
        <v>54</v>
      </c>
      <c r="L22156">
        <v>47</v>
      </c>
      <c r="M22156">
        <v>1</v>
      </c>
      <c r="N22156">
        <v>1995</v>
      </c>
      <c r="O22156">
        <v>5</v>
      </c>
      <c r="P22156">
        <v>2201540501</v>
      </c>
      <c r="T22156">
        <v>1</v>
      </c>
      <c r="U22156">
        <v>866084</v>
      </c>
    </row>
    <row r="22157" spans="1:21" x14ac:dyDescent="0.25">
      <c r="A22157">
        <v>1</v>
      </c>
      <c r="B22157">
        <v>1</v>
      </c>
      <c r="C22157">
        <v>2017</v>
      </c>
      <c r="K22157">
        <v>54</v>
      </c>
      <c r="L22157">
        <v>46</v>
      </c>
      <c r="M22157">
        <v>1</v>
      </c>
      <c r="N22157">
        <v>1995</v>
      </c>
      <c r="O22157">
        <v>5</v>
      </c>
      <c r="P22157">
        <v>2201540501</v>
      </c>
      <c r="T22157">
        <v>1</v>
      </c>
      <c r="U22157">
        <v>6659130</v>
      </c>
    </row>
    <row r="22158" spans="1:21" x14ac:dyDescent="0.25">
      <c r="A22158">
        <v>1</v>
      </c>
      <c r="B22158">
        <v>1</v>
      </c>
      <c r="C22158">
        <v>2017</v>
      </c>
      <c r="K22158">
        <v>54</v>
      </c>
      <c r="L22158">
        <v>42</v>
      </c>
      <c r="M22158">
        <v>1</v>
      </c>
      <c r="N22158">
        <v>1995</v>
      </c>
      <c r="O22158">
        <v>5</v>
      </c>
      <c r="P22158">
        <v>2201540501</v>
      </c>
      <c r="T22158">
        <v>1</v>
      </c>
      <c r="U22158">
        <v>8814590</v>
      </c>
    </row>
    <row r="22159" spans="1:21" x14ac:dyDescent="0.25">
      <c r="A22159">
        <v>1</v>
      </c>
      <c r="B22159">
        <v>1</v>
      </c>
      <c r="C22159">
        <v>2017</v>
      </c>
      <c r="K22159">
        <v>54</v>
      </c>
      <c r="L22159">
        <v>41</v>
      </c>
      <c r="M22159">
        <v>1</v>
      </c>
      <c r="N22159">
        <v>1995</v>
      </c>
      <c r="O22159">
        <v>5</v>
      </c>
      <c r="P22159">
        <v>2201540501</v>
      </c>
      <c r="T22159">
        <v>1</v>
      </c>
      <c r="U22159">
        <v>6033360</v>
      </c>
    </row>
    <row r="22160" spans="1:21" x14ac:dyDescent="0.25">
      <c r="A22160">
        <v>1</v>
      </c>
      <c r="B22160">
        <v>1</v>
      </c>
      <c r="C22160">
        <v>2017</v>
      </c>
      <c r="K22160">
        <v>53</v>
      </c>
      <c r="L22160">
        <v>46</v>
      </c>
      <c r="M22160">
        <v>1</v>
      </c>
      <c r="N22160">
        <v>1995</v>
      </c>
      <c r="O22160">
        <v>5</v>
      </c>
      <c r="P22160">
        <v>2201530501</v>
      </c>
      <c r="T22160">
        <v>1</v>
      </c>
      <c r="U22160">
        <v>2807900</v>
      </c>
    </row>
    <row r="22161" spans="1:21" x14ac:dyDescent="0.25">
      <c r="A22161">
        <v>1</v>
      </c>
      <c r="B22161">
        <v>1</v>
      </c>
      <c r="C22161">
        <v>2017</v>
      </c>
      <c r="K22161">
        <v>53</v>
      </c>
      <c r="L22161">
        <v>41</v>
      </c>
      <c r="M22161">
        <v>1</v>
      </c>
      <c r="N22161">
        <v>1995</v>
      </c>
      <c r="O22161">
        <v>5</v>
      </c>
      <c r="P22161">
        <v>2201530501</v>
      </c>
      <c r="T22161">
        <v>1</v>
      </c>
      <c r="U22161">
        <v>2991500</v>
      </c>
    </row>
    <row r="22162" spans="1:21" x14ac:dyDescent="0.25">
      <c r="A22162">
        <v>1</v>
      </c>
      <c r="B22162">
        <v>1</v>
      </c>
      <c r="C22162">
        <v>2017</v>
      </c>
      <c r="K22162">
        <v>52</v>
      </c>
      <c r="L22162">
        <v>46</v>
      </c>
      <c r="M22162">
        <v>1</v>
      </c>
      <c r="N22162">
        <v>1995</v>
      </c>
      <c r="O22162">
        <v>5</v>
      </c>
      <c r="P22162">
        <v>2201520501</v>
      </c>
      <c r="T22162">
        <v>1</v>
      </c>
      <c r="U22162">
        <v>7855420</v>
      </c>
    </row>
    <row r="22163" spans="1:21" x14ac:dyDescent="0.25">
      <c r="A22163">
        <v>1</v>
      </c>
      <c r="B22163">
        <v>1</v>
      </c>
      <c r="C22163">
        <v>2017</v>
      </c>
      <c r="K22163">
        <v>52</v>
      </c>
      <c r="L22163">
        <v>42</v>
      </c>
      <c r="M22163">
        <v>1</v>
      </c>
      <c r="N22163">
        <v>1995</v>
      </c>
      <c r="O22163">
        <v>5</v>
      </c>
      <c r="P22163">
        <v>2201520501</v>
      </c>
      <c r="T22163">
        <v>1</v>
      </c>
      <c r="U22163">
        <v>44844100</v>
      </c>
    </row>
    <row r="22164" spans="1:21" x14ac:dyDescent="0.25">
      <c r="A22164">
        <v>1</v>
      </c>
      <c r="B22164">
        <v>1</v>
      </c>
      <c r="C22164">
        <v>2017</v>
      </c>
      <c r="K22164">
        <v>52</v>
      </c>
      <c r="L22164">
        <v>41</v>
      </c>
      <c r="M22164">
        <v>1</v>
      </c>
      <c r="N22164">
        <v>1995</v>
      </c>
      <c r="O22164">
        <v>5</v>
      </c>
      <c r="P22164">
        <v>2201520501</v>
      </c>
      <c r="T22164">
        <v>1</v>
      </c>
      <c r="U22164">
        <v>48637800</v>
      </c>
    </row>
    <row r="22165" spans="1:21" x14ac:dyDescent="0.25">
      <c r="A22165">
        <v>1</v>
      </c>
      <c r="B22165">
        <v>1</v>
      </c>
      <c r="C22165">
        <v>2017</v>
      </c>
      <c r="K22165">
        <v>51</v>
      </c>
      <c r="L22165">
        <v>41</v>
      </c>
      <c r="M22165">
        <v>1</v>
      </c>
      <c r="N22165">
        <v>1995</v>
      </c>
      <c r="O22165">
        <v>5</v>
      </c>
      <c r="P22165">
        <v>2201510501</v>
      </c>
      <c r="T22165">
        <v>1</v>
      </c>
      <c r="U22165">
        <v>145850</v>
      </c>
    </row>
    <row r="22166" spans="1:21" x14ac:dyDescent="0.25">
      <c r="A22166">
        <v>1</v>
      </c>
      <c r="B22166">
        <v>1</v>
      </c>
      <c r="C22166">
        <v>2017</v>
      </c>
      <c r="K22166">
        <v>43</v>
      </c>
      <c r="L22166">
        <v>47</v>
      </c>
      <c r="M22166">
        <v>1</v>
      </c>
      <c r="N22166">
        <v>1995</v>
      </c>
      <c r="O22166">
        <v>5</v>
      </c>
      <c r="P22166">
        <v>2201430501</v>
      </c>
      <c r="T22166">
        <v>1</v>
      </c>
      <c r="U22166">
        <v>498781</v>
      </c>
    </row>
    <row r="22167" spans="1:21" x14ac:dyDescent="0.25">
      <c r="A22167">
        <v>1</v>
      </c>
      <c r="B22167">
        <v>1</v>
      </c>
      <c r="C22167">
        <v>2017</v>
      </c>
      <c r="K22167">
        <v>43</v>
      </c>
      <c r="L22167">
        <v>46</v>
      </c>
      <c r="M22167">
        <v>1</v>
      </c>
      <c r="N22167">
        <v>1995</v>
      </c>
      <c r="O22167">
        <v>5</v>
      </c>
      <c r="P22167">
        <v>2201430501</v>
      </c>
      <c r="T22167">
        <v>1</v>
      </c>
      <c r="U22167">
        <v>10300700</v>
      </c>
    </row>
    <row r="22168" spans="1:21" x14ac:dyDescent="0.25">
      <c r="A22168">
        <v>1</v>
      </c>
      <c r="B22168">
        <v>1</v>
      </c>
      <c r="C22168">
        <v>2017</v>
      </c>
      <c r="K22168">
        <v>43</v>
      </c>
      <c r="L22168">
        <v>42</v>
      </c>
      <c r="M22168">
        <v>1</v>
      </c>
      <c r="N22168">
        <v>1995</v>
      </c>
      <c r="O22168">
        <v>5</v>
      </c>
      <c r="P22168">
        <v>2201430501</v>
      </c>
      <c r="T22168">
        <v>1</v>
      </c>
      <c r="U22168">
        <v>78921</v>
      </c>
    </row>
    <row r="22169" spans="1:21" x14ac:dyDescent="0.25">
      <c r="A22169">
        <v>1</v>
      </c>
      <c r="B22169">
        <v>1</v>
      </c>
      <c r="C22169">
        <v>2017</v>
      </c>
      <c r="K22169">
        <v>43</v>
      </c>
      <c r="L22169">
        <v>41</v>
      </c>
      <c r="M22169">
        <v>1</v>
      </c>
      <c r="N22169">
        <v>1995</v>
      </c>
      <c r="O22169">
        <v>5</v>
      </c>
      <c r="P22169">
        <v>2201430501</v>
      </c>
      <c r="T22169">
        <v>1</v>
      </c>
      <c r="U22169">
        <v>116803</v>
      </c>
    </row>
    <row r="22170" spans="1:21" x14ac:dyDescent="0.25">
      <c r="A22170">
        <v>1</v>
      </c>
      <c r="B22170">
        <v>1</v>
      </c>
      <c r="C22170">
        <v>2017</v>
      </c>
      <c r="K22170">
        <v>42</v>
      </c>
      <c r="L22170">
        <v>47</v>
      </c>
      <c r="M22170">
        <v>1</v>
      </c>
      <c r="N22170">
        <v>1995</v>
      </c>
      <c r="O22170">
        <v>5</v>
      </c>
      <c r="P22170">
        <v>2201420501</v>
      </c>
      <c r="T22170">
        <v>1</v>
      </c>
      <c r="U22170">
        <v>116287</v>
      </c>
    </row>
    <row r="22171" spans="1:21" x14ac:dyDescent="0.25">
      <c r="A22171">
        <v>1</v>
      </c>
      <c r="B22171">
        <v>1</v>
      </c>
      <c r="C22171">
        <v>2017</v>
      </c>
      <c r="K22171">
        <v>42</v>
      </c>
      <c r="L22171">
        <v>46</v>
      </c>
      <c r="M22171">
        <v>1</v>
      </c>
      <c r="N22171">
        <v>1995</v>
      </c>
      <c r="O22171">
        <v>5</v>
      </c>
      <c r="P22171">
        <v>2201420501</v>
      </c>
      <c r="T22171">
        <v>1</v>
      </c>
      <c r="U22171">
        <v>21143</v>
      </c>
    </row>
    <row r="22172" spans="1:21" x14ac:dyDescent="0.25">
      <c r="A22172">
        <v>1</v>
      </c>
      <c r="B22172">
        <v>1</v>
      </c>
      <c r="C22172">
        <v>2017</v>
      </c>
      <c r="K22172">
        <v>42</v>
      </c>
      <c r="L22172">
        <v>42</v>
      </c>
      <c r="M22172">
        <v>1</v>
      </c>
      <c r="N22172">
        <v>1995</v>
      </c>
      <c r="O22172">
        <v>5</v>
      </c>
      <c r="P22172">
        <v>2201420501</v>
      </c>
      <c r="T22172">
        <v>1</v>
      </c>
      <c r="U22172">
        <v>52857.5</v>
      </c>
    </row>
    <row r="22173" spans="1:21" x14ac:dyDescent="0.25">
      <c r="A22173">
        <v>1</v>
      </c>
      <c r="B22173">
        <v>1</v>
      </c>
      <c r="C22173">
        <v>2017</v>
      </c>
      <c r="K22173">
        <v>32</v>
      </c>
      <c r="L22173">
        <v>40</v>
      </c>
      <c r="M22173">
        <v>1</v>
      </c>
      <c r="N22173">
        <v>1995</v>
      </c>
      <c r="O22173">
        <v>5</v>
      </c>
      <c r="P22173">
        <v>2201320501</v>
      </c>
      <c r="T22173">
        <v>1</v>
      </c>
      <c r="U22173">
        <v>37750800</v>
      </c>
    </row>
    <row r="22174" spans="1:21" x14ac:dyDescent="0.25">
      <c r="A22174">
        <v>1</v>
      </c>
      <c r="B22174">
        <v>1</v>
      </c>
      <c r="C22174">
        <v>2017</v>
      </c>
      <c r="K22174">
        <v>32</v>
      </c>
      <c r="L22174">
        <v>30</v>
      </c>
      <c r="M22174">
        <v>1</v>
      </c>
      <c r="N22174">
        <v>1995</v>
      </c>
      <c r="O22174">
        <v>5</v>
      </c>
      <c r="P22174">
        <v>2201320501</v>
      </c>
      <c r="T22174">
        <v>1</v>
      </c>
      <c r="U22174">
        <v>395535000</v>
      </c>
    </row>
    <row r="22175" spans="1:21" x14ac:dyDescent="0.25">
      <c r="A22175">
        <v>1</v>
      </c>
      <c r="B22175">
        <v>1</v>
      </c>
      <c r="C22175">
        <v>2017</v>
      </c>
      <c r="K22175">
        <v>31</v>
      </c>
      <c r="L22175">
        <v>40</v>
      </c>
      <c r="M22175">
        <v>1</v>
      </c>
      <c r="N22175">
        <v>1995</v>
      </c>
      <c r="O22175">
        <v>5</v>
      </c>
      <c r="P22175">
        <v>2201310501</v>
      </c>
      <c r="T22175">
        <v>1</v>
      </c>
      <c r="U22175">
        <v>43233800</v>
      </c>
    </row>
    <row r="22176" spans="1:21" x14ac:dyDescent="0.25">
      <c r="A22176">
        <v>1</v>
      </c>
      <c r="B22176">
        <v>1</v>
      </c>
      <c r="C22176">
        <v>2017</v>
      </c>
      <c r="K22176">
        <v>31</v>
      </c>
      <c r="L22176">
        <v>30</v>
      </c>
      <c r="M22176">
        <v>1</v>
      </c>
      <c r="N22176">
        <v>1995</v>
      </c>
      <c r="O22176">
        <v>5</v>
      </c>
      <c r="P22176">
        <v>2201310501</v>
      </c>
      <c r="T22176">
        <v>1</v>
      </c>
      <c r="U22176">
        <v>2334720000</v>
      </c>
    </row>
    <row r="22177" spans="1:21" x14ac:dyDescent="0.25">
      <c r="A22177">
        <v>1</v>
      </c>
      <c r="B22177">
        <v>1</v>
      </c>
      <c r="C22177">
        <v>2017</v>
      </c>
      <c r="K22177">
        <v>21</v>
      </c>
      <c r="L22177">
        <v>20</v>
      </c>
      <c r="M22177">
        <v>1</v>
      </c>
      <c r="N22177">
        <v>1995</v>
      </c>
      <c r="O22177">
        <v>5</v>
      </c>
      <c r="P22177">
        <v>2201210501</v>
      </c>
      <c r="T22177">
        <v>1</v>
      </c>
      <c r="U22177">
        <v>3880620000</v>
      </c>
    </row>
    <row r="22178" spans="1:21" x14ac:dyDescent="0.25">
      <c r="A22178">
        <v>1</v>
      </c>
      <c r="B22178">
        <v>1</v>
      </c>
      <c r="C22178">
        <v>2017</v>
      </c>
      <c r="K22178">
        <v>11</v>
      </c>
      <c r="L22178">
        <v>10</v>
      </c>
      <c r="M22178">
        <v>1</v>
      </c>
      <c r="N22178">
        <v>1995</v>
      </c>
      <c r="O22178">
        <v>5</v>
      </c>
      <c r="P22178">
        <v>2201110501</v>
      </c>
      <c r="T22178">
        <v>1</v>
      </c>
      <c r="U22178">
        <v>26739200</v>
      </c>
    </row>
    <row r="22179" spans="1:21" x14ac:dyDescent="0.25">
      <c r="A22179">
        <v>1</v>
      </c>
      <c r="B22179">
        <v>1</v>
      </c>
      <c r="C22179">
        <v>2017</v>
      </c>
      <c r="K22179">
        <v>54</v>
      </c>
      <c r="L22179">
        <v>47</v>
      </c>
      <c r="M22179">
        <v>1</v>
      </c>
      <c r="N22179">
        <v>1994</v>
      </c>
      <c r="O22179">
        <v>5</v>
      </c>
      <c r="P22179">
        <v>2201540501</v>
      </c>
      <c r="T22179">
        <v>1</v>
      </c>
      <c r="U22179">
        <v>843830</v>
      </c>
    </row>
    <row r="22180" spans="1:21" x14ac:dyDescent="0.25">
      <c r="A22180">
        <v>1</v>
      </c>
      <c r="B22180">
        <v>1</v>
      </c>
      <c r="C22180">
        <v>2017</v>
      </c>
      <c r="K22180">
        <v>54</v>
      </c>
      <c r="L22180">
        <v>46</v>
      </c>
      <c r="M22180">
        <v>1</v>
      </c>
      <c r="N22180">
        <v>1994</v>
      </c>
      <c r="O22180">
        <v>5</v>
      </c>
      <c r="P22180">
        <v>2201540501</v>
      </c>
      <c r="T22180">
        <v>1</v>
      </c>
      <c r="U22180">
        <v>6481420</v>
      </c>
    </row>
    <row r="22181" spans="1:21" x14ac:dyDescent="0.25">
      <c r="A22181">
        <v>1</v>
      </c>
      <c r="B22181">
        <v>1</v>
      </c>
      <c r="C22181">
        <v>2017</v>
      </c>
      <c r="K22181">
        <v>54</v>
      </c>
      <c r="L22181">
        <v>42</v>
      </c>
      <c r="M22181">
        <v>1</v>
      </c>
      <c r="N22181">
        <v>1994</v>
      </c>
      <c r="O22181">
        <v>5</v>
      </c>
      <c r="P22181">
        <v>2201540501</v>
      </c>
      <c r="T22181">
        <v>1</v>
      </c>
      <c r="U22181">
        <v>8578760</v>
      </c>
    </row>
    <row r="22182" spans="1:21" x14ac:dyDescent="0.25">
      <c r="A22182">
        <v>1</v>
      </c>
      <c r="B22182">
        <v>1</v>
      </c>
      <c r="C22182">
        <v>2017</v>
      </c>
      <c r="K22182">
        <v>54</v>
      </c>
      <c r="L22182">
        <v>41</v>
      </c>
      <c r="M22182">
        <v>1</v>
      </c>
      <c r="N22182">
        <v>1994</v>
      </c>
      <c r="O22182">
        <v>5</v>
      </c>
      <c r="P22182">
        <v>2201540501</v>
      </c>
      <c r="T22182">
        <v>1</v>
      </c>
      <c r="U22182">
        <v>5872760</v>
      </c>
    </row>
    <row r="22183" spans="1:21" x14ac:dyDescent="0.25">
      <c r="A22183">
        <v>1</v>
      </c>
      <c r="B22183">
        <v>1</v>
      </c>
      <c r="C22183">
        <v>2017</v>
      </c>
      <c r="K22183">
        <v>53</v>
      </c>
      <c r="L22183">
        <v>46</v>
      </c>
      <c r="M22183">
        <v>1</v>
      </c>
      <c r="N22183">
        <v>1994</v>
      </c>
      <c r="O22183">
        <v>5</v>
      </c>
      <c r="P22183">
        <v>2201530501</v>
      </c>
      <c r="T22183">
        <v>1</v>
      </c>
      <c r="U22183">
        <v>29614.799999999999</v>
      </c>
    </row>
    <row r="22184" spans="1:21" x14ac:dyDescent="0.25">
      <c r="A22184">
        <v>1</v>
      </c>
      <c r="B22184">
        <v>1</v>
      </c>
      <c r="C22184">
        <v>2017</v>
      </c>
      <c r="K22184">
        <v>53</v>
      </c>
      <c r="L22184">
        <v>42</v>
      </c>
      <c r="M22184">
        <v>1</v>
      </c>
      <c r="N22184">
        <v>1994</v>
      </c>
      <c r="O22184">
        <v>5</v>
      </c>
      <c r="P22184">
        <v>2201530501</v>
      </c>
      <c r="T22184">
        <v>1</v>
      </c>
      <c r="U22184">
        <v>2284880</v>
      </c>
    </row>
    <row r="22185" spans="1:21" x14ac:dyDescent="0.25">
      <c r="A22185">
        <v>1</v>
      </c>
      <c r="B22185">
        <v>1</v>
      </c>
      <c r="C22185">
        <v>2017</v>
      </c>
      <c r="K22185">
        <v>53</v>
      </c>
      <c r="L22185">
        <v>41</v>
      </c>
      <c r="M22185">
        <v>1</v>
      </c>
      <c r="N22185">
        <v>1994</v>
      </c>
      <c r="O22185">
        <v>5</v>
      </c>
      <c r="P22185">
        <v>2201530501</v>
      </c>
      <c r="T22185">
        <v>1</v>
      </c>
      <c r="U22185">
        <v>334999</v>
      </c>
    </row>
    <row r="22186" spans="1:21" x14ac:dyDescent="0.25">
      <c r="A22186">
        <v>1</v>
      </c>
      <c r="B22186">
        <v>1</v>
      </c>
      <c r="C22186">
        <v>2017</v>
      </c>
      <c r="K22186">
        <v>52</v>
      </c>
      <c r="L22186">
        <v>46</v>
      </c>
      <c r="M22186">
        <v>1</v>
      </c>
      <c r="N22186">
        <v>1994</v>
      </c>
      <c r="O22186">
        <v>5</v>
      </c>
      <c r="P22186">
        <v>2201520501</v>
      </c>
      <c r="T22186">
        <v>1</v>
      </c>
      <c r="U22186">
        <v>5120800</v>
      </c>
    </row>
    <row r="22187" spans="1:21" x14ac:dyDescent="0.25">
      <c r="A22187">
        <v>1</v>
      </c>
      <c r="B22187">
        <v>1</v>
      </c>
      <c r="C22187">
        <v>2017</v>
      </c>
      <c r="K22187">
        <v>52</v>
      </c>
      <c r="L22187">
        <v>42</v>
      </c>
      <c r="M22187">
        <v>1</v>
      </c>
      <c r="N22187">
        <v>1994</v>
      </c>
      <c r="O22187">
        <v>5</v>
      </c>
      <c r="P22187">
        <v>2201520501</v>
      </c>
      <c r="T22187">
        <v>1</v>
      </c>
      <c r="U22187">
        <v>33919100</v>
      </c>
    </row>
    <row r="22188" spans="1:21" x14ac:dyDescent="0.25">
      <c r="A22188">
        <v>1</v>
      </c>
      <c r="B22188">
        <v>1</v>
      </c>
      <c r="C22188">
        <v>2017</v>
      </c>
      <c r="K22188">
        <v>52</v>
      </c>
      <c r="L22188">
        <v>41</v>
      </c>
      <c r="M22188">
        <v>1</v>
      </c>
      <c r="N22188">
        <v>1994</v>
      </c>
      <c r="O22188">
        <v>5</v>
      </c>
      <c r="P22188">
        <v>2201520501</v>
      </c>
      <c r="T22188">
        <v>1</v>
      </c>
      <c r="U22188">
        <v>33884400</v>
      </c>
    </row>
    <row r="22189" spans="1:21" x14ac:dyDescent="0.25">
      <c r="A22189">
        <v>1</v>
      </c>
      <c r="B22189">
        <v>1</v>
      </c>
      <c r="C22189">
        <v>2017</v>
      </c>
      <c r="K22189">
        <v>51</v>
      </c>
      <c r="L22189">
        <v>46</v>
      </c>
      <c r="M22189">
        <v>1</v>
      </c>
      <c r="N22189">
        <v>1994</v>
      </c>
      <c r="O22189">
        <v>5</v>
      </c>
      <c r="P22189">
        <v>2201510501</v>
      </c>
      <c r="T22189">
        <v>1</v>
      </c>
      <c r="U22189">
        <v>97612.1</v>
      </c>
    </row>
    <row r="22190" spans="1:21" x14ac:dyDescent="0.25">
      <c r="A22190">
        <v>1</v>
      </c>
      <c r="B22190">
        <v>1</v>
      </c>
      <c r="C22190">
        <v>2017</v>
      </c>
      <c r="K22190">
        <v>51</v>
      </c>
      <c r="L22190">
        <v>42</v>
      </c>
      <c r="M22190">
        <v>1</v>
      </c>
      <c r="N22190">
        <v>1994</v>
      </c>
      <c r="O22190">
        <v>5</v>
      </c>
      <c r="P22190">
        <v>2201510501</v>
      </c>
      <c r="T22190">
        <v>1</v>
      </c>
      <c r="U22190">
        <v>852283</v>
      </c>
    </row>
    <row r="22191" spans="1:21" x14ac:dyDescent="0.25">
      <c r="A22191">
        <v>1</v>
      </c>
      <c r="B22191">
        <v>1</v>
      </c>
      <c r="C22191">
        <v>2017</v>
      </c>
      <c r="K22191">
        <v>43</v>
      </c>
      <c r="L22191">
        <v>47</v>
      </c>
      <c r="M22191">
        <v>1</v>
      </c>
      <c r="N22191">
        <v>1994</v>
      </c>
      <c r="O22191">
        <v>5</v>
      </c>
      <c r="P22191">
        <v>2201430501</v>
      </c>
      <c r="T22191">
        <v>1</v>
      </c>
      <c r="U22191">
        <v>305669</v>
      </c>
    </row>
    <row r="22192" spans="1:21" x14ac:dyDescent="0.25">
      <c r="A22192">
        <v>1</v>
      </c>
      <c r="B22192">
        <v>1</v>
      </c>
      <c r="C22192">
        <v>2017</v>
      </c>
      <c r="K22192">
        <v>43</v>
      </c>
      <c r="L22192">
        <v>46</v>
      </c>
      <c r="M22192">
        <v>1</v>
      </c>
      <c r="N22192">
        <v>1994</v>
      </c>
      <c r="O22192">
        <v>5</v>
      </c>
      <c r="P22192">
        <v>2201430501</v>
      </c>
      <c r="T22192">
        <v>1</v>
      </c>
      <c r="U22192">
        <v>6341080</v>
      </c>
    </row>
    <row r="22193" spans="1:21" x14ac:dyDescent="0.25">
      <c r="A22193">
        <v>1</v>
      </c>
      <c r="B22193">
        <v>1</v>
      </c>
      <c r="C22193">
        <v>2017</v>
      </c>
      <c r="K22193">
        <v>43</v>
      </c>
      <c r="L22193">
        <v>42</v>
      </c>
      <c r="M22193">
        <v>1</v>
      </c>
      <c r="N22193">
        <v>1994</v>
      </c>
      <c r="O22193">
        <v>5</v>
      </c>
      <c r="P22193">
        <v>2201430501</v>
      </c>
      <c r="T22193">
        <v>1</v>
      </c>
      <c r="U22193">
        <v>46786.2</v>
      </c>
    </row>
    <row r="22194" spans="1:21" x14ac:dyDescent="0.25">
      <c r="A22194">
        <v>1</v>
      </c>
      <c r="B22194">
        <v>1</v>
      </c>
      <c r="C22194">
        <v>2017</v>
      </c>
      <c r="K22194">
        <v>43</v>
      </c>
      <c r="L22194">
        <v>41</v>
      </c>
      <c r="M22194">
        <v>1</v>
      </c>
      <c r="N22194">
        <v>1994</v>
      </c>
      <c r="O22194">
        <v>5</v>
      </c>
      <c r="P22194">
        <v>2201430501</v>
      </c>
      <c r="T22194">
        <v>1</v>
      </c>
      <c r="U22194">
        <v>71738.899999999994</v>
      </c>
    </row>
    <row r="22195" spans="1:21" x14ac:dyDescent="0.25">
      <c r="A22195">
        <v>1</v>
      </c>
      <c r="B22195">
        <v>1</v>
      </c>
      <c r="C22195">
        <v>2017</v>
      </c>
      <c r="K22195">
        <v>42</v>
      </c>
      <c r="L22195">
        <v>47</v>
      </c>
      <c r="M22195">
        <v>1</v>
      </c>
      <c r="N22195">
        <v>1994</v>
      </c>
      <c r="O22195">
        <v>5</v>
      </c>
      <c r="P22195">
        <v>2201420501</v>
      </c>
      <c r="T22195">
        <v>1</v>
      </c>
      <c r="U22195">
        <v>101046</v>
      </c>
    </row>
    <row r="22196" spans="1:21" x14ac:dyDescent="0.25">
      <c r="A22196">
        <v>1</v>
      </c>
      <c r="B22196">
        <v>1</v>
      </c>
      <c r="C22196">
        <v>2017</v>
      </c>
      <c r="K22196">
        <v>42</v>
      </c>
      <c r="L22196">
        <v>46</v>
      </c>
      <c r="M22196">
        <v>1</v>
      </c>
      <c r="N22196">
        <v>1994</v>
      </c>
      <c r="O22196">
        <v>5</v>
      </c>
      <c r="P22196">
        <v>2201420501</v>
      </c>
      <c r="T22196">
        <v>1</v>
      </c>
      <c r="U22196">
        <v>20209.099999999999</v>
      </c>
    </row>
    <row r="22197" spans="1:21" x14ac:dyDescent="0.25">
      <c r="A22197">
        <v>1</v>
      </c>
      <c r="B22197">
        <v>1</v>
      </c>
      <c r="C22197">
        <v>2017</v>
      </c>
      <c r="K22197">
        <v>42</v>
      </c>
      <c r="L22197">
        <v>42</v>
      </c>
      <c r="M22197">
        <v>1</v>
      </c>
      <c r="N22197">
        <v>1994</v>
      </c>
      <c r="O22197">
        <v>5</v>
      </c>
      <c r="P22197">
        <v>2201420501</v>
      </c>
      <c r="T22197">
        <v>1</v>
      </c>
      <c r="U22197">
        <v>40418.400000000001</v>
      </c>
    </row>
    <row r="22198" spans="1:21" x14ac:dyDescent="0.25">
      <c r="A22198">
        <v>1</v>
      </c>
      <c r="B22198">
        <v>1</v>
      </c>
      <c r="C22198">
        <v>2017</v>
      </c>
      <c r="K22198">
        <v>32</v>
      </c>
      <c r="L22198">
        <v>40</v>
      </c>
      <c r="M22198">
        <v>1</v>
      </c>
      <c r="N22198">
        <v>1994</v>
      </c>
      <c r="O22198">
        <v>5</v>
      </c>
      <c r="P22198">
        <v>2201320501</v>
      </c>
      <c r="T22198">
        <v>1</v>
      </c>
      <c r="U22198">
        <v>16615000</v>
      </c>
    </row>
    <row r="22199" spans="1:21" x14ac:dyDescent="0.25">
      <c r="A22199">
        <v>1</v>
      </c>
      <c r="B22199">
        <v>1</v>
      </c>
      <c r="C22199">
        <v>2017</v>
      </c>
      <c r="K22199">
        <v>32</v>
      </c>
      <c r="L22199">
        <v>30</v>
      </c>
      <c r="M22199">
        <v>1</v>
      </c>
      <c r="N22199">
        <v>1994</v>
      </c>
      <c r="O22199">
        <v>5</v>
      </c>
      <c r="P22199">
        <v>2201320501</v>
      </c>
      <c r="T22199">
        <v>1</v>
      </c>
      <c r="U22199">
        <v>250936000</v>
      </c>
    </row>
    <row r="22200" spans="1:21" x14ac:dyDescent="0.25">
      <c r="A22200">
        <v>1</v>
      </c>
      <c r="B22200">
        <v>1</v>
      </c>
      <c r="C22200">
        <v>2017</v>
      </c>
      <c r="K22200">
        <v>31</v>
      </c>
      <c r="L22200">
        <v>40</v>
      </c>
      <c r="M22200">
        <v>1</v>
      </c>
      <c r="N22200">
        <v>1994</v>
      </c>
      <c r="O22200">
        <v>5</v>
      </c>
      <c r="P22200">
        <v>2201310501</v>
      </c>
      <c r="T22200">
        <v>1</v>
      </c>
      <c r="U22200">
        <v>49992300</v>
      </c>
    </row>
    <row r="22201" spans="1:21" x14ac:dyDescent="0.25">
      <c r="A22201">
        <v>1</v>
      </c>
      <c r="B22201">
        <v>1</v>
      </c>
      <c r="C22201">
        <v>2017</v>
      </c>
      <c r="K22201">
        <v>31</v>
      </c>
      <c r="L22201">
        <v>30</v>
      </c>
      <c r="M22201">
        <v>1</v>
      </c>
      <c r="N22201">
        <v>1994</v>
      </c>
      <c r="O22201">
        <v>5</v>
      </c>
      <c r="P22201">
        <v>2201310501</v>
      </c>
      <c r="T22201">
        <v>1</v>
      </c>
      <c r="U22201">
        <v>1986290000</v>
      </c>
    </row>
    <row r="22202" spans="1:21" x14ac:dyDescent="0.25">
      <c r="A22202">
        <v>1</v>
      </c>
      <c r="B22202">
        <v>1</v>
      </c>
      <c r="C22202">
        <v>2017</v>
      </c>
      <c r="K22202">
        <v>21</v>
      </c>
      <c r="L22202">
        <v>20</v>
      </c>
      <c r="M22202">
        <v>1</v>
      </c>
      <c r="N22202">
        <v>1994</v>
      </c>
      <c r="O22202">
        <v>5</v>
      </c>
      <c r="P22202">
        <v>2201210501</v>
      </c>
      <c r="T22202">
        <v>1</v>
      </c>
      <c r="U22202">
        <v>2842900000</v>
      </c>
    </row>
    <row r="22203" spans="1:21" x14ac:dyDescent="0.25">
      <c r="A22203">
        <v>1</v>
      </c>
      <c r="B22203">
        <v>1</v>
      </c>
      <c r="C22203">
        <v>2017</v>
      </c>
      <c r="K22203">
        <v>11</v>
      </c>
      <c r="L22203">
        <v>10</v>
      </c>
      <c r="M22203">
        <v>1</v>
      </c>
      <c r="N22203">
        <v>1994</v>
      </c>
      <c r="O22203">
        <v>5</v>
      </c>
      <c r="P22203">
        <v>2201110501</v>
      </c>
      <c r="T22203">
        <v>1</v>
      </c>
      <c r="U22203">
        <v>29025200</v>
      </c>
    </row>
    <row r="22204" spans="1:21" x14ac:dyDescent="0.25">
      <c r="A22204">
        <v>1</v>
      </c>
      <c r="B22204">
        <v>1</v>
      </c>
      <c r="C22204">
        <v>2017</v>
      </c>
      <c r="K22204">
        <v>61</v>
      </c>
      <c r="L22204">
        <v>46</v>
      </c>
      <c r="M22204">
        <v>1</v>
      </c>
      <c r="N22204">
        <v>1993</v>
      </c>
      <c r="O22204">
        <v>5</v>
      </c>
      <c r="P22204">
        <v>2201610501</v>
      </c>
      <c r="T22204">
        <v>1</v>
      </c>
      <c r="U22204">
        <v>187917</v>
      </c>
    </row>
    <row r="22205" spans="1:21" x14ac:dyDescent="0.25">
      <c r="A22205">
        <v>1</v>
      </c>
      <c r="B22205">
        <v>1</v>
      </c>
      <c r="C22205">
        <v>2017</v>
      </c>
      <c r="K22205">
        <v>54</v>
      </c>
      <c r="L22205">
        <v>47</v>
      </c>
      <c r="M22205">
        <v>1</v>
      </c>
      <c r="N22205">
        <v>1993</v>
      </c>
      <c r="O22205">
        <v>5</v>
      </c>
      <c r="P22205">
        <v>2201540501</v>
      </c>
      <c r="T22205">
        <v>1</v>
      </c>
      <c r="U22205">
        <v>596744</v>
      </c>
    </row>
    <row r="22206" spans="1:21" x14ac:dyDescent="0.25">
      <c r="A22206">
        <v>1</v>
      </c>
      <c r="B22206">
        <v>1</v>
      </c>
      <c r="C22206">
        <v>2017</v>
      </c>
      <c r="K22206">
        <v>54</v>
      </c>
      <c r="L22206">
        <v>46</v>
      </c>
      <c r="M22206">
        <v>1</v>
      </c>
      <c r="N22206">
        <v>1993</v>
      </c>
      <c r="O22206">
        <v>5</v>
      </c>
      <c r="P22206">
        <v>2201540501</v>
      </c>
      <c r="T22206">
        <v>1</v>
      </c>
      <c r="U22206">
        <v>4589120</v>
      </c>
    </row>
    <row r="22207" spans="1:21" x14ac:dyDescent="0.25">
      <c r="A22207">
        <v>1</v>
      </c>
      <c r="B22207">
        <v>1</v>
      </c>
      <c r="C22207">
        <v>2017</v>
      </c>
      <c r="K22207">
        <v>54</v>
      </c>
      <c r="L22207">
        <v>42</v>
      </c>
      <c r="M22207">
        <v>1</v>
      </c>
      <c r="N22207">
        <v>1993</v>
      </c>
      <c r="O22207">
        <v>5</v>
      </c>
      <c r="P22207">
        <v>2201540501</v>
      </c>
      <c r="T22207">
        <v>1</v>
      </c>
      <c r="U22207">
        <v>6074120</v>
      </c>
    </row>
    <row r="22208" spans="1:21" x14ac:dyDescent="0.25">
      <c r="A22208">
        <v>1</v>
      </c>
      <c r="B22208">
        <v>1</v>
      </c>
      <c r="C22208">
        <v>2017</v>
      </c>
      <c r="K22208">
        <v>54</v>
      </c>
      <c r="L22208">
        <v>41</v>
      </c>
      <c r="M22208">
        <v>1</v>
      </c>
      <c r="N22208">
        <v>1993</v>
      </c>
      <c r="O22208">
        <v>5</v>
      </c>
      <c r="P22208">
        <v>2201540501</v>
      </c>
      <c r="T22208">
        <v>1</v>
      </c>
      <c r="U22208">
        <v>4158190</v>
      </c>
    </row>
    <row r="22209" spans="1:21" x14ac:dyDescent="0.25">
      <c r="A22209">
        <v>1</v>
      </c>
      <c r="B22209">
        <v>1</v>
      </c>
      <c r="C22209">
        <v>2017</v>
      </c>
      <c r="K22209">
        <v>53</v>
      </c>
      <c r="L22209">
        <v>46</v>
      </c>
      <c r="M22209">
        <v>1</v>
      </c>
      <c r="N22209">
        <v>1993</v>
      </c>
      <c r="O22209">
        <v>5</v>
      </c>
      <c r="P22209">
        <v>2201530501</v>
      </c>
      <c r="T22209">
        <v>1</v>
      </c>
      <c r="U22209">
        <v>1033910</v>
      </c>
    </row>
    <row r="22210" spans="1:21" x14ac:dyDescent="0.25">
      <c r="A22210">
        <v>1</v>
      </c>
      <c r="B22210">
        <v>1</v>
      </c>
      <c r="C22210">
        <v>2017</v>
      </c>
      <c r="K22210">
        <v>53</v>
      </c>
      <c r="L22210">
        <v>42</v>
      </c>
      <c r="M22210">
        <v>1</v>
      </c>
      <c r="N22210">
        <v>1993</v>
      </c>
      <c r="O22210">
        <v>5</v>
      </c>
      <c r="P22210">
        <v>2201530501</v>
      </c>
      <c r="T22210">
        <v>1</v>
      </c>
      <c r="U22210">
        <v>10426000</v>
      </c>
    </row>
    <row r="22211" spans="1:21" x14ac:dyDescent="0.25">
      <c r="A22211">
        <v>1</v>
      </c>
      <c r="B22211">
        <v>1</v>
      </c>
      <c r="C22211">
        <v>2017</v>
      </c>
      <c r="K22211">
        <v>53</v>
      </c>
      <c r="L22211">
        <v>41</v>
      </c>
      <c r="M22211">
        <v>1</v>
      </c>
      <c r="N22211">
        <v>1993</v>
      </c>
      <c r="O22211">
        <v>5</v>
      </c>
      <c r="P22211">
        <v>2201530501</v>
      </c>
      <c r="T22211">
        <v>1</v>
      </c>
      <c r="U22211">
        <v>1828590</v>
      </c>
    </row>
    <row r="22212" spans="1:21" x14ac:dyDescent="0.25">
      <c r="A22212">
        <v>1</v>
      </c>
      <c r="B22212">
        <v>1</v>
      </c>
      <c r="C22212">
        <v>2017</v>
      </c>
      <c r="K22212">
        <v>52</v>
      </c>
      <c r="L22212">
        <v>46</v>
      </c>
      <c r="M22212">
        <v>1</v>
      </c>
      <c r="N22212">
        <v>1993</v>
      </c>
      <c r="O22212">
        <v>5</v>
      </c>
      <c r="P22212">
        <v>2201520501</v>
      </c>
      <c r="T22212">
        <v>1</v>
      </c>
      <c r="U22212">
        <v>6626080</v>
      </c>
    </row>
    <row r="22213" spans="1:21" x14ac:dyDescent="0.25">
      <c r="A22213">
        <v>1</v>
      </c>
      <c r="B22213">
        <v>1</v>
      </c>
      <c r="C22213">
        <v>2017</v>
      </c>
      <c r="K22213">
        <v>52</v>
      </c>
      <c r="L22213">
        <v>42</v>
      </c>
      <c r="M22213">
        <v>1</v>
      </c>
      <c r="N22213">
        <v>1993</v>
      </c>
      <c r="O22213">
        <v>5</v>
      </c>
      <c r="P22213">
        <v>2201520501</v>
      </c>
      <c r="T22213">
        <v>1</v>
      </c>
      <c r="U22213">
        <v>11992700</v>
      </c>
    </row>
    <row r="22214" spans="1:21" x14ac:dyDescent="0.25">
      <c r="A22214">
        <v>1</v>
      </c>
      <c r="B22214">
        <v>1</v>
      </c>
      <c r="C22214">
        <v>2017</v>
      </c>
      <c r="K22214">
        <v>52</v>
      </c>
      <c r="L22214">
        <v>41</v>
      </c>
      <c r="M22214">
        <v>1</v>
      </c>
      <c r="N22214">
        <v>1993</v>
      </c>
      <c r="O22214">
        <v>5</v>
      </c>
      <c r="P22214">
        <v>2201520501</v>
      </c>
      <c r="T22214">
        <v>1</v>
      </c>
      <c r="U22214">
        <v>26097400</v>
      </c>
    </row>
    <row r="22215" spans="1:21" x14ac:dyDescent="0.25">
      <c r="A22215">
        <v>1</v>
      </c>
      <c r="B22215">
        <v>1</v>
      </c>
      <c r="C22215">
        <v>2017</v>
      </c>
      <c r="K22215">
        <v>51</v>
      </c>
      <c r="L22215">
        <v>46</v>
      </c>
      <c r="M22215">
        <v>1</v>
      </c>
      <c r="N22215">
        <v>1993</v>
      </c>
      <c r="O22215">
        <v>5</v>
      </c>
      <c r="P22215">
        <v>2201510501</v>
      </c>
      <c r="T22215">
        <v>1</v>
      </c>
      <c r="U22215">
        <v>113112</v>
      </c>
    </row>
    <row r="22216" spans="1:21" x14ac:dyDescent="0.25">
      <c r="A22216">
        <v>1</v>
      </c>
      <c r="B22216">
        <v>1</v>
      </c>
      <c r="C22216">
        <v>2017</v>
      </c>
      <c r="K22216">
        <v>43</v>
      </c>
      <c r="L22216">
        <v>47</v>
      </c>
      <c r="M22216">
        <v>1</v>
      </c>
      <c r="N22216">
        <v>1993</v>
      </c>
      <c r="O22216">
        <v>5</v>
      </c>
      <c r="P22216">
        <v>2201430501</v>
      </c>
      <c r="T22216">
        <v>1</v>
      </c>
      <c r="U22216">
        <v>297627</v>
      </c>
    </row>
    <row r="22217" spans="1:21" x14ac:dyDescent="0.25">
      <c r="A22217">
        <v>1</v>
      </c>
      <c r="B22217">
        <v>1</v>
      </c>
      <c r="C22217">
        <v>2017</v>
      </c>
      <c r="K22217">
        <v>43</v>
      </c>
      <c r="L22217">
        <v>46</v>
      </c>
      <c r="M22217">
        <v>1</v>
      </c>
      <c r="N22217">
        <v>1993</v>
      </c>
      <c r="O22217">
        <v>5</v>
      </c>
      <c r="P22217">
        <v>2201430501</v>
      </c>
      <c r="T22217">
        <v>1</v>
      </c>
      <c r="U22217">
        <v>6150940</v>
      </c>
    </row>
    <row r="22218" spans="1:21" x14ac:dyDescent="0.25">
      <c r="A22218">
        <v>1</v>
      </c>
      <c r="B22218">
        <v>1</v>
      </c>
      <c r="C22218">
        <v>2017</v>
      </c>
      <c r="K22218">
        <v>43</v>
      </c>
      <c r="L22218">
        <v>42</v>
      </c>
      <c r="M22218">
        <v>1</v>
      </c>
      <c r="N22218">
        <v>1993</v>
      </c>
      <c r="O22218">
        <v>5</v>
      </c>
      <c r="P22218">
        <v>2201430501</v>
      </c>
      <c r="T22218">
        <v>1</v>
      </c>
      <c r="U22218">
        <v>46504.2</v>
      </c>
    </row>
    <row r="22219" spans="1:21" x14ac:dyDescent="0.25">
      <c r="A22219">
        <v>1</v>
      </c>
      <c r="B22219">
        <v>1</v>
      </c>
      <c r="C22219">
        <v>2017</v>
      </c>
      <c r="K22219">
        <v>43</v>
      </c>
      <c r="L22219">
        <v>41</v>
      </c>
      <c r="M22219">
        <v>1</v>
      </c>
      <c r="N22219">
        <v>1993</v>
      </c>
      <c r="O22219">
        <v>5</v>
      </c>
      <c r="P22219">
        <v>2201430501</v>
      </c>
      <c r="T22219">
        <v>1</v>
      </c>
      <c r="U22219">
        <v>68206.100000000006</v>
      </c>
    </row>
    <row r="22220" spans="1:21" x14ac:dyDescent="0.25">
      <c r="A22220">
        <v>1</v>
      </c>
      <c r="B22220">
        <v>1</v>
      </c>
      <c r="C22220">
        <v>2017</v>
      </c>
      <c r="K22220">
        <v>42</v>
      </c>
      <c r="L22220">
        <v>47</v>
      </c>
      <c r="M22220">
        <v>1</v>
      </c>
      <c r="N22220">
        <v>1993</v>
      </c>
      <c r="O22220">
        <v>5</v>
      </c>
      <c r="P22220">
        <v>2201420501</v>
      </c>
      <c r="T22220">
        <v>1</v>
      </c>
      <c r="U22220">
        <v>77920.2</v>
      </c>
    </row>
    <row r="22221" spans="1:21" x14ac:dyDescent="0.25">
      <c r="A22221">
        <v>1</v>
      </c>
      <c r="B22221">
        <v>1</v>
      </c>
      <c r="C22221">
        <v>2017</v>
      </c>
      <c r="K22221">
        <v>42</v>
      </c>
      <c r="L22221">
        <v>46</v>
      </c>
      <c r="M22221">
        <v>1</v>
      </c>
      <c r="N22221">
        <v>1993</v>
      </c>
      <c r="O22221">
        <v>5</v>
      </c>
      <c r="P22221">
        <v>2201420501</v>
      </c>
      <c r="T22221">
        <v>1</v>
      </c>
      <c r="U22221">
        <v>9740.02</v>
      </c>
    </row>
    <row r="22222" spans="1:21" x14ac:dyDescent="0.25">
      <c r="A22222">
        <v>1</v>
      </c>
      <c r="B22222">
        <v>1</v>
      </c>
      <c r="C22222">
        <v>2017</v>
      </c>
      <c r="K22222">
        <v>42</v>
      </c>
      <c r="L22222">
        <v>42</v>
      </c>
      <c r="M22222">
        <v>1</v>
      </c>
      <c r="N22222">
        <v>1993</v>
      </c>
      <c r="O22222">
        <v>5</v>
      </c>
      <c r="P22222">
        <v>2201420501</v>
      </c>
      <c r="T22222">
        <v>1</v>
      </c>
      <c r="U22222">
        <v>29220.1</v>
      </c>
    </row>
    <row r="22223" spans="1:21" x14ac:dyDescent="0.25">
      <c r="A22223">
        <v>1</v>
      </c>
      <c r="B22223">
        <v>1</v>
      </c>
      <c r="C22223">
        <v>2017</v>
      </c>
      <c r="K22223">
        <v>32</v>
      </c>
      <c r="L22223">
        <v>40</v>
      </c>
      <c r="M22223">
        <v>1</v>
      </c>
      <c r="N22223">
        <v>1993</v>
      </c>
      <c r="O22223">
        <v>5</v>
      </c>
      <c r="P22223">
        <v>2201320501</v>
      </c>
      <c r="T22223">
        <v>1</v>
      </c>
      <c r="U22223">
        <v>8252380</v>
      </c>
    </row>
    <row r="22224" spans="1:21" x14ac:dyDescent="0.25">
      <c r="A22224">
        <v>1</v>
      </c>
      <c r="B22224">
        <v>1</v>
      </c>
      <c r="C22224">
        <v>2017</v>
      </c>
      <c r="K22224">
        <v>32</v>
      </c>
      <c r="L22224">
        <v>30</v>
      </c>
      <c r="M22224">
        <v>1</v>
      </c>
      <c r="N22224">
        <v>1993</v>
      </c>
      <c r="O22224">
        <v>5</v>
      </c>
      <c r="P22224">
        <v>2201320501</v>
      </c>
      <c r="T22224">
        <v>1</v>
      </c>
      <c r="U22224">
        <v>243880000</v>
      </c>
    </row>
    <row r="22225" spans="1:21" x14ac:dyDescent="0.25">
      <c r="A22225">
        <v>1</v>
      </c>
      <c r="B22225">
        <v>1</v>
      </c>
      <c r="C22225">
        <v>2017</v>
      </c>
      <c r="K22225">
        <v>31</v>
      </c>
      <c r="L22225">
        <v>40</v>
      </c>
      <c r="M22225">
        <v>1</v>
      </c>
      <c r="N22225">
        <v>1993</v>
      </c>
      <c r="O22225">
        <v>5</v>
      </c>
      <c r="P22225">
        <v>2201310501</v>
      </c>
      <c r="T22225">
        <v>1</v>
      </c>
      <c r="U22225">
        <v>42904600</v>
      </c>
    </row>
    <row r="22226" spans="1:21" x14ac:dyDescent="0.25">
      <c r="A22226">
        <v>1</v>
      </c>
      <c r="B22226">
        <v>1</v>
      </c>
      <c r="C22226">
        <v>2017</v>
      </c>
      <c r="K22226">
        <v>31</v>
      </c>
      <c r="L22226">
        <v>30</v>
      </c>
      <c r="M22226">
        <v>1</v>
      </c>
      <c r="N22226">
        <v>1993</v>
      </c>
      <c r="O22226">
        <v>5</v>
      </c>
      <c r="P22226">
        <v>2201310501</v>
      </c>
      <c r="T22226">
        <v>1</v>
      </c>
      <c r="U22226">
        <v>1301030000</v>
      </c>
    </row>
    <row r="22227" spans="1:21" x14ac:dyDescent="0.25">
      <c r="A22227">
        <v>1</v>
      </c>
      <c r="B22227">
        <v>1</v>
      </c>
      <c r="C22227">
        <v>2017</v>
      </c>
      <c r="K22227">
        <v>21</v>
      </c>
      <c r="L22227">
        <v>20</v>
      </c>
      <c r="M22227">
        <v>1</v>
      </c>
      <c r="N22227">
        <v>1993</v>
      </c>
      <c r="O22227">
        <v>5</v>
      </c>
      <c r="P22227">
        <v>2201210501</v>
      </c>
      <c r="T22227">
        <v>1</v>
      </c>
      <c r="U22227">
        <v>2290100000</v>
      </c>
    </row>
    <row r="22228" spans="1:21" x14ac:dyDescent="0.25">
      <c r="A22228">
        <v>1</v>
      </c>
      <c r="B22228">
        <v>1</v>
      </c>
      <c r="C22228">
        <v>2017</v>
      </c>
      <c r="K22228">
        <v>11</v>
      </c>
      <c r="L22228">
        <v>10</v>
      </c>
      <c r="M22228">
        <v>1</v>
      </c>
      <c r="N22228">
        <v>1993</v>
      </c>
      <c r="O22228">
        <v>5</v>
      </c>
      <c r="P22228">
        <v>2201110501</v>
      </c>
      <c r="T22228">
        <v>1</v>
      </c>
      <c r="U22228">
        <v>22235500</v>
      </c>
    </row>
    <row r="22229" spans="1:21" x14ac:dyDescent="0.25">
      <c r="A22229">
        <v>1</v>
      </c>
      <c r="B22229">
        <v>1</v>
      </c>
      <c r="C22229">
        <v>2017</v>
      </c>
      <c r="K22229">
        <v>61</v>
      </c>
      <c r="L22229">
        <v>46</v>
      </c>
      <c r="M22229">
        <v>1</v>
      </c>
      <c r="N22229">
        <v>1992</v>
      </c>
      <c r="O22229">
        <v>5</v>
      </c>
      <c r="P22229">
        <v>2201610501</v>
      </c>
      <c r="T22229">
        <v>1</v>
      </c>
      <c r="U22229">
        <v>164554</v>
      </c>
    </row>
    <row r="22230" spans="1:21" x14ac:dyDescent="0.25">
      <c r="A22230">
        <v>1</v>
      </c>
      <c r="B22230">
        <v>1</v>
      </c>
      <c r="C22230">
        <v>2017</v>
      </c>
      <c r="K22230">
        <v>54</v>
      </c>
      <c r="L22230">
        <v>47</v>
      </c>
      <c r="M22230">
        <v>1</v>
      </c>
      <c r="N22230">
        <v>1992</v>
      </c>
      <c r="O22230">
        <v>5</v>
      </c>
      <c r="P22230">
        <v>2201540501</v>
      </c>
      <c r="T22230">
        <v>1</v>
      </c>
      <c r="U22230">
        <v>519522</v>
      </c>
    </row>
    <row r="22231" spans="1:21" x14ac:dyDescent="0.25">
      <c r="A22231">
        <v>1</v>
      </c>
      <c r="B22231">
        <v>1</v>
      </c>
      <c r="C22231">
        <v>2017</v>
      </c>
      <c r="K22231">
        <v>54</v>
      </c>
      <c r="L22231">
        <v>46</v>
      </c>
      <c r="M22231">
        <v>1</v>
      </c>
      <c r="N22231">
        <v>1992</v>
      </c>
      <c r="O22231">
        <v>5</v>
      </c>
      <c r="P22231">
        <v>2201540501</v>
      </c>
      <c r="T22231">
        <v>1</v>
      </c>
      <c r="U22231">
        <v>3994860</v>
      </c>
    </row>
    <row r="22232" spans="1:21" x14ac:dyDescent="0.25">
      <c r="A22232">
        <v>1</v>
      </c>
      <c r="B22232">
        <v>1</v>
      </c>
      <c r="C22232">
        <v>2017</v>
      </c>
      <c r="K22232">
        <v>54</v>
      </c>
      <c r="L22232">
        <v>42</v>
      </c>
      <c r="M22232">
        <v>1</v>
      </c>
      <c r="N22232">
        <v>1992</v>
      </c>
      <c r="O22232">
        <v>5</v>
      </c>
      <c r="P22232">
        <v>2201540501</v>
      </c>
      <c r="T22232">
        <v>1</v>
      </c>
      <c r="U22232">
        <v>5287380</v>
      </c>
    </row>
    <row r="22233" spans="1:21" x14ac:dyDescent="0.25">
      <c r="A22233">
        <v>1</v>
      </c>
      <c r="B22233">
        <v>1</v>
      </c>
      <c r="C22233">
        <v>2017</v>
      </c>
      <c r="K22233">
        <v>54</v>
      </c>
      <c r="L22233">
        <v>41</v>
      </c>
      <c r="M22233">
        <v>1</v>
      </c>
      <c r="N22233">
        <v>1992</v>
      </c>
      <c r="O22233">
        <v>5</v>
      </c>
      <c r="P22233">
        <v>2201540501</v>
      </c>
      <c r="T22233">
        <v>1</v>
      </c>
      <c r="U22233">
        <v>3618830</v>
      </c>
    </row>
    <row r="22234" spans="1:21" x14ac:dyDescent="0.25">
      <c r="A22234">
        <v>1</v>
      </c>
      <c r="B22234">
        <v>1</v>
      </c>
      <c r="C22234">
        <v>2017</v>
      </c>
      <c r="K22234">
        <v>53</v>
      </c>
      <c r="L22234">
        <v>46</v>
      </c>
      <c r="M22234">
        <v>1</v>
      </c>
      <c r="N22234">
        <v>1992</v>
      </c>
      <c r="O22234">
        <v>5</v>
      </c>
      <c r="P22234">
        <v>2201530501</v>
      </c>
      <c r="T22234">
        <v>1</v>
      </c>
      <c r="U22234">
        <v>619291</v>
      </c>
    </row>
    <row r="22235" spans="1:21" x14ac:dyDescent="0.25">
      <c r="A22235">
        <v>1</v>
      </c>
      <c r="B22235">
        <v>1</v>
      </c>
      <c r="C22235">
        <v>2017</v>
      </c>
      <c r="K22235">
        <v>53</v>
      </c>
      <c r="L22235">
        <v>41</v>
      </c>
      <c r="M22235">
        <v>1</v>
      </c>
      <c r="N22235">
        <v>1992</v>
      </c>
      <c r="O22235">
        <v>5</v>
      </c>
      <c r="P22235">
        <v>2201530501</v>
      </c>
      <c r="T22235">
        <v>1</v>
      </c>
      <c r="U22235">
        <v>110497</v>
      </c>
    </row>
    <row r="22236" spans="1:21" x14ac:dyDescent="0.25">
      <c r="A22236">
        <v>1</v>
      </c>
      <c r="B22236">
        <v>1</v>
      </c>
      <c r="C22236">
        <v>2017</v>
      </c>
      <c r="K22236">
        <v>52</v>
      </c>
      <c r="L22236">
        <v>47</v>
      </c>
      <c r="M22236">
        <v>1</v>
      </c>
      <c r="N22236">
        <v>1992</v>
      </c>
      <c r="O22236">
        <v>5</v>
      </c>
      <c r="P22236">
        <v>2201520501</v>
      </c>
      <c r="T22236">
        <v>1</v>
      </c>
      <c r="U22236">
        <v>47630.1</v>
      </c>
    </row>
    <row r="22237" spans="1:21" x14ac:dyDescent="0.25">
      <c r="A22237">
        <v>1</v>
      </c>
      <c r="B22237">
        <v>1</v>
      </c>
      <c r="C22237">
        <v>2017</v>
      </c>
      <c r="K22237">
        <v>52</v>
      </c>
      <c r="L22237">
        <v>46</v>
      </c>
      <c r="M22237">
        <v>1</v>
      </c>
      <c r="N22237">
        <v>1992</v>
      </c>
      <c r="O22237">
        <v>5</v>
      </c>
      <c r="P22237">
        <v>2201520501</v>
      </c>
      <c r="T22237">
        <v>1</v>
      </c>
      <c r="U22237">
        <v>7321360</v>
      </c>
    </row>
    <row r="22238" spans="1:21" x14ac:dyDescent="0.25">
      <c r="A22238">
        <v>1</v>
      </c>
      <c r="B22238">
        <v>1</v>
      </c>
      <c r="C22238">
        <v>2017</v>
      </c>
      <c r="K22238">
        <v>52</v>
      </c>
      <c r="L22238">
        <v>42</v>
      </c>
      <c r="M22238">
        <v>1</v>
      </c>
      <c r="N22238">
        <v>1992</v>
      </c>
      <c r="O22238">
        <v>5</v>
      </c>
      <c r="P22238">
        <v>2201520501</v>
      </c>
      <c r="T22238">
        <v>1</v>
      </c>
      <c r="U22238">
        <v>15871900</v>
      </c>
    </row>
    <row r="22239" spans="1:21" x14ac:dyDescent="0.25">
      <c r="A22239">
        <v>1</v>
      </c>
      <c r="B22239">
        <v>1</v>
      </c>
      <c r="C22239">
        <v>2017</v>
      </c>
      <c r="K22239">
        <v>52</v>
      </c>
      <c r="L22239">
        <v>41</v>
      </c>
      <c r="M22239">
        <v>1</v>
      </c>
      <c r="N22239">
        <v>1992</v>
      </c>
      <c r="O22239">
        <v>5</v>
      </c>
      <c r="P22239">
        <v>2201520501</v>
      </c>
      <c r="T22239">
        <v>1</v>
      </c>
      <c r="U22239">
        <v>13207400</v>
      </c>
    </row>
    <row r="22240" spans="1:21" x14ac:dyDescent="0.25">
      <c r="A22240">
        <v>1</v>
      </c>
      <c r="B22240">
        <v>1</v>
      </c>
      <c r="C22240">
        <v>2017</v>
      </c>
      <c r="K22240">
        <v>51</v>
      </c>
      <c r="L22240">
        <v>42</v>
      </c>
      <c r="M22240">
        <v>1</v>
      </c>
      <c r="N22240">
        <v>1992</v>
      </c>
      <c r="O22240">
        <v>5</v>
      </c>
      <c r="P22240">
        <v>2201510501</v>
      </c>
      <c r="T22240">
        <v>1</v>
      </c>
      <c r="U22240">
        <v>577577</v>
      </c>
    </row>
    <row r="22241" spans="1:21" x14ac:dyDescent="0.25">
      <c r="A22241">
        <v>1</v>
      </c>
      <c r="B22241">
        <v>1</v>
      </c>
      <c r="C22241">
        <v>2017</v>
      </c>
      <c r="K22241">
        <v>43</v>
      </c>
      <c r="L22241">
        <v>47</v>
      </c>
      <c r="M22241">
        <v>1</v>
      </c>
      <c r="N22241">
        <v>1992</v>
      </c>
      <c r="O22241">
        <v>5</v>
      </c>
      <c r="P22241">
        <v>2201430501</v>
      </c>
      <c r="T22241">
        <v>1</v>
      </c>
      <c r="U22241">
        <v>18524.099999999999</v>
      </c>
    </row>
    <row r="22242" spans="1:21" x14ac:dyDescent="0.25">
      <c r="A22242">
        <v>1</v>
      </c>
      <c r="B22242">
        <v>1</v>
      </c>
      <c r="C22242">
        <v>2017</v>
      </c>
      <c r="K22242">
        <v>43</v>
      </c>
      <c r="L22242">
        <v>46</v>
      </c>
      <c r="M22242">
        <v>1</v>
      </c>
      <c r="N22242">
        <v>1992</v>
      </c>
      <c r="O22242">
        <v>5</v>
      </c>
      <c r="P22242">
        <v>2201430501</v>
      </c>
      <c r="T22242">
        <v>1</v>
      </c>
      <c r="U22242">
        <v>410617</v>
      </c>
    </row>
    <row r="22243" spans="1:21" x14ac:dyDescent="0.25">
      <c r="A22243">
        <v>1</v>
      </c>
      <c r="B22243">
        <v>1</v>
      </c>
      <c r="C22243">
        <v>2017</v>
      </c>
      <c r="K22243">
        <v>43</v>
      </c>
      <c r="L22243">
        <v>42</v>
      </c>
      <c r="M22243">
        <v>1</v>
      </c>
      <c r="N22243">
        <v>1992</v>
      </c>
      <c r="O22243">
        <v>5</v>
      </c>
      <c r="P22243">
        <v>2201430501</v>
      </c>
      <c r="T22243">
        <v>1</v>
      </c>
      <c r="U22243">
        <v>3087.35</v>
      </c>
    </row>
    <row r="22244" spans="1:21" x14ac:dyDescent="0.25">
      <c r="A22244">
        <v>1</v>
      </c>
      <c r="B22244">
        <v>1</v>
      </c>
      <c r="C22244">
        <v>2017</v>
      </c>
      <c r="K22244">
        <v>43</v>
      </c>
      <c r="L22244">
        <v>41</v>
      </c>
      <c r="M22244">
        <v>1</v>
      </c>
      <c r="N22244">
        <v>1992</v>
      </c>
      <c r="O22244">
        <v>5</v>
      </c>
      <c r="P22244">
        <v>2201430501</v>
      </c>
      <c r="T22244">
        <v>1</v>
      </c>
      <c r="U22244">
        <v>6174.69</v>
      </c>
    </row>
    <row r="22245" spans="1:21" x14ac:dyDescent="0.25">
      <c r="A22245">
        <v>1</v>
      </c>
      <c r="B22245">
        <v>1</v>
      </c>
      <c r="C22245">
        <v>2017</v>
      </c>
      <c r="K22245">
        <v>42</v>
      </c>
      <c r="L22245">
        <v>47</v>
      </c>
      <c r="M22245">
        <v>1</v>
      </c>
      <c r="N22245">
        <v>1992</v>
      </c>
      <c r="O22245">
        <v>5</v>
      </c>
      <c r="P22245">
        <v>2201420501</v>
      </c>
      <c r="T22245">
        <v>1</v>
      </c>
      <c r="U22245">
        <v>65764.3</v>
      </c>
    </row>
    <row r="22246" spans="1:21" x14ac:dyDescent="0.25">
      <c r="A22246">
        <v>1</v>
      </c>
      <c r="B22246">
        <v>1</v>
      </c>
      <c r="C22246">
        <v>2017</v>
      </c>
      <c r="K22246">
        <v>42</v>
      </c>
      <c r="L22246">
        <v>46</v>
      </c>
      <c r="M22246">
        <v>1</v>
      </c>
      <c r="N22246">
        <v>1992</v>
      </c>
      <c r="O22246">
        <v>5</v>
      </c>
      <c r="P22246">
        <v>2201420501</v>
      </c>
      <c r="T22246">
        <v>1</v>
      </c>
      <c r="U22246">
        <v>9394.89</v>
      </c>
    </row>
    <row r="22247" spans="1:21" x14ac:dyDescent="0.25">
      <c r="A22247">
        <v>1</v>
      </c>
      <c r="B22247">
        <v>1</v>
      </c>
      <c r="C22247">
        <v>2017</v>
      </c>
      <c r="K22247">
        <v>42</v>
      </c>
      <c r="L22247">
        <v>42</v>
      </c>
      <c r="M22247">
        <v>1</v>
      </c>
      <c r="N22247">
        <v>1992</v>
      </c>
      <c r="O22247">
        <v>5</v>
      </c>
      <c r="P22247">
        <v>2201420501</v>
      </c>
      <c r="T22247">
        <v>1</v>
      </c>
      <c r="U22247">
        <v>28184.7</v>
      </c>
    </row>
    <row r="22248" spans="1:21" x14ac:dyDescent="0.25">
      <c r="A22248">
        <v>1</v>
      </c>
      <c r="B22248">
        <v>1</v>
      </c>
      <c r="C22248">
        <v>2017</v>
      </c>
      <c r="K22248">
        <v>32</v>
      </c>
      <c r="L22248">
        <v>40</v>
      </c>
      <c r="M22248">
        <v>1</v>
      </c>
      <c r="N22248">
        <v>1992</v>
      </c>
      <c r="O22248">
        <v>5</v>
      </c>
      <c r="P22248">
        <v>2201320501</v>
      </c>
      <c r="T22248">
        <v>1</v>
      </c>
      <c r="U22248">
        <v>6313830</v>
      </c>
    </row>
    <row r="22249" spans="1:21" x14ac:dyDescent="0.25">
      <c r="A22249">
        <v>1</v>
      </c>
      <c r="B22249">
        <v>1</v>
      </c>
      <c r="C22249">
        <v>2017</v>
      </c>
      <c r="K22249">
        <v>32</v>
      </c>
      <c r="L22249">
        <v>30</v>
      </c>
      <c r="M22249">
        <v>1</v>
      </c>
      <c r="N22249">
        <v>1992</v>
      </c>
      <c r="O22249">
        <v>5</v>
      </c>
      <c r="P22249">
        <v>2201320501</v>
      </c>
      <c r="T22249">
        <v>1</v>
      </c>
      <c r="U22249">
        <v>121148000</v>
      </c>
    </row>
    <row r="22250" spans="1:21" x14ac:dyDescent="0.25">
      <c r="A22250">
        <v>1</v>
      </c>
      <c r="B22250">
        <v>1</v>
      </c>
      <c r="C22250">
        <v>2017</v>
      </c>
      <c r="K22250">
        <v>31</v>
      </c>
      <c r="L22250">
        <v>40</v>
      </c>
      <c r="M22250">
        <v>1</v>
      </c>
      <c r="N22250">
        <v>1992</v>
      </c>
      <c r="O22250">
        <v>5</v>
      </c>
      <c r="P22250">
        <v>2201310501</v>
      </c>
      <c r="T22250">
        <v>1</v>
      </c>
      <c r="U22250">
        <v>27222900</v>
      </c>
    </row>
    <row r="22251" spans="1:21" x14ac:dyDescent="0.25">
      <c r="A22251">
        <v>1</v>
      </c>
      <c r="B22251">
        <v>1</v>
      </c>
      <c r="C22251">
        <v>2017</v>
      </c>
      <c r="K22251">
        <v>31</v>
      </c>
      <c r="L22251">
        <v>30</v>
      </c>
      <c r="M22251">
        <v>1</v>
      </c>
      <c r="N22251">
        <v>1992</v>
      </c>
      <c r="O22251">
        <v>5</v>
      </c>
      <c r="P22251">
        <v>2201310501</v>
      </c>
      <c r="T22251">
        <v>1</v>
      </c>
      <c r="U22251">
        <v>1020240000</v>
      </c>
    </row>
    <row r="22252" spans="1:21" x14ac:dyDescent="0.25">
      <c r="A22252">
        <v>1</v>
      </c>
      <c r="B22252">
        <v>1</v>
      </c>
      <c r="C22252">
        <v>2017</v>
      </c>
      <c r="K22252">
        <v>21</v>
      </c>
      <c r="L22252">
        <v>20</v>
      </c>
      <c r="M22252">
        <v>1</v>
      </c>
      <c r="N22252">
        <v>1992</v>
      </c>
      <c r="O22252">
        <v>5</v>
      </c>
      <c r="P22252">
        <v>2201210501</v>
      </c>
      <c r="T22252">
        <v>1</v>
      </c>
      <c r="U22252">
        <v>1822580000</v>
      </c>
    </row>
    <row r="22253" spans="1:21" x14ac:dyDescent="0.25">
      <c r="A22253">
        <v>1</v>
      </c>
      <c r="B22253">
        <v>1</v>
      </c>
      <c r="C22253">
        <v>2017</v>
      </c>
      <c r="K22253">
        <v>11</v>
      </c>
      <c r="L22253">
        <v>10</v>
      </c>
      <c r="M22253">
        <v>1</v>
      </c>
      <c r="N22253">
        <v>1992</v>
      </c>
      <c r="O22253">
        <v>5</v>
      </c>
      <c r="P22253">
        <v>2201110501</v>
      </c>
      <c r="T22253">
        <v>1</v>
      </c>
      <c r="U22253">
        <v>17417100</v>
      </c>
    </row>
    <row r="22254" spans="1:21" x14ac:dyDescent="0.25">
      <c r="A22254">
        <v>1</v>
      </c>
      <c r="B22254">
        <v>1</v>
      </c>
      <c r="C22254">
        <v>2017</v>
      </c>
      <c r="K22254">
        <v>54</v>
      </c>
      <c r="L22254">
        <v>47</v>
      </c>
      <c r="M22254">
        <v>1</v>
      </c>
      <c r="N22254">
        <v>1991</v>
      </c>
      <c r="O22254">
        <v>5</v>
      </c>
      <c r="P22254">
        <v>2201540501</v>
      </c>
      <c r="T22254">
        <v>1</v>
      </c>
      <c r="U22254">
        <v>381271</v>
      </c>
    </row>
    <row r="22255" spans="1:21" x14ac:dyDescent="0.25">
      <c r="A22255">
        <v>1</v>
      </c>
      <c r="B22255">
        <v>1</v>
      </c>
      <c r="C22255">
        <v>2017</v>
      </c>
      <c r="K22255">
        <v>54</v>
      </c>
      <c r="L22255">
        <v>46</v>
      </c>
      <c r="M22255">
        <v>1</v>
      </c>
      <c r="N22255">
        <v>1991</v>
      </c>
      <c r="O22255">
        <v>5</v>
      </c>
      <c r="P22255">
        <v>2201540501</v>
      </c>
      <c r="T22255">
        <v>1</v>
      </c>
      <c r="U22255">
        <v>2931340</v>
      </c>
    </row>
    <row r="22256" spans="1:21" x14ac:dyDescent="0.25">
      <c r="A22256">
        <v>1</v>
      </c>
      <c r="B22256">
        <v>1</v>
      </c>
      <c r="C22256">
        <v>2017</v>
      </c>
      <c r="K22256">
        <v>54</v>
      </c>
      <c r="L22256">
        <v>42</v>
      </c>
      <c r="M22256">
        <v>1</v>
      </c>
      <c r="N22256">
        <v>1991</v>
      </c>
      <c r="O22256">
        <v>5</v>
      </c>
      <c r="P22256">
        <v>2201540501</v>
      </c>
      <c r="T22256">
        <v>1</v>
      </c>
      <c r="U22256">
        <v>3879870</v>
      </c>
    </row>
    <row r="22257" spans="1:21" x14ac:dyDescent="0.25">
      <c r="A22257">
        <v>1</v>
      </c>
      <c r="B22257">
        <v>1</v>
      </c>
      <c r="C22257">
        <v>2017</v>
      </c>
      <c r="K22257">
        <v>54</v>
      </c>
      <c r="L22257">
        <v>41</v>
      </c>
      <c r="M22257">
        <v>1</v>
      </c>
      <c r="N22257">
        <v>1991</v>
      </c>
      <c r="O22257">
        <v>5</v>
      </c>
      <c r="P22257">
        <v>2201540501</v>
      </c>
      <c r="T22257">
        <v>1</v>
      </c>
      <c r="U22257">
        <v>2655460</v>
      </c>
    </row>
    <row r="22258" spans="1:21" x14ac:dyDescent="0.25">
      <c r="A22258">
        <v>1</v>
      </c>
      <c r="B22258">
        <v>1</v>
      </c>
      <c r="C22258">
        <v>2017</v>
      </c>
      <c r="K22258">
        <v>53</v>
      </c>
      <c r="L22258">
        <v>46</v>
      </c>
      <c r="M22258">
        <v>1</v>
      </c>
      <c r="N22258">
        <v>1991</v>
      </c>
      <c r="O22258">
        <v>5</v>
      </c>
      <c r="P22258">
        <v>2201530501</v>
      </c>
      <c r="T22258">
        <v>1</v>
      </c>
      <c r="U22258">
        <v>463058</v>
      </c>
    </row>
    <row r="22259" spans="1:21" x14ac:dyDescent="0.25">
      <c r="A22259">
        <v>1</v>
      </c>
      <c r="B22259">
        <v>1</v>
      </c>
      <c r="C22259">
        <v>2017</v>
      </c>
      <c r="K22259">
        <v>53</v>
      </c>
      <c r="L22259">
        <v>41</v>
      </c>
      <c r="M22259">
        <v>1</v>
      </c>
      <c r="N22259">
        <v>1991</v>
      </c>
      <c r="O22259">
        <v>5</v>
      </c>
      <c r="P22259">
        <v>2201530501</v>
      </c>
      <c r="T22259">
        <v>1</v>
      </c>
      <c r="U22259">
        <v>124452</v>
      </c>
    </row>
    <row r="22260" spans="1:21" x14ac:dyDescent="0.25">
      <c r="A22260">
        <v>1</v>
      </c>
      <c r="B22260">
        <v>1</v>
      </c>
      <c r="C22260">
        <v>2017</v>
      </c>
      <c r="K22260">
        <v>52</v>
      </c>
      <c r="L22260">
        <v>46</v>
      </c>
      <c r="M22260">
        <v>1</v>
      </c>
      <c r="N22260">
        <v>1991</v>
      </c>
      <c r="O22260">
        <v>5</v>
      </c>
      <c r="P22260">
        <v>2201520501</v>
      </c>
      <c r="T22260">
        <v>1</v>
      </c>
      <c r="U22260">
        <v>6349930</v>
      </c>
    </row>
    <row r="22261" spans="1:21" x14ac:dyDescent="0.25">
      <c r="A22261">
        <v>1</v>
      </c>
      <c r="B22261">
        <v>1</v>
      </c>
      <c r="C22261">
        <v>2017</v>
      </c>
      <c r="K22261">
        <v>52</v>
      </c>
      <c r="L22261">
        <v>42</v>
      </c>
      <c r="M22261">
        <v>1</v>
      </c>
      <c r="N22261">
        <v>1991</v>
      </c>
      <c r="O22261">
        <v>5</v>
      </c>
      <c r="P22261">
        <v>2201520501</v>
      </c>
      <c r="T22261">
        <v>1</v>
      </c>
      <c r="U22261">
        <v>7336060</v>
      </c>
    </row>
    <row r="22262" spans="1:21" x14ac:dyDescent="0.25">
      <c r="A22262">
        <v>1</v>
      </c>
      <c r="B22262">
        <v>1</v>
      </c>
      <c r="C22262">
        <v>2017</v>
      </c>
      <c r="K22262">
        <v>52</v>
      </c>
      <c r="L22262">
        <v>41</v>
      </c>
      <c r="M22262">
        <v>1</v>
      </c>
      <c r="N22262">
        <v>1991</v>
      </c>
      <c r="O22262">
        <v>5</v>
      </c>
      <c r="P22262">
        <v>2201520501</v>
      </c>
      <c r="T22262">
        <v>1</v>
      </c>
      <c r="U22262">
        <v>11842400</v>
      </c>
    </row>
    <row r="22263" spans="1:21" x14ac:dyDescent="0.25">
      <c r="A22263">
        <v>1</v>
      </c>
      <c r="B22263">
        <v>1</v>
      </c>
      <c r="C22263">
        <v>2017</v>
      </c>
      <c r="K22263">
        <v>51</v>
      </c>
      <c r="L22263">
        <v>46</v>
      </c>
      <c r="M22263">
        <v>1</v>
      </c>
      <c r="N22263">
        <v>1991</v>
      </c>
      <c r="O22263">
        <v>5</v>
      </c>
      <c r="P22263">
        <v>2201510501</v>
      </c>
      <c r="T22263">
        <v>1</v>
      </c>
      <c r="U22263">
        <v>74831.899999999994</v>
      </c>
    </row>
    <row r="22264" spans="1:21" x14ac:dyDescent="0.25">
      <c r="A22264">
        <v>1</v>
      </c>
      <c r="B22264">
        <v>1</v>
      </c>
      <c r="C22264">
        <v>2017</v>
      </c>
      <c r="K22264">
        <v>51</v>
      </c>
      <c r="L22264">
        <v>42</v>
      </c>
      <c r="M22264">
        <v>1</v>
      </c>
      <c r="N22264">
        <v>1991</v>
      </c>
      <c r="O22264">
        <v>5</v>
      </c>
      <c r="P22264">
        <v>2201510501</v>
      </c>
      <c r="T22264">
        <v>1</v>
      </c>
      <c r="U22264">
        <v>286125</v>
      </c>
    </row>
    <row r="22265" spans="1:21" x14ac:dyDescent="0.25">
      <c r="A22265">
        <v>1</v>
      </c>
      <c r="B22265">
        <v>1</v>
      </c>
      <c r="C22265">
        <v>2017</v>
      </c>
      <c r="K22265">
        <v>43</v>
      </c>
      <c r="L22265">
        <v>47</v>
      </c>
      <c r="M22265">
        <v>1</v>
      </c>
      <c r="N22265">
        <v>1991</v>
      </c>
      <c r="O22265">
        <v>5</v>
      </c>
      <c r="P22265">
        <v>2201430501</v>
      </c>
      <c r="T22265">
        <v>1</v>
      </c>
      <c r="U22265">
        <v>222780</v>
      </c>
    </row>
    <row r="22266" spans="1:21" x14ac:dyDescent="0.25">
      <c r="A22266">
        <v>1</v>
      </c>
      <c r="B22266">
        <v>1</v>
      </c>
      <c r="C22266">
        <v>2017</v>
      </c>
      <c r="K22266">
        <v>43</v>
      </c>
      <c r="L22266">
        <v>46</v>
      </c>
      <c r="M22266">
        <v>1</v>
      </c>
      <c r="N22266">
        <v>1991</v>
      </c>
      <c r="O22266">
        <v>5</v>
      </c>
      <c r="P22266">
        <v>2201430501</v>
      </c>
      <c r="T22266">
        <v>1</v>
      </c>
      <c r="U22266">
        <v>4635650</v>
      </c>
    </row>
    <row r="22267" spans="1:21" x14ac:dyDescent="0.25">
      <c r="A22267">
        <v>1</v>
      </c>
      <c r="B22267">
        <v>1</v>
      </c>
      <c r="C22267">
        <v>2017</v>
      </c>
      <c r="K22267">
        <v>43</v>
      </c>
      <c r="L22267">
        <v>42</v>
      </c>
      <c r="M22267">
        <v>1</v>
      </c>
      <c r="N22267">
        <v>1991</v>
      </c>
      <c r="O22267">
        <v>5</v>
      </c>
      <c r="P22267">
        <v>2201430501</v>
      </c>
      <c r="T22267">
        <v>1</v>
      </c>
      <c r="U22267">
        <v>33569.5</v>
      </c>
    </row>
    <row r="22268" spans="1:21" x14ac:dyDescent="0.25">
      <c r="A22268">
        <v>1</v>
      </c>
      <c r="B22268">
        <v>1</v>
      </c>
      <c r="C22268">
        <v>2017</v>
      </c>
      <c r="K22268">
        <v>43</v>
      </c>
      <c r="L22268">
        <v>41</v>
      </c>
      <c r="M22268">
        <v>1</v>
      </c>
      <c r="N22268">
        <v>1991</v>
      </c>
      <c r="O22268">
        <v>5</v>
      </c>
      <c r="P22268">
        <v>2201430501</v>
      </c>
      <c r="T22268">
        <v>1</v>
      </c>
      <c r="U22268">
        <v>51880.2</v>
      </c>
    </row>
    <row r="22269" spans="1:21" x14ac:dyDescent="0.25">
      <c r="A22269">
        <v>1</v>
      </c>
      <c r="B22269">
        <v>1</v>
      </c>
      <c r="C22269">
        <v>2017</v>
      </c>
      <c r="K22269">
        <v>42</v>
      </c>
      <c r="L22269">
        <v>47</v>
      </c>
      <c r="M22269">
        <v>1</v>
      </c>
      <c r="N22269">
        <v>1991</v>
      </c>
      <c r="O22269">
        <v>5</v>
      </c>
      <c r="P22269">
        <v>2201420501</v>
      </c>
      <c r="T22269">
        <v>1</v>
      </c>
      <c r="U22269">
        <v>62811.1</v>
      </c>
    </row>
    <row r="22270" spans="1:21" x14ac:dyDescent="0.25">
      <c r="A22270">
        <v>1</v>
      </c>
      <c r="B22270">
        <v>1</v>
      </c>
      <c r="C22270">
        <v>2017</v>
      </c>
      <c r="K22270">
        <v>42</v>
      </c>
      <c r="L22270">
        <v>46</v>
      </c>
      <c r="M22270">
        <v>1</v>
      </c>
      <c r="N22270">
        <v>1991</v>
      </c>
      <c r="O22270">
        <v>5</v>
      </c>
      <c r="P22270">
        <v>2201420501</v>
      </c>
      <c r="T22270">
        <v>1</v>
      </c>
      <c r="U22270">
        <v>8973.01</v>
      </c>
    </row>
    <row r="22271" spans="1:21" x14ac:dyDescent="0.25">
      <c r="A22271">
        <v>1</v>
      </c>
      <c r="B22271">
        <v>1</v>
      </c>
      <c r="C22271">
        <v>2017</v>
      </c>
      <c r="K22271">
        <v>42</v>
      </c>
      <c r="L22271">
        <v>42</v>
      </c>
      <c r="M22271">
        <v>1</v>
      </c>
      <c r="N22271">
        <v>1991</v>
      </c>
      <c r="O22271">
        <v>5</v>
      </c>
      <c r="P22271">
        <v>2201420501</v>
      </c>
      <c r="T22271">
        <v>1</v>
      </c>
      <c r="U22271">
        <v>26919</v>
      </c>
    </row>
    <row r="22272" spans="1:21" x14ac:dyDescent="0.25">
      <c r="A22272">
        <v>1</v>
      </c>
      <c r="B22272">
        <v>1</v>
      </c>
      <c r="C22272">
        <v>2017</v>
      </c>
      <c r="K22272">
        <v>32</v>
      </c>
      <c r="L22272">
        <v>40</v>
      </c>
      <c r="M22272">
        <v>1</v>
      </c>
      <c r="N22272">
        <v>1991</v>
      </c>
      <c r="O22272">
        <v>5</v>
      </c>
      <c r="P22272">
        <v>2201320501</v>
      </c>
      <c r="T22272">
        <v>1</v>
      </c>
      <c r="U22272">
        <v>8249490</v>
      </c>
    </row>
    <row r="22273" spans="1:21" x14ac:dyDescent="0.25">
      <c r="A22273">
        <v>1</v>
      </c>
      <c r="B22273">
        <v>1</v>
      </c>
      <c r="C22273">
        <v>2017</v>
      </c>
      <c r="K22273">
        <v>32</v>
      </c>
      <c r="L22273">
        <v>30</v>
      </c>
      <c r="M22273">
        <v>1</v>
      </c>
      <c r="N22273">
        <v>1991</v>
      </c>
      <c r="O22273">
        <v>5</v>
      </c>
      <c r="P22273">
        <v>2201320501</v>
      </c>
      <c r="T22273">
        <v>1</v>
      </c>
      <c r="U22273">
        <v>108592000</v>
      </c>
    </row>
    <row r="22274" spans="1:21" x14ac:dyDescent="0.25">
      <c r="A22274">
        <v>1</v>
      </c>
      <c r="B22274">
        <v>1</v>
      </c>
      <c r="C22274">
        <v>2017</v>
      </c>
      <c r="K22274">
        <v>31</v>
      </c>
      <c r="L22274">
        <v>40</v>
      </c>
      <c r="M22274">
        <v>1</v>
      </c>
      <c r="N22274">
        <v>1991</v>
      </c>
      <c r="O22274">
        <v>5</v>
      </c>
      <c r="P22274">
        <v>2201310501</v>
      </c>
      <c r="T22274">
        <v>1</v>
      </c>
      <c r="U22274">
        <v>22510700</v>
      </c>
    </row>
    <row r="22275" spans="1:21" x14ac:dyDescent="0.25">
      <c r="A22275">
        <v>1</v>
      </c>
      <c r="B22275">
        <v>1</v>
      </c>
      <c r="C22275">
        <v>2017</v>
      </c>
      <c r="K22275">
        <v>31</v>
      </c>
      <c r="L22275">
        <v>30</v>
      </c>
      <c r="M22275">
        <v>1</v>
      </c>
      <c r="N22275">
        <v>1991</v>
      </c>
      <c r="O22275">
        <v>5</v>
      </c>
      <c r="P22275">
        <v>2201310501</v>
      </c>
      <c r="T22275">
        <v>1</v>
      </c>
      <c r="U22275">
        <v>848702000</v>
      </c>
    </row>
    <row r="22276" spans="1:21" x14ac:dyDescent="0.25">
      <c r="A22276">
        <v>1</v>
      </c>
      <c r="B22276">
        <v>1</v>
      </c>
      <c r="C22276">
        <v>2017</v>
      </c>
      <c r="K22276">
        <v>21</v>
      </c>
      <c r="L22276">
        <v>20</v>
      </c>
      <c r="M22276">
        <v>1</v>
      </c>
      <c r="N22276">
        <v>1991</v>
      </c>
      <c r="O22276">
        <v>5</v>
      </c>
      <c r="P22276">
        <v>2201210501</v>
      </c>
      <c r="T22276">
        <v>1</v>
      </c>
      <c r="U22276">
        <v>1475800000</v>
      </c>
    </row>
    <row r="22277" spans="1:21" x14ac:dyDescent="0.25">
      <c r="A22277">
        <v>1</v>
      </c>
      <c r="B22277">
        <v>1</v>
      </c>
      <c r="C22277">
        <v>2017</v>
      </c>
      <c r="K22277">
        <v>11</v>
      </c>
      <c r="L22277">
        <v>10</v>
      </c>
      <c r="M22277">
        <v>1</v>
      </c>
      <c r="N22277">
        <v>1991</v>
      </c>
      <c r="O22277">
        <v>5</v>
      </c>
      <c r="P22277">
        <v>2201110501</v>
      </c>
      <c r="T22277">
        <v>1</v>
      </c>
      <c r="U22277">
        <v>12692800</v>
      </c>
    </row>
    <row r="22278" spans="1:21" x14ac:dyDescent="0.25">
      <c r="A22278">
        <v>1</v>
      </c>
      <c r="B22278">
        <v>1</v>
      </c>
      <c r="C22278">
        <v>2017</v>
      </c>
      <c r="K22278">
        <v>54</v>
      </c>
      <c r="L22278">
        <v>47</v>
      </c>
      <c r="M22278">
        <v>1</v>
      </c>
      <c r="N22278">
        <v>1990</v>
      </c>
      <c r="O22278">
        <v>5</v>
      </c>
      <c r="P22278">
        <v>2201540501</v>
      </c>
      <c r="T22278">
        <v>1</v>
      </c>
      <c r="U22278">
        <v>495392</v>
      </c>
    </row>
    <row r="22279" spans="1:21" x14ac:dyDescent="0.25">
      <c r="A22279">
        <v>1</v>
      </c>
      <c r="B22279">
        <v>1</v>
      </c>
      <c r="C22279">
        <v>2017</v>
      </c>
      <c r="K22279">
        <v>54</v>
      </c>
      <c r="L22279">
        <v>46</v>
      </c>
      <c r="M22279">
        <v>1</v>
      </c>
      <c r="N22279">
        <v>1990</v>
      </c>
      <c r="O22279">
        <v>5</v>
      </c>
      <c r="P22279">
        <v>2201540501</v>
      </c>
      <c r="T22279">
        <v>1</v>
      </c>
      <c r="U22279">
        <v>3811340</v>
      </c>
    </row>
    <row r="22280" spans="1:21" x14ac:dyDescent="0.25">
      <c r="A22280">
        <v>1</v>
      </c>
      <c r="B22280">
        <v>1</v>
      </c>
      <c r="C22280">
        <v>2017</v>
      </c>
      <c r="K22280">
        <v>54</v>
      </c>
      <c r="L22280">
        <v>42</v>
      </c>
      <c r="M22280">
        <v>1</v>
      </c>
      <c r="N22280">
        <v>1990</v>
      </c>
      <c r="O22280">
        <v>5</v>
      </c>
      <c r="P22280">
        <v>2201540501</v>
      </c>
      <c r="T22280">
        <v>1</v>
      </c>
      <c r="U22280">
        <v>5044180</v>
      </c>
    </row>
    <row r="22281" spans="1:21" x14ac:dyDescent="0.25">
      <c r="A22281">
        <v>1</v>
      </c>
      <c r="B22281">
        <v>1</v>
      </c>
      <c r="C22281">
        <v>2017</v>
      </c>
      <c r="K22281">
        <v>54</v>
      </c>
      <c r="L22281">
        <v>41</v>
      </c>
      <c r="M22281">
        <v>1</v>
      </c>
      <c r="N22281">
        <v>1990</v>
      </c>
      <c r="O22281">
        <v>5</v>
      </c>
      <c r="P22281">
        <v>2201540501</v>
      </c>
      <c r="T22281">
        <v>1</v>
      </c>
      <c r="U22281">
        <v>3453390</v>
      </c>
    </row>
    <row r="22282" spans="1:21" x14ac:dyDescent="0.25">
      <c r="A22282">
        <v>1</v>
      </c>
      <c r="B22282">
        <v>1</v>
      </c>
      <c r="C22282">
        <v>2017</v>
      </c>
      <c r="K22282">
        <v>53</v>
      </c>
      <c r="L22282">
        <v>46</v>
      </c>
      <c r="M22282">
        <v>1</v>
      </c>
      <c r="N22282">
        <v>1990</v>
      </c>
      <c r="O22282">
        <v>5</v>
      </c>
      <c r="P22282">
        <v>2201530501</v>
      </c>
      <c r="T22282">
        <v>1</v>
      </c>
      <c r="U22282">
        <v>209800</v>
      </c>
    </row>
    <row r="22283" spans="1:21" x14ac:dyDescent="0.25">
      <c r="A22283">
        <v>1</v>
      </c>
      <c r="B22283">
        <v>1</v>
      </c>
      <c r="C22283">
        <v>2017</v>
      </c>
      <c r="K22283">
        <v>53</v>
      </c>
      <c r="L22283">
        <v>42</v>
      </c>
      <c r="M22283">
        <v>1</v>
      </c>
      <c r="N22283">
        <v>1990</v>
      </c>
      <c r="O22283">
        <v>5</v>
      </c>
      <c r="P22283">
        <v>2201530501</v>
      </c>
      <c r="T22283">
        <v>1</v>
      </c>
      <c r="U22283">
        <v>731502</v>
      </c>
    </row>
    <row r="22284" spans="1:21" x14ac:dyDescent="0.25">
      <c r="A22284">
        <v>1</v>
      </c>
      <c r="B22284">
        <v>1</v>
      </c>
      <c r="C22284">
        <v>2017</v>
      </c>
      <c r="K22284">
        <v>53</v>
      </c>
      <c r="L22284">
        <v>41</v>
      </c>
      <c r="M22284">
        <v>1</v>
      </c>
      <c r="N22284">
        <v>1990</v>
      </c>
      <c r="O22284">
        <v>5</v>
      </c>
      <c r="P22284">
        <v>2201530501</v>
      </c>
      <c r="T22284">
        <v>1</v>
      </c>
      <c r="U22284">
        <v>95122.8</v>
      </c>
    </row>
    <row r="22285" spans="1:21" x14ac:dyDescent="0.25">
      <c r="A22285">
        <v>1</v>
      </c>
      <c r="B22285">
        <v>1</v>
      </c>
      <c r="C22285">
        <v>2017</v>
      </c>
      <c r="K22285">
        <v>52</v>
      </c>
      <c r="L22285">
        <v>46</v>
      </c>
      <c r="M22285">
        <v>1</v>
      </c>
      <c r="N22285">
        <v>1990</v>
      </c>
      <c r="O22285">
        <v>5</v>
      </c>
      <c r="P22285">
        <v>2201520501</v>
      </c>
      <c r="T22285">
        <v>1</v>
      </c>
      <c r="U22285">
        <v>5491710</v>
      </c>
    </row>
    <row r="22286" spans="1:21" x14ac:dyDescent="0.25">
      <c r="A22286">
        <v>1</v>
      </c>
      <c r="B22286">
        <v>1</v>
      </c>
      <c r="C22286">
        <v>2017</v>
      </c>
      <c r="K22286">
        <v>52</v>
      </c>
      <c r="L22286">
        <v>42</v>
      </c>
      <c r="M22286">
        <v>1</v>
      </c>
      <c r="N22286">
        <v>1990</v>
      </c>
      <c r="O22286">
        <v>5</v>
      </c>
      <c r="P22286">
        <v>2201520501</v>
      </c>
      <c r="T22286">
        <v>1</v>
      </c>
      <c r="U22286">
        <v>7414010</v>
      </c>
    </row>
    <row r="22287" spans="1:21" x14ac:dyDescent="0.25">
      <c r="A22287">
        <v>1</v>
      </c>
      <c r="B22287">
        <v>1</v>
      </c>
      <c r="C22287">
        <v>2017</v>
      </c>
      <c r="K22287">
        <v>52</v>
      </c>
      <c r="L22287">
        <v>41</v>
      </c>
      <c r="M22287">
        <v>1</v>
      </c>
      <c r="N22287">
        <v>1990</v>
      </c>
      <c r="O22287">
        <v>5</v>
      </c>
      <c r="P22287">
        <v>2201520501</v>
      </c>
      <c r="T22287">
        <v>1</v>
      </c>
      <c r="U22287">
        <v>16934600</v>
      </c>
    </row>
    <row r="22288" spans="1:21" x14ac:dyDescent="0.25">
      <c r="A22288">
        <v>1</v>
      </c>
      <c r="B22288">
        <v>1</v>
      </c>
      <c r="C22288">
        <v>2017</v>
      </c>
      <c r="K22288">
        <v>51</v>
      </c>
      <c r="L22288">
        <v>46</v>
      </c>
      <c r="M22288">
        <v>1</v>
      </c>
      <c r="N22288">
        <v>1990</v>
      </c>
      <c r="O22288">
        <v>5</v>
      </c>
      <c r="P22288">
        <v>2201510501</v>
      </c>
      <c r="T22288">
        <v>1</v>
      </c>
      <c r="U22288">
        <v>37241.4</v>
      </c>
    </row>
    <row r="22289" spans="1:21" x14ac:dyDescent="0.25">
      <c r="A22289">
        <v>1</v>
      </c>
      <c r="B22289">
        <v>1</v>
      </c>
      <c r="C22289">
        <v>2017</v>
      </c>
      <c r="K22289">
        <v>51</v>
      </c>
      <c r="L22289">
        <v>42</v>
      </c>
      <c r="M22289">
        <v>1</v>
      </c>
      <c r="N22289">
        <v>1990</v>
      </c>
      <c r="O22289">
        <v>5</v>
      </c>
      <c r="P22289">
        <v>2201510501</v>
      </c>
      <c r="T22289">
        <v>1</v>
      </c>
      <c r="U22289">
        <v>377940</v>
      </c>
    </row>
    <row r="22290" spans="1:21" x14ac:dyDescent="0.25">
      <c r="A22290">
        <v>1</v>
      </c>
      <c r="B22290">
        <v>1</v>
      </c>
      <c r="C22290">
        <v>2017</v>
      </c>
      <c r="K22290">
        <v>43</v>
      </c>
      <c r="L22290">
        <v>47</v>
      </c>
      <c r="M22290">
        <v>1</v>
      </c>
      <c r="N22290">
        <v>1990</v>
      </c>
      <c r="O22290">
        <v>5</v>
      </c>
      <c r="P22290">
        <v>2201430501</v>
      </c>
      <c r="T22290">
        <v>1</v>
      </c>
      <c r="U22290">
        <v>348835</v>
      </c>
    </row>
    <row r="22291" spans="1:21" x14ac:dyDescent="0.25">
      <c r="A22291">
        <v>1</v>
      </c>
      <c r="B22291">
        <v>1</v>
      </c>
      <c r="C22291">
        <v>2017</v>
      </c>
      <c r="K22291">
        <v>43</v>
      </c>
      <c r="L22291">
        <v>46</v>
      </c>
      <c r="M22291">
        <v>1</v>
      </c>
      <c r="N22291">
        <v>1990</v>
      </c>
      <c r="O22291">
        <v>5</v>
      </c>
      <c r="P22291">
        <v>2201430501</v>
      </c>
      <c r="T22291">
        <v>1</v>
      </c>
      <c r="U22291">
        <v>7207260</v>
      </c>
    </row>
    <row r="22292" spans="1:21" x14ac:dyDescent="0.25">
      <c r="A22292">
        <v>1</v>
      </c>
      <c r="B22292">
        <v>1</v>
      </c>
      <c r="C22292">
        <v>2017</v>
      </c>
      <c r="K22292">
        <v>43</v>
      </c>
      <c r="L22292">
        <v>42</v>
      </c>
      <c r="M22292">
        <v>1</v>
      </c>
      <c r="N22292">
        <v>1990</v>
      </c>
      <c r="O22292">
        <v>5</v>
      </c>
      <c r="P22292">
        <v>2201430501</v>
      </c>
      <c r="T22292">
        <v>1</v>
      </c>
      <c r="U22292">
        <v>54600.3</v>
      </c>
    </row>
    <row r="22293" spans="1:21" x14ac:dyDescent="0.25">
      <c r="A22293">
        <v>1</v>
      </c>
      <c r="B22293">
        <v>1</v>
      </c>
      <c r="C22293">
        <v>2017</v>
      </c>
      <c r="K22293">
        <v>43</v>
      </c>
      <c r="L22293">
        <v>41</v>
      </c>
      <c r="M22293">
        <v>1</v>
      </c>
      <c r="N22293">
        <v>1990</v>
      </c>
      <c r="O22293">
        <v>5</v>
      </c>
      <c r="P22293">
        <v>2201430501</v>
      </c>
      <c r="T22293">
        <v>1</v>
      </c>
      <c r="U22293">
        <v>81900.2</v>
      </c>
    </row>
    <row r="22294" spans="1:21" x14ac:dyDescent="0.25">
      <c r="A22294">
        <v>1</v>
      </c>
      <c r="B22294">
        <v>1</v>
      </c>
      <c r="C22294">
        <v>2017</v>
      </c>
      <c r="K22294">
        <v>42</v>
      </c>
      <c r="L22294">
        <v>47</v>
      </c>
      <c r="M22294">
        <v>1</v>
      </c>
      <c r="N22294">
        <v>1990</v>
      </c>
      <c r="O22294">
        <v>5</v>
      </c>
      <c r="P22294">
        <v>2201420501</v>
      </c>
      <c r="T22294">
        <v>1</v>
      </c>
      <c r="U22294">
        <v>95107.9</v>
      </c>
    </row>
    <row r="22295" spans="1:21" x14ac:dyDescent="0.25">
      <c r="A22295">
        <v>1</v>
      </c>
      <c r="B22295">
        <v>1</v>
      </c>
      <c r="C22295">
        <v>2017</v>
      </c>
      <c r="K22295">
        <v>42</v>
      </c>
      <c r="L22295">
        <v>46</v>
      </c>
      <c r="M22295">
        <v>1</v>
      </c>
      <c r="N22295">
        <v>1990</v>
      </c>
      <c r="O22295">
        <v>5</v>
      </c>
      <c r="P22295">
        <v>2201420501</v>
      </c>
      <c r="T22295">
        <v>1</v>
      </c>
      <c r="U22295">
        <v>17292.3</v>
      </c>
    </row>
    <row r="22296" spans="1:21" x14ac:dyDescent="0.25">
      <c r="A22296">
        <v>1</v>
      </c>
      <c r="B22296">
        <v>1</v>
      </c>
      <c r="C22296">
        <v>2017</v>
      </c>
      <c r="K22296">
        <v>42</v>
      </c>
      <c r="L22296">
        <v>42</v>
      </c>
      <c r="M22296">
        <v>1</v>
      </c>
      <c r="N22296">
        <v>1990</v>
      </c>
      <c r="O22296">
        <v>5</v>
      </c>
      <c r="P22296">
        <v>2201420501</v>
      </c>
      <c r="T22296">
        <v>1</v>
      </c>
      <c r="U22296">
        <v>34584.699999999997</v>
      </c>
    </row>
    <row r="22297" spans="1:21" x14ac:dyDescent="0.25">
      <c r="A22297">
        <v>1</v>
      </c>
      <c r="B22297">
        <v>1</v>
      </c>
      <c r="C22297">
        <v>2017</v>
      </c>
      <c r="K22297">
        <v>32</v>
      </c>
      <c r="L22297">
        <v>40</v>
      </c>
      <c r="M22297">
        <v>1</v>
      </c>
      <c r="N22297">
        <v>1990</v>
      </c>
      <c r="O22297">
        <v>5</v>
      </c>
      <c r="P22297">
        <v>2201320501</v>
      </c>
      <c r="T22297">
        <v>1</v>
      </c>
      <c r="U22297">
        <v>10743900</v>
      </c>
    </row>
    <row r="22298" spans="1:21" x14ac:dyDescent="0.25">
      <c r="A22298">
        <v>1</v>
      </c>
      <c r="B22298">
        <v>1</v>
      </c>
      <c r="C22298">
        <v>2017</v>
      </c>
      <c r="K22298">
        <v>32</v>
      </c>
      <c r="L22298">
        <v>30</v>
      </c>
      <c r="M22298">
        <v>1</v>
      </c>
      <c r="N22298">
        <v>1990</v>
      </c>
      <c r="O22298">
        <v>5</v>
      </c>
      <c r="P22298">
        <v>2201320501</v>
      </c>
      <c r="T22298">
        <v>1</v>
      </c>
      <c r="U22298">
        <v>117295000</v>
      </c>
    </row>
    <row r="22299" spans="1:21" x14ac:dyDescent="0.25">
      <c r="A22299">
        <v>1</v>
      </c>
      <c r="B22299">
        <v>1</v>
      </c>
      <c r="C22299">
        <v>2017</v>
      </c>
      <c r="K22299">
        <v>31</v>
      </c>
      <c r="L22299">
        <v>40</v>
      </c>
      <c r="M22299">
        <v>1</v>
      </c>
      <c r="N22299">
        <v>1990</v>
      </c>
      <c r="O22299">
        <v>5</v>
      </c>
      <c r="P22299">
        <v>2201310501</v>
      </c>
      <c r="T22299">
        <v>1</v>
      </c>
      <c r="U22299">
        <v>16142900</v>
      </c>
    </row>
    <row r="22300" spans="1:21" x14ac:dyDescent="0.25">
      <c r="A22300">
        <v>1</v>
      </c>
      <c r="B22300">
        <v>1</v>
      </c>
      <c r="C22300">
        <v>2017</v>
      </c>
      <c r="K22300">
        <v>31</v>
      </c>
      <c r="L22300">
        <v>30</v>
      </c>
      <c r="M22300">
        <v>1</v>
      </c>
      <c r="N22300">
        <v>1990</v>
      </c>
      <c r="O22300">
        <v>5</v>
      </c>
      <c r="P22300">
        <v>2201310501</v>
      </c>
      <c r="T22300">
        <v>1</v>
      </c>
      <c r="U22300">
        <v>733841000</v>
      </c>
    </row>
    <row r="22301" spans="1:21" x14ac:dyDescent="0.25">
      <c r="A22301">
        <v>1</v>
      </c>
      <c r="B22301">
        <v>1</v>
      </c>
      <c r="C22301">
        <v>2017</v>
      </c>
      <c r="K22301">
        <v>21</v>
      </c>
      <c r="L22301">
        <v>20</v>
      </c>
      <c r="M22301">
        <v>1</v>
      </c>
      <c r="N22301">
        <v>1990</v>
      </c>
      <c r="O22301">
        <v>5</v>
      </c>
      <c r="P22301">
        <v>2201210501</v>
      </c>
      <c r="T22301">
        <v>1</v>
      </c>
      <c r="U22301">
        <v>1202540000</v>
      </c>
    </row>
    <row r="22302" spans="1:21" x14ac:dyDescent="0.25">
      <c r="A22302">
        <v>1</v>
      </c>
      <c r="B22302">
        <v>1</v>
      </c>
      <c r="C22302">
        <v>2017</v>
      </c>
      <c r="K22302">
        <v>11</v>
      </c>
      <c r="L22302">
        <v>10</v>
      </c>
      <c r="M22302">
        <v>1</v>
      </c>
      <c r="N22302">
        <v>1990</v>
      </c>
      <c r="O22302">
        <v>5</v>
      </c>
      <c r="P22302">
        <v>2201110501</v>
      </c>
      <c r="T22302">
        <v>1</v>
      </c>
      <c r="U22302">
        <v>9526260</v>
      </c>
    </row>
    <row r="22303" spans="1:21" x14ac:dyDescent="0.25">
      <c r="A22303">
        <v>1</v>
      </c>
      <c r="B22303">
        <v>1</v>
      </c>
      <c r="C22303">
        <v>2017</v>
      </c>
      <c r="K22303">
        <v>61</v>
      </c>
      <c r="L22303">
        <v>46</v>
      </c>
      <c r="M22303">
        <v>1</v>
      </c>
      <c r="N22303">
        <v>1989</v>
      </c>
      <c r="O22303">
        <v>5</v>
      </c>
      <c r="P22303">
        <v>2201610501</v>
      </c>
      <c r="T22303">
        <v>1</v>
      </c>
      <c r="U22303">
        <v>185802</v>
      </c>
    </row>
    <row r="22304" spans="1:21" x14ac:dyDescent="0.25">
      <c r="A22304">
        <v>1</v>
      </c>
      <c r="B22304">
        <v>1</v>
      </c>
      <c r="C22304">
        <v>2017</v>
      </c>
      <c r="K22304">
        <v>54</v>
      </c>
      <c r="L22304">
        <v>47</v>
      </c>
      <c r="M22304">
        <v>1</v>
      </c>
      <c r="N22304">
        <v>1989</v>
      </c>
      <c r="O22304">
        <v>5</v>
      </c>
      <c r="P22304">
        <v>2201540501</v>
      </c>
      <c r="T22304">
        <v>1</v>
      </c>
      <c r="U22304">
        <v>635668</v>
      </c>
    </row>
    <row r="22305" spans="1:21" x14ac:dyDescent="0.25">
      <c r="A22305">
        <v>1</v>
      </c>
      <c r="B22305">
        <v>1</v>
      </c>
      <c r="C22305">
        <v>2017</v>
      </c>
      <c r="K22305">
        <v>54</v>
      </c>
      <c r="L22305">
        <v>46</v>
      </c>
      <c r="M22305">
        <v>1</v>
      </c>
      <c r="N22305">
        <v>1989</v>
      </c>
      <c r="O22305">
        <v>5</v>
      </c>
      <c r="P22305">
        <v>2201540501</v>
      </c>
      <c r="T22305">
        <v>1</v>
      </c>
      <c r="U22305">
        <v>4884980</v>
      </c>
    </row>
    <row r="22306" spans="1:21" x14ac:dyDescent="0.25">
      <c r="A22306">
        <v>1</v>
      </c>
      <c r="B22306">
        <v>1</v>
      </c>
      <c r="C22306">
        <v>2017</v>
      </c>
      <c r="K22306">
        <v>54</v>
      </c>
      <c r="L22306">
        <v>42</v>
      </c>
      <c r="M22306">
        <v>1</v>
      </c>
      <c r="N22306">
        <v>1989</v>
      </c>
      <c r="O22306">
        <v>5</v>
      </c>
      <c r="P22306">
        <v>2201540501</v>
      </c>
      <c r="T22306">
        <v>1</v>
      </c>
      <c r="U22306">
        <v>6465510</v>
      </c>
    </row>
    <row r="22307" spans="1:21" x14ac:dyDescent="0.25">
      <c r="A22307">
        <v>1</v>
      </c>
      <c r="B22307">
        <v>1</v>
      </c>
      <c r="C22307">
        <v>2017</v>
      </c>
      <c r="K22307">
        <v>54</v>
      </c>
      <c r="L22307">
        <v>41</v>
      </c>
      <c r="M22307">
        <v>1</v>
      </c>
      <c r="N22307">
        <v>1989</v>
      </c>
      <c r="O22307">
        <v>5</v>
      </c>
      <c r="P22307">
        <v>2201540501</v>
      </c>
      <c r="T22307">
        <v>1</v>
      </c>
      <c r="U22307">
        <v>4426280</v>
      </c>
    </row>
    <row r="22308" spans="1:21" x14ac:dyDescent="0.25">
      <c r="A22308">
        <v>1</v>
      </c>
      <c r="B22308">
        <v>1</v>
      </c>
      <c r="C22308">
        <v>2017</v>
      </c>
      <c r="K22308">
        <v>53</v>
      </c>
      <c r="L22308">
        <v>46</v>
      </c>
      <c r="M22308">
        <v>1</v>
      </c>
      <c r="N22308">
        <v>1989</v>
      </c>
      <c r="O22308">
        <v>5</v>
      </c>
      <c r="P22308">
        <v>2201530501</v>
      </c>
      <c r="T22308">
        <v>1</v>
      </c>
      <c r="U22308">
        <v>2023660</v>
      </c>
    </row>
    <row r="22309" spans="1:21" x14ac:dyDescent="0.25">
      <c r="A22309">
        <v>1</v>
      </c>
      <c r="B22309">
        <v>1</v>
      </c>
      <c r="C22309">
        <v>2017</v>
      </c>
      <c r="K22309">
        <v>53</v>
      </c>
      <c r="L22309">
        <v>41</v>
      </c>
      <c r="M22309">
        <v>1</v>
      </c>
      <c r="N22309">
        <v>1989</v>
      </c>
      <c r="O22309">
        <v>5</v>
      </c>
      <c r="P22309">
        <v>2201530501</v>
      </c>
      <c r="T22309">
        <v>1</v>
      </c>
      <c r="U22309">
        <v>5583510</v>
      </c>
    </row>
    <row r="22310" spans="1:21" x14ac:dyDescent="0.25">
      <c r="A22310">
        <v>1</v>
      </c>
      <c r="B22310">
        <v>1</v>
      </c>
      <c r="C22310">
        <v>2017</v>
      </c>
      <c r="K22310">
        <v>52</v>
      </c>
      <c r="L22310">
        <v>46</v>
      </c>
      <c r="M22310">
        <v>1</v>
      </c>
      <c r="N22310">
        <v>1989</v>
      </c>
      <c r="O22310">
        <v>5</v>
      </c>
      <c r="P22310">
        <v>2201520501</v>
      </c>
      <c r="T22310">
        <v>1</v>
      </c>
      <c r="U22310">
        <v>3327770</v>
      </c>
    </row>
    <row r="22311" spans="1:21" x14ac:dyDescent="0.25">
      <c r="A22311">
        <v>1</v>
      </c>
      <c r="B22311">
        <v>1</v>
      </c>
      <c r="C22311">
        <v>2017</v>
      </c>
      <c r="K22311">
        <v>52</v>
      </c>
      <c r="L22311">
        <v>42</v>
      </c>
      <c r="M22311">
        <v>1</v>
      </c>
      <c r="N22311">
        <v>1989</v>
      </c>
      <c r="O22311">
        <v>5</v>
      </c>
      <c r="P22311">
        <v>2201520501</v>
      </c>
      <c r="T22311">
        <v>1</v>
      </c>
      <c r="U22311">
        <v>5885720</v>
      </c>
    </row>
    <row r="22312" spans="1:21" x14ac:dyDescent="0.25">
      <c r="A22312">
        <v>1</v>
      </c>
      <c r="B22312">
        <v>1</v>
      </c>
      <c r="C22312">
        <v>2017</v>
      </c>
      <c r="K22312">
        <v>52</v>
      </c>
      <c r="L22312">
        <v>41</v>
      </c>
      <c r="M22312">
        <v>1</v>
      </c>
      <c r="N22312">
        <v>1989</v>
      </c>
      <c r="O22312">
        <v>5</v>
      </c>
      <c r="P22312">
        <v>2201520501</v>
      </c>
      <c r="T22312">
        <v>1</v>
      </c>
      <c r="U22312">
        <v>17186100</v>
      </c>
    </row>
    <row r="22313" spans="1:21" x14ac:dyDescent="0.25">
      <c r="A22313">
        <v>1</v>
      </c>
      <c r="B22313">
        <v>1</v>
      </c>
      <c r="C22313">
        <v>2017</v>
      </c>
      <c r="K22313">
        <v>51</v>
      </c>
      <c r="L22313">
        <v>42</v>
      </c>
      <c r="M22313">
        <v>1</v>
      </c>
      <c r="N22313">
        <v>1989</v>
      </c>
      <c r="O22313">
        <v>5</v>
      </c>
      <c r="P22313">
        <v>2201510501</v>
      </c>
      <c r="T22313">
        <v>1</v>
      </c>
      <c r="U22313">
        <v>70430.600000000006</v>
      </c>
    </row>
    <row r="22314" spans="1:21" x14ac:dyDescent="0.25">
      <c r="A22314">
        <v>1</v>
      </c>
      <c r="B22314">
        <v>1</v>
      </c>
      <c r="C22314">
        <v>2017</v>
      </c>
      <c r="K22314">
        <v>43</v>
      </c>
      <c r="L22314">
        <v>47</v>
      </c>
      <c r="M22314">
        <v>1</v>
      </c>
      <c r="N22314">
        <v>1989</v>
      </c>
      <c r="O22314">
        <v>5</v>
      </c>
      <c r="P22314">
        <v>2201430501</v>
      </c>
      <c r="T22314">
        <v>1</v>
      </c>
      <c r="U22314">
        <v>365515</v>
      </c>
    </row>
    <row r="22315" spans="1:21" x14ac:dyDescent="0.25">
      <c r="A22315">
        <v>1</v>
      </c>
      <c r="B22315">
        <v>1</v>
      </c>
      <c r="C22315">
        <v>2017</v>
      </c>
      <c r="K22315">
        <v>43</v>
      </c>
      <c r="L22315">
        <v>46</v>
      </c>
      <c r="M22315">
        <v>1</v>
      </c>
      <c r="N22315">
        <v>1989</v>
      </c>
      <c r="O22315">
        <v>5</v>
      </c>
      <c r="P22315">
        <v>2201430501</v>
      </c>
      <c r="T22315">
        <v>1</v>
      </c>
      <c r="U22315">
        <v>7567070</v>
      </c>
    </row>
    <row r="22316" spans="1:21" x14ac:dyDescent="0.25">
      <c r="A22316">
        <v>1</v>
      </c>
      <c r="B22316">
        <v>1</v>
      </c>
      <c r="C22316">
        <v>2017</v>
      </c>
      <c r="K22316">
        <v>43</v>
      </c>
      <c r="L22316">
        <v>42</v>
      </c>
      <c r="M22316">
        <v>1</v>
      </c>
      <c r="N22316">
        <v>1989</v>
      </c>
      <c r="O22316">
        <v>5</v>
      </c>
      <c r="P22316">
        <v>2201430501</v>
      </c>
      <c r="T22316">
        <v>1</v>
      </c>
      <c r="U22316">
        <v>57394.8</v>
      </c>
    </row>
    <row r="22317" spans="1:21" x14ac:dyDescent="0.25">
      <c r="A22317">
        <v>1</v>
      </c>
      <c r="B22317">
        <v>1</v>
      </c>
      <c r="C22317">
        <v>2017</v>
      </c>
      <c r="K22317">
        <v>43</v>
      </c>
      <c r="L22317">
        <v>41</v>
      </c>
      <c r="M22317">
        <v>1</v>
      </c>
      <c r="N22317">
        <v>1989</v>
      </c>
      <c r="O22317">
        <v>5</v>
      </c>
      <c r="P22317">
        <v>2201430501</v>
      </c>
      <c r="T22317">
        <v>1</v>
      </c>
      <c r="U22317">
        <v>84581.8</v>
      </c>
    </row>
    <row r="22318" spans="1:21" x14ac:dyDescent="0.25">
      <c r="A22318">
        <v>1</v>
      </c>
      <c r="B22318">
        <v>1</v>
      </c>
      <c r="C22318">
        <v>2017</v>
      </c>
      <c r="K22318">
        <v>42</v>
      </c>
      <c r="L22318">
        <v>47</v>
      </c>
      <c r="M22318">
        <v>1</v>
      </c>
      <c r="N22318">
        <v>1989</v>
      </c>
      <c r="O22318">
        <v>5</v>
      </c>
      <c r="P22318">
        <v>2201420501</v>
      </c>
      <c r="T22318">
        <v>1</v>
      </c>
      <c r="U22318">
        <v>66740.7</v>
      </c>
    </row>
    <row r="22319" spans="1:21" x14ac:dyDescent="0.25">
      <c r="A22319">
        <v>1</v>
      </c>
      <c r="B22319">
        <v>1</v>
      </c>
      <c r="C22319">
        <v>2017</v>
      </c>
      <c r="K22319">
        <v>42</v>
      </c>
      <c r="L22319">
        <v>46</v>
      </c>
      <c r="M22319">
        <v>1</v>
      </c>
      <c r="N22319">
        <v>1989</v>
      </c>
      <c r="O22319">
        <v>5</v>
      </c>
      <c r="P22319">
        <v>2201420501</v>
      </c>
      <c r="T22319">
        <v>1</v>
      </c>
      <c r="U22319">
        <v>8342.59</v>
      </c>
    </row>
    <row r="22320" spans="1:21" x14ac:dyDescent="0.25">
      <c r="A22320">
        <v>1</v>
      </c>
      <c r="B22320">
        <v>1</v>
      </c>
      <c r="C22320">
        <v>2017</v>
      </c>
      <c r="K22320">
        <v>42</v>
      </c>
      <c r="L22320">
        <v>42</v>
      </c>
      <c r="M22320">
        <v>1</v>
      </c>
      <c r="N22320">
        <v>1989</v>
      </c>
      <c r="O22320">
        <v>5</v>
      </c>
      <c r="P22320">
        <v>2201420501</v>
      </c>
      <c r="T22320">
        <v>1</v>
      </c>
      <c r="U22320">
        <v>25027.7</v>
      </c>
    </row>
    <row r="22321" spans="1:21" x14ac:dyDescent="0.25">
      <c r="A22321">
        <v>1</v>
      </c>
      <c r="B22321">
        <v>1</v>
      </c>
      <c r="C22321">
        <v>2017</v>
      </c>
      <c r="K22321">
        <v>32</v>
      </c>
      <c r="L22321">
        <v>40</v>
      </c>
      <c r="M22321">
        <v>1</v>
      </c>
      <c r="N22321">
        <v>1989</v>
      </c>
      <c r="O22321">
        <v>5</v>
      </c>
      <c r="P22321">
        <v>2201320501</v>
      </c>
      <c r="T22321">
        <v>1</v>
      </c>
      <c r="U22321">
        <v>10298300</v>
      </c>
    </row>
    <row r="22322" spans="1:21" x14ac:dyDescent="0.25">
      <c r="A22322">
        <v>1</v>
      </c>
      <c r="B22322">
        <v>1</v>
      </c>
      <c r="C22322">
        <v>2017</v>
      </c>
      <c r="K22322">
        <v>32</v>
      </c>
      <c r="L22322">
        <v>30</v>
      </c>
      <c r="M22322">
        <v>1</v>
      </c>
      <c r="N22322">
        <v>1989</v>
      </c>
      <c r="O22322">
        <v>5</v>
      </c>
      <c r="P22322">
        <v>2201320501</v>
      </c>
      <c r="T22322">
        <v>1</v>
      </c>
      <c r="U22322">
        <v>123817000</v>
      </c>
    </row>
    <row r="22323" spans="1:21" x14ac:dyDescent="0.25">
      <c r="A22323">
        <v>1</v>
      </c>
      <c r="B22323">
        <v>1</v>
      </c>
      <c r="C22323">
        <v>2017</v>
      </c>
      <c r="K22323">
        <v>31</v>
      </c>
      <c r="L22323">
        <v>40</v>
      </c>
      <c r="M22323">
        <v>1</v>
      </c>
      <c r="N22323">
        <v>1989</v>
      </c>
      <c r="O22323">
        <v>5</v>
      </c>
      <c r="P22323">
        <v>2201310501</v>
      </c>
      <c r="T22323">
        <v>1</v>
      </c>
      <c r="U22323">
        <v>14883500</v>
      </c>
    </row>
    <row r="22324" spans="1:21" x14ac:dyDescent="0.25">
      <c r="A22324">
        <v>1</v>
      </c>
      <c r="B22324">
        <v>1</v>
      </c>
      <c r="C22324">
        <v>2017</v>
      </c>
      <c r="K22324">
        <v>31</v>
      </c>
      <c r="L22324">
        <v>30</v>
      </c>
      <c r="M22324">
        <v>1</v>
      </c>
      <c r="N22324">
        <v>1989</v>
      </c>
      <c r="O22324">
        <v>5</v>
      </c>
      <c r="P22324">
        <v>2201310501</v>
      </c>
      <c r="T22324">
        <v>1</v>
      </c>
      <c r="U22324">
        <v>739136000</v>
      </c>
    </row>
    <row r="22325" spans="1:21" x14ac:dyDescent="0.25">
      <c r="A22325">
        <v>1</v>
      </c>
      <c r="B22325">
        <v>1</v>
      </c>
      <c r="C22325">
        <v>2017</v>
      </c>
      <c r="K22325">
        <v>21</v>
      </c>
      <c r="L22325">
        <v>20</v>
      </c>
      <c r="M22325">
        <v>1</v>
      </c>
      <c r="N22325">
        <v>1989</v>
      </c>
      <c r="O22325">
        <v>5</v>
      </c>
      <c r="P22325">
        <v>2201210501</v>
      </c>
      <c r="T22325">
        <v>1</v>
      </c>
      <c r="U22325">
        <v>970917000</v>
      </c>
    </row>
    <row r="22326" spans="1:21" x14ac:dyDescent="0.25">
      <c r="A22326">
        <v>1</v>
      </c>
      <c r="B22326">
        <v>1</v>
      </c>
      <c r="C22326">
        <v>2017</v>
      </c>
      <c r="K22326">
        <v>11</v>
      </c>
      <c r="L22326">
        <v>10</v>
      </c>
      <c r="M22326">
        <v>1</v>
      </c>
      <c r="N22326">
        <v>1989</v>
      </c>
      <c r="O22326">
        <v>5</v>
      </c>
      <c r="P22326">
        <v>2201110501</v>
      </c>
      <c r="T22326">
        <v>1</v>
      </c>
      <c r="U22326">
        <v>6685070</v>
      </c>
    </row>
    <row r="22327" spans="1:21" x14ac:dyDescent="0.25">
      <c r="A22327">
        <v>1</v>
      </c>
      <c r="B22327">
        <v>1</v>
      </c>
      <c r="C22327">
        <v>2017</v>
      </c>
      <c r="K22327">
        <v>61</v>
      </c>
      <c r="L22327">
        <v>46</v>
      </c>
      <c r="M22327">
        <v>1</v>
      </c>
      <c r="N22327">
        <v>1988</v>
      </c>
      <c r="O22327">
        <v>5</v>
      </c>
      <c r="P22327">
        <v>2201610501</v>
      </c>
      <c r="T22327">
        <v>1</v>
      </c>
      <c r="U22327">
        <v>76076.899999999994</v>
      </c>
    </row>
    <row r="22328" spans="1:21" x14ac:dyDescent="0.25">
      <c r="A22328">
        <v>1</v>
      </c>
      <c r="B22328">
        <v>1</v>
      </c>
      <c r="C22328">
        <v>2017</v>
      </c>
      <c r="K22328">
        <v>54</v>
      </c>
      <c r="L22328">
        <v>47</v>
      </c>
      <c r="M22328">
        <v>1</v>
      </c>
      <c r="N22328">
        <v>1988</v>
      </c>
      <c r="O22328">
        <v>5</v>
      </c>
      <c r="P22328">
        <v>2201540501</v>
      </c>
      <c r="T22328">
        <v>1</v>
      </c>
      <c r="U22328">
        <v>555804</v>
      </c>
    </row>
    <row r="22329" spans="1:21" x14ac:dyDescent="0.25">
      <c r="A22329">
        <v>1</v>
      </c>
      <c r="B22329">
        <v>1</v>
      </c>
      <c r="C22329">
        <v>2017</v>
      </c>
      <c r="K22329">
        <v>54</v>
      </c>
      <c r="L22329">
        <v>46</v>
      </c>
      <c r="M22329">
        <v>1</v>
      </c>
      <c r="N22329">
        <v>1988</v>
      </c>
      <c r="O22329">
        <v>5</v>
      </c>
      <c r="P22329">
        <v>2201540501</v>
      </c>
      <c r="T22329">
        <v>1</v>
      </c>
      <c r="U22329">
        <v>4273870</v>
      </c>
    </row>
    <row r="22330" spans="1:21" x14ac:dyDescent="0.25">
      <c r="A22330">
        <v>1</v>
      </c>
      <c r="B22330">
        <v>1</v>
      </c>
      <c r="C22330">
        <v>2017</v>
      </c>
      <c r="K22330">
        <v>54</v>
      </c>
      <c r="L22330">
        <v>42</v>
      </c>
      <c r="M22330">
        <v>1</v>
      </c>
      <c r="N22330">
        <v>1988</v>
      </c>
      <c r="O22330">
        <v>5</v>
      </c>
      <c r="P22330">
        <v>2201540501</v>
      </c>
      <c r="T22330">
        <v>1</v>
      </c>
      <c r="U22330">
        <v>5656350</v>
      </c>
    </row>
    <row r="22331" spans="1:21" x14ac:dyDescent="0.25">
      <c r="A22331">
        <v>1</v>
      </c>
      <c r="B22331">
        <v>1</v>
      </c>
      <c r="C22331">
        <v>2017</v>
      </c>
      <c r="K22331">
        <v>54</v>
      </c>
      <c r="L22331">
        <v>41</v>
      </c>
      <c r="M22331">
        <v>1</v>
      </c>
      <c r="N22331">
        <v>1988</v>
      </c>
      <c r="O22331">
        <v>5</v>
      </c>
      <c r="P22331">
        <v>2201540501</v>
      </c>
      <c r="T22331">
        <v>1</v>
      </c>
      <c r="U22331">
        <v>3872570</v>
      </c>
    </row>
    <row r="22332" spans="1:21" x14ac:dyDescent="0.25">
      <c r="A22332">
        <v>1</v>
      </c>
      <c r="B22332">
        <v>1</v>
      </c>
      <c r="C22332">
        <v>2017</v>
      </c>
      <c r="K22332">
        <v>53</v>
      </c>
      <c r="L22332">
        <v>42</v>
      </c>
      <c r="M22332">
        <v>1</v>
      </c>
      <c r="N22332">
        <v>1988</v>
      </c>
      <c r="O22332">
        <v>5</v>
      </c>
      <c r="P22332">
        <v>2201530501</v>
      </c>
      <c r="T22332">
        <v>1</v>
      </c>
      <c r="U22332">
        <v>78578.899999999994</v>
      </c>
    </row>
    <row r="22333" spans="1:21" x14ac:dyDescent="0.25">
      <c r="A22333">
        <v>1</v>
      </c>
      <c r="B22333">
        <v>1</v>
      </c>
      <c r="C22333">
        <v>2017</v>
      </c>
      <c r="K22333">
        <v>53</v>
      </c>
      <c r="L22333">
        <v>41</v>
      </c>
      <c r="M22333">
        <v>1</v>
      </c>
      <c r="N22333">
        <v>1988</v>
      </c>
      <c r="O22333">
        <v>5</v>
      </c>
      <c r="P22333">
        <v>2201530501</v>
      </c>
      <c r="T22333">
        <v>1</v>
      </c>
      <c r="U22333">
        <v>408511</v>
      </c>
    </row>
    <row r="22334" spans="1:21" x14ac:dyDescent="0.25">
      <c r="A22334">
        <v>1</v>
      </c>
      <c r="B22334">
        <v>1</v>
      </c>
      <c r="C22334">
        <v>2017</v>
      </c>
      <c r="K22334">
        <v>52</v>
      </c>
      <c r="L22334">
        <v>46</v>
      </c>
      <c r="M22334">
        <v>1</v>
      </c>
      <c r="N22334">
        <v>1988</v>
      </c>
      <c r="O22334">
        <v>5</v>
      </c>
      <c r="P22334">
        <v>2201520501</v>
      </c>
      <c r="T22334">
        <v>1</v>
      </c>
      <c r="U22334">
        <v>4311050</v>
      </c>
    </row>
    <row r="22335" spans="1:21" x14ac:dyDescent="0.25">
      <c r="A22335">
        <v>1</v>
      </c>
      <c r="B22335">
        <v>1</v>
      </c>
      <c r="C22335">
        <v>2017</v>
      </c>
      <c r="K22335">
        <v>52</v>
      </c>
      <c r="L22335">
        <v>42</v>
      </c>
      <c r="M22335">
        <v>1</v>
      </c>
      <c r="N22335">
        <v>1988</v>
      </c>
      <c r="O22335">
        <v>5</v>
      </c>
      <c r="P22335">
        <v>2201520501</v>
      </c>
      <c r="T22335">
        <v>1</v>
      </c>
      <c r="U22335">
        <v>4616830</v>
      </c>
    </row>
    <row r="22336" spans="1:21" x14ac:dyDescent="0.25">
      <c r="A22336">
        <v>1</v>
      </c>
      <c r="B22336">
        <v>1</v>
      </c>
      <c r="C22336">
        <v>2017</v>
      </c>
      <c r="K22336">
        <v>52</v>
      </c>
      <c r="L22336">
        <v>41</v>
      </c>
      <c r="M22336">
        <v>1</v>
      </c>
      <c r="N22336">
        <v>1988</v>
      </c>
      <c r="O22336">
        <v>5</v>
      </c>
      <c r="P22336">
        <v>2201520501</v>
      </c>
      <c r="T22336">
        <v>1</v>
      </c>
      <c r="U22336">
        <v>10638400</v>
      </c>
    </row>
    <row r="22337" spans="1:21" x14ac:dyDescent="0.25">
      <c r="A22337">
        <v>1</v>
      </c>
      <c r="B22337">
        <v>1</v>
      </c>
      <c r="C22337">
        <v>2017</v>
      </c>
      <c r="K22337">
        <v>51</v>
      </c>
      <c r="L22337">
        <v>46</v>
      </c>
      <c r="M22337">
        <v>1</v>
      </c>
      <c r="N22337">
        <v>1988</v>
      </c>
      <c r="O22337">
        <v>5</v>
      </c>
      <c r="P22337">
        <v>2201510501</v>
      </c>
      <c r="T22337">
        <v>1</v>
      </c>
      <c r="U22337">
        <v>94889.2</v>
      </c>
    </row>
    <row r="22338" spans="1:21" x14ac:dyDescent="0.25">
      <c r="A22338">
        <v>1</v>
      </c>
      <c r="B22338">
        <v>1</v>
      </c>
      <c r="C22338">
        <v>2017</v>
      </c>
      <c r="K22338">
        <v>51</v>
      </c>
      <c r="L22338">
        <v>41</v>
      </c>
      <c r="M22338">
        <v>1</v>
      </c>
      <c r="N22338">
        <v>1988</v>
      </c>
      <c r="O22338">
        <v>5</v>
      </c>
      <c r="P22338">
        <v>2201510501</v>
      </c>
      <c r="T22338">
        <v>1</v>
      </c>
      <c r="U22338">
        <v>5593.7</v>
      </c>
    </row>
    <row r="22339" spans="1:21" x14ac:dyDescent="0.25">
      <c r="A22339">
        <v>1</v>
      </c>
      <c r="B22339">
        <v>1</v>
      </c>
      <c r="C22339">
        <v>2017</v>
      </c>
      <c r="K22339">
        <v>43</v>
      </c>
      <c r="L22339">
        <v>47</v>
      </c>
      <c r="M22339">
        <v>1</v>
      </c>
      <c r="N22339">
        <v>1988</v>
      </c>
      <c r="O22339">
        <v>5</v>
      </c>
      <c r="P22339">
        <v>2201430501</v>
      </c>
      <c r="T22339">
        <v>1</v>
      </c>
      <c r="U22339">
        <v>468756</v>
      </c>
    </row>
    <row r="22340" spans="1:21" x14ac:dyDescent="0.25">
      <c r="A22340">
        <v>1</v>
      </c>
      <c r="B22340">
        <v>1</v>
      </c>
      <c r="C22340">
        <v>2017</v>
      </c>
      <c r="K22340">
        <v>43</v>
      </c>
      <c r="L22340">
        <v>46</v>
      </c>
      <c r="M22340">
        <v>1</v>
      </c>
      <c r="N22340">
        <v>1988</v>
      </c>
      <c r="O22340">
        <v>5</v>
      </c>
      <c r="P22340">
        <v>2201430501</v>
      </c>
      <c r="T22340">
        <v>1</v>
      </c>
      <c r="U22340">
        <v>9697610</v>
      </c>
    </row>
    <row r="22341" spans="1:21" x14ac:dyDescent="0.25">
      <c r="A22341">
        <v>1</v>
      </c>
      <c r="B22341">
        <v>1</v>
      </c>
      <c r="C22341">
        <v>2017</v>
      </c>
      <c r="K22341">
        <v>43</v>
      </c>
      <c r="L22341">
        <v>42</v>
      </c>
      <c r="M22341">
        <v>1</v>
      </c>
      <c r="N22341">
        <v>1988</v>
      </c>
      <c r="O22341">
        <v>5</v>
      </c>
      <c r="P22341">
        <v>2201430501</v>
      </c>
      <c r="T22341">
        <v>1</v>
      </c>
      <c r="U22341">
        <v>71657.3</v>
      </c>
    </row>
    <row r="22342" spans="1:21" x14ac:dyDescent="0.25">
      <c r="A22342">
        <v>1</v>
      </c>
      <c r="B22342">
        <v>1</v>
      </c>
      <c r="C22342">
        <v>2017</v>
      </c>
      <c r="K22342">
        <v>43</v>
      </c>
      <c r="L22342">
        <v>41</v>
      </c>
      <c r="M22342">
        <v>1</v>
      </c>
      <c r="N22342">
        <v>1988</v>
      </c>
      <c r="O22342">
        <v>5</v>
      </c>
      <c r="P22342">
        <v>2201430501</v>
      </c>
      <c r="T22342">
        <v>1</v>
      </c>
      <c r="U22342">
        <v>110471</v>
      </c>
    </row>
    <row r="22343" spans="1:21" x14ac:dyDescent="0.25">
      <c r="A22343">
        <v>1</v>
      </c>
      <c r="B22343">
        <v>1</v>
      </c>
      <c r="C22343">
        <v>2017</v>
      </c>
      <c r="K22343">
        <v>42</v>
      </c>
      <c r="L22343">
        <v>47</v>
      </c>
      <c r="M22343">
        <v>1</v>
      </c>
      <c r="N22343">
        <v>1988</v>
      </c>
      <c r="O22343">
        <v>5</v>
      </c>
      <c r="P22343">
        <v>2201420501</v>
      </c>
      <c r="T22343">
        <v>1</v>
      </c>
      <c r="U22343">
        <v>47823.7</v>
      </c>
    </row>
    <row r="22344" spans="1:21" x14ac:dyDescent="0.25">
      <c r="A22344">
        <v>1</v>
      </c>
      <c r="B22344">
        <v>1</v>
      </c>
      <c r="C22344">
        <v>2017</v>
      </c>
      <c r="K22344">
        <v>42</v>
      </c>
      <c r="L22344">
        <v>46</v>
      </c>
      <c r="M22344">
        <v>1</v>
      </c>
      <c r="N22344">
        <v>1988</v>
      </c>
      <c r="O22344">
        <v>5</v>
      </c>
      <c r="P22344">
        <v>2201420501</v>
      </c>
      <c r="T22344">
        <v>1</v>
      </c>
      <c r="U22344">
        <v>7970.61</v>
      </c>
    </row>
    <row r="22345" spans="1:21" x14ac:dyDescent="0.25">
      <c r="A22345">
        <v>1</v>
      </c>
      <c r="B22345">
        <v>1</v>
      </c>
      <c r="C22345">
        <v>2017</v>
      </c>
      <c r="K22345">
        <v>42</v>
      </c>
      <c r="L22345">
        <v>42</v>
      </c>
      <c r="M22345">
        <v>1</v>
      </c>
      <c r="N22345">
        <v>1988</v>
      </c>
      <c r="O22345">
        <v>5</v>
      </c>
      <c r="P22345">
        <v>2201420501</v>
      </c>
      <c r="T22345">
        <v>1</v>
      </c>
      <c r="U22345">
        <v>23911.8</v>
      </c>
    </row>
    <row r="22346" spans="1:21" x14ac:dyDescent="0.25">
      <c r="A22346">
        <v>1</v>
      </c>
      <c r="B22346">
        <v>1</v>
      </c>
      <c r="C22346">
        <v>2017</v>
      </c>
      <c r="K22346">
        <v>32</v>
      </c>
      <c r="L22346">
        <v>40</v>
      </c>
      <c r="M22346">
        <v>1</v>
      </c>
      <c r="N22346">
        <v>1988</v>
      </c>
      <c r="O22346">
        <v>5</v>
      </c>
      <c r="P22346">
        <v>2201320501</v>
      </c>
      <c r="T22346">
        <v>1</v>
      </c>
      <c r="U22346">
        <v>7989750</v>
      </c>
    </row>
    <row r="22347" spans="1:21" x14ac:dyDescent="0.25">
      <c r="A22347">
        <v>1</v>
      </c>
      <c r="B22347">
        <v>1</v>
      </c>
      <c r="C22347">
        <v>2017</v>
      </c>
      <c r="K22347">
        <v>32</v>
      </c>
      <c r="L22347">
        <v>30</v>
      </c>
      <c r="M22347">
        <v>1</v>
      </c>
      <c r="N22347">
        <v>1988</v>
      </c>
      <c r="O22347">
        <v>5</v>
      </c>
      <c r="P22347">
        <v>2201320501</v>
      </c>
      <c r="T22347">
        <v>1</v>
      </c>
      <c r="U22347">
        <v>108870000</v>
      </c>
    </row>
    <row r="22348" spans="1:21" x14ac:dyDescent="0.25">
      <c r="A22348">
        <v>1</v>
      </c>
      <c r="B22348">
        <v>1</v>
      </c>
      <c r="C22348">
        <v>2017</v>
      </c>
      <c r="K22348">
        <v>31</v>
      </c>
      <c r="L22348">
        <v>40</v>
      </c>
      <c r="M22348">
        <v>1</v>
      </c>
      <c r="N22348">
        <v>1988</v>
      </c>
      <c r="O22348">
        <v>5</v>
      </c>
      <c r="P22348">
        <v>2201310501</v>
      </c>
      <c r="T22348">
        <v>1</v>
      </c>
      <c r="U22348">
        <v>10897500</v>
      </c>
    </row>
    <row r="22349" spans="1:21" x14ac:dyDescent="0.25">
      <c r="A22349">
        <v>1</v>
      </c>
      <c r="B22349">
        <v>1</v>
      </c>
      <c r="C22349">
        <v>2017</v>
      </c>
      <c r="K22349">
        <v>31</v>
      </c>
      <c r="L22349">
        <v>30</v>
      </c>
      <c r="M22349">
        <v>1</v>
      </c>
      <c r="N22349">
        <v>1988</v>
      </c>
      <c r="O22349">
        <v>5</v>
      </c>
      <c r="P22349">
        <v>2201310501</v>
      </c>
      <c r="T22349">
        <v>1</v>
      </c>
      <c r="U22349">
        <v>619862000</v>
      </c>
    </row>
    <row r="22350" spans="1:21" x14ac:dyDescent="0.25">
      <c r="A22350">
        <v>1</v>
      </c>
      <c r="B22350">
        <v>1</v>
      </c>
      <c r="C22350">
        <v>2017</v>
      </c>
      <c r="K22350">
        <v>21</v>
      </c>
      <c r="L22350">
        <v>20</v>
      </c>
      <c r="M22350">
        <v>1</v>
      </c>
      <c r="N22350">
        <v>1988</v>
      </c>
      <c r="O22350">
        <v>5</v>
      </c>
      <c r="P22350">
        <v>2201210501</v>
      </c>
      <c r="T22350">
        <v>1</v>
      </c>
      <c r="U22350">
        <v>745868000</v>
      </c>
    </row>
    <row r="22351" spans="1:21" x14ac:dyDescent="0.25">
      <c r="A22351">
        <v>1</v>
      </c>
      <c r="B22351">
        <v>1</v>
      </c>
      <c r="C22351">
        <v>2017</v>
      </c>
      <c r="K22351">
        <v>11</v>
      </c>
      <c r="L22351">
        <v>10</v>
      </c>
      <c r="M22351">
        <v>1</v>
      </c>
      <c r="N22351">
        <v>1988</v>
      </c>
      <c r="O22351">
        <v>5</v>
      </c>
      <c r="P22351">
        <v>2201110501</v>
      </c>
      <c r="T22351">
        <v>1</v>
      </c>
      <c r="U22351">
        <v>5260040</v>
      </c>
    </row>
    <row r="22352" spans="1:21" x14ac:dyDescent="0.25">
      <c r="A22352">
        <v>1</v>
      </c>
      <c r="B22352">
        <v>1</v>
      </c>
      <c r="C22352">
        <v>2017</v>
      </c>
      <c r="K22352">
        <v>61</v>
      </c>
      <c r="L22352">
        <v>46</v>
      </c>
      <c r="M22352">
        <v>1</v>
      </c>
      <c r="N22352">
        <v>1987</v>
      </c>
      <c r="O22352">
        <v>5</v>
      </c>
      <c r="P22352">
        <v>2201610501</v>
      </c>
      <c r="T22352">
        <v>1</v>
      </c>
      <c r="U22352">
        <v>120729</v>
      </c>
    </row>
    <row r="22353" spans="1:21" x14ac:dyDescent="0.25">
      <c r="A22353">
        <v>1</v>
      </c>
      <c r="B22353">
        <v>1</v>
      </c>
      <c r="C22353">
        <v>2017</v>
      </c>
      <c r="K22353">
        <v>54</v>
      </c>
      <c r="L22353">
        <v>47</v>
      </c>
      <c r="M22353">
        <v>1</v>
      </c>
      <c r="N22353">
        <v>1987</v>
      </c>
      <c r="O22353">
        <v>5</v>
      </c>
      <c r="P22353">
        <v>2201540501</v>
      </c>
      <c r="T22353">
        <v>1</v>
      </c>
      <c r="U22353">
        <v>1095950</v>
      </c>
    </row>
    <row r="22354" spans="1:21" x14ac:dyDescent="0.25">
      <c r="A22354">
        <v>1</v>
      </c>
      <c r="B22354">
        <v>1</v>
      </c>
      <c r="C22354">
        <v>2017</v>
      </c>
      <c r="K22354">
        <v>54</v>
      </c>
      <c r="L22354">
        <v>46</v>
      </c>
      <c r="M22354">
        <v>1</v>
      </c>
      <c r="N22354">
        <v>1987</v>
      </c>
      <c r="O22354">
        <v>5</v>
      </c>
      <c r="P22354">
        <v>2201540501</v>
      </c>
      <c r="T22354">
        <v>1</v>
      </c>
      <c r="U22354">
        <v>8417980</v>
      </c>
    </row>
    <row r="22355" spans="1:21" x14ac:dyDescent="0.25">
      <c r="A22355">
        <v>1</v>
      </c>
      <c r="B22355">
        <v>1</v>
      </c>
      <c r="C22355">
        <v>2017</v>
      </c>
      <c r="K22355">
        <v>54</v>
      </c>
      <c r="L22355">
        <v>42</v>
      </c>
      <c r="M22355">
        <v>1</v>
      </c>
      <c r="N22355">
        <v>1987</v>
      </c>
      <c r="O22355">
        <v>5</v>
      </c>
      <c r="P22355">
        <v>2201540501</v>
      </c>
      <c r="T22355">
        <v>1</v>
      </c>
      <c r="U22355">
        <v>11143500</v>
      </c>
    </row>
    <row r="22356" spans="1:21" x14ac:dyDescent="0.25">
      <c r="A22356">
        <v>1</v>
      </c>
      <c r="B22356">
        <v>1</v>
      </c>
      <c r="C22356">
        <v>2017</v>
      </c>
      <c r="K22356">
        <v>54</v>
      </c>
      <c r="L22356">
        <v>41</v>
      </c>
      <c r="M22356">
        <v>1</v>
      </c>
      <c r="N22356">
        <v>1987</v>
      </c>
      <c r="O22356">
        <v>5</v>
      </c>
      <c r="P22356">
        <v>2201540501</v>
      </c>
      <c r="T22356">
        <v>1</v>
      </c>
      <c r="U22356">
        <v>7626670</v>
      </c>
    </row>
    <row r="22357" spans="1:21" x14ac:dyDescent="0.25">
      <c r="A22357">
        <v>1</v>
      </c>
      <c r="B22357">
        <v>1</v>
      </c>
      <c r="C22357">
        <v>2017</v>
      </c>
      <c r="K22357">
        <v>53</v>
      </c>
      <c r="L22357">
        <v>41</v>
      </c>
      <c r="M22357">
        <v>1</v>
      </c>
      <c r="N22357">
        <v>1987</v>
      </c>
      <c r="O22357">
        <v>5</v>
      </c>
      <c r="P22357">
        <v>2201530501</v>
      </c>
      <c r="T22357">
        <v>1</v>
      </c>
      <c r="U22357">
        <v>335144</v>
      </c>
    </row>
    <row r="22358" spans="1:21" x14ac:dyDescent="0.25">
      <c r="A22358">
        <v>1</v>
      </c>
      <c r="B22358">
        <v>1</v>
      </c>
      <c r="C22358">
        <v>2017</v>
      </c>
      <c r="K22358">
        <v>52</v>
      </c>
      <c r="L22358">
        <v>46</v>
      </c>
      <c r="M22358">
        <v>1</v>
      </c>
      <c r="N22358">
        <v>1987</v>
      </c>
      <c r="O22358">
        <v>5</v>
      </c>
      <c r="P22358">
        <v>2201520501</v>
      </c>
      <c r="T22358">
        <v>1</v>
      </c>
      <c r="U22358">
        <v>7097790</v>
      </c>
    </row>
    <row r="22359" spans="1:21" x14ac:dyDescent="0.25">
      <c r="A22359">
        <v>1</v>
      </c>
      <c r="B22359">
        <v>1</v>
      </c>
      <c r="C22359">
        <v>2017</v>
      </c>
      <c r="K22359">
        <v>52</v>
      </c>
      <c r="L22359">
        <v>42</v>
      </c>
      <c r="M22359">
        <v>1</v>
      </c>
      <c r="N22359">
        <v>1987</v>
      </c>
      <c r="O22359">
        <v>5</v>
      </c>
      <c r="P22359">
        <v>2201520501</v>
      </c>
      <c r="T22359">
        <v>1</v>
      </c>
      <c r="U22359">
        <v>4775310</v>
      </c>
    </row>
    <row r="22360" spans="1:21" x14ac:dyDescent="0.25">
      <c r="A22360">
        <v>1</v>
      </c>
      <c r="B22360">
        <v>1</v>
      </c>
      <c r="C22360">
        <v>2017</v>
      </c>
      <c r="K22360">
        <v>52</v>
      </c>
      <c r="L22360">
        <v>41</v>
      </c>
      <c r="M22360">
        <v>1</v>
      </c>
      <c r="N22360">
        <v>1987</v>
      </c>
      <c r="O22360">
        <v>5</v>
      </c>
      <c r="P22360">
        <v>2201520501</v>
      </c>
      <c r="T22360">
        <v>1</v>
      </c>
      <c r="U22360">
        <v>17282600</v>
      </c>
    </row>
    <row r="22361" spans="1:21" x14ac:dyDescent="0.25">
      <c r="A22361">
        <v>1</v>
      </c>
      <c r="B22361">
        <v>1</v>
      </c>
      <c r="C22361">
        <v>2017</v>
      </c>
      <c r="K22361">
        <v>51</v>
      </c>
      <c r="L22361">
        <v>46</v>
      </c>
      <c r="M22361">
        <v>1</v>
      </c>
      <c r="N22361">
        <v>1987</v>
      </c>
      <c r="O22361">
        <v>5</v>
      </c>
      <c r="P22361">
        <v>2201510501</v>
      </c>
      <c r="T22361">
        <v>1</v>
      </c>
      <c r="U22361">
        <v>75232.800000000003</v>
      </c>
    </row>
    <row r="22362" spans="1:21" x14ac:dyDescent="0.25">
      <c r="A22362">
        <v>1</v>
      </c>
      <c r="B22362">
        <v>1</v>
      </c>
      <c r="C22362">
        <v>2017</v>
      </c>
      <c r="K22362">
        <v>51</v>
      </c>
      <c r="L22362">
        <v>41</v>
      </c>
      <c r="M22362">
        <v>1</v>
      </c>
      <c r="N22362">
        <v>1987</v>
      </c>
      <c r="O22362">
        <v>5</v>
      </c>
      <c r="P22362">
        <v>2201510501</v>
      </c>
      <c r="T22362">
        <v>1</v>
      </c>
      <c r="U22362">
        <v>8087.44</v>
      </c>
    </row>
    <row r="22363" spans="1:21" x14ac:dyDescent="0.25">
      <c r="A22363">
        <v>1</v>
      </c>
      <c r="B22363">
        <v>1</v>
      </c>
      <c r="C22363">
        <v>2017</v>
      </c>
      <c r="K22363">
        <v>43</v>
      </c>
      <c r="L22363">
        <v>47</v>
      </c>
      <c r="M22363">
        <v>1</v>
      </c>
      <c r="N22363">
        <v>1987</v>
      </c>
      <c r="O22363">
        <v>5</v>
      </c>
      <c r="P22363">
        <v>2201430501</v>
      </c>
      <c r="T22363">
        <v>1</v>
      </c>
      <c r="U22363">
        <v>1174310</v>
      </c>
    </row>
    <row r="22364" spans="1:21" x14ac:dyDescent="0.25">
      <c r="A22364">
        <v>1</v>
      </c>
      <c r="B22364">
        <v>1</v>
      </c>
      <c r="C22364">
        <v>2017</v>
      </c>
      <c r="K22364">
        <v>43</v>
      </c>
      <c r="L22364">
        <v>46</v>
      </c>
      <c r="M22364">
        <v>1</v>
      </c>
      <c r="N22364">
        <v>1987</v>
      </c>
      <c r="O22364">
        <v>5</v>
      </c>
      <c r="P22364">
        <v>2201430501</v>
      </c>
      <c r="T22364">
        <v>1</v>
      </c>
      <c r="U22364">
        <v>24337100</v>
      </c>
    </row>
    <row r="22365" spans="1:21" x14ac:dyDescent="0.25">
      <c r="A22365">
        <v>1</v>
      </c>
      <c r="B22365">
        <v>1</v>
      </c>
      <c r="C22365">
        <v>2017</v>
      </c>
      <c r="K22365">
        <v>43</v>
      </c>
      <c r="L22365">
        <v>42</v>
      </c>
      <c r="M22365">
        <v>1</v>
      </c>
      <c r="N22365">
        <v>1987</v>
      </c>
      <c r="O22365">
        <v>5</v>
      </c>
      <c r="P22365">
        <v>2201430501</v>
      </c>
      <c r="T22365">
        <v>1</v>
      </c>
      <c r="U22365">
        <v>182827</v>
      </c>
    </row>
    <row r="22366" spans="1:21" x14ac:dyDescent="0.25">
      <c r="A22366">
        <v>1</v>
      </c>
      <c r="B22366">
        <v>1</v>
      </c>
      <c r="C22366">
        <v>2017</v>
      </c>
      <c r="K22366">
        <v>43</v>
      </c>
      <c r="L22366">
        <v>41</v>
      </c>
      <c r="M22366">
        <v>1</v>
      </c>
      <c r="N22366">
        <v>1987</v>
      </c>
      <c r="O22366">
        <v>5</v>
      </c>
      <c r="P22366">
        <v>2201430501</v>
      </c>
      <c r="T22366">
        <v>1</v>
      </c>
      <c r="U22366">
        <v>274241</v>
      </c>
    </row>
    <row r="22367" spans="1:21" x14ac:dyDescent="0.25">
      <c r="A22367">
        <v>1</v>
      </c>
      <c r="B22367">
        <v>1</v>
      </c>
      <c r="C22367">
        <v>2017</v>
      </c>
      <c r="K22367">
        <v>42</v>
      </c>
      <c r="L22367">
        <v>47</v>
      </c>
      <c r="M22367">
        <v>1</v>
      </c>
      <c r="N22367">
        <v>1987</v>
      </c>
      <c r="O22367">
        <v>5</v>
      </c>
      <c r="P22367">
        <v>2201420501</v>
      </c>
      <c r="T22367">
        <v>1</v>
      </c>
      <c r="U22367">
        <v>112564</v>
      </c>
    </row>
    <row r="22368" spans="1:21" x14ac:dyDescent="0.25">
      <c r="A22368">
        <v>1</v>
      </c>
      <c r="B22368">
        <v>1</v>
      </c>
      <c r="C22368">
        <v>2017</v>
      </c>
      <c r="K22368">
        <v>42</v>
      </c>
      <c r="L22368">
        <v>46</v>
      </c>
      <c r="M22368">
        <v>1</v>
      </c>
      <c r="N22368">
        <v>1987</v>
      </c>
      <c r="O22368">
        <v>5</v>
      </c>
      <c r="P22368">
        <v>2201420501</v>
      </c>
      <c r="T22368">
        <v>1</v>
      </c>
      <c r="U22368">
        <v>18760.7</v>
      </c>
    </row>
    <row r="22369" spans="1:21" x14ac:dyDescent="0.25">
      <c r="A22369">
        <v>1</v>
      </c>
      <c r="B22369">
        <v>1</v>
      </c>
      <c r="C22369">
        <v>2017</v>
      </c>
      <c r="K22369">
        <v>42</v>
      </c>
      <c r="L22369">
        <v>42</v>
      </c>
      <c r="M22369">
        <v>1</v>
      </c>
      <c r="N22369">
        <v>1987</v>
      </c>
      <c r="O22369">
        <v>5</v>
      </c>
      <c r="P22369">
        <v>2201420501</v>
      </c>
      <c r="T22369">
        <v>1</v>
      </c>
      <c r="U22369">
        <v>37521.4</v>
      </c>
    </row>
    <row r="22370" spans="1:21" x14ac:dyDescent="0.25">
      <c r="A22370">
        <v>1</v>
      </c>
      <c r="B22370">
        <v>1</v>
      </c>
      <c r="C22370">
        <v>2017</v>
      </c>
      <c r="K22370">
        <v>32</v>
      </c>
      <c r="L22370">
        <v>40</v>
      </c>
      <c r="M22370">
        <v>1</v>
      </c>
      <c r="N22370">
        <v>1987</v>
      </c>
      <c r="O22370">
        <v>5</v>
      </c>
      <c r="P22370">
        <v>2201320501</v>
      </c>
      <c r="T22370">
        <v>1</v>
      </c>
      <c r="U22370">
        <v>6288880</v>
      </c>
    </row>
    <row r="22371" spans="1:21" x14ac:dyDescent="0.25">
      <c r="A22371">
        <v>1</v>
      </c>
      <c r="B22371">
        <v>1</v>
      </c>
      <c r="C22371">
        <v>2017</v>
      </c>
      <c r="K22371">
        <v>32</v>
      </c>
      <c r="L22371">
        <v>30</v>
      </c>
      <c r="M22371">
        <v>1</v>
      </c>
      <c r="N22371">
        <v>1987</v>
      </c>
      <c r="O22371">
        <v>5</v>
      </c>
      <c r="P22371">
        <v>2201320501</v>
      </c>
      <c r="T22371">
        <v>1</v>
      </c>
      <c r="U22371">
        <v>86454000</v>
      </c>
    </row>
    <row r="22372" spans="1:21" x14ac:dyDescent="0.25">
      <c r="A22372">
        <v>1</v>
      </c>
      <c r="B22372">
        <v>1</v>
      </c>
      <c r="C22372">
        <v>2017</v>
      </c>
      <c r="K22372">
        <v>31</v>
      </c>
      <c r="L22372">
        <v>40</v>
      </c>
      <c r="M22372">
        <v>1</v>
      </c>
      <c r="N22372">
        <v>1987</v>
      </c>
      <c r="O22372">
        <v>5</v>
      </c>
      <c r="P22372">
        <v>2201310501</v>
      </c>
      <c r="T22372">
        <v>1</v>
      </c>
      <c r="U22372">
        <v>8757230</v>
      </c>
    </row>
    <row r="22373" spans="1:21" x14ac:dyDescent="0.25">
      <c r="A22373">
        <v>1</v>
      </c>
      <c r="B22373">
        <v>1</v>
      </c>
      <c r="C22373">
        <v>2017</v>
      </c>
      <c r="K22373">
        <v>31</v>
      </c>
      <c r="L22373">
        <v>30</v>
      </c>
      <c r="M22373">
        <v>1</v>
      </c>
      <c r="N22373">
        <v>1987</v>
      </c>
      <c r="O22373">
        <v>5</v>
      </c>
      <c r="P22373">
        <v>2201310501</v>
      </c>
      <c r="T22373">
        <v>1</v>
      </c>
      <c r="U22373">
        <v>462360000</v>
      </c>
    </row>
    <row r="22374" spans="1:21" x14ac:dyDescent="0.25">
      <c r="A22374">
        <v>1</v>
      </c>
      <c r="B22374">
        <v>1</v>
      </c>
      <c r="C22374">
        <v>2017</v>
      </c>
      <c r="K22374">
        <v>21</v>
      </c>
      <c r="L22374">
        <v>20</v>
      </c>
      <c r="M22374">
        <v>1</v>
      </c>
      <c r="N22374">
        <v>1987</v>
      </c>
      <c r="O22374">
        <v>5</v>
      </c>
      <c r="P22374">
        <v>2201210501</v>
      </c>
      <c r="T22374">
        <v>1</v>
      </c>
      <c r="U22374">
        <v>1035850000</v>
      </c>
    </row>
    <row r="22375" spans="1:21" x14ac:dyDescent="0.25">
      <c r="A22375">
        <v>1</v>
      </c>
      <c r="B22375">
        <v>1</v>
      </c>
      <c r="C22375">
        <v>2017</v>
      </c>
      <c r="K22375">
        <v>11</v>
      </c>
      <c r="L22375">
        <v>10</v>
      </c>
      <c r="M22375">
        <v>1</v>
      </c>
      <c r="N22375">
        <v>1987</v>
      </c>
      <c r="O22375">
        <v>5</v>
      </c>
      <c r="P22375">
        <v>2201110501</v>
      </c>
      <c r="T22375">
        <v>1</v>
      </c>
      <c r="U22375">
        <v>5819410</v>
      </c>
    </row>
    <row r="22376" spans="1:21" x14ac:dyDescent="0.25">
      <c r="A22376">
        <v>1</v>
      </c>
      <c r="B22376">
        <v>1</v>
      </c>
      <c r="C22376">
        <v>2017</v>
      </c>
      <c r="K22376">
        <v>62</v>
      </c>
      <c r="L22376">
        <v>47</v>
      </c>
      <c r="M22376">
        <v>2</v>
      </c>
      <c r="N22376">
        <v>2017</v>
      </c>
      <c r="O22376">
        <v>4</v>
      </c>
      <c r="P22376">
        <v>2202620401</v>
      </c>
      <c r="T22376">
        <v>1</v>
      </c>
      <c r="U22376">
        <v>2562560000</v>
      </c>
    </row>
    <row r="22377" spans="1:21" x14ac:dyDescent="0.25">
      <c r="A22377">
        <v>1</v>
      </c>
      <c r="B22377">
        <v>1</v>
      </c>
      <c r="C22377">
        <v>2017</v>
      </c>
      <c r="K22377">
        <v>62</v>
      </c>
      <c r="L22377">
        <v>46</v>
      </c>
      <c r="M22377">
        <v>2</v>
      </c>
      <c r="N22377">
        <v>2017</v>
      </c>
      <c r="O22377">
        <v>4</v>
      </c>
      <c r="P22377">
        <v>2202620401</v>
      </c>
      <c r="T22377">
        <v>1</v>
      </c>
      <c r="U22377">
        <v>110023000</v>
      </c>
    </row>
    <row r="22378" spans="1:21" x14ac:dyDescent="0.25">
      <c r="A22378">
        <v>1</v>
      </c>
      <c r="B22378">
        <v>1</v>
      </c>
      <c r="C22378">
        <v>2017</v>
      </c>
      <c r="K22378">
        <v>61</v>
      </c>
      <c r="L22378">
        <v>47</v>
      </c>
      <c r="M22378">
        <v>2</v>
      </c>
      <c r="N22378">
        <v>2017</v>
      </c>
      <c r="O22378">
        <v>4</v>
      </c>
      <c r="P22378">
        <v>2202610401</v>
      </c>
      <c r="T22378">
        <v>1</v>
      </c>
      <c r="U22378">
        <v>955966000</v>
      </c>
    </row>
    <row r="22379" spans="1:21" x14ac:dyDescent="0.25">
      <c r="A22379">
        <v>1</v>
      </c>
      <c r="B22379">
        <v>1</v>
      </c>
      <c r="C22379">
        <v>2017</v>
      </c>
      <c r="K22379">
        <v>61</v>
      </c>
      <c r="L22379">
        <v>46</v>
      </c>
      <c r="M22379">
        <v>2</v>
      </c>
      <c r="N22379">
        <v>2017</v>
      </c>
      <c r="O22379">
        <v>4</v>
      </c>
      <c r="P22379">
        <v>2202610401</v>
      </c>
      <c r="T22379">
        <v>1</v>
      </c>
      <c r="U22379">
        <v>299766000</v>
      </c>
    </row>
    <row r="22380" spans="1:21" x14ac:dyDescent="0.25">
      <c r="A22380">
        <v>1</v>
      </c>
      <c r="B22380">
        <v>1</v>
      </c>
      <c r="C22380">
        <v>2017</v>
      </c>
      <c r="K22380">
        <v>54</v>
      </c>
      <c r="L22380">
        <v>47</v>
      </c>
      <c r="M22380">
        <v>2</v>
      </c>
      <c r="N22380">
        <v>2017</v>
      </c>
      <c r="O22380">
        <v>4</v>
      </c>
      <c r="P22380">
        <v>2202540401</v>
      </c>
      <c r="T22380">
        <v>1</v>
      </c>
      <c r="U22380">
        <v>1172790</v>
      </c>
    </row>
    <row r="22381" spans="1:21" x14ac:dyDescent="0.25">
      <c r="A22381">
        <v>1</v>
      </c>
      <c r="B22381">
        <v>1</v>
      </c>
      <c r="C22381">
        <v>2017</v>
      </c>
      <c r="K22381">
        <v>54</v>
      </c>
      <c r="L22381">
        <v>46</v>
      </c>
      <c r="M22381">
        <v>2</v>
      </c>
      <c r="N22381">
        <v>2017</v>
      </c>
      <c r="O22381">
        <v>4</v>
      </c>
      <c r="P22381">
        <v>2202540401</v>
      </c>
      <c r="T22381">
        <v>1</v>
      </c>
      <c r="U22381">
        <v>9015760</v>
      </c>
    </row>
    <row r="22382" spans="1:21" x14ac:dyDescent="0.25">
      <c r="A22382">
        <v>1</v>
      </c>
      <c r="B22382">
        <v>1</v>
      </c>
      <c r="C22382">
        <v>2017</v>
      </c>
      <c r="K22382">
        <v>54</v>
      </c>
      <c r="L22382">
        <v>42</v>
      </c>
      <c r="M22382">
        <v>2</v>
      </c>
      <c r="N22382">
        <v>2017</v>
      </c>
      <c r="O22382">
        <v>4</v>
      </c>
      <c r="P22382">
        <v>2202540401</v>
      </c>
      <c r="T22382">
        <v>1</v>
      </c>
      <c r="U22382">
        <v>11933400</v>
      </c>
    </row>
    <row r="22383" spans="1:21" x14ac:dyDescent="0.25">
      <c r="A22383">
        <v>1</v>
      </c>
      <c r="B22383">
        <v>1</v>
      </c>
      <c r="C22383">
        <v>2017</v>
      </c>
      <c r="K22383">
        <v>54</v>
      </c>
      <c r="L22383">
        <v>41</v>
      </c>
      <c r="M22383">
        <v>2</v>
      </c>
      <c r="N22383">
        <v>2017</v>
      </c>
      <c r="O22383">
        <v>4</v>
      </c>
      <c r="P22383">
        <v>2202540401</v>
      </c>
      <c r="T22383">
        <v>1</v>
      </c>
      <c r="U22383">
        <v>8168180</v>
      </c>
    </row>
    <row r="22384" spans="1:21" x14ac:dyDescent="0.25">
      <c r="A22384">
        <v>1</v>
      </c>
      <c r="B22384">
        <v>1</v>
      </c>
      <c r="C22384">
        <v>2017</v>
      </c>
      <c r="K22384">
        <v>53</v>
      </c>
      <c r="L22384">
        <v>47</v>
      </c>
      <c r="M22384">
        <v>2</v>
      </c>
      <c r="N22384">
        <v>2017</v>
      </c>
      <c r="O22384">
        <v>4</v>
      </c>
      <c r="P22384">
        <v>2202530401</v>
      </c>
      <c r="T22384">
        <v>1</v>
      </c>
      <c r="U22384">
        <v>47887200</v>
      </c>
    </row>
    <row r="22385" spans="1:21" x14ac:dyDescent="0.25">
      <c r="A22385">
        <v>1</v>
      </c>
      <c r="B22385">
        <v>1</v>
      </c>
      <c r="C22385">
        <v>2017</v>
      </c>
      <c r="K22385">
        <v>53</v>
      </c>
      <c r="L22385">
        <v>46</v>
      </c>
      <c r="M22385">
        <v>2</v>
      </c>
      <c r="N22385">
        <v>2017</v>
      </c>
      <c r="O22385">
        <v>4</v>
      </c>
      <c r="P22385">
        <v>2202530401</v>
      </c>
      <c r="T22385">
        <v>1</v>
      </c>
      <c r="U22385">
        <v>47635400</v>
      </c>
    </row>
    <row r="22386" spans="1:21" x14ac:dyDescent="0.25">
      <c r="A22386">
        <v>1</v>
      </c>
      <c r="B22386">
        <v>1</v>
      </c>
      <c r="C22386">
        <v>2017</v>
      </c>
      <c r="K22386">
        <v>53</v>
      </c>
      <c r="L22386">
        <v>42</v>
      </c>
      <c r="M22386">
        <v>2</v>
      </c>
      <c r="N22386">
        <v>2017</v>
      </c>
      <c r="O22386">
        <v>4</v>
      </c>
      <c r="P22386">
        <v>2202530401</v>
      </c>
      <c r="T22386">
        <v>1</v>
      </c>
      <c r="U22386">
        <v>32532200</v>
      </c>
    </row>
    <row r="22387" spans="1:21" x14ac:dyDescent="0.25">
      <c r="A22387">
        <v>1</v>
      </c>
      <c r="B22387">
        <v>1</v>
      </c>
      <c r="C22387">
        <v>2017</v>
      </c>
      <c r="K22387">
        <v>53</v>
      </c>
      <c r="L22387">
        <v>41</v>
      </c>
      <c r="M22387">
        <v>2</v>
      </c>
      <c r="N22387">
        <v>2017</v>
      </c>
      <c r="O22387">
        <v>4</v>
      </c>
      <c r="P22387">
        <v>2202530401</v>
      </c>
      <c r="T22387">
        <v>1</v>
      </c>
      <c r="U22387">
        <v>45919400</v>
      </c>
    </row>
    <row r="22388" spans="1:21" x14ac:dyDescent="0.25">
      <c r="A22388">
        <v>1</v>
      </c>
      <c r="B22388">
        <v>1</v>
      </c>
      <c r="C22388">
        <v>2017</v>
      </c>
      <c r="K22388">
        <v>52</v>
      </c>
      <c r="L22388">
        <v>47</v>
      </c>
      <c r="M22388">
        <v>2</v>
      </c>
      <c r="N22388">
        <v>2017</v>
      </c>
      <c r="O22388">
        <v>4</v>
      </c>
      <c r="P22388">
        <v>2202520401</v>
      </c>
      <c r="T22388">
        <v>1</v>
      </c>
      <c r="U22388">
        <v>350549000</v>
      </c>
    </row>
    <row r="22389" spans="1:21" x14ac:dyDescent="0.25">
      <c r="A22389">
        <v>1</v>
      </c>
      <c r="B22389">
        <v>1</v>
      </c>
      <c r="C22389">
        <v>2017</v>
      </c>
      <c r="K22389">
        <v>52</v>
      </c>
      <c r="L22389">
        <v>46</v>
      </c>
      <c r="M22389">
        <v>2</v>
      </c>
      <c r="N22389">
        <v>2017</v>
      </c>
      <c r="O22389">
        <v>4</v>
      </c>
      <c r="P22389">
        <v>2202520401</v>
      </c>
      <c r="T22389">
        <v>1</v>
      </c>
      <c r="U22389">
        <v>450788000</v>
      </c>
    </row>
    <row r="22390" spans="1:21" x14ac:dyDescent="0.25">
      <c r="A22390">
        <v>1</v>
      </c>
      <c r="B22390">
        <v>1</v>
      </c>
      <c r="C22390">
        <v>2017</v>
      </c>
      <c r="K22390">
        <v>52</v>
      </c>
      <c r="L22390">
        <v>42</v>
      </c>
      <c r="M22390">
        <v>2</v>
      </c>
      <c r="N22390">
        <v>2017</v>
      </c>
      <c r="O22390">
        <v>4</v>
      </c>
      <c r="P22390">
        <v>2202520401</v>
      </c>
      <c r="T22390">
        <v>1</v>
      </c>
      <c r="U22390">
        <v>557576000</v>
      </c>
    </row>
    <row r="22391" spans="1:21" x14ac:dyDescent="0.25">
      <c r="A22391">
        <v>1</v>
      </c>
      <c r="B22391">
        <v>1</v>
      </c>
      <c r="C22391">
        <v>2017</v>
      </c>
      <c r="K22391">
        <v>52</v>
      </c>
      <c r="L22391">
        <v>41</v>
      </c>
      <c r="M22391">
        <v>2</v>
      </c>
      <c r="N22391">
        <v>2017</v>
      </c>
      <c r="O22391">
        <v>4</v>
      </c>
      <c r="P22391">
        <v>2202520401</v>
      </c>
      <c r="T22391">
        <v>1</v>
      </c>
      <c r="U22391">
        <v>609746000</v>
      </c>
    </row>
    <row r="22392" spans="1:21" x14ac:dyDescent="0.25">
      <c r="A22392">
        <v>1</v>
      </c>
      <c r="B22392">
        <v>1</v>
      </c>
      <c r="C22392">
        <v>2017</v>
      </c>
      <c r="K22392">
        <v>51</v>
      </c>
      <c r="L22392">
        <v>47</v>
      </c>
      <c r="M22392">
        <v>2</v>
      </c>
      <c r="N22392">
        <v>2017</v>
      </c>
      <c r="O22392">
        <v>4</v>
      </c>
      <c r="P22392">
        <v>2202510401</v>
      </c>
      <c r="T22392">
        <v>1</v>
      </c>
      <c r="U22392">
        <v>133243000</v>
      </c>
    </row>
    <row r="22393" spans="1:21" x14ac:dyDescent="0.25">
      <c r="A22393">
        <v>1</v>
      </c>
      <c r="B22393">
        <v>1</v>
      </c>
      <c r="C22393">
        <v>2017</v>
      </c>
      <c r="K22393">
        <v>51</v>
      </c>
      <c r="L22393">
        <v>46</v>
      </c>
      <c r="M22393">
        <v>2</v>
      </c>
      <c r="N22393">
        <v>2017</v>
      </c>
      <c r="O22393">
        <v>4</v>
      </c>
      <c r="P22393">
        <v>2202510401</v>
      </c>
      <c r="T22393">
        <v>1</v>
      </c>
      <c r="U22393">
        <v>3630220</v>
      </c>
    </row>
    <row r="22394" spans="1:21" x14ac:dyDescent="0.25">
      <c r="A22394">
        <v>1</v>
      </c>
      <c r="B22394">
        <v>1</v>
      </c>
      <c r="C22394">
        <v>2017</v>
      </c>
      <c r="K22394">
        <v>43</v>
      </c>
      <c r="L22394">
        <v>47</v>
      </c>
      <c r="M22394">
        <v>2</v>
      </c>
      <c r="N22394">
        <v>2017</v>
      </c>
      <c r="O22394">
        <v>4</v>
      </c>
      <c r="P22394">
        <v>2202430401</v>
      </c>
      <c r="T22394">
        <v>1</v>
      </c>
      <c r="U22394">
        <v>5805100</v>
      </c>
    </row>
    <row r="22395" spans="1:21" x14ac:dyDescent="0.25">
      <c r="A22395">
        <v>1</v>
      </c>
      <c r="B22395">
        <v>1</v>
      </c>
      <c r="C22395">
        <v>2017</v>
      </c>
      <c r="K22395">
        <v>43</v>
      </c>
      <c r="L22395">
        <v>46</v>
      </c>
      <c r="M22395">
        <v>2</v>
      </c>
      <c r="N22395">
        <v>2017</v>
      </c>
      <c r="O22395">
        <v>4</v>
      </c>
      <c r="P22395">
        <v>2202430401</v>
      </c>
      <c r="T22395">
        <v>1</v>
      </c>
      <c r="U22395">
        <v>120181000</v>
      </c>
    </row>
    <row r="22396" spans="1:21" x14ac:dyDescent="0.25">
      <c r="A22396">
        <v>1</v>
      </c>
      <c r="B22396">
        <v>1</v>
      </c>
      <c r="C22396">
        <v>2017</v>
      </c>
      <c r="K22396">
        <v>43</v>
      </c>
      <c r="L22396">
        <v>42</v>
      </c>
      <c r="M22396">
        <v>2</v>
      </c>
      <c r="N22396">
        <v>2017</v>
      </c>
      <c r="O22396">
        <v>4</v>
      </c>
      <c r="P22396">
        <v>2202430401</v>
      </c>
      <c r="T22396">
        <v>1</v>
      </c>
      <c r="U22396">
        <v>904624</v>
      </c>
    </row>
    <row r="22397" spans="1:21" x14ac:dyDescent="0.25">
      <c r="A22397">
        <v>1</v>
      </c>
      <c r="B22397">
        <v>1</v>
      </c>
      <c r="C22397">
        <v>2017</v>
      </c>
      <c r="K22397">
        <v>43</v>
      </c>
      <c r="L22397">
        <v>41</v>
      </c>
      <c r="M22397">
        <v>2</v>
      </c>
      <c r="N22397">
        <v>2017</v>
      </c>
      <c r="O22397">
        <v>4</v>
      </c>
      <c r="P22397">
        <v>2202430401</v>
      </c>
      <c r="T22397">
        <v>1</v>
      </c>
      <c r="U22397">
        <v>1364690</v>
      </c>
    </row>
    <row r="22398" spans="1:21" x14ac:dyDescent="0.25">
      <c r="A22398">
        <v>1</v>
      </c>
      <c r="B22398">
        <v>1</v>
      </c>
      <c r="C22398">
        <v>2017</v>
      </c>
      <c r="K22398">
        <v>42</v>
      </c>
      <c r="L22398">
        <v>48</v>
      </c>
      <c r="M22398">
        <v>2</v>
      </c>
      <c r="N22398">
        <v>2017</v>
      </c>
      <c r="O22398">
        <v>4</v>
      </c>
      <c r="P22398">
        <v>2202420401</v>
      </c>
      <c r="T22398">
        <v>1</v>
      </c>
      <c r="U22398">
        <v>53536100</v>
      </c>
    </row>
    <row r="22399" spans="1:21" x14ac:dyDescent="0.25">
      <c r="A22399">
        <v>1</v>
      </c>
      <c r="B22399">
        <v>1</v>
      </c>
      <c r="C22399">
        <v>2017</v>
      </c>
      <c r="K22399">
        <v>41</v>
      </c>
      <c r="L22399">
        <v>47</v>
      </c>
      <c r="M22399">
        <v>2</v>
      </c>
      <c r="N22399">
        <v>2017</v>
      </c>
      <c r="O22399">
        <v>4</v>
      </c>
      <c r="P22399">
        <v>2202410401</v>
      </c>
      <c r="T22399">
        <v>1</v>
      </c>
      <c r="U22399">
        <v>15737800</v>
      </c>
    </row>
    <row r="22400" spans="1:21" x14ac:dyDescent="0.25">
      <c r="A22400">
        <v>1</v>
      </c>
      <c r="B22400">
        <v>1</v>
      </c>
      <c r="C22400">
        <v>2017</v>
      </c>
      <c r="K22400">
        <v>41</v>
      </c>
      <c r="L22400">
        <v>46</v>
      </c>
      <c r="M22400">
        <v>2</v>
      </c>
      <c r="N22400">
        <v>2017</v>
      </c>
      <c r="O22400">
        <v>4</v>
      </c>
      <c r="P22400">
        <v>2202410401</v>
      </c>
      <c r="T22400">
        <v>1</v>
      </c>
      <c r="U22400">
        <v>2837650</v>
      </c>
    </row>
    <row r="22401" spans="1:21" x14ac:dyDescent="0.25">
      <c r="A22401">
        <v>1</v>
      </c>
      <c r="B22401">
        <v>1</v>
      </c>
      <c r="C22401">
        <v>2017</v>
      </c>
      <c r="K22401">
        <v>41</v>
      </c>
      <c r="L22401">
        <v>42</v>
      </c>
      <c r="M22401">
        <v>2</v>
      </c>
      <c r="N22401">
        <v>2017</v>
      </c>
      <c r="O22401">
        <v>4</v>
      </c>
      <c r="P22401">
        <v>2202410401</v>
      </c>
      <c r="T22401">
        <v>1</v>
      </c>
      <c r="U22401">
        <v>467879</v>
      </c>
    </row>
    <row r="22402" spans="1:21" x14ac:dyDescent="0.25">
      <c r="A22402">
        <v>1</v>
      </c>
      <c r="B22402">
        <v>1</v>
      </c>
      <c r="C22402">
        <v>2017</v>
      </c>
      <c r="K22402">
        <v>41</v>
      </c>
      <c r="L22402">
        <v>41</v>
      </c>
      <c r="M22402">
        <v>2</v>
      </c>
      <c r="N22402">
        <v>2017</v>
      </c>
      <c r="O22402">
        <v>4</v>
      </c>
      <c r="P22402">
        <v>2202410401</v>
      </c>
      <c r="T22402">
        <v>1</v>
      </c>
      <c r="U22402">
        <v>4338520</v>
      </c>
    </row>
    <row r="22403" spans="1:21" x14ac:dyDescent="0.25">
      <c r="A22403">
        <v>1</v>
      </c>
      <c r="B22403">
        <v>1</v>
      </c>
      <c r="C22403">
        <v>2017</v>
      </c>
      <c r="K22403">
        <v>32</v>
      </c>
      <c r="L22403">
        <v>40</v>
      </c>
      <c r="M22403">
        <v>2</v>
      </c>
      <c r="N22403">
        <v>2017</v>
      </c>
      <c r="O22403">
        <v>4</v>
      </c>
      <c r="P22403">
        <v>2202320401</v>
      </c>
      <c r="T22403">
        <v>1</v>
      </c>
      <c r="U22403">
        <v>181725000</v>
      </c>
    </row>
    <row r="22404" spans="1:21" x14ac:dyDescent="0.25">
      <c r="A22404">
        <v>1</v>
      </c>
      <c r="B22404">
        <v>1</v>
      </c>
      <c r="C22404">
        <v>2017</v>
      </c>
      <c r="K22404">
        <v>32</v>
      </c>
      <c r="L22404">
        <v>30</v>
      </c>
      <c r="M22404">
        <v>2</v>
      </c>
      <c r="N22404">
        <v>2017</v>
      </c>
      <c r="O22404">
        <v>4</v>
      </c>
      <c r="P22404">
        <v>2202320401</v>
      </c>
      <c r="T22404">
        <v>1</v>
      </c>
      <c r="U22404">
        <v>146318000</v>
      </c>
    </row>
    <row r="22405" spans="1:21" x14ac:dyDescent="0.25">
      <c r="A22405">
        <v>1</v>
      </c>
      <c r="B22405">
        <v>1</v>
      </c>
      <c r="C22405">
        <v>2017</v>
      </c>
      <c r="K22405">
        <v>31</v>
      </c>
      <c r="L22405">
        <v>40</v>
      </c>
      <c r="M22405">
        <v>2</v>
      </c>
      <c r="N22405">
        <v>2017</v>
      </c>
      <c r="O22405">
        <v>4</v>
      </c>
      <c r="P22405">
        <v>2202310401</v>
      </c>
      <c r="T22405">
        <v>1</v>
      </c>
      <c r="U22405">
        <v>328813000</v>
      </c>
    </row>
    <row r="22406" spans="1:21" x14ac:dyDescent="0.25">
      <c r="A22406">
        <v>1</v>
      </c>
      <c r="B22406">
        <v>1</v>
      </c>
      <c r="C22406">
        <v>2017</v>
      </c>
      <c r="K22406">
        <v>31</v>
      </c>
      <c r="L22406">
        <v>30</v>
      </c>
      <c r="M22406">
        <v>2</v>
      </c>
      <c r="N22406">
        <v>2017</v>
      </c>
      <c r="O22406">
        <v>4</v>
      </c>
      <c r="P22406">
        <v>2202310401</v>
      </c>
      <c r="T22406">
        <v>1</v>
      </c>
      <c r="U22406">
        <v>161680000</v>
      </c>
    </row>
    <row r="22407" spans="1:21" x14ac:dyDescent="0.25">
      <c r="A22407">
        <v>1</v>
      </c>
      <c r="B22407">
        <v>1</v>
      </c>
      <c r="C22407">
        <v>2017</v>
      </c>
      <c r="K22407">
        <v>21</v>
      </c>
      <c r="L22407">
        <v>20</v>
      </c>
      <c r="M22407">
        <v>2</v>
      </c>
      <c r="N22407">
        <v>2017</v>
      </c>
      <c r="O22407">
        <v>4</v>
      </c>
      <c r="P22407">
        <v>2202210401</v>
      </c>
      <c r="T22407">
        <v>1</v>
      </c>
      <c r="U22407">
        <v>365447000</v>
      </c>
    </row>
    <row r="22408" spans="1:21" x14ac:dyDescent="0.25">
      <c r="A22408">
        <v>1</v>
      </c>
      <c r="B22408">
        <v>1</v>
      </c>
      <c r="C22408">
        <v>2017</v>
      </c>
      <c r="K22408">
        <v>62</v>
      </c>
      <c r="L22408">
        <v>47</v>
      </c>
      <c r="M22408">
        <v>2</v>
      </c>
      <c r="N22408">
        <v>2016</v>
      </c>
      <c r="O22408">
        <v>4</v>
      </c>
      <c r="P22408">
        <v>2202620401</v>
      </c>
      <c r="T22408">
        <v>1</v>
      </c>
      <c r="U22408">
        <v>2526270000</v>
      </c>
    </row>
    <row r="22409" spans="1:21" x14ac:dyDescent="0.25">
      <c r="A22409">
        <v>1</v>
      </c>
      <c r="B22409">
        <v>1</v>
      </c>
      <c r="C22409">
        <v>2017</v>
      </c>
      <c r="K22409">
        <v>62</v>
      </c>
      <c r="L22409">
        <v>46</v>
      </c>
      <c r="M22409">
        <v>2</v>
      </c>
      <c r="N22409">
        <v>2016</v>
      </c>
      <c r="O22409">
        <v>4</v>
      </c>
      <c r="P22409">
        <v>2202620401</v>
      </c>
      <c r="T22409">
        <v>1</v>
      </c>
      <c r="U22409">
        <v>108465000</v>
      </c>
    </row>
    <row r="22410" spans="1:21" x14ac:dyDescent="0.25">
      <c r="A22410">
        <v>1</v>
      </c>
      <c r="B22410">
        <v>1</v>
      </c>
      <c r="C22410">
        <v>2017</v>
      </c>
      <c r="K22410">
        <v>61</v>
      </c>
      <c r="L22410">
        <v>47</v>
      </c>
      <c r="M22410">
        <v>2</v>
      </c>
      <c r="N22410">
        <v>2016</v>
      </c>
      <c r="O22410">
        <v>4</v>
      </c>
      <c r="P22410">
        <v>2202610401</v>
      </c>
      <c r="T22410">
        <v>1</v>
      </c>
      <c r="U22410">
        <v>949113000</v>
      </c>
    </row>
    <row r="22411" spans="1:21" x14ac:dyDescent="0.25">
      <c r="A22411">
        <v>1</v>
      </c>
      <c r="B22411">
        <v>1</v>
      </c>
      <c r="C22411">
        <v>2017</v>
      </c>
      <c r="K22411">
        <v>61</v>
      </c>
      <c r="L22411">
        <v>46</v>
      </c>
      <c r="M22411">
        <v>2</v>
      </c>
      <c r="N22411">
        <v>2016</v>
      </c>
      <c r="O22411">
        <v>4</v>
      </c>
      <c r="P22411">
        <v>2202610401</v>
      </c>
      <c r="T22411">
        <v>1</v>
      </c>
      <c r="U22411">
        <v>297617000</v>
      </c>
    </row>
    <row r="22412" spans="1:21" x14ac:dyDescent="0.25">
      <c r="A22412">
        <v>1</v>
      </c>
      <c r="B22412">
        <v>1</v>
      </c>
      <c r="C22412">
        <v>2017</v>
      </c>
      <c r="K22412">
        <v>54</v>
      </c>
      <c r="L22412">
        <v>47</v>
      </c>
      <c r="M22412">
        <v>2</v>
      </c>
      <c r="N22412">
        <v>2016</v>
      </c>
      <c r="O22412">
        <v>4</v>
      </c>
      <c r="P22412">
        <v>2202540401</v>
      </c>
      <c r="T22412">
        <v>1</v>
      </c>
      <c r="U22412">
        <v>1161590</v>
      </c>
    </row>
    <row r="22413" spans="1:21" x14ac:dyDescent="0.25">
      <c r="A22413">
        <v>1</v>
      </c>
      <c r="B22413">
        <v>1</v>
      </c>
      <c r="C22413">
        <v>2017</v>
      </c>
      <c r="K22413">
        <v>54</v>
      </c>
      <c r="L22413">
        <v>46</v>
      </c>
      <c r="M22413">
        <v>2</v>
      </c>
      <c r="N22413">
        <v>2016</v>
      </c>
      <c r="O22413">
        <v>4</v>
      </c>
      <c r="P22413">
        <v>2202540401</v>
      </c>
      <c r="T22413">
        <v>1</v>
      </c>
      <c r="U22413">
        <v>8929630</v>
      </c>
    </row>
    <row r="22414" spans="1:21" x14ac:dyDescent="0.25">
      <c r="A22414">
        <v>1</v>
      </c>
      <c r="B22414">
        <v>1</v>
      </c>
      <c r="C22414">
        <v>2017</v>
      </c>
      <c r="K22414">
        <v>54</v>
      </c>
      <c r="L22414">
        <v>42</v>
      </c>
      <c r="M22414">
        <v>2</v>
      </c>
      <c r="N22414">
        <v>2016</v>
      </c>
      <c r="O22414">
        <v>4</v>
      </c>
      <c r="P22414">
        <v>2202540401</v>
      </c>
      <c r="T22414">
        <v>1</v>
      </c>
      <c r="U22414">
        <v>11819400</v>
      </c>
    </row>
    <row r="22415" spans="1:21" x14ac:dyDescent="0.25">
      <c r="A22415">
        <v>1</v>
      </c>
      <c r="B22415">
        <v>1</v>
      </c>
      <c r="C22415">
        <v>2017</v>
      </c>
      <c r="K22415">
        <v>54</v>
      </c>
      <c r="L22415">
        <v>41</v>
      </c>
      <c r="M22415">
        <v>2</v>
      </c>
      <c r="N22415">
        <v>2016</v>
      </c>
      <c r="O22415">
        <v>4</v>
      </c>
      <c r="P22415">
        <v>2202540401</v>
      </c>
      <c r="T22415">
        <v>1</v>
      </c>
      <c r="U22415">
        <v>8090140</v>
      </c>
    </row>
    <row r="22416" spans="1:21" x14ac:dyDescent="0.25">
      <c r="A22416">
        <v>1</v>
      </c>
      <c r="B22416">
        <v>1</v>
      </c>
      <c r="C22416">
        <v>2017</v>
      </c>
      <c r="K22416">
        <v>53</v>
      </c>
      <c r="L22416">
        <v>47</v>
      </c>
      <c r="M22416">
        <v>2</v>
      </c>
      <c r="N22416">
        <v>2016</v>
      </c>
      <c r="O22416">
        <v>4</v>
      </c>
      <c r="P22416">
        <v>2202530401</v>
      </c>
      <c r="T22416">
        <v>1</v>
      </c>
      <c r="U22416">
        <v>47319700</v>
      </c>
    </row>
    <row r="22417" spans="1:21" x14ac:dyDescent="0.25">
      <c r="A22417">
        <v>1</v>
      </c>
      <c r="B22417">
        <v>1</v>
      </c>
      <c r="C22417">
        <v>2017</v>
      </c>
      <c r="K22417">
        <v>53</v>
      </c>
      <c r="L22417">
        <v>46</v>
      </c>
      <c r="M22417">
        <v>2</v>
      </c>
      <c r="N22417">
        <v>2016</v>
      </c>
      <c r="O22417">
        <v>4</v>
      </c>
      <c r="P22417">
        <v>2202530401</v>
      </c>
      <c r="T22417">
        <v>1</v>
      </c>
      <c r="U22417">
        <v>47070900</v>
      </c>
    </row>
    <row r="22418" spans="1:21" x14ac:dyDescent="0.25">
      <c r="A22418">
        <v>1</v>
      </c>
      <c r="B22418">
        <v>1</v>
      </c>
      <c r="C22418">
        <v>2017</v>
      </c>
      <c r="K22418">
        <v>53</v>
      </c>
      <c r="L22418">
        <v>42</v>
      </c>
      <c r="M22418">
        <v>2</v>
      </c>
      <c r="N22418">
        <v>2016</v>
      </c>
      <c r="O22418">
        <v>4</v>
      </c>
      <c r="P22418">
        <v>2202530401</v>
      </c>
      <c r="T22418">
        <v>1</v>
      </c>
      <c r="U22418">
        <v>32146600</v>
      </c>
    </row>
    <row r="22419" spans="1:21" x14ac:dyDescent="0.25">
      <c r="A22419">
        <v>1</v>
      </c>
      <c r="B22419">
        <v>1</v>
      </c>
      <c r="C22419">
        <v>2017</v>
      </c>
      <c r="K22419">
        <v>53</v>
      </c>
      <c r="L22419">
        <v>41</v>
      </c>
      <c r="M22419">
        <v>2</v>
      </c>
      <c r="N22419">
        <v>2016</v>
      </c>
      <c r="O22419">
        <v>4</v>
      </c>
      <c r="P22419">
        <v>2202530401</v>
      </c>
      <c r="T22419">
        <v>1</v>
      </c>
      <c r="U22419">
        <v>45375200</v>
      </c>
    </row>
    <row r="22420" spans="1:21" x14ac:dyDescent="0.25">
      <c r="A22420">
        <v>1</v>
      </c>
      <c r="B22420">
        <v>1</v>
      </c>
      <c r="C22420">
        <v>2017</v>
      </c>
      <c r="K22420">
        <v>52</v>
      </c>
      <c r="L22420">
        <v>47</v>
      </c>
      <c r="M22420">
        <v>2</v>
      </c>
      <c r="N22420">
        <v>2016</v>
      </c>
      <c r="O22420">
        <v>4</v>
      </c>
      <c r="P22420">
        <v>2202520401</v>
      </c>
      <c r="T22420">
        <v>1</v>
      </c>
      <c r="U22420">
        <v>347187000</v>
      </c>
    </row>
    <row r="22421" spans="1:21" x14ac:dyDescent="0.25">
      <c r="A22421">
        <v>1</v>
      </c>
      <c r="B22421">
        <v>1</v>
      </c>
      <c r="C22421">
        <v>2017</v>
      </c>
      <c r="K22421">
        <v>52</v>
      </c>
      <c r="L22421">
        <v>46</v>
      </c>
      <c r="M22421">
        <v>2</v>
      </c>
      <c r="N22421">
        <v>2016</v>
      </c>
      <c r="O22421">
        <v>4</v>
      </c>
      <c r="P22421">
        <v>2202520401</v>
      </c>
      <c r="T22421">
        <v>1</v>
      </c>
      <c r="U22421">
        <v>446465000</v>
      </c>
    </row>
    <row r="22422" spans="1:21" x14ac:dyDescent="0.25">
      <c r="A22422">
        <v>1</v>
      </c>
      <c r="B22422">
        <v>1</v>
      </c>
      <c r="C22422">
        <v>2017</v>
      </c>
      <c r="K22422">
        <v>52</v>
      </c>
      <c r="L22422">
        <v>42</v>
      </c>
      <c r="M22422">
        <v>2</v>
      </c>
      <c r="N22422">
        <v>2016</v>
      </c>
      <c r="O22422">
        <v>4</v>
      </c>
      <c r="P22422">
        <v>2202520401</v>
      </c>
      <c r="T22422">
        <v>1</v>
      </c>
      <c r="U22422">
        <v>552228000</v>
      </c>
    </row>
    <row r="22423" spans="1:21" x14ac:dyDescent="0.25">
      <c r="A22423">
        <v>1</v>
      </c>
      <c r="B22423">
        <v>1</v>
      </c>
      <c r="C22423">
        <v>2017</v>
      </c>
      <c r="K22423">
        <v>52</v>
      </c>
      <c r="L22423">
        <v>41</v>
      </c>
      <c r="M22423">
        <v>2</v>
      </c>
      <c r="N22423">
        <v>2016</v>
      </c>
      <c r="O22423">
        <v>4</v>
      </c>
      <c r="P22423">
        <v>2202520401</v>
      </c>
      <c r="T22423">
        <v>1</v>
      </c>
      <c r="U22423">
        <v>603898000</v>
      </c>
    </row>
    <row r="22424" spans="1:21" x14ac:dyDescent="0.25">
      <c r="A22424">
        <v>1</v>
      </c>
      <c r="B22424">
        <v>1</v>
      </c>
      <c r="C22424">
        <v>2017</v>
      </c>
      <c r="K22424">
        <v>51</v>
      </c>
      <c r="L22424">
        <v>47</v>
      </c>
      <c r="M22424">
        <v>2</v>
      </c>
      <c r="N22424">
        <v>2016</v>
      </c>
      <c r="O22424">
        <v>4</v>
      </c>
      <c r="P22424">
        <v>2202510401</v>
      </c>
      <c r="T22424">
        <v>1</v>
      </c>
      <c r="U22424">
        <v>131479000</v>
      </c>
    </row>
    <row r="22425" spans="1:21" x14ac:dyDescent="0.25">
      <c r="A22425">
        <v>1</v>
      </c>
      <c r="B22425">
        <v>1</v>
      </c>
      <c r="C22425">
        <v>2017</v>
      </c>
      <c r="K22425">
        <v>51</v>
      </c>
      <c r="L22425">
        <v>46</v>
      </c>
      <c r="M22425">
        <v>2</v>
      </c>
      <c r="N22425">
        <v>2016</v>
      </c>
      <c r="O22425">
        <v>4</v>
      </c>
      <c r="P22425">
        <v>2202510401</v>
      </c>
      <c r="T22425">
        <v>1</v>
      </c>
      <c r="U22425">
        <v>3582160</v>
      </c>
    </row>
    <row r="22426" spans="1:21" x14ac:dyDescent="0.25">
      <c r="A22426">
        <v>1</v>
      </c>
      <c r="B22426">
        <v>1</v>
      </c>
      <c r="C22426">
        <v>2017</v>
      </c>
      <c r="K22426">
        <v>43</v>
      </c>
      <c r="L22426">
        <v>47</v>
      </c>
      <c r="M22426">
        <v>2</v>
      </c>
      <c r="N22426">
        <v>2016</v>
      </c>
      <c r="O22426">
        <v>4</v>
      </c>
      <c r="P22426">
        <v>2202430401</v>
      </c>
      <c r="T22426">
        <v>1</v>
      </c>
      <c r="U22426">
        <v>5743060</v>
      </c>
    </row>
    <row r="22427" spans="1:21" x14ac:dyDescent="0.25">
      <c r="A22427">
        <v>1</v>
      </c>
      <c r="B22427">
        <v>1</v>
      </c>
      <c r="C22427">
        <v>2017</v>
      </c>
      <c r="K22427">
        <v>43</v>
      </c>
      <c r="L22427">
        <v>46</v>
      </c>
      <c r="M22427">
        <v>2</v>
      </c>
      <c r="N22427">
        <v>2016</v>
      </c>
      <c r="O22427">
        <v>4</v>
      </c>
      <c r="P22427">
        <v>2202430401</v>
      </c>
      <c r="T22427">
        <v>1</v>
      </c>
      <c r="U22427">
        <v>118896000</v>
      </c>
    </row>
    <row r="22428" spans="1:21" x14ac:dyDescent="0.25">
      <c r="A22428">
        <v>1</v>
      </c>
      <c r="B22428">
        <v>1</v>
      </c>
      <c r="C22428">
        <v>2017</v>
      </c>
      <c r="K22428">
        <v>43</v>
      </c>
      <c r="L22428">
        <v>42</v>
      </c>
      <c r="M22428">
        <v>2</v>
      </c>
      <c r="N22428">
        <v>2016</v>
      </c>
      <c r="O22428">
        <v>4</v>
      </c>
      <c r="P22428">
        <v>2202430401</v>
      </c>
      <c r="T22428">
        <v>1</v>
      </c>
      <c r="U22428">
        <v>894956</v>
      </c>
    </row>
    <row r="22429" spans="1:21" x14ac:dyDescent="0.25">
      <c r="A22429">
        <v>1</v>
      </c>
      <c r="B22429">
        <v>1</v>
      </c>
      <c r="C22429">
        <v>2017</v>
      </c>
      <c r="K22429">
        <v>43</v>
      </c>
      <c r="L22429">
        <v>41</v>
      </c>
      <c r="M22429">
        <v>2</v>
      </c>
      <c r="N22429">
        <v>2016</v>
      </c>
      <c r="O22429">
        <v>4</v>
      </c>
      <c r="P22429">
        <v>2202430401</v>
      </c>
      <c r="T22429">
        <v>1</v>
      </c>
      <c r="U22429">
        <v>1350100</v>
      </c>
    </row>
    <row r="22430" spans="1:21" x14ac:dyDescent="0.25">
      <c r="A22430">
        <v>1</v>
      </c>
      <c r="B22430">
        <v>1</v>
      </c>
      <c r="C22430">
        <v>2017</v>
      </c>
      <c r="K22430">
        <v>42</v>
      </c>
      <c r="L22430">
        <v>48</v>
      </c>
      <c r="M22430">
        <v>2</v>
      </c>
      <c r="N22430">
        <v>2016</v>
      </c>
      <c r="O22430">
        <v>4</v>
      </c>
      <c r="P22430">
        <v>2202420401</v>
      </c>
      <c r="T22430">
        <v>1</v>
      </c>
      <c r="U22430">
        <v>51276400</v>
      </c>
    </row>
    <row r="22431" spans="1:21" x14ac:dyDescent="0.25">
      <c r="A22431">
        <v>1</v>
      </c>
      <c r="B22431">
        <v>1</v>
      </c>
      <c r="C22431">
        <v>2017</v>
      </c>
      <c r="K22431">
        <v>41</v>
      </c>
      <c r="L22431">
        <v>47</v>
      </c>
      <c r="M22431">
        <v>2</v>
      </c>
      <c r="N22431">
        <v>2016</v>
      </c>
      <c r="O22431">
        <v>4</v>
      </c>
      <c r="P22431">
        <v>2202410401</v>
      </c>
      <c r="T22431">
        <v>1</v>
      </c>
      <c r="U22431">
        <v>15568100</v>
      </c>
    </row>
    <row r="22432" spans="1:21" x14ac:dyDescent="0.25">
      <c r="A22432">
        <v>1</v>
      </c>
      <c r="B22432">
        <v>1</v>
      </c>
      <c r="C22432">
        <v>2017</v>
      </c>
      <c r="K22432">
        <v>41</v>
      </c>
      <c r="L22432">
        <v>46</v>
      </c>
      <c r="M22432">
        <v>2</v>
      </c>
      <c r="N22432">
        <v>2016</v>
      </c>
      <c r="O22432">
        <v>4</v>
      </c>
      <c r="P22432">
        <v>2202410401</v>
      </c>
      <c r="T22432">
        <v>1</v>
      </c>
      <c r="U22432">
        <v>2807060</v>
      </c>
    </row>
    <row r="22433" spans="1:21" x14ac:dyDescent="0.25">
      <c r="A22433">
        <v>1</v>
      </c>
      <c r="B22433">
        <v>1</v>
      </c>
      <c r="C22433">
        <v>2017</v>
      </c>
      <c r="K22433">
        <v>41</v>
      </c>
      <c r="L22433">
        <v>42</v>
      </c>
      <c r="M22433">
        <v>2</v>
      </c>
      <c r="N22433">
        <v>2016</v>
      </c>
      <c r="O22433">
        <v>4</v>
      </c>
      <c r="P22433">
        <v>2202410401</v>
      </c>
      <c r="T22433">
        <v>1</v>
      </c>
      <c r="U22433">
        <v>462834</v>
      </c>
    </row>
    <row r="22434" spans="1:21" x14ac:dyDescent="0.25">
      <c r="A22434">
        <v>1</v>
      </c>
      <c r="B22434">
        <v>1</v>
      </c>
      <c r="C22434">
        <v>2017</v>
      </c>
      <c r="K22434">
        <v>41</v>
      </c>
      <c r="L22434">
        <v>41</v>
      </c>
      <c r="M22434">
        <v>2</v>
      </c>
      <c r="N22434">
        <v>2016</v>
      </c>
      <c r="O22434">
        <v>4</v>
      </c>
      <c r="P22434">
        <v>2202410401</v>
      </c>
      <c r="T22434">
        <v>1</v>
      </c>
      <c r="U22434">
        <v>4291740</v>
      </c>
    </row>
    <row r="22435" spans="1:21" x14ac:dyDescent="0.25">
      <c r="A22435">
        <v>1</v>
      </c>
      <c r="B22435">
        <v>1</v>
      </c>
      <c r="C22435">
        <v>2017</v>
      </c>
      <c r="K22435">
        <v>32</v>
      </c>
      <c r="L22435">
        <v>40</v>
      </c>
      <c r="M22435">
        <v>2</v>
      </c>
      <c r="N22435">
        <v>2016</v>
      </c>
      <c r="O22435">
        <v>4</v>
      </c>
      <c r="P22435">
        <v>2202320401</v>
      </c>
      <c r="T22435">
        <v>1</v>
      </c>
      <c r="U22435">
        <v>176885000</v>
      </c>
    </row>
    <row r="22436" spans="1:21" x14ac:dyDescent="0.25">
      <c r="A22436">
        <v>1</v>
      </c>
      <c r="B22436">
        <v>1</v>
      </c>
      <c r="C22436">
        <v>2017</v>
      </c>
      <c r="K22436">
        <v>32</v>
      </c>
      <c r="L22436">
        <v>30</v>
      </c>
      <c r="M22436">
        <v>2</v>
      </c>
      <c r="N22436">
        <v>2016</v>
      </c>
      <c r="O22436">
        <v>4</v>
      </c>
      <c r="P22436">
        <v>2202320401</v>
      </c>
      <c r="T22436">
        <v>1</v>
      </c>
      <c r="U22436">
        <v>142421000</v>
      </c>
    </row>
    <row r="22437" spans="1:21" x14ac:dyDescent="0.25">
      <c r="A22437">
        <v>1</v>
      </c>
      <c r="B22437">
        <v>1</v>
      </c>
      <c r="C22437">
        <v>2017</v>
      </c>
      <c r="K22437">
        <v>31</v>
      </c>
      <c r="L22437">
        <v>40</v>
      </c>
      <c r="M22437">
        <v>2</v>
      </c>
      <c r="N22437">
        <v>2016</v>
      </c>
      <c r="O22437">
        <v>4</v>
      </c>
      <c r="P22437">
        <v>2202310401</v>
      </c>
      <c r="T22437">
        <v>1</v>
      </c>
      <c r="U22437">
        <v>321413000</v>
      </c>
    </row>
    <row r="22438" spans="1:21" x14ac:dyDescent="0.25">
      <c r="A22438">
        <v>1</v>
      </c>
      <c r="B22438">
        <v>1</v>
      </c>
      <c r="C22438">
        <v>2017</v>
      </c>
      <c r="K22438">
        <v>31</v>
      </c>
      <c r="L22438">
        <v>30</v>
      </c>
      <c r="M22438">
        <v>2</v>
      </c>
      <c r="N22438">
        <v>2016</v>
      </c>
      <c r="O22438">
        <v>4</v>
      </c>
      <c r="P22438">
        <v>2202310401</v>
      </c>
      <c r="T22438">
        <v>1</v>
      </c>
      <c r="U22438">
        <v>158041000</v>
      </c>
    </row>
    <row r="22439" spans="1:21" x14ac:dyDescent="0.25">
      <c r="A22439">
        <v>1</v>
      </c>
      <c r="B22439">
        <v>1</v>
      </c>
      <c r="C22439">
        <v>2017</v>
      </c>
      <c r="K22439">
        <v>21</v>
      </c>
      <c r="L22439">
        <v>20</v>
      </c>
      <c r="M22439">
        <v>2</v>
      </c>
      <c r="N22439">
        <v>2016</v>
      </c>
      <c r="O22439">
        <v>4</v>
      </c>
      <c r="P22439">
        <v>2202210401</v>
      </c>
      <c r="T22439">
        <v>1</v>
      </c>
      <c r="U22439">
        <v>356248000</v>
      </c>
    </row>
    <row r="22440" spans="1:21" x14ac:dyDescent="0.25">
      <c r="A22440">
        <v>1</v>
      </c>
      <c r="B22440">
        <v>1</v>
      </c>
      <c r="C22440">
        <v>2017</v>
      </c>
      <c r="K22440">
        <v>62</v>
      </c>
      <c r="L22440">
        <v>47</v>
      </c>
      <c r="M22440">
        <v>2</v>
      </c>
      <c r="N22440">
        <v>2015</v>
      </c>
      <c r="O22440">
        <v>4</v>
      </c>
      <c r="P22440">
        <v>2202620401</v>
      </c>
      <c r="T22440">
        <v>1</v>
      </c>
      <c r="U22440">
        <v>2425930000</v>
      </c>
    </row>
    <row r="22441" spans="1:21" x14ac:dyDescent="0.25">
      <c r="A22441">
        <v>1</v>
      </c>
      <c r="B22441">
        <v>1</v>
      </c>
      <c r="C22441">
        <v>2017</v>
      </c>
      <c r="K22441">
        <v>62</v>
      </c>
      <c r="L22441">
        <v>46</v>
      </c>
      <c r="M22441">
        <v>2</v>
      </c>
      <c r="N22441">
        <v>2015</v>
      </c>
      <c r="O22441">
        <v>4</v>
      </c>
      <c r="P22441">
        <v>2202620401</v>
      </c>
      <c r="T22441">
        <v>1</v>
      </c>
      <c r="U22441">
        <v>104157000</v>
      </c>
    </row>
    <row r="22442" spans="1:21" x14ac:dyDescent="0.25">
      <c r="A22442">
        <v>1</v>
      </c>
      <c r="B22442">
        <v>1</v>
      </c>
      <c r="C22442">
        <v>2017</v>
      </c>
      <c r="K22442">
        <v>61</v>
      </c>
      <c r="L22442">
        <v>47</v>
      </c>
      <c r="M22442">
        <v>2</v>
      </c>
      <c r="N22442">
        <v>2015</v>
      </c>
      <c r="O22442">
        <v>4</v>
      </c>
      <c r="P22442">
        <v>2202610401</v>
      </c>
      <c r="T22442">
        <v>1</v>
      </c>
      <c r="U22442">
        <v>917476000</v>
      </c>
    </row>
    <row r="22443" spans="1:21" x14ac:dyDescent="0.25">
      <c r="A22443">
        <v>1</v>
      </c>
      <c r="B22443">
        <v>1</v>
      </c>
      <c r="C22443">
        <v>2017</v>
      </c>
      <c r="K22443">
        <v>61</v>
      </c>
      <c r="L22443">
        <v>46</v>
      </c>
      <c r="M22443">
        <v>2</v>
      </c>
      <c r="N22443">
        <v>2015</v>
      </c>
      <c r="O22443">
        <v>4</v>
      </c>
      <c r="P22443">
        <v>2202610401</v>
      </c>
      <c r="T22443">
        <v>1</v>
      </c>
      <c r="U22443">
        <v>287697000</v>
      </c>
    </row>
    <row r="22444" spans="1:21" x14ac:dyDescent="0.25">
      <c r="A22444">
        <v>1</v>
      </c>
      <c r="B22444">
        <v>1</v>
      </c>
      <c r="C22444">
        <v>2017</v>
      </c>
      <c r="K22444">
        <v>54</v>
      </c>
      <c r="L22444">
        <v>47</v>
      </c>
      <c r="M22444">
        <v>2</v>
      </c>
      <c r="N22444">
        <v>2015</v>
      </c>
      <c r="O22444">
        <v>4</v>
      </c>
      <c r="P22444">
        <v>2202540401</v>
      </c>
      <c r="T22444">
        <v>1</v>
      </c>
      <c r="U22444">
        <v>1115090</v>
      </c>
    </row>
    <row r="22445" spans="1:21" x14ac:dyDescent="0.25">
      <c r="A22445">
        <v>1</v>
      </c>
      <c r="B22445">
        <v>1</v>
      </c>
      <c r="C22445">
        <v>2017</v>
      </c>
      <c r="K22445">
        <v>54</v>
      </c>
      <c r="L22445">
        <v>46</v>
      </c>
      <c r="M22445">
        <v>2</v>
      </c>
      <c r="N22445">
        <v>2015</v>
      </c>
      <c r="O22445">
        <v>4</v>
      </c>
      <c r="P22445">
        <v>2202540401</v>
      </c>
      <c r="T22445">
        <v>1</v>
      </c>
      <c r="U22445">
        <v>8572190</v>
      </c>
    </row>
    <row r="22446" spans="1:21" x14ac:dyDescent="0.25">
      <c r="A22446">
        <v>1</v>
      </c>
      <c r="B22446">
        <v>1</v>
      </c>
      <c r="C22446">
        <v>2017</v>
      </c>
      <c r="K22446">
        <v>54</v>
      </c>
      <c r="L22446">
        <v>42</v>
      </c>
      <c r="M22446">
        <v>2</v>
      </c>
      <c r="N22446">
        <v>2015</v>
      </c>
      <c r="O22446">
        <v>4</v>
      </c>
      <c r="P22446">
        <v>2202540401</v>
      </c>
      <c r="T22446">
        <v>1</v>
      </c>
      <c r="U22446">
        <v>11346300</v>
      </c>
    </row>
    <row r="22447" spans="1:21" x14ac:dyDescent="0.25">
      <c r="A22447">
        <v>1</v>
      </c>
      <c r="B22447">
        <v>1</v>
      </c>
      <c r="C22447">
        <v>2017</v>
      </c>
      <c r="K22447">
        <v>54</v>
      </c>
      <c r="L22447">
        <v>41</v>
      </c>
      <c r="M22447">
        <v>2</v>
      </c>
      <c r="N22447">
        <v>2015</v>
      </c>
      <c r="O22447">
        <v>4</v>
      </c>
      <c r="P22447">
        <v>2202540401</v>
      </c>
      <c r="T22447">
        <v>1</v>
      </c>
      <c r="U22447">
        <v>7766310</v>
      </c>
    </row>
    <row r="22448" spans="1:21" x14ac:dyDescent="0.25">
      <c r="A22448">
        <v>1</v>
      </c>
      <c r="B22448">
        <v>1</v>
      </c>
      <c r="C22448">
        <v>2017</v>
      </c>
      <c r="K22448">
        <v>53</v>
      </c>
      <c r="L22448">
        <v>47</v>
      </c>
      <c r="M22448">
        <v>2</v>
      </c>
      <c r="N22448">
        <v>2015</v>
      </c>
      <c r="O22448">
        <v>4</v>
      </c>
      <c r="P22448">
        <v>2202530401</v>
      </c>
      <c r="T22448">
        <v>1</v>
      </c>
      <c r="U22448">
        <v>45355600</v>
      </c>
    </row>
    <row r="22449" spans="1:21" x14ac:dyDescent="0.25">
      <c r="A22449">
        <v>1</v>
      </c>
      <c r="B22449">
        <v>1</v>
      </c>
      <c r="C22449">
        <v>2017</v>
      </c>
      <c r="K22449">
        <v>53</v>
      </c>
      <c r="L22449">
        <v>46</v>
      </c>
      <c r="M22449">
        <v>2</v>
      </c>
      <c r="N22449">
        <v>2015</v>
      </c>
      <c r="O22449">
        <v>4</v>
      </c>
      <c r="P22449">
        <v>2202530401</v>
      </c>
      <c r="T22449">
        <v>1</v>
      </c>
      <c r="U22449">
        <v>45117100</v>
      </c>
    </row>
    <row r="22450" spans="1:21" x14ac:dyDescent="0.25">
      <c r="A22450">
        <v>1</v>
      </c>
      <c r="B22450">
        <v>1</v>
      </c>
      <c r="C22450">
        <v>2017</v>
      </c>
      <c r="K22450">
        <v>53</v>
      </c>
      <c r="L22450">
        <v>42</v>
      </c>
      <c r="M22450">
        <v>2</v>
      </c>
      <c r="N22450">
        <v>2015</v>
      </c>
      <c r="O22450">
        <v>4</v>
      </c>
      <c r="P22450">
        <v>2202530401</v>
      </c>
      <c r="T22450">
        <v>1</v>
      </c>
      <c r="U22450">
        <v>30812300</v>
      </c>
    </row>
    <row r="22451" spans="1:21" x14ac:dyDescent="0.25">
      <c r="A22451">
        <v>1</v>
      </c>
      <c r="B22451">
        <v>1</v>
      </c>
      <c r="C22451">
        <v>2017</v>
      </c>
      <c r="K22451">
        <v>53</v>
      </c>
      <c r="L22451">
        <v>41</v>
      </c>
      <c r="M22451">
        <v>2</v>
      </c>
      <c r="N22451">
        <v>2015</v>
      </c>
      <c r="O22451">
        <v>4</v>
      </c>
      <c r="P22451">
        <v>2202530401</v>
      </c>
      <c r="T22451">
        <v>1</v>
      </c>
      <c r="U22451">
        <v>43491800</v>
      </c>
    </row>
    <row r="22452" spans="1:21" x14ac:dyDescent="0.25">
      <c r="A22452">
        <v>1</v>
      </c>
      <c r="B22452">
        <v>1</v>
      </c>
      <c r="C22452">
        <v>2017</v>
      </c>
      <c r="K22452">
        <v>52</v>
      </c>
      <c r="L22452">
        <v>47</v>
      </c>
      <c r="M22452">
        <v>2</v>
      </c>
      <c r="N22452">
        <v>2015</v>
      </c>
      <c r="O22452">
        <v>4</v>
      </c>
      <c r="P22452">
        <v>2202520401</v>
      </c>
      <c r="T22452">
        <v>1</v>
      </c>
      <c r="U22452">
        <v>333308000</v>
      </c>
    </row>
    <row r="22453" spans="1:21" x14ac:dyDescent="0.25">
      <c r="A22453">
        <v>1</v>
      </c>
      <c r="B22453">
        <v>1</v>
      </c>
      <c r="C22453">
        <v>2017</v>
      </c>
      <c r="K22453">
        <v>52</v>
      </c>
      <c r="L22453">
        <v>46</v>
      </c>
      <c r="M22453">
        <v>2</v>
      </c>
      <c r="N22453">
        <v>2015</v>
      </c>
      <c r="O22453">
        <v>4</v>
      </c>
      <c r="P22453">
        <v>2202520401</v>
      </c>
      <c r="T22453">
        <v>1</v>
      </c>
      <c r="U22453">
        <v>428617000</v>
      </c>
    </row>
    <row r="22454" spans="1:21" x14ac:dyDescent="0.25">
      <c r="A22454">
        <v>1</v>
      </c>
      <c r="B22454">
        <v>1</v>
      </c>
      <c r="C22454">
        <v>2017</v>
      </c>
      <c r="K22454">
        <v>52</v>
      </c>
      <c r="L22454">
        <v>42</v>
      </c>
      <c r="M22454">
        <v>2</v>
      </c>
      <c r="N22454">
        <v>2015</v>
      </c>
      <c r="O22454">
        <v>4</v>
      </c>
      <c r="P22454">
        <v>2202520401</v>
      </c>
      <c r="T22454">
        <v>1</v>
      </c>
      <c r="U22454">
        <v>530153000</v>
      </c>
    </row>
    <row r="22455" spans="1:21" x14ac:dyDescent="0.25">
      <c r="A22455">
        <v>1</v>
      </c>
      <c r="B22455">
        <v>1</v>
      </c>
      <c r="C22455">
        <v>2017</v>
      </c>
      <c r="K22455">
        <v>52</v>
      </c>
      <c r="L22455">
        <v>41</v>
      </c>
      <c r="M22455">
        <v>2</v>
      </c>
      <c r="N22455">
        <v>2015</v>
      </c>
      <c r="O22455">
        <v>4</v>
      </c>
      <c r="P22455">
        <v>2202520401</v>
      </c>
      <c r="T22455">
        <v>1</v>
      </c>
      <c r="U22455">
        <v>579757000</v>
      </c>
    </row>
    <row r="22456" spans="1:21" x14ac:dyDescent="0.25">
      <c r="A22456">
        <v>1</v>
      </c>
      <c r="B22456">
        <v>1</v>
      </c>
      <c r="C22456">
        <v>2017</v>
      </c>
      <c r="K22456">
        <v>51</v>
      </c>
      <c r="L22456">
        <v>47</v>
      </c>
      <c r="M22456">
        <v>2</v>
      </c>
      <c r="N22456">
        <v>2015</v>
      </c>
      <c r="O22456">
        <v>4</v>
      </c>
      <c r="P22456">
        <v>2202510401</v>
      </c>
      <c r="T22456">
        <v>1</v>
      </c>
      <c r="U22456">
        <v>125849000</v>
      </c>
    </row>
    <row r="22457" spans="1:21" x14ac:dyDescent="0.25">
      <c r="A22457">
        <v>1</v>
      </c>
      <c r="B22457">
        <v>1</v>
      </c>
      <c r="C22457">
        <v>2017</v>
      </c>
      <c r="K22457">
        <v>51</v>
      </c>
      <c r="L22457">
        <v>46</v>
      </c>
      <c r="M22457">
        <v>2</v>
      </c>
      <c r="N22457">
        <v>2015</v>
      </c>
      <c r="O22457">
        <v>4</v>
      </c>
      <c r="P22457">
        <v>2202510401</v>
      </c>
      <c r="T22457">
        <v>1</v>
      </c>
      <c r="U22457">
        <v>3428770</v>
      </c>
    </row>
    <row r="22458" spans="1:21" x14ac:dyDescent="0.25">
      <c r="A22458">
        <v>1</v>
      </c>
      <c r="B22458">
        <v>1</v>
      </c>
      <c r="C22458">
        <v>2017</v>
      </c>
      <c r="K22458">
        <v>43</v>
      </c>
      <c r="L22458">
        <v>47</v>
      </c>
      <c r="M22458">
        <v>2</v>
      </c>
      <c r="N22458">
        <v>2015</v>
      </c>
      <c r="O22458">
        <v>4</v>
      </c>
      <c r="P22458">
        <v>2202430401</v>
      </c>
      <c r="T22458">
        <v>1</v>
      </c>
      <c r="U22458">
        <v>5524440</v>
      </c>
    </row>
    <row r="22459" spans="1:21" x14ac:dyDescent="0.25">
      <c r="A22459">
        <v>1</v>
      </c>
      <c r="B22459">
        <v>1</v>
      </c>
      <c r="C22459">
        <v>2017</v>
      </c>
      <c r="K22459">
        <v>43</v>
      </c>
      <c r="L22459">
        <v>46</v>
      </c>
      <c r="M22459">
        <v>2</v>
      </c>
      <c r="N22459">
        <v>2015</v>
      </c>
      <c r="O22459">
        <v>4</v>
      </c>
      <c r="P22459">
        <v>2202430401</v>
      </c>
      <c r="T22459">
        <v>1</v>
      </c>
      <c r="U22459">
        <v>114370000</v>
      </c>
    </row>
    <row r="22460" spans="1:21" x14ac:dyDescent="0.25">
      <c r="A22460">
        <v>1</v>
      </c>
      <c r="B22460">
        <v>1</v>
      </c>
      <c r="C22460">
        <v>2017</v>
      </c>
      <c r="K22460">
        <v>43</v>
      </c>
      <c r="L22460">
        <v>42</v>
      </c>
      <c r="M22460">
        <v>2</v>
      </c>
      <c r="N22460">
        <v>2015</v>
      </c>
      <c r="O22460">
        <v>4</v>
      </c>
      <c r="P22460">
        <v>2202430401</v>
      </c>
      <c r="T22460">
        <v>1</v>
      </c>
      <c r="U22460">
        <v>860887</v>
      </c>
    </row>
    <row r="22461" spans="1:21" x14ac:dyDescent="0.25">
      <c r="A22461">
        <v>1</v>
      </c>
      <c r="B22461">
        <v>1</v>
      </c>
      <c r="C22461">
        <v>2017</v>
      </c>
      <c r="K22461">
        <v>43</v>
      </c>
      <c r="L22461">
        <v>41</v>
      </c>
      <c r="M22461">
        <v>2</v>
      </c>
      <c r="N22461">
        <v>2015</v>
      </c>
      <c r="O22461">
        <v>4</v>
      </c>
      <c r="P22461">
        <v>2202430401</v>
      </c>
      <c r="T22461">
        <v>1</v>
      </c>
      <c r="U22461">
        <v>1298710</v>
      </c>
    </row>
    <row r="22462" spans="1:21" x14ac:dyDescent="0.25">
      <c r="A22462">
        <v>1</v>
      </c>
      <c r="B22462">
        <v>1</v>
      </c>
      <c r="C22462">
        <v>2017</v>
      </c>
      <c r="K22462">
        <v>42</v>
      </c>
      <c r="L22462">
        <v>48</v>
      </c>
      <c r="M22462">
        <v>2</v>
      </c>
      <c r="N22462">
        <v>2015</v>
      </c>
      <c r="O22462">
        <v>4</v>
      </c>
      <c r="P22462">
        <v>2202420401</v>
      </c>
      <c r="T22462">
        <v>1</v>
      </c>
      <c r="U22462">
        <v>47782800</v>
      </c>
    </row>
    <row r="22463" spans="1:21" x14ac:dyDescent="0.25">
      <c r="A22463">
        <v>1</v>
      </c>
      <c r="B22463">
        <v>1</v>
      </c>
      <c r="C22463">
        <v>2017</v>
      </c>
      <c r="K22463">
        <v>41</v>
      </c>
      <c r="L22463">
        <v>47</v>
      </c>
      <c r="M22463">
        <v>2</v>
      </c>
      <c r="N22463">
        <v>2015</v>
      </c>
      <c r="O22463">
        <v>4</v>
      </c>
      <c r="P22463">
        <v>2202410401</v>
      </c>
      <c r="T22463">
        <v>1</v>
      </c>
      <c r="U22463">
        <v>14973000</v>
      </c>
    </row>
    <row r="22464" spans="1:21" x14ac:dyDescent="0.25">
      <c r="A22464">
        <v>1</v>
      </c>
      <c r="B22464">
        <v>1</v>
      </c>
      <c r="C22464">
        <v>2017</v>
      </c>
      <c r="K22464">
        <v>41</v>
      </c>
      <c r="L22464">
        <v>46</v>
      </c>
      <c r="M22464">
        <v>2</v>
      </c>
      <c r="N22464">
        <v>2015</v>
      </c>
      <c r="O22464">
        <v>4</v>
      </c>
      <c r="P22464">
        <v>2202410401</v>
      </c>
      <c r="T22464">
        <v>1</v>
      </c>
      <c r="U22464">
        <v>2699770</v>
      </c>
    </row>
    <row r="22465" spans="1:21" x14ac:dyDescent="0.25">
      <c r="A22465">
        <v>1</v>
      </c>
      <c r="B22465">
        <v>1</v>
      </c>
      <c r="C22465">
        <v>2017</v>
      </c>
      <c r="K22465">
        <v>41</v>
      </c>
      <c r="L22465">
        <v>42</v>
      </c>
      <c r="M22465">
        <v>2</v>
      </c>
      <c r="N22465">
        <v>2015</v>
      </c>
      <c r="O22465">
        <v>4</v>
      </c>
      <c r="P22465">
        <v>2202410401</v>
      </c>
      <c r="T22465">
        <v>1</v>
      </c>
      <c r="U22465">
        <v>445143</v>
      </c>
    </row>
    <row r="22466" spans="1:21" x14ac:dyDescent="0.25">
      <c r="A22466">
        <v>1</v>
      </c>
      <c r="B22466">
        <v>1</v>
      </c>
      <c r="C22466">
        <v>2017</v>
      </c>
      <c r="K22466">
        <v>41</v>
      </c>
      <c r="L22466">
        <v>41</v>
      </c>
      <c r="M22466">
        <v>2</v>
      </c>
      <c r="N22466">
        <v>2015</v>
      </c>
      <c r="O22466">
        <v>4</v>
      </c>
      <c r="P22466">
        <v>2202410401</v>
      </c>
      <c r="T22466">
        <v>1</v>
      </c>
      <c r="U22466">
        <v>4127700</v>
      </c>
    </row>
    <row r="22467" spans="1:21" x14ac:dyDescent="0.25">
      <c r="A22467">
        <v>1</v>
      </c>
      <c r="B22467">
        <v>1</v>
      </c>
      <c r="C22467">
        <v>2017</v>
      </c>
      <c r="K22467">
        <v>32</v>
      </c>
      <c r="L22467">
        <v>40</v>
      </c>
      <c r="M22467">
        <v>2</v>
      </c>
      <c r="N22467">
        <v>2015</v>
      </c>
      <c r="O22467">
        <v>4</v>
      </c>
      <c r="P22467">
        <v>2202320401</v>
      </c>
      <c r="T22467">
        <v>1</v>
      </c>
      <c r="U22467">
        <v>165095000</v>
      </c>
    </row>
    <row r="22468" spans="1:21" x14ac:dyDescent="0.25">
      <c r="A22468">
        <v>1</v>
      </c>
      <c r="B22468">
        <v>1</v>
      </c>
      <c r="C22468">
        <v>2017</v>
      </c>
      <c r="K22468">
        <v>32</v>
      </c>
      <c r="L22468">
        <v>30</v>
      </c>
      <c r="M22468">
        <v>2</v>
      </c>
      <c r="N22468">
        <v>2015</v>
      </c>
      <c r="O22468">
        <v>4</v>
      </c>
      <c r="P22468">
        <v>2202320401</v>
      </c>
      <c r="T22468">
        <v>1</v>
      </c>
      <c r="U22468">
        <v>132928000</v>
      </c>
    </row>
    <row r="22469" spans="1:21" x14ac:dyDescent="0.25">
      <c r="A22469">
        <v>1</v>
      </c>
      <c r="B22469">
        <v>1</v>
      </c>
      <c r="C22469">
        <v>2017</v>
      </c>
      <c r="K22469">
        <v>31</v>
      </c>
      <c r="L22469">
        <v>40</v>
      </c>
      <c r="M22469">
        <v>2</v>
      </c>
      <c r="N22469">
        <v>2015</v>
      </c>
      <c r="O22469">
        <v>4</v>
      </c>
      <c r="P22469">
        <v>2202310401</v>
      </c>
      <c r="T22469">
        <v>1</v>
      </c>
      <c r="U22469">
        <v>301684000</v>
      </c>
    </row>
    <row r="22470" spans="1:21" x14ac:dyDescent="0.25">
      <c r="A22470">
        <v>1</v>
      </c>
      <c r="B22470">
        <v>1</v>
      </c>
      <c r="C22470">
        <v>2017</v>
      </c>
      <c r="K22470">
        <v>31</v>
      </c>
      <c r="L22470">
        <v>30</v>
      </c>
      <c r="M22470">
        <v>2</v>
      </c>
      <c r="N22470">
        <v>2015</v>
      </c>
      <c r="O22470">
        <v>4</v>
      </c>
      <c r="P22470">
        <v>2202310401</v>
      </c>
      <c r="T22470">
        <v>1</v>
      </c>
      <c r="U22470">
        <v>148340000</v>
      </c>
    </row>
    <row r="22471" spans="1:21" x14ac:dyDescent="0.25">
      <c r="A22471">
        <v>1</v>
      </c>
      <c r="B22471">
        <v>1</v>
      </c>
      <c r="C22471">
        <v>2017</v>
      </c>
      <c r="K22471">
        <v>21</v>
      </c>
      <c r="L22471">
        <v>20</v>
      </c>
      <c r="M22471">
        <v>2</v>
      </c>
      <c r="N22471">
        <v>2015</v>
      </c>
      <c r="O22471">
        <v>4</v>
      </c>
      <c r="P22471">
        <v>2202210401</v>
      </c>
      <c r="T22471">
        <v>1</v>
      </c>
      <c r="U22471">
        <v>339873000</v>
      </c>
    </row>
    <row r="22472" spans="1:21" x14ac:dyDescent="0.25">
      <c r="A22472">
        <v>1</v>
      </c>
      <c r="B22472">
        <v>1</v>
      </c>
      <c r="C22472">
        <v>2017</v>
      </c>
      <c r="K22472">
        <v>62</v>
      </c>
      <c r="L22472">
        <v>47</v>
      </c>
      <c r="M22472">
        <v>2</v>
      </c>
      <c r="N22472">
        <v>2014</v>
      </c>
      <c r="O22472">
        <v>4</v>
      </c>
      <c r="P22472">
        <v>2202620401</v>
      </c>
      <c r="T22472">
        <v>1</v>
      </c>
      <c r="U22472">
        <v>2190980000</v>
      </c>
    </row>
    <row r="22473" spans="1:21" x14ac:dyDescent="0.25">
      <c r="A22473">
        <v>1</v>
      </c>
      <c r="B22473">
        <v>1</v>
      </c>
      <c r="C22473">
        <v>2017</v>
      </c>
      <c r="K22473">
        <v>62</v>
      </c>
      <c r="L22473">
        <v>46</v>
      </c>
      <c r="M22473">
        <v>2</v>
      </c>
      <c r="N22473">
        <v>2014</v>
      </c>
      <c r="O22473">
        <v>4</v>
      </c>
      <c r="P22473">
        <v>2202620401</v>
      </c>
      <c r="T22473">
        <v>1</v>
      </c>
      <c r="U22473">
        <v>94069500</v>
      </c>
    </row>
    <row r="22474" spans="1:21" x14ac:dyDescent="0.25">
      <c r="A22474">
        <v>1</v>
      </c>
      <c r="B22474">
        <v>1</v>
      </c>
      <c r="C22474">
        <v>2017</v>
      </c>
      <c r="K22474">
        <v>61</v>
      </c>
      <c r="L22474">
        <v>47</v>
      </c>
      <c r="M22474">
        <v>2</v>
      </c>
      <c r="N22474">
        <v>2014</v>
      </c>
      <c r="O22474">
        <v>4</v>
      </c>
      <c r="P22474">
        <v>2202610401</v>
      </c>
      <c r="T22474">
        <v>1</v>
      </c>
      <c r="U22474">
        <v>839995000</v>
      </c>
    </row>
    <row r="22475" spans="1:21" x14ac:dyDescent="0.25">
      <c r="A22475">
        <v>1</v>
      </c>
      <c r="B22475">
        <v>1</v>
      </c>
      <c r="C22475">
        <v>2017</v>
      </c>
      <c r="K22475">
        <v>61</v>
      </c>
      <c r="L22475">
        <v>46</v>
      </c>
      <c r="M22475">
        <v>2</v>
      </c>
      <c r="N22475">
        <v>2014</v>
      </c>
      <c r="O22475">
        <v>4</v>
      </c>
      <c r="P22475">
        <v>2202610401</v>
      </c>
      <c r="T22475">
        <v>1</v>
      </c>
      <c r="U22475">
        <v>263401000</v>
      </c>
    </row>
    <row r="22476" spans="1:21" x14ac:dyDescent="0.25">
      <c r="A22476">
        <v>1</v>
      </c>
      <c r="B22476">
        <v>1</v>
      </c>
      <c r="C22476">
        <v>2017</v>
      </c>
      <c r="K22476">
        <v>54</v>
      </c>
      <c r="L22476">
        <v>47</v>
      </c>
      <c r="M22476">
        <v>2</v>
      </c>
      <c r="N22476">
        <v>2014</v>
      </c>
      <c r="O22476">
        <v>4</v>
      </c>
      <c r="P22476">
        <v>2202540401</v>
      </c>
      <c r="T22476">
        <v>1</v>
      </c>
      <c r="U22476">
        <v>1027670</v>
      </c>
    </row>
    <row r="22477" spans="1:21" x14ac:dyDescent="0.25">
      <c r="A22477">
        <v>1</v>
      </c>
      <c r="B22477">
        <v>1</v>
      </c>
      <c r="C22477">
        <v>2017</v>
      </c>
      <c r="K22477">
        <v>54</v>
      </c>
      <c r="L22477">
        <v>46</v>
      </c>
      <c r="M22477">
        <v>2</v>
      </c>
      <c r="N22477">
        <v>2014</v>
      </c>
      <c r="O22477">
        <v>4</v>
      </c>
      <c r="P22477">
        <v>2202540401</v>
      </c>
      <c r="T22477">
        <v>1</v>
      </c>
      <c r="U22477">
        <v>7900130</v>
      </c>
    </row>
    <row r="22478" spans="1:21" x14ac:dyDescent="0.25">
      <c r="A22478">
        <v>1</v>
      </c>
      <c r="B22478">
        <v>1</v>
      </c>
      <c r="C22478">
        <v>2017</v>
      </c>
      <c r="K22478">
        <v>54</v>
      </c>
      <c r="L22478">
        <v>42</v>
      </c>
      <c r="M22478">
        <v>2</v>
      </c>
      <c r="N22478">
        <v>2014</v>
      </c>
      <c r="O22478">
        <v>4</v>
      </c>
      <c r="P22478">
        <v>2202540401</v>
      </c>
      <c r="T22478">
        <v>1</v>
      </c>
      <c r="U22478">
        <v>10456700</v>
      </c>
    </row>
    <row r="22479" spans="1:21" x14ac:dyDescent="0.25">
      <c r="A22479">
        <v>1</v>
      </c>
      <c r="B22479">
        <v>1</v>
      </c>
      <c r="C22479">
        <v>2017</v>
      </c>
      <c r="K22479">
        <v>54</v>
      </c>
      <c r="L22479">
        <v>41</v>
      </c>
      <c r="M22479">
        <v>2</v>
      </c>
      <c r="N22479">
        <v>2014</v>
      </c>
      <c r="O22479">
        <v>4</v>
      </c>
      <c r="P22479">
        <v>2202540401</v>
      </c>
      <c r="T22479">
        <v>1</v>
      </c>
      <c r="U22479">
        <v>7157430</v>
      </c>
    </row>
    <row r="22480" spans="1:21" x14ac:dyDescent="0.25">
      <c r="A22480">
        <v>1</v>
      </c>
      <c r="B22480">
        <v>1</v>
      </c>
      <c r="C22480">
        <v>2017</v>
      </c>
      <c r="K22480">
        <v>53</v>
      </c>
      <c r="L22480">
        <v>47</v>
      </c>
      <c r="M22480">
        <v>2</v>
      </c>
      <c r="N22480">
        <v>2014</v>
      </c>
      <c r="O22480">
        <v>4</v>
      </c>
      <c r="P22480">
        <v>2202530401</v>
      </c>
      <c r="T22480">
        <v>1</v>
      </c>
      <c r="U22480">
        <v>41780200</v>
      </c>
    </row>
    <row r="22481" spans="1:21" x14ac:dyDescent="0.25">
      <c r="A22481">
        <v>1</v>
      </c>
      <c r="B22481">
        <v>1</v>
      </c>
      <c r="C22481">
        <v>2017</v>
      </c>
      <c r="K22481">
        <v>53</v>
      </c>
      <c r="L22481">
        <v>46</v>
      </c>
      <c r="M22481">
        <v>2</v>
      </c>
      <c r="N22481">
        <v>2014</v>
      </c>
      <c r="O22481">
        <v>4</v>
      </c>
      <c r="P22481">
        <v>2202530401</v>
      </c>
      <c r="T22481">
        <v>1</v>
      </c>
      <c r="U22481">
        <v>41560600</v>
      </c>
    </row>
    <row r="22482" spans="1:21" x14ac:dyDescent="0.25">
      <c r="A22482">
        <v>1</v>
      </c>
      <c r="B22482">
        <v>1</v>
      </c>
      <c r="C22482">
        <v>2017</v>
      </c>
      <c r="K22482">
        <v>53</v>
      </c>
      <c r="L22482">
        <v>42</v>
      </c>
      <c r="M22482">
        <v>2</v>
      </c>
      <c r="N22482">
        <v>2014</v>
      </c>
      <c r="O22482">
        <v>4</v>
      </c>
      <c r="P22482">
        <v>2202530401</v>
      </c>
      <c r="T22482">
        <v>1</v>
      </c>
      <c r="U22482">
        <v>28383400</v>
      </c>
    </row>
    <row r="22483" spans="1:21" x14ac:dyDescent="0.25">
      <c r="A22483">
        <v>1</v>
      </c>
      <c r="B22483">
        <v>1</v>
      </c>
      <c r="C22483">
        <v>2017</v>
      </c>
      <c r="K22483">
        <v>53</v>
      </c>
      <c r="L22483">
        <v>41</v>
      </c>
      <c r="M22483">
        <v>2</v>
      </c>
      <c r="N22483">
        <v>2014</v>
      </c>
      <c r="O22483">
        <v>4</v>
      </c>
      <c r="P22483">
        <v>2202530401</v>
      </c>
      <c r="T22483">
        <v>1</v>
      </c>
      <c r="U22483">
        <v>40063400</v>
      </c>
    </row>
    <row r="22484" spans="1:21" x14ac:dyDescent="0.25">
      <c r="A22484">
        <v>1</v>
      </c>
      <c r="B22484">
        <v>1</v>
      </c>
      <c r="C22484">
        <v>2017</v>
      </c>
      <c r="K22484">
        <v>52</v>
      </c>
      <c r="L22484">
        <v>47</v>
      </c>
      <c r="M22484">
        <v>2</v>
      </c>
      <c r="N22484">
        <v>2014</v>
      </c>
      <c r="O22484">
        <v>4</v>
      </c>
      <c r="P22484">
        <v>2202520401</v>
      </c>
      <c r="T22484">
        <v>1</v>
      </c>
      <c r="U22484">
        <v>307506000</v>
      </c>
    </row>
    <row r="22485" spans="1:21" x14ac:dyDescent="0.25">
      <c r="A22485">
        <v>1</v>
      </c>
      <c r="B22485">
        <v>1</v>
      </c>
      <c r="C22485">
        <v>2017</v>
      </c>
      <c r="K22485">
        <v>52</v>
      </c>
      <c r="L22485">
        <v>46</v>
      </c>
      <c r="M22485">
        <v>2</v>
      </c>
      <c r="N22485">
        <v>2014</v>
      </c>
      <c r="O22485">
        <v>4</v>
      </c>
      <c r="P22485">
        <v>2202520401</v>
      </c>
      <c r="T22485">
        <v>1</v>
      </c>
      <c r="U22485">
        <v>395437000</v>
      </c>
    </row>
    <row r="22486" spans="1:21" x14ac:dyDescent="0.25">
      <c r="A22486">
        <v>1</v>
      </c>
      <c r="B22486">
        <v>1</v>
      </c>
      <c r="C22486">
        <v>2017</v>
      </c>
      <c r="K22486">
        <v>52</v>
      </c>
      <c r="L22486">
        <v>42</v>
      </c>
      <c r="M22486">
        <v>2</v>
      </c>
      <c r="N22486">
        <v>2014</v>
      </c>
      <c r="O22486">
        <v>4</v>
      </c>
      <c r="P22486">
        <v>2202520401</v>
      </c>
      <c r="T22486">
        <v>1</v>
      </c>
      <c r="U22486">
        <v>489113000</v>
      </c>
    </row>
    <row r="22487" spans="1:21" x14ac:dyDescent="0.25">
      <c r="A22487">
        <v>1</v>
      </c>
      <c r="B22487">
        <v>1</v>
      </c>
      <c r="C22487">
        <v>2017</v>
      </c>
      <c r="K22487">
        <v>52</v>
      </c>
      <c r="L22487">
        <v>41</v>
      </c>
      <c r="M22487">
        <v>2</v>
      </c>
      <c r="N22487">
        <v>2014</v>
      </c>
      <c r="O22487">
        <v>4</v>
      </c>
      <c r="P22487">
        <v>2202520401</v>
      </c>
      <c r="T22487">
        <v>1</v>
      </c>
      <c r="U22487">
        <v>534877000</v>
      </c>
    </row>
    <row r="22488" spans="1:21" x14ac:dyDescent="0.25">
      <c r="A22488">
        <v>1</v>
      </c>
      <c r="B22488">
        <v>1</v>
      </c>
      <c r="C22488">
        <v>2017</v>
      </c>
      <c r="K22488">
        <v>51</v>
      </c>
      <c r="L22488">
        <v>47</v>
      </c>
      <c r="M22488">
        <v>2</v>
      </c>
      <c r="N22488">
        <v>2014</v>
      </c>
      <c r="O22488">
        <v>4</v>
      </c>
      <c r="P22488">
        <v>2202510401</v>
      </c>
      <c r="T22488">
        <v>1</v>
      </c>
      <c r="U22488">
        <v>115682000</v>
      </c>
    </row>
    <row r="22489" spans="1:21" x14ac:dyDescent="0.25">
      <c r="A22489">
        <v>1</v>
      </c>
      <c r="B22489">
        <v>1</v>
      </c>
      <c r="C22489">
        <v>2017</v>
      </c>
      <c r="K22489">
        <v>51</v>
      </c>
      <c r="L22489">
        <v>46</v>
      </c>
      <c r="M22489">
        <v>2</v>
      </c>
      <c r="N22489">
        <v>2014</v>
      </c>
      <c r="O22489">
        <v>4</v>
      </c>
      <c r="P22489">
        <v>2202510401</v>
      </c>
      <c r="T22489">
        <v>1</v>
      </c>
      <c r="U22489">
        <v>3151750</v>
      </c>
    </row>
    <row r="22490" spans="1:21" x14ac:dyDescent="0.25">
      <c r="A22490">
        <v>1</v>
      </c>
      <c r="B22490">
        <v>1</v>
      </c>
      <c r="C22490">
        <v>2017</v>
      </c>
      <c r="K22490">
        <v>43</v>
      </c>
      <c r="L22490">
        <v>47</v>
      </c>
      <c r="M22490">
        <v>2</v>
      </c>
      <c r="N22490">
        <v>2014</v>
      </c>
      <c r="O22490">
        <v>4</v>
      </c>
      <c r="P22490">
        <v>2202430401</v>
      </c>
      <c r="T22490">
        <v>1</v>
      </c>
      <c r="U22490">
        <v>5069710</v>
      </c>
    </row>
    <row r="22491" spans="1:21" x14ac:dyDescent="0.25">
      <c r="A22491">
        <v>1</v>
      </c>
      <c r="B22491">
        <v>1</v>
      </c>
      <c r="C22491">
        <v>2017</v>
      </c>
      <c r="K22491">
        <v>43</v>
      </c>
      <c r="L22491">
        <v>46</v>
      </c>
      <c r="M22491">
        <v>2</v>
      </c>
      <c r="N22491">
        <v>2014</v>
      </c>
      <c r="O22491">
        <v>4</v>
      </c>
      <c r="P22491">
        <v>2202430401</v>
      </c>
      <c r="T22491">
        <v>1</v>
      </c>
      <c r="U22491">
        <v>104956000</v>
      </c>
    </row>
    <row r="22492" spans="1:21" x14ac:dyDescent="0.25">
      <c r="A22492">
        <v>1</v>
      </c>
      <c r="B22492">
        <v>1</v>
      </c>
      <c r="C22492">
        <v>2017</v>
      </c>
      <c r="K22492">
        <v>43</v>
      </c>
      <c r="L22492">
        <v>42</v>
      </c>
      <c r="M22492">
        <v>2</v>
      </c>
      <c r="N22492">
        <v>2014</v>
      </c>
      <c r="O22492">
        <v>4</v>
      </c>
      <c r="P22492">
        <v>2202430401</v>
      </c>
      <c r="T22492">
        <v>1</v>
      </c>
      <c r="U22492">
        <v>790026</v>
      </c>
    </row>
    <row r="22493" spans="1:21" x14ac:dyDescent="0.25">
      <c r="A22493">
        <v>1</v>
      </c>
      <c r="B22493">
        <v>1</v>
      </c>
      <c r="C22493">
        <v>2017</v>
      </c>
      <c r="K22493">
        <v>43</v>
      </c>
      <c r="L22493">
        <v>41</v>
      </c>
      <c r="M22493">
        <v>2</v>
      </c>
      <c r="N22493">
        <v>2014</v>
      </c>
      <c r="O22493">
        <v>4</v>
      </c>
      <c r="P22493">
        <v>2202430401</v>
      </c>
      <c r="T22493">
        <v>1</v>
      </c>
      <c r="U22493">
        <v>1191810</v>
      </c>
    </row>
    <row r="22494" spans="1:21" x14ac:dyDescent="0.25">
      <c r="A22494">
        <v>1</v>
      </c>
      <c r="B22494">
        <v>1</v>
      </c>
      <c r="C22494">
        <v>2017</v>
      </c>
      <c r="K22494">
        <v>42</v>
      </c>
      <c r="L22494">
        <v>48</v>
      </c>
      <c r="M22494">
        <v>2</v>
      </c>
      <c r="N22494">
        <v>2014</v>
      </c>
      <c r="O22494">
        <v>4</v>
      </c>
      <c r="P22494">
        <v>2202420401</v>
      </c>
      <c r="T22494">
        <v>1</v>
      </c>
      <c r="U22494">
        <v>42493100</v>
      </c>
    </row>
    <row r="22495" spans="1:21" x14ac:dyDescent="0.25">
      <c r="A22495">
        <v>1</v>
      </c>
      <c r="B22495">
        <v>1</v>
      </c>
      <c r="C22495">
        <v>2017</v>
      </c>
      <c r="K22495">
        <v>41</v>
      </c>
      <c r="L22495">
        <v>47</v>
      </c>
      <c r="M22495">
        <v>2</v>
      </c>
      <c r="N22495">
        <v>2014</v>
      </c>
      <c r="O22495">
        <v>4</v>
      </c>
      <c r="P22495">
        <v>2202410401</v>
      </c>
      <c r="T22495">
        <v>1</v>
      </c>
      <c r="U22495">
        <v>13739100</v>
      </c>
    </row>
    <row r="22496" spans="1:21" x14ac:dyDescent="0.25">
      <c r="A22496">
        <v>1</v>
      </c>
      <c r="B22496">
        <v>1</v>
      </c>
      <c r="C22496">
        <v>2017</v>
      </c>
      <c r="K22496">
        <v>41</v>
      </c>
      <c r="L22496">
        <v>46</v>
      </c>
      <c r="M22496">
        <v>2</v>
      </c>
      <c r="N22496">
        <v>2014</v>
      </c>
      <c r="O22496">
        <v>4</v>
      </c>
      <c r="P22496">
        <v>2202410401</v>
      </c>
      <c r="T22496">
        <v>1</v>
      </c>
      <c r="U22496">
        <v>2477270</v>
      </c>
    </row>
    <row r="22497" spans="1:21" x14ac:dyDescent="0.25">
      <c r="A22497">
        <v>1</v>
      </c>
      <c r="B22497">
        <v>1</v>
      </c>
      <c r="C22497">
        <v>2017</v>
      </c>
      <c r="K22497">
        <v>41</v>
      </c>
      <c r="L22497">
        <v>42</v>
      </c>
      <c r="M22497">
        <v>2</v>
      </c>
      <c r="N22497">
        <v>2014</v>
      </c>
      <c r="O22497">
        <v>4</v>
      </c>
      <c r="P22497">
        <v>2202410401</v>
      </c>
      <c r="T22497">
        <v>1</v>
      </c>
      <c r="U22497">
        <v>408458</v>
      </c>
    </row>
    <row r="22498" spans="1:21" x14ac:dyDescent="0.25">
      <c r="A22498">
        <v>1</v>
      </c>
      <c r="B22498">
        <v>1</v>
      </c>
      <c r="C22498">
        <v>2017</v>
      </c>
      <c r="K22498">
        <v>41</v>
      </c>
      <c r="L22498">
        <v>41</v>
      </c>
      <c r="M22498">
        <v>2</v>
      </c>
      <c r="N22498">
        <v>2014</v>
      </c>
      <c r="O22498">
        <v>4</v>
      </c>
      <c r="P22498">
        <v>2202410401</v>
      </c>
      <c r="T22498">
        <v>1</v>
      </c>
      <c r="U22498">
        <v>3787530</v>
      </c>
    </row>
    <row r="22499" spans="1:21" x14ac:dyDescent="0.25">
      <c r="A22499">
        <v>1</v>
      </c>
      <c r="B22499">
        <v>1</v>
      </c>
      <c r="C22499">
        <v>2017</v>
      </c>
      <c r="K22499">
        <v>32</v>
      </c>
      <c r="L22499">
        <v>40</v>
      </c>
      <c r="M22499">
        <v>2</v>
      </c>
      <c r="N22499">
        <v>2014</v>
      </c>
      <c r="O22499">
        <v>4</v>
      </c>
      <c r="P22499">
        <v>2202320401</v>
      </c>
      <c r="T22499">
        <v>1</v>
      </c>
      <c r="U22499">
        <v>152164000</v>
      </c>
    </row>
    <row r="22500" spans="1:21" x14ac:dyDescent="0.25">
      <c r="A22500">
        <v>1</v>
      </c>
      <c r="B22500">
        <v>1</v>
      </c>
      <c r="C22500">
        <v>2017</v>
      </c>
      <c r="K22500">
        <v>32</v>
      </c>
      <c r="L22500">
        <v>30</v>
      </c>
      <c r="M22500">
        <v>2</v>
      </c>
      <c r="N22500">
        <v>2014</v>
      </c>
      <c r="O22500">
        <v>4</v>
      </c>
      <c r="P22500">
        <v>2202320401</v>
      </c>
      <c r="T22500">
        <v>1</v>
      </c>
      <c r="U22500">
        <v>122516000</v>
      </c>
    </row>
    <row r="22501" spans="1:21" x14ac:dyDescent="0.25">
      <c r="A22501">
        <v>1</v>
      </c>
      <c r="B22501">
        <v>1</v>
      </c>
      <c r="C22501">
        <v>2017</v>
      </c>
      <c r="K22501">
        <v>31</v>
      </c>
      <c r="L22501">
        <v>40</v>
      </c>
      <c r="M22501">
        <v>2</v>
      </c>
      <c r="N22501">
        <v>2014</v>
      </c>
      <c r="O22501">
        <v>4</v>
      </c>
      <c r="P22501">
        <v>2202310401</v>
      </c>
      <c r="T22501">
        <v>1</v>
      </c>
      <c r="U22501">
        <v>279921000</v>
      </c>
    </row>
    <row r="22502" spans="1:21" x14ac:dyDescent="0.25">
      <c r="A22502">
        <v>1</v>
      </c>
      <c r="B22502">
        <v>1</v>
      </c>
      <c r="C22502">
        <v>2017</v>
      </c>
      <c r="K22502">
        <v>31</v>
      </c>
      <c r="L22502">
        <v>30</v>
      </c>
      <c r="M22502">
        <v>2</v>
      </c>
      <c r="N22502">
        <v>2014</v>
      </c>
      <c r="O22502">
        <v>4</v>
      </c>
      <c r="P22502">
        <v>2202310401</v>
      </c>
      <c r="T22502">
        <v>1</v>
      </c>
      <c r="U22502">
        <v>137640000</v>
      </c>
    </row>
    <row r="22503" spans="1:21" x14ac:dyDescent="0.25">
      <c r="A22503">
        <v>1</v>
      </c>
      <c r="B22503">
        <v>1</v>
      </c>
      <c r="C22503">
        <v>2017</v>
      </c>
      <c r="K22503">
        <v>21</v>
      </c>
      <c r="L22503">
        <v>20</v>
      </c>
      <c r="M22503">
        <v>2</v>
      </c>
      <c r="N22503">
        <v>2014</v>
      </c>
      <c r="O22503">
        <v>4</v>
      </c>
      <c r="P22503">
        <v>2202210401</v>
      </c>
      <c r="T22503">
        <v>1</v>
      </c>
      <c r="U22503">
        <v>326260000</v>
      </c>
    </row>
    <row r="22504" spans="1:21" x14ac:dyDescent="0.25">
      <c r="A22504">
        <v>1</v>
      </c>
      <c r="B22504">
        <v>1</v>
      </c>
      <c r="C22504">
        <v>2017</v>
      </c>
      <c r="K22504">
        <v>62</v>
      </c>
      <c r="L22504">
        <v>47</v>
      </c>
      <c r="M22504">
        <v>2</v>
      </c>
      <c r="N22504">
        <v>2013</v>
      </c>
      <c r="O22504">
        <v>4</v>
      </c>
      <c r="P22504">
        <v>2202620401</v>
      </c>
      <c r="T22504">
        <v>1</v>
      </c>
      <c r="U22504">
        <v>1852030000</v>
      </c>
    </row>
    <row r="22505" spans="1:21" x14ac:dyDescent="0.25">
      <c r="A22505">
        <v>1</v>
      </c>
      <c r="B22505">
        <v>1</v>
      </c>
      <c r="C22505">
        <v>2017</v>
      </c>
      <c r="K22505">
        <v>62</v>
      </c>
      <c r="L22505">
        <v>46</v>
      </c>
      <c r="M22505">
        <v>2</v>
      </c>
      <c r="N22505">
        <v>2013</v>
      </c>
      <c r="O22505">
        <v>4</v>
      </c>
      <c r="P22505">
        <v>2202620401</v>
      </c>
      <c r="T22505">
        <v>1</v>
      </c>
      <c r="U22505">
        <v>79516400</v>
      </c>
    </row>
    <row r="22506" spans="1:21" x14ac:dyDescent="0.25">
      <c r="A22506">
        <v>1</v>
      </c>
      <c r="B22506">
        <v>1</v>
      </c>
      <c r="C22506">
        <v>2017</v>
      </c>
      <c r="K22506">
        <v>61</v>
      </c>
      <c r="L22506">
        <v>47</v>
      </c>
      <c r="M22506">
        <v>2</v>
      </c>
      <c r="N22506">
        <v>2013</v>
      </c>
      <c r="O22506">
        <v>4</v>
      </c>
      <c r="P22506">
        <v>2202610401</v>
      </c>
      <c r="T22506">
        <v>1</v>
      </c>
      <c r="U22506">
        <v>701174000</v>
      </c>
    </row>
    <row r="22507" spans="1:21" x14ac:dyDescent="0.25">
      <c r="A22507">
        <v>1</v>
      </c>
      <c r="B22507">
        <v>1</v>
      </c>
      <c r="C22507">
        <v>2017</v>
      </c>
      <c r="K22507">
        <v>61</v>
      </c>
      <c r="L22507">
        <v>46</v>
      </c>
      <c r="M22507">
        <v>2</v>
      </c>
      <c r="N22507">
        <v>2013</v>
      </c>
      <c r="O22507">
        <v>4</v>
      </c>
      <c r="P22507">
        <v>2202610401</v>
      </c>
      <c r="T22507">
        <v>1</v>
      </c>
      <c r="U22507">
        <v>219870000</v>
      </c>
    </row>
    <row r="22508" spans="1:21" x14ac:dyDescent="0.25">
      <c r="A22508">
        <v>1</v>
      </c>
      <c r="B22508">
        <v>1</v>
      </c>
      <c r="C22508">
        <v>2017</v>
      </c>
      <c r="K22508">
        <v>54</v>
      </c>
      <c r="L22508">
        <v>47</v>
      </c>
      <c r="M22508">
        <v>2</v>
      </c>
      <c r="N22508">
        <v>2013</v>
      </c>
      <c r="O22508">
        <v>4</v>
      </c>
      <c r="P22508">
        <v>2202540401</v>
      </c>
      <c r="T22508">
        <v>1</v>
      </c>
      <c r="U22508">
        <v>925063</v>
      </c>
    </row>
    <row r="22509" spans="1:21" x14ac:dyDescent="0.25">
      <c r="A22509">
        <v>1</v>
      </c>
      <c r="B22509">
        <v>1</v>
      </c>
      <c r="C22509">
        <v>2017</v>
      </c>
      <c r="K22509">
        <v>54</v>
      </c>
      <c r="L22509">
        <v>46</v>
      </c>
      <c r="M22509">
        <v>2</v>
      </c>
      <c r="N22509">
        <v>2013</v>
      </c>
      <c r="O22509">
        <v>4</v>
      </c>
      <c r="P22509">
        <v>2202540401</v>
      </c>
      <c r="T22509">
        <v>1</v>
      </c>
      <c r="U22509">
        <v>7111370</v>
      </c>
    </row>
    <row r="22510" spans="1:21" x14ac:dyDescent="0.25">
      <c r="A22510">
        <v>1</v>
      </c>
      <c r="B22510">
        <v>1</v>
      </c>
      <c r="C22510">
        <v>2017</v>
      </c>
      <c r="K22510">
        <v>54</v>
      </c>
      <c r="L22510">
        <v>42</v>
      </c>
      <c r="M22510">
        <v>2</v>
      </c>
      <c r="N22510">
        <v>2013</v>
      </c>
      <c r="O22510">
        <v>4</v>
      </c>
      <c r="P22510">
        <v>2202540401</v>
      </c>
      <c r="T22510">
        <v>1</v>
      </c>
      <c r="U22510">
        <v>9412700</v>
      </c>
    </row>
    <row r="22511" spans="1:21" x14ac:dyDescent="0.25">
      <c r="A22511">
        <v>1</v>
      </c>
      <c r="B22511">
        <v>1</v>
      </c>
      <c r="C22511">
        <v>2017</v>
      </c>
      <c r="K22511">
        <v>54</v>
      </c>
      <c r="L22511">
        <v>41</v>
      </c>
      <c r="M22511">
        <v>2</v>
      </c>
      <c r="N22511">
        <v>2013</v>
      </c>
      <c r="O22511">
        <v>4</v>
      </c>
      <c r="P22511">
        <v>2202540401</v>
      </c>
      <c r="T22511">
        <v>1</v>
      </c>
      <c r="U22511">
        <v>6442820</v>
      </c>
    </row>
    <row r="22512" spans="1:21" x14ac:dyDescent="0.25">
      <c r="A22512">
        <v>1</v>
      </c>
      <c r="B22512">
        <v>1</v>
      </c>
      <c r="C22512">
        <v>2017</v>
      </c>
      <c r="K22512">
        <v>53</v>
      </c>
      <c r="L22512">
        <v>47</v>
      </c>
      <c r="M22512">
        <v>2</v>
      </c>
      <c r="N22512">
        <v>2013</v>
      </c>
      <c r="O22512">
        <v>4</v>
      </c>
      <c r="P22512">
        <v>2202530401</v>
      </c>
      <c r="T22512">
        <v>1</v>
      </c>
      <c r="U22512">
        <v>35450200</v>
      </c>
    </row>
    <row r="22513" spans="1:21" x14ac:dyDescent="0.25">
      <c r="A22513">
        <v>1</v>
      </c>
      <c r="B22513">
        <v>1</v>
      </c>
      <c r="C22513">
        <v>2017</v>
      </c>
      <c r="K22513">
        <v>53</v>
      </c>
      <c r="L22513">
        <v>46</v>
      </c>
      <c r="M22513">
        <v>2</v>
      </c>
      <c r="N22513">
        <v>2013</v>
      </c>
      <c r="O22513">
        <v>4</v>
      </c>
      <c r="P22513">
        <v>2202530401</v>
      </c>
      <c r="T22513">
        <v>1</v>
      </c>
      <c r="U22513">
        <v>35263800</v>
      </c>
    </row>
    <row r="22514" spans="1:21" x14ac:dyDescent="0.25">
      <c r="A22514">
        <v>1</v>
      </c>
      <c r="B22514">
        <v>1</v>
      </c>
      <c r="C22514">
        <v>2017</v>
      </c>
      <c r="K22514">
        <v>53</v>
      </c>
      <c r="L22514">
        <v>42</v>
      </c>
      <c r="M22514">
        <v>2</v>
      </c>
      <c r="N22514">
        <v>2013</v>
      </c>
      <c r="O22514">
        <v>4</v>
      </c>
      <c r="P22514">
        <v>2202530401</v>
      </c>
      <c r="T22514">
        <v>1</v>
      </c>
      <c r="U22514">
        <v>24083100</v>
      </c>
    </row>
    <row r="22515" spans="1:21" x14ac:dyDescent="0.25">
      <c r="A22515">
        <v>1</v>
      </c>
      <c r="B22515">
        <v>1</v>
      </c>
      <c r="C22515">
        <v>2017</v>
      </c>
      <c r="K22515">
        <v>53</v>
      </c>
      <c r="L22515">
        <v>41</v>
      </c>
      <c r="M22515">
        <v>2</v>
      </c>
      <c r="N22515">
        <v>2013</v>
      </c>
      <c r="O22515">
        <v>4</v>
      </c>
      <c r="P22515">
        <v>2202530401</v>
      </c>
      <c r="T22515">
        <v>1</v>
      </c>
      <c r="U22515">
        <v>33993400</v>
      </c>
    </row>
    <row r="22516" spans="1:21" x14ac:dyDescent="0.25">
      <c r="A22516">
        <v>1</v>
      </c>
      <c r="B22516">
        <v>1</v>
      </c>
      <c r="C22516">
        <v>2017</v>
      </c>
      <c r="K22516">
        <v>52</v>
      </c>
      <c r="L22516">
        <v>47</v>
      </c>
      <c r="M22516">
        <v>2</v>
      </c>
      <c r="N22516">
        <v>2013</v>
      </c>
      <c r="O22516">
        <v>4</v>
      </c>
      <c r="P22516">
        <v>2202520401</v>
      </c>
      <c r="T22516">
        <v>1</v>
      </c>
      <c r="U22516">
        <v>261684000</v>
      </c>
    </row>
    <row r="22517" spans="1:21" x14ac:dyDescent="0.25">
      <c r="A22517">
        <v>1</v>
      </c>
      <c r="B22517">
        <v>1</v>
      </c>
      <c r="C22517">
        <v>2017</v>
      </c>
      <c r="K22517">
        <v>52</v>
      </c>
      <c r="L22517">
        <v>46</v>
      </c>
      <c r="M22517">
        <v>2</v>
      </c>
      <c r="N22517">
        <v>2013</v>
      </c>
      <c r="O22517">
        <v>4</v>
      </c>
      <c r="P22517">
        <v>2202520401</v>
      </c>
      <c r="T22517">
        <v>1</v>
      </c>
      <c r="U22517">
        <v>336513000</v>
      </c>
    </row>
    <row r="22518" spans="1:21" x14ac:dyDescent="0.25">
      <c r="A22518">
        <v>1</v>
      </c>
      <c r="B22518">
        <v>1</v>
      </c>
      <c r="C22518">
        <v>2017</v>
      </c>
      <c r="K22518">
        <v>52</v>
      </c>
      <c r="L22518">
        <v>42</v>
      </c>
      <c r="M22518">
        <v>2</v>
      </c>
      <c r="N22518">
        <v>2013</v>
      </c>
      <c r="O22518">
        <v>4</v>
      </c>
      <c r="P22518">
        <v>2202520401</v>
      </c>
      <c r="T22518">
        <v>1</v>
      </c>
      <c r="U22518">
        <v>416230000</v>
      </c>
    </row>
    <row r="22519" spans="1:21" x14ac:dyDescent="0.25">
      <c r="A22519">
        <v>1</v>
      </c>
      <c r="B22519">
        <v>1</v>
      </c>
      <c r="C22519">
        <v>2017</v>
      </c>
      <c r="K22519">
        <v>52</v>
      </c>
      <c r="L22519">
        <v>41</v>
      </c>
      <c r="M22519">
        <v>2</v>
      </c>
      <c r="N22519">
        <v>2013</v>
      </c>
      <c r="O22519">
        <v>4</v>
      </c>
      <c r="P22519">
        <v>2202520401</v>
      </c>
      <c r="T22519">
        <v>1</v>
      </c>
      <c r="U22519">
        <v>455175000</v>
      </c>
    </row>
    <row r="22520" spans="1:21" x14ac:dyDescent="0.25">
      <c r="A22520">
        <v>1</v>
      </c>
      <c r="B22520">
        <v>1</v>
      </c>
      <c r="C22520">
        <v>2017</v>
      </c>
      <c r="K22520">
        <v>51</v>
      </c>
      <c r="L22520">
        <v>47</v>
      </c>
      <c r="M22520">
        <v>2</v>
      </c>
      <c r="N22520">
        <v>2013</v>
      </c>
      <c r="O22520">
        <v>4</v>
      </c>
      <c r="P22520">
        <v>2202510401</v>
      </c>
      <c r="T22520">
        <v>1</v>
      </c>
      <c r="U22520">
        <v>99146900</v>
      </c>
    </row>
    <row r="22521" spans="1:21" x14ac:dyDescent="0.25">
      <c r="A22521">
        <v>1</v>
      </c>
      <c r="B22521">
        <v>1</v>
      </c>
      <c r="C22521">
        <v>2017</v>
      </c>
      <c r="K22521">
        <v>51</v>
      </c>
      <c r="L22521">
        <v>46</v>
      </c>
      <c r="M22521">
        <v>2</v>
      </c>
      <c r="N22521">
        <v>2013</v>
      </c>
      <c r="O22521">
        <v>4</v>
      </c>
      <c r="P22521">
        <v>2202510401</v>
      </c>
      <c r="T22521">
        <v>1</v>
      </c>
      <c r="U22521">
        <v>2701260</v>
      </c>
    </row>
    <row r="22522" spans="1:21" x14ac:dyDescent="0.25">
      <c r="A22522">
        <v>1</v>
      </c>
      <c r="B22522">
        <v>1</v>
      </c>
      <c r="C22522">
        <v>2017</v>
      </c>
      <c r="K22522">
        <v>43</v>
      </c>
      <c r="L22522">
        <v>47</v>
      </c>
      <c r="M22522">
        <v>2</v>
      </c>
      <c r="N22522">
        <v>2013</v>
      </c>
      <c r="O22522">
        <v>4</v>
      </c>
      <c r="P22522">
        <v>2202430401</v>
      </c>
      <c r="T22522">
        <v>1</v>
      </c>
      <c r="U22522">
        <v>4549160</v>
      </c>
    </row>
    <row r="22523" spans="1:21" x14ac:dyDescent="0.25">
      <c r="A22523">
        <v>1</v>
      </c>
      <c r="B22523">
        <v>1</v>
      </c>
      <c r="C22523">
        <v>2017</v>
      </c>
      <c r="K22523">
        <v>43</v>
      </c>
      <c r="L22523">
        <v>46</v>
      </c>
      <c r="M22523">
        <v>2</v>
      </c>
      <c r="N22523">
        <v>2013</v>
      </c>
      <c r="O22523">
        <v>4</v>
      </c>
      <c r="P22523">
        <v>2202430401</v>
      </c>
      <c r="T22523">
        <v>1</v>
      </c>
      <c r="U22523">
        <v>94179400</v>
      </c>
    </row>
    <row r="22524" spans="1:21" x14ac:dyDescent="0.25">
      <c r="A22524">
        <v>1</v>
      </c>
      <c r="B22524">
        <v>1</v>
      </c>
      <c r="C22524">
        <v>2017</v>
      </c>
      <c r="K22524">
        <v>43</v>
      </c>
      <c r="L22524">
        <v>42</v>
      </c>
      <c r="M22524">
        <v>2</v>
      </c>
      <c r="N22524">
        <v>2013</v>
      </c>
      <c r="O22524">
        <v>4</v>
      </c>
      <c r="P22524">
        <v>2202430401</v>
      </c>
      <c r="T22524">
        <v>1</v>
      </c>
      <c r="U22524">
        <v>708908</v>
      </c>
    </row>
    <row r="22525" spans="1:21" x14ac:dyDescent="0.25">
      <c r="A22525">
        <v>1</v>
      </c>
      <c r="B22525">
        <v>1</v>
      </c>
      <c r="C22525">
        <v>2017</v>
      </c>
      <c r="K22525">
        <v>43</v>
      </c>
      <c r="L22525">
        <v>41</v>
      </c>
      <c r="M22525">
        <v>2</v>
      </c>
      <c r="N22525">
        <v>2013</v>
      </c>
      <c r="O22525">
        <v>4</v>
      </c>
      <c r="P22525">
        <v>2202430401</v>
      </c>
      <c r="T22525">
        <v>1</v>
      </c>
      <c r="U22525">
        <v>1069430</v>
      </c>
    </row>
    <row r="22526" spans="1:21" x14ac:dyDescent="0.25">
      <c r="A22526">
        <v>1</v>
      </c>
      <c r="B22526">
        <v>1</v>
      </c>
      <c r="C22526">
        <v>2017</v>
      </c>
      <c r="K22526">
        <v>42</v>
      </c>
      <c r="L22526">
        <v>48</v>
      </c>
      <c r="M22526">
        <v>2</v>
      </c>
      <c r="N22526">
        <v>2013</v>
      </c>
      <c r="O22526">
        <v>4</v>
      </c>
      <c r="P22526">
        <v>2202420401</v>
      </c>
      <c r="T22526">
        <v>1</v>
      </c>
      <c r="U22526">
        <v>36909100</v>
      </c>
    </row>
    <row r="22527" spans="1:21" x14ac:dyDescent="0.25">
      <c r="A22527">
        <v>1</v>
      </c>
      <c r="B22527">
        <v>1</v>
      </c>
      <c r="C22527">
        <v>2017</v>
      </c>
      <c r="K22527">
        <v>41</v>
      </c>
      <c r="L22527">
        <v>47</v>
      </c>
      <c r="M22527">
        <v>2</v>
      </c>
      <c r="N22527">
        <v>2013</v>
      </c>
      <c r="O22527">
        <v>4</v>
      </c>
      <c r="P22527">
        <v>2202410401</v>
      </c>
      <c r="T22527">
        <v>1</v>
      </c>
      <c r="U22527">
        <v>12328200</v>
      </c>
    </row>
    <row r="22528" spans="1:21" x14ac:dyDescent="0.25">
      <c r="A22528">
        <v>1</v>
      </c>
      <c r="B22528">
        <v>1</v>
      </c>
      <c r="C22528">
        <v>2017</v>
      </c>
      <c r="K22528">
        <v>41</v>
      </c>
      <c r="L22528">
        <v>46</v>
      </c>
      <c r="M22528">
        <v>2</v>
      </c>
      <c r="N22528">
        <v>2013</v>
      </c>
      <c r="O22528">
        <v>4</v>
      </c>
      <c r="P22528">
        <v>2202410401</v>
      </c>
      <c r="T22528">
        <v>1</v>
      </c>
      <c r="U22528">
        <v>2222890</v>
      </c>
    </row>
    <row r="22529" spans="1:21" x14ac:dyDescent="0.25">
      <c r="A22529">
        <v>1</v>
      </c>
      <c r="B22529">
        <v>1</v>
      </c>
      <c r="C22529">
        <v>2017</v>
      </c>
      <c r="K22529">
        <v>41</v>
      </c>
      <c r="L22529">
        <v>42</v>
      </c>
      <c r="M22529">
        <v>2</v>
      </c>
      <c r="N22529">
        <v>2013</v>
      </c>
      <c r="O22529">
        <v>4</v>
      </c>
      <c r="P22529">
        <v>2202410401</v>
      </c>
      <c r="T22529">
        <v>1</v>
      </c>
      <c r="U22529">
        <v>366515</v>
      </c>
    </row>
    <row r="22530" spans="1:21" x14ac:dyDescent="0.25">
      <c r="A22530">
        <v>1</v>
      </c>
      <c r="B22530">
        <v>1</v>
      </c>
      <c r="C22530">
        <v>2017</v>
      </c>
      <c r="K22530">
        <v>41</v>
      </c>
      <c r="L22530">
        <v>41</v>
      </c>
      <c r="M22530">
        <v>2</v>
      </c>
      <c r="N22530">
        <v>2013</v>
      </c>
      <c r="O22530">
        <v>4</v>
      </c>
      <c r="P22530">
        <v>2202410401</v>
      </c>
      <c r="T22530">
        <v>1</v>
      </c>
      <c r="U22530">
        <v>3398600</v>
      </c>
    </row>
    <row r="22531" spans="1:21" x14ac:dyDescent="0.25">
      <c r="A22531">
        <v>1</v>
      </c>
      <c r="B22531">
        <v>1</v>
      </c>
      <c r="C22531">
        <v>2017</v>
      </c>
      <c r="K22531">
        <v>32</v>
      </c>
      <c r="L22531">
        <v>40</v>
      </c>
      <c r="M22531">
        <v>2</v>
      </c>
      <c r="N22531">
        <v>2013</v>
      </c>
      <c r="O22531">
        <v>4</v>
      </c>
      <c r="P22531">
        <v>2202320401</v>
      </c>
      <c r="T22531">
        <v>1</v>
      </c>
      <c r="U22531">
        <v>138027000</v>
      </c>
    </row>
    <row r="22532" spans="1:21" x14ac:dyDescent="0.25">
      <c r="A22532">
        <v>1</v>
      </c>
      <c r="B22532">
        <v>1</v>
      </c>
      <c r="C22532">
        <v>2017</v>
      </c>
      <c r="K22532">
        <v>32</v>
      </c>
      <c r="L22532">
        <v>30</v>
      </c>
      <c r="M22532">
        <v>2</v>
      </c>
      <c r="N22532">
        <v>2013</v>
      </c>
      <c r="O22532">
        <v>4</v>
      </c>
      <c r="P22532">
        <v>2202320401</v>
      </c>
      <c r="T22532">
        <v>1</v>
      </c>
      <c r="U22532">
        <v>111134000</v>
      </c>
    </row>
    <row r="22533" spans="1:21" x14ac:dyDescent="0.25">
      <c r="A22533">
        <v>1</v>
      </c>
      <c r="B22533">
        <v>1</v>
      </c>
      <c r="C22533">
        <v>2017</v>
      </c>
      <c r="K22533">
        <v>31</v>
      </c>
      <c r="L22533">
        <v>40</v>
      </c>
      <c r="M22533">
        <v>2</v>
      </c>
      <c r="N22533">
        <v>2013</v>
      </c>
      <c r="O22533">
        <v>4</v>
      </c>
      <c r="P22533">
        <v>2202310401</v>
      </c>
      <c r="T22533">
        <v>1</v>
      </c>
      <c r="U22533">
        <v>255516000</v>
      </c>
    </row>
    <row r="22534" spans="1:21" x14ac:dyDescent="0.25">
      <c r="A22534">
        <v>1</v>
      </c>
      <c r="B22534">
        <v>1</v>
      </c>
      <c r="C22534">
        <v>2017</v>
      </c>
      <c r="K22534">
        <v>31</v>
      </c>
      <c r="L22534">
        <v>30</v>
      </c>
      <c r="M22534">
        <v>2</v>
      </c>
      <c r="N22534">
        <v>2013</v>
      </c>
      <c r="O22534">
        <v>4</v>
      </c>
      <c r="P22534">
        <v>2202310401</v>
      </c>
      <c r="T22534">
        <v>1</v>
      </c>
      <c r="U22534">
        <v>125639000</v>
      </c>
    </row>
    <row r="22535" spans="1:21" x14ac:dyDescent="0.25">
      <c r="A22535">
        <v>1</v>
      </c>
      <c r="B22535">
        <v>1</v>
      </c>
      <c r="C22535">
        <v>2017</v>
      </c>
      <c r="K22535">
        <v>21</v>
      </c>
      <c r="L22535">
        <v>20</v>
      </c>
      <c r="M22535">
        <v>2</v>
      </c>
      <c r="N22535">
        <v>2013</v>
      </c>
      <c r="O22535">
        <v>4</v>
      </c>
      <c r="P22535">
        <v>2202210401</v>
      </c>
      <c r="T22535">
        <v>1</v>
      </c>
      <c r="U22535">
        <v>303211000</v>
      </c>
    </row>
    <row r="22536" spans="1:21" x14ac:dyDescent="0.25">
      <c r="A22536">
        <v>1</v>
      </c>
      <c r="B22536">
        <v>1</v>
      </c>
      <c r="C22536">
        <v>2017</v>
      </c>
      <c r="K22536">
        <v>62</v>
      </c>
      <c r="L22536">
        <v>47</v>
      </c>
      <c r="M22536">
        <v>2</v>
      </c>
      <c r="N22536">
        <v>2012</v>
      </c>
      <c r="O22536">
        <v>4</v>
      </c>
      <c r="P22536">
        <v>2202620401</v>
      </c>
      <c r="T22536">
        <v>1</v>
      </c>
      <c r="U22536">
        <v>1687880000</v>
      </c>
    </row>
    <row r="22537" spans="1:21" x14ac:dyDescent="0.25">
      <c r="A22537">
        <v>1</v>
      </c>
      <c r="B22537">
        <v>1</v>
      </c>
      <c r="C22537">
        <v>2017</v>
      </c>
      <c r="K22537">
        <v>62</v>
      </c>
      <c r="L22537">
        <v>46</v>
      </c>
      <c r="M22537">
        <v>2</v>
      </c>
      <c r="N22537">
        <v>2012</v>
      </c>
      <c r="O22537">
        <v>4</v>
      </c>
      <c r="P22537">
        <v>2202620401</v>
      </c>
      <c r="T22537">
        <v>1</v>
      </c>
      <c r="U22537">
        <v>72468900</v>
      </c>
    </row>
    <row r="22538" spans="1:21" x14ac:dyDescent="0.25">
      <c r="A22538">
        <v>1</v>
      </c>
      <c r="B22538">
        <v>1</v>
      </c>
      <c r="C22538">
        <v>2017</v>
      </c>
      <c r="K22538">
        <v>61</v>
      </c>
      <c r="L22538">
        <v>47</v>
      </c>
      <c r="M22538">
        <v>2</v>
      </c>
      <c r="N22538">
        <v>2012</v>
      </c>
      <c r="O22538">
        <v>4</v>
      </c>
      <c r="P22538">
        <v>2202610401</v>
      </c>
      <c r="T22538">
        <v>1</v>
      </c>
      <c r="U22538">
        <v>643735000</v>
      </c>
    </row>
    <row r="22539" spans="1:21" x14ac:dyDescent="0.25">
      <c r="A22539">
        <v>1</v>
      </c>
      <c r="B22539">
        <v>1</v>
      </c>
      <c r="C22539">
        <v>2017</v>
      </c>
      <c r="K22539">
        <v>61</v>
      </c>
      <c r="L22539">
        <v>46</v>
      </c>
      <c r="M22539">
        <v>2</v>
      </c>
      <c r="N22539">
        <v>2012</v>
      </c>
      <c r="O22539">
        <v>4</v>
      </c>
      <c r="P22539">
        <v>2202610401</v>
      </c>
      <c r="T22539">
        <v>1</v>
      </c>
      <c r="U22539">
        <v>201859000</v>
      </c>
    </row>
    <row r="22540" spans="1:21" x14ac:dyDescent="0.25">
      <c r="A22540">
        <v>1</v>
      </c>
      <c r="B22540">
        <v>1</v>
      </c>
      <c r="C22540">
        <v>2017</v>
      </c>
      <c r="K22540">
        <v>54</v>
      </c>
      <c r="L22540">
        <v>47</v>
      </c>
      <c r="M22540">
        <v>2</v>
      </c>
      <c r="N22540">
        <v>2012</v>
      </c>
      <c r="O22540">
        <v>4</v>
      </c>
      <c r="P22540">
        <v>2202540401</v>
      </c>
      <c r="T22540">
        <v>1</v>
      </c>
      <c r="U22540">
        <v>843307</v>
      </c>
    </row>
    <row r="22541" spans="1:21" x14ac:dyDescent="0.25">
      <c r="A22541">
        <v>1</v>
      </c>
      <c r="B22541">
        <v>1</v>
      </c>
      <c r="C22541">
        <v>2017</v>
      </c>
      <c r="K22541">
        <v>54</v>
      </c>
      <c r="L22541">
        <v>46</v>
      </c>
      <c r="M22541">
        <v>2</v>
      </c>
      <c r="N22541">
        <v>2012</v>
      </c>
      <c r="O22541">
        <v>4</v>
      </c>
      <c r="P22541">
        <v>2202540401</v>
      </c>
      <c r="T22541">
        <v>1</v>
      </c>
      <c r="U22541">
        <v>6482880</v>
      </c>
    </row>
    <row r="22542" spans="1:21" x14ac:dyDescent="0.25">
      <c r="A22542">
        <v>1</v>
      </c>
      <c r="B22542">
        <v>1</v>
      </c>
      <c r="C22542">
        <v>2017</v>
      </c>
      <c r="K22542">
        <v>54</v>
      </c>
      <c r="L22542">
        <v>42</v>
      </c>
      <c r="M22542">
        <v>2</v>
      </c>
      <c r="N22542">
        <v>2012</v>
      </c>
      <c r="O22542">
        <v>4</v>
      </c>
      <c r="P22542">
        <v>2202540401</v>
      </c>
      <c r="T22542">
        <v>1</v>
      </c>
      <c r="U22542">
        <v>8580820</v>
      </c>
    </row>
    <row r="22543" spans="1:21" x14ac:dyDescent="0.25">
      <c r="A22543">
        <v>1</v>
      </c>
      <c r="B22543">
        <v>1</v>
      </c>
      <c r="C22543">
        <v>2017</v>
      </c>
      <c r="K22543">
        <v>54</v>
      </c>
      <c r="L22543">
        <v>41</v>
      </c>
      <c r="M22543">
        <v>2</v>
      </c>
      <c r="N22543">
        <v>2012</v>
      </c>
      <c r="O22543">
        <v>4</v>
      </c>
      <c r="P22543">
        <v>2202540401</v>
      </c>
      <c r="T22543">
        <v>1</v>
      </c>
      <c r="U22543">
        <v>5873420</v>
      </c>
    </row>
    <row r="22544" spans="1:21" x14ac:dyDescent="0.25">
      <c r="A22544">
        <v>1</v>
      </c>
      <c r="B22544">
        <v>1</v>
      </c>
      <c r="C22544">
        <v>2017</v>
      </c>
      <c r="K22544">
        <v>53</v>
      </c>
      <c r="L22544">
        <v>47</v>
      </c>
      <c r="M22544">
        <v>2</v>
      </c>
      <c r="N22544">
        <v>2012</v>
      </c>
      <c r="O22544">
        <v>4</v>
      </c>
      <c r="P22544">
        <v>2202530401</v>
      </c>
      <c r="T22544">
        <v>1</v>
      </c>
      <c r="U22544">
        <v>30366700</v>
      </c>
    </row>
    <row r="22545" spans="1:21" x14ac:dyDescent="0.25">
      <c r="A22545">
        <v>1</v>
      </c>
      <c r="B22545">
        <v>1</v>
      </c>
      <c r="C22545">
        <v>2017</v>
      </c>
      <c r="K22545">
        <v>53</v>
      </c>
      <c r="L22545">
        <v>46</v>
      </c>
      <c r="M22545">
        <v>2</v>
      </c>
      <c r="N22545">
        <v>2012</v>
      </c>
      <c r="O22545">
        <v>4</v>
      </c>
      <c r="P22545">
        <v>2202530401</v>
      </c>
      <c r="T22545">
        <v>1</v>
      </c>
      <c r="U22545">
        <v>30207000</v>
      </c>
    </row>
    <row r="22546" spans="1:21" x14ac:dyDescent="0.25">
      <c r="A22546">
        <v>1</v>
      </c>
      <c r="B22546">
        <v>1</v>
      </c>
      <c r="C22546">
        <v>2017</v>
      </c>
      <c r="K22546">
        <v>53</v>
      </c>
      <c r="L22546">
        <v>42</v>
      </c>
      <c r="M22546">
        <v>2</v>
      </c>
      <c r="N22546">
        <v>2012</v>
      </c>
      <c r="O22546">
        <v>4</v>
      </c>
      <c r="P22546">
        <v>2202530401</v>
      </c>
      <c r="T22546">
        <v>1</v>
      </c>
      <c r="U22546">
        <v>20629600</v>
      </c>
    </row>
    <row r="22547" spans="1:21" x14ac:dyDescent="0.25">
      <c r="A22547">
        <v>1</v>
      </c>
      <c r="B22547">
        <v>1</v>
      </c>
      <c r="C22547">
        <v>2017</v>
      </c>
      <c r="K22547">
        <v>53</v>
      </c>
      <c r="L22547">
        <v>41</v>
      </c>
      <c r="M22547">
        <v>2</v>
      </c>
      <c r="N22547">
        <v>2012</v>
      </c>
      <c r="O22547">
        <v>4</v>
      </c>
      <c r="P22547">
        <v>2202530401</v>
      </c>
      <c r="T22547">
        <v>1</v>
      </c>
      <c r="U22547">
        <v>29118800</v>
      </c>
    </row>
    <row r="22548" spans="1:21" x14ac:dyDescent="0.25">
      <c r="A22548">
        <v>1</v>
      </c>
      <c r="B22548">
        <v>1</v>
      </c>
      <c r="C22548">
        <v>2017</v>
      </c>
      <c r="K22548">
        <v>52</v>
      </c>
      <c r="L22548">
        <v>47</v>
      </c>
      <c r="M22548">
        <v>2</v>
      </c>
      <c r="N22548">
        <v>2012</v>
      </c>
      <c r="O22548">
        <v>4</v>
      </c>
      <c r="P22548">
        <v>2202520401</v>
      </c>
      <c r="T22548">
        <v>1</v>
      </c>
      <c r="U22548">
        <v>224819000</v>
      </c>
    </row>
    <row r="22549" spans="1:21" x14ac:dyDescent="0.25">
      <c r="A22549">
        <v>1</v>
      </c>
      <c r="B22549">
        <v>1</v>
      </c>
      <c r="C22549">
        <v>2017</v>
      </c>
      <c r="K22549">
        <v>52</v>
      </c>
      <c r="L22549">
        <v>46</v>
      </c>
      <c r="M22549">
        <v>2</v>
      </c>
      <c r="N22549">
        <v>2012</v>
      </c>
      <c r="O22549">
        <v>4</v>
      </c>
      <c r="P22549">
        <v>2202520401</v>
      </c>
      <c r="T22549">
        <v>1</v>
      </c>
      <c r="U22549">
        <v>289106000</v>
      </c>
    </row>
    <row r="22550" spans="1:21" x14ac:dyDescent="0.25">
      <c r="A22550">
        <v>1</v>
      </c>
      <c r="B22550">
        <v>1</v>
      </c>
      <c r="C22550">
        <v>2017</v>
      </c>
      <c r="K22550">
        <v>52</v>
      </c>
      <c r="L22550">
        <v>42</v>
      </c>
      <c r="M22550">
        <v>2</v>
      </c>
      <c r="N22550">
        <v>2012</v>
      </c>
      <c r="O22550">
        <v>4</v>
      </c>
      <c r="P22550">
        <v>2202520401</v>
      </c>
      <c r="T22550">
        <v>1</v>
      </c>
      <c r="U22550">
        <v>357592000</v>
      </c>
    </row>
    <row r="22551" spans="1:21" x14ac:dyDescent="0.25">
      <c r="A22551">
        <v>1</v>
      </c>
      <c r="B22551">
        <v>1</v>
      </c>
      <c r="C22551">
        <v>2017</v>
      </c>
      <c r="K22551">
        <v>52</v>
      </c>
      <c r="L22551">
        <v>41</v>
      </c>
      <c r="M22551">
        <v>2</v>
      </c>
      <c r="N22551">
        <v>2012</v>
      </c>
      <c r="O22551">
        <v>4</v>
      </c>
      <c r="P22551">
        <v>2202520401</v>
      </c>
      <c r="T22551">
        <v>1</v>
      </c>
      <c r="U22551">
        <v>391051000</v>
      </c>
    </row>
    <row r="22552" spans="1:21" x14ac:dyDescent="0.25">
      <c r="A22552">
        <v>1</v>
      </c>
      <c r="B22552">
        <v>1</v>
      </c>
      <c r="C22552">
        <v>2017</v>
      </c>
      <c r="K22552">
        <v>51</v>
      </c>
      <c r="L22552">
        <v>47</v>
      </c>
      <c r="M22552">
        <v>2</v>
      </c>
      <c r="N22552">
        <v>2012</v>
      </c>
      <c r="O22552">
        <v>4</v>
      </c>
      <c r="P22552">
        <v>2202510401</v>
      </c>
      <c r="T22552">
        <v>1</v>
      </c>
      <c r="U22552">
        <v>85864300</v>
      </c>
    </row>
    <row r="22553" spans="1:21" x14ac:dyDescent="0.25">
      <c r="A22553">
        <v>1</v>
      </c>
      <c r="B22553">
        <v>1</v>
      </c>
      <c r="C22553">
        <v>2017</v>
      </c>
      <c r="K22553">
        <v>51</v>
      </c>
      <c r="L22553">
        <v>46</v>
      </c>
      <c r="M22553">
        <v>2</v>
      </c>
      <c r="N22553">
        <v>2012</v>
      </c>
      <c r="O22553">
        <v>4</v>
      </c>
      <c r="P22553">
        <v>2202510401</v>
      </c>
      <c r="T22553">
        <v>1</v>
      </c>
      <c r="U22553">
        <v>2339380</v>
      </c>
    </row>
    <row r="22554" spans="1:21" x14ac:dyDescent="0.25">
      <c r="A22554">
        <v>1</v>
      </c>
      <c r="B22554">
        <v>1</v>
      </c>
      <c r="C22554">
        <v>2017</v>
      </c>
      <c r="K22554">
        <v>43</v>
      </c>
      <c r="L22554">
        <v>47</v>
      </c>
      <c r="M22554">
        <v>2</v>
      </c>
      <c r="N22554">
        <v>2012</v>
      </c>
      <c r="O22554">
        <v>4</v>
      </c>
      <c r="P22554">
        <v>2202430401</v>
      </c>
      <c r="T22554">
        <v>1</v>
      </c>
      <c r="U22554">
        <v>4176140</v>
      </c>
    </row>
    <row r="22555" spans="1:21" x14ac:dyDescent="0.25">
      <c r="A22555">
        <v>1</v>
      </c>
      <c r="B22555">
        <v>1</v>
      </c>
      <c r="C22555">
        <v>2017</v>
      </c>
      <c r="K22555">
        <v>43</v>
      </c>
      <c r="L22555">
        <v>46</v>
      </c>
      <c r="M22555">
        <v>2</v>
      </c>
      <c r="N22555">
        <v>2012</v>
      </c>
      <c r="O22555">
        <v>4</v>
      </c>
      <c r="P22555">
        <v>2202430401</v>
      </c>
      <c r="T22555">
        <v>1</v>
      </c>
      <c r="U22555">
        <v>86456900</v>
      </c>
    </row>
    <row r="22556" spans="1:21" x14ac:dyDescent="0.25">
      <c r="A22556">
        <v>1</v>
      </c>
      <c r="B22556">
        <v>1</v>
      </c>
      <c r="C22556">
        <v>2017</v>
      </c>
      <c r="K22556">
        <v>43</v>
      </c>
      <c r="L22556">
        <v>42</v>
      </c>
      <c r="M22556">
        <v>2</v>
      </c>
      <c r="N22556">
        <v>2012</v>
      </c>
      <c r="O22556">
        <v>4</v>
      </c>
      <c r="P22556">
        <v>2202430401</v>
      </c>
      <c r="T22556">
        <v>1</v>
      </c>
      <c r="U22556">
        <v>650779</v>
      </c>
    </row>
    <row r="22557" spans="1:21" x14ac:dyDescent="0.25">
      <c r="A22557">
        <v>1</v>
      </c>
      <c r="B22557">
        <v>1</v>
      </c>
      <c r="C22557">
        <v>2017</v>
      </c>
      <c r="K22557">
        <v>43</v>
      </c>
      <c r="L22557">
        <v>41</v>
      </c>
      <c r="M22557">
        <v>2</v>
      </c>
      <c r="N22557">
        <v>2012</v>
      </c>
      <c r="O22557">
        <v>4</v>
      </c>
      <c r="P22557">
        <v>2202430401</v>
      </c>
      <c r="T22557">
        <v>1</v>
      </c>
      <c r="U22557">
        <v>981744</v>
      </c>
    </row>
    <row r="22558" spans="1:21" x14ac:dyDescent="0.25">
      <c r="A22558">
        <v>1</v>
      </c>
      <c r="B22558">
        <v>1</v>
      </c>
      <c r="C22558">
        <v>2017</v>
      </c>
      <c r="K22558">
        <v>42</v>
      </c>
      <c r="L22558">
        <v>48</v>
      </c>
      <c r="M22558">
        <v>2</v>
      </c>
      <c r="N22558">
        <v>2012</v>
      </c>
      <c r="O22558">
        <v>4</v>
      </c>
      <c r="P22558">
        <v>2202420401</v>
      </c>
      <c r="T22558">
        <v>1</v>
      </c>
      <c r="U22558">
        <v>32806400</v>
      </c>
    </row>
    <row r="22559" spans="1:21" x14ac:dyDescent="0.25">
      <c r="A22559">
        <v>1</v>
      </c>
      <c r="B22559">
        <v>1</v>
      </c>
      <c r="C22559">
        <v>2017</v>
      </c>
      <c r="K22559">
        <v>41</v>
      </c>
      <c r="L22559">
        <v>47</v>
      </c>
      <c r="M22559">
        <v>2</v>
      </c>
      <c r="N22559">
        <v>2012</v>
      </c>
      <c r="O22559">
        <v>4</v>
      </c>
      <c r="P22559">
        <v>2202410401</v>
      </c>
      <c r="T22559">
        <v>1</v>
      </c>
      <c r="U22559">
        <v>11317100</v>
      </c>
    </row>
    <row r="22560" spans="1:21" x14ac:dyDescent="0.25">
      <c r="A22560">
        <v>1</v>
      </c>
      <c r="B22560">
        <v>1</v>
      </c>
      <c r="C22560">
        <v>2017</v>
      </c>
      <c r="K22560">
        <v>41</v>
      </c>
      <c r="L22560">
        <v>46</v>
      </c>
      <c r="M22560">
        <v>2</v>
      </c>
      <c r="N22560">
        <v>2012</v>
      </c>
      <c r="O22560">
        <v>4</v>
      </c>
      <c r="P22560">
        <v>2202410401</v>
      </c>
      <c r="T22560">
        <v>1</v>
      </c>
      <c r="U22560">
        <v>2040570</v>
      </c>
    </row>
    <row r="22561" spans="1:21" x14ac:dyDescent="0.25">
      <c r="A22561">
        <v>1</v>
      </c>
      <c r="B22561">
        <v>1</v>
      </c>
      <c r="C22561">
        <v>2017</v>
      </c>
      <c r="K22561">
        <v>41</v>
      </c>
      <c r="L22561">
        <v>42</v>
      </c>
      <c r="M22561">
        <v>2</v>
      </c>
      <c r="N22561">
        <v>2012</v>
      </c>
      <c r="O22561">
        <v>4</v>
      </c>
      <c r="P22561">
        <v>2202410401</v>
      </c>
      <c r="T22561">
        <v>1</v>
      </c>
      <c r="U22561">
        <v>336454</v>
      </c>
    </row>
    <row r="22562" spans="1:21" x14ac:dyDescent="0.25">
      <c r="A22562">
        <v>1</v>
      </c>
      <c r="B22562">
        <v>1</v>
      </c>
      <c r="C22562">
        <v>2017</v>
      </c>
      <c r="K22562">
        <v>41</v>
      </c>
      <c r="L22562">
        <v>41</v>
      </c>
      <c r="M22562">
        <v>2</v>
      </c>
      <c r="N22562">
        <v>2012</v>
      </c>
      <c r="O22562">
        <v>4</v>
      </c>
      <c r="P22562">
        <v>2202410401</v>
      </c>
      <c r="T22562">
        <v>1</v>
      </c>
      <c r="U22562">
        <v>3119850</v>
      </c>
    </row>
    <row r="22563" spans="1:21" x14ac:dyDescent="0.25">
      <c r="A22563">
        <v>1</v>
      </c>
      <c r="B22563">
        <v>1</v>
      </c>
      <c r="C22563">
        <v>2017</v>
      </c>
      <c r="K22563">
        <v>32</v>
      </c>
      <c r="L22563">
        <v>40</v>
      </c>
      <c r="M22563">
        <v>2</v>
      </c>
      <c r="N22563">
        <v>2012</v>
      </c>
      <c r="O22563">
        <v>4</v>
      </c>
      <c r="P22563">
        <v>2202320401</v>
      </c>
      <c r="T22563">
        <v>1</v>
      </c>
      <c r="U22563">
        <v>125307000</v>
      </c>
    </row>
    <row r="22564" spans="1:21" x14ac:dyDescent="0.25">
      <c r="A22564">
        <v>1</v>
      </c>
      <c r="B22564">
        <v>1</v>
      </c>
      <c r="C22564">
        <v>2017</v>
      </c>
      <c r="K22564">
        <v>32</v>
      </c>
      <c r="L22564">
        <v>30</v>
      </c>
      <c r="M22564">
        <v>2</v>
      </c>
      <c r="N22564">
        <v>2012</v>
      </c>
      <c r="O22564">
        <v>4</v>
      </c>
      <c r="P22564">
        <v>2202320401</v>
      </c>
      <c r="T22564">
        <v>1</v>
      </c>
      <c r="U22564">
        <v>100893000</v>
      </c>
    </row>
    <row r="22565" spans="1:21" x14ac:dyDescent="0.25">
      <c r="A22565">
        <v>1</v>
      </c>
      <c r="B22565">
        <v>1</v>
      </c>
      <c r="C22565">
        <v>2017</v>
      </c>
      <c r="K22565">
        <v>31</v>
      </c>
      <c r="L22565">
        <v>40</v>
      </c>
      <c r="M22565">
        <v>2</v>
      </c>
      <c r="N22565">
        <v>2012</v>
      </c>
      <c r="O22565">
        <v>4</v>
      </c>
      <c r="P22565">
        <v>2202310401</v>
      </c>
      <c r="T22565">
        <v>1</v>
      </c>
      <c r="U22565">
        <v>233959000</v>
      </c>
    </row>
    <row r="22566" spans="1:21" x14ac:dyDescent="0.25">
      <c r="A22566">
        <v>1</v>
      </c>
      <c r="B22566">
        <v>1</v>
      </c>
      <c r="C22566">
        <v>2017</v>
      </c>
      <c r="K22566">
        <v>31</v>
      </c>
      <c r="L22566">
        <v>30</v>
      </c>
      <c r="M22566">
        <v>2</v>
      </c>
      <c r="N22566">
        <v>2012</v>
      </c>
      <c r="O22566">
        <v>4</v>
      </c>
      <c r="P22566">
        <v>2202310401</v>
      </c>
      <c r="T22566">
        <v>1</v>
      </c>
      <c r="U22566">
        <v>115039000</v>
      </c>
    </row>
    <row r="22567" spans="1:21" x14ac:dyDescent="0.25">
      <c r="A22567">
        <v>1</v>
      </c>
      <c r="B22567">
        <v>1</v>
      </c>
      <c r="C22567">
        <v>2017</v>
      </c>
      <c r="K22567">
        <v>21</v>
      </c>
      <c r="L22567">
        <v>20</v>
      </c>
      <c r="M22567">
        <v>2</v>
      </c>
      <c r="N22567">
        <v>2012</v>
      </c>
      <c r="O22567">
        <v>4</v>
      </c>
      <c r="P22567">
        <v>2202210401</v>
      </c>
      <c r="T22567">
        <v>1</v>
      </c>
      <c r="U22567">
        <v>283768000</v>
      </c>
    </row>
    <row r="22568" spans="1:21" x14ac:dyDescent="0.25">
      <c r="A22568">
        <v>1</v>
      </c>
      <c r="B22568">
        <v>1</v>
      </c>
      <c r="C22568">
        <v>2017</v>
      </c>
      <c r="K22568">
        <v>62</v>
      </c>
      <c r="L22568">
        <v>47</v>
      </c>
      <c r="M22568">
        <v>2</v>
      </c>
      <c r="N22568">
        <v>2011</v>
      </c>
      <c r="O22568">
        <v>4</v>
      </c>
      <c r="P22568">
        <v>2202620401</v>
      </c>
      <c r="T22568">
        <v>1</v>
      </c>
      <c r="U22568">
        <v>1716410000</v>
      </c>
    </row>
    <row r="22569" spans="1:21" x14ac:dyDescent="0.25">
      <c r="A22569">
        <v>1</v>
      </c>
      <c r="B22569">
        <v>1</v>
      </c>
      <c r="C22569">
        <v>2017</v>
      </c>
      <c r="K22569">
        <v>62</v>
      </c>
      <c r="L22569">
        <v>46</v>
      </c>
      <c r="M22569">
        <v>2</v>
      </c>
      <c r="N22569">
        <v>2011</v>
      </c>
      <c r="O22569">
        <v>4</v>
      </c>
      <c r="P22569">
        <v>2202620401</v>
      </c>
      <c r="T22569">
        <v>1</v>
      </c>
      <c r="U22569">
        <v>73693700</v>
      </c>
    </row>
    <row r="22570" spans="1:21" x14ac:dyDescent="0.25">
      <c r="A22570">
        <v>1</v>
      </c>
      <c r="B22570">
        <v>1</v>
      </c>
      <c r="C22570">
        <v>2017</v>
      </c>
      <c r="K22570">
        <v>61</v>
      </c>
      <c r="L22570">
        <v>47</v>
      </c>
      <c r="M22570">
        <v>2</v>
      </c>
      <c r="N22570">
        <v>2011</v>
      </c>
      <c r="O22570">
        <v>4</v>
      </c>
      <c r="P22570">
        <v>2202610401</v>
      </c>
      <c r="T22570">
        <v>1</v>
      </c>
      <c r="U22570">
        <v>294010000</v>
      </c>
    </row>
    <row r="22571" spans="1:21" x14ac:dyDescent="0.25">
      <c r="A22571">
        <v>1</v>
      </c>
      <c r="B22571">
        <v>1</v>
      </c>
      <c r="C22571">
        <v>2017</v>
      </c>
      <c r="K22571">
        <v>61</v>
      </c>
      <c r="L22571">
        <v>46</v>
      </c>
      <c r="M22571">
        <v>2</v>
      </c>
      <c r="N22571">
        <v>2011</v>
      </c>
      <c r="O22571">
        <v>4</v>
      </c>
      <c r="P22571">
        <v>2202610401</v>
      </c>
      <c r="T22571">
        <v>1</v>
      </c>
      <c r="U22571">
        <v>92193900</v>
      </c>
    </row>
    <row r="22572" spans="1:21" x14ac:dyDescent="0.25">
      <c r="A22572">
        <v>1</v>
      </c>
      <c r="B22572">
        <v>1</v>
      </c>
      <c r="C22572">
        <v>2017</v>
      </c>
      <c r="K22572">
        <v>54</v>
      </c>
      <c r="L22572">
        <v>47</v>
      </c>
      <c r="M22572">
        <v>2</v>
      </c>
      <c r="N22572">
        <v>2011</v>
      </c>
      <c r="O22572">
        <v>4</v>
      </c>
      <c r="P22572">
        <v>2202540401</v>
      </c>
      <c r="T22572">
        <v>1</v>
      </c>
      <c r="U22572">
        <v>620509</v>
      </c>
    </row>
    <row r="22573" spans="1:21" x14ac:dyDescent="0.25">
      <c r="A22573">
        <v>1</v>
      </c>
      <c r="B22573">
        <v>1</v>
      </c>
      <c r="C22573">
        <v>2017</v>
      </c>
      <c r="K22573">
        <v>54</v>
      </c>
      <c r="L22573">
        <v>46</v>
      </c>
      <c r="M22573">
        <v>2</v>
      </c>
      <c r="N22573">
        <v>2011</v>
      </c>
      <c r="O22573">
        <v>4</v>
      </c>
      <c r="P22573">
        <v>2202540401</v>
      </c>
      <c r="T22573">
        <v>1</v>
      </c>
      <c r="U22573">
        <v>4770130</v>
      </c>
    </row>
    <row r="22574" spans="1:21" x14ac:dyDescent="0.25">
      <c r="A22574">
        <v>1</v>
      </c>
      <c r="B22574">
        <v>1</v>
      </c>
      <c r="C22574">
        <v>2017</v>
      </c>
      <c r="K22574">
        <v>54</v>
      </c>
      <c r="L22574">
        <v>42</v>
      </c>
      <c r="M22574">
        <v>2</v>
      </c>
      <c r="N22574">
        <v>2011</v>
      </c>
      <c r="O22574">
        <v>4</v>
      </c>
      <c r="P22574">
        <v>2202540401</v>
      </c>
      <c r="T22574">
        <v>1</v>
      </c>
      <c r="U22574">
        <v>6313800</v>
      </c>
    </row>
    <row r="22575" spans="1:21" x14ac:dyDescent="0.25">
      <c r="A22575">
        <v>1</v>
      </c>
      <c r="B22575">
        <v>1</v>
      </c>
      <c r="C22575">
        <v>2017</v>
      </c>
      <c r="K22575">
        <v>54</v>
      </c>
      <c r="L22575">
        <v>41</v>
      </c>
      <c r="M22575">
        <v>2</v>
      </c>
      <c r="N22575">
        <v>2011</v>
      </c>
      <c r="O22575">
        <v>4</v>
      </c>
      <c r="P22575">
        <v>2202540401</v>
      </c>
      <c r="T22575">
        <v>1</v>
      </c>
      <c r="U22575">
        <v>4321680</v>
      </c>
    </row>
    <row r="22576" spans="1:21" x14ac:dyDescent="0.25">
      <c r="A22576">
        <v>1</v>
      </c>
      <c r="B22576">
        <v>1</v>
      </c>
      <c r="C22576">
        <v>2017</v>
      </c>
      <c r="K22576">
        <v>53</v>
      </c>
      <c r="L22576">
        <v>47</v>
      </c>
      <c r="M22576">
        <v>2</v>
      </c>
      <c r="N22576">
        <v>2011</v>
      </c>
      <c r="O22576">
        <v>4</v>
      </c>
      <c r="P22576">
        <v>2202530401</v>
      </c>
      <c r="T22576">
        <v>1</v>
      </c>
      <c r="U22576">
        <v>10783800</v>
      </c>
    </row>
    <row r="22577" spans="1:21" x14ac:dyDescent="0.25">
      <c r="A22577">
        <v>1</v>
      </c>
      <c r="B22577">
        <v>1</v>
      </c>
      <c r="C22577">
        <v>2017</v>
      </c>
      <c r="K22577">
        <v>53</v>
      </c>
      <c r="L22577">
        <v>46</v>
      </c>
      <c r="M22577">
        <v>2</v>
      </c>
      <c r="N22577">
        <v>2011</v>
      </c>
      <c r="O22577">
        <v>4</v>
      </c>
      <c r="P22577">
        <v>2202530401</v>
      </c>
      <c r="T22577">
        <v>1</v>
      </c>
      <c r="U22577">
        <v>10727100</v>
      </c>
    </row>
    <row r="22578" spans="1:21" x14ac:dyDescent="0.25">
      <c r="A22578">
        <v>1</v>
      </c>
      <c r="B22578">
        <v>1</v>
      </c>
      <c r="C22578">
        <v>2017</v>
      </c>
      <c r="K22578">
        <v>53</v>
      </c>
      <c r="L22578">
        <v>42</v>
      </c>
      <c r="M22578">
        <v>2</v>
      </c>
      <c r="N22578">
        <v>2011</v>
      </c>
      <c r="O22578">
        <v>4</v>
      </c>
      <c r="P22578">
        <v>2202530401</v>
      </c>
      <c r="T22578">
        <v>1</v>
      </c>
      <c r="U22578">
        <v>7325940</v>
      </c>
    </row>
    <row r="22579" spans="1:21" x14ac:dyDescent="0.25">
      <c r="A22579">
        <v>1</v>
      </c>
      <c r="B22579">
        <v>1</v>
      </c>
      <c r="C22579">
        <v>2017</v>
      </c>
      <c r="K22579">
        <v>53</v>
      </c>
      <c r="L22579">
        <v>41</v>
      </c>
      <c r="M22579">
        <v>2</v>
      </c>
      <c r="N22579">
        <v>2011</v>
      </c>
      <c r="O22579">
        <v>4</v>
      </c>
      <c r="P22579">
        <v>2202530401</v>
      </c>
      <c r="T22579">
        <v>1</v>
      </c>
      <c r="U22579">
        <v>10340600</v>
      </c>
    </row>
    <row r="22580" spans="1:21" x14ac:dyDescent="0.25">
      <c r="A22580">
        <v>1</v>
      </c>
      <c r="B22580">
        <v>1</v>
      </c>
      <c r="C22580">
        <v>2017</v>
      </c>
      <c r="K22580">
        <v>52</v>
      </c>
      <c r="L22580">
        <v>47</v>
      </c>
      <c r="M22580">
        <v>2</v>
      </c>
      <c r="N22580">
        <v>2011</v>
      </c>
      <c r="O22580">
        <v>4</v>
      </c>
      <c r="P22580">
        <v>2202520401</v>
      </c>
      <c r="T22580">
        <v>1</v>
      </c>
      <c r="U22580">
        <v>118174000</v>
      </c>
    </row>
    <row r="22581" spans="1:21" x14ac:dyDescent="0.25">
      <c r="A22581">
        <v>1</v>
      </c>
      <c r="B22581">
        <v>1</v>
      </c>
      <c r="C22581">
        <v>2017</v>
      </c>
      <c r="K22581">
        <v>52</v>
      </c>
      <c r="L22581">
        <v>46</v>
      </c>
      <c r="M22581">
        <v>2</v>
      </c>
      <c r="N22581">
        <v>2011</v>
      </c>
      <c r="O22581">
        <v>4</v>
      </c>
      <c r="P22581">
        <v>2202520401</v>
      </c>
      <c r="T22581">
        <v>1</v>
      </c>
      <c r="U22581">
        <v>151966000</v>
      </c>
    </row>
    <row r="22582" spans="1:21" x14ac:dyDescent="0.25">
      <c r="A22582">
        <v>1</v>
      </c>
      <c r="B22582">
        <v>1</v>
      </c>
      <c r="C22582">
        <v>2017</v>
      </c>
      <c r="K22582">
        <v>52</v>
      </c>
      <c r="L22582">
        <v>42</v>
      </c>
      <c r="M22582">
        <v>2</v>
      </c>
      <c r="N22582">
        <v>2011</v>
      </c>
      <c r="O22582">
        <v>4</v>
      </c>
      <c r="P22582">
        <v>2202520401</v>
      </c>
      <c r="T22582">
        <v>1</v>
      </c>
      <c r="U22582">
        <v>187965000</v>
      </c>
    </row>
    <row r="22583" spans="1:21" x14ac:dyDescent="0.25">
      <c r="A22583">
        <v>1</v>
      </c>
      <c r="B22583">
        <v>1</v>
      </c>
      <c r="C22583">
        <v>2017</v>
      </c>
      <c r="K22583">
        <v>52</v>
      </c>
      <c r="L22583">
        <v>41</v>
      </c>
      <c r="M22583">
        <v>2</v>
      </c>
      <c r="N22583">
        <v>2011</v>
      </c>
      <c r="O22583">
        <v>4</v>
      </c>
      <c r="P22583">
        <v>2202520401</v>
      </c>
      <c r="T22583">
        <v>1</v>
      </c>
      <c r="U22583">
        <v>205553000</v>
      </c>
    </row>
    <row r="22584" spans="1:21" x14ac:dyDescent="0.25">
      <c r="A22584">
        <v>1</v>
      </c>
      <c r="B22584">
        <v>1</v>
      </c>
      <c r="C22584">
        <v>2017</v>
      </c>
      <c r="K22584">
        <v>51</v>
      </c>
      <c r="L22584">
        <v>47</v>
      </c>
      <c r="M22584">
        <v>2</v>
      </c>
      <c r="N22584">
        <v>2011</v>
      </c>
      <c r="O22584">
        <v>4</v>
      </c>
      <c r="P22584">
        <v>2202510401</v>
      </c>
      <c r="T22584">
        <v>1</v>
      </c>
      <c r="U22584">
        <v>43546700</v>
      </c>
    </row>
    <row r="22585" spans="1:21" x14ac:dyDescent="0.25">
      <c r="A22585">
        <v>1</v>
      </c>
      <c r="B22585">
        <v>1</v>
      </c>
      <c r="C22585">
        <v>2017</v>
      </c>
      <c r="K22585">
        <v>51</v>
      </c>
      <c r="L22585">
        <v>46</v>
      </c>
      <c r="M22585">
        <v>2</v>
      </c>
      <c r="N22585">
        <v>2011</v>
      </c>
      <c r="O22585">
        <v>4</v>
      </c>
      <c r="P22585">
        <v>2202510401</v>
      </c>
      <c r="T22585">
        <v>1</v>
      </c>
      <c r="U22585">
        <v>1186430</v>
      </c>
    </row>
    <row r="22586" spans="1:21" x14ac:dyDescent="0.25">
      <c r="A22586">
        <v>1</v>
      </c>
      <c r="B22586">
        <v>1</v>
      </c>
      <c r="C22586">
        <v>2017</v>
      </c>
      <c r="K22586">
        <v>43</v>
      </c>
      <c r="L22586">
        <v>47</v>
      </c>
      <c r="M22586">
        <v>2</v>
      </c>
      <c r="N22586">
        <v>2011</v>
      </c>
      <c r="O22586">
        <v>4</v>
      </c>
      <c r="P22586">
        <v>2202430401</v>
      </c>
      <c r="T22586">
        <v>1</v>
      </c>
      <c r="U22586">
        <v>2933460</v>
      </c>
    </row>
    <row r="22587" spans="1:21" x14ac:dyDescent="0.25">
      <c r="A22587">
        <v>1</v>
      </c>
      <c r="B22587">
        <v>1</v>
      </c>
      <c r="C22587">
        <v>2017</v>
      </c>
      <c r="K22587">
        <v>43</v>
      </c>
      <c r="L22587">
        <v>46</v>
      </c>
      <c r="M22587">
        <v>2</v>
      </c>
      <c r="N22587">
        <v>2011</v>
      </c>
      <c r="O22587">
        <v>4</v>
      </c>
      <c r="P22587">
        <v>2202430401</v>
      </c>
      <c r="T22587">
        <v>1</v>
      </c>
      <c r="U22587">
        <v>60730100</v>
      </c>
    </row>
    <row r="22588" spans="1:21" x14ac:dyDescent="0.25">
      <c r="A22588">
        <v>1</v>
      </c>
      <c r="B22588">
        <v>1</v>
      </c>
      <c r="C22588">
        <v>2017</v>
      </c>
      <c r="K22588">
        <v>43</v>
      </c>
      <c r="L22588">
        <v>42</v>
      </c>
      <c r="M22588">
        <v>2</v>
      </c>
      <c r="N22588">
        <v>2011</v>
      </c>
      <c r="O22588">
        <v>4</v>
      </c>
      <c r="P22588">
        <v>2202430401</v>
      </c>
      <c r="T22588">
        <v>1</v>
      </c>
      <c r="U22588">
        <v>457128</v>
      </c>
    </row>
    <row r="22589" spans="1:21" x14ac:dyDescent="0.25">
      <c r="A22589">
        <v>1</v>
      </c>
      <c r="B22589">
        <v>1</v>
      </c>
      <c r="C22589">
        <v>2017</v>
      </c>
      <c r="K22589">
        <v>43</v>
      </c>
      <c r="L22589">
        <v>41</v>
      </c>
      <c r="M22589">
        <v>2</v>
      </c>
      <c r="N22589">
        <v>2011</v>
      </c>
      <c r="O22589">
        <v>4</v>
      </c>
      <c r="P22589">
        <v>2202430401</v>
      </c>
      <c r="T22589">
        <v>1</v>
      </c>
      <c r="U22589">
        <v>689608</v>
      </c>
    </row>
    <row r="22590" spans="1:21" x14ac:dyDescent="0.25">
      <c r="A22590">
        <v>1</v>
      </c>
      <c r="B22590">
        <v>1</v>
      </c>
      <c r="C22590">
        <v>2017</v>
      </c>
      <c r="K22590">
        <v>42</v>
      </c>
      <c r="L22590">
        <v>48</v>
      </c>
      <c r="M22590">
        <v>2</v>
      </c>
      <c r="N22590">
        <v>2011</v>
      </c>
      <c r="O22590">
        <v>4</v>
      </c>
      <c r="P22590">
        <v>2202420401</v>
      </c>
      <c r="T22590">
        <v>1</v>
      </c>
      <c r="U22590">
        <v>38056800</v>
      </c>
    </row>
    <row r="22591" spans="1:21" x14ac:dyDescent="0.25">
      <c r="A22591">
        <v>1</v>
      </c>
      <c r="B22591">
        <v>1</v>
      </c>
      <c r="C22591">
        <v>2017</v>
      </c>
      <c r="K22591">
        <v>41</v>
      </c>
      <c r="L22591">
        <v>47</v>
      </c>
      <c r="M22591">
        <v>2</v>
      </c>
      <c r="N22591">
        <v>2011</v>
      </c>
      <c r="O22591">
        <v>4</v>
      </c>
      <c r="P22591">
        <v>2202410401</v>
      </c>
      <c r="T22591">
        <v>1</v>
      </c>
      <c r="U22591">
        <v>10287500</v>
      </c>
    </row>
    <row r="22592" spans="1:21" x14ac:dyDescent="0.25">
      <c r="A22592">
        <v>1</v>
      </c>
      <c r="B22592">
        <v>1</v>
      </c>
      <c r="C22592">
        <v>2017</v>
      </c>
      <c r="K22592">
        <v>41</v>
      </c>
      <c r="L22592">
        <v>46</v>
      </c>
      <c r="M22592">
        <v>2</v>
      </c>
      <c r="N22592">
        <v>2011</v>
      </c>
      <c r="O22592">
        <v>4</v>
      </c>
      <c r="P22592">
        <v>2202410401</v>
      </c>
      <c r="T22592">
        <v>1</v>
      </c>
      <c r="U22592">
        <v>1854920</v>
      </c>
    </row>
    <row r="22593" spans="1:21" x14ac:dyDescent="0.25">
      <c r="A22593">
        <v>1</v>
      </c>
      <c r="B22593">
        <v>1</v>
      </c>
      <c r="C22593">
        <v>2017</v>
      </c>
      <c r="K22593">
        <v>41</v>
      </c>
      <c r="L22593">
        <v>42</v>
      </c>
      <c r="M22593">
        <v>2</v>
      </c>
      <c r="N22593">
        <v>2011</v>
      </c>
      <c r="O22593">
        <v>4</v>
      </c>
      <c r="P22593">
        <v>2202410401</v>
      </c>
      <c r="T22593">
        <v>1</v>
      </c>
      <c r="U22593">
        <v>305844</v>
      </c>
    </row>
    <row r="22594" spans="1:21" x14ac:dyDescent="0.25">
      <c r="A22594">
        <v>1</v>
      </c>
      <c r="B22594">
        <v>1</v>
      </c>
      <c r="C22594">
        <v>2017</v>
      </c>
      <c r="K22594">
        <v>41</v>
      </c>
      <c r="L22594">
        <v>41</v>
      </c>
      <c r="M22594">
        <v>2</v>
      </c>
      <c r="N22594">
        <v>2011</v>
      </c>
      <c r="O22594">
        <v>4</v>
      </c>
      <c r="P22594">
        <v>2202410401</v>
      </c>
      <c r="T22594">
        <v>1</v>
      </c>
      <c r="U22594">
        <v>2836010</v>
      </c>
    </row>
    <row r="22595" spans="1:21" x14ac:dyDescent="0.25">
      <c r="A22595">
        <v>1</v>
      </c>
      <c r="B22595">
        <v>1</v>
      </c>
      <c r="C22595">
        <v>2017</v>
      </c>
      <c r="K22595">
        <v>32</v>
      </c>
      <c r="L22595">
        <v>40</v>
      </c>
      <c r="M22595">
        <v>2</v>
      </c>
      <c r="N22595">
        <v>2011</v>
      </c>
      <c r="O22595">
        <v>4</v>
      </c>
      <c r="P22595">
        <v>2202320401</v>
      </c>
      <c r="T22595">
        <v>1</v>
      </c>
      <c r="U22595">
        <v>87229100</v>
      </c>
    </row>
    <row r="22596" spans="1:21" x14ac:dyDescent="0.25">
      <c r="A22596">
        <v>1</v>
      </c>
      <c r="B22596">
        <v>1</v>
      </c>
      <c r="C22596">
        <v>2017</v>
      </c>
      <c r="K22596">
        <v>32</v>
      </c>
      <c r="L22596">
        <v>30</v>
      </c>
      <c r="M22596">
        <v>2</v>
      </c>
      <c r="N22596">
        <v>2011</v>
      </c>
      <c r="O22596">
        <v>4</v>
      </c>
      <c r="P22596">
        <v>2202320401</v>
      </c>
      <c r="T22596">
        <v>1</v>
      </c>
      <c r="U22596">
        <v>70233500</v>
      </c>
    </row>
    <row r="22597" spans="1:21" x14ac:dyDescent="0.25">
      <c r="A22597">
        <v>1</v>
      </c>
      <c r="B22597">
        <v>1</v>
      </c>
      <c r="C22597">
        <v>2017</v>
      </c>
      <c r="K22597">
        <v>31</v>
      </c>
      <c r="L22597">
        <v>40</v>
      </c>
      <c r="M22597">
        <v>2</v>
      </c>
      <c r="N22597">
        <v>2011</v>
      </c>
      <c r="O22597">
        <v>4</v>
      </c>
      <c r="P22597">
        <v>2202310401</v>
      </c>
      <c r="T22597">
        <v>1</v>
      </c>
      <c r="U22597">
        <v>144961000</v>
      </c>
    </row>
    <row r="22598" spans="1:21" x14ac:dyDescent="0.25">
      <c r="A22598">
        <v>1</v>
      </c>
      <c r="B22598">
        <v>1</v>
      </c>
      <c r="C22598">
        <v>2017</v>
      </c>
      <c r="K22598">
        <v>31</v>
      </c>
      <c r="L22598">
        <v>30</v>
      </c>
      <c r="M22598">
        <v>2</v>
      </c>
      <c r="N22598">
        <v>2011</v>
      </c>
      <c r="O22598">
        <v>4</v>
      </c>
      <c r="P22598">
        <v>2202310401</v>
      </c>
      <c r="T22598">
        <v>1</v>
      </c>
      <c r="U22598">
        <v>71278600</v>
      </c>
    </row>
    <row r="22599" spans="1:21" x14ac:dyDescent="0.25">
      <c r="A22599">
        <v>1</v>
      </c>
      <c r="B22599">
        <v>1</v>
      </c>
      <c r="C22599">
        <v>2017</v>
      </c>
      <c r="K22599">
        <v>21</v>
      </c>
      <c r="L22599">
        <v>20</v>
      </c>
      <c r="M22599">
        <v>2</v>
      </c>
      <c r="N22599">
        <v>2011</v>
      </c>
      <c r="O22599">
        <v>4</v>
      </c>
      <c r="P22599">
        <v>2202210401</v>
      </c>
      <c r="T22599">
        <v>1</v>
      </c>
      <c r="U22599">
        <v>168897000</v>
      </c>
    </row>
    <row r="22600" spans="1:21" x14ac:dyDescent="0.25">
      <c r="A22600">
        <v>1</v>
      </c>
      <c r="B22600">
        <v>1</v>
      </c>
      <c r="C22600">
        <v>2017</v>
      </c>
      <c r="K22600">
        <v>62</v>
      </c>
      <c r="L22600">
        <v>47</v>
      </c>
      <c r="M22600">
        <v>2</v>
      </c>
      <c r="N22600">
        <v>2010</v>
      </c>
      <c r="O22600">
        <v>4</v>
      </c>
      <c r="P22600">
        <v>2202620401</v>
      </c>
      <c r="T22600">
        <v>1</v>
      </c>
      <c r="U22600">
        <v>1291460000</v>
      </c>
    </row>
    <row r="22601" spans="1:21" x14ac:dyDescent="0.25">
      <c r="A22601">
        <v>1</v>
      </c>
      <c r="B22601">
        <v>1</v>
      </c>
      <c r="C22601">
        <v>2017</v>
      </c>
      <c r="K22601">
        <v>62</v>
      </c>
      <c r="L22601">
        <v>46</v>
      </c>
      <c r="M22601">
        <v>2</v>
      </c>
      <c r="N22601">
        <v>2010</v>
      </c>
      <c r="O22601">
        <v>4</v>
      </c>
      <c r="P22601">
        <v>2202620401</v>
      </c>
      <c r="T22601">
        <v>1</v>
      </c>
      <c r="U22601">
        <v>40772500</v>
      </c>
    </row>
    <row r="22602" spans="1:21" x14ac:dyDescent="0.25">
      <c r="A22602">
        <v>1</v>
      </c>
      <c r="B22602">
        <v>1</v>
      </c>
      <c r="C22602">
        <v>2017</v>
      </c>
      <c r="K22602">
        <v>61</v>
      </c>
      <c r="L22602">
        <v>47</v>
      </c>
      <c r="M22602">
        <v>2</v>
      </c>
      <c r="N22602">
        <v>2010</v>
      </c>
      <c r="O22602">
        <v>4</v>
      </c>
      <c r="P22602">
        <v>2202610401</v>
      </c>
      <c r="T22602">
        <v>1</v>
      </c>
      <c r="U22602">
        <v>215957000</v>
      </c>
    </row>
    <row r="22603" spans="1:21" x14ac:dyDescent="0.25">
      <c r="A22603">
        <v>1</v>
      </c>
      <c r="B22603">
        <v>1</v>
      </c>
      <c r="C22603">
        <v>2017</v>
      </c>
      <c r="K22603">
        <v>61</v>
      </c>
      <c r="L22603">
        <v>46</v>
      </c>
      <c r="M22603">
        <v>2</v>
      </c>
      <c r="N22603">
        <v>2010</v>
      </c>
      <c r="O22603">
        <v>4</v>
      </c>
      <c r="P22603">
        <v>2202610401</v>
      </c>
      <c r="T22603">
        <v>1</v>
      </c>
      <c r="U22603">
        <v>49794600</v>
      </c>
    </row>
    <row r="22604" spans="1:21" x14ac:dyDescent="0.25">
      <c r="A22604">
        <v>1</v>
      </c>
      <c r="B22604">
        <v>1</v>
      </c>
      <c r="C22604">
        <v>2017</v>
      </c>
      <c r="K22604">
        <v>54</v>
      </c>
      <c r="L22604">
        <v>47</v>
      </c>
      <c r="M22604">
        <v>2</v>
      </c>
      <c r="N22604">
        <v>2010</v>
      </c>
      <c r="O22604">
        <v>4</v>
      </c>
      <c r="P22604">
        <v>2202540401</v>
      </c>
      <c r="T22604">
        <v>1</v>
      </c>
      <c r="U22604">
        <v>542897</v>
      </c>
    </row>
    <row r="22605" spans="1:21" x14ac:dyDescent="0.25">
      <c r="A22605">
        <v>1</v>
      </c>
      <c r="B22605">
        <v>1</v>
      </c>
      <c r="C22605">
        <v>2017</v>
      </c>
      <c r="K22605">
        <v>54</v>
      </c>
      <c r="L22605">
        <v>46</v>
      </c>
      <c r="M22605">
        <v>2</v>
      </c>
      <c r="N22605">
        <v>2010</v>
      </c>
      <c r="O22605">
        <v>4</v>
      </c>
      <c r="P22605">
        <v>2202540401</v>
      </c>
      <c r="T22605">
        <v>1</v>
      </c>
      <c r="U22605">
        <v>4171690</v>
      </c>
    </row>
    <row r="22606" spans="1:21" x14ac:dyDescent="0.25">
      <c r="A22606">
        <v>1</v>
      </c>
      <c r="B22606">
        <v>1</v>
      </c>
      <c r="C22606">
        <v>2017</v>
      </c>
      <c r="K22606">
        <v>54</v>
      </c>
      <c r="L22606">
        <v>42</v>
      </c>
      <c r="M22606">
        <v>2</v>
      </c>
      <c r="N22606">
        <v>2010</v>
      </c>
      <c r="O22606">
        <v>4</v>
      </c>
      <c r="P22606">
        <v>2202540401</v>
      </c>
      <c r="T22606">
        <v>1</v>
      </c>
      <c r="U22606">
        <v>5521680</v>
      </c>
    </row>
    <row r="22607" spans="1:21" x14ac:dyDescent="0.25">
      <c r="A22607">
        <v>1</v>
      </c>
      <c r="B22607">
        <v>1</v>
      </c>
      <c r="C22607">
        <v>2017</v>
      </c>
      <c r="K22607">
        <v>54</v>
      </c>
      <c r="L22607">
        <v>41</v>
      </c>
      <c r="M22607">
        <v>2</v>
      </c>
      <c r="N22607">
        <v>2010</v>
      </c>
      <c r="O22607">
        <v>4</v>
      </c>
      <c r="P22607">
        <v>2202540401</v>
      </c>
      <c r="T22607">
        <v>1</v>
      </c>
      <c r="U22607">
        <v>3779660</v>
      </c>
    </row>
    <row r="22608" spans="1:21" x14ac:dyDescent="0.25">
      <c r="A22608">
        <v>1</v>
      </c>
      <c r="B22608">
        <v>1</v>
      </c>
      <c r="C22608">
        <v>2017</v>
      </c>
      <c r="K22608">
        <v>53</v>
      </c>
      <c r="L22608">
        <v>47</v>
      </c>
      <c r="M22608">
        <v>2</v>
      </c>
      <c r="N22608">
        <v>2010</v>
      </c>
      <c r="O22608">
        <v>4</v>
      </c>
      <c r="P22608">
        <v>2202530401</v>
      </c>
      <c r="T22608">
        <v>1</v>
      </c>
      <c r="U22608">
        <v>7933420</v>
      </c>
    </row>
    <row r="22609" spans="1:21" x14ac:dyDescent="0.25">
      <c r="A22609">
        <v>1</v>
      </c>
      <c r="B22609">
        <v>1</v>
      </c>
      <c r="C22609">
        <v>2017</v>
      </c>
      <c r="K22609">
        <v>53</v>
      </c>
      <c r="L22609">
        <v>46</v>
      </c>
      <c r="M22609">
        <v>2</v>
      </c>
      <c r="N22609">
        <v>2010</v>
      </c>
      <c r="O22609">
        <v>4</v>
      </c>
      <c r="P22609">
        <v>2202530401</v>
      </c>
      <c r="T22609">
        <v>1</v>
      </c>
      <c r="U22609">
        <v>5802920</v>
      </c>
    </row>
    <row r="22610" spans="1:21" x14ac:dyDescent="0.25">
      <c r="A22610">
        <v>1</v>
      </c>
      <c r="B22610">
        <v>1</v>
      </c>
      <c r="C22610">
        <v>2017</v>
      </c>
      <c r="K22610">
        <v>53</v>
      </c>
      <c r="L22610">
        <v>42</v>
      </c>
      <c r="M22610">
        <v>2</v>
      </c>
      <c r="N22610">
        <v>2010</v>
      </c>
      <c r="O22610">
        <v>4</v>
      </c>
      <c r="P22610">
        <v>2202530401</v>
      </c>
      <c r="T22610">
        <v>1</v>
      </c>
      <c r="U22610">
        <v>4185150</v>
      </c>
    </row>
    <row r="22611" spans="1:21" x14ac:dyDescent="0.25">
      <c r="A22611">
        <v>1</v>
      </c>
      <c r="B22611">
        <v>1</v>
      </c>
      <c r="C22611">
        <v>2017</v>
      </c>
      <c r="K22611">
        <v>53</v>
      </c>
      <c r="L22611">
        <v>41</v>
      </c>
      <c r="M22611">
        <v>2</v>
      </c>
      <c r="N22611">
        <v>2010</v>
      </c>
      <c r="O22611">
        <v>4</v>
      </c>
      <c r="P22611">
        <v>2202530401</v>
      </c>
      <c r="T22611">
        <v>1</v>
      </c>
      <c r="U22611">
        <v>4841040</v>
      </c>
    </row>
    <row r="22612" spans="1:21" x14ac:dyDescent="0.25">
      <c r="A22612">
        <v>1</v>
      </c>
      <c r="B22612">
        <v>1</v>
      </c>
      <c r="C22612">
        <v>2017</v>
      </c>
      <c r="K22612">
        <v>52</v>
      </c>
      <c r="L22612">
        <v>47</v>
      </c>
      <c r="M22612">
        <v>2</v>
      </c>
      <c r="N22612">
        <v>2010</v>
      </c>
      <c r="O22612">
        <v>4</v>
      </c>
      <c r="P22612">
        <v>2202520401</v>
      </c>
      <c r="T22612">
        <v>1</v>
      </c>
      <c r="U22612">
        <v>87291200</v>
      </c>
    </row>
    <row r="22613" spans="1:21" x14ac:dyDescent="0.25">
      <c r="A22613">
        <v>1</v>
      </c>
      <c r="B22613">
        <v>1</v>
      </c>
      <c r="C22613">
        <v>2017</v>
      </c>
      <c r="K22613">
        <v>52</v>
      </c>
      <c r="L22613">
        <v>46</v>
      </c>
      <c r="M22613">
        <v>2</v>
      </c>
      <c r="N22613">
        <v>2010</v>
      </c>
      <c r="O22613">
        <v>4</v>
      </c>
      <c r="P22613">
        <v>2202520401</v>
      </c>
      <c r="T22613">
        <v>1</v>
      </c>
      <c r="U22613">
        <v>82541200</v>
      </c>
    </row>
    <row r="22614" spans="1:21" x14ac:dyDescent="0.25">
      <c r="A22614">
        <v>1</v>
      </c>
      <c r="B22614">
        <v>1</v>
      </c>
      <c r="C22614">
        <v>2017</v>
      </c>
      <c r="K22614">
        <v>52</v>
      </c>
      <c r="L22614">
        <v>42</v>
      </c>
      <c r="M22614">
        <v>2</v>
      </c>
      <c r="N22614">
        <v>2010</v>
      </c>
      <c r="O22614">
        <v>4</v>
      </c>
      <c r="P22614">
        <v>2202520401</v>
      </c>
      <c r="T22614">
        <v>1</v>
      </c>
      <c r="U22614">
        <v>107816000</v>
      </c>
    </row>
    <row r="22615" spans="1:21" x14ac:dyDescent="0.25">
      <c r="A22615">
        <v>1</v>
      </c>
      <c r="B22615">
        <v>1</v>
      </c>
      <c r="C22615">
        <v>2017</v>
      </c>
      <c r="K22615">
        <v>52</v>
      </c>
      <c r="L22615">
        <v>41</v>
      </c>
      <c r="M22615">
        <v>2</v>
      </c>
      <c r="N22615">
        <v>2010</v>
      </c>
      <c r="O22615">
        <v>4</v>
      </c>
      <c r="P22615">
        <v>2202520401</v>
      </c>
      <c r="T22615">
        <v>1</v>
      </c>
      <c r="U22615">
        <v>85087200</v>
      </c>
    </row>
    <row r="22616" spans="1:21" x14ac:dyDescent="0.25">
      <c r="A22616">
        <v>1</v>
      </c>
      <c r="B22616">
        <v>1</v>
      </c>
      <c r="C22616">
        <v>2017</v>
      </c>
      <c r="K22616">
        <v>51</v>
      </c>
      <c r="L22616">
        <v>47</v>
      </c>
      <c r="M22616">
        <v>2</v>
      </c>
      <c r="N22616">
        <v>2010</v>
      </c>
      <c r="O22616">
        <v>4</v>
      </c>
      <c r="P22616">
        <v>2202510401</v>
      </c>
      <c r="T22616">
        <v>1</v>
      </c>
      <c r="U22616">
        <v>32546900</v>
      </c>
    </row>
    <row r="22617" spans="1:21" x14ac:dyDescent="0.25">
      <c r="A22617">
        <v>1</v>
      </c>
      <c r="B22617">
        <v>1</v>
      </c>
      <c r="C22617">
        <v>2017</v>
      </c>
      <c r="K22617">
        <v>51</v>
      </c>
      <c r="L22617">
        <v>46</v>
      </c>
      <c r="M22617">
        <v>2</v>
      </c>
      <c r="N22617">
        <v>2010</v>
      </c>
      <c r="O22617">
        <v>4</v>
      </c>
      <c r="P22617">
        <v>2202510401</v>
      </c>
      <c r="T22617">
        <v>1</v>
      </c>
      <c r="U22617">
        <v>652040</v>
      </c>
    </row>
    <row r="22618" spans="1:21" x14ac:dyDescent="0.25">
      <c r="A22618">
        <v>1</v>
      </c>
      <c r="B22618">
        <v>1</v>
      </c>
      <c r="C22618">
        <v>2017</v>
      </c>
      <c r="K22618">
        <v>43</v>
      </c>
      <c r="L22618">
        <v>47</v>
      </c>
      <c r="M22618">
        <v>2</v>
      </c>
      <c r="N22618">
        <v>2010</v>
      </c>
      <c r="O22618">
        <v>4</v>
      </c>
      <c r="P22618">
        <v>2202430401</v>
      </c>
      <c r="T22618">
        <v>1</v>
      </c>
      <c r="U22618">
        <v>3185690</v>
      </c>
    </row>
    <row r="22619" spans="1:21" x14ac:dyDescent="0.25">
      <c r="A22619">
        <v>1</v>
      </c>
      <c r="B22619">
        <v>1</v>
      </c>
      <c r="C22619">
        <v>2017</v>
      </c>
      <c r="K22619">
        <v>43</v>
      </c>
      <c r="L22619">
        <v>46</v>
      </c>
      <c r="M22619">
        <v>2</v>
      </c>
      <c r="N22619">
        <v>2010</v>
      </c>
      <c r="O22619">
        <v>4</v>
      </c>
      <c r="P22619">
        <v>2202430401</v>
      </c>
      <c r="T22619">
        <v>1</v>
      </c>
      <c r="U22619">
        <v>65929300</v>
      </c>
    </row>
    <row r="22620" spans="1:21" x14ac:dyDescent="0.25">
      <c r="A22620">
        <v>1</v>
      </c>
      <c r="B22620">
        <v>1</v>
      </c>
      <c r="C22620">
        <v>2017</v>
      </c>
      <c r="K22620">
        <v>43</v>
      </c>
      <c r="L22620">
        <v>42</v>
      </c>
      <c r="M22620">
        <v>2</v>
      </c>
      <c r="N22620">
        <v>2010</v>
      </c>
      <c r="O22620">
        <v>4</v>
      </c>
      <c r="P22620">
        <v>2202430401</v>
      </c>
      <c r="T22620">
        <v>1</v>
      </c>
      <c r="U22620">
        <v>495494</v>
      </c>
    </row>
    <row r="22621" spans="1:21" x14ac:dyDescent="0.25">
      <c r="A22621">
        <v>1</v>
      </c>
      <c r="B22621">
        <v>1</v>
      </c>
      <c r="C22621">
        <v>2017</v>
      </c>
      <c r="K22621">
        <v>43</v>
      </c>
      <c r="L22621">
        <v>41</v>
      </c>
      <c r="M22621">
        <v>2</v>
      </c>
      <c r="N22621">
        <v>2010</v>
      </c>
      <c r="O22621">
        <v>4</v>
      </c>
      <c r="P22621">
        <v>2202430401</v>
      </c>
      <c r="T22621">
        <v>1</v>
      </c>
      <c r="U22621">
        <v>747136</v>
      </c>
    </row>
    <row r="22622" spans="1:21" x14ac:dyDescent="0.25">
      <c r="A22622">
        <v>1</v>
      </c>
      <c r="B22622">
        <v>1</v>
      </c>
      <c r="C22622">
        <v>2017</v>
      </c>
      <c r="K22622">
        <v>42</v>
      </c>
      <c r="L22622">
        <v>48</v>
      </c>
      <c r="M22622">
        <v>2</v>
      </c>
      <c r="N22622">
        <v>2010</v>
      </c>
      <c r="O22622">
        <v>4</v>
      </c>
      <c r="P22622">
        <v>2202420401</v>
      </c>
      <c r="T22622">
        <v>1</v>
      </c>
      <c r="U22622">
        <v>22457800</v>
      </c>
    </row>
    <row r="22623" spans="1:21" x14ac:dyDescent="0.25">
      <c r="A22623">
        <v>1</v>
      </c>
      <c r="B22623">
        <v>1</v>
      </c>
      <c r="C22623">
        <v>2017</v>
      </c>
      <c r="K22623">
        <v>41</v>
      </c>
      <c r="L22623">
        <v>47</v>
      </c>
      <c r="M22623">
        <v>2</v>
      </c>
      <c r="N22623">
        <v>2010</v>
      </c>
      <c r="O22623">
        <v>4</v>
      </c>
      <c r="P22623">
        <v>2202410401</v>
      </c>
      <c r="T22623">
        <v>1</v>
      </c>
      <c r="U22623">
        <v>9017270</v>
      </c>
    </row>
    <row r="22624" spans="1:21" x14ac:dyDescent="0.25">
      <c r="A22624">
        <v>1</v>
      </c>
      <c r="B22624">
        <v>1</v>
      </c>
      <c r="C22624">
        <v>2017</v>
      </c>
      <c r="K22624">
        <v>41</v>
      </c>
      <c r="L22624">
        <v>46</v>
      </c>
      <c r="M22624">
        <v>2</v>
      </c>
      <c r="N22624">
        <v>2010</v>
      </c>
      <c r="O22624">
        <v>4</v>
      </c>
      <c r="P22624">
        <v>2202410401</v>
      </c>
      <c r="T22624">
        <v>1</v>
      </c>
      <c r="U22624">
        <v>1624230</v>
      </c>
    </row>
    <row r="22625" spans="1:21" x14ac:dyDescent="0.25">
      <c r="A22625">
        <v>1</v>
      </c>
      <c r="B22625">
        <v>1</v>
      </c>
      <c r="C22625">
        <v>2017</v>
      </c>
      <c r="K22625">
        <v>41</v>
      </c>
      <c r="L22625">
        <v>42</v>
      </c>
      <c r="M22625">
        <v>2</v>
      </c>
      <c r="N22625">
        <v>2010</v>
      </c>
      <c r="O22625">
        <v>4</v>
      </c>
      <c r="P22625">
        <v>2202410401</v>
      </c>
      <c r="T22625">
        <v>1</v>
      </c>
      <c r="U22625">
        <v>269856</v>
      </c>
    </row>
    <row r="22626" spans="1:21" x14ac:dyDescent="0.25">
      <c r="A22626">
        <v>1</v>
      </c>
      <c r="B22626">
        <v>1</v>
      </c>
      <c r="C22626">
        <v>2017</v>
      </c>
      <c r="K22626">
        <v>41</v>
      </c>
      <c r="L22626">
        <v>41</v>
      </c>
      <c r="M22626">
        <v>2</v>
      </c>
      <c r="N22626">
        <v>2010</v>
      </c>
      <c r="O22626">
        <v>4</v>
      </c>
      <c r="P22626">
        <v>2202410401</v>
      </c>
      <c r="T22626">
        <v>1</v>
      </c>
      <c r="U22626">
        <v>2489810</v>
      </c>
    </row>
    <row r="22627" spans="1:21" x14ac:dyDescent="0.25">
      <c r="A22627">
        <v>1</v>
      </c>
      <c r="B22627">
        <v>1</v>
      </c>
      <c r="C22627">
        <v>2017</v>
      </c>
      <c r="K22627">
        <v>32</v>
      </c>
      <c r="L22627">
        <v>40</v>
      </c>
      <c r="M22627">
        <v>2</v>
      </c>
      <c r="N22627">
        <v>2010</v>
      </c>
      <c r="O22627">
        <v>4</v>
      </c>
      <c r="P22627">
        <v>2202320401</v>
      </c>
      <c r="T22627">
        <v>1</v>
      </c>
      <c r="U22627">
        <v>35109000</v>
      </c>
    </row>
    <row r="22628" spans="1:21" x14ac:dyDescent="0.25">
      <c r="A22628">
        <v>1</v>
      </c>
      <c r="B22628">
        <v>1</v>
      </c>
      <c r="C22628">
        <v>2017</v>
      </c>
      <c r="K22628">
        <v>32</v>
      </c>
      <c r="L22628">
        <v>30</v>
      </c>
      <c r="M22628">
        <v>2</v>
      </c>
      <c r="N22628">
        <v>2010</v>
      </c>
      <c r="O22628">
        <v>4</v>
      </c>
      <c r="P22628">
        <v>2202320401</v>
      </c>
      <c r="T22628">
        <v>1</v>
      </c>
      <c r="U22628">
        <v>55851700</v>
      </c>
    </row>
    <row r="22629" spans="1:21" x14ac:dyDescent="0.25">
      <c r="A22629">
        <v>1</v>
      </c>
      <c r="B22629">
        <v>1</v>
      </c>
      <c r="C22629">
        <v>2017</v>
      </c>
      <c r="K22629">
        <v>31</v>
      </c>
      <c r="L22629">
        <v>40</v>
      </c>
      <c r="M22629">
        <v>2</v>
      </c>
      <c r="N22629">
        <v>2010</v>
      </c>
      <c r="O22629">
        <v>4</v>
      </c>
      <c r="P22629">
        <v>2202310401</v>
      </c>
      <c r="T22629">
        <v>1</v>
      </c>
      <c r="U22629">
        <v>58345400</v>
      </c>
    </row>
    <row r="22630" spans="1:21" x14ac:dyDescent="0.25">
      <c r="A22630">
        <v>1</v>
      </c>
      <c r="B22630">
        <v>1</v>
      </c>
      <c r="C22630">
        <v>2017</v>
      </c>
      <c r="K22630">
        <v>31</v>
      </c>
      <c r="L22630">
        <v>30</v>
      </c>
      <c r="M22630">
        <v>2</v>
      </c>
      <c r="N22630">
        <v>2010</v>
      </c>
      <c r="O22630">
        <v>4</v>
      </c>
      <c r="P22630">
        <v>2202310401</v>
      </c>
      <c r="T22630">
        <v>1</v>
      </c>
      <c r="U22630">
        <v>56682800</v>
      </c>
    </row>
    <row r="22631" spans="1:21" x14ac:dyDescent="0.25">
      <c r="A22631">
        <v>1</v>
      </c>
      <c r="B22631">
        <v>1</v>
      </c>
      <c r="C22631">
        <v>2017</v>
      </c>
      <c r="K22631">
        <v>21</v>
      </c>
      <c r="L22631">
        <v>20</v>
      </c>
      <c r="M22631">
        <v>2</v>
      </c>
      <c r="N22631">
        <v>2010</v>
      </c>
      <c r="O22631">
        <v>4</v>
      </c>
      <c r="P22631">
        <v>2202210401</v>
      </c>
      <c r="T22631">
        <v>1</v>
      </c>
      <c r="U22631">
        <v>156564000</v>
      </c>
    </row>
    <row r="22632" spans="1:21" x14ac:dyDescent="0.25">
      <c r="A22632">
        <v>1</v>
      </c>
      <c r="B22632">
        <v>1</v>
      </c>
      <c r="C22632">
        <v>2017</v>
      </c>
      <c r="K22632">
        <v>62</v>
      </c>
      <c r="L22632">
        <v>47</v>
      </c>
      <c r="M22632">
        <v>2</v>
      </c>
      <c r="N22632">
        <v>2009</v>
      </c>
      <c r="O22632">
        <v>4</v>
      </c>
      <c r="P22632">
        <v>2202620401</v>
      </c>
      <c r="T22632">
        <v>1</v>
      </c>
      <c r="U22632">
        <v>1602600000</v>
      </c>
    </row>
    <row r="22633" spans="1:21" x14ac:dyDescent="0.25">
      <c r="A22633">
        <v>1</v>
      </c>
      <c r="B22633">
        <v>1</v>
      </c>
      <c r="C22633">
        <v>2017</v>
      </c>
      <c r="K22633">
        <v>62</v>
      </c>
      <c r="L22633">
        <v>46</v>
      </c>
      <c r="M22633">
        <v>2</v>
      </c>
      <c r="N22633">
        <v>2009</v>
      </c>
      <c r="O22633">
        <v>4</v>
      </c>
      <c r="P22633">
        <v>2202620401</v>
      </c>
      <c r="T22633">
        <v>1</v>
      </c>
      <c r="U22633">
        <v>43655900</v>
      </c>
    </row>
    <row r="22634" spans="1:21" x14ac:dyDescent="0.25">
      <c r="A22634">
        <v>1</v>
      </c>
      <c r="B22634">
        <v>1</v>
      </c>
      <c r="C22634">
        <v>2017</v>
      </c>
      <c r="K22634">
        <v>61</v>
      </c>
      <c r="L22634">
        <v>47</v>
      </c>
      <c r="M22634">
        <v>2</v>
      </c>
      <c r="N22634">
        <v>2009</v>
      </c>
      <c r="O22634">
        <v>4</v>
      </c>
      <c r="P22634">
        <v>2202610401</v>
      </c>
      <c r="T22634">
        <v>1</v>
      </c>
      <c r="U22634">
        <v>260666000</v>
      </c>
    </row>
    <row r="22635" spans="1:21" x14ac:dyDescent="0.25">
      <c r="A22635">
        <v>1</v>
      </c>
      <c r="B22635">
        <v>1</v>
      </c>
      <c r="C22635">
        <v>2017</v>
      </c>
      <c r="K22635">
        <v>61</v>
      </c>
      <c r="L22635">
        <v>46</v>
      </c>
      <c r="M22635">
        <v>2</v>
      </c>
      <c r="N22635">
        <v>2009</v>
      </c>
      <c r="O22635">
        <v>4</v>
      </c>
      <c r="P22635">
        <v>2202610401</v>
      </c>
      <c r="T22635">
        <v>1</v>
      </c>
      <c r="U22635">
        <v>51860000</v>
      </c>
    </row>
    <row r="22636" spans="1:21" x14ac:dyDescent="0.25">
      <c r="A22636">
        <v>1</v>
      </c>
      <c r="B22636">
        <v>1</v>
      </c>
      <c r="C22636">
        <v>2017</v>
      </c>
      <c r="K22636">
        <v>54</v>
      </c>
      <c r="L22636">
        <v>47</v>
      </c>
      <c r="M22636">
        <v>2</v>
      </c>
      <c r="N22636">
        <v>2009</v>
      </c>
      <c r="O22636">
        <v>4</v>
      </c>
      <c r="P22636">
        <v>2202540401</v>
      </c>
      <c r="T22636">
        <v>1</v>
      </c>
      <c r="U22636">
        <v>446999</v>
      </c>
    </row>
    <row r="22637" spans="1:21" x14ac:dyDescent="0.25">
      <c r="A22637">
        <v>1</v>
      </c>
      <c r="B22637">
        <v>1</v>
      </c>
      <c r="C22637">
        <v>2017</v>
      </c>
      <c r="K22637">
        <v>54</v>
      </c>
      <c r="L22637">
        <v>46</v>
      </c>
      <c r="M22637">
        <v>2</v>
      </c>
      <c r="N22637">
        <v>2009</v>
      </c>
      <c r="O22637">
        <v>4</v>
      </c>
      <c r="P22637">
        <v>2202540401</v>
      </c>
      <c r="T22637">
        <v>1</v>
      </c>
      <c r="U22637">
        <v>3437450</v>
      </c>
    </row>
    <row r="22638" spans="1:21" x14ac:dyDescent="0.25">
      <c r="A22638">
        <v>1</v>
      </c>
      <c r="B22638">
        <v>1</v>
      </c>
      <c r="C22638">
        <v>2017</v>
      </c>
      <c r="K22638">
        <v>54</v>
      </c>
      <c r="L22638">
        <v>42</v>
      </c>
      <c r="M22638">
        <v>2</v>
      </c>
      <c r="N22638">
        <v>2009</v>
      </c>
      <c r="O22638">
        <v>4</v>
      </c>
      <c r="P22638">
        <v>2202540401</v>
      </c>
      <c r="T22638">
        <v>1</v>
      </c>
      <c r="U22638">
        <v>4549720</v>
      </c>
    </row>
    <row r="22639" spans="1:21" x14ac:dyDescent="0.25">
      <c r="A22639">
        <v>1</v>
      </c>
      <c r="B22639">
        <v>1</v>
      </c>
      <c r="C22639">
        <v>2017</v>
      </c>
      <c r="K22639">
        <v>54</v>
      </c>
      <c r="L22639">
        <v>41</v>
      </c>
      <c r="M22639">
        <v>2</v>
      </c>
      <c r="N22639">
        <v>2009</v>
      </c>
      <c r="O22639">
        <v>4</v>
      </c>
      <c r="P22639">
        <v>2202540401</v>
      </c>
      <c r="T22639">
        <v>1</v>
      </c>
      <c r="U22639">
        <v>3113960</v>
      </c>
    </row>
    <row r="22640" spans="1:21" x14ac:dyDescent="0.25">
      <c r="A22640">
        <v>1</v>
      </c>
      <c r="B22640">
        <v>1</v>
      </c>
      <c r="C22640">
        <v>2017</v>
      </c>
      <c r="K22640">
        <v>53</v>
      </c>
      <c r="L22640">
        <v>47</v>
      </c>
      <c r="M22640">
        <v>2</v>
      </c>
      <c r="N22640">
        <v>2009</v>
      </c>
      <c r="O22640">
        <v>4</v>
      </c>
      <c r="P22640">
        <v>2202530401</v>
      </c>
      <c r="T22640">
        <v>1</v>
      </c>
      <c r="U22640">
        <v>9593260</v>
      </c>
    </row>
    <row r="22641" spans="1:21" x14ac:dyDescent="0.25">
      <c r="A22641">
        <v>1</v>
      </c>
      <c r="B22641">
        <v>1</v>
      </c>
      <c r="C22641">
        <v>2017</v>
      </c>
      <c r="K22641">
        <v>53</v>
      </c>
      <c r="L22641">
        <v>46</v>
      </c>
      <c r="M22641">
        <v>2</v>
      </c>
      <c r="N22641">
        <v>2009</v>
      </c>
      <c r="O22641">
        <v>4</v>
      </c>
      <c r="P22641">
        <v>2202530401</v>
      </c>
      <c r="T22641">
        <v>1</v>
      </c>
      <c r="U22641">
        <v>6054560</v>
      </c>
    </row>
    <row r="22642" spans="1:21" x14ac:dyDescent="0.25">
      <c r="A22642">
        <v>1</v>
      </c>
      <c r="B22642">
        <v>1</v>
      </c>
      <c r="C22642">
        <v>2017</v>
      </c>
      <c r="K22642">
        <v>53</v>
      </c>
      <c r="L22642">
        <v>42</v>
      </c>
      <c r="M22642">
        <v>2</v>
      </c>
      <c r="N22642">
        <v>2009</v>
      </c>
      <c r="O22642">
        <v>4</v>
      </c>
      <c r="P22642">
        <v>2202530401</v>
      </c>
      <c r="T22642">
        <v>1</v>
      </c>
      <c r="U22642">
        <v>4551040</v>
      </c>
    </row>
    <row r="22643" spans="1:21" x14ac:dyDescent="0.25">
      <c r="A22643">
        <v>1</v>
      </c>
      <c r="B22643">
        <v>1</v>
      </c>
      <c r="C22643">
        <v>2017</v>
      </c>
      <c r="K22643">
        <v>53</v>
      </c>
      <c r="L22643">
        <v>41</v>
      </c>
      <c r="M22643">
        <v>2</v>
      </c>
      <c r="N22643">
        <v>2009</v>
      </c>
      <c r="O22643">
        <v>4</v>
      </c>
      <c r="P22643">
        <v>2202530401</v>
      </c>
      <c r="T22643">
        <v>1</v>
      </c>
      <c r="U22643">
        <v>4119330</v>
      </c>
    </row>
    <row r="22644" spans="1:21" x14ac:dyDescent="0.25">
      <c r="A22644">
        <v>1</v>
      </c>
      <c r="B22644">
        <v>1</v>
      </c>
      <c r="C22644">
        <v>2017</v>
      </c>
      <c r="K22644">
        <v>52</v>
      </c>
      <c r="L22644">
        <v>47</v>
      </c>
      <c r="M22644">
        <v>2</v>
      </c>
      <c r="N22644">
        <v>2009</v>
      </c>
      <c r="O22644">
        <v>4</v>
      </c>
      <c r="P22644">
        <v>2202520401</v>
      </c>
      <c r="T22644">
        <v>1</v>
      </c>
      <c r="U22644">
        <v>106050000</v>
      </c>
    </row>
    <row r="22645" spans="1:21" x14ac:dyDescent="0.25">
      <c r="A22645">
        <v>1</v>
      </c>
      <c r="B22645">
        <v>1</v>
      </c>
      <c r="C22645">
        <v>2017</v>
      </c>
      <c r="K22645">
        <v>52</v>
      </c>
      <c r="L22645">
        <v>46</v>
      </c>
      <c r="M22645">
        <v>2</v>
      </c>
      <c r="N22645">
        <v>2009</v>
      </c>
      <c r="O22645">
        <v>4</v>
      </c>
      <c r="P22645">
        <v>2202520401</v>
      </c>
      <c r="T22645">
        <v>1</v>
      </c>
      <c r="U22645">
        <v>86525400</v>
      </c>
    </row>
    <row r="22646" spans="1:21" x14ac:dyDescent="0.25">
      <c r="A22646">
        <v>1</v>
      </c>
      <c r="B22646">
        <v>1</v>
      </c>
      <c r="C22646">
        <v>2017</v>
      </c>
      <c r="K22646">
        <v>52</v>
      </c>
      <c r="L22646">
        <v>42</v>
      </c>
      <c r="M22646">
        <v>2</v>
      </c>
      <c r="N22646">
        <v>2009</v>
      </c>
      <c r="O22646">
        <v>4</v>
      </c>
      <c r="P22646">
        <v>2202520401</v>
      </c>
      <c r="T22646">
        <v>1</v>
      </c>
      <c r="U22646">
        <v>117792000</v>
      </c>
    </row>
    <row r="22647" spans="1:21" x14ac:dyDescent="0.25">
      <c r="A22647">
        <v>1</v>
      </c>
      <c r="B22647">
        <v>1</v>
      </c>
      <c r="C22647">
        <v>2017</v>
      </c>
      <c r="K22647">
        <v>52</v>
      </c>
      <c r="L22647">
        <v>41</v>
      </c>
      <c r="M22647">
        <v>2</v>
      </c>
      <c r="N22647">
        <v>2009</v>
      </c>
      <c r="O22647">
        <v>4</v>
      </c>
      <c r="P22647">
        <v>2202520401</v>
      </c>
      <c r="T22647">
        <v>1</v>
      </c>
      <c r="U22647">
        <v>74541700</v>
      </c>
    </row>
    <row r="22648" spans="1:21" x14ac:dyDescent="0.25">
      <c r="A22648">
        <v>1</v>
      </c>
      <c r="B22648">
        <v>1</v>
      </c>
      <c r="C22648">
        <v>2017</v>
      </c>
      <c r="K22648">
        <v>51</v>
      </c>
      <c r="L22648">
        <v>47</v>
      </c>
      <c r="M22648">
        <v>2</v>
      </c>
      <c r="N22648">
        <v>2009</v>
      </c>
      <c r="O22648">
        <v>4</v>
      </c>
      <c r="P22648">
        <v>2202510401</v>
      </c>
      <c r="T22648">
        <v>1</v>
      </c>
      <c r="U22648">
        <v>40074300</v>
      </c>
    </row>
    <row r="22649" spans="1:21" x14ac:dyDescent="0.25">
      <c r="A22649">
        <v>1</v>
      </c>
      <c r="B22649">
        <v>1</v>
      </c>
      <c r="C22649">
        <v>2017</v>
      </c>
      <c r="K22649">
        <v>51</v>
      </c>
      <c r="L22649">
        <v>46</v>
      </c>
      <c r="M22649">
        <v>2</v>
      </c>
      <c r="N22649">
        <v>2009</v>
      </c>
      <c r="O22649">
        <v>4</v>
      </c>
      <c r="P22649">
        <v>2202510401</v>
      </c>
      <c r="T22649">
        <v>1</v>
      </c>
      <c r="U22649">
        <v>692725</v>
      </c>
    </row>
    <row r="22650" spans="1:21" x14ac:dyDescent="0.25">
      <c r="A22650">
        <v>1</v>
      </c>
      <c r="B22650">
        <v>1</v>
      </c>
      <c r="C22650">
        <v>2017</v>
      </c>
      <c r="K22650">
        <v>43</v>
      </c>
      <c r="L22650">
        <v>47</v>
      </c>
      <c r="M22650">
        <v>2</v>
      </c>
      <c r="N22650">
        <v>2009</v>
      </c>
      <c r="O22650">
        <v>4</v>
      </c>
      <c r="P22650">
        <v>2202430401</v>
      </c>
      <c r="T22650">
        <v>1</v>
      </c>
      <c r="U22650">
        <v>3740180</v>
      </c>
    </row>
    <row r="22651" spans="1:21" x14ac:dyDescent="0.25">
      <c r="A22651">
        <v>1</v>
      </c>
      <c r="B22651">
        <v>1</v>
      </c>
      <c r="C22651">
        <v>2017</v>
      </c>
      <c r="K22651">
        <v>43</v>
      </c>
      <c r="L22651">
        <v>46</v>
      </c>
      <c r="M22651">
        <v>2</v>
      </c>
      <c r="N22651">
        <v>2009</v>
      </c>
      <c r="O22651">
        <v>4</v>
      </c>
      <c r="P22651">
        <v>2202430401</v>
      </c>
      <c r="T22651">
        <v>1</v>
      </c>
      <c r="U22651">
        <v>77390800</v>
      </c>
    </row>
    <row r="22652" spans="1:21" x14ac:dyDescent="0.25">
      <c r="A22652">
        <v>1</v>
      </c>
      <c r="B22652">
        <v>1</v>
      </c>
      <c r="C22652">
        <v>2017</v>
      </c>
      <c r="K22652">
        <v>43</v>
      </c>
      <c r="L22652">
        <v>42</v>
      </c>
      <c r="M22652">
        <v>2</v>
      </c>
      <c r="N22652">
        <v>2009</v>
      </c>
      <c r="O22652">
        <v>4</v>
      </c>
      <c r="P22652">
        <v>2202430401</v>
      </c>
      <c r="T22652">
        <v>1</v>
      </c>
      <c r="U22652">
        <v>582885</v>
      </c>
    </row>
    <row r="22653" spans="1:21" x14ac:dyDescent="0.25">
      <c r="A22653">
        <v>1</v>
      </c>
      <c r="B22653">
        <v>1</v>
      </c>
      <c r="C22653">
        <v>2017</v>
      </c>
      <c r="K22653">
        <v>43</v>
      </c>
      <c r="L22653">
        <v>41</v>
      </c>
      <c r="M22653">
        <v>2</v>
      </c>
      <c r="N22653">
        <v>2009</v>
      </c>
      <c r="O22653">
        <v>4</v>
      </c>
      <c r="P22653">
        <v>2202430401</v>
      </c>
      <c r="T22653">
        <v>1</v>
      </c>
      <c r="U22653">
        <v>876887</v>
      </c>
    </row>
    <row r="22654" spans="1:21" x14ac:dyDescent="0.25">
      <c r="A22654">
        <v>1</v>
      </c>
      <c r="B22654">
        <v>1</v>
      </c>
      <c r="C22654">
        <v>2017</v>
      </c>
      <c r="K22654">
        <v>42</v>
      </c>
      <c r="L22654">
        <v>48</v>
      </c>
      <c r="M22654">
        <v>2</v>
      </c>
      <c r="N22654">
        <v>2009</v>
      </c>
      <c r="O22654">
        <v>4</v>
      </c>
      <c r="P22654">
        <v>2202420401</v>
      </c>
      <c r="T22654">
        <v>1</v>
      </c>
      <c r="U22654">
        <v>22071400</v>
      </c>
    </row>
    <row r="22655" spans="1:21" x14ac:dyDescent="0.25">
      <c r="A22655">
        <v>1</v>
      </c>
      <c r="B22655">
        <v>1</v>
      </c>
      <c r="C22655">
        <v>2017</v>
      </c>
      <c r="K22655">
        <v>41</v>
      </c>
      <c r="L22655">
        <v>47</v>
      </c>
      <c r="M22655">
        <v>2</v>
      </c>
      <c r="N22655">
        <v>2009</v>
      </c>
      <c r="O22655">
        <v>4</v>
      </c>
      <c r="P22655">
        <v>2202410401</v>
      </c>
      <c r="T22655">
        <v>1</v>
      </c>
      <c r="U22655">
        <v>7452450</v>
      </c>
    </row>
    <row r="22656" spans="1:21" x14ac:dyDescent="0.25">
      <c r="A22656">
        <v>1</v>
      </c>
      <c r="B22656">
        <v>1</v>
      </c>
      <c r="C22656">
        <v>2017</v>
      </c>
      <c r="K22656">
        <v>41</v>
      </c>
      <c r="L22656">
        <v>46</v>
      </c>
      <c r="M22656">
        <v>2</v>
      </c>
      <c r="N22656">
        <v>2009</v>
      </c>
      <c r="O22656">
        <v>4</v>
      </c>
      <c r="P22656">
        <v>2202410401</v>
      </c>
      <c r="T22656">
        <v>1</v>
      </c>
      <c r="U22656">
        <v>1342990</v>
      </c>
    </row>
    <row r="22657" spans="1:21" x14ac:dyDescent="0.25">
      <c r="A22657">
        <v>1</v>
      </c>
      <c r="B22657">
        <v>1</v>
      </c>
      <c r="C22657">
        <v>2017</v>
      </c>
      <c r="K22657">
        <v>41</v>
      </c>
      <c r="L22657">
        <v>42</v>
      </c>
      <c r="M22657">
        <v>2</v>
      </c>
      <c r="N22657">
        <v>2009</v>
      </c>
      <c r="O22657">
        <v>4</v>
      </c>
      <c r="P22657">
        <v>2202410401</v>
      </c>
      <c r="T22657">
        <v>1</v>
      </c>
      <c r="U22657">
        <v>223073</v>
      </c>
    </row>
    <row r="22658" spans="1:21" x14ac:dyDescent="0.25">
      <c r="A22658">
        <v>1</v>
      </c>
      <c r="B22658">
        <v>1</v>
      </c>
      <c r="C22658">
        <v>2017</v>
      </c>
      <c r="K22658">
        <v>41</v>
      </c>
      <c r="L22658">
        <v>41</v>
      </c>
      <c r="M22658">
        <v>2</v>
      </c>
      <c r="N22658">
        <v>2009</v>
      </c>
      <c r="O22658">
        <v>4</v>
      </c>
      <c r="P22658">
        <v>2202410401</v>
      </c>
      <c r="T22658">
        <v>1</v>
      </c>
      <c r="U22658">
        <v>2053180</v>
      </c>
    </row>
    <row r="22659" spans="1:21" x14ac:dyDescent="0.25">
      <c r="A22659">
        <v>1</v>
      </c>
      <c r="B22659">
        <v>1</v>
      </c>
      <c r="C22659">
        <v>2017</v>
      </c>
      <c r="K22659">
        <v>32</v>
      </c>
      <c r="L22659">
        <v>40</v>
      </c>
      <c r="M22659">
        <v>2</v>
      </c>
      <c r="N22659">
        <v>2009</v>
      </c>
      <c r="O22659">
        <v>4</v>
      </c>
      <c r="P22659">
        <v>2202320401</v>
      </c>
      <c r="T22659">
        <v>1</v>
      </c>
      <c r="U22659">
        <v>31397400</v>
      </c>
    </row>
    <row r="22660" spans="1:21" x14ac:dyDescent="0.25">
      <c r="A22660">
        <v>1</v>
      </c>
      <c r="B22660">
        <v>1</v>
      </c>
      <c r="C22660">
        <v>2017</v>
      </c>
      <c r="K22660">
        <v>32</v>
      </c>
      <c r="L22660">
        <v>30</v>
      </c>
      <c r="M22660">
        <v>2</v>
      </c>
      <c r="N22660">
        <v>2009</v>
      </c>
      <c r="O22660">
        <v>4</v>
      </c>
      <c r="P22660">
        <v>2202320401</v>
      </c>
      <c r="T22660">
        <v>1</v>
      </c>
      <c r="U22660">
        <v>44805100</v>
      </c>
    </row>
    <row r="22661" spans="1:21" x14ac:dyDescent="0.25">
      <c r="A22661">
        <v>1</v>
      </c>
      <c r="B22661">
        <v>1</v>
      </c>
      <c r="C22661">
        <v>2017</v>
      </c>
      <c r="K22661">
        <v>31</v>
      </c>
      <c r="L22661">
        <v>40</v>
      </c>
      <c r="M22661">
        <v>2</v>
      </c>
      <c r="N22661">
        <v>2009</v>
      </c>
      <c r="O22661">
        <v>4</v>
      </c>
      <c r="P22661">
        <v>2202310401</v>
      </c>
      <c r="T22661">
        <v>1</v>
      </c>
      <c r="U22661">
        <v>52177400</v>
      </c>
    </row>
    <row r="22662" spans="1:21" x14ac:dyDescent="0.25">
      <c r="A22662">
        <v>1</v>
      </c>
      <c r="B22662">
        <v>1</v>
      </c>
      <c r="C22662">
        <v>2017</v>
      </c>
      <c r="K22662">
        <v>31</v>
      </c>
      <c r="L22662">
        <v>30</v>
      </c>
      <c r="M22662">
        <v>2</v>
      </c>
      <c r="N22662">
        <v>2009</v>
      </c>
      <c r="O22662">
        <v>4</v>
      </c>
      <c r="P22662">
        <v>2202310401</v>
      </c>
      <c r="T22662">
        <v>1</v>
      </c>
      <c r="U22662">
        <v>45471900</v>
      </c>
    </row>
    <row r="22663" spans="1:21" x14ac:dyDescent="0.25">
      <c r="A22663">
        <v>1</v>
      </c>
      <c r="B22663">
        <v>1</v>
      </c>
      <c r="C22663">
        <v>2017</v>
      </c>
      <c r="K22663">
        <v>21</v>
      </c>
      <c r="L22663">
        <v>20</v>
      </c>
      <c r="M22663">
        <v>2</v>
      </c>
      <c r="N22663">
        <v>2009</v>
      </c>
      <c r="O22663">
        <v>4</v>
      </c>
      <c r="P22663">
        <v>2202210401</v>
      </c>
      <c r="T22663">
        <v>1</v>
      </c>
      <c r="U22663">
        <v>98833800</v>
      </c>
    </row>
    <row r="22664" spans="1:21" x14ac:dyDescent="0.25">
      <c r="A22664">
        <v>1</v>
      </c>
      <c r="B22664">
        <v>1</v>
      </c>
      <c r="C22664">
        <v>2017</v>
      </c>
      <c r="K22664">
        <v>62</v>
      </c>
      <c r="L22664">
        <v>47</v>
      </c>
      <c r="M22664">
        <v>2</v>
      </c>
      <c r="N22664">
        <v>2008</v>
      </c>
      <c r="O22664">
        <v>4</v>
      </c>
      <c r="P22664">
        <v>2202620401</v>
      </c>
      <c r="T22664">
        <v>1</v>
      </c>
      <c r="U22664">
        <v>1132890000</v>
      </c>
    </row>
    <row r="22665" spans="1:21" x14ac:dyDescent="0.25">
      <c r="A22665">
        <v>1</v>
      </c>
      <c r="B22665">
        <v>1</v>
      </c>
      <c r="C22665">
        <v>2017</v>
      </c>
      <c r="K22665">
        <v>62</v>
      </c>
      <c r="L22665">
        <v>46</v>
      </c>
      <c r="M22665">
        <v>2</v>
      </c>
      <c r="N22665">
        <v>2008</v>
      </c>
      <c r="O22665">
        <v>4</v>
      </c>
      <c r="P22665">
        <v>2202620401</v>
      </c>
      <c r="T22665">
        <v>1</v>
      </c>
      <c r="U22665">
        <v>65834700</v>
      </c>
    </row>
    <row r="22666" spans="1:21" x14ac:dyDescent="0.25">
      <c r="A22666">
        <v>1</v>
      </c>
      <c r="B22666">
        <v>1</v>
      </c>
      <c r="C22666">
        <v>2017</v>
      </c>
      <c r="K22666">
        <v>61</v>
      </c>
      <c r="L22666">
        <v>47</v>
      </c>
      <c r="M22666">
        <v>2</v>
      </c>
      <c r="N22666">
        <v>2008</v>
      </c>
      <c r="O22666">
        <v>4</v>
      </c>
      <c r="P22666">
        <v>2202610401</v>
      </c>
      <c r="T22666">
        <v>1</v>
      </c>
      <c r="U22666">
        <v>178427000</v>
      </c>
    </row>
    <row r="22667" spans="1:21" x14ac:dyDescent="0.25">
      <c r="A22667">
        <v>1</v>
      </c>
      <c r="B22667">
        <v>1</v>
      </c>
      <c r="C22667">
        <v>2017</v>
      </c>
      <c r="K22667">
        <v>61</v>
      </c>
      <c r="L22667">
        <v>46</v>
      </c>
      <c r="M22667">
        <v>2</v>
      </c>
      <c r="N22667">
        <v>2008</v>
      </c>
      <c r="O22667">
        <v>4</v>
      </c>
      <c r="P22667">
        <v>2202610401</v>
      </c>
      <c r="T22667">
        <v>1</v>
      </c>
      <c r="U22667">
        <v>75728500</v>
      </c>
    </row>
    <row r="22668" spans="1:21" x14ac:dyDescent="0.25">
      <c r="A22668">
        <v>1</v>
      </c>
      <c r="B22668">
        <v>1</v>
      </c>
      <c r="C22668">
        <v>2017</v>
      </c>
      <c r="K22668">
        <v>54</v>
      </c>
      <c r="L22668">
        <v>47</v>
      </c>
      <c r="M22668">
        <v>2</v>
      </c>
      <c r="N22668">
        <v>2008</v>
      </c>
      <c r="O22668">
        <v>4</v>
      </c>
      <c r="P22668">
        <v>2202540401</v>
      </c>
      <c r="T22668">
        <v>1</v>
      </c>
      <c r="U22668">
        <v>561873</v>
      </c>
    </row>
    <row r="22669" spans="1:21" x14ac:dyDescent="0.25">
      <c r="A22669">
        <v>1</v>
      </c>
      <c r="B22669">
        <v>1</v>
      </c>
      <c r="C22669">
        <v>2017</v>
      </c>
      <c r="K22669">
        <v>54</v>
      </c>
      <c r="L22669">
        <v>46</v>
      </c>
      <c r="M22669">
        <v>2</v>
      </c>
      <c r="N22669">
        <v>2008</v>
      </c>
      <c r="O22669">
        <v>4</v>
      </c>
      <c r="P22669">
        <v>2202540401</v>
      </c>
      <c r="T22669">
        <v>1</v>
      </c>
      <c r="U22669">
        <v>4318440</v>
      </c>
    </row>
    <row r="22670" spans="1:21" x14ac:dyDescent="0.25">
      <c r="A22670">
        <v>1</v>
      </c>
      <c r="B22670">
        <v>1</v>
      </c>
      <c r="C22670">
        <v>2017</v>
      </c>
      <c r="K22670">
        <v>54</v>
      </c>
      <c r="L22670">
        <v>42</v>
      </c>
      <c r="M22670">
        <v>2</v>
      </c>
      <c r="N22670">
        <v>2008</v>
      </c>
      <c r="O22670">
        <v>4</v>
      </c>
      <c r="P22670">
        <v>2202540401</v>
      </c>
      <c r="T22670">
        <v>1</v>
      </c>
      <c r="U22670">
        <v>5715340</v>
      </c>
    </row>
    <row r="22671" spans="1:21" x14ac:dyDescent="0.25">
      <c r="A22671">
        <v>1</v>
      </c>
      <c r="B22671">
        <v>1</v>
      </c>
      <c r="C22671">
        <v>2017</v>
      </c>
      <c r="K22671">
        <v>54</v>
      </c>
      <c r="L22671">
        <v>41</v>
      </c>
      <c r="M22671">
        <v>2</v>
      </c>
      <c r="N22671">
        <v>2008</v>
      </c>
      <c r="O22671">
        <v>4</v>
      </c>
      <c r="P22671">
        <v>2202540401</v>
      </c>
      <c r="T22671">
        <v>1</v>
      </c>
      <c r="U22671">
        <v>3912240</v>
      </c>
    </row>
    <row r="22672" spans="1:21" x14ac:dyDescent="0.25">
      <c r="A22672">
        <v>1</v>
      </c>
      <c r="B22672">
        <v>1</v>
      </c>
      <c r="C22672">
        <v>2017</v>
      </c>
      <c r="K22672">
        <v>53</v>
      </c>
      <c r="L22672">
        <v>47</v>
      </c>
      <c r="M22672">
        <v>2</v>
      </c>
      <c r="N22672">
        <v>2008</v>
      </c>
      <c r="O22672">
        <v>4</v>
      </c>
      <c r="P22672">
        <v>2202530401</v>
      </c>
      <c r="T22672">
        <v>1</v>
      </c>
      <c r="U22672">
        <v>6600100</v>
      </c>
    </row>
    <row r="22673" spans="1:21" x14ac:dyDescent="0.25">
      <c r="A22673">
        <v>1</v>
      </c>
      <c r="B22673">
        <v>1</v>
      </c>
      <c r="C22673">
        <v>2017</v>
      </c>
      <c r="K22673">
        <v>53</v>
      </c>
      <c r="L22673">
        <v>46</v>
      </c>
      <c r="M22673">
        <v>2</v>
      </c>
      <c r="N22673">
        <v>2008</v>
      </c>
      <c r="O22673">
        <v>4</v>
      </c>
      <c r="P22673">
        <v>2202530401</v>
      </c>
      <c r="T22673">
        <v>1</v>
      </c>
      <c r="U22673">
        <v>8886240</v>
      </c>
    </row>
    <row r="22674" spans="1:21" x14ac:dyDescent="0.25">
      <c r="A22674">
        <v>1</v>
      </c>
      <c r="B22674">
        <v>1</v>
      </c>
      <c r="C22674">
        <v>2017</v>
      </c>
      <c r="K22674">
        <v>53</v>
      </c>
      <c r="L22674">
        <v>42</v>
      </c>
      <c r="M22674">
        <v>2</v>
      </c>
      <c r="N22674">
        <v>2008</v>
      </c>
      <c r="O22674">
        <v>4</v>
      </c>
      <c r="P22674">
        <v>2202530401</v>
      </c>
      <c r="T22674">
        <v>1</v>
      </c>
      <c r="U22674">
        <v>12564100</v>
      </c>
    </row>
    <row r="22675" spans="1:21" x14ac:dyDescent="0.25">
      <c r="A22675">
        <v>1</v>
      </c>
      <c r="B22675">
        <v>1</v>
      </c>
      <c r="C22675">
        <v>2017</v>
      </c>
      <c r="K22675">
        <v>53</v>
      </c>
      <c r="L22675">
        <v>41</v>
      </c>
      <c r="M22675">
        <v>2</v>
      </c>
      <c r="N22675">
        <v>2008</v>
      </c>
      <c r="O22675">
        <v>4</v>
      </c>
      <c r="P22675">
        <v>2202530401</v>
      </c>
      <c r="T22675">
        <v>1</v>
      </c>
      <c r="U22675">
        <v>10763900</v>
      </c>
    </row>
    <row r="22676" spans="1:21" x14ac:dyDescent="0.25">
      <c r="A22676">
        <v>1</v>
      </c>
      <c r="B22676">
        <v>1</v>
      </c>
      <c r="C22676">
        <v>2017</v>
      </c>
      <c r="K22676">
        <v>52</v>
      </c>
      <c r="L22676">
        <v>47</v>
      </c>
      <c r="M22676">
        <v>2</v>
      </c>
      <c r="N22676">
        <v>2008</v>
      </c>
      <c r="O22676">
        <v>4</v>
      </c>
      <c r="P22676">
        <v>2202520401</v>
      </c>
      <c r="T22676">
        <v>1</v>
      </c>
      <c r="U22676">
        <v>73363800</v>
      </c>
    </row>
    <row r="22677" spans="1:21" x14ac:dyDescent="0.25">
      <c r="A22677">
        <v>1</v>
      </c>
      <c r="B22677">
        <v>1</v>
      </c>
      <c r="C22677">
        <v>2017</v>
      </c>
      <c r="K22677">
        <v>52</v>
      </c>
      <c r="L22677">
        <v>46</v>
      </c>
      <c r="M22677">
        <v>2</v>
      </c>
      <c r="N22677">
        <v>2008</v>
      </c>
      <c r="O22677">
        <v>4</v>
      </c>
      <c r="P22677">
        <v>2202520401</v>
      </c>
      <c r="T22677">
        <v>1</v>
      </c>
      <c r="U22677">
        <v>127692000</v>
      </c>
    </row>
    <row r="22678" spans="1:21" x14ac:dyDescent="0.25">
      <c r="A22678">
        <v>1</v>
      </c>
      <c r="B22678">
        <v>1</v>
      </c>
      <c r="C22678">
        <v>2017</v>
      </c>
      <c r="K22678">
        <v>52</v>
      </c>
      <c r="L22678">
        <v>42</v>
      </c>
      <c r="M22678">
        <v>2</v>
      </c>
      <c r="N22678">
        <v>2008</v>
      </c>
      <c r="O22678">
        <v>4</v>
      </c>
      <c r="P22678">
        <v>2202520401</v>
      </c>
      <c r="T22678">
        <v>1</v>
      </c>
      <c r="U22678">
        <v>326981000</v>
      </c>
    </row>
    <row r="22679" spans="1:21" x14ac:dyDescent="0.25">
      <c r="A22679">
        <v>1</v>
      </c>
      <c r="B22679">
        <v>1</v>
      </c>
      <c r="C22679">
        <v>2017</v>
      </c>
      <c r="K22679">
        <v>52</v>
      </c>
      <c r="L22679">
        <v>41</v>
      </c>
      <c r="M22679">
        <v>2</v>
      </c>
      <c r="N22679">
        <v>2008</v>
      </c>
      <c r="O22679">
        <v>4</v>
      </c>
      <c r="P22679">
        <v>2202520401</v>
      </c>
      <c r="T22679">
        <v>1</v>
      </c>
      <c r="U22679">
        <v>219571000</v>
      </c>
    </row>
    <row r="22680" spans="1:21" x14ac:dyDescent="0.25">
      <c r="A22680">
        <v>1</v>
      </c>
      <c r="B22680">
        <v>1</v>
      </c>
      <c r="C22680">
        <v>2017</v>
      </c>
      <c r="K22680">
        <v>51</v>
      </c>
      <c r="L22680">
        <v>47</v>
      </c>
      <c r="M22680">
        <v>2</v>
      </c>
      <c r="N22680">
        <v>2008</v>
      </c>
      <c r="O22680">
        <v>4</v>
      </c>
      <c r="P22680">
        <v>2202510401</v>
      </c>
      <c r="T22680">
        <v>1</v>
      </c>
      <c r="U22680">
        <v>28152700</v>
      </c>
    </row>
    <row r="22681" spans="1:21" x14ac:dyDescent="0.25">
      <c r="A22681">
        <v>1</v>
      </c>
      <c r="B22681">
        <v>1</v>
      </c>
      <c r="C22681">
        <v>2017</v>
      </c>
      <c r="K22681">
        <v>51</v>
      </c>
      <c r="L22681">
        <v>46</v>
      </c>
      <c r="M22681">
        <v>2</v>
      </c>
      <c r="N22681">
        <v>2008</v>
      </c>
      <c r="O22681">
        <v>4</v>
      </c>
      <c r="P22681">
        <v>2202510401</v>
      </c>
      <c r="T22681">
        <v>1</v>
      </c>
      <c r="U22681">
        <v>1038160</v>
      </c>
    </row>
    <row r="22682" spans="1:21" x14ac:dyDescent="0.25">
      <c r="A22682">
        <v>1</v>
      </c>
      <c r="B22682">
        <v>1</v>
      </c>
      <c r="C22682">
        <v>2017</v>
      </c>
      <c r="K22682">
        <v>43</v>
      </c>
      <c r="L22682">
        <v>47</v>
      </c>
      <c r="M22682">
        <v>2</v>
      </c>
      <c r="N22682">
        <v>2008</v>
      </c>
      <c r="O22682">
        <v>4</v>
      </c>
      <c r="P22682">
        <v>2202430401</v>
      </c>
      <c r="T22682">
        <v>1</v>
      </c>
      <c r="U22682">
        <v>4076030</v>
      </c>
    </row>
    <row r="22683" spans="1:21" x14ac:dyDescent="0.25">
      <c r="A22683">
        <v>1</v>
      </c>
      <c r="B22683">
        <v>1</v>
      </c>
      <c r="C22683">
        <v>2017</v>
      </c>
      <c r="K22683">
        <v>43</v>
      </c>
      <c r="L22683">
        <v>46</v>
      </c>
      <c r="M22683">
        <v>2</v>
      </c>
      <c r="N22683">
        <v>2008</v>
      </c>
      <c r="O22683">
        <v>4</v>
      </c>
      <c r="P22683">
        <v>2202430401</v>
      </c>
      <c r="T22683">
        <v>1</v>
      </c>
      <c r="U22683">
        <v>84361000</v>
      </c>
    </row>
    <row r="22684" spans="1:21" x14ac:dyDescent="0.25">
      <c r="A22684">
        <v>1</v>
      </c>
      <c r="B22684">
        <v>1</v>
      </c>
      <c r="C22684">
        <v>2017</v>
      </c>
      <c r="K22684">
        <v>43</v>
      </c>
      <c r="L22684">
        <v>42</v>
      </c>
      <c r="M22684">
        <v>2</v>
      </c>
      <c r="N22684">
        <v>2008</v>
      </c>
      <c r="O22684">
        <v>4</v>
      </c>
      <c r="P22684">
        <v>2202430401</v>
      </c>
      <c r="T22684">
        <v>1</v>
      </c>
      <c r="U22684">
        <v>634274</v>
      </c>
    </row>
    <row r="22685" spans="1:21" x14ac:dyDescent="0.25">
      <c r="A22685">
        <v>1</v>
      </c>
      <c r="B22685">
        <v>1</v>
      </c>
      <c r="C22685">
        <v>2017</v>
      </c>
      <c r="K22685">
        <v>43</v>
      </c>
      <c r="L22685">
        <v>41</v>
      </c>
      <c r="M22685">
        <v>2</v>
      </c>
      <c r="N22685">
        <v>2008</v>
      </c>
      <c r="O22685">
        <v>4</v>
      </c>
      <c r="P22685">
        <v>2202430401</v>
      </c>
      <c r="T22685">
        <v>1</v>
      </c>
      <c r="U22685">
        <v>955199</v>
      </c>
    </row>
    <row r="22686" spans="1:21" x14ac:dyDescent="0.25">
      <c r="A22686">
        <v>1</v>
      </c>
      <c r="B22686">
        <v>1</v>
      </c>
      <c r="C22686">
        <v>2017</v>
      </c>
      <c r="K22686">
        <v>42</v>
      </c>
      <c r="L22686">
        <v>48</v>
      </c>
      <c r="M22686">
        <v>2</v>
      </c>
      <c r="N22686">
        <v>2008</v>
      </c>
      <c r="O22686">
        <v>4</v>
      </c>
      <c r="P22686">
        <v>2202420401</v>
      </c>
      <c r="T22686">
        <v>1</v>
      </c>
      <c r="U22686">
        <v>29901600</v>
      </c>
    </row>
    <row r="22687" spans="1:21" x14ac:dyDescent="0.25">
      <c r="A22687">
        <v>1</v>
      </c>
      <c r="B22687">
        <v>1</v>
      </c>
      <c r="C22687">
        <v>2017</v>
      </c>
      <c r="K22687">
        <v>41</v>
      </c>
      <c r="L22687">
        <v>47</v>
      </c>
      <c r="M22687">
        <v>2</v>
      </c>
      <c r="N22687">
        <v>2008</v>
      </c>
      <c r="O22687">
        <v>4</v>
      </c>
      <c r="P22687">
        <v>2202410401</v>
      </c>
      <c r="T22687">
        <v>1</v>
      </c>
      <c r="U22687">
        <v>9562940</v>
      </c>
    </row>
    <row r="22688" spans="1:21" x14ac:dyDescent="0.25">
      <c r="A22688">
        <v>1</v>
      </c>
      <c r="B22688">
        <v>1</v>
      </c>
      <c r="C22688">
        <v>2017</v>
      </c>
      <c r="K22688">
        <v>41</v>
      </c>
      <c r="L22688">
        <v>46</v>
      </c>
      <c r="M22688">
        <v>2</v>
      </c>
      <c r="N22688">
        <v>2008</v>
      </c>
      <c r="O22688">
        <v>4</v>
      </c>
      <c r="P22688">
        <v>2202410401</v>
      </c>
      <c r="T22688">
        <v>1</v>
      </c>
      <c r="U22688">
        <v>1725030</v>
      </c>
    </row>
    <row r="22689" spans="1:21" x14ac:dyDescent="0.25">
      <c r="A22689">
        <v>1</v>
      </c>
      <c r="B22689">
        <v>1</v>
      </c>
      <c r="C22689">
        <v>2017</v>
      </c>
      <c r="K22689">
        <v>41</v>
      </c>
      <c r="L22689">
        <v>42</v>
      </c>
      <c r="M22689">
        <v>2</v>
      </c>
      <c r="N22689">
        <v>2008</v>
      </c>
      <c r="O22689">
        <v>4</v>
      </c>
      <c r="P22689">
        <v>2202410401</v>
      </c>
      <c r="T22689">
        <v>1</v>
      </c>
      <c r="U22689">
        <v>283919</v>
      </c>
    </row>
    <row r="22690" spans="1:21" x14ac:dyDescent="0.25">
      <c r="A22690">
        <v>1</v>
      </c>
      <c r="B22690">
        <v>1</v>
      </c>
      <c r="C22690">
        <v>2017</v>
      </c>
      <c r="K22690">
        <v>41</v>
      </c>
      <c r="L22690">
        <v>41</v>
      </c>
      <c r="M22690">
        <v>2</v>
      </c>
      <c r="N22690">
        <v>2008</v>
      </c>
      <c r="O22690">
        <v>4</v>
      </c>
      <c r="P22690">
        <v>2202410401</v>
      </c>
      <c r="T22690">
        <v>1</v>
      </c>
      <c r="U22690">
        <v>2637020</v>
      </c>
    </row>
    <row r="22691" spans="1:21" x14ac:dyDescent="0.25">
      <c r="A22691">
        <v>1</v>
      </c>
      <c r="B22691">
        <v>1</v>
      </c>
      <c r="C22691">
        <v>2017</v>
      </c>
      <c r="K22691">
        <v>32</v>
      </c>
      <c r="L22691">
        <v>40</v>
      </c>
      <c r="M22691">
        <v>2</v>
      </c>
      <c r="N22691">
        <v>2008</v>
      </c>
      <c r="O22691">
        <v>4</v>
      </c>
      <c r="P22691">
        <v>2202320401</v>
      </c>
      <c r="T22691">
        <v>1</v>
      </c>
      <c r="U22691">
        <v>95849600</v>
      </c>
    </row>
    <row r="22692" spans="1:21" x14ac:dyDescent="0.25">
      <c r="A22692">
        <v>1</v>
      </c>
      <c r="B22692">
        <v>1</v>
      </c>
      <c r="C22692">
        <v>2017</v>
      </c>
      <c r="K22692">
        <v>32</v>
      </c>
      <c r="L22692">
        <v>30</v>
      </c>
      <c r="M22692">
        <v>2</v>
      </c>
      <c r="N22692">
        <v>2008</v>
      </c>
      <c r="O22692">
        <v>4</v>
      </c>
      <c r="P22692">
        <v>2202320401</v>
      </c>
      <c r="T22692">
        <v>1</v>
      </c>
      <c r="U22692">
        <v>71007100</v>
      </c>
    </row>
    <row r="22693" spans="1:21" x14ac:dyDescent="0.25">
      <c r="A22693">
        <v>1</v>
      </c>
      <c r="B22693">
        <v>1</v>
      </c>
      <c r="C22693">
        <v>2017</v>
      </c>
      <c r="K22693">
        <v>31</v>
      </c>
      <c r="L22693">
        <v>40</v>
      </c>
      <c r="M22693">
        <v>2</v>
      </c>
      <c r="N22693">
        <v>2008</v>
      </c>
      <c r="O22693">
        <v>4</v>
      </c>
      <c r="P22693">
        <v>2202310401</v>
      </c>
      <c r="T22693">
        <v>1</v>
      </c>
      <c r="U22693">
        <v>159286000</v>
      </c>
    </row>
    <row r="22694" spans="1:21" x14ac:dyDescent="0.25">
      <c r="A22694">
        <v>1</v>
      </c>
      <c r="B22694">
        <v>1</v>
      </c>
      <c r="C22694">
        <v>2017</v>
      </c>
      <c r="K22694">
        <v>31</v>
      </c>
      <c r="L22694">
        <v>30</v>
      </c>
      <c r="M22694">
        <v>2</v>
      </c>
      <c r="N22694">
        <v>2008</v>
      </c>
      <c r="O22694">
        <v>4</v>
      </c>
      <c r="P22694">
        <v>2202310401</v>
      </c>
      <c r="T22694">
        <v>1</v>
      </c>
      <c r="U22694">
        <v>72063600</v>
      </c>
    </row>
    <row r="22695" spans="1:21" x14ac:dyDescent="0.25">
      <c r="A22695">
        <v>1</v>
      </c>
      <c r="B22695">
        <v>1</v>
      </c>
      <c r="C22695">
        <v>2017</v>
      </c>
      <c r="K22695">
        <v>21</v>
      </c>
      <c r="L22695">
        <v>20</v>
      </c>
      <c r="M22695">
        <v>2</v>
      </c>
      <c r="N22695">
        <v>2008</v>
      </c>
      <c r="O22695">
        <v>4</v>
      </c>
      <c r="P22695">
        <v>2202210401</v>
      </c>
      <c r="T22695">
        <v>1</v>
      </c>
      <c r="U22695">
        <v>8576800</v>
      </c>
    </row>
    <row r="22696" spans="1:21" x14ac:dyDescent="0.25">
      <c r="A22696">
        <v>1</v>
      </c>
      <c r="B22696">
        <v>1</v>
      </c>
      <c r="C22696">
        <v>2017</v>
      </c>
      <c r="K22696">
        <v>62</v>
      </c>
      <c r="L22696">
        <v>47</v>
      </c>
      <c r="M22696">
        <v>2</v>
      </c>
      <c r="N22696">
        <v>2007</v>
      </c>
      <c r="O22696">
        <v>4</v>
      </c>
      <c r="P22696">
        <v>2202620401</v>
      </c>
      <c r="T22696">
        <v>1</v>
      </c>
      <c r="U22696">
        <v>3716910000</v>
      </c>
    </row>
    <row r="22697" spans="1:21" x14ac:dyDescent="0.25">
      <c r="A22697">
        <v>1</v>
      </c>
      <c r="B22697">
        <v>1</v>
      </c>
      <c r="C22697">
        <v>2017</v>
      </c>
      <c r="K22697">
        <v>62</v>
      </c>
      <c r="L22697">
        <v>46</v>
      </c>
      <c r="M22697">
        <v>2</v>
      </c>
      <c r="N22697">
        <v>2007</v>
      </c>
      <c r="O22697">
        <v>4</v>
      </c>
      <c r="P22697">
        <v>2202620401</v>
      </c>
      <c r="T22697">
        <v>1</v>
      </c>
      <c r="U22697">
        <v>160014000</v>
      </c>
    </row>
    <row r="22698" spans="1:21" x14ac:dyDescent="0.25">
      <c r="A22698">
        <v>1</v>
      </c>
      <c r="B22698">
        <v>1</v>
      </c>
      <c r="C22698">
        <v>2017</v>
      </c>
      <c r="K22698">
        <v>61</v>
      </c>
      <c r="L22698">
        <v>47</v>
      </c>
      <c r="M22698">
        <v>2</v>
      </c>
      <c r="N22698">
        <v>2007</v>
      </c>
      <c r="O22698">
        <v>4</v>
      </c>
      <c r="P22698">
        <v>2202610401</v>
      </c>
      <c r="T22698">
        <v>1</v>
      </c>
      <c r="U22698">
        <v>563611000</v>
      </c>
    </row>
    <row r="22699" spans="1:21" x14ac:dyDescent="0.25">
      <c r="A22699">
        <v>1</v>
      </c>
      <c r="B22699">
        <v>1</v>
      </c>
      <c r="C22699">
        <v>2017</v>
      </c>
      <c r="K22699">
        <v>61</v>
      </c>
      <c r="L22699">
        <v>46</v>
      </c>
      <c r="M22699">
        <v>2</v>
      </c>
      <c r="N22699">
        <v>2007</v>
      </c>
      <c r="O22699">
        <v>4</v>
      </c>
      <c r="P22699">
        <v>2202610401</v>
      </c>
      <c r="T22699">
        <v>1</v>
      </c>
      <c r="U22699">
        <v>177209000</v>
      </c>
    </row>
    <row r="22700" spans="1:21" x14ac:dyDescent="0.25">
      <c r="A22700">
        <v>1</v>
      </c>
      <c r="B22700">
        <v>1</v>
      </c>
      <c r="C22700">
        <v>2017</v>
      </c>
      <c r="K22700">
        <v>54</v>
      </c>
      <c r="L22700">
        <v>47</v>
      </c>
      <c r="M22700">
        <v>2</v>
      </c>
      <c r="N22700">
        <v>2007</v>
      </c>
      <c r="O22700">
        <v>4</v>
      </c>
      <c r="P22700">
        <v>2202540401</v>
      </c>
      <c r="T22700">
        <v>1</v>
      </c>
      <c r="U22700">
        <v>699354</v>
      </c>
    </row>
    <row r="22701" spans="1:21" x14ac:dyDescent="0.25">
      <c r="A22701">
        <v>1</v>
      </c>
      <c r="B22701">
        <v>1</v>
      </c>
      <c r="C22701">
        <v>2017</v>
      </c>
      <c r="K22701">
        <v>54</v>
      </c>
      <c r="L22701">
        <v>46</v>
      </c>
      <c r="M22701">
        <v>2</v>
      </c>
      <c r="N22701">
        <v>2007</v>
      </c>
      <c r="O22701">
        <v>4</v>
      </c>
      <c r="P22701">
        <v>2202540401</v>
      </c>
      <c r="T22701">
        <v>1</v>
      </c>
      <c r="U22701">
        <v>5374980</v>
      </c>
    </row>
    <row r="22702" spans="1:21" x14ac:dyDescent="0.25">
      <c r="A22702">
        <v>1</v>
      </c>
      <c r="B22702">
        <v>1</v>
      </c>
      <c r="C22702">
        <v>2017</v>
      </c>
      <c r="K22702">
        <v>54</v>
      </c>
      <c r="L22702">
        <v>42</v>
      </c>
      <c r="M22702">
        <v>2</v>
      </c>
      <c r="N22702">
        <v>2007</v>
      </c>
      <c r="O22702">
        <v>4</v>
      </c>
      <c r="P22702">
        <v>2202540401</v>
      </c>
      <c r="T22702">
        <v>1</v>
      </c>
      <c r="U22702">
        <v>7114200</v>
      </c>
    </row>
    <row r="22703" spans="1:21" x14ac:dyDescent="0.25">
      <c r="A22703">
        <v>1</v>
      </c>
      <c r="B22703">
        <v>1</v>
      </c>
      <c r="C22703">
        <v>2017</v>
      </c>
      <c r="K22703">
        <v>54</v>
      </c>
      <c r="L22703">
        <v>41</v>
      </c>
      <c r="M22703">
        <v>2</v>
      </c>
      <c r="N22703">
        <v>2007</v>
      </c>
      <c r="O22703">
        <v>4</v>
      </c>
      <c r="P22703">
        <v>2202540401</v>
      </c>
      <c r="T22703">
        <v>1</v>
      </c>
      <c r="U22703">
        <v>4869760</v>
      </c>
    </row>
    <row r="22704" spans="1:21" x14ac:dyDescent="0.25">
      <c r="A22704">
        <v>1</v>
      </c>
      <c r="B22704">
        <v>1</v>
      </c>
      <c r="C22704">
        <v>2017</v>
      </c>
      <c r="K22704">
        <v>53</v>
      </c>
      <c r="L22704">
        <v>47</v>
      </c>
      <c r="M22704">
        <v>2</v>
      </c>
      <c r="N22704">
        <v>2007</v>
      </c>
      <c r="O22704">
        <v>4</v>
      </c>
      <c r="P22704">
        <v>2202530401</v>
      </c>
      <c r="T22704">
        <v>1</v>
      </c>
      <c r="U22704">
        <v>21148400</v>
      </c>
    </row>
    <row r="22705" spans="1:21" x14ac:dyDescent="0.25">
      <c r="A22705">
        <v>1</v>
      </c>
      <c r="B22705">
        <v>1</v>
      </c>
      <c r="C22705">
        <v>2017</v>
      </c>
      <c r="K22705">
        <v>53</v>
      </c>
      <c r="L22705">
        <v>46</v>
      </c>
      <c r="M22705">
        <v>2</v>
      </c>
      <c r="N22705">
        <v>2007</v>
      </c>
      <c r="O22705">
        <v>4</v>
      </c>
      <c r="P22705">
        <v>2202530401</v>
      </c>
      <c r="T22705">
        <v>1</v>
      </c>
      <c r="U22705">
        <v>21093700</v>
      </c>
    </row>
    <row r="22706" spans="1:21" x14ac:dyDescent="0.25">
      <c r="A22706">
        <v>1</v>
      </c>
      <c r="B22706">
        <v>1</v>
      </c>
      <c r="C22706">
        <v>2017</v>
      </c>
      <c r="K22706">
        <v>53</v>
      </c>
      <c r="L22706">
        <v>42</v>
      </c>
      <c r="M22706">
        <v>2</v>
      </c>
      <c r="N22706">
        <v>2007</v>
      </c>
      <c r="O22706">
        <v>4</v>
      </c>
      <c r="P22706">
        <v>2202530401</v>
      </c>
      <c r="T22706">
        <v>1</v>
      </c>
      <c r="U22706">
        <v>10549600</v>
      </c>
    </row>
    <row r="22707" spans="1:21" x14ac:dyDescent="0.25">
      <c r="A22707">
        <v>1</v>
      </c>
      <c r="B22707">
        <v>1</v>
      </c>
      <c r="C22707">
        <v>2017</v>
      </c>
      <c r="K22707">
        <v>53</v>
      </c>
      <c r="L22707">
        <v>41</v>
      </c>
      <c r="M22707">
        <v>2</v>
      </c>
      <c r="N22707">
        <v>2007</v>
      </c>
      <c r="O22707">
        <v>4</v>
      </c>
      <c r="P22707">
        <v>2202530401</v>
      </c>
      <c r="T22707">
        <v>1</v>
      </c>
      <c r="U22707">
        <v>8626480</v>
      </c>
    </row>
    <row r="22708" spans="1:21" x14ac:dyDescent="0.25">
      <c r="A22708">
        <v>1</v>
      </c>
      <c r="B22708">
        <v>1</v>
      </c>
      <c r="C22708">
        <v>2017</v>
      </c>
      <c r="K22708">
        <v>52</v>
      </c>
      <c r="L22708">
        <v>47</v>
      </c>
      <c r="M22708">
        <v>2</v>
      </c>
      <c r="N22708">
        <v>2007</v>
      </c>
      <c r="O22708">
        <v>4</v>
      </c>
      <c r="P22708">
        <v>2202520401</v>
      </c>
      <c r="T22708">
        <v>1</v>
      </c>
      <c r="U22708">
        <v>236615000</v>
      </c>
    </row>
    <row r="22709" spans="1:21" x14ac:dyDescent="0.25">
      <c r="A22709">
        <v>1</v>
      </c>
      <c r="B22709">
        <v>1</v>
      </c>
      <c r="C22709">
        <v>2017</v>
      </c>
      <c r="K22709">
        <v>52</v>
      </c>
      <c r="L22709">
        <v>46</v>
      </c>
      <c r="M22709">
        <v>2</v>
      </c>
      <c r="N22709">
        <v>2007</v>
      </c>
      <c r="O22709">
        <v>4</v>
      </c>
      <c r="P22709">
        <v>2202520401</v>
      </c>
      <c r="T22709">
        <v>1</v>
      </c>
      <c r="U22709">
        <v>305094000</v>
      </c>
    </row>
    <row r="22710" spans="1:21" x14ac:dyDescent="0.25">
      <c r="A22710">
        <v>1</v>
      </c>
      <c r="B22710">
        <v>1</v>
      </c>
      <c r="C22710">
        <v>2017</v>
      </c>
      <c r="K22710">
        <v>52</v>
      </c>
      <c r="L22710">
        <v>42</v>
      </c>
      <c r="M22710">
        <v>2</v>
      </c>
      <c r="N22710">
        <v>2007</v>
      </c>
      <c r="O22710">
        <v>4</v>
      </c>
      <c r="P22710">
        <v>2202520401</v>
      </c>
      <c r="T22710">
        <v>1</v>
      </c>
      <c r="U22710">
        <v>276352000</v>
      </c>
    </row>
    <row r="22711" spans="1:21" x14ac:dyDescent="0.25">
      <c r="A22711">
        <v>1</v>
      </c>
      <c r="B22711">
        <v>1</v>
      </c>
      <c r="C22711">
        <v>2017</v>
      </c>
      <c r="K22711">
        <v>52</v>
      </c>
      <c r="L22711">
        <v>41</v>
      </c>
      <c r="M22711">
        <v>2</v>
      </c>
      <c r="N22711">
        <v>2007</v>
      </c>
      <c r="O22711">
        <v>4</v>
      </c>
      <c r="P22711">
        <v>2202520401</v>
      </c>
      <c r="T22711">
        <v>1</v>
      </c>
      <c r="U22711">
        <v>173405000</v>
      </c>
    </row>
    <row r="22712" spans="1:21" x14ac:dyDescent="0.25">
      <c r="A22712">
        <v>1</v>
      </c>
      <c r="B22712">
        <v>1</v>
      </c>
      <c r="C22712">
        <v>2017</v>
      </c>
      <c r="K22712">
        <v>51</v>
      </c>
      <c r="L22712">
        <v>47</v>
      </c>
      <c r="M22712">
        <v>2</v>
      </c>
      <c r="N22712">
        <v>2007</v>
      </c>
      <c r="O22712">
        <v>4</v>
      </c>
      <c r="P22712">
        <v>2202510401</v>
      </c>
      <c r="T22712">
        <v>1</v>
      </c>
      <c r="U22712">
        <v>92436800</v>
      </c>
    </row>
    <row r="22713" spans="1:21" x14ac:dyDescent="0.25">
      <c r="A22713">
        <v>1</v>
      </c>
      <c r="B22713">
        <v>1</v>
      </c>
      <c r="C22713">
        <v>2017</v>
      </c>
      <c r="K22713">
        <v>51</v>
      </c>
      <c r="L22713">
        <v>46</v>
      </c>
      <c r="M22713">
        <v>2</v>
      </c>
      <c r="N22713">
        <v>2007</v>
      </c>
      <c r="O22713">
        <v>4</v>
      </c>
      <c r="P22713">
        <v>2202510401</v>
      </c>
      <c r="T22713">
        <v>1</v>
      </c>
      <c r="U22713">
        <v>2525220</v>
      </c>
    </row>
    <row r="22714" spans="1:21" x14ac:dyDescent="0.25">
      <c r="A22714">
        <v>1</v>
      </c>
      <c r="B22714">
        <v>1</v>
      </c>
      <c r="C22714">
        <v>2017</v>
      </c>
      <c r="K22714">
        <v>43</v>
      </c>
      <c r="L22714">
        <v>47</v>
      </c>
      <c r="M22714">
        <v>2</v>
      </c>
      <c r="N22714">
        <v>2007</v>
      </c>
      <c r="O22714">
        <v>4</v>
      </c>
      <c r="P22714">
        <v>2202430401</v>
      </c>
      <c r="T22714">
        <v>1</v>
      </c>
      <c r="U22714">
        <v>4198040</v>
      </c>
    </row>
    <row r="22715" spans="1:21" x14ac:dyDescent="0.25">
      <c r="A22715">
        <v>1</v>
      </c>
      <c r="B22715">
        <v>1</v>
      </c>
      <c r="C22715">
        <v>2017</v>
      </c>
      <c r="K22715">
        <v>43</v>
      </c>
      <c r="L22715">
        <v>46</v>
      </c>
      <c r="M22715">
        <v>2</v>
      </c>
      <c r="N22715">
        <v>2007</v>
      </c>
      <c r="O22715">
        <v>4</v>
      </c>
      <c r="P22715">
        <v>2202430401</v>
      </c>
      <c r="T22715">
        <v>1</v>
      </c>
      <c r="U22715">
        <v>86892900</v>
      </c>
    </row>
    <row r="22716" spans="1:21" x14ac:dyDescent="0.25">
      <c r="A22716">
        <v>1</v>
      </c>
      <c r="B22716">
        <v>1</v>
      </c>
      <c r="C22716">
        <v>2017</v>
      </c>
      <c r="K22716">
        <v>43</v>
      </c>
      <c r="L22716">
        <v>42</v>
      </c>
      <c r="M22716">
        <v>2</v>
      </c>
      <c r="N22716">
        <v>2007</v>
      </c>
      <c r="O22716">
        <v>4</v>
      </c>
      <c r="P22716">
        <v>2202430401</v>
      </c>
      <c r="T22716">
        <v>1</v>
      </c>
      <c r="U22716">
        <v>654078</v>
      </c>
    </row>
    <row r="22717" spans="1:21" x14ac:dyDescent="0.25">
      <c r="A22717">
        <v>1</v>
      </c>
      <c r="B22717">
        <v>1</v>
      </c>
      <c r="C22717">
        <v>2017</v>
      </c>
      <c r="K22717">
        <v>43</v>
      </c>
      <c r="L22717">
        <v>41</v>
      </c>
      <c r="M22717">
        <v>2</v>
      </c>
      <c r="N22717">
        <v>2007</v>
      </c>
      <c r="O22717">
        <v>4</v>
      </c>
      <c r="P22717">
        <v>2202430401</v>
      </c>
      <c r="T22717">
        <v>1</v>
      </c>
      <c r="U22717">
        <v>984849</v>
      </c>
    </row>
    <row r="22718" spans="1:21" x14ac:dyDescent="0.25">
      <c r="A22718">
        <v>1</v>
      </c>
      <c r="B22718">
        <v>1</v>
      </c>
      <c r="C22718">
        <v>2017</v>
      </c>
      <c r="K22718">
        <v>42</v>
      </c>
      <c r="L22718">
        <v>48</v>
      </c>
      <c r="M22718">
        <v>2</v>
      </c>
      <c r="N22718">
        <v>2007</v>
      </c>
      <c r="O22718">
        <v>4</v>
      </c>
      <c r="P22718">
        <v>2202420401</v>
      </c>
      <c r="T22718">
        <v>1</v>
      </c>
      <c r="U22718">
        <v>28357300</v>
      </c>
    </row>
    <row r="22719" spans="1:21" x14ac:dyDescent="0.25">
      <c r="A22719">
        <v>1</v>
      </c>
      <c r="B22719">
        <v>1</v>
      </c>
      <c r="C22719">
        <v>2017</v>
      </c>
      <c r="K22719">
        <v>41</v>
      </c>
      <c r="L22719">
        <v>47</v>
      </c>
      <c r="M22719">
        <v>2</v>
      </c>
      <c r="N22719">
        <v>2007</v>
      </c>
      <c r="O22719">
        <v>4</v>
      </c>
      <c r="P22719">
        <v>2202410401</v>
      </c>
      <c r="T22719">
        <v>1</v>
      </c>
      <c r="U22719">
        <v>12456800</v>
      </c>
    </row>
    <row r="22720" spans="1:21" x14ac:dyDescent="0.25">
      <c r="A22720">
        <v>1</v>
      </c>
      <c r="B22720">
        <v>1</v>
      </c>
      <c r="C22720">
        <v>2017</v>
      </c>
      <c r="K22720">
        <v>41</v>
      </c>
      <c r="L22720">
        <v>46</v>
      </c>
      <c r="M22720">
        <v>2</v>
      </c>
      <c r="N22720">
        <v>2007</v>
      </c>
      <c r="O22720">
        <v>4</v>
      </c>
      <c r="P22720">
        <v>2202410401</v>
      </c>
      <c r="T22720">
        <v>1</v>
      </c>
      <c r="U22720">
        <v>2246840</v>
      </c>
    </row>
    <row r="22721" spans="1:21" x14ac:dyDescent="0.25">
      <c r="A22721">
        <v>1</v>
      </c>
      <c r="B22721">
        <v>1</v>
      </c>
      <c r="C22721">
        <v>2017</v>
      </c>
      <c r="K22721">
        <v>41</v>
      </c>
      <c r="L22721">
        <v>42</v>
      </c>
      <c r="M22721">
        <v>2</v>
      </c>
      <c r="N22721">
        <v>2007</v>
      </c>
      <c r="O22721">
        <v>4</v>
      </c>
      <c r="P22721">
        <v>2202410401</v>
      </c>
      <c r="T22721">
        <v>1</v>
      </c>
      <c r="U22721">
        <v>369092</v>
      </c>
    </row>
    <row r="22722" spans="1:21" x14ac:dyDescent="0.25">
      <c r="A22722">
        <v>1</v>
      </c>
      <c r="B22722">
        <v>1</v>
      </c>
      <c r="C22722">
        <v>2017</v>
      </c>
      <c r="K22722">
        <v>41</v>
      </c>
      <c r="L22722">
        <v>41</v>
      </c>
      <c r="M22722">
        <v>2</v>
      </c>
      <c r="N22722">
        <v>2007</v>
      </c>
      <c r="O22722">
        <v>4</v>
      </c>
      <c r="P22722">
        <v>2202410401</v>
      </c>
      <c r="T22722">
        <v>1</v>
      </c>
      <c r="U22722">
        <v>3437160</v>
      </c>
    </row>
    <row r="22723" spans="1:21" x14ac:dyDescent="0.25">
      <c r="A22723">
        <v>1</v>
      </c>
      <c r="B22723">
        <v>1</v>
      </c>
      <c r="C22723">
        <v>2017</v>
      </c>
      <c r="K22723">
        <v>32</v>
      </c>
      <c r="L22723">
        <v>40</v>
      </c>
      <c r="M22723">
        <v>2</v>
      </c>
      <c r="N22723">
        <v>2007</v>
      </c>
      <c r="O22723">
        <v>4</v>
      </c>
      <c r="P22723">
        <v>2202320401</v>
      </c>
      <c r="T22723">
        <v>1</v>
      </c>
      <c r="U22723">
        <v>75433800</v>
      </c>
    </row>
    <row r="22724" spans="1:21" x14ac:dyDescent="0.25">
      <c r="A22724">
        <v>1</v>
      </c>
      <c r="B22724">
        <v>1</v>
      </c>
      <c r="C22724">
        <v>2017</v>
      </c>
      <c r="K22724">
        <v>32</v>
      </c>
      <c r="L22724">
        <v>30</v>
      </c>
      <c r="M22724">
        <v>2</v>
      </c>
      <c r="N22724">
        <v>2007</v>
      </c>
      <c r="O22724">
        <v>4</v>
      </c>
      <c r="P22724">
        <v>2202320401</v>
      </c>
      <c r="T22724">
        <v>1</v>
      </c>
      <c r="U22724">
        <v>64799400</v>
      </c>
    </row>
    <row r="22725" spans="1:21" x14ac:dyDescent="0.25">
      <c r="A22725">
        <v>1</v>
      </c>
      <c r="B22725">
        <v>1</v>
      </c>
      <c r="C22725">
        <v>2017</v>
      </c>
      <c r="K22725">
        <v>31</v>
      </c>
      <c r="L22725">
        <v>40</v>
      </c>
      <c r="M22725">
        <v>2</v>
      </c>
      <c r="N22725">
        <v>2007</v>
      </c>
      <c r="O22725">
        <v>4</v>
      </c>
      <c r="P22725">
        <v>2202310401</v>
      </c>
      <c r="T22725">
        <v>1</v>
      </c>
      <c r="U22725">
        <v>125359000</v>
      </c>
    </row>
    <row r="22726" spans="1:21" x14ac:dyDescent="0.25">
      <c r="A22726">
        <v>1</v>
      </c>
      <c r="B22726">
        <v>1</v>
      </c>
      <c r="C22726">
        <v>2017</v>
      </c>
      <c r="K22726">
        <v>31</v>
      </c>
      <c r="L22726">
        <v>30</v>
      </c>
      <c r="M22726">
        <v>2</v>
      </c>
      <c r="N22726">
        <v>2007</v>
      </c>
      <c r="O22726">
        <v>4</v>
      </c>
      <c r="P22726">
        <v>2202310401</v>
      </c>
      <c r="T22726">
        <v>1</v>
      </c>
      <c r="U22726">
        <v>65763600</v>
      </c>
    </row>
    <row r="22727" spans="1:21" x14ac:dyDescent="0.25">
      <c r="A22727">
        <v>1</v>
      </c>
      <c r="B22727">
        <v>1</v>
      </c>
      <c r="C22727">
        <v>2017</v>
      </c>
      <c r="K22727">
        <v>21</v>
      </c>
      <c r="L22727">
        <v>20</v>
      </c>
      <c r="M22727">
        <v>2</v>
      </c>
      <c r="N22727">
        <v>2007</v>
      </c>
      <c r="O22727">
        <v>4</v>
      </c>
      <c r="P22727">
        <v>2202210401</v>
      </c>
      <c r="T22727">
        <v>1</v>
      </c>
      <c r="U22727">
        <v>5688940</v>
      </c>
    </row>
    <row r="22728" spans="1:21" x14ac:dyDescent="0.25">
      <c r="A22728">
        <v>1</v>
      </c>
      <c r="B22728">
        <v>1</v>
      </c>
      <c r="C22728">
        <v>2017</v>
      </c>
      <c r="K22728">
        <v>62</v>
      </c>
      <c r="L22728">
        <v>47</v>
      </c>
      <c r="M22728">
        <v>2</v>
      </c>
      <c r="N22728">
        <v>2006</v>
      </c>
      <c r="O22728">
        <v>4</v>
      </c>
      <c r="P22728">
        <v>2202620401</v>
      </c>
      <c r="T22728">
        <v>1</v>
      </c>
      <c r="U22728">
        <v>2552020000</v>
      </c>
    </row>
    <row r="22729" spans="1:21" x14ac:dyDescent="0.25">
      <c r="A22729">
        <v>1</v>
      </c>
      <c r="B22729">
        <v>1</v>
      </c>
      <c r="C22729">
        <v>2017</v>
      </c>
      <c r="K22729">
        <v>62</v>
      </c>
      <c r="L22729">
        <v>46</v>
      </c>
      <c r="M22729">
        <v>2</v>
      </c>
      <c r="N22729">
        <v>2006</v>
      </c>
      <c r="O22729">
        <v>4</v>
      </c>
      <c r="P22729">
        <v>2202620401</v>
      </c>
      <c r="T22729">
        <v>1</v>
      </c>
      <c r="U22729">
        <v>105297000</v>
      </c>
    </row>
    <row r="22730" spans="1:21" x14ac:dyDescent="0.25">
      <c r="A22730">
        <v>1</v>
      </c>
      <c r="B22730">
        <v>1</v>
      </c>
      <c r="C22730">
        <v>2017</v>
      </c>
      <c r="K22730">
        <v>61</v>
      </c>
      <c r="L22730">
        <v>47</v>
      </c>
      <c r="M22730">
        <v>2</v>
      </c>
      <c r="N22730">
        <v>2006</v>
      </c>
      <c r="O22730">
        <v>4</v>
      </c>
      <c r="P22730">
        <v>2202610401</v>
      </c>
      <c r="T22730">
        <v>1</v>
      </c>
      <c r="U22730">
        <v>369800000</v>
      </c>
    </row>
    <row r="22731" spans="1:21" x14ac:dyDescent="0.25">
      <c r="A22731">
        <v>1</v>
      </c>
      <c r="B22731">
        <v>1</v>
      </c>
      <c r="C22731">
        <v>2017</v>
      </c>
      <c r="K22731">
        <v>61</v>
      </c>
      <c r="L22731">
        <v>46</v>
      </c>
      <c r="M22731">
        <v>2</v>
      </c>
      <c r="N22731">
        <v>2006</v>
      </c>
      <c r="O22731">
        <v>4</v>
      </c>
      <c r="P22731">
        <v>2202610401</v>
      </c>
      <c r="T22731">
        <v>1</v>
      </c>
      <c r="U22731">
        <v>111437000</v>
      </c>
    </row>
    <row r="22732" spans="1:21" x14ac:dyDescent="0.25">
      <c r="A22732">
        <v>1</v>
      </c>
      <c r="B22732">
        <v>1</v>
      </c>
      <c r="C22732">
        <v>2017</v>
      </c>
      <c r="K22732">
        <v>54</v>
      </c>
      <c r="L22732">
        <v>47</v>
      </c>
      <c r="M22732">
        <v>2</v>
      </c>
      <c r="N22732">
        <v>2006</v>
      </c>
      <c r="O22732">
        <v>4</v>
      </c>
      <c r="P22732">
        <v>2202540401</v>
      </c>
      <c r="T22732">
        <v>1</v>
      </c>
      <c r="U22732">
        <v>691813</v>
      </c>
    </row>
    <row r="22733" spans="1:21" x14ac:dyDescent="0.25">
      <c r="A22733">
        <v>1</v>
      </c>
      <c r="B22733">
        <v>1</v>
      </c>
      <c r="C22733">
        <v>2017</v>
      </c>
      <c r="K22733">
        <v>54</v>
      </c>
      <c r="L22733">
        <v>46</v>
      </c>
      <c r="M22733">
        <v>2</v>
      </c>
      <c r="N22733">
        <v>2006</v>
      </c>
      <c r="O22733">
        <v>4</v>
      </c>
      <c r="P22733">
        <v>2202540401</v>
      </c>
      <c r="T22733">
        <v>1</v>
      </c>
      <c r="U22733">
        <v>5317100</v>
      </c>
    </row>
    <row r="22734" spans="1:21" x14ac:dyDescent="0.25">
      <c r="A22734">
        <v>1</v>
      </c>
      <c r="B22734">
        <v>1</v>
      </c>
      <c r="C22734">
        <v>2017</v>
      </c>
      <c r="K22734">
        <v>54</v>
      </c>
      <c r="L22734">
        <v>42</v>
      </c>
      <c r="M22734">
        <v>2</v>
      </c>
      <c r="N22734">
        <v>2006</v>
      </c>
      <c r="O22734">
        <v>4</v>
      </c>
      <c r="P22734">
        <v>2202540401</v>
      </c>
      <c r="T22734">
        <v>1</v>
      </c>
      <c r="U22734">
        <v>7037660</v>
      </c>
    </row>
    <row r="22735" spans="1:21" x14ac:dyDescent="0.25">
      <c r="A22735">
        <v>1</v>
      </c>
      <c r="B22735">
        <v>1</v>
      </c>
      <c r="C22735">
        <v>2017</v>
      </c>
      <c r="K22735">
        <v>54</v>
      </c>
      <c r="L22735">
        <v>41</v>
      </c>
      <c r="M22735">
        <v>2</v>
      </c>
      <c r="N22735">
        <v>2006</v>
      </c>
      <c r="O22735">
        <v>4</v>
      </c>
      <c r="P22735">
        <v>2202540401</v>
      </c>
      <c r="T22735">
        <v>1</v>
      </c>
      <c r="U22735">
        <v>4817920</v>
      </c>
    </row>
    <row r="22736" spans="1:21" x14ac:dyDescent="0.25">
      <c r="A22736">
        <v>1</v>
      </c>
      <c r="B22736">
        <v>1</v>
      </c>
      <c r="C22736">
        <v>2017</v>
      </c>
      <c r="K22736">
        <v>53</v>
      </c>
      <c r="L22736">
        <v>47</v>
      </c>
      <c r="M22736">
        <v>2</v>
      </c>
      <c r="N22736">
        <v>2006</v>
      </c>
      <c r="O22736">
        <v>4</v>
      </c>
      <c r="P22736">
        <v>2202530401</v>
      </c>
      <c r="T22736">
        <v>1</v>
      </c>
      <c r="U22736">
        <v>14098400</v>
      </c>
    </row>
    <row r="22737" spans="1:21" x14ac:dyDescent="0.25">
      <c r="A22737">
        <v>1</v>
      </c>
      <c r="B22737">
        <v>1</v>
      </c>
      <c r="C22737">
        <v>2017</v>
      </c>
      <c r="K22737">
        <v>53</v>
      </c>
      <c r="L22737">
        <v>46</v>
      </c>
      <c r="M22737">
        <v>2</v>
      </c>
      <c r="N22737">
        <v>2006</v>
      </c>
      <c r="O22737">
        <v>4</v>
      </c>
      <c r="P22737">
        <v>2202530401</v>
      </c>
      <c r="T22737">
        <v>1</v>
      </c>
      <c r="U22737">
        <v>13477300</v>
      </c>
    </row>
    <row r="22738" spans="1:21" x14ac:dyDescent="0.25">
      <c r="A22738">
        <v>1</v>
      </c>
      <c r="B22738">
        <v>1</v>
      </c>
      <c r="C22738">
        <v>2017</v>
      </c>
      <c r="K22738">
        <v>53</v>
      </c>
      <c r="L22738">
        <v>42</v>
      </c>
      <c r="M22738">
        <v>2</v>
      </c>
      <c r="N22738">
        <v>2006</v>
      </c>
      <c r="O22738">
        <v>4</v>
      </c>
      <c r="P22738">
        <v>2202530401</v>
      </c>
      <c r="T22738">
        <v>1</v>
      </c>
      <c r="U22738">
        <v>10328700</v>
      </c>
    </row>
    <row r="22739" spans="1:21" x14ac:dyDescent="0.25">
      <c r="A22739">
        <v>1</v>
      </c>
      <c r="B22739">
        <v>1</v>
      </c>
      <c r="C22739">
        <v>2017</v>
      </c>
      <c r="K22739">
        <v>53</v>
      </c>
      <c r="L22739">
        <v>41</v>
      </c>
      <c r="M22739">
        <v>2</v>
      </c>
      <c r="N22739">
        <v>2006</v>
      </c>
      <c r="O22739">
        <v>4</v>
      </c>
      <c r="P22739">
        <v>2202530401</v>
      </c>
      <c r="T22739">
        <v>1</v>
      </c>
      <c r="U22739">
        <v>10832600</v>
      </c>
    </row>
    <row r="22740" spans="1:21" x14ac:dyDescent="0.25">
      <c r="A22740">
        <v>1</v>
      </c>
      <c r="B22740">
        <v>1</v>
      </c>
      <c r="C22740">
        <v>2017</v>
      </c>
      <c r="K22740">
        <v>52</v>
      </c>
      <c r="L22740">
        <v>47</v>
      </c>
      <c r="M22740">
        <v>2</v>
      </c>
      <c r="N22740">
        <v>2006</v>
      </c>
      <c r="O22740">
        <v>4</v>
      </c>
      <c r="P22740">
        <v>2202520401</v>
      </c>
      <c r="T22740">
        <v>1</v>
      </c>
      <c r="U22740">
        <v>158985000</v>
      </c>
    </row>
    <row r="22741" spans="1:21" x14ac:dyDescent="0.25">
      <c r="A22741">
        <v>1</v>
      </c>
      <c r="B22741">
        <v>1</v>
      </c>
      <c r="C22741">
        <v>2017</v>
      </c>
      <c r="K22741">
        <v>52</v>
      </c>
      <c r="L22741">
        <v>46</v>
      </c>
      <c r="M22741">
        <v>2</v>
      </c>
      <c r="N22741">
        <v>2006</v>
      </c>
      <c r="O22741">
        <v>4</v>
      </c>
      <c r="P22741">
        <v>2202520401</v>
      </c>
      <c r="T22741">
        <v>1</v>
      </c>
      <c r="U22741">
        <v>196474000</v>
      </c>
    </row>
    <row r="22742" spans="1:21" x14ac:dyDescent="0.25">
      <c r="A22742">
        <v>1</v>
      </c>
      <c r="B22742">
        <v>1</v>
      </c>
      <c r="C22742">
        <v>2017</v>
      </c>
      <c r="K22742">
        <v>52</v>
      </c>
      <c r="L22742">
        <v>42</v>
      </c>
      <c r="M22742">
        <v>2</v>
      </c>
      <c r="N22742">
        <v>2006</v>
      </c>
      <c r="O22742">
        <v>4</v>
      </c>
      <c r="P22742">
        <v>2202520401</v>
      </c>
      <c r="T22742">
        <v>1</v>
      </c>
      <c r="U22742">
        <v>272704000</v>
      </c>
    </row>
    <row r="22743" spans="1:21" x14ac:dyDescent="0.25">
      <c r="A22743">
        <v>1</v>
      </c>
      <c r="B22743">
        <v>1</v>
      </c>
      <c r="C22743">
        <v>2017</v>
      </c>
      <c r="K22743">
        <v>52</v>
      </c>
      <c r="L22743">
        <v>41</v>
      </c>
      <c r="M22743">
        <v>2</v>
      </c>
      <c r="N22743">
        <v>2006</v>
      </c>
      <c r="O22743">
        <v>4</v>
      </c>
      <c r="P22743">
        <v>2202520401</v>
      </c>
      <c r="T22743">
        <v>1</v>
      </c>
      <c r="U22743">
        <v>233236000</v>
      </c>
    </row>
    <row r="22744" spans="1:21" x14ac:dyDescent="0.25">
      <c r="A22744">
        <v>1</v>
      </c>
      <c r="B22744">
        <v>1</v>
      </c>
      <c r="C22744">
        <v>2017</v>
      </c>
      <c r="K22744">
        <v>51</v>
      </c>
      <c r="L22744">
        <v>47</v>
      </c>
      <c r="M22744">
        <v>2</v>
      </c>
      <c r="N22744">
        <v>2006</v>
      </c>
      <c r="O22744">
        <v>4</v>
      </c>
      <c r="P22744">
        <v>2202510401</v>
      </c>
      <c r="T22744">
        <v>1</v>
      </c>
      <c r="U22744">
        <v>63429300</v>
      </c>
    </row>
    <row r="22745" spans="1:21" x14ac:dyDescent="0.25">
      <c r="A22745">
        <v>1</v>
      </c>
      <c r="B22745">
        <v>1</v>
      </c>
      <c r="C22745">
        <v>2017</v>
      </c>
      <c r="K22745">
        <v>51</v>
      </c>
      <c r="L22745">
        <v>46</v>
      </c>
      <c r="M22745">
        <v>2</v>
      </c>
      <c r="N22745">
        <v>2006</v>
      </c>
      <c r="O22745">
        <v>4</v>
      </c>
      <c r="P22745">
        <v>2202510401</v>
      </c>
      <c r="T22745">
        <v>1</v>
      </c>
      <c r="U22745">
        <v>1660740</v>
      </c>
    </row>
    <row r="22746" spans="1:21" x14ac:dyDescent="0.25">
      <c r="A22746">
        <v>1</v>
      </c>
      <c r="B22746">
        <v>1</v>
      </c>
      <c r="C22746">
        <v>2017</v>
      </c>
      <c r="K22746">
        <v>43</v>
      </c>
      <c r="L22746">
        <v>47</v>
      </c>
      <c r="M22746">
        <v>2</v>
      </c>
      <c r="N22746">
        <v>2006</v>
      </c>
      <c r="O22746">
        <v>4</v>
      </c>
      <c r="P22746">
        <v>2202430401</v>
      </c>
      <c r="T22746">
        <v>1</v>
      </c>
      <c r="U22746">
        <v>4878380</v>
      </c>
    </row>
    <row r="22747" spans="1:21" x14ac:dyDescent="0.25">
      <c r="A22747">
        <v>1</v>
      </c>
      <c r="B22747">
        <v>1</v>
      </c>
      <c r="C22747">
        <v>2017</v>
      </c>
      <c r="K22747">
        <v>43</v>
      </c>
      <c r="L22747">
        <v>46</v>
      </c>
      <c r="M22747">
        <v>2</v>
      </c>
      <c r="N22747">
        <v>2006</v>
      </c>
      <c r="O22747">
        <v>4</v>
      </c>
      <c r="P22747">
        <v>2202430401</v>
      </c>
      <c r="T22747">
        <v>1</v>
      </c>
      <c r="U22747">
        <v>100971000</v>
      </c>
    </row>
    <row r="22748" spans="1:21" x14ac:dyDescent="0.25">
      <c r="A22748">
        <v>1</v>
      </c>
      <c r="B22748">
        <v>1</v>
      </c>
      <c r="C22748">
        <v>2017</v>
      </c>
      <c r="K22748">
        <v>43</v>
      </c>
      <c r="L22748">
        <v>42</v>
      </c>
      <c r="M22748">
        <v>2</v>
      </c>
      <c r="N22748">
        <v>2006</v>
      </c>
      <c r="O22748">
        <v>4</v>
      </c>
      <c r="P22748">
        <v>2202430401</v>
      </c>
      <c r="T22748">
        <v>1</v>
      </c>
      <c r="U22748">
        <v>759508</v>
      </c>
    </row>
    <row r="22749" spans="1:21" x14ac:dyDescent="0.25">
      <c r="A22749">
        <v>1</v>
      </c>
      <c r="B22749">
        <v>1</v>
      </c>
      <c r="C22749">
        <v>2017</v>
      </c>
      <c r="K22749">
        <v>43</v>
      </c>
      <c r="L22749">
        <v>41</v>
      </c>
      <c r="M22749">
        <v>2</v>
      </c>
      <c r="N22749">
        <v>2006</v>
      </c>
      <c r="O22749">
        <v>4</v>
      </c>
      <c r="P22749">
        <v>2202430401</v>
      </c>
      <c r="T22749">
        <v>1</v>
      </c>
      <c r="U22749">
        <v>1144140</v>
      </c>
    </row>
    <row r="22750" spans="1:21" x14ac:dyDescent="0.25">
      <c r="A22750">
        <v>1</v>
      </c>
      <c r="B22750">
        <v>1</v>
      </c>
      <c r="C22750">
        <v>2017</v>
      </c>
      <c r="K22750">
        <v>42</v>
      </c>
      <c r="L22750">
        <v>48</v>
      </c>
      <c r="M22750">
        <v>2</v>
      </c>
      <c r="N22750">
        <v>2006</v>
      </c>
      <c r="O22750">
        <v>4</v>
      </c>
      <c r="P22750">
        <v>2202420401</v>
      </c>
      <c r="T22750">
        <v>1</v>
      </c>
      <c r="U22750">
        <v>19730600</v>
      </c>
    </row>
    <row r="22751" spans="1:21" x14ac:dyDescent="0.25">
      <c r="A22751">
        <v>1</v>
      </c>
      <c r="B22751">
        <v>1</v>
      </c>
      <c r="C22751">
        <v>2017</v>
      </c>
      <c r="K22751">
        <v>41</v>
      </c>
      <c r="L22751">
        <v>47</v>
      </c>
      <c r="M22751">
        <v>2</v>
      </c>
      <c r="N22751">
        <v>2006</v>
      </c>
      <c r="O22751">
        <v>4</v>
      </c>
      <c r="P22751">
        <v>2202410401</v>
      </c>
      <c r="T22751">
        <v>1</v>
      </c>
      <c r="U22751">
        <v>12652000</v>
      </c>
    </row>
    <row r="22752" spans="1:21" x14ac:dyDescent="0.25">
      <c r="A22752">
        <v>1</v>
      </c>
      <c r="B22752">
        <v>1</v>
      </c>
      <c r="C22752">
        <v>2017</v>
      </c>
      <c r="K22752">
        <v>41</v>
      </c>
      <c r="L22752">
        <v>46</v>
      </c>
      <c r="M22752">
        <v>2</v>
      </c>
      <c r="N22752">
        <v>2006</v>
      </c>
      <c r="O22752">
        <v>4</v>
      </c>
      <c r="P22752">
        <v>2202410401</v>
      </c>
      <c r="T22752">
        <v>1</v>
      </c>
      <c r="U22752">
        <v>2282090</v>
      </c>
    </row>
    <row r="22753" spans="1:21" x14ac:dyDescent="0.25">
      <c r="A22753">
        <v>1</v>
      </c>
      <c r="B22753">
        <v>1</v>
      </c>
      <c r="C22753">
        <v>2017</v>
      </c>
      <c r="K22753">
        <v>41</v>
      </c>
      <c r="L22753">
        <v>42</v>
      </c>
      <c r="M22753">
        <v>2</v>
      </c>
      <c r="N22753">
        <v>2006</v>
      </c>
      <c r="O22753">
        <v>4</v>
      </c>
      <c r="P22753">
        <v>2202410401</v>
      </c>
      <c r="T22753">
        <v>1</v>
      </c>
      <c r="U22753">
        <v>376629</v>
      </c>
    </row>
    <row r="22754" spans="1:21" x14ac:dyDescent="0.25">
      <c r="A22754">
        <v>1</v>
      </c>
      <c r="B22754">
        <v>1</v>
      </c>
      <c r="C22754">
        <v>2017</v>
      </c>
      <c r="K22754">
        <v>41</v>
      </c>
      <c r="L22754">
        <v>41</v>
      </c>
      <c r="M22754">
        <v>2</v>
      </c>
      <c r="N22754">
        <v>2006</v>
      </c>
      <c r="O22754">
        <v>4</v>
      </c>
      <c r="P22754">
        <v>2202410401</v>
      </c>
      <c r="T22754">
        <v>1</v>
      </c>
      <c r="U22754">
        <v>3490090</v>
      </c>
    </row>
    <row r="22755" spans="1:21" x14ac:dyDescent="0.25">
      <c r="A22755">
        <v>1</v>
      </c>
      <c r="B22755">
        <v>1</v>
      </c>
      <c r="C22755">
        <v>2017</v>
      </c>
      <c r="K22755">
        <v>32</v>
      </c>
      <c r="L22755">
        <v>40</v>
      </c>
      <c r="M22755">
        <v>2</v>
      </c>
      <c r="N22755">
        <v>2006</v>
      </c>
      <c r="O22755">
        <v>4</v>
      </c>
      <c r="P22755">
        <v>2202320401</v>
      </c>
      <c r="T22755">
        <v>1</v>
      </c>
      <c r="U22755">
        <v>104533000</v>
      </c>
    </row>
    <row r="22756" spans="1:21" x14ac:dyDescent="0.25">
      <c r="A22756">
        <v>1</v>
      </c>
      <c r="B22756">
        <v>1</v>
      </c>
      <c r="C22756">
        <v>2017</v>
      </c>
      <c r="K22756">
        <v>32</v>
      </c>
      <c r="L22756">
        <v>30</v>
      </c>
      <c r="M22756">
        <v>2</v>
      </c>
      <c r="N22756">
        <v>2006</v>
      </c>
      <c r="O22756">
        <v>4</v>
      </c>
      <c r="P22756">
        <v>2202320401</v>
      </c>
      <c r="T22756">
        <v>1</v>
      </c>
      <c r="U22756">
        <v>55435400</v>
      </c>
    </row>
    <row r="22757" spans="1:21" x14ac:dyDescent="0.25">
      <c r="A22757">
        <v>1</v>
      </c>
      <c r="B22757">
        <v>1</v>
      </c>
      <c r="C22757">
        <v>2017</v>
      </c>
      <c r="K22757">
        <v>31</v>
      </c>
      <c r="L22757">
        <v>40</v>
      </c>
      <c r="M22757">
        <v>2</v>
      </c>
      <c r="N22757">
        <v>2006</v>
      </c>
      <c r="O22757">
        <v>4</v>
      </c>
      <c r="P22757">
        <v>2202310401</v>
      </c>
      <c r="T22757">
        <v>1</v>
      </c>
      <c r="U22757">
        <v>173716000</v>
      </c>
    </row>
    <row r="22758" spans="1:21" x14ac:dyDescent="0.25">
      <c r="A22758">
        <v>1</v>
      </c>
      <c r="B22758">
        <v>1</v>
      </c>
      <c r="C22758">
        <v>2017</v>
      </c>
      <c r="K22758">
        <v>31</v>
      </c>
      <c r="L22758">
        <v>30</v>
      </c>
      <c r="M22758">
        <v>2</v>
      </c>
      <c r="N22758">
        <v>2006</v>
      </c>
      <c r="O22758">
        <v>4</v>
      </c>
      <c r="P22758">
        <v>2202310401</v>
      </c>
      <c r="T22758">
        <v>1</v>
      </c>
      <c r="U22758">
        <v>56260400</v>
      </c>
    </row>
    <row r="22759" spans="1:21" x14ac:dyDescent="0.25">
      <c r="A22759">
        <v>1</v>
      </c>
      <c r="B22759">
        <v>1</v>
      </c>
      <c r="C22759">
        <v>2017</v>
      </c>
      <c r="K22759">
        <v>21</v>
      </c>
      <c r="L22759">
        <v>20</v>
      </c>
      <c r="M22759">
        <v>2</v>
      </c>
      <c r="N22759">
        <v>2006</v>
      </c>
      <c r="O22759">
        <v>4</v>
      </c>
      <c r="P22759">
        <v>2202210401</v>
      </c>
      <c r="T22759">
        <v>1</v>
      </c>
      <c r="U22759">
        <v>101212000</v>
      </c>
    </row>
    <row r="22760" spans="1:21" x14ac:dyDescent="0.25">
      <c r="A22760">
        <v>1</v>
      </c>
      <c r="B22760">
        <v>1</v>
      </c>
      <c r="C22760">
        <v>2017</v>
      </c>
      <c r="K22760">
        <v>62</v>
      </c>
      <c r="L22760">
        <v>47</v>
      </c>
      <c r="M22760">
        <v>2</v>
      </c>
      <c r="N22760">
        <v>2005</v>
      </c>
      <c r="O22760">
        <v>4</v>
      </c>
      <c r="P22760">
        <v>2202620401</v>
      </c>
      <c r="T22760">
        <v>1</v>
      </c>
      <c r="U22760">
        <v>2211900000</v>
      </c>
    </row>
    <row r="22761" spans="1:21" x14ac:dyDescent="0.25">
      <c r="A22761">
        <v>1</v>
      </c>
      <c r="B22761">
        <v>1</v>
      </c>
      <c r="C22761">
        <v>2017</v>
      </c>
      <c r="K22761">
        <v>62</v>
      </c>
      <c r="L22761">
        <v>46</v>
      </c>
      <c r="M22761">
        <v>2</v>
      </c>
      <c r="N22761">
        <v>2005</v>
      </c>
      <c r="O22761">
        <v>4</v>
      </c>
      <c r="P22761">
        <v>2202620401</v>
      </c>
      <c r="T22761">
        <v>1</v>
      </c>
      <c r="U22761">
        <v>105481000</v>
      </c>
    </row>
    <row r="22762" spans="1:21" x14ac:dyDescent="0.25">
      <c r="A22762">
        <v>1</v>
      </c>
      <c r="B22762">
        <v>1</v>
      </c>
      <c r="C22762">
        <v>2017</v>
      </c>
      <c r="K22762">
        <v>61</v>
      </c>
      <c r="L22762">
        <v>47</v>
      </c>
      <c r="M22762">
        <v>2</v>
      </c>
      <c r="N22762">
        <v>2005</v>
      </c>
      <c r="O22762">
        <v>4</v>
      </c>
      <c r="P22762">
        <v>2202610401</v>
      </c>
      <c r="T22762">
        <v>1</v>
      </c>
      <c r="U22762">
        <v>303256000</v>
      </c>
    </row>
    <row r="22763" spans="1:21" x14ac:dyDescent="0.25">
      <c r="A22763">
        <v>1</v>
      </c>
      <c r="B22763">
        <v>1</v>
      </c>
      <c r="C22763">
        <v>2017</v>
      </c>
      <c r="K22763">
        <v>61</v>
      </c>
      <c r="L22763">
        <v>46</v>
      </c>
      <c r="M22763">
        <v>2</v>
      </c>
      <c r="N22763">
        <v>2005</v>
      </c>
      <c r="O22763">
        <v>4</v>
      </c>
      <c r="P22763">
        <v>2202610401</v>
      </c>
      <c r="T22763">
        <v>1</v>
      </c>
      <c r="U22763">
        <v>105621000</v>
      </c>
    </row>
    <row r="22764" spans="1:21" x14ac:dyDescent="0.25">
      <c r="A22764">
        <v>1</v>
      </c>
      <c r="B22764">
        <v>1</v>
      </c>
      <c r="C22764">
        <v>2017</v>
      </c>
      <c r="K22764">
        <v>54</v>
      </c>
      <c r="L22764">
        <v>47</v>
      </c>
      <c r="M22764">
        <v>2</v>
      </c>
      <c r="N22764">
        <v>2005</v>
      </c>
      <c r="O22764">
        <v>4</v>
      </c>
      <c r="P22764">
        <v>2202540401</v>
      </c>
      <c r="T22764">
        <v>1</v>
      </c>
      <c r="U22764">
        <v>679207</v>
      </c>
    </row>
    <row r="22765" spans="1:21" x14ac:dyDescent="0.25">
      <c r="A22765">
        <v>1</v>
      </c>
      <c r="B22765">
        <v>1</v>
      </c>
      <c r="C22765">
        <v>2017</v>
      </c>
      <c r="K22765">
        <v>54</v>
      </c>
      <c r="L22765">
        <v>46</v>
      </c>
      <c r="M22765">
        <v>2</v>
      </c>
      <c r="N22765">
        <v>2005</v>
      </c>
      <c r="O22765">
        <v>4</v>
      </c>
      <c r="P22765">
        <v>2202540401</v>
      </c>
      <c r="T22765">
        <v>1</v>
      </c>
      <c r="U22765">
        <v>5220330</v>
      </c>
    </row>
    <row r="22766" spans="1:21" x14ac:dyDescent="0.25">
      <c r="A22766">
        <v>1</v>
      </c>
      <c r="B22766">
        <v>1</v>
      </c>
      <c r="C22766">
        <v>2017</v>
      </c>
      <c r="K22766">
        <v>54</v>
      </c>
      <c r="L22766">
        <v>42</v>
      </c>
      <c r="M22766">
        <v>2</v>
      </c>
      <c r="N22766">
        <v>2005</v>
      </c>
      <c r="O22766">
        <v>4</v>
      </c>
      <c r="P22766">
        <v>2202540401</v>
      </c>
      <c r="T22766">
        <v>1</v>
      </c>
      <c r="U22766">
        <v>6909010</v>
      </c>
    </row>
    <row r="22767" spans="1:21" x14ac:dyDescent="0.25">
      <c r="A22767">
        <v>1</v>
      </c>
      <c r="B22767">
        <v>1</v>
      </c>
      <c r="C22767">
        <v>2017</v>
      </c>
      <c r="K22767">
        <v>54</v>
      </c>
      <c r="L22767">
        <v>41</v>
      </c>
      <c r="M22767">
        <v>2</v>
      </c>
      <c r="N22767">
        <v>2005</v>
      </c>
      <c r="O22767">
        <v>4</v>
      </c>
      <c r="P22767">
        <v>2202540401</v>
      </c>
      <c r="T22767">
        <v>1</v>
      </c>
      <c r="U22767">
        <v>4729380</v>
      </c>
    </row>
    <row r="22768" spans="1:21" x14ac:dyDescent="0.25">
      <c r="A22768">
        <v>1</v>
      </c>
      <c r="B22768">
        <v>1</v>
      </c>
      <c r="C22768">
        <v>2017</v>
      </c>
      <c r="K22768">
        <v>53</v>
      </c>
      <c r="L22768">
        <v>47</v>
      </c>
      <c r="M22768">
        <v>2</v>
      </c>
      <c r="N22768">
        <v>2005</v>
      </c>
      <c r="O22768">
        <v>4</v>
      </c>
      <c r="P22768">
        <v>2202530401</v>
      </c>
      <c r="T22768">
        <v>1</v>
      </c>
      <c r="U22768">
        <v>11723400</v>
      </c>
    </row>
    <row r="22769" spans="1:21" x14ac:dyDescent="0.25">
      <c r="A22769">
        <v>1</v>
      </c>
      <c r="B22769">
        <v>1</v>
      </c>
      <c r="C22769">
        <v>2017</v>
      </c>
      <c r="K22769">
        <v>53</v>
      </c>
      <c r="L22769">
        <v>46</v>
      </c>
      <c r="M22769">
        <v>2</v>
      </c>
      <c r="N22769">
        <v>2005</v>
      </c>
      <c r="O22769">
        <v>4</v>
      </c>
      <c r="P22769">
        <v>2202530401</v>
      </c>
      <c r="T22769">
        <v>1</v>
      </c>
      <c r="U22769">
        <v>12952900</v>
      </c>
    </row>
    <row r="22770" spans="1:21" x14ac:dyDescent="0.25">
      <c r="A22770">
        <v>1</v>
      </c>
      <c r="B22770">
        <v>1</v>
      </c>
      <c r="C22770">
        <v>2017</v>
      </c>
      <c r="K22770">
        <v>53</v>
      </c>
      <c r="L22770">
        <v>42</v>
      </c>
      <c r="M22770">
        <v>2</v>
      </c>
      <c r="N22770">
        <v>2005</v>
      </c>
      <c r="O22770">
        <v>4</v>
      </c>
      <c r="P22770">
        <v>2202530401</v>
      </c>
      <c r="T22770">
        <v>1</v>
      </c>
      <c r="U22770">
        <v>7284970</v>
      </c>
    </row>
    <row r="22771" spans="1:21" x14ac:dyDescent="0.25">
      <c r="A22771">
        <v>1</v>
      </c>
      <c r="B22771">
        <v>1</v>
      </c>
      <c r="C22771">
        <v>2017</v>
      </c>
      <c r="K22771">
        <v>53</v>
      </c>
      <c r="L22771">
        <v>41</v>
      </c>
      <c r="M22771">
        <v>2</v>
      </c>
      <c r="N22771">
        <v>2005</v>
      </c>
      <c r="O22771">
        <v>4</v>
      </c>
      <c r="P22771">
        <v>2202530401</v>
      </c>
      <c r="T22771">
        <v>1</v>
      </c>
      <c r="U22771">
        <v>8025780</v>
      </c>
    </row>
    <row r="22772" spans="1:21" x14ac:dyDescent="0.25">
      <c r="A22772">
        <v>1</v>
      </c>
      <c r="B22772">
        <v>1</v>
      </c>
      <c r="C22772">
        <v>2017</v>
      </c>
      <c r="K22772">
        <v>52</v>
      </c>
      <c r="L22772">
        <v>47</v>
      </c>
      <c r="M22772">
        <v>2</v>
      </c>
      <c r="N22772">
        <v>2005</v>
      </c>
      <c r="O22772">
        <v>4</v>
      </c>
      <c r="P22772">
        <v>2202520401</v>
      </c>
      <c r="T22772">
        <v>1</v>
      </c>
      <c r="U22772">
        <v>133493000</v>
      </c>
    </row>
    <row r="22773" spans="1:21" x14ac:dyDescent="0.25">
      <c r="A22773">
        <v>1</v>
      </c>
      <c r="B22773">
        <v>1</v>
      </c>
      <c r="C22773">
        <v>2017</v>
      </c>
      <c r="K22773">
        <v>52</v>
      </c>
      <c r="L22773">
        <v>46</v>
      </c>
      <c r="M22773">
        <v>2</v>
      </c>
      <c r="N22773">
        <v>2005</v>
      </c>
      <c r="O22773">
        <v>4</v>
      </c>
      <c r="P22773">
        <v>2202520401</v>
      </c>
      <c r="T22773">
        <v>1</v>
      </c>
      <c r="U22773">
        <v>190670000</v>
      </c>
    </row>
    <row r="22774" spans="1:21" x14ac:dyDescent="0.25">
      <c r="A22774">
        <v>1</v>
      </c>
      <c r="B22774">
        <v>1</v>
      </c>
      <c r="C22774">
        <v>2017</v>
      </c>
      <c r="K22774">
        <v>52</v>
      </c>
      <c r="L22774">
        <v>42</v>
      </c>
      <c r="M22774">
        <v>2</v>
      </c>
      <c r="N22774">
        <v>2005</v>
      </c>
      <c r="O22774">
        <v>4</v>
      </c>
      <c r="P22774">
        <v>2202520401</v>
      </c>
      <c r="T22774">
        <v>1</v>
      </c>
      <c r="U22774">
        <v>194219000</v>
      </c>
    </row>
    <row r="22775" spans="1:21" x14ac:dyDescent="0.25">
      <c r="A22775">
        <v>1</v>
      </c>
      <c r="B22775">
        <v>1</v>
      </c>
      <c r="C22775">
        <v>2017</v>
      </c>
      <c r="K22775">
        <v>52</v>
      </c>
      <c r="L22775">
        <v>41</v>
      </c>
      <c r="M22775">
        <v>2</v>
      </c>
      <c r="N22775">
        <v>2005</v>
      </c>
      <c r="O22775">
        <v>4</v>
      </c>
      <c r="P22775">
        <v>2202520401</v>
      </c>
      <c r="T22775">
        <v>1</v>
      </c>
      <c r="U22775">
        <v>168776000</v>
      </c>
    </row>
    <row r="22776" spans="1:21" x14ac:dyDescent="0.25">
      <c r="A22776">
        <v>1</v>
      </c>
      <c r="B22776">
        <v>1</v>
      </c>
      <c r="C22776">
        <v>2017</v>
      </c>
      <c r="K22776">
        <v>51</v>
      </c>
      <c r="L22776">
        <v>47</v>
      </c>
      <c r="M22776">
        <v>2</v>
      </c>
      <c r="N22776">
        <v>2005</v>
      </c>
      <c r="O22776">
        <v>4</v>
      </c>
      <c r="P22776">
        <v>2202510401</v>
      </c>
      <c r="T22776">
        <v>1</v>
      </c>
      <c r="U22776">
        <v>54611800</v>
      </c>
    </row>
    <row r="22777" spans="1:21" x14ac:dyDescent="0.25">
      <c r="A22777">
        <v>1</v>
      </c>
      <c r="B22777">
        <v>1</v>
      </c>
      <c r="C22777">
        <v>2017</v>
      </c>
      <c r="K22777">
        <v>51</v>
      </c>
      <c r="L22777">
        <v>46</v>
      </c>
      <c r="M22777">
        <v>2</v>
      </c>
      <c r="N22777">
        <v>2005</v>
      </c>
      <c r="O22777">
        <v>4</v>
      </c>
      <c r="P22777">
        <v>2202510401</v>
      </c>
      <c r="T22777">
        <v>1</v>
      </c>
      <c r="U22777">
        <v>1652620</v>
      </c>
    </row>
    <row r="22778" spans="1:21" x14ac:dyDescent="0.25">
      <c r="A22778">
        <v>1</v>
      </c>
      <c r="B22778">
        <v>1</v>
      </c>
      <c r="C22778">
        <v>2017</v>
      </c>
      <c r="K22778">
        <v>43</v>
      </c>
      <c r="L22778">
        <v>47</v>
      </c>
      <c r="M22778">
        <v>2</v>
      </c>
      <c r="N22778">
        <v>2005</v>
      </c>
      <c r="O22778">
        <v>4</v>
      </c>
      <c r="P22778">
        <v>2202430401</v>
      </c>
      <c r="T22778">
        <v>1</v>
      </c>
      <c r="U22778">
        <v>4321940</v>
      </c>
    </row>
    <row r="22779" spans="1:21" x14ac:dyDescent="0.25">
      <c r="A22779">
        <v>1</v>
      </c>
      <c r="B22779">
        <v>1</v>
      </c>
      <c r="C22779">
        <v>2017</v>
      </c>
      <c r="K22779">
        <v>43</v>
      </c>
      <c r="L22779">
        <v>46</v>
      </c>
      <c r="M22779">
        <v>2</v>
      </c>
      <c r="N22779">
        <v>2005</v>
      </c>
      <c r="O22779">
        <v>4</v>
      </c>
      <c r="P22779">
        <v>2202430401</v>
      </c>
      <c r="T22779">
        <v>1</v>
      </c>
      <c r="U22779">
        <v>89424800</v>
      </c>
    </row>
    <row r="22780" spans="1:21" x14ac:dyDescent="0.25">
      <c r="A22780">
        <v>1</v>
      </c>
      <c r="B22780">
        <v>1</v>
      </c>
      <c r="C22780">
        <v>2017</v>
      </c>
      <c r="K22780">
        <v>43</v>
      </c>
      <c r="L22780">
        <v>42</v>
      </c>
      <c r="M22780">
        <v>2</v>
      </c>
      <c r="N22780">
        <v>2005</v>
      </c>
      <c r="O22780">
        <v>4</v>
      </c>
      <c r="P22780">
        <v>2202430401</v>
      </c>
      <c r="T22780">
        <v>1</v>
      </c>
      <c r="U22780">
        <v>672731</v>
      </c>
    </row>
    <row r="22781" spans="1:21" x14ac:dyDescent="0.25">
      <c r="A22781">
        <v>1</v>
      </c>
      <c r="B22781">
        <v>1</v>
      </c>
      <c r="C22781">
        <v>2017</v>
      </c>
      <c r="K22781">
        <v>43</v>
      </c>
      <c r="L22781">
        <v>41</v>
      </c>
      <c r="M22781">
        <v>2</v>
      </c>
      <c r="N22781">
        <v>2005</v>
      </c>
      <c r="O22781">
        <v>4</v>
      </c>
      <c r="P22781">
        <v>2202430401</v>
      </c>
      <c r="T22781">
        <v>1</v>
      </c>
      <c r="U22781">
        <v>1013930</v>
      </c>
    </row>
    <row r="22782" spans="1:21" x14ac:dyDescent="0.25">
      <c r="A22782">
        <v>1</v>
      </c>
      <c r="B22782">
        <v>1</v>
      </c>
      <c r="C22782">
        <v>2017</v>
      </c>
      <c r="K22782">
        <v>42</v>
      </c>
      <c r="L22782">
        <v>48</v>
      </c>
      <c r="M22782">
        <v>2</v>
      </c>
      <c r="N22782">
        <v>2005</v>
      </c>
      <c r="O22782">
        <v>4</v>
      </c>
      <c r="P22782">
        <v>2202420401</v>
      </c>
      <c r="T22782">
        <v>1</v>
      </c>
      <c r="U22782">
        <v>29974100</v>
      </c>
    </row>
    <row r="22783" spans="1:21" x14ac:dyDescent="0.25">
      <c r="A22783">
        <v>1</v>
      </c>
      <c r="B22783">
        <v>1</v>
      </c>
      <c r="C22783">
        <v>2017</v>
      </c>
      <c r="K22783">
        <v>41</v>
      </c>
      <c r="L22783">
        <v>47</v>
      </c>
      <c r="M22783">
        <v>2</v>
      </c>
      <c r="N22783">
        <v>2005</v>
      </c>
      <c r="O22783">
        <v>4</v>
      </c>
      <c r="P22783">
        <v>2202410401</v>
      </c>
      <c r="T22783">
        <v>1</v>
      </c>
      <c r="U22783">
        <v>13005300</v>
      </c>
    </row>
    <row r="22784" spans="1:21" x14ac:dyDescent="0.25">
      <c r="A22784">
        <v>1</v>
      </c>
      <c r="B22784">
        <v>1</v>
      </c>
      <c r="C22784">
        <v>2017</v>
      </c>
      <c r="K22784">
        <v>41</v>
      </c>
      <c r="L22784">
        <v>46</v>
      </c>
      <c r="M22784">
        <v>2</v>
      </c>
      <c r="N22784">
        <v>2005</v>
      </c>
      <c r="O22784">
        <v>4</v>
      </c>
      <c r="P22784">
        <v>2202410401</v>
      </c>
      <c r="T22784">
        <v>1</v>
      </c>
      <c r="U22784">
        <v>2345050</v>
      </c>
    </row>
    <row r="22785" spans="1:21" x14ac:dyDescent="0.25">
      <c r="A22785">
        <v>1</v>
      </c>
      <c r="B22785">
        <v>1</v>
      </c>
      <c r="C22785">
        <v>2017</v>
      </c>
      <c r="K22785">
        <v>41</v>
      </c>
      <c r="L22785">
        <v>42</v>
      </c>
      <c r="M22785">
        <v>2</v>
      </c>
      <c r="N22785">
        <v>2005</v>
      </c>
      <c r="O22785">
        <v>4</v>
      </c>
      <c r="P22785">
        <v>2202410401</v>
      </c>
      <c r="T22785">
        <v>1</v>
      </c>
      <c r="U22785">
        <v>384962</v>
      </c>
    </row>
    <row r="22786" spans="1:21" x14ac:dyDescent="0.25">
      <c r="A22786">
        <v>1</v>
      </c>
      <c r="B22786">
        <v>1</v>
      </c>
      <c r="C22786">
        <v>2017</v>
      </c>
      <c r="K22786">
        <v>41</v>
      </c>
      <c r="L22786">
        <v>41</v>
      </c>
      <c r="M22786">
        <v>2</v>
      </c>
      <c r="N22786">
        <v>2005</v>
      </c>
      <c r="O22786">
        <v>4</v>
      </c>
      <c r="P22786">
        <v>2202410401</v>
      </c>
      <c r="T22786">
        <v>1</v>
      </c>
      <c r="U22786">
        <v>3586560</v>
      </c>
    </row>
    <row r="22787" spans="1:21" x14ac:dyDescent="0.25">
      <c r="A22787">
        <v>1</v>
      </c>
      <c r="B22787">
        <v>1</v>
      </c>
      <c r="C22787">
        <v>2017</v>
      </c>
      <c r="K22787">
        <v>32</v>
      </c>
      <c r="L22787">
        <v>40</v>
      </c>
      <c r="M22787">
        <v>2</v>
      </c>
      <c r="N22787">
        <v>2005</v>
      </c>
      <c r="O22787">
        <v>4</v>
      </c>
      <c r="P22787">
        <v>2202320401</v>
      </c>
      <c r="T22787">
        <v>1</v>
      </c>
      <c r="U22787">
        <v>75871400</v>
      </c>
    </row>
    <row r="22788" spans="1:21" x14ac:dyDescent="0.25">
      <c r="A22788">
        <v>1</v>
      </c>
      <c r="B22788">
        <v>1</v>
      </c>
      <c r="C22788">
        <v>2017</v>
      </c>
      <c r="K22788">
        <v>32</v>
      </c>
      <c r="L22788">
        <v>30</v>
      </c>
      <c r="M22788">
        <v>2</v>
      </c>
      <c r="N22788">
        <v>2005</v>
      </c>
      <c r="O22788">
        <v>4</v>
      </c>
      <c r="P22788">
        <v>2202320401</v>
      </c>
      <c r="T22788">
        <v>1</v>
      </c>
      <c r="U22788">
        <v>53595200</v>
      </c>
    </row>
    <row r="22789" spans="1:21" x14ac:dyDescent="0.25">
      <c r="A22789">
        <v>1</v>
      </c>
      <c r="B22789">
        <v>1</v>
      </c>
      <c r="C22789">
        <v>2017</v>
      </c>
      <c r="K22789">
        <v>31</v>
      </c>
      <c r="L22789">
        <v>40</v>
      </c>
      <c r="M22789">
        <v>2</v>
      </c>
      <c r="N22789">
        <v>2005</v>
      </c>
      <c r="O22789">
        <v>4</v>
      </c>
      <c r="P22789">
        <v>2202310401</v>
      </c>
      <c r="T22789">
        <v>1</v>
      </c>
      <c r="U22789">
        <v>126086000</v>
      </c>
    </row>
    <row r="22790" spans="1:21" x14ac:dyDescent="0.25">
      <c r="A22790">
        <v>1</v>
      </c>
      <c r="B22790">
        <v>1</v>
      </c>
      <c r="C22790">
        <v>2017</v>
      </c>
      <c r="K22790">
        <v>31</v>
      </c>
      <c r="L22790">
        <v>30</v>
      </c>
      <c r="M22790">
        <v>2</v>
      </c>
      <c r="N22790">
        <v>2005</v>
      </c>
      <c r="O22790">
        <v>4</v>
      </c>
      <c r="P22790">
        <v>2202310401</v>
      </c>
      <c r="T22790">
        <v>1</v>
      </c>
      <c r="U22790">
        <v>54392700</v>
      </c>
    </row>
    <row r="22791" spans="1:21" x14ac:dyDescent="0.25">
      <c r="A22791">
        <v>1</v>
      </c>
      <c r="B22791">
        <v>1</v>
      </c>
      <c r="C22791">
        <v>2017</v>
      </c>
      <c r="K22791">
        <v>21</v>
      </c>
      <c r="L22791">
        <v>20</v>
      </c>
      <c r="M22791">
        <v>2</v>
      </c>
      <c r="N22791">
        <v>2005</v>
      </c>
      <c r="O22791">
        <v>4</v>
      </c>
      <c r="P22791">
        <v>2202210401</v>
      </c>
      <c r="T22791">
        <v>1</v>
      </c>
      <c r="U22791">
        <v>65919900</v>
      </c>
    </row>
    <row r="22792" spans="1:21" x14ac:dyDescent="0.25">
      <c r="A22792">
        <v>1</v>
      </c>
      <c r="B22792">
        <v>1</v>
      </c>
      <c r="C22792">
        <v>2017</v>
      </c>
      <c r="K22792">
        <v>62</v>
      </c>
      <c r="L22792">
        <v>47</v>
      </c>
      <c r="M22792">
        <v>2</v>
      </c>
      <c r="N22792">
        <v>2004</v>
      </c>
      <c r="O22792">
        <v>4</v>
      </c>
      <c r="P22792">
        <v>2202620401</v>
      </c>
      <c r="T22792">
        <v>1</v>
      </c>
      <c r="U22792">
        <v>1192890000</v>
      </c>
    </row>
    <row r="22793" spans="1:21" x14ac:dyDescent="0.25">
      <c r="A22793">
        <v>1</v>
      </c>
      <c r="B22793">
        <v>1</v>
      </c>
      <c r="C22793">
        <v>2017</v>
      </c>
      <c r="K22793">
        <v>62</v>
      </c>
      <c r="L22793">
        <v>46</v>
      </c>
      <c r="M22793">
        <v>2</v>
      </c>
      <c r="N22793">
        <v>2004</v>
      </c>
      <c r="O22793">
        <v>4</v>
      </c>
      <c r="P22793">
        <v>2202620401</v>
      </c>
      <c r="T22793">
        <v>1</v>
      </c>
      <c r="U22793">
        <v>70468800</v>
      </c>
    </row>
    <row r="22794" spans="1:21" x14ac:dyDescent="0.25">
      <c r="A22794">
        <v>1</v>
      </c>
      <c r="B22794">
        <v>1</v>
      </c>
      <c r="C22794">
        <v>2017</v>
      </c>
      <c r="K22794">
        <v>61</v>
      </c>
      <c r="L22794">
        <v>47</v>
      </c>
      <c r="M22794">
        <v>2</v>
      </c>
      <c r="N22794">
        <v>2004</v>
      </c>
      <c r="O22794">
        <v>4</v>
      </c>
      <c r="P22794">
        <v>2202610401</v>
      </c>
      <c r="T22794">
        <v>1</v>
      </c>
      <c r="U22794">
        <v>152627000</v>
      </c>
    </row>
    <row r="22795" spans="1:21" x14ac:dyDescent="0.25">
      <c r="A22795">
        <v>1</v>
      </c>
      <c r="B22795">
        <v>1</v>
      </c>
      <c r="C22795">
        <v>2017</v>
      </c>
      <c r="K22795">
        <v>61</v>
      </c>
      <c r="L22795">
        <v>46</v>
      </c>
      <c r="M22795">
        <v>2</v>
      </c>
      <c r="N22795">
        <v>2004</v>
      </c>
      <c r="O22795">
        <v>4</v>
      </c>
      <c r="P22795">
        <v>2202610401</v>
      </c>
      <c r="T22795">
        <v>1</v>
      </c>
      <c r="U22795">
        <v>65850400</v>
      </c>
    </row>
    <row r="22796" spans="1:21" x14ac:dyDescent="0.25">
      <c r="A22796">
        <v>1</v>
      </c>
      <c r="B22796">
        <v>1</v>
      </c>
      <c r="C22796">
        <v>2017</v>
      </c>
      <c r="K22796">
        <v>54</v>
      </c>
      <c r="L22796">
        <v>47</v>
      </c>
      <c r="M22796">
        <v>2</v>
      </c>
      <c r="N22796">
        <v>2004</v>
      </c>
      <c r="O22796">
        <v>4</v>
      </c>
      <c r="P22796">
        <v>2202540401</v>
      </c>
      <c r="T22796">
        <v>1</v>
      </c>
      <c r="U22796">
        <v>634898</v>
      </c>
    </row>
    <row r="22797" spans="1:21" x14ac:dyDescent="0.25">
      <c r="A22797">
        <v>1</v>
      </c>
      <c r="B22797">
        <v>1</v>
      </c>
      <c r="C22797">
        <v>2017</v>
      </c>
      <c r="K22797">
        <v>54</v>
      </c>
      <c r="L22797">
        <v>46</v>
      </c>
      <c r="M22797">
        <v>2</v>
      </c>
      <c r="N22797">
        <v>2004</v>
      </c>
      <c r="O22797">
        <v>4</v>
      </c>
      <c r="P22797">
        <v>2202540401</v>
      </c>
      <c r="T22797">
        <v>1</v>
      </c>
      <c r="U22797">
        <v>4881790</v>
      </c>
    </row>
    <row r="22798" spans="1:21" x14ac:dyDescent="0.25">
      <c r="A22798">
        <v>1</v>
      </c>
      <c r="B22798">
        <v>1</v>
      </c>
      <c r="C22798">
        <v>2017</v>
      </c>
      <c r="K22798">
        <v>54</v>
      </c>
      <c r="L22798">
        <v>42</v>
      </c>
      <c r="M22798">
        <v>2</v>
      </c>
      <c r="N22798">
        <v>2004</v>
      </c>
      <c r="O22798">
        <v>4</v>
      </c>
      <c r="P22798">
        <v>2202540401</v>
      </c>
      <c r="T22798">
        <v>1</v>
      </c>
      <c r="U22798">
        <v>6461660</v>
      </c>
    </row>
    <row r="22799" spans="1:21" x14ac:dyDescent="0.25">
      <c r="A22799">
        <v>1</v>
      </c>
      <c r="B22799">
        <v>1</v>
      </c>
      <c r="C22799">
        <v>2017</v>
      </c>
      <c r="K22799">
        <v>54</v>
      </c>
      <c r="L22799">
        <v>41</v>
      </c>
      <c r="M22799">
        <v>2</v>
      </c>
      <c r="N22799">
        <v>2004</v>
      </c>
      <c r="O22799">
        <v>4</v>
      </c>
      <c r="P22799">
        <v>2202540401</v>
      </c>
      <c r="T22799">
        <v>1</v>
      </c>
      <c r="U22799">
        <v>4423300</v>
      </c>
    </row>
    <row r="22800" spans="1:21" x14ac:dyDescent="0.25">
      <c r="A22800">
        <v>1</v>
      </c>
      <c r="B22800">
        <v>1</v>
      </c>
      <c r="C22800">
        <v>2017</v>
      </c>
      <c r="K22800">
        <v>53</v>
      </c>
      <c r="L22800">
        <v>47</v>
      </c>
      <c r="M22800">
        <v>2</v>
      </c>
      <c r="N22800">
        <v>2004</v>
      </c>
      <c r="O22800">
        <v>4</v>
      </c>
      <c r="P22800">
        <v>2202530401</v>
      </c>
      <c r="T22800">
        <v>1</v>
      </c>
      <c r="U22800">
        <v>6039590</v>
      </c>
    </row>
    <row r="22801" spans="1:21" x14ac:dyDescent="0.25">
      <c r="A22801">
        <v>1</v>
      </c>
      <c r="B22801">
        <v>1</v>
      </c>
      <c r="C22801">
        <v>2017</v>
      </c>
      <c r="K22801">
        <v>53</v>
      </c>
      <c r="L22801">
        <v>46</v>
      </c>
      <c r="M22801">
        <v>2</v>
      </c>
      <c r="N22801">
        <v>2004</v>
      </c>
      <c r="O22801">
        <v>4</v>
      </c>
      <c r="P22801">
        <v>2202530401</v>
      </c>
      <c r="T22801">
        <v>1</v>
      </c>
      <c r="U22801">
        <v>8266130</v>
      </c>
    </row>
    <row r="22802" spans="1:21" x14ac:dyDescent="0.25">
      <c r="A22802">
        <v>1</v>
      </c>
      <c r="B22802">
        <v>1</v>
      </c>
      <c r="C22802">
        <v>2017</v>
      </c>
      <c r="K22802">
        <v>53</v>
      </c>
      <c r="L22802">
        <v>42</v>
      </c>
      <c r="M22802">
        <v>2</v>
      </c>
      <c r="N22802">
        <v>2004</v>
      </c>
      <c r="O22802">
        <v>4</v>
      </c>
      <c r="P22802">
        <v>2202530401</v>
      </c>
      <c r="T22802">
        <v>1</v>
      </c>
      <c r="U22802">
        <v>5314220</v>
      </c>
    </row>
    <row r="22803" spans="1:21" x14ac:dyDescent="0.25">
      <c r="A22803">
        <v>1</v>
      </c>
      <c r="B22803">
        <v>1</v>
      </c>
      <c r="C22803">
        <v>2017</v>
      </c>
      <c r="K22803">
        <v>53</v>
      </c>
      <c r="L22803">
        <v>41</v>
      </c>
      <c r="M22803">
        <v>2</v>
      </c>
      <c r="N22803">
        <v>2004</v>
      </c>
      <c r="O22803">
        <v>4</v>
      </c>
      <c r="P22803">
        <v>2202530401</v>
      </c>
      <c r="T22803">
        <v>1</v>
      </c>
      <c r="U22803">
        <v>5986770</v>
      </c>
    </row>
    <row r="22804" spans="1:21" x14ac:dyDescent="0.25">
      <c r="A22804">
        <v>1</v>
      </c>
      <c r="B22804">
        <v>1</v>
      </c>
      <c r="C22804">
        <v>2017</v>
      </c>
      <c r="K22804">
        <v>52</v>
      </c>
      <c r="L22804">
        <v>47</v>
      </c>
      <c r="M22804">
        <v>2</v>
      </c>
      <c r="N22804">
        <v>2004</v>
      </c>
      <c r="O22804">
        <v>4</v>
      </c>
      <c r="P22804">
        <v>2202520401</v>
      </c>
      <c r="T22804">
        <v>1</v>
      </c>
      <c r="U22804">
        <v>69619700</v>
      </c>
    </row>
    <row r="22805" spans="1:21" x14ac:dyDescent="0.25">
      <c r="A22805">
        <v>1</v>
      </c>
      <c r="B22805">
        <v>1</v>
      </c>
      <c r="C22805">
        <v>2017</v>
      </c>
      <c r="K22805">
        <v>52</v>
      </c>
      <c r="L22805">
        <v>46</v>
      </c>
      <c r="M22805">
        <v>2</v>
      </c>
      <c r="N22805">
        <v>2004</v>
      </c>
      <c r="O22805">
        <v>4</v>
      </c>
      <c r="P22805">
        <v>2202520401</v>
      </c>
      <c r="T22805">
        <v>1</v>
      </c>
      <c r="U22805">
        <v>123181000</v>
      </c>
    </row>
    <row r="22806" spans="1:21" x14ac:dyDescent="0.25">
      <c r="A22806">
        <v>1</v>
      </c>
      <c r="B22806">
        <v>1</v>
      </c>
      <c r="C22806">
        <v>2017</v>
      </c>
      <c r="K22806">
        <v>52</v>
      </c>
      <c r="L22806">
        <v>42</v>
      </c>
      <c r="M22806">
        <v>2</v>
      </c>
      <c r="N22806">
        <v>2004</v>
      </c>
      <c r="O22806">
        <v>4</v>
      </c>
      <c r="P22806">
        <v>2202520401</v>
      </c>
      <c r="T22806">
        <v>1</v>
      </c>
      <c r="U22806">
        <v>143426000</v>
      </c>
    </row>
    <row r="22807" spans="1:21" x14ac:dyDescent="0.25">
      <c r="A22807">
        <v>1</v>
      </c>
      <c r="B22807">
        <v>1</v>
      </c>
      <c r="C22807">
        <v>2017</v>
      </c>
      <c r="K22807">
        <v>52</v>
      </c>
      <c r="L22807">
        <v>41</v>
      </c>
      <c r="M22807">
        <v>2</v>
      </c>
      <c r="N22807">
        <v>2004</v>
      </c>
      <c r="O22807">
        <v>4</v>
      </c>
      <c r="P22807">
        <v>2202520401</v>
      </c>
      <c r="T22807">
        <v>1</v>
      </c>
      <c r="U22807">
        <v>122635000</v>
      </c>
    </row>
    <row r="22808" spans="1:21" x14ac:dyDescent="0.25">
      <c r="A22808">
        <v>1</v>
      </c>
      <c r="B22808">
        <v>1</v>
      </c>
      <c r="C22808">
        <v>2017</v>
      </c>
      <c r="K22808">
        <v>51</v>
      </c>
      <c r="L22808">
        <v>47</v>
      </c>
      <c r="M22808">
        <v>2</v>
      </c>
      <c r="N22808">
        <v>2004</v>
      </c>
      <c r="O22808">
        <v>4</v>
      </c>
      <c r="P22808">
        <v>2202510401</v>
      </c>
      <c r="T22808">
        <v>1</v>
      </c>
      <c r="U22808">
        <v>29362200</v>
      </c>
    </row>
    <row r="22809" spans="1:21" x14ac:dyDescent="0.25">
      <c r="A22809">
        <v>1</v>
      </c>
      <c r="B22809">
        <v>1</v>
      </c>
      <c r="C22809">
        <v>2017</v>
      </c>
      <c r="K22809">
        <v>51</v>
      </c>
      <c r="L22809">
        <v>46</v>
      </c>
      <c r="M22809">
        <v>2</v>
      </c>
      <c r="N22809">
        <v>2004</v>
      </c>
      <c r="O22809">
        <v>4</v>
      </c>
      <c r="P22809">
        <v>2202510401</v>
      </c>
      <c r="T22809">
        <v>1</v>
      </c>
      <c r="U22809">
        <v>1100680</v>
      </c>
    </row>
    <row r="22810" spans="1:21" x14ac:dyDescent="0.25">
      <c r="A22810">
        <v>1</v>
      </c>
      <c r="B22810">
        <v>1</v>
      </c>
      <c r="C22810">
        <v>2017</v>
      </c>
      <c r="K22810">
        <v>43</v>
      </c>
      <c r="L22810">
        <v>47</v>
      </c>
      <c r="M22810">
        <v>2</v>
      </c>
      <c r="N22810">
        <v>2004</v>
      </c>
      <c r="O22810">
        <v>4</v>
      </c>
      <c r="P22810">
        <v>2202430401</v>
      </c>
      <c r="T22810">
        <v>1</v>
      </c>
      <c r="U22810">
        <v>4217950</v>
      </c>
    </row>
    <row r="22811" spans="1:21" x14ac:dyDescent="0.25">
      <c r="A22811">
        <v>1</v>
      </c>
      <c r="B22811">
        <v>1</v>
      </c>
      <c r="C22811">
        <v>2017</v>
      </c>
      <c r="K22811">
        <v>43</v>
      </c>
      <c r="L22811">
        <v>46</v>
      </c>
      <c r="M22811">
        <v>2</v>
      </c>
      <c r="N22811">
        <v>2004</v>
      </c>
      <c r="O22811">
        <v>4</v>
      </c>
      <c r="P22811">
        <v>2202430401</v>
      </c>
      <c r="T22811">
        <v>1</v>
      </c>
      <c r="U22811">
        <v>87302300</v>
      </c>
    </row>
    <row r="22812" spans="1:21" x14ac:dyDescent="0.25">
      <c r="A22812">
        <v>1</v>
      </c>
      <c r="B22812">
        <v>1</v>
      </c>
      <c r="C22812">
        <v>2017</v>
      </c>
      <c r="K22812">
        <v>43</v>
      </c>
      <c r="L22812">
        <v>42</v>
      </c>
      <c r="M22812">
        <v>2</v>
      </c>
      <c r="N22812">
        <v>2004</v>
      </c>
      <c r="O22812">
        <v>4</v>
      </c>
      <c r="P22812">
        <v>2202430401</v>
      </c>
      <c r="T22812">
        <v>1</v>
      </c>
      <c r="U22812">
        <v>657497</v>
      </c>
    </row>
    <row r="22813" spans="1:21" x14ac:dyDescent="0.25">
      <c r="A22813">
        <v>1</v>
      </c>
      <c r="B22813">
        <v>1</v>
      </c>
      <c r="C22813">
        <v>2017</v>
      </c>
      <c r="K22813">
        <v>43</v>
      </c>
      <c r="L22813">
        <v>41</v>
      </c>
      <c r="M22813">
        <v>2</v>
      </c>
      <c r="N22813">
        <v>2004</v>
      </c>
      <c r="O22813">
        <v>4</v>
      </c>
      <c r="P22813">
        <v>2202430401</v>
      </c>
      <c r="T22813">
        <v>1</v>
      </c>
      <c r="U22813">
        <v>989804</v>
      </c>
    </row>
    <row r="22814" spans="1:21" x14ac:dyDescent="0.25">
      <c r="A22814">
        <v>1</v>
      </c>
      <c r="B22814">
        <v>1</v>
      </c>
      <c r="C22814">
        <v>2017</v>
      </c>
      <c r="K22814">
        <v>42</v>
      </c>
      <c r="L22814">
        <v>48</v>
      </c>
      <c r="M22814">
        <v>2</v>
      </c>
      <c r="N22814">
        <v>2004</v>
      </c>
      <c r="O22814">
        <v>4</v>
      </c>
      <c r="P22814">
        <v>2202420401</v>
      </c>
      <c r="T22814">
        <v>1</v>
      </c>
      <c r="U22814">
        <v>23924700</v>
      </c>
    </row>
    <row r="22815" spans="1:21" x14ac:dyDescent="0.25">
      <c r="A22815">
        <v>1</v>
      </c>
      <c r="B22815">
        <v>1</v>
      </c>
      <c r="C22815">
        <v>2017</v>
      </c>
      <c r="K22815">
        <v>41</v>
      </c>
      <c r="L22815">
        <v>47</v>
      </c>
      <c r="M22815">
        <v>2</v>
      </c>
      <c r="N22815">
        <v>2004</v>
      </c>
      <c r="O22815">
        <v>4</v>
      </c>
      <c r="P22815">
        <v>2202410401</v>
      </c>
      <c r="T22815">
        <v>1</v>
      </c>
      <c r="U22815">
        <v>12520300</v>
      </c>
    </row>
    <row r="22816" spans="1:21" x14ac:dyDescent="0.25">
      <c r="A22816">
        <v>1</v>
      </c>
      <c r="B22816">
        <v>1</v>
      </c>
      <c r="C22816">
        <v>2017</v>
      </c>
      <c r="K22816">
        <v>41</v>
      </c>
      <c r="L22816">
        <v>46</v>
      </c>
      <c r="M22816">
        <v>2</v>
      </c>
      <c r="N22816">
        <v>2004</v>
      </c>
      <c r="O22816">
        <v>4</v>
      </c>
      <c r="P22816">
        <v>2202410401</v>
      </c>
      <c r="T22816">
        <v>1</v>
      </c>
      <c r="U22816">
        <v>2256670</v>
      </c>
    </row>
    <row r="22817" spans="1:21" x14ac:dyDescent="0.25">
      <c r="A22817">
        <v>1</v>
      </c>
      <c r="B22817">
        <v>1</v>
      </c>
      <c r="C22817">
        <v>2017</v>
      </c>
      <c r="K22817">
        <v>41</v>
      </c>
      <c r="L22817">
        <v>42</v>
      </c>
      <c r="M22817">
        <v>2</v>
      </c>
      <c r="N22817">
        <v>2004</v>
      </c>
      <c r="O22817">
        <v>4</v>
      </c>
      <c r="P22817">
        <v>2202410401</v>
      </c>
      <c r="T22817">
        <v>1</v>
      </c>
      <c r="U22817">
        <v>372235</v>
      </c>
    </row>
    <row r="22818" spans="1:21" x14ac:dyDescent="0.25">
      <c r="A22818">
        <v>1</v>
      </c>
      <c r="B22818">
        <v>1</v>
      </c>
      <c r="C22818">
        <v>2017</v>
      </c>
      <c r="K22818">
        <v>41</v>
      </c>
      <c r="L22818">
        <v>41</v>
      </c>
      <c r="M22818">
        <v>2</v>
      </c>
      <c r="N22818">
        <v>2004</v>
      </c>
      <c r="O22818">
        <v>4</v>
      </c>
      <c r="P22818">
        <v>2202410401</v>
      </c>
      <c r="T22818">
        <v>1</v>
      </c>
      <c r="U22818">
        <v>3454800</v>
      </c>
    </row>
    <row r="22819" spans="1:21" x14ac:dyDescent="0.25">
      <c r="A22819">
        <v>1</v>
      </c>
      <c r="B22819">
        <v>1</v>
      </c>
      <c r="C22819">
        <v>2017</v>
      </c>
      <c r="K22819">
        <v>32</v>
      </c>
      <c r="L22819">
        <v>40</v>
      </c>
      <c r="M22819">
        <v>2</v>
      </c>
      <c r="N22819">
        <v>2004</v>
      </c>
      <c r="O22819">
        <v>4</v>
      </c>
      <c r="P22819">
        <v>2202320401</v>
      </c>
      <c r="T22819">
        <v>1</v>
      </c>
      <c r="U22819">
        <v>56259500</v>
      </c>
    </row>
    <row r="22820" spans="1:21" x14ac:dyDescent="0.25">
      <c r="A22820">
        <v>1</v>
      </c>
      <c r="B22820">
        <v>1</v>
      </c>
      <c r="C22820">
        <v>2017</v>
      </c>
      <c r="K22820">
        <v>32</v>
      </c>
      <c r="L22820">
        <v>30</v>
      </c>
      <c r="M22820">
        <v>2</v>
      </c>
      <c r="N22820">
        <v>2004</v>
      </c>
      <c r="O22820">
        <v>4</v>
      </c>
      <c r="P22820">
        <v>2202320401</v>
      </c>
      <c r="T22820">
        <v>1</v>
      </c>
      <c r="U22820">
        <v>51853600</v>
      </c>
    </row>
    <row r="22821" spans="1:21" x14ac:dyDescent="0.25">
      <c r="A22821">
        <v>1</v>
      </c>
      <c r="B22821">
        <v>1</v>
      </c>
      <c r="C22821">
        <v>2017</v>
      </c>
      <c r="K22821">
        <v>31</v>
      </c>
      <c r="L22821">
        <v>40</v>
      </c>
      <c r="M22821">
        <v>2</v>
      </c>
      <c r="N22821">
        <v>2004</v>
      </c>
      <c r="O22821">
        <v>4</v>
      </c>
      <c r="P22821">
        <v>2202310401</v>
      </c>
      <c r="T22821">
        <v>1</v>
      </c>
      <c r="U22821">
        <v>93493800</v>
      </c>
    </row>
    <row r="22822" spans="1:21" x14ac:dyDescent="0.25">
      <c r="A22822">
        <v>1</v>
      </c>
      <c r="B22822">
        <v>1</v>
      </c>
      <c r="C22822">
        <v>2017</v>
      </c>
      <c r="K22822">
        <v>31</v>
      </c>
      <c r="L22822">
        <v>30</v>
      </c>
      <c r="M22822">
        <v>2</v>
      </c>
      <c r="N22822">
        <v>2004</v>
      </c>
      <c r="O22822">
        <v>4</v>
      </c>
      <c r="P22822">
        <v>2202310401</v>
      </c>
      <c r="T22822">
        <v>1</v>
      </c>
      <c r="U22822">
        <v>52625300</v>
      </c>
    </row>
    <row r="22823" spans="1:21" x14ac:dyDescent="0.25">
      <c r="A22823">
        <v>1</v>
      </c>
      <c r="B22823">
        <v>1</v>
      </c>
      <c r="C22823">
        <v>2017</v>
      </c>
      <c r="K22823">
        <v>21</v>
      </c>
      <c r="L22823">
        <v>20</v>
      </c>
      <c r="M22823">
        <v>2</v>
      </c>
      <c r="N22823">
        <v>2004</v>
      </c>
      <c r="O22823">
        <v>4</v>
      </c>
      <c r="P22823">
        <v>2202210401</v>
      </c>
      <c r="T22823">
        <v>1</v>
      </c>
      <c r="U22823">
        <v>36208800</v>
      </c>
    </row>
    <row r="22824" spans="1:21" x14ac:dyDescent="0.25">
      <c r="A22824">
        <v>1</v>
      </c>
      <c r="B22824">
        <v>1</v>
      </c>
      <c r="C22824">
        <v>2017</v>
      </c>
      <c r="K22824">
        <v>62</v>
      </c>
      <c r="L22824">
        <v>47</v>
      </c>
      <c r="M22824">
        <v>2</v>
      </c>
      <c r="N22824">
        <v>2003</v>
      </c>
      <c r="O22824">
        <v>4</v>
      </c>
      <c r="P22824">
        <v>2202620401</v>
      </c>
      <c r="T22824">
        <v>1</v>
      </c>
      <c r="U22824">
        <v>1076840000</v>
      </c>
    </row>
    <row r="22825" spans="1:21" x14ac:dyDescent="0.25">
      <c r="A22825">
        <v>1</v>
      </c>
      <c r="B22825">
        <v>1</v>
      </c>
      <c r="C22825">
        <v>2017</v>
      </c>
      <c r="K22825">
        <v>62</v>
      </c>
      <c r="L22825">
        <v>46</v>
      </c>
      <c r="M22825">
        <v>2</v>
      </c>
      <c r="N22825">
        <v>2003</v>
      </c>
      <c r="O22825">
        <v>4</v>
      </c>
      <c r="P22825">
        <v>2202620401</v>
      </c>
      <c r="T22825">
        <v>1</v>
      </c>
      <c r="U22825">
        <v>41616600</v>
      </c>
    </row>
    <row r="22826" spans="1:21" x14ac:dyDescent="0.25">
      <c r="A22826">
        <v>1</v>
      </c>
      <c r="B22826">
        <v>1</v>
      </c>
      <c r="C22826">
        <v>2017</v>
      </c>
      <c r="K22826">
        <v>61</v>
      </c>
      <c r="L22826">
        <v>47</v>
      </c>
      <c r="M22826">
        <v>2</v>
      </c>
      <c r="N22826">
        <v>2003</v>
      </c>
      <c r="O22826">
        <v>4</v>
      </c>
      <c r="P22826">
        <v>2202610401</v>
      </c>
      <c r="T22826">
        <v>1</v>
      </c>
      <c r="U22826">
        <v>126051000</v>
      </c>
    </row>
    <row r="22827" spans="1:21" x14ac:dyDescent="0.25">
      <c r="A22827">
        <v>1</v>
      </c>
      <c r="B22827">
        <v>1</v>
      </c>
      <c r="C22827">
        <v>2017</v>
      </c>
      <c r="K22827">
        <v>61</v>
      </c>
      <c r="L22827">
        <v>46</v>
      </c>
      <c r="M22827">
        <v>2</v>
      </c>
      <c r="N22827">
        <v>2003</v>
      </c>
      <c r="O22827">
        <v>4</v>
      </c>
      <c r="P22827">
        <v>2202610401</v>
      </c>
      <c r="T22827">
        <v>1</v>
      </c>
      <c r="U22827">
        <v>35578600</v>
      </c>
    </row>
    <row r="22828" spans="1:21" x14ac:dyDescent="0.25">
      <c r="A22828">
        <v>1</v>
      </c>
      <c r="B22828">
        <v>1</v>
      </c>
      <c r="C22828">
        <v>2017</v>
      </c>
      <c r="K22828">
        <v>54</v>
      </c>
      <c r="L22828">
        <v>47</v>
      </c>
      <c r="M22828">
        <v>2</v>
      </c>
      <c r="N22828">
        <v>2003</v>
      </c>
      <c r="O22828">
        <v>4</v>
      </c>
      <c r="P22828">
        <v>2202540401</v>
      </c>
      <c r="T22828">
        <v>1</v>
      </c>
      <c r="U22828">
        <v>554877</v>
      </c>
    </row>
    <row r="22829" spans="1:21" x14ac:dyDescent="0.25">
      <c r="A22829">
        <v>1</v>
      </c>
      <c r="B22829">
        <v>1</v>
      </c>
      <c r="C22829">
        <v>2017</v>
      </c>
      <c r="K22829">
        <v>54</v>
      </c>
      <c r="L22829">
        <v>46</v>
      </c>
      <c r="M22829">
        <v>2</v>
      </c>
      <c r="N22829">
        <v>2003</v>
      </c>
      <c r="O22829">
        <v>4</v>
      </c>
      <c r="P22829">
        <v>2202540401</v>
      </c>
      <c r="T22829">
        <v>1</v>
      </c>
      <c r="U22829">
        <v>4267940</v>
      </c>
    </row>
    <row r="22830" spans="1:21" x14ac:dyDescent="0.25">
      <c r="A22830">
        <v>1</v>
      </c>
      <c r="B22830">
        <v>1</v>
      </c>
      <c r="C22830">
        <v>2017</v>
      </c>
      <c r="K22830">
        <v>54</v>
      </c>
      <c r="L22830">
        <v>42</v>
      </c>
      <c r="M22830">
        <v>2</v>
      </c>
      <c r="N22830">
        <v>2003</v>
      </c>
      <c r="O22830">
        <v>4</v>
      </c>
      <c r="P22830">
        <v>2202540401</v>
      </c>
      <c r="T22830">
        <v>1</v>
      </c>
      <c r="U22830">
        <v>5649270</v>
      </c>
    </row>
    <row r="22831" spans="1:21" x14ac:dyDescent="0.25">
      <c r="A22831">
        <v>1</v>
      </c>
      <c r="B22831">
        <v>1</v>
      </c>
      <c r="C22831">
        <v>2017</v>
      </c>
      <c r="K22831">
        <v>54</v>
      </c>
      <c r="L22831">
        <v>41</v>
      </c>
      <c r="M22831">
        <v>2</v>
      </c>
      <c r="N22831">
        <v>2003</v>
      </c>
      <c r="O22831">
        <v>4</v>
      </c>
      <c r="P22831">
        <v>2202540401</v>
      </c>
      <c r="T22831">
        <v>1</v>
      </c>
      <c r="U22831">
        <v>3866960</v>
      </c>
    </row>
    <row r="22832" spans="1:21" x14ac:dyDescent="0.25">
      <c r="A22832">
        <v>1</v>
      </c>
      <c r="B22832">
        <v>1</v>
      </c>
      <c r="C22832">
        <v>2017</v>
      </c>
      <c r="K22832">
        <v>53</v>
      </c>
      <c r="L22832">
        <v>47</v>
      </c>
      <c r="M22832">
        <v>2</v>
      </c>
      <c r="N22832">
        <v>2003</v>
      </c>
      <c r="O22832">
        <v>4</v>
      </c>
      <c r="P22832">
        <v>2202530401</v>
      </c>
      <c r="T22832">
        <v>1</v>
      </c>
      <c r="U22832">
        <v>5125770</v>
      </c>
    </row>
    <row r="22833" spans="1:21" x14ac:dyDescent="0.25">
      <c r="A22833">
        <v>1</v>
      </c>
      <c r="B22833">
        <v>1</v>
      </c>
      <c r="C22833">
        <v>2017</v>
      </c>
      <c r="K22833">
        <v>53</v>
      </c>
      <c r="L22833">
        <v>46</v>
      </c>
      <c r="M22833">
        <v>2</v>
      </c>
      <c r="N22833">
        <v>2003</v>
      </c>
      <c r="O22833">
        <v>4</v>
      </c>
      <c r="P22833">
        <v>2202530401</v>
      </c>
      <c r="T22833">
        <v>1</v>
      </c>
      <c r="U22833">
        <v>4589580</v>
      </c>
    </row>
    <row r="22834" spans="1:21" x14ac:dyDescent="0.25">
      <c r="A22834">
        <v>1</v>
      </c>
      <c r="B22834">
        <v>1</v>
      </c>
      <c r="C22834">
        <v>2017</v>
      </c>
      <c r="K22834">
        <v>53</v>
      </c>
      <c r="L22834">
        <v>42</v>
      </c>
      <c r="M22834">
        <v>2</v>
      </c>
      <c r="N22834">
        <v>2003</v>
      </c>
      <c r="O22834">
        <v>4</v>
      </c>
      <c r="P22834">
        <v>2202530401</v>
      </c>
      <c r="T22834">
        <v>1</v>
      </c>
      <c r="U22834">
        <v>4127720</v>
      </c>
    </row>
    <row r="22835" spans="1:21" x14ac:dyDescent="0.25">
      <c r="A22835">
        <v>1</v>
      </c>
      <c r="B22835">
        <v>1</v>
      </c>
      <c r="C22835">
        <v>2017</v>
      </c>
      <c r="K22835">
        <v>53</v>
      </c>
      <c r="L22835">
        <v>41</v>
      </c>
      <c r="M22835">
        <v>2</v>
      </c>
      <c r="N22835">
        <v>2003</v>
      </c>
      <c r="O22835">
        <v>4</v>
      </c>
      <c r="P22835">
        <v>2202530401</v>
      </c>
      <c r="T22835">
        <v>1</v>
      </c>
      <c r="U22835">
        <v>4750300</v>
      </c>
    </row>
    <row r="22836" spans="1:21" x14ac:dyDescent="0.25">
      <c r="A22836">
        <v>1</v>
      </c>
      <c r="B22836">
        <v>1</v>
      </c>
      <c r="C22836">
        <v>2017</v>
      </c>
      <c r="K22836">
        <v>52</v>
      </c>
      <c r="L22836">
        <v>47</v>
      </c>
      <c r="M22836">
        <v>2</v>
      </c>
      <c r="N22836">
        <v>2003</v>
      </c>
      <c r="O22836">
        <v>4</v>
      </c>
      <c r="P22836">
        <v>2202520401</v>
      </c>
      <c r="T22836">
        <v>1</v>
      </c>
      <c r="U22836">
        <v>60036100</v>
      </c>
    </row>
    <row r="22837" spans="1:21" x14ac:dyDescent="0.25">
      <c r="A22837">
        <v>1</v>
      </c>
      <c r="B22837">
        <v>1</v>
      </c>
      <c r="C22837">
        <v>2017</v>
      </c>
      <c r="K22837">
        <v>52</v>
      </c>
      <c r="L22837">
        <v>46</v>
      </c>
      <c r="M22837">
        <v>2</v>
      </c>
      <c r="N22837">
        <v>2003</v>
      </c>
      <c r="O22837">
        <v>4</v>
      </c>
      <c r="P22837">
        <v>2202520401</v>
      </c>
      <c r="T22837">
        <v>1</v>
      </c>
      <c r="U22837">
        <v>69493100</v>
      </c>
    </row>
    <row r="22838" spans="1:21" x14ac:dyDescent="0.25">
      <c r="A22838">
        <v>1</v>
      </c>
      <c r="B22838">
        <v>1</v>
      </c>
      <c r="C22838">
        <v>2017</v>
      </c>
      <c r="K22838">
        <v>52</v>
      </c>
      <c r="L22838">
        <v>42</v>
      </c>
      <c r="M22838">
        <v>2</v>
      </c>
      <c r="N22838">
        <v>2003</v>
      </c>
      <c r="O22838">
        <v>4</v>
      </c>
      <c r="P22838">
        <v>2202520401</v>
      </c>
      <c r="T22838">
        <v>1</v>
      </c>
      <c r="U22838">
        <v>113195000</v>
      </c>
    </row>
    <row r="22839" spans="1:21" x14ac:dyDescent="0.25">
      <c r="A22839">
        <v>1</v>
      </c>
      <c r="B22839">
        <v>1</v>
      </c>
      <c r="C22839">
        <v>2017</v>
      </c>
      <c r="K22839">
        <v>52</v>
      </c>
      <c r="L22839">
        <v>41</v>
      </c>
      <c r="M22839">
        <v>2</v>
      </c>
      <c r="N22839">
        <v>2003</v>
      </c>
      <c r="O22839">
        <v>4</v>
      </c>
      <c r="P22839">
        <v>2202520401</v>
      </c>
      <c r="T22839">
        <v>1</v>
      </c>
      <c r="U22839">
        <v>98700400</v>
      </c>
    </row>
    <row r="22840" spans="1:21" x14ac:dyDescent="0.25">
      <c r="A22840">
        <v>1</v>
      </c>
      <c r="B22840">
        <v>1</v>
      </c>
      <c r="C22840">
        <v>2017</v>
      </c>
      <c r="K22840">
        <v>51</v>
      </c>
      <c r="L22840">
        <v>47</v>
      </c>
      <c r="M22840">
        <v>2</v>
      </c>
      <c r="N22840">
        <v>2003</v>
      </c>
      <c r="O22840">
        <v>4</v>
      </c>
      <c r="P22840">
        <v>2202510401</v>
      </c>
      <c r="T22840">
        <v>1</v>
      </c>
      <c r="U22840">
        <v>26295500</v>
      </c>
    </row>
    <row r="22841" spans="1:21" x14ac:dyDescent="0.25">
      <c r="A22841">
        <v>1</v>
      </c>
      <c r="B22841">
        <v>1</v>
      </c>
      <c r="C22841">
        <v>2017</v>
      </c>
      <c r="K22841">
        <v>51</v>
      </c>
      <c r="L22841">
        <v>46</v>
      </c>
      <c r="M22841">
        <v>2</v>
      </c>
      <c r="N22841">
        <v>2003</v>
      </c>
      <c r="O22841">
        <v>4</v>
      </c>
      <c r="P22841">
        <v>2202510401</v>
      </c>
      <c r="T22841">
        <v>1</v>
      </c>
      <c r="U22841">
        <v>644872</v>
      </c>
    </row>
    <row r="22842" spans="1:21" x14ac:dyDescent="0.25">
      <c r="A22842">
        <v>1</v>
      </c>
      <c r="B22842">
        <v>1</v>
      </c>
      <c r="C22842">
        <v>2017</v>
      </c>
      <c r="K22842">
        <v>43</v>
      </c>
      <c r="L22842">
        <v>47</v>
      </c>
      <c r="M22842">
        <v>2</v>
      </c>
      <c r="N22842">
        <v>2003</v>
      </c>
      <c r="O22842">
        <v>4</v>
      </c>
      <c r="P22842">
        <v>2202430401</v>
      </c>
      <c r="T22842">
        <v>1</v>
      </c>
      <c r="U22842">
        <v>3598240</v>
      </c>
    </row>
    <row r="22843" spans="1:21" x14ac:dyDescent="0.25">
      <c r="A22843">
        <v>1</v>
      </c>
      <c r="B22843">
        <v>1</v>
      </c>
      <c r="C22843">
        <v>2017</v>
      </c>
      <c r="K22843">
        <v>43</v>
      </c>
      <c r="L22843">
        <v>46</v>
      </c>
      <c r="M22843">
        <v>2</v>
      </c>
      <c r="N22843">
        <v>2003</v>
      </c>
      <c r="O22843">
        <v>4</v>
      </c>
      <c r="P22843">
        <v>2202430401</v>
      </c>
      <c r="T22843">
        <v>1</v>
      </c>
      <c r="U22843">
        <v>74478800</v>
      </c>
    </row>
    <row r="22844" spans="1:21" x14ac:dyDescent="0.25">
      <c r="A22844">
        <v>1</v>
      </c>
      <c r="B22844">
        <v>1</v>
      </c>
      <c r="C22844">
        <v>2017</v>
      </c>
      <c r="K22844">
        <v>43</v>
      </c>
      <c r="L22844">
        <v>42</v>
      </c>
      <c r="M22844">
        <v>2</v>
      </c>
      <c r="N22844">
        <v>2003</v>
      </c>
      <c r="O22844">
        <v>4</v>
      </c>
      <c r="P22844">
        <v>2202430401</v>
      </c>
      <c r="T22844">
        <v>1</v>
      </c>
      <c r="U22844">
        <v>559726</v>
      </c>
    </row>
    <row r="22845" spans="1:21" x14ac:dyDescent="0.25">
      <c r="A22845">
        <v>1</v>
      </c>
      <c r="B22845">
        <v>1</v>
      </c>
      <c r="C22845">
        <v>2017</v>
      </c>
      <c r="K22845">
        <v>43</v>
      </c>
      <c r="L22845">
        <v>41</v>
      </c>
      <c r="M22845">
        <v>2</v>
      </c>
      <c r="N22845">
        <v>2003</v>
      </c>
      <c r="O22845">
        <v>4</v>
      </c>
      <c r="P22845">
        <v>2202430401</v>
      </c>
      <c r="T22845">
        <v>1</v>
      </c>
      <c r="U22845">
        <v>844291</v>
      </c>
    </row>
    <row r="22846" spans="1:21" x14ac:dyDescent="0.25">
      <c r="A22846">
        <v>1</v>
      </c>
      <c r="B22846">
        <v>1</v>
      </c>
      <c r="C22846">
        <v>2017</v>
      </c>
      <c r="K22846">
        <v>42</v>
      </c>
      <c r="L22846">
        <v>48</v>
      </c>
      <c r="M22846">
        <v>2</v>
      </c>
      <c r="N22846">
        <v>2003</v>
      </c>
      <c r="O22846">
        <v>4</v>
      </c>
      <c r="P22846">
        <v>2202420401</v>
      </c>
      <c r="T22846">
        <v>1</v>
      </c>
      <c r="U22846">
        <v>22791600</v>
      </c>
    </row>
    <row r="22847" spans="1:21" x14ac:dyDescent="0.25">
      <c r="A22847">
        <v>1</v>
      </c>
      <c r="B22847">
        <v>1</v>
      </c>
      <c r="C22847">
        <v>2017</v>
      </c>
      <c r="K22847">
        <v>41</v>
      </c>
      <c r="L22847">
        <v>47</v>
      </c>
      <c r="M22847">
        <v>2</v>
      </c>
      <c r="N22847">
        <v>2003</v>
      </c>
      <c r="O22847">
        <v>4</v>
      </c>
      <c r="P22847">
        <v>2202410401</v>
      </c>
      <c r="T22847">
        <v>1</v>
      </c>
      <c r="U22847">
        <v>11497700</v>
      </c>
    </row>
    <row r="22848" spans="1:21" x14ac:dyDescent="0.25">
      <c r="A22848">
        <v>1</v>
      </c>
      <c r="B22848">
        <v>1</v>
      </c>
      <c r="C22848">
        <v>2017</v>
      </c>
      <c r="K22848">
        <v>41</v>
      </c>
      <c r="L22848">
        <v>46</v>
      </c>
      <c r="M22848">
        <v>2</v>
      </c>
      <c r="N22848">
        <v>2003</v>
      </c>
      <c r="O22848">
        <v>4</v>
      </c>
      <c r="P22848">
        <v>2202410401</v>
      </c>
      <c r="T22848">
        <v>1</v>
      </c>
      <c r="U22848">
        <v>2074950</v>
      </c>
    </row>
    <row r="22849" spans="1:21" x14ac:dyDescent="0.25">
      <c r="A22849">
        <v>1</v>
      </c>
      <c r="B22849">
        <v>1</v>
      </c>
      <c r="C22849">
        <v>2017</v>
      </c>
      <c r="K22849">
        <v>41</v>
      </c>
      <c r="L22849">
        <v>42</v>
      </c>
      <c r="M22849">
        <v>2</v>
      </c>
      <c r="N22849">
        <v>2003</v>
      </c>
      <c r="O22849">
        <v>4</v>
      </c>
      <c r="P22849">
        <v>2202410401</v>
      </c>
      <c r="T22849">
        <v>1</v>
      </c>
      <c r="U22849">
        <v>341757</v>
      </c>
    </row>
    <row r="22850" spans="1:21" x14ac:dyDescent="0.25">
      <c r="A22850">
        <v>1</v>
      </c>
      <c r="B22850">
        <v>1</v>
      </c>
      <c r="C22850">
        <v>2017</v>
      </c>
      <c r="K22850">
        <v>41</v>
      </c>
      <c r="L22850">
        <v>41</v>
      </c>
      <c r="M22850">
        <v>2</v>
      </c>
      <c r="N22850">
        <v>2003</v>
      </c>
      <c r="O22850">
        <v>4</v>
      </c>
      <c r="P22850">
        <v>2202410401</v>
      </c>
      <c r="T22850">
        <v>1</v>
      </c>
      <c r="U22850">
        <v>3168580</v>
      </c>
    </row>
    <row r="22851" spans="1:21" x14ac:dyDescent="0.25">
      <c r="A22851">
        <v>1</v>
      </c>
      <c r="B22851">
        <v>1</v>
      </c>
      <c r="C22851">
        <v>2017</v>
      </c>
      <c r="K22851">
        <v>32</v>
      </c>
      <c r="L22851">
        <v>40</v>
      </c>
      <c r="M22851">
        <v>2</v>
      </c>
      <c r="N22851">
        <v>2003</v>
      </c>
      <c r="O22851">
        <v>4</v>
      </c>
      <c r="P22851">
        <v>2202320401</v>
      </c>
      <c r="T22851">
        <v>1</v>
      </c>
      <c r="U22851">
        <v>47175600</v>
      </c>
    </row>
    <row r="22852" spans="1:21" x14ac:dyDescent="0.25">
      <c r="A22852">
        <v>1</v>
      </c>
      <c r="B22852">
        <v>1</v>
      </c>
      <c r="C22852">
        <v>2017</v>
      </c>
      <c r="K22852">
        <v>32</v>
      </c>
      <c r="L22852">
        <v>30</v>
      </c>
      <c r="M22852">
        <v>2</v>
      </c>
      <c r="N22852">
        <v>2003</v>
      </c>
      <c r="O22852">
        <v>4</v>
      </c>
      <c r="P22852">
        <v>2202320401</v>
      </c>
      <c r="T22852">
        <v>1</v>
      </c>
      <c r="U22852">
        <v>43951200</v>
      </c>
    </row>
    <row r="22853" spans="1:21" x14ac:dyDescent="0.25">
      <c r="A22853">
        <v>1</v>
      </c>
      <c r="B22853">
        <v>1</v>
      </c>
      <c r="C22853">
        <v>2017</v>
      </c>
      <c r="K22853">
        <v>31</v>
      </c>
      <c r="L22853">
        <v>40</v>
      </c>
      <c r="M22853">
        <v>2</v>
      </c>
      <c r="N22853">
        <v>2003</v>
      </c>
      <c r="O22853">
        <v>4</v>
      </c>
      <c r="P22853">
        <v>2202310401</v>
      </c>
      <c r="T22853">
        <v>1</v>
      </c>
      <c r="U22853">
        <v>78398300</v>
      </c>
    </row>
    <row r="22854" spans="1:21" x14ac:dyDescent="0.25">
      <c r="A22854">
        <v>1</v>
      </c>
      <c r="B22854">
        <v>1</v>
      </c>
      <c r="C22854">
        <v>2017</v>
      </c>
      <c r="K22854">
        <v>31</v>
      </c>
      <c r="L22854">
        <v>30</v>
      </c>
      <c r="M22854">
        <v>2</v>
      </c>
      <c r="N22854">
        <v>2003</v>
      </c>
      <c r="O22854">
        <v>4</v>
      </c>
      <c r="P22854">
        <v>2202310401</v>
      </c>
      <c r="T22854">
        <v>1</v>
      </c>
      <c r="U22854">
        <v>44605300</v>
      </c>
    </row>
    <row r="22855" spans="1:21" x14ac:dyDescent="0.25">
      <c r="A22855">
        <v>1</v>
      </c>
      <c r="B22855">
        <v>1</v>
      </c>
      <c r="C22855">
        <v>2017</v>
      </c>
      <c r="K22855">
        <v>21</v>
      </c>
      <c r="L22855">
        <v>20</v>
      </c>
      <c r="M22855">
        <v>2</v>
      </c>
      <c r="N22855">
        <v>2003</v>
      </c>
      <c r="O22855">
        <v>4</v>
      </c>
      <c r="P22855">
        <v>2202210401</v>
      </c>
      <c r="T22855">
        <v>1</v>
      </c>
      <c r="U22855">
        <v>41157000</v>
      </c>
    </row>
    <row r="22856" spans="1:21" x14ac:dyDescent="0.25">
      <c r="A22856">
        <v>1</v>
      </c>
      <c r="B22856">
        <v>1</v>
      </c>
      <c r="C22856">
        <v>2017</v>
      </c>
      <c r="K22856">
        <v>62</v>
      </c>
      <c r="L22856">
        <v>47</v>
      </c>
      <c r="M22856">
        <v>2</v>
      </c>
      <c r="N22856">
        <v>2002</v>
      </c>
      <c r="O22856">
        <v>4</v>
      </c>
      <c r="P22856">
        <v>2202620401</v>
      </c>
      <c r="T22856">
        <v>1</v>
      </c>
      <c r="U22856">
        <v>696898000</v>
      </c>
    </row>
    <row r="22857" spans="1:21" x14ac:dyDescent="0.25">
      <c r="A22857">
        <v>1</v>
      </c>
      <c r="B22857">
        <v>1</v>
      </c>
      <c r="C22857">
        <v>2017</v>
      </c>
      <c r="K22857">
        <v>62</v>
      </c>
      <c r="L22857">
        <v>46</v>
      </c>
      <c r="M22857">
        <v>2</v>
      </c>
      <c r="N22857">
        <v>2002</v>
      </c>
      <c r="O22857">
        <v>4</v>
      </c>
      <c r="P22857">
        <v>2202620401</v>
      </c>
      <c r="T22857">
        <v>1</v>
      </c>
      <c r="U22857">
        <v>37049100</v>
      </c>
    </row>
    <row r="22858" spans="1:21" x14ac:dyDescent="0.25">
      <c r="A22858">
        <v>1</v>
      </c>
      <c r="B22858">
        <v>1</v>
      </c>
      <c r="C22858">
        <v>2017</v>
      </c>
      <c r="K22858">
        <v>61</v>
      </c>
      <c r="L22858">
        <v>47</v>
      </c>
      <c r="M22858">
        <v>2</v>
      </c>
      <c r="N22858">
        <v>2002</v>
      </c>
      <c r="O22858">
        <v>4</v>
      </c>
      <c r="P22858">
        <v>2202610401</v>
      </c>
      <c r="T22858">
        <v>1</v>
      </c>
      <c r="U22858">
        <v>72395200</v>
      </c>
    </row>
    <row r="22859" spans="1:21" x14ac:dyDescent="0.25">
      <c r="A22859">
        <v>1</v>
      </c>
      <c r="B22859">
        <v>1</v>
      </c>
      <c r="C22859">
        <v>2017</v>
      </c>
      <c r="K22859">
        <v>61</v>
      </c>
      <c r="L22859">
        <v>46</v>
      </c>
      <c r="M22859">
        <v>2</v>
      </c>
      <c r="N22859">
        <v>2002</v>
      </c>
      <c r="O22859">
        <v>4</v>
      </c>
      <c r="P22859">
        <v>2202610401</v>
      </c>
      <c r="T22859">
        <v>1</v>
      </c>
      <c r="U22859">
        <v>28109200</v>
      </c>
    </row>
    <row r="22860" spans="1:21" x14ac:dyDescent="0.25">
      <c r="A22860">
        <v>1</v>
      </c>
      <c r="B22860">
        <v>1</v>
      </c>
      <c r="C22860">
        <v>2017</v>
      </c>
      <c r="K22860">
        <v>54</v>
      </c>
      <c r="L22860">
        <v>47</v>
      </c>
      <c r="M22860">
        <v>2</v>
      </c>
      <c r="N22860">
        <v>2002</v>
      </c>
      <c r="O22860">
        <v>4</v>
      </c>
      <c r="P22860">
        <v>2202540401</v>
      </c>
      <c r="T22860">
        <v>1</v>
      </c>
      <c r="U22860">
        <v>504524</v>
      </c>
    </row>
    <row r="22861" spans="1:21" x14ac:dyDescent="0.25">
      <c r="A22861">
        <v>1</v>
      </c>
      <c r="B22861">
        <v>1</v>
      </c>
      <c r="C22861">
        <v>2017</v>
      </c>
      <c r="K22861">
        <v>54</v>
      </c>
      <c r="L22861">
        <v>46</v>
      </c>
      <c r="M22861">
        <v>2</v>
      </c>
      <c r="N22861">
        <v>2002</v>
      </c>
      <c r="O22861">
        <v>4</v>
      </c>
      <c r="P22861">
        <v>2202540401</v>
      </c>
      <c r="T22861">
        <v>1</v>
      </c>
      <c r="U22861">
        <v>3874550</v>
      </c>
    </row>
    <row r="22862" spans="1:21" x14ac:dyDescent="0.25">
      <c r="A22862">
        <v>1</v>
      </c>
      <c r="B22862">
        <v>1</v>
      </c>
      <c r="C22862">
        <v>2017</v>
      </c>
      <c r="K22862">
        <v>54</v>
      </c>
      <c r="L22862">
        <v>42</v>
      </c>
      <c r="M22862">
        <v>2</v>
      </c>
      <c r="N22862">
        <v>2002</v>
      </c>
      <c r="O22862">
        <v>4</v>
      </c>
      <c r="P22862">
        <v>2202540401</v>
      </c>
      <c r="T22862">
        <v>1</v>
      </c>
      <c r="U22862">
        <v>5127520</v>
      </c>
    </row>
    <row r="22863" spans="1:21" x14ac:dyDescent="0.25">
      <c r="A22863">
        <v>1</v>
      </c>
      <c r="B22863">
        <v>1</v>
      </c>
      <c r="C22863">
        <v>2017</v>
      </c>
      <c r="K22863">
        <v>54</v>
      </c>
      <c r="L22863">
        <v>41</v>
      </c>
      <c r="M22863">
        <v>2</v>
      </c>
      <c r="N22863">
        <v>2002</v>
      </c>
      <c r="O22863">
        <v>4</v>
      </c>
      <c r="P22863">
        <v>2202540401</v>
      </c>
      <c r="T22863">
        <v>1</v>
      </c>
      <c r="U22863">
        <v>3510120</v>
      </c>
    </row>
    <row r="22864" spans="1:21" x14ac:dyDescent="0.25">
      <c r="A22864">
        <v>1</v>
      </c>
      <c r="B22864">
        <v>1</v>
      </c>
      <c r="C22864">
        <v>2017</v>
      </c>
      <c r="K22864">
        <v>53</v>
      </c>
      <c r="L22864">
        <v>47</v>
      </c>
      <c r="M22864">
        <v>2</v>
      </c>
      <c r="N22864">
        <v>2002</v>
      </c>
      <c r="O22864">
        <v>4</v>
      </c>
      <c r="P22864">
        <v>2202530401</v>
      </c>
      <c r="T22864">
        <v>1</v>
      </c>
      <c r="U22864">
        <v>3068810</v>
      </c>
    </row>
    <row r="22865" spans="1:21" x14ac:dyDescent="0.25">
      <c r="A22865">
        <v>1</v>
      </c>
      <c r="B22865">
        <v>1</v>
      </c>
      <c r="C22865">
        <v>2017</v>
      </c>
      <c r="K22865">
        <v>53</v>
      </c>
      <c r="L22865">
        <v>46</v>
      </c>
      <c r="M22865">
        <v>2</v>
      </c>
      <c r="N22865">
        <v>2002</v>
      </c>
      <c r="O22865">
        <v>4</v>
      </c>
      <c r="P22865">
        <v>2202530401</v>
      </c>
      <c r="T22865">
        <v>1</v>
      </c>
      <c r="U22865">
        <v>3779880</v>
      </c>
    </row>
    <row r="22866" spans="1:21" x14ac:dyDescent="0.25">
      <c r="A22866">
        <v>1</v>
      </c>
      <c r="B22866">
        <v>1</v>
      </c>
      <c r="C22866">
        <v>2017</v>
      </c>
      <c r="K22866">
        <v>53</v>
      </c>
      <c r="L22866">
        <v>42</v>
      </c>
      <c r="M22866">
        <v>2</v>
      </c>
      <c r="N22866">
        <v>2002</v>
      </c>
      <c r="O22866">
        <v>4</v>
      </c>
      <c r="P22866">
        <v>2202530401</v>
      </c>
      <c r="T22866">
        <v>1</v>
      </c>
      <c r="U22866">
        <v>2660590</v>
      </c>
    </row>
    <row r="22867" spans="1:21" x14ac:dyDescent="0.25">
      <c r="A22867">
        <v>1</v>
      </c>
      <c r="B22867">
        <v>1</v>
      </c>
      <c r="C22867">
        <v>2017</v>
      </c>
      <c r="K22867">
        <v>53</v>
      </c>
      <c r="L22867">
        <v>41</v>
      </c>
      <c r="M22867">
        <v>2</v>
      </c>
      <c r="N22867">
        <v>2002</v>
      </c>
      <c r="O22867">
        <v>4</v>
      </c>
      <c r="P22867">
        <v>2202530401</v>
      </c>
      <c r="T22867">
        <v>1</v>
      </c>
      <c r="U22867">
        <v>3527130</v>
      </c>
    </row>
    <row r="22868" spans="1:21" x14ac:dyDescent="0.25">
      <c r="A22868">
        <v>1</v>
      </c>
      <c r="B22868">
        <v>1</v>
      </c>
      <c r="C22868">
        <v>2017</v>
      </c>
      <c r="K22868">
        <v>52</v>
      </c>
      <c r="L22868">
        <v>47</v>
      </c>
      <c r="M22868">
        <v>2</v>
      </c>
      <c r="N22868">
        <v>2002</v>
      </c>
      <c r="O22868">
        <v>4</v>
      </c>
      <c r="P22868">
        <v>2202520401</v>
      </c>
      <c r="T22868">
        <v>1</v>
      </c>
      <c r="U22868">
        <v>36729900</v>
      </c>
    </row>
    <row r="22869" spans="1:21" x14ac:dyDescent="0.25">
      <c r="A22869">
        <v>1</v>
      </c>
      <c r="B22869">
        <v>1</v>
      </c>
      <c r="C22869">
        <v>2017</v>
      </c>
      <c r="K22869">
        <v>52</v>
      </c>
      <c r="L22869">
        <v>46</v>
      </c>
      <c r="M22869">
        <v>2</v>
      </c>
      <c r="N22869">
        <v>2002</v>
      </c>
      <c r="O22869">
        <v>4</v>
      </c>
      <c r="P22869">
        <v>2202520401</v>
      </c>
      <c r="T22869">
        <v>1</v>
      </c>
      <c r="U22869">
        <v>58485000</v>
      </c>
    </row>
    <row r="22870" spans="1:21" x14ac:dyDescent="0.25">
      <c r="A22870">
        <v>1</v>
      </c>
      <c r="B22870">
        <v>1</v>
      </c>
      <c r="C22870">
        <v>2017</v>
      </c>
      <c r="K22870">
        <v>52</v>
      </c>
      <c r="L22870">
        <v>42</v>
      </c>
      <c r="M22870">
        <v>2</v>
      </c>
      <c r="N22870">
        <v>2002</v>
      </c>
      <c r="O22870">
        <v>4</v>
      </c>
      <c r="P22870">
        <v>2202520401</v>
      </c>
      <c r="T22870">
        <v>1</v>
      </c>
      <c r="U22870">
        <v>74557500</v>
      </c>
    </row>
    <row r="22871" spans="1:21" x14ac:dyDescent="0.25">
      <c r="A22871">
        <v>1</v>
      </c>
      <c r="B22871">
        <v>1</v>
      </c>
      <c r="C22871">
        <v>2017</v>
      </c>
      <c r="K22871">
        <v>52</v>
      </c>
      <c r="L22871">
        <v>41</v>
      </c>
      <c r="M22871">
        <v>2</v>
      </c>
      <c r="N22871">
        <v>2002</v>
      </c>
      <c r="O22871">
        <v>4</v>
      </c>
      <c r="P22871">
        <v>2202520401</v>
      </c>
      <c r="T22871">
        <v>1</v>
      </c>
      <c r="U22871">
        <v>75616600</v>
      </c>
    </row>
    <row r="22872" spans="1:21" x14ac:dyDescent="0.25">
      <c r="A22872">
        <v>1</v>
      </c>
      <c r="B22872">
        <v>1</v>
      </c>
      <c r="C22872">
        <v>2017</v>
      </c>
      <c r="K22872">
        <v>51</v>
      </c>
      <c r="L22872">
        <v>47</v>
      </c>
      <c r="M22872">
        <v>2</v>
      </c>
      <c r="N22872">
        <v>2002</v>
      </c>
      <c r="O22872">
        <v>4</v>
      </c>
      <c r="P22872">
        <v>2202510401</v>
      </c>
      <c r="T22872">
        <v>1</v>
      </c>
      <c r="U22872">
        <v>16881400</v>
      </c>
    </row>
    <row r="22873" spans="1:21" x14ac:dyDescent="0.25">
      <c r="A22873">
        <v>1</v>
      </c>
      <c r="B22873">
        <v>1</v>
      </c>
      <c r="C22873">
        <v>2017</v>
      </c>
      <c r="K22873">
        <v>51</v>
      </c>
      <c r="L22873">
        <v>46</v>
      </c>
      <c r="M22873">
        <v>2</v>
      </c>
      <c r="N22873">
        <v>2002</v>
      </c>
      <c r="O22873">
        <v>4</v>
      </c>
      <c r="P22873">
        <v>2202510401</v>
      </c>
      <c r="T22873">
        <v>1</v>
      </c>
      <c r="U22873">
        <v>569503</v>
      </c>
    </row>
    <row r="22874" spans="1:21" x14ac:dyDescent="0.25">
      <c r="A22874">
        <v>1</v>
      </c>
      <c r="B22874">
        <v>1</v>
      </c>
      <c r="C22874">
        <v>2017</v>
      </c>
      <c r="K22874">
        <v>43</v>
      </c>
      <c r="L22874">
        <v>47</v>
      </c>
      <c r="M22874">
        <v>2</v>
      </c>
      <c r="N22874">
        <v>2002</v>
      </c>
      <c r="O22874">
        <v>4</v>
      </c>
      <c r="P22874">
        <v>2202430401</v>
      </c>
      <c r="T22874">
        <v>1</v>
      </c>
      <c r="U22874">
        <v>3756830</v>
      </c>
    </row>
    <row r="22875" spans="1:21" x14ac:dyDescent="0.25">
      <c r="A22875">
        <v>1</v>
      </c>
      <c r="B22875">
        <v>1</v>
      </c>
      <c r="C22875">
        <v>2017</v>
      </c>
      <c r="K22875">
        <v>43</v>
      </c>
      <c r="L22875">
        <v>46</v>
      </c>
      <c r="M22875">
        <v>2</v>
      </c>
      <c r="N22875">
        <v>2002</v>
      </c>
      <c r="O22875">
        <v>4</v>
      </c>
      <c r="P22875">
        <v>2202430401</v>
      </c>
      <c r="T22875">
        <v>1</v>
      </c>
      <c r="U22875">
        <v>77757200</v>
      </c>
    </row>
    <row r="22876" spans="1:21" x14ac:dyDescent="0.25">
      <c r="A22876">
        <v>1</v>
      </c>
      <c r="B22876">
        <v>1</v>
      </c>
      <c r="C22876">
        <v>2017</v>
      </c>
      <c r="K22876">
        <v>43</v>
      </c>
      <c r="L22876">
        <v>42</v>
      </c>
      <c r="M22876">
        <v>2</v>
      </c>
      <c r="N22876">
        <v>2002</v>
      </c>
      <c r="O22876">
        <v>4</v>
      </c>
      <c r="P22876">
        <v>2202430401</v>
      </c>
      <c r="T22876">
        <v>1</v>
      </c>
      <c r="U22876">
        <v>584448</v>
      </c>
    </row>
    <row r="22877" spans="1:21" x14ac:dyDescent="0.25">
      <c r="A22877">
        <v>1</v>
      </c>
      <c r="B22877">
        <v>1</v>
      </c>
      <c r="C22877">
        <v>2017</v>
      </c>
      <c r="K22877">
        <v>43</v>
      </c>
      <c r="L22877">
        <v>41</v>
      </c>
      <c r="M22877">
        <v>2</v>
      </c>
      <c r="N22877">
        <v>2002</v>
      </c>
      <c r="O22877">
        <v>4</v>
      </c>
      <c r="P22877">
        <v>2202430401</v>
      </c>
      <c r="T22877">
        <v>1</v>
      </c>
      <c r="U22877">
        <v>881343</v>
      </c>
    </row>
    <row r="22878" spans="1:21" x14ac:dyDescent="0.25">
      <c r="A22878">
        <v>1</v>
      </c>
      <c r="B22878">
        <v>1</v>
      </c>
      <c r="C22878">
        <v>2017</v>
      </c>
      <c r="K22878">
        <v>42</v>
      </c>
      <c r="L22878">
        <v>48</v>
      </c>
      <c r="M22878">
        <v>2</v>
      </c>
      <c r="N22878">
        <v>2002</v>
      </c>
      <c r="O22878">
        <v>4</v>
      </c>
      <c r="P22878">
        <v>2202420401</v>
      </c>
      <c r="T22878">
        <v>1</v>
      </c>
      <c r="U22878">
        <v>22510300</v>
      </c>
    </row>
    <row r="22879" spans="1:21" x14ac:dyDescent="0.25">
      <c r="A22879">
        <v>1</v>
      </c>
      <c r="B22879">
        <v>1</v>
      </c>
      <c r="C22879">
        <v>2017</v>
      </c>
      <c r="K22879">
        <v>41</v>
      </c>
      <c r="L22879">
        <v>47</v>
      </c>
      <c r="M22879">
        <v>2</v>
      </c>
      <c r="N22879">
        <v>2002</v>
      </c>
      <c r="O22879">
        <v>4</v>
      </c>
      <c r="P22879">
        <v>2202410401</v>
      </c>
      <c r="T22879">
        <v>1</v>
      </c>
      <c r="U22879">
        <v>10703800</v>
      </c>
    </row>
    <row r="22880" spans="1:21" x14ac:dyDescent="0.25">
      <c r="A22880">
        <v>1</v>
      </c>
      <c r="B22880">
        <v>1</v>
      </c>
      <c r="C22880">
        <v>2017</v>
      </c>
      <c r="K22880">
        <v>41</v>
      </c>
      <c r="L22880">
        <v>46</v>
      </c>
      <c r="M22880">
        <v>2</v>
      </c>
      <c r="N22880">
        <v>2002</v>
      </c>
      <c r="O22880">
        <v>4</v>
      </c>
      <c r="P22880">
        <v>2202410401</v>
      </c>
      <c r="T22880">
        <v>1</v>
      </c>
      <c r="U22880">
        <v>1931240</v>
      </c>
    </row>
    <row r="22881" spans="1:21" x14ac:dyDescent="0.25">
      <c r="A22881">
        <v>1</v>
      </c>
      <c r="B22881">
        <v>1</v>
      </c>
      <c r="C22881">
        <v>2017</v>
      </c>
      <c r="K22881">
        <v>41</v>
      </c>
      <c r="L22881">
        <v>42</v>
      </c>
      <c r="M22881">
        <v>2</v>
      </c>
      <c r="N22881">
        <v>2002</v>
      </c>
      <c r="O22881">
        <v>4</v>
      </c>
      <c r="P22881">
        <v>2202410401</v>
      </c>
      <c r="T22881">
        <v>1</v>
      </c>
      <c r="U22881">
        <v>318837</v>
      </c>
    </row>
    <row r="22882" spans="1:21" x14ac:dyDescent="0.25">
      <c r="A22882">
        <v>1</v>
      </c>
      <c r="B22882">
        <v>1</v>
      </c>
      <c r="C22882">
        <v>2017</v>
      </c>
      <c r="K22882">
        <v>41</v>
      </c>
      <c r="L22882">
        <v>41</v>
      </c>
      <c r="M22882">
        <v>2</v>
      </c>
      <c r="N22882">
        <v>2002</v>
      </c>
      <c r="O22882">
        <v>4</v>
      </c>
      <c r="P22882">
        <v>2202410401</v>
      </c>
      <c r="T22882">
        <v>1</v>
      </c>
      <c r="U22882">
        <v>2951530</v>
      </c>
    </row>
    <row r="22883" spans="1:21" x14ac:dyDescent="0.25">
      <c r="A22883">
        <v>1</v>
      </c>
      <c r="B22883">
        <v>1</v>
      </c>
      <c r="C22883">
        <v>2017</v>
      </c>
      <c r="K22883">
        <v>32</v>
      </c>
      <c r="L22883">
        <v>40</v>
      </c>
      <c r="M22883">
        <v>2</v>
      </c>
      <c r="N22883">
        <v>2002</v>
      </c>
      <c r="O22883">
        <v>4</v>
      </c>
      <c r="P22883">
        <v>2202320401</v>
      </c>
      <c r="T22883">
        <v>1</v>
      </c>
      <c r="U22883">
        <v>37733500</v>
      </c>
    </row>
    <row r="22884" spans="1:21" x14ac:dyDescent="0.25">
      <c r="A22884">
        <v>1</v>
      </c>
      <c r="B22884">
        <v>1</v>
      </c>
      <c r="C22884">
        <v>2017</v>
      </c>
      <c r="K22884">
        <v>32</v>
      </c>
      <c r="L22884">
        <v>30</v>
      </c>
      <c r="M22884">
        <v>2</v>
      </c>
      <c r="N22884">
        <v>2002</v>
      </c>
      <c r="O22884">
        <v>4</v>
      </c>
      <c r="P22884">
        <v>2202320401</v>
      </c>
      <c r="T22884">
        <v>1</v>
      </c>
      <c r="U22884">
        <v>33062300</v>
      </c>
    </row>
    <row r="22885" spans="1:21" x14ac:dyDescent="0.25">
      <c r="A22885">
        <v>1</v>
      </c>
      <c r="B22885">
        <v>1</v>
      </c>
      <c r="C22885">
        <v>2017</v>
      </c>
      <c r="K22885">
        <v>31</v>
      </c>
      <c r="L22885">
        <v>40</v>
      </c>
      <c r="M22885">
        <v>2</v>
      </c>
      <c r="N22885">
        <v>2002</v>
      </c>
      <c r="O22885">
        <v>4</v>
      </c>
      <c r="P22885">
        <v>2202310401</v>
      </c>
      <c r="T22885">
        <v>1</v>
      </c>
      <c r="U22885">
        <v>62707100</v>
      </c>
    </row>
    <row r="22886" spans="1:21" x14ac:dyDescent="0.25">
      <c r="A22886">
        <v>1</v>
      </c>
      <c r="B22886">
        <v>1</v>
      </c>
      <c r="C22886">
        <v>2017</v>
      </c>
      <c r="K22886">
        <v>31</v>
      </c>
      <c r="L22886">
        <v>30</v>
      </c>
      <c r="M22886">
        <v>2</v>
      </c>
      <c r="N22886">
        <v>2002</v>
      </c>
      <c r="O22886">
        <v>4</v>
      </c>
      <c r="P22886">
        <v>2202310401</v>
      </c>
      <c r="T22886">
        <v>1</v>
      </c>
      <c r="U22886">
        <v>33554400</v>
      </c>
    </row>
    <row r="22887" spans="1:21" x14ac:dyDescent="0.25">
      <c r="A22887">
        <v>1</v>
      </c>
      <c r="B22887">
        <v>1</v>
      </c>
      <c r="C22887">
        <v>2017</v>
      </c>
      <c r="K22887">
        <v>21</v>
      </c>
      <c r="L22887">
        <v>20</v>
      </c>
      <c r="M22887">
        <v>2</v>
      </c>
      <c r="N22887">
        <v>2002</v>
      </c>
      <c r="O22887">
        <v>4</v>
      </c>
      <c r="P22887">
        <v>2202210401</v>
      </c>
      <c r="T22887">
        <v>1</v>
      </c>
      <c r="U22887">
        <v>38125900</v>
      </c>
    </row>
    <row r="22888" spans="1:21" x14ac:dyDescent="0.25">
      <c r="A22888">
        <v>1</v>
      </c>
      <c r="B22888">
        <v>1</v>
      </c>
      <c r="C22888">
        <v>2017</v>
      </c>
      <c r="K22888">
        <v>62</v>
      </c>
      <c r="L22888">
        <v>47</v>
      </c>
      <c r="M22888">
        <v>2</v>
      </c>
      <c r="N22888">
        <v>2001</v>
      </c>
      <c r="O22888">
        <v>4</v>
      </c>
      <c r="P22888">
        <v>2202620401</v>
      </c>
      <c r="T22888">
        <v>1</v>
      </c>
      <c r="U22888">
        <v>720129000</v>
      </c>
    </row>
    <row r="22889" spans="1:21" x14ac:dyDescent="0.25">
      <c r="A22889">
        <v>1</v>
      </c>
      <c r="B22889">
        <v>1</v>
      </c>
      <c r="C22889">
        <v>2017</v>
      </c>
      <c r="K22889">
        <v>62</v>
      </c>
      <c r="L22889">
        <v>46</v>
      </c>
      <c r="M22889">
        <v>2</v>
      </c>
      <c r="N22889">
        <v>2001</v>
      </c>
      <c r="O22889">
        <v>4</v>
      </c>
      <c r="P22889">
        <v>2202620401</v>
      </c>
      <c r="T22889">
        <v>1</v>
      </c>
      <c r="U22889">
        <v>28134300</v>
      </c>
    </row>
    <row r="22890" spans="1:21" x14ac:dyDescent="0.25">
      <c r="A22890">
        <v>1</v>
      </c>
      <c r="B22890">
        <v>1</v>
      </c>
      <c r="C22890">
        <v>2017</v>
      </c>
      <c r="K22890">
        <v>61</v>
      </c>
      <c r="L22890">
        <v>47</v>
      </c>
      <c r="M22890">
        <v>2</v>
      </c>
      <c r="N22890">
        <v>2001</v>
      </c>
      <c r="O22890">
        <v>4</v>
      </c>
      <c r="P22890">
        <v>2202610401</v>
      </c>
      <c r="T22890">
        <v>1</v>
      </c>
      <c r="U22890">
        <v>128424000</v>
      </c>
    </row>
    <row r="22891" spans="1:21" x14ac:dyDescent="0.25">
      <c r="A22891">
        <v>1</v>
      </c>
      <c r="B22891">
        <v>1</v>
      </c>
      <c r="C22891">
        <v>2017</v>
      </c>
      <c r="K22891">
        <v>61</v>
      </c>
      <c r="L22891">
        <v>46</v>
      </c>
      <c r="M22891">
        <v>2</v>
      </c>
      <c r="N22891">
        <v>2001</v>
      </c>
      <c r="O22891">
        <v>4</v>
      </c>
      <c r="P22891">
        <v>2202610401</v>
      </c>
      <c r="T22891">
        <v>1</v>
      </c>
      <c r="U22891">
        <v>17708400</v>
      </c>
    </row>
    <row r="22892" spans="1:21" x14ac:dyDescent="0.25">
      <c r="A22892">
        <v>1</v>
      </c>
      <c r="B22892">
        <v>1</v>
      </c>
      <c r="C22892">
        <v>2017</v>
      </c>
      <c r="K22892">
        <v>54</v>
      </c>
      <c r="L22892">
        <v>47</v>
      </c>
      <c r="M22892">
        <v>2</v>
      </c>
      <c r="N22892">
        <v>2001</v>
      </c>
      <c r="O22892">
        <v>4</v>
      </c>
      <c r="P22892">
        <v>2202540401</v>
      </c>
      <c r="T22892">
        <v>1</v>
      </c>
      <c r="U22892">
        <v>440977</v>
      </c>
    </row>
    <row r="22893" spans="1:21" x14ac:dyDescent="0.25">
      <c r="A22893">
        <v>1</v>
      </c>
      <c r="B22893">
        <v>1</v>
      </c>
      <c r="C22893">
        <v>2017</v>
      </c>
      <c r="K22893">
        <v>54</v>
      </c>
      <c r="L22893">
        <v>46</v>
      </c>
      <c r="M22893">
        <v>2</v>
      </c>
      <c r="N22893">
        <v>2001</v>
      </c>
      <c r="O22893">
        <v>4</v>
      </c>
      <c r="P22893">
        <v>2202540401</v>
      </c>
      <c r="T22893">
        <v>1</v>
      </c>
      <c r="U22893">
        <v>3389760</v>
      </c>
    </row>
    <row r="22894" spans="1:21" x14ac:dyDescent="0.25">
      <c r="A22894">
        <v>1</v>
      </c>
      <c r="B22894">
        <v>1</v>
      </c>
      <c r="C22894">
        <v>2017</v>
      </c>
      <c r="K22894">
        <v>54</v>
      </c>
      <c r="L22894">
        <v>42</v>
      </c>
      <c r="M22894">
        <v>2</v>
      </c>
      <c r="N22894">
        <v>2001</v>
      </c>
      <c r="O22894">
        <v>4</v>
      </c>
      <c r="P22894">
        <v>2202540401</v>
      </c>
      <c r="T22894">
        <v>1</v>
      </c>
      <c r="U22894">
        <v>4486920</v>
      </c>
    </row>
    <row r="22895" spans="1:21" x14ac:dyDescent="0.25">
      <c r="A22895">
        <v>1</v>
      </c>
      <c r="B22895">
        <v>1</v>
      </c>
      <c r="C22895">
        <v>2017</v>
      </c>
      <c r="K22895">
        <v>54</v>
      </c>
      <c r="L22895">
        <v>41</v>
      </c>
      <c r="M22895">
        <v>2</v>
      </c>
      <c r="N22895">
        <v>2001</v>
      </c>
      <c r="O22895">
        <v>4</v>
      </c>
      <c r="P22895">
        <v>2202540401</v>
      </c>
      <c r="T22895">
        <v>1</v>
      </c>
      <c r="U22895">
        <v>3071410</v>
      </c>
    </row>
    <row r="22896" spans="1:21" x14ac:dyDescent="0.25">
      <c r="A22896">
        <v>1</v>
      </c>
      <c r="B22896">
        <v>1</v>
      </c>
      <c r="C22896">
        <v>2017</v>
      </c>
      <c r="K22896">
        <v>53</v>
      </c>
      <c r="L22896">
        <v>47</v>
      </c>
      <c r="M22896">
        <v>2</v>
      </c>
      <c r="N22896">
        <v>2001</v>
      </c>
      <c r="O22896">
        <v>4</v>
      </c>
      <c r="P22896">
        <v>2202530401</v>
      </c>
      <c r="T22896">
        <v>1</v>
      </c>
      <c r="U22896">
        <v>4188840</v>
      </c>
    </row>
    <row r="22897" spans="1:21" x14ac:dyDescent="0.25">
      <c r="A22897">
        <v>1</v>
      </c>
      <c r="B22897">
        <v>1</v>
      </c>
      <c r="C22897">
        <v>2017</v>
      </c>
      <c r="K22897">
        <v>53</v>
      </c>
      <c r="L22897">
        <v>46</v>
      </c>
      <c r="M22897">
        <v>2</v>
      </c>
      <c r="N22897">
        <v>2001</v>
      </c>
      <c r="O22897">
        <v>4</v>
      </c>
      <c r="P22897">
        <v>2202530401</v>
      </c>
      <c r="T22897">
        <v>1</v>
      </c>
      <c r="U22897">
        <v>6462490</v>
      </c>
    </row>
    <row r="22898" spans="1:21" x14ac:dyDescent="0.25">
      <c r="A22898">
        <v>1</v>
      </c>
      <c r="B22898">
        <v>1</v>
      </c>
      <c r="C22898">
        <v>2017</v>
      </c>
      <c r="K22898">
        <v>53</v>
      </c>
      <c r="L22898">
        <v>42</v>
      </c>
      <c r="M22898">
        <v>2</v>
      </c>
      <c r="N22898">
        <v>2001</v>
      </c>
      <c r="O22898">
        <v>4</v>
      </c>
      <c r="P22898">
        <v>2202530401</v>
      </c>
      <c r="T22898">
        <v>1</v>
      </c>
      <c r="U22898">
        <v>4650550</v>
      </c>
    </row>
    <row r="22899" spans="1:21" x14ac:dyDescent="0.25">
      <c r="A22899">
        <v>1</v>
      </c>
      <c r="B22899">
        <v>1</v>
      </c>
      <c r="C22899">
        <v>2017</v>
      </c>
      <c r="K22899">
        <v>53</v>
      </c>
      <c r="L22899">
        <v>41</v>
      </c>
      <c r="M22899">
        <v>2</v>
      </c>
      <c r="N22899">
        <v>2001</v>
      </c>
      <c r="O22899">
        <v>4</v>
      </c>
      <c r="P22899">
        <v>2202530401</v>
      </c>
      <c r="T22899">
        <v>1</v>
      </c>
      <c r="U22899">
        <v>6910650</v>
      </c>
    </row>
    <row r="22900" spans="1:21" x14ac:dyDescent="0.25">
      <c r="A22900">
        <v>1</v>
      </c>
      <c r="B22900">
        <v>1</v>
      </c>
      <c r="C22900">
        <v>2017</v>
      </c>
      <c r="K22900">
        <v>52</v>
      </c>
      <c r="L22900">
        <v>47</v>
      </c>
      <c r="M22900">
        <v>2</v>
      </c>
      <c r="N22900">
        <v>2001</v>
      </c>
      <c r="O22900">
        <v>4</v>
      </c>
      <c r="P22900">
        <v>2202520401</v>
      </c>
      <c r="T22900">
        <v>1</v>
      </c>
      <c r="U22900">
        <v>65459500</v>
      </c>
    </row>
    <row r="22901" spans="1:21" x14ac:dyDescent="0.25">
      <c r="A22901">
        <v>1</v>
      </c>
      <c r="B22901">
        <v>1</v>
      </c>
      <c r="C22901">
        <v>2017</v>
      </c>
      <c r="K22901">
        <v>52</v>
      </c>
      <c r="L22901">
        <v>46</v>
      </c>
      <c r="M22901">
        <v>2</v>
      </c>
      <c r="N22901">
        <v>2001</v>
      </c>
      <c r="O22901">
        <v>4</v>
      </c>
      <c r="P22901">
        <v>2202520401</v>
      </c>
      <c r="T22901">
        <v>1</v>
      </c>
      <c r="U22901">
        <v>74870800</v>
      </c>
    </row>
    <row r="22902" spans="1:21" x14ac:dyDescent="0.25">
      <c r="A22902">
        <v>1</v>
      </c>
      <c r="B22902">
        <v>1</v>
      </c>
      <c r="C22902">
        <v>2017</v>
      </c>
      <c r="K22902">
        <v>52</v>
      </c>
      <c r="L22902">
        <v>42</v>
      </c>
      <c r="M22902">
        <v>2</v>
      </c>
      <c r="N22902">
        <v>2001</v>
      </c>
      <c r="O22902">
        <v>4</v>
      </c>
      <c r="P22902">
        <v>2202520401</v>
      </c>
      <c r="T22902">
        <v>1</v>
      </c>
      <c r="U22902">
        <v>72140900</v>
      </c>
    </row>
    <row r="22903" spans="1:21" x14ac:dyDescent="0.25">
      <c r="A22903">
        <v>1</v>
      </c>
      <c r="B22903">
        <v>1</v>
      </c>
      <c r="C22903">
        <v>2017</v>
      </c>
      <c r="K22903">
        <v>52</v>
      </c>
      <c r="L22903">
        <v>41</v>
      </c>
      <c r="M22903">
        <v>2</v>
      </c>
      <c r="N22903">
        <v>2001</v>
      </c>
      <c r="O22903">
        <v>4</v>
      </c>
      <c r="P22903">
        <v>2202520401</v>
      </c>
      <c r="T22903">
        <v>1</v>
      </c>
      <c r="U22903">
        <v>41130300</v>
      </c>
    </row>
    <row r="22904" spans="1:21" x14ac:dyDescent="0.25">
      <c r="A22904">
        <v>1</v>
      </c>
      <c r="B22904">
        <v>1</v>
      </c>
      <c r="C22904">
        <v>2017</v>
      </c>
      <c r="K22904">
        <v>51</v>
      </c>
      <c r="L22904">
        <v>47</v>
      </c>
      <c r="M22904">
        <v>2</v>
      </c>
      <c r="N22904">
        <v>2001</v>
      </c>
      <c r="O22904">
        <v>4</v>
      </c>
      <c r="P22904">
        <v>2202510401</v>
      </c>
      <c r="T22904">
        <v>1</v>
      </c>
      <c r="U22904">
        <v>17672500</v>
      </c>
    </row>
    <row r="22905" spans="1:21" x14ac:dyDescent="0.25">
      <c r="A22905">
        <v>1</v>
      </c>
      <c r="B22905">
        <v>1</v>
      </c>
      <c r="C22905">
        <v>2017</v>
      </c>
      <c r="K22905">
        <v>51</v>
      </c>
      <c r="L22905">
        <v>46</v>
      </c>
      <c r="M22905">
        <v>2</v>
      </c>
      <c r="N22905">
        <v>2001</v>
      </c>
      <c r="O22905">
        <v>4</v>
      </c>
      <c r="P22905">
        <v>2202510401</v>
      </c>
      <c r="T22905">
        <v>1</v>
      </c>
      <c r="U22905">
        <v>1149810</v>
      </c>
    </row>
    <row r="22906" spans="1:21" x14ac:dyDescent="0.25">
      <c r="A22906">
        <v>1</v>
      </c>
      <c r="B22906">
        <v>1</v>
      </c>
      <c r="C22906">
        <v>2017</v>
      </c>
      <c r="K22906">
        <v>43</v>
      </c>
      <c r="L22906">
        <v>47</v>
      </c>
      <c r="M22906">
        <v>2</v>
      </c>
      <c r="N22906">
        <v>2001</v>
      </c>
      <c r="O22906">
        <v>4</v>
      </c>
      <c r="P22906">
        <v>2202430401</v>
      </c>
      <c r="T22906">
        <v>1</v>
      </c>
      <c r="U22906">
        <v>3389960</v>
      </c>
    </row>
    <row r="22907" spans="1:21" x14ac:dyDescent="0.25">
      <c r="A22907">
        <v>1</v>
      </c>
      <c r="B22907">
        <v>1</v>
      </c>
      <c r="C22907">
        <v>2017</v>
      </c>
      <c r="K22907">
        <v>43</v>
      </c>
      <c r="L22907">
        <v>46</v>
      </c>
      <c r="M22907">
        <v>2</v>
      </c>
      <c r="N22907">
        <v>2001</v>
      </c>
      <c r="O22907">
        <v>4</v>
      </c>
      <c r="P22907">
        <v>2202430401</v>
      </c>
      <c r="T22907">
        <v>1</v>
      </c>
      <c r="U22907">
        <v>70155300</v>
      </c>
    </row>
    <row r="22908" spans="1:21" x14ac:dyDescent="0.25">
      <c r="A22908">
        <v>1</v>
      </c>
      <c r="B22908">
        <v>1</v>
      </c>
      <c r="C22908">
        <v>2017</v>
      </c>
      <c r="K22908">
        <v>43</v>
      </c>
      <c r="L22908">
        <v>42</v>
      </c>
      <c r="M22908">
        <v>2</v>
      </c>
      <c r="N22908">
        <v>2001</v>
      </c>
      <c r="O22908">
        <v>4</v>
      </c>
      <c r="P22908">
        <v>2202430401</v>
      </c>
      <c r="T22908">
        <v>1</v>
      </c>
      <c r="U22908">
        <v>528395</v>
      </c>
    </row>
    <row r="22909" spans="1:21" x14ac:dyDescent="0.25">
      <c r="A22909">
        <v>1</v>
      </c>
      <c r="B22909">
        <v>1</v>
      </c>
      <c r="C22909">
        <v>2017</v>
      </c>
      <c r="K22909">
        <v>43</v>
      </c>
      <c r="L22909">
        <v>41</v>
      </c>
      <c r="M22909">
        <v>2</v>
      </c>
      <c r="N22909">
        <v>2001</v>
      </c>
      <c r="O22909">
        <v>4</v>
      </c>
      <c r="P22909">
        <v>2202430401</v>
      </c>
      <c r="T22909">
        <v>1</v>
      </c>
      <c r="U22909">
        <v>796024</v>
      </c>
    </row>
    <row r="22910" spans="1:21" x14ac:dyDescent="0.25">
      <c r="A22910">
        <v>1</v>
      </c>
      <c r="B22910">
        <v>1</v>
      </c>
      <c r="C22910">
        <v>2017</v>
      </c>
      <c r="K22910">
        <v>42</v>
      </c>
      <c r="L22910">
        <v>48</v>
      </c>
      <c r="M22910">
        <v>2</v>
      </c>
      <c r="N22910">
        <v>2001</v>
      </c>
      <c r="O22910">
        <v>4</v>
      </c>
      <c r="P22910">
        <v>2202420401</v>
      </c>
      <c r="T22910">
        <v>1</v>
      </c>
      <c r="U22910">
        <v>25190000</v>
      </c>
    </row>
    <row r="22911" spans="1:21" x14ac:dyDescent="0.25">
      <c r="A22911">
        <v>1</v>
      </c>
      <c r="B22911">
        <v>1</v>
      </c>
      <c r="C22911">
        <v>2017</v>
      </c>
      <c r="K22911">
        <v>41</v>
      </c>
      <c r="L22911">
        <v>47</v>
      </c>
      <c r="M22911">
        <v>2</v>
      </c>
      <c r="N22911">
        <v>2001</v>
      </c>
      <c r="O22911">
        <v>4</v>
      </c>
      <c r="P22911">
        <v>2202410401</v>
      </c>
      <c r="T22911">
        <v>1</v>
      </c>
      <c r="U22911">
        <v>10180200</v>
      </c>
    </row>
    <row r="22912" spans="1:21" x14ac:dyDescent="0.25">
      <c r="A22912">
        <v>1</v>
      </c>
      <c r="B22912">
        <v>1</v>
      </c>
      <c r="C22912">
        <v>2017</v>
      </c>
      <c r="K22912">
        <v>41</v>
      </c>
      <c r="L22912">
        <v>46</v>
      </c>
      <c r="M22912">
        <v>2</v>
      </c>
      <c r="N22912">
        <v>2001</v>
      </c>
      <c r="O22912">
        <v>4</v>
      </c>
      <c r="P22912">
        <v>2202410401</v>
      </c>
      <c r="T22912">
        <v>1</v>
      </c>
      <c r="U22912">
        <v>1833270</v>
      </c>
    </row>
    <row r="22913" spans="1:21" x14ac:dyDescent="0.25">
      <c r="A22913">
        <v>1</v>
      </c>
      <c r="B22913">
        <v>1</v>
      </c>
      <c r="C22913">
        <v>2017</v>
      </c>
      <c r="K22913">
        <v>41</v>
      </c>
      <c r="L22913">
        <v>42</v>
      </c>
      <c r="M22913">
        <v>2</v>
      </c>
      <c r="N22913">
        <v>2001</v>
      </c>
      <c r="O22913">
        <v>4</v>
      </c>
      <c r="P22913">
        <v>2202410401</v>
      </c>
      <c r="T22913">
        <v>1</v>
      </c>
      <c r="U22913">
        <v>302096</v>
      </c>
    </row>
    <row r="22914" spans="1:21" x14ac:dyDescent="0.25">
      <c r="A22914">
        <v>1</v>
      </c>
      <c r="B22914">
        <v>1</v>
      </c>
      <c r="C22914">
        <v>2017</v>
      </c>
      <c r="K22914">
        <v>41</v>
      </c>
      <c r="L22914">
        <v>41</v>
      </c>
      <c r="M22914">
        <v>2</v>
      </c>
      <c r="N22914">
        <v>2001</v>
      </c>
      <c r="O22914">
        <v>4</v>
      </c>
      <c r="P22914">
        <v>2202410401</v>
      </c>
      <c r="T22914">
        <v>1</v>
      </c>
      <c r="U22914">
        <v>2805770</v>
      </c>
    </row>
    <row r="22915" spans="1:21" x14ac:dyDescent="0.25">
      <c r="A22915">
        <v>1</v>
      </c>
      <c r="B22915">
        <v>1</v>
      </c>
      <c r="C22915">
        <v>2017</v>
      </c>
      <c r="K22915">
        <v>32</v>
      </c>
      <c r="L22915">
        <v>40</v>
      </c>
      <c r="M22915">
        <v>2</v>
      </c>
      <c r="N22915">
        <v>2001</v>
      </c>
      <c r="O22915">
        <v>4</v>
      </c>
      <c r="P22915">
        <v>2202320401</v>
      </c>
      <c r="T22915">
        <v>1</v>
      </c>
      <c r="U22915">
        <v>101783000</v>
      </c>
    </row>
    <row r="22916" spans="1:21" x14ac:dyDescent="0.25">
      <c r="A22916">
        <v>1</v>
      </c>
      <c r="B22916">
        <v>1</v>
      </c>
      <c r="C22916">
        <v>2017</v>
      </c>
      <c r="K22916">
        <v>32</v>
      </c>
      <c r="L22916">
        <v>30</v>
      </c>
      <c r="M22916">
        <v>2</v>
      </c>
      <c r="N22916">
        <v>2001</v>
      </c>
      <c r="O22916">
        <v>4</v>
      </c>
      <c r="P22916">
        <v>2202320401</v>
      </c>
      <c r="T22916">
        <v>1</v>
      </c>
      <c r="U22916">
        <v>18662200</v>
      </c>
    </row>
    <row r="22917" spans="1:21" x14ac:dyDescent="0.25">
      <c r="A22917">
        <v>1</v>
      </c>
      <c r="B22917">
        <v>1</v>
      </c>
      <c r="C22917">
        <v>2017</v>
      </c>
      <c r="K22917">
        <v>31</v>
      </c>
      <c r="L22917">
        <v>40</v>
      </c>
      <c r="M22917">
        <v>2</v>
      </c>
      <c r="N22917">
        <v>2001</v>
      </c>
      <c r="O22917">
        <v>4</v>
      </c>
      <c r="P22917">
        <v>2202310401</v>
      </c>
      <c r="T22917">
        <v>1</v>
      </c>
      <c r="U22917">
        <v>21036400</v>
      </c>
    </row>
    <row r="22918" spans="1:21" x14ac:dyDescent="0.25">
      <c r="A22918">
        <v>1</v>
      </c>
      <c r="B22918">
        <v>1</v>
      </c>
      <c r="C22918">
        <v>2017</v>
      </c>
      <c r="K22918">
        <v>31</v>
      </c>
      <c r="L22918">
        <v>30</v>
      </c>
      <c r="M22918">
        <v>2</v>
      </c>
      <c r="N22918">
        <v>2001</v>
      </c>
      <c r="O22918">
        <v>4</v>
      </c>
      <c r="P22918">
        <v>2202310401</v>
      </c>
      <c r="T22918">
        <v>1</v>
      </c>
      <c r="U22918">
        <v>30640800</v>
      </c>
    </row>
    <row r="22919" spans="1:21" x14ac:dyDescent="0.25">
      <c r="A22919">
        <v>1</v>
      </c>
      <c r="B22919">
        <v>1</v>
      </c>
      <c r="C22919">
        <v>2017</v>
      </c>
      <c r="K22919">
        <v>21</v>
      </c>
      <c r="L22919">
        <v>20</v>
      </c>
      <c r="M22919">
        <v>2</v>
      </c>
      <c r="N22919">
        <v>2001</v>
      </c>
      <c r="O22919">
        <v>4</v>
      </c>
      <c r="P22919">
        <v>2202210401</v>
      </c>
      <c r="T22919">
        <v>1</v>
      </c>
      <c r="U22919">
        <v>21279000</v>
      </c>
    </row>
    <row r="22920" spans="1:21" x14ac:dyDescent="0.25">
      <c r="A22920">
        <v>1</v>
      </c>
      <c r="B22920">
        <v>1</v>
      </c>
      <c r="C22920">
        <v>2017</v>
      </c>
      <c r="K22920">
        <v>62</v>
      </c>
      <c r="L22920">
        <v>47</v>
      </c>
      <c r="M22920">
        <v>2</v>
      </c>
      <c r="N22920">
        <v>2000</v>
      </c>
      <c r="O22920">
        <v>4</v>
      </c>
      <c r="P22920">
        <v>2202620401</v>
      </c>
      <c r="T22920">
        <v>1</v>
      </c>
      <c r="U22920">
        <v>1096800000</v>
      </c>
    </row>
    <row r="22921" spans="1:21" x14ac:dyDescent="0.25">
      <c r="A22921">
        <v>1</v>
      </c>
      <c r="B22921">
        <v>1</v>
      </c>
      <c r="C22921">
        <v>2017</v>
      </c>
      <c r="K22921">
        <v>62</v>
      </c>
      <c r="L22921">
        <v>46</v>
      </c>
      <c r="M22921">
        <v>2</v>
      </c>
      <c r="N22921">
        <v>2000</v>
      </c>
      <c r="O22921">
        <v>4</v>
      </c>
      <c r="P22921">
        <v>2202620401</v>
      </c>
      <c r="T22921">
        <v>1</v>
      </c>
      <c r="U22921">
        <v>17265300</v>
      </c>
    </row>
    <row r="22922" spans="1:21" x14ac:dyDescent="0.25">
      <c r="A22922">
        <v>1</v>
      </c>
      <c r="B22922">
        <v>1</v>
      </c>
      <c r="C22922">
        <v>2017</v>
      </c>
      <c r="K22922">
        <v>61</v>
      </c>
      <c r="L22922">
        <v>47</v>
      </c>
      <c r="M22922">
        <v>2</v>
      </c>
      <c r="N22922">
        <v>2000</v>
      </c>
      <c r="O22922">
        <v>4</v>
      </c>
      <c r="P22922">
        <v>2202610401</v>
      </c>
      <c r="T22922">
        <v>1</v>
      </c>
      <c r="U22922">
        <v>160710000</v>
      </c>
    </row>
    <row r="22923" spans="1:21" x14ac:dyDescent="0.25">
      <c r="A22923">
        <v>1</v>
      </c>
      <c r="B22923">
        <v>1</v>
      </c>
      <c r="C22923">
        <v>2017</v>
      </c>
      <c r="K22923">
        <v>61</v>
      </c>
      <c r="L22923">
        <v>46</v>
      </c>
      <c r="M22923">
        <v>2</v>
      </c>
      <c r="N22923">
        <v>2000</v>
      </c>
      <c r="O22923">
        <v>4</v>
      </c>
      <c r="P22923">
        <v>2202610401</v>
      </c>
      <c r="T22923">
        <v>1</v>
      </c>
      <c r="U22923">
        <v>26847500</v>
      </c>
    </row>
    <row r="22924" spans="1:21" x14ac:dyDescent="0.25">
      <c r="A22924">
        <v>1</v>
      </c>
      <c r="B22924">
        <v>1</v>
      </c>
      <c r="C22924">
        <v>2017</v>
      </c>
      <c r="K22924">
        <v>54</v>
      </c>
      <c r="L22924">
        <v>47</v>
      </c>
      <c r="M22924">
        <v>2</v>
      </c>
      <c r="N22924">
        <v>2000</v>
      </c>
      <c r="O22924">
        <v>4</v>
      </c>
      <c r="P22924">
        <v>2202540401</v>
      </c>
      <c r="T22924">
        <v>1</v>
      </c>
      <c r="U22924">
        <v>382365</v>
      </c>
    </row>
    <row r="22925" spans="1:21" x14ac:dyDescent="0.25">
      <c r="A22925">
        <v>1</v>
      </c>
      <c r="B22925">
        <v>1</v>
      </c>
      <c r="C22925">
        <v>2017</v>
      </c>
      <c r="K22925">
        <v>54</v>
      </c>
      <c r="L22925">
        <v>46</v>
      </c>
      <c r="M22925">
        <v>2</v>
      </c>
      <c r="N22925">
        <v>2000</v>
      </c>
      <c r="O22925">
        <v>4</v>
      </c>
      <c r="P22925">
        <v>2202540401</v>
      </c>
      <c r="T22925">
        <v>1</v>
      </c>
      <c r="U22925">
        <v>2940830</v>
      </c>
    </row>
    <row r="22926" spans="1:21" x14ac:dyDescent="0.25">
      <c r="A22926">
        <v>1</v>
      </c>
      <c r="B22926">
        <v>1</v>
      </c>
      <c r="C22926">
        <v>2017</v>
      </c>
      <c r="K22926">
        <v>54</v>
      </c>
      <c r="L22926">
        <v>42</v>
      </c>
      <c r="M22926">
        <v>2</v>
      </c>
      <c r="N22926">
        <v>2000</v>
      </c>
      <c r="O22926">
        <v>4</v>
      </c>
      <c r="P22926">
        <v>2202540401</v>
      </c>
      <c r="T22926">
        <v>1</v>
      </c>
      <c r="U22926">
        <v>3892800</v>
      </c>
    </row>
    <row r="22927" spans="1:21" x14ac:dyDescent="0.25">
      <c r="A22927">
        <v>1</v>
      </c>
      <c r="B22927">
        <v>1</v>
      </c>
      <c r="C22927">
        <v>2017</v>
      </c>
      <c r="K22927">
        <v>54</v>
      </c>
      <c r="L22927">
        <v>41</v>
      </c>
      <c r="M22927">
        <v>2</v>
      </c>
      <c r="N22927">
        <v>2000</v>
      </c>
      <c r="O22927">
        <v>4</v>
      </c>
      <c r="P22927">
        <v>2202540401</v>
      </c>
      <c r="T22927">
        <v>1</v>
      </c>
      <c r="U22927">
        <v>2664320</v>
      </c>
    </row>
    <row r="22928" spans="1:21" x14ac:dyDescent="0.25">
      <c r="A22928">
        <v>1</v>
      </c>
      <c r="B22928">
        <v>1</v>
      </c>
      <c r="C22928">
        <v>2017</v>
      </c>
      <c r="K22928">
        <v>53</v>
      </c>
      <c r="L22928">
        <v>47</v>
      </c>
      <c r="M22928">
        <v>2</v>
      </c>
      <c r="N22928">
        <v>2000</v>
      </c>
      <c r="O22928">
        <v>4</v>
      </c>
      <c r="P22928">
        <v>2202530401</v>
      </c>
      <c r="T22928">
        <v>1</v>
      </c>
      <c r="U22928">
        <v>7346880</v>
      </c>
    </row>
    <row r="22929" spans="1:21" x14ac:dyDescent="0.25">
      <c r="A22929">
        <v>1</v>
      </c>
      <c r="B22929">
        <v>1</v>
      </c>
      <c r="C22929">
        <v>2017</v>
      </c>
      <c r="K22929">
        <v>53</v>
      </c>
      <c r="L22929">
        <v>46</v>
      </c>
      <c r="M22929">
        <v>2</v>
      </c>
      <c r="N22929">
        <v>2000</v>
      </c>
      <c r="O22929">
        <v>4</v>
      </c>
      <c r="P22929">
        <v>2202530401</v>
      </c>
      <c r="T22929">
        <v>1</v>
      </c>
      <c r="U22929">
        <v>8290610</v>
      </c>
    </row>
    <row r="22930" spans="1:21" x14ac:dyDescent="0.25">
      <c r="A22930">
        <v>1</v>
      </c>
      <c r="B22930">
        <v>1</v>
      </c>
      <c r="C22930">
        <v>2017</v>
      </c>
      <c r="K22930">
        <v>53</v>
      </c>
      <c r="L22930">
        <v>42</v>
      </c>
      <c r="M22930">
        <v>2</v>
      </c>
      <c r="N22930">
        <v>2000</v>
      </c>
      <c r="O22930">
        <v>4</v>
      </c>
      <c r="P22930">
        <v>2202530401</v>
      </c>
      <c r="T22930">
        <v>1</v>
      </c>
      <c r="U22930">
        <v>6834430</v>
      </c>
    </row>
    <row r="22931" spans="1:21" x14ac:dyDescent="0.25">
      <c r="A22931">
        <v>1</v>
      </c>
      <c r="B22931">
        <v>1</v>
      </c>
      <c r="C22931">
        <v>2017</v>
      </c>
      <c r="K22931">
        <v>53</v>
      </c>
      <c r="L22931">
        <v>41</v>
      </c>
      <c r="M22931">
        <v>2</v>
      </c>
      <c r="N22931">
        <v>2000</v>
      </c>
      <c r="O22931">
        <v>4</v>
      </c>
      <c r="P22931">
        <v>2202530401</v>
      </c>
      <c r="T22931">
        <v>1</v>
      </c>
      <c r="U22931">
        <v>4250980</v>
      </c>
    </row>
    <row r="22932" spans="1:21" x14ac:dyDescent="0.25">
      <c r="A22932">
        <v>1</v>
      </c>
      <c r="B22932">
        <v>1</v>
      </c>
      <c r="C22932">
        <v>2017</v>
      </c>
      <c r="K22932">
        <v>52</v>
      </c>
      <c r="L22932">
        <v>47</v>
      </c>
      <c r="M22932">
        <v>2</v>
      </c>
      <c r="N22932">
        <v>2000</v>
      </c>
      <c r="O22932">
        <v>4</v>
      </c>
      <c r="P22932">
        <v>2202520401</v>
      </c>
      <c r="T22932">
        <v>1</v>
      </c>
      <c r="U22932">
        <v>92926300</v>
      </c>
    </row>
    <row r="22933" spans="1:21" x14ac:dyDescent="0.25">
      <c r="A22933">
        <v>1</v>
      </c>
      <c r="B22933">
        <v>1</v>
      </c>
      <c r="C22933">
        <v>2017</v>
      </c>
      <c r="K22933">
        <v>52</v>
      </c>
      <c r="L22933">
        <v>46</v>
      </c>
      <c r="M22933">
        <v>2</v>
      </c>
      <c r="N22933">
        <v>2000</v>
      </c>
      <c r="O22933">
        <v>4</v>
      </c>
      <c r="P22933">
        <v>2202520401</v>
      </c>
      <c r="T22933">
        <v>1</v>
      </c>
      <c r="U22933">
        <v>99110200</v>
      </c>
    </row>
    <row r="22934" spans="1:21" x14ac:dyDescent="0.25">
      <c r="A22934">
        <v>1</v>
      </c>
      <c r="B22934">
        <v>1</v>
      </c>
      <c r="C22934">
        <v>2017</v>
      </c>
      <c r="K22934">
        <v>52</v>
      </c>
      <c r="L22934">
        <v>42</v>
      </c>
      <c r="M22934">
        <v>2</v>
      </c>
      <c r="N22934">
        <v>2000</v>
      </c>
      <c r="O22934">
        <v>4</v>
      </c>
      <c r="P22934">
        <v>2202520401</v>
      </c>
      <c r="T22934">
        <v>1</v>
      </c>
      <c r="U22934">
        <v>83703900</v>
      </c>
    </row>
    <row r="22935" spans="1:21" x14ac:dyDescent="0.25">
      <c r="A22935">
        <v>1</v>
      </c>
      <c r="B22935">
        <v>1</v>
      </c>
      <c r="C22935">
        <v>2017</v>
      </c>
      <c r="K22935">
        <v>52</v>
      </c>
      <c r="L22935">
        <v>41</v>
      </c>
      <c r="M22935">
        <v>2</v>
      </c>
      <c r="N22935">
        <v>2000</v>
      </c>
      <c r="O22935">
        <v>4</v>
      </c>
      <c r="P22935">
        <v>2202520401</v>
      </c>
      <c r="T22935">
        <v>1</v>
      </c>
      <c r="U22935">
        <v>101629000</v>
      </c>
    </row>
    <row r="22936" spans="1:21" x14ac:dyDescent="0.25">
      <c r="A22936">
        <v>1</v>
      </c>
      <c r="B22936">
        <v>1</v>
      </c>
      <c r="C22936">
        <v>2017</v>
      </c>
      <c r="K22936">
        <v>51</v>
      </c>
      <c r="L22936">
        <v>47</v>
      </c>
      <c r="M22936">
        <v>2</v>
      </c>
      <c r="N22936">
        <v>2000</v>
      </c>
      <c r="O22936">
        <v>4</v>
      </c>
      <c r="P22936">
        <v>2202510401</v>
      </c>
      <c r="T22936">
        <v>1</v>
      </c>
      <c r="U22936">
        <v>18585300</v>
      </c>
    </row>
    <row r="22937" spans="1:21" x14ac:dyDescent="0.25">
      <c r="A22937">
        <v>1</v>
      </c>
      <c r="B22937">
        <v>1</v>
      </c>
      <c r="C22937">
        <v>2017</v>
      </c>
      <c r="K22937">
        <v>51</v>
      </c>
      <c r="L22937">
        <v>46</v>
      </c>
      <c r="M22937">
        <v>2</v>
      </c>
      <c r="N22937">
        <v>2000</v>
      </c>
      <c r="O22937">
        <v>4</v>
      </c>
      <c r="P22937">
        <v>2202510401</v>
      </c>
      <c r="T22937">
        <v>1</v>
      </c>
      <c r="U22937">
        <v>4419020</v>
      </c>
    </row>
    <row r="22938" spans="1:21" x14ac:dyDescent="0.25">
      <c r="A22938">
        <v>1</v>
      </c>
      <c r="B22938">
        <v>1</v>
      </c>
      <c r="C22938">
        <v>2017</v>
      </c>
      <c r="K22938">
        <v>51</v>
      </c>
      <c r="L22938">
        <v>42</v>
      </c>
      <c r="M22938">
        <v>2</v>
      </c>
      <c r="N22938">
        <v>2000</v>
      </c>
      <c r="O22938">
        <v>4</v>
      </c>
      <c r="P22938">
        <v>2202510401</v>
      </c>
      <c r="T22938">
        <v>1</v>
      </c>
      <c r="U22938">
        <v>963047</v>
      </c>
    </row>
    <row r="22939" spans="1:21" x14ac:dyDescent="0.25">
      <c r="A22939">
        <v>1</v>
      </c>
      <c r="B22939">
        <v>1</v>
      </c>
      <c r="C22939">
        <v>2017</v>
      </c>
      <c r="K22939">
        <v>43</v>
      </c>
      <c r="L22939">
        <v>47</v>
      </c>
      <c r="M22939">
        <v>2</v>
      </c>
      <c r="N22939">
        <v>2000</v>
      </c>
      <c r="O22939">
        <v>4</v>
      </c>
      <c r="P22939">
        <v>2202430401</v>
      </c>
      <c r="T22939">
        <v>1</v>
      </c>
      <c r="U22939">
        <v>3667800</v>
      </c>
    </row>
    <row r="22940" spans="1:21" x14ac:dyDescent="0.25">
      <c r="A22940">
        <v>1</v>
      </c>
      <c r="B22940">
        <v>1</v>
      </c>
      <c r="C22940">
        <v>2017</v>
      </c>
      <c r="K22940">
        <v>43</v>
      </c>
      <c r="L22940">
        <v>46</v>
      </c>
      <c r="M22940">
        <v>2</v>
      </c>
      <c r="N22940">
        <v>2000</v>
      </c>
      <c r="O22940">
        <v>4</v>
      </c>
      <c r="P22940">
        <v>2202430401</v>
      </c>
      <c r="T22940">
        <v>1</v>
      </c>
      <c r="U22940">
        <v>75882400</v>
      </c>
    </row>
    <row r="22941" spans="1:21" x14ac:dyDescent="0.25">
      <c r="A22941">
        <v>1</v>
      </c>
      <c r="B22941">
        <v>1</v>
      </c>
      <c r="C22941">
        <v>2017</v>
      </c>
      <c r="K22941">
        <v>43</v>
      </c>
      <c r="L22941">
        <v>42</v>
      </c>
      <c r="M22941">
        <v>2</v>
      </c>
      <c r="N22941">
        <v>2000</v>
      </c>
      <c r="O22941">
        <v>4</v>
      </c>
      <c r="P22941">
        <v>2202430401</v>
      </c>
      <c r="T22941">
        <v>1</v>
      </c>
      <c r="U22941">
        <v>570750</v>
      </c>
    </row>
    <row r="22942" spans="1:21" x14ac:dyDescent="0.25">
      <c r="A22942">
        <v>1</v>
      </c>
      <c r="B22942">
        <v>1</v>
      </c>
      <c r="C22942">
        <v>2017</v>
      </c>
      <c r="K22942">
        <v>43</v>
      </c>
      <c r="L22942">
        <v>41</v>
      </c>
      <c r="M22942">
        <v>2</v>
      </c>
      <c r="N22942">
        <v>2000</v>
      </c>
      <c r="O22942">
        <v>4</v>
      </c>
      <c r="P22942">
        <v>2202430401</v>
      </c>
      <c r="T22942">
        <v>1</v>
      </c>
      <c r="U22942">
        <v>859535</v>
      </c>
    </row>
    <row r="22943" spans="1:21" x14ac:dyDescent="0.25">
      <c r="A22943">
        <v>1</v>
      </c>
      <c r="B22943">
        <v>1</v>
      </c>
      <c r="C22943">
        <v>2017</v>
      </c>
      <c r="K22943">
        <v>42</v>
      </c>
      <c r="L22943">
        <v>48</v>
      </c>
      <c r="M22943">
        <v>2</v>
      </c>
      <c r="N22943">
        <v>2000</v>
      </c>
      <c r="O22943">
        <v>4</v>
      </c>
      <c r="P22943">
        <v>2202420401</v>
      </c>
      <c r="T22943">
        <v>1</v>
      </c>
      <c r="U22943">
        <v>16604600</v>
      </c>
    </row>
    <row r="22944" spans="1:21" x14ac:dyDescent="0.25">
      <c r="A22944">
        <v>1</v>
      </c>
      <c r="B22944">
        <v>1</v>
      </c>
      <c r="C22944">
        <v>2017</v>
      </c>
      <c r="K22944">
        <v>41</v>
      </c>
      <c r="L22944">
        <v>47</v>
      </c>
      <c r="M22944">
        <v>2</v>
      </c>
      <c r="N22944">
        <v>2000</v>
      </c>
      <c r="O22944">
        <v>4</v>
      </c>
      <c r="P22944">
        <v>2202410401</v>
      </c>
      <c r="T22944">
        <v>1</v>
      </c>
      <c r="U22944">
        <v>9621090</v>
      </c>
    </row>
    <row r="22945" spans="1:21" x14ac:dyDescent="0.25">
      <c r="A22945">
        <v>1</v>
      </c>
      <c r="B22945">
        <v>1</v>
      </c>
      <c r="C22945">
        <v>2017</v>
      </c>
      <c r="K22945">
        <v>41</v>
      </c>
      <c r="L22945">
        <v>46</v>
      </c>
      <c r="M22945">
        <v>2</v>
      </c>
      <c r="N22945">
        <v>2000</v>
      </c>
      <c r="O22945">
        <v>4</v>
      </c>
      <c r="P22945">
        <v>2202410401</v>
      </c>
      <c r="T22945">
        <v>1</v>
      </c>
      <c r="U22945">
        <v>1735700</v>
      </c>
    </row>
    <row r="22946" spans="1:21" x14ac:dyDescent="0.25">
      <c r="A22946">
        <v>1</v>
      </c>
      <c r="B22946">
        <v>1</v>
      </c>
      <c r="C22946">
        <v>2017</v>
      </c>
      <c r="K22946">
        <v>41</v>
      </c>
      <c r="L22946">
        <v>42</v>
      </c>
      <c r="M22946">
        <v>2</v>
      </c>
      <c r="N22946">
        <v>2000</v>
      </c>
      <c r="O22946">
        <v>4</v>
      </c>
      <c r="P22946">
        <v>2202410401</v>
      </c>
      <c r="T22946">
        <v>1</v>
      </c>
      <c r="U22946">
        <v>285048</v>
      </c>
    </row>
    <row r="22947" spans="1:21" x14ac:dyDescent="0.25">
      <c r="A22947">
        <v>1</v>
      </c>
      <c r="B22947">
        <v>1</v>
      </c>
      <c r="C22947">
        <v>2017</v>
      </c>
      <c r="K22947">
        <v>41</v>
      </c>
      <c r="L22947">
        <v>41</v>
      </c>
      <c r="M22947">
        <v>2</v>
      </c>
      <c r="N22947">
        <v>2000</v>
      </c>
      <c r="O22947">
        <v>4</v>
      </c>
      <c r="P22947">
        <v>2202410401</v>
      </c>
      <c r="T22947">
        <v>1</v>
      </c>
      <c r="U22947">
        <v>2652920</v>
      </c>
    </row>
    <row r="22948" spans="1:21" x14ac:dyDescent="0.25">
      <c r="A22948">
        <v>1</v>
      </c>
      <c r="B22948">
        <v>1</v>
      </c>
      <c r="C22948">
        <v>2017</v>
      </c>
      <c r="K22948">
        <v>32</v>
      </c>
      <c r="L22948">
        <v>40</v>
      </c>
      <c r="M22948">
        <v>2</v>
      </c>
      <c r="N22948">
        <v>2000</v>
      </c>
      <c r="O22948">
        <v>4</v>
      </c>
      <c r="P22948">
        <v>2202320401</v>
      </c>
      <c r="T22948">
        <v>1</v>
      </c>
      <c r="U22948">
        <v>30773200</v>
      </c>
    </row>
    <row r="22949" spans="1:21" x14ac:dyDescent="0.25">
      <c r="A22949">
        <v>1</v>
      </c>
      <c r="B22949">
        <v>1</v>
      </c>
      <c r="C22949">
        <v>2017</v>
      </c>
      <c r="K22949">
        <v>32</v>
      </c>
      <c r="L22949">
        <v>30</v>
      </c>
      <c r="M22949">
        <v>2</v>
      </c>
      <c r="N22949">
        <v>2000</v>
      </c>
      <c r="O22949">
        <v>4</v>
      </c>
      <c r="P22949">
        <v>2202320401</v>
      </c>
      <c r="T22949">
        <v>1</v>
      </c>
      <c r="U22949">
        <v>19224700</v>
      </c>
    </row>
    <row r="22950" spans="1:21" x14ac:dyDescent="0.25">
      <c r="A22950">
        <v>1</v>
      </c>
      <c r="B22950">
        <v>1</v>
      </c>
      <c r="C22950">
        <v>2017</v>
      </c>
      <c r="K22950">
        <v>31</v>
      </c>
      <c r="L22950">
        <v>40</v>
      </c>
      <c r="M22950">
        <v>2</v>
      </c>
      <c r="N22950">
        <v>2000</v>
      </c>
      <c r="O22950">
        <v>4</v>
      </c>
      <c r="P22950">
        <v>2202310401</v>
      </c>
      <c r="T22950">
        <v>1</v>
      </c>
      <c r="U22950">
        <v>15079900</v>
      </c>
    </row>
    <row r="22951" spans="1:21" x14ac:dyDescent="0.25">
      <c r="A22951">
        <v>1</v>
      </c>
      <c r="B22951">
        <v>1</v>
      </c>
      <c r="C22951">
        <v>2017</v>
      </c>
      <c r="K22951">
        <v>31</v>
      </c>
      <c r="L22951">
        <v>30</v>
      </c>
      <c r="M22951">
        <v>2</v>
      </c>
      <c r="N22951">
        <v>2000</v>
      </c>
      <c r="O22951">
        <v>4</v>
      </c>
      <c r="P22951">
        <v>2202310401</v>
      </c>
      <c r="T22951">
        <v>1</v>
      </c>
      <c r="U22951">
        <v>18176800</v>
      </c>
    </row>
    <row r="22952" spans="1:21" x14ac:dyDescent="0.25">
      <c r="A22952">
        <v>1</v>
      </c>
      <c r="B22952">
        <v>1</v>
      </c>
      <c r="C22952">
        <v>2017</v>
      </c>
      <c r="K22952">
        <v>21</v>
      </c>
      <c r="L22952">
        <v>20</v>
      </c>
      <c r="M22952">
        <v>2</v>
      </c>
      <c r="N22952">
        <v>2000</v>
      </c>
      <c r="O22952">
        <v>4</v>
      </c>
      <c r="P22952">
        <v>2202210401</v>
      </c>
      <c r="T22952">
        <v>1</v>
      </c>
      <c r="U22952">
        <v>16403500</v>
      </c>
    </row>
    <row r="22953" spans="1:21" x14ac:dyDescent="0.25">
      <c r="A22953">
        <v>1</v>
      </c>
      <c r="B22953">
        <v>1</v>
      </c>
      <c r="C22953">
        <v>2017</v>
      </c>
      <c r="K22953">
        <v>62</v>
      </c>
      <c r="L22953">
        <v>47</v>
      </c>
      <c r="M22953">
        <v>2</v>
      </c>
      <c r="N22953">
        <v>1999</v>
      </c>
      <c r="O22953">
        <v>4</v>
      </c>
      <c r="P22953">
        <v>2202620401</v>
      </c>
      <c r="T22953">
        <v>1</v>
      </c>
      <c r="U22953">
        <v>749184000</v>
      </c>
    </row>
    <row r="22954" spans="1:21" x14ac:dyDescent="0.25">
      <c r="A22954">
        <v>1</v>
      </c>
      <c r="B22954">
        <v>1</v>
      </c>
      <c r="C22954">
        <v>2017</v>
      </c>
      <c r="K22954">
        <v>62</v>
      </c>
      <c r="L22954">
        <v>46</v>
      </c>
      <c r="M22954">
        <v>2</v>
      </c>
      <c r="N22954">
        <v>1999</v>
      </c>
      <c r="O22954">
        <v>4</v>
      </c>
      <c r="P22954">
        <v>2202620401</v>
      </c>
      <c r="T22954">
        <v>1</v>
      </c>
      <c r="U22954">
        <v>15781200</v>
      </c>
    </row>
    <row r="22955" spans="1:21" x14ac:dyDescent="0.25">
      <c r="A22955">
        <v>1</v>
      </c>
      <c r="B22955">
        <v>1</v>
      </c>
      <c r="C22955">
        <v>2017</v>
      </c>
      <c r="K22955">
        <v>61</v>
      </c>
      <c r="L22955">
        <v>47</v>
      </c>
      <c r="M22955">
        <v>2</v>
      </c>
      <c r="N22955">
        <v>1999</v>
      </c>
      <c r="O22955">
        <v>4</v>
      </c>
      <c r="P22955">
        <v>2202610401</v>
      </c>
      <c r="T22955">
        <v>1</v>
      </c>
      <c r="U22955">
        <v>135882000</v>
      </c>
    </row>
    <row r="22956" spans="1:21" x14ac:dyDescent="0.25">
      <c r="A22956">
        <v>1</v>
      </c>
      <c r="B22956">
        <v>1</v>
      </c>
      <c r="C22956">
        <v>2017</v>
      </c>
      <c r="K22956">
        <v>61</v>
      </c>
      <c r="L22956">
        <v>46</v>
      </c>
      <c r="M22956">
        <v>2</v>
      </c>
      <c r="N22956">
        <v>1999</v>
      </c>
      <c r="O22956">
        <v>4</v>
      </c>
      <c r="P22956">
        <v>2202610401</v>
      </c>
      <c r="T22956">
        <v>1</v>
      </c>
      <c r="U22956">
        <v>19854900</v>
      </c>
    </row>
    <row r="22957" spans="1:21" x14ac:dyDescent="0.25">
      <c r="A22957">
        <v>1</v>
      </c>
      <c r="B22957">
        <v>1</v>
      </c>
      <c r="C22957">
        <v>2017</v>
      </c>
      <c r="K22957">
        <v>54</v>
      </c>
      <c r="L22957">
        <v>47</v>
      </c>
      <c r="M22957">
        <v>2</v>
      </c>
      <c r="N22957">
        <v>1999</v>
      </c>
      <c r="O22957">
        <v>4</v>
      </c>
      <c r="P22957">
        <v>2202540401</v>
      </c>
      <c r="T22957">
        <v>1</v>
      </c>
      <c r="U22957">
        <v>344769</v>
      </c>
    </row>
    <row r="22958" spans="1:21" x14ac:dyDescent="0.25">
      <c r="A22958">
        <v>1</v>
      </c>
      <c r="B22958">
        <v>1</v>
      </c>
      <c r="C22958">
        <v>2017</v>
      </c>
      <c r="K22958">
        <v>54</v>
      </c>
      <c r="L22958">
        <v>46</v>
      </c>
      <c r="M22958">
        <v>2</v>
      </c>
      <c r="N22958">
        <v>1999</v>
      </c>
      <c r="O22958">
        <v>4</v>
      </c>
      <c r="P22958">
        <v>2202540401</v>
      </c>
      <c r="T22958">
        <v>1</v>
      </c>
      <c r="U22958">
        <v>2649800</v>
      </c>
    </row>
    <row r="22959" spans="1:21" x14ac:dyDescent="0.25">
      <c r="A22959">
        <v>1</v>
      </c>
      <c r="B22959">
        <v>1</v>
      </c>
      <c r="C22959">
        <v>2017</v>
      </c>
      <c r="K22959">
        <v>54</v>
      </c>
      <c r="L22959">
        <v>42</v>
      </c>
      <c r="M22959">
        <v>2</v>
      </c>
      <c r="N22959">
        <v>1999</v>
      </c>
      <c r="O22959">
        <v>4</v>
      </c>
      <c r="P22959">
        <v>2202540401</v>
      </c>
      <c r="T22959">
        <v>1</v>
      </c>
      <c r="U22959">
        <v>3506800</v>
      </c>
    </row>
    <row r="22960" spans="1:21" x14ac:dyDescent="0.25">
      <c r="A22960">
        <v>1</v>
      </c>
      <c r="B22960">
        <v>1</v>
      </c>
      <c r="C22960">
        <v>2017</v>
      </c>
      <c r="K22960">
        <v>54</v>
      </c>
      <c r="L22960">
        <v>41</v>
      </c>
      <c r="M22960">
        <v>2</v>
      </c>
      <c r="N22960">
        <v>1999</v>
      </c>
      <c r="O22960">
        <v>4</v>
      </c>
      <c r="P22960">
        <v>2202540401</v>
      </c>
      <c r="T22960">
        <v>1</v>
      </c>
      <c r="U22960">
        <v>2400720</v>
      </c>
    </row>
    <row r="22961" spans="1:21" x14ac:dyDescent="0.25">
      <c r="A22961">
        <v>1</v>
      </c>
      <c r="B22961">
        <v>1</v>
      </c>
      <c r="C22961">
        <v>2017</v>
      </c>
      <c r="K22961">
        <v>53</v>
      </c>
      <c r="L22961">
        <v>47</v>
      </c>
      <c r="M22961">
        <v>2</v>
      </c>
      <c r="N22961">
        <v>1999</v>
      </c>
      <c r="O22961">
        <v>4</v>
      </c>
      <c r="P22961">
        <v>2202530401</v>
      </c>
      <c r="T22961">
        <v>1</v>
      </c>
      <c r="U22961">
        <v>4520090</v>
      </c>
    </row>
    <row r="22962" spans="1:21" x14ac:dyDescent="0.25">
      <c r="A22962">
        <v>1</v>
      </c>
      <c r="B22962">
        <v>1</v>
      </c>
      <c r="C22962">
        <v>2017</v>
      </c>
      <c r="K22962">
        <v>53</v>
      </c>
      <c r="L22962">
        <v>46</v>
      </c>
      <c r="M22962">
        <v>2</v>
      </c>
      <c r="N22962">
        <v>1999</v>
      </c>
      <c r="O22962">
        <v>4</v>
      </c>
      <c r="P22962">
        <v>2202530401</v>
      </c>
      <c r="T22962">
        <v>1</v>
      </c>
      <c r="U22962">
        <v>10473000</v>
      </c>
    </row>
    <row r="22963" spans="1:21" x14ac:dyDescent="0.25">
      <c r="A22963">
        <v>1</v>
      </c>
      <c r="B22963">
        <v>1</v>
      </c>
      <c r="C22963">
        <v>2017</v>
      </c>
      <c r="K22963">
        <v>53</v>
      </c>
      <c r="L22963">
        <v>42</v>
      </c>
      <c r="M22963">
        <v>2</v>
      </c>
      <c r="N22963">
        <v>1999</v>
      </c>
      <c r="O22963">
        <v>4</v>
      </c>
      <c r="P22963">
        <v>2202530401</v>
      </c>
      <c r="T22963">
        <v>1</v>
      </c>
      <c r="U22963">
        <v>4217990</v>
      </c>
    </row>
    <row r="22964" spans="1:21" x14ac:dyDescent="0.25">
      <c r="A22964">
        <v>1</v>
      </c>
      <c r="B22964">
        <v>1</v>
      </c>
      <c r="C22964">
        <v>2017</v>
      </c>
      <c r="K22964">
        <v>53</v>
      </c>
      <c r="L22964">
        <v>41</v>
      </c>
      <c r="M22964">
        <v>2</v>
      </c>
      <c r="N22964">
        <v>1999</v>
      </c>
      <c r="O22964">
        <v>4</v>
      </c>
      <c r="P22964">
        <v>2202530401</v>
      </c>
      <c r="T22964">
        <v>1</v>
      </c>
      <c r="U22964">
        <v>10106600</v>
      </c>
    </row>
    <row r="22965" spans="1:21" x14ac:dyDescent="0.25">
      <c r="A22965">
        <v>1</v>
      </c>
      <c r="B22965">
        <v>1</v>
      </c>
      <c r="C22965">
        <v>2017</v>
      </c>
      <c r="K22965">
        <v>52</v>
      </c>
      <c r="L22965">
        <v>47</v>
      </c>
      <c r="M22965">
        <v>2</v>
      </c>
      <c r="N22965">
        <v>1999</v>
      </c>
      <c r="O22965">
        <v>4</v>
      </c>
      <c r="P22965">
        <v>2202520401</v>
      </c>
      <c r="T22965">
        <v>1</v>
      </c>
      <c r="U22965">
        <v>69416400</v>
      </c>
    </row>
    <row r="22966" spans="1:21" x14ac:dyDescent="0.25">
      <c r="A22966">
        <v>1</v>
      </c>
      <c r="B22966">
        <v>1</v>
      </c>
      <c r="C22966">
        <v>2017</v>
      </c>
      <c r="K22966">
        <v>52</v>
      </c>
      <c r="L22966">
        <v>46</v>
      </c>
      <c r="M22966">
        <v>2</v>
      </c>
      <c r="N22966">
        <v>1999</v>
      </c>
      <c r="O22966">
        <v>4</v>
      </c>
      <c r="P22966">
        <v>2202520401</v>
      </c>
      <c r="T22966">
        <v>1</v>
      </c>
      <c r="U22966">
        <v>66046300</v>
      </c>
    </row>
    <row r="22967" spans="1:21" x14ac:dyDescent="0.25">
      <c r="A22967">
        <v>1</v>
      </c>
      <c r="B22967">
        <v>1</v>
      </c>
      <c r="C22967">
        <v>2017</v>
      </c>
      <c r="K22967">
        <v>52</v>
      </c>
      <c r="L22967">
        <v>42</v>
      </c>
      <c r="M22967">
        <v>2</v>
      </c>
      <c r="N22967">
        <v>1999</v>
      </c>
      <c r="O22967">
        <v>4</v>
      </c>
      <c r="P22967">
        <v>2202520401</v>
      </c>
      <c r="T22967">
        <v>1</v>
      </c>
      <c r="U22967">
        <v>81585500</v>
      </c>
    </row>
    <row r="22968" spans="1:21" x14ac:dyDescent="0.25">
      <c r="A22968">
        <v>1</v>
      </c>
      <c r="B22968">
        <v>1</v>
      </c>
      <c r="C22968">
        <v>2017</v>
      </c>
      <c r="K22968">
        <v>52</v>
      </c>
      <c r="L22968">
        <v>41</v>
      </c>
      <c r="M22968">
        <v>2</v>
      </c>
      <c r="N22968">
        <v>1999</v>
      </c>
      <c r="O22968">
        <v>4</v>
      </c>
      <c r="P22968">
        <v>2202520401</v>
      </c>
      <c r="T22968">
        <v>1</v>
      </c>
      <c r="U22968">
        <v>53311100</v>
      </c>
    </row>
    <row r="22969" spans="1:21" x14ac:dyDescent="0.25">
      <c r="A22969">
        <v>1</v>
      </c>
      <c r="B22969">
        <v>1</v>
      </c>
      <c r="C22969">
        <v>2017</v>
      </c>
      <c r="K22969">
        <v>51</v>
      </c>
      <c r="L22969">
        <v>47</v>
      </c>
      <c r="M22969">
        <v>2</v>
      </c>
      <c r="N22969">
        <v>1999</v>
      </c>
      <c r="O22969">
        <v>4</v>
      </c>
      <c r="P22969">
        <v>2202510401</v>
      </c>
      <c r="T22969">
        <v>1</v>
      </c>
      <c r="U22969">
        <v>23149800</v>
      </c>
    </row>
    <row r="22970" spans="1:21" x14ac:dyDescent="0.25">
      <c r="A22970">
        <v>1</v>
      </c>
      <c r="B22970">
        <v>1</v>
      </c>
      <c r="C22970">
        <v>2017</v>
      </c>
      <c r="K22970">
        <v>51</v>
      </c>
      <c r="L22970">
        <v>46</v>
      </c>
      <c r="M22970">
        <v>2</v>
      </c>
      <c r="N22970">
        <v>1999</v>
      </c>
      <c r="O22970">
        <v>4</v>
      </c>
      <c r="P22970">
        <v>2202510401</v>
      </c>
      <c r="T22970">
        <v>1</v>
      </c>
      <c r="U22970">
        <v>3116560</v>
      </c>
    </row>
    <row r="22971" spans="1:21" x14ac:dyDescent="0.25">
      <c r="A22971">
        <v>1</v>
      </c>
      <c r="B22971">
        <v>1</v>
      </c>
      <c r="C22971">
        <v>2017</v>
      </c>
      <c r="K22971">
        <v>43</v>
      </c>
      <c r="L22971">
        <v>47</v>
      </c>
      <c r="M22971">
        <v>2</v>
      </c>
      <c r="N22971">
        <v>1999</v>
      </c>
      <c r="O22971">
        <v>4</v>
      </c>
      <c r="P22971">
        <v>2202430401</v>
      </c>
      <c r="T22971">
        <v>1</v>
      </c>
      <c r="U22971">
        <v>3362530</v>
      </c>
    </row>
    <row r="22972" spans="1:21" x14ac:dyDescent="0.25">
      <c r="A22972">
        <v>1</v>
      </c>
      <c r="B22972">
        <v>1</v>
      </c>
      <c r="C22972">
        <v>2017</v>
      </c>
      <c r="K22972">
        <v>43</v>
      </c>
      <c r="L22972">
        <v>46</v>
      </c>
      <c r="M22972">
        <v>2</v>
      </c>
      <c r="N22972">
        <v>1999</v>
      </c>
      <c r="O22972">
        <v>4</v>
      </c>
      <c r="P22972">
        <v>2202430401</v>
      </c>
      <c r="T22972">
        <v>1</v>
      </c>
      <c r="U22972">
        <v>69574100</v>
      </c>
    </row>
    <row r="22973" spans="1:21" x14ac:dyDescent="0.25">
      <c r="A22973">
        <v>1</v>
      </c>
      <c r="B22973">
        <v>1</v>
      </c>
      <c r="C22973">
        <v>2017</v>
      </c>
      <c r="K22973">
        <v>43</v>
      </c>
      <c r="L22973">
        <v>42</v>
      </c>
      <c r="M22973">
        <v>2</v>
      </c>
      <c r="N22973">
        <v>1999</v>
      </c>
      <c r="O22973">
        <v>4</v>
      </c>
      <c r="P22973">
        <v>2202430401</v>
      </c>
      <c r="T22973">
        <v>1</v>
      </c>
      <c r="U22973">
        <v>522529</v>
      </c>
    </row>
    <row r="22974" spans="1:21" x14ac:dyDescent="0.25">
      <c r="A22974">
        <v>1</v>
      </c>
      <c r="B22974">
        <v>1</v>
      </c>
      <c r="C22974">
        <v>2017</v>
      </c>
      <c r="K22974">
        <v>43</v>
      </c>
      <c r="L22974">
        <v>41</v>
      </c>
      <c r="M22974">
        <v>2</v>
      </c>
      <c r="N22974">
        <v>1999</v>
      </c>
      <c r="O22974">
        <v>4</v>
      </c>
      <c r="P22974">
        <v>2202430401</v>
      </c>
      <c r="T22974">
        <v>1</v>
      </c>
      <c r="U22974">
        <v>789777</v>
      </c>
    </row>
    <row r="22975" spans="1:21" x14ac:dyDescent="0.25">
      <c r="A22975">
        <v>1</v>
      </c>
      <c r="B22975">
        <v>1</v>
      </c>
      <c r="C22975">
        <v>2017</v>
      </c>
      <c r="K22975">
        <v>42</v>
      </c>
      <c r="L22975">
        <v>48</v>
      </c>
      <c r="M22975">
        <v>2</v>
      </c>
      <c r="N22975">
        <v>1999</v>
      </c>
      <c r="O22975">
        <v>4</v>
      </c>
      <c r="P22975">
        <v>2202420401</v>
      </c>
      <c r="T22975">
        <v>1</v>
      </c>
      <c r="U22975">
        <v>14789900</v>
      </c>
    </row>
    <row r="22976" spans="1:21" x14ac:dyDescent="0.25">
      <c r="A22976">
        <v>1</v>
      </c>
      <c r="B22976">
        <v>1</v>
      </c>
      <c r="C22976">
        <v>2017</v>
      </c>
      <c r="K22976">
        <v>41</v>
      </c>
      <c r="L22976">
        <v>47</v>
      </c>
      <c r="M22976">
        <v>2</v>
      </c>
      <c r="N22976">
        <v>1999</v>
      </c>
      <c r="O22976">
        <v>4</v>
      </c>
      <c r="P22976">
        <v>2202410401</v>
      </c>
      <c r="T22976">
        <v>1</v>
      </c>
      <c r="U22976">
        <v>9267140</v>
      </c>
    </row>
    <row r="22977" spans="1:21" x14ac:dyDescent="0.25">
      <c r="A22977">
        <v>1</v>
      </c>
      <c r="B22977">
        <v>1</v>
      </c>
      <c r="C22977">
        <v>2017</v>
      </c>
      <c r="K22977">
        <v>41</v>
      </c>
      <c r="L22977">
        <v>46</v>
      </c>
      <c r="M22977">
        <v>2</v>
      </c>
      <c r="N22977">
        <v>1999</v>
      </c>
      <c r="O22977">
        <v>4</v>
      </c>
      <c r="P22977">
        <v>2202410401</v>
      </c>
      <c r="T22977">
        <v>1</v>
      </c>
      <c r="U22977">
        <v>1671960</v>
      </c>
    </row>
    <row r="22978" spans="1:21" x14ac:dyDescent="0.25">
      <c r="A22978">
        <v>1</v>
      </c>
      <c r="B22978">
        <v>1</v>
      </c>
      <c r="C22978">
        <v>2017</v>
      </c>
      <c r="K22978">
        <v>41</v>
      </c>
      <c r="L22978">
        <v>42</v>
      </c>
      <c r="M22978">
        <v>2</v>
      </c>
      <c r="N22978">
        <v>1999</v>
      </c>
      <c r="O22978">
        <v>4</v>
      </c>
      <c r="P22978">
        <v>2202410401</v>
      </c>
      <c r="T22978">
        <v>1</v>
      </c>
      <c r="U22978">
        <v>275836</v>
      </c>
    </row>
    <row r="22979" spans="1:21" x14ac:dyDescent="0.25">
      <c r="A22979">
        <v>1</v>
      </c>
      <c r="B22979">
        <v>1</v>
      </c>
      <c r="C22979">
        <v>2017</v>
      </c>
      <c r="K22979">
        <v>41</v>
      </c>
      <c r="L22979">
        <v>41</v>
      </c>
      <c r="M22979">
        <v>2</v>
      </c>
      <c r="N22979">
        <v>1999</v>
      </c>
      <c r="O22979">
        <v>4</v>
      </c>
      <c r="P22979">
        <v>2202410401</v>
      </c>
      <c r="T22979">
        <v>1</v>
      </c>
      <c r="U22979">
        <v>2555120</v>
      </c>
    </row>
    <row r="22980" spans="1:21" x14ac:dyDescent="0.25">
      <c r="A22980">
        <v>1</v>
      </c>
      <c r="B22980">
        <v>1</v>
      </c>
      <c r="C22980">
        <v>2017</v>
      </c>
      <c r="K22980">
        <v>32</v>
      </c>
      <c r="L22980">
        <v>40</v>
      </c>
      <c r="M22980">
        <v>2</v>
      </c>
      <c r="N22980">
        <v>1999</v>
      </c>
      <c r="O22980">
        <v>4</v>
      </c>
      <c r="P22980">
        <v>2202320401</v>
      </c>
      <c r="T22980">
        <v>1</v>
      </c>
      <c r="U22980">
        <v>40762100</v>
      </c>
    </row>
    <row r="22981" spans="1:21" x14ac:dyDescent="0.25">
      <c r="A22981">
        <v>1</v>
      </c>
      <c r="B22981">
        <v>1</v>
      </c>
      <c r="C22981">
        <v>2017</v>
      </c>
      <c r="K22981">
        <v>32</v>
      </c>
      <c r="L22981">
        <v>30</v>
      </c>
      <c r="M22981">
        <v>2</v>
      </c>
      <c r="N22981">
        <v>1999</v>
      </c>
      <c r="O22981">
        <v>4</v>
      </c>
      <c r="P22981">
        <v>2202320401</v>
      </c>
      <c r="T22981">
        <v>1</v>
      </c>
      <c r="U22981">
        <v>7949080</v>
      </c>
    </row>
    <row r="22982" spans="1:21" x14ac:dyDescent="0.25">
      <c r="A22982">
        <v>1</v>
      </c>
      <c r="B22982">
        <v>1</v>
      </c>
      <c r="C22982">
        <v>2017</v>
      </c>
      <c r="K22982">
        <v>31</v>
      </c>
      <c r="L22982">
        <v>40</v>
      </c>
      <c r="M22982">
        <v>2</v>
      </c>
      <c r="N22982">
        <v>1999</v>
      </c>
      <c r="O22982">
        <v>4</v>
      </c>
      <c r="P22982">
        <v>2202310401</v>
      </c>
      <c r="T22982">
        <v>1</v>
      </c>
      <c r="U22982">
        <v>31880700</v>
      </c>
    </row>
    <row r="22983" spans="1:21" x14ac:dyDescent="0.25">
      <c r="A22983">
        <v>1</v>
      </c>
      <c r="B22983">
        <v>1</v>
      </c>
      <c r="C22983">
        <v>2017</v>
      </c>
      <c r="K22983">
        <v>31</v>
      </c>
      <c r="L22983">
        <v>30</v>
      </c>
      <c r="M22983">
        <v>2</v>
      </c>
      <c r="N22983">
        <v>1999</v>
      </c>
      <c r="O22983">
        <v>4</v>
      </c>
      <c r="P22983">
        <v>2202310401</v>
      </c>
      <c r="T22983">
        <v>1</v>
      </c>
      <c r="U22983">
        <v>29624400</v>
      </c>
    </row>
    <row r="22984" spans="1:21" x14ac:dyDescent="0.25">
      <c r="A22984">
        <v>1</v>
      </c>
      <c r="B22984">
        <v>1</v>
      </c>
      <c r="C22984">
        <v>2017</v>
      </c>
      <c r="K22984">
        <v>21</v>
      </c>
      <c r="L22984">
        <v>20</v>
      </c>
      <c r="M22984">
        <v>2</v>
      </c>
      <c r="N22984">
        <v>1999</v>
      </c>
      <c r="O22984">
        <v>4</v>
      </c>
      <c r="P22984">
        <v>2202210401</v>
      </c>
      <c r="T22984">
        <v>1</v>
      </c>
      <c r="U22984">
        <v>8611790</v>
      </c>
    </row>
    <row r="22985" spans="1:21" x14ac:dyDescent="0.25">
      <c r="A22985">
        <v>1</v>
      </c>
      <c r="B22985">
        <v>1</v>
      </c>
      <c r="C22985">
        <v>2017</v>
      </c>
      <c r="K22985">
        <v>62</v>
      </c>
      <c r="L22985">
        <v>47</v>
      </c>
      <c r="M22985">
        <v>2</v>
      </c>
      <c r="N22985">
        <v>1998</v>
      </c>
      <c r="O22985">
        <v>4</v>
      </c>
      <c r="P22985">
        <v>2202620401</v>
      </c>
      <c r="T22985">
        <v>1</v>
      </c>
      <c r="U22985">
        <v>445390000</v>
      </c>
    </row>
    <row r="22986" spans="1:21" x14ac:dyDescent="0.25">
      <c r="A22986">
        <v>1</v>
      </c>
      <c r="B22986">
        <v>1</v>
      </c>
      <c r="C22986">
        <v>2017</v>
      </c>
      <c r="K22986">
        <v>62</v>
      </c>
      <c r="L22986">
        <v>46</v>
      </c>
      <c r="M22986">
        <v>2</v>
      </c>
      <c r="N22986">
        <v>1998</v>
      </c>
      <c r="O22986">
        <v>4</v>
      </c>
      <c r="P22986">
        <v>2202620401</v>
      </c>
      <c r="T22986">
        <v>1</v>
      </c>
      <c r="U22986">
        <v>24953400</v>
      </c>
    </row>
    <row r="22987" spans="1:21" x14ac:dyDescent="0.25">
      <c r="A22987">
        <v>1</v>
      </c>
      <c r="B22987">
        <v>1</v>
      </c>
      <c r="C22987">
        <v>2017</v>
      </c>
      <c r="K22987">
        <v>61</v>
      </c>
      <c r="L22987">
        <v>47</v>
      </c>
      <c r="M22987">
        <v>2</v>
      </c>
      <c r="N22987">
        <v>1998</v>
      </c>
      <c r="O22987">
        <v>4</v>
      </c>
      <c r="P22987">
        <v>2202610401</v>
      </c>
      <c r="T22987">
        <v>1</v>
      </c>
      <c r="U22987">
        <v>129531000</v>
      </c>
    </row>
    <row r="22988" spans="1:21" x14ac:dyDescent="0.25">
      <c r="A22988">
        <v>1</v>
      </c>
      <c r="B22988">
        <v>1</v>
      </c>
      <c r="C22988">
        <v>2017</v>
      </c>
      <c r="K22988">
        <v>61</v>
      </c>
      <c r="L22988">
        <v>46</v>
      </c>
      <c r="M22988">
        <v>2</v>
      </c>
      <c r="N22988">
        <v>1998</v>
      </c>
      <c r="O22988">
        <v>4</v>
      </c>
      <c r="P22988">
        <v>2202610401</v>
      </c>
      <c r="T22988">
        <v>1</v>
      </c>
      <c r="U22988">
        <v>16885800</v>
      </c>
    </row>
    <row r="22989" spans="1:21" x14ac:dyDescent="0.25">
      <c r="A22989">
        <v>1</v>
      </c>
      <c r="B22989">
        <v>1</v>
      </c>
      <c r="C22989">
        <v>2017</v>
      </c>
      <c r="K22989">
        <v>54</v>
      </c>
      <c r="L22989">
        <v>47</v>
      </c>
      <c r="M22989">
        <v>2</v>
      </c>
      <c r="N22989">
        <v>1998</v>
      </c>
      <c r="O22989">
        <v>4</v>
      </c>
      <c r="P22989">
        <v>2202540401</v>
      </c>
      <c r="T22989">
        <v>1</v>
      </c>
      <c r="U22989">
        <v>181662</v>
      </c>
    </row>
    <row r="22990" spans="1:21" x14ac:dyDescent="0.25">
      <c r="A22990">
        <v>1</v>
      </c>
      <c r="B22990">
        <v>1</v>
      </c>
      <c r="C22990">
        <v>2017</v>
      </c>
      <c r="K22990">
        <v>54</v>
      </c>
      <c r="L22990">
        <v>46</v>
      </c>
      <c r="M22990">
        <v>2</v>
      </c>
      <c r="N22990">
        <v>1998</v>
      </c>
      <c r="O22990">
        <v>4</v>
      </c>
      <c r="P22990">
        <v>2202540401</v>
      </c>
      <c r="T22990">
        <v>1</v>
      </c>
      <c r="U22990">
        <v>1396220</v>
      </c>
    </row>
    <row r="22991" spans="1:21" x14ac:dyDescent="0.25">
      <c r="A22991">
        <v>1</v>
      </c>
      <c r="B22991">
        <v>1</v>
      </c>
      <c r="C22991">
        <v>2017</v>
      </c>
      <c r="K22991">
        <v>54</v>
      </c>
      <c r="L22991">
        <v>42</v>
      </c>
      <c r="M22991">
        <v>2</v>
      </c>
      <c r="N22991">
        <v>1998</v>
      </c>
      <c r="O22991">
        <v>4</v>
      </c>
      <c r="P22991">
        <v>2202540401</v>
      </c>
      <c r="T22991">
        <v>1</v>
      </c>
      <c r="U22991">
        <v>1848630</v>
      </c>
    </row>
    <row r="22992" spans="1:21" x14ac:dyDescent="0.25">
      <c r="A22992">
        <v>1</v>
      </c>
      <c r="B22992">
        <v>1</v>
      </c>
      <c r="C22992">
        <v>2017</v>
      </c>
      <c r="K22992">
        <v>54</v>
      </c>
      <c r="L22992">
        <v>41</v>
      </c>
      <c r="M22992">
        <v>2</v>
      </c>
      <c r="N22992">
        <v>1998</v>
      </c>
      <c r="O22992">
        <v>4</v>
      </c>
      <c r="P22992">
        <v>2202540401</v>
      </c>
      <c r="T22992">
        <v>1</v>
      </c>
      <c r="U22992">
        <v>1265370</v>
      </c>
    </row>
    <row r="22993" spans="1:21" x14ac:dyDescent="0.25">
      <c r="A22993">
        <v>1</v>
      </c>
      <c r="B22993">
        <v>1</v>
      </c>
      <c r="C22993">
        <v>2017</v>
      </c>
      <c r="K22993">
        <v>53</v>
      </c>
      <c r="L22993">
        <v>47</v>
      </c>
      <c r="M22993">
        <v>2</v>
      </c>
      <c r="N22993">
        <v>1998</v>
      </c>
      <c r="O22993">
        <v>4</v>
      </c>
      <c r="P22993">
        <v>2202530401</v>
      </c>
      <c r="T22993">
        <v>1</v>
      </c>
      <c r="U22993">
        <v>1954560</v>
      </c>
    </row>
    <row r="22994" spans="1:21" x14ac:dyDescent="0.25">
      <c r="A22994">
        <v>1</v>
      </c>
      <c r="B22994">
        <v>1</v>
      </c>
      <c r="C22994">
        <v>2017</v>
      </c>
      <c r="K22994">
        <v>53</v>
      </c>
      <c r="L22994">
        <v>46</v>
      </c>
      <c r="M22994">
        <v>2</v>
      </c>
      <c r="N22994">
        <v>1998</v>
      </c>
      <c r="O22994">
        <v>4</v>
      </c>
      <c r="P22994">
        <v>2202530401</v>
      </c>
      <c r="T22994">
        <v>1</v>
      </c>
      <c r="U22994">
        <v>2590080</v>
      </c>
    </row>
    <row r="22995" spans="1:21" x14ac:dyDescent="0.25">
      <c r="A22995">
        <v>1</v>
      </c>
      <c r="B22995">
        <v>1</v>
      </c>
      <c r="C22995">
        <v>2017</v>
      </c>
      <c r="K22995">
        <v>53</v>
      </c>
      <c r="L22995">
        <v>42</v>
      </c>
      <c r="M22995">
        <v>2</v>
      </c>
      <c r="N22995">
        <v>1998</v>
      </c>
      <c r="O22995">
        <v>4</v>
      </c>
      <c r="P22995">
        <v>2202530401</v>
      </c>
      <c r="T22995">
        <v>1</v>
      </c>
      <c r="U22995">
        <v>1529530</v>
      </c>
    </row>
    <row r="22996" spans="1:21" x14ac:dyDescent="0.25">
      <c r="A22996">
        <v>1</v>
      </c>
      <c r="B22996">
        <v>1</v>
      </c>
      <c r="C22996">
        <v>2017</v>
      </c>
      <c r="K22996">
        <v>53</v>
      </c>
      <c r="L22996">
        <v>41</v>
      </c>
      <c r="M22996">
        <v>2</v>
      </c>
      <c r="N22996">
        <v>1998</v>
      </c>
      <c r="O22996">
        <v>4</v>
      </c>
      <c r="P22996">
        <v>2202530401</v>
      </c>
      <c r="T22996">
        <v>1</v>
      </c>
      <c r="U22996">
        <v>427424</v>
      </c>
    </row>
    <row r="22997" spans="1:21" x14ac:dyDescent="0.25">
      <c r="A22997">
        <v>1</v>
      </c>
      <c r="B22997">
        <v>1</v>
      </c>
      <c r="C22997">
        <v>2017</v>
      </c>
      <c r="K22997">
        <v>52</v>
      </c>
      <c r="L22997">
        <v>47</v>
      </c>
      <c r="M22997">
        <v>2</v>
      </c>
      <c r="N22997">
        <v>1998</v>
      </c>
      <c r="O22997">
        <v>4</v>
      </c>
      <c r="P22997">
        <v>2202520401</v>
      </c>
      <c r="T22997">
        <v>1</v>
      </c>
      <c r="U22997">
        <v>51990800</v>
      </c>
    </row>
    <row r="22998" spans="1:21" x14ac:dyDescent="0.25">
      <c r="A22998">
        <v>1</v>
      </c>
      <c r="B22998">
        <v>1</v>
      </c>
      <c r="C22998">
        <v>2017</v>
      </c>
      <c r="K22998">
        <v>52</v>
      </c>
      <c r="L22998">
        <v>46</v>
      </c>
      <c r="M22998">
        <v>2</v>
      </c>
      <c r="N22998">
        <v>1998</v>
      </c>
      <c r="O22998">
        <v>4</v>
      </c>
      <c r="P22998">
        <v>2202520401</v>
      </c>
      <c r="T22998">
        <v>1</v>
      </c>
      <c r="U22998">
        <v>57075900</v>
      </c>
    </row>
    <row r="22999" spans="1:21" x14ac:dyDescent="0.25">
      <c r="A22999">
        <v>1</v>
      </c>
      <c r="B22999">
        <v>1</v>
      </c>
      <c r="C22999">
        <v>2017</v>
      </c>
      <c r="K22999">
        <v>52</v>
      </c>
      <c r="L22999">
        <v>42</v>
      </c>
      <c r="M22999">
        <v>2</v>
      </c>
      <c r="N22999">
        <v>1998</v>
      </c>
      <c r="O22999">
        <v>4</v>
      </c>
      <c r="P22999">
        <v>2202520401</v>
      </c>
      <c r="T22999">
        <v>1</v>
      </c>
      <c r="U22999">
        <v>25157600</v>
      </c>
    </row>
    <row r="23000" spans="1:21" x14ac:dyDescent="0.25">
      <c r="A23000">
        <v>1</v>
      </c>
      <c r="B23000">
        <v>1</v>
      </c>
      <c r="C23000">
        <v>2017</v>
      </c>
      <c r="K23000">
        <v>52</v>
      </c>
      <c r="L23000">
        <v>41</v>
      </c>
      <c r="M23000">
        <v>2</v>
      </c>
      <c r="N23000">
        <v>1998</v>
      </c>
      <c r="O23000">
        <v>4</v>
      </c>
      <c r="P23000">
        <v>2202520401</v>
      </c>
      <c r="T23000">
        <v>1</v>
      </c>
      <c r="U23000">
        <v>22076000</v>
      </c>
    </row>
    <row r="23001" spans="1:21" x14ac:dyDescent="0.25">
      <c r="A23001">
        <v>1</v>
      </c>
      <c r="B23001">
        <v>1</v>
      </c>
      <c r="C23001">
        <v>2017</v>
      </c>
      <c r="K23001">
        <v>51</v>
      </c>
      <c r="L23001">
        <v>47</v>
      </c>
      <c r="M23001">
        <v>2</v>
      </c>
      <c r="N23001">
        <v>1998</v>
      </c>
      <c r="O23001">
        <v>4</v>
      </c>
      <c r="P23001">
        <v>2202510401</v>
      </c>
      <c r="T23001">
        <v>1</v>
      </c>
      <c r="U23001">
        <v>14223500</v>
      </c>
    </row>
    <row r="23002" spans="1:21" x14ac:dyDescent="0.25">
      <c r="A23002">
        <v>1</v>
      </c>
      <c r="B23002">
        <v>1</v>
      </c>
      <c r="C23002">
        <v>2017</v>
      </c>
      <c r="K23002">
        <v>51</v>
      </c>
      <c r="L23002">
        <v>46</v>
      </c>
      <c r="M23002">
        <v>2</v>
      </c>
      <c r="N23002">
        <v>1998</v>
      </c>
      <c r="O23002">
        <v>4</v>
      </c>
      <c r="P23002">
        <v>2202510401</v>
      </c>
      <c r="T23002">
        <v>1</v>
      </c>
      <c r="U23002">
        <v>1623680</v>
      </c>
    </row>
    <row r="23003" spans="1:21" x14ac:dyDescent="0.25">
      <c r="A23003">
        <v>1</v>
      </c>
      <c r="B23003">
        <v>1</v>
      </c>
      <c r="C23003">
        <v>2017</v>
      </c>
      <c r="K23003">
        <v>43</v>
      </c>
      <c r="L23003">
        <v>47</v>
      </c>
      <c r="M23003">
        <v>2</v>
      </c>
      <c r="N23003">
        <v>1998</v>
      </c>
      <c r="O23003">
        <v>4</v>
      </c>
      <c r="P23003">
        <v>2202430401</v>
      </c>
      <c r="T23003">
        <v>1</v>
      </c>
      <c r="U23003">
        <v>2627870</v>
      </c>
    </row>
    <row r="23004" spans="1:21" x14ac:dyDescent="0.25">
      <c r="A23004">
        <v>1</v>
      </c>
      <c r="B23004">
        <v>1</v>
      </c>
      <c r="C23004">
        <v>2017</v>
      </c>
      <c r="K23004">
        <v>43</v>
      </c>
      <c r="L23004">
        <v>46</v>
      </c>
      <c r="M23004">
        <v>2</v>
      </c>
      <c r="N23004">
        <v>1998</v>
      </c>
      <c r="O23004">
        <v>4</v>
      </c>
      <c r="P23004">
        <v>2202430401</v>
      </c>
      <c r="T23004">
        <v>1</v>
      </c>
      <c r="U23004">
        <v>54394900</v>
      </c>
    </row>
    <row r="23005" spans="1:21" x14ac:dyDescent="0.25">
      <c r="A23005">
        <v>1</v>
      </c>
      <c r="B23005">
        <v>1</v>
      </c>
      <c r="C23005">
        <v>2017</v>
      </c>
      <c r="K23005">
        <v>43</v>
      </c>
      <c r="L23005">
        <v>42</v>
      </c>
      <c r="M23005">
        <v>2</v>
      </c>
      <c r="N23005">
        <v>1998</v>
      </c>
      <c r="O23005">
        <v>4</v>
      </c>
      <c r="P23005">
        <v>2202430401</v>
      </c>
      <c r="T23005">
        <v>1</v>
      </c>
      <c r="U23005">
        <v>408999</v>
      </c>
    </row>
    <row r="23006" spans="1:21" x14ac:dyDescent="0.25">
      <c r="A23006">
        <v>1</v>
      </c>
      <c r="B23006">
        <v>1</v>
      </c>
      <c r="C23006">
        <v>2017</v>
      </c>
      <c r="K23006">
        <v>43</v>
      </c>
      <c r="L23006">
        <v>41</v>
      </c>
      <c r="M23006">
        <v>2</v>
      </c>
      <c r="N23006">
        <v>1998</v>
      </c>
      <c r="O23006">
        <v>4</v>
      </c>
      <c r="P23006">
        <v>2202430401</v>
      </c>
      <c r="T23006">
        <v>1</v>
      </c>
      <c r="U23006">
        <v>616464</v>
      </c>
    </row>
    <row r="23007" spans="1:21" x14ac:dyDescent="0.25">
      <c r="A23007">
        <v>1</v>
      </c>
      <c r="B23007">
        <v>1</v>
      </c>
      <c r="C23007">
        <v>2017</v>
      </c>
      <c r="K23007">
        <v>42</v>
      </c>
      <c r="L23007">
        <v>48</v>
      </c>
      <c r="M23007">
        <v>2</v>
      </c>
      <c r="N23007">
        <v>1998</v>
      </c>
      <c r="O23007">
        <v>4</v>
      </c>
      <c r="P23007">
        <v>2202420401</v>
      </c>
      <c r="T23007">
        <v>1</v>
      </c>
      <c r="U23007">
        <v>15972700</v>
      </c>
    </row>
    <row r="23008" spans="1:21" x14ac:dyDescent="0.25">
      <c r="A23008">
        <v>1</v>
      </c>
      <c r="B23008">
        <v>1</v>
      </c>
      <c r="C23008">
        <v>2017</v>
      </c>
      <c r="K23008">
        <v>41</v>
      </c>
      <c r="L23008">
        <v>47</v>
      </c>
      <c r="M23008">
        <v>2</v>
      </c>
      <c r="N23008">
        <v>1998</v>
      </c>
      <c r="O23008">
        <v>4</v>
      </c>
      <c r="P23008">
        <v>2202410401</v>
      </c>
      <c r="T23008">
        <v>1</v>
      </c>
      <c r="U23008">
        <v>6959020</v>
      </c>
    </row>
    <row r="23009" spans="1:21" x14ac:dyDescent="0.25">
      <c r="A23009">
        <v>1</v>
      </c>
      <c r="B23009">
        <v>1</v>
      </c>
      <c r="C23009">
        <v>2017</v>
      </c>
      <c r="K23009">
        <v>41</v>
      </c>
      <c r="L23009">
        <v>46</v>
      </c>
      <c r="M23009">
        <v>2</v>
      </c>
      <c r="N23009">
        <v>1998</v>
      </c>
      <c r="O23009">
        <v>4</v>
      </c>
      <c r="P23009">
        <v>2202410401</v>
      </c>
      <c r="T23009">
        <v>1</v>
      </c>
      <c r="U23009">
        <v>1254160</v>
      </c>
    </row>
    <row r="23010" spans="1:21" x14ac:dyDescent="0.25">
      <c r="A23010">
        <v>1</v>
      </c>
      <c r="B23010">
        <v>1</v>
      </c>
      <c r="C23010">
        <v>2017</v>
      </c>
      <c r="K23010">
        <v>41</v>
      </c>
      <c r="L23010">
        <v>42</v>
      </c>
      <c r="M23010">
        <v>2</v>
      </c>
      <c r="N23010">
        <v>1998</v>
      </c>
      <c r="O23010">
        <v>4</v>
      </c>
      <c r="P23010">
        <v>2202410401</v>
      </c>
      <c r="T23010">
        <v>1</v>
      </c>
      <c r="U23010">
        <v>206229</v>
      </c>
    </row>
    <row r="23011" spans="1:21" x14ac:dyDescent="0.25">
      <c r="A23011">
        <v>1</v>
      </c>
      <c r="B23011">
        <v>1</v>
      </c>
      <c r="C23011">
        <v>2017</v>
      </c>
      <c r="K23011">
        <v>41</v>
      </c>
      <c r="L23011">
        <v>41</v>
      </c>
      <c r="M23011">
        <v>2</v>
      </c>
      <c r="N23011">
        <v>1998</v>
      </c>
      <c r="O23011">
        <v>4</v>
      </c>
      <c r="P23011">
        <v>2202410401</v>
      </c>
      <c r="T23011">
        <v>1</v>
      </c>
      <c r="U23011">
        <v>1918410</v>
      </c>
    </row>
    <row r="23012" spans="1:21" x14ac:dyDescent="0.25">
      <c r="A23012">
        <v>1</v>
      </c>
      <c r="B23012">
        <v>1</v>
      </c>
      <c r="C23012">
        <v>2017</v>
      </c>
      <c r="K23012">
        <v>32</v>
      </c>
      <c r="L23012">
        <v>40</v>
      </c>
      <c r="M23012">
        <v>2</v>
      </c>
      <c r="N23012">
        <v>1998</v>
      </c>
      <c r="O23012">
        <v>4</v>
      </c>
      <c r="P23012">
        <v>2202320401</v>
      </c>
      <c r="T23012">
        <v>1</v>
      </c>
      <c r="U23012">
        <v>7724410</v>
      </c>
    </row>
    <row r="23013" spans="1:21" x14ac:dyDescent="0.25">
      <c r="A23013">
        <v>1</v>
      </c>
      <c r="B23013">
        <v>1</v>
      </c>
      <c r="C23013">
        <v>2017</v>
      </c>
      <c r="K23013">
        <v>32</v>
      </c>
      <c r="L23013">
        <v>30</v>
      </c>
      <c r="M23013">
        <v>2</v>
      </c>
      <c r="N23013">
        <v>1998</v>
      </c>
      <c r="O23013">
        <v>4</v>
      </c>
      <c r="P23013">
        <v>2202320401</v>
      </c>
      <c r="T23013">
        <v>1</v>
      </c>
      <c r="U23013">
        <v>12023600</v>
      </c>
    </row>
    <row r="23014" spans="1:21" x14ac:dyDescent="0.25">
      <c r="A23014">
        <v>1</v>
      </c>
      <c r="B23014">
        <v>1</v>
      </c>
      <c r="C23014">
        <v>2017</v>
      </c>
      <c r="K23014">
        <v>31</v>
      </c>
      <c r="L23014">
        <v>40</v>
      </c>
      <c r="M23014">
        <v>2</v>
      </c>
      <c r="N23014">
        <v>1998</v>
      </c>
      <c r="O23014">
        <v>4</v>
      </c>
      <c r="P23014">
        <v>2202310401</v>
      </c>
      <c r="T23014">
        <v>1</v>
      </c>
      <c r="U23014">
        <v>9194320</v>
      </c>
    </row>
    <row r="23015" spans="1:21" x14ac:dyDescent="0.25">
      <c r="A23015">
        <v>1</v>
      </c>
      <c r="B23015">
        <v>1</v>
      </c>
      <c r="C23015">
        <v>2017</v>
      </c>
      <c r="K23015">
        <v>31</v>
      </c>
      <c r="L23015">
        <v>30</v>
      </c>
      <c r="M23015">
        <v>2</v>
      </c>
      <c r="N23015">
        <v>1998</v>
      </c>
      <c r="O23015">
        <v>4</v>
      </c>
      <c r="P23015">
        <v>2202310401</v>
      </c>
      <c r="T23015">
        <v>1</v>
      </c>
      <c r="U23015">
        <v>9408880</v>
      </c>
    </row>
    <row r="23016" spans="1:21" x14ac:dyDescent="0.25">
      <c r="A23016">
        <v>1</v>
      </c>
      <c r="B23016">
        <v>1</v>
      </c>
      <c r="C23016">
        <v>2017</v>
      </c>
      <c r="K23016">
        <v>21</v>
      </c>
      <c r="L23016">
        <v>20</v>
      </c>
      <c r="M23016">
        <v>2</v>
      </c>
      <c r="N23016">
        <v>1998</v>
      </c>
      <c r="O23016">
        <v>4</v>
      </c>
      <c r="P23016">
        <v>2202210401</v>
      </c>
      <c r="T23016">
        <v>1</v>
      </c>
      <c r="U23016">
        <v>7550770</v>
      </c>
    </row>
    <row r="23017" spans="1:21" x14ac:dyDescent="0.25">
      <c r="A23017">
        <v>1</v>
      </c>
      <c r="B23017">
        <v>1</v>
      </c>
      <c r="C23017">
        <v>2017</v>
      </c>
      <c r="K23017">
        <v>62</v>
      </c>
      <c r="L23017">
        <v>47</v>
      </c>
      <c r="M23017">
        <v>2</v>
      </c>
      <c r="N23017">
        <v>1997</v>
      </c>
      <c r="O23017">
        <v>4</v>
      </c>
      <c r="P23017">
        <v>2202620401</v>
      </c>
      <c r="T23017">
        <v>1</v>
      </c>
      <c r="U23017">
        <v>235098000</v>
      </c>
    </row>
    <row r="23018" spans="1:21" x14ac:dyDescent="0.25">
      <c r="A23018">
        <v>1</v>
      </c>
      <c r="B23018">
        <v>1</v>
      </c>
      <c r="C23018">
        <v>2017</v>
      </c>
      <c r="K23018">
        <v>62</v>
      </c>
      <c r="L23018">
        <v>46</v>
      </c>
      <c r="M23018">
        <v>2</v>
      </c>
      <c r="N23018">
        <v>1997</v>
      </c>
      <c r="O23018">
        <v>4</v>
      </c>
      <c r="P23018">
        <v>2202620401</v>
      </c>
      <c r="T23018">
        <v>1</v>
      </c>
      <c r="U23018">
        <v>8742420</v>
      </c>
    </row>
    <row r="23019" spans="1:21" x14ac:dyDescent="0.25">
      <c r="A23019">
        <v>1</v>
      </c>
      <c r="B23019">
        <v>1</v>
      </c>
      <c r="C23019">
        <v>2017</v>
      </c>
      <c r="K23019">
        <v>61</v>
      </c>
      <c r="L23019">
        <v>47</v>
      </c>
      <c r="M23019">
        <v>2</v>
      </c>
      <c r="N23019">
        <v>1997</v>
      </c>
      <c r="O23019">
        <v>4</v>
      </c>
      <c r="P23019">
        <v>2202610401</v>
      </c>
      <c r="T23019">
        <v>1</v>
      </c>
      <c r="U23019">
        <v>100458000</v>
      </c>
    </row>
    <row r="23020" spans="1:21" x14ac:dyDescent="0.25">
      <c r="A23020">
        <v>1</v>
      </c>
      <c r="B23020">
        <v>1</v>
      </c>
      <c r="C23020">
        <v>2017</v>
      </c>
      <c r="K23020">
        <v>61</v>
      </c>
      <c r="L23020">
        <v>46</v>
      </c>
      <c r="M23020">
        <v>2</v>
      </c>
      <c r="N23020">
        <v>1997</v>
      </c>
      <c r="O23020">
        <v>4</v>
      </c>
      <c r="P23020">
        <v>2202610401</v>
      </c>
      <c r="T23020">
        <v>1</v>
      </c>
      <c r="U23020">
        <v>8919800</v>
      </c>
    </row>
    <row r="23021" spans="1:21" x14ac:dyDescent="0.25">
      <c r="A23021">
        <v>1</v>
      </c>
      <c r="B23021">
        <v>1</v>
      </c>
      <c r="C23021">
        <v>2017</v>
      </c>
      <c r="K23021">
        <v>54</v>
      </c>
      <c r="L23021">
        <v>47</v>
      </c>
      <c r="M23021">
        <v>2</v>
      </c>
      <c r="N23021">
        <v>1997</v>
      </c>
      <c r="O23021">
        <v>4</v>
      </c>
      <c r="P23021">
        <v>2202540401</v>
      </c>
      <c r="T23021">
        <v>1</v>
      </c>
      <c r="U23021">
        <v>246981</v>
      </c>
    </row>
    <row r="23022" spans="1:21" x14ac:dyDescent="0.25">
      <c r="A23022">
        <v>1</v>
      </c>
      <c r="B23022">
        <v>1</v>
      </c>
      <c r="C23022">
        <v>2017</v>
      </c>
      <c r="K23022">
        <v>54</v>
      </c>
      <c r="L23022">
        <v>46</v>
      </c>
      <c r="M23022">
        <v>2</v>
      </c>
      <c r="N23022">
        <v>1997</v>
      </c>
      <c r="O23022">
        <v>4</v>
      </c>
      <c r="P23022">
        <v>2202540401</v>
      </c>
      <c r="T23022">
        <v>1</v>
      </c>
      <c r="U23022">
        <v>1900380</v>
      </c>
    </row>
    <row r="23023" spans="1:21" x14ac:dyDescent="0.25">
      <c r="A23023">
        <v>1</v>
      </c>
      <c r="B23023">
        <v>1</v>
      </c>
      <c r="C23023">
        <v>2017</v>
      </c>
      <c r="K23023">
        <v>54</v>
      </c>
      <c r="L23023">
        <v>42</v>
      </c>
      <c r="M23023">
        <v>2</v>
      </c>
      <c r="N23023">
        <v>1997</v>
      </c>
      <c r="O23023">
        <v>4</v>
      </c>
      <c r="P23023">
        <v>2202540401</v>
      </c>
      <c r="T23023">
        <v>1</v>
      </c>
      <c r="U23023">
        <v>2515090</v>
      </c>
    </row>
    <row r="23024" spans="1:21" x14ac:dyDescent="0.25">
      <c r="A23024">
        <v>1</v>
      </c>
      <c r="B23024">
        <v>1</v>
      </c>
      <c r="C23024">
        <v>2017</v>
      </c>
      <c r="K23024">
        <v>54</v>
      </c>
      <c r="L23024">
        <v>41</v>
      </c>
      <c r="M23024">
        <v>2</v>
      </c>
      <c r="N23024">
        <v>1997</v>
      </c>
      <c r="O23024">
        <v>4</v>
      </c>
      <c r="P23024">
        <v>2202540401</v>
      </c>
      <c r="T23024">
        <v>1</v>
      </c>
      <c r="U23024">
        <v>1721320</v>
      </c>
    </row>
    <row r="23025" spans="1:21" x14ac:dyDescent="0.25">
      <c r="A23025">
        <v>1</v>
      </c>
      <c r="B23025">
        <v>1</v>
      </c>
      <c r="C23025">
        <v>2017</v>
      </c>
      <c r="K23025">
        <v>53</v>
      </c>
      <c r="L23025">
        <v>47</v>
      </c>
      <c r="M23025">
        <v>2</v>
      </c>
      <c r="N23025">
        <v>1997</v>
      </c>
      <c r="O23025">
        <v>4</v>
      </c>
      <c r="P23025">
        <v>2202530401</v>
      </c>
      <c r="T23025">
        <v>1</v>
      </c>
      <c r="U23025">
        <v>1944260</v>
      </c>
    </row>
    <row r="23026" spans="1:21" x14ac:dyDescent="0.25">
      <c r="A23026">
        <v>1</v>
      </c>
      <c r="B23026">
        <v>1</v>
      </c>
      <c r="C23026">
        <v>2017</v>
      </c>
      <c r="K23026">
        <v>53</v>
      </c>
      <c r="L23026">
        <v>46</v>
      </c>
      <c r="M23026">
        <v>2</v>
      </c>
      <c r="N23026">
        <v>1997</v>
      </c>
      <c r="O23026">
        <v>4</v>
      </c>
      <c r="P23026">
        <v>2202530401</v>
      </c>
      <c r="T23026">
        <v>1</v>
      </c>
      <c r="U23026">
        <v>1792050</v>
      </c>
    </row>
    <row r="23027" spans="1:21" x14ac:dyDescent="0.25">
      <c r="A23027">
        <v>1</v>
      </c>
      <c r="B23027">
        <v>1</v>
      </c>
      <c r="C23027">
        <v>2017</v>
      </c>
      <c r="K23027">
        <v>53</v>
      </c>
      <c r="L23027">
        <v>41</v>
      </c>
      <c r="M23027">
        <v>2</v>
      </c>
      <c r="N23027">
        <v>1997</v>
      </c>
      <c r="O23027">
        <v>4</v>
      </c>
      <c r="P23027">
        <v>2202530401</v>
      </c>
      <c r="T23027">
        <v>1</v>
      </c>
      <c r="U23027">
        <v>367817</v>
      </c>
    </row>
    <row r="23028" spans="1:21" x14ac:dyDescent="0.25">
      <c r="A23028">
        <v>1</v>
      </c>
      <c r="B23028">
        <v>1</v>
      </c>
      <c r="C23028">
        <v>2017</v>
      </c>
      <c r="K23028">
        <v>52</v>
      </c>
      <c r="L23028">
        <v>47</v>
      </c>
      <c r="M23028">
        <v>2</v>
      </c>
      <c r="N23028">
        <v>1997</v>
      </c>
      <c r="O23028">
        <v>4</v>
      </c>
      <c r="P23028">
        <v>2202520401</v>
      </c>
      <c r="T23028">
        <v>1</v>
      </c>
      <c r="U23028">
        <v>45390900</v>
      </c>
    </row>
    <row r="23029" spans="1:21" x14ac:dyDescent="0.25">
      <c r="A23029">
        <v>1</v>
      </c>
      <c r="B23029">
        <v>1</v>
      </c>
      <c r="C23029">
        <v>2017</v>
      </c>
      <c r="K23029">
        <v>52</v>
      </c>
      <c r="L23029">
        <v>46</v>
      </c>
      <c r="M23029">
        <v>2</v>
      </c>
      <c r="N23029">
        <v>1997</v>
      </c>
      <c r="O23029">
        <v>4</v>
      </c>
      <c r="P23029">
        <v>2202520401</v>
      </c>
      <c r="T23029">
        <v>1</v>
      </c>
      <c r="U23029">
        <v>37775000</v>
      </c>
    </row>
    <row r="23030" spans="1:21" x14ac:dyDescent="0.25">
      <c r="A23030">
        <v>1</v>
      </c>
      <c r="B23030">
        <v>1</v>
      </c>
      <c r="C23030">
        <v>2017</v>
      </c>
      <c r="K23030">
        <v>52</v>
      </c>
      <c r="L23030">
        <v>42</v>
      </c>
      <c r="M23030">
        <v>2</v>
      </c>
      <c r="N23030">
        <v>1997</v>
      </c>
      <c r="O23030">
        <v>4</v>
      </c>
      <c r="P23030">
        <v>2202520401</v>
      </c>
      <c r="T23030">
        <v>1</v>
      </c>
      <c r="U23030">
        <v>44722300</v>
      </c>
    </row>
    <row r="23031" spans="1:21" x14ac:dyDescent="0.25">
      <c r="A23031">
        <v>1</v>
      </c>
      <c r="B23031">
        <v>1</v>
      </c>
      <c r="C23031">
        <v>2017</v>
      </c>
      <c r="K23031">
        <v>52</v>
      </c>
      <c r="L23031">
        <v>41</v>
      </c>
      <c r="M23031">
        <v>2</v>
      </c>
      <c r="N23031">
        <v>1997</v>
      </c>
      <c r="O23031">
        <v>4</v>
      </c>
      <c r="P23031">
        <v>2202520401</v>
      </c>
      <c r="T23031">
        <v>1</v>
      </c>
      <c r="U23031">
        <v>39869400</v>
      </c>
    </row>
    <row r="23032" spans="1:21" x14ac:dyDescent="0.25">
      <c r="A23032">
        <v>1</v>
      </c>
      <c r="B23032">
        <v>1</v>
      </c>
      <c r="C23032">
        <v>2017</v>
      </c>
      <c r="K23032">
        <v>51</v>
      </c>
      <c r="L23032">
        <v>47</v>
      </c>
      <c r="M23032">
        <v>2</v>
      </c>
      <c r="N23032">
        <v>1997</v>
      </c>
      <c r="O23032">
        <v>4</v>
      </c>
      <c r="P23032">
        <v>2202510401</v>
      </c>
      <c r="T23032">
        <v>1</v>
      </c>
      <c r="U23032">
        <v>10413200</v>
      </c>
    </row>
    <row r="23033" spans="1:21" x14ac:dyDescent="0.25">
      <c r="A23033">
        <v>1</v>
      </c>
      <c r="B23033">
        <v>1</v>
      </c>
      <c r="C23033">
        <v>2017</v>
      </c>
      <c r="K23033">
        <v>51</v>
      </c>
      <c r="L23033">
        <v>46</v>
      </c>
      <c r="M23033">
        <v>2</v>
      </c>
      <c r="N23033">
        <v>1997</v>
      </c>
      <c r="O23033">
        <v>4</v>
      </c>
      <c r="P23033">
        <v>2202510401</v>
      </c>
      <c r="T23033">
        <v>1</v>
      </c>
      <c r="U23033">
        <v>988949</v>
      </c>
    </row>
    <row r="23034" spans="1:21" x14ac:dyDescent="0.25">
      <c r="A23034">
        <v>1</v>
      </c>
      <c r="B23034">
        <v>1</v>
      </c>
      <c r="C23034">
        <v>2017</v>
      </c>
      <c r="K23034">
        <v>43</v>
      </c>
      <c r="L23034">
        <v>47</v>
      </c>
      <c r="M23034">
        <v>2</v>
      </c>
      <c r="N23034">
        <v>1997</v>
      </c>
      <c r="O23034">
        <v>4</v>
      </c>
      <c r="P23034">
        <v>2202430401</v>
      </c>
      <c r="T23034">
        <v>1</v>
      </c>
      <c r="U23034">
        <v>2419660</v>
      </c>
    </row>
    <row r="23035" spans="1:21" x14ac:dyDescent="0.25">
      <c r="A23035">
        <v>1</v>
      </c>
      <c r="B23035">
        <v>1</v>
      </c>
      <c r="C23035">
        <v>2017</v>
      </c>
      <c r="K23035">
        <v>43</v>
      </c>
      <c r="L23035">
        <v>46</v>
      </c>
      <c r="M23035">
        <v>2</v>
      </c>
      <c r="N23035">
        <v>1997</v>
      </c>
      <c r="O23035">
        <v>4</v>
      </c>
      <c r="P23035">
        <v>2202430401</v>
      </c>
      <c r="T23035">
        <v>1</v>
      </c>
      <c r="U23035">
        <v>50082500</v>
      </c>
    </row>
    <row r="23036" spans="1:21" x14ac:dyDescent="0.25">
      <c r="A23036">
        <v>1</v>
      </c>
      <c r="B23036">
        <v>1</v>
      </c>
      <c r="C23036">
        <v>2017</v>
      </c>
      <c r="K23036">
        <v>43</v>
      </c>
      <c r="L23036">
        <v>42</v>
      </c>
      <c r="M23036">
        <v>2</v>
      </c>
      <c r="N23036">
        <v>1997</v>
      </c>
      <c r="O23036">
        <v>4</v>
      </c>
      <c r="P23036">
        <v>2202430401</v>
      </c>
      <c r="T23036">
        <v>1</v>
      </c>
      <c r="U23036">
        <v>376913</v>
      </c>
    </row>
    <row r="23037" spans="1:21" x14ac:dyDescent="0.25">
      <c r="A23037">
        <v>1</v>
      </c>
      <c r="B23037">
        <v>1</v>
      </c>
      <c r="C23037">
        <v>2017</v>
      </c>
      <c r="K23037">
        <v>43</v>
      </c>
      <c r="L23037">
        <v>41</v>
      </c>
      <c r="M23037">
        <v>2</v>
      </c>
      <c r="N23037">
        <v>1997</v>
      </c>
      <c r="O23037">
        <v>4</v>
      </c>
      <c r="P23037">
        <v>2202430401</v>
      </c>
      <c r="T23037">
        <v>1</v>
      </c>
      <c r="U23037">
        <v>568297</v>
      </c>
    </row>
    <row r="23038" spans="1:21" x14ac:dyDescent="0.25">
      <c r="A23038">
        <v>1</v>
      </c>
      <c r="B23038">
        <v>1</v>
      </c>
      <c r="C23038">
        <v>2017</v>
      </c>
      <c r="K23038">
        <v>42</v>
      </c>
      <c r="L23038">
        <v>48</v>
      </c>
      <c r="M23038">
        <v>2</v>
      </c>
      <c r="N23038">
        <v>1997</v>
      </c>
      <c r="O23038">
        <v>4</v>
      </c>
      <c r="P23038">
        <v>2202420401</v>
      </c>
      <c r="T23038">
        <v>1</v>
      </c>
      <c r="U23038">
        <v>13554300</v>
      </c>
    </row>
    <row r="23039" spans="1:21" x14ac:dyDescent="0.25">
      <c r="A23039">
        <v>1</v>
      </c>
      <c r="B23039">
        <v>1</v>
      </c>
      <c r="C23039">
        <v>2017</v>
      </c>
      <c r="K23039">
        <v>41</v>
      </c>
      <c r="L23039">
        <v>47</v>
      </c>
      <c r="M23039">
        <v>2</v>
      </c>
      <c r="N23039">
        <v>1997</v>
      </c>
      <c r="O23039">
        <v>4</v>
      </c>
      <c r="P23039">
        <v>2202410401</v>
      </c>
      <c r="T23039">
        <v>1</v>
      </c>
      <c r="U23039">
        <v>5596440</v>
      </c>
    </row>
    <row r="23040" spans="1:21" x14ac:dyDescent="0.25">
      <c r="A23040">
        <v>1</v>
      </c>
      <c r="B23040">
        <v>1</v>
      </c>
      <c r="C23040">
        <v>2017</v>
      </c>
      <c r="K23040">
        <v>41</v>
      </c>
      <c r="L23040">
        <v>46</v>
      </c>
      <c r="M23040">
        <v>2</v>
      </c>
      <c r="N23040">
        <v>1997</v>
      </c>
      <c r="O23040">
        <v>4</v>
      </c>
      <c r="P23040">
        <v>2202410401</v>
      </c>
      <c r="T23040">
        <v>1</v>
      </c>
      <c r="U23040">
        <v>1009350</v>
      </c>
    </row>
    <row r="23041" spans="1:21" x14ac:dyDescent="0.25">
      <c r="A23041">
        <v>1</v>
      </c>
      <c r="B23041">
        <v>1</v>
      </c>
      <c r="C23041">
        <v>2017</v>
      </c>
      <c r="K23041">
        <v>41</v>
      </c>
      <c r="L23041">
        <v>42</v>
      </c>
      <c r="M23041">
        <v>2</v>
      </c>
      <c r="N23041">
        <v>1997</v>
      </c>
      <c r="O23041">
        <v>4</v>
      </c>
      <c r="P23041">
        <v>2202410401</v>
      </c>
      <c r="T23041">
        <v>1</v>
      </c>
      <c r="U23041">
        <v>165855</v>
      </c>
    </row>
    <row r="23042" spans="1:21" x14ac:dyDescent="0.25">
      <c r="A23042">
        <v>1</v>
      </c>
      <c r="B23042">
        <v>1</v>
      </c>
      <c r="C23042">
        <v>2017</v>
      </c>
      <c r="K23042">
        <v>41</v>
      </c>
      <c r="L23042">
        <v>41</v>
      </c>
      <c r="M23042">
        <v>2</v>
      </c>
      <c r="N23042">
        <v>1997</v>
      </c>
      <c r="O23042">
        <v>4</v>
      </c>
      <c r="P23042">
        <v>2202410401</v>
      </c>
      <c r="T23042">
        <v>1</v>
      </c>
      <c r="U23042">
        <v>1542460</v>
      </c>
    </row>
    <row r="23043" spans="1:21" x14ac:dyDescent="0.25">
      <c r="A23043">
        <v>1</v>
      </c>
      <c r="B23043">
        <v>1</v>
      </c>
      <c r="C23043">
        <v>2017</v>
      </c>
      <c r="K23043">
        <v>32</v>
      </c>
      <c r="L23043">
        <v>40</v>
      </c>
      <c r="M23043">
        <v>2</v>
      </c>
      <c r="N23043">
        <v>1997</v>
      </c>
      <c r="O23043">
        <v>4</v>
      </c>
      <c r="P23043">
        <v>2202320401</v>
      </c>
      <c r="T23043">
        <v>1</v>
      </c>
      <c r="U23043">
        <v>21284100</v>
      </c>
    </row>
    <row r="23044" spans="1:21" x14ac:dyDescent="0.25">
      <c r="A23044">
        <v>1</v>
      </c>
      <c r="B23044">
        <v>1</v>
      </c>
      <c r="C23044">
        <v>2017</v>
      </c>
      <c r="K23044">
        <v>32</v>
      </c>
      <c r="L23044">
        <v>30</v>
      </c>
      <c r="M23044">
        <v>2</v>
      </c>
      <c r="N23044">
        <v>1997</v>
      </c>
      <c r="O23044">
        <v>4</v>
      </c>
      <c r="P23044">
        <v>2202320401</v>
      </c>
      <c r="T23044">
        <v>1</v>
      </c>
      <c r="U23044">
        <v>7313910</v>
      </c>
    </row>
    <row r="23045" spans="1:21" x14ac:dyDescent="0.25">
      <c r="A23045">
        <v>1</v>
      </c>
      <c r="B23045">
        <v>1</v>
      </c>
      <c r="C23045">
        <v>2017</v>
      </c>
      <c r="K23045">
        <v>31</v>
      </c>
      <c r="L23045">
        <v>40</v>
      </c>
      <c r="M23045">
        <v>2</v>
      </c>
      <c r="N23045">
        <v>1997</v>
      </c>
      <c r="O23045">
        <v>4</v>
      </c>
      <c r="P23045">
        <v>2202310401</v>
      </c>
      <c r="T23045">
        <v>1</v>
      </c>
      <c r="U23045">
        <v>5789380</v>
      </c>
    </row>
    <row r="23046" spans="1:21" x14ac:dyDescent="0.25">
      <c r="A23046">
        <v>1</v>
      </c>
      <c r="B23046">
        <v>1</v>
      </c>
      <c r="C23046">
        <v>2017</v>
      </c>
      <c r="K23046">
        <v>31</v>
      </c>
      <c r="L23046">
        <v>30</v>
      </c>
      <c r="M23046">
        <v>2</v>
      </c>
      <c r="N23046">
        <v>1997</v>
      </c>
      <c r="O23046">
        <v>4</v>
      </c>
      <c r="P23046">
        <v>2202310401</v>
      </c>
      <c r="T23046">
        <v>1</v>
      </c>
      <c r="U23046">
        <v>10722700</v>
      </c>
    </row>
    <row r="23047" spans="1:21" x14ac:dyDescent="0.25">
      <c r="A23047">
        <v>1</v>
      </c>
      <c r="B23047">
        <v>1</v>
      </c>
      <c r="C23047">
        <v>2017</v>
      </c>
      <c r="K23047">
        <v>21</v>
      </c>
      <c r="L23047">
        <v>20</v>
      </c>
      <c r="M23047">
        <v>2</v>
      </c>
      <c r="N23047">
        <v>1997</v>
      </c>
      <c r="O23047">
        <v>4</v>
      </c>
      <c r="P23047">
        <v>2202210401</v>
      </c>
      <c r="T23047">
        <v>1</v>
      </c>
      <c r="U23047">
        <v>2617320</v>
      </c>
    </row>
    <row r="23048" spans="1:21" x14ac:dyDescent="0.25">
      <c r="A23048">
        <v>1</v>
      </c>
      <c r="B23048">
        <v>1</v>
      </c>
      <c r="C23048">
        <v>2017</v>
      </c>
      <c r="K23048">
        <v>62</v>
      </c>
      <c r="L23048">
        <v>47</v>
      </c>
      <c r="M23048">
        <v>2</v>
      </c>
      <c r="N23048">
        <v>1996</v>
      </c>
      <c r="O23048">
        <v>4</v>
      </c>
      <c r="P23048">
        <v>2202620401</v>
      </c>
      <c r="T23048">
        <v>1</v>
      </c>
      <c r="U23048">
        <v>227000000</v>
      </c>
    </row>
    <row r="23049" spans="1:21" x14ac:dyDescent="0.25">
      <c r="A23049">
        <v>1</v>
      </c>
      <c r="B23049">
        <v>1</v>
      </c>
      <c r="C23049">
        <v>2017</v>
      </c>
      <c r="K23049">
        <v>62</v>
      </c>
      <c r="L23049">
        <v>46</v>
      </c>
      <c r="M23049">
        <v>2</v>
      </c>
      <c r="N23049">
        <v>1996</v>
      </c>
      <c r="O23049">
        <v>4</v>
      </c>
      <c r="P23049">
        <v>2202620401</v>
      </c>
      <c r="T23049">
        <v>1</v>
      </c>
      <c r="U23049">
        <v>13240200</v>
      </c>
    </row>
    <row r="23050" spans="1:21" x14ac:dyDescent="0.25">
      <c r="A23050">
        <v>1</v>
      </c>
      <c r="B23050">
        <v>1</v>
      </c>
      <c r="C23050">
        <v>2017</v>
      </c>
      <c r="K23050">
        <v>61</v>
      </c>
      <c r="L23050">
        <v>47</v>
      </c>
      <c r="M23050">
        <v>2</v>
      </c>
      <c r="N23050">
        <v>1996</v>
      </c>
      <c r="O23050">
        <v>4</v>
      </c>
      <c r="P23050">
        <v>2202610401</v>
      </c>
      <c r="T23050">
        <v>1</v>
      </c>
      <c r="U23050">
        <v>119336000</v>
      </c>
    </row>
    <row r="23051" spans="1:21" x14ac:dyDescent="0.25">
      <c r="A23051">
        <v>1</v>
      </c>
      <c r="B23051">
        <v>1</v>
      </c>
      <c r="C23051">
        <v>2017</v>
      </c>
      <c r="K23051">
        <v>61</v>
      </c>
      <c r="L23051">
        <v>46</v>
      </c>
      <c r="M23051">
        <v>2</v>
      </c>
      <c r="N23051">
        <v>1996</v>
      </c>
      <c r="O23051">
        <v>4</v>
      </c>
      <c r="P23051">
        <v>2202610401</v>
      </c>
      <c r="T23051">
        <v>1</v>
      </c>
      <c r="U23051">
        <v>19431200</v>
      </c>
    </row>
    <row r="23052" spans="1:21" x14ac:dyDescent="0.25">
      <c r="A23052">
        <v>1</v>
      </c>
      <c r="B23052">
        <v>1</v>
      </c>
      <c r="C23052">
        <v>2017</v>
      </c>
      <c r="K23052">
        <v>54</v>
      </c>
      <c r="L23052">
        <v>47</v>
      </c>
      <c r="M23052">
        <v>2</v>
      </c>
      <c r="N23052">
        <v>1996</v>
      </c>
      <c r="O23052">
        <v>4</v>
      </c>
      <c r="P23052">
        <v>2202540401</v>
      </c>
      <c r="T23052">
        <v>1</v>
      </c>
      <c r="U23052">
        <v>133207</v>
      </c>
    </row>
    <row r="23053" spans="1:21" x14ac:dyDescent="0.25">
      <c r="A23053">
        <v>1</v>
      </c>
      <c r="B23053">
        <v>1</v>
      </c>
      <c r="C23053">
        <v>2017</v>
      </c>
      <c r="K23053">
        <v>54</v>
      </c>
      <c r="L23053">
        <v>46</v>
      </c>
      <c r="M23053">
        <v>2</v>
      </c>
      <c r="N23053">
        <v>1996</v>
      </c>
      <c r="O23053">
        <v>4</v>
      </c>
      <c r="P23053">
        <v>2202540401</v>
      </c>
      <c r="T23053">
        <v>1</v>
      </c>
      <c r="U23053">
        <v>1026160</v>
      </c>
    </row>
    <row r="23054" spans="1:21" x14ac:dyDescent="0.25">
      <c r="A23054">
        <v>1</v>
      </c>
      <c r="B23054">
        <v>1</v>
      </c>
      <c r="C23054">
        <v>2017</v>
      </c>
      <c r="K23054">
        <v>54</v>
      </c>
      <c r="L23054">
        <v>42</v>
      </c>
      <c r="M23054">
        <v>2</v>
      </c>
      <c r="N23054">
        <v>1996</v>
      </c>
      <c r="O23054">
        <v>4</v>
      </c>
      <c r="P23054">
        <v>2202540401</v>
      </c>
      <c r="T23054">
        <v>1</v>
      </c>
      <c r="U23054">
        <v>1358180</v>
      </c>
    </row>
    <row r="23055" spans="1:21" x14ac:dyDescent="0.25">
      <c r="A23055">
        <v>1</v>
      </c>
      <c r="B23055">
        <v>1</v>
      </c>
      <c r="C23055">
        <v>2017</v>
      </c>
      <c r="K23055">
        <v>54</v>
      </c>
      <c r="L23055">
        <v>41</v>
      </c>
      <c r="M23055">
        <v>2</v>
      </c>
      <c r="N23055">
        <v>1996</v>
      </c>
      <c r="O23055">
        <v>4</v>
      </c>
      <c r="P23055">
        <v>2202540401</v>
      </c>
      <c r="T23055">
        <v>1</v>
      </c>
      <c r="U23055">
        <v>929773</v>
      </c>
    </row>
    <row r="23056" spans="1:21" x14ac:dyDescent="0.25">
      <c r="A23056">
        <v>1</v>
      </c>
      <c r="B23056">
        <v>1</v>
      </c>
      <c r="C23056">
        <v>2017</v>
      </c>
      <c r="K23056">
        <v>53</v>
      </c>
      <c r="L23056">
        <v>47</v>
      </c>
      <c r="M23056">
        <v>2</v>
      </c>
      <c r="N23056">
        <v>1996</v>
      </c>
      <c r="O23056">
        <v>4</v>
      </c>
      <c r="P23056">
        <v>2202530401</v>
      </c>
      <c r="T23056">
        <v>1</v>
      </c>
      <c r="U23056">
        <v>2240810</v>
      </c>
    </row>
    <row r="23057" spans="1:21" x14ac:dyDescent="0.25">
      <c r="A23057">
        <v>1</v>
      </c>
      <c r="B23057">
        <v>1</v>
      </c>
      <c r="C23057">
        <v>2017</v>
      </c>
      <c r="K23057">
        <v>53</v>
      </c>
      <c r="L23057">
        <v>46</v>
      </c>
      <c r="M23057">
        <v>2</v>
      </c>
      <c r="N23057">
        <v>1996</v>
      </c>
      <c r="O23057">
        <v>4</v>
      </c>
      <c r="P23057">
        <v>2202530401</v>
      </c>
      <c r="T23057">
        <v>1</v>
      </c>
      <c r="U23057">
        <v>1783820</v>
      </c>
    </row>
    <row r="23058" spans="1:21" x14ac:dyDescent="0.25">
      <c r="A23058">
        <v>1</v>
      </c>
      <c r="B23058">
        <v>1</v>
      </c>
      <c r="C23058">
        <v>2017</v>
      </c>
      <c r="K23058">
        <v>53</v>
      </c>
      <c r="L23058">
        <v>42</v>
      </c>
      <c r="M23058">
        <v>2</v>
      </c>
      <c r="N23058">
        <v>1996</v>
      </c>
      <c r="O23058">
        <v>4</v>
      </c>
      <c r="P23058">
        <v>2202530401</v>
      </c>
      <c r="T23058">
        <v>1</v>
      </c>
      <c r="U23058">
        <v>1033710</v>
      </c>
    </row>
    <row r="23059" spans="1:21" x14ac:dyDescent="0.25">
      <c r="A23059">
        <v>1</v>
      </c>
      <c r="B23059">
        <v>1</v>
      </c>
      <c r="C23059">
        <v>2017</v>
      </c>
      <c r="K23059">
        <v>53</v>
      </c>
      <c r="L23059">
        <v>41</v>
      </c>
      <c r="M23059">
        <v>2</v>
      </c>
      <c r="N23059">
        <v>1996</v>
      </c>
      <c r="O23059">
        <v>4</v>
      </c>
      <c r="P23059">
        <v>2202530401</v>
      </c>
      <c r="T23059">
        <v>1</v>
      </c>
      <c r="U23059">
        <v>55054.8</v>
      </c>
    </row>
    <row r="23060" spans="1:21" x14ac:dyDescent="0.25">
      <c r="A23060">
        <v>1</v>
      </c>
      <c r="B23060">
        <v>1</v>
      </c>
      <c r="C23060">
        <v>2017</v>
      </c>
      <c r="K23060">
        <v>52</v>
      </c>
      <c r="L23060">
        <v>47</v>
      </c>
      <c r="M23060">
        <v>2</v>
      </c>
      <c r="N23060">
        <v>1996</v>
      </c>
      <c r="O23060">
        <v>4</v>
      </c>
      <c r="P23060">
        <v>2202520401</v>
      </c>
      <c r="T23060">
        <v>1</v>
      </c>
      <c r="U23060">
        <v>35277600</v>
      </c>
    </row>
    <row r="23061" spans="1:21" x14ac:dyDescent="0.25">
      <c r="A23061">
        <v>1</v>
      </c>
      <c r="B23061">
        <v>1</v>
      </c>
      <c r="C23061">
        <v>2017</v>
      </c>
      <c r="K23061">
        <v>52</v>
      </c>
      <c r="L23061">
        <v>46</v>
      </c>
      <c r="M23061">
        <v>2</v>
      </c>
      <c r="N23061">
        <v>1996</v>
      </c>
      <c r="O23061">
        <v>4</v>
      </c>
      <c r="P23061">
        <v>2202520401</v>
      </c>
      <c r="T23061">
        <v>1</v>
      </c>
      <c r="U23061">
        <v>28636400</v>
      </c>
    </row>
    <row r="23062" spans="1:21" x14ac:dyDescent="0.25">
      <c r="A23062">
        <v>1</v>
      </c>
      <c r="B23062">
        <v>1</v>
      </c>
      <c r="C23062">
        <v>2017</v>
      </c>
      <c r="K23062">
        <v>52</v>
      </c>
      <c r="L23062">
        <v>42</v>
      </c>
      <c r="M23062">
        <v>2</v>
      </c>
      <c r="N23062">
        <v>1996</v>
      </c>
      <c r="O23062">
        <v>4</v>
      </c>
      <c r="P23062">
        <v>2202520401</v>
      </c>
      <c r="T23062">
        <v>1</v>
      </c>
      <c r="U23062">
        <v>23403000</v>
      </c>
    </row>
    <row r="23063" spans="1:21" x14ac:dyDescent="0.25">
      <c r="A23063">
        <v>1</v>
      </c>
      <c r="B23063">
        <v>1</v>
      </c>
      <c r="C23063">
        <v>2017</v>
      </c>
      <c r="K23063">
        <v>52</v>
      </c>
      <c r="L23063">
        <v>41</v>
      </c>
      <c r="M23063">
        <v>2</v>
      </c>
      <c r="N23063">
        <v>1996</v>
      </c>
      <c r="O23063">
        <v>4</v>
      </c>
      <c r="P23063">
        <v>2202520401</v>
      </c>
      <c r="T23063">
        <v>1</v>
      </c>
      <c r="U23063">
        <v>22538000</v>
      </c>
    </row>
    <row r="23064" spans="1:21" x14ac:dyDescent="0.25">
      <c r="A23064">
        <v>1</v>
      </c>
      <c r="B23064">
        <v>1</v>
      </c>
      <c r="C23064">
        <v>2017</v>
      </c>
      <c r="K23064">
        <v>51</v>
      </c>
      <c r="L23064">
        <v>47</v>
      </c>
      <c r="M23064">
        <v>2</v>
      </c>
      <c r="N23064">
        <v>1996</v>
      </c>
      <c r="O23064">
        <v>4</v>
      </c>
      <c r="P23064">
        <v>2202510401</v>
      </c>
      <c r="T23064">
        <v>1</v>
      </c>
      <c r="U23064">
        <v>12061700</v>
      </c>
    </row>
    <row r="23065" spans="1:21" x14ac:dyDescent="0.25">
      <c r="A23065">
        <v>1</v>
      </c>
      <c r="B23065">
        <v>1</v>
      </c>
      <c r="C23065">
        <v>2017</v>
      </c>
      <c r="K23065">
        <v>51</v>
      </c>
      <c r="L23065">
        <v>46</v>
      </c>
      <c r="M23065">
        <v>2</v>
      </c>
      <c r="N23065">
        <v>1996</v>
      </c>
      <c r="O23065">
        <v>4</v>
      </c>
      <c r="P23065">
        <v>2202510401</v>
      </c>
      <c r="T23065">
        <v>1</v>
      </c>
      <c r="U23065">
        <v>1368740</v>
      </c>
    </row>
    <row r="23066" spans="1:21" x14ac:dyDescent="0.25">
      <c r="A23066">
        <v>1</v>
      </c>
      <c r="B23066">
        <v>1</v>
      </c>
      <c r="C23066">
        <v>2017</v>
      </c>
      <c r="K23066">
        <v>43</v>
      </c>
      <c r="L23066">
        <v>47</v>
      </c>
      <c r="M23066">
        <v>2</v>
      </c>
      <c r="N23066">
        <v>1996</v>
      </c>
      <c r="O23066">
        <v>4</v>
      </c>
      <c r="P23066">
        <v>2202430401</v>
      </c>
      <c r="T23066">
        <v>1</v>
      </c>
      <c r="U23066">
        <v>2002310</v>
      </c>
    </row>
    <row r="23067" spans="1:21" x14ac:dyDescent="0.25">
      <c r="A23067">
        <v>1</v>
      </c>
      <c r="B23067">
        <v>1</v>
      </c>
      <c r="C23067">
        <v>2017</v>
      </c>
      <c r="K23067">
        <v>43</v>
      </c>
      <c r="L23067">
        <v>46</v>
      </c>
      <c r="M23067">
        <v>2</v>
      </c>
      <c r="N23067">
        <v>1996</v>
      </c>
      <c r="O23067">
        <v>4</v>
      </c>
      <c r="P23067">
        <v>2202430401</v>
      </c>
      <c r="T23067">
        <v>1</v>
      </c>
      <c r="U23067">
        <v>41422500</v>
      </c>
    </row>
    <row r="23068" spans="1:21" x14ac:dyDescent="0.25">
      <c r="A23068">
        <v>1</v>
      </c>
      <c r="B23068">
        <v>1</v>
      </c>
      <c r="C23068">
        <v>2017</v>
      </c>
      <c r="K23068">
        <v>43</v>
      </c>
      <c r="L23068">
        <v>42</v>
      </c>
      <c r="M23068">
        <v>2</v>
      </c>
      <c r="N23068">
        <v>1996</v>
      </c>
      <c r="O23068">
        <v>4</v>
      </c>
      <c r="P23068">
        <v>2202430401</v>
      </c>
      <c r="T23068">
        <v>1</v>
      </c>
      <c r="U23068">
        <v>312023</v>
      </c>
    </row>
    <row r="23069" spans="1:21" x14ac:dyDescent="0.25">
      <c r="A23069">
        <v>1</v>
      </c>
      <c r="B23069">
        <v>1</v>
      </c>
      <c r="C23069">
        <v>2017</v>
      </c>
      <c r="K23069">
        <v>43</v>
      </c>
      <c r="L23069">
        <v>41</v>
      </c>
      <c r="M23069">
        <v>2</v>
      </c>
      <c r="N23069">
        <v>1996</v>
      </c>
      <c r="O23069">
        <v>4</v>
      </c>
      <c r="P23069">
        <v>2202430401</v>
      </c>
      <c r="T23069">
        <v>1</v>
      </c>
      <c r="U23069">
        <v>468991</v>
      </c>
    </row>
    <row r="23070" spans="1:21" x14ac:dyDescent="0.25">
      <c r="A23070">
        <v>1</v>
      </c>
      <c r="B23070">
        <v>1</v>
      </c>
      <c r="C23070">
        <v>2017</v>
      </c>
      <c r="K23070">
        <v>42</v>
      </c>
      <c r="L23070">
        <v>48</v>
      </c>
      <c r="M23070">
        <v>2</v>
      </c>
      <c r="N23070">
        <v>1996</v>
      </c>
      <c r="O23070">
        <v>4</v>
      </c>
      <c r="P23070">
        <v>2202420401</v>
      </c>
      <c r="T23070">
        <v>1</v>
      </c>
      <c r="U23070">
        <v>13071300</v>
      </c>
    </row>
    <row r="23071" spans="1:21" x14ac:dyDescent="0.25">
      <c r="A23071">
        <v>1</v>
      </c>
      <c r="B23071">
        <v>1</v>
      </c>
      <c r="C23071">
        <v>2017</v>
      </c>
      <c r="K23071">
        <v>41</v>
      </c>
      <c r="L23071">
        <v>47</v>
      </c>
      <c r="M23071">
        <v>2</v>
      </c>
      <c r="N23071">
        <v>1996</v>
      </c>
      <c r="O23071">
        <v>4</v>
      </c>
      <c r="P23071">
        <v>2202410401</v>
      </c>
      <c r="T23071">
        <v>1</v>
      </c>
      <c r="U23071">
        <v>4582180</v>
      </c>
    </row>
    <row r="23072" spans="1:21" x14ac:dyDescent="0.25">
      <c r="A23072">
        <v>1</v>
      </c>
      <c r="B23072">
        <v>1</v>
      </c>
      <c r="C23072">
        <v>2017</v>
      </c>
      <c r="K23072">
        <v>41</v>
      </c>
      <c r="L23072">
        <v>46</v>
      </c>
      <c r="M23072">
        <v>2</v>
      </c>
      <c r="N23072">
        <v>1996</v>
      </c>
      <c r="O23072">
        <v>4</v>
      </c>
      <c r="P23072">
        <v>2202410401</v>
      </c>
      <c r="T23072">
        <v>1</v>
      </c>
      <c r="U23072">
        <v>826791</v>
      </c>
    </row>
    <row r="23073" spans="1:21" x14ac:dyDescent="0.25">
      <c r="A23073">
        <v>1</v>
      </c>
      <c r="B23073">
        <v>1</v>
      </c>
      <c r="C23073">
        <v>2017</v>
      </c>
      <c r="K23073">
        <v>41</v>
      </c>
      <c r="L23073">
        <v>42</v>
      </c>
      <c r="M23073">
        <v>2</v>
      </c>
      <c r="N23073">
        <v>1996</v>
      </c>
      <c r="O23073">
        <v>4</v>
      </c>
      <c r="P23073">
        <v>2202410401</v>
      </c>
      <c r="T23073">
        <v>1</v>
      </c>
      <c r="U23073">
        <v>137024</v>
      </c>
    </row>
    <row r="23074" spans="1:21" x14ac:dyDescent="0.25">
      <c r="A23074">
        <v>1</v>
      </c>
      <c r="B23074">
        <v>1</v>
      </c>
      <c r="C23074">
        <v>2017</v>
      </c>
      <c r="K23074">
        <v>41</v>
      </c>
      <c r="L23074">
        <v>41</v>
      </c>
      <c r="M23074">
        <v>2</v>
      </c>
      <c r="N23074">
        <v>1996</v>
      </c>
      <c r="O23074">
        <v>4</v>
      </c>
      <c r="P23074">
        <v>2202410401</v>
      </c>
      <c r="T23074">
        <v>1</v>
      </c>
      <c r="U23074">
        <v>1263410</v>
      </c>
    </row>
    <row r="23075" spans="1:21" x14ac:dyDescent="0.25">
      <c r="A23075">
        <v>1</v>
      </c>
      <c r="B23075">
        <v>1</v>
      </c>
      <c r="C23075">
        <v>2017</v>
      </c>
      <c r="K23075">
        <v>32</v>
      </c>
      <c r="L23075">
        <v>40</v>
      </c>
      <c r="M23075">
        <v>2</v>
      </c>
      <c r="N23075">
        <v>1996</v>
      </c>
      <c r="O23075">
        <v>4</v>
      </c>
      <c r="P23075">
        <v>2202320401</v>
      </c>
      <c r="T23075">
        <v>1</v>
      </c>
      <c r="U23075">
        <v>4510750</v>
      </c>
    </row>
    <row r="23076" spans="1:21" x14ac:dyDescent="0.25">
      <c r="A23076">
        <v>1</v>
      </c>
      <c r="B23076">
        <v>1</v>
      </c>
      <c r="C23076">
        <v>2017</v>
      </c>
      <c r="K23076">
        <v>32</v>
      </c>
      <c r="L23076">
        <v>30</v>
      </c>
      <c r="M23076">
        <v>2</v>
      </c>
      <c r="N23076">
        <v>1996</v>
      </c>
      <c r="O23076">
        <v>4</v>
      </c>
      <c r="P23076">
        <v>2202320401</v>
      </c>
      <c r="T23076">
        <v>1</v>
      </c>
      <c r="U23076">
        <v>2508170</v>
      </c>
    </row>
    <row r="23077" spans="1:21" x14ac:dyDescent="0.25">
      <c r="A23077">
        <v>1</v>
      </c>
      <c r="B23077">
        <v>1</v>
      </c>
      <c r="C23077">
        <v>2017</v>
      </c>
      <c r="K23077">
        <v>31</v>
      </c>
      <c r="L23077">
        <v>40</v>
      </c>
      <c r="M23077">
        <v>2</v>
      </c>
      <c r="N23077">
        <v>1996</v>
      </c>
      <c r="O23077">
        <v>4</v>
      </c>
      <c r="P23077">
        <v>2202310401</v>
      </c>
      <c r="T23077">
        <v>1</v>
      </c>
      <c r="U23077">
        <v>15315700</v>
      </c>
    </row>
    <row r="23078" spans="1:21" x14ac:dyDescent="0.25">
      <c r="A23078">
        <v>1</v>
      </c>
      <c r="B23078">
        <v>1</v>
      </c>
      <c r="C23078">
        <v>2017</v>
      </c>
      <c r="K23078">
        <v>31</v>
      </c>
      <c r="L23078">
        <v>30</v>
      </c>
      <c r="M23078">
        <v>2</v>
      </c>
      <c r="N23078">
        <v>1996</v>
      </c>
      <c r="O23078">
        <v>4</v>
      </c>
      <c r="P23078">
        <v>2202310401</v>
      </c>
      <c r="T23078">
        <v>1</v>
      </c>
      <c r="U23078">
        <v>10424500</v>
      </c>
    </row>
    <row r="23079" spans="1:21" x14ac:dyDescent="0.25">
      <c r="A23079">
        <v>1</v>
      </c>
      <c r="B23079">
        <v>1</v>
      </c>
      <c r="C23079">
        <v>2017</v>
      </c>
      <c r="K23079">
        <v>21</v>
      </c>
      <c r="L23079">
        <v>20</v>
      </c>
      <c r="M23079">
        <v>2</v>
      </c>
      <c r="N23079">
        <v>1996</v>
      </c>
      <c r="O23079">
        <v>4</v>
      </c>
      <c r="P23079">
        <v>2202210401</v>
      </c>
      <c r="T23079">
        <v>1</v>
      </c>
      <c r="U23079">
        <v>2724300</v>
      </c>
    </row>
    <row r="23080" spans="1:21" x14ac:dyDescent="0.25">
      <c r="A23080">
        <v>1</v>
      </c>
      <c r="B23080">
        <v>1</v>
      </c>
      <c r="C23080">
        <v>2017</v>
      </c>
      <c r="K23080">
        <v>62</v>
      </c>
      <c r="L23080">
        <v>47</v>
      </c>
      <c r="M23080">
        <v>2</v>
      </c>
      <c r="N23080">
        <v>1995</v>
      </c>
      <c r="O23080">
        <v>4</v>
      </c>
      <c r="P23080">
        <v>2202620401</v>
      </c>
      <c r="T23080">
        <v>1</v>
      </c>
      <c r="U23080">
        <v>187070000</v>
      </c>
    </row>
    <row r="23081" spans="1:21" x14ac:dyDescent="0.25">
      <c r="A23081">
        <v>1</v>
      </c>
      <c r="B23081">
        <v>1</v>
      </c>
      <c r="C23081">
        <v>2017</v>
      </c>
      <c r="K23081">
        <v>62</v>
      </c>
      <c r="L23081">
        <v>46</v>
      </c>
      <c r="M23081">
        <v>2</v>
      </c>
      <c r="N23081">
        <v>1995</v>
      </c>
      <c r="O23081">
        <v>4</v>
      </c>
      <c r="P23081">
        <v>2202620401</v>
      </c>
      <c r="T23081">
        <v>1</v>
      </c>
      <c r="U23081">
        <v>7622040</v>
      </c>
    </row>
    <row r="23082" spans="1:21" x14ac:dyDescent="0.25">
      <c r="A23082">
        <v>1</v>
      </c>
      <c r="B23082">
        <v>1</v>
      </c>
      <c r="C23082">
        <v>2017</v>
      </c>
      <c r="K23082">
        <v>61</v>
      </c>
      <c r="L23082">
        <v>47</v>
      </c>
      <c r="M23082">
        <v>2</v>
      </c>
      <c r="N23082">
        <v>1995</v>
      </c>
      <c r="O23082">
        <v>4</v>
      </c>
      <c r="P23082">
        <v>2202610401</v>
      </c>
      <c r="T23082">
        <v>1</v>
      </c>
      <c r="U23082">
        <v>122910000</v>
      </c>
    </row>
    <row r="23083" spans="1:21" x14ac:dyDescent="0.25">
      <c r="A23083">
        <v>1</v>
      </c>
      <c r="B23083">
        <v>1</v>
      </c>
      <c r="C23083">
        <v>2017</v>
      </c>
      <c r="K23083">
        <v>61</v>
      </c>
      <c r="L23083">
        <v>46</v>
      </c>
      <c r="M23083">
        <v>2</v>
      </c>
      <c r="N23083">
        <v>1995</v>
      </c>
      <c r="O23083">
        <v>4</v>
      </c>
      <c r="P23083">
        <v>2202610401</v>
      </c>
      <c r="T23083">
        <v>1</v>
      </c>
      <c r="U23083">
        <v>19699300</v>
      </c>
    </row>
    <row r="23084" spans="1:21" x14ac:dyDescent="0.25">
      <c r="A23084">
        <v>1</v>
      </c>
      <c r="B23084">
        <v>1</v>
      </c>
      <c r="C23084">
        <v>2017</v>
      </c>
      <c r="K23084">
        <v>54</v>
      </c>
      <c r="L23084">
        <v>47</v>
      </c>
      <c r="M23084">
        <v>2</v>
      </c>
      <c r="N23084">
        <v>1995</v>
      </c>
      <c r="O23084">
        <v>4</v>
      </c>
      <c r="P23084">
        <v>2202540401</v>
      </c>
      <c r="T23084">
        <v>1</v>
      </c>
      <c r="U23084">
        <v>143058</v>
      </c>
    </row>
    <row r="23085" spans="1:21" x14ac:dyDescent="0.25">
      <c r="A23085">
        <v>1</v>
      </c>
      <c r="B23085">
        <v>1</v>
      </c>
      <c r="C23085">
        <v>2017</v>
      </c>
      <c r="K23085">
        <v>54</v>
      </c>
      <c r="L23085">
        <v>46</v>
      </c>
      <c r="M23085">
        <v>2</v>
      </c>
      <c r="N23085">
        <v>1995</v>
      </c>
      <c r="O23085">
        <v>4</v>
      </c>
      <c r="P23085">
        <v>2202540401</v>
      </c>
      <c r="T23085">
        <v>1</v>
      </c>
      <c r="U23085">
        <v>1098130</v>
      </c>
    </row>
    <row r="23086" spans="1:21" x14ac:dyDescent="0.25">
      <c r="A23086">
        <v>1</v>
      </c>
      <c r="B23086">
        <v>1</v>
      </c>
      <c r="C23086">
        <v>2017</v>
      </c>
      <c r="K23086">
        <v>54</v>
      </c>
      <c r="L23086">
        <v>42</v>
      </c>
      <c r="M23086">
        <v>2</v>
      </c>
      <c r="N23086">
        <v>1995</v>
      </c>
      <c r="O23086">
        <v>4</v>
      </c>
      <c r="P23086">
        <v>2202540401</v>
      </c>
      <c r="T23086">
        <v>1</v>
      </c>
      <c r="U23086">
        <v>1453420</v>
      </c>
    </row>
    <row r="23087" spans="1:21" x14ac:dyDescent="0.25">
      <c r="A23087">
        <v>1</v>
      </c>
      <c r="B23087">
        <v>1</v>
      </c>
      <c r="C23087">
        <v>2017</v>
      </c>
      <c r="K23087">
        <v>54</v>
      </c>
      <c r="L23087">
        <v>41</v>
      </c>
      <c r="M23087">
        <v>2</v>
      </c>
      <c r="N23087">
        <v>1995</v>
      </c>
      <c r="O23087">
        <v>4</v>
      </c>
      <c r="P23087">
        <v>2202540401</v>
      </c>
      <c r="T23087">
        <v>1</v>
      </c>
      <c r="U23087">
        <v>994693</v>
      </c>
    </row>
    <row r="23088" spans="1:21" x14ac:dyDescent="0.25">
      <c r="A23088">
        <v>1</v>
      </c>
      <c r="B23088">
        <v>1</v>
      </c>
      <c r="C23088">
        <v>2017</v>
      </c>
      <c r="K23088">
        <v>53</v>
      </c>
      <c r="L23088">
        <v>47</v>
      </c>
      <c r="M23088">
        <v>2</v>
      </c>
      <c r="N23088">
        <v>1995</v>
      </c>
      <c r="O23088">
        <v>4</v>
      </c>
      <c r="P23088">
        <v>2202530401</v>
      </c>
      <c r="T23088">
        <v>1</v>
      </c>
      <c r="U23088">
        <v>1798660</v>
      </c>
    </row>
    <row r="23089" spans="1:21" x14ac:dyDescent="0.25">
      <c r="A23089">
        <v>1</v>
      </c>
      <c r="B23089">
        <v>1</v>
      </c>
      <c r="C23089">
        <v>2017</v>
      </c>
      <c r="K23089">
        <v>53</v>
      </c>
      <c r="L23089">
        <v>46</v>
      </c>
      <c r="M23089">
        <v>2</v>
      </c>
      <c r="N23089">
        <v>1995</v>
      </c>
      <c r="O23089">
        <v>4</v>
      </c>
      <c r="P23089">
        <v>2202530401</v>
      </c>
      <c r="T23089">
        <v>1</v>
      </c>
      <c r="U23089">
        <v>2844930</v>
      </c>
    </row>
    <row r="23090" spans="1:21" x14ac:dyDescent="0.25">
      <c r="A23090">
        <v>1</v>
      </c>
      <c r="B23090">
        <v>1</v>
      </c>
      <c r="C23090">
        <v>2017</v>
      </c>
      <c r="K23090">
        <v>53</v>
      </c>
      <c r="L23090">
        <v>42</v>
      </c>
      <c r="M23090">
        <v>2</v>
      </c>
      <c r="N23090">
        <v>1995</v>
      </c>
      <c r="O23090">
        <v>4</v>
      </c>
      <c r="P23090">
        <v>2202530401</v>
      </c>
      <c r="T23090">
        <v>1</v>
      </c>
      <c r="U23090">
        <v>385563</v>
      </c>
    </row>
    <row r="23091" spans="1:21" x14ac:dyDescent="0.25">
      <c r="A23091">
        <v>1</v>
      </c>
      <c r="B23091">
        <v>1</v>
      </c>
      <c r="C23091">
        <v>2017</v>
      </c>
      <c r="K23091">
        <v>53</v>
      </c>
      <c r="L23091">
        <v>41</v>
      </c>
      <c r="M23091">
        <v>2</v>
      </c>
      <c r="N23091">
        <v>1995</v>
      </c>
      <c r="O23091">
        <v>4</v>
      </c>
      <c r="P23091">
        <v>2202530401</v>
      </c>
      <c r="T23091">
        <v>1</v>
      </c>
      <c r="U23091">
        <v>952177</v>
      </c>
    </row>
    <row r="23092" spans="1:21" x14ac:dyDescent="0.25">
      <c r="A23092">
        <v>1</v>
      </c>
      <c r="B23092">
        <v>1</v>
      </c>
      <c r="C23092">
        <v>2017</v>
      </c>
      <c r="K23092">
        <v>52</v>
      </c>
      <c r="L23092">
        <v>47</v>
      </c>
      <c r="M23092">
        <v>2</v>
      </c>
      <c r="N23092">
        <v>1995</v>
      </c>
      <c r="O23092">
        <v>4</v>
      </c>
      <c r="P23092">
        <v>2202520401</v>
      </c>
      <c r="T23092">
        <v>1</v>
      </c>
      <c r="U23092">
        <v>39901600</v>
      </c>
    </row>
    <row r="23093" spans="1:21" x14ac:dyDescent="0.25">
      <c r="A23093">
        <v>1</v>
      </c>
      <c r="B23093">
        <v>1</v>
      </c>
      <c r="C23093">
        <v>2017</v>
      </c>
      <c r="K23093">
        <v>52</v>
      </c>
      <c r="L23093">
        <v>46</v>
      </c>
      <c r="M23093">
        <v>2</v>
      </c>
      <c r="N23093">
        <v>1995</v>
      </c>
      <c r="O23093">
        <v>4</v>
      </c>
      <c r="P23093">
        <v>2202520401</v>
      </c>
      <c r="T23093">
        <v>1</v>
      </c>
      <c r="U23093">
        <v>43617600</v>
      </c>
    </row>
    <row r="23094" spans="1:21" x14ac:dyDescent="0.25">
      <c r="A23094">
        <v>1</v>
      </c>
      <c r="B23094">
        <v>1</v>
      </c>
      <c r="C23094">
        <v>2017</v>
      </c>
      <c r="K23094">
        <v>52</v>
      </c>
      <c r="L23094">
        <v>42</v>
      </c>
      <c r="M23094">
        <v>2</v>
      </c>
      <c r="N23094">
        <v>1995</v>
      </c>
      <c r="O23094">
        <v>4</v>
      </c>
      <c r="P23094">
        <v>2202520401</v>
      </c>
      <c r="T23094">
        <v>1</v>
      </c>
      <c r="U23094">
        <v>24410000</v>
      </c>
    </row>
    <row r="23095" spans="1:21" x14ac:dyDescent="0.25">
      <c r="A23095">
        <v>1</v>
      </c>
      <c r="B23095">
        <v>1</v>
      </c>
      <c r="C23095">
        <v>2017</v>
      </c>
      <c r="K23095">
        <v>52</v>
      </c>
      <c r="L23095">
        <v>41</v>
      </c>
      <c r="M23095">
        <v>2</v>
      </c>
      <c r="N23095">
        <v>1995</v>
      </c>
      <c r="O23095">
        <v>4</v>
      </c>
      <c r="P23095">
        <v>2202520401</v>
      </c>
      <c r="T23095">
        <v>1</v>
      </c>
      <c r="U23095">
        <v>30040900</v>
      </c>
    </row>
    <row r="23096" spans="1:21" x14ac:dyDescent="0.25">
      <c r="A23096">
        <v>1</v>
      </c>
      <c r="B23096">
        <v>1</v>
      </c>
      <c r="C23096">
        <v>2017</v>
      </c>
      <c r="K23096">
        <v>51</v>
      </c>
      <c r="L23096">
        <v>47</v>
      </c>
      <c r="M23096">
        <v>2</v>
      </c>
      <c r="N23096">
        <v>1995</v>
      </c>
      <c r="O23096">
        <v>4</v>
      </c>
      <c r="P23096">
        <v>2202510401</v>
      </c>
      <c r="T23096">
        <v>1</v>
      </c>
      <c r="U23096">
        <v>11964900</v>
      </c>
    </row>
    <row r="23097" spans="1:21" x14ac:dyDescent="0.25">
      <c r="A23097">
        <v>1</v>
      </c>
      <c r="B23097">
        <v>1</v>
      </c>
      <c r="C23097">
        <v>2017</v>
      </c>
      <c r="K23097">
        <v>51</v>
      </c>
      <c r="L23097">
        <v>46</v>
      </c>
      <c r="M23097">
        <v>2</v>
      </c>
      <c r="N23097">
        <v>1995</v>
      </c>
      <c r="O23097">
        <v>4</v>
      </c>
      <c r="P23097">
        <v>2202510401</v>
      </c>
      <c r="T23097">
        <v>1</v>
      </c>
      <c r="U23097">
        <v>1133370</v>
      </c>
    </row>
    <row r="23098" spans="1:21" x14ac:dyDescent="0.25">
      <c r="A23098">
        <v>1</v>
      </c>
      <c r="B23098">
        <v>1</v>
      </c>
      <c r="C23098">
        <v>2017</v>
      </c>
      <c r="K23098">
        <v>51</v>
      </c>
      <c r="L23098">
        <v>42</v>
      </c>
      <c r="M23098">
        <v>2</v>
      </c>
      <c r="N23098">
        <v>1995</v>
      </c>
      <c r="O23098">
        <v>4</v>
      </c>
      <c r="P23098">
        <v>2202510401</v>
      </c>
      <c r="T23098">
        <v>1</v>
      </c>
      <c r="U23098">
        <v>2391250</v>
      </c>
    </row>
    <row r="23099" spans="1:21" x14ac:dyDescent="0.25">
      <c r="A23099">
        <v>1</v>
      </c>
      <c r="B23099">
        <v>1</v>
      </c>
      <c r="C23099">
        <v>2017</v>
      </c>
      <c r="K23099">
        <v>43</v>
      </c>
      <c r="L23099">
        <v>47</v>
      </c>
      <c r="M23099">
        <v>2</v>
      </c>
      <c r="N23099">
        <v>1995</v>
      </c>
      <c r="O23099">
        <v>4</v>
      </c>
      <c r="P23099">
        <v>2202430401</v>
      </c>
      <c r="T23099">
        <v>1</v>
      </c>
      <c r="U23099">
        <v>2348680</v>
      </c>
    </row>
    <row r="23100" spans="1:21" x14ac:dyDescent="0.25">
      <c r="A23100">
        <v>1</v>
      </c>
      <c r="B23100">
        <v>1</v>
      </c>
      <c r="C23100">
        <v>2017</v>
      </c>
      <c r="K23100">
        <v>43</v>
      </c>
      <c r="L23100">
        <v>46</v>
      </c>
      <c r="M23100">
        <v>2</v>
      </c>
      <c r="N23100">
        <v>1995</v>
      </c>
      <c r="O23100">
        <v>4</v>
      </c>
      <c r="P23100">
        <v>2202430401</v>
      </c>
      <c r="T23100">
        <v>1</v>
      </c>
      <c r="U23100">
        <v>48603400</v>
      </c>
    </row>
    <row r="23101" spans="1:21" x14ac:dyDescent="0.25">
      <c r="A23101">
        <v>1</v>
      </c>
      <c r="B23101">
        <v>1</v>
      </c>
      <c r="C23101">
        <v>2017</v>
      </c>
      <c r="K23101">
        <v>43</v>
      </c>
      <c r="L23101">
        <v>42</v>
      </c>
      <c r="M23101">
        <v>2</v>
      </c>
      <c r="N23101">
        <v>1995</v>
      </c>
      <c r="O23101">
        <v>4</v>
      </c>
      <c r="P23101">
        <v>2202430401</v>
      </c>
      <c r="T23101">
        <v>1</v>
      </c>
      <c r="U23101">
        <v>365179</v>
      </c>
    </row>
    <row r="23102" spans="1:21" x14ac:dyDescent="0.25">
      <c r="A23102">
        <v>1</v>
      </c>
      <c r="B23102">
        <v>1</v>
      </c>
      <c r="C23102">
        <v>2017</v>
      </c>
      <c r="K23102">
        <v>43</v>
      </c>
      <c r="L23102">
        <v>41</v>
      </c>
      <c r="M23102">
        <v>2</v>
      </c>
      <c r="N23102">
        <v>1995</v>
      </c>
      <c r="O23102">
        <v>4</v>
      </c>
      <c r="P23102">
        <v>2202430401</v>
      </c>
      <c r="T23102">
        <v>1</v>
      </c>
      <c r="U23102">
        <v>551613</v>
      </c>
    </row>
    <row r="23103" spans="1:21" x14ac:dyDescent="0.25">
      <c r="A23103">
        <v>1</v>
      </c>
      <c r="B23103">
        <v>1</v>
      </c>
      <c r="C23103">
        <v>2017</v>
      </c>
      <c r="K23103">
        <v>42</v>
      </c>
      <c r="L23103">
        <v>48</v>
      </c>
      <c r="M23103">
        <v>2</v>
      </c>
      <c r="N23103">
        <v>1995</v>
      </c>
      <c r="O23103">
        <v>4</v>
      </c>
      <c r="P23103">
        <v>2202420401</v>
      </c>
      <c r="T23103">
        <v>1</v>
      </c>
      <c r="U23103">
        <v>9675120</v>
      </c>
    </row>
    <row r="23104" spans="1:21" x14ac:dyDescent="0.25">
      <c r="A23104">
        <v>1</v>
      </c>
      <c r="B23104">
        <v>1</v>
      </c>
      <c r="C23104">
        <v>2017</v>
      </c>
      <c r="K23104">
        <v>41</v>
      </c>
      <c r="L23104">
        <v>47</v>
      </c>
      <c r="M23104">
        <v>2</v>
      </c>
      <c r="N23104">
        <v>1995</v>
      </c>
      <c r="O23104">
        <v>4</v>
      </c>
      <c r="P23104">
        <v>2202410401</v>
      </c>
      <c r="T23104">
        <v>1</v>
      </c>
      <c r="U23104">
        <v>5921450</v>
      </c>
    </row>
    <row r="23105" spans="1:21" x14ac:dyDescent="0.25">
      <c r="A23105">
        <v>1</v>
      </c>
      <c r="B23105">
        <v>1</v>
      </c>
      <c r="C23105">
        <v>2017</v>
      </c>
      <c r="K23105">
        <v>41</v>
      </c>
      <c r="L23105">
        <v>46</v>
      </c>
      <c r="M23105">
        <v>2</v>
      </c>
      <c r="N23105">
        <v>1995</v>
      </c>
      <c r="O23105">
        <v>4</v>
      </c>
      <c r="P23105">
        <v>2202410401</v>
      </c>
      <c r="T23105">
        <v>1</v>
      </c>
      <c r="U23105">
        <v>1068150</v>
      </c>
    </row>
    <row r="23106" spans="1:21" x14ac:dyDescent="0.25">
      <c r="A23106">
        <v>1</v>
      </c>
      <c r="B23106">
        <v>1</v>
      </c>
      <c r="C23106">
        <v>2017</v>
      </c>
      <c r="K23106">
        <v>41</v>
      </c>
      <c r="L23106">
        <v>42</v>
      </c>
      <c r="M23106">
        <v>2</v>
      </c>
      <c r="N23106">
        <v>1995</v>
      </c>
      <c r="O23106">
        <v>4</v>
      </c>
      <c r="P23106">
        <v>2202410401</v>
      </c>
      <c r="T23106">
        <v>1</v>
      </c>
      <c r="U23106">
        <v>174915</v>
      </c>
    </row>
    <row r="23107" spans="1:21" x14ac:dyDescent="0.25">
      <c r="A23107">
        <v>1</v>
      </c>
      <c r="B23107">
        <v>1</v>
      </c>
      <c r="C23107">
        <v>2017</v>
      </c>
      <c r="K23107">
        <v>41</v>
      </c>
      <c r="L23107">
        <v>41</v>
      </c>
      <c r="M23107">
        <v>2</v>
      </c>
      <c r="N23107">
        <v>1995</v>
      </c>
      <c r="O23107">
        <v>4</v>
      </c>
      <c r="P23107">
        <v>2202410401</v>
      </c>
      <c r="T23107">
        <v>1</v>
      </c>
      <c r="U23107">
        <v>1632540</v>
      </c>
    </row>
    <row r="23108" spans="1:21" x14ac:dyDescent="0.25">
      <c r="A23108">
        <v>1</v>
      </c>
      <c r="B23108">
        <v>1</v>
      </c>
      <c r="C23108">
        <v>2017</v>
      </c>
      <c r="K23108">
        <v>32</v>
      </c>
      <c r="L23108">
        <v>40</v>
      </c>
      <c r="M23108">
        <v>2</v>
      </c>
      <c r="N23108">
        <v>1995</v>
      </c>
      <c r="O23108">
        <v>4</v>
      </c>
      <c r="P23108">
        <v>2202320401</v>
      </c>
      <c r="T23108">
        <v>1</v>
      </c>
      <c r="U23108">
        <v>10740100</v>
      </c>
    </row>
    <row r="23109" spans="1:21" x14ac:dyDescent="0.25">
      <c r="A23109">
        <v>1</v>
      </c>
      <c r="B23109">
        <v>1</v>
      </c>
      <c r="C23109">
        <v>2017</v>
      </c>
      <c r="K23109">
        <v>32</v>
      </c>
      <c r="L23109">
        <v>30</v>
      </c>
      <c r="M23109">
        <v>2</v>
      </c>
      <c r="N23109">
        <v>1995</v>
      </c>
      <c r="O23109">
        <v>4</v>
      </c>
      <c r="P23109">
        <v>2202320401</v>
      </c>
      <c r="T23109">
        <v>1</v>
      </c>
      <c r="U23109">
        <v>5780810</v>
      </c>
    </row>
    <row r="23110" spans="1:21" x14ac:dyDescent="0.25">
      <c r="A23110">
        <v>1</v>
      </c>
      <c r="B23110">
        <v>1</v>
      </c>
      <c r="C23110">
        <v>2017</v>
      </c>
      <c r="K23110">
        <v>31</v>
      </c>
      <c r="L23110">
        <v>40</v>
      </c>
      <c r="M23110">
        <v>2</v>
      </c>
      <c r="N23110">
        <v>1995</v>
      </c>
      <c r="O23110">
        <v>4</v>
      </c>
      <c r="P23110">
        <v>2202310401</v>
      </c>
      <c r="T23110">
        <v>1</v>
      </c>
      <c r="U23110">
        <v>1237830</v>
      </c>
    </row>
    <row r="23111" spans="1:21" x14ac:dyDescent="0.25">
      <c r="A23111">
        <v>1</v>
      </c>
      <c r="B23111">
        <v>1</v>
      </c>
      <c r="C23111">
        <v>2017</v>
      </c>
      <c r="K23111">
        <v>31</v>
      </c>
      <c r="L23111">
        <v>30</v>
      </c>
      <c r="M23111">
        <v>2</v>
      </c>
      <c r="N23111">
        <v>1995</v>
      </c>
      <c r="O23111">
        <v>4</v>
      </c>
      <c r="P23111">
        <v>2202310401</v>
      </c>
      <c r="T23111">
        <v>1</v>
      </c>
      <c r="U23111">
        <v>5020150</v>
      </c>
    </row>
    <row r="23112" spans="1:21" x14ac:dyDescent="0.25">
      <c r="A23112">
        <v>1</v>
      </c>
      <c r="B23112">
        <v>1</v>
      </c>
      <c r="C23112">
        <v>2017</v>
      </c>
      <c r="K23112">
        <v>21</v>
      </c>
      <c r="L23112">
        <v>20</v>
      </c>
      <c r="M23112">
        <v>2</v>
      </c>
      <c r="N23112">
        <v>1995</v>
      </c>
      <c r="O23112">
        <v>4</v>
      </c>
      <c r="P23112">
        <v>2202210401</v>
      </c>
      <c r="T23112">
        <v>1</v>
      </c>
      <c r="U23112">
        <v>1960700</v>
      </c>
    </row>
    <row r="23113" spans="1:21" x14ac:dyDescent="0.25">
      <c r="A23113">
        <v>1</v>
      </c>
      <c r="B23113">
        <v>1</v>
      </c>
      <c r="C23113">
        <v>2017</v>
      </c>
      <c r="K23113">
        <v>62</v>
      </c>
      <c r="L23113">
        <v>47</v>
      </c>
      <c r="M23113">
        <v>2</v>
      </c>
      <c r="N23113">
        <v>1994</v>
      </c>
      <c r="O23113">
        <v>4</v>
      </c>
      <c r="P23113">
        <v>2202620401</v>
      </c>
      <c r="T23113">
        <v>1</v>
      </c>
      <c r="U23113">
        <v>100827000</v>
      </c>
    </row>
    <row r="23114" spans="1:21" x14ac:dyDescent="0.25">
      <c r="A23114">
        <v>1</v>
      </c>
      <c r="B23114">
        <v>1</v>
      </c>
      <c r="C23114">
        <v>2017</v>
      </c>
      <c r="K23114">
        <v>62</v>
      </c>
      <c r="L23114">
        <v>46</v>
      </c>
      <c r="M23114">
        <v>2</v>
      </c>
      <c r="N23114">
        <v>1994</v>
      </c>
      <c r="O23114">
        <v>4</v>
      </c>
      <c r="P23114">
        <v>2202620401</v>
      </c>
      <c r="T23114">
        <v>1</v>
      </c>
      <c r="U23114">
        <v>3718040</v>
      </c>
    </row>
    <row r="23115" spans="1:21" x14ac:dyDescent="0.25">
      <c r="A23115">
        <v>1</v>
      </c>
      <c r="B23115">
        <v>1</v>
      </c>
      <c r="C23115">
        <v>2017</v>
      </c>
      <c r="K23115">
        <v>61</v>
      </c>
      <c r="L23115">
        <v>47</v>
      </c>
      <c r="M23115">
        <v>2</v>
      </c>
      <c r="N23115">
        <v>1994</v>
      </c>
      <c r="O23115">
        <v>4</v>
      </c>
      <c r="P23115">
        <v>2202610401</v>
      </c>
      <c r="T23115">
        <v>1</v>
      </c>
      <c r="U23115">
        <v>88975500</v>
      </c>
    </row>
    <row r="23116" spans="1:21" x14ac:dyDescent="0.25">
      <c r="A23116">
        <v>1</v>
      </c>
      <c r="B23116">
        <v>1</v>
      </c>
      <c r="C23116">
        <v>2017</v>
      </c>
      <c r="K23116">
        <v>61</v>
      </c>
      <c r="L23116">
        <v>46</v>
      </c>
      <c r="M23116">
        <v>2</v>
      </c>
      <c r="N23116">
        <v>1994</v>
      </c>
      <c r="O23116">
        <v>4</v>
      </c>
      <c r="P23116">
        <v>2202610401</v>
      </c>
      <c r="T23116">
        <v>1</v>
      </c>
      <c r="U23116">
        <v>17261900</v>
      </c>
    </row>
    <row r="23117" spans="1:21" x14ac:dyDescent="0.25">
      <c r="A23117">
        <v>1</v>
      </c>
      <c r="B23117">
        <v>1</v>
      </c>
      <c r="C23117">
        <v>2017</v>
      </c>
      <c r="K23117">
        <v>54</v>
      </c>
      <c r="L23117">
        <v>47</v>
      </c>
      <c r="M23117">
        <v>2</v>
      </c>
      <c r="N23117">
        <v>1994</v>
      </c>
      <c r="O23117">
        <v>4</v>
      </c>
      <c r="P23117">
        <v>2202540401</v>
      </c>
      <c r="T23117">
        <v>1</v>
      </c>
      <c r="U23117">
        <v>114867</v>
      </c>
    </row>
    <row r="23118" spans="1:21" x14ac:dyDescent="0.25">
      <c r="A23118">
        <v>1</v>
      </c>
      <c r="B23118">
        <v>1</v>
      </c>
      <c r="C23118">
        <v>2017</v>
      </c>
      <c r="K23118">
        <v>54</v>
      </c>
      <c r="L23118">
        <v>46</v>
      </c>
      <c r="M23118">
        <v>2</v>
      </c>
      <c r="N23118">
        <v>1994</v>
      </c>
      <c r="O23118">
        <v>4</v>
      </c>
      <c r="P23118">
        <v>2202540401</v>
      </c>
      <c r="T23118">
        <v>1</v>
      </c>
      <c r="U23118">
        <v>882624</v>
      </c>
    </row>
    <row r="23119" spans="1:21" x14ac:dyDescent="0.25">
      <c r="A23119">
        <v>1</v>
      </c>
      <c r="B23119">
        <v>1</v>
      </c>
      <c r="C23119">
        <v>2017</v>
      </c>
      <c r="K23119">
        <v>54</v>
      </c>
      <c r="L23119">
        <v>42</v>
      </c>
      <c r="M23119">
        <v>2</v>
      </c>
      <c r="N23119">
        <v>1994</v>
      </c>
      <c r="O23119">
        <v>4</v>
      </c>
      <c r="P23119">
        <v>2202540401</v>
      </c>
      <c r="T23119">
        <v>1</v>
      </c>
      <c r="U23119">
        <v>1168470</v>
      </c>
    </row>
    <row r="23120" spans="1:21" x14ac:dyDescent="0.25">
      <c r="A23120">
        <v>1</v>
      </c>
      <c r="B23120">
        <v>1</v>
      </c>
      <c r="C23120">
        <v>2017</v>
      </c>
      <c r="K23120">
        <v>54</v>
      </c>
      <c r="L23120">
        <v>41</v>
      </c>
      <c r="M23120">
        <v>2</v>
      </c>
      <c r="N23120">
        <v>1994</v>
      </c>
      <c r="O23120">
        <v>4</v>
      </c>
      <c r="P23120">
        <v>2202540401</v>
      </c>
      <c r="T23120">
        <v>1</v>
      </c>
      <c r="U23120">
        <v>799446</v>
      </c>
    </row>
    <row r="23121" spans="1:21" x14ac:dyDescent="0.25">
      <c r="A23121">
        <v>1</v>
      </c>
      <c r="B23121">
        <v>1</v>
      </c>
      <c r="C23121">
        <v>2017</v>
      </c>
      <c r="K23121">
        <v>53</v>
      </c>
      <c r="L23121">
        <v>47</v>
      </c>
      <c r="M23121">
        <v>2</v>
      </c>
      <c r="N23121">
        <v>1994</v>
      </c>
      <c r="O23121">
        <v>4</v>
      </c>
      <c r="P23121">
        <v>2202530401</v>
      </c>
      <c r="T23121">
        <v>1</v>
      </c>
      <c r="U23121">
        <v>1379810</v>
      </c>
    </row>
    <row r="23122" spans="1:21" x14ac:dyDescent="0.25">
      <c r="A23122">
        <v>1</v>
      </c>
      <c r="B23122">
        <v>1</v>
      </c>
      <c r="C23122">
        <v>2017</v>
      </c>
      <c r="K23122">
        <v>53</v>
      </c>
      <c r="L23122">
        <v>46</v>
      </c>
      <c r="M23122">
        <v>2</v>
      </c>
      <c r="N23122">
        <v>1994</v>
      </c>
      <c r="O23122">
        <v>4</v>
      </c>
      <c r="P23122">
        <v>2202530401</v>
      </c>
      <c r="T23122">
        <v>1</v>
      </c>
      <c r="U23122">
        <v>1234660</v>
      </c>
    </row>
    <row r="23123" spans="1:21" x14ac:dyDescent="0.25">
      <c r="A23123">
        <v>1</v>
      </c>
      <c r="B23123">
        <v>1</v>
      </c>
      <c r="C23123">
        <v>2017</v>
      </c>
      <c r="K23123">
        <v>53</v>
      </c>
      <c r="L23123">
        <v>42</v>
      </c>
      <c r="M23123">
        <v>2</v>
      </c>
      <c r="N23123">
        <v>1994</v>
      </c>
      <c r="O23123">
        <v>4</v>
      </c>
      <c r="P23123">
        <v>2202530401</v>
      </c>
      <c r="T23123">
        <v>1</v>
      </c>
      <c r="U23123">
        <v>296440</v>
      </c>
    </row>
    <row r="23124" spans="1:21" x14ac:dyDescent="0.25">
      <c r="A23124">
        <v>1</v>
      </c>
      <c r="B23124">
        <v>1</v>
      </c>
      <c r="C23124">
        <v>2017</v>
      </c>
      <c r="K23124">
        <v>53</v>
      </c>
      <c r="L23124">
        <v>41</v>
      </c>
      <c r="M23124">
        <v>2</v>
      </c>
      <c r="N23124">
        <v>1994</v>
      </c>
      <c r="O23124">
        <v>4</v>
      </c>
      <c r="P23124">
        <v>2202530401</v>
      </c>
      <c r="T23124">
        <v>1</v>
      </c>
      <c r="U23124">
        <v>3017390</v>
      </c>
    </row>
    <row r="23125" spans="1:21" x14ac:dyDescent="0.25">
      <c r="A23125">
        <v>1</v>
      </c>
      <c r="B23125">
        <v>1</v>
      </c>
      <c r="C23125">
        <v>2017</v>
      </c>
      <c r="K23125">
        <v>52</v>
      </c>
      <c r="L23125">
        <v>47</v>
      </c>
      <c r="M23125">
        <v>2</v>
      </c>
      <c r="N23125">
        <v>1994</v>
      </c>
      <c r="O23125">
        <v>4</v>
      </c>
      <c r="P23125">
        <v>2202520401</v>
      </c>
      <c r="T23125">
        <v>1</v>
      </c>
      <c r="U23125">
        <v>29806300</v>
      </c>
    </row>
    <row r="23126" spans="1:21" x14ac:dyDescent="0.25">
      <c r="A23126">
        <v>1</v>
      </c>
      <c r="B23126">
        <v>1</v>
      </c>
      <c r="C23126">
        <v>2017</v>
      </c>
      <c r="K23126">
        <v>52</v>
      </c>
      <c r="L23126">
        <v>46</v>
      </c>
      <c r="M23126">
        <v>2</v>
      </c>
      <c r="N23126">
        <v>1994</v>
      </c>
      <c r="O23126">
        <v>4</v>
      </c>
      <c r="P23126">
        <v>2202520401</v>
      </c>
      <c r="T23126">
        <v>1</v>
      </c>
      <c r="U23126">
        <v>21929400</v>
      </c>
    </row>
    <row r="23127" spans="1:21" x14ac:dyDescent="0.25">
      <c r="A23127">
        <v>1</v>
      </c>
      <c r="B23127">
        <v>1</v>
      </c>
      <c r="C23127">
        <v>2017</v>
      </c>
      <c r="K23127">
        <v>52</v>
      </c>
      <c r="L23127">
        <v>42</v>
      </c>
      <c r="M23127">
        <v>2</v>
      </c>
      <c r="N23127">
        <v>1994</v>
      </c>
      <c r="O23127">
        <v>4</v>
      </c>
      <c r="P23127">
        <v>2202520401</v>
      </c>
      <c r="T23127">
        <v>1</v>
      </c>
      <c r="U23127">
        <v>13692400</v>
      </c>
    </row>
    <row r="23128" spans="1:21" x14ac:dyDescent="0.25">
      <c r="A23128">
        <v>1</v>
      </c>
      <c r="B23128">
        <v>1</v>
      </c>
      <c r="C23128">
        <v>2017</v>
      </c>
      <c r="K23128">
        <v>52</v>
      </c>
      <c r="L23128">
        <v>41</v>
      </c>
      <c r="M23128">
        <v>2</v>
      </c>
      <c r="N23128">
        <v>1994</v>
      </c>
      <c r="O23128">
        <v>4</v>
      </c>
      <c r="P23128">
        <v>2202520401</v>
      </c>
      <c r="T23128">
        <v>1</v>
      </c>
      <c r="U23128">
        <v>26112300</v>
      </c>
    </row>
    <row r="23129" spans="1:21" x14ac:dyDescent="0.25">
      <c r="A23129">
        <v>1</v>
      </c>
      <c r="B23129">
        <v>1</v>
      </c>
      <c r="C23129">
        <v>2017</v>
      </c>
      <c r="K23129">
        <v>51</v>
      </c>
      <c r="L23129">
        <v>47</v>
      </c>
      <c r="M23129">
        <v>2</v>
      </c>
      <c r="N23129">
        <v>1994</v>
      </c>
      <c r="O23129">
        <v>4</v>
      </c>
      <c r="P23129">
        <v>2202510401</v>
      </c>
      <c r="T23129">
        <v>1</v>
      </c>
      <c r="U23129">
        <v>7037690</v>
      </c>
    </row>
    <row r="23130" spans="1:21" x14ac:dyDescent="0.25">
      <c r="A23130">
        <v>1</v>
      </c>
      <c r="B23130">
        <v>1</v>
      </c>
      <c r="C23130">
        <v>2017</v>
      </c>
      <c r="K23130">
        <v>51</v>
      </c>
      <c r="L23130">
        <v>46</v>
      </c>
      <c r="M23130">
        <v>2</v>
      </c>
      <c r="N23130">
        <v>1994</v>
      </c>
      <c r="O23130">
        <v>4</v>
      </c>
      <c r="P23130">
        <v>2202510401</v>
      </c>
      <c r="T23130">
        <v>1</v>
      </c>
      <c r="U23130">
        <v>1614920</v>
      </c>
    </row>
    <row r="23131" spans="1:21" x14ac:dyDescent="0.25">
      <c r="A23131">
        <v>1</v>
      </c>
      <c r="B23131">
        <v>1</v>
      </c>
      <c r="C23131">
        <v>2017</v>
      </c>
      <c r="K23131">
        <v>43</v>
      </c>
      <c r="L23131">
        <v>47</v>
      </c>
      <c r="M23131">
        <v>2</v>
      </c>
      <c r="N23131">
        <v>1994</v>
      </c>
      <c r="O23131">
        <v>4</v>
      </c>
      <c r="P23131">
        <v>2202430401</v>
      </c>
      <c r="T23131">
        <v>1</v>
      </c>
      <c r="U23131">
        <v>1078630</v>
      </c>
    </row>
    <row r="23132" spans="1:21" x14ac:dyDescent="0.25">
      <c r="A23132">
        <v>1</v>
      </c>
      <c r="B23132">
        <v>1</v>
      </c>
      <c r="C23132">
        <v>2017</v>
      </c>
      <c r="K23132">
        <v>43</v>
      </c>
      <c r="L23132">
        <v>46</v>
      </c>
      <c r="M23132">
        <v>2</v>
      </c>
      <c r="N23132">
        <v>1994</v>
      </c>
      <c r="O23132">
        <v>4</v>
      </c>
      <c r="P23132">
        <v>2202430401</v>
      </c>
      <c r="T23132">
        <v>1</v>
      </c>
      <c r="U23132">
        <v>22319000</v>
      </c>
    </row>
    <row r="23133" spans="1:21" x14ac:dyDescent="0.25">
      <c r="A23133">
        <v>1</v>
      </c>
      <c r="B23133">
        <v>1</v>
      </c>
      <c r="C23133">
        <v>2017</v>
      </c>
      <c r="K23133">
        <v>43</v>
      </c>
      <c r="L23133">
        <v>42</v>
      </c>
      <c r="M23133">
        <v>2</v>
      </c>
      <c r="N23133">
        <v>1994</v>
      </c>
      <c r="O23133">
        <v>4</v>
      </c>
      <c r="P23133">
        <v>2202430401</v>
      </c>
      <c r="T23133">
        <v>1</v>
      </c>
      <c r="U23133">
        <v>167112</v>
      </c>
    </row>
    <row r="23134" spans="1:21" x14ac:dyDescent="0.25">
      <c r="A23134">
        <v>1</v>
      </c>
      <c r="B23134">
        <v>1</v>
      </c>
      <c r="C23134">
        <v>2017</v>
      </c>
      <c r="K23134">
        <v>43</v>
      </c>
      <c r="L23134">
        <v>41</v>
      </c>
      <c r="M23134">
        <v>2</v>
      </c>
      <c r="N23134">
        <v>1994</v>
      </c>
      <c r="O23134">
        <v>4</v>
      </c>
      <c r="P23134">
        <v>2202430401</v>
      </c>
      <c r="T23134">
        <v>1</v>
      </c>
      <c r="U23134">
        <v>252567</v>
      </c>
    </row>
    <row r="23135" spans="1:21" x14ac:dyDescent="0.25">
      <c r="A23135">
        <v>1</v>
      </c>
      <c r="B23135">
        <v>1</v>
      </c>
      <c r="C23135">
        <v>2017</v>
      </c>
      <c r="K23135">
        <v>42</v>
      </c>
      <c r="L23135">
        <v>48</v>
      </c>
      <c r="M23135">
        <v>2</v>
      </c>
      <c r="N23135">
        <v>1994</v>
      </c>
      <c r="O23135">
        <v>4</v>
      </c>
      <c r="P23135">
        <v>2202420401</v>
      </c>
      <c r="T23135">
        <v>1</v>
      </c>
      <c r="U23135">
        <v>8724790</v>
      </c>
    </row>
    <row r="23136" spans="1:21" x14ac:dyDescent="0.25">
      <c r="A23136">
        <v>1</v>
      </c>
      <c r="B23136">
        <v>1</v>
      </c>
      <c r="C23136">
        <v>2017</v>
      </c>
      <c r="K23136">
        <v>41</v>
      </c>
      <c r="L23136">
        <v>47</v>
      </c>
      <c r="M23136">
        <v>2</v>
      </c>
      <c r="N23136">
        <v>1994</v>
      </c>
      <c r="O23136">
        <v>4</v>
      </c>
      <c r="P23136">
        <v>2202410401</v>
      </c>
      <c r="T23136">
        <v>1</v>
      </c>
      <c r="U23136">
        <v>4506620</v>
      </c>
    </row>
    <row r="23137" spans="1:21" x14ac:dyDescent="0.25">
      <c r="A23137">
        <v>1</v>
      </c>
      <c r="B23137">
        <v>1</v>
      </c>
      <c r="C23137">
        <v>2017</v>
      </c>
      <c r="K23137">
        <v>41</v>
      </c>
      <c r="L23137">
        <v>46</v>
      </c>
      <c r="M23137">
        <v>2</v>
      </c>
      <c r="N23137">
        <v>1994</v>
      </c>
      <c r="O23137">
        <v>4</v>
      </c>
      <c r="P23137">
        <v>2202410401</v>
      </c>
      <c r="T23137">
        <v>1</v>
      </c>
      <c r="U23137">
        <v>813309</v>
      </c>
    </row>
    <row r="23138" spans="1:21" x14ac:dyDescent="0.25">
      <c r="A23138">
        <v>1</v>
      </c>
      <c r="B23138">
        <v>1</v>
      </c>
      <c r="C23138">
        <v>2017</v>
      </c>
      <c r="K23138">
        <v>41</v>
      </c>
      <c r="L23138">
        <v>42</v>
      </c>
      <c r="M23138">
        <v>2</v>
      </c>
      <c r="N23138">
        <v>1994</v>
      </c>
      <c r="O23138">
        <v>4</v>
      </c>
      <c r="P23138">
        <v>2202410401</v>
      </c>
      <c r="T23138">
        <v>1</v>
      </c>
      <c r="U23138">
        <v>133632</v>
      </c>
    </row>
    <row r="23139" spans="1:21" x14ac:dyDescent="0.25">
      <c r="A23139">
        <v>1</v>
      </c>
      <c r="B23139">
        <v>1</v>
      </c>
      <c r="C23139">
        <v>2017</v>
      </c>
      <c r="K23139">
        <v>41</v>
      </c>
      <c r="L23139">
        <v>41</v>
      </c>
      <c r="M23139">
        <v>2</v>
      </c>
      <c r="N23139">
        <v>1994</v>
      </c>
      <c r="O23139">
        <v>4</v>
      </c>
      <c r="P23139">
        <v>2202410401</v>
      </c>
      <c r="T23139">
        <v>1</v>
      </c>
      <c r="U23139">
        <v>1241860</v>
      </c>
    </row>
    <row r="23140" spans="1:21" x14ac:dyDescent="0.25">
      <c r="A23140">
        <v>1</v>
      </c>
      <c r="B23140">
        <v>1</v>
      </c>
      <c r="C23140">
        <v>2017</v>
      </c>
      <c r="K23140">
        <v>32</v>
      </c>
      <c r="L23140">
        <v>40</v>
      </c>
      <c r="M23140">
        <v>2</v>
      </c>
      <c r="N23140">
        <v>1994</v>
      </c>
      <c r="O23140">
        <v>4</v>
      </c>
      <c r="P23140">
        <v>2202320401</v>
      </c>
      <c r="T23140">
        <v>1</v>
      </c>
      <c r="U23140">
        <v>1639270</v>
      </c>
    </row>
    <row r="23141" spans="1:21" x14ac:dyDescent="0.25">
      <c r="A23141">
        <v>1</v>
      </c>
      <c r="B23141">
        <v>1</v>
      </c>
      <c r="C23141">
        <v>2017</v>
      </c>
      <c r="K23141">
        <v>32</v>
      </c>
      <c r="L23141">
        <v>30</v>
      </c>
      <c r="M23141">
        <v>2</v>
      </c>
      <c r="N23141">
        <v>1994</v>
      </c>
      <c r="O23141">
        <v>4</v>
      </c>
      <c r="P23141">
        <v>2202320401</v>
      </c>
      <c r="T23141">
        <v>1</v>
      </c>
      <c r="U23141">
        <v>2029840</v>
      </c>
    </row>
    <row r="23142" spans="1:21" x14ac:dyDescent="0.25">
      <c r="A23142">
        <v>1</v>
      </c>
      <c r="B23142">
        <v>1</v>
      </c>
      <c r="C23142">
        <v>2017</v>
      </c>
      <c r="K23142">
        <v>31</v>
      </c>
      <c r="L23142">
        <v>40</v>
      </c>
      <c r="M23142">
        <v>2</v>
      </c>
      <c r="N23142">
        <v>1994</v>
      </c>
      <c r="O23142">
        <v>4</v>
      </c>
      <c r="P23142">
        <v>2202310401</v>
      </c>
      <c r="T23142">
        <v>1</v>
      </c>
      <c r="U23142">
        <v>1042130</v>
      </c>
    </row>
    <row r="23143" spans="1:21" x14ac:dyDescent="0.25">
      <c r="A23143">
        <v>1</v>
      </c>
      <c r="B23143">
        <v>1</v>
      </c>
      <c r="C23143">
        <v>2017</v>
      </c>
      <c r="K23143">
        <v>31</v>
      </c>
      <c r="L23143">
        <v>30</v>
      </c>
      <c r="M23143">
        <v>2</v>
      </c>
      <c r="N23143">
        <v>1994</v>
      </c>
      <c r="O23143">
        <v>4</v>
      </c>
      <c r="P23143">
        <v>2202310401</v>
      </c>
      <c r="T23143">
        <v>1</v>
      </c>
      <c r="U23143">
        <v>8099260</v>
      </c>
    </row>
    <row r="23144" spans="1:21" x14ac:dyDescent="0.25">
      <c r="A23144">
        <v>1</v>
      </c>
      <c r="B23144">
        <v>1</v>
      </c>
      <c r="C23144">
        <v>2017</v>
      </c>
      <c r="K23144">
        <v>21</v>
      </c>
      <c r="L23144">
        <v>20</v>
      </c>
      <c r="M23144">
        <v>2</v>
      </c>
      <c r="N23144">
        <v>1994</v>
      </c>
      <c r="O23144">
        <v>4</v>
      </c>
      <c r="P23144">
        <v>2202210401</v>
      </c>
      <c r="T23144">
        <v>1</v>
      </c>
      <c r="U23144">
        <v>228547</v>
      </c>
    </row>
    <row r="23145" spans="1:21" x14ac:dyDescent="0.25">
      <c r="A23145">
        <v>1</v>
      </c>
      <c r="B23145">
        <v>1</v>
      </c>
      <c r="C23145">
        <v>2017</v>
      </c>
      <c r="K23145">
        <v>62</v>
      </c>
      <c r="L23145">
        <v>47</v>
      </c>
      <c r="M23145">
        <v>2</v>
      </c>
      <c r="N23145">
        <v>1993</v>
      </c>
      <c r="O23145">
        <v>4</v>
      </c>
      <c r="P23145">
        <v>2202620401</v>
      </c>
      <c r="T23145">
        <v>1</v>
      </c>
      <c r="U23145">
        <v>57666800</v>
      </c>
    </row>
    <row r="23146" spans="1:21" x14ac:dyDescent="0.25">
      <c r="A23146">
        <v>1</v>
      </c>
      <c r="B23146">
        <v>1</v>
      </c>
      <c r="C23146">
        <v>2017</v>
      </c>
      <c r="K23146">
        <v>62</v>
      </c>
      <c r="L23146">
        <v>46</v>
      </c>
      <c r="M23146">
        <v>2</v>
      </c>
      <c r="N23146">
        <v>1993</v>
      </c>
      <c r="O23146">
        <v>4</v>
      </c>
      <c r="P23146">
        <v>2202620401</v>
      </c>
      <c r="T23146">
        <v>1</v>
      </c>
      <c r="U23146">
        <v>5212350</v>
      </c>
    </row>
    <row r="23147" spans="1:21" x14ac:dyDescent="0.25">
      <c r="A23147">
        <v>1</v>
      </c>
      <c r="B23147">
        <v>1</v>
      </c>
      <c r="C23147">
        <v>2017</v>
      </c>
      <c r="K23147">
        <v>61</v>
      </c>
      <c r="L23147">
        <v>47</v>
      </c>
      <c r="M23147">
        <v>2</v>
      </c>
      <c r="N23147">
        <v>1993</v>
      </c>
      <c r="O23147">
        <v>4</v>
      </c>
      <c r="P23147">
        <v>2202610401</v>
      </c>
      <c r="T23147">
        <v>1</v>
      </c>
      <c r="U23147">
        <v>61357700</v>
      </c>
    </row>
    <row r="23148" spans="1:21" x14ac:dyDescent="0.25">
      <c r="A23148">
        <v>1</v>
      </c>
      <c r="B23148">
        <v>1</v>
      </c>
      <c r="C23148">
        <v>2017</v>
      </c>
      <c r="K23148">
        <v>61</v>
      </c>
      <c r="L23148">
        <v>46</v>
      </c>
      <c r="M23148">
        <v>2</v>
      </c>
      <c r="N23148">
        <v>1993</v>
      </c>
      <c r="O23148">
        <v>4</v>
      </c>
      <c r="P23148">
        <v>2202610401</v>
      </c>
      <c r="T23148">
        <v>1</v>
      </c>
      <c r="U23148">
        <v>7369540</v>
      </c>
    </row>
    <row r="23149" spans="1:21" x14ac:dyDescent="0.25">
      <c r="A23149">
        <v>1</v>
      </c>
      <c r="B23149">
        <v>1</v>
      </c>
      <c r="C23149">
        <v>2017</v>
      </c>
      <c r="K23149">
        <v>54</v>
      </c>
      <c r="L23149">
        <v>47</v>
      </c>
      <c r="M23149">
        <v>2</v>
      </c>
      <c r="N23149">
        <v>1993</v>
      </c>
      <c r="O23149">
        <v>4</v>
      </c>
      <c r="P23149">
        <v>2202540401</v>
      </c>
      <c r="T23149">
        <v>1</v>
      </c>
      <c r="U23149">
        <v>65524.3</v>
      </c>
    </row>
    <row r="23150" spans="1:21" x14ac:dyDescent="0.25">
      <c r="A23150">
        <v>1</v>
      </c>
      <c r="B23150">
        <v>1</v>
      </c>
      <c r="C23150">
        <v>2017</v>
      </c>
      <c r="K23150">
        <v>54</v>
      </c>
      <c r="L23150">
        <v>46</v>
      </c>
      <c r="M23150">
        <v>2</v>
      </c>
      <c r="N23150">
        <v>1993</v>
      </c>
      <c r="O23150">
        <v>4</v>
      </c>
      <c r="P23150">
        <v>2202540401</v>
      </c>
      <c r="T23150">
        <v>1</v>
      </c>
      <c r="U23150">
        <v>502571</v>
      </c>
    </row>
    <row r="23151" spans="1:21" x14ac:dyDescent="0.25">
      <c r="A23151">
        <v>1</v>
      </c>
      <c r="B23151">
        <v>1</v>
      </c>
      <c r="C23151">
        <v>2017</v>
      </c>
      <c r="K23151">
        <v>54</v>
      </c>
      <c r="L23151">
        <v>42</v>
      </c>
      <c r="M23151">
        <v>2</v>
      </c>
      <c r="N23151">
        <v>1993</v>
      </c>
      <c r="O23151">
        <v>4</v>
      </c>
      <c r="P23151">
        <v>2202540401</v>
      </c>
      <c r="T23151">
        <v>1</v>
      </c>
      <c r="U23151">
        <v>665071</v>
      </c>
    </row>
    <row r="23152" spans="1:21" x14ac:dyDescent="0.25">
      <c r="A23152">
        <v>1</v>
      </c>
      <c r="B23152">
        <v>1</v>
      </c>
      <c r="C23152">
        <v>2017</v>
      </c>
      <c r="K23152">
        <v>54</v>
      </c>
      <c r="L23152">
        <v>41</v>
      </c>
      <c r="M23152">
        <v>2</v>
      </c>
      <c r="N23152">
        <v>1993</v>
      </c>
      <c r="O23152">
        <v>4</v>
      </c>
      <c r="P23152">
        <v>2202540401</v>
      </c>
      <c r="T23152">
        <v>1</v>
      </c>
      <c r="U23152">
        <v>455394</v>
      </c>
    </row>
    <row r="23153" spans="1:21" x14ac:dyDescent="0.25">
      <c r="A23153">
        <v>1</v>
      </c>
      <c r="B23153">
        <v>1</v>
      </c>
      <c r="C23153">
        <v>2017</v>
      </c>
      <c r="K23153">
        <v>53</v>
      </c>
      <c r="L23153">
        <v>47</v>
      </c>
      <c r="M23153">
        <v>2</v>
      </c>
      <c r="N23153">
        <v>1993</v>
      </c>
      <c r="O23153">
        <v>4</v>
      </c>
      <c r="P23153">
        <v>2202530401</v>
      </c>
      <c r="T23153">
        <v>1</v>
      </c>
      <c r="U23153">
        <v>1596730</v>
      </c>
    </row>
    <row r="23154" spans="1:21" x14ac:dyDescent="0.25">
      <c r="A23154">
        <v>1</v>
      </c>
      <c r="B23154">
        <v>1</v>
      </c>
      <c r="C23154">
        <v>2017</v>
      </c>
      <c r="K23154">
        <v>53</v>
      </c>
      <c r="L23154">
        <v>46</v>
      </c>
      <c r="M23154">
        <v>2</v>
      </c>
      <c r="N23154">
        <v>1993</v>
      </c>
      <c r="O23154">
        <v>4</v>
      </c>
      <c r="P23154">
        <v>2202530401</v>
      </c>
      <c r="T23154">
        <v>1</v>
      </c>
      <c r="U23154">
        <v>1670010</v>
      </c>
    </row>
    <row r="23155" spans="1:21" x14ac:dyDescent="0.25">
      <c r="A23155">
        <v>1</v>
      </c>
      <c r="B23155">
        <v>1</v>
      </c>
      <c r="C23155">
        <v>2017</v>
      </c>
      <c r="K23155">
        <v>53</v>
      </c>
      <c r="L23155">
        <v>42</v>
      </c>
      <c r="M23155">
        <v>2</v>
      </c>
      <c r="N23155">
        <v>1993</v>
      </c>
      <c r="O23155">
        <v>4</v>
      </c>
      <c r="P23155">
        <v>2202530401</v>
      </c>
      <c r="T23155">
        <v>1</v>
      </c>
      <c r="U23155">
        <v>139521</v>
      </c>
    </row>
    <row r="23156" spans="1:21" x14ac:dyDescent="0.25">
      <c r="A23156">
        <v>1</v>
      </c>
      <c r="B23156">
        <v>1</v>
      </c>
      <c r="C23156">
        <v>2017</v>
      </c>
      <c r="K23156">
        <v>53</v>
      </c>
      <c r="L23156">
        <v>41</v>
      </c>
      <c r="M23156">
        <v>2</v>
      </c>
      <c r="N23156">
        <v>1993</v>
      </c>
      <c r="O23156">
        <v>4</v>
      </c>
      <c r="P23156">
        <v>2202530401</v>
      </c>
      <c r="T23156">
        <v>1</v>
      </c>
      <c r="U23156">
        <v>7214660</v>
      </c>
    </row>
    <row r="23157" spans="1:21" x14ac:dyDescent="0.25">
      <c r="A23157">
        <v>1</v>
      </c>
      <c r="B23157">
        <v>1</v>
      </c>
      <c r="C23157">
        <v>2017</v>
      </c>
      <c r="K23157">
        <v>52</v>
      </c>
      <c r="L23157">
        <v>47</v>
      </c>
      <c r="M23157">
        <v>2</v>
      </c>
      <c r="N23157">
        <v>1993</v>
      </c>
      <c r="O23157">
        <v>4</v>
      </c>
      <c r="P23157">
        <v>2202520401</v>
      </c>
      <c r="T23157">
        <v>1</v>
      </c>
      <c r="U23157">
        <v>21956100</v>
      </c>
    </row>
    <row r="23158" spans="1:21" x14ac:dyDescent="0.25">
      <c r="A23158">
        <v>1</v>
      </c>
      <c r="B23158">
        <v>1</v>
      </c>
      <c r="C23158">
        <v>2017</v>
      </c>
      <c r="K23158">
        <v>52</v>
      </c>
      <c r="L23158">
        <v>46</v>
      </c>
      <c r="M23158">
        <v>2</v>
      </c>
      <c r="N23158">
        <v>1993</v>
      </c>
      <c r="O23158">
        <v>4</v>
      </c>
      <c r="P23158">
        <v>2202520401</v>
      </c>
      <c r="T23158">
        <v>1</v>
      </c>
      <c r="U23158">
        <v>16205600</v>
      </c>
    </row>
    <row r="23159" spans="1:21" x14ac:dyDescent="0.25">
      <c r="A23159">
        <v>1</v>
      </c>
      <c r="B23159">
        <v>1</v>
      </c>
      <c r="C23159">
        <v>2017</v>
      </c>
      <c r="K23159">
        <v>52</v>
      </c>
      <c r="L23159">
        <v>42</v>
      </c>
      <c r="M23159">
        <v>2</v>
      </c>
      <c r="N23159">
        <v>1993</v>
      </c>
      <c r="O23159">
        <v>4</v>
      </c>
      <c r="P23159">
        <v>2202520401</v>
      </c>
      <c r="T23159">
        <v>1</v>
      </c>
      <c r="U23159">
        <v>10905200</v>
      </c>
    </row>
    <row r="23160" spans="1:21" x14ac:dyDescent="0.25">
      <c r="A23160">
        <v>1</v>
      </c>
      <c r="B23160">
        <v>1</v>
      </c>
      <c r="C23160">
        <v>2017</v>
      </c>
      <c r="K23160">
        <v>52</v>
      </c>
      <c r="L23160">
        <v>41</v>
      </c>
      <c r="M23160">
        <v>2</v>
      </c>
      <c r="N23160">
        <v>1993</v>
      </c>
      <c r="O23160">
        <v>4</v>
      </c>
      <c r="P23160">
        <v>2202520401</v>
      </c>
      <c r="T23160">
        <v>1</v>
      </c>
      <c r="U23160">
        <v>8536530</v>
      </c>
    </row>
    <row r="23161" spans="1:21" x14ac:dyDescent="0.25">
      <c r="A23161">
        <v>1</v>
      </c>
      <c r="B23161">
        <v>1</v>
      </c>
      <c r="C23161">
        <v>2017</v>
      </c>
      <c r="K23161">
        <v>51</v>
      </c>
      <c r="L23161">
        <v>47</v>
      </c>
      <c r="M23161">
        <v>2</v>
      </c>
      <c r="N23161">
        <v>1993</v>
      </c>
      <c r="O23161">
        <v>4</v>
      </c>
      <c r="P23161">
        <v>2202510401</v>
      </c>
      <c r="T23161">
        <v>1</v>
      </c>
      <c r="U23161">
        <v>3105810</v>
      </c>
    </row>
    <row r="23162" spans="1:21" x14ac:dyDescent="0.25">
      <c r="A23162">
        <v>1</v>
      </c>
      <c r="B23162">
        <v>1</v>
      </c>
      <c r="C23162">
        <v>2017</v>
      </c>
      <c r="K23162">
        <v>51</v>
      </c>
      <c r="L23162">
        <v>46</v>
      </c>
      <c r="M23162">
        <v>2</v>
      </c>
      <c r="N23162">
        <v>1993</v>
      </c>
      <c r="O23162">
        <v>4</v>
      </c>
      <c r="P23162">
        <v>2202510401</v>
      </c>
      <c r="T23162">
        <v>1</v>
      </c>
      <c r="U23162">
        <v>615098</v>
      </c>
    </row>
    <row r="23163" spans="1:21" x14ac:dyDescent="0.25">
      <c r="A23163">
        <v>1</v>
      </c>
      <c r="B23163">
        <v>1</v>
      </c>
      <c r="C23163">
        <v>2017</v>
      </c>
      <c r="K23163">
        <v>43</v>
      </c>
      <c r="L23163">
        <v>47</v>
      </c>
      <c r="M23163">
        <v>2</v>
      </c>
      <c r="N23163">
        <v>1993</v>
      </c>
      <c r="O23163">
        <v>4</v>
      </c>
      <c r="P23163">
        <v>2202430401</v>
      </c>
      <c r="T23163">
        <v>1</v>
      </c>
      <c r="U23163">
        <v>1321290</v>
      </c>
    </row>
    <row r="23164" spans="1:21" x14ac:dyDescent="0.25">
      <c r="A23164">
        <v>1</v>
      </c>
      <c r="B23164">
        <v>1</v>
      </c>
      <c r="C23164">
        <v>2017</v>
      </c>
      <c r="K23164">
        <v>43</v>
      </c>
      <c r="L23164">
        <v>46</v>
      </c>
      <c r="M23164">
        <v>2</v>
      </c>
      <c r="N23164">
        <v>1993</v>
      </c>
      <c r="O23164">
        <v>4</v>
      </c>
      <c r="P23164">
        <v>2202430401</v>
      </c>
      <c r="T23164">
        <v>1</v>
      </c>
      <c r="U23164">
        <v>27328100</v>
      </c>
    </row>
    <row r="23165" spans="1:21" x14ac:dyDescent="0.25">
      <c r="A23165">
        <v>1</v>
      </c>
      <c r="B23165">
        <v>1</v>
      </c>
      <c r="C23165">
        <v>2017</v>
      </c>
      <c r="K23165">
        <v>43</v>
      </c>
      <c r="L23165">
        <v>42</v>
      </c>
      <c r="M23165">
        <v>2</v>
      </c>
      <c r="N23165">
        <v>1993</v>
      </c>
      <c r="O23165">
        <v>4</v>
      </c>
      <c r="P23165">
        <v>2202430401</v>
      </c>
      <c r="T23165">
        <v>1</v>
      </c>
      <c r="U23165">
        <v>205744</v>
      </c>
    </row>
    <row r="23166" spans="1:21" x14ac:dyDescent="0.25">
      <c r="A23166">
        <v>1</v>
      </c>
      <c r="B23166">
        <v>1</v>
      </c>
      <c r="C23166">
        <v>2017</v>
      </c>
      <c r="K23166">
        <v>43</v>
      </c>
      <c r="L23166">
        <v>41</v>
      </c>
      <c r="M23166">
        <v>2</v>
      </c>
      <c r="N23166">
        <v>1993</v>
      </c>
      <c r="O23166">
        <v>4</v>
      </c>
      <c r="P23166">
        <v>2202430401</v>
      </c>
      <c r="T23166">
        <v>1</v>
      </c>
      <c r="U23166">
        <v>309560</v>
      </c>
    </row>
    <row r="23167" spans="1:21" x14ac:dyDescent="0.25">
      <c r="A23167">
        <v>1</v>
      </c>
      <c r="B23167">
        <v>1</v>
      </c>
      <c r="C23167">
        <v>2017</v>
      </c>
      <c r="K23167">
        <v>42</v>
      </c>
      <c r="L23167">
        <v>48</v>
      </c>
      <c r="M23167">
        <v>2</v>
      </c>
      <c r="N23167">
        <v>1993</v>
      </c>
      <c r="O23167">
        <v>4</v>
      </c>
      <c r="P23167">
        <v>2202420401</v>
      </c>
      <c r="T23167">
        <v>1</v>
      </c>
      <c r="U23167">
        <v>7045900</v>
      </c>
    </row>
    <row r="23168" spans="1:21" x14ac:dyDescent="0.25">
      <c r="A23168">
        <v>1</v>
      </c>
      <c r="B23168">
        <v>1</v>
      </c>
      <c r="C23168">
        <v>2017</v>
      </c>
      <c r="K23168">
        <v>41</v>
      </c>
      <c r="L23168">
        <v>47</v>
      </c>
      <c r="M23168">
        <v>2</v>
      </c>
      <c r="N23168">
        <v>1993</v>
      </c>
      <c r="O23168">
        <v>4</v>
      </c>
      <c r="P23168">
        <v>2202410401</v>
      </c>
      <c r="T23168">
        <v>1</v>
      </c>
      <c r="U23168">
        <v>3687350</v>
      </c>
    </row>
    <row r="23169" spans="1:21" x14ac:dyDescent="0.25">
      <c r="A23169">
        <v>1</v>
      </c>
      <c r="B23169">
        <v>1</v>
      </c>
      <c r="C23169">
        <v>2017</v>
      </c>
      <c r="K23169">
        <v>41</v>
      </c>
      <c r="L23169">
        <v>46</v>
      </c>
      <c r="M23169">
        <v>2</v>
      </c>
      <c r="N23169">
        <v>1993</v>
      </c>
      <c r="O23169">
        <v>4</v>
      </c>
      <c r="P23169">
        <v>2202410401</v>
      </c>
      <c r="T23169">
        <v>1</v>
      </c>
      <c r="U23169">
        <v>664182</v>
      </c>
    </row>
    <row r="23170" spans="1:21" x14ac:dyDescent="0.25">
      <c r="A23170">
        <v>1</v>
      </c>
      <c r="B23170">
        <v>1</v>
      </c>
      <c r="C23170">
        <v>2017</v>
      </c>
      <c r="K23170">
        <v>41</v>
      </c>
      <c r="L23170">
        <v>42</v>
      </c>
      <c r="M23170">
        <v>2</v>
      </c>
      <c r="N23170">
        <v>1993</v>
      </c>
      <c r="O23170">
        <v>4</v>
      </c>
      <c r="P23170">
        <v>2202410401</v>
      </c>
      <c r="T23170">
        <v>1</v>
      </c>
      <c r="U23170">
        <v>109934</v>
      </c>
    </row>
    <row r="23171" spans="1:21" x14ac:dyDescent="0.25">
      <c r="A23171">
        <v>1</v>
      </c>
      <c r="B23171">
        <v>1</v>
      </c>
      <c r="C23171">
        <v>2017</v>
      </c>
      <c r="K23171">
        <v>41</v>
      </c>
      <c r="L23171">
        <v>41</v>
      </c>
      <c r="M23171">
        <v>2</v>
      </c>
      <c r="N23171">
        <v>1993</v>
      </c>
      <c r="O23171">
        <v>4</v>
      </c>
      <c r="P23171">
        <v>2202410401</v>
      </c>
      <c r="T23171">
        <v>1</v>
      </c>
      <c r="U23171">
        <v>1016880</v>
      </c>
    </row>
    <row r="23172" spans="1:21" x14ac:dyDescent="0.25">
      <c r="A23172">
        <v>1</v>
      </c>
      <c r="B23172">
        <v>1</v>
      </c>
      <c r="C23172">
        <v>2017</v>
      </c>
      <c r="K23172">
        <v>32</v>
      </c>
      <c r="L23172">
        <v>40</v>
      </c>
      <c r="M23172">
        <v>2</v>
      </c>
      <c r="N23172">
        <v>1993</v>
      </c>
      <c r="O23172">
        <v>4</v>
      </c>
      <c r="P23172">
        <v>2202320401</v>
      </c>
      <c r="T23172">
        <v>1</v>
      </c>
      <c r="U23172">
        <v>2844160</v>
      </c>
    </row>
    <row r="23173" spans="1:21" x14ac:dyDescent="0.25">
      <c r="A23173">
        <v>1</v>
      </c>
      <c r="B23173">
        <v>1</v>
      </c>
      <c r="C23173">
        <v>2017</v>
      </c>
      <c r="K23173">
        <v>32</v>
      </c>
      <c r="L23173">
        <v>30</v>
      </c>
      <c r="M23173">
        <v>2</v>
      </c>
      <c r="N23173">
        <v>1993</v>
      </c>
      <c r="O23173">
        <v>4</v>
      </c>
      <c r="P23173">
        <v>2202320401</v>
      </c>
      <c r="T23173">
        <v>1</v>
      </c>
      <c r="U23173">
        <v>710967</v>
      </c>
    </row>
    <row r="23174" spans="1:21" x14ac:dyDescent="0.25">
      <c r="A23174">
        <v>1</v>
      </c>
      <c r="B23174">
        <v>1</v>
      </c>
      <c r="C23174">
        <v>2017</v>
      </c>
      <c r="K23174">
        <v>31</v>
      </c>
      <c r="L23174">
        <v>40</v>
      </c>
      <c r="M23174">
        <v>2</v>
      </c>
      <c r="N23174">
        <v>1993</v>
      </c>
      <c r="O23174">
        <v>4</v>
      </c>
      <c r="P23174">
        <v>2202310401</v>
      </c>
      <c r="T23174">
        <v>1</v>
      </c>
      <c r="U23174">
        <v>5074690</v>
      </c>
    </row>
    <row r="23175" spans="1:21" x14ac:dyDescent="0.25">
      <c r="A23175">
        <v>1</v>
      </c>
      <c r="B23175">
        <v>1</v>
      </c>
      <c r="C23175">
        <v>2017</v>
      </c>
      <c r="K23175">
        <v>31</v>
      </c>
      <c r="L23175">
        <v>30</v>
      </c>
      <c r="M23175">
        <v>2</v>
      </c>
      <c r="N23175">
        <v>1993</v>
      </c>
      <c r="O23175">
        <v>4</v>
      </c>
      <c r="P23175">
        <v>2202310401</v>
      </c>
      <c r="T23175">
        <v>1</v>
      </c>
      <c r="U23175">
        <v>4521560</v>
      </c>
    </row>
    <row r="23176" spans="1:21" x14ac:dyDescent="0.25">
      <c r="A23176">
        <v>1</v>
      </c>
      <c r="B23176">
        <v>1</v>
      </c>
      <c r="C23176">
        <v>2017</v>
      </c>
      <c r="K23176">
        <v>21</v>
      </c>
      <c r="L23176">
        <v>20</v>
      </c>
      <c r="M23176">
        <v>2</v>
      </c>
      <c r="N23176">
        <v>1993</v>
      </c>
      <c r="O23176">
        <v>4</v>
      </c>
      <c r="P23176">
        <v>2202210401</v>
      </c>
      <c r="T23176">
        <v>1</v>
      </c>
      <c r="U23176">
        <v>848874</v>
      </c>
    </row>
    <row r="23177" spans="1:21" x14ac:dyDescent="0.25">
      <c r="A23177">
        <v>1</v>
      </c>
      <c r="B23177">
        <v>1</v>
      </c>
      <c r="C23177">
        <v>2017</v>
      </c>
      <c r="K23177">
        <v>62</v>
      </c>
      <c r="L23177">
        <v>47</v>
      </c>
      <c r="M23177">
        <v>2</v>
      </c>
      <c r="N23177">
        <v>1992</v>
      </c>
      <c r="O23177">
        <v>4</v>
      </c>
      <c r="P23177">
        <v>2202620401</v>
      </c>
      <c r="T23177">
        <v>1</v>
      </c>
      <c r="U23177">
        <v>32068500</v>
      </c>
    </row>
    <row r="23178" spans="1:21" x14ac:dyDescent="0.25">
      <c r="A23178">
        <v>1</v>
      </c>
      <c r="B23178">
        <v>1</v>
      </c>
      <c r="C23178">
        <v>2017</v>
      </c>
      <c r="K23178">
        <v>62</v>
      </c>
      <c r="L23178">
        <v>46</v>
      </c>
      <c r="M23178">
        <v>2</v>
      </c>
      <c r="N23178">
        <v>1992</v>
      </c>
      <c r="O23178">
        <v>4</v>
      </c>
      <c r="P23178">
        <v>2202620401</v>
      </c>
      <c r="T23178">
        <v>1</v>
      </c>
      <c r="U23178">
        <v>875840</v>
      </c>
    </row>
    <row r="23179" spans="1:21" x14ac:dyDescent="0.25">
      <c r="A23179">
        <v>1</v>
      </c>
      <c r="B23179">
        <v>1</v>
      </c>
      <c r="C23179">
        <v>2017</v>
      </c>
      <c r="K23179">
        <v>61</v>
      </c>
      <c r="L23179">
        <v>47</v>
      </c>
      <c r="M23179">
        <v>2</v>
      </c>
      <c r="N23179">
        <v>1992</v>
      </c>
      <c r="O23179">
        <v>4</v>
      </c>
      <c r="P23179">
        <v>2202610401</v>
      </c>
      <c r="T23179">
        <v>1</v>
      </c>
      <c r="U23179">
        <v>37850800</v>
      </c>
    </row>
    <row r="23180" spans="1:21" x14ac:dyDescent="0.25">
      <c r="A23180">
        <v>1</v>
      </c>
      <c r="B23180">
        <v>1</v>
      </c>
      <c r="C23180">
        <v>2017</v>
      </c>
      <c r="K23180">
        <v>61</v>
      </c>
      <c r="L23180">
        <v>46</v>
      </c>
      <c r="M23180">
        <v>2</v>
      </c>
      <c r="N23180">
        <v>1992</v>
      </c>
      <c r="O23180">
        <v>4</v>
      </c>
      <c r="P23180">
        <v>2202610401</v>
      </c>
      <c r="T23180">
        <v>1</v>
      </c>
      <c r="U23180">
        <v>8411180</v>
      </c>
    </row>
    <row r="23181" spans="1:21" x14ac:dyDescent="0.25">
      <c r="A23181">
        <v>1</v>
      </c>
      <c r="B23181">
        <v>1</v>
      </c>
      <c r="C23181">
        <v>2017</v>
      </c>
      <c r="K23181">
        <v>54</v>
      </c>
      <c r="L23181">
        <v>47</v>
      </c>
      <c r="M23181">
        <v>2</v>
      </c>
      <c r="N23181">
        <v>1992</v>
      </c>
      <c r="O23181">
        <v>4</v>
      </c>
      <c r="P23181">
        <v>2202540401</v>
      </c>
      <c r="T23181">
        <v>1</v>
      </c>
      <c r="U23181">
        <v>57183</v>
      </c>
    </row>
    <row r="23182" spans="1:21" x14ac:dyDescent="0.25">
      <c r="A23182">
        <v>1</v>
      </c>
      <c r="B23182">
        <v>1</v>
      </c>
      <c r="C23182">
        <v>2017</v>
      </c>
      <c r="K23182">
        <v>54</v>
      </c>
      <c r="L23182">
        <v>46</v>
      </c>
      <c r="M23182">
        <v>2</v>
      </c>
      <c r="N23182">
        <v>1992</v>
      </c>
      <c r="O23182">
        <v>4</v>
      </c>
      <c r="P23182">
        <v>2202540401</v>
      </c>
      <c r="T23182">
        <v>1</v>
      </c>
      <c r="U23182">
        <v>437320</v>
      </c>
    </row>
    <row r="23183" spans="1:21" x14ac:dyDescent="0.25">
      <c r="A23183">
        <v>1</v>
      </c>
      <c r="B23183">
        <v>1</v>
      </c>
      <c r="C23183">
        <v>2017</v>
      </c>
      <c r="K23183">
        <v>54</v>
      </c>
      <c r="L23183">
        <v>42</v>
      </c>
      <c r="M23183">
        <v>2</v>
      </c>
      <c r="N23183">
        <v>1992</v>
      </c>
      <c r="O23183">
        <v>4</v>
      </c>
      <c r="P23183">
        <v>2202540401</v>
      </c>
      <c r="T23183">
        <v>1</v>
      </c>
      <c r="U23183">
        <v>578978</v>
      </c>
    </row>
    <row r="23184" spans="1:21" x14ac:dyDescent="0.25">
      <c r="A23184">
        <v>1</v>
      </c>
      <c r="B23184">
        <v>1</v>
      </c>
      <c r="C23184">
        <v>2017</v>
      </c>
      <c r="K23184">
        <v>54</v>
      </c>
      <c r="L23184">
        <v>41</v>
      </c>
      <c r="M23184">
        <v>2</v>
      </c>
      <c r="N23184">
        <v>1992</v>
      </c>
      <c r="O23184">
        <v>4</v>
      </c>
      <c r="P23184">
        <v>2202540401</v>
      </c>
      <c r="T23184">
        <v>1</v>
      </c>
      <c r="U23184">
        <v>396382</v>
      </c>
    </row>
    <row r="23185" spans="1:21" x14ac:dyDescent="0.25">
      <c r="A23185">
        <v>1</v>
      </c>
      <c r="B23185">
        <v>1</v>
      </c>
      <c r="C23185">
        <v>2017</v>
      </c>
      <c r="K23185">
        <v>53</v>
      </c>
      <c r="L23185">
        <v>47</v>
      </c>
      <c r="M23185">
        <v>2</v>
      </c>
      <c r="N23185">
        <v>1992</v>
      </c>
      <c r="O23185">
        <v>4</v>
      </c>
      <c r="P23185">
        <v>2202530401</v>
      </c>
      <c r="T23185">
        <v>1</v>
      </c>
      <c r="U23185">
        <v>657501</v>
      </c>
    </row>
    <row r="23186" spans="1:21" x14ac:dyDescent="0.25">
      <c r="A23186">
        <v>1</v>
      </c>
      <c r="B23186">
        <v>1</v>
      </c>
      <c r="C23186">
        <v>2017</v>
      </c>
      <c r="K23186">
        <v>53</v>
      </c>
      <c r="L23186">
        <v>46</v>
      </c>
      <c r="M23186">
        <v>2</v>
      </c>
      <c r="N23186">
        <v>1992</v>
      </c>
      <c r="O23186">
        <v>4</v>
      </c>
      <c r="P23186">
        <v>2202530401</v>
      </c>
      <c r="T23186">
        <v>1</v>
      </c>
      <c r="U23186">
        <v>798720</v>
      </c>
    </row>
    <row r="23187" spans="1:21" x14ac:dyDescent="0.25">
      <c r="A23187">
        <v>1</v>
      </c>
      <c r="B23187">
        <v>1</v>
      </c>
      <c r="C23187">
        <v>2017</v>
      </c>
      <c r="K23187">
        <v>53</v>
      </c>
      <c r="L23187">
        <v>42</v>
      </c>
      <c r="M23187">
        <v>2</v>
      </c>
      <c r="N23187">
        <v>1992</v>
      </c>
      <c r="O23187">
        <v>4</v>
      </c>
      <c r="P23187">
        <v>2202530401</v>
      </c>
      <c r="T23187">
        <v>1</v>
      </c>
      <c r="U23187">
        <v>631335</v>
      </c>
    </row>
    <row r="23188" spans="1:21" x14ac:dyDescent="0.25">
      <c r="A23188">
        <v>1</v>
      </c>
      <c r="B23188">
        <v>1</v>
      </c>
      <c r="C23188">
        <v>2017</v>
      </c>
      <c r="K23188">
        <v>53</v>
      </c>
      <c r="L23188">
        <v>41</v>
      </c>
      <c r="M23188">
        <v>2</v>
      </c>
      <c r="N23188">
        <v>1992</v>
      </c>
      <c r="O23188">
        <v>4</v>
      </c>
      <c r="P23188">
        <v>2202530401</v>
      </c>
      <c r="T23188">
        <v>1</v>
      </c>
      <c r="U23188">
        <v>741648</v>
      </c>
    </row>
    <row r="23189" spans="1:21" x14ac:dyDescent="0.25">
      <c r="A23189">
        <v>1</v>
      </c>
      <c r="B23189">
        <v>1</v>
      </c>
      <c r="C23189">
        <v>2017</v>
      </c>
      <c r="K23189">
        <v>52</v>
      </c>
      <c r="L23189">
        <v>47</v>
      </c>
      <c r="M23189">
        <v>2</v>
      </c>
      <c r="N23189">
        <v>1992</v>
      </c>
      <c r="O23189">
        <v>4</v>
      </c>
      <c r="P23189">
        <v>2202520401</v>
      </c>
      <c r="T23189">
        <v>1</v>
      </c>
      <c r="U23189">
        <v>13212500</v>
      </c>
    </row>
    <row r="23190" spans="1:21" x14ac:dyDescent="0.25">
      <c r="A23190">
        <v>1</v>
      </c>
      <c r="B23190">
        <v>1</v>
      </c>
      <c r="C23190">
        <v>2017</v>
      </c>
      <c r="K23190">
        <v>52</v>
      </c>
      <c r="L23190">
        <v>46</v>
      </c>
      <c r="M23190">
        <v>2</v>
      </c>
      <c r="N23190">
        <v>1992</v>
      </c>
      <c r="O23190">
        <v>4</v>
      </c>
      <c r="P23190">
        <v>2202520401</v>
      </c>
      <c r="T23190">
        <v>1</v>
      </c>
      <c r="U23190">
        <v>11974700</v>
      </c>
    </row>
    <row r="23191" spans="1:21" x14ac:dyDescent="0.25">
      <c r="A23191">
        <v>1</v>
      </c>
      <c r="B23191">
        <v>1</v>
      </c>
      <c r="C23191">
        <v>2017</v>
      </c>
      <c r="K23191">
        <v>52</v>
      </c>
      <c r="L23191">
        <v>42</v>
      </c>
      <c r="M23191">
        <v>2</v>
      </c>
      <c r="N23191">
        <v>1992</v>
      </c>
      <c r="O23191">
        <v>4</v>
      </c>
      <c r="P23191">
        <v>2202520401</v>
      </c>
      <c r="T23191">
        <v>1</v>
      </c>
      <c r="U23191">
        <v>6892440</v>
      </c>
    </row>
    <row r="23192" spans="1:21" x14ac:dyDescent="0.25">
      <c r="A23192">
        <v>1</v>
      </c>
      <c r="B23192">
        <v>1</v>
      </c>
      <c r="C23192">
        <v>2017</v>
      </c>
      <c r="K23192">
        <v>52</v>
      </c>
      <c r="L23192">
        <v>41</v>
      </c>
      <c r="M23192">
        <v>2</v>
      </c>
      <c r="N23192">
        <v>1992</v>
      </c>
      <c r="O23192">
        <v>4</v>
      </c>
      <c r="P23192">
        <v>2202520401</v>
      </c>
      <c r="T23192">
        <v>1</v>
      </c>
      <c r="U23192">
        <v>4726570</v>
      </c>
    </row>
    <row r="23193" spans="1:21" x14ac:dyDescent="0.25">
      <c r="A23193">
        <v>1</v>
      </c>
      <c r="B23193">
        <v>1</v>
      </c>
      <c r="C23193">
        <v>2017</v>
      </c>
      <c r="K23193">
        <v>51</v>
      </c>
      <c r="L23193">
        <v>47</v>
      </c>
      <c r="M23193">
        <v>2</v>
      </c>
      <c r="N23193">
        <v>1992</v>
      </c>
      <c r="O23193">
        <v>4</v>
      </c>
      <c r="P23193">
        <v>2202510401</v>
      </c>
      <c r="T23193">
        <v>1</v>
      </c>
      <c r="U23193">
        <v>1743130</v>
      </c>
    </row>
    <row r="23194" spans="1:21" x14ac:dyDescent="0.25">
      <c r="A23194">
        <v>1</v>
      </c>
      <c r="B23194">
        <v>1</v>
      </c>
      <c r="C23194">
        <v>2017</v>
      </c>
      <c r="K23194">
        <v>51</v>
      </c>
      <c r="L23194">
        <v>46</v>
      </c>
      <c r="M23194">
        <v>2</v>
      </c>
      <c r="N23194">
        <v>1992</v>
      </c>
      <c r="O23194">
        <v>4</v>
      </c>
      <c r="P23194">
        <v>2202510401</v>
      </c>
      <c r="T23194">
        <v>1</v>
      </c>
      <c r="U23194">
        <v>575874</v>
      </c>
    </row>
    <row r="23195" spans="1:21" x14ac:dyDescent="0.25">
      <c r="A23195">
        <v>1</v>
      </c>
      <c r="B23195">
        <v>1</v>
      </c>
      <c r="C23195">
        <v>2017</v>
      </c>
      <c r="K23195">
        <v>43</v>
      </c>
      <c r="L23195">
        <v>47</v>
      </c>
      <c r="M23195">
        <v>2</v>
      </c>
      <c r="N23195">
        <v>1992</v>
      </c>
      <c r="O23195">
        <v>4</v>
      </c>
      <c r="P23195">
        <v>2202430401</v>
      </c>
      <c r="T23195">
        <v>1</v>
      </c>
      <c r="U23195">
        <v>1195480</v>
      </c>
    </row>
    <row r="23196" spans="1:21" x14ac:dyDescent="0.25">
      <c r="A23196">
        <v>1</v>
      </c>
      <c r="B23196">
        <v>1</v>
      </c>
      <c r="C23196">
        <v>2017</v>
      </c>
      <c r="K23196">
        <v>43</v>
      </c>
      <c r="L23196">
        <v>46</v>
      </c>
      <c r="M23196">
        <v>2</v>
      </c>
      <c r="N23196">
        <v>1992</v>
      </c>
      <c r="O23196">
        <v>4</v>
      </c>
      <c r="P23196">
        <v>2202430401</v>
      </c>
      <c r="T23196">
        <v>1</v>
      </c>
      <c r="U23196">
        <v>24723500</v>
      </c>
    </row>
    <row r="23197" spans="1:21" x14ac:dyDescent="0.25">
      <c r="A23197">
        <v>1</v>
      </c>
      <c r="B23197">
        <v>1</v>
      </c>
      <c r="C23197">
        <v>2017</v>
      </c>
      <c r="K23197">
        <v>43</v>
      </c>
      <c r="L23197">
        <v>42</v>
      </c>
      <c r="M23197">
        <v>2</v>
      </c>
      <c r="N23197">
        <v>1992</v>
      </c>
      <c r="O23197">
        <v>4</v>
      </c>
      <c r="P23197">
        <v>2202430401</v>
      </c>
      <c r="T23197">
        <v>1</v>
      </c>
      <c r="U23197">
        <v>186089</v>
      </c>
    </row>
    <row r="23198" spans="1:21" x14ac:dyDescent="0.25">
      <c r="A23198">
        <v>1</v>
      </c>
      <c r="B23198">
        <v>1</v>
      </c>
      <c r="C23198">
        <v>2017</v>
      </c>
      <c r="K23198">
        <v>43</v>
      </c>
      <c r="L23198">
        <v>41</v>
      </c>
      <c r="M23198">
        <v>2</v>
      </c>
      <c r="N23198">
        <v>1992</v>
      </c>
      <c r="O23198">
        <v>4</v>
      </c>
      <c r="P23198">
        <v>2202430401</v>
      </c>
      <c r="T23198">
        <v>1</v>
      </c>
      <c r="U23198">
        <v>280073</v>
      </c>
    </row>
    <row r="23199" spans="1:21" x14ac:dyDescent="0.25">
      <c r="A23199">
        <v>1</v>
      </c>
      <c r="B23199">
        <v>1</v>
      </c>
      <c r="C23199">
        <v>2017</v>
      </c>
      <c r="K23199">
        <v>42</v>
      </c>
      <c r="L23199">
        <v>48</v>
      </c>
      <c r="M23199">
        <v>2</v>
      </c>
      <c r="N23199">
        <v>1992</v>
      </c>
      <c r="O23199">
        <v>4</v>
      </c>
      <c r="P23199">
        <v>2202420401</v>
      </c>
      <c r="T23199">
        <v>1</v>
      </c>
      <c r="U23199">
        <v>6092580</v>
      </c>
    </row>
    <row r="23200" spans="1:21" x14ac:dyDescent="0.25">
      <c r="A23200">
        <v>1</v>
      </c>
      <c r="B23200">
        <v>1</v>
      </c>
      <c r="C23200">
        <v>2017</v>
      </c>
      <c r="K23200">
        <v>41</v>
      </c>
      <c r="L23200">
        <v>47</v>
      </c>
      <c r="M23200">
        <v>2</v>
      </c>
      <c r="N23200">
        <v>1992</v>
      </c>
      <c r="O23200">
        <v>4</v>
      </c>
      <c r="P23200">
        <v>2202410401</v>
      </c>
      <c r="T23200">
        <v>1</v>
      </c>
      <c r="U23200">
        <v>2707220</v>
      </c>
    </row>
    <row r="23201" spans="1:21" x14ac:dyDescent="0.25">
      <c r="A23201">
        <v>1</v>
      </c>
      <c r="B23201">
        <v>1</v>
      </c>
      <c r="C23201">
        <v>2017</v>
      </c>
      <c r="K23201">
        <v>41</v>
      </c>
      <c r="L23201">
        <v>46</v>
      </c>
      <c r="M23201">
        <v>2</v>
      </c>
      <c r="N23201">
        <v>1992</v>
      </c>
      <c r="O23201">
        <v>4</v>
      </c>
      <c r="P23201">
        <v>2202410401</v>
      </c>
      <c r="T23201">
        <v>1</v>
      </c>
      <c r="U23201">
        <v>488074</v>
      </c>
    </row>
    <row r="23202" spans="1:21" x14ac:dyDescent="0.25">
      <c r="A23202">
        <v>1</v>
      </c>
      <c r="B23202">
        <v>1</v>
      </c>
      <c r="C23202">
        <v>2017</v>
      </c>
      <c r="K23202">
        <v>41</v>
      </c>
      <c r="L23202">
        <v>42</v>
      </c>
      <c r="M23202">
        <v>2</v>
      </c>
      <c r="N23202">
        <v>1992</v>
      </c>
      <c r="O23202">
        <v>4</v>
      </c>
      <c r="P23202">
        <v>2202410401</v>
      </c>
      <c r="T23202">
        <v>1</v>
      </c>
      <c r="U23202">
        <v>79825.399999999994</v>
      </c>
    </row>
    <row r="23203" spans="1:21" x14ac:dyDescent="0.25">
      <c r="A23203">
        <v>1</v>
      </c>
      <c r="B23203">
        <v>1</v>
      </c>
      <c r="C23203">
        <v>2017</v>
      </c>
      <c r="K23203">
        <v>41</v>
      </c>
      <c r="L23203">
        <v>41</v>
      </c>
      <c r="M23203">
        <v>2</v>
      </c>
      <c r="N23203">
        <v>1992</v>
      </c>
      <c r="O23203">
        <v>4</v>
      </c>
      <c r="P23203">
        <v>2202410401</v>
      </c>
      <c r="T23203">
        <v>1</v>
      </c>
      <c r="U23203">
        <v>745797</v>
      </c>
    </row>
    <row r="23204" spans="1:21" x14ac:dyDescent="0.25">
      <c r="A23204">
        <v>1</v>
      </c>
      <c r="B23204">
        <v>1</v>
      </c>
      <c r="C23204">
        <v>2017</v>
      </c>
      <c r="K23204">
        <v>32</v>
      </c>
      <c r="L23204">
        <v>40</v>
      </c>
      <c r="M23204">
        <v>2</v>
      </c>
      <c r="N23204">
        <v>1992</v>
      </c>
      <c r="O23204">
        <v>4</v>
      </c>
      <c r="P23204">
        <v>2202320401</v>
      </c>
      <c r="T23204">
        <v>1</v>
      </c>
      <c r="U23204">
        <v>515763</v>
      </c>
    </row>
    <row r="23205" spans="1:21" x14ac:dyDescent="0.25">
      <c r="A23205">
        <v>1</v>
      </c>
      <c r="B23205">
        <v>1</v>
      </c>
      <c r="C23205">
        <v>2017</v>
      </c>
      <c r="K23205">
        <v>32</v>
      </c>
      <c r="L23205">
        <v>30</v>
      </c>
      <c r="M23205">
        <v>2</v>
      </c>
      <c r="N23205">
        <v>1992</v>
      </c>
      <c r="O23205">
        <v>4</v>
      </c>
      <c r="P23205">
        <v>2202320401</v>
      </c>
      <c r="T23205">
        <v>1</v>
      </c>
      <c r="U23205">
        <v>2879700</v>
      </c>
    </row>
    <row r="23206" spans="1:21" x14ac:dyDescent="0.25">
      <c r="A23206">
        <v>1</v>
      </c>
      <c r="B23206">
        <v>1</v>
      </c>
      <c r="C23206">
        <v>2017</v>
      </c>
      <c r="K23206">
        <v>31</v>
      </c>
      <c r="L23206">
        <v>40</v>
      </c>
      <c r="M23206">
        <v>2</v>
      </c>
      <c r="N23206">
        <v>1992</v>
      </c>
      <c r="O23206">
        <v>4</v>
      </c>
      <c r="P23206">
        <v>2202310401</v>
      </c>
      <c r="T23206">
        <v>1</v>
      </c>
      <c r="U23206">
        <v>6197520</v>
      </c>
    </row>
    <row r="23207" spans="1:21" x14ac:dyDescent="0.25">
      <c r="A23207">
        <v>1</v>
      </c>
      <c r="B23207">
        <v>1</v>
      </c>
      <c r="C23207">
        <v>2017</v>
      </c>
      <c r="K23207">
        <v>31</v>
      </c>
      <c r="L23207">
        <v>30</v>
      </c>
      <c r="M23207">
        <v>2</v>
      </c>
      <c r="N23207">
        <v>1992</v>
      </c>
      <c r="O23207">
        <v>4</v>
      </c>
      <c r="P23207">
        <v>2202310401</v>
      </c>
      <c r="T23207">
        <v>1</v>
      </c>
      <c r="U23207">
        <v>2297300</v>
      </c>
    </row>
    <row r="23208" spans="1:21" x14ac:dyDescent="0.25">
      <c r="A23208">
        <v>1</v>
      </c>
      <c r="B23208">
        <v>1</v>
      </c>
      <c r="C23208">
        <v>2017</v>
      </c>
      <c r="K23208">
        <v>21</v>
      </c>
      <c r="L23208">
        <v>20</v>
      </c>
      <c r="M23208">
        <v>2</v>
      </c>
      <c r="N23208">
        <v>1992</v>
      </c>
      <c r="O23208">
        <v>4</v>
      </c>
      <c r="P23208">
        <v>2202210401</v>
      </c>
      <c r="T23208">
        <v>1</v>
      </c>
      <c r="U23208">
        <v>1138630</v>
      </c>
    </row>
    <row r="23209" spans="1:21" x14ac:dyDescent="0.25">
      <c r="A23209">
        <v>1</v>
      </c>
      <c r="B23209">
        <v>1</v>
      </c>
      <c r="C23209">
        <v>2017</v>
      </c>
      <c r="K23209">
        <v>62</v>
      </c>
      <c r="L23209">
        <v>47</v>
      </c>
      <c r="M23209">
        <v>2</v>
      </c>
      <c r="N23209">
        <v>1991</v>
      </c>
      <c r="O23209">
        <v>4</v>
      </c>
      <c r="P23209">
        <v>2202620401</v>
      </c>
      <c r="T23209">
        <v>1</v>
      </c>
      <c r="U23209">
        <v>20986100</v>
      </c>
    </row>
    <row r="23210" spans="1:21" x14ac:dyDescent="0.25">
      <c r="A23210">
        <v>1</v>
      </c>
      <c r="B23210">
        <v>1</v>
      </c>
      <c r="C23210">
        <v>2017</v>
      </c>
      <c r="K23210">
        <v>62</v>
      </c>
      <c r="L23210">
        <v>46</v>
      </c>
      <c r="M23210">
        <v>2</v>
      </c>
      <c r="N23210">
        <v>1991</v>
      </c>
      <c r="O23210">
        <v>4</v>
      </c>
      <c r="P23210">
        <v>2202620401</v>
      </c>
      <c r="T23210">
        <v>1</v>
      </c>
      <c r="U23210">
        <v>644782</v>
      </c>
    </row>
    <row r="23211" spans="1:21" x14ac:dyDescent="0.25">
      <c r="A23211">
        <v>1</v>
      </c>
      <c r="B23211">
        <v>1</v>
      </c>
      <c r="C23211">
        <v>2017</v>
      </c>
      <c r="K23211">
        <v>61</v>
      </c>
      <c r="L23211">
        <v>47</v>
      </c>
      <c r="M23211">
        <v>2</v>
      </c>
      <c r="N23211">
        <v>1991</v>
      </c>
      <c r="O23211">
        <v>4</v>
      </c>
      <c r="P23211">
        <v>2202610401</v>
      </c>
      <c r="T23211">
        <v>1</v>
      </c>
      <c r="U23211">
        <v>32698600</v>
      </c>
    </row>
    <row r="23212" spans="1:21" x14ac:dyDescent="0.25">
      <c r="A23212">
        <v>1</v>
      </c>
      <c r="B23212">
        <v>1</v>
      </c>
      <c r="C23212">
        <v>2017</v>
      </c>
      <c r="K23212">
        <v>61</v>
      </c>
      <c r="L23212">
        <v>46</v>
      </c>
      <c r="M23212">
        <v>2</v>
      </c>
      <c r="N23212">
        <v>1991</v>
      </c>
      <c r="O23212">
        <v>4</v>
      </c>
      <c r="P23212">
        <v>2202610401</v>
      </c>
      <c r="T23212">
        <v>1</v>
      </c>
      <c r="U23212">
        <v>4543270</v>
      </c>
    </row>
    <row r="23213" spans="1:21" x14ac:dyDescent="0.25">
      <c r="A23213">
        <v>1</v>
      </c>
      <c r="B23213">
        <v>1</v>
      </c>
      <c r="C23213">
        <v>2017</v>
      </c>
      <c r="K23213">
        <v>54</v>
      </c>
      <c r="L23213">
        <v>47</v>
      </c>
      <c r="M23213">
        <v>2</v>
      </c>
      <c r="N23213">
        <v>1991</v>
      </c>
      <c r="O23213">
        <v>4</v>
      </c>
      <c r="P23213">
        <v>2202540401</v>
      </c>
      <c r="T23213">
        <v>1</v>
      </c>
      <c r="U23213">
        <v>41666.1</v>
      </c>
    </row>
    <row r="23214" spans="1:21" x14ac:dyDescent="0.25">
      <c r="A23214">
        <v>1</v>
      </c>
      <c r="B23214">
        <v>1</v>
      </c>
      <c r="C23214">
        <v>2017</v>
      </c>
      <c r="K23214">
        <v>54</v>
      </c>
      <c r="L23214">
        <v>46</v>
      </c>
      <c r="M23214">
        <v>2</v>
      </c>
      <c r="N23214">
        <v>1991</v>
      </c>
      <c r="O23214">
        <v>4</v>
      </c>
      <c r="P23214">
        <v>2202540401</v>
      </c>
      <c r="T23214">
        <v>1</v>
      </c>
      <c r="U23214">
        <v>321150</v>
      </c>
    </row>
    <row r="23215" spans="1:21" x14ac:dyDescent="0.25">
      <c r="A23215">
        <v>1</v>
      </c>
      <c r="B23215">
        <v>1</v>
      </c>
      <c r="C23215">
        <v>2017</v>
      </c>
      <c r="K23215">
        <v>54</v>
      </c>
      <c r="L23215">
        <v>42</v>
      </c>
      <c r="M23215">
        <v>2</v>
      </c>
      <c r="N23215">
        <v>1991</v>
      </c>
      <c r="O23215">
        <v>4</v>
      </c>
      <c r="P23215">
        <v>2202540401</v>
      </c>
      <c r="T23215">
        <v>1</v>
      </c>
      <c r="U23215">
        <v>424995</v>
      </c>
    </row>
    <row r="23216" spans="1:21" x14ac:dyDescent="0.25">
      <c r="A23216">
        <v>1</v>
      </c>
      <c r="B23216">
        <v>1</v>
      </c>
      <c r="C23216">
        <v>2017</v>
      </c>
      <c r="K23216">
        <v>54</v>
      </c>
      <c r="L23216">
        <v>41</v>
      </c>
      <c r="M23216">
        <v>2</v>
      </c>
      <c r="N23216">
        <v>1991</v>
      </c>
      <c r="O23216">
        <v>4</v>
      </c>
      <c r="P23216">
        <v>2202540401</v>
      </c>
      <c r="T23216">
        <v>1</v>
      </c>
      <c r="U23216">
        <v>291022</v>
      </c>
    </row>
    <row r="23217" spans="1:21" x14ac:dyDescent="0.25">
      <c r="A23217">
        <v>1</v>
      </c>
      <c r="B23217">
        <v>1</v>
      </c>
      <c r="C23217">
        <v>2017</v>
      </c>
      <c r="K23217">
        <v>53</v>
      </c>
      <c r="L23217">
        <v>47</v>
      </c>
      <c r="M23217">
        <v>2</v>
      </c>
      <c r="N23217">
        <v>1991</v>
      </c>
      <c r="O23217">
        <v>4</v>
      </c>
      <c r="P23217">
        <v>2202530401</v>
      </c>
      <c r="T23217">
        <v>1</v>
      </c>
      <c r="U23217">
        <v>273745</v>
      </c>
    </row>
    <row r="23218" spans="1:21" x14ac:dyDescent="0.25">
      <c r="A23218">
        <v>1</v>
      </c>
      <c r="B23218">
        <v>1</v>
      </c>
      <c r="C23218">
        <v>2017</v>
      </c>
      <c r="K23218">
        <v>53</v>
      </c>
      <c r="L23218">
        <v>46</v>
      </c>
      <c r="M23218">
        <v>2</v>
      </c>
      <c r="N23218">
        <v>1991</v>
      </c>
      <c r="O23218">
        <v>4</v>
      </c>
      <c r="P23218">
        <v>2202530401</v>
      </c>
      <c r="T23218">
        <v>1</v>
      </c>
      <c r="U23218">
        <v>1163830</v>
      </c>
    </row>
    <row r="23219" spans="1:21" x14ac:dyDescent="0.25">
      <c r="A23219">
        <v>1</v>
      </c>
      <c r="B23219">
        <v>1</v>
      </c>
      <c r="C23219">
        <v>2017</v>
      </c>
      <c r="K23219">
        <v>53</v>
      </c>
      <c r="L23219">
        <v>41</v>
      </c>
      <c r="M23219">
        <v>2</v>
      </c>
      <c r="N23219">
        <v>1991</v>
      </c>
      <c r="O23219">
        <v>4</v>
      </c>
      <c r="P23219">
        <v>2202530401</v>
      </c>
      <c r="T23219">
        <v>1</v>
      </c>
      <c r="U23219">
        <v>2955470</v>
      </c>
    </row>
    <row r="23220" spans="1:21" x14ac:dyDescent="0.25">
      <c r="A23220">
        <v>1</v>
      </c>
      <c r="B23220">
        <v>1</v>
      </c>
      <c r="C23220">
        <v>2017</v>
      </c>
      <c r="K23220">
        <v>52</v>
      </c>
      <c r="L23220">
        <v>47</v>
      </c>
      <c r="M23220">
        <v>2</v>
      </c>
      <c r="N23220">
        <v>1991</v>
      </c>
      <c r="O23220">
        <v>4</v>
      </c>
      <c r="P23220">
        <v>2202520401</v>
      </c>
      <c r="T23220">
        <v>1</v>
      </c>
      <c r="U23220">
        <v>11574900</v>
      </c>
    </row>
    <row r="23221" spans="1:21" x14ac:dyDescent="0.25">
      <c r="A23221">
        <v>1</v>
      </c>
      <c r="B23221">
        <v>1</v>
      </c>
      <c r="C23221">
        <v>2017</v>
      </c>
      <c r="K23221">
        <v>52</v>
      </c>
      <c r="L23221">
        <v>46</v>
      </c>
      <c r="M23221">
        <v>2</v>
      </c>
      <c r="N23221">
        <v>1991</v>
      </c>
      <c r="O23221">
        <v>4</v>
      </c>
      <c r="P23221">
        <v>2202520401</v>
      </c>
      <c r="T23221">
        <v>1</v>
      </c>
      <c r="U23221">
        <v>13030900</v>
      </c>
    </row>
    <row r="23222" spans="1:21" x14ac:dyDescent="0.25">
      <c r="A23222">
        <v>1</v>
      </c>
      <c r="B23222">
        <v>1</v>
      </c>
      <c r="C23222">
        <v>2017</v>
      </c>
      <c r="K23222">
        <v>52</v>
      </c>
      <c r="L23222">
        <v>42</v>
      </c>
      <c r="M23222">
        <v>2</v>
      </c>
      <c r="N23222">
        <v>1991</v>
      </c>
      <c r="O23222">
        <v>4</v>
      </c>
      <c r="P23222">
        <v>2202520401</v>
      </c>
      <c r="T23222">
        <v>1</v>
      </c>
      <c r="U23222">
        <v>4054190</v>
      </c>
    </row>
    <row r="23223" spans="1:21" x14ac:dyDescent="0.25">
      <c r="A23223">
        <v>1</v>
      </c>
      <c r="B23223">
        <v>1</v>
      </c>
      <c r="C23223">
        <v>2017</v>
      </c>
      <c r="K23223">
        <v>52</v>
      </c>
      <c r="L23223">
        <v>41</v>
      </c>
      <c r="M23223">
        <v>2</v>
      </c>
      <c r="N23223">
        <v>1991</v>
      </c>
      <c r="O23223">
        <v>4</v>
      </c>
      <c r="P23223">
        <v>2202520401</v>
      </c>
      <c r="T23223">
        <v>1</v>
      </c>
      <c r="U23223">
        <v>2469260</v>
      </c>
    </row>
    <row r="23224" spans="1:21" x14ac:dyDescent="0.25">
      <c r="A23224">
        <v>1</v>
      </c>
      <c r="B23224">
        <v>1</v>
      </c>
      <c r="C23224">
        <v>2017</v>
      </c>
      <c r="K23224">
        <v>51</v>
      </c>
      <c r="L23224">
        <v>47</v>
      </c>
      <c r="M23224">
        <v>2</v>
      </c>
      <c r="N23224">
        <v>1991</v>
      </c>
      <c r="O23224">
        <v>4</v>
      </c>
      <c r="P23224">
        <v>2202510401</v>
      </c>
      <c r="T23224">
        <v>1</v>
      </c>
      <c r="U23224">
        <v>2149570</v>
      </c>
    </row>
    <row r="23225" spans="1:21" x14ac:dyDescent="0.25">
      <c r="A23225">
        <v>1</v>
      </c>
      <c r="B23225">
        <v>1</v>
      </c>
      <c r="C23225">
        <v>2017</v>
      </c>
      <c r="K23225">
        <v>51</v>
      </c>
      <c r="L23225">
        <v>46</v>
      </c>
      <c r="M23225">
        <v>2</v>
      </c>
      <c r="N23225">
        <v>1991</v>
      </c>
      <c r="O23225">
        <v>4</v>
      </c>
      <c r="P23225">
        <v>2202510401</v>
      </c>
      <c r="T23225">
        <v>1</v>
      </c>
      <c r="U23225">
        <v>1276550</v>
      </c>
    </row>
    <row r="23226" spans="1:21" x14ac:dyDescent="0.25">
      <c r="A23226">
        <v>1</v>
      </c>
      <c r="B23226">
        <v>1</v>
      </c>
      <c r="C23226">
        <v>2017</v>
      </c>
      <c r="K23226">
        <v>43</v>
      </c>
      <c r="L23226">
        <v>47</v>
      </c>
      <c r="M23226">
        <v>2</v>
      </c>
      <c r="N23226">
        <v>1991</v>
      </c>
      <c r="O23226">
        <v>4</v>
      </c>
      <c r="P23226">
        <v>2202430401</v>
      </c>
      <c r="T23226">
        <v>1</v>
      </c>
      <c r="U23226">
        <v>1386090</v>
      </c>
    </row>
    <row r="23227" spans="1:21" x14ac:dyDescent="0.25">
      <c r="A23227">
        <v>1</v>
      </c>
      <c r="B23227">
        <v>1</v>
      </c>
      <c r="C23227">
        <v>2017</v>
      </c>
      <c r="K23227">
        <v>43</v>
      </c>
      <c r="L23227">
        <v>46</v>
      </c>
      <c r="M23227">
        <v>2</v>
      </c>
      <c r="N23227">
        <v>1991</v>
      </c>
      <c r="O23227">
        <v>4</v>
      </c>
      <c r="P23227">
        <v>2202430401</v>
      </c>
      <c r="T23227">
        <v>1</v>
      </c>
      <c r="U23227">
        <v>28689800</v>
      </c>
    </row>
    <row r="23228" spans="1:21" x14ac:dyDescent="0.25">
      <c r="A23228">
        <v>1</v>
      </c>
      <c r="B23228">
        <v>1</v>
      </c>
      <c r="C23228">
        <v>2017</v>
      </c>
      <c r="K23228">
        <v>43</v>
      </c>
      <c r="L23228">
        <v>42</v>
      </c>
      <c r="M23228">
        <v>2</v>
      </c>
      <c r="N23228">
        <v>1991</v>
      </c>
      <c r="O23228">
        <v>4</v>
      </c>
      <c r="P23228">
        <v>2202430401</v>
      </c>
      <c r="T23228">
        <v>1</v>
      </c>
      <c r="U23228">
        <v>215532</v>
      </c>
    </row>
    <row r="23229" spans="1:21" x14ac:dyDescent="0.25">
      <c r="A23229">
        <v>1</v>
      </c>
      <c r="B23229">
        <v>1</v>
      </c>
      <c r="C23229">
        <v>2017</v>
      </c>
      <c r="K23229">
        <v>43</v>
      </c>
      <c r="L23229">
        <v>41</v>
      </c>
      <c r="M23229">
        <v>2</v>
      </c>
      <c r="N23229">
        <v>1991</v>
      </c>
      <c r="O23229">
        <v>4</v>
      </c>
      <c r="P23229">
        <v>2202430401</v>
      </c>
      <c r="T23229">
        <v>1</v>
      </c>
      <c r="U23229">
        <v>325155</v>
      </c>
    </row>
    <row r="23230" spans="1:21" x14ac:dyDescent="0.25">
      <c r="A23230">
        <v>1</v>
      </c>
      <c r="B23230">
        <v>1</v>
      </c>
      <c r="C23230">
        <v>2017</v>
      </c>
      <c r="K23230">
        <v>42</v>
      </c>
      <c r="L23230">
        <v>48</v>
      </c>
      <c r="M23230">
        <v>2</v>
      </c>
      <c r="N23230">
        <v>1991</v>
      </c>
      <c r="O23230">
        <v>4</v>
      </c>
      <c r="P23230">
        <v>2202420401</v>
      </c>
      <c r="T23230">
        <v>1</v>
      </c>
      <c r="U23230">
        <v>6064870</v>
      </c>
    </row>
    <row r="23231" spans="1:21" x14ac:dyDescent="0.25">
      <c r="A23231">
        <v>1</v>
      </c>
      <c r="B23231">
        <v>1</v>
      </c>
      <c r="C23231">
        <v>2017</v>
      </c>
      <c r="K23231">
        <v>41</v>
      </c>
      <c r="L23231">
        <v>47</v>
      </c>
      <c r="M23231">
        <v>2</v>
      </c>
      <c r="N23231">
        <v>1991</v>
      </c>
      <c r="O23231">
        <v>4</v>
      </c>
      <c r="P23231">
        <v>2202410401</v>
      </c>
      <c r="T23231">
        <v>1</v>
      </c>
      <c r="U23231">
        <v>3031730</v>
      </c>
    </row>
    <row r="23232" spans="1:21" x14ac:dyDescent="0.25">
      <c r="A23232">
        <v>1</v>
      </c>
      <c r="B23232">
        <v>1</v>
      </c>
      <c r="C23232">
        <v>2017</v>
      </c>
      <c r="K23232">
        <v>41</v>
      </c>
      <c r="L23232">
        <v>46</v>
      </c>
      <c r="M23232">
        <v>2</v>
      </c>
      <c r="N23232">
        <v>1991</v>
      </c>
      <c r="O23232">
        <v>4</v>
      </c>
      <c r="P23232">
        <v>2202410401</v>
      </c>
      <c r="T23232">
        <v>1</v>
      </c>
      <c r="U23232">
        <v>545485</v>
      </c>
    </row>
    <row r="23233" spans="1:21" x14ac:dyDescent="0.25">
      <c r="A23233">
        <v>1</v>
      </c>
      <c r="B23233">
        <v>1</v>
      </c>
      <c r="C23233">
        <v>2017</v>
      </c>
      <c r="K23233">
        <v>41</v>
      </c>
      <c r="L23233">
        <v>42</v>
      </c>
      <c r="M23233">
        <v>2</v>
      </c>
      <c r="N23233">
        <v>1991</v>
      </c>
      <c r="O23233">
        <v>4</v>
      </c>
      <c r="P23233">
        <v>2202410401</v>
      </c>
      <c r="T23233">
        <v>1</v>
      </c>
      <c r="U23233">
        <v>90163</v>
      </c>
    </row>
    <row r="23234" spans="1:21" x14ac:dyDescent="0.25">
      <c r="A23234">
        <v>1</v>
      </c>
      <c r="B23234">
        <v>1</v>
      </c>
      <c r="C23234">
        <v>2017</v>
      </c>
      <c r="K23234">
        <v>41</v>
      </c>
      <c r="L23234">
        <v>41</v>
      </c>
      <c r="M23234">
        <v>2</v>
      </c>
      <c r="N23234">
        <v>1991</v>
      </c>
      <c r="O23234">
        <v>4</v>
      </c>
      <c r="P23234">
        <v>2202410401</v>
      </c>
      <c r="T23234">
        <v>1</v>
      </c>
      <c r="U23234">
        <v>836262</v>
      </c>
    </row>
    <row r="23235" spans="1:21" x14ac:dyDescent="0.25">
      <c r="A23235">
        <v>1</v>
      </c>
      <c r="B23235">
        <v>1</v>
      </c>
      <c r="C23235">
        <v>2017</v>
      </c>
      <c r="K23235">
        <v>32</v>
      </c>
      <c r="L23235">
        <v>40</v>
      </c>
      <c r="M23235">
        <v>2</v>
      </c>
      <c r="N23235">
        <v>1991</v>
      </c>
      <c r="O23235">
        <v>4</v>
      </c>
      <c r="P23235">
        <v>2202320401</v>
      </c>
      <c r="T23235">
        <v>1</v>
      </c>
      <c r="U23235">
        <v>3511390</v>
      </c>
    </row>
    <row r="23236" spans="1:21" x14ac:dyDescent="0.25">
      <c r="A23236">
        <v>1</v>
      </c>
      <c r="B23236">
        <v>1</v>
      </c>
      <c r="C23236">
        <v>2017</v>
      </c>
      <c r="K23236">
        <v>32</v>
      </c>
      <c r="L23236">
        <v>30</v>
      </c>
      <c r="M23236">
        <v>2</v>
      </c>
      <c r="N23236">
        <v>1991</v>
      </c>
      <c r="O23236">
        <v>4</v>
      </c>
      <c r="P23236">
        <v>2202320401</v>
      </c>
      <c r="T23236">
        <v>1</v>
      </c>
      <c r="U23236">
        <v>570364</v>
      </c>
    </row>
    <row r="23237" spans="1:21" x14ac:dyDescent="0.25">
      <c r="A23237">
        <v>1</v>
      </c>
      <c r="B23237">
        <v>1</v>
      </c>
      <c r="C23237">
        <v>2017</v>
      </c>
      <c r="K23237">
        <v>31</v>
      </c>
      <c r="L23237">
        <v>30</v>
      </c>
      <c r="M23237">
        <v>2</v>
      </c>
      <c r="N23237">
        <v>1991</v>
      </c>
      <c r="O23237">
        <v>4</v>
      </c>
      <c r="P23237">
        <v>2202310401</v>
      </c>
      <c r="T23237">
        <v>1</v>
      </c>
      <c r="U23237">
        <v>2651240</v>
      </c>
    </row>
    <row r="23238" spans="1:21" x14ac:dyDescent="0.25">
      <c r="A23238">
        <v>1</v>
      </c>
      <c r="B23238">
        <v>1</v>
      </c>
      <c r="C23238">
        <v>2017</v>
      </c>
      <c r="K23238">
        <v>21</v>
      </c>
      <c r="L23238">
        <v>20</v>
      </c>
      <c r="M23238">
        <v>2</v>
      </c>
      <c r="N23238">
        <v>1991</v>
      </c>
      <c r="O23238">
        <v>4</v>
      </c>
      <c r="P23238">
        <v>2202210401</v>
      </c>
      <c r="T23238">
        <v>1</v>
      </c>
      <c r="U23238">
        <v>2237530</v>
      </c>
    </row>
    <row r="23239" spans="1:21" x14ac:dyDescent="0.25">
      <c r="A23239">
        <v>1</v>
      </c>
      <c r="B23239">
        <v>1</v>
      </c>
      <c r="C23239">
        <v>2017</v>
      </c>
      <c r="K23239">
        <v>62</v>
      </c>
      <c r="L23239">
        <v>47</v>
      </c>
      <c r="M23239">
        <v>2</v>
      </c>
      <c r="N23239">
        <v>1990</v>
      </c>
      <c r="O23239">
        <v>4</v>
      </c>
      <c r="P23239">
        <v>2202620401</v>
      </c>
      <c r="T23239">
        <v>1</v>
      </c>
      <c r="U23239">
        <v>12563800</v>
      </c>
    </row>
    <row r="23240" spans="1:21" x14ac:dyDescent="0.25">
      <c r="A23240">
        <v>1</v>
      </c>
      <c r="B23240">
        <v>1</v>
      </c>
      <c r="C23240">
        <v>2017</v>
      </c>
      <c r="K23240">
        <v>62</v>
      </c>
      <c r="L23240">
        <v>46</v>
      </c>
      <c r="M23240">
        <v>2</v>
      </c>
      <c r="N23240">
        <v>1990</v>
      </c>
      <c r="O23240">
        <v>4</v>
      </c>
      <c r="P23240">
        <v>2202620401</v>
      </c>
      <c r="T23240">
        <v>1</v>
      </c>
      <c r="U23240">
        <v>1571170</v>
      </c>
    </row>
    <row r="23241" spans="1:21" x14ac:dyDescent="0.25">
      <c r="A23241">
        <v>1</v>
      </c>
      <c r="B23241">
        <v>1</v>
      </c>
      <c r="C23241">
        <v>2017</v>
      </c>
      <c r="K23241">
        <v>61</v>
      </c>
      <c r="L23241">
        <v>47</v>
      </c>
      <c r="M23241">
        <v>2</v>
      </c>
      <c r="N23241">
        <v>1990</v>
      </c>
      <c r="O23241">
        <v>4</v>
      </c>
      <c r="P23241">
        <v>2202610401</v>
      </c>
      <c r="T23241">
        <v>1</v>
      </c>
      <c r="U23241">
        <v>32047800</v>
      </c>
    </row>
    <row r="23242" spans="1:21" x14ac:dyDescent="0.25">
      <c r="A23242">
        <v>1</v>
      </c>
      <c r="B23242">
        <v>1</v>
      </c>
      <c r="C23242">
        <v>2017</v>
      </c>
      <c r="K23242">
        <v>61</v>
      </c>
      <c r="L23242">
        <v>46</v>
      </c>
      <c r="M23242">
        <v>2</v>
      </c>
      <c r="N23242">
        <v>1990</v>
      </c>
      <c r="O23242">
        <v>4</v>
      </c>
      <c r="P23242">
        <v>2202610401</v>
      </c>
      <c r="T23242">
        <v>1</v>
      </c>
      <c r="U23242">
        <v>7214170</v>
      </c>
    </row>
    <row r="23243" spans="1:21" x14ac:dyDescent="0.25">
      <c r="A23243">
        <v>1</v>
      </c>
      <c r="B23243">
        <v>1</v>
      </c>
      <c r="C23243">
        <v>2017</v>
      </c>
      <c r="K23243">
        <v>54</v>
      </c>
      <c r="L23243">
        <v>47</v>
      </c>
      <c r="M23243">
        <v>2</v>
      </c>
      <c r="N23243">
        <v>1990</v>
      </c>
      <c r="O23243">
        <v>4</v>
      </c>
      <c r="P23243">
        <v>2202540401</v>
      </c>
      <c r="T23243">
        <v>1</v>
      </c>
      <c r="U23243">
        <v>54085.9</v>
      </c>
    </row>
    <row r="23244" spans="1:21" x14ac:dyDescent="0.25">
      <c r="A23244">
        <v>1</v>
      </c>
      <c r="B23244">
        <v>1</v>
      </c>
      <c r="C23244">
        <v>2017</v>
      </c>
      <c r="K23244">
        <v>54</v>
      </c>
      <c r="L23244">
        <v>46</v>
      </c>
      <c r="M23244">
        <v>2</v>
      </c>
      <c r="N23244">
        <v>1990</v>
      </c>
      <c r="O23244">
        <v>4</v>
      </c>
      <c r="P23244">
        <v>2202540401</v>
      </c>
      <c r="T23244">
        <v>1</v>
      </c>
      <c r="U23244">
        <v>417416</v>
      </c>
    </row>
    <row r="23245" spans="1:21" x14ac:dyDescent="0.25">
      <c r="A23245">
        <v>1</v>
      </c>
      <c r="B23245">
        <v>1</v>
      </c>
      <c r="C23245">
        <v>2017</v>
      </c>
      <c r="K23245">
        <v>54</v>
      </c>
      <c r="L23245">
        <v>42</v>
      </c>
      <c r="M23245">
        <v>2</v>
      </c>
      <c r="N23245">
        <v>1990</v>
      </c>
      <c r="O23245">
        <v>4</v>
      </c>
      <c r="P23245">
        <v>2202540401</v>
      </c>
      <c r="T23245">
        <v>1</v>
      </c>
      <c r="U23245">
        <v>552313</v>
      </c>
    </row>
    <row r="23246" spans="1:21" x14ac:dyDescent="0.25">
      <c r="A23246">
        <v>1</v>
      </c>
      <c r="B23246">
        <v>1</v>
      </c>
      <c r="C23246">
        <v>2017</v>
      </c>
      <c r="K23246">
        <v>54</v>
      </c>
      <c r="L23246">
        <v>41</v>
      </c>
      <c r="M23246">
        <v>2</v>
      </c>
      <c r="N23246">
        <v>1990</v>
      </c>
      <c r="O23246">
        <v>4</v>
      </c>
      <c r="P23246">
        <v>2202540401</v>
      </c>
      <c r="T23246">
        <v>1</v>
      </c>
      <c r="U23246">
        <v>377966</v>
      </c>
    </row>
    <row r="23247" spans="1:21" x14ac:dyDescent="0.25">
      <c r="A23247">
        <v>1</v>
      </c>
      <c r="B23247">
        <v>1</v>
      </c>
      <c r="C23247">
        <v>2017</v>
      </c>
      <c r="K23247">
        <v>53</v>
      </c>
      <c r="L23247">
        <v>47</v>
      </c>
      <c r="M23247">
        <v>2</v>
      </c>
      <c r="N23247">
        <v>1990</v>
      </c>
      <c r="O23247">
        <v>4</v>
      </c>
      <c r="P23247">
        <v>2202530401</v>
      </c>
      <c r="T23247">
        <v>1</v>
      </c>
      <c r="U23247">
        <v>563322</v>
      </c>
    </row>
    <row r="23248" spans="1:21" x14ac:dyDescent="0.25">
      <c r="A23248">
        <v>1</v>
      </c>
      <c r="B23248">
        <v>1</v>
      </c>
      <c r="C23248">
        <v>2017</v>
      </c>
      <c r="K23248">
        <v>53</v>
      </c>
      <c r="L23248">
        <v>46</v>
      </c>
      <c r="M23248">
        <v>2</v>
      </c>
      <c r="N23248">
        <v>1990</v>
      </c>
      <c r="O23248">
        <v>4</v>
      </c>
      <c r="P23248">
        <v>2202530401</v>
      </c>
      <c r="T23248">
        <v>1</v>
      </c>
      <c r="U23248">
        <v>357730</v>
      </c>
    </row>
    <row r="23249" spans="1:21" x14ac:dyDescent="0.25">
      <c r="A23249">
        <v>1</v>
      </c>
      <c r="B23249">
        <v>1</v>
      </c>
      <c r="C23249">
        <v>2017</v>
      </c>
      <c r="K23249">
        <v>53</v>
      </c>
      <c r="L23249">
        <v>41</v>
      </c>
      <c r="M23249">
        <v>2</v>
      </c>
      <c r="N23249">
        <v>1990</v>
      </c>
      <c r="O23249">
        <v>4</v>
      </c>
      <c r="P23249">
        <v>2202530401</v>
      </c>
      <c r="T23249">
        <v>1</v>
      </c>
      <c r="U23249">
        <v>1051330</v>
      </c>
    </row>
    <row r="23250" spans="1:21" x14ac:dyDescent="0.25">
      <c r="A23250">
        <v>1</v>
      </c>
      <c r="B23250">
        <v>1</v>
      </c>
      <c r="C23250">
        <v>2017</v>
      </c>
      <c r="K23250">
        <v>52</v>
      </c>
      <c r="L23250">
        <v>47</v>
      </c>
      <c r="M23250">
        <v>2</v>
      </c>
      <c r="N23250">
        <v>1990</v>
      </c>
      <c r="O23250">
        <v>4</v>
      </c>
      <c r="P23250">
        <v>2202520401</v>
      </c>
      <c r="T23250">
        <v>1</v>
      </c>
      <c r="U23250">
        <v>13297400</v>
      </c>
    </row>
    <row r="23251" spans="1:21" x14ac:dyDescent="0.25">
      <c r="A23251">
        <v>1</v>
      </c>
      <c r="B23251">
        <v>1</v>
      </c>
      <c r="C23251">
        <v>2017</v>
      </c>
      <c r="K23251">
        <v>52</v>
      </c>
      <c r="L23251">
        <v>46</v>
      </c>
      <c r="M23251">
        <v>2</v>
      </c>
      <c r="N23251">
        <v>1990</v>
      </c>
      <c r="O23251">
        <v>4</v>
      </c>
      <c r="P23251">
        <v>2202520401</v>
      </c>
      <c r="T23251">
        <v>1</v>
      </c>
      <c r="U23251">
        <v>12344300</v>
      </c>
    </row>
    <row r="23252" spans="1:21" x14ac:dyDescent="0.25">
      <c r="A23252">
        <v>1</v>
      </c>
      <c r="B23252">
        <v>1</v>
      </c>
      <c r="C23252">
        <v>2017</v>
      </c>
      <c r="K23252">
        <v>52</v>
      </c>
      <c r="L23252">
        <v>42</v>
      </c>
      <c r="M23252">
        <v>2</v>
      </c>
      <c r="N23252">
        <v>1990</v>
      </c>
      <c r="O23252">
        <v>4</v>
      </c>
      <c r="P23252">
        <v>2202520401</v>
      </c>
      <c r="T23252">
        <v>1</v>
      </c>
      <c r="U23252">
        <v>4602910</v>
      </c>
    </row>
    <row r="23253" spans="1:21" x14ac:dyDescent="0.25">
      <c r="A23253">
        <v>1</v>
      </c>
      <c r="B23253">
        <v>1</v>
      </c>
      <c r="C23253">
        <v>2017</v>
      </c>
      <c r="K23253">
        <v>52</v>
      </c>
      <c r="L23253">
        <v>41</v>
      </c>
      <c r="M23253">
        <v>2</v>
      </c>
      <c r="N23253">
        <v>1990</v>
      </c>
      <c r="O23253">
        <v>4</v>
      </c>
      <c r="P23253">
        <v>2202520401</v>
      </c>
      <c r="T23253">
        <v>1</v>
      </c>
      <c r="U23253">
        <v>5738310</v>
      </c>
    </row>
    <row r="23254" spans="1:21" x14ac:dyDescent="0.25">
      <c r="A23254">
        <v>1</v>
      </c>
      <c r="B23254">
        <v>1</v>
      </c>
      <c r="C23254">
        <v>2017</v>
      </c>
      <c r="K23254">
        <v>51</v>
      </c>
      <c r="L23254">
        <v>47</v>
      </c>
      <c r="M23254">
        <v>2</v>
      </c>
      <c r="N23254">
        <v>1990</v>
      </c>
      <c r="O23254">
        <v>4</v>
      </c>
      <c r="P23254">
        <v>2202510401</v>
      </c>
      <c r="T23254">
        <v>1</v>
      </c>
      <c r="U23254">
        <v>1425200</v>
      </c>
    </row>
    <row r="23255" spans="1:21" x14ac:dyDescent="0.25">
      <c r="A23255">
        <v>1</v>
      </c>
      <c r="B23255">
        <v>1</v>
      </c>
      <c r="C23255">
        <v>2017</v>
      </c>
      <c r="K23255">
        <v>51</v>
      </c>
      <c r="L23255">
        <v>46</v>
      </c>
      <c r="M23255">
        <v>2</v>
      </c>
      <c r="N23255">
        <v>1990</v>
      </c>
      <c r="O23255">
        <v>4</v>
      </c>
      <c r="P23255">
        <v>2202510401</v>
      </c>
      <c r="T23255">
        <v>1</v>
      </c>
      <c r="U23255">
        <v>222562</v>
      </c>
    </row>
    <row r="23256" spans="1:21" x14ac:dyDescent="0.25">
      <c r="A23256">
        <v>1</v>
      </c>
      <c r="B23256">
        <v>1</v>
      </c>
      <c r="C23256">
        <v>2017</v>
      </c>
      <c r="K23256">
        <v>51</v>
      </c>
      <c r="L23256">
        <v>42</v>
      </c>
      <c r="M23256">
        <v>2</v>
      </c>
      <c r="N23256">
        <v>1990</v>
      </c>
      <c r="O23256">
        <v>4</v>
      </c>
      <c r="P23256">
        <v>2202510401</v>
      </c>
      <c r="T23256">
        <v>1</v>
      </c>
      <c r="U23256">
        <v>84291.3</v>
      </c>
    </row>
    <row r="23257" spans="1:21" x14ac:dyDescent="0.25">
      <c r="A23257">
        <v>1</v>
      </c>
      <c r="B23257">
        <v>1</v>
      </c>
      <c r="C23257">
        <v>2017</v>
      </c>
      <c r="K23257">
        <v>43</v>
      </c>
      <c r="L23257">
        <v>47</v>
      </c>
      <c r="M23257">
        <v>2</v>
      </c>
      <c r="N23257">
        <v>1990</v>
      </c>
      <c r="O23257">
        <v>4</v>
      </c>
      <c r="P23257">
        <v>2202430401</v>
      </c>
      <c r="T23257">
        <v>1</v>
      </c>
      <c r="U23257">
        <v>1497760</v>
      </c>
    </row>
    <row r="23258" spans="1:21" x14ac:dyDescent="0.25">
      <c r="A23258">
        <v>1</v>
      </c>
      <c r="B23258">
        <v>1</v>
      </c>
      <c r="C23258">
        <v>2017</v>
      </c>
      <c r="K23258">
        <v>43</v>
      </c>
      <c r="L23258">
        <v>46</v>
      </c>
      <c r="M23258">
        <v>2</v>
      </c>
      <c r="N23258">
        <v>1990</v>
      </c>
      <c r="O23258">
        <v>4</v>
      </c>
      <c r="P23258">
        <v>2202430401</v>
      </c>
      <c r="T23258">
        <v>1</v>
      </c>
      <c r="U23258">
        <v>30987600</v>
      </c>
    </row>
    <row r="23259" spans="1:21" x14ac:dyDescent="0.25">
      <c r="A23259">
        <v>1</v>
      </c>
      <c r="B23259">
        <v>1</v>
      </c>
      <c r="C23259">
        <v>2017</v>
      </c>
      <c r="K23259">
        <v>43</v>
      </c>
      <c r="L23259">
        <v>42</v>
      </c>
      <c r="M23259">
        <v>2</v>
      </c>
      <c r="N23259">
        <v>1990</v>
      </c>
      <c r="O23259">
        <v>4</v>
      </c>
      <c r="P23259">
        <v>2202430401</v>
      </c>
      <c r="T23259">
        <v>1</v>
      </c>
      <c r="U23259">
        <v>232698</v>
      </c>
    </row>
    <row r="23260" spans="1:21" x14ac:dyDescent="0.25">
      <c r="A23260">
        <v>1</v>
      </c>
      <c r="B23260">
        <v>1</v>
      </c>
      <c r="C23260">
        <v>2017</v>
      </c>
      <c r="K23260">
        <v>43</v>
      </c>
      <c r="L23260">
        <v>41</v>
      </c>
      <c r="M23260">
        <v>2</v>
      </c>
      <c r="N23260">
        <v>1990</v>
      </c>
      <c r="O23260">
        <v>4</v>
      </c>
      <c r="P23260">
        <v>2202430401</v>
      </c>
      <c r="T23260">
        <v>1</v>
      </c>
      <c r="U23260">
        <v>350894</v>
      </c>
    </row>
    <row r="23261" spans="1:21" x14ac:dyDescent="0.25">
      <c r="A23261">
        <v>1</v>
      </c>
      <c r="B23261">
        <v>1</v>
      </c>
      <c r="C23261">
        <v>2017</v>
      </c>
      <c r="K23261">
        <v>42</v>
      </c>
      <c r="L23261">
        <v>48</v>
      </c>
      <c r="M23261">
        <v>2</v>
      </c>
      <c r="N23261">
        <v>1990</v>
      </c>
      <c r="O23261">
        <v>4</v>
      </c>
      <c r="P23261">
        <v>2202420401</v>
      </c>
      <c r="T23261">
        <v>1</v>
      </c>
      <c r="U23261">
        <v>8644840</v>
      </c>
    </row>
    <row r="23262" spans="1:21" x14ac:dyDescent="0.25">
      <c r="A23262">
        <v>1</v>
      </c>
      <c r="B23262">
        <v>1</v>
      </c>
      <c r="C23262">
        <v>2017</v>
      </c>
      <c r="K23262">
        <v>41</v>
      </c>
      <c r="L23262">
        <v>47</v>
      </c>
      <c r="M23262">
        <v>2</v>
      </c>
      <c r="N23262">
        <v>1990</v>
      </c>
      <c r="O23262">
        <v>4</v>
      </c>
      <c r="P23262">
        <v>2202410401</v>
      </c>
      <c r="T23262">
        <v>1</v>
      </c>
      <c r="U23262">
        <v>3381360</v>
      </c>
    </row>
    <row r="23263" spans="1:21" x14ac:dyDescent="0.25">
      <c r="A23263">
        <v>1</v>
      </c>
      <c r="B23263">
        <v>1</v>
      </c>
      <c r="C23263">
        <v>2017</v>
      </c>
      <c r="K23263">
        <v>41</v>
      </c>
      <c r="L23263">
        <v>46</v>
      </c>
      <c r="M23263">
        <v>2</v>
      </c>
      <c r="N23263">
        <v>1990</v>
      </c>
      <c r="O23263">
        <v>4</v>
      </c>
      <c r="P23263">
        <v>2202410401</v>
      </c>
      <c r="T23263">
        <v>1</v>
      </c>
      <c r="U23263">
        <v>609497</v>
      </c>
    </row>
    <row r="23264" spans="1:21" x14ac:dyDescent="0.25">
      <c r="A23264">
        <v>1</v>
      </c>
      <c r="B23264">
        <v>1</v>
      </c>
      <c r="C23264">
        <v>2017</v>
      </c>
      <c r="K23264">
        <v>41</v>
      </c>
      <c r="L23264">
        <v>42</v>
      </c>
      <c r="M23264">
        <v>2</v>
      </c>
      <c r="N23264">
        <v>1990</v>
      </c>
      <c r="O23264">
        <v>4</v>
      </c>
      <c r="P23264">
        <v>2202410401</v>
      </c>
      <c r="T23264">
        <v>1</v>
      </c>
      <c r="U23264">
        <v>100836</v>
      </c>
    </row>
    <row r="23265" spans="1:21" x14ac:dyDescent="0.25">
      <c r="A23265">
        <v>1</v>
      </c>
      <c r="B23265">
        <v>1</v>
      </c>
      <c r="C23265">
        <v>2017</v>
      </c>
      <c r="K23265">
        <v>41</v>
      </c>
      <c r="L23265">
        <v>41</v>
      </c>
      <c r="M23265">
        <v>2</v>
      </c>
      <c r="N23265">
        <v>1990</v>
      </c>
      <c r="O23265">
        <v>4</v>
      </c>
      <c r="P23265">
        <v>2202410401</v>
      </c>
      <c r="T23265">
        <v>1</v>
      </c>
      <c r="U23265">
        <v>932173</v>
      </c>
    </row>
    <row r="23266" spans="1:21" x14ac:dyDescent="0.25">
      <c r="A23266">
        <v>1</v>
      </c>
      <c r="B23266">
        <v>1</v>
      </c>
      <c r="C23266">
        <v>2017</v>
      </c>
      <c r="K23266">
        <v>32</v>
      </c>
      <c r="L23266">
        <v>40</v>
      </c>
      <c r="M23266">
        <v>2</v>
      </c>
      <c r="N23266">
        <v>1990</v>
      </c>
      <c r="O23266">
        <v>4</v>
      </c>
      <c r="P23266">
        <v>2202320401</v>
      </c>
      <c r="T23266">
        <v>1</v>
      </c>
      <c r="U23266">
        <v>967386</v>
      </c>
    </row>
    <row r="23267" spans="1:21" x14ac:dyDescent="0.25">
      <c r="A23267">
        <v>1</v>
      </c>
      <c r="B23267">
        <v>1</v>
      </c>
      <c r="C23267">
        <v>2017</v>
      </c>
      <c r="K23267">
        <v>32</v>
      </c>
      <c r="L23267">
        <v>30</v>
      </c>
      <c r="M23267">
        <v>2</v>
      </c>
      <c r="N23267">
        <v>1990</v>
      </c>
      <c r="O23267">
        <v>4</v>
      </c>
      <c r="P23267">
        <v>2202320401</v>
      </c>
      <c r="T23267">
        <v>1</v>
      </c>
      <c r="U23267">
        <v>86684.9</v>
      </c>
    </row>
    <row r="23268" spans="1:21" x14ac:dyDescent="0.25">
      <c r="A23268">
        <v>1</v>
      </c>
      <c r="B23268">
        <v>1</v>
      </c>
      <c r="C23268">
        <v>2017</v>
      </c>
      <c r="K23268">
        <v>31</v>
      </c>
      <c r="L23268">
        <v>40</v>
      </c>
      <c r="M23268">
        <v>2</v>
      </c>
      <c r="N23268">
        <v>1990</v>
      </c>
      <c r="O23268">
        <v>4</v>
      </c>
      <c r="P23268">
        <v>2202310401</v>
      </c>
      <c r="T23268">
        <v>1</v>
      </c>
      <c r="U23268">
        <v>30363.599999999999</v>
      </c>
    </row>
    <row r="23269" spans="1:21" x14ac:dyDescent="0.25">
      <c r="A23269">
        <v>1</v>
      </c>
      <c r="B23269">
        <v>1</v>
      </c>
      <c r="C23269">
        <v>2017</v>
      </c>
      <c r="K23269">
        <v>31</v>
      </c>
      <c r="L23269">
        <v>30</v>
      </c>
      <c r="M23269">
        <v>2</v>
      </c>
      <c r="N23269">
        <v>1990</v>
      </c>
      <c r="O23269">
        <v>4</v>
      </c>
      <c r="P23269">
        <v>2202310401</v>
      </c>
      <c r="T23269">
        <v>1</v>
      </c>
      <c r="U23269">
        <v>4229440</v>
      </c>
    </row>
    <row r="23270" spans="1:21" x14ac:dyDescent="0.25">
      <c r="A23270">
        <v>1</v>
      </c>
      <c r="B23270">
        <v>1</v>
      </c>
      <c r="C23270">
        <v>2017</v>
      </c>
      <c r="K23270">
        <v>21</v>
      </c>
      <c r="L23270">
        <v>20</v>
      </c>
      <c r="M23270">
        <v>2</v>
      </c>
      <c r="N23270">
        <v>1990</v>
      </c>
      <c r="O23270">
        <v>4</v>
      </c>
      <c r="P23270">
        <v>2202210401</v>
      </c>
      <c r="T23270">
        <v>1</v>
      </c>
      <c r="U23270">
        <v>685916</v>
      </c>
    </row>
    <row r="23271" spans="1:21" x14ac:dyDescent="0.25">
      <c r="A23271">
        <v>1</v>
      </c>
      <c r="B23271">
        <v>1</v>
      </c>
      <c r="C23271">
        <v>2017</v>
      </c>
      <c r="K23271">
        <v>62</v>
      </c>
      <c r="L23271">
        <v>47</v>
      </c>
      <c r="M23271">
        <v>2</v>
      </c>
      <c r="N23271">
        <v>1989</v>
      </c>
      <c r="O23271">
        <v>4</v>
      </c>
      <c r="P23271">
        <v>2202620401</v>
      </c>
      <c r="T23271">
        <v>1</v>
      </c>
      <c r="U23271">
        <v>11000500</v>
      </c>
    </row>
    <row r="23272" spans="1:21" x14ac:dyDescent="0.25">
      <c r="A23272">
        <v>1</v>
      </c>
      <c r="B23272">
        <v>1</v>
      </c>
      <c r="C23272">
        <v>2017</v>
      </c>
      <c r="K23272">
        <v>62</v>
      </c>
      <c r="L23272">
        <v>46</v>
      </c>
      <c r="M23272">
        <v>2</v>
      </c>
      <c r="N23272">
        <v>1989</v>
      </c>
      <c r="O23272">
        <v>4</v>
      </c>
      <c r="P23272">
        <v>2202620401</v>
      </c>
      <c r="T23272">
        <v>1</v>
      </c>
      <c r="U23272">
        <v>455809</v>
      </c>
    </row>
    <row r="23273" spans="1:21" x14ac:dyDescent="0.25">
      <c r="A23273">
        <v>1</v>
      </c>
      <c r="B23273">
        <v>1</v>
      </c>
      <c r="C23273">
        <v>2017</v>
      </c>
      <c r="K23273">
        <v>61</v>
      </c>
      <c r="L23273">
        <v>47</v>
      </c>
      <c r="M23273">
        <v>2</v>
      </c>
      <c r="N23273">
        <v>1989</v>
      </c>
      <c r="O23273">
        <v>4</v>
      </c>
      <c r="P23273">
        <v>2202610401</v>
      </c>
      <c r="T23273">
        <v>1</v>
      </c>
      <c r="U23273">
        <v>27995600</v>
      </c>
    </row>
    <row r="23274" spans="1:21" x14ac:dyDescent="0.25">
      <c r="A23274">
        <v>1</v>
      </c>
      <c r="B23274">
        <v>1</v>
      </c>
      <c r="C23274">
        <v>2017</v>
      </c>
      <c r="K23274">
        <v>61</v>
      </c>
      <c r="L23274">
        <v>46</v>
      </c>
      <c r="M23274">
        <v>2</v>
      </c>
      <c r="N23274">
        <v>1989</v>
      </c>
      <c r="O23274">
        <v>4</v>
      </c>
      <c r="P23274">
        <v>2202610401</v>
      </c>
      <c r="T23274">
        <v>1</v>
      </c>
      <c r="U23274">
        <v>4532960</v>
      </c>
    </row>
    <row r="23275" spans="1:21" x14ac:dyDescent="0.25">
      <c r="A23275">
        <v>1</v>
      </c>
      <c r="B23275">
        <v>1</v>
      </c>
      <c r="C23275">
        <v>2017</v>
      </c>
      <c r="K23275">
        <v>54</v>
      </c>
      <c r="L23275">
        <v>47</v>
      </c>
      <c r="M23275">
        <v>2</v>
      </c>
      <c r="N23275">
        <v>1989</v>
      </c>
      <c r="O23275">
        <v>4</v>
      </c>
      <c r="P23275">
        <v>2202540401</v>
      </c>
      <c r="T23275">
        <v>1</v>
      </c>
      <c r="U23275">
        <v>69407.399999999994</v>
      </c>
    </row>
    <row r="23276" spans="1:21" x14ac:dyDescent="0.25">
      <c r="A23276">
        <v>1</v>
      </c>
      <c r="B23276">
        <v>1</v>
      </c>
      <c r="C23276">
        <v>2017</v>
      </c>
      <c r="K23276">
        <v>54</v>
      </c>
      <c r="L23276">
        <v>46</v>
      </c>
      <c r="M23276">
        <v>2</v>
      </c>
      <c r="N23276">
        <v>1989</v>
      </c>
      <c r="O23276">
        <v>4</v>
      </c>
      <c r="P23276">
        <v>2202540401</v>
      </c>
      <c r="T23276">
        <v>1</v>
      </c>
      <c r="U23276">
        <v>535068</v>
      </c>
    </row>
    <row r="23277" spans="1:21" x14ac:dyDescent="0.25">
      <c r="A23277">
        <v>1</v>
      </c>
      <c r="B23277">
        <v>1</v>
      </c>
      <c r="C23277">
        <v>2017</v>
      </c>
      <c r="K23277">
        <v>54</v>
      </c>
      <c r="L23277">
        <v>42</v>
      </c>
      <c r="M23277">
        <v>2</v>
      </c>
      <c r="N23277">
        <v>1989</v>
      </c>
      <c r="O23277">
        <v>4</v>
      </c>
      <c r="P23277">
        <v>2202540401</v>
      </c>
      <c r="T23277">
        <v>1</v>
      </c>
      <c r="U23277">
        <v>707956</v>
      </c>
    </row>
    <row r="23278" spans="1:21" x14ac:dyDescent="0.25">
      <c r="A23278">
        <v>1</v>
      </c>
      <c r="B23278">
        <v>1</v>
      </c>
      <c r="C23278">
        <v>2017</v>
      </c>
      <c r="K23278">
        <v>54</v>
      </c>
      <c r="L23278">
        <v>41</v>
      </c>
      <c r="M23278">
        <v>2</v>
      </c>
      <c r="N23278">
        <v>1989</v>
      </c>
      <c r="O23278">
        <v>4</v>
      </c>
      <c r="P23278">
        <v>2202540401</v>
      </c>
      <c r="T23278">
        <v>1</v>
      </c>
      <c r="U23278">
        <v>484590</v>
      </c>
    </row>
    <row r="23279" spans="1:21" x14ac:dyDescent="0.25">
      <c r="A23279">
        <v>1</v>
      </c>
      <c r="B23279">
        <v>1</v>
      </c>
      <c r="C23279">
        <v>2017</v>
      </c>
      <c r="K23279">
        <v>53</v>
      </c>
      <c r="L23279">
        <v>47</v>
      </c>
      <c r="M23279">
        <v>2</v>
      </c>
      <c r="N23279">
        <v>1989</v>
      </c>
      <c r="O23279">
        <v>4</v>
      </c>
      <c r="P23279">
        <v>2202530401</v>
      </c>
      <c r="T23279">
        <v>1</v>
      </c>
      <c r="U23279">
        <v>586840</v>
      </c>
    </row>
    <row r="23280" spans="1:21" x14ac:dyDescent="0.25">
      <c r="A23280">
        <v>1</v>
      </c>
      <c r="B23280">
        <v>1</v>
      </c>
      <c r="C23280">
        <v>2017</v>
      </c>
      <c r="K23280">
        <v>53</v>
      </c>
      <c r="L23280">
        <v>46</v>
      </c>
      <c r="M23280">
        <v>2</v>
      </c>
      <c r="N23280">
        <v>1989</v>
      </c>
      <c r="O23280">
        <v>4</v>
      </c>
      <c r="P23280">
        <v>2202530401</v>
      </c>
      <c r="T23280">
        <v>1</v>
      </c>
      <c r="U23280">
        <v>664069</v>
      </c>
    </row>
    <row r="23281" spans="1:21" x14ac:dyDescent="0.25">
      <c r="A23281">
        <v>1</v>
      </c>
      <c r="B23281">
        <v>1</v>
      </c>
      <c r="C23281">
        <v>2017</v>
      </c>
      <c r="K23281">
        <v>53</v>
      </c>
      <c r="L23281">
        <v>42</v>
      </c>
      <c r="M23281">
        <v>2</v>
      </c>
      <c r="N23281">
        <v>1989</v>
      </c>
      <c r="O23281">
        <v>4</v>
      </c>
      <c r="P23281">
        <v>2202530401</v>
      </c>
      <c r="T23281">
        <v>1</v>
      </c>
      <c r="U23281">
        <v>2958080</v>
      </c>
    </row>
    <row r="23282" spans="1:21" x14ac:dyDescent="0.25">
      <c r="A23282">
        <v>1</v>
      </c>
      <c r="B23282">
        <v>1</v>
      </c>
      <c r="C23282">
        <v>2017</v>
      </c>
      <c r="K23282">
        <v>53</v>
      </c>
      <c r="L23282">
        <v>41</v>
      </c>
      <c r="M23282">
        <v>2</v>
      </c>
      <c r="N23282">
        <v>1989</v>
      </c>
      <c r="O23282">
        <v>4</v>
      </c>
      <c r="P23282">
        <v>2202530401</v>
      </c>
      <c r="T23282">
        <v>1</v>
      </c>
      <c r="U23282">
        <v>341471</v>
      </c>
    </row>
    <row r="23283" spans="1:21" x14ac:dyDescent="0.25">
      <c r="A23283">
        <v>1</v>
      </c>
      <c r="B23283">
        <v>1</v>
      </c>
      <c r="C23283">
        <v>2017</v>
      </c>
      <c r="K23283">
        <v>52</v>
      </c>
      <c r="L23283">
        <v>47</v>
      </c>
      <c r="M23283">
        <v>2</v>
      </c>
      <c r="N23283">
        <v>1989</v>
      </c>
      <c r="O23283">
        <v>4</v>
      </c>
      <c r="P23283">
        <v>2202520401</v>
      </c>
      <c r="T23283">
        <v>1</v>
      </c>
      <c r="U23283">
        <v>11733500</v>
      </c>
    </row>
    <row r="23284" spans="1:21" x14ac:dyDescent="0.25">
      <c r="A23284">
        <v>1</v>
      </c>
      <c r="B23284">
        <v>1</v>
      </c>
      <c r="C23284">
        <v>2017</v>
      </c>
      <c r="K23284">
        <v>52</v>
      </c>
      <c r="L23284">
        <v>46</v>
      </c>
      <c r="M23284">
        <v>2</v>
      </c>
      <c r="N23284">
        <v>1989</v>
      </c>
      <c r="O23284">
        <v>4</v>
      </c>
      <c r="P23284">
        <v>2202520401</v>
      </c>
      <c r="T23284">
        <v>1</v>
      </c>
      <c r="U23284">
        <v>7933390</v>
      </c>
    </row>
    <row r="23285" spans="1:21" x14ac:dyDescent="0.25">
      <c r="A23285">
        <v>1</v>
      </c>
      <c r="B23285">
        <v>1</v>
      </c>
      <c r="C23285">
        <v>2017</v>
      </c>
      <c r="K23285">
        <v>52</v>
      </c>
      <c r="L23285">
        <v>42</v>
      </c>
      <c r="M23285">
        <v>2</v>
      </c>
      <c r="N23285">
        <v>1989</v>
      </c>
      <c r="O23285">
        <v>4</v>
      </c>
      <c r="P23285">
        <v>2202520401</v>
      </c>
      <c r="T23285">
        <v>1</v>
      </c>
      <c r="U23285">
        <v>2635140</v>
      </c>
    </row>
    <row r="23286" spans="1:21" x14ac:dyDescent="0.25">
      <c r="A23286">
        <v>1</v>
      </c>
      <c r="B23286">
        <v>1</v>
      </c>
      <c r="C23286">
        <v>2017</v>
      </c>
      <c r="K23286">
        <v>52</v>
      </c>
      <c r="L23286">
        <v>41</v>
      </c>
      <c r="M23286">
        <v>2</v>
      </c>
      <c r="N23286">
        <v>1989</v>
      </c>
      <c r="O23286">
        <v>4</v>
      </c>
      <c r="P23286">
        <v>2202520401</v>
      </c>
      <c r="T23286">
        <v>1</v>
      </c>
      <c r="U23286">
        <v>4612600</v>
      </c>
    </row>
    <row r="23287" spans="1:21" x14ac:dyDescent="0.25">
      <c r="A23287">
        <v>1</v>
      </c>
      <c r="B23287">
        <v>1</v>
      </c>
      <c r="C23287">
        <v>2017</v>
      </c>
      <c r="K23287">
        <v>51</v>
      </c>
      <c r="L23287">
        <v>47</v>
      </c>
      <c r="M23287">
        <v>2</v>
      </c>
      <c r="N23287">
        <v>1989</v>
      </c>
      <c r="O23287">
        <v>4</v>
      </c>
      <c r="P23287">
        <v>2202510401</v>
      </c>
      <c r="T23287">
        <v>1</v>
      </c>
      <c r="U23287">
        <v>1541700</v>
      </c>
    </row>
    <row r="23288" spans="1:21" x14ac:dyDescent="0.25">
      <c r="A23288">
        <v>1</v>
      </c>
      <c r="B23288">
        <v>1</v>
      </c>
      <c r="C23288">
        <v>2017</v>
      </c>
      <c r="K23288">
        <v>51</v>
      </c>
      <c r="L23288">
        <v>46</v>
      </c>
      <c r="M23288">
        <v>2</v>
      </c>
      <c r="N23288">
        <v>1989</v>
      </c>
      <c r="O23288">
        <v>4</v>
      </c>
      <c r="P23288">
        <v>2202510401</v>
      </c>
      <c r="T23288">
        <v>1</v>
      </c>
      <c r="U23288">
        <v>353056</v>
      </c>
    </row>
    <row r="23289" spans="1:21" x14ac:dyDescent="0.25">
      <c r="A23289">
        <v>1</v>
      </c>
      <c r="B23289">
        <v>1</v>
      </c>
      <c r="C23289">
        <v>2017</v>
      </c>
      <c r="K23289">
        <v>51</v>
      </c>
      <c r="L23289">
        <v>42</v>
      </c>
      <c r="M23289">
        <v>2</v>
      </c>
      <c r="N23289">
        <v>1989</v>
      </c>
      <c r="O23289">
        <v>4</v>
      </c>
      <c r="P23289">
        <v>2202510401</v>
      </c>
      <c r="T23289">
        <v>1</v>
      </c>
      <c r="U23289">
        <v>587039</v>
      </c>
    </row>
    <row r="23290" spans="1:21" x14ac:dyDescent="0.25">
      <c r="A23290">
        <v>1</v>
      </c>
      <c r="B23290">
        <v>1</v>
      </c>
      <c r="C23290">
        <v>2017</v>
      </c>
      <c r="K23290">
        <v>43</v>
      </c>
      <c r="L23290">
        <v>47</v>
      </c>
      <c r="M23290">
        <v>2</v>
      </c>
      <c r="N23290">
        <v>1989</v>
      </c>
      <c r="O23290">
        <v>4</v>
      </c>
      <c r="P23290">
        <v>2202430401</v>
      </c>
      <c r="T23290">
        <v>1</v>
      </c>
      <c r="U23290">
        <v>748536</v>
      </c>
    </row>
    <row r="23291" spans="1:21" x14ac:dyDescent="0.25">
      <c r="A23291">
        <v>1</v>
      </c>
      <c r="B23291">
        <v>1</v>
      </c>
      <c r="C23291">
        <v>2017</v>
      </c>
      <c r="K23291">
        <v>43</v>
      </c>
      <c r="L23291">
        <v>46</v>
      </c>
      <c r="M23291">
        <v>2</v>
      </c>
      <c r="N23291">
        <v>1989</v>
      </c>
      <c r="O23291">
        <v>4</v>
      </c>
      <c r="P23291">
        <v>2202430401</v>
      </c>
      <c r="T23291">
        <v>1</v>
      </c>
      <c r="U23291">
        <v>15505900</v>
      </c>
    </row>
    <row r="23292" spans="1:21" x14ac:dyDescent="0.25">
      <c r="A23292">
        <v>1</v>
      </c>
      <c r="B23292">
        <v>1</v>
      </c>
      <c r="C23292">
        <v>2017</v>
      </c>
      <c r="K23292">
        <v>43</v>
      </c>
      <c r="L23292">
        <v>42</v>
      </c>
      <c r="M23292">
        <v>2</v>
      </c>
      <c r="N23292">
        <v>1989</v>
      </c>
      <c r="O23292">
        <v>4</v>
      </c>
      <c r="P23292">
        <v>2202430401</v>
      </c>
      <c r="T23292">
        <v>1</v>
      </c>
      <c r="U23292">
        <v>115867</v>
      </c>
    </row>
    <row r="23293" spans="1:21" x14ac:dyDescent="0.25">
      <c r="A23293">
        <v>1</v>
      </c>
      <c r="B23293">
        <v>1</v>
      </c>
      <c r="C23293">
        <v>2017</v>
      </c>
      <c r="K23293">
        <v>43</v>
      </c>
      <c r="L23293">
        <v>41</v>
      </c>
      <c r="M23293">
        <v>2</v>
      </c>
      <c r="N23293">
        <v>1989</v>
      </c>
      <c r="O23293">
        <v>4</v>
      </c>
      <c r="P23293">
        <v>2202430401</v>
      </c>
      <c r="T23293">
        <v>1</v>
      </c>
      <c r="U23293">
        <v>176559</v>
      </c>
    </row>
    <row r="23294" spans="1:21" x14ac:dyDescent="0.25">
      <c r="A23294">
        <v>1</v>
      </c>
      <c r="B23294">
        <v>1</v>
      </c>
      <c r="C23294">
        <v>2017</v>
      </c>
      <c r="K23294">
        <v>42</v>
      </c>
      <c r="L23294">
        <v>48</v>
      </c>
      <c r="M23294">
        <v>2</v>
      </c>
      <c r="N23294">
        <v>1989</v>
      </c>
      <c r="O23294">
        <v>4</v>
      </c>
      <c r="P23294">
        <v>2202420401</v>
      </c>
      <c r="T23294">
        <v>1</v>
      </c>
      <c r="U23294">
        <v>6395680</v>
      </c>
    </row>
    <row r="23295" spans="1:21" x14ac:dyDescent="0.25">
      <c r="A23295">
        <v>1</v>
      </c>
      <c r="B23295">
        <v>1</v>
      </c>
      <c r="C23295">
        <v>2017</v>
      </c>
      <c r="K23295">
        <v>41</v>
      </c>
      <c r="L23295">
        <v>47</v>
      </c>
      <c r="M23295">
        <v>2</v>
      </c>
      <c r="N23295">
        <v>1989</v>
      </c>
      <c r="O23295">
        <v>4</v>
      </c>
      <c r="P23295">
        <v>2202410401</v>
      </c>
      <c r="T23295">
        <v>1</v>
      </c>
      <c r="U23295">
        <v>3342770</v>
      </c>
    </row>
    <row r="23296" spans="1:21" x14ac:dyDescent="0.25">
      <c r="A23296">
        <v>1</v>
      </c>
      <c r="B23296">
        <v>1</v>
      </c>
      <c r="C23296">
        <v>2017</v>
      </c>
      <c r="K23296">
        <v>41</v>
      </c>
      <c r="L23296">
        <v>46</v>
      </c>
      <c r="M23296">
        <v>2</v>
      </c>
      <c r="N23296">
        <v>1989</v>
      </c>
      <c r="O23296">
        <v>4</v>
      </c>
      <c r="P23296">
        <v>2202410401</v>
      </c>
      <c r="T23296">
        <v>1</v>
      </c>
      <c r="U23296">
        <v>602504</v>
      </c>
    </row>
    <row r="23297" spans="1:21" x14ac:dyDescent="0.25">
      <c r="A23297">
        <v>1</v>
      </c>
      <c r="B23297">
        <v>1</v>
      </c>
      <c r="C23297">
        <v>2017</v>
      </c>
      <c r="K23297">
        <v>41</v>
      </c>
      <c r="L23297">
        <v>42</v>
      </c>
      <c r="M23297">
        <v>2</v>
      </c>
      <c r="N23297">
        <v>1989</v>
      </c>
      <c r="O23297">
        <v>4</v>
      </c>
      <c r="P23297">
        <v>2202410401</v>
      </c>
      <c r="T23297">
        <v>1</v>
      </c>
      <c r="U23297">
        <v>98185.5</v>
      </c>
    </row>
    <row r="23298" spans="1:21" x14ac:dyDescent="0.25">
      <c r="A23298">
        <v>1</v>
      </c>
      <c r="B23298">
        <v>1</v>
      </c>
      <c r="C23298">
        <v>2017</v>
      </c>
      <c r="K23298">
        <v>41</v>
      </c>
      <c r="L23298">
        <v>41</v>
      </c>
      <c r="M23298">
        <v>2</v>
      </c>
      <c r="N23298">
        <v>1989</v>
      </c>
      <c r="O23298">
        <v>4</v>
      </c>
      <c r="P23298">
        <v>2202410401</v>
      </c>
      <c r="T23298">
        <v>1</v>
      </c>
      <c r="U23298">
        <v>921609</v>
      </c>
    </row>
    <row r="23299" spans="1:21" x14ac:dyDescent="0.25">
      <c r="A23299">
        <v>1</v>
      </c>
      <c r="B23299">
        <v>1</v>
      </c>
      <c r="C23299">
        <v>2017</v>
      </c>
      <c r="K23299">
        <v>32</v>
      </c>
      <c r="L23299">
        <v>40</v>
      </c>
      <c r="M23299">
        <v>2</v>
      </c>
      <c r="N23299">
        <v>1989</v>
      </c>
      <c r="O23299">
        <v>4</v>
      </c>
      <c r="P23299">
        <v>2202320401</v>
      </c>
      <c r="T23299">
        <v>1</v>
      </c>
      <c r="U23299">
        <v>330584</v>
      </c>
    </row>
    <row r="23300" spans="1:21" x14ac:dyDescent="0.25">
      <c r="A23300">
        <v>1</v>
      </c>
      <c r="B23300">
        <v>1</v>
      </c>
      <c r="C23300">
        <v>2017</v>
      </c>
      <c r="K23300">
        <v>32</v>
      </c>
      <c r="L23300">
        <v>30</v>
      </c>
      <c r="M23300">
        <v>2</v>
      </c>
      <c r="N23300">
        <v>1989</v>
      </c>
      <c r="O23300">
        <v>4</v>
      </c>
      <c r="P23300">
        <v>2202320401</v>
      </c>
      <c r="T23300">
        <v>1</v>
      </c>
      <c r="U23300">
        <v>1365160</v>
      </c>
    </row>
    <row r="23301" spans="1:21" x14ac:dyDescent="0.25">
      <c r="A23301">
        <v>1</v>
      </c>
      <c r="B23301">
        <v>1</v>
      </c>
      <c r="C23301">
        <v>2017</v>
      </c>
      <c r="K23301">
        <v>31</v>
      </c>
      <c r="L23301">
        <v>30</v>
      </c>
      <c r="M23301">
        <v>2</v>
      </c>
      <c r="N23301">
        <v>1989</v>
      </c>
      <c r="O23301">
        <v>4</v>
      </c>
      <c r="P23301">
        <v>2202310401</v>
      </c>
      <c r="T23301">
        <v>1</v>
      </c>
      <c r="U23301">
        <v>3062720</v>
      </c>
    </row>
    <row r="23302" spans="1:21" x14ac:dyDescent="0.25">
      <c r="A23302">
        <v>1</v>
      </c>
      <c r="B23302">
        <v>1</v>
      </c>
      <c r="C23302">
        <v>2017</v>
      </c>
      <c r="K23302">
        <v>21</v>
      </c>
      <c r="L23302">
        <v>20</v>
      </c>
      <c r="M23302">
        <v>2</v>
      </c>
      <c r="N23302">
        <v>1989</v>
      </c>
      <c r="O23302">
        <v>4</v>
      </c>
      <c r="P23302">
        <v>2202210401</v>
      </c>
      <c r="T23302">
        <v>1</v>
      </c>
      <c r="U23302">
        <v>473892</v>
      </c>
    </row>
    <row r="23303" spans="1:21" x14ac:dyDescent="0.25">
      <c r="A23303">
        <v>1</v>
      </c>
      <c r="B23303">
        <v>1</v>
      </c>
      <c r="C23303">
        <v>2017</v>
      </c>
      <c r="K23303">
        <v>62</v>
      </c>
      <c r="L23303">
        <v>47</v>
      </c>
      <c r="M23303">
        <v>2</v>
      </c>
      <c r="N23303">
        <v>1988</v>
      </c>
      <c r="O23303">
        <v>4</v>
      </c>
      <c r="P23303">
        <v>2202620401</v>
      </c>
      <c r="T23303">
        <v>1</v>
      </c>
      <c r="U23303">
        <v>5323940</v>
      </c>
    </row>
    <row r="23304" spans="1:21" x14ac:dyDescent="0.25">
      <c r="A23304">
        <v>1</v>
      </c>
      <c r="B23304">
        <v>1</v>
      </c>
      <c r="C23304">
        <v>2017</v>
      </c>
      <c r="K23304">
        <v>62</v>
      </c>
      <c r="L23304">
        <v>46</v>
      </c>
      <c r="M23304">
        <v>2</v>
      </c>
      <c r="N23304">
        <v>1988</v>
      </c>
      <c r="O23304">
        <v>4</v>
      </c>
      <c r="P23304">
        <v>2202620401</v>
      </c>
      <c r="T23304">
        <v>1</v>
      </c>
      <c r="U23304">
        <v>65290.6</v>
      </c>
    </row>
    <row r="23305" spans="1:21" x14ac:dyDescent="0.25">
      <c r="A23305">
        <v>1</v>
      </c>
      <c r="B23305">
        <v>1</v>
      </c>
      <c r="C23305">
        <v>2017</v>
      </c>
      <c r="K23305">
        <v>61</v>
      </c>
      <c r="L23305">
        <v>47</v>
      </c>
      <c r="M23305">
        <v>2</v>
      </c>
      <c r="N23305">
        <v>1988</v>
      </c>
      <c r="O23305">
        <v>4</v>
      </c>
      <c r="P23305">
        <v>2202610401</v>
      </c>
      <c r="T23305">
        <v>1</v>
      </c>
      <c r="U23305">
        <v>20524000</v>
      </c>
    </row>
    <row r="23306" spans="1:21" x14ac:dyDescent="0.25">
      <c r="A23306">
        <v>1</v>
      </c>
      <c r="B23306">
        <v>1</v>
      </c>
      <c r="C23306">
        <v>2017</v>
      </c>
      <c r="K23306">
        <v>61</v>
      </c>
      <c r="L23306">
        <v>46</v>
      </c>
      <c r="M23306">
        <v>2</v>
      </c>
      <c r="N23306">
        <v>1988</v>
      </c>
      <c r="O23306">
        <v>4</v>
      </c>
      <c r="P23306">
        <v>2202610401</v>
      </c>
      <c r="T23306">
        <v>1</v>
      </c>
      <c r="U23306">
        <v>3132810</v>
      </c>
    </row>
    <row r="23307" spans="1:21" x14ac:dyDescent="0.25">
      <c r="A23307">
        <v>1</v>
      </c>
      <c r="B23307">
        <v>1</v>
      </c>
      <c r="C23307">
        <v>2017</v>
      </c>
      <c r="K23307">
        <v>54</v>
      </c>
      <c r="L23307">
        <v>47</v>
      </c>
      <c r="M23307">
        <v>2</v>
      </c>
      <c r="N23307">
        <v>1988</v>
      </c>
      <c r="O23307">
        <v>4</v>
      </c>
      <c r="P23307">
        <v>2202540401</v>
      </c>
      <c r="T23307">
        <v>1</v>
      </c>
      <c r="U23307">
        <v>60995.8</v>
      </c>
    </row>
    <row r="23308" spans="1:21" x14ac:dyDescent="0.25">
      <c r="A23308">
        <v>1</v>
      </c>
      <c r="B23308">
        <v>1</v>
      </c>
      <c r="C23308">
        <v>2017</v>
      </c>
      <c r="K23308">
        <v>54</v>
      </c>
      <c r="L23308">
        <v>46</v>
      </c>
      <c r="M23308">
        <v>2</v>
      </c>
      <c r="N23308">
        <v>1988</v>
      </c>
      <c r="O23308">
        <v>4</v>
      </c>
      <c r="P23308">
        <v>2202540401</v>
      </c>
      <c r="T23308">
        <v>1</v>
      </c>
      <c r="U23308">
        <v>468051</v>
      </c>
    </row>
    <row r="23309" spans="1:21" x14ac:dyDescent="0.25">
      <c r="A23309">
        <v>1</v>
      </c>
      <c r="B23309">
        <v>1</v>
      </c>
      <c r="C23309">
        <v>2017</v>
      </c>
      <c r="K23309">
        <v>54</v>
      </c>
      <c r="L23309">
        <v>42</v>
      </c>
      <c r="M23309">
        <v>2</v>
      </c>
      <c r="N23309">
        <v>1988</v>
      </c>
      <c r="O23309">
        <v>4</v>
      </c>
      <c r="P23309">
        <v>2202540401</v>
      </c>
      <c r="T23309">
        <v>1</v>
      </c>
      <c r="U23309">
        <v>619296</v>
      </c>
    </row>
    <row r="23310" spans="1:21" x14ac:dyDescent="0.25">
      <c r="A23310">
        <v>1</v>
      </c>
      <c r="B23310">
        <v>1</v>
      </c>
      <c r="C23310">
        <v>2017</v>
      </c>
      <c r="K23310">
        <v>54</v>
      </c>
      <c r="L23310">
        <v>41</v>
      </c>
      <c r="M23310">
        <v>2</v>
      </c>
      <c r="N23310">
        <v>1988</v>
      </c>
      <c r="O23310">
        <v>4</v>
      </c>
      <c r="P23310">
        <v>2202540401</v>
      </c>
      <c r="T23310">
        <v>1</v>
      </c>
      <c r="U23310">
        <v>423860</v>
      </c>
    </row>
    <row r="23311" spans="1:21" x14ac:dyDescent="0.25">
      <c r="A23311">
        <v>1</v>
      </c>
      <c r="B23311">
        <v>1</v>
      </c>
      <c r="C23311">
        <v>2017</v>
      </c>
      <c r="K23311">
        <v>53</v>
      </c>
      <c r="L23311">
        <v>47</v>
      </c>
      <c r="M23311">
        <v>2</v>
      </c>
      <c r="N23311">
        <v>1988</v>
      </c>
      <c r="O23311">
        <v>4</v>
      </c>
      <c r="P23311">
        <v>2202530401</v>
      </c>
      <c r="T23311">
        <v>1</v>
      </c>
      <c r="U23311">
        <v>450318</v>
      </c>
    </row>
    <row r="23312" spans="1:21" x14ac:dyDescent="0.25">
      <c r="A23312">
        <v>1</v>
      </c>
      <c r="B23312">
        <v>1</v>
      </c>
      <c r="C23312">
        <v>2017</v>
      </c>
      <c r="K23312">
        <v>53</v>
      </c>
      <c r="L23312">
        <v>46</v>
      </c>
      <c r="M23312">
        <v>2</v>
      </c>
      <c r="N23312">
        <v>1988</v>
      </c>
      <c r="O23312">
        <v>4</v>
      </c>
      <c r="P23312">
        <v>2202530401</v>
      </c>
      <c r="T23312">
        <v>1</v>
      </c>
      <c r="U23312">
        <v>1699380</v>
      </c>
    </row>
    <row r="23313" spans="1:21" x14ac:dyDescent="0.25">
      <c r="A23313">
        <v>1</v>
      </c>
      <c r="B23313">
        <v>1</v>
      </c>
      <c r="C23313">
        <v>2017</v>
      </c>
      <c r="K23313">
        <v>53</v>
      </c>
      <c r="L23313">
        <v>42</v>
      </c>
      <c r="M23313">
        <v>2</v>
      </c>
      <c r="N23313">
        <v>1988</v>
      </c>
      <c r="O23313">
        <v>4</v>
      </c>
      <c r="P23313">
        <v>2202530401</v>
      </c>
      <c r="T23313">
        <v>1</v>
      </c>
      <c r="U23313">
        <v>152651</v>
      </c>
    </row>
    <row r="23314" spans="1:21" x14ac:dyDescent="0.25">
      <c r="A23314">
        <v>1</v>
      </c>
      <c r="B23314">
        <v>1</v>
      </c>
      <c r="C23314">
        <v>2017</v>
      </c>
      <c r="K23314">
        <v>53</v>
      </c>
      <c r="L23314">
        <v>41</v>
      </c>
      <c r="M23314">
        <v>2</v>
      </c>
      <c r="N23314">
        <v>1988</v>
      </c>
      <c r="O23314">
        <v>4</v>
      </c>
      <c r="P23314">
        <v>2202530401</v>
      </c>
      <c r="T23314">
        <v>1</v>
      </c>
      <c r="U23314">
        <v>280758</v>
      </c>
    </row>
    <row r="23315" spans="1:21" x14ac:dyDescent="0.25">
      <c r="A23315">
        <v>1</v>
      </c>
      <c r="B23315">
        <v>1</v>
      </c>
      <c r="C23315">
        <v>2017</v>
      </c>
      <c r="K23315">
        <v>52</v>
      </c>
      <c r="L23315">
        <v>47</v>
      </c>
      <c r="M23315">
        <v>2</v>
      </c>
      <c r="N23315">
        <v>1988</v>
      </c>
      <c r="O23315">
        <v>4</v>
      </c>
      <c r="P23315">
        <v>2202520401</v>
      </c>
      <c r="T23315">
        <v>1</v>
      </c>
      <c r="U23315">
        <v>7994150</v>
      </c>
    </row>
    <row r="23316" spans="1:21" x14ac:dyDescent="0.25">
      <c r="A23316">
        <v>1</v>
      </c>
      <c r="B23316">
        <v>1</v>
      </c>
      <c r="C23316">
        <v>2017</v>
      </c>
      <c r="K23316">
        <v>52</v>
      </c>
      <c r="L23316">
        <v>46</v>
      </c>
      <c r="M23316">
        <v>2</v>
      </c>
      <c r="N23316">
        <v>1988</v>
      </c>
      <c r="O23316">
        <v>4</v>
      </c>
      <c r="P23316">
        <v>2202520401</v>
      </c>
      <c r="T23316">
        <v>1</v>
      </c>
      <c r="U23316">
        <v>6228130</v>
      </c>
    </row>
    <row r="23317" spans="1:21" x14ac:dyDescent="0.25">
      <c r="A23317">
        <v>1</v>
      </c>
      <c r="B23317">
        <v>1</v>
      </c>
      <c r="C23317">
        <v>2017</v>
      </c>
      <c r="K23317">
        <v>52</v>
      </c>
      <c r="L23317">
        <v>42</v>
      </c>
      <c r="M23317">
        <v>2</v>
      </c>
      <c r="N23317">
        <v>1988</v>
      </c>
      <c r="O23317">
        <v>4</v>
      </c>
      <c r="P23317">
        <v>2202520401</v>
      </c>
      <c r="T23317">
        <v>1</v>
      </c>
      <c r="U23317">
        <v>1811210</v>
      </c>
    </row>
    <row r="23318" spans="1:21" x14ac:dyDescent="0.25">
      <c r="A23318">
        <v>1</v>
      </c>
      <c r="B23318">
        <v>1</v>
      </c>
      <c r="C23318">
        <v>2017</v>
      </c>
      <c r="K23318">
        <v>52</v>
      </c>
      <c r="L23318">
        <v>41</v>
      </c>
      <c r="M23318">
        <v>2</v>
      </c>
      <c r="N23318">
        <v>1988</v>
      </c>
      <c r="O23318">
        <v>4</v>
      </c>
      <c r="P23318">
        <v>2202520401</v>
      </c>
      <c r="T23318">
        <v>1</v>
      </c>
      <c r="U23318">
        <v>2351210</v>
      </c>
    </row>
    <row r="23319" spans="1:21" x14ac:dyDescent="0.25">
      <c r="A23319">
        <v>1</v>
      </c>
      <c r="B23319">
        <v>1</v>
      </c>
      <c r="C23319">
        <v>2017</v>
      </c>
      <c r="K23319">
        <v>51</v>
      </c>
      <c r="L23319">
        <v>47</v>
      </c>
      <c r="M23319">
        <v>2</v>
      </c>
      <c r="N23319">
        <v>1988</v>
      </c>
      <c r="O23319">
        <v>4</v>
      </c>
      <c r="P23319">
        <v>2202510401</v>
      </c>
      <c r="T23319">
        <v>1</v>
      </c>
      <c r="U23319">
        <v>740671</v>
      </c>
    </row>
    <row r="23320" spans="1:21" x14ac:dyDescent="0.25">
      <c r="A23320">
        <v>1</v>
      </c>
      <c r="B23320">
        <v>1</v>
      </c>
      <c r="C23320">
        <v>2017</v>
      </c>
      <c r="K23320">
        <v>51</v>
      </c>
      <c r="L23320">
        <v>46</v>
      </c>
      <c r="M23320">
        <v>2</v>
      </c>
      <c r="N23320">
        <v>1988</v>
      </c>
      <c r="O23320">
        <v>4</v>
      </c>
      <c r="P23320">
        <v>2202510401</v>
      </c>
      <c r="T23320">
        <v>1</v>
      </c>
      <c r="U23320">
        <v>160854</v>
      </c>
    </row>
    <row r="23321" spans="1:21" x14ac:dyDescent="0.25">
      <c r="A23321">
        <v>1</v>
      </c>
      <c r="B23321">
        <v>1</v>
      </c>
      <c r="C23321">
        <v>2017</v>
      </c>
      <c r="K23321">
        <v>43</v>
      </c>
      <c r="L23321">
        <v>47</v>
      </c>
      <c r="M23321">
        <v>2</v>
      </c>
      <c r="N23321">
        <v>1988</v>
      </c>
      <c r="O23321">
        <v>4</v>
      </c>
      <c r="P23321">
        <v>2202430401</v>
      </c>
      <c r="T23321">
        <v>1</v>
      </c>
      <c r="U23321">
        <v>856188</v>
      </c>
    </row>
    <row r="23322" spans="1:21" x14ac:dyDescent="0.25">
      <c r="A23322">
        <v>1</v>
      </c>
      <c r="B23322">
        <v>1</v>
      </c>
      <c r="C23322">
        <v>2017</v>
      </c>
      <c r="K23322">
        <v>43</v>
      </c>
      <c r="L23322">
        <v>46</v>
      </c>
      <c r="M23322">
        <v>2</v>
      </c>
      <c r="N23322">
        <v>1988</v>
      </c>
      <c r="O23322">
        <v>4</v>
      </c>
      <c r="P23322">
        <v>2202430401</v>
      </c>
      <c r="T23322">
        <v>1</v>
      </c>
      <c r="U23322">
        <v>17732700</v>
      </c>
    </row>
    <row r="23323" spans="1:21" x14ac:dyDescent="0.25">
      <c r="A23323">
        <v>1</v>
      </c>
      <c r="B23323">
        <v>1</v>
      </c>
      <c r="C23323">
        <v>2017</v>
      </c>
      <c r="K23323">
        <v>43</v>
      </c>
      <c r="L23323">
        <v>42</v>
      </c>
      <c r="M23323">
        <v>2</v>
      </c>
      <c r="N23323">
        <v>1988</v>
      </c>
      <c r="O23323">
        <v>4</v>
      </c>
      <c r="P23323">
        <v>2202430401</v>
      </c>
      <c r="T23323">
        <v>1</v>
      </c>
      <c r="U23323">
        <v>132700</v>
      </c>
    </row>
    <row r="23324" spans="1:21" x14ac:dyDescent="0.25">
      <c r="A23324">
        <v>1</v>
      </c>
      <c r="B23324">
        <v>1</v>
      </c>
      <c r="C23324">
        <v>2017</v>
      </c>
      <c r="K23324">
        <v>43</v>
      </c>
      <c r="L23324">
        <v>41</v>
      </c>
      <c r="M23324">
        <v>2</v>
      </c>
      <c r="N23324">
        <v>1988</v>
      </c>
      <c r="O23324">
        <v>4</v>
      </c>
      <c r="P23324">
        <v>2202430401</v>
      </c>
      <c r="T23324">
        <v>1</v>
      </c>
      <c r="U23324">
        <v>201777</v>
      </c>
    </row>
    <row r="23325" spans="1:21" x14ac:dyDescent="0.25">
      <c r="A23325">
        <v>1</v>
      </c>
      <c r="B23325">
        <v>1</v>
      </c>
      <c r="C23325">
        <v>2017</v>
      </c>
      <c r="K23325">
        <v>42</v>
      </c>
      <c r="L23325">
        <v>48</v>
      </c>
      <c r="M23325">
        <v>2</v>
      </c>
      <c r="N23325">
        <v>1988</v>
      </c>
      <c r="O23325">
        <v>4</v>
      </c>
      <c r="P23325">
        <v>2202420401</v>
      </c>
      <c r="T23325">
        <v>1</v>
      </c>
      <c r="U23325">
        <v>4809780</v>
      </c>
    </row>
    <row r="23326" spans="1:21" x14ac:dyDescent="0.25">
      <c r="A23326">
        <v>1</v>
      </c>
      <c r="B23326">
        <v>1</v>
      </c>
      <c r="C23326">
        <v>2017</v>
      </c>
      <c r="K23326">
        <v>41</v>
      </c>
      <c r="L23326">
        <v>47</v>
      </c>
      <c r="M23326">
        <v>2</v>
      </c>
      <c r="N23326">
        <v>1988</v>
      </c>
      <c r="O23326">
        <v>4</v>
      </c>
      <c r="P23326">
        <v>2202410401</v>
      </c>
      <c r="T23326">
        <v>1</v>
      </c>
      <c r="U23326">
        <v>3073940</v>
      </c>
    </row>
    <row r="23327" spans="1:21" x14ac:dyDescent="0.25">
      <c r="A23327">
        <v>1</v>
      </c>
      <c r="B23327">
        <v>1</v>
      </c>
      <c r="C23327">
        <v>2017</v>
      </c>
      <c r="K23327">
        <v>41</v>
      </c>
      <c r="L23327">
        <v>46</v>
      </c>
      <c r="M23327">
        <v>2</v>
      </c>
      <c r="N23327">
        <v>1988</v>
      </c>
      <c r="O23327">
        <v>4</v>
      </c>
      <c r="P23327">
        <v>2202410401</v>
      </c>
      <c r="T23327">
        <v>1</v>
      </c>
      <c r="U23327">
        <v>553882</v>
      </c>
    </row>
    <row r="23328" spans="1:21" x14ac:dyDescent="0.25">
      <c r="A23328">
        <v>1</v>
      </c>
      <c r="B23328">
        <v>1</v>
      </c>
      <c r="C23328">
        <v>2017</v>
      </c>
      <c r="K23328">
        <v>41</v>
      </c>
      <c r="L23328">
        <v>42</v>
      </c>
      <c r="M23328">
        <v>2</v>
      </c>
      <c r="N23328">
        <v>1988</v>
      </c>
      <c r="O23328">
        <v>4</v>
      </c>
      <c r="P23328">
        <v>2202410401</v>
      </c>
      <c r="T23328">
        <v>1</v>
      </c>
      <c r="U23328">
        <v>90475</v>
      </c>
    </row>
    <row r="23329" spans="1:21" x14ac:dyDescent="0.25">
      <c r="A23329">
        <v>1</v>
      </c>
      <c r="B23329">
        <v>1</v>
      </c>
      <c r="C23329">
        <v>2017</v>
      </c>
      <c r="K23329">
        <v>41</v>
      </c>
      <c r="L23329">
        <v>41</v>
      </c>
      <c r="M23329">
        <v>2</v>
      </c>
      <c r="N23329">
        <v>1988</v>
      </c>
      <c r="O23329">
        <v>4</v>
      </c>
      <c r="P23329">
        <v>2202410401</v>
      </c>
      <c r="T23329">
        <v>1</v>
      </c>
      <c r="U23329">
        <v>847378</v>
      </c>
    </row>
    <row r="23330" spans="1:21" x14ac:dyDescent="0.25">
      <c r="A23330">
        <v>1</v>
      </c>
      <c r="B23330">
        <v>1</v>
      </c>
      <c r="C23330">
        <v>2017</v>
      </c>
      <c r="K23330">
        <v>32</v>
      </c>
      <c r="L23330">
        <v>40</v>
      </c>
      <c r="M23330">
        <v>2</v>
      </c>
      <c r="N23330">
        <v>1988</v>
      </c>
      <c r="O23330">
        <v>4</v>
      </c>
      <c r="P23330">
        <v>2202320401</v>
      </c>
      <c r="T23330">
        <v>1</v>
      </c>
      <c r="U23330">
        <v>411300</v>
      </c>
    </row>
    <row r="23331" spans="1:21" x14ac:dyDescent="0.25">
      <c r="A23331">
        <v>1</v>
      </c>
      <c r="B23331">
        <v>1</v>
      </c>
      <c r="C23331">
        <v>2017</v>
      </c>
      <c r="K23331">
        <v>32</v>
      </c>
      <c r="L23331">
        <v>30</v>
      </c>
      <c r="M23331">
        <v>2</v>
      </c>
      <c r="N23331">
        <v>1988</v>
      </c>
      <c r="O23331">
        <v>4</v>
      </c>
      <c r="P23331">
        <v>2202320401</v>
      </c>
      <c r="T23331">
        <v>1</v>
      </c>
      <c r="U23331">
        <v>2645210</v>
      </c>
    </row>
    <row r="23332" spans="1:21" x14ac:dyDescent="0.25">
      <c r="A23332">
        <v>1</v>
      </c>
      <c r="B23332">
        <v>1</v>
      </c>
      <c r="C23332">
        <v>2017</v>
      </c>
      <c r="K23332">
        <v>31</v>
      </c>
      <c r="L23332">
        <v>30</v>
      </c>
      <c r="M23332">
        <v>2</v>
      </c>
      <c r="N23332">
        <v>1988</v>
      </c>
      <c r="O23332">
        <v>4</v>
      </c>
      <c r="P23332">
        <v>2202310401</v>
      </c>
      <c r="T23332">
        <v>1</v>
      </c>
      <c r="U23332">
        <v>851920</v>
      </c>
    </row>
    <row r="23333" spans="1:21" x14ac:dyDescent="0.25">
      <c r="A23333">
        <v>1</v>
      </c>
      <c r="B23333">
        <v>1</v>
      </c>
      <c r="C23333">
        <v>2017</v>
      </c>
      <c r="K23333">
        <v>21</v>
      </c>
      <c r="L23333">
        <v>20</v>
      </c>
      <c r="M23333">
        <v>2</v>
      </c>
      <c r="N23333">
        <v>1988</v>
      </c>
      <c r="O23333">
        <v>4</v>
      </c>
      <c r="P23333">
        <v>2202210401</v>
      </c>
      <c r="T23333">
        <v>1</v>
      </c>
      <c r="U23333">
        <v>103870</v>
      </c>
    </row>
    <row r="23334" spans="1:21" x14ac:dyDescent="0.25">
      <c r="A23334">
        <v>1</v>
      </c>
      <c r="B23334">
        <v>1</v>
      </c>
      <c r="C23334">
        <v>2017</v>
      </c>
      <c r="K23334">
        <v>62</v>
      </c>
      <c r="L23334">
        <v>47</v>
      </c>
      <c r="M23334">
        <v>2</v>
      </c>
      <c r="N23334">
        <v>1987</v>
      </c>
      <c r="O23334">
        <v>4</v>
      </c>
      <c r="P23334">
        <v>2202620401</v>
      </c>
      <c r="T23334">
        <v>1</v>
      </c>
      <c r="U23334">
        <v>9901080</v>
      </c>
    </row>
    <row r="23335" spans="1:21" x14ac:dyDescent="0.25">
      <c r="A23335">
        <v>1</v>
      </c>
      <c r="B23335">
        <v>1</v>
      </c>
      <c r="C23335">
        <v>2017</v>
      </c>
      <c r="K23335">
        <v>62</v>
      </c>
      <c r="L23335">
        <v>46</v>
      </c>
      <c r="M23335">
        <v>2</v>
      </c>
      <c r="N23335">
        <v>1987</v>
      </c>
      <c r="O23335">
        <v>4</v>
      </c>
      <c r="P23335">
        <v>2202620401</v>
      </c>
      <c r="T23335">
        <v>1</v>
      </c>
      <c r="U23335">
        <v>198046</v>
      </c>
    </row>
    <row r="23336" spans="1:21" x14ac:dyDescent="0.25">
      <c r="A23336">
        <v>1</v>
      </c>
      <c r="B23336">
        <v>1</v>
      </c>
      <c r="C23336">
        <v>2017</v>
      </c>
      <c r="K23336">
        <v>61</v>
      </c>
      <c r="L23336">
        <v>47</v>
      </c>
      <c r="M23336">
        <v>2</v>
      </c>
      <c r="N23336">
        <v>1987</v>
      </c>
      <c r="O23336">
        <v>4</v>
      </c>
      <c r="P23336">
        <v>2202610401</v>
      </c>
      <c r="T23336">
        <v>1</v>
      </c>
      <c r="U23336">
        <v>27449500</v>
      </c>
    </row>
    <row r="23337" spans="1:21" x14ac:dyDescent="0.25">
      <c r="A23337">
        <v>1</v>
      </c>
      <c r="B23337">
        <v>1</v>
      </c>
      <c r="C23337">
        <v>2017</v>
      </c>
      <c r="K23337">
        <v>61</v>
      </c>
      <c r="L23337">
        <v>46</v>
      </c>
      <c r="M23337">
        <v>2</v>
      </c>
      <c r="N23337">
        <v>1987</v>
      </c>
      <c r="O23337">
        <v>4</v>
      </c>
      <c r="P23337">
        <v>2202610401</v>
      </c>
      <c r="T23337">
        <v>1</v>
      </c>
      <c r="U23337">
        <v>7003190</v>
      </c>
    </row>
    <row r="23338" spans="1:21" x14ac:dyDescent="0.25">
      <c r="A23338">
        <v>1</v>
      </c>
      <c r="B23338">
        <v>1</v>
      </c>
      <c r="C23338">
        <v>2017</v>
      </c>
      <c r="K23338">
        <v>54</v>
      </c>
      <c r="L23338">
        <v>47</v>
      </c>
      <c r="M23338">
        <v>2</v>
      </c>
      <c r="N23338">
        <v>1987</v>
      </c>
      <c r="O23338">
        <v>4</v>
      </c>
      <c r="P23338">
        <v>2202540401</v>
      </c>
      <c r="T23338">
        <v>1</v>
      </c>
      <c r="U23338">
        <v>120507</v>
      </c>
    </row>
    <row r="23339" spans="1:21" x14ac:dyDescent="0.25">
      <c r="A23339">
        <v>1</v>
      </c>
      <c r="B23339">
        <v>1</v>
      </c>
      <c r="C23339">
        <v>2017</v>
      </c>
      <c r="K23339">
        <v>54</v>
      </c>
      <c r="L23339">
        <v>46</v>
      </c>
      <c r="M23339">
        <v>2</v>
      </c>
      <c r="N23339">
        <v>1987</v>
      </c>
      <c r="O23339">
        <v>4</v>
      </c>
      <c r="P23339">
        <v>2202540401</v>
      </c>
      <c r="T23339">
        <v>1</v>
      </c>
      <c r="U23339">
        <v>922197</v>
      </c>
    </row>
    <row r="23340" spans="1:21" x14ac:dyDescent="0.25">
      <c r="A23340">
        <v>1</v>
      </c>
      <c r="B23340">
        <v>1</v>
      </c>
      <c r="C23340">
        <v>2017</v>
      </c>
      <c r="K23340">
        <v>54</v>
      </c>
      <c r="L23340">
        <v>42</v>
      </c>
      <c r="M23340">
        <v>2</v>
      </c>
      <c r="N23340">
        <v>1987</v>
      </c>
      <c r="O23340">
        <v>4</v>
      </c>
      <c r="P23340">
        <v>2202540401</v>
      </c>
      <c r="T23340">
        <v>1</v>
      </c>
      <c r="U23340">
        <v>1220290</v>
      </c>
    </row>
    <row r="23341" spans="1:21" x14ac:dyDescent="0.25">
      <c r="A23341">
        <v>1</v>
      </c>
      <c r="B23341">
        <v>1</v>
      </c>
      <c r="C23341">
        <v>2017</v>
      </c>
      <c r="K23341">
        <v>54</v>
      </c>
      <c r="L23341">
        <v>41</v>
      </c>
      <c r="M23341">
        <v>2</v>
      </c>
      <c r="N23341">
        <v>1987</v>
      </c>
      <c r="O23341">
        <v>4</v>
      </c>
      <c r="P23341">
        <v>2202540401</v>
      </c>
      <c r="T23341">
        <v>1</v>
      </c>
      <c r="U23341">
        <v>834669</v>
      </c>
    </row>
    <row r="23342" spans="1:21" x14ac:dyDescent="0.25">
      <c r="A23342">
        <v>1</v>
      </c>
      <c r="B23342">
        <v>1</v>
      </c>
      <c r="C23342">
        <v>2017</v>
      </c>
      <c r="K23342">
        <v>53</v>
      </c>
      <c r="L23342">
        <v>47</v>
      </c>
      <c r="M23342">
        <v>2</v>
      </c>
      <c r="N23342">
        <v>1987</v>
      </c>
      <c r="O23342">
        <v>4</v>
      </c>
      <c r="P23342">
        <v>2202530401</v>
      </c>
      <c r="T23342">
        <v>1</v>
      </c>
      <c r="U23342">
        <v>1037120</v>
      </c>
    </row>
    <row r="23343" spans="1:21" x14ac:dyDescent="0.25">
      <c r="A23343">
        <v>1</v>
      </c>
      <c r="B23343">
        <v>1</v>
      </c>
      <c r="C23343">
        <v>2017</v>
      </c>
      <c r="K23343">
        <v>53</v>
      </c>
      <c r="L23343">
        <v>46</v>
      </c>
      <c r="M23343">
        <v>2</v>
      </c>
      <c r="N23343">
        <v>1987</v>
      </c>
      <c r="O23343">
        <v>4</v>
      </c>
      <c r="P23343">
        <v>2202530401</v>
      </c>
      <c r="T23343">
        <v>1</v>
      </c>
      <c r="U23343">
        <v>883059</v>
      </c>
    </row>
    <row r="23344" spans="1:21" x14ac:dyDescent="0.25">
      <c r="A23344">
        <v>1</v>
      </c>
      <c r="B23344">
        <v>1</v>
      </c>
      <c r="C23344">
        <v>2017</v>
      </c>
      <c r="K23344">
        <v>52</v>
      </c>
      <c r="L23344">
        <v>47</v>
      </c>
      <c r="M23344">
        <v>2</v>
      </c>
      <c r="N23344">
        <v>1987</v>
      </c>
      <c r="O23344">
        <v>4</v>
      </c>
      <c r="P23344">
        <v>2202520401</v>
      </c>
      <c r="T23344">
        <v>1</v>
      </c>
      <c r="U23344">
        <v>11295700</v>
      </c>
    </row>
    <row r="23345" spans="1:21" x14ac:dyDescent="0.25">
      <c r="A23345">
        <v>1</v>
      </c>
      <c r="B23345">
        <v>1</v>
      </c>
      <c r="C23345">
        <v>2017</v>
      </c>
      <c r="K23345">
        <v>52</v>
      </c>
      <c r="L23345">
        <v>46</v>
      </c>
      <c r="M23345">
        <v>2</v>
      </c>
      <c r="N23345">
        <v>1987</v>
      </c>
      <c r="O23345">
        <v>4</v>
      </c>
      <c r="P23345">
        <v>2202520401</v>
      </c>
      <c r="T23345">
        <v>1</v>
      </c>
      <c r="U23345">
        <v>9434060</v>
      </c>
    </row>
    <row r="23346" spans="1:21" x14ac:dyDescent="0.25">
      <c r="A23346">
        <v>1</v>
      </c>
      <c r="B23346">
        <v>1</v>
      </c>
      <c r="C23346">
        <v>2017</v>
      </c>
      <c r="K23346">
        <v>52</v>
      </c>
      <c r="L23346">
        <v>42</v>
      </c>
      <c r="M23346">
        <v>2</v>
      </c>
      <c r="N23346">
        <v>1987</v>
      </c>
      <c r="O23346">
        <v>4</v>
      </c>
      <c r="P23346">
        <v>2202520401</v>
      </c>
      <c r="T23346">
        <v>1</v>
      </c>
      <c r="U23346">
        <v>229504</v>
      </c>
    </row>
    <row r="23347" spans="1:21" x14ac:dyDescent="0.25">
      <c r="A23347">
        <v>1</v>
      </c>
      <c r="B23347">
        <v>1</v>
      </c>
      <c r="C23347">
        <v>2017</v>
      </c>
      <c r="K23347">
        <v>52</v>
      </c>
      <c r="L23347">
        <v>41</v>
      </c>
      <c r="M23347">
        <v>2</v>
      </c>
      <c r="N23347">
        <v>1987</v>
      </c>
      <c r="O23347">
        <v>4</v>
      </c>
      <c r="P23347">
        <v>2202520401</v>
      </c>
      <c r="T23347">
        <v>1</v>
      </c>
      <c r="U23347">
        <v>4717540</v>
      </c>
    </row>
    <row r="23348" spans="1:21" x14ac:dyDescent="0.25">
      <c r="A23348">
        <v>1</v>
      </c>
      <c r="B23348">
        <v>1</v>
      </c>
      <c r="C23348">
        <v>2017</v>
      </c>
      <c r="K23348">
        <v>51</v>
      </c>
      <c r="L23348">
        <v>47</v>
      </c>
      <c r="M23348">
        <v>2</v>
      </c>
      <c r="N23348">
        <v>1987</v>
      </c>
      <c r="O23348">
        <v>4</v>
      </c>
      <c r="P23348">
        <v>2202510401</v>
      </c>
      <c r="T23348">
        <v>1</v>
      </c>
      <c r="U23348">
        <v>563543</v>
      </c>
    </row>
    <row r="23349" spans="1:21" x14ac:dyDescent="0.25">
      <c r="A23349">
        <v>1</v>
      </c>
      <c r="B23349">
        <v>1</v>
      </c>
      <c r="C23349">
        <v>2017</v>
      </c>
      <c r="K23349">
        <v>51</v>
      </c>
      <c r="L23349">
        <v>46</v>
      </c>
      <c r="M23349">
        <v>2</v>
      </c>
      <c r="N23349">
        <v>1987</v>
      </c>
      <c r="O23349">
        <v>4</v>
      </c>
      <c r="P23349">
        <v>2202510401</v>
      </c>
      <c r="T23349">
        <v>1</v>
      </c>
      <c r="U23349">
        <v>184856</v>
      </c>
    </row>
    <row r="23350" spans="1:21" x14ac:dyDescent="0.25">
      <c r="A23350">
        <v>1</v>
      </c>
      <c r="B23350">
        <v>1</v>
      </c>
      <c r="C23350">
        <v>2017</v>
      </c>
      <c r="K23350">
        <v>43</v>
      </c>
      <c r="L23350">
        <v>47</v>
      </c>
      <c r="M23350">
        <v>2</v>
      </c>
      <c r="N23350">
        <v>1987</v>
      </c>
      <c r="O23350">
        <v>4</v>
      </c>
      <c r="P23350">
        <v>2202430401</v>
      </c>
      <c r="T23350">
        <v>1</v>
      </c>
      <c r="U23350">
        <v>1982200</v>
      </c>
    </row>
    <row r="23351" spans="1:21" x14ac:dyDescent="0.25">
      <c r="A23351">
        <v>1</v>
      </c>
      <c r="B23351">
        <v>1</v>
      </c>
      <c r="C23351">
        <v>2017</v>
      </c>
      <c r="K23351">
        <v>43</v>
      </c>
      <c r="L23351">
        <v>46</v>
      </c>
      <c r="M23351">
        <v>2</v>
      </c>
      <c r="N23351">
        <v>1987</v>
      </c>
      <c r="O23351">
        <v>4</v>
      </c>
      <c r="P23351">
        <v>2202430401</v>
      </c>
      <c r="T23351">
        <v>1</v>
      </c>
      <c r="U23351">
        <v>40984100</v>
      </c>
    </row>
    <row r="23352" spans="1:21" x14ac:dyDescent="0.25">
      <c r="A23352">
        <v>1</v>
      </c>
      <c r="B23352">
        <v>1</v>
      </c>
      <c r="C23352">
        <v>2017</v>
      </c>
      <c r="K23352">
        <v>43</v>
      </c>
      <c r="L23352">
        <v>42</v>
      </c>
      <c r="M23352">
        <v>2</v>
      </c>
      <c r="N23352">
        <v>1987</v>
      </c>
      <c r="O23352">
        <v>4</v>
      </c>
      <c r="P23352">
        <v>2202430401</v>
      </c>
      <c r="T23352">
        <v>1</v>
      </c>
      <c r="U23352">
        <v>308248</v>
      </c>
    </row>
    <row r="23353" spans="1:21" x14ac:dyDescent="0.25">
      <c r="A23353">
        <v>1</v>
      </c>
      <c r="B23353">
        <v>1</v>
      </c>
      <c r="C23353">
        <v>2017</v>
      </c>
      <c r="K23353">
        <v>43</v>
      </c>
      <c r="L23353">
        <v>41</v>
      </c>
      <c r="M23353">
        <v>2</v>
      </c>
      <c r="N23353">
        <v>1987</v>
      </c>
      <c r="O23353">
        <v>4</v>
      </c>
      <c r="P23353">
        <v>2202430401</v>
      </c>
      <c r="T23353">
        <v>1</v>
      </c>
      <c r="U23353">
        <v>466653</v>
      </c>
    </row>
    <row r="23354" spans="1:21" x14ac:dyDescent="0.25">
      <c r="A23354">
        <v>1</v>
      </c>
      <c r="B23354">
        <v>1</v>
      </c>
      <c r="C23354">
        <v>2017</v>
      </c>
      <c r="K23354">
        <v>42</v>
      </c>
      <c r="L23354">
        <v>48</v>
      </c>
      <c r="M23354">
        <v>2</v>
      </c>
      <c r="N23354">
        <v>1987</v>
      </c>
      <c r="O23354">
        <v>4</v>
      </c>
      <c r="P23354">
        <v>2202420401</v>
      </c>
      <c r="T23354">
        <v>1</v>
      </c>
      <c r="U23354">
        <v>10361400</v>
      </c>
    </row>
    <row r="23355" spans="1:21" x14ac:dyDescent="0.25">
      <c r="A23355">
        <v>1</v>
      </c>
      <c r="B23355">
        <v>1</v>
      </c>
      <c r="C23355">
        <v>2017</v>
      </c>
      <c r="K23355">
        <v>41</v>
      </c>
      <c r="L23355">
        <v>47</v>
      </c>
      <c r="M23355">
        <v>2</v>
      </c>
      <c r="N23355">
        <v>1987</v>
      </c>
      <c r="O23355">
        <v>4</v>
      </c>
      <c r="P23355">
        <v>2202410401</v>
      </c>
      <c r="T23355">
        <v>1</v>
      </c>
      <c r="U23355">
        <v>7379230</v>
      </c>
    </row>
    <row r="23356" spans="1:21" x14ac:dyDescent="0.25">
      <c r="A23356">
        <v>1</v>
      </c>
      <c r="B23356">
        <v>1</v>
      </c>
      <c r="C23356">
        <v>2017</v>
      </c>
      <c r="K23356">
        <v>41</v>
      </c>
      <c r="L23356">
        <v>46</v>
      </c>
      <c r="M23356">
        <v>2</v>
      </c>
      <c r="N23356">
        <v>1987</v>
      </c>
      <c r="O23356">
        <v>4</v>
      </c>
      <c r="P23356">
        <v>2202410401</v>
      </c>
      <c r="T23356">
        <v>1</v>
      </c>
      <c r="U23356">
        <v>1328570</v>
      </c>
    </row>
    <row r="23357" spans="1:21" x14ac:dyDescent="0.25">
      <c r="A23357">
        <v>1</v>
      </c>
      <c r="B23357">
        <v>1</v>
      </c>
      <c r="C23357">
        <v>2017</v>
      </c>
      <c r="K23357">
        <v>41</v>
      </c>
      <c r="L23357">
        <v>42</v>
      </c>
      <c r="M23357">
        <v>2</v>
      </c>
      <c r="N23357">
        <v>1987</v>
      </c>
      <c r="O23357">
        <v>4</v>
      </c>
      <c r="P23357">
        <v>2202410401</v>
      </c>
      <c r="T23357">
        <v>1</v>
      </c>
      <c r="U23357">
        <v>221428</v>
      </c>
    </row>
    <row r="23358" spans="1:21" x14ac:dyDescent="0.25">
      <c r="A23358">
        <v>1</v>
      </c>
      <c r="B23358">
        <v>1</v>
      </c>
      <c r="C23358">
        <v>2017</v>
      </c>
      <c r="K23358">
        <v>41</v>
      </c>
      <c r="L23358">
        <v>41</v>
      </c>
      <c r="M23358">
        <v>2</v>
      </c>
      <c r="N23358">
        <v>1987</v>
      </c>
      <c r="O23358">
        <v>4</v>
      </c>
      <c r="P23358">
        <v>2202410401</v>
      </c>
      <c r="T23358">
        <v>1</v>
      </c>
      <c r="U23358">
        <v>2034050</v>
      </c>
    </row>
    <row r="23359" spans="1:21" x14ac:dyDescent="0.25">
      <c r="A23359">
        <v>1</v>
      </c>
      <c r="B23359">
        <v>1</v>
      </c>
      <c r="C23359">
        <v>2017</v>
      </c>
      <c r="K23359">
        <v>32</v>
      </c>
      <c r="L23359">
        <v>40</v>
      </c>
      <c r="M23359">
        <v>2</v>
      </c>
      <c r="N23359">
        <v>1987</v>
      </c>
      <c r="O23359">
        <v>4</v>
      </c>
      <c r="P23359">
        <v>2202320401</v>
      </c>
      <c r="T23359">
        <v>1</v>
      </c>
      <c r="U23359">
        <v>190590</v>
      </c>
    </row>
    <row r="23360" spans="1:21" x14ac:dyDescent="0.25">
      <c r="A23360">
        <v>1</v>
      </c>
      <c r="B23360">
        <v>1</v>
      </c>
      <c r="C23360">
        <v>2017</v>
      </c>
      <c r="K23360">
        <v>32</v>
      </c>
      <c r="L23360">
        <v>30</v>
      </c>
      <c r="M23360">
        <v>2</v>
      </c>
      <c r="N23360">
        <v>1987</v>
      </c>
      <c r="O23360">
        <v>4</v>
      </c>
      <c r="P23360">
        <v>2202320401</v>
      </c>
      <c r="T23360">
        <v>1</v>
      </c>
      <c r="U23360">
        <v>482161</v>
      </c>
    </row>
    <row r="23361" spans="1:21" x14ac:dyDescent="0.25">
      <c r="A23361">
        <v>1</v>
      </c>
      <c r="B23361">
        <v>1</v>
      </c>
      <c r="C23361">
        <v>2017</v>
      </c>
      <c r="K23361">
        <v>31</v>
      </c>
      <c r="L23361">
        <v>40</v>
      </c>
      <c r="M23361">
        <v>2</v>
      </c>
      <c r="N23361">
        <v>1987</v>
      </c>
      <c r="O23361">
        <v>4</v>
      </c>
      <c r="P23361">
        <v>2202310401</v>
      </c>
      <c r="T23361">
        <v>1</v>
      </c>
      <c r="U23361">
        <v>106858</v>
      </c>
    </row>
    <row r="23362" spans="1:21" x14ac:dyDescent="0.25">
      <c r="A23362">
        <v>1</v>
      </c>
      <c r="B23362">
        <v>1</v>
      </c>
      <c r="C23362">
        <v>2017</v>
      </c>
      <c r="K23362">
        <v>31</v>
      </c>
      <c r="L23362">
        <v>30</v>
      </c>
      <c r="M23362">
        <v>2</v>
      </c>
      <c r="N23362">
        <v>1987</v>
      </c>
      <c r="O23362">
        <v>4</v>
      </c>
      <c r="P23362">
        <v>2202310401</v>
      </c>
      <c r="T23362">
        <v>1</v>
      </c>
      <c r="U23362">
        <v>771529</v>
      </c>
    </row>
    <row r="23363" spans="1:21" x14ac:dyDescent="0.25">
      <c r="A23363">
        <v>1</v>
      </c>
      <c r="B23363">
        <v>1</v>
      </c>
      <c r="C23363">
        <v>2017</v>
      </c>
      <c r="K23363">
        <v>21</v>
      </c>
      <c r="L23363">
        <v>20</v>
      </c>
      <c r="M23363">
        <v>2</v>
      </c>
      <c r="N23363">
        <v>1987</v>
      </c>
      <c r="O23363">
        <v>4</v>
      </c>
      <c r="P23363">
        <v>2202210401</v>
      </c>
      <c r="T23363">
        <v>1</v>
      </c>
      <c r="U23363">
        <v>7173260</v>
      </c>
    </row>
    <row r="23364" spans="1:21" x14ac:dyDescent="0.25">
      <c r="A23364">
        <v>1</v>
      </c>
      <c r="B23364">
        <v>1</v>
      </c>
      <c r="C23364">
        <v>2017</v>
      </c>
      <c r="K23364">
        <v>54</v>
      </c>
      <c r="L23364">
        <v>47</v>
      </c>
      <c r="M23364">
        <v>1</v>
      </c>
      <c r="N23364">
        <v>2017</v>
      </c>
      <c r="O23364">
        <v>4</v>
      </c>
      <c r="P23364">
        <v>2201540401</v>
      </c>
      <c r="T23364">
        <v>1</v>
      </c>
      <c r="U23364">
        <v>1172790</v>
      </c>
    </row>
    <row r="23365" spans="1:21" x14ac:dyDescent="0.25">
      <c r="A23365">
        <v>1</v>
      </c>
      <c r="B23365">
        <v>1</v>
      </c>
      <c r="C23365">
        <v>2017</v>
      </c>
      <c r="K23365">
        <v>54</v>
      </c>
      <c r="L23365">
        <v>46</v>
      </c>
      <c r="M23365">
        <v>1</v>
      </c>
      <c r="N23365">
        <v>2017</v>
      </c>
      <c r="O23365">
        <v>4</v>
      </c>
      <c r="P23365">
        <v>2201540401</v>
      </c>
      <c r="T23365">
        <v>1</v>
      </c>
      <c r="U23365">
        <v>9015760</v>
      </c>
    </row>
    <row r="23366" spans="1:21" x14ac:dyDescent="0.25">
      <c r="A23366">
        <v>1</v>
      </c>
      <c r="B23366">
        <v>1</v>
      </c>
      <c r="C23366">
        <v>2017</v>
      </c>
      <c r="K23366">
        <v>54</v>
      </c>
      <c r="L23366">
        <v>42</v>
      </c>
      <c r="M23366">
        <v>1</v>
      </c>
      <c r="N23366">
        <v>2017</v>
      </c>
      <c r="O23366">
        <v>4</v>
      </c>
      <c r="P23366">
        <v>2201540401</v>
      </c>
      <c r="T23366">
        <v>1</v>
      </c>
      <c r="U23366">
        <v>11933400</v>
      </c>
    </row>
    <row r="23367" spans="1:21" x14ac:dyDescent="0.25">
      <c r="A23367">
        <v>1</v>
      </c>
      <c r="B23367">
        <v>1</v>
      </c>
      <c r="C23367">
        <v>2017</v>
      </c>
      <c r="K23367">
        <v>54</v>
      </c>
      <c r="L23367">
        <v>41</v>
      </c>
      <c r="M23367">
        <v>1</v>
      </c>
      <c r="N23367">
        <v>2017</v>
      </c>
      <c r="O23367">
        <v>4</v>
      </c>
      <c r="P23367">
        <v>2201540401</v>
      </c>
      <c r="T23367">
        <v>1</v>
      </c>
      <c r="U23367">
        <v>8168180</v>
      </c>
    </row>
    <row r="23368" spans="1:21" x14ac:dyDescent="0.25">
      <c r="A23368">
        <v>1</v>
      </c>
      <c r="B23368">
        <v>1</v>
      </c>
      <c r="C23368">
        <v>2017</v>
      </c>
      <c r="K23368">
        <v>52</v>
      </c>
      <c r="L23368">
        <v>46</v>
      </c>
      <c r="M23368">
        <v>1</v>
      </c>
      <c r="N23368">
        <v>2017</v>
      </c>
      <c r="O23368">
        <v>4</v>
      </c>
      <c r="P23368">
        <v>2201520401</v>
      </c>
      <c r="T23368">
        <v>1</v>
      </c>
      <c r="U23368">
        <v>104142000</v>
      </c>
    </row>
    <row r="23369" spans="1:21" x14ac:dyDescent="0.25">
      <c r="A23369">
        <v>1</v>
      </c>
      <c r="B23369">
        <v>1</v>
      </c>
      <c r="C23369">
        <v>2017</v>
      </c>
      <c r="K23369">
        <v>52</v>
      </c>
      <c r="L23369">
        <v>42</v>
      </c>
      <c r="M23369">
        <v>1</v>
      </c>
      <c r="N23369">
        <v>2017</v>
      </c>
      <c r="O23369">
        <v>4</v>
      </c>
      <c r="P23369">
        <v>2201520401</v>
      </c>
      <c r="T23369">
        <v>1</v>
      </c>
      <c r="U23369">
        <v>447161000</v>
      </c>
    </row>
    <row r="23370" spans="1:21" x14ac:dyDescent="0.25">
      <c r="A23370">
        <v>1</v>
      </c>
      <c r="B23370">
        <v>1</v>
      </c>
      <c r="C23370">
        <v>2017</v>
      </c>
      <c r="K23370">
        <v>52</v>
      </c>
      <c r="L23370">
        <v>41</v>
      </c>
      <c r="M23370">
        <v>1</v>
      </c>
      <c r="N23370">
        <v>2017</v>
      </c>
      <c r="O23370">
        <v>4</v>
      </c>
      <c r="P23370">
        <v>2201520401</v>
      </c>
      <c r="T23370">
        <v>1</v>
      </c>
      <c r="U23370">
        <v>385855000</v>
      </c>
    </row>
    <row r="23371" spans="1:21" x14ac:dyDescent="0.25">
      <c r="A23371">
        <v>1</v>
      </c>
      <c r="B23371">
        <v>1</v>
      </c>
      <c r="C23371">
        <v>2017</v>
      </c>
      <c r="K23371">
        <v>51</v>
      </c>
      <c r="L23371">
        <v>41</v>
      </c>
      <c r="M23371">
        <v>1</v>
      </c>
      <c r="N23371">
        <v>2017</v>
      </c>
      <c r="O23371">
        <v>4</v>
      </c>
      <c r="P23371">
        <v>2201510401</v>
      </c>
      <c r="T23371">
        <v>1</v>
      </c>
      <c r="U23371">
        <v>422566</v>
      </c>
    </row>
    <row r="23372" spans="1:21" x14ac:dyDescent="0.25">
      <c r="A23372">
        <v>1</v>
      </c>
      <c r="B23372">
        <v>1</v>
      </c>
      <c r="C23372">
        <v>2017</v>
      </c>
      <c r="K23372">
        <v>43</v>
      </c>
      <c r="L23372">
        <v>47</v>
      </c>
      <c r="M23372">
        <v>1</v>
      </c>
      <c r="N23372">
        <v>2017</v>
      </c>
      <c r="O23372">
        <v>4</v>
      </c>
      <c r="P23372">
        <v>2201430401</v>
      </c>
      <c r="T23372">
        <v>1</v>
      </c>
      <c r="U23372">
        <v>56862.1</v>
      </c>
    </row>
    <row r="23373" spans="1:21" x14ac:dyDescent="0.25">
      <c r="A23373">
        <v>1</v>
      </c>
      <c r="B23373">
        <v>1</v>
      </c>
      <c r="C23373">
        <v>2017</v>
      </c>
      <c r="K23373">
        <v>43</v>
      </c>
      <c r="L23373">
        <v>46</v>
      </c>
      <c r="M23373">
        <v>1</v>
      </c>
      <c r="N23373">
        <v>2017</v>
      </c>
      <c r="O23373">
        <v>4</v>
      </c>
      <c r="P23373">
        <v>2201430401</v>
      </c>
      <c r="T23373">
        <v>1</v>
      </c>
      <c r="U23373">
        <v>1214780</v>
      </c>
    </row>
    <row r="23374" spans="1:21" x14ac:dyDescent="0.25">
      <c r="A23374">
        <v>1</v>
      </c>
      <c r="B23374">
        <v>1</v>
      </c>
      <c r="C23374">
        <v>2017</v>
      </c>
      <c r="K23374">
        <v>43</v>
      </c>
      <c r="L23374">
        <v>42</v>
      </c>
      <c r="M23374">
        <v>1</v>
      </c>
      <c r="N23374">
        <v>2017</v>
      </c>
      <c r="O23374">
        <v>4</v>
      </c>
      <c r="P23374">
        <v>2201430401</v>
      </c>
      <c r="T23374">
        <v>1</v>
      </c>
      <c r="U23374">
        <v>10338.6</v>
      </c>
    </row>
    <row r="23375" spans="1:21" x14ac:dyDescent="0.25">
      <c r="A23375">
        <v>1</v>
      </c>
      <c r="B23375">
        <v>1</v>
      </c>
      <c r="C23375">
        <v>2017</v>
      </c>
      <c r="K23375">
        <v>43</v>
      </c>
      <c r="L23375">
        <v>41</v>
      </c>
      <c r="M23375">
        <v>1</v>
      </c>
      <c r="N23375">
        <v>2017</v>
      </c>
      <c r="O23375">
        <v>4</v>
      </c>
      <c r="P23375">
        <v>2201430401</v>
      </c>
      <c r="T23375">
        <v>1</v>
      </c>
      <c r="U23375">
        <v>15507.8</v>
      </c>
    </row>
    <row r="23376" spans="1:21" x14ac:dyDescent="0.25">
      <c r="A23376">
        <v>1</v>
      </c>
      <c r="B23376">
        <v>1</v>
      </c>
      <c r="C23376">
        <v>2017</v>
      </c>
      <c r="K23376">
        <v>42</v>
      </c>
      <c r="L23376">
        <v>47</v>
      </c>
      <c r="M23376">
        <v>1</v>
      </c>
      <c r="N23376">
        <v>2017</v>
      </c>
      <c r="O23376">
        <v>4</v>
      </c>
      <c r="P23376">
        <v>2201420401</v>
      </c>
      <c r="T23376">
        <v>1</v>
      </c>
      <c r="U23376">
        <v>1028950</v>
      </c>
    </row>
    <row r="23377" spans="1:21" x14ac:dyDescent="0.25">
      <c r="A23377">
        <v>1</v>
      </c>
      <c r="B23377">
        <v>1</v>
      </c>
      <c r="C23377">
        <v>2017</v>
      </c>
      <c r="K23377">
        <v>42</v>
      </c>
      <c r="L23377">
        <v>46</v>
      </c>
      <c r="M23377">
        <v>1</v>
      </c>
      <c r="N23377">
        <v>2017</v>
      </c>
      <c r="O23377">
        <v>4</v>
      </c>
      <c r="P23377">
        <v>2201420401</v>
      </c>
      <c r="T23377">
        <v>1</v>
      </c>
      <c r="U23377">
        <v>153575</v>
      </c>
    </row>
    <row r="23378" spans="1:21" x14ac:dyDescent="0.25">
      <c r="A23378">
        <v>1</v>
      </c>
      <c r="B23378">
        <v>1</v>
      </c>
      <c r="C23378">
        <v>2017</v>
      </c>
      <c r="K23378">
        <v>42</v>
      </c>
      <c r="L23378">
        <v>42</v>
      </c>
      <c r="M23378">
        <v>1</v>
      </c>
      <c r="N23378">
        <v>2017</v>
      </c>
      <c r="O23378">
        <v>4</v>
      </c>
      <c r="P23378">
        <v>2201420401</v>
      </c>
      <c r="T23378">
        <v>1</v>
      </c>
      <c r="U23378">
        <v>430008</v>
      </c>
    </row>
    <row r="23379" spans="1:21" x14ac:dyDescent="0.25">
      <c r="A23379">
        <v>1</v>
      </c>
      <c r="B23379">
        <v>1</v>
      </c>
      <c r="C23379">
        <v>2017</v>
      </c>
      <c r="K23379">
        <v>32</v>
      </c>
      <c r="L23379">
        <v>40</v>
      </c>
      <c r="M23379">
        <v>1</v>
      </c>
      <c r="N23379">
        <v>2017</v>
      </c>
      <c r="O23379">
        <v>4</v>
      </c>
      <c r="P23379">
        <v>2201320401</v>
      </c>
      <c r="T23379">
        <v>1</v>
      </c>
      <c r="U23379">
        <v>338357000</v>
      </c>
    </row>
    <row r="23380" spans="1:21" x14ac:dyDescent="0.25">
      <c r="A23380">
        <v>1</v>
      </c>
      <c r="B23380">
        <v>1</v>
      </c>
      <c r="C23380">
        <v>2017</v>
      </c>
      <c r="K23380">
        <v>32</v>
      </c>
      <c r="L23380">
        <v>30</v>
      </c>
      <c r="M23380">
        <v>1</v>
      </c>
      <c r="N23380">
        <v>2017</v>
      </c>
      <c r="O23380">
        <v>4</v>
      </c>
      <c r="P23380">
        <v>2201320401</v>
      </c>
      <c r="T23380">
        <v>1</v>
      </c>
      <c r="U23380">
        <v>4432200000</v>
      </c>
    </row>
    <row r="23381" spans="1:21" x14ac:dyDescent="0.25">
      <c r="A23381">
        <v>1</v>
      </c>
      <c r="B23381">
        <v>1</v>
      </c>
      <c r="C23381">
        <v>2017</v>
      </c>
      <c r="K23381">
        <v>31</v>
      </c>
      <c r="L23381">
        <v>40</v>
      </c>
      <c r="M23381">
        <v>1</v>
      </c>
      <c r="N23381">
        <v>2017</v>
      </c>
      <c r="O23381">
        <v>4</v>
      </c>
      <c r="P23381">
        <v>2201310401</v>
      </c>
      <c r="T23381">
        <v>1</v>
      </c>
      <c r="U23381">
        <v>453148000</v>
      </c>
    </row>
    <row r="23382" spans="1:21" x14ac:dyDescent="0.25">
      <c r="A23382">
        <v>1</v>
      </c>
      <c r="B23382">
        <v>1</v>
      </c>
      <c r="C23382">
        <v>2017</v>
      </c>
      <c r="K23382">
        <v>31</v>
      </c>
      <c r="L23382">
        <v>30</v>
      </c>
      <c r="M23382">
        <v>1</v>
      </c>
      <c r="N23382">
        <v>2017</v>
      </c>
      <c r="O23382">
        <v>4</v>
      </c>
      <c r="P23382">
        <v>2201310401</v>
      </c>
      <c r="T23382">
        <v>1</v>
      </c>
      <c r="U23382">
        <v>18938500000</v>
      </c>
    </row>
    <row r="23383" spans="1:21" x14ac:dyDescent="0.25">
      <c r="A23383">
        <v>1</v>
      </c>
      <c r="B23383">
        <v>1</v>
      </c>
      <c r="C23383">
        <v>2017</v>
      </c>
      <c r="K23383">
        <v>21</v>
      </c>
      <c r="L23383">
        <v>20</v>
      </c>
      <c r="M23383">
        <v>1</v>
      </c>
      <c r="N23383">
        <v>2017</v>
      </c>
      <c r="O23383">
        <v>4</v>
      </c>
      <c r="P23383">
        <v>2201210401</v>
      </c>
      <c r="T23383">
        <v>1</v>
      </c>
      <c r="U23383">
        <v>29156100000</v>
      </c>
    </row>
    <row r="23384" spans="1:21" x14ac:dyDescent="0.25">
      <c r="A23384">
        <v>1</v>
      </c>
      <c r="B23384">
        <v>1</v>
      </c>
      <c r="C23384">
        <v>2017</v>
      </c>
      <c r="K23384">
        <v>11</v>
      </c>
      <c r="L23384">
        <v>10</v>
      </c>
      <c r="M23384">
        <v>1</v>
      </c>
      <c r="N23384">
        <v>2017</v>
      </c>
      <c r="O23384">
        <v>4</v>
      </c>
      <c r="P23384">
        <v>2201110401</v>
      </c>
      <c r="T23384">
        <v>1</v>
      </c>
      <c r="U23384">
        <v>943692000</v>
      </c>
    </row>
    <row r="23385" spans="1:21" x14ac:dyDescent="0.25">
      <c r="A23385">
        <v>1</v>
      </c>
      <c r="B23385">
        <v>1</v>
      </c>
      <c r="C23385">
        <v>2017</v>
      </c>
      <c r="K23385">
        <v>54</v>
      </c>
      <c r="L23385">
        <v>47</v>
      </c>
      <c r="M23385">
        <v>1</v>
      </c>
      <c r="N23385">
        <v>2016</v>
      </c>
      <c r="O23385">
        <v>4</v>
      </c>
      <c r="P23385">
        <v>2201540401</v>
      </c>
      <c r="T23385">
        <v>1</v>
      </c>
      <c r="U23385">
        <v>1161590</v>
      </c>
    </row>
    <row r="23386" spans="1:21" x14ac:dyDescent="0.25">
      <c r="A23386">
        <v>1</v>
      </c>
      <c r="B23386">
        <v>1</v>
      </c>
      <c r="C23386">
        <v>2017</v>
      </c>
      <c r="K23386">
        <v>54</v>
      </c>
      <c r="L23386">
        <v>46</v>
      </c>
      <c r="M23386">
        <v>1</v>
      </c>
      <c r="N23386">
        <v>2016</v>
      </c>
      <c r="O23386">
        <v>4</v>
      </c>
      <c r="P23386">
        <v>2201540401</v>
      </c>
      <c r="T23386">
        <v>1</v>
      </c>
      <c r="U23386">
        <v>8929630</v>
      </c>
    </row>
    <row r="23387" spans="1:21" x14ac:dyDescent="0.25">
      <c r="A23387">
        <v>1</v>
      </c>
      <c r="B23387">
        <v>1</v>
      </c>
      <c r="C23387">
        <v>2017</v>
      </c>
      <c r="K23387">
        <v>54</v>
      </c>
      <c r="L23387">
        <v>42</v>
      </c>
      <c r="M23387">
        <v>1</v>
      </c>
      <c r="N23387">
        <v>2016</v>
      </c>
      <c r="O23387">
        <v>4</v>
      </c>
      <c r="P23387">
        <v>2201540401</v>
      </c>
      <c r="T23387">
        <v>1</v>
      </c>
      <c r="U23387">
        <v>11819400</v>
      </c>
    </row>
    <row r="23388" spans="1:21" x14ac:dyDescent="0.25">
      <c r="A23388">
        <v>1</v>
      </c>
      <c r="B23388">
        <v>1</v>
      </c>
      <c r="C23388">
        <v>2017</v>
      </c>
      <c r="K23388">
        <v>54</v>
      </c>
      <c r="L23388">
        <v>41</v>
      </c>
      <c r="M23388">
        <v>1</v>
      </c>
      <c r="N23388">
        <v>2016</v>
      </c>
      <c r="O23388">
        <v>4</v>
      </c>
      <c r="P23388">
        <v>2201540401</v>
      </c>
      <c r="T23388">
        <v>1</v>
      </c>
      <c r="U23388">
        <v>8090140</v>
      </c>
    </row>
    <row r="23389" spans="1:21" x14ac:dyDescent="0.25">
      <c r="A23389">
        <v>1</v>
      </c>
      <c r="B23389">
        <v>1</v>
      </c>
      <c r="C23389">
        <v>2017</v>
      </c>
      <c r="K23389">
        <v>52</v>
      </c>
      <c r="L23389">
        <v>46</v>
      </c>
      <c r="M23389">
        <v>1</v>
      </c>
      <c r="N23389">
        <v>2016</v>
      </c>
      <c r="O23389">
        <v>4</v>
      </c>
      <c r="P23389">
        <v>2201520401</v>
      </c>
      <c r="T23389">
        <v>1</v>
      </c>
      <c r="U23389">
        <v>103143000</v>
      </c>
    </row>
    <row r="23390" spans="1:21" x14ac:dyDescent="0.25">
      <c r="A23390">
        <v>1</v>
      </c>
      <c r="B23390">
        <v>1</v>
      </c>
      <c r="C23390">
        <v>2017</v>
      </c>
      <c r="K23390">
        <v>52</v>
      </c>
      <c r="L23390">
        <v>42</v>
      </c>
      <c r="M23390">
        <v>1</v>
      </c>
      <c r="N23390">
        <v>2016</v>
      </c>
      <c r="O23390">
        <v>4</v>
      </c>
      <c r="P23390">
        <v>2201520401</v>
      </c>
      <c r="T23390">
        <v>1</v>
      </c>
      <c r="U23390">
        <v>442873000</v>
      </c>
    </row>
    <row r="23391" spans="1:21" x14ac:dyDescent="0.25">
      <c r="A23391">
        <v>1</v>
      </c>
      <c r="B23391">
        <v>1</v>
      </c>
      <c r="C23391">
        <v>2017</v>
      </c>
      <c r="K23391">
        <v>52</v>
      </c>
      <c r="L23391">
        <v>41</v>
      </c>
      <c r="M23391">
        <v>1</v>
      </c>
      <c r="N23391">
        <v>2016</v>
      </c>
      <c r="O23391">
        <v>4</v>
      </c>
      <c r="P23391">
        <v>2201520401</v>
      </c>
      <c r="T23391">
        <v>1</v>
      </c>
      <c r="U23391">
        <v>382154000</v>
      </c>
    </row>
    <row r="23392" spans="1:21" x14ac:dyDescent="0.25">
      <c r="A23392">
        <v>1</v>
      </c>
      <c r="B23392">
        <v>1</v>
      </c>
      <c r="C23392">
        <v>2017</v>
      </c>
      <c r="K23392">
        <v>51</v>
      </c>
      <c r="L23392">
        <v>41</v>
      </c>
      <c r="M23392">
        <v>1</v>
      </c>
      <c r="N23392">
        <v>2016</v>
      </c>
      <c r="O23392">
        <v>4</v>
      </c>
      <c r="P23392">
        <v>2201510401</v>
      </c>
      <c r="T23392">
        <v>1</v>
      </c>
      <c r="U23392">
        <v>416972</v>
      </c>
    </row>
    <row r="23393" spans="1:21" x14ac:dyDescent="0.25">
      <c r="A23393">
        <v>1</v>
      </c>
      <c r="B23393">
        <v>1</v>
      </c>
      <c r="C23393">
        <v>2017</v>
      </c>
      <c r="K23393">
        <v>43</v>
      </c>
      <c r="L23393">
        <v>47</v>
      </c>
      <c r="M23393">
        <v>1</v>
      </c>
      <c r="N23393">
        <v>2016</v>
      </c>
      <c r="O23393">
        <v>4</v>
      </c>
      <c r="P23393">
        <v>2201430401</v>
      </c>
      <c r="T23393">
        <v>1</v>
      </c>
      <c r="U23393">
        <v>56254.400000000001</v>
      </c>
    </row>
    <row r="23394" spans="1:21" x14ac:dyDescent="0.25">
      <c r="A23394">
        <v>1</v>
      </c>
      <c r="B23394">
        <v>1</v>
      </c>
      <c r="C23394">
        <v>2017</v>
      </c>
      <c r="K23394">
        <v>43</v>
      </c>
      <c r="L23394">
        <v>46</v>
      </c>
      <c r="M23394">
        <v>1</v>
      </c>
      <c r="N23394">
        <v>2016</v>
      </c>
      <c r="O23394">
        <v>4</v>
      </c>
      <c r="P23394">
        <v>2201430401</v>
      </c>
      <c r="T23394">
        <v>1</v>
      </c>
      <c r="U23394">
        <v>1201800</v>
      </c>
    </row>
    <row r="23395" spans="1:21" x14ac:dyDescent="0.25">
      <c r="A23395">
        <v>1</v>
      </c>
      <c r="B23395">
        <v>1</v>
      </c>
      <c r="C23395">
        <v>2017</v>
      </c>
      <c r="K23395">
        <v>43</v>
      </c>
      <c r="L23395">
        <v>42</v>
      </c>
      <c r="M23395">
        <v>1</v>
      </c>
      <c r="N23395">
        <v>2016</v>
      </c>
      <c r="O23395">
        <v>4</v>
      </c>
      <c r="P23395">
        <v>2201430401</v>
      </c>
      <c r="T23395">
        <v>1</v>
      </c>
      <c r="U23395">
        <v>10228.1</v>
      </c>
    </row>
    <row r="23396" spans="1:21" x14ac:dyDescent="0.25">
      <c r="A23396">
        <v>1</v>
      </c>
      <c r="B23396">
        <v>1</v>
      </c>
      <c r="C23396">
        <v>2017</v>
      </c>
      <c r="K23396">
        <v>43</v>
      </c>
      <c r="L23396">
        <v>41</v>
      </c>
      <c r="M23396">
        <v>1</v>
      </c>
      <c r="N23396">
        <v>2016</v>
      </c>
      <c r="O23396">
        <v>4</v>
      </c>
      <c r="P23396">
        <v>2201430401</v>
      </c>
      <c r="T23396">
        <v>1</v>
      </c>
      <c r="U23396">
        <v>15342.1</v>
      </c>
    </row>
    <row r="23397" spans="1:21" x14ac:dyDescent="0.25">
      <c r="A23397">
        <v>1</v>
      </c>
      <c r="B23397">
        <v>1</v>
      </c>
      <c r="C23397">
        <v>2017</v>
      </c>
      <c r="K23397">
        <v>42</v>
      </c>
      <c r="L23397">
        <v>47</v>
      </c>
      <c r="M23397">
        <v>1</v>
      </c>
      <c r="N23397">
        <v>2016</v>
      </c>
      <c r="O23397">
        <v>4</v>
      </c>
      <c r="P23397">
        <v>2201420401</v>
      </c>
      <c r="T23397">
        <v>1</v>
      </c>
      <c r="U23397">
        <v>985519</v>
      </c>
    </row>
    <row r="23398" spans="1:21" x14ac:dyDescent="0.25">
      <c r="A23398">
        <v>1</v>
      </c>
      <c r="B23398">
        <v>1</v>
      </c>
      <c r="C23398">
        <v>2017</v>
      </c>
      <c r="K23398">
        <v>42</v>
      </c>
      <c r="L23398">
        <v>46</v>
      </c>
      <c r="M23398">
        <v>1</v>
      </c>
      <c r="N23398">
        <v>2016</v>
      </c>
      <c r="O23398">
        <v>4</v>
      </c>
      <c r="P23398">
        <v>2201420401</v>
      </c>
      <c r="T23398">
        <v>1</v>
      </c>
      <c r="U23398">
        <v>147093</v>
      </c>
    </row>
    <row r="23399" spans="1:21" x14ac:dyDescent="0.25">
      <c r="A23399">
        <v>1</v>
      </c>
      <c r="B23399">
        <v>1</v>
      </c>
      <c r="C23399">
        <v>2017</v>
      </c>
      <c r="K23399">
        <v>42</v>
      </c>
      <c r="L23399">
        <v>42</v>
      </c>
      <c r="M23399">
        <v>1</v>
      </c>
      <c r="N23399">
        <v>2016</v>
      </c>
      <c r="O23399">
        <v>4</v>
      </c>
      <c r="P23399">
        <v>2201420401</v>
      </c>
      <c r="T23399">
        <v>1</v>
      </c>
      <c r="U23399">
        <v>411858</v>
      </c>
    </row>
    <row r="23400" spans="1:21" x14ac:dyDescent="0.25">
      <c r="A23400">
        <v>1</v>
      </c>
      <c r="B23400">
        <v>1</v>
      </c>
      <c r="C23400">
        <v>2017</v>
      </c>
      <c r="K23400">
        <v>32</v>
      </c>
      <c r="L23400">
        <v>40</v>
      </c>
      <c r="M23400">
        <v>1</v>
      </c>
      <c r="N23400">
        <v>2016</v>
      </c>
      <c r="O23400">
        <v>4</v>
      </c>
      <c r="P23400">
        <v>2201320401</v>
      </c>
      <c r="T23400">
        <v>1</v>
      </c>
      <c r="U23400">
        <v>329344000</v>
      </c>
    </row>
    <row r="23401" spans="1:21" x14ac:dyDescent="0.25">
      <c r="A23401">
        <v>1</v>
      </c>
      <c r="B23401">
        <v>1</v>
      </c>
      <c r="C23401">
        <v>2017</v>
      </c>
      <c r="K23401">
        <v>32</v>
      </c>
      <c r="L23401">
        <v>30</v>
      </c>
      <c r="M23401">
        <v>1</v>
      </c>
      <c r="N23401">
        <v>2016</v>
      </c>
      <c r="O23401">
        <v>4</v>
      </c>
      <c r="P23401">
        <v>2201320401</v>
      </c>
      <c r="T23401">
        <v>1</v>
      </c>
      <c r="U23401">
        <v>4315990000</v>
      </c>
    </row>
    <row r="23402" spans="1:21" x14ac:dyDescent="0.25">
      <c r="A23402">
        <v>1</v>
      </c>
      <c r="B23402">
        <v>1</v>
      </c>
      <c r="C23402">
        <v>2017</v>
      </c>
      <c r="K23402">
        <v>31</v>
      </c>
      <c r="L23402">
        <v>40</v>
      </c>
      <c r="M23402">
        <v>1</v>
      </c>
      <c r="N23402">
        <v>2016</v>
      </c>
      <c r="O23402">
        <v>4</v>
      </c>
      <c r="P23402">
        <v>2201310401</v>
      </c>
      <c r="T23402">
        <v>1</v>
      </c>
      <c r="U23402">
        <v>442951000</v>
      </c>
    </row>
    <row r="23403" spans="1:21" x14ac:dyDescent="0.25">
      <c r="A23403">
        <v>1</v>
      </c>
      <c r="B23403">
        <v>1</v>
      </c>
      <c r="C23403">
        <v>2017</v>
      </c>
      <c r="K23403">
        <v>31</v>
      </c>
      <c r="L23403">
        <v>30</v>
      </c>
      <c r="M23403">
        <v>1</v>
      </c>
      <c r="N23403">
        <v>2016</v>
      </c>
      <c r="O23403">
        <v>4</v>
      </c>
      <c r="P23403">
        <v>2201310401</v>
      </c>
      <c r="T23403">
        <v>1</v>
      </c>
      <c r="U23403">
        <v>18520300000</v>
      </c>
    </row>
    <row r="23404" spans="1:21" x14ac:dyDescent="0.25">
      <c r="A23404">
        <v>1</v>
      </c>
      <c r="B23404">
        <v>1</v>
      </c>
      <c r="C23404">
        <v>2017</v>
      </c>
      <c r="K23404">
        <v>21</v>
      </c>
      <c r="L23404">
        <v>20</v>
      </c>
      <c r="M23404">
        <v>1</v>
      </c>
      <c r="N23404">
        <v>2016</v>
      </c>
      <c r="O23404">
        <v>4</v>
      </c>
      <c r="P23404">
        <v>2201210401</v>
      </c>
      <c r="T23404">
        <v>1</v>
      </c>
      <c r="U23404">
        <v>28425800000</v>
      </c>
    </row>
    <row r="23405" spans="1:21" x14ac:dyDescent="0.25">
      <c r="A23405">
        <v>1</v>
      </c>
      <c r="B23405">
        <v>1</v>
      </c>
      <c r="C23405">
        <v>2017</v>
      </c>
      <c r="K23405">
        <v>11</v>
      </c>
      <c r="L23405">
        <v>10</v>
      </c>
      <c r="M23405">
        <v>1</v>
      </c>
      <c r="N23405">
        <v>2016</v>
      </c>
      <c r="O23405">
        <v>4</v>
      </c>
      <c r="P23405">
        <v>2201110401</v>
      </c>
      <c r="T23405">
        <v>1</v>
      </c>
      <c r="U23405">
        <v>502142000</v>
      </c>
    </row>
    <row r="23406" spans="1:21" x14ac:dyDescent="0.25">
      <c r="A23406">
        <v>1</v>
      </c>
      <c r="B23406">
        <v>1</v>
      </c>
      <c r="C23406">
        <v>2017</v>
      </c>
      <c r="K23406">
        <v>54</v>
      </c>
      <c r="L23406">
        <v>47</v>
      </c>
      <c r="M23406">
        <v>1</v>
      </c>
      <c r="N23406">
        <v>2015</v>
      </c>
      <c r="O23406">
        <v>4</v>
      </c>
      <c r="P23406">
        <v>2201540401</v>
      </c>
      <c r="T23406">
        <v>1</v>
      </c>
      <c r="U23406">
        <v>1115090</v>
      </c>
    </row>
    <row r="23407" spans="1:21" x14ac:dyDescent="0.25">
      <c r="A23407">
        <v>1</v>
      </c>
      <c r="B23407">
        <v>1</v>
      </c>
      <c r="C23407">
        <v>2017</v>
      </c>
      <c r="K23407">
        <v>54</v>
      </c>
      <c r="L23407">
        <v>46</v>
      </c>
      <c r="M23407">
        <v>1</v>
      </c>
      <c r="N23407">
        <v>2015</v>
      </c>
      <c r="O23407">
        <v>4</v>
      </c>
      <c r="P23407">
        <v>2201540401</v>
      </c>
      <c r="T23407">
        <v>1</v>
      </c>
      <c r="U23407">
        <v>8572190</v>
      </c>
    </row>
    <row r="23408" spans="1:21" x14ac:dyDescent="0.25">
      <c r="A23408">
        <v>1</v>
      </c>
      <c r="B23408">
        <v>1</v>
      </c>
      <c r="C23408">
        <v>2017</v>
      </c>
      <c r="K23408">
        <v>54</v>
      </c>
      <c r="L23408">
        <v>42</v>
      </c>
      <c r="M23408">
        <v>1</v>
      </c>
      <c r="N23408">
        <v>2015</v>
      </c>
      <c r="O23408">
        <v>4</v>
      </c>
      <c r="P23408">
        <v>2201540401</v>
      </c>
      <c r="T23408">
        <v>1</v>
      </c>
      <c r="U23408">
        <v>11346300</v>
      </c>
    </row>
    <row r="23409" spans="1:21" x14ac:dyDescent="0.25">
      <c r="A23409">
        <v>1</v>
      </c>
      <c r="B23409">
        <v>1</v>
      </c>
      <c r="C23409">
        <v>2017</v>
      </c>
      <c r="K23409">
        <v>54</v>
      </c>
      <c r="L23409">
        <v>41</v>
      </c>
      <c r="M23409">
        <v>1</v>
      </c>
      <c r="N23409">
        <v>2015</v>
      </c>
      <c r="O23409">
        <v>4</v>
      </c>
      <c r="P23409">
        <v>2201540401</v>
      </c>
      <c r="T23409">
        <v>1</v>
      </c>
      <c r="U23409">
        <v>7766310</v>
      </c>
    </row>
    <row r="23410" spans="1:21" x14ac:dyDescent="0.25">
      <c r="A23410">
        <v>1</v>
      </c>
      <c r="B23410">
        <v>1</v>
      </c>
      <c r="C23410">
        <v>2017</v>
      </c>
      <c r="K23410">
        <v>52</v>
      </c>
      <c r="L23410">
        <v>46</v>
      </c>
      <c r="M23410">
        <v>1</v>
      </c>
      <c r="N23410">
        <v>2015</v>
      </c>
      <c r="O23410">
        <v>4</v>
      </c>
      <c r="P23410">
        <v>2201520401</v>
      </c>
      <c r="T23410">
        <v>1</v>
      </c>
      <c r="U23410">
        <v>99019600</v>
      </c>
    </row>
    <row r="23411" spans="1:21" x14ac:dyDescent="0.25">
      <c r="A23411">
        <v>1</v>
      </c>
      <c r="B23411">
        <v>1</v>
      </c>
      <c r="C23411">
        <v>2017</v>
      </c>
      <c r="K23411">
        <v>52</v>
      </c>
      <c r="L23411">
        <v>42</v>
      </c>
      <c r="M23411">
        <v>1</v>
      </c>
      <c r="N23411">
        <v>2015</v>
      </c>
      <c r="O23411">
        <v>4</v>
      </c>
      <c r="P23411">
        <v>2201520401</v>
      </c>
      <c r="T23411">
        <v>1</v>
      </c>
      <c r="U23411">
        <v>425169000</v>
      </c>
    </row>
    <row r="23412" spans="1:21" x14ac:dyDescent="0.25">
      <c r="A23412">
        <v>1</v>
      </c>
      <c r="B23412">
        <v>1</v>
      </c>
      <c r="C23412">
        <v>2017</v>
      </c>
      <c r="K23412">
        <v>52</v>
      </c>
      <c r="L23412">
        <v>41</v>
      </c>
      <c r="M23412">
        <v>1</v>
      </c>
      <c r="N23412">
        <v>2015</v>
      </c>
      <c r="O23412">
        <v>4</v>
      </c>
      <c r="P23412">
        <v>2201520401</v>
      </c>
      <c r="T23412">
        <v>1</v>
      </c>
      <c r="U23412">
        <v>366878000</v>
      </c>
    </row>
    <row r="23413" spans="1:21" x14ac:dyDescent="0.25">
      <c r="A23413">
        <v>1</v>
      </c>
      <c r="B23413">
        <v>1</v>
      </c>
      <c r="C23413">
        <v>2017</v>
      </c>
      <c r="K23413">
        <v>51</v>
      </c>
      <c r="L23413">
        <v>41</v>
      </c>
      <c r="M23413">
        <v>1</v>
      </c>
      <c r="N23413">
        <v>2015</v>
      </c>
      <c r="O23413">
        <v>4</v>
      </c>
      <c r="P23413">
        <v>2201510401</v>
      </c>
      <c r="T23413">
        <v>1</v>
      </c>
      <c r="U23413">
        <v>399117</v>
      </c>
    </row>
    <row r="23414" spans="1:21" x14ac:dyDescent="0.25">
      <c r="A23414">
        <v>1</v>
      </c>
      <c r="B23414">
        <v>1</v>
      </c>
      <c r="C23414">
        <v>2017</v>
      </c>
      <c r="K23414">
        <v>43</v>
      </c>
      <c r="L23414">
        <v>47</v>
      </c>
      <c r="M23414">
        <v>1</v>
      </c>
      <c r="N23414">
        <v>2015</v>
      </c>
      <c r="O23414">
        <v>4</v>
      </c>
      <c r="P23414">
        <v>2201430401</v>
      </c>
      <c r="T23414">
        <v>1</v>
      </c>
      <c r="U23414">
        <v>54113</v>
      </c>
    </row>
    <row r="23415" spans="1:21" x14ac:dyDescent="0.25">
      <c r="A23415">
        <v>1</v>
      </c>
      <c r="B23415">
        <v>1</v>
      </c>
      <c r="C23415">
        <v>2017</v>
      </c>
      <c r="K23415">
        <v>43</v>
      </c>
      <c r="L23415">
        <v>46</v>
      </c>
      <c r="M23415">
        <v>1</v>
      </c>
      <c r="N23415">
        <v>2015</v>
      </c>
      <c r="O23415">
        <v>4</v>
      </c>
      <c r="P23415">
        <v>2201430401</v>
      </c>
      <c r="T23415">
        <v>1</v>
      </c>
      <c r="U23415">
        <v>1156050</v>
      </c>
    </row>
    <row r="23416" spans="1:21" x14ac:dyDescent="0.25">
      <c r="A23416">
        <v>1</v>
      </c>
      <c r="B23416">
        <v>1</v>
      </c>
      <c r="C23416">
        <v>2017</v>
      </c>
      <c r="K23416">
        <v>43</v>
      </c>
      <c r="L23416">
        <v>42</v>
      </c>
      <c r="M23416">
        <v>1</v>
      </c>
      <c r="N23416">
        <v>2015</v>
      </c>
      <c r="O23416">
        <v>4</v>
      </c>
      <c r="P23416">
        <v>2201430401</v>
      </c>
      <c r="T23416">
        <v>1</v>
      </c>
      <c r="U23416">
        <v>9838.7099999999991</v>
      </c>
    </row>
    <row r="23417" spans="1:21" x14ac:dyDescent="0.25">
      <c r="A23417">
        <v>1</v>
      </c>
      <c r="B23417">
        <v>1</v>
      </c>
      <c r="C23417">
        <v>2017</v>
      </c>
      <c r="K23417">
        <v>43</v>
      </c>
      <c r="L23417">
        <v>41</v>
      </c>
      <c r="M23417">
        <v>1</v>
      </c>
      <c r="N23417">
        <v>2015</v>
      </c>
      <c r="O23417">
        <v>4</v>
      </c>
      <c r="P23417">
        <v>2201430401</v>
      </c>
      <c r="T23417">
        <v>1</v>
      </c>
      <c r="U23417">
        <v>14758</v>
      </c>
    </row>
    <row r="23418" spans="1:21" x14ac:dyDescent="0.25">
      <c r="A23418">
        <v>1</v>
      </c>
      <c r="B23418">
        <v>1</v>
      </c>
      <c r="C23418">
        <v>2017</v>
      </c>
      <c r="K23418">
        <v>42</v>
      </c>
      <c r="L23418">
        <v>47</v>
      </c>
      <c r="M23418">
        <v>1</v>
      </c>
      <c r="N23418">
        <v>2015</v>
      </c>
      <c r="O23418">
        <v>4</v>
      </c>
      <c r="P23418">
        <v>2201420401</v>
      </c>
      <c r="T23418">
        <v>1</v>
      </c>
      <c r="U23418">
        <v>918372</v>
      </c>
    </row>
    <row r="23419" spans="1:21" x14ac:dyDescent="0.25">
      <c r="A23419">
        <v>1</v>
      </c>
      <c r="B23419">
        <v>1</v>
      </c>
      <c r="C23419">
        <v>2017</v>
      </c>
      <c r="K23419">
        <v>42</v>
      </c>
      <c r="L23419">
        <v>46</v>
      </c>
      <c r="M23419">
        <v>1</v>
      </c>
      <c r="N23419">
        <v>2015</v>
      </c>
      <c r="O23419">
        <v>4</v>
      </c>
      <c r="P23419">
        <v>2201420401</v>
      </c>
      <c r="T23419">
        <v>1</v>
      </c>
      <c r="U23419">
        <v>137071</v>
      </c>
    </row>
    <row r="23420" spans="1:21" x14ac:dyDescent="0.25">
      <c r="A23420">
        <v>1</v>
      </c>
      <c r="B23420">
        <v>1</v>
      </c>
      <c r="C23420">
        <v>2017</v>
      </c>
      <c r="K23420">
        <v>42</v>
      </c>
      <c r="L23420">
        <v>42</v>
      </c>
      <c r="M23420">
        <v>1</v>
      </c>
      <c r="N23420">
        <v>2015</v>
      </c>
      <c r="O23420">
        <v>4</v>
      </c>
      <c r="P23420">
        <v>2201420401</v>
      </c>
      <c r="T23420">
        <v>1</v>
      </c>
      <c r="U23420">
        <v>383797</v>
      </c>
    </row>
    <row r="23421" spans="1:21" x14ac:dyDescent="0.25">
      <c r="A23421">
        <v>1</v>
      </c>
      <c r="B23421">
        <v>1</v>
      </c>
      <c r="C23421">
        <v>2017</v>
      </c>
      <c r="K23421">
        <v>32</v>
      </c>
      <c r="L23421">
        <v>40</v>
      </c>
      <c r="M23421">
        <v>1</v>
      </c>
      <c r="N23421">
        <v>2015</v>
      </c>
      <c r="O23421">
        <v>4</v>
      </c>
      <c r="P23421">
        <v>2201320401</v>
      </c>
      <c r="T23421">
        <v>1</v>
      </c>
      <c r="U23421">
        <v>307394000</v>
      </c>
    </row>
    <row r="23422" spans="1:21" x14ac:dyDescent="0.25">
      <c r="A23422">
        <v>1</v>
      </c>
      <c r="B23422">
        <v>1</v>
      </c>
      <c r="C23422">
        <v>2017</v>
      </c>
      <c r="K23422">
        <v>32</v>
      </c>
      <c r="L23422">
        <v>30</v>
      </c>
      <c r="M23422">
        <v>1</v>
      </c>
      <c r="N23422">
        <v>2015</v>
      </c>
      <c r="O23422">
        <v>4</v>
      </c>
      <c r="P23422">
        <v>2201320401</v>
      </c>
      <c r="T23422">
        <v>1</v>
      </c>
      <c r="U23422">
        <v>4015000000</v>
      </c>
    </row>
    <row r="23423" spans="1:21" x14ac:dyDescent="0.25">
      <c r="A23423">
        <v>1</v>
      </c>
      <c r="B23423">
        <v>1</v>
      </c>
      <c r="C23423">
        <v>2017</v>
      </c>
      <c r="K23423">
        <v>31</v>
      </c>
      <c r="L23423">
        <v>40</v>
      </c>
      <c r="M23423">
        <v>1</v>
      </c>
      <c r="N23423">
        <v>2015</v>
      </c>
      <c r="O23423">
        <v>4</v>
      </c>
      <c r="P23423">
        <v>2201310401</v>
      </c>
      <c r="T23423">
        <v>1</v>
      </c>
      <c r="U23423">
        <v>415761000</v>
      </c>
    </row>
    <row r="23424" spans="1:21" x14ac:dyDescent="0.25">
      <c r="A23424">
        <v>1</v>
      </c>
      <c r="B23424">
        <v>1</v>
      </c>
      <c r="C23424">
        <v>2017</v>
      </c>
      <c r="K23424">
        <v>31</v>
      </c>
      <c r="L23424">
        <v>30</v>
      </c>
      <c r="M23424">
        <v>1</v>
      </c>
      <c r="N23424">
        <v>2015</v>
      </c>
      <c r="O23424">
        <v>4</v>
      </c>
      <c r="P23424">
        <v>2201310401</v>
      </c>
      <c r="T23424">
        <v>1</v>
      </c>
      <c r="U23424">
        <v>17325900000</v>
      </c>
    </row>
    <row r="23425" spans="1:21" x14ac:dyDescent="0.25">
      <c r="A23425">
        <v>1</v>
      </c>
      <c r="B23425">
        <v>1</v>
      </c>
      <c r="C23425">
        <v>2017</v>
      </c>
      <c r="K23425">
        <v>21</v>
      </c>
      <c r="L23425">
        <v>20</v>
      </c>
      <c r="M23425">
        <v>1</v>
      </c>
      <c r="N23425">
        <v>2015</v>
      </c>
      <c r="O23425">
        <v>4</v>
      </c>
      <c r="P23425">
        <v>2201210401</v>
      </c>
      <c r="T23425">
        <v>1</v>
      </c>
      <c r="U23425">
        <v>27120800000</v>
      </c>
    </row>
    <row r="23426" spans="1:21" x14ac:dyDescent="0.25">
      <c r="A23426">
        <v>1</v>
      </c>
      <c r="B23426">
        <v>1</v>
      </c>
      <c r="C23426">
        <v>2017</v>
      </c>
      <c r="K23426">
        <v>11</v>
      </c>
      <c r="L23426">
        <v>10</v>
      </c>
      <c r="M23426">
        <v>1</v>
      </c>
      <c r="N23426">
        <v>2015</v>
      </c>
      <c r="O23426">
        <v>4</v>
      </c>
      <c r="P23426">
        <v>2201110401</v>
      </c>
      <c r="T23426">
        <v>1</v>
      </c>
      <c r="U23426">
        <v>362262000</v>
      </c>
    </row>
    <row r="23427" spans="1:21" x14ac:dyDescent="0.25">
      <c r="A23427">
        <v>1</v>
      </c>
      <c r="B23427">
        <v>1</v>
      </c>
      <c r="C23427">
        <v>2017</v>
      </c>
      <c r="K23427">
        <v>54</v>
      </c>
      <c r="L23427">
        <v>47</v>
      </c>
      <c r="M23427">
        <v>1</v>
      </c>
      <c r="N23427">
        <v>2014</v>
      </c>
      <c r="O23427">
        <v>4</v>
      </c>
      <c r="P23427">
        <v>2201540401</v>
      </c>
      <c r="T23427">
        <v>1</v>
      </c>
      <c r="U23427">
        <v>1027670</v>
      </c>
    </row>
    <row r="23428" spans="1:21" x14ac:dyDescent="0.25">
      <c r="A23428">
        <v>1</v>
      </c>
      <c r="B23428">
        <v>1</v>
      </c>
      <c r="C23428">
        <v>2017</v>
      </c>
      <c r="K23428">
        <v>54</v>
      </c>
      <c r="L23428">
        <v>46</v>
      </c>
      <c r="M23428">
        <v>1</v>
      </c>
      <c r="N23428">
        <v>2014</v>
      </c>
      <c r="O23428">
        <v>4</v>
      </c>
      <c r="P23428">
        <v>2201540401</v>
      </c>
      <c r="T23428">
        <v>1</v>
      </c>
      <c r="U23428">
        <v>7900130</v>
      </c>
    </row>
    <row r="23429" spans="1:21" x14ac:dyDescent="0.25">
      <c r="A23429">
        <v>1</v>
      </c>
      <c r="B23429">
        <v>1</v>
      </c>
      <c r="C23429">
        <v>2017</v>
      </c>
      <c r="K23429">
        <v>54</v>
      </c>
      <c r="L23429">
        <v>42</v>
      </c>
      <c r="M23429">
        <v>1</v>
      </c>
      <c r="N23429">
        <v>2014</v>
      </c>
      <c r="O23429">
        <v>4</v>
      </c>
      <c r="P23429">
        <v>2201540401</v>
      </c>
      <c r="T23429">
        <v>1</v>
      </c>
      <c r="U23429">
        <v>10456700</v>
      </c>
    </row>
    <row r="23430" spans="1:21" x14ac:dyDescent="0.25">
      <c r="A23430">
        <v>1</v>
      </c>
      <c r="B23430">
        <v>1</v>
      </c>
      <c r="C23430">
        <v>2017</v>
      </c>
      <c r="K23430">
        <v>54</v>
      </c>
      <c r="L23430">
        <v>41</v>
      </c>
      <c r="M23430">
        <v>1</v>
      </c>
      <c r="N23430">
        <v>2014</v>
      </c>
      <c r="O23430">
        <v>4</v>
      </c>
      <c r="P23430">
        <v>2201540401</v>
      </c>
      <c r="T23430">
        <v>1</v>
      </c>
      <c r="U23430">
        <v>7157430</v>
      </c>
    </row>
    <row r="23431" spans="1:21" x14ac:dyDescent="0.25">
      <c r="A23431">
        <v>1</v>
      </c>
      <c r="B23431">
        <v>1</v>
      </c>
      <c r="C23431">
        <v>2017</v>
      </c>
      <c r="K23431">
        <v>52</v>
      </c>
      <c r="L23431">
        <v>46</v>
      </c>
      <c r="M23431">
        <v>1</v>
      </c>
      <c r="N23431">
        <v>2014</v>
      </c>
      <c r="O23431">
        <v>4</v>
      </c>
      <c r="P23431">
        <v>2201520401</v>
      </c>
      <c r="T23431">
        <v>1</v>
      </c>
      <c r="U23431">
        <v>91354300</v>
      </c>
    </row>
    <row r="23432" spans="1:21" x14ac:dyDescent="0.25">
      <c r="A23432">
        <v>1</v>
      </c>
      <c r="B23432">
        <v>1</v>
      </c>
      <c r="C23432">
        <v>2017</v>
      </c>
      <c r="K23432">
        <v>52</v>
      </c>
      <c r="L23432">
        <v>42</v>
      </c>
      <c r="M23432">
        <v>1</v>
      </c>
      <c r="N23432">
        <v>2014</v>
      </c>
      <c r="O23432">
        <v>4</v>
      </c>
      <c r="P23432">
        <v>2201520401</v>
      </c>
      <c r="T23432">
        <v>1</v>
      </c>
      <c r="U23432">
        <v>392256000</v>
      </c>
    </row>
    <row r="23433" spans="1:21" x14ac:dyDescent="0.25">
      <c r="A23433">
        <v>1</v>
      </c>
      <c r="B23433">
        <v>1</v>
      </c>
      <c r="C23433">
        <v>2017</v>
      </c>
      <c r="K23433">
        <v>52</v>
      </c>
      <c r="L23433">
        <v>41</v>
      </c>
      <c r="M23433">
        <v>1</v>
      </c>
      <c r="N23433">
        <v>2014</v>
      </c>
      <c r="O23433">
        <v>4</v>
      </c>
      <c r="P23433">
        <v>2201520401</v>
      </c>
      <c r="T23433">
        <v>1</v>
      </c>
      <c r="U23433">
        <v>338477000</v>
      </c>
    </row>
    <row r="23434" spans="1:21" x14ac:dyDescent="0.25">
      <c r="A23434">
        <v>1</v>
      </c>
      <c r="B23434">
        <v>1</v>
      </c>
      <c r="C23434">
        <v>2017</v>
      </c>
      <c r="K23434">
        <v>51</v>
      </c>
      <c r="L23434">
        <v>41</v>
      </c>
      <c r="M23434">
        <v>1</v>
      </c>
      <c r="N23434">
        <v>2014</v>
      </c>
      <c r="O23434">
        <v>4</v>
      </c>
      <c r="P23434">
        <v>2201510401</v>
      </c>
      <c r="T23434">
        <v>1</v>
      </c>
      <c r="U23434">
        <v>366872</v>
      </c>
    </row>
    <row r="23435" spans="1:21" x14ac:dyDescent="0.25">
      <c r="A23435">
        <v>1</v>
      </c>
      <c r="B23435">
        <v>1</v>
      </c>
      <c r="C23435">
        <v>2017</v>
      </c>
      <c r="K23435">
        <v>43</v>
      </c>
      <c r="L23435">
        <v>47</v>
      </c>
      <c r="M23435">
        <v>1</v>
      </c>
      <c r="N23435">
        <v>2014</v>
      </c>
      <c r="O23435">
        <v>4</v>
      </c>
      <c r="P23435">
        <v>2201430401</v>
      </c>
      <c r="T23435">
        <v>1</v>
      </c>
      <c r="U23435">
        <v>49658.8</v>
      </c>
    </row>
    <row r="23436" spans="1:21" x14ac:dyDescent="0.25">
      <c r="A23436">
        <v>1</v>
      </c>
      <c r="B23436">
        <v>1</v>
      </c>
      <c r="C23436">
        <v>2017</v>
      </c>
      <c r="K23436">
        <v>43</v>
      </c>
      <c r="L23436">
        <v>46</v>
      </c>
      <c r="M23436">
        <v>1</v>
      </c>
      <c r="N23436">
        <v>2014</v>
      </c>
      <c r="O23436">
        <v>4</v>
      </c>
      <c r="P23436">
        <v>2201430401</v>
      </c>
      <c r="T23436">
        <v>1</v>
      </c>
      <c r="U23436">
        <v>1060890</v>
      </c>
    </row>
    <row r="23437" spans="1:21" x14ac:dyDescent="0.25">
      <c r="A23437">
        <v>1</v>
      </c>
      <c r="B23437">
        <v>1</v>
      </c>
      <c r="C23437">
        <v>2017</v>
      </c>
      <c r="K23437">
        <v>43</v>
      </c>
      <c r="L23437">
        <v>42</v>
      </c>
      <c r="M23437">
        <v>1</v>
      </c>
      <c r="N23437">
        <v>2014</v>
      </c>
      <c r="O23437">
        <v>4</v>
      </c>
      <c r="P23437">
        <v>2201430401</v>
      </c>
      <c r="T23437">
        <v>1</v>
      </c>
      <c r="U23437">
        <v>9028.86</v>
      </c>
    </row>
    <row r="23438" spans="1:21" x14ac:dyDescent="0.25">
      <c r="A23438">
        <v>1</v>
      </c>
      <c r="B23438">
        <v>1</v>
      </c>
      <c r="C23438">
        <v>2017</v>
      </c>
      <c r="K23438">
        <v>43</v>
      </c>
      <c r="L23438">
        <v>41</v>
      </c>
      <c r="M23438">
        <v>1</v>
      </c>
      <c r="N23438">
        <v>2014</v>
      </c>
      <c r="O23438">
        <v>4</v>
      </c>
      <c r="P23438">
        <v>2201430401</v>
      </c>
      <c r="T23438">
        <v>1</v>
      </c>
      <c r="U23438">
        <v>13543.3</v>
      </c>
    </row>
    <row r="23439" spans="1:21" x14ac:dyDescent="0.25">
      <c r="A23439">
        <v>1</v>
      </c>
      <c r="B23439">
        <v>1</v>
      </c>
      <c r="C23439">
        <v>2017</v>
      </c>
      <c r="K23439">
        <v>42</v>
      </c>
      <c r="L23439">
        <v>47</v>
      </c>
      <c r="M23439">
        <v>1</v>
      </c>
      <c r="N23439">
        <v>2014</v>
      </c>
      <c r="O23439">
        <v>4</v>
      </c>
      <c r="P23439">
        <v>2201420401</v>
      </c>
      <c r="T23439">
        <v>1</v>
      </c>
      <c r="U23439">
        <v>816706</v>
      </c>
    </row>
    <row r="23440" spans="1:21" x14ac:dyDescent="0.25">
      <c r="A23440">
        <v>1</v>
      </c>
      <c r="B23440">
        <v>1</v>
      </c>
      <c r="C23440">
        <v>2017</v>
      </c>
      <c r="K23440">
        <v>42</v>
      </c>
      <c r="L23440">
        <v>46</v>
      </c>
      <c r="M23440">
        <v>1</v>
      </c>
      <c r="N23440">
        <v>2014</v>
      </c>
      <c r="O23440">
        <v>4</v>
      </c>
      <c r="P23440">
        <v>2201420401</v>
      </c>
      <c r="T23440">
        <v>1</v>
      </c>
      <c r="U23440">
        <v>121897</v>
      </c>
    </row>
    <row r="23441" spans="1:21" x14ac:dyDescent="0.25">
      <c r="A23441">
        <v>1</v>
      </c>
      <c r="B23441">
        <v>1</v>
      </c>
      <c r="C23441">
        <v>2017</v>
      </c>
      <c r="K23441">
        <v>42</v>
      </c>
      <c r="L23441">
        <v>42</v>
      </c>
      <c r="M23441">
        <v>1</v>
      </c>
      <c r="N23441">
        <v>2014</v>
      </c>
      <c r="O23441">
        <v>4</v>
      </c>
      <c r="P23441">
        <v>2201420401</v>
      </c>
      <c r="T23441">
        <v>1</v>
      </c>
      <c r="U23441">
        <v>341309</v>
      </c>
    </row>
    <row r="23442" spans="1:21" x14ac:dyDescent="0.25">
      <c r="A23442">
        <v>1</v>
      </c>
      <c r="B23442">
        <v>1</v>
      </c>
      <c r="C23442">
        <v>2017</v>
      </c>
      <c r="K23442">
        <v>32</v>
      </c>
      <c r="L23442">
        <v>40</v>
      </c>
      <c r="M23442">
        <v>1</v>
      </c>
      <c r="N23442">
        <v>2014</v>
      </c>
      <c r="O23442">
        <v>4</v>
      </c>
      <c r="P23442">
        <v>2201320401</v>
      </c>
      <c r="T23442">
        <v>1</v>
      </c>
      <c r="U23442">
        <v>283316000</v>
      </c>
    </row>
    <row r="23443" spans="1:21" x14ac:dyDescent="0.25">
      <c r="A23443">
        <v>1</v>
      </c>
      <c r="B23443">
        <v>1</v>
      </c>
      <c r="C23443">
        <v>2017</v>
      </c>
      <c r="K23443">
        <v>32</v>
      </c>
      <c r="L23443">
        <v>30</v>
      </c>
      <c r="M23443">
        <v>1</v>
      </c>
      <c r="N23443">
        <v>2014</v>
      </c>
      <c r="O23443">
        <v>4</v>
      </c>
      <c r="P23443">
        <v>2201320401</v>
      </c>
      <c r="T23443">
        <v>1</v>
      </c>
      <c r="U23443">
        <v>3651030000</v>
      </c>
    </row>
    <row r="23444" spans="1:21" x14ac:dyDescent="0.25">
      <c r="A23444">
        <v>1</v>
      </c>
      <c r="B23444">
        <v>1</v>
      </c>
      <c r="C23444">
        <v>2017</v>
      </c>
      <c r="K23444">
        <v>31</v>
      </c>
      <c r="L23444">
        <v>40</v>
      </c>
      <c r="M23444">
        <v>1</v>
      </c>
      <c r="N23444">
        <v>2014</v>
      </c>
      <c r="O23444">
        <v>4</v>
      </c>
      <c r="P23444">
        <v>2201310401</v>
      </c>
      <c r="T23444">
        <v>1</v>
      </c>
      <c r="U23444">
        <v>385769000</v>
      </c>
    </row>
    <row r="23445" spans="1:21" x14ac:dyDescent="0.25">
      <c r="A23445">
        <v>1</v>
      </c>
      <c r="B23445">
        <v>1</v>
      </c>
      <c r="C23445">
        <v>2017</v>
      </c>
      <c r="K23445">
        <v>31</v>
      </c>
      <c r="L23445">
        <v>30</v>
      </c>
      <c r="M23445">
        <v>1</v>
      </c>
      <c r="N23445">
        <v>2014</v>
      </c>
      <c r="O23445">
        <v>4</v>
      </c>
      <c r="P23445">
        <v>2201310401</v>
      </c>
      <c r="T23445">
        <v>1</v>
      </c>
      <c r="U23445">
        <v>15861100000</v>
      </c>
    </row>
    <row r="23446" spans="1:21" x14ac:dyDescent="0.25">
      <c r="A23446">
        <v>1</v>
      </c>
      <c r="B23446">
        <v>1</v>
      </c>
      <c r="C23446">
        <v>2017</v>
      </c>
      <c r="K23446">
        <v>21</v>
      </c>
      <c r="L23446">
        <v>20</v>
      </c>
      <c r="M23446">
        <v>1</v>
      </c>
      <c r="N23446">
        <v>2014</v>
      </c>
      <c r="O23446">
        <v>4</v>
      </c>
      <c r="P23446">
        <v>2201210401</v>
      </c>
      <c r="T23446">
        <v>1</v>
      </c>
      <c r="U23446">
        <v>26039400000</v>
      </c>
    </row>
    <row r="23447" spans="1:21" x14ac:dyDescent="0.25">
      <c r="A23447">
        <v>1</v>
      </c>
      <c r="B23447">
        <v>1</v>
      </c>
      <c r="C23447">
        <v>2017</v>
      </c>
      <c r="K23447">
        <v>11</v>
      </c>
      <c r="L23447">
        <v>10</v>
      </c>
      <c r="M23447">
        <v>1</v>
      </c>
      <c r="N23447">
        <v>2014</v>
      </c>
      <c r="O23447">
        <v>4</v>
      </c>
      <c r="P23447">
        <v>2201110401</v>
      </c>
      <c r="T23447">
        <v>1</v>
      </c>
      <c r="U23447">
        <v>274725000</v>
      </c>
    </row>
    <row r="23448" spans="1:21" x14ac:dyDescent="0.25">
      <c r="A23448">
        <v>1</v>
      </c>
      <c r="B23448">
        <v>1</v>
      </c>
      <c r="C23448">
        <v>2017</v>
      </c>
      <c r="K23448">
        <v>54</v>
      </c>
      <c r="L23448">
        <v>47</v>
      </c>
      <c r="M23448">
        <v>1</v>
      </c>
      <c r="N23448">
        <v>2013</v>
      </c>
      <c r="O23448">
        <v>4</v>
      </c>
      <c r="P23448">
        <v>2201540401</v>
      </c>
      <c r="T23448">
        <v>1</v>
      </c>
      <c r="U23448">
        <v>925063</v>
      </c>
    </row>
    <row r="23449" spans="1:21" x14ac:dyDescent="0.25">
      <c r="A23449">
        <v>1</v>
      </c>
      <c r="B23449">
        <v>1</v>
      </c>
      <c r="C23449">
        <v>2017</v>
      </c>
      <c r="K23449">
        <v>54</v>
      </c>
      <c r="L23449">
        <v>46</v>
      </c>
      <c r="M23449">
        <v>1</v>
      </c>
      <c r="N23449">
        <v>2013</v>
      </c>
      <c r="O23449">
        <v>4</v>
      </c>
      <c r="P23449">
        <v>2201540401</v>
      </c>
      <c r="T23449">
        <v>1</v>
      </c>
      <c r="U23449">
        <v>7111370</v>
      </c>
    </row>
    <row r="23450" spans="1:21" x14ac:dyDescent="0.25">
      <c r="A23450">
        <v>1</v>
      </c>
      <c r="B23450">
        <v>1</v>
      </c>
      <c r="C23450">
        <v>2017</v>
      </c>
      <c r="K23450">
        <v>54</v>
      </c>
      <c r="L23450">
        <v>42</v>
      </c>
      <c r="M23450">
        <v>1</v>
      </c>
      <c r="N23450">
        <v>2013</v>
      </c>
      <c r="O23450">
        <v>4</v>
      </c>
      <c r="P23450">
        <v>2201540401</v>
      </c>
      <c r="T23450">
        <v>1</v>
      </c>
      <c r="U23450">
        <v>9412700</v>
      </c>
    </row>
    <row r="23451" spans="1:21" x14ac:dyDescent="0.25">
      <c r="A23451">
        <v>1</v>
      </c>
      <c r="B23451">
        <v>1</v>
      </c>
      <c r="C23451">
        <v>2017</v>
      </c>
      <c r="K23451">
        <v>54</v>
      </c>
      <c r="L23451">
        <v>41</v>
      </c>
      <c r="M23451">
        <v>1</v>
      </c>
      <c r="N23451">
        <v>2013</v>
      </c>
      <c r="O23451">
        <v>4</v>
      </c>
      <c r="P23451">
        <v>2201540401</v>
      </c>
      <c r="T23451">
        <v>1</v>
      </c>
      <c r="U23451">
        <v>6442820</v>
      </c>
    </row>
    <row r="23452" spans="1:21" x14ac:dyDescent="0.25">
      <c r="A23452">
        <v>1</v>
      </c>
      <c r="B23452">
        <v>1</v>
      </c>
      <c r="C23452">
        <v>2017</v>
      </c>
      <c r="K23452">
        <v>52</v>
      </c>
      <c r="L23452">
        <v>46</v>
      </c>
      <c r="M23452">
        <v>1</v>
      </c>
      <c r="N23452">
        <v>2013</v>
      </c>
      <c r="O23452">
        <v>4</v>
      </c>
      <c r="P23452">
        <v>2201520401</v>
      </c>
      <c r="T23452">
        <v>1</v>
      </c>
      <c r="U23452">
        <v>77741500</v>
      </c>
    </row>
    <row r="23453" spans="1:21" x14ac:dyDescent="0.25">
      <c r="A23453">
        <v>1</v>
      </c>
      <c r="B23453">
        <v>1</v>
      </c>
      <c r="C23453">
        <v>2017</v>
      </c>
      <c r="K23453">
        <v>52</v>
      </c>
      <c r="L23453">
        <v>42</v>
      </c>
      <c r="M23453">
        <v>1</v>
      </c>
      <c r="N23453">
        <v>2013</v>
      </c>
      <c r="O23453">
        <v>4</v>
      </c>
      <c r="P23453">
        <v>2201520401</v>
      </c>
      <c r="T23453">
        <v>1</v>
      </c>
      <c r="U23453">
        <v>333806000</v>
      </c>
    </row>
    <row r="23454" spans="1:21" x14ac:dyDescent="0.25">
      <c r="A23454">
        <v>1</v>
      </c>
      <c r="B23454">
        <v>1</v>
      </c>
      <c r="C23454">
        <v>2017</v>
      </c>
      <c r="K23454">
        <v>52</v>
      </c>
      <c r="L23454">
        <v>41</v>
      </c>
      <c r="M23454">
        <v>1</v>
      </c>
      <c r="N23454">
        <v>2013</v>
      </c>
      <c r="O23454">
        <v>4</v>
      </c>
      <c r="P23454">
        <v>2201520401</v>
      </c>
      <c r="T23454">
        <v>1</v>
      </c>
      <c r="U23454">
        <v>288040000</v>
      </c>
    </row>
    <row r="23455" spans="1:21" x14ac:dyDescent="0.25">
      <c r="A23455">
        <v>1</v>
      </c>
      <c r="B23455">
        <v>1</v>
      </c>
      <c r="C23455">
        <v>2017</v>
      </c>
      <c r="K23455">
        <v>51</v>
      </c>
      <c r="L23455">
        <v>41</v>
      </c>
      <c r="M23455">
        <v>1</v>
      </c>
      <c r="N23455">
        <v>2013</v>
      </c>
      <c r="O23455">
        <v>4</v>
      </c>
      <c r="P23455">
        <v>2201510401</v>
      </c>
      <c r="T23455">
        <v>1</v>
      </c>
      <c r="U23455">
        <v>314433</v>
      </c>
    </row>
    <row r="23456" spans="1:21" x14ac:dyDescent="0.25">
      <c r="A23456">
        <v>1</v>
      </c>
      <c r="B23456">
        <v>1</v>
      </c>
      <c r="C23456">
        <v>2017</v>
      </c>
      <c r="K23456">
        <v>43</v>
      </c>
      <c r="L23456">
        <v>47</v>
      </c>
      <c r="M23456">
        <v>1</v>
      </c>
      <c r="N23456">
        <v>2013</v>
      </c>
      <c r="O23456">
        <v>4</v>
      </c>
      <c r="P23456">
        <v>2201430401</v>
      </c>
      <c r="T23456">
        <v>1</v>
      </c>
      <c r="U23456">
        <v>44559.9</v>
      </c>
    </row>
    <row r="23457" spans="1:21" x14ac:dyDescent="0.25">
      <c r="A23457">
        <v>1</v>
      </c>
      <c r="B23457">
        <v>1</v>
      </c>
      <c r="C23457">
        <v>2017</v>
      </c>
      <c r="K23457">
        <v>43</v>
      </c>
      <c r="L23457">
        <v>46</v>
      </c>
      <c r="M23457">
        <v>1</v>
      </c>
      <c r="N23457">
        <v>2013</v>
      </c>
      <c r="O23457">
        <v>4</v>
      </c>
      <c r="P23457">
        <v>2201430401</v>
      </c>
      <c r="T23457">
        <v>1</v>
      </c>
      <c r="U23457">
        <v>951962</v>
      </c>
    </row>
    <row r="23458" spans="1:21" x14ac:dyDescent="0.25">
      <c r="A23458">
        <v>1</v>
      </c>
      <c r="B23458">
        <v>1</v>
      </c>
      <c r="C23458">
        <v>2017</v>
      </c>
      <c r="K23458">
        <v>43</v>
      </c>
      <c r="L23458">
        <v>42</v>
      </c>
      <c r="M23458">
        <v>1</v>
      </c>
      <c r="N23458">
        <v>2013</v>
      </c>
      <c r="O23458">
        <v>4</v>
      </c>
      <c r="P23458">
        <v>2201430401</v>
      </c>
      <c r="T23458">
        <v>1</v>
      </c>
      <c r="U23458">
        <v>8101.8</v>
      </c>
    </row>
    <row r="23459" spans="1:21" x14ac:dyDescent="0.25">
      <c r="A23459">
        <v>1</v>
      </c>
      <c r="B23459">
        <v>1</v>
      </c>
      <c r="C23459">
        <v>2017</v>
      </c>
      <c r="K23459">
        <v>43</v>
      </c>
      <c r="L23459">
        <v>41</v>
      </c>
      <c r="M23459">
        <v>1</v>
      </c>
      <c r="N23459">
        <v>2013</v>
      </c>
      <c r="O23459">
        <v>4</v>
      </c>
      <c r="P23459">
        <v>2201430401</v>
      </c>
      <c r="T23459">
        <v>1</v>
      </c>
      <c r="U23459">
        <v>12152.7</v>
      </c>
    </row>
    <row r="23460" spans="1:21" x14ac:dyDescent="0.25">
      <c r="A23460">
        <v>1</v>
      </c>
      <c r="B23460">
        <v>1</v>
      </c>
      <c r="C23460">
        <v>2017</v>
      </c>
      <c r="K23460">
        <v>42</v>
      </c>
      <c r="L23460">
        <v>47</v>
      </c>
      <c r="M23460">
        <v>1</v>
      </c>
      <c r="N23460">
        <v>2013</v>
      </c>
      <c r="O23460">
        <v>4</v>
      </c>
      <c r="P23460">
        <v>2201420401</v>
      </c>
      <c r="T23460">
        <v>1</v>
      </c>
      <c r="U23460">
        <v>709384</v>
      </c>
    </row>
    <row r="23461" spans="1:21" x14ac:dyDescent="0.25">
      <c r="A23461">
        <v>1</v>
      </c>
      <c r="B23461">
        <v>1</v>
      </c>
      <c r="C23461">
        <v>2017</v>
      </c>
      <c r="K23461">
        <v>42</v>
      </c>
      <c r="L23461">
        <v>46</v>
      </c>
      <c r="M23461">
        <v>1</v>
      </c>
      <c r="N23461">
        <v>2013</v>
      </c>
      <c r="O23461">
        <v>4</v>
      </c>
      <c r="P23461">
        <v>2201420401</v>
      </c>
      <c r="T23461">
        <v>1</v>
      </c>
      <c r="U23461">
        <v>105878</v>
      </c>
    </row>
    <row r="23462" spans="1:21" x14ac:dyDescent="0.25">
      <c r="A23462">
        <v>1</v>
      </c>
      <c r="B23462">
        <v>1</v>
      </c>
      <c r="C23462">
        <v>2017</v>
      </c>
      <c r="K23462">
        <v>42</v>
      </c>
      <c r="L23462">
        <v>42</v>
      </c>
      <c r="M23462">
        <v>1</v>
      </c>
      <c r="N23462">
        <v>2013</v>
      </c>
      <c r="O23462">
        <v>4</v>
      </c>
      <c r="P23462">
        <v>2201420401</v>
      </c>
      <c r="T23462">
        <v>1</v>
      </c>
      <c r="U23462">
        <v>296459</v>
      </c>
    </row>
    <row r="23463" spans="1:21" x14ac:dyDescent="0.25">
      <c r="A23463">
        <v>1</v>
      </c>
      <c r="B23463">
        <v>1</v>
      </c>
      <c r="C23463">
        <v>2017</v>
      </c>
      <c r="K23463">
        <v>32</v>
      </c>
      <c r="L23463">
        <v>40</v>
      </c>
      <c r="M23463">
        <v>1</v>
      </c>
      <c r="N23463">
        <v>2013</v>
      </c>
      <c r="O23463">
        <v>4</v>
      </c>
      <c r="P23463">
        <v>2201320401</v>
      </c>
      <c r="T23463">
        <v>1</v>
      </c>
      <c r="U23463">
        <v>256995000</v>
      </c>
    </row>
    <row r="23464" spans="1:21" x14ac:dyDescent="0.25">
      <c r="A23464">
        <v>1</v>
      </c>
      <c r="B23464">
        <v>1</v>
      </c>
      <c r="C23464">
        <v>2017</v>
      </c>
      <c r="K23464">
        <v>32</v>
      </c>
      <c r="L23464">
        <v>30</v>
      </c>
      <c r="M23464">
        <v>1</v>
      </c>
      <c r="N23464">
        <v>2013</v>
      </c>
      <c r="O23464">
        <v>4</v>
      </c>
      <c r="P23464">
        <v>2201320401</v>
      </c>
      <c r="T23464">
        <v>1</v>
      </c>
      <c r="U23464">
        <v>3290040000</v>
      </c>
    </row>
    <row r="23465" spans="1:21" x14ac:dyDescent="0.25">
      <c r="A23465">
        <v>1</v>
      </c>
      <c r="B23465">
        <v>1</v>
      </c>
      <c r="C23465">
        <v>2017</v>
      </c>
      <c r="K23465">
        <v>31</v>
      </c>
      <c r="L23465">
        <v>40</v>
      </c>
      <c r="M23465">
        <v>1</v>
      </c>
      <c r="N23465">
        <v>2013</v>
      </c>
      <c r="O23465">
        <v>4</v>
      </c>
      <c r="P23465">
        <v>2201310401</v>
      </c>
      <c r="T23465">
        <v>1</v>
      </c>
      <c r="U23465">
        <v>352136000</v>
      </c>
    </row>
    <row r="23466" spans="1:21" x14ac:dyDescent="0.25">
      <c r="A23466">
        <v>1</v>
      </c>
      <c r="B23466">
        <v>1</v>
      </c>
      <c r="C23466">
        <v>2017</v>
      </c>
      <c r="K23466">
        <v>31</v>
      </c>
      <c r="L23466">
        <v>30</v>
      </c>
      <c r="M23466">
        <v>1</v>
      </c>
      <c r="N23466">
        <v>2013</v>
      </c>
      <c r="O23466">
        <v>4</v>
      </c>
      <c r="P23466">
        <v>2201310401</v>
      </c>
      <c r="T23466">
        <v>1</v>
      </c>
      <c r="U23466">
        <v>14383000000</v>
      </c>
    </row>
    <row r="23467" spans="1:21" x14ac:dyDescent="0.25">
      <c r="A23467">
        <v>1</v>
      </c>
      <c r="B23467">
        <v>1</v>
      </c>
      <c r="C23467">
        <v>2017</v>
      </c>
      <c r="K23467">
        <v>21</v>
      </c>
      <c r="L23467">
        <v>20</v>
      </c>
      <c r="M23467">
        <v>1</v>
      </c>
      <c r="N23467">
        <v>2013</v>
      </c>
      <c r="O23467">
        <v>4</v>
      </c>
      <c r="P23467">
        <v>2201210401</v>
      </c>
      <c r="T23467">
        <v>1</v>
      </c>
      <c r="U23467">
        <v>24195000000</v>
      </c>
    </row>
    <row r="23468" spans="1:21" x14ac:dyDescent="0.25">
      <c r="A23468">
        <v>1</v>
      </c>
      <c r="B23468">
        <v>1</v>
      </c>
      <c r="C23468">
        <v>2017</v>
      </c>
      <c r="K23468">
        <v>11</v>
      </c>
      <c r="L23468">
        <v>10</v>
      </c>
      <c r="M23468">
        <v>1</v>
      </c>
      <c r="N23468">
        <v>2013</v>
      </c>
      <c r="O23468">
        <v>4</v>
      </c>
      <c r="P23468">
        <v>2201110401</v>
      </c>
      <c r="T23468">
        <v>1</v>
      </c>
      <c r="U23468">
        <v>211593000</v>
      </c>
    </row>
    <row r="23469" spans="1:21" x14ac:dyDescent="0.25">
      <c r="A23469">
        <v>1</v>
      </c>
      <c r="B23469">
        <v>1</v>
      </c>
      <c r="C23469">
        <v>2017</v>
      </c>
      <c r="K23469">
        <v>54</v>
      </c>
      <c r="L23469">
        <v>47</v>
      </c>
      <c r="M23469">
        <v>1</v>
      </c>
      <c r="N23469">
        <v>2012</v>
      </c>
      <c r="O23469">
        <v>4</v>
      </c>
      <c r="P23469">
        <v>2201540401</v>
      </c>
      <c r="T23469">
        <v>1</v>
      </c>
      <c r="U23469">
        <v>843307</v>
      </c>
    </row>
    <row r="23470" spans="1:21" x14ac:dyDescent="0.25">
      <c r="A23470">
        <v>1</v>
      </c>
      <c r="B23470">
        <v>1</v>
      </c>
      <c r="C23470">
        <v>2017</v>
      </c>
      <c r="K23470">
        <v>54</v>
      </c>
      <c r="L23470">
        <v>46</v>
      </c>
      <c r="M23470">
        <v>1</v>
      </c>
      <c r="N23470">
        <v>2012</v>
      </c>
      <c r="O23470">
        <v>4</v>
      </c>
      <c r="P23470">
        <v>2201540401</v>
      </c>
      <c r="T23470">
        <v>1</v>
      </c>
      <c r="U23470">
        <v>6482880</v>
      </c>
    </row>
    <row r="23471" spans="1:21" x14ac:dyDescent="0.25">
      <c r="A23471">
        <v>1</v>
      </c>
      <c r="B23471">
        <v>1</v>
      </c>
      <c r="C23471">
        <v>2017</v>
      </c>
      <c r="K23471">
        <v>54</v>
      </c>
      <c r="L23471">
        <v>42</v>
      </c>
      <c r="M23471">
        <v>1</v>
      </c>
      <c r="N23471">
        <v>2012</v>
      </c>
      <c r="O23471">
        <v>4</v>
      </c>
      <c r="P23471">
        <v>2201540401</v>
      </c>
      <c r="T23471">
        <v>1</v>
      </c>
      <c r="U23471">
        <v>8580820</v>
      </c>
    </row>
    <row r="23472" spans="1:21" x14ac:dyDescent="0.25">
      <c r="A23472">
        <v>1</v>
      </c>
      <c r="B23472">
        <v>1</v>
      </c>
      <c r="C23472">
        <v>2017</v>
      </c>
      <c r="K23472">
        <v>54</v>
      </c>
      <c r="L23472">
        <v>41</v>
      </c>
      <c r="M23472">
        <v>1</v>
      </c>
      <c r="N23472">
        <v>2012</v>
      </c>
      <c r="O23472">
        <v>4</v>
      </c>
      <c r="P23472">
        <v>2201540401</v>
      </c>
      <c r="T23472">
        <v>1</v>
      </c>
      <c r="U23472">
        <v>5873420</v>
      </c>
    </row>
    <row r="23473" spans="1:21" x14ac:dyDescent="0.25">
      <c r="A23473">
        <v>1</v>
      </c>
      <c r="B23473">
        <v>1</v>
      </c>
      <c r="C23473">
        <v>2017</v>
      </c>
      <c r="K23473">
        <v>52</v>
      </c>
      <c r="L23473">
        <v>46</v>
      </c>
      <c r="M23473">
        <v>1</v>
      </c>
      <c r="N23473">
        <v>2012</v>
      </c>
      <c r="O23473">
        <v>4</v>
      </c>
      <c r="P23473">
        <v>2201520401</v>
      </c>
      <c r="T23473">
        <v>1</v>
      </c>
      <c r="U23473">
        <v>66789500</v>
      </c>
    </row>
    <row r="23474" spans="1:21" x14ac:dyDescent="0.25">
      <c r="A23474">
        <v>1</v>
      </c>
      <c r="B23474">
        <v>1</v>
      </c>
      <c r="C23474">
        <v>2017</v>
      </c>
      <c r="K23474">
        <v>52</v>
      </c>
      <c r="L23474">
        <v>42</v>
      </c>
      <c r="M23474">
        <v>1</v>
      </c>
      <c r="N23474">
        <v>2012</v>
      </c>
      <c r="O23474">
        <v>4</v>
      </c>
      <c r="P23474">
        <v>2201520401</v>
      </c>
      <c r="T23474">
        <v>1</v>
      </c>
      <c r="U23474">
        <v>286780000</v>
      </c>
    </row>
    <row r="23475" spans="1:21" x14ac:dyDescent="0.25">
      <c r="A23475">
        <v>1</v>
      </c>
      <c r="B23475">
        <v>1</v>
      </c>
      <c r="C23475">
        <v>2017</v>
      </c>
      <c r="K23475">
        <v>52</v>
      </c>
      <c r="L23475">
        <v>41</v>
      </c>
      <c r="M23475">
        <v>1</v>
      </c>
      <c r="N23475">
        <v>2012</v>
      </c>
      <c r="O23475">
        <v>4</v>
      </c>
      <c r="P23475">
        <v>2201520401</v>
      </c>
      <c r="T23475">
        <v>1</v>
      </c>
      <c r="U23475">
        <v>247462000</v>
      </c>
    </row>
    <row r="23476" spans="1:21" x14ac:dyDescent="0.25">
      <c r="A23476">
        <v>1</v>
      </c>
      <c r="B23476">
        <v>1</v>
      </c>
      <c r="C23476">
        <v>2017</v>
      </c>
      <c r="K23476">
        <v>51</v>
      </c>
      <c r="L23476">
        <v>41</v>
      </c>
      <c r="M23476">
        <v>1</v>
      </c>
      <c r="N23476">
        <v>2012</v>
      </c>
      <c r="O23476">
        <v>4</v>
      </c>
      <c r="P23476">
        <v>2201510401</v>
      </c>
      <c r="T23476">
        <v>1</v>
      </c>
      <c r="U23476">
        <v>272309</v>
      </c>
    </row>
    <row r="23477" spans="1:21" x14ac:dyDescent="0.25">
      <c r="A23477">
        <v>1</v>
      </c>
      <c r="B23477">
        <v>1</v>
      </c>
      <c r="C23477">
        <v>2017</v>
      </c>
      <c r="K23477">
        <v>43</v>
      </c>
      <c r="L23477">
        <v>47</v>
      </c>
      <c r="M23477">
        <v>1</v>
      </c>
      <c r="N23477">
        <v>2012</v>
      </c>
      <c r="O23477">
        <v>4</v>
      </c>
      <c r="P23477">
        <v>2201430401</v>
      </c>
      <c r="T23477">
        <v>1</v>
      </c>
      <c r="U23477">
        <v>40906.1</v>
      </c>
    </row>
    <row r="23478" spans="1:21" x14ac:dyDescent="0.25">
      <c r="A23478">
        <v>1</v>
      </c>
      <c r="B23478">
        <v>1</v>
      </c>
      <c r="C23478">
        <v>2017</v>
      </c>
      <c r="K23478">
        <v>43</v>
      </c>
      <c r="L23478">
        <v>46</v>
      </c>
      <c r="M23478">
        <v>1</v>
      </c>
      <c r="N23478">
        <v>2012</v>
      </c>
      <c r="O23478">
        <v>4</v>
      </c>
      <c r="P23478">
        <v>2201430401</v>
      </c>
      <c r="T23478">
        <v>1</v>
      </c>
      <c r="U23478">
        <v>873904</v>
      </c>
    </row>
    <row r="23479" spans="1:21" x14ac:dyDescent="0.25">
      <c r="A23479">
        <v>1</v>
      </c>
      <c r="B23479">
        <v>1</v>
      </c>
      <c r="C23479">
        <v>2017</v>
      </c>
      <c r="K23479">
        <v>43</v>
      </c>
      <c r="L23479">
        <v>42</v>
      </c>
      <c r="M23479">
        <v>1</v>
      </c>
      <c r="N23479">
        <v>2012</v>
      </c>
      <c r="O23479">
        <v>4</v>
      </c>
      <c r="P23479">
        <v>2201430401</v>
      </c>
      <c r="T23479">
        <v>1</v>
      </c>
      <c r="U23479">
        <v>7437.47</v>
      </c>
    </row>
    <row r="23480" spans="1:21" x14ac:dyDescent="0.25">
      <c r="A23480">
        <v>1</v>
      </c>
      <c r="B23480">
        <v>1</v>
      </c>
      <c r="C23480">
        <v>2017</v>
      </c>
      <c r="K23480">
        <v>43</v>
      </c>
      <c r="L23480">
        <v>41</v>
      </c>
      <c r="M23480">
        <v>1</v>
      </c>
      <c r="N23480">
        <v>2012</v>
      </c>
      <c r="O23480">
        <v>4</v>
      </c>
      <c r="P23480">
        <v>2201430401</v>
      </c>
      <c r="T23480">
        <v>1</v>
      </c>
      <c r="U23480">
        <v>11156.2</v>
      </c>
    </row>
    <row r="23481" spans="1:21" x14ac:dyDescent="0.25">
      <c r="A23481">
        <v>1</v>
      </c>
      <c r="B23481">
        <v>1</v>
      </c>
      <c r="C23481">
        <v>2017</v>
      </c>
      <c r="K23481">
        <v>42</v>
      </c>
      <c r="L23481">
        <v>47</v>
      </c>
      <c r="M23481">
        <v>1</v>
      </c>
      <c r="N23481">
        <v>2012</v>
      </c>
      <c r="O23481">
        <v>4</v>
      </c>
      <c r="P23481">
        <v>2201420401</v>
      </c>
      <c r="T23481">
        <v>1</v>
      </c>
      <c r="U23481">
        <v>630530</v>
      </c>
    </row>
    <row r="23482" spans="1:21" x14ac:dyDescent="0.25">
      <c r="A23482">
        <v>1</v>
      </c>
      <c r="B23482">
        <v>1</v>
      </c>
      <c r="C23482">
        <v>2017</v>
      </c>
      <c r="K23482">
        <v>42</v>
      </c>
      <c r="L23482">
        <v>46</v>
      </c>
      <c r="M23482">
        <v>1</v>
      </c>
      <c r="N23482">
        <v>2012</v>
      </c>
      <c r="O23482">
        <v>4</v>
      </c>
      <c r="P23482">
        <v>2201420401</v>
      </c>
      <c r="T23482">
        <v>1</v>
      </c>
      <c r="U23482">
        <v>94109</v>
      </c>
    </row>
    <row r="23483" spans="1:21" x14ac:dyDescent="0.25">
      <c r="A23483">
        <v>1</v>
      </c>
      <c r="B23483">
        <v>1</v>
      </c>
      <c r="C23483">
        <v>2017</v>
      </c>
      <c r="K23483">
        <v>42</v>
      </c>
      <c r="L23483">
        <v>42</v>
      </c>
      <c r="M23483">
        <v>1</v>
      </c>
      <c r="N23483">
        <v>2012</v>
      </c>
      <c r="O23483">
        <v>4</v>
      </c>
      <c r="P23483">
        <v>2201420401</v>
      </c>
      <c r="T23483">
        <v>1</v>
      </c>
      <c r="U23483">
        <v>263505</v>
      </c>
    </row>
    <row r="23484" spans="1:21" x14ac:dyDescent="0.25">
      <c r="A23484">
        <v>1</v>
      </c>
      <c r="B23484">
        <v>1</v>
      </c>
      <c r="C23484">
        <v>2017</v>
      </c>
      <c r="K23484">
        <v>32</v>
      </c>
      <c r="L23484">
        <v>40</v>
      </c>
      <c r="M23484">
        <v>1</v>
      </c>
      <c r="N23484">
        <v>2012</v>
      </c>
      <c r="O23484">
        <v>4</v>
      </c>
      <c r="P23484">
        <v>2201320401</v>
      </c>
      <c r="T23484">
        <v>1</v>
      </c>
      <c r="U23484">
        <v>233311000</v>
      </c>
    </row>
    <row r="23485" spans="1:21" x14ac:dyDescent="0.25">
      <c r="A23485">
        <v>1</v>
      </c>
      <c r="B23485">
        <v>1</v>
      </c>
      <c r="C23485">
        <v>2017</v>
      </c>
      <c r="K23485">
        <v>32</v>
      </c>
      <c r="L23485">
        <v>30</v>
      </c>
      <c r="M23485">
        <v>1</v>
      </c>
      <c r="N23485">
        <v>2012</v>
      </c>
      <c r="O23485">
        <v>4</v>
      </c>
      <c r="P23485">
        <v>2201320401</v>
      </c>
      <c r="T23485">
        <v>1</v>
      </c>
      <c r="U23485">
        <v>2728540000</v>
      </c>
    </row>
    <row r="23486" spans="1:21" x14ac:dyDescent="0.25">
      <c r="A23486">
        <v>1</v>
      </c>
      <c r="B23486">
        <v>1</v>
      </c>
      <c r="C23486">
        <v>2017</v>
      </c>
      <c r="K23486">
        <v>31</v>
      </c>
      <c r="L23486">
        <v>40</v>
      </c>
      <c r="M23486">
        <v>1</v>
      </c>
      <c r="N23486">
        <v>2012</v>
      </c>
      <c r="O23486">
        <v>4</v>
      </c>
      <c r="P23486">
        <v>2201310401</v>
      </c>
      <c r="T23486">
        <v>1</v>
      </c>
      <c r="U23486">
        <v>322427000</v>
      </c>
    </row>
    <row r="23487" spans="1:21" x14ac:dyDescent="0.25">
      <c r="A23487">
        <v>1</v>
      </c>
      <c r="B23487">
        <v>1</v>
      </c>
      <c r="C23487">
        <v>2017</v>
      </c>
      <c r="K23487">
        <v>31</v>
      </c>
      <c r="L23487">
        <v>30</v>
      </c>
      <c r="M23487">
        <v>1</v>
      </c>
      <c r="N23487">
        <v>2012</v>
      </c>
      <c r="O23487">
        <v>4</v>
      </c>
      <c r="P23487">
        <v>2201310401</v>
      </c>
      <c r="T23487">
        <v>1</v>
      </c>
      <c r="U23487">
        <v>12030600000</v>
      </c>
    </row>
    <row r="23488" spans="1:21" x14ac:dyDescent="0.25">
      <c r="A23488">
        <v>1</v>
      </c>
      <c r="B23488">
        <v>1</v>
      </c>
      <c r="C23488">
        <v>2017</v>
      </c>
      <c r="K23488">
        <v>21</v>
      </c>
      <c r="L23488">
        <v>20</v>
      </c>
      <c r="M23488">
        <v>1</v>
      </c>
      <c r="N23488">
        <v>2012</v>
      </c>
      <c r="O23488">
        <v>4</v>
      </c>
      <c r="P23488">
        <v>2201210401</v>
      </c>
      <c r="T23488">
        <v>1</v>
      </c>
      <c r="U23488">
        <v>21638600000</v>
      </c>
    </row>
    <row r="23489" spans="1:21" x14ac:dyDescent="0.25">
      <c r="A23489">
        <v>1</v>
      </c>
      <c r="B23489">
        <v>1</v>
      </c>
      <c r="C23489">
        <v>2017</v>
      </c>
      <c r="K23489">
        <v>11</v>
      </c>
      <c r="L23489">
        <v>10</v>
      </c>
      <c r="M23489">
        <v>1</v>
      </c>
      <c r="N23489">
        <v>2012</v>
      </c>
      <c r="O23489">
        <v>4</v>
      </c>
      <c r="P23489">
        <v>2201110401</v>
      </c>
      <c r="T23489">
        <v>1</v>
      </c>
      <c r="U23489">
        <v>168184000</v>
      </c>
    </row>
    <row r="23490" spans="1:21" x14ac:dyDescent="0.25">
      <c r="A23490">
        <v>1</v>
      </c>
      <c r="B23490">
        <v>1</v>
      </c>
      <c r="C23490">
        <v>2017</v>
      </c>
      <c r="K23490">
        <v>54</v>
      </c>
      <c r="L23490">
        <v>47</v>
      </c>
      <c r="M23490">
        <v>1</v>
      </c>
      <c r="N23490">
        <v>2011</v>
      </c>
      <c r="O23490">
        <v>4</v>
      </c>
      <c r="P23490">
        <v>2201540401</v>
      </c>
      <c r="T23490">
        <v>1</v>
      </c>
      <c r="U23490">
        <v>620509</v>
      </c>
    </row>
    <row r="23491" spans="1:21" x14ac:dyDescent="0.25">
      <c r="A23491">
        <v>1</v>
      </c>
      <c r="B23491">
        <v>1</v>
      </c>
      <c r="C23491">
        <v>2017</v>
      </c>
      <c r="K23491">
        <v>54</v>
      </c>
      <c r="L23491">
        <v>46</v>
      </c>
      <c r="M23491">
        <v>1</v>
      </c>
      <c r="N23491">
        <v>2011</v>
      </c>
      <c r="O23491">
        <v>4</v>
      </c>
      <c r="P23491">
        <v>2201540401</v>
      </c>
      <c r="T23491">
        <v>1</v>
      </c>
      <c r="U23491">
        <v>4770130</v>
      </c>
    </row>
    <row r="23492" spans="1:21" x14ac:dyDescent="0.25">
      <c r="A23492">
        <v>1</v>
      </c>
      <c r="B23492">
        <v>1</v>
      </c>
      <c r="C23492">
        <v>2017</v>
      </c>
      <c r="K23492">
        <v>54</v>
      </c>
      <c r="L23492">
        <v>42</v>
      </c>
      <c r="M23492">
        <v>1</v>
      </c>
      <c r="N23492">
        <v>2011</v>
      </c>
      <c r="O23492">
        <v>4</v>
      </c>
      <c r="P23492">
        <v>2201540401</v>
      </c>
      <c r="T23492">
        <v>1</v>
      </c>
      <c r="U23492">
        <v>6313800</v>
      </c>
    </row>
    <row r="23493" spans="1:21" x14ac:dyDescent="0.25">
      <c r="A23493">
        <v>1</v>
      </c>
      <c r="B23493">
        <v>1</v>
      </c>
      <c r="C23493">
        <v>2017</v>
      </c>
      <c r="K23493">
        <v>54</v>
      </c>
      <c r="L23493">
        <v>41</v>
      </c>
      <c r="M23493">
        <v>1</v>
      </c>
      <c r="N23493">
        <v>2011</v>
      </c>
      <c r="O23493">
        <v>4</v>
      </c>
      <c r="P23493">
        <v>2201540401</v>
      </c>
      <c r="T23493">
        <v>1</v>
      </c>
      <c r="U23493">
        <v>4321680</v>
      </c>
    </row>
    <row r="23494" spans="1:21" x14ac:dyDescent="0.25">
      <c r="A23494">
        <v>1</v>
      </c>
      <c r="B23494">
        <v>1</v>
      </c>
      <c r="C23494">
        <v>2017</v>
      </c>
      <c r="K23494">
        <v>52</v>
      </c>
      <c r="L23494">
        <v>46</v>
      </c>
      <c r="M23494">
        <v>1</v>
      </c>
      <c r="N23494">
        <v>2011</v>
      </c>
      <c r="O23494">
        <v>4</v>
      </c>
      <c r="P23494">
        <v>2201520401</v>
      </c>
      <c r="T23494">
        <v>1</v>
      </c>
      <c r="U23494">
        <v>35107300</v>
      </c>
    </row>
    <row r="23495" spans="1:21" x14ac:dyDescent="0.25">
      <c r="A23495">
        <v>1</v>
      </c>
      <c r="B23495">
        <v>1</v>
      </c>
      <c r="C23495">
        <v>2017</v>
      </c>
      <c r="K23495">
        <v>52</v>
      </c>
      <c r="L23495">
        <v>42</v>
      </c>
      <c r="M23495">
        <v>1</v>
      </c>
      <c r="N23495">
        <v>2011</v>
      </c>
      <c r="O23495">
        <v>4</v>
      </c>
      <c r="P23495">
        <v>2201520401</v>
      </c>
      <c r="T23495">
        <v>1</v>
      </c>
      <c r="U23495">
        <v>150743000</v>
      </c>
    </row>
    <row r="23496" spans="1:21" x14ac:dyDescent="0.25">
      <c r="A23496">
        <v>1</v>
      </c>
      <c r="B23496">
        <v>1</v>
      </c>
      <c r="C23496">
        <v>2017</v>
      </c>
      <c r="K23496">
        <v>52</v>
      </c>
      <c r="L23496">
        <v>41</v>
      </c>
      <c r="M23496">
        <v>1</v>
      </c>
      <c r="N23496">
        <v>2011</v>
      </c>
      <c r="O23496">
        <v>4</v>
      </c>
      <c r="P23496">
        <v>2201520401</v>
      </c>
      <c r="T23496">
        <v>1</v>
      </c>
      <c r="U23496">
        <v>130076000</v>
      </c>
    </row>
    <row r="23497" spans="1:21" x14ac:dyDescent="0.25">
      <c r="A23497">
        <v>1</v>
      </c>
      <c r="B23497">
        <v>1</v>
      </c>
      <c r="C23497">
        <v>2017</v>
      </c>
      <c r="K23497">
        <v>51</v>
      </c>
      <c r="L23497">
        <v>41</v>
      </c>
      <c r="M23497">
        <v>1</v>
      </c>
      <c r="N23497">
        <v>2011</v>
      </c>
      <c r="O23497">
        <v>4</v>
      </c>
      <c r="P23497">
        <v>2201510401</v>
      </c>
      <c r="T23497">
        <v>1</v>
      </c>
      <c r="U23497">
        <v>138103</v>
      </c>
    </row>
    <row r="23498" spans="1:21" x14ac:dyDescent="0.25">
      <c r="A23498">
        <v>1</v>
      </c>
      <c r="B23498">
        <v>1</v>
      </c>
      <c r="C23498">
        <v>2017</v>
      </c>
      <c r="K23498">
        <v>43</v>
      </c>
      <c r="L23498">
        <v>47</v>
      </c>
      <c r="M23498">
        <v>1</v>
      </c>
      <c r="N23498">
        <v>2011</v>
      </c>
      <c r="O23498">
        <v>4</v>
      </c>
      <c r="P23498">
        <v>2201430401</v>
      </c>
      <c r="T23498">
        <v>1</v>
      </c>
      <c r="U23498">
        <v>28733.8</v>
      </c>
    </row>
    <row r="23499" spans="1:21" x14ac:dyDescent="0.25">
      <c r="A23499">
        <v>1</v>
      </c>
      <c r="B23499">
        <v>1</v>
      </c>
      <c r="C23499">
        <v>2017</v>
      </c>
      <c r="K23499">
        <v>43</v>
      </c>
      <c r="L23499">
        <v>46</v>
      </c>
      <c r="M23499">
        <v>1</v>
      </c>
      <c r="N23499">
        <v>2011</v>
      </c>
      <c r="O23499">
        <v>4</v>
      </c>
      <c r="P23499">
        <v>2201430401</v>
      </c>
      <c r="T23499">
        <v>1</v>
      </c>
      <c r="U23499">
        <v>613858</v>
      </c>
    </row>
    <row r="23500" spans="1:21" x14ac:dyDescent="0.25">
      <c r="A23500">
        <v>1</v>
      </c>
      <c r="B23500">
        <v>1</v>
      </c>
      <c r="C23500">
        <v>2017</v>
      </c>
      <c r="K23500">
        <v>43</v>
      </c>
      <c r="L23500">
        <v>42</v>
      </c>
      <c r="M23500">
        <v>1</v>
      </c>
      <c r="N23500">
        <v>2011</v>
      </c>
      <c r="O23500">
        <v>4</v>
      </c>
      <c r="P23500">
        <v>2201430401</v>
      </c>
      <c r="T23500">
        <v>1</v>
      </c>
      <c r="U23500">
        <v>5224.32</v>
      </c>
    </row>
    <row r="23501" spans="1:21" x14ac:dyDescent="0.25">
      <c r="A23501">
        <v>1</v>
      </c>
      <c r="B23501">
        <v>1</v>
      </c>
      <c r="C23501">
        <v>2017</v>
      </c>
      <c r="K23501">
        <v>43</v>
      </c>
      <c r="L23501">
        <v>41</v>
      </c>
      <c r="M23501">
        <v>1</v>
      </c>
      <c r="N23501">
        <v>2011</v>
      </c>
      <c r="O23501">
        <v>4</v>
      </c>
      <c r="P23501">
        <v>2201430401</v>
      </c>
      <c r="T23501">
        <v>1</v>
      </c>
      <c r="U23501">
        <v>7836.46</v>
      </c>
    </row>
    <row r="23502" spans="1:21" x14ac:dyDescent="0.25">
      <c r="A23502">
        <v>1</v>
      </c>
      <c r="B23502">
        <v>1</v>
      </c>
      <c r="C23502">
        <v>2017</v>
      </c>
      <c r="K23502">
        <v>42</v>
      </c>
      <c r="L23502">
        <v>47</v>
      </c>
      <c r="M23502">
        <v>1</v>
      </c>
      <c r="N23502">
        <v>2011</v>
      </c>
      <c r="O23502">
        <v>4</v>
      </c>
      <c r="P23502">
        <v>2201420401</v>
      </c>
      <c r="T23502">
        <v>1</v>
      </c>
      <c r="U23502">
        <v>731442</v>
      </c>
    </row>
    <row r="23503" spans="1:21" x14ac:dyDescent="0.25">
      <c r="A23503">
        <v>1</v>
      </c>
      <c r="B23503">
        <v>1</v>
      </c>
      <c r="C23503">
        <v>2017</v>
      </c>
      <c r="K23503">
        <v>42</v>
      </c>
      <c r="L23503">
        <v>46</v>
      </c>
      <c r="M23503">
        <v>1</v>
      </c>
      <c r="N23503">
        <v>2011</v>
      </c>
      <c r="O23503">
        <v>4</v>
      </c>
      <c r="P23503">
        <v>2201420401</v>
      </c>
      <c r="T23503">
        <v>1</v>
      </c>
      <c r="U23503">
        <v>109171</v>
      </c>
    </row>
    <row r="23504" spans="1:21" x14ac:dyDescent="0.25">
      <c r="A23504">
        <v>1</v>
      </c>
      <c r="B23504">
        <v>1</v>
      </c>
      <c r="C23504">
        <v>2017</v>
      </c>
      <c r="K23504">
        <v>42</v>
      </c>
      <c r="L23504">
        <v>42</v>
      </c>
      <c r="M23504">
        <v>1</v>
      </c>
      <c r="N23504">
        <v>2011</v>
      </c>
      <c r="O23504">
        <v>4</v>
      </c>
      <c r="P23504">
        <v>2201420401</v>
      </c>
      <c r="T23504">
        <v>1</v>
      </c>
      <c r="U23504">
        <v>305677</v>
      </c>
    </row>
    <row r="23505" spans="1:21" x14ac:dyDescent="0.25">
      <c r="A23505">
        <v>1</v>
      </c>
      <c r="B23505">
        <v>1</v>
      </c>
      <c r="C23505">
        <v>2017</v>
      </c>
      <c r="K23505">
        <v>32</v>
      </c>
      <c r="L23505">
        <v>40</v>
      </c>
      <c r="M23505">
        <v>1</v>
      </c>
      <c r="N23505">
        <v>2011</v>
      </c>
      <c r="O23505">
        <v>4</v>
      </c>
      <c r="P23505">
        <v>2201320401</v>
      </c>
      <c r="T23505">
        <v>1</v>
      </c>
      <c r="U23505">
        <v>162413000</v>
      </c>
    </row>
    <row r="23506" spans="1:21" x14ac:dyDescent="0.25">
      <c r="A23506">
        <v>1</v>
      </c>
      <c r="B23506">
        <v>1</v>
      </c>
      <c r="C23506">
        <v>2017</v>
      </c>
      <c r="K23506">
        <v>32</v>
      </c>
      <c r="L23506">
        <v>30</v>
      </c>
      <c r="M23506">
        <v>1</v>
      </c>
      <c r="N23506">
        <v>2011</v>
      </c>
      <c r="O23506">
        <v>4</v>
      </c>
      <c r="P23506">
        <v>2201320401</v>
      </c>
      <c r="T23506">
        <v>1</v>
      </c>
      <c r="U23506">
        <v>1920970000</v>
      </c>
    </row>
    <row r="23507" spans="1:21" x14ac:dyDescent="0.25">
      <c r="A23507">
        <v>1</v>
      </c>
      <c r="B23507">
        <v>1</v>
      </c>
      <c r="C23507">
        <v>2017</v>
      </c>
      <c r="K23507">
        <v>31</v>
      </c>
      <c r="L23507">
        <v>40</v>
      </c>
      <c r="M23507">
        <v>1</v>
      </c>
      <c r="N23507">
        <v>2011</v>
      </c>
      <c r="O23507">
        <v>4</v>
      </c>
      <c r="P23507">
        <v>2201310401</v>
      </c>
      <c r="T23507">
        <v>1</v>
      </c>
      <c r="U23507">
        <v>199776000</v>
      </c>
    </row>
    <row r="23508" spans="1:21" x14ac:dyDescent="0.25">
      <c r="A23508">
        <v>1</v>
      </c>
      <c r="B23508">
        <v>1</v>
      </c>
      <c r="C23508">
        <v>2017</v>
      </c>
      <c r="K23508">
        <v>31</v>
      </c>
      <c r="L23508">
        <v>30</v>
      </c>
      <c r="M23508">
        <v>1</v>
      </c>
      <c r="N23508">
        <v>2011</v>
      </c>
      <c r="O23508">
        <v>4</v>
      </c>
      <c r="P23508">
        <v>2201310401</v>
      </c>
      <c r="T23508">
        <v>1</v>
      </c>
      <c r="U23508">
        <v>7538820000</v>
      </c>
    </row>
    <row r="23509" spans="1:21" x14ac:dyDescent="0.25">
      <c r="A23509">
        <v>1</v>
      </c>
      <c r="B23509">
        <v>1</v>
      </c>
      <c r="C23509">
        <v>2017</v>
      </c>
      <c r="K23509">
        <v>21</v>
      </c>
      <c r="L23509">
        <v>20</v>
      </c>
      <c r="M23509">
        <v>1</v>
      </c>
      <c r="N23509">
        <v>2011</v>
      </c>
      <c r="O23509">
        <v>4</v>
      </c>
      <c r="P23509">
        <v>2201210401</v>
      </c>
      <c r="T23509">
        <v>1</v>
      </c>
      <c r="U23509">
        <v>13140300000</v>
      </c>
    </row>
    <row r="23510" spans="1:21" x14ac:dyDescent="0.25">
      <c r="A23510">
        <v>1</v>
      </c>
      <c r="B23510">
        <v>1</v>
      </c>
      <c r="C23510">
        <v>2017</v>
      </c>
      <c r="K23510">
        <v>11</v>
      </c>
      <c r="L23510">
        <v>10</v>
      </c>
      <c r="M23510">
        <v>1</v>
      </c>
      <c r="N23510">
        <v>2011</v>
      </c>
      <c r="O23510">
        <v>4</v>
      </c>
      <c r="P23510">
        <v>2201110401</v>
      </c>
      <c r="T23510">
        <v>1</v>
      </c>
      <c r="U23510">
        <v>122317000</v>
      </c>
    </row>
    <row r="23511" spans="1:21" x14ac:dyDescent="0.25">
      <c r="A23511">
        <v>1</v>
      </c>
      <c r="B23511">
        <v>1</v>
      </c>
      <c r="C23511">
        <v>2017</v>
      </c>
      <c r="K23511">
        <v>54</v>
      </c>
      <c r="L23511">
        <v>47</v>
      </c>
      <c r="M23511">
        <v>1</v>
      </c>
      <c r="N23511">
        <v>2010</v>
      </c>
      <c r="O23511">
        <v>4</v>
      </c>
      <c r="P23511">
        <v>2201540401</v>
      </c>
      <c r="T23511">
        <v>1</v>
      </c>
      <c r="U23511">
        <v>542897</v>
      </c>
    </row>
    <row r="23512" spans="1:21" x14ac:dyDescent="0.25">
      <c r="A23512">
        <v>1</v>
      </c>
      <c r="B23512">
        <v>1</v>
      </c>
      <c r="C23512">
        <v>2017</v>
      </c>
      <c r="K23512">
        <v>54</v>
      </c>
      <c r="L23512">
        <v>46</v>
      </c>
      <c r="M23512">
        <v>1</v>
      </c>
      <c r="N23512">
        <v>2010</v>
      </c>
      <c r="O23512">
        <v>4</v>
      </c>
      <c r="P23512">
        <v>2201540401</v>
      </c>
      <c r="T23512">
        <v>1</v>
      </c>
      <c r="U23512">
        <v>4171690</v>
      </c>
    </row>
    <row r="23513" spans="1:21" x14ac:dyDescent="0.25">
      <c r="A23513">
        <v>1</v>
      </c>
      <c r="B23513">
        <v>1</v>
      </c>
      <c r="C23513">
        <v>2017</v>
      </c>
      <c r="K23513">
        <v>54</v>
      </c>
      <c r="L23513">
        <v>42</v>
      </c>
      <c r="M23513">
        <v>1</v>
      </c>
      <c r="N23513">
        <v>2010</v>
      </c>
      <c r="O23513">
        <v>4</v>
      </c>
      <c r="P23513">
        <v>2201540401</v>
      </c>
      <c r="T23513">
        <v>1</v>
      </c>
      <c r="U23513">
        <v>5521680</v>
      </c>
    </row>
    <row r="23514" spans="1:21" x14ac:dyDescent="0.25">
      <c r="A23514">
        <v>1</v>
      </c>
      <c r="B23514">
        <v>1</v>
      </c>
      <c r="C23514">
        <v>2017</v>
      </c>
      <c r="K23514">
        <v>54</v>
      </c>
      <c r="L23514">
        <v>41</v>
      </c>
      <c r="M23514">
        <v>1</v>
      </c>
      <c r="N23514">
        <v>2010</v>
      </c>
      <c r="O23514">
        <v>4</v>
      </c>
      <c r="P23514">
        <v>2201540401</v>
      </c>
      <c r="T23514">
        <v>1</v>
      </c>
      <c r="U23514">
        <v>3779660</v>
      </c>
    </row>
    <row r="23515" spans="1:21" x14ac:dyDescent="0.25">
      <c r="A23515">
        <v>1</v>
      </c>
      <c r="B23515">
        <v>1</v>
      </c>
      <c r="C23515">
        <v>2017</v>
      </c>
      <c r="K23515">
        <v>52</v>
      </c>
      <c r="L23515">
        <v>46</v>
      </c>
      <c r="M23515">
        <v>1</v>
      </c>
      <c r="N23515">
        <v>2010</v>
      </c>
      <c r="O23515">
        <v>4</v>
      </c>
      <c r="P23515">
        <v>2201520401</v>
      </c>
      <c r="T23515">
        <v>1</v>
      </c>
      <c r="U23515">
        <v>341787</v>
      </c>
    </row>
    <row r="23516" spans="1:21" x14ac:dyDescent="0.25">
      <c r="A23516">
        <v>1</v>
      </c>
      <c r="B23516">
        <v>1</v>
      </c>
      <c r="C23516">
        <v>2017</v>
      </c>
      <c r="K23516">
        <v>52</v>
      </c>
      <c r="L23516">
        <v>42</v>
      </c>
      <c r="M23516">
        <v>1</v>
      </c>
      <c r="N23516">
        <v>2010</v>
      </c>
      <c r="O23516">
        <v>4</v>
      </c>
      <c r="P23516">
        <v>2201520401</v>
      </c>
      <c r="T23516">
        <v>1</v>
      </c>
      <c r="U23516">
        <v>90005100</v>
      </c>
    </row>
    <row r="23517" spans="1:21" x14ac:dyDescent="0.25">
      <c r="A23517">
        <v>1</v>
      </c>
      <c r="B23517">
        <v>1</v>
      </c>
      <c r="C23517">
        <v>2017</v>
      </c>
      <c r="K23517">
        <v>52</v>
      </c>
      <c r="L23517">
        <v>41</v>
      </c>
      <c r="M23517">
        <v>1</v>
      </c>
      <c r="N23517">
        <v>2010</v>
      </c>
      <c r="O23517">
        <v>4</v>
      </c>
      <c r="P23517">
        <v>2201520401</v>
      </c>
      <c r="T23517">
        <v>1</v>
      </c>
      <c r="U23517">
        <v>104704000</v>
      </c>
    </row>
    <row r="23518" spans="1:21" x14ac:dyDescent="0.25">
      <c r="A23518">
        <v>1</v>
      </c>
      <c r="B23518">
        <v>1</v>
      </c>
      <c r="C23518">
        <v>2017</v>
      </c>
      <c r="K23518">
        <v>51</v>
      </c>
      <c r="L23518">
        <v>41</v>
      </c>
      <c r="M23518">
        <v>1</v>
      </c>
      <c r="N23518">
        <v>2010</v>
      </c>
      <c r="O23518">
        <v>4</v>
      </c>
      <c r="P23518">
        <v>2201510401</v>
      </c>
      <c r="T23518">
        <v>1</v>
      </c>
      <c r="U23518">
        <v>68229.5</v>
      </c>
    </row>
    <row r="23519" spans="1:21" x14ac:dyDescent="0.25">
      <c r="A23519">
        <v>1</v>
      </c>
      <c r="B23519">
        <v>1</v>
      </c>
      <c r="C23519">
        <v>2017</v>
      </c>
      <c r="K23519">
        <v>43</v>
      </c>
      <c r="L23519">
        <v>47</v>
      </c>
      <c r="M23519">
        <v>1</v>
      </c>
      <c r="N23519">
        <v>2010</v>
      </c>
      <c r="O23519">
        <v>4</v>
      </c>
      <c r="P23519">
        <v>2201430401</v>
      </c>
      <c r="T23519">
        <v>1</v>
      </c>
      <c r="U23519">
        <v>31130.6</v>
      </c>
    </row>
    <row r="23520" spans="1:21" x14ac:dyDescent="0.25">
      <c r="A23520">
        <v>1</v>
      </c>
      <c r="B23520">
        <v>1</v>
      </c>
      <c r="C23520">
        <v>2017</v>
      </c>
      <c r="K23520">
        <v>43</v>
      </c>
      <c r="L23520">
        <v>46</v>
      </c>
      <c r="M23520">
        <v>1</v>
      </c>
      <c r="N23520">
        <v>2010</v>
      </c>
      <c r="O23520">
        <v>4</v>
      </c>
      <c r="P23520">
        <v>2201430401</v>
      </c>
      <c r="T23520">
        <v>1</v>
      </c>
      <c r="U23520">
        <v>666713</v>
      </c>
    </row>
    <row r="23521" spans="1:21" x14ac:dyDescent="0.25">
      <c r="A23521">
        <v>1</v>
      </c>
      <c r="B23521">
        <v>1</v>
      </c>
      <c r="C23521">
        <v>2017</v>
      </c>
      <c r="K23521">
        <v>43</v>
      </c>
      <c r="L23521">
        <v>42</v>
      </c>
      <c r="M23521">
        <v>1</v>
      </c>
      <c r="N23521">
        <v>2010</v>
      </c>
      <c r="O23521">
        <v>4</v>
      </c>
      <c r="P23521">
        <v>2201430401</v>
      </c>
      <c r="T23521">
        <v>1</v>
      </c>
      <c r="U23521">
        <v>5188.42</v>
      </c>
    </row>
    <row r="23522" spans="1:21" x14ac:dyDescent="0.25">
      <c r="A23522">
        <v>1</v>
      </c>
      <c r="B23522">
        <v>1</v>
      </c>
      <c r="C23522">
        <v>2017</v>
      </c>
      <c r="K23522">
        <v>43</v>
      </c>
      <c r="L23522">
        <v>41</v>
      </c>
      <c r="M23522">
        <v>1</v>
      </c>
      <c r="N23522">
        <v>2010</v>
      </c>
      <c r="O23522">
        <v>4</v>
      </c>
      <c r="P23522">
        <v>2201430401</v>
      </c>
      <c r="T23522">
        <v>1</v>
      </c>
      <c r="U23522">
        <v>7782.66</v>
      </c>
    </row>
    <row r="23523" spans="1:21" x14ac:dyDescent="0.25">
      <c r="A23523">
        <v>1</v>
      </c>
      <c r="B23523">
        <v>1</v>
      </c>
      <c r="C23523">
        <v>2017</v>
      </c>
      <c r="K23523">
        <v>42</v>
      </c>
      <c r="L23523">
        <v>47</v>
      </c>
      <c r="M23523">
        <v>1</v>
      </c>
      <c r="N23523">
        <v>2010</v>
      </c>
      <c r="O23523">
        <v>4</v>
      </c>
      <c r="P23523">
        <v>2201420401</v>
      </c>
      <c r="T23523">
        <v>1</v>
      </c>
      <c r="U23523">
        <v>367471</v>
      </c>
    </row>
    <row r="23524" spans="1:21" x14ac:dyDescent="0.25">
      <c r="A23524">
        <v>1</v>
      </c>
      <c r="B23524">
        <v>1</v>
      </c>
      <c r="C23524">
        <v>2017</v>
      </c>
      <c r="K23524">
        <v>42</v>
      </c>
      <c r="L23524">
        <v>46</v>
      </c>
      <c r="M23524">
        <v>1</v>
      </c>
      <c r="N23524">
        <v>2010</v>
      </c>
      <c r="O23524">
        <v>4</v>
      </c>
      <c r="P23524">
        <v>2201420401</v>
      </c>
      <c r="T23524">
        <v>1</v>
      </c>
      <c r="U23524">
        <v>52495.9</v>
      </c>
    </row>
    <row r="23525" spans="1:21" x14ac:dyDescent="0.25">
      <c r="A23525">
        <v>1</v>
      </c>
      <c r="B23525">
        <v>1</v>
      </c>
      <c r="C23525">
        <v>2017</v>
      </c>
      <c r="K23525">
        <v>42</v>
      </c>
      <c r="L23525">
        <v>42</v>
      </c>
      <c r="M23525">
        <v>1</v>
      </c>
      <c r="N23525">
        <v>2010</v>
      </c>
      <c r="O23525">
        <v>4</v>
      </c>
      <c r="P23525">
        <v>2201420401</v>
      </c>
      <c r="T23525">
        <v>1</v>
      </c>
      <c r="U23525">
        <v>157488</v>
      </c>
    </row>
    <row r="23526" spans="1:21" x14ac:dyDescent="0.25">
      <c r="A23526">
        <v>1</v>
      </c>
      <c r="B23526">
        <v>1</v>
      </c>
      <c r="C23526">
        <v>2017</v>
      </c>
      <c r="K23526">
        <v>32</v>
      </c>
      <c r="L23526">
        <v>40</v>
      </c>
      <c r="M23526">
        <v>1</v>
      </c>
      <c r="N23526">
        <v>2010</v>
      </c>
      <c r="O23526">
        <v>4</v>
      </c>
      <c r="P23526">
        <v>2201320401</v>
      </c>
      <c r="T23526">
        <v>1</v>
      </c>
      <c r="U23526">
        <v>80114700</v>
      </c>
    </row>
    <row r="23527" spans="1:21" x14ac:dyDescent="0.25">
      <c r="A23527">
        <v>1</v>
      </c>
      <c r="B23527">
        <v>1</v>
      </c>
      <c r="C23527">
        <v>2017</v>
      </c>
      <c r="K23527">
        <v>32</v>
      </c>
      <c r="L23527">
        <v>30</v>
      </c>
      <c r="M23527">
        <v>1</v>
      </c>
      <c r="N23527">
        <v>2010</v>
      </c>
      <c r="O23527">
        <v>4</v>
      </c>
      <c r="P23527">
        <v>2201320401</v>
      </c>
      <c r="T23527">
        <v>1</v>
      </c>
      <c r="U23527">
        <v>1787480000</v>
      </c>
    </row>
    <row r="23528" spans="1:21" x14ac:dyDescent="0.25">
      <c r="A23528">
        <v>1</v>
      </c>
      <c r="B23528">
        <v>1</v>
      </c>
      <c r="C23528">
        <v>2017</v>
      </c>
      <c r="K23528">
        <v>31</v>
      </c>
      <c r="L23528">
        <v>40</v>
      </c>
      <c r="M23528">
        <v>1</v>
      </c>
      <c r="N23528">
        <v>2010</v>
      </c>
      <c r="O23528">
        <v>4</v>
      </c>
      <c r="P23528">
        <v>2201310401</v>
      </c>
      <c r="T23528">
        <v>1</v>
      </c>
      <c r="U23528">
        <v>98544900</v>
      </c>
    </row>
    <row r="23529" spans="1:21" x14ac:dyDescent="0.25">
      <c r="A23529">
        <v>1</v>
      </c>
      <c r="B23529">
        <v>1</v>
      </c>
      <c r="C23529">
        <v>2017</v>
      </c>
      <c r="K23529">
        <v>31</v>
      </c>
      <c r="L23529">
        <v>30</v>
      </c>
      <c r="M23529">
        <v>1</v>
      </c>
      <c r="N23529">
        <v>2010</v>
      </c>
      <c r="O23529">
        <v>4</v>
      </c>
      <c r="P23529">
        <v>2201310401</v>
      </c>
      <c r="T23529">
        <v>1</v>
      </c>
      <c r="U23529">
        <v>7014970000</v>
      </c>
    </row>
    <row r="23530" spans="1:21" x14ac:dyDescent="0.25">
      <c r="A23530">
        <v>1</v>
      </c>
      <c r="B23530">
        <v>1</v>
      </c>
      <c r="C23530">
        <v>2017</v>
      </c>
      <c r="K23530">
        <v>21</v>
      </c>
      <c r="L23530">
        <v>20</v>
      </c>
      <c r="M23530">
        <v>1</v>
      </c>
      <c r="N23530">
        <v>2010</v>
      </c>
      <c r="O23530">
        <v>4</v>
      </c>
      <c r="P23530">
        <v>2201210401</v>
      </c>
      <c r="T23530">
        <v>1</v>
      </c>
      <c r="U23530">
        <v>14473600000</v>
      </c>
    </row>
    <row r="23531" spans="1:21" x14ac:dyDescent="0.25">
      <c r="A23531">
        <v>1</v>
      </c>
      <c r="B23531">
        <v>1</v>
      </c>
      <c r="C23531">
        <v>2017</v>
      </c>
      <c r="K23531">
        <v>11</v>
      </c>
      <c r="L23531">
        <v>10</v>
      </c>
      <c r="M23531">
        <v>1</v>
      </c>
      <c r="N23531">
        <v>2010</v>
      </c>
      <c r="O23531">
        <v>4</v>
      </c>
      <c r="P23531">
        <v>2201110401</v>
      </c>
      <c r="T23531">
        <v>1</v>
      </c>
      <c r="U23531">
        <v>101453000</v>
      </c>
    </row>
    <row r="23532" spans="1:21" x14ac:dyDescent="0.25">
      <c r="A23532">
        <v>1</v>
      </c>
      <c r="B23532">
        <v>1</v>
      </c>
      <c r="C23532">
        <v>2017</v>
      </c>
      <c r="K23532">
        <v>54</v>
      </c>
      <c r="L23532">
        <v>47</v>
      </c>
      <c r="M23532">
        <v>1</v>
      </c>
      <c r="N23532">
        <v>2009</v>
      </c>
      <c r="O23532">
        <v>4</v>
      </c>
      <c r="P23532">
        <v>2201540401</v>
      </c>
      <c r="T23532">
        <v>1</v>
      </c>
      <c r="U23532">
        <v>446999</v>
      </c>
    </row>
    <row r="23533" spans="1:21" x14ac:dyDescent="0.25">
      <c r="A23533">
        <v>1</v>
      </c>
      <c r="B23533">
        <v>1</v>
      </c>
      <c r="C23533">
        <v>2017</v>
      </c>
      <c r="K23533">
        <v>54</v>
      </c>
      <c r="L23533">
        <v>46</v>
      </c>
      <c r="M23533">
        <v>1</v>
      </c>
      <c r="N23533">
        <v>2009</v>
      </c>
      <c r="O23533">
        <v>4</v>
      </c>
      <c r="P23533">
        <v>2201540401</v>
      </c>
      <c r="T23533">
        <v>1</v>
      </c>
      <c r="U23533">
        <v>3437450</v>
      </c>
    </row>
    <row r="23534" spans="1:21" x14ac:dyDescent="0.25">
      <c r="A23534">
        <v>1</v>
      </c>
      <c r="B23534">
        <v>1</v>
      </c>
      <c r="C23534">
        <v>2017</v>
      </c>
      <c r="K23534">
        <v>54</v>
      </c>
      <c r="L23534">
        <v>42</v>
      </c>
      <c r="M23534">
        <v>1</v>
      </c>
      <c r="N23534">
        <v>2009</v>
      </c>
      <c r="O23534">
        <v>4</v>
      </c>
      <c r="P23534">
        <v>2201540401</v>
      </c>
      <c r="T23534">
        <v>1</v>
      </c>
      <c r="U23534">
        <v>4549720</v>
      </c>
    </row>
    <row r="23535" spans="1:21" x14ac:dyDescent="0.25">
      <c r="A23535">
        <v>1</v>
      </c>
      <c r="B23535">
        <v>1</v>
      </c>
      <c r="C23535">
        <v>2017</v>
      </c>
      <c r="K23535">
        <v>54</v>
      </c>
      <c r="L23535">
        <v>41</v>
      </c>
      <c r="M23535">
        <v>1</v>
      </c>
      <c r="N23535">
        <v>2009</v>
      </c>
      <c r="O23535">
        <v>4</v>
      </c>
      <c r="P23535">
        <v>2201540401</v>
      </c>
      <c r="T23535">
        <v>1</v>
      </c>
      <c r="U23535">
        <v>3113960</v>
      </c>
    </row>
    <row r="23536" spans="1:21" x14ac:dyDescent="0.25">
      <c r="A23536">
        <v>1</v>
      </c>
      <c r="B23536">
        <v>1</v>
      </c>
      <c r="C23536">
        <v>2017</v>
      </c>
      <c r="K23536">
        <v>52</v>
      </c>
      <c r="L23536">
        <v>46</v>
      </c>
      <c r="M23536">
        <v>1</v>
      </c>
      <c r="N23536">
        <v>2009</v>
      </c>
      <c r="O23536">
        <v>4</v>
      </c>
      <c r="P23536">
        <v>2201520401</v>
      </c>
      <c r="T23536">
        <v>1</v>
      </c>
      <c r="U23536">
        <v>18553200</v>
      </c>
    </row>
    <row r="23537" spans="1:21" x14ac:dyDescent="0.25">
      <c r="A23537">
        <v>1</v>
      </c>
      <c r="B23537">
        <v>1</v>
      </c>
      <c r="C23537">
        <v>2017</v>
      </c>
      <c r="K23537">
        <v>52</v>
      </c>
      <c r="L23537">
        <v>42</v>
      </c>
      <c r="M23537">
        <v>1</v>
      </c>
      <c r="N23537">
        <v>2009</v>
      </c>
      <c r="O23537">
        <v>4</v>
      </c>
      <c r="P23537">
        <v>2201520401</v>
      </c>
      <c r="T23537">
        <v>1</v>
      </c>
      <c r="U23537">
        <v>68554600</v>
      </c>
    </row>
    <row r="23538" spans="1:21" x14ac:dyDescent="0.25">
      <c r="A23538">
        <v>1</v>
      </c>
      <c r="B23538">
        <v>1</v>
      </c>
      <c r="C23538">
        <v>2017</v>
      </c>
      <c r="K23538">
        <v>52</v>
      </c>
      <c r="L23538">
        <v>41</v>
      </c>
      <c r="M23538">
        <v>1</v>
      </c>
      <c r="N23538">
        <v>2009</v>
      </c>
      <c r="O23538">
        <v>4</v>
      </c>
      <c r="P23538">
        <v>2201520401</v>
      </c>
      <c r="T23538">
        <v>1</v>
      </c>
      <c r="U23538">
        <v>73524300</v>
      </c>
    </row>
    <row r="23539" spans="1:21" x14ac:dyDescent="0.25">
      <c r="A23539">
        <v>1</v>
      </c>
      <c r="B23539">
        <v>1</v>
      </c>
      <c r="C23539">
        <v>2017</v>
      </c>
      <c r="K23539">
        <v>51</v>
      </c>
      <c r="L23539">
        <v>41</v>
      </c>
      <c r="M23539">
        <v>1</v>
      </c>
      <c r="N23539">
        <v>2009</v>
      </c>
      <c r="O23539">
        <v>4</v>
      </c>
      <c r="P23539">
        <v>2201510401</v>
      </c>
      <c r="T23539">
        <v>1</v>
      </c>
      <c r="U23539">
        <v>63059.4</v>
      </c>
    </row>
    <row r="23540" spans="1:21" x14ac:dyDescent="0.25">
      <c r="A23540">
        <v>1</v>
      </c>
      <c r="B23540">
        <v>1</v>
      </c>
      <c r="C23540">
        <v>2017</v>
      </c>
      <c r="K23540">
        <v>43</v>
      </c>
      <c r="L23540">
        <v>47</v>
      </c>
      <c r="M23540">
        <v>1</v>
      </c>
      <c r="N23540">
        <v>2009</v>
      </c>
      <c r="O23540">
        <v>4</v>
      </c>
      <c r="P23540">
        <v>2201430401</v>
      </c>
      <c r="T23540">
        <v>1</v>
      </c>
      <c r="U23540">
        <v>38347.699999999997</v>
      </c>
    </row>
    <row r="23541" spans="1:21" x14ac:dyDescent="0.25">
      <c r="A23541">
        <v>1</v>
      </c>
      <c r="B23541">
        <v>1</v>
      </c>
      <c r="C23541">
        <v>2017</v>
      </c>
      <c r="K23541">
        <v>43</v>
      </c>
      <c r="L23541">
        <v>46</v>
      </c>
      <c r="M23541">
        <v>1</v>
      </c>
      <c r="N23541">
        <v>2009</v>
      </c>
      <c r="O23541">
        <v>4</v>
      </c>
      <c r="P23541">
        <v>2201430401</v>
      </c>
      <c r="T23541">
        <v>1</v>
      </c>
      <c r="U23541">
        <v>782293</v>
      </c>
    </row>
    <row r="23542" spans="1:21" x14ac:dyDescent="0.25">
      <c r="A23542">
        <v>1</v>
      </c>
      <c r="B23542">
        <v>1</v>
      </c>
      <c r="C23542">
        <v>2017</v>
      </c>
      <c r="K23542">
        <v>43</v>
      </c>
      <c r="L23542">
        <v>42</v>
      </c>
      <c r="M23542">
        <v>1</v>
      </c>
      <c r="N23542">
        <v>2009</v>
      </c>
      <c r="O23542">
        <v>4</v>
      </c>
      <c r="P23542">
        <v>2201430401</v>
      </c>
      <c r="T23542">
        <v>1</v>
      </c>
      <c r="U23542">
        <v>5113.0200000000004</v>
      </c>
    </row>
    <row r="23543" spans="1:21" x14ac:dyDescent="0.25">
      <c r="A23543">
        <v>1</v>
      </c>
      <c r="B23543">
        <v>1</v>
      </c>
      <c r="C23543">
        <v>2017</v>
      </c>
      <c r="K23543">
        <v>43</v>
      </c>
      <c r="L23543">
        <v>41</v>
      </c>
      <c r="M23543">
        <v>1</v>
      </c>
      <c r="N23543">
        <v>2009</v>
      </c>
      <c r="O23543">
        <v>4</v>
      </c>
      <c r="P23543">
        <v>2201430401</v>
      </c>
      <c r="T23543">
        <v>1</v>
      </c>
      <c r="U23543">
        <v>7669.54</v>
      </c>
    </row>
    <row r="23544" spans="1:21" x14ac:dyDescent="0.25">
      <c r="A23544">
        <v>1</v>
      </c>
      <c r="B23544">
        <v>1</v>
      </c>
      <c r="C23544">
        <v>2017</v>
      </c>
      <c r="K23544">
        <v>42</v>
      </c>
      <c r="L23544">
        <v>47</v>
      </c>
      <c r="M23544">
        <v>1</v>
      </c>
      <c r="N23544">
        <v>2009</v>
      </c>
      <c r="O23544">
        <v>4</v>
      </c>
      <c r="P23544">
        <v>2201420401</v>
      </c>
      <c r="T23544">
        <v>1</v>
      </c>
      <c r="U23544">
        <v>320456</v>
      </c>
    </row>
    <row r="23545" spans="1:21" x14ac:dyDescent="0.25">
      <c r="A23545">
        <v>1</v>
      </c>
      <c r="B23545">
        <v>1</v>
      </c>
      <c r="C23545">
        <v>2017</v>
      </c>
      <c r="K23545">
        <v>42</v>
      </c>
      <c r="L23545">
        <v>46</v>
      </c>
      <c r="M23545">
        <v>1</v>
      </c>
      <c r="N23545">
        <v>2009</v>
      </c>
      <c r="O23545">
        <v>4</v>
      </c>
      <c r="P23545">
        <v>2201420401</v>
      </c>
      <c r="T23545">
        <v>1</v>
      </c>
      <c r="U23545">
        <v>50071.4</v>
      </c>
    </row>
    <row r="23546" spans="1:21" x14ac:dyDescent="0.25">
      <c r="A23546">
        <v>1</v>
      </c>
      <c r="B23546">
        <v>1</v>
      </c>
      <c r="C23546">
        <v>2017</v>
      </c>
      <c r="K23546">
        <v>42</v>
      </c>
      <c r="L23546">
        <v>42</v>
      </c>
      <c r="M23546">
        <v>1</v>
      </c>
      <c r="N23546">
        <v>2009</v>
      </c>
      <c r="O23546">
        <v>4</v>
      </c>
      <c r="P23546">
        <v>2201420401</v>
      </c>
      <c r="T23546">
        <v>1</v>
      </c>
      <c r="U23546">
        <v>140200</v>
      </c>
    </row>
    <row r="23547" spans="1:21" x14ac:dyDescent="0.25">
      <c r="A23547">
        <v>1</v>
      </c>
      <c r="B23547">
        <v>1</v>
      </c>
      <c r="C23547">
        <v>2017</v>
      </c>
      <c r="K23547">
        <v>32</v>
      </c>
      <c r="L23547">
        <v>40</v>
      </c>
      <c r="M23547">
        <v>1</v>
      </c>
      <c r="N23547">
        <v>2009</v>
      </c>
      <c r="O23547">
        <v>4</v>
      </c>
      <c r="P23547">
        <v>2201320401</v>
      </c>
      <c r="T23547">
        <v>1</v>
      </c>
      <c r="U23547">
        <v>73995000</v>
      </c>
    </row>
    <row r="23548" spans="1:21" x14ac:dyDescent="0.25">
      <c r="A23548">
        <v>1</v>
      </c>
      <c r="B23548">
        <v>1</v>
      </c>
      <c r="C23548">
        <v>2017</v>
      </c>
      <c r="K23548">
        <v>32</v>
      </c>
      <c r="L23548">
        <v>30</v>
      </c>
      <c r="M23548">
        <v>1</v>
      </c>
      <c r="N23548">
        <v>2009</v>
      </c>
      <c r="O23548">
        <v>4</v>
      </c>
      <c r="P23548">
        <v>2201320401</v>
      </c>
      <c r="T23548">
        <v>1</v>
      </c>
      <c r="U23548">
        <v>1287840000</v>
      </c>
    </row>
    <row r="23549" spans="1:21" x14ac:dyDescent="0.25">
      <c r="A23549">
        <v>1</v>
      </c>
      <c r="B23549">
        <v>1</v>
      </c>
      <c r="C23549">
        <v>2017</v>
      </c>
      <c r="K23549">
        <v>31</v>
      </c>
      <c r="L23549">
        <v>40</v>
      </c>
      <c r="M23549">
        <v>1</v>
      </c>
      <c r="N23549">
        <v>2009</v>
      </c>
      <c r="O23549">
        <v>4</v>
      </c>
      <c r="P23549">
        <v>2201310401</v>
      </c>
      <c r="T23549">
        <v>1</v>
      </c>
      <c r="U23549">
        <v>91017400</v>
      </c>
    </row>
    <row r="23550" spans="1:21" x14ac:dyDescent="0.25">
      <c r="A23550">
        <v>1</v>
      </c>
      <c r="B23550">
        <v>1</v>
      </c>
      <c r="C23550">
        <v>2017</v>
      </c>
      <c r="K23550">
        <v>31</v>
      </c>
      <c r="L23550">
        <v>30</v>
      </c>
      <c r="M23550">
        <v>1</v>
      </c>
      <c r="N23550">
        <v>2009</v>
      </c>
      <c r="O23550">
        <v>4</v>
      </c>
      <c r="P23550">
        <v>2201310401</v>
      </c>
      <c r="T23550">
        <v>1</v>
      </c>
      <c r="U23550">
        <v>5054140000</v>
      </c>
    </row>
    <row r="23551" spans="1:21" x14ac:dyDescent="0.25">
      <c r="A23551">
        <v>1</v>
      </c>
      <c r="B23551">
        <v>1</v>
      </c>
      <c r="C23551">
        <v>2017</v>
      </c>
      <c r="K23551">
        <v>21</v>
      </c>
      <c r="L23551">
        <v>20</v>
      </c>
      <c r="M23551">
        <v>1</v>
      </c>
      <c r="N23551">
        <v>2009</v>
      </c>
      <c r="O23551">
        <v>4</v>
      </c>
      <c r="P23551">
        <v>2201210401</v>
      </c>
      <c r="T23551">
        <v>1</v>
      </c>
      <c r="U23551">
        <v>12718600000</v>
      </c>
    </row>
    <row r="23552" spans="1:21" x14ac:dyDescent="0.25">
      <c r="A23552">
        <v>1</v>
      </c>
      <c r="B23552">
        <v>1</v>
      </c>
      <c r="C23552">
        <v>2017</v>
      </c>
      <c r="K23552">
        <v>11</v>
      </c>
      <c r="L23552">
        <v>10</v>
      </c>
      <c r="M23552">
        <v>1</v>
      </c>
      <c r="N23552">
        <v>2009</v>
      </c>
      <c r="O23552">
        <v>4</v>
      </c>
      <c r="P23552">
        <v>2201110401</v>
      </c>
      <c r="T23552">
        <v>1</v>
      </c>
      <c r="U23552">
        <v>97220200</v>
      </c>
    </row>
    <row r="23553" spans="1:21" x14ac:dyDescent="0.25">
      <c r="A23553">
        <v>1</v>
      </c>
      <c r="B23553">
        <v>1</v>
      </c>
      <c r="C23553">
        <v>2017</v>
      </c>
      <c r="K23553">
        <v>54</v>
      </c>
      <c r="L23553">
        <v>47</v>
      </c>
      <c r="M23553">
        <v>1</v>
      </c>
      <c r="N23553">
        <v>2008</v>
      </c>
      <c r="O23553">
        <v>4</v>
      </c>
      <c r="P23553">
        <v>2201540401</v>
      </c>
      <c r="T23553">
        <v>1</v>
      </c>
      <c r="U23553">
        <v>584539</v>
      </c>
    </row>
    <row r="23554" spans="1:21" x14ac:dyDescent="0.25">
      <c r="A23554">
        <v>1</v>
      </c>
      <c r="B23554">
        <v>1</v>
      </c>
      <c r="C23554">
        <v>2017</v>
      </c>
      <c r="K23554">
        <v>54</v>
      </c>
      <c r="L23554">
        <v>46</v>
      </c>
      <c r="M23554">
        <v>1</v>
      </c>
      <c r="N23554">
        <v>2008</v>
      </c>
      <c r="O23554">
        <v>4</v>
      </c>
      <c r="P23554">
        <v>2201540401</v>
      </c>
      <c r="T23554">
        <v>1</v>
      </c>
      <c r="U23554">
        <v>4494370</v>
      </c>
    </row>
    <row r="23555" spans="1:21" x14ac:dyDescent="0.25">
      <c r="A23555">
        <v>1</v>
      </c>
      <c r="B23555">
        <v>1</v>
      </c>
      <c r="C23555">
        <v>2017</v>
      </c>
      <c r="K23555">
        <v>54</v>
      </c>
      <c r="L23555">
        <v>42</v>
      </c>
      <c r="M23555">
        <v>1</v>
      </c>
      <c r="N23555">
        <v>2008</v>
      </c>
      <c r="O23555">
        <v>4</v>
      </c>
      <c r="P23555">
        <v>2201540401</v>
      </c>
      <c r="T23555">
        <v>1</v>
      </c>
      <c r="U23555">
        <v>5948580</v>
      </c>
    </row>
    <row r="23556" spans="1:21" x14ac:dyDescent="0.25">
      <c r="A23556">
        <v>1</v>
      </c>
      <c r="B23556">
        <v>1</v>
      </c>
      <c r="C23556">
        <v>2017</v>
      </c>
      <c r="K23556">
        <v>54</v>
      </c>
      <c r="L23556">
        <v>41</v>
      </c>
      <c r="M23556">
        <v>1</v>
      </c>
      <c r="N23556">
        <v>2008</v>
      </c>
      <c r="O23556">
        <v>4</v>
      </c>
      <c r="P23556">
        <v>2201540401</v>
      </c>
      <c r="T23556">
        <v>1</v>
      </c>
      <c r="U23556">
        <v>4072080</v>
      </c>
    </row>
    <row r="23557" spans="1:21" x14ac:dyDescent="0.25">
      <c r="A23557">
        <v>1</v>
      </c>
      <c r="B23557">
        <v>1</v>
      </c>
      <c r="C23557">
        <v>2017</v>
      </c>
      <c r="K23557">
        <v>52</v>
      </c>
      <c r="L23557">
        <v>46</v>
      </c>
      <c r="M23557">
        <v>1</v>
      </c>
      <c r="N23557">
        <v>2008</v>
      </c>
      <c r="O23557">
        <v>4</v>
      </c>
      <c r="P23557">
        <v>2201520401</v>
      </c>
      <c r="T23557">
        <v>1</v>
      </c>
      <c r="U23557">
        <v>50713300</v>
      </c>
    </row>
    <row r="23558" spans="1:21" x14ac:dyDescent="0.25">
      <c r="A23558">
        <v>1</v>
      </c>
      <c r="B23558">
        <v>1</v>
      </c>
      <c r="C23558">
        <v>2017</v>
      </c>
      <c r="K23558">
        <v>52</v>
      </c>
      <c r="L23558">
        <v>42</v>
      </c>
      <c r="M23558">
        <v>1</v>
      </c>
      <c r="N23558">
        <v>2008</v>
      </c>
      <c r="O23558">
        <v>4</v>
      </c>
      <c r="P23558">
        <v>2201520401</v>
      </c>
      <c r="T23558">
        <v>1</v>
      </c>
      <c r="U23558">
        <v>113127000</v>
      </c>
    </row>
    <row r="23559" spans="1:21" x14ac:dyDescent="0.25">
      <c r="A23559">
        <v>1</v>
      </c>
      <c r="B23559">
        <v>1</v>
      </c>
      <c r="C23559">
        <v>2017</v>
      </c>
      <c r="K23559">
        <v>52</v>
      </c>
      <c r="L23559">
        <v>41</v>
      </c>
      <c r="M23559">
        <v>1</v>
      </c>
      <c r="N23559">
        <v>2008</v>
      </c>
      <c r="O23559">
        <v>4</v>
      </c>
      <c r="P23559">
        <v>2201520401</v>
      </c>
      <c r="T23559">
        <v>1</v>
      </c>
      <c r="U23559">
        <v>119829000</v>
      </c>
    </row>
    <row r="23560" spans="1:21" x14ac:dyDescent="0.25">
      <c r="A23560">
        <v>1</v>
      </c>
      <c r="B23560">
        <v>1</v>
      </c>
      <c r="C23560">
        <v>2017</v>
      </c>
      <c r="K23560">
        <v>51</v>
      </c>
      <c r="L23560">
        <v>41</v>
      </c>
      <c r="M23560">
        <v>1</v>
      </c>
      <c r="N23560">
        <v>2008</v>
      </c>
      <c r="O23560">
        <v>4</v>
      </c>
      <c r="P23560">
        <v>2201510401</v>
      </c>
      <c r="T23560">
        <v>1</v>
      </c>
      <c r="U23560">
        <v>158471</v>
      </c>
    </row>
    <row r="23561" spans="1:21" x14ac:dyDescent="0.25">
      <c r="A23561">
        <v>1</v>
      </c>
      <c r="B23561">
        <v>1</v>
      </c>
      <c r="C23561">
        <v>2017</v>
      </c>
      <c r="K23561">
        <v>43</v>
      </c>
      <c r="L23561">
        <v>47</v>
      </c>
      <c r="M23561">
        <v>1</v>
      </c>
      <c r="N23561">
        <v>2008</v>
      </c>
      <c r="O23561">
        <v>4</v>
      </c>
      <c r="P23561">
        <v>2201430401</v>
      </c>
      <c r="T23561">
        <v>1</v>
      </c>
      <c r="U23561">
        <v>40431.9</v>
      </c>
    </row>
    <row r="23562" spans="1:21" x14ac:dyDescent="0.25">
      <c r="A23562">
        <v>1</v>
      </c>
      <c r="B23562">
        <v>1</v>
      </c>
      <c r="C23562">
        <v>2017</v>
      </c>
      <c r="K23562">
        <v>43</v>
      </c>
      <c r="L23562">
        <v>46</v>
      </c>
      <c r="M23562">
        <v>1</v>
      </c>
      <c r="N23562">
        <v>2008</v>
      </c>
      <c r="O23562">
        <v>4</v>
      </c>
      <c r="P23562">
        <v>2201430401</v>
      </c>
      <c r="T23562">
        <v>1</v>
      </c>
      <c r="U23562">
        <v>851596</v>
      </c>
    </row>
    <row r="23563" spans="1:21" x14ac:dyDescent="0.25">
      <c r="A23563">
        <v>1</v>
      </c>
      <c r="B23563">
        <v>1</v>
      </c>
      <c r="C23563">
        <v>2017</v>
      </c>
      <c r="K23563">
        <v>43</v>
      </c>
      <c r="L23563">
        <v>42</v>
      </c>
      <c r="M23563">
        <v>1</v>
      </c>
      <c r="N23563">
        <v>2008</v>
      </c>
      <c r="O23563">
        <v>4</v>
      </c>
      <c r="P23563">
        <v>2201430401</v>
      </c>
      <c r="T23563">
        <v>1</v>
      </c>
      <c r="U23563">
        <v>7580.98</v>
      </c>
    </row>
    <row r="23564" spans="1:21" x14ac:dyDescent="0.25">
      <c r="A23564">
        <v>1</v>
      </c>
      <c r="B23564">
        <v>1</v>
      </c>
      <c r="C23564">
        <v>2017</v>
      </c>
      <c r="K23564">
        <v>43</v>
      </c>
      <c r="L23564">
        <v>41</v>
      </c>
      <c r="M23564">
        <v>1</v>
      </c>
      <c r="N23564">
        <v>2008</v>
      </c>
      <c r="O23564">
        <v>4</v>
      </c>
      <c r="P23564">
        <v>2201430401</v>
      </c>
      <c r="T23564">
        <v>1</v>
      </c>
      <c r="U23564">
        <v>10107.9</v>
      </c>
    </row>
    <row r="23565" spans="1:21" x14ac:dyDescent="0.25">
      <c r="A23565">
        <v>1</v>
      </c>
      <c r="B23565">
        <v>1</v>
      </c>
      <c r="C23565">
        <v>2017</v>
      </c>
      <c r="K23565">
        <v>42</v>
      </c>
      <c r="L23565">
        <v>47</v>
      </c>
      <c r="M23565">
        <v>1</v>
      </c>
      <c r="N23565">
        <v>2008</v>
      </c>
      <c r="O23565">
        <v>4</v>
      </c>
      <c r="P23565">
        <v>2201420401</v>
      </c>
      <c r="T23565">
        <v>1</v>
      </c>
      <c r="U23565">
        <v>363837</v>
      </c>
    </row>
    <row r="23566" spans="1:21" x14ac:dyDescent="0.25">
      <c r="A23566">
        <v>1</v>
      </c>
      <c r="B23566">
        <v>1</v>
      </c>
      <c r="C23566">
        <v>2017</v>
      </c>
      <c r="K23566">
        <v>42</v>
      </c>
      <c r="L23566">
        <v>46</v>
      </c>
      <c r="M23566">
        <v>1</v>
      </c>
      <c r="N23566">
        <v>2008</v>
      </c>
      <c r="O23566">
        <v>4</v>
      </c>
      <c r="P23566">
        <v>2201420401</v>
      </c>
      <c r="T23566">
        <v>1</v>
      </c>
      <c r="U23566">
        <v>57447.9</v>
      </c>
    </row>
    <row r="23567" spans="1:21" x14ac:dyDescent="0.25">
      <c r="A23567">
        <v>1</v>
      </c>
      <c r="B23567">
        <v>1</v>
      </c>
      <c r="C23567">
        <v>2017</v>
      </c>
      <c r="K23567">
        <v>42</v>
      </c>
      <c r="L23567">
        <v>42</v>
      </c>
      <c r="M23567">
        <v>1</v>
      </c>
      <c r="N23567">
        <v>2008</v>
      </c>
      <c r="O23567">
        <v>4</v>
      </c>
      <c r="P23567">
        <v>2201420401</v>
      </c>
      <c r="T23567">
        <v>1</v>
      </c>
      <c r="U23567">
        <v>153195</v>
      </c>
    </row>
    <row r="23568" spans="1:21" x14ac:dyDescent="0.25">
      <c r="A23568">
        <v>1</v>
      </c>
      <c r="B23568">
        <v>1</v>
      </c>
      <c r="C23568">
        <v>2017</v>
      </c>
      <c r="K23568">
        <v>32</v>
      </c>
      <c r="L23568">
        <v>40</v>
      </c>
      <c r="M23568">
        <v>1</v>
      </c>
      <c r="N23568">
        <v>2008</v>
      </c>
      <c r="O23568">
        <v>4</v>
      </c>
      <c r="P23568">
        <v>2201320401</v>
      </c>
      <c r="T23568">
        <v>1</v>
      </c>
      <c r="U23568">
        <v>183504000</v>
      </c>
    </row>
    <row r="23569" spans="1:21" x14ac:dyDescent="0.25">
      <c r="A23569">
        <v>1</v>
      </c>
      <c r="B23569">
        <v>1</v>
      </c>
      <c r="C23569">
        <v>2017</v>
      </c>
      <c r="K23569">
        <v>32</v>
      </c>
      <c r="L23569">
        <v>30</v>
      </c>
      <c r="M23569">
        <v>1</v>
      </c>
      <c r="N23569">
        <v>2008</v>
      </c>
      <c r="O23569">
        <v>4</v>
      </c>
      <c r="P23569">
        <v>2201320401</v>
      </c>
      <c r="T23569">
        <v>1</v>
      </c>
      <c r="U23569">
        <v>2188540000</v>
      </c>
    </row>
    <row r="23570" spans="1:21" x14ac:dyDescent="0.25">
      <c r="A23570">
        <v>1</v>
      </c>
      <c r="B23570">
        <v>1</v>
      </c>
      <c r="C23570">
        <v>2017</v>
      </c>
      <c r="K23570">
        <v>31</v>
      </c>
      <c r="L23570">
        <v>40</v>
      </c>
      <c r="M23570">
        <v>1</v>
      </c>
      <c r="N23570">
        <v>2008</v>
      </c>
      <c r="O23570">
        <v>4</v>
      </c>
      <c r="P23570">
        <v>2201310401</v>
      </c>
      <c r="T23570">
        <v>1</v>
      </c>
      <c r="U23570">
        <v>225718000</v>
      </c>
    </row>
    <row r="23571" spans="1:21" x14ac:dyDescent="0.25">
      <c r="A23571">
        <v>1</v>
      </c>
      <c r="B23571">
        <v>1</v>
      </c>
      <c r="C23571">
        <v>2017</v>
      </c>
      <c r="K23571">
        <v>31</v>
      </c>
      <c r="L23571">
        <v>30</v>
      </c>
      <c r="M23571">
        <v>1</v>
      </c>
      <c r="N23571">
        <v>2008</v>
      </c>
      <c r="O23571">
        <v>4</v>
      </c>
      <c r="P23571">
        <v>2201310401</v>
      </c>
      <c r="T23571">
        <v>1</v>
      </c>
      <c r="U23571">
        <v>8588920000</v>
      </c>
    </row>
    <row r="23572" spans="1:21" x14ac:dyDescent="0.25">
      <c r="A23572">
        <v>1</v>
      </c>
      <c r="B23572">
        <v>1</v>
      </c>
      <c r="C23572">
        <v>2017</v>
      </c>
      <c r="K23572">
        <v>21</v>
      </c>
      <c r="L23572">
        <v>20</v>
      </c>
      <c r="M23572">
        <v>1</v>
      </c>
      <c r="N23572">
        <v>2008</v>
      </c>
      <c r="O23572">
        <v>4</v>
      </c>
      <c r="P23572">
        <v>2201210401</v>
      </c>
      <c r="T23572">
        <v>1</v>
      </c>
      <c r="U23572">
        <v>15251100000</v>
      </c>
    </row>
    <row r="23573" spans="1:21" x14ac:dyDescent="0.25">
      <c r="A23573">
        <v>1</v>
      </c>
      <c r="B23573">
        <v>1</v>
      </c>
      <c r="C23573">
        <v>2017</v>
      </c>
      <c r="K23573">
        <v>11</v>
      </c>
      <c r="L23573">
        <v>10</v>
      </c>
      <c r="M23573">
        <v>1</v>
      </c>
      <c r="N23573">
        <v>2008</v>
      </c>
      <c r="O23573">
        <v>4</v>
      </c>
      <c r="P23573">
        <v>2201110401</v>
      </c>
      <c r="T23573">
        <v>1</v>
      </c>
      <c r="U23573">
        <v>160961000</v>
      </c>
    </row>
    <row r="23574" spans="1:21" x14ac:dyDescent="0.25">
      <c r="A23574">
        <v>1</v>
      </c>
      <c r="B23574">
        <v>1</v>
      </c>
      <c r="C23574">
        <v>2017</v>
      </c>
      <c r="K23574">
        <v>54</v>
      </c>
      <c r="L23574">
        <v>47</v>
      </c>
      <c r="M23574">
        <v>1</v>
      </c>
      <c r="N23574">
        <v>2007</v>
      </c>
      <c r="O23574">
        <v>4</v>
      </c>
      <c r="P23574">
        <v>2201540401</v>
      </c>
      <c r="T23574">
        <v>1</v>
      </c>
      <c r="U23574">
        <v>788765</v>
      </c>
    </row>
    <row r="23575" spans="1:21" x14ac:dyDescent="0.25">
      <c r="A23575">
        <v>1</v>
      </c>
      <c r="B23575">
        <v>1</v>
      </c>
      <c r="C23575">
        <v>2017</v>
      </c>
      <c r="K23575">
        <v>54</v>
      </c>
      <c r="L23575">
        <v>46</v>
      </c>
      <c r="M23575">
        <v>1</v>
      </c>
      <c r="N23575">
        <v>2007</v>
      </c>
      <c r="O23575">
        <v>4</v>
      </c>
      <c r="P23575">
        <v>2201540401</v>
      </c>
      <c r="T23575">
        <v>1</v>
      </c>
      <c r="U23575">
        <v>6061500</v>
      </c>
    </row>
    <row r="23576" spans="1:21" x14ac:dyDescent="0.25">
      <c r="A23576">
        <v>1</v>
      </c>
      <c r="B23576">
        <v>1</v>
      </c>
      <c r="C23576">
        <v>2017</v>
      </c>
      <c r="K23576">
        <v>54</v>
      </c>
      <c r="L23576">
        <v>42</v>
      </c>
      <c r="M23576">
        <v>1</v>
      </c>
      <c r="N23576">
        <v>2007</v>
      </c>
      <c r="O23576">
        <v>4</v>
      </c>
      <c r="P23576">
        <v>2201540401</v>
      </c>
      <c r="T23576">
        <v>1</v>
      </c>
      <c r="U23576">
        <v>8022970</v>
      </c>
    </row>
    <row r="23577" spans="1:21" x14ac:dyDescent="0.25">
      <c r="A23577">
        <v>1</v>
      </c>
      <c r="B23577">
        <v>1</v>
      </c>
      <c r="C23577">
        <v>2017</v>
      </c>
      <c r="K23577">
        <v>54</v>
      </c>
      <c r="L23577">
        <v>41</v>
      </c>
      <c r="M23577">
        <v>1</v>
      </c>
      <c r="N23577">
        <v>2007</v>
      </c>
      <c r="O23577">
        <v>4</v>
      </c>
      <c r="P23577">
        <v>2201540401</v>
      </c>
      <c r="T23577">
        <v>1</v>
      </c>
      <c r="U23577">
        <v>5491970</v>
      </c>
    </row>
    <row r="23578" spans="1:21" x14ac:dyDescent="0.25">
      <c r="A23578">
        <v>1</v>
      </c>
      <c r="B23578">
        <v>1</v>
      </c>
      <c r="C23578">
        <v>2017</v>
      </c>
      <c r="K23578">
        <v>52</v>
      </c>
      <c r="L23578">
        <v>46</v>
      </c>
      <c r="M23578">
        <v>1</v>
      </c>
      <c r="N23578">
        <v>2007</v>
      </c>
      <c r="O23578">
        <v>4</v>
      </c>
      <c r="P23578">
        <v>2201520401</v>
      </c>
      <c r="T23578">
        <v>1</v>
      </c>
      <c r="U23578">
        <v>48261900</v>
      </c>
    </row>
    <row r="23579" spans="1:21" x14ac:dyDescent="0.25">
      <c r="A23579">
        <v>1</v>
      </c>
      <c r="B23579">
        <v>1</v>
      </c>
      <c r="C23579">
        <v>2017</v>
      </c>
      <c r="K23579">
        <v>52</v>
      </c>
      <c r="L23579">
        <v>42</v>
      </c>
      <c r="M23579">
        <v>1</v>
      </c>
      <c r="N23579">
        <v>2007</v>
      </c>
      <c r="O23579">
        <v>4</v>
      </c>
      <c r="P23579">
        <v>2201520401</v>
      </c>
      <c r="T23579">
        <v>1</v>
      </c>
      <c r="U23579">
        <v>75878500</v>
      </c>
    </row>
    <row r="23580" spans="1:21" x14ac:dyDescent="0.25">
      <c r="A23580">
        <v>1</v>
      </c>
      <c r="B23580">
        <v>1</v>
      </c>
      <c r="C23580">
        <v>2017</v>
      </c>
      <c r="K23580">
        <v>52</v>
      </c>
      <c r="L23580">
        <v>41</v>
      </c>
      <c r="M23580">
        <v>1</v>
      </c>
      <c r="N23580">
        <v>2007</v>
      </c>
      <c r="O23580">
        <v>4</v>
      </c>
      <c r="P23580">
        <v>2201520401</v>
      </c>
      <c r="T23580">
        <v>1</v>
      </c>
      <c r="U23580">
        <v>114970000</v>
      </c>
    </row>
    <row r="23581" spans="1:21" x14ac:dyDescent="0.25">
      <c r="A23581">
        <v>1</v>
      </c>
      <c r="B23581">
        <v>1</v>
      </c>
      <c r="C23581">
        <v>2017</v>
      </c>
      <c r="K23581">
        <v>51</v>
      </c>
      <c r="L23581">
        <v>41</v>
      </c>
      <c r="M23581">
        <v>1</v>
      </c>
      <c r="N23581">
        <v>2007</v>
      </c>
      <c r="O23581">
        <v>4</v>
      </c>
      <c r="P23581">
        <v>2201510401</v>
      </c>
      <c r="T23581">
        <v>1</v>
      </c>
      <c r="U23581">
        <v>130448</v>
      </c>
    </row>
    <row r="23582" spans="1:21" x14ac:dyDescent="0.25">
      <c r="A23582">
        <v>1</v>
      </c>
      <c r="B23582">
        <v>1</v>
      </c>
      <c r="C23582">
        <v>2017</v>
      </c>
      <c r="K23582">
        <v>43</v>
      </c>
      <c r="L23582">
        <v>47</v>
      </c>
      <c r="M23582">
        <v>1</v>
      </c>
      <c r="N23582">
        <v>2007</v>
      </c>
      <c r="O23582">
        <v>4</v>
      </c>
      <c r="P23582">
        <v>2201430401</v>
      </c>
      <c r="T23582">
        <v>1</v>
      </c>
      <c r="U23582">
        <v>42278.8</v>
      </c>
    </row>
    <row r="23583" spans="1:21" x14ac:dyDescent="0.25">
      <c r="A23583">
        <v>1</v>
      </c>
      <c r="B23583">
        <v>1</v>
      </c>
      <c r="C23583">
        <v>2017</v>
      </c>
      <c r="K23583">
        <v>43</v>
      </c>
      <c r="L23583">
        <v>46</v>
      </c>
      <c r="M23583">
        <v>1</v>
      </c>
      <c r="N23583">
        <v>2007</v>
      </c>
      <c r="O23583">
        <v>4</v>
      </c>
      <c r="P23583">
        <v>2201430401</v>
      </c>
      <c r="T23583">
        <v>1</v>
      </c>
      <c r="U23583">
        <v>877906</v>
      </c>
    </row>
    <row r="23584" spans="1:21" x14ac:dyDescent="0.25">
      <c r="A23584">
        <v>1</v>
      </c>
      <c r="B23584">
        <v>1</v>
      </c>
      <c r="C23584">
        <v>2017</v>
      </c>
      <c r="K23584">
        <v>43</v>
      </c>
      <c r="L23584">
        <v>42</v>
      </c>
      <c r="M23584">
        <v>1</v>
      </c>
      <c r="N23584">
        <v>2007</v>
      </c>
      <c r="O23584">
        <v>4</v>
      </c>
      <c r="P23584">
        <v>2201430401</v>
      </c>
      <c r="T23584">
        <v>1</v>
      </c>
      <c r="U23584">
        <v>7460.96</v>
      </c>
    </row>
    <row r="23585" spans="1:21" x14ac:dyDescent="0.25">
      <c r="A23585">
        <v>1</v>
      </c>
      <c r="B23585">
        <v>1</v>
      </c>
      <c r="C23585">
        <v>2017</v>
      </c>
      <c r="K23585">
        <v>43</v>
      </c>
      <c r="L23585">
        <v>41</v>
      </c>
      <c r="M23585">
        <v>1</v>
      </c>
      <c r="N23585">
        <v>2007</v>
      </c>
      <c r="O23585">
        <v>4</v>
      </c>
      <c r="P23585">
        <v>2201430401</v>
      </c>
      <c r="T23585">
        <v>1</v>
      </c>
      <c r="U23585">
        <v>9947.9500000000007</v>
      </c>
    </row>
    <row r="23586" spans="1:21" x14ac:dyDescent="0.25">
      <c r="A23586">
        <v>1</v>
      </c>
      <c r="B23586">
        <v>1</v>
      </c>
      <c r="C23586">
        <v>2017</v>
      </c>
      <c r="K23586">
        <v>42</v>
      </c>
      <c r="L23586">
        <v>47</v>
      </c>
      <c r="M23586">
        <v>1</v>
      </c>
      <c r="N23586">
        <v>2007</v>
      </c>
      <c r="O23586">
        <v>4</v>
      </c>
      <c r="P23586">
        <v>2201420401</v>
      </c>
      <c r="T23586">
        <v>1</v>
      </c>
      <c r="U23586">
        <v>274072</v>
      </c>
    </row>
    <row r="23587" spans="1:21" x14ac:dyDescent="0.25">
      <c r="A23587">
        <v>1</v>
      </c>
      <c r="B23587">
        <v>1</v>
      </c>
      <c r="C23587">
        <v>2017</v>
      </c>
      <c r="K23587">
        <v>42</v>
      </c>
      <c r="L23587">
        <v>46</v>
      </c>
      <c r="M23587">
        <v>1</v>
      </c>
      <c r="N23587">
        <v>2007</v>
      </c>
      <c r="O23587">
        <v>4</v>
      </c>
      <c r="P23587">
        <v>2201420401</v>
      </c>
      <c r="T23587">
        <v>1</v>
      </c>
      <c r="U23587">
        <v>45678.6</v>
      </c>
    </row>
    <row r="23588" spans="1:21" x14ac:dyDescent="0.25">
      <c r="A23588">
        <v>1</v>
      </c>
      <c r="B23588">
        <v>1</v>
      </c>
      <c r="C23588">
        <v>2017</v>
      </c>
      <c r="K23588">
        <v>42</v>
      </c>
      <c r="L23588">
        <v>42</v>
      </c>
      <c r="M23588">
        <v>1</v>
      </c>
      <c r="N23588">
        <v>2007</v>
      </c>
      <c r="O23588">
        <v>4</v>
      </c>
      <c r="P23588">
        <v>2201420401</v>
      </c>
      <c r="T23588">
        <v>1</v>
      </c>
      <c r="U23588">
        <v>118764</v>
      </c>
    </row>
    <row r="23589" spans="1:21" x14ac:dyDescent="0.25">
      <c r="A23589">
        <v>1</v>
      </c>
      <c r="B23589">
        <v>1</v>
      </c>
      <c r="C23589">
        <v>2017</v>
      </c>
      <c r="K23589">
        <v>32</v>
      </c>
      <c r="L23589">
        <v>40</v>
      </c>
      <c r="M23589">
        <v>1</v>
      </c>
      <c r="N23589">
        <v>2007</v>
      </c>
      <c r="O23589">
        <v>4</v>
      </c>
      <c r="P23589">
        <v>2201320401</v>
      </c>
      <c r="T23589">
        <v>1</v>
      </c>
      <c r="U23589">
        <v>148734000</v>
      </c>
    </row>
    <row r="23590" spans="1:21" x14ac:dyDescent="0.25">
      <c r="A23590">
        <v>1</v>
      </c>
      <c r="B23590">
        <v>1</v>
      </c>
      <c r="C23590">
        <v>2017</v>
      </c>
      <c r="K23590">
        <v>32</v>
      </c>
      <c r="L23590">
        <v>30</v>
      </c>
      <c r="M23590">
        <v>1</v>
      </c>
      <c r="N23590">
        <v>2007</v>
      </c>
      <c r="O23590">
        <v>4</v>
      </c>
      <c r="P23590">
        <v>2201320401</v>
      </c>
      <c r="T23590">
        <v>1</v>
      </c>
      <c r="U23590">
        <v>2089090000</v>
      </c>
    </row>
    <row r="23591" spans="1:21" x14ac:dyDescent="0.25">
      <c r="A23591">
        <v>1</v>
      </c>
      <c r="B23591">
        <v>1</v>
      </c>
      <c r="C23591">
        <v>2017</v>
      </c>
      <c r="K23591">
        <v>31</v>
      </c>
      <c r="L23591">
        <v>40</v>
      </c>
      <c r="M23591">
        <v>1</v>
      </c>
      <c r="N23591">
        <v>2007</v>
      </c>
      <c r="O23591">
        <v>4</v>
      </c>
      <c r="P23591">
        <v>2201310401</v>
      </c>
      <c r="T23591">
        <v>1</v>
      </c>
      <c r="U23591">
        <v>182950000</v>
      </c>
    </row>
    <row r="23592" spans="1:21" x14ac:dyDescent="0.25">
      <c r="A23592">
        <v>1</v>
      </c>
      <c r="B23592">
        <v>1</v>
      </c>
      <c r="C23592">
        <v>2017</v>
      </c>
      <c r="K23592">
        <v>31</v>
      </c>
      <c r="L23592">
        <v>30</v>
      </c>
      <c r="M23592">
        <v>1</v>
      </c>
      <c r="N23592">
        <v>2007</v>
      </c>
      <c r="O23592">
        <v>4</v>
      </c>
      <c r="P23592">
        <v>2201310401</v>
      </c>
      <c r="T23592">
        <v>1</v>
      </c>
      <c r="U23592">
        <v>8198620000</v>
      </c>
    </row>
    <row r="23593" spans="1:21" x14ac:dyDescent="0.25">
      <c r="A23593">
        <v>1</v>
      </c>
      <c r="B23593">
        <v>1</v>
      </c>
      <c r="C23593">
        <v>2017</v>
      </c>
      <c r="K23593">
        <v>21</v>
      </c>
      <c r="L23593">
        <v>20</v>
      </c>
      <c r="M23593">
        <v>1</v>
      </c>
      <c r="N23593">
        <v>2007</v>
      </c>
      <c r="O23593">
        <v>4</v>
      </c>
      <c r="P23593">
        <v>2201210401</v>
      </c>
      <c r="T23593">
        <v>1</v>
      </c>
      <c r="U23593">
        <v>16005400000</v>
      </c>
    </row>
    <row r="23594" spans="1:21" x14ac:dyDescent="0.25">
      <c r="A23594">
        <v>1</v>
      </c>
      <c r="B23594">
        <v>1</v>
      </c>
      <c r="C23594">
        <v>2017</v>
      </c>
      <c r="K23594">
        <v>11</v>
      </c>
      <c r="L23594">
        <v>10</v>
      </c>
      <c r="M23594">
        <v>1</v>
      </c>
      <c r="N23594">
        <v>2007</v>
      </c>
      <c r="O23594">
        <v>4</v>
      </c>
      <c r="P23594">
        <v>2201110401</v>
      </c>
      <c r="T23594">
        <v>1</v>
      </c>
      <c r="U23594">
        <v>134697000</v>
      </c>
    </row>
    <row r="23595" spans="1:21" x14ac:dyDescent="0.25">
      <c r="A23595">
        <v>1</v>
      </c>
      <c r="B23595">
        <v>1</v>
      </c>
      <c r="C23595">
        <v>2017</v>
      </c>
      <c r="K23595">
        <v>54</v>
      </c>
      <c r="L23595">
        <v>47</v>
      </c>
      <c r="M23595">
        <v>1</v>
      </c>
      <c r="N23595">
        <v>2006</v>
      </c>
      <c r="O23595">
        <v>4</v>
      </c>
      <c r="P23595">
        <v>2201540401</v>
      </c>
      <c r="T23595">
        <v>1</v>
      </c>
      <c r="U23595">
        <v>811967</v>
      </c>
    </row>
    <row r="23596" spans="1:21" x14ac:dyDescent="0.25">
      <c r="A23596">
        <v>1</v>
      </c>
      <c r="B23596">
        <v>1</v>
      </c>
      <c r="C23596">
        <v>2017</v>
      </c>
      <c r="K23596">
        <v>54</v>
      </c>
      <c r="L23596">
        <v>46</v>
      </c>
      <c r="M23596">
        <v>1</v>
      </c>
      <c r="N23596">
        <v>2006</v>
      </c>
      <c r="O23596">
        <v>4</v>
      </c>
      <c r="P23596">
        <v>2201540401</v>
      </c>
      <c r="T23596">
        <v>1</v>
      </c>
      <c r="U23596">
        <v>6241800</v>
      </c>
    </row>
    <row r="23597" spans="1:21" x14ac:dyDescent="0.25">
      <c r="A23597">
        <v>1</v>
      </c>
      <c r="B23597">
        <v>1</v>
      </c>
      <c r="C23597">
        <v>2017</v>
      </c>
      <c r="K23597">
        <v>54</v>
      </c>
      <c r="L23597">
        <v>42</v>
      </c>
      <c r="M23597">
        <v>1</v>
      </c>
      <c r="N23597">
        <v>2006</v>
      </c>
      <c r="O23597">
        <v>4</v>
      </c>
      <c r="P23597">
        <v>2201540401</v>
      </c>
      <c r="T23597">
        <v>1</v>
      </c>
      <c r="U23597">
        <v>8262110</v>
      </c>
    </row>
    <row r="23598" spans="1:21" x14ac:dyDescent="0.25">
      <c r="A23598">
        <v>1</v>
      </c>
      <c r="B23598">
        <v>1</v>
      </c>
      <c r="C23598">
        <v>2017</v>
      </c>
      <c r="K23598">
        <v>54</v>
      </c>
      <c r="L23598">
        <v>41</v>
      </c>
      <c r="M23598">
        <v>1</v>
      </c>
      <c r="N23598">
        <v>2006</v>
      </c>
      <c r="O23598">
        <v>4</v>
      </c>
      <c r="P23598">
        <v>2201540401</v>
      </c>
      <c r="T23598">
        <v>1</v>
      </c>
      <c r="U23598">
        <v>5655290</v>
      </c>
    </row>
    <row r="23599" spans="1:21" x14ac:dyDescent="0.25">
      <c r="A23599">
        <v>1</v>
      </c>
      <c r="B23599">
        <v>1</v>
      </c>
      <c r="C23599">
        <v>2017</v>
      </c>
      <c r="K23599">
        <v>52</v>
      </c>
      <c r="L23599">
        <v>46</v>
      </c>
      <c r="M23599">
        <v>1</v>
      </c>
      <c r="N23599">
        <v>2006</v>
      </c>
      <c r="O23599">
        <v>4</v>
      </c>
      <c r="P23599">
        <v>2201520401</v>
      </c>
      <c r="T23599">
        <v>1</v>
      </c>
      <c r="U23599">
        <v>70396800</v>
      </c>
    </row>
    <row r="23600" spans="1:21" x14ac:dyDescent="0.25">
      <c r="A23600">
        <v>1</v>
      </c>
      <c r="B23600">
        <v>1</v>
      </c>
      <c r="C23600">
        <v>2017</v>
      </c>
      <c r="K23600">
        <v>52</v>
      </c>
      <c r="L23600">
        <v>42</v>
      </c>
      <c r="M23600">
        <v>1</v>
      </c>
      <c r="N23600">
        <v>2006</v>
      </c>
      <c r="O23600">
        <v>4</v>
      </c>
      <c r="P23600">
        <v>2201520401</v>
      </c>
      <c r="T23600">
        <v>1</v>
      </c>
      <c r="U23600">
        <v>124982000</v>
      </c>
    </row>
    <row r="23601" spans="1:21" x14ac:dyDescent="0.25">
      <c r="A23601">
        <v>1</v>
      </c>
      <c r="B23601">
        <v>1</v>
      </c>
      <c r="C23601">
        <v>2017</v>
      </c>
      <c r="K23601">
        <v>52</v>
      </c>
      <c r="L23601">
        <v>41</v>
      </c>
      <c r="M23601">
        <v>1</v>
      </c>
      <c r="N23601">
        <v>2006</v>
      </c>
      <c r="O23601">
        <v>4</v>
      </c>
      <c r="P23601">
        <v>2201520401</v>
      </c>
      <c r="T23601">
        <v>1</v>
      </c>
      <c r="U23601">
        <v>109021000</v>
      </c>
    </row>
    <row r="23602" spans="1:21" x14ac:dyDescent="0.25">
      <c r="A23602">
        <v>1</v>
      </c>
      <c r="B23602">
        <v>1</v>
      </c>
      <c r="C23602">
        <v>2017</v>
      </c>
      <c r="K23602">
        <v>51</v>
      </c>
      <c r="L23602">
        <v>41</v>
      </c>
      <c r="M23602">
        <v>1</v>
      </c>
      <c r="N23602">
        <v>2006</v>
      </c>
      <c r="O23602">
        <v>4</v>
      </c>
      <c r="P23602">
        <v>2201510401</v>
      </c>
      <c r="T23602">
        <v>1</v>
      </c>
      <c r="U23602">
        <v>189664</v>
      </c>
    </row>
    <row r="23603" spans="1:21" x14ac:dyDescent="0.25">
      <c r="A23603">
        <v>1</v>
      </c>
      <c r="B23603">
        <v>1</v>
      </c>
      <c r="C23603">
        <v>2017</v>
      </c>
      <c r="K23603">
        <v>43</v>
      </c>
      <c r="L23603">
        <v>47</v>
      </c>
      <c r="M23603">
        <v>1</v>
      </c>
      <c r="N23603">
        <v>2006</v>
      </c>
      <c r="O23603">
        <v>4</v>
      </c>
      <c r="P23603">
        <v>2201430401</v>
      </c>
      <c r="T23603">
        <v>1</v>
      </c>
      <c r="U23603">
        <v>48686.400000000001</v>
      </c>
    </row>
    <row r="23604" spans="1:21" x14ac:dyDescent="0.25">
      <c r="A23604">
        <v>1</v>
      </c>
      <c r="B23604">
        <v>1</v>
      </c>
      <c r="C23604">
        <v>2017</v>
      </c>
      <c r="K23604">
        <v>43</v>
      </c>
      <c r="L23604">
        <v>46</v>
      </c>
      <c r="M23604">
        <v>1</v>
      </c>
      <c r="N23604">
        <v>2006</v>
      </c>
      <c r="O23604">
        <v>4</v>
      </c>
      <c r="P23604">
        <v>2201430401</v>
      </c>
      <c r="T23604">
        <v>1</v>
      </c>
      <c r="U23604">
        <v>1019980</v>
      </c>
    </row>
    <row r="23605" spans="1:21" x14ac:dyDescent="0.25">
      <c r="A23605">
        <v>1</v>
      </c>
      <c r="B23605">
        <v>1</v>
      </c>
      <c r="C23605">
        <v>2017</v>
      </c>
      <c r="K23605">
        <v>43</v>
      </c>
      <c r="L23605">
        <v>42</v>
      </c>
      <c r="M23605">
        <v>1</v>
      </c>
      <c r="N23605">
        <v>2006</v>
      </c>
      <c r="O23605">
        <v>4</v>
      </c>
      <c r="P23605">
        <v>2201430401</v>
      </c>
      <c r="T23605">
        <v>1</v>
      </c>
      <c r="U23605">
        <v>7302.97</v>
      </c>
    </row>
    <row r="23606" spans="1:21" x14ac:dyDescent="0.25">
      <c r="A23606">
        <v>1</v>
      </c>
      <c r="B23606">
        <v>1</v>
      </c>
      <c r="C23606">
        <v>2017</v>
      </c>
      <c r="K23606">
        <v>43</v>
      </c>
      <c r="L23606">
        <v>41</v>
      </c>
      <c r="M23606">
        <v>1</v>
      </c>
      <c r="N23606">
        <v>2006</v>
      </c>
      <c r="O23606">
        <v>4</v>
      </c>
      <c r="P23606">
        <v>2201430401</v>
      </c>
      <c r="T23606">
        <v>1</v>
      </c>
      <c r="U23606">
        <v>12171.6</v>
      </c>
    </row>
    <row r="23607" spans="1:21" x14ac:dyDescent="0.25">
      <c r="A23607">
        <v>1</v>
      </c>
      <c r="B23607">
        <v>1</v>
      </c>
      <c r="C23607">
        <v>2017</v>
      </c>
      <c r="K23607">
        <v>42</v>
      </c>
      <c r="L23607">
        <v>47</v>
      </c>
      <c r="M23607">
        <v>1</v>
      </c>
      <c r="N23607">
        <v>2006</v>
      </c>
      <c r="O23607">
        <v>4</v>
      </c>
      <c r="P23607">
        <v>2201420401</v>
      </c>
      <c r="T23607">
        <v>1</v>
      </c>
      <c r="U23607">
        <v>173000</v>
      </c>
    </row>
    <row r="23608" spans="1:21" x14ac:dyDescent="0.25">
      <c r="A23608">
        <v>1</v>
      </c>
      <c r="B23608">
        <v>1</v>
      </c>
      <c r="C23608">
        <v>2017</v>
      </c>
      <c r="K23608">
        <v>42</v>
      </c>
      <c r="L23608">
        <v>46</v>
      </c>
      <c r="M23608">
        <v>1</v>
      </c>
      <c r="N23608">
        <v>2006</v>
      </c>
      <c r="O23608">
        <v>4</v>
      </c>
      <c r="P23608">
        <v>2201420401</v>
      </c>
      <c r="T23608">
        <v>1</v>
      </c>
      <c r="U23608">
        <v>25950.1</v>
      </c>
    </row>
    <row r="23609" spans="1:21" x14ac:dyDescent="0.25">
      <c r="A23609">
        <v>1</v>
      </c>
      <c r="B23609">
        <v>1</v>
      </c>
      <c r="C23609">
        <v>2017</v>
      </c>
      <c r="K23609">
        <v>42</v>
      </c>
      <c r="L23609">
        <v>42</v>
      </c>
      <c r="M23609">
        <v>1</v>
      </c>
      <c r="N23609">
        <v>2006</v>
      </c>
      <c r="O23609">
        <v>4</v>
      </c>
      <c r="P23609">
        <v>2201420401</v>
      </c>
      <c r="T23609">
        <v>1</v>
      </c>
      <c r="U23609">
        <v>77850</v>
      </c>
    </row>
    <row r="23610" spans="1:21" x14ac:dyDescent="0.25">
      <c r="A23610">
        <v>1</v>
      </c>
      <c r="B23610">
        <v>1</v>
      </c>
      <c r="C23610">
        <v>2017</v>
      </c>
      <c r="K23610">
        <v>32</v>
      </c>
      <c r="L23610">
        <v>40</v>
      </c>
      <c r="M23610">
        <v>1</v>
      </c>
      <c r="N23610">
        <v>2006</v>
      </c>
      <c r="O23610">
        <v>4</v>
      </c>
      <c r="P23610">
        <v>2201320401</v>
      </c>
      <c r="T23610">
        <v>1</v>
      </c>
      <c r="U23610">
        <v>214610000</v>
      </c>
    </row>
    <row r="23611" spans="1:21" x14ac:dyDescent="0.25">
      <c r="A23611">
        <v>1</v>
      </c>
      <c r="B23611">
        <v>1</v>
      </c>
      <c r="C23611">
        <v>2017</v>
      </c>
      <c r="K23611">
        <v>32</v>
      </c>
      <c r="L23611">
        <v>30</v>
      </c>
      <c r="M23611">
        <v>1</v>
      </c>
      <c r="N23611">
        <v>2006</v>
      </c>
      <c r="O23611">
        <v>4</v>
      </c>
      <c r="P23611">
        <v>2201320401</v>
      </c>
      <c r="T23611">
        <v>1</v>
      </c>
      <c r="U23611">
        <v>2090500000</v>
      </c>
    </row>
    <row r="23612" spans="1:21" x14ac:dyDescent="0.25">
      <c r="A23612">
        <v>1</v>
      </c>
      <c r="B23612">
        <v>1</v>
      </c>
      <c r="C23612">
        <v>2017</v>
      </c>
      <c r="K23612">
        <v>31</v>
      </c>
      <c r="L23612">
        <v>40</v>
      </c>
      <c r="M23612">
        <v>1</v>
      </c>
      <c r="N23612">
        <v>2006</v>
      </c>
      <c r="O23612">
        <v>4</v>
      </c>
      <c r="P23612">
        <v>2201310401</v>
      </c>
      <c r="T23612">
        <v>1</v>
      </c>
      <c r="U23612">
        <v>263980000</v>
      </c>
    </row>
    <row r="23613" spans="1:21" x14ac:dyDescent="0.25">
      <c r="A23613">
        <v>1</v>
      </c>
      <c r="B23613">
        <v>1</v>
      </c>
      <c r="C23613">
        <v>2017</v>
      </c>
      <c r="K23613">
        <v>31</v>
      </c>
      <c r="L23613">
        <v>30</v>
      </c>
      <c r="M23613">
        <v>1</v>
      </c>
      <c r="N23613">
        <v>2006</v>
      </c>
      <c r="O23613">
        <v>4</v>
      </c>
      <c r="P23613">
        <v>2201310401</v>
      </c>
      <c r="T23613">
        <v>1</v>
      </c>
      <c r="U23613">
        <v>8204170000</v>
      </c>
    </row>
    <row r="23614" spans="1:21" x14ac:dyDescent="0.25">
      <c r="A23614">
        <v>1</v>
      </c>
      <c r="B23614">
        <v>1</v>
      </c>
      <c r="C23614">
        <v>2017</v>
      </c>
      <c r="K23614">
        <v>21</v>
      </c>
      <c r="L23614">
        <v>20</v>
      </c>
      <c r="M23614">
        <v>1</v>
      </c>
      <c r="N23614">
        <v>2006</v>
      </c>
      <c r="O23614">
        <v>4</v>
      </c>
      <c r="P23614">
        <v>2201210401</v>
      </c>
      <c r="T23614">
        <v>1</v>
      </c>
      <c r="U23614">
        <v>14080400000</v>
      </c>
    </row>
    <row r="23615" spans="1:21" x14ac:dyDescent="0.25">
      <c r="A23615">
        <v>1</v>
      </c>
      <c r="B23615">
        <v>1</v>
      </c>
      <c r="C23615">
        <v>2017</v>
      </c>
      <c r="K23615">
        <v>11</v>
      </c>
      <c r="L23615">
        <v>10</v>
      </c>
      <c r="M23615">
        <v>1</v>
      </c>
      <c r="N23615">
        <v>2006</v>
      </c>
      <c r="O23615">
        <v>4</v>
      </c>
      <c r="P23615">
        <v>2201110401</v>
      </c>
      <c r="T23615">
        <v>1</v>
      </c>
      <c r="U23615">
        <v>120282000</v>
      </c>
    </row>
    <row r="23616" spans="1:21" x14ac:dyDescent="0.25">
      <c r="A23616">
        <v>1</v>
      </c>
      <c r="B23616">
        <v>1</v>
      </c>
      <c r="C23616">
        <v>2017</v>
      </c>
      <c r="K23616">
        <v>54</v>
      </c>
      <c r="L23616">
        <v>47</v>
      </c>
      <c r="M23616">
        <v>1</v>
      </c>
      <c r="N23616">
        <v>2005</v>
      </c>
      <c r="O23616">
        <v>4</v>
      </c>
      <c r="P23616">
        <v>2201540401</v>
      </c>
      <c r="T23616">
        <v>1</v>
      </c>
      <c r="U23616">
        <v>864271</v>
      </c>
    </row>
    <row r="23617" spans="1:21" x14ac:dyDescent="0.25">
      <c r="A23617">
        <v>1</v>
      </c>
      <c r="B23617">
        <v>1</v>
      </c>
      <c r="C23617">
        <v>2017</v>
      </c>
      <c r="K23617">
        <v>54</v>
      </c>
      <c r="L23617">
        <v>46</v>
      </c>
      <c r="M23617">
        <v>1</v>
      </c>
      <c r="N23617">
        <v>2005</v>
      </c>
      <c r="O23617">
        <v>4</v>
      </c>
      <c r="P23617">
        <v>2201540401</v>
      </c>
      <c r="T23617">
        <v>1</v>
      </c>
      <c r="U23617">
        <v>6643640</v>
      </c>
    </row>
    <row r="23618" spans="1:21" x14ac:dyDescent="0.25">
      <c r="A23618">
        <v>1</v>
      </c>
      <c r="B23618">
        <v>1</v>
      </c>
      <c r="C23618">
        <v>2017</v>
      </c>
      <c r="K23618">
        <v>54</v>
      </c>
      <c r="L23618">
        <v>42</v>
      </c>
      <c r="M23618">
        <v>1</v>
      </c>
      <c r="N23618">
        <v>2005</v>
      </c>
      <c r="O23618">
        <v>4</v>
      </c>
      <c r="P23618">
        <v>2201540401</v>
      </c>
      <c r="T23618">
        <v>1</v>
      </c>
      <c r="U23618">
        <v>8793710</v>
      </c>
    </row>
    <row r="23619" spans="1:21" x14ac:dyDescent="0.25">
      <c r="A23619">
        <v>1</v>
      </c>
      <c r="B23619">
        <v>1</v>
      </c>
      <c r="C23619">
        <v>2017</v>
      </c>
      <c r="K23619">
        <v>54</v>
      </c>
      <c r="L23619">
        <v>41</v>
      </c>
      <c r="M23619">
        <v>1</v>
      </c>
      <c r="N23619">
        <v>2005</v>
      </c>
      <c r="O23619">
        <v>4</v>
      </c>
      <c r="P23619">
        <v>2201540401</v>
      </c>
      <c r="T23619">
        <v>1</v>
      </c>
      <c r="U23619">
        <v>6019020</v>
      </c>
    </row>
    <row r="23620" spans="1:21" x14ac:dyDescent="0.25">
      <c r="A23620">
        <v>1</v>
      </c>
      <c r="B23620">
        <v>1</v>
      </c>
      <c r="C23620">
        <v>2017</v>
      </c>
      <c r="K23620">
        <v>52</v>
      </c>
      <c r="L23620">
        <v>46</v>
      </c>
      <c r="M23620">
        <v>1</v>
      </c>
      <c r="N23620">
        <v>2005</v>
      </c>
      <c r="O23620">
        <v>4</v>
      </c>
      <c r="P23620">
        <v>2201520401</v>
      </c>
      <c r="T23620">
        <v>1</v>
      </c>
      <c r="U23620">
        <v>41251900</v>
      </c>
    </row>
    <row r="23621" spans="1:21" x14ac:dyDescent="0.25">
      <c r="A23621">
        <v>1</v>
      </c>
      <c r="B23621">
        <v>1</v>
      </c>
      <c r="C23621">
        <v>2017</v>
      </c>
      <c r="K23621">
        <v>52</v>
      </c>
      <c r="L23621">
        <v>42</v>
      </c>
      <c r="M23621">
        <v>1</v>
      </c>
      <c r="N23621">
        <v>2005</v>
      </c>
      <c r="O23621">
        <v>4</v>
      </c>
      <c r="P23621">
        <v>2201520401</v>
      </c>
      <c r="T23621">
        <v>1</v>
      </c>
      <c r="U23621">
        <v>72885700</v>
      </c>
    </row>
    <row r="23622" spans="1:21" x14ac:dyDescent="0.25">
      <c r="A23622">
        <v>1</v>
      </c>
      <c r="B23622">
        <v>1</v>
      </c>
      <c r="C23622">
        <v>2017</v>
      </c>
      <c r="K23622">
        <v>52</v>
      </c>
      <c r="L23622">
        <v>41</v>
      </c>
      <c r="M23622">
        <v>1</v>
      </c>
      <c r="N23622">
        <v>2005</v>
      </c>
      <c r="O23622">
        <v>4</v>
      </c>
      <c r="P23622">
        <v>2201520401</v>
      </c>
      <c r="T23622">
        <v>1</v>
      </c>
      <c r="U23622">
        <v>101163000</v>
      </c>
    </row>
    <row r="23623" spans="1:21" x14ac:dyDescent="0.25">
      <c r="A23623">
        <v>1</v>
      </c>
      <c r="B23623">
        <v>1</v>
      </c>
      <c r="C23623">
        <v>2017</v>
      </c>
      <c r="K23623">
        <v>51</v>
      </c>
      <c r="L23623">
        <v>41</v>
      </c>
      <c r="M23623">
        <v>1</v>
      </c>
      <c r="N23623">
        <v>2005</v>
      </c>
      <c r="O23623">
        <v>4</v>
      </c>
      <c r="P23623">
        <v>2201510401</v>
      </c>
      <c r="T23623">
        <v>1</v>
      </c>
      <c r="U23623">
        <v>151073</v>
      </c>
    </row>
    <row r="23624" spans="1:21" x14ac:dyDescent="0.25">
      <c r="A23624">
        <v>1</v>
      </c>
      <c r="B23624">
        <v>1</v>
      </c>
      <c r="C23624">
        <v>2017</v>
      </c>
      <c r="K23624">
        <v>43</v>
      </c>
      <c r="L23624">
        <v>47</v>
      </c>
      <c r="M23624">
        <v>1</v>
      </c>
      <c r="N23624">
        <v>2005</v>
      </c>
      <c r="O23624">
        <v>4</v>
      </c>
      <c r="P23624">
        <v>2201430401</v>
      </c>
      <c r="T23624">
        <v>1</v>
      </c>
      <c r="U23624">
        <v>43558.1</v>
      </c>
    </row>
    <row r="23625" spans="1:21" x14ac:dyDescent="0.25">
      <c r="A23625">
        <v>1</v>
      </c>
      <c r="B23625">
        <v>1</v>
      </c>
      <c r="C23625">
        <v>2017</v>
      </c>
      <c r="K23625">
        <v>43</v>
      </c>
      <c r="L23625">
        <v>46</v>
      </c>
      <c r="M23625">
        <v>1</v>
      </c>
      <c r="N23625">
        <v>2005</v>
      </c>
      <c r="O23625">
        <v>4</v>
      </c>
      <c r="P23625">
        <v>2201430401</v>
      </c>
      <c r="T23625">
        <v>1</v>
      </c>
      <c r="U23625">
        <v>902621</v>
      </c>
    </row>
    <row r="23626" spans="1:21" x14ac:dyDescent="0.25">
      <c r="A23626">
        <v>1</v>
      </c>
      <c r="B23626">
        <v>1</v>
      </c>
      <c r="C23626">
        <v>2017</v>
      </c>
      <c r="K23626">
        <v>43</v>
      </c>
      <c r="L23626">
        <v>42</v>
      </c>
      <c r="M23626">
        <v>1</v>
      </c>
      <c r="N23626">
        <v>2005</v>
      </c>
      <c r="O23626">
        <v>4</v>
      </c>
      <c r="P23626">
        <v>2201430401</v>
      </c>
      <c r="T23626">
        <v>1</v>
      </c>
      <c r="U23626">
        <v>7259.68</v>
      </c>
    </row>
    <row r="23627" spans="1:21" x14ac:dyDescent="0.25">
      <c r="A23627">
        <v>1</v>
      </c>
      <c r="B23627">
        <v>1</v>
      </c>
      <c r="C23627">
        <v>2017</v>
      </c>
      <c r="K23627">
        <v>43</v>
      </c>
      <c r="L23627">
        <v>41</v>
      </c>
      <c r="M23627">
        <v>1</v>
      </c>
      <c r="N23627">
        <v>2005</v>
      </c>
      <c r="O23627">
        <v>4</v>
      </c>
      <c r="P23627">
        <v>2201430401</v>
      </c>
      <c r="T23627">
        <v>1</v>
      </c>
      <c r="U23627">
        <v>9679.58</v>
      </c>
    </row>
    <row r="23628" spans="1:21" x14ac:dyDescent="0.25">
      <c r="A23628">
        <v>1</v>
      </c>
      <c r="B23628">
        <v>1</v>
      </c>
      <c r="C23628">
        <v>2017</v>
      </c>
      <c r="K23628">
        <v>42</v>
      </c>
      <c r="L23628">
        <v>47</v>
      </c>
      <c r="M23628">
        <v>1</v>
      </c>
      <c r="N23628">
        <v>2005</v>
      </c>
      <c r="O23628">
        <v>4</v>
      </c>
      <c r="P23628">
        <v>2201420401</v>
      </c>
      <c r="T23628">
        <v>1</v>
      </c>
      <c r="U23628">
        <v>233002</v>
      </c>
    </row>
    <row r="23629" spans="1:21" x14ac:dyDescent="0.25">
      <c r="A23629">
        <v>1</v>
      </c>
      <c r="B23629">
        <v>1</v>
      </c>
      <c r="C23629">
        <v>2017</v>
      </c>
      <c r="K23629">
        <v>42</v>
      </c>
      <c r="L23629">
        <v>46</v>
      </c>
      <c r="M23629">
        <v>1</v>
      </c>
      <c r="N23629">
        <v>2005</v>
      </c>
      <c r="O23629">
        <v>4</v>
      </c>
      <c r="P23629">
        <v>2201420401</v>
      </c>
      <c r="T23629">
        <v>1</v>
      </c>
      <c r="U23629">
        <v>33286</v>
      </c>
    </row>
    <row r="23630" spans="1:21" x14ac:dyDescent="0.25">
      <c r="A23630">
        <v>1</v>
      </c>
      <c r="B23630">
        <v>1</v>
      </c>
      <c r="C23630">
        <v>2017</v>
      </c>
      <c r="K23630">
        <v>42</v>
      </c>
      <c r="L23630">
        <v>42</v>
      </c>
      <c r="M23630">
        <v>1</v>
      </c>
      <c r="N23630">
        <v>2005</v>
      </c>
      <c r="O23630">
        <v>4</v>
      </c>
      <c r="P23630">
        <v>2201420401</v>
      </c>
      <c r="T23630">
        <v>1</v>
      </c>
      <c r="U23630">
        <v>99858.1</v>
      </c>
    </row>
    <row r="23631" spans="1:21" x14ac:dyDescent="0.25">
      <c r="A23631">
        <v>1</v>
      </c>
      <c r="B23631">
        <v>1</v>
      </c>
      <c r="C23631">
        <v>2017</v>
      </c>
      <c r="K23631">
        <v>32</v>
      </c>
      <c r="L23631">
        <v>40</v>
      </c>
      <c r="M23631">
        <v>1</v>
      </c>
      <c r="N23631">
        <v>2005</v>
      </c>
      <c r="O23631">
        <v>4</v>
      </c>
      <c r="P23631">
        <v>2201320401</v>
      </c>
      <c r="T23631">
        <v>1</v>
      </c>
      <c r="U23631">
        <v>168694000</v>
      </c>
    </row>
    <row r="23632" spans="1:21" x14ac:dyDescent="0.25">
      <c r="A23632">
        <v>1</v>
      </c>
      <c r="B23632">
        <v>1</v>
      </c>
      <c r="C23632">
        <v>2017</v>
      </c>
      <c r="K23632">
        <v>32</v>
      </c>
      <c r="L23632">
        <v>30</v>
      </c>
      <c r="M23632">
        <v>1</v>
      </c>
      <c r="N23632">
        <v>2005</v>
      </c>
      <c r="O23632">
        <v>4</v>
      </c>
      <c r="P23632">
        <v>2201320401</v>
      </c>
      <c r="T23632">
        <v>1</v>
      </c>
      <c r="U23632">
        <v>1986180000</v>
      </c>
    </row>
    <row r="23633" spans="1:21" x14ac:dyDescent="0.25">
      <c r="A23633">
        <v>1</v>
      </c>
      <c r="B23633">
        <v>1</v>
      </c>
      <c r="C23633">
        <v>2017</v>
      </c>
      <c r="K23633">
        <v>31</v>
      </c>
      <c r="L23633">
        <v>40</v>
      </c>
      <c r="M23633">
        <v>1</v>
      </c>
      <c r="N23633">
        <v>2005</v>
      </c>
      <c r="O23633">
        <v>4</v>
      </c>
      <c r="P23633">
        <v>2201310401</v>
      </c>
      <c r="T23633">
        <v>1</v>
      </c>
      <c r="U23633">
        <v>207501000</v>
      </c>
    </row>
    <row r="23634" spans="1:21" x14ac:dyDescent="0.25">
      <c r="A23634">
        <v>1</v>
      </c>
      <c r="B23634">
        <v>1</v>
      </c>
      <c r="C23634">
        <v>2017</v>
      </c>
      <c r="K23634">
        <v>31</v>
      </c>
      <c r="L23634">
        <v>30</v>
      </c>
      <c r="M23634">
        <v>1</v>
      </c>
      <c r="N23634">
        <v>2005</v>
      </c>
      <c r="O23634">
        <v>4</v>
      </c>
      <c r="P23634">
        <v>2201310401</v>
      </c>
      <c r="T23634">
        <v>1</v>
      </c>
      <c r="U23634">
        <v>7794750000</v>
      </c>
    </row>
    <row r="23635" spans="1:21" x14ac:dyDescent="0.25">
      <c r="A23635">
        <v>1</v>
      </c>
      <c r="B23635">
        <v>1</v>
      </c>
      <c r="C23635">
        <v>2017</v>
      </c>
      <c r="K23635">
        <v>21</v>
      </c>
      <c r="L23635">
        <v>20</v>
      </c>
      <c r="M23635">
        <v>1</v>
      </c>
      <c r="N23635">
        <v>2005</v>
      </c>
      <c r="O23635">
        <v>4</v>
      </c>
      <c r="P23635">
        <v>2201210401</v>
      </c>
      <c r="T23635">
        <v>1</v>
      </c>
      <c r="U23635">
        <v>13276600000</v>
      </c>
    </row>
    <row r="23636" spans="1:21" x14ac:dyDescent="0.25">
      <c r="A23636">
        <v>1</v>
      </c>
      <c r="B23636">
        <v>1</v>
      </c>
      <c r="C23636">
        <v>2017</v>
      </c>
      <c r="K23636">
        <v>11</v>
      </c>
      <c r="L23636">
        <v>10</v>
      </c>
      <c r="M23636">
        <v>1</v>
      </c>
      <c r="N23636">
        <v>2005</v>
      </c>
      <c r="O23636">
        <v>4</v>
      </c>
      <c r="P23636">
        <v>2201110401</v>
      </c>
      <c r="T23636">
        <v>1</v>
      </c>
      <c r="U23636">
        <v>100195000</v>
      </c>
    </row>
    <row r="23637" spans="1:21" x14ac:dyDescent="0.25">
      <c r="A23637">
        <v>1</v>
      </c>
      <c r="B23637">
        <v>1</v>
      </c>
      <c r="C23637">
        <v>2017</v>
      </c>
      <c r="K23637">
        <v>61</v>
      </c>
      <c r="L23637">
        <v>47</v>
      </c>
      <c r="M23637">
        <v>1</v>
      </c>
      <c r="N23637">
        <v>2004</v>
      </c>
      <c r="O23637">
        <v>4</v>
      </c>
      <c r="P23637">
        <v>2201610401</v>
      </c>
      <c r="T23637">
        <v>1</v>
      </c>
      <c r="U23637">
        <v>13455.1</v>
      </c>
    </row>
    <row r="23638" spans="1:21" x14ac:dyDescent="0.25">
      <c r="A23638">
        <v>1</v>
      </c>
      <c r="B23638">
        <v>1</v>
      </c>
      <c r="C23638">
        <v>2017</v>
      </c>
      <c r="K23638">
        <v>54</v>
      </c>
      <c r="L23638">
        <v>47</v>
      </c>
      <c r="M23638">
        <v>1</v>
      </c>
      <c r="N23638">
        <v>2004</v>
      </c>
      <c r="O23638">
        <v>4</v>
      </c>
      <c r="P23638">
        <v>2201540401</v>
      </c>
      <c r="T23638">
        <v>1</v>
      </c>
      <c r="U23638">
        <v>841610</v>
      </c>
    </row>
    <row r="23639" spans="1:21" x14ac:dyDescent="0.25">
      <c r="A23639">
        <v>1</v>
      </c>
      <c r="B23639">
        <v>1</v>
      </c>
      <c r="C23639">
        <v>2017</v>
      </c>
      <c r="K23639">
        <v>54</v>
      </c>
      <c r="L23639">
        <v>46</v>
      </c>
      <c r="M23639">
        <v>1</v>
      </c>
      <c r="N23639">
        <v>2004</v>
      </c>
      <c r="O23639">
        <v>4</v>
      </c>
      <c r="P23639">
        <v>2201540401</v>
      </c>
      <c r="T23639">
        <v>1</v>
      </c>
      <c r="U23639">
        <v>6470990</v>
      </c>
    </row>
    <row r="23640" spans="1:21" x14ac:dyDescent="0.25">
      <c r="A23640">
        <v>1</v>
      </c>
      <c r="B23640">
        <v>1</v>
      </c>
      <c r="C23640">
        <v>2017</v>
      </c>
      <c r="K23640">
        <v>54</v>
      </c>
      <c r="L23640">
        <v>42</v>
      </c>
      <c r="M23640">
        <v>1</v>
      </c>
      <c r="N23640">
        <v>2004</v>
      </c>
      <c r="O23640">
        <v>4</v>
      </c>
      <c r="P23640">
        <v>2201540401</v>
      </c>
      <c r="T23640">
        <v>1</v>
      </c>
      <c r="U23640">
        <v>8565280</v>
      </c>
    </row>
    <row r="23641" spans="1:21" x14ac:dyDescent="0.25">
      <c r="A23641">
        <v>1</v>
      </c>
      <c r="B23641">
        <v>1</v>
      </c>
      <c r="C23641">
        <v>2017</v>
      </c>
      <c r="K23641">
        <v>54</v>
      </c>
      <c r="L23641">
        <v>41</v>
      </c>
      <c r="M23641">
        <v>1</v>
      </c>
      <c r="N23641">
        <v>2004</v>
      </c>
      <c r="O23641">
        <v>4</v>
      </c>
      <c r="P23641">
        <v>2201540401</v>
      </c>
      <c r="T23641">
        <v>1</v>
      </c>
      <c r="U23641">
        <v>5863270</v>
      </c>
    </row>
    <row r="23642" spans="1:21" x14ac:dyDescent="0.25">
      <c r="A23642">
        <v>1</v>
      </c>
      <c r="B23642">
        <v>1</v>
      </c>
      <c r="C23642">
        <v>2017</v>
      </c>
      <c r="K23642">
        <v>53</v>
      </c>
      <c r="L23642">
        <v>47</v>
      </c>
      <c r="M23642">
        <v>1</v>
      </c>
      <c r="N23642">
        <v>2004</v>
      </c>
      <c r="O23642">
        <v>4</v>
      </c>
      <c r="P23642">
        <v>2201530401</v>
      </c>
      <c r="T23642">
        <v>1</v>
      </c>
      <c r="U23642">
        <v>3345.55</v>
      </c>
    </row>
    <row r="23643" spans="1:21" x14ac:dyDescent="0.25">
      <c r="A23643">
        <v>1</v>
      </c>
      <c r="B23643">
        <v>1</v>
      </c>
      <c r="C23643">
        <v>2017</v>
      </c>
      <c r="K23643">
        <v>52</v>
      </c>
      <c r="L23643">
        <v>47</v>
      </c>
      <c r="M23643">
        <v>1</v>
      </c>
      <c r="N23643">
        <v>2004</v>
      </c>
      <c r="O23643">
        <v>4</v>
      </c>
      <c r="P23643">
        <v>2201520401</v>
      </c>
      <c r="T23643">
        <v>1</v>
      </c>
      <c r="U23643">
        <v>55807.3</v>
      </c>
    </row>
    <row r="23644" spans="1:21" x14ac:dyDescent="0.25">
      <c r="A23644">
        <v>1</v>
      </c>
      <c r="B23644">
        <v>1</v>
      </c>
      <c r="C23644">
        <v>2017</v>
      </c>
      <c r="K23644">
        <v>52</v>
      </c>
      <c r="L23644">
        <v>46</v>
      </c>
      <c r="M23644">
        <v>1</v>
      </c>
      <c r="N23644">
        <v>2004</v>
      </c>
      <c r="O23644">
        <v>4</v>
      </c>
      <c r="P23644">
        <v>2201520401</v>
      </c>
      <c r="T23644">
        <v>1</v>
      </c>
      <c r="U23644">
        <v>63526900</v>
      </c>
    </row>
    <row r="23645" spans="1:21" x14ac:dyDescent="0.25">
      <c r="A23645">
        <v>1</v>
      </c>
      <c r="B23645">
        <v>1</v>
      </c>
      <c r="C23645">
        <v>2017</v>
      </c>
      <c r="K23645">
        <v>52</v>
      </c>
      <c r="L23645">
        <v>42</v>
      </c>
      <c r="M23645">
        <v>1</v>
      </c>
      <c r="N23645">
        <v>2004</v>
      </c>
      <c r="O23645">
        <v>4</v>
      </c>
      <c r="P23645">
        <v>2201520401</v>
      </c>
      <c r="T23645">
        <v>1</v>
      </c>
      <c r="U23645">
        <v>80732800</v>
      </c>
    </row>
    <row r="23646" spans="1:21" x14ac:dyDescent="0.25">
      <c r="A23646">
        <v>1</v>
      </c>
      <c r="B23646">
        <v>1</v>
      </c>
      <c r="C23646">
        <v>2017</v>
      </c>
      <c r="K23646">
        <v>52</v>
      </c>
      <c r="L23646">
        <v>41</v>
      </c>
      <c r="M23646">
        <v>1</v>
      </c>
      <c r="N23646">
        <v>2004</v>
      </c>
      <c r="O23646">
        <v>4</v>
      </c>
      <c r="P23646">
        <v>2201520401</v>
      </c>
      <c r="T23646">
        <v>1</v>
      </c>
      <c r="U23646">
        <v>90665300</v>
      </c>
    </row>
    <row r="23647" spans="1:21" x14ac:dyDescent="0.25">
      <c r="A23647">
        <v>1</v>
      </c>
      <c r="B23647">
        <v>1</v>
      </c>
      <c r="C23647">
        <v>2017</v>
      </c>
      <c r="K23647">
        <v>51</v>
      </c>
      <c r="L23647">
        <v>41</v>
      </c>
      <c r="M23647">
        <v>1</v>
      </c>
      <c r="N23647">
        <v>2004</v>
      </c>
      <c r="O23647">
        <v>4</v>
      </c>
      <c r="P23647">
        <v>2201510401</v>
      </c>
      <c r="T23647">
        <v>1</v>
      </c>
      <c r="U23647">
        <v>151956</v>
      </c>
    </row>
    <row r="23648" spans="1:21" x14ac:dyDescent="0.25">
      <c r="A23648">
        <v>1</v>
      </c>
      <c r="B23648">
        <v>1</v>
      </c>
      <c r="C23648">
        <v>2017</v>
      </c>
      <c r="K23648">
        <v>43</v>
      </c>
      <c r="L23648">
        <v>47</v>
      </c>
      <c r="M23648">
        <v>1</v>
      </c>
      <c r="N23648">
        <v>2004</v>
      </c>
      <c r="O23648">
        <v>4</v>
      </c>
      <c r="P23648">
        <v>2201430401</v>
      </c>
      <c r="T23648">
        <v>1</v>
      </c>
      <c r="U23648">
        <v>42725.4</v>
      </c>
    </row>
    <row r="23649" spans="1:21" x14ac:dyDescent="0.25">
      <c r="A23649">
        <v>1</v>
      </c>
      <c r="B23649">
        <v>1</v>
      </c>
      <c r="C23649">
        <v>2017</v>
      </c>
      <c r="K23649">
        <v>43</v>
      </c>
      <c r="L23649">
        <v>46</v>
      </c>
      <c r="M23649">
        <v>1</v>
      </c>
      <c r="N23649">
        <v>2004</v>
      </c>
      <c r="O23649">
        <v>4</v>
      </c>
      <c r="P23649">
        <v>2201430401</v>
      </c>
      <c r="T23649">
        <v>1</v>
      </c>
      <c r="U23649">
        <v>882992</v>
      </c>
    </row>
    <row r="23650" spans="1:21" x14ac:dyDescent="0.25">
      <c r="A23650">
        <v>1</v>
      </c>
      <c r="B23650">
        <v>1</v>
      </c>
      <c r="C23650">
        <v>2017</v>
      </c>
      <c r="K23650">
        <v>43</v>
      </c>
      <c r="L23650">
        <v>42</v>
      </c>
      <c r="M23650">
        <v>1</v>
      </c>
      <c r="N23650">
        <v>2004</v>
      </c>
      <c r="O23650">
        <v>4</v>
      </c>
      <c r="P23650">
        <v>2201430401</v>
      </c>
      <c r="T23650">
        <v>1</v>
      </c>
      <c r="U23650">
        <v>7120.9</v>
      </c>
    </row>
    <row r="23651" spans="1:21" x14ac:dyDescent="0.25">
      <c r="A23651">
        <v>1</v>
      </c>
      <c r="B23651">
        <v>1</v>
      </c>
      <c r="C23651">
        <v>2017</v>
      </c>
      <c r="K23651">
        <v>43</v>
      </c>
      <c r="L23651">
        <v>41</v>
      </c>
      <c r="M23651">
        <v>1</v>
      </c>
      <c r="N23651">
        <v>2004</v>
      </c>
      <c r="O23651">
        <v>4</v>
      </c>
      <c r="P23651">
        <v>2201430401</v>
      </c>
      <c r="T23651">
        <v>1</v>
      </c>
      <c r="U23651">
        <v>9494.5400000000009</v>
      </c>
    </row>
    <row r="23652" spans="1:21" x14ac:dyDescent="0.25">
      <c r="A23652">
        <v>1</v>
      </c>
      <c r="B23652">
        <v>1</v>
      </c>
      <c r="C23652">
        <v>2017</v>
      </c>
      <c r="K23652">
        <v>42</v>
      </c>
      <c r="L23652">
        <v>47</v>
      </c>
      <c r="M23652">
        <v>1</v>
      </c>
      <c r="N23652">
        <v>2004</v>
      </c>
      <c r="O23652">
        <v>4</v>
      </c>
      <c r="P23652">
        <v>2201420401</v>
      </c>
      <c r="T23652">
        <v>1</v>
      </c>
      <c r="U23652">
        <v>158075</v>
      </c>
    </row>
    <row r="23653" spans="1:21" x14ac:dyDescent="0.25">
      <c r="A23653">
        <v>1</v>
      </c>
      <c r="B23653">
        <v>1</v>
      </c>
      <c r="C23653">
        <v>2017</v>
      </c>
      <c r="K23653">
        <v>42</v>
      </c>
      <c r="L23653">
        <v>46</v>
      </c>
      <c r="M23653">
        <v>1</v>
      </c>
      <c r="N23653">
        <v>2004</v>
      </c>
      <c r="O23653">
        <v>4</v>
      </c>
      <c r="P23653">
        <v>2201420401</v>
      </c>
      <c r="T23653">
        <v>1</v>
      </c>
      <c r="U23653">
        <v>23711.3</v>
      </c>
    </row>
    <row r="23654" spans="1:21" x14ac:dyDescent="0.25">
      <c r="A23654">
        <v>1</v>
      </c>
      <c r="B23654">
        <v>1</v>
      </c>
      <c r="C23654">
        <v>2017</v>
      </c>
      <c r="K23654">
        <v>42</v>
      </c>
      <c r="L23654">
        <v>42</v>
      </c>
      <c r="M23654">
        <v>1</v>
      </c>
      <c r="N23654">
        <v>2004</v>
      </c>
      <c r="O23654">
        <v>4</v>
      </c>
      <c r="P23654">
        <v>2201420401</v>
      </c>
      <c r="T23654">
        <v>1</v>
      </c>
      <c r="U23654">
        <v>63230</v>
      </c>
    </row>
    <row r="23655" spans="1:21" x14ac:dyDescent="0.25">
      <c r="A23655">
        <v>1</v>
      </c>
      <c r="B23655">
        <v>1</v>
      </c>
      <c r="C23655">
        <v>2017</v>
      </c>
      <c r="K23655">
        <v>32</v>
      </c>
      <c r="L23655">
        <v>40</v>
      </c>
      <c r="M23655">
        <v>1</v>
      </c>
      <c r="N23655">
        <v>2004</v>
      </c>
      <c r="O23655">
        <v>4</v>
      </c>
      <c r="P23655">
        <v>2201320401</v>
      </c>
      <c r="T23655">
        <v>1</v>
      </c>
      <c r="U23655">
        <v>169768000</v>
      </c>
    </row>
    <row r="23656" spans="1:21" x14ac:dyDescent="0.25">
      <c r="A23656">
        <v>1</v>
      </c>
      <c r="B23656">
        <v>1</v>
      </c>
      <c r="C23656">
        <v>2017</v>
      </c>
      <c r="K23656">
        <v>32</v>
      </c>
      <c r="L23656">
        <v>30</v>
      </c>
      <c r="M23656">
        <v>1</v>
      </c>
      <c r="N23656">
        <v>2004</v>
      </c>
      <c r="O23656">
        <v>4</v>
      </c>
      <c r="P23656">
        <v>2201320401</v>
      </c>
      <c r="T23656">
        <v>1</v>
      </c>
      <c r="U23656">
        <v>1831560000</v>
      </c>
    </row>
    <row r="23657" spans="1:21" x14ac:dyDescent="0.25">
      <c r="A23657">
        <v>1</v>
      </c>
      <c r="B23657">
        <v>1</v>
      </c>
      <c r="C23657">
        <v>2017</v>
      </c>
      <c r="K23657">
        <v>31</v>
      </c>
      <c r="L23657">
        <v>40</v>
      </c>
      <c r="M23657">
        <v>1</v>
      </c>
      <c r="N23657">
        <v>2004</v>
      </c>
      <c r="O23657">
        <v>4</v>
      </c>
      <c r="P23657">
        <v>2201310401</v>
      </c>
      <c r="T23657">
        <v>1</v>
      </c>
      <c r="U23657">
        <v>208823000</v>
      </c>
    </row>
    <row r="23658" spans="1:21" x14ac:dyDescent="0.25">
      <c r="A23658">
        <v>1</v>
      </c>
      <c r="B23658">
        <v>1</v>
      </c>
      <c r="C23658">
        <v>2017</v>
      </c>
      <c r="K23658">
        <v>31</v>
      </c>
      <c r="L23658">
        <v>30</v>
      </c>
      <c r="M23658">
        <v>1</v>
      </c>
      <c r="N23658">
        <v>2004</v>
      </c>
      <c r="O23658">
        <v>4</v>
      </c>
      <c r="P23658">
        <v>2201310401</v>
      </c>
      <c r="T23658">
        <v>1</v>
      </c>
      <c r="U23658">
        <v>7187960000</v>
      </c>
    </row>
    <row r="23659" spans="1:21" x14ac:dyDescent="0.25">
      <c r="A23659">
        <v>1</v>
      </c>
      <c r="B23659">
        <v>1</v>
      </c>
      <c r="C23659">
        <v>2017</v>
      </c>
      <c r="K23659">
        <v>21</v>
      </c>
      <c r="L23659">
        <v>20</v>
      </c>
      <c r="M23659">
        <v>1</v>
      </c>
      <c r="N23659">
        <v>2004</v>
      </c>
      <c r="O23659">
        <v>4</v>
      </c>
      <c r="P23659">
        <v>2201210401</v>
      </c>
      <c r="T23659">
        <v>1</v>
      </c>
      <c r="U23659">
        <v>11273300000</v>
      </c>
    </row>
    <row r="23660" spans="1:21" x14ac:dyDescent="0.25">
      <c r="A23660">
        <v>1</v>
      </c>
      <c r="B23660">
        <v>1</v>
      </c>
      <c r="C23660">
        <v>2017</v>
      </c>
      <c r="K23660">
        <v>11</v>
      </c>
      <c r="L23660">
        <v>10</v>
      </c>
      <c r="M23660">
        <v>1</v>
      </c>
      <c r="N23660">
        <v>2004</v>
      </c>
      <c r="O23660">
        <v>4</v>
      </c>
      <c r="P23660">
        <v>2201110401</v>
      </c>
      <c r="T23660">
        <v>1</v>
      </c>
      <c r="U23660">
        <v>80643900</v>
      </c>
    </row>
    <row r="23661" spans="1:21" x14ac:dyDescent="0.25">
      <c r="A23661">
        <v>1</v>
      </c>
      <c r="B23661">
        <v>1</v>
      </c>
      <c r="C23661">
        <v>2017</v>
      </c>
      <c r="K23661">
        <v>54</v>
      </c>
      <c r="L23661">
        <v>47</v>
      </c>
      <c r="M23661">
        <v>1</v>
      </c>
      <c r="N23661">
        <v>2003</v>
      </c>
      <c r="O23661">
        <v>4</v>
      </c>
      <c r="P23661">
        <v>2201540401</v>
      </c>
      <c r="T23661">
        <v>1</v>
      </c>
      <c r="U23661">
        <v>799279</v>
      </c>
    </row>
    <row r="23662" spans="1:21" x14ac:dyDescent="0.25">
      <c r="A23662">
        <v>1</v>
      </c>
      <c r="B23662">
        <v>1</v>
      </c>
      <c r="C23662">
        <v>2017</v>
      </c>
      <c r="K23662">
        <v>54</v>
      </c>
      <c r="L23662">
        <v>46</v>
      </c>
      <c r="M23662">
        <v>1</v>
      </c>
      <c r="N23662">
        <v>2003</v>
      </c>
      <c r="O23662">
        <v>4</v>
      </c>
      <c r="P23662">
        <v>2201540401</v>
      </c>
      <c r="T23662">
        <v>1</v>
      </c>
      <c r="U23662">
        <v>6141660</v>
      </c>
    </row>
    <row r="23663" spans="1:21" x14ac:dyDescent="0.25">
      <c r="A23663">
        <v>1</v>
      </c>
      <c r="B23663">
        <v>1</v>
      </c>
      <c r="C23663">
        <v>2017</v>
      </c>
      <c r="K23663">
        <v>54</v>
      </c>
      <c r="L23663">
        <v>42</v>
      </c>
      <c r="M23663">
        <v>1</v>
      </c>
      <c r="N23663">
        <v>2003</v>
      </c>
      <c r="O23663">
        <v>4</v>
      </c>
      <c r="P23663">
        <v>2201540401</v>
      </c>
      <c r="T23663">
        <v>1</v>
      </c>
      <c r="U23663">
        <v>8129480</v>
      </c>
    </row>
    <row r="23664" spans="1:21" x14ac:dyDescent="0.25">
      <c r="A23664">
        <v>1</v>
      </c>
      <c r="B23664">
        <v>1</v>
      </c>
      <c r="C23664">
        <v>2017</v>
      </c>
      <c r="K23664">
        <v>54</v>
      </c>
      <c r="L23664">
        <v>41</v>
      </c>
      <c r="M23664">
        <v>1</v>
      </c>
      <c r="N23664">
        <v>2003</v>
      </c>
      <c r="O23664">
        <v>4</v>
      </c>
      <c r="P23664">
        <v>2201540401</v>
      </c>
      <c r="T23664">
        <v>1</v>
      </c>
      <c r="U23664">
        <v>5565070</v>
      </c>
    </row>
    <row r="23665" spans="1:21" x14ac:dyDescent="0.25">
      <c r="A23665">
        <v>1</v>
      </c>
      <c r="B23665">
        <v>1</v>
      </c>
      <c r="C23665">
        <v>2017</v>
      </c>
      <c r="K23665">
        <v>52</v>
      </c>
      <c r="L23665">
        <v>46</v>
      </c>
      <c r="M23665">
        <v>1</v>
      </c>
      <c r="N23665">
        <v>2003</v>
      </c>
      <c r="O23665">
        <v>4</v>
      </c>
      <c r="P23665">
        <v>2201520401</v>
      </c>
      <c r="T23665">
        <v>1</v>
      </c>
      <c r="U23665">
        <v>28240200</v>
      </c>
    </row>
    <row r="23666" spans="1:21" x14ac:dyDescent="0.25">
      <c r="A23666">
        <v>1</v>
      </c>
      <c r="B23666">
        <v>1</v>
      </c>
      <c r="C23666">
        <v>2017</v>
      </c>
      <c r="K23666">
        <v>52</v>
      </c>
      <c r="L23666">
        <v>42</v>
      </c>
      <c r="M23666">
        <v>1</v>
      </c>
      <c r="N23666">
        <v>2003</v>
      </c>
      <c r="O23666">
        <v>4</v>
      </c>
      <c r="P23666">
        <v>2201520401</v>
      </c>
      <c r="T23666">
        <v>1</v>
      </c>
      <c r="U23666">
        <v>77376300</v>
      </c>
    </row>
    <row r="23667" spans="1:21" x14ac:dyDescent="0.25">
      <c r="A23667">
        <v>1</v>
      </c>
      <c r="B23667">
        <v>1</v>
      </c>
      <c r="C23667">
        <v>2017</v>
      </c>
      <c r="K23667">
        <v>52</v>
      </c>
      <c r="L23667">
        <v>41</v>
      </c>
      <c r="M23667">
        <v>1</v>
      </c>
      <c r="N23667">
        <v>2003</v>
      </c>
      <c r="O23667">
        <v>4</v>
      </c>
      <c r="P23667">
        <v>2201520401</v>
      </c>
      <c r="T23667">
        <v>1</v>
      </c>
      <c r="U23667">
        <v>72625500</v>
      </c>
    </row>
    <row r="23668" spans="1:21" x14ac:dyDescent="0.25">
      <c r="A23668">
        <v>1</v>
      </c>
      <c r="B23668">
        <v>1</v>
      </c>
      <c r="C23668">
        <v>2017</v>
      </c>
      <c r="K23668">
        <v>51</v>
      </c>
      <c r="L23668">
        <v>41</v>
      </c>
      <c r="M23668">
        <v>1</v>
      </c>
      <c r="N23668">
        <v>2003</v>
      </c>
      <c r="O23668">
        <v>4</v>
      </c>
      <c r="P23668">
        <v>2201510401</v>
      </c>
      <c r="T23668">
        <v>1</v>
      </c>
      <c r="U23668">
        <v>117559</v>
      </c>
    </row>
    <row r="23669" spans="1:21" x14ac:dyDescent="0.25">
      <c r="A23669">
        <v>1</v>
      </c>
      <c r="B23669">
        <v>1</v>
      </c>
      <c r="C23669">
        <v>2017</v>
      </c>
      <c r="K23669">
        <v>43</v>
      </c>
      <c r="L23669">
        <v>47</v>
      </c>
      <c r="M23669">
        <v>1</v>
      </c>
      <c r="N23669">
        <v>2003</v>
      </c>
      <c r="O23669">
        <v>4</v>
      </c>
      <c r="P23669">
        <v>2201430401</v>
      </c>
      <c r="T23669">
        <v>1</v>
      </c>
      <c r="U23669">
        <v>35276.9</v>
      </c>
    </row>
    <row r="23670" spans="1:21" x14ac:dyDescent="0.25">
      <c r="A23670">
        <v>1</v>
      </c>
      <c r="B23670">
        <v>1</v>
      </c>
      <c r="C23670">
        <v>2017</v>
      </c>
      <c r="K23670">
        <v>43</v>
      </c>
      <c r="L23670">
        <v>46</v>
      </c>
      <c r="M23670">
        <v>1</v>
      </c>
      <c r="N23670">
        <v>2003</v>
      </c>
      <c r="O23670">
        <v>4</v>
      </c>
      <c r="P23670">
        <v>2201430401</v>
      </c>
      <c r="T23670">
        <v>1</v>
      </c>
      <c r="U23670">
        <v>752573</v>
      </c>
    </row>
    <row r="23671" spans="1:21" x14ac:dyDescent="0.25">
      <c r="A23671">
        <v>1</v>
      </c>
      <c r="B23671">
        <v>1</v>
      </c>
      <c r="C23671">
        <v>2017</v>
      </c>
      <c r="K23671">
        <v>43</v>
      </c>
      <c r="L23671">
        <v>42</v>
      </c>
      <c r="M23671">
        <v>1</v>
      </c>
      <c r="N23671">
        <v>2003</v>
      </c>
      <c r="O23671">
        <v>4</v>
      </c>
      <c r="P23671">
        <v>2201430401</v>
      </c>
      <c r="T23671">
        <v>1</v>
      </c>
      <c r="U23671">
        <v>4703.58</v>
      </c>
    </row>
    <row r="23672" spans="1:21" x14ac:dyDescent="0.25">
      <c r="A23672">
        <v>1</v>
      </c>
      <c r="B23672">
        <v>1</v>
      </c>
      <c r="C23672">
        <v>2017</v>
      </c>
      <c r="K23672">
        <v>43</v>
      </c>
      <c r="L23672">
        <v>41</v>
      </c>
      <c r="M23672">
        <v>1</v>
      </c>
      <c r="N23672">
        <v>2003</v>
      </c>
      <c r="O23672">
        <v>4</v>
      </c>
      <c r="P23672">
        <v>2201430401</v>
      </c>
      <c r="T23672">
        <v>1</v>
      </c>
      <c r="U23672">
        <v>9407.14</v>
      </c>
    </row>
    <row r="23673" spans="1:21" x14ac:dyDescent="0.25">
      <c r="A23673">
        <v>1</v>
      </c>
      <c r="B23673">
        <v>1</v>
      </c>
      <c r="C23673">
        <v>2017</v>
      </c>
      <c r="K23673">
        <v>42</v>
      </c>
      <c r="L23673">
        <v>47</v>
      </c>
      <c r="M23673">
        <v>1</v>
      </c>
      <c r="N23673">
        <v>2003</v>
      </c>
      <c r="O23673">
        <v>4</v>
      </c>
      <c r="P23673">
        <v>2201420401</v>
      </c>
      <c r="T23673">
        <v>1</v>
      </c>
      <c r="U23673">
        <v>151540</v>
      </c>
    </row>
    <row r="23674" spans="1:21" x14ac:dyDescent="0.25">
      <c r="A23674">
        <v>1</v>
      </c>
      <c r="B23674">
        <v>1</v>
      </c>
      <c r="C23674">
        <v>2017</v>
      </c>
      <c r="K23674">
        <v>42</v>
      </c>
      <c r="L23674">
        <v>46</v>
      </c>
      <c r="M23674">
        <v>1</v>
      </c>
      <c r="N23674">
        <v>2003</v>
      </c>
      <c r="O23674">
        <v>4</v>
      </c>
      <c r="P23674">
        <v>2201420401</v>
      </c>
      <c r="T23674">
        <v>1</v>
      </c>
      <c r="U23674">
        <v>22731</v>
      </c>
    </row>
    <row r="23675" spans="1:21" x14ac:dyDescent="0.25">
      <c r="A23675">
        <v>1</v>
      </c>
      <c r="B23675">
        <v>1</v>
      </c>
      <c r="C23675">
        <v>2017</v>
      </c>
      <c r="K23675">
        <v>42</v>
      </c>
      <c r="L23675">
        <v>42</v>
      </c>
      <c r="M23675">
        <v>1</v>
      </c>
      <c r="N23675">
        <v>2003</v>
      </c>
      <c r="O23675">
        <v>4</v>
      </c>
      <c r="P23675">
        <v>2201420401</v>
      </c>
      <c r="T23675">
        <v>1</v>
      </c>
      <c r="U23675">
        <v>68192.899999999994</v>
      </c>
    </row>
    <row r="23676" spans="1:21" x14ac:dyDescent="0.25">
      <c r="A23676">
        <v>1</v>
      </c>
      <c r="B23676">
        <v>1</v>
      </c>
      <c r="C23676">
        <v>2017</v>
      </c>
      <c r="K23676">
        <v>32</v>
      </c>
      <c r="L23676">
        <v>40</v>
      </c>
      <c r="M23676">
        <v>1</v>
      </c>
      <c r="N23676">
        <v>2003</v>
      </c>
      <c r="O23676">
        <v>4</v>
      </c>
      <c r="P23676">
        <v>2201320401</v>
      </c>
      <c r="T23676">
        <v>1</v>
      </c>
      <c r="U23676">
        <v>131829000</v>
      </c>
    </row>
    <row r="23677" spans="1:21" x14ac:dyDescent="0.25">
      <c r="A23677">
        <v>1</v>
      </c>
      <c r="B23677">
        <v>1</v>
      </c>
      <c r="C23677">
        <v>2017</v>
      </c>
      <c r="K23677">
        <v>32</v>
      </c>
      <c r="L23677">
        <v>30</v>
      </c>
      <c r="M23677">
        <v>1</v>
      </c>
      <c r="N23677">
        <v>2003</v>
      </c>
      <c r="O23677">
        <v>4</v>
      </c>
      <c r="P23677">
        <v>2201320401</v>
      </c>
      <c r="T23677">
        <v>1</v>
      </c>
      <c r="U23677">
        <v>1513610000</v>
      </c>
    </row>
    <row r="23678" spans="1:21" x14ac:dyDescent="0.25">
      <c r="A23678">
        <v>1</v>
      </c>
      <c r="B23678">
        <v>1</v>
      </c>
      <c r="C23678">
        <v>2017</v>
      </c>
      <c r="K23678">
        <v>31</v>
      </c>
      <c r="L23678">
        <v>40</v>
      </c>
      <c r="M23678">
        <v>1</v>
      </c>
      <c r="N23678">
        <v>2003</v>
      </c>
      <c r="O23678">
        <v>4</v>
      </c>
      <c r="P23678">
        <v>2201310401</v>
      </c>
      <c r="T23678">
        <v>1</v>
      </c>
      <c r="U23678">
        <v>162156000</v>
      </c>
    </row>
    <row r="23679" spans="1:21" x14ac:dyDescent="0.25">
      <c r="A23679">
        <v>1</v>
      </c>
      <c r="B23679">
        <v>1</v>
      </c>
      <c r="C23679">
        <v>2017</v>
      </c>
      <c r="K23679">
        <v>31</v>
      </c>
      <c r="L23679">
        <v>30</v>
      </c>
      <c r="M23679">
        <v>1</v>
      </c>
      <c r="N23679">
        <v>2003</v>
      </c>
      <c r="O23679">
        <v>4</v>
      </c>
      <c r="P23679">
        <v>2201310401</v>
      </c>
      <c r="T23679">
        <v>1</v>
      </c>
      <c r="U23679">
        <v>5940170000</v>
      </c>
    </row>
    <row r="23680" spans="1:21" x14ac:dyDescent="0.25">
      <c r="A23680">
        <v>1</v>
      </c>
      <c r="B23680">
        <v>1</v>
      </c>
      <c r="C23680">
        <v>2017</v>
      </c>
      <c r="K23680">
        <v>21</v>
      </c>
      <c r="L23680">
        <v>20</v>
      </c>
      <c r="M23680">
        <v>1</v>
      </c>
      <c r="N23680">
        <v>2003</v>
      </c>
      <c r="O23680">
        <v>4</v>
      </c>
      <c r="P23680">
        <v>2201210401</v>
      </c>
      <c r="T23680">
        <v>1</v>
      </c>
      <c r="U23680">
        <v>10079100000</v>
      </c>
    </row>
    <row r="23681" spans="1:21" x14ac:dyDescent="0.25">
      <c r="A23681">
        <v>1</v>
      </c>
      <c r="B23681">
        <v>1</v>
      </c>
      <c r="C23681">
        <v>2017</v>
      </c>
      <c r="K23681">
        <v>11</v>
      </c>
      <c r="L23681">
        <v>10</v>
      </c>
      <c r="M23681">
        <v>1</v>
      </c>
      <c r="N23681">
        <v>2003</v>
      </c>
      <c r="O23681">
        <v>4</v>
      </c>
      <c r="P23681">
        <v>2201110401</v>
      </c>
      <c r="T23681">
        <v>1</v>
      </c>
      <c r="U23681">
        <v>65768300</v>
      </c>
    </row>
    <row r="23682" spans="1:21" x14ac:dyDescent="0.25">
      <c r="A23682">
        <v>1</v>
      </c>
      <c r="B23682">
        <v>1</v>
      </c>
      <c r="C23682">
        <v>2017</v>
      </c>
      <c r="K23682">
        <v>61</v>
      </c>
      <c r="L23682">
        <v>47</v>
      </c>
      <c r="M23682">
        <v>1</v>
      </c>
      <c r="N23682">
        <v>2002</v>
      </c>
      <c r="O23682">
        <v>4</v>
      </c>
      <c r="P23682">
        <v>2201610401</v>
      </c>
      <c r="T23682">
        <v>1</v>
      </c>
      <c r="U23682">
        <v>1932.73</v>
      </c>
    </row>
    <row r="23683" spans="1:21" x14ac:dyDescent="0.25">
      <c r="A23683">
        <v>1</v>
      </c>
      <c r="B23683">
        <v>1</v>
      </c>
      <c r="C23683">
        <v>2017</v>
      </c>
      <c r="K23683">
        <v>54</v>
      </c>
      <c r="L23683">
        <v>47</v>
      </c>
      <c r="M23683">
        <v>1</v>
      </c>
      <c r="N23683">
        <v>2002</v>
      </c>
      <c r="O23683">
        <v>4</v>
      </c>
      <c r="P23683">
        <v>2201540401</v>
      </c>
      <c r="T23683">
        <v>1</v>
      </c>
      <c r="U23683">
        <v>756293</v>
      </c>
    </row>
    <row r="23684" spans="1:21" x14ac:dyDescent="0.25">
      <c r="A23684">
        <v>1</v>
      </c>
      <c r="B23684">
        <v>1</v>
      </c>
      <c r="C23684">
        <v>2017</v>
      </c>
      <c r="K23684">
        <v>54</v>
      </c>
      <c r="L23684">
        <v>46</v>
      </c>
      <c r="M23684">
        <v>1</v>
      </c>
      <c r="N23684">
        <v>2002</v>
      </c>
      <c r="O23684">
        <v>4</v>
      </c>
      <c r="P23684">
        <v>2201540401</v>
      </c>
      <c r="T23684">
        <v>1</v>
      </c>
      <c r="U23684">
        <v>5811320</v>
      </c>
    </row>
    <row r="23685" spans="1:21" x14ac:dyDescent="0.25">
      <c r="A23685">
        <v>1</v>
      </c>
      <c r="B23685">
        <v>1</v>
      </c>
      <c r="C23685">
        <v>2017</v>
      </c>
      <c r="K23685">
        <v>54</v>
      </c>
      <c r="L23685">
        <v>42</v>
      </c>
      <c r="M23685">
        <v>1</v>
      </c>
      <c r="N23685">
        <v>2002</v>
      </c>
      <c r="O23685">
        <v>4</v>
      </c>
      <c r="P23685">
        <v>2201540401</v>
      </c>
      <c r="T23685">
        <v>1</v>
      </c>
      <c r="U23685">
        <v>7691290</v>
      </c>
    </row>
    <row r="23686" spans="1:21" x14ac:dyDescent="0.25">
      <c r="A23686">
        <v>1</v>
      </c>
      <c r="B23686">
        <v>1</v>
      </c>
      <c r="C23686">
        <v>2017</v>
      </c>
      <c r="K23686">
        <v>54</v>
      </c>
      <c r="L23686">
        <v>41</v>
      </c>
      <c r="M23686">
        <v>1</v>
      </c>
      <c r="N23686">
        <v>2002</v>
      </c>
      <c r="O23686">
        <v>4</v>
      </c>
      <c r="P23686">
        <v>2201540401</v>
      </c>
      <c r="T23686">
        <v>1</v>
      </c>
      <c r="U23686">
        <v>5265660</v>
      </c>
    </row>
    <row r="23687" spans="1:21" x14ac:dyDescent="0.25">
      <c r="A23687">
        <v>1</v>
      </c>
      <c r="B23687">
        <v>1</v>
      </c>
      <c r="C23687">
        <v>2017</v>
      </c>
      <c r="K23687">
        <v>53</v>
      </c>
      <c r="L23687">
        <v>47</v>
      </c>
      <c r="M23687">
        <v>1</v>
      </c>
      <c r="N23687">
        <v>2002</v>
      </c>
      <c r="O23687">
        <v>4</v>
      </c>
      <c r="P23687">
        <v>2201530401</v>
      </c>
      <c r="T23687">
        <v>1</v>
      </c>
      <c r="U23687">
        <v>514.79999999999995</v>
      </c>
    </row>
    <row r="23688" spans="1:21" x14ac:dyDescent="0.25">
      <c r="A23688">
        <v>1</v>
      </c>
      <c r="B23688">
        <v>1</v>
      </c>
      <c r="C23688">
        <v>2017</v>
      </c>
      <c r="K23688">
        <v>52</v>
      </c>
      <c r="L23688">
        <v>47</v>
      </c>
      <c r="M23688">
        <v>1</v>
      </c>
      <c r="N23688">
        <v>2002</v>
      </c>
      <c r="O23688">
        <v>4</v>
      </c>
      <c r="P23688">
        <v>2201520401</v>
      </c>
      <c r="T23688">
        <v>1</v>
      </c>
      <c r="U23688">
        <v>8916.32</v>
      </c>
    </row>
    <row r="23689" spans="1:21" x14ac:dyDescent="0.25">
      <c r="A23689">
        <v>1</v>
      </c>
      <c r="B23689">
        <v>1</v>
      </c>
      <c r="C23689">
        <v>2017</v>
      </c>
      <c r="K23689">
        <v>52</v>
      </c>
      <c r="L23689">
        <v>46</v>
      </c>
      <c r="M23689">
        <v>1</v>
      </c>
      <c r="N23689">
        <v>2002</v>
      </c>
      <c r="O23689">
        <v>4</v>
      </c>
      <c r="P23689">
        <v>2201520401</v>
      </c>
      <c r="T23689">
        <v>1</v>
      </c>
      <c r="U23689">
        <v>34251600</v>
      </c>
    </row>
    <row r="23690" spans="1:21" x14ac:dyDescent="0.25">
      <c r="A23690">
        <v>1</v>
      </c>
      <c r="B23690">
        <v>1</v>
      </c>
      <c r="C23690">
        <v>2017</v>
      </c>
      <c r="K23690">
        <v>52</v>
      </c>
      <c r="L23690">
        <v>42</v>
      </c>
      <c r="M23690">
        <v>1</v>
      </c>
      <c r="N23690">
        <v>2002</v>
      </c>
      <c r="O23690">
        <v>4</v>
      </c>
      <c r="P23690">
        <v>2201520401</v>
      </c>
      <c r="T23690">
        <v>1</v>
      </c>
      <c r="U23690">
        <v>57721900</v>
      </c>
    </row>
    <row r="23691" spans="1:21" x14ac:dyDescent="0.25">
      <c r="A23691">
        <v>1</v>
      </c>
      <c r="B23691">
        <v>1</v>
      </c>
      <c r="C23691">
        <v>2017</v>
      </c>
      <c r="K23691">
        <v>52</v>
      </c>
      <c r="L23691">
        <v>41</v>
      </c>
      <c r="M23691">
        <v>1</v>
      </c>
      <c r="N23691">
        <v>2002</v>
      </c>
      <c r="O23691">
        <v>4</v>
      </c>
      <c r="P23691">
        <v>2201520401</v>
      </c>
      <c r="T23691">
        <v>1</v>
      </c>
      <c r="U23691">
        <v>60165400</v>
      </c>
    </row>
    <row r="23692" spans="1:21" x14ac:dyDescent="0.25">
      <c r="A23692">
        <v>1</v>
      </c>
      <c r="B23692">
        <v>1</v>
      </c>
      <c r="C23692">
        <v>2017</v>
      </c>
      <c r="K23692">
        <v>51</v>
      </c>
      <c r="L23692">
        <v>41</v>
      </c>
      <c r="M23692">
        <v>1</v>
      </c>
      <c r="N23692">
        <v>2002</v>
      </c>
      <c r="O23692">
        <v>4</v>
      </c>
      <c r="P23692">
        <v>2201510401</v>
      </c>
      <c r="T23692">
        <v>1</v>
      </c>
      <c r="U23692">
        <v>94024.3</v>
      </c>
    </row>
    <row r="23693" spans="1:21" x14ac:dyDescent="0.25">
      <c r="A23693">
        <v>1</v>
      </c>
      <c r="B23693">
        <v>1</v>
      </c>
      <c r="C23693">
        <v>2017</v>
      </c>
      <c r="K23693">
        <v>43</v>
      </c>
      <c r="L23693">
        <v>47</v>
      </c>
      <c r="M23693">
        <v>1</v>
      </c>
      <c r="N23693">
        <v>2002</v>
      </c>
      <c r="O23693">
        <v>4</v>
      </c>
      <c r="P23693">
        <v>2201430401</v>
      </c>
      <c r="T23693">
        <v>1</v>
      </c>
      <c r="U23693">
        <v>37404.6</v>
      </c>
    </row>
    <row r="23694" spans="1:21" x14ac:dyDescent="0.25">
      <c r="A23694">
        <v>1</v>
      </c>
      <c r="B23694">
        <v>1</v>
      </c>
      <c r="C23694">
        <v>2017</v>
      </c>
      <c r="K23694">
        <v>43</v>
      </c>
      <c r="L23694">
        <v>46</v>
      </c>
      <c r="M23694">
        <v>1</v>
      </c>
      <c r="N23694">
        <v>2002</v>
      </c>
      <c r="O23694">
        <v>4</v>
      </c>
      <c r="P23694">
        <v>2201430401</v>
      </c>
      <c r="T23694">
        <v>1</v>
      </c>
      <c r="U23694">
        <v>785497</v>
      </c>
    </row>
    <row r="23695" spans="1:21" x14ac:dyDescent="0.25">
      <c r="A23695">
        <v>1</v>
      </c>
      <c r="B23695">
        <v>1</v>
      </c>
      <c r="C23695">
        <v>2017</v>
      </c>
      <c r="K23695">
        <v>43</v>
      </c>
      <c r="L23695">
        <v>42</v>
      </c>
      <c r="M23695">
        <v>1</v>
      </c>
      <c r="N23695">
        <v>2002</v>
      </c>
      <c r="O23695">
        <v>4</v>
      </c>
      <c r="P23695">
        <v>2201430401</v>
      </c>
      <c r="T23695">
        <v>1</v>
      </c>
      <c r="U23695">
        <v>7013.37</v>
      </c>
    </row>
    <row r="23696" spans="1:21" x14ac:dyDescent="0.25">
      <c r="A23696">
        <v>1</v>
      </c>
      <c r="B23696">
        <v>1</v>
      </c>
      <c r="C23696">
        <v>2017</v>
      </c>
      <c r="K23696">
        <v>43</v>
      </c>
      <c r="L23696">
        <v>41</v>
      </c>
      <c r="M23696">
        <v>1</v>
      </c>
      <c r="N23696">
        <v>2002</v>
      </c>
      <c r="O23696">
        <v>4</v>
      </c>
      <c r="P23696">
        <v>2201430401</v>
      </c>
      <c r="T23696">
        <v>1</v>
      </c>
      <c r="U23696">
        <v>9351.15</v>
      </c>
    </row>
    <row r="23697" spans="1:21" x14ac:dyDescent="0.25">
      <c r="A23697">
        <v>1</v>
      </c>
      <c r="B23697">
        <v>1</v>
      </c>
      <c r="C23697">
        <v>2017</v>
      </c>
      <c r="K23697">
        <v>42</v>
      </c>
      <c r="L23697">
        <v>47</v>
      </c>
      <c r="M23697">
        <v>1</v>
      </c>
      <c r="N23697">
        <v>2002</v>
      </c>
      <c r="O23697">
        <v>4</v>
      </c>
      <c r="P23697">
        <v>2201420401</v>
      </c>
      <c r="T23697">
        <v>1</v>
      </c>
      <c r="U23697">
        <v>145981</v>
      </c>
    </row>
    <row r="23698" spans="1:21" x14ac:dyDescent="0.25">
      <c r="A23698">
        <v>1</v>
      </c>
      <c r="B23698">
        <v>1</v>
      </c>
      <c r="C23698">
        <v>2017</v>
      </c>
      <c r="K23698">
        <v>42</v>
      </c>
      <c r="L23698">
        <v>46</v>
      </c>
      <c r="M23698">
        <v>1</v>
      </c>
      <c r="N23698">
        <v>2002</v>
      </c>
      <c r="O23698">
        <v>4</v>
      </c>
      <c r="P23698">
        <v>2201420401</v>
      </c>
      <c r="T23698">
        <v>1</v>
      </c>
      <c r="U23698">
        <v>21897.200000000001</v>
      </c>
    </row>
    <row r="23699" spans="1:21" x14ac:dyDescent="0.25">
      <c r="A23699">
        <v>1</v>
      </c>
      <c r="B23699">
        <v>1</v>
      </c>
      <c r="C23699">
        <v>2017</v>
      </c>
      <c r="K23699">
        <v>42</v>
      </c>
      <c r="L23699">
        <v>42</v>
      </c>
      <c r="M23699">
        <v>1</v>
      </c>
      <c r="N23699">
        <v>2002</v>
      </c>
      <c r="O23699">
        <v>4</v>
      </c>
      <c r="P23699">
        <v>2201420401</v>
      </c>
      <c r="T23699">
        <v>1</v>
      </c>
      <c r="U23699">
        <v>58392.4</v>
      </c>
    </row>
    <row r="23700" spans="1:21" x14ac:dyDescent="0.25">
      <c r="A23700">
        <v>1</v>
      </c>
      <c r="B23700">
        <v>1</v>
      </c>
      <c r="C23700">
        <v>2017</v>
      </c>
      <c r="K23700">
        <v>32</v>
      </c>
      <c r="L23700">
        <v>40</v>
      </c>
      <c r="M23700">
        <v>1</v>
      </c>
      <c r="N23700">
        <v>2002</v>
      </c>
      <c r="O23700">
        <v>4</v>
      </c>
      <c r="P23700">
        <v>2201320401</v>
      </c>
      <c r="T23700">
        <v>1</v>
      </c>
      <c r="U23700">
        <v>104616000</v>
      </c>
    </row>
    <row r="23701" spans="1:21" x14ac:dyDescent="0.25">
      <c r="A23701">
        <v>1</v>
      </c>
      <c r="B23701">
        <v>1</v>
      </c>
      <c r="C23701">
        <v>2017</v>
      </c>
      <c r="K23701">
        <v>32</v>
      </c>
      <c r="L23701">
        <v>30</v>
      </c>
      <c r="M23701">
        <v>1</v>
      </c>
      <c r="N23701">
        <v>2002</v>
      </c>
      <c r="O23701">
        <v>4</v>
      </c>
      <c r="P23701">
        <v>2201320401</v>
      </c>
      <c r="T23701">
        <v>1</v>
      </c>
      <c r="U23701">
        <v>1320150000</v>
      </c>
    </row>
    <row r="23702" spans="1:21" x14ac:dyDescent="0.25">
      <c r="A23702">
        <v>1</v>
      </c>
      <c r="B23702">
        <v>1</v>
      </c>
      <c r="C23702">
        <v>2017</v>
      </c>
      <c r="K23702">
        <v>31</v>
      </c>
      <c r="L23702">
        <v>40</v>
      </c>
      <c r="M23702">
        <v>1</v>
      </c>
      <c r="N23702">
        <v>2002</v>
      </c>
      <c r="O23702">
        <v>4</v>
      </c>
      <c r="P23702">
        <v>2201310401</v>
      </c>
      <c r="T23702">
        <v>1</v>
      </c>
      <c r="U23702">
        <v>128683000</v>
      </c>
    </row>
    <row r="23703" spans="1:21" x14ac:dyDescent="0.25">
      <c r="A23703">
        <v>1</v>
      </c>
      <c r="B23703">
        <v>1</v>
      </c>
      <c r="C23703">
        <v>2017</v>
      </c>
      <c r="K23703">
        <v>31</v>
      </c>
      <c r="L23703">
        <v>30</v>
      </c>
      <c r="M23703">
        <v>1</v>
      </c>
      <c r="N23703">
        <v>2002</v>
      </c>
      <c r="O23703">
        <v>4</v>
      </c>
      <c r="P23703">
        <v>2201310401</v>
      </c>
      <c r="T23703">
        <v>1</v>
      </c>
      <c r="U23703">
        <v>5180940000</v>
      </c>
    </row>
    <row r="23704" spans="1:21" x14ac:dyDescent="0.25">
      <c r="A23704">
        <v>1</v>
      </c>
      <c r="B23704">
        <v>1</v>
      </c>
      <c r="C23704">
        <v>2017</v>
      </c>
      <c r="K23704">
        <v>21</v>
      </c>
      <c r="L23704">
        <v>20</v>
      </c>
      <c r="M23704">
        <v>1</v>
      </c>
      <c r="N23704">
        <v>2002</v>
      </c>
      <c r="O23704">
        <v>4</v>
      </c>
      <c r="P23704">
        <v>2201210401</v>
      </c>
      <c r="T23704">
        <v>1</v>
      </c>
      <c r="U23704">
        <v>8521370000</v>
      </c>
    </row>
    <row r="23705" spans="1:21" x14ac:dyDescent="0.25">
      <c r="A23705">
        <v>1</v>
      </c>
      <c r="B23705">
        <v>1</v>
      </c>
      <c r="C23705">
        <v>2017</v>
      </c>
      <c r="K23705">
        <v>11</v>
      </c>
      <c r="L23705">
        <v>10</v>
      </c>
      <c r="M23705">
        <v>1</v>
      </c>
      <c r="N23705">
        <v>2002</v>
      </c>
      <c r="O23705">
        <v>4</v>
      </c>
      <c r="P23705">
        <v>2201110401</v>
      </c>
      <c r="T23705">
        <v>1</v>
      </c>
      <c r="U23705">
        <v>55464900</v>
      </c>
    </row>
    <row r="23706" spans="1:21" x14ac:dyDescent="0.25">
      <c r="A23706">
        <v>1</v>
      </c>
      <c r="B23706">
        <v>1</v>
      </c>
      <c r="C23706">
        <v>2017</v>
      </c>
      <c r="K23706">
        <v>61</v>
      </c>
      <c r="L23706">
        <v>47</v>
      </c>
      <c r="M23706">
        <v>1</v>
      </c>
      <c r="N23706">
        <v>2001</v>
      </c>
      <c r="O23706">
        <v>4</v>
      </c>
      <c r="P23706">
        <v>2201610401</v>
      </c>
      <c r="T23706">
        <v>1</v>
      </c>
      <c r="U23706">
        <v>5580.82</v>
      </c>
    </row>
    <row r="23707" spans="1:21" x14ac:dyDescent="0.25">
      <c r="A23707">
        <v>1</v>
      </c>
      <c r="B23707">
        <v>1</v>
      </c>
      <c r="C23707">
        <v>2017</v>
      </c>
      <c r="K23707">
        <v>54</v>
      </c>
      <c r="L23707">
        <v>47</v>
      </c>
      <c r="M23707">
        <v>1</v>
      </c>
      <c r="N23707">
        <v>2001</v>
      </c>
      <c r="O23707">
        <v>4</v>
      </c>
      <c r="P23707">
        <v>2201540401</v>
      </c>
      <c r="T23707">
        <v>1</v>
      </c>
      <c r="U23707">
        <v>751204</v>
      </c>
    </row>
    <row r="23708" spans="1:21" x14ac:dyDescent="0.25">
      <c r="A23708">
        <v>1</v>
      </c>
      <c r="B23708">
        <v>1</v>
      </c>
      <c r="C23708">
        <v>2017</v>
      </c>
      <c r="K23708">
        <v>54</v>
      </c>
      <c r="L23708">
        <v>46</v>
      </c>
      <c r="M23708">
        <v>1</v>
      </c>
      <c r="N23708">
        <v>2001</v>
      </c>
      <c r="O23708">
        <v>4</v>
      </c>
      <c r="P23708">
        <v>2201540401</v>
      </c>
      <c r="T23708">
        <v>1</v>
      </c>
      <c r="U23708">
        <v>5772510</v>
      </c>
    </row>
    <row r="23709" spans="1:21" x14ac:dyDescent="0.25">
      <c r="A23709">
        <v>1</v>
      </c>
      <c r="B23709">
        <v>1</v>
      </c>
      <c r="C23709">
        <v>2017</v>
      </c>
      <c r="K23709">
        <v>54</v>
      </c>
      <c r="L23709">
        <v>42</v>
      </c>
      <c r="M23709">
        <v>1</v>
      </c>
      <c r="N23709">
        <v>2001</v>
      </c>
      <c r="O23709">
        <v>4</v>
      </c>
      <c r="P23709">
        <v>2201540401</v>
      </c>
      <c r="T23709">
        <v>1</v>
      </c>
      <c r="U23709">
        <v>7640370</v>
      </c>
    </row>
    <row r="23710" spans="1:21" x14ac:dyDescent="0.25">
      <c r="A23710">
        <v>1</v>
      </c>
      <c r="B23710">
        <v>1</v>
      </c>
      <c r="C23710">
        <v>2017</v>
      </c>
      <c r="K23710">
        <v>54</v>
      </c>
      <c r="L23710">
        <v>41</v>
      </c>
      <c r="M23710">
        <v>1</v>
      </c>
      <c r="N23710">
        <v>2001</v>
      </c>
      <c r="O23710">
        <v>4</v>
      </c>
      <c r="P23710">
        <v>2201540401</v>
      </c>
      <c r="T23710">
        <v>1</v>
      </c>
      <c r="U23710">
        <v>5230000</v>
      </c>
    </row>
    <row r="23711" spans="1:21" x14ac:dyDescent="0.25">
      <c r="A23711">
        <v>1</v>
      </c>
      <c r="B23711">
        <v>1</v>
      </c>
      <c r="C23711">
        <v>2017</v>
      </c>
      <c r="K23711">
        <v>53</v>
      </c>
      <c r="L23711">
        <v>42</v>
      </c>
      <c r="M23711">
        <v>1</v>
      </c>
      <c r="N23711">
        <v>2001</v>
      </c>
      <c r="O23711">
        <v>4</v>
      </c>
      <c r="P23711">
        <v>2201530401</v>
      </c>
      <c r="T23711">
        <v>1</v>
      </c>
      <c r="U23711">
        <v>712559</v>
      </c>
    </row>
    <row r="23712" spans="1:21" x14ac:dyDescent="0.25">
      <c r="A23712">
        <v>1</v>
      </c>
      <c r="B23712">
        <v>1</v>
      </c>
      <c r="C23712">
        <v>2017</v>
      </c>
      <c r="K23712">
        <v>53</v>
      </c>
      <c r="L23712">
        <v>41</v>
      </c>
      <c r="M23712">
        <v>1</v>
      </c>
      <c r="N23712">
        <v>2001</v>
      </c>
      <c r="O23712">
        <v>4</v>
      </c>
      <c r="P23712">
        <v>2201530401</v>
      </c>
      <c r="T23712">
        <v>1</v>
      </c>
      <c r="U23712">
        <v>2767320</v>
      </c>
    </row>
    <row r="23713" spans="1:21" x14ac:dyDescent="0.25">
      <c r="A23713">
        <v>1</v>
      </c>
      <c r="B23713">
        <v>1</v>
      </c>
      <c r="C23713">
        <v>2017</v>
      </c>
      <c r="K23713">
        <v>52</v>
      </c>
      <c r="L23713">
        <v>47</v>
      </c>
      <c r="M23713">
        <v>1</v>
      </c>
      <c r="N23713">
        <v>2001</v>
      </c>
      <c r="O23713">
        <v>4</v>
      </c>
      <c r="P23713">
        <v>2201520401</v>
      </c>
      <c r="T23713">
        <v>1</v>
      </c>
      <c r="U23713">
        <v>72347.199999999997</v>
      </c>
    </row>
    <row r="23714" spans="1:21" x14ac:dyDescent="0.25">
      <c r="A23714">
        <v>1</v>
      </c>
      <c r="B23714">
        <v>1</v>
      </c>
      <c r="C23714">
        <v>2017</v>
      </c>
      <c r="K23714">
        <v>52</v>
      </c>
      <c r="L23714">
        <v>46</v>
      </c>
      <c r="M23714">
        <v>1</v>
      </c>
      <c r="N23714">
        <v>2001</v>
      </c>
      <c r="O23714">
        <v>4</v>
      </c>
      <c r="P23714">
        <v>2201520401</v>
      </c>
      <c r="T23714">
        <v>1</v>
      </c>
      <c r="U23714">
        <v>5894120</v>
      </c>
    </row>
    <row r="23715" spans="1:21" x14ac:dyDescent="0.25">
      <c r="A23715">
        <v>1</v>
      </c>
      <c r="B23715">
        <v>1</v>
      </c>
      <c r="C23715">
        <v>2017</v>
      </c>
      <c r="K23715">
        <v>52</v>
      </c>
      <c r="L23715">
        <v>42</v>
      </c>
      <c r="M23715">
        <v>1</v>
      </c>
      <c r="N23715">
        <v>2001</v>
      </c>
      <c r="O23715">
        <v>4</v>
      </c>
      <c r="P23715">
        <v>2201520401</v>
      </c>
      <c r="T23715">
        <v>1</v>
      </c>
      <c r="U23715">
        <v>52832500</v>
      </c>
    </row>
    <row r="23716" spans="1:21" x14ac:dyDescent="0.25">
      <c r="A23716">
        <v>1</v>
      </c>
      <c r="B23716">
        <v>1</v>
      </c>
      <c r="C23716">
        <v>2017</v>
      </c>
      <c r="K23716">
        <v>52</v>
      </c>
      <c r="L23716">
        <v>41</v>
      </c>
      <c r="M23716">
        <v>1</v>
      </c>
      <c r="N23716">
        <v>2001</v>
      </c>
      <c r="O23716">
        <v>4</v>
      </c>
      <c r="P23716">
        <v>2201520401</v>
      </c>
      <c r="T23716">
        <v>1</v>
      </c>
      <c r="U23716">
        <v>42195700</v>
      </c>
    </row>
    <row r="23717" spans="1:21" x14ac:dyDescent="0.25">
      <c r="A23717">
        <v>1</v>
      </c>
      <c r="B23717">
        <v>1</v>
      </c>
      <c r="C23717">
        <v>2017</v>
      </c>
      <c r="K23717">
        <v>51</v>
      </c>
      <c r="L23717">
        <v>41</v>
      </c>
      <c r="M23717">
        <v>1</v>
      </c>
      <c r="N23717">
        <v>2001</v>
      </c>
      <c r="O23717">
        <v>4</v>
      </c>
      <c r="P23717">
        <v>2201510401</v>
      </c>
      <c r="T23717">
        <v>1</v>
      </c>
      <c r="U23717">
        <v>120249</v>
      </c>
    </row>
    <row r="23718" spans="1:21" x14ac:dyDescent="0.25">
      <c r="A23718">
        <v>1</v>
      </c>
      <c r="B23718">
        <v>1</v>
      </c>
      <c r="C23718">
        <v>2017</v>
      </c>
      <c r="K23718">
        <v>43</v>
      </c>
      <c r="L23718">
        <v>47</v>
      </c>
      <c r="M23718">
        <v>1</v>
      </c>
      <c r="N23718">
        <v>2001</v>
      </c>
      <c r="O23718">
        <v>4</v>
      </c>
      <c r="P23718">
        <v>2201430401</v>
      </c>
      <c r="T23718">
        <v>1</v>
      </c>
      <c r="U23718">
        <v>34311.4</v>
      </c>
    </row>
    <row r="23719" spans="1:21" x14ac:dyDescent="0.25">
      <c r="A23719">
        <v>1</v>
      </c>
      <c r="B23719">
        <v>1</v>
      </c>
      <c r="C23719">
        <v>2017</v>
      </c>
      <c r="K23719">
        <v>43</v>
      </c>
      <c r="L23719">
        <v>46</v>
      </c>
      <c r="M23719">
        <v>1</v>
      </c>
      <c r="N23719">
        <v>2001</v>
      </c>
      <c r="O23719">
        <v>4</v>
      </c>
      <c r="P23719">
        <v>2201430401</v>
      </c>
      <c r="T23719">
        <v>1</v>
      </c>
      <c r="U23719">
        <v>709102</v>
      </c>
    </row>
    <row r="23720" spans="1:21" x14ac:dyDescent="0.25">
      <c r="A23720">
        <v>1</v>
      </c>
      <c r="B23720">
        <v>1</v>
      </c>
      <c r="C23720">
        <v>2017</v>
      </c>
      <c r="K23720">
        <v>43</v>
      </c>
      <c r="L23720">
        <v>42</v>
      </c>
      <c r="M23720">
        <v>1</v>
      </c>
      <c r="N23720">
        <v>2001</v>
      </c>
      <c r="O23720">
        <v>4</v>
      </c>
      <c r="P23720">
        <v>2201430401</v>
      </c>
      <c r="T23720">
        <v>1</v>
      </c>
      <c r="U23720">
        <v>4574.8500000000004</v>
      </c>
    </row>
    <row r="23721" spans="1:21" x14ac:dyDescent="0.25">
      <c r="A23721">
        <v>1</v>
      </c>
      <c r="B23721">
        <v>1</v>
      </c>
      <c r="C23721">
        <v>2017</v>
      </c>
      <c r="K23721">
        <v>43</v>
      </c>
      <c r="L23721">
        <v>41</v>
      </c>
      <c r="M23721">
        <v>1</v>
      </c>
      <c r="N23721">
        <v>2001</v>
      </c>
      <c r="O23721">
        <v>4</v>
      </c>
      <c r="P23721">
        <v>2201430401</v>
      </c>
      <c r="T23721">
        <v>1</v>
      </c>
      <c r="U23721">
        <v>9149.73</v>
      </c>
    </row>
    <row r="23722" spans="1:21" x14ac:dyDescent="0.25">
      <c r="A23722">
        <v>1</v>
      </c>
      <c r="B23722">
        <v>1</v>
      </c>
      <c r="C23722">
        <v>2017</v>
      </c>
      <c r="K23722">
        <v>42</v>
      </c>
      <c r="L23722">
        <v>47</v>
      </c>
      <c r="M23722">
        <v>1</v>
      </c>
      <c r="N23722">
        <v>2001</v>
      </c>
      <c r="O23722">
        <v>4</v>
      </c>
      <c r="P23722">
        <v>2201420401</v>
      </c>
      <c r="T23722">
        <v>1</v>
      </c>
      <c r="U23722">
        <v>158862</v>
      </c>
    </row>
    <row r="23723" spans="1:21" x14ac:dyDescent="0.25">
      <c r="A23723">
        <v>1</v>
      </c>
      <c r="B23723">
        <v>1</v>
      </c>
      <c r="C23723">
        <v>2017</v>
      </c>
      <c r="K23723">
        <v>42</v>
      </c>
      <c r="L23723">
        <v>46</v>
      </c>
      <c r="M23723">
        <v>1</v>
      </c>
      <c r="N23723">
        <v>2001</v>
      </c>
      <c r="O23723">
        <v>4</v>
      </c>
      <c r="P23723">
        <v>2201420401</v>
      </c>
      <c r="T23723">
        <v>1</v>
      </c>
      <c r="U23723">
        <v>20721.2</v>
      </c>
    </row>
    <row r="23724" spans="1:21" x14ac:dyDescent="0.25">
      <c r="A23724">
        <v>1</v>
      </c>
      <c r="B23724">
        <v>1</v>
      </c>
      <c r="C23724">
        <v>2017</v>
      </c>
      <c r="K23724">
        <v>42</v>
      </c>
      <c r="L23724">
        <v>42</v>
      </c>
      <c r="M23724">
        <v>1</v>
      </c>
      <c r="N23724">
        <v>2001</v>
      </c>
      <c r="O23724">
        <v>4</v>
      </c>
      <c r="P23724">
        <v>2201420401</v>
      </c>
      <c r="T23724">
        <v>1</v>
      </c>
      <c r="U23724">
        <v>69070.5</v>
      </c>
    </row>
    <row r="23725" spans="1:21" x14ac:dyDescent="0.25">
      <c r="A23725">
        <v>1</v>
      </c>
      <c r="B23725">
        <v>1</v>
      </c>
      <c r="C23725">
        <v>2017</v>
      </c>
      <c r="K23725">
        <v>32</v>
      </c>
      <c r="L23725">
        <v>40</v>
      </c>
      <c r="M23725">
        <v>1</v>
      </c>
      <c r="N23725">
        <v>2001</v>
      </c>
      <c r="O23725">
        <v>4</v>
      </c>
      <c r="P23725">
        <v>2201320401</v>
      </c>
      <c r="T23725">
        <v>1</v>
      </c>
      <c r="U23725">
        <v>130261000</v>
      </c>
    </row>
    <row r="23726" spans="1:21" x14ac:dyDescent="0.25">
      <c r="A23726">
        <v>1</v>
      </c>
      <c r="B23726">
        <v>1</v>
      </c>
      <c r="C23726">
        <v>2017</v>
      </c>
      <c r="K23726">
        <v>32</v>
      </c>
      <c r="L23726">
        <v>30</v>
      </c>
      <c r="M23726">
        <v>1</v>
      </c>
      <c r="N23726">
        <v>2001</v>
      </c>
      <c r="O23726">
        <v>4</v>
      </c>
      <c r="P23726">
        <v>2201320401</v>
      </c>
      <c r="T23726">
        <v>1</v>
      </c>
      <c r="U23726">
        <v>997510000</v>
      </c>
    </row>
    <row r="23727" spans="1:21" x14ac:dyDescent="0.25">
      <c r="A23727">
        <v>1</v>
      </c>
      <c r="B23727">
        <v>1</v>
      </c>
      <c r="C23727">
        <v>2017</v>
      </c>
      <c r="K23727">
        <v>31</v>
      </c>
      <c r="L23727">
        <v>40</v>
      </c>
      <c r="M23727">
        <v>1</v>
      </c>
      <c r="N23727">
        <v>2001</v>
      </c>
      <c r="O23727">
        <v>4</v>
      </c>
      <c r="P23727">
        <v>2201310401</v>
      </c>
      <c r="T23727">
        <v>1</v>
      </c>
      <c r="U23727">
        <v>81864100</v>
      </c>
    </row>
    <row r="23728" spans="1:21" x14ac:dyDescent="0.25">
      <c r="A23728">
        <v>1</v>
      </c>
      <c r="B23728">
        <v>1</v>
      </c>
      <c r="C23728">
        <v>2017</v>
      </c>
      <c r="K23728">
        <v>31</v>
      </c>
      <c r="L23728">
        <v>30</v>
      </c>
      <c r="M23728">
        <v>1</v>
      </c>
      <c r="N23728">
        <v>2001</v>
      </c>
      <c r="O23728">
        <v>4</v>
      </c>
      <c r="P23728">
        <v>2201310401</v>
      </c>
      <c r="T23728">
        <v>1</v>
      </c>
      <c r="U23728">
        <v>4263650000</v>
      </c>
    </row>
    <row r="23729" spans="1:21" x14ac:dyDescent="0.25">
      <c r="A23729">
        <v>1</v>
      </c>
      <c r="B23729">
        <v>1</v>
      </c>
      <c r="C23729">
        <v>2017</v>
      </c>
      <c r="K23729">
        <v>21</v>
      </c>
      <c r="L23729">
        <v>20</v>
      </c>
      <c r="M23729">
        <v>1</v>
      </c>
      <c r="N23729">
        <v>2001</v>
      </c>
      <c r="O23729">
        <v>4</v>
      </c>
      <c r="P23729">
        <v>2201210401</v>
      </c>
      <c r="T23729">
        <v>1</v>
      </c>
      <c r="U23729">
        <v>6963410000</v>
      </c>
    </row>
    <row r="23730" spans="1:21" x14ac:dyDescent="0.25">
      <c r="A23730">
        <v>1</v>
      </c>
      <c r="B23730">
        <v>1</v>
      </c>
      <c r="C23730">
        <v>2017</v>
      </c>
      <c r="K23730">
        <v>11</v>
      </c>
      <c r="L23730">
        <v>10</v>
      </c>
      <c r="M23730">
        <v>1</v>
      </c>
      <c r="N23730">
        <v>2001</v>
      </c>
      <c r="O23730">
        <v>4</v>
      </c>
      <c r="P23730">
        <v>2201110401</v>
      </c>
      <c r="T23730">
        <v>1</v>
      </c>
      <c r="U23730">
        <v>45263900</v>
      </c>
    </row>
    <row r="23731" spans="1:21" x14ac:dyDescent="0.25">
      <c r="A23731">
        <v>1</v>
      </c>
      <c r="B23731">
        <v>1</v>
      </c>
      <c r="C23731">
        <v>2017</v>
      </c>
      <c r="K23731">
        <v>61</v>
      </c>
      <c r="L23731">
        <v>47</v>
      </c>
      <c r="M23731">
        <v>1</v>
      </c>
      <c r="N23731">
        <v>2000</v>
      </c>
      <c r="O23731">
        <v>4</v>
      </c>
      <c r="P23731">
        <v>2201610401</v>
      </c>
      <c r="T23731">
        <v>1</v>
      </c>
      <c r="U23731">
        <v>3214.98</v>
      </c>
    </row>
    <row r="23732" spans="1:21" x14ac:dyDescent="0.25">
      <c r="A23732">
        <v>1</v>
      </c>
      <c r="B23732">
        <v>1</v>
      </c>
      <c r="C23732">
        <v>2017</v>
      </c>
      <c r="K23732">
        <v>54</v>
      </c>
      <c r="L23732">
        <v>47</v>
      </c>
      <c r="M23732">
        <v>1</v>
      </c>
      <c r="N23732">
        <v>2000</v>
      </c>
      <c r="O23732">
        <v>4</v>
      </c>
      <c r="P23732">
        <v>2201540401</v>
      </c>
      <c r="T23732">
        <v>1</v>
      </c>
      <c r="U23732">
        <v>742410</v>
      </c>
    </row>
    <row r="23733" spans="1:21" x14ac:dyDescent="0.25">
      <c r="A23733">
        <v>1</v>
      </c>
      <c r="B23733">
        <v>1</v>
      </c>
      <c r="C23733">
        <v>2017</v>
      </c>
      <c r="K23733">
        <v>54</v>
      </c>
      <c r="L23733">
        <v>46</v>
      </c>
      <c r="M23733">
        <v>1</v>
      </c>
      <c r="N23733">
        <v>2000</v>
      </c>
      <c r="O23733">
        <v>4</v>
      </c>
      <c r="P23733">
        <v>2201540401</v>
      </c>
      <c r="T23733">
        <v>1</v>
      </c>
      <c r="U23733">
        <v>5708860</v>
      </c>
    </row>
    <row r="23734" spans="1:21" x14ac:dyDescent="0.25">
      <c r="A23734">
        <v>1</v>
      </c>
      <c r="B23734">
        <v>1</v>
      </c>
      <c r="C23734">
        <v>2017</v>
      </c>
      <c r="K23734">
        <v>54</v>
      </c>
      <c r="L23734">
        <v>42</v>
      </c>
      <c r="M23734">
        <v>1</v>
      </c>
      <c r="N23734">
        <v>2000</v>
      </c>
      <c r="O23734">
        <v>4</v>
      </c>
      <c r="P23734">
        <v>2201540401</v>
      </c>
      <c r="T23734">
        <v>1</v>
      </c>
      <c r="U23734">
        <v>7556600</v>
      </c>
    </row>
    <row r="23735" spans="1:21" x14ac:dyDescent="0.25">
      <c r="A23735">
        <v>1</v>
      </c>
      <c r="B23735">
        <v>1</v>
      </c>
      <c r="C23735">
        <v>2017</v>
      </c>
      <c r="K23735">
        <v>54</v>
      </c>
      <c r="L23735">
        <v>41</v>
      </c>
      <c r="M23735">
        <v>1</v>
      </c>
      <c r="N23735">
        <v>2000</v>
      </c>
      <c r="O23735">
        <v>4</v>
      </c>
      <c r="P23735">
        <v>2201540401</v>
      </c>
      <c r="T23735">
        <v>1</v>
      </c>
      <c r="U23735">
        <v>5172380</v>
      </c>
    </row>
    <row r="23736" spans="1:21" x14ac:dyDescent="0.25">
      <c r="A23736">
        <v>1</v>
      </c>
      <c r="B23736">
        <v>1</v>
      </c>
      <c r="C23736">
        <v>2017</v>
      </c>
      <c r="K23736">
        <v>53</v>
      </c>
      <c r="L23736">
        <v>47</v>
      </c>
      <c r="M23736">
        <v>1</v>
      </c>
      <c r="N23736">
        <v>2000</v>
      </c>
      <c r="O23736">
        <v>4</v>
      </c>
      <c r="P23736">
        <v>2201530401</v>
      </c>
      <c r="T23736">
        <v>1</v>
      </c>
      <c r="U23736">
        <v>1513.23</v>
      </c>
    </row>
    <row r="23737" spans="1:21" x14ac:dyDescent="0.25">
      <c r="A23737">
        <v>1</v>
      </c>
      <c r="B23737">
        <v>1</v>
      </c>
      <c r="C23737">
        <v>2017</v>
      </c>
      <c r="K23737">
        <v>53</v>
      </c>
      <c r="L23737">
        <v>46</v>
      </c>
      <c r="M23737">
        <v>1</v>
      </c>
      <c r="N23737">
        <v>2000</v>
      </c>
      <c r="O23737">
        <v>4</v>
      </c>
      <c r="P23737">
        <v>2201530401</v>
      </c>
      <c r="T23737">
        <v>1</v>
      </c>
      <c r="U23737">
        <v>8078460</v>
      </c>
    </row>
    <row r="23738" spans="1:21" x14ac:dyDescent="0.25">
      <c r="A23738">
        <v>1</v>
      </c>
      <c r="B23738">
        <v>1</v>
      </c>
      <c r="C23738">
        <v>2017</v>
      </c>
      <c r="K23738">
        <v>53</v>
      </c>
      <c r="L23738">
        <v>42</v>
      </c>
      <c r="M23738">
        <v>1</v>
      </c>
      <c r="N23738">
        <v>2000</v>
      </c>
      <c r="O23738">
        <v>4</v>
      </c>
      <c r="P23738">
        <v>2201530401</v>
      </c>
      <c r="T23738">
        <v>1</v>
      </c>
      <c r="U23738">
        <v>14356900</v>
      </c>
    </row>
    <row r="23739" spans="1:21" x14ac:dyDescent="0.25">
      <c r="A23739">
        <v>1</v>
      </c>
      <c r="B23739">
        <v>1</v>
      </c>
      <c r="C23739">
        <v>2017</v>
      </c>
      <c r="K23739">
        <v>53</v>
      </c>
      <c r="L23739">
        <v>41</v>
      </c>
      <c r="M23739">
        <v>1</v>
      </c>
      <c r="N23739">
        <v>2000</v>
      </c>
      <c r="O23739">
        <v>4</v>
      </c>
      <c r="P23739">
        <v>2201530401</v>
      </c>
      <c r="T23739">
        <v>1</v>
      </c>
      <c r="U23739">
        <v>11151200</v>
      </c>
    </row>
    <row r="23740" spans="1:21" x14ac:dyDescent="0.25">
      <c r="A23740">
        <v>1</v>
      </c>
      <c r="B23740">
        <v>1</v>
      </c>
      <c r="C23740">
        <v>2017</v>
      </c>
      <c r="K23740">
        <v>52</v>
      </c>
      <c r="L23740">
        <v>47</v>
      </c>
      <c r="M23740">
        <v>1</v>
      </c>
      <c r="N23740">
        <v>2000</v>
      </c>
      <c r="O23740">
        <v>4</v>
      </c>
      <c r="P23740">
        <v>2201520401</v>
      </c>
      <c r="T23740">
        <v>1</v>
      </c>
      <c r="U23740">
        <v>54010.3</v>
      </c>
    </row>
    <row r="23741" spans="1:21" x14ac:dyDescent="0.25">
      <c r="A23741">
        <v>1</v>
      </c>
      <c r="B23741">
        <v>1</v>
      </c>
      <c r="C23741">
        <v>2017</v>
      </c>
      <c r="K23741">
        <v>52</v>
      </c>
      <c r="L23741">
        <v>46</v>
      </c>
      <c r="M23741">
        <v>1</v>
      </c>
      <c r="N23741">
        <v>2000</v>
      </c>
      <c r="O23741">
        <v>4</v>
      </c>
      <c r="P23741">
        <v>2201520401</v>
      </c>
      <c r="T23741">
        <v>1</v>
      </c>
      <c r="U23741">
        <v>4703850</v>
      </c>
    </row>
    <row r="23742" spans="1:21" x14ac:dyDescent="0.25">
      <c r="A23742">
        <v>1</v>
      </c>
      <c r="B23742">
        <v>1</v>
      </c>
      <c r="C23742">
        <v>2017</v>
      </c>
      <c r="K23742">
        <v>52</v>
      </c>
      <c r="L23742">
        <v>42</v>
      </c>
      <c r="M23742">
        <v>1</v>
      </c>
      <c r="N23742">
        <v>2000</v>
      </c>
      <c r="O23742">
        <v>4</v>
      </c>
      <c r="P23742">
        <v>2201520401</v>
      </c>
      <c r="T23742">
        <v>1</v>
      </c>
      <c r="U23742">
        <v>76475900</v>
      </c>
    </row>
    <row r="23743" spans="1:21" x14ac:dyDescent="0.25">
      <c r="A23743">
        <v>1</v>
      </c>
      <c r="B23743">
        <v>1</v>
      </c>
      <c r="C23743">
        <v>2017</v>
      </c>
      <c r="K23743">
        <v>52</v>
      </c>
      <c r="L23743">
        <v>41</v>
      </c>
      <c r="M23743">
        <v>1</v>
      </c>
      <c r="N23743">
        <v>2000</v>
      </c>
      <c r="O23743">
        <v>4</v>
      </c>
      <c r="P23743">
        <v>2201520401</v>
      </c>
      <c r="T23743">
        <v>1</v>
      </c>
      <c r="U23743">
        <v>82820500</v>
      </c>
    </row>
    <row r="23744" spans="1:21" x14ac:dyDescent="0.25">
      <c r="A23744">
        <v>1</v>
      </c>
      <c r="B23744">
        <v>1</v>
      </c>
      <c r="C23744">
        <v>2017</v>
      </c>
      <c r="K23744">
        <v>51</v>
      </c>
      <c r="L23744">
        <v>41</v>
      </c>
      <c r="M23744">
        <v>1</v>
      </c>
      <c r="N23744">
        <v>2000</v>
      </c>
      <c r="O23744">
        <v>4</v>
      </c>
      <c r="P23744">
        <v>2201510401</v>
      </c>
      <c r="T23744">
        <v>1</v>
      </c>
      <c r="U23744">
        <v>49554.6</v>
      </c>
    </row>
    <row r="23745" spans="1:21" x14ac:dyDescent="0.25">
      <c r="A23745">
        <v>1</v>
      </c>
      <c r="B23745">
        <v>1</v>
      </c>
      <c r="C23745">
        <v>2017</v>
      </c>
      <c r="K23745">
        <v>43</v>
      </c>
      <c r="L23745">
        <v>47</v>
      </c>
      <c r="M23745">
        <v>1</v>
      </c>
      <c r="N23745">
        <v>2000</v>
      </c>
      <c r="O23745">
        <v>4</v>
      </c>
      <c r="P23745">
        <v>2201430401</v>
      </c>
      <c r="T23745">
        <v>1</v>
      </c>
      <c r="U23745">
        <v>36382.5</v>
      </c>
    </row>
    <row r="23746" spans="1:21" x14ac:dyDescent="0.25">
      <c r="A23746">
        <v>1</v>
      </c>
      <c r="B23746">
        <v>1</v>
      </c>
      <c r="C23746">
        <v>2017</v>
      </c>
      <c r="K23746">
        <v>43</v>
      </c>
      <c r="L23746">
        <v>46</v>
      </c>
      <c r="M23746">
        <v>1</v>
      </c>
      <c r="N23746">
        <v>2000</v>
      </c>
      <c r="O23746">
        <v>4</v>
      </c>
      <c r="P23746">
        <v>2201430401</v>
      </c>
      <c r="T23746">
        <v>1</v>
      </c>
      <c r="U23746">
        <v>766305</v>
      </c>
    </row>
    <row r="23747" spans="1:21" x14ac:dyDescent="0.25">
      <c r="A23747">
        <v>1</v>
      </c>
      <c r="B23747">
        <v>1</v>
      </c>
      <c r="C23747">
        <v>2017</v>
      </c>
      <c r="K23747">
        <v>43</v>
      </c>
      <c r="L23747">
        <v>42</v>
      </c>
      <c r="M23747">
        <v>1</v>
      </c>
      <c r="N23747">
        <v>2000</v>
      </c>
      <c r="O23747">
        <v>4</v>
      </c>
      <c r="P23747">
        <v>2201430401</v>
      </c>
      <c r="T23747">
        <v>1</v>
      </c>
      <c r="U23747">
        <v>6821.71</v>
      </c>
    </row>
    <row r="23748" spans="1:21" x14ac:dyDescent="0.25">
      <c r="A23748">
        <v>1</v>
      </c>
      <c r="B23748">
        <v>1</v>
      </c>
      <c r="C23748">
        <v>2017</v>
      </c>
      <c r="K23748">
        <v>43</v>
      </c>
      <c r="L23748">
        <v>41</v>
      </c>
      <c r="M23748">
        <v>1</v>
      </c>
      <c r="N23748">
        <v>2000</v>
      </c>
      <c r="O23748">
        <v>4</v>
      </c>
      <c r="P23748">
        <v>2201430401</v>
      </c>
      <c r="T23748">
        <v>1</v>
      </c>
      <c r="U23748">
        <v>9095.58</v>
      </c>
    </row>
    <row r="23749" spans="1:21" x14ac:dyDescent="0.25">
      <c r="A23749">
        <v>1</v>
      </c>
      <c r="B23749">
        <v>1</v>
      </c>
      <c r="C23749">
        <v>2017</v>
      </c>
      <c r="K23749">
        <v>42</v>
      </c>
      <c r="L23749">
        <v>47</v>
      </c>
      <c r="M23749">
        <v>1</v>
      </c>
      <c r="N23749">
        <v>2000</v>
      </c>
      <c r="O23749">
        <v>4</v>
      </c>
      <c r="P23749">
        <v>2201420401</v>
      </c>
      <c r="T23749">
        <v>1</v>
      </c>
      <c r="U23749">
        <v>99787.4</v>
      </c>
    </row>
    <row r="23750" spans="1:21" x14ac:dyDescent="0.25">
      <c r="A23750">
        <v>1</v>
      </c>
      <c r="B23750">
        <v>1</v>
      </c>
      <c r="C23750">
        <v>2017</v>
      </c>
      <c r="K23750">
        <v>42</v>
      </c>
      <c r="L23750">
        <v>46</v>
      </c>
      <c r="M23750">
        <v>1</v>
      </c>
      <c r="N23750">
        <v>2000</v>
      </c>
      <c r="O23750">
        <v>4</v>
      </c>
      <c r="P23750">
        <v>2201420401</v>
      </c>
      <c r="T23750">
        <v>1</v>
      </c>
      <c r="U23750">
        <v>13305</v>
      </c>
    </row>
    <row r="23751" spans="1:21" x14ac:dyDescent="0.25">
      <c r="A23751">
        <v>1</v>
      </c>
      <c r="B23751">
        <v>1</v>
      </c>
      <c r="C23751">
        <v>2017</v>
      </c>
      <c r="K23751">
        <v>42</v>
      </c>
      <c r="L23751">
        <v>42</v>
      </c>
      <c r="M23751">
        <v>1</v>
      </c>
      <c r="N23751">
        <v>2000</v>
      </c>
      <c r="O23751">
        <v>4</v>
      </c>
      <c r="P23751">
        <v>2201420401</v>
      </c>
      <c r="T23751">
        <v>1</v>
      </c>
      <c r="U23751">
        <v>39914.9</v>
      </c>
    </row>
    <row r="23752" spans="1:21" x14ac:dyDescent="0.25">
      <c r="A23752">
        <v>1</v>
      </c>
      <c r="B23752">
        <v>1</v>
      </c>
      <c r="C23752">
        <v>2017</v>
      </c>
      <c r="K23752">
        <v>32</v>
      </c>
      <c r="L23752">
        <v>40</v>
      </c>
      <c r="M23752">
        <v>1</v>
      </c>
      <c r="N23752">
        <v>2000</v>
      </c>
      <c r="O23752">
        <v>4</v>
      </c>
      <c r="P23752">
        <v>2201320401</v>
      </c>
      <c r="T23752">
        <v>1</v>
      </c>
      <c r="U23752">
        <v>71251400</v>
      </c>
    </row>
    <row r="23753" spans="1:21" x14ac:dyDescent="0.25">
      <c r="A23753">
        <v>1</v>
      </c>
      <c r="B23753">
        <v>1</v>
      </c>
      <c r="C23753">
        <v>2017</v>
      </c>
      <c r="K23753">
        <v>32</v>
      </c>
      <c r="L23753">
        <v>30</v>
      </c>
      <c r="M23753">
        <v>1</v>
      </c>
      <c r="N23753">
        <v>2000</v>
      </c>
      <c r="O23753">
        <v>4</v>
      </c>
      <c r="P23753">
        <v>2201320401</v>
      </c>
      <c r="T23753">
        <v>1</v>
      </c>
      <c r="U23753">
        <v>817022000</v>
      </c>
    </row>
    <row r="23754" spans="1:21" x14ac:dyDescent="0.25">
      <c r="A23754">
        <v>1</v>
      </c>
      <c r="B23754">
        <v>1</v>
      </c>
      <c r="C23754">
        <v>2017</v>
      </c>
      <c r="K23754">
        <v>31</v>
      </c>
      <c r="L23754">
        <v>40</v>
      </c>
      <c r="M23754">
        <v>1</v>
      </c>
      <c r="N23754">
        <v>2000</v>
      </c>
      <c r="O23754">
        <v>4</v>
      </c>
      <c r="P23754">
        <v>2201310401</v>
      </c>
      <c r="T23754">
        <v>1</v>
      </c>
      <c r="U23754">
        <v>62690100</v>
      </c>
    </row>
    <row r="23755" spans="1:21" x14ac:dyDescent="0.25">
      <c r="A23755">
        <v>1</v>
      </c>
      <c r="B23755">
        <v>1</v>
      </c>
      <c r="C23755">
        <v>2017</v>
      </c>
      <c r="K23755">
        <v>31</v>
      </c>
      <c r="L23755">
        <v>30</v>
      </c>
      <c r="M23755">
        <v>1</v>
      </c>
      <c r="N23755">
        <v>2000</v>
      </c>
      <c r="O23755">
        <v>4</v>
      </c>
      <c r="P23755">
        <v>2201310401</v>
      </c>
      <c r="T23755">
        <v>1</v>
      </c>
      <c r="U23755">
        <v>3688210000</v>
      </c>
    </row>
    <row r="23756" spans="1:21" x14ac:dyDescent="0.25">
      <c r="A23756">
        <v>1</v>
      </c>
      <c r="B23756">
        <v>1</v>
      </c>
      <c r="C23756">
        <v>2017</v>
      </c>
      <c r="K23756">
        <v>21</v>
      </c>
      <c r="L23756">
        <v>20</v>
      </c>
      <c r="M23756">
        <v>1</v>
      </c>
      <c r="N23756">
        <v>2000</v>
      </c>
      <c r="O23756">
        <v>4</v>
      </c>
      <c r="P23756">
        <v>2201210401</v>
      </c>
      <c r="T23756">
        <v>1</v>
      </c>
      <c r="U23756">
        <v>6219020000</v>
      </c>
    </row>
    <row r="23757" spans="1:21" x14ac:dyDescent="0.25">
      <c r="A23757">
        <v>1</v>
      </c>
      <c r="B23757">
        <v>1</v>
      </c>
      <c r="C23757">
        <v>2017</v>
      </c>
      <c r="K23757">
        <v>11</v>
      </c>
      <c r="L23757">
        <v>10</v>
      </c>
      <c r="M23757">
        <v>1</v>
      </c>
      <c r="N23757">
        <v>2000</v>
      </c>
      <c r="O23757">
        <v>4</v>
      </c>
      <c r="P23757">
        <v>2201110401</v>
      </c>
      <c r="T23757">
        <v>1</v>
      </c>
      <c r="U23757">
        <v>34742900</v>
      </c>
    </row>
    <row r="23758" spans="1:21" x14ac:dyDescent="0.25">
      <c r="A23758">
        <v>1</v>
      </c>
      <c r="B23758">
        <v>1</v>
      </c>
      <c r="C23758">
        <v>2017</v>
      </c>
      <c r="K23758">
        <v>61</v>
      </c>
      <c r="L23758">
        <v>47</v>
      </c>
      <c r="M23758">
        <v>1</v>
      </c>
      <c r="N23758">
        <v>1999</v>
      </c>
      <c r="O23758">
        <v>4</v>
      </c>
      <c r="P23758">
        <v>2201610401</v>
      </c>
      <c r="T23758">
        <v>1</v>
      </c>
      <c r="U23758">
        <v>744.42100000000005</v>
      </c>
    </row>
    <row r="23759" spans="1:21" x14ac:dyDescent="0.25">
      <c r="A23759">
        <v>1</v>
      </c>
      <c r="B23759">
        <v>1</v>
      </c>
      <c r="C23759">
        <v>2017</v>
      </c>
      <c r="K23759">
        <v>54</v>
      </c>
      <c r="L23759">
        <v>47</v>
      </c>
      <c r="M23759">
        <v>1</v>
      </c>
      <c r="N23759">
        <v>1999</v>
      </c>
      <c r="O23759">
        <v>4</v>
      </c>
      <c r="P23759">
        <v>2201540401</v>
      </c>
      <c r="T23759">
        <v>1</v>
      </c>
      <c r="U23759">
        <v>732461</v>
      </c>
    </row>
    <row r="23760" spans="1:21" x14ac:dyDescent="0.25">
      <c r="A23760">
        <v>1</v>
      </c>
      <c r="B23760">
        <v>1</v>
      </c>
      <c r="C23760">
        <v>2017</v>
      </c>
      <c r="K23760">
        <v>54</v>
      </c>
      <c r="L23760">
        <v>46</v>
      </c>
      <c r="M23760">
        <v>1</v>
      </c>
      <c r="N23760">
        <v>1999</v>
      </c>
      <c r="O23760">
        <v>4</v>
      </c>
      <c r="P23760">
        <v>2201540401</v>
      </c>
      <c r="T23760">
        <v>1</v>
      </c>
      <c r="U23760">
        <v>5631000</v>
      </c>
    </row>
    <row r="23761" spans="1:21" x14ac:dyDescent="0.25">
      <c r="A23761">
        <v>1</v>
      </c>
      <c r="B23761">
        <v>1</v>
      </c>
      <c r="C23761">
        <v>2017</v>
      </c>
      <c r="K23761">
        <v>54</v>
      </c>
      <c r="L23761">
        <v>42</v>
      </c>
      <c r="M23761">
        <v>1</v>
      </c>
      <c r="N23761">
        <v>1999</v>
      </c>
      <c r="O23761">
        <v>4</v>
      </c>
      <c r="P23761">
        <v>2201540401</v>
      </c>
      <c r="T23761">
        <v>1</v>
      </c>
      <c r="U23761">
        <v>7452650</v>
      </c>
    </row>
    <row r="23762" spans="1:21" x14ac:dyDescent="0.25">
      <c r="A23762">
        <v>1</v>
      </c>
      <c r="B23762">
        <v>1</v>
      </c>
      <c r="C23762">
        <v>2017</v>
      </c>
      <c r="K23762">
        <v>54</v>
      </c>
      <c r="L23762">
        <v>41</v>
      </c>
      <c r="M23762">
        <v>1</v>
      </c>
      <c r="N23762">
        <v>1999</v>
      </c>
      <c r="O23762">
        <v>4</v>
      </c>
      <c r="P23762">
        <v>2201540401</v>
      </c>
      <c r="T23762">
        <v>1</v>
      </c>
      <c r="U23762">
        <v>5101880</v>
      </c>
    </row>
    <row r="23763" spans="1:21" x14ac:dyDescent="0.25">
      <c r="A23763">
        <v>1</v>
      </c>
      <c r="B23763">
        <v>1</v>
      </c>
      <c r="C23763">
        <v>2017</v>
      </c>
      <c r="K23763">
        <v>53</v>
      </c>
      <c r="L23763">
        <v>47</v>
      </c>
      <c r="M23763">
        <v>1</v>
      </c>
      <c r="N23763">
        <v>1999</v>
      </c>
      <c r="O23763">
        <v>4</v>
      </c>
      <c r="P23763">
        <v>2201530401</v>
      </c>
      <c r="T23763">
        <v>1</v>
      </c>
      <c r="U23763">
        <v>180.20400000000001</v>
      </c>
    </row>
    <row r="23764" spans="1:21" x14ac:dyDescent="0.25">
      <c r="A23764">
        <v>1</v>
      </c>
      <c r="B23764">
        <v>1</v>
      </c>
      <c r="C23764">
        <v>2017</v>
      </c>
      <c r="K23764">
        <v>53</v>
      </c>
      <c r="L23764">
        <v>42</v>
      </c>
      <c r="M23764">
        <v>1</v>
      </c>
      <c r="N23764">
        <v>1999</v>
      </c>
      <c r="O23764">
        <v>4</v>
      </c>
      <c r="P23764">
        <v>2201530401</v>
      </c>
      <c r="T23764">
        <v>1</v>
      </c>
      <c r="U23764">
        <v>4205370</v>
      </c>
    </row>
    <row r="23765" spans="1:21" x14ac:dyDescent="0.25">
      <c r="A23765">
        <v>1</v>
      </c>
      <c r="B23765">
        <v>1</v>
      </c>
      <c r="C23765">
        <v>2017</v>
      </c>
      <c r="K23765">
        <v>53</v>
      </c>
      <c r="L23765">
        <v>41</v>
      </c>
      <c r="M23765">
        <v>1</v>
      </c>
      <c r="N23765">
        <v>1999</v>
      </c>
      <c r="O23765">
        <v>4</v>
      </c>
      <c r="P23765">
        <v>2201530401</v>
      </c>
      <c r="T23765">
        <v>1</v>
      </c>
      <c r="U23765">
        <v>15872700</v>
      </c>
    </row>
    <row r="23766" spans="1:21" x14ac:dyDescent="0.25">
      <c r="A23766">
        <v>1</v>
      </c>
      <c r="B23766">
        <v>1</v>
      </c>
      <c r="C23766">
        <v>2017</v>
      </c>
      <c r="K23766">
        <v>52</v>
      </c>
      <c r="L23766">
        <v>47</v>
      </c>
      <c r="M23766">
        <v>1</v>
      </c>
      <c r="N23766">
        <v>1999</v>
      </c>
      <c r="O23766">
        <v>4</v>
      </c>
      <c r="P23766">
        <v>2201520401</v>
      </c>
      <c r="T23766">
        <v>1</v>
      </c>
      <c r="U23766">
        <v>12328.8</v>
      </c>
    </row>
    <row r="23767" spans="1:21" x14ac:dyDescent="0.25">
      <c r="A23767">
        <v>1</v>
      </c>
      <c r="B23767">
        <v>1</v>
      </c>
      <c r="C23767">
        <v>2017</v>
      </c>
      <c r="K23767">
        <v>52</v>
      </c>
      <c r="L23767">
        <v>46</v>
      </c>
      <c r="M23767">
        <v>1</v>
      </c>
      <c r="N23767">
        <v>1999</v>
      </c>
      <c r="O23767">
        <v>4</v>
      </c>
      <c r="P23767">
        <v>2201520401</v>
      </c>
      <c r="T23767">
        <v>1</v>
      </c>
      <c r="U23767">
        <v>7189460</v>
      </c>
    </row>
    <row r="23768" spans="1:21" x14ac:dyDescent="0.25">
      <c r="A23768">
        <v>1</v>
      </c>
      <c r="B23768">
        <v>1</v>
      </c>
      <c r="C23768">
        <v>2017</v>
      </c>
      <c r="K23768">
        <v>52</v>
      </c>
      <c r="L23768">
        <v>42</v>
      </c>
      <c r="M23768">
        <v>1</v>
      </c>
      <c r="N23768">
        <v>1999</v>
      </c>
      <c r="O23768">
        <v>4</v>
      </c>
      <c r="P23768">
        <v>2201520401</v>
      </c>
      <c r="T23768">
        <v>1</v>
      </c>
      <c r="U23768">
        <v>89284000</v>
      </c>
    </row>
    <row r="23769" spans="1:21" x14ac:dyDescent="0.25">
      <c r="A23769">
        <v>1</v>
      </c>
      <c r="B23769">
        <v>1</v>
      </c>
      <c r="C23769">
        <v>2017</v>
      </c>
      <c r="K23769">
        <v>52</v>
      </c>
      <c r="L23769">
        <v>41</v>
      </c>
      <c r="M23769">
        <v>1</v>
      </c>
      <c r="N23769">
        <v>1999</v>
      </c>
      <c r="O23769">
        <v>4</v>
      </c>
      <c r="P23769">
        <v>2201520401</v>
      </c>
      <c r="T23769">
        <v>1</v>
      </c>
      <c r="U23769">
        <v>57599700</v>
      </c>
    </row>
    <row r="23770" spans="1:21" x14ac:dyDescent="0.25">
      <c r="A23770">
        <v>1</v>
      </c>
      <c r="B23770">
        <v>1</v>
      </c>
      <c r="C23770">
        <v>2017</v>
      </c>
      <c r="K23770">
        <v>51</v>
      </c>
      <c r="L23770">
        <v>42</v>
      </c>
      <c r="M23770">
        <v>1</v>
      </c>
      <c r="N23770">
        <v>1999</v>
      </c>
      <c r="O23770">
        <v>4</v>
      </c>
      <c r="P23770">
        <v>2201510401</v>
      </c>
      <c r="T23770">
        <v>1</v>
      </c>
      <c r="U23770">
        <v>5334250</v>
      </c>
    </row>
    <row r="23771" spans="1:21" x14ac:dyDescent="0.25">
      <c r="A23771">
        <v>1</v>
      </c>
      <c r="B23771">
        <v>1</v>
      </c>
      <c r="C23771">
        <v>2017</v>
      </c>
      <c r="K23771">
        <v>43</v>
      </c>
      <c r="L23771">
        <v>47</v>
      </c>
      <c r="M23771">
        <v>1</v>
      </c>
      <c r="N23771">
        <v>1999</v>
      </c>
      <c r="O23771">
        <v>4</v>
      </c>
      <c r="P23771">
        <v>2201430401</v>
      </c>
      <c r="T23771">
        <v>1</v>
      </c>
      <c r="U23771">
        <v>33904.5</v>
      </c>
    </row>
    <row r="23772" spans="1:21" x14ac:dyDescent="0.25">
      <c r="A23772">
        <v>1</v>
      </c>
      <c r="B23772">
        <v>1</v>
      </c>
      <c r="C23772">
        <v>2017</v>
      </c>
      <c r="K23772">
        <v>43</v>
      </c>
      <c r="L23772">
        <v>46</v>
      </c>
      <c r="M23772">
        <v>1</v>
      </c>
      <c r="N23772">
        <v>1999</v>
      </c>
      <c r="O23772">
        <v>4</v>
      </c>
      <c r="P23772">
        <v>2201430401</v>
      </c>
      <c r="T23772">
        <v>1</v>
      </c>
      <c r="U23772">
        <v>702023</v>
      </c>
    </row>
    <row r="23773" spans="1:21" x14ac:dyDescent="0.25">
      <c r="A23773">
        <v>1</v>
      </c>
      <c r="B23773">
        <v>1</v>
      </c>
      <c r="C23773">
        <v>2017</v>
      </c>
      <c r="K23773">
        <v>43</v>
      </c>
      <c r="L23773">
        <v>42</v>
      </c>
      <c r="M23773">
        <v>1</v>
      </c>
      <c r="N23773">
        <v>1999</v>
      </c>
      <c r="O23773">
        <v>4</v>
      </c>
      <c r="P23773">
        <v>2201430401</v>
      </c>
      <c r="T23773">
        <v>1</v>
      </c>
      <c r="U23773">
        <v>5983.15</v>
      </c>
    </row>
    <row r="23774" spans="1:21" x14ac:dyDescent="0.25">
      <c r="A23774">
        <v>1</v>
      </c>
      <c r="B23774">
        <v>1</v>
      </c>
      <c r="C23774">
        <v>2017</v>
      </c>
      <c r="K23774">
        <v>43</v>
      </c>
      <c r="L23774">
        <v>41</v>
      </c>
      <c r="M23774">
        <v>1</v>
      </c>
      <c r="N23774">
        <v>1999</v>
      </c>
      <c r="O23774">
        <v>4</v>
      </c>
      <c r="P23774">
        <v>2201430401</v>
      </c>
      <c r="T23774">
        <v>1</v>
      </c>
      <c r="U23774">
        <v>7977.55</v>
      </c>
    </row>
    <row r="23775" spans="1:21" x14ac:dyDescent="0.25">
      <c r="A23775">
        <v>1</v>
      </c>
      <c r="B23775">
        <v>1</v>
      </c>
      <c r="C23775">
        <v>2017</v>
      </c>
      <c r="K23775">
        <v>42</v>
      </c>
      <c r="L23775">
        <v>47</v>
      </c>
      <c r="M23775">
        <v>1</v>
      </c>
      <c r="N23775">
        <v>1999</v>
      </c>
      <c r="O23775">
        <v>4</v>
      </c>
      <c r="P23775">
        <v>2201420401</v>
      </c>
      <c r="T23775">
        <v>1</v>
      </c>
      <c r="U23775">
        <v>106512</v>
      </c>
    </row>
    <row r="23776" spans="1:21" x14ac:dyDescent="0.25">
      <c r="A23776">
        <v>1</v>
      </c>
      <c r="B23776">
        <v>1</v>
      </c>
      <c r="C23776">
        <v>2017</v>
      </c>
      <c r="K23776">
        <v>42</v>
      </c>
      <c r="L23776">
        <v>46</v>
      </c>
      <c r="M23776">
        <v>1</v>
      </c>
      <c r="N23776">
        <v>1999</v>
      </c>
      <c r="O23776">
        <v>4</v>
      </c>
      <c r="P23776">
        <v>2201420401</v>
      </c>
      <c r="T23776">
        <v>1</v>
      </c>
      <c r="U23776">
        <v>15216</v>
      </c>
    </row>
    <row r="23777" spans="1:21" x14ac:dyDescent="0.25">
      <c r="A23777">
        <v>1</v>
      </c>
      <c r="B23777">
        <v>1</v>
      </c>
      <c r="C23777">
        <v>2017</v>
      </c>
      <c r="K23777">
        <v>42</v>
      </c>
      <c r="L23777">
        <v>42</v>
      </c>
      <c r="M23777">
        <v>1</v>
      </c>
      <c r="N23777">
        <v>1999</v>
      </c>
      <c r="O23777">
        <v>4</v>
      </c>
      <c r="P23777">
        <v>2201420401</v>
      </c>
      <c r="T23777">
        <v>1</v>
      </c>
      <c r="U23777">
        <v>45647.8</v>
      </c>
    </row>
    <row r="23778" spans="1:21" x14ac:dyDescent="0.25">
      <c r="A23778">
        <v>1</v>
      </c>
      <c r="B23778">
        <v>1</v>
      </c>
      <c r="C23778">
        <v>2017</v>
      </c>
      <c r="K23778">
        <v>32</v>
      </c>
      <c r="L23778">
        <v>40</v>
      </c>
      <c r="M23778">
        <v>1</v>
      </c>
      <c r="N23778">
        <v>1999</v>
      </c>
      <c r="O23778">
        <v>4</v>
      </c>
      <c r="P23778">
        <v>2201320401</v>
      </c>
      <c r="T23778">
        <v>1</v>
      </c>
      <c r="U23778">
        <v>32516800</v>
      </c>
    </row>
    <row r="23779" spans="1:21" x14ac:dyDescent="0.25">
      <c r="A23779">
        <v>1</v>
      </c>
      <c r="B23779">
        <v>1</v>
      </c>
      <c r="C23779">
        <v>2017</v>
      </c>
      <c r="K23779">
        <v>32</v>
      </c>
      <c r="L23779">
        <v>30</v>
      </c>
      <c r="M23779">
        <v>1</v>
      </c>
      <c r="N23779">
        <v>1999</v>
      </c>
      <c r="O23779">
        <v>4</v>
      </c>
      <c r="P23779">
        <v>2201320401</v>
      </c>
      <c r="T23779">
        <v>1</v>
      </c>
      <c r="U23779">
        <v>583831000</v>
      </c>
    </row>
    <row r="23780" spans="1:21" x14ac:dyDescent="0.25">
      <c r="A23780">
        <v>1</v>
      </c>
      <c r="B23780">
        <v>1</v>
      </c>
      <c r="C23780">
        <v>2017</v>
      </c>
      <c r="K23780">
        <v>31</v>
      </c>
      <c r="L23780">
        <v>40</v>
      </c>
      <c r="M23780">
        <v>1</v>
      </c>
      <c r="N23780">
        <v>1999</v>
      </c>
      <c r="O23780">
        <v>4</v>
      </c>
      <c r="P23780">
        <v>2201310401</v>
      </c>
      <c r="T23780">
        <v>1</v>
      </c>
      <c r="U23780">
        <v>90577200</v>
      </c>
    </row>
    <row r="23781" spans="1:21" x14ac:dyDescent="0.25">
      <c r="A23781">
        <v>1</v>
      </c>
      <c r="B23781">
        <v>1</v>
      </c>
      <c r="C23781">
        <v>2017</v>
      </c>
      <c r="K23781">
        <v>31</v>
      </c>
      <c r="L23781">
        <v>30</v>
      </c>
      <c r="M23781">
        <v>1</v>
      </c>
      <c r="N23781">
        <v>1999</v>
      </c>
      <c r="O23781">
        <v>4</v>
      </c>
      <c r="P23781">
        <v>2201310401</v>
      </c>
      <c r="T23781">
        <v>1</v>
      </c>
      <c r="U23781">
        <v>3004400000</v>
      </c>
    </row>
    <row r="23782" spans="1:21" x14ac:dyDescent="0.25">
      <c r="A23782">
        <v>1</v>
      </c>
      <c r="B23782">
        <v>1</v>
      </c>
      <c r="C23782">
        <v>2017</v>
      </c>
      <c r="K23782">
        <v>21</v>
      </c>
      <c r="L23782">
        <v>20</v>
      </c>
      <c r="M23782">
        <v>1</v>
      </c>
      <c r="N23782">
        <v>1999</v>
      </c>
      <c r="O23782">
        <v>4</v>
      </c>
      <c r="P23782">
        <v>2201210401</v>
      </c>
      <c r="T23782">
        <v>1</v>
      </c>
      <c r="U23782">
        <v>4497700000</v>
      </c>
    </row>
    <row r="23783" spans="1:21" x14ac:dyDescent="0.25">
      <c r="A23783">
        <v>1</v>
      </c>
      <c r="B23783">
        <v>1</v>
      </c>
      <c r="C23783">
        <v>2017</v>
      </c>
      <c r="K23783">
        <v>11</v>
      </c>
      <c r="L23783">
        <v>10</v>
      </c>
      <c r="M23783">
        <v>1</v>
      </c>
      <c r="N23783">
        <v>1999</v>
      </c>
      <c r="O23783">
        <v>4</v>
      </c>
      <c r="P23783">
        <v>2201110401</v>
      </c>
      <c r="T23783">
        <v>1</v>
      </c>
      <c r="U23783">
        <v>25209600</v>
      </c>
    </row>
    <row r="23784" spans="1:21" x14ac:dyDescent="0.25">
      <c r="A23784">
        <v>1</v>
      </c>
      <c r="B23784">
        <v>1</v>
      </c>
      <c r="C23784">
        <v>2017</v>
      </c>
      <c r="K23784">
        <v>54</v>
      </c>
      <c r="L23784">
        <v>47</v>
      </c>
      <c r="M23784">
        <v>1</v>
      </c>
      <c r="N23784">
        <v>1998</v>
      </c>
      <c r="O23784">
        <v>4</v>
      </c>
      <c r="P23784">
        <v>2201540401</v>
      </c>
      <c r="T23784">
        <v>1</v>
      </c>
      <c r="U23784">
        <v>444758</v>
      </c>
    </row>
    <row r="23785" spans="1:21" x14ac:dyDescent="0.25">
      <c r="A23785">
        <v>1</v>
      </c>
      <c r="B23785">
        <v>1</v>
      </c>
      <c r="C23785">
        <v>2017</v>
      </c>
      <c r="K23785">
        <v>54</v>
      </c>
      <c r="L23785">
        <v>46</v>
      </c>
      <c r="M23785">
        <v>1</v>
      </c>
      <c r="N23785">
        <v>1998</v>
      </c>
      <c r="O23785">
        <v>4</v>
      </c>
      <c r="P23785">
        <v>2201540401</v>
      </c>
      <c r="T23785">
        <v>1</v>
      </c>
      <c r="U23785">
        <v>3418860</v>
      </c>
    </row>
    <row r="23786" spans="1:21" x14ac:dyDescent="0.25">
      <c r="A23786">
        <v>1</v>
      </c>
      <c r="B23786">
        <v>1</v>
      </c>
      <c r="C23786">
        <v>2017</v>
      </c>
      <c r="K23786">
        <v>54</v>
      </c>
      <c r="L23786">
        <v>42</v>
      </c>
      <c r="M23786">
        <v>1</v>
      </c>
      <c r="N23786">
        <v>1998</v>
      </c>
      <c r="O23786">
        <v>4</v>
      </c>
      <c r="P23786">
        <v>2201540401</v>
      </c>
      <c r="T23786">
        <v>1</v>
      </c>
      <c r="U23786">
        <v>4525550</v>
      </c>
    </row>
    <row r="23787" spans="1:21" x14ac:dyDescent="0.25">
      <c r="A23787">
        <v>1</v>
      </c>
      <c r="B23787">
        <v>1</v>
      </c>
      <c r="C23787">
        <v>2017</v>
      </c>
      <c r="K23787">
        <v>54</v>
      </c>
      <c r="L23787">
        <v>41</v>
      </c>
      <c r="M23787">
        <v>1</v>
      </c>
      <c r="N23787">
        <v>1998</v>
      </c>
      <c r="O23787">
        <v>4</v>
      </c>
      <c r="P23787">
        <v>2201540401</v>
      </c>
      <c r="T23787">
        <v>1</v>
      </c>
      <c r="U23787">
        <v>3098000</v>
      </c>
    </row>
    <row r="23788" spans="1:21" x14ac:dyDescent="0.25">
      <c r="A23788">
        <v>1</v>
      </c>
      <c r="B23788">
        <v>1</v>
      </c>
      <c r="C23788">
        <v>2017</v>
      </c>
      <c r="K23788">
        <v>53</v>
      </c>
      <c r="L23788">
        <v>46</v>
      </c>
      <c r="M23788">
        <v>1</v>
      </c>
      <c r="N23788">
        <v>1998</v>
      </c>
      <c r="O23788">
        <v>4</v>
      </c>
      <c r="P23788">
        <v>2201530401</v>
      </c>
      <c r="T23788">
        <v>1</v>
      </c>
      <c r="U23788">
        <v>559537</v>
      </c>
    </row>
    <row r="23789" spans="1:21" x14ac:dyDescent="0.25">
      <c r="A23789">
        <v>1</v>
      </c>
      <c r="B23789">
        <v>1</v>
      </c>
      <c r="C23789">
        <v>2017</v>
      </c>
      <c r="K23789">
        <v>53</v>
      </c>
      <c r="L23789">
        <v>41</v>
      </c>
      <c r="M23789">
        <v>1</v>
      </c>
      <c r="N23789">
        <v>1998</v>
      </c>
      <c r="O23789">
        <v>4</v>
      </c>
      <c r="P23789">
        <v>2201530401</v>
      </c>
      <c r="T23789">
        <v>1</v>
      </c>
      <c r="U23789">
        <v>797911</v>
      </c>
    </row>
    <row r="23790" spans="1:21" x14ac:dyDescent="0.25">
      <c r="A23790">
        <v>1</v>
      </c>
      <c r="B23790">
        <v>1</v>
      </c>
      <c r="C23790">
        <v>2017</v>
      </c>
      <c r="K23790">
        <v>52</v>
      </c>
      <c r="L23790">
        <v>46</v>
      </c>
      <c r="M23790">
        <v>1</v>
      </c>
      <c r="N23790">
        <v>1998</v>
      </c>
      <c r="O23790">
        <v>4</v>
      </c>
      <c r="P23790">
        <v>2201520401</v>
      </c>
      <c r="T23790">
        <v>1</v>
      </c>
      <c r="U23790">
        <v>11475900</v>
      </c>
    </row>
    <row r="23791" spans="1:21" x14ac:dyDescent="0.25">
      <c r="A23791">
        <v>1</v>
      </c>
      <c r="B23791">
        <v>1</v>
      </c>
      <c r="C23791">
        <v>2017</v>
      </c>
      <c r="K23791">
        <v>52</v>
      </c>
      <c r="L23791">
        <v>42</v>
      </c>
      <c r="M23791">
        <v>1</v>
      </c>
      <c r="N23791">
        <v>1998</v>
      </c>
      <c r="O23791">
        <v>4</v>
      </c>
      <c r="P23791">
        <v>2201520401</v>
      </c>
      <c r="T23791">
        <v>1</v>
      </c>
      <c r="U23791">
        <v>27044600</v>
      </c>
    </row>
    <row r="23792" spans="1:21" x14ac:dyDescent="0.25">
      <c r="A23792">
        <v>1</v>
      </c>
      <c r="B23792">
        <v>1</v>
      </c>
      <c r="C23792">
        <v>2017</v>
      </c>
      <c r="K23792">
        <v>52</v>
      </c>
      <c r="L23792">
        <v>41</v>
      </c>
      <c r="M23792">
        <v>1</v>
      </c>
      <c r="N23792">
        <v>1998</v>
      </c>
      <c r="O23792">
        <v>4</v>
      </c>
      <c r="P23792">
        <v>2201520401</v>
      </c>
      <c r="T23792">
        <v>1</v>
      </c>
      <c r="U23792">
        <v>26898600</v>
      </c>
    </row>
    <row r="23793" spans="1:21" x14ac:dyDescent="0.25">
      <c r="A23793">
        <v>1</v>
      </c>
      <c r="B23793">
        <v>1</v>
      </c>
      <c r="C23793">
        <v>2017</v>
      </c>
      <c r="K23793">
        <v>51</v>
      </c>
      <c r="L23793">
        <v>42</v>
      </c>
      <c r="M23793">
        <v>1</v>
      </c>
      <c r="N23793">
        <v>1998</v>
      </c>
      <c r="O23793">
        <v>4</v>
      </c>
      <c r="P23793">
        <v>2201510401</v>
      </c>
      <c r="T23793">
        <v>1</v>
      </c>
      <c r="U23793">
        <v>10722800</v>
      </c>
    </row>
    <row r="23794" spans="1:21" x14ac:dyDescent="0.25">
      <c r="A23794">
        <v>1</v>
      </c>
      <c r="B23794">
        <v>1</v>
      </c>
      <c r="C23794">
        <v>2017</v>
      </c>
      <c r="K23794">
        <v>43</v>
      </c>
      <c r="L23794">
        <v>47</v>
      </c>
      <c r="M23794">
        <v>1</v>
      </c>
      <c r="N23794">
        <v>1998</v>
      </c>
      <c r="O23794">
        <v>4</v>
      </c>
      <c r="P23794">
        <v>2201430401</v>
      </c>
      <c r="T23794">
        <v>1</v>
      </c>
      <c r="U23794">
        <v>25686</v>
      </c>
    </row>
    <row r="23795" spans="1:21" x14ac:dyDescent="0.25">
      <c r="A23795">
        <v>1</v>
      </c>
      <c r="B23795">
        <v>1</v>
      </c>
      <c r="C23795">
        <v>2017</v>
      </c>
      <c r="K23795">
        <v>43</v>
      </c>
      <c r="L23795">
        <v>46</v>
      </c>
      <c r="M23795">
        <v>1</v>
      </c>
      <c r="N23795">
        <v>1998</v>
      </c>
      <c r="O23795">
        <v>4</v>
      </c>
      <c r="P23795">
        <v>2201430401</v>
      </c>
      <c r="T23795">
        <v>1</v>
      </c>
      <c r="U23795">
        <v>549284</v>
      </c>
    </row>
    <row r="23796" spans="1:21" x14ac:dyDescent="0.25">
      <c r="A23796">
        <v>1</v>
      </c>
      <c r="B23796">
        <v>1</v>
      </c>
      <c r="C23796">
        <v>2017</v>
      </c>
      <c r="K23796">
        <v>43</v>
      </c>
      <c r="L23796">
        <v>42</v>
      </c>
      <c r="M23796">
        <v>1</v>
      </c>
      <c r="N23796">
        <v>1998</v>
      </c>
      <c r="O23796">
        <v>4</v>
      </c>
      <c r="P23796">
        <v>2201430401</v>
      </c>
      <c r="T23796">
        <v>1</v>
      </c>
      <c r="U23796">
        <v>3951.68</v>
      </c>
    </row>
    <row r="23797" spans="1:21" x14ac:dyDescent="0.25">
      <c r="A23797">
        <v>1</v>
      </c>
      <c r="B23797">
        <v>1</v>
      </c>
      <c r="C23797">
        <v>2017</v>
      </c>
      <c r="K23797">
        <v>43</v>
      </c>
      <c r="L23797">
        <v>41</v>
      </c>
      <c r="M23797">
        <v>1</v>
      </c>
      <c r="N23797">
        <v>1998</v>
      </c>
      <c r="O23797">
        <v>4</v>
      </c>
      <c r="P23797">
        <v>2201430401</v>
      </c>
      <c r="T23797">
        <v>1</v>
      </c>
      <c r="U23797">
        <v>5927.52</v>
      </c>
    </row>
    <row r="23798" spans="1:21" x14ac:dyDescent="0.25">
      <c r="A23798">
        <v>1</v>
      </c>
      <c r="B23798">
        <v>1</v>
      </c>
      <c r="C23798">
        <v>2017</v>
      </c>
      <c r="K23798">
        <v>42</v>
      </c>
      <c r="L23798">
        <v>47</v>
      </c>
      <c r="M23798">
        <v>1</v>
      </c>
      <c r="N23798">
        <v>1998</v>
      </c>
      <c r="O23798">
        <v>4</v>
      </c>
      <c r="P23798">
        <v>2201420401</v>
      </c>
      <c r="T23798">
        <v>1</v>
      </c>
      <c r="U23798">
        <v>116802</v>
      </c>
    </row>
    <row r="23799" spans="1:21" x14ac:dyDescent="0.25">
      <c r="A23799">
        <v>1</v>
      </c>
      <c r="B23799">
        <v>1</v>
      </c>
      <c r="C23799">
        <v>2017</v>
      </c>
      <c r="K23799">
        <v>42</v>
      </c>
      <c r="L23799">
        <v>46</v>
      </c>
      <c r="M23799">
        <v>1</v>
      </c>
      <c r="N23799">
        <v>1998</v>
      </c>
      <c r="O23799">
        <v>4</v>
      </c>
      <c r="P23799">
        <v>2201420401</v>
      </c>
      <c r="T23799">
        <v>1</v>
      </c>
      <c r="U23799">
        <v>21900.3</v>
      </c>
    </row>
    <row r="23800" spans="1:21" x14ac:dyDescent="0.25">
      <c r="A23800">
        <v>1</v>
      </c>
      <c r="B23800">
        <v>1</v>
      </c>
      <c r="C23800">
        <v>2017</v>
      </c>
      <c r="K23800">
        <v>42</v>
      </c>
      <c r="L23800">
        <v>42</v>
      </c>
      <c r="M23800">
        <v>1</v>
      </c>
      <c r="N23800">
        <v>1998</v>
      </c>
      <c r="O23800">
        <v>4</v>
      </c>
      <c r="P23800">
        <v>2201420401</v>
      </c>
      <c r="T23800">
        <v>1</v>
      </c>
      <c r="U23800">
        <v>51100.800000000003</v>
      </c>
    </row>
    <row r="23801" spans="1:21" x14ac:dyDescent="0.25">
      <c r="A23801">
        <v>1</v>
      </c>
      <c r="B23801">
        <v>1</v>
      </c>
      <c r="C23801">
        <v>2017</v>
      </c>
      <c r="K23801">
        <v>32</v>
      </c>
      <c r="L23801">
        <v>40</v>
      </c>
      <c r="M23801">
        <v>1</v>
      </c>
      <c r="N23801">
        <v>1998</v>
      </c>
      <c r="O23801">
        <v>4</v>
      </c>
      <c r="P23801">
        <v>2201320401</v>
      </c>
      <c r="T23801">
        <v>1</v>
      </c>
      <c r="U23801">
        <v>6454490</v>
      </c>
    </row>
    <row r="23802" spans="1:21" x14ac:dyDescent="0.25">
      <c r="A23802">
        <v>1</v>
      </c>
      <c r="B23802">
        <v>1</v>
      </c>
      <c r="C23802">
        <v>2017</v>
      </c>
      <c r="K23802">
        <v>32</v>
      </c>
      <c r="L23802">
        <v>30</v>
      </c>
      <c r="M23802">
        <v>1</v>
      </c>
      <c r="N23802">
        <v>1998</v>
      </c>
      <c r="O23802">
        <v>4</v>
      </c>
      <c r="P23802">
        <v>2201320401</v>
      </c>
      <c r="T23802">
        <v>1</v>
      </c>
      <c r="U23802">
        <v>356864000</v>
      </c>
    </row>
    <row r="23803" spans="1:21" x14ac:dyDescent="0.25">
      <c r="A23803">
        <v>1</v>
      </c>
      <c r="B23803">
        <v>1</v>
      </c>
      <c r="C23803">
        <v>2017</v>
      </c>
      <c r="K23803">
        <v>31</v>
      </c>
      <c r="L23803">
        <v>40</v>
      </c>
      <c r="M23803">
        <v>1</v>
      </c>
      <c r="N23803">
        <v>1998</v>
      </c>
      <c r="O23803">
        <v>4</v>
      </c>
      <c r="P23803">
        <v>2201310401</v>
      </c>
      <c r="T23803">
        <v>1</v>
      </c>
      <c r="U23803">
        <v>32748000</v>
      </c>
    </row>
    <row r="23804" spans="1:21" x14ac:dyDescent="0.25">
      <c r="A23804">
        <v>1</v>
      </c>
      <c r="B23804">
        <v>1</v>
      </c>
      <c r="C23804">
        <v>2017</v>
      </c>
      <c r="K23804">
        <v>31</v>
      </c>
      <c r="L23804">
        <v>30</v>
      </c>
      <c r="M23804">
        <v>1</v>
      </c>
      <c r="N23804">
        <v>1998</v>
      </c>
      <c r="O23804">
        <v>4</v>
      </c>
      <c r="P23804">
        <v>2201310401</v>
      </c>
      <c r="T23804">
        <v>1</v>
      </c>
      <c r="U23804">
        <v>2378070000</v>
      </c>
    </row>
    <row r="23805" spans="1:21" x14ac:dyDescent="0.25">
      <c r="A23805">
        <v>1</v>
      </c>
      <c r="B23805">
        <v>1</v>
      </c>
      <c r="C23805">
        <v>2017</v>
      </c>
      <c r="K23805">
        <v>21</v>
      </c>
      <c r="L23805">
        <v>20</v>
      </c>
      <c r="M23805">
        <v>1</v>
      </c>
      <c r="N23805">
        <v>1998</v>
      </c>
      <c r="O23805">
        <v>4</v>
      </c>
      <c r="P23805">
        <v>2201210401</v>
      </c>
      <c r="T23805">
        <v>1</v>
      </c>
      <c r="U23805">
        <v>3382250000</v>
      </c>
    </row>
    <row r="23806" spans="1:21" x14ac:dyDescent="0.25">
      <c r="A23806">
        <v>1</v>
      </c>
      <c r="B23806">
        <v>1</v>
      </c>
      <c r="C23806">
        <v>2017</v>
      </c>
      <c r="K23806">
        <v>11</v>
      </c>
      <c r="L23806">
        <v>10</v>
      </c>
      <c r="M23806">
        <v>1</v>
      </c>
      <c r="N23806">
        <v>1998</v>
      </c>
      <c r="O23806">
        <v>4</v>
      </c>
      <c r="P23806">
        <v>2201110401</v>
      </c>
      <c r="T23806">
        <v>1</v>
      </c>
      <c r="U23806">
        <v>20794300</v>
      </c>
    </row>
    <row r="23807" spans="1:21" x14ac:dyDescent="0.25">
      <c r="A23807">
        <v>1</v>
      </c>
      <c r="B23807">
        <v>1</v>
      </c>
      <c r="C23807">
        <v>2017</v>
      </c>
      <c r="K23807">
        <v>61</v>
      </c>
      <c r="L23807">
        <v>47</v>
      </c>
      <c r="M23807">
        <v>1</v>
      </c>
      <c r="N23807">
        <v>1997</v>
      </c>
      <c r="O23807">
        <v>4</v>
      </c>
      <c r="P23807">
        <v>2201610401</v>
      </c>
      <c r="T23807">
        <v>1</v>
      </c>
      <c r="U23807">
        <v>224.05199999999999</v>
      </c>
    </row>
    <row r="23808" spans="1:21" x14ac:dyDescent="0.25">
      <c r="A23808">
        <v>1</v>
      </c>
      <c r="B23808">
        <v>1</v>
      </c>
      <c r="C23808">
        <v>2017</v>
      </c>
      <c r="K23808">
        <v>54</v>
      </c>
      <c r="L23808">
        <v>47</v>
      </c>
      <c r="M23808">
        <v>1</v>
      </c>
      <c r="N23808">
        <v>1997</v>
      </c>
      <c r="O23808">
        <v>4</v>
      </c>
      <c r="P23808">
        <v>2201540401</v>
      </c>
      <c r="T23808">
        <v>1</v>
      </c>
      <c r="U23808">
        <v>703896</v>
      </c>
    </row>
    <row r="23809" spans="1:21" x14ac:dyDescent="0.25">
      <c r="A23809">
        <v>1</v>
      </c>
      <c r="B23809">
        <v>1</v>
      </c>
      <c r="C23809">
        <v>2017</v>
      </c>
      <c r="K23809">
        <v>54</v>
      </c>
      <c r="L23809">
        <v>46</v>
      </c>
      <c r="M23809">
        <v>1</v>
      </c>
      <c r="N23809">
        <v>1997</v>
      </c>
      <c r="O23809">
        <v>4</v>
      </c>
      <c r="P23809">
        <v>2201540401</v>
      </c>
      <c r="T23809">
        <v>1</v>
      </c>
      <c r="U23809">
        <v>5408210</v>
      </c>
    </row>
    <row r="23810" spans="1:21" x14ac:dyDescent="0.25">
      <c r="A23810">
        <v>1</v>
      </c>
      <c r="B23810">
        <v>1</v>
      </c>
      <c r="C23810">
        <v>2017</v>
      </c>
      <c r="K23810">
        <v>54</v>
      </c>
      <c r="L23810">
        <v>42</v>
      </c>
      <c r="M23810">
        <v>1</v>
      </c>
      <c r="N23810">
        <v>1997</v>
      </c>
      <c r="O23810">
        <v>4</v>
      </c>
      <c r="P23810">
        <v>2201540401</v>
      </c>
      <c r="T23810">
        <v>1</v>
      </c>
      <c r="U23810">
        <v>7157660</v>
      </c>
    </row>
    <row r="23811" spans="1:21" x14ac:dyDescent="0.25">
      <c r="A23811">
        <v>1</v>
      </c>
      <c r="B23811">
        <v>1</v>
      </c>
      <c r="C23811">
        <v>2017</v>
      </c>
      <c r="K23811">
        <v>54</v>
      </c>
      <c r="L23811">
        <v>41</v>
      </c>
      <c r="M23811">
        <v>1</v>
      </c>
      <c r="N23811">
        <v>1997</v>
      </c>
      <c r="O23811">
        <v>4</v>
      </c>
      <c r="P23811">
        <v>2201540401</v>
      </c>
      <c r="T23811">
        <v>1</v>
      </c>
      <c r="U23811">
        <v>4899820</v>
      </c>
    </row>
    <row r="23812" spans="1:21" x14ac:dyDescent="0.25">
      <c r="A23812">
        <v>1</v>
      </c>
      <c r="B23812">
        <v>1</v>
      </c>
      <c r="C23812">
        <v>2017</v>
      </c>
      <c r="K23812">
        <v>53</v>
      </c>
      <c r="L23812">
        <v>47</v>
      </c>
      <c r="M23812">
        <v>1</v>
      </c>
      <c r="N23812">
        <v>1997</v>
      </c>
      <c r="O23812">
        <v>4</v>
      </c>
      <c r="P23812">
        <v>2201530401</v>
      </c>
      <c r="T23812">
        <v>1</v>
      </c>
      <c r="U23812">
        <v>292.84199999999998</v>
      </c>
    </row>
    <row r="23813" spans="1:21" x14ac:dyDescent="0.25">
      <c r="A23813">
        <v>1</v>
      </c>
      <c r="B23813">
        <v>1</v>
      </c>
      <c r="C23813">
        <v>2017</v>
      </c>
      <c r="K23813">
        <v>53</v>
      </c>
      <c r="L23813">
        <v>46</v>
      </c>
      <c r="M23813">
        <v>1</v>
      </c>
      <c r="N23813">
        <v>1997</v>
      </c>
      <c r="O23813">
        <v>4</v>
      </c>
      <c r="P23813">
        <v>2201530401</v>
      </c>
      <c r="T23813">
        <v>1</v>
      </c>
      <c r="U23813">
        <v>96117.9</v>
      </c>
    </row>
    <row r="23814" spans="1:21" x14ac:dyDescent="0.25">
      <c r="A23814">
        <v>1</v>
      </c>
      <c r="B23814">
        <v>1</v>
      </c>
      <c r="C23814">
        <v>2017</v>
      </c>
      <c r="K23814">
        <v>53</v>
      </c>
      <c r="L23814">
        <v>41</v>
      </c>
      <c r="M23814">
        <v>1</v>
      </c>
      <c r="N23814">
        <v>1997</v>
      </c>
      <c r="O23814">
        <v>4</v>
      </c>
      <c r="P23814">
        <v>2201530401</v>
      </c>
      <c r="T23814">
        <v>1</v>
      </c>
      <c r="U23814">
        <v>1860310</v>
      </c>
    </row>
    <row r="23815" spans="1:21" x14ac:dyDescent="0.25">
      <c r="A23815">
        <v>1</v>
      </c>
      <c r="B23815">
        <v>1</v>
      </c>
      <c r="C23815">
        <v>2017</v>
      </c>
      <c r="K23815">
        <v>52</v>
      </c>
      <c r="L23815">
        <v>47</v>
      </c>
      <c r="M23815">
        <v>1</v>
      </c>
      <c r="N23815">
        <v>1997</v>
      </c>
      <c r="O23815">
        <v>4</v>
      </c>
      <c r="P23815">
        <v>2201520401</v>
      </c>
      <c r="T23815">
        <v>1</v>
      </c>
      <c r="U23815">
        <v>2659.12</v>
      </c>
    </row>
    <row r="23816" spans="1:21" x14ac:dyDescent="0.25">
      <c r="A23816">
        <v>1</v>
      </c>
      <c r="B23816">
        <v>1</v>
      </c>
      <c r="C23816">
        <v>2017</v>
      </c>
      <c r="K23816">
        <v>52</v>
      </c>
      <c r="L23816">
        <v>46</v>
      </c>
      <c r="M23816">
        <v>1</v>
      </c>
      <c r="N23816">
        <v>1997</v>
      </c>
      <c r="O23816">
        <v>4</v>
      </c>
      <c r="P23816">
        <v>2201520401</v>
      </c>
      <c r="T23816">
        <v>1</v>
      </c>
      <c r="U23816">
        <v>8547870</v>
      </c>
    </row>
    <row r="23817" spans="1:21" x14ac:dyDescent="0.25">
      <c r="A23817">
        <v>1</v>
      </c>
      <c r="B23817">
        <v>1</v>
      </c>
      <c r="C23817">
        <v>2017</v>
      </c>
      <c r="K23817">
        <v>52</v>
      </c>
      <c r="L23817">
        <v>42</v>
      </c>
      <c r="M23817">
        <v>1</v>
      </c>
      <c r="N23817">
        <v>1997</v>
      </c>
      <c r="O23817">
        <v>4</v>
      </c>
      <c r="P23817">
        <v>2201520401</v>
      </c>
      <c r="T23817">
        <v>1</v>
      </c>
      <c r="U23817">
        <v>61608600</v>
      </c>
    </row>
    <row r="23818" spans="1:21" x14ac:dyDescent="0.25">
      <c r="A23818">
        <v>1</v>
      </c>
      <c r="B23818">
        <v>1</v>
      </c>
      <c r="C23818">
        <v>2017</v>
      </c>
      <c r="K23818">
        <v>52</v>
      </c>
      <c r="L23818">
        <v>41</v>
      </c>
      <c r="M23818">
        <v>1</v>
      </c>
      <c r="N23818">
        <v>1997</v>
      </c>
      <c r="O23818">
        <v>4</v>
      </c>
      <c r="P23818">
        <v>2201520401</v>
      </c>
      <c r="T23818">
        <v>1</v>
      </c>
      <c r="U23818">
        <v>41322700</v>
      </c>
    </row>
    <row r="23819" spans="1:21" x14ac:dyDescent="0.25">
      <c r="A23819">
        <v>1</v>
      </c>
      <c r="B23819">
        <v>1</v>
      </c>
      <c r="C23819">
        <v>2017</v>
      </c>
      <c r="K23819">
        <v>51</v>
      </c>
      <c r="L23819">
        <v>46</v>
      </c>
      <c r="M23819">
        <v>1</v>
      </c>
      <c r="N23819">
        <v>1997</v>
      </c>
      <c r="O23819">
        <v>4</v>
      </c>
      <c r="P23819">
        <v>2201510401</v>
      </c>
      <c r="T23819">
        <v>1</v>
      </c>
      <c r="U23819">
        <v>224649</v>
      </c>
    </row>
    <row r="23820" spans="1:21" x14ac:dyDescent="0.25">
      <c r="A23820">
        <v>1</v>
      </c>
      <c r="B23820">
        <v>1</v>
      </c>
      <c r="C23820">
        <v>2017</v>
      </c>
      <c r="K23820">
        <v>43</v>
      </c>
      <c r="L23820">
        <v>47</v>
      </c>
      <c r="M23820">
        <v>1</v>
      </c>
      <c r="N23820">
        <v>1997</v>
      </c>
      <c r="O23820">
        <v>4</v>
      </c>
      <c r="P23820">
        <v>2201430401</v>
      </c>
      <c r="T23820">
        <v>1</v>
      </c>
      <c r="U23820">
        <v>25387.9</v>
      </c>
    </row>
    <row r="23821" spans="1:21" x14ac:dyDescent="0.25">
      <c r="A23821">
        <v>1</v>
      </c>
      <c r="B23821">
        <v>1</v>
      </c>
      <c r="C23821">
        <v>2017</v>
      </c>
      <c r="K23821">
        <v>43</v>
      </c>
      <c r="L23821">
        <v>46</v>
      </c>
      <c r="M23821">
        <v>1</v>
      </c>
      <c r="N23821">
        <v>1997</v>
      </c>
      <c r="O23821">
        <v>4</v>
      </c>
      <c r="P23821">
        <v>2201430401</v>
      </c>
      <c r="T23821">
        <v>1</v>
      </c>
      <c r="U23821">
        <v>505806</v>
      </c>
    </row>
    <row r="23822" spans="1:21" x14ac:dyDescent="0.25">
      <c r="A23822">
        <v>1</v>
      </c>
      <c r="B23822">
        <v>1</v>
      </c>
      <c r="C23822">
        <v>2017</v>
      </c>
      <c r="K23822">
        <v>43</v>
      </c>
      <c r="L23822">
        <v>42</v>
      </c>
      <c r="M23822">
        <v>1</v>
      </c>
      <c r="N23822">
        <v>1997</v>
      </c>
      <c r="O23822">
        <v>4</v>
      </c>
      <c r="P23822">
        <v>2201430401</v>
      </c>
      <c r="T23822">
        <v>1</v>
      </c>
      <c r="U23822">
        <v>3905.83</v>
      </c>
    </row>
    <row r="23823" spans="1:21" x14ac:dyDescent="0.25">
      <c r="A23823">
        <v>1</v>
      </c>
      <c r="B23823">
        <v>1</v>
      </c>
      <c r="C23823">
        <v>2017</v>
      </c>
      <c r="K23823">
        <v>43</v>
      </c>
      <c r="L23823">
        <v>41</v>
      </c>
      <c r="M23823">
        <v>1</v>
      </c>
      <c r="N23823">
        <v>1997</v>
      </c>
      <c r="O23823">
        <v>4</v>
      </c>
      <c r="P23823">
        <v>2201430401</v>
      </c>
      <c r="T23823">
        <v>1</v>
      </c>
      <c r="U23823">
        <v>5858.76</v>
      </c>
    </row>
    <row r="23824" spans="1:21" x14ac:dyDescent="0.25">
      <c r="A23824">
        <v>1</v>
      </c>
      <c r="B23824">
        <v>1</v>
      </c>
      <c r="C23824">
        <v>2017</v>
      </c>
      <c r="K23824">
        <v>42</v>
      </c>
      <c r="L23824">
        <v>47</v>
      </c>
      <c r="M23824">
        <v>1</v>
      </c>
      <c r="N23824">
        <v>1997</v>
      </c>
      <c r="O23824">
        <v>4</v>
      </c>
      <c r="P23824">
        <v>2201420401</v>
      </c>
      <c r="T23824">
        <v>1</v>
      </c>
      <c r="U23824">
        <v>104801</v>
      </c>
    </row>
    <row r="23825" spans="1:21" x14ac:dyDescent="0.25">
      <c r="A23825">
        <v>1</v>
      </c>
      <c r="B23825">
        <v>1</v>
      </c>
      <c r="C23825">
        <v>2017</v>
      </c>
      <c r="K23825">
        <v>42</v>
      </c>
      <c r="L23825">
        <v>46</v>
      </c>
      <c r="M23825">
        <v>1</v>
      </c>
      <c r="N23825">
        <v>1997</v>
      </c>
      <c r="O23825">
        <v>4</v>
      </c>
      <c r="P23825">
        <v>2201420401</v>
      </c>
      <c r="T23825">
        <v>1</v>
      </c>
      <c r="U23825">
        <v>13973.5</v>
      </c>
    </row>
    <row r="23826" spans="1:21" x14ac:dyDescent="0.25">
      <c r="A23826">
        <v>1</v>
      </c>
      <c r="B23826">
        <v>1</v>
      </c>
      <c r="C23826">
        <v>2017</v>
      </c>
      <c r="K23826">
        <v>42</v>
      </c>
      <c r="L23826">
        <v>42</v>
      </c>
      <c r="M23826">
        <v>1</v>
      </c>
      <c r="N23826">
        <v>1997</v>
      </c>
      <c r="O23826">
        <v>4</v>
      </c>
      <c r="P23826">
        <v>2201420401</v>
      </c>
      <c r="T23826">
        <v>1</v>
      </c>
      <c r="U23826">
        <v>41920.5</v>
      </c>
    </row>
    <row r="23827" spans="1:21" x14ac:dyDescent="0.25">
      <c r="A23827">
        <v>1</v>
      </c>
      <c r="B23827">
        <v>1</v>
      </c>
      <c r="C23827">
        <v>2017</v>
      </c>
      <c r="K23827">
        <v>32</v>
      </c>
      <c r="L23827">
        <v>40</v>
      </c>
      <c r="M23827">
        <v>1</v>
      </c>
      <c r="N23827">
        <v>1997</v>
      </c>
      <c r="O23827">
        <v>4</v>
      </c>
      <c r="P23827">
        <v>2201320401</v>
      </c>
      <c r="T23827">
        <v>1</v>
      </c>
      <c r="U23827">
        <v>34869800</v>
      </c>
    </row>
    <row r="23828" spans="1:21" x14ac:dyDescent="0.25">
      <c r="A23828">
        <v>1</v>
      </c>
      <c r="B23828">
        <v>1</v>
      </c>
      <c r="C23828">
        <v>2017</v>
      </c>
      <c r="K23828">
        <v>32</v>
      </c>
      <c r="L23828">
        <v>30</v>
      </c>
      <c r="M23828">
        <v>1</v>
      </c>
      <c r="N23828">
        <v>1997</v>
      </c>
      <c r="O23828">
        <v>4</v>
      </c>
      <c r="P23828">
        <v>2201320401</v>
      </c>
      <c r="T23828">
        <v>1</v>
      </c>
      <c r="U23828">
        <v>328401000</v>
      </c>
    </row>
    <row r="23829" spans="1:21" x14ac:dyDescent="0.25">
      <c r="A23829">
        <v>1</v>
      </c>
      <c r="B23829">
        <v>1</v>
      </c>
      <c r="C23829">
        <v>2017</v>
      </c>
      <c r="K23829">
        <v>31</v>
      </c>
      <c r="L23829">
        <v>40</v>
      </c>
      <c r="M23829">
        <v>1</v>
      </c>
      <c r="N23829">
        <v>1997</v>
      </c>
      <c r="O23829">
        <v>4</v>
      </c>
      <c r="P23829">
        <v>2201310401</v>
      </c>
      <c r="T23829">
        <v>1</v>
      </c>
      <c r="U23829">
        <v>50028900</v>
      </c>
    </row>
    <row r="23830" spans="1:21" x14ac:dyDescent="0.25">
      <c r="A23830">
        <v>1</v>
      </c>
      <c r="B23830">
        <v>1</v>
      </c>
      <c r="C23830">
        <v>2017</v>
      </c>
      <c r="K23830">
        <v>31</v>
      </c>
      <c r="L23830">
        <v>30</v>
      </c>
      <c r="M23830">
        <v>1</v>
      </c>
      <c r="N23830">
        <v>1997</v>
      </c>
      <c r="O23830">
        <v>4</v>
      </c>
      <c r="P23830">
        <v>2201310401</v>
      </c>
      <c r="T23830">
        <v>1</v>
      </c>
      <c r="U23830">
        <v>1890540000</v>
      </c>
    </row>
    <row r="23831" spans="1:21" x14ac:dyDescent="0.25">
      <c r="A23831">
        <v>1</v>
      </c>
      <c r="B23831">
        <v>1</v>
      </c>
      <c r="C23831">
        <v>2017</v>
      </c>
      <c r="K23831">
        <v>21</v>
      </c>
      <c r="L23831">
        <v>20</v>
      </c>
      <c r="M23831">
        <v>1</v>
      </c>
      <c r="N23831">
        <v>1997</v>
      </c>
      <c r="O23831">
        <v>4</v>
      </c>
      <c r="P23831">
        <v>2201210401</v>
      </c>
      <c r="T23831">
        <v>1</v>
      </c>
      <c r="U23831">
        <v>2881840000</v>
      </c>
    </row>
    <row r="23832" spans="1:21" x14ac:dyDescent="0.25">
      <c r="A23832">
        <v>1</v>
      </c>
      <c r="B23832">
        <v>1</v>
      </c>
      <c r="C23832">
        <v>2017</v>
      </c>
      <c r="K23832">
        <v>11</v>
      </c>
      <c r="L23832">
        <v>10</v>
      </c>
      <c r="M23832">
        <v>1</v>
      </c>
      <c r="N23832">
        <v>1997</v>
      </c>
      <c r="O23832">
        <v>4</v>
      </c>
      <c r="P23832">
        <v>2201110401</v>
      </c>
      <c r="T23832">
        <v>1</v>
      </c>
      <c r="U23832">
        <v>19209000</v>
      </c>
    </row>
    <row r="23833" spans="1:21" x14ac:dyDescent="0.25">
      <c r="A23833">
        <v>1</v>
      </c>
      <c r="B23833">
        <v>1</v>
      </c>
      <c r="C23833">
        <v>2017</v>
      </c>
      <c r="K23833">
        <v>54</v>
      </c>
      <c r="L23833">
        <v>47</v>
      </c>
      <c r="M23833">
        <v>1</v>
      </c>
      <c r="N23833">
        <v>1996</v>
      </c>
      <c r="O23833">
        <v>4</v>
      </c>
      <c r="P23833">
        <v>2201540401</v>
      </c>
      <c r="T23833">
        <v>1</v>
      </c>
      <c r="U23833">
        <v>447148</v>
      </c>
    </row>
    <row r="23834" spans="1:21" x14ac:dyDescent="0.25">
      <c r="A23834">
        <v>1</v>
      </c>
      <c r="B23834">
        <v>1</v>
      </c>
      <c r="C23834">
        <v>2017</v>
      </c>
      <c r="K23834">
        <v>54</v>
      </c>
      <c r="L23834">
        <v>46</v>
      </c>
      <c r="M23834">
        <v>1</v>
      </c>
      <c r="N23834">
        <v>1996</v>
      </c>
      <c r="O23834">
        <v>4</v>
      </c>
      <c r="P23834">
        <v>2201540401</v>
      </c>
      <c r="T23834">
        <v>1</v>
      </c>
      <c r="U23834">
        <v>3435950</v>
      </c>
    </row>
    <row r="23835" spans="1:21" x14ac:dyDescent="0.25">
      <c r="A23835">
        <v>1</v>
      </c>
      <c r="B23835">
        <v>1</v>
      </c>
      <c r="C23835">
        <v>2017</v>
      </c>
      <c r="K23835">
        <v>54</v>
      </c>
      <c r="L23835">
        <v>42</v>
      </c>
      <c r="M23835">
        <v>1</v>
      </c>
      <c r="N23835">
        <v>1996</v>
      </c>
      <c r="O23835">
        <v>4</v>
      </c>
      <c r="P23835">
        <v>2201540401</v>
      </c>
      <c r="T23835">
        <v>1</v>
      </c>
      <c r="U23835">
        <v>4547780</v>
      </c>
    </row>
    <row r="23836" spans="1:21" x14ac:dyDescent="0.25">
      <c r="A23836">
        <v>1</v>
      </c>
      <c r="B23836">
        <v>1</v>
      </c>
      <c r="C23836">
        <v>2017</v>
      </c>
      <c r="K23836">
        <v>54</v>
      </c>
      <c r="L23836">
        <v>41</v>
      </c>
      <c r="M23836">
        <v>1</v>
      </c>
      <c r="N23836">
        <v>1996</v>
      </c>
      <c r="O23836">
        <v>4</v>
      </c>
      <c r="P23836">
        <v>2201540401</v>
      </c>
      <c r="T23836">
        <v>1</v>
      </c>
      <c r="U23836">
        <v>3112630</v>
      </c>
    </row>
    <row r="23837" spans="1:21" x14ac:dyDescent="0.25">
      <c r="A23837">
        <v>1</v>
      </c>
      <c r="B23837">
        <v>1</v>
      </c>
      <c r="C23837">
        <v>2017</v>
      </c>
      <c r="K23837">
        <v>53</v>
      </c>
      <c r="L23837">
        <v>46</v>
      </c>
      <c r="M23837">
        <v>1</v>
      </c>
      <c r="N23837">
        <v>1996</v>
      </c>
      <c r="O23837">
        <v>4</v>
      </c>
      <c r="P23837">
        <v>2201530401</v>
      </c>
      <c r="T23837">
        <v>1</v>
      </c>
      <c r="U23837">
        <v>262967</v>
      </c>
    </row>
    <row r="23838" spans="1:21" x14ac:dyDescent="0.25">
      <c r="A23838">
        <v>1</v>
      </c>
      <c r="B23838">
        <v>1</v>
      </c>
      <c r="C23838">
        <v>2017</v>
      </c>
      <c r="K23838">
        <v>53</v>
      </c>
      <c r="L23838">
        <v>42</v>
      </c>
      <c r="M23838">
        <v>1</v>
      </c>
      <c r="N23838">
        <v>1996</v>
      </c>
      <c r="O23838">
        <v>4</v>
      </c>
      <c r="P23838">
        <v>2201530401</v>
      </c>
      <c r="T23838">
        <v>1</v>
      </c>
      <c r="U23838">
        <v>921939</v>
      </c>
    </row>
    <row r="23839" spans="1:21" x14ac:dyDescent="0.25">
      <c r="A23839">
        <v>1</v>
      </c>
      <c r="B23839">
        <v>1</v>
      </c>
      <c r="C23839">
        <v>2017</v>
      </c>
      <c r="K23839">
        <v>53</v>
      </c>
      <c r="L23839">
        <v>41</v>
      </c>
      <c r="M23839">
        <v>1</v>
      </c>
      <c r="N23839">
        <v>1996</v>
      </c>
      <c r="O23839">
        <v>4</v>
      </c>
      <c r="P23839">
        <v>2201530401</v>
      </c>
      <c r="T23839">
        <v>1</v>
      </c>
      <c r="U23839">
        <v>98537.600000000006</v>
      </c>
    </row>
    <row r="23840" spans="1:21" x14ac:dyDescent="0.25">
      <c r="A23840">
        <v>1</v>
      </c>
      <c r="B23840">
        <v>1</v>
      </c>
      <c r="C23840">
        <v>2017</v>
      </c>
      <c r="K23840">
        <v>52</v>
      </c>
      <c r="L23840">
        <v>46</v>
      </c>
      <c r="M23840">
        <v>1</v>
      </c>
      <c r="N23840">
        <v>1996</v>
      </c>
      <c r="O23840">
        <v>4</v>
      </c>
      <c r="P23840">
        <v>2201520401</v>
      </c>
      <c r="T23840">
        <v>1</v>
      </c>
      <c r="U23840">
        <v>5266620</v>
      </c>
    </row>
    <row r="23841" spans="1:21" x14ac:dyDescent="0.25">
      <c r="A23841">
        <v>1</v>
      </c>
      <c r="B23841">
        <v>1</v>
      </c>
      <c r="C23841">
        <v>2017</v>
      </c>
      <c r="K23841">
        <v>52</v>
      </c>
      <c r="L23841">
        <v>42</v>
      </c>
      <c r="M23841">
        <v>1</v>
      </c>
      <c r="N23841">
        <v>1996</v>
      </c>
      <c r="O23841">
        <v>4</v>
      </c>
      <c r="P23841">
        <v>2201520401</v>
      </c>
      <c r="T23841">
        <v>1</v>
      </c>
      <c r="U23841">
        <v>28635300</v>
      </c>
    </row>
    <row r="23842" spans="1:21" x14ac:dyDescent="0.25">
      <c r="A23842">
        <v>1</v>
      </c>
      <c r="B23842">
        <v>1</v>
      </c>
      <c r="C23842">
        <v>2017</v>
      </c>
      <c r="K23842">
        <v>52</v>
      </c>
      <c r="L23842">
        <v>41</v>
      </c>
      <c r="M23842">
        <v>1</v>
      </c>
      <c r="N23842">
        <v>1996</v>
      </c>
      <c r="O23842">
        <v>4</v>
      </c>
      <c r="P23842">
        <v>2201520401</v>
      </c>
      <c r="T23842">
        <v>1</v>
      </c>
      <c r="U23842">
        <v>26874700</v>
      </c>
    </row>
    <row r="23843" spans="1:21" x14ac:dyDescent="0.25">
      <c r="A23843">
        <v>1</v>
      </c>
      <c r="B23843">
        <v>1</v>
      </c>
      <c r="C23843">
        <v>2017</v>
      </c>
      <c r="K23843">
        <v>51</v>
      </c>
      <c r="L23843">
        <v>41</v>
      </c>
      <c r="M23843">
        <v>1</v>
      </c>
      <c r="N23843">
        <v>1996</v>
      </c>
      <c r="O23843">
        <v>4</v>
      </c>
      <c r="P23843">
        <v>2201510401</v>
      </c>
      <c r="T23843">
        <v>1</v>
      </c>
      <c r="U23843">
        <v>166147</v>
      </c>
    </row>
    <row r="23844" spans="1:21" x14ac:dyDescent="0.25">
      <c r="A23844">
        <v>1</v>
      </c>
      <c r="B23844">
        <v>1</v>
      </c>
      <c r="C23844">
        <v>2017</v>
      </c>
      <c r="K23844">
        <v>43</v>
      </c>
      <c r="L23844">
        <v>47</v>
      </c>
      <c r="M23844">
        <v>1</v>
      </c>
      <c r="N23844">
        <v>1996</v>
      </c>
      <c r="O23844">
        <v>4</v>
      </c>
      <c r="P23844">
        <v>2201430401</v>
      </c>
      <c r="T23844">
        <v>1</v>
      </c>
      <c r="U23844">
        <v>86141.6</v>
      </c>
    </row>
    <row r="23845" spans="1:21" x14ac:dyDescent="0.25">
      <c r="A23845">
        <v>1</v>
      </c>
      <c r="B23845">
        <v>1</v>
      </c>
      <c r="C23845">
        <v>2017</v>
      </c>
      <c r="K23845">
        <v>43</v>
      </c>
      <c r="L23845">
        <v>46</v>
      </c>
      <c r="M23845">
        <v>1</v>
      </c>
      <c r="N23845">
        <v>1996</v>
      </c>
      <c r="O23845">
        <v>4</v>
      </c>
      <c r="P23845">
        <v>2201430401</v>
      </c>
      <c r="T23845">
        <v>1</v>
      </c>
      <c r="U23845">
        <v>1795570</v>
      </c>
    </row>
    <row r="23846" spans="1:21" x14ac:dyDescent="0.25">
      <c r="A23846">
        <v>1</v>
      </c>
      <c r="B23846">
        <v>1</v>
      </c>
      <c r="C23846">
        <v>2017</v>
      </c>
      <c r="K23846">
        <v>43</v>
      </c>
      <c r="L23846">
        <v>42</v>
      </c>
      <c r="M23846">
        <v>1</v>
      </c>
      <c r="N23846">
        <v>1996</v>
      </c>
      <c r="O23846">
        <v>4</v>
      </c>
      <c r="P23846">
        <v>2201430401</v>
      </c>
      <c r="T23846">
        <v>1</v>
      </c>
      <c r="U23846">
        <v>13399.8</v>
      </c>
    </row>
    <row r="23847" spans="1:21" x14ac:dyDescent="0.25">
      <c r="A23847">
        <v>1</v>
      </c>
      <c r="B23847">
        <v>1</v>
      </c>
      <c r="C23847">
        <v>2017</v>
      </c>
      <c r="K23847">
        <v>43</v>
      </c>
      <c r="L23847">
        <v>41</v>
      </c>
      <c r="M23847">
        <v>1</v>
      </c>
      <c r="N23847">
        <v>1996</v>
      </c>
      <c r="O23847">
        <v>4</v>
      </c>
      <c r="P23847">
        <v>2201430401</v>
      </c>
      <c r="T23847">
        <v>1</v>
      </c>
      <c r="U23847">
        <v>21056.799999999999</v>
      </c>
    </row>
    <row r="23848" spans="1:21" x14ac:dyDescent="0.25">
      <c r="A23848">
        <v>1</v>
      </c>
      <c r="B23848">
        <v>1</v>
      </c>
      <c r="C23848">
        <v>2017</v>
      </c>
      <c r="K23848">
        <v>42</v>
      </c>
      <c r="L23848">
        <v>47</v>
      </c>
      <c r="M23848">
        <v>1</v>
      </c>
      <c r="N23848">
        <v>1996</v>
      </c>
      <c r="O23848">
        <v>4</v>
      </c>
      <c r="P23848">
        <v>2201420401</v>
      </c>
      <c r="T23848">
        <v>1</v>
      </c>
      <c r="U23848">
        <v>92704.2</v>
      </c>
    </row>
    <row r="23849" spans="1:21" x14ac:dyDescent="0.25">
      <c r="A23849">
        <v>1</v>
      </c>
      <c r="B23849">
        <v>1</v>
      </c>
      <c r="C23849">
        <v>2017</v>
      </c>
      <c r="K23849">
        <v>42</v>
      </c>
      <c r="L23849">
        <v>46</v>
      </c>
      <c r="M23849">
        <v>1</v>
      </c>
      <c r="N23849">
        <v>1996</v>
      </c>
      <c r="O23849">
        <v>4</v>
      </c>
      <c r="P23849">
        <v>2201420401</v>
      </c>
      <c r="T23849">
        <v>1</v>
      </c>
      <c r="U23849">
        <v>13243.5</v>
      </c>
    </row>
    <row r="23850" spans="1:21" x14ac:dyDescent="0.25">
      <c r="A23850">
        <v>1</v>
      </c>
      <c r="B23850">
        <v>1</v>
      </c>
      <c r="C23850">
        <v>2017</v>
      </c>
      <c r="K23850">
        <v>42</v>
      </c>
      <c r="L23850">
        <v>42</v>
      </c>
      <c r="M23850">
        <v>1</v>
      </c>
      <c r="N23850">
        <v>1996</v>
      </c>
      <c r="O23850">
        <v>4</v>
      </c>
      <c r="P23850">
        <v>2201420401</v>
      </c>
      <c r="T23850">
        <v>1</v>
      </c>
      <c r="U23850">
        <v>39730.400000000001</v>
      </c>
    </row>
    <row r="23851" spans="1:21" x14ac:dyDescent="0.25">
      <c r="A23851">
        <v>1</v>
      </c>
      <c r="B23851">
        <v>1</v>
      </c>
      <c r="C23851">
        <v>2017</v>
      </c>
      <c r="K23851">
        <v>32</v>
      </c>
      <c r="L23851">
        <v>40</v>
      </c>
      <c r="M23851">
        <v>1</v>
      </c>
      <c r="N23851">
        <v>1996</v>
      </c>
      <c r="O23851">
        <v>4</v>
      </c>
      <c r="P23851">
        <v>2201320401</v>
      </c>
      <c r="T23851">
        <v>1</v>
      </c>
      <c r="U23851">
        <v>21811900</v>
      </c>
    </row>
    <row r="23852" spans="1:21" x14ac:dyDescent="0.25">
      <c r="A23852">
        <v>1</v>
      </c>
      <c r="B23852">
        <v>1</v>
      </c>
      <c r="C23852">
        <v>2017</v>
      </c>
      <c r="K23852">
        <v>32</v>
      </c>
      <c r="L23852">
        <v>30</v>
      </c>
      <c r="M23852">
        <v>1</v>
      </c>
      <c r="N23852">
        <v>1996</v>
      </c>
      <c r="O23852">
        <v>4</v>
      </c>
      <c r="P23852">
        <v>2201320401</v>
      </c>
      <c r="T23852">
        <v>1</v>
      </c>
      <c r="U23852">
        <v>211946000</v>
      </c>
    </row>
    <row r="23853" spans="1:21" x14ac:dyDescent="0.25">
      <c r="A23853">
        <v>1</v>
      </c>
      <c r="B23853">
        <v>1</v>
      </c>
      <c r="C23853">
        <v>2017</v>
      </c>
      <c r="K23853">
        <v>31</v>
      </c>
      <c r="L23853">
        <v>40</v>
      </c>
      <c r="M23853">
        <v>1</v>
      </c>
      <c r="N23853">
        <v>1996</v>
      </c>
      <c r="O23853">
        <v>4</v>
      </c>
      <c r="P23853">
        <v>2201310401</v>
      </c>
      <c r="T23853">
        <v>1</v>
      </c>
      <c r="U23853">
        <v>35351100</v>
      </c>
    </row>
    <row r="23854" spans="1:21" x14ac:dyDescent="0.25">
      <c r="A23854">
        <v>1</v>
      </c>
      <c r="B23854">
        <v>1</v>
      </c>
      <c r="C23854">
        <v>2017</v>
      </c>
      <c r="K23854">
        <v>31</v>
      </c>
      <c r="L23854">
        <v>30</v>
      </c>
      <c r="M23854">
        <v>1</v>
      </c>
      <c r="N23854">
        <v>1996</v>
      </c>
      <c r="O23854">
        <v>4</v>
      </c>
      <c r="P23854">
        <v>2201310401</v>
      </c>
      <c r="T23854">
        <v>1</v>
      </c>
      <c r="U23854">
        <v>1317620000</v>
      </c>
    </row>
    <row r="23855" spans="1:21" x14ac:dyDescent="0.25">
      <c r="A23855">
        <v>1</v>
      </c>
      <c r="B23855">
        <v>1</v>
      </c>
      <c r="C23855">
        <v>2017</v>
      </c>
      <c r="K23855">
        <v>21</v>
      </c>
      <c r="L23855">
        <v>20</v>
      </c>
      <c r="M23855">
        <v>1</v>
      </c>
      <c r="N23855">
        <v>1996</v>
      </c>
      <c r="O23855">
        <v>4</v>
      </c>
      <c r="P23855">
        <v>2201210401</v>
      </c>
      <c r="T23855">
        <v>1</v>
      </c>
      <c r="U23855">
        <v>2188590000</v>
      </c>
    </row>
    <row r="23856" spans="1:21" x14ac:dyDescent="0.25">
      <c r="A23856">
        <v>1</v>
      </c>
      <c r="B23856">
        <v>1</v>
      </c>
      <c r="C23856">
        <v>2017</v>
      </c>
      <c r="K23856">
        <v>11</v>
      </c>
      <c r="L23856">
        <v>10</v>
      </c>
      <c r="M23856">
        <v>1</v>
      </c>
      <c r="N23856">
        <v>1996</v>
      </c>
      <c r="O23856">
        <v>4</v>
      </c>
      <c r="P23856">
        <v>2201110401</v>
      </c>
      <c r="T23856">
        <v>1</v>
      </c>
      <c r="U23856">
        <v>16383900</v>
      </c>
    </row>
    <row r="23857" spans="1:21" x14ac:dyDescent="0.25">
      <c r="A23857">
        <v>1</v>
      </c>
      <c r="B23857">
        <v>1</v>
      </c>
      <c r="C23857">
        <v>2017</v>
      </c>
      <c r="K23857">
        <v>61</v>
      </c>
      <c r="L23857">
        <v>46</v>
      </c>
      <c r="M23857">
        <v>1</v>
      </c>
      <c r="N23857">
        <v>1995</v>
      </c>
      <c r="O23857">
        <v>4</v>
      </c>
      <c r="P23857">
        <v>2201610401</v>
      </c>
      <c r="T23857">
        <v>1</v>
      </c>
      <c r="U23857">
        <v>208098</v>
      </c>
    </row>
    <row r="23858" spans="1:21" x14ac:dyDescent="0.25">
      <c r="A23858">
        <v>1</v>
      </c>
      <c r="B23858">
        <v>1</v>
      </c>
      <c r="C23858">
        <v>2017</v>
      </c>
      <c r="K23858">
        <v>54</v>
      </c>
      <c r="L23858">
        <v>47</v>
      </c>
      <c r="M23858">
        <v>1</v>
      </c>
      <c r="N23858">
        <v>1995</v>
      </c>
      <c r="O23858">
        <v>4</v>
      </c>
      <c r="P23858">
        <v>2201540401</v>
      </c>
      <c r="T23858">
        <v>1</v>
      </c>
      <c r="U23858">
        <v>537308</v>
      </c>
    </row>
    <row r="23859" spans="1:21" x14ac:dyDescent="0.25">
      <c r="A23859">
        <v>1</v>
      </c>
      <c r="B23859">
        <v>1</v>
      </c>
      <c r="C23859">
        <v>2017</v>
      </c>
      <c r="K23859">
        <v>54</v>
      </c>
      <c r="L23859">
        <v>46</v>
      </c>
      <c r="M23859">
        <v>1</v>
      </c>
      <c r="N23859">
        <v>1995</v>
      </c>
      <c r="O23859">
        <v>4</v>
      </c>
      <c r="P23859">
        <v>2201540401</v>
      </c>
      <c r="T23859">
        <v>1</v>
      </c>
      <c r="U23859">
        <v>4131240</v>
      </c>
    </row>
    <row r="23860" spans="1:21" x14ac:dyDescent="0.25">
      <c r="A23860">
        <v>1</v>
      </c>
      <c r="B23860">
        <v>1</v>
      </c>
      <c r="C23860">
        <v>2017</v>
      </c>
      <c r="K23860">
        <v>54</v>
      </c>
      <c r="L23860">
        <v>42</v>
      </c>
      <c r="M23860">
        <v>1</v>
      </c>
      <c r="N23860">
        <v>1995</v>
      </c>
      <c r="O23860">
        <v>4</v>
      </c>
      <c r="P23860">
        <v>2201540401</v>
      </c>
      <c r="T23860">
        <v>1</v>
      </c>
      <c r="U23860">
        <v>5468460</v>
      </c>
    </row>
    <row r="23861" spans="1:21" x14ac:dyDescent="0.25">
      <c r="A23861">
        <v>1</v>
      </c>
      <c r="B23861">
        <v>1</v>
      </c>
      <c r="C23861">
        <v>2017</v>
      </c>
      <c r="K23861">
        <v>54</v>
      </c>
      <c r="L23861">
        <v>41</v>
      </c>
      <c r="M23861">
        <v>1</v>
      </c>
      <c r="N23861">
        <v>1995</v>
      </c>
      <c r="O23861">
        <v>4</v>
      </c>
      <c r="P23861">
        <v>2201540401</v>
      </c>
      <c r="T23861">
        <v>1</v>
      </c>
      <c r="U23861">
        <v>3743020</v>
      </c>
    </row>
    <row r="23862" spans="1:21" x14ac:dyDescent="0.25">
      <c r="A23862">
        <v>1</v>
      </c>
      <c r="B23862">
        <v>1</v>
      </c>
      <c r="C23862">
        <v>2017</v>
      </c>
      <c r="K23862">
        <v>53</v>
      </c>
      <c r="L23862">
        <v>46</v>
      </c>
      <c r="M23862">
        <v>1</v>
      </c>
      <c r="N23862">
        <v>1995</v>
      </c>
      <c r="O23862">
        <v>4</v>
      </c>
      <c r="P23862">
        <v>2201530401</v>
      </c>
      <c r="T23862">
        <v>1</v>
      </c>
      <c r="U23862">
        <v>2094710</v>
      </c>
    </row>
    <row r="23863" spans="1:21" x14ac:dyDescent="0.25">
      <c r="A23863">
        <v>1</v>
      </c>
      <c r="B23863">
        <v>1</v>
      </c>
      <c r="C23863">
        <v>2017</v>
      </c>
      <c r="K23863">
        <v>53</v>
      </c>
      <c r="L23863">
        <v>41</v>
      </c>
      <c r="M23863">
        <v>1</v>
      </c>
      <c r="N23863">
        <v>1995</v>
      </c>
      <c r="O23863">
        <v>4</v>
      </c>
      <c r="P23863">
        <v>2201530401</v>
      </c>
      <c r="T23863">
        <v>1</v>
      </c>
      <c r="U23863">
        <v>2231670</v>
      </c>
    </row>
    <row r="23864" spans="1:21" x14ac:dyDescent="0.25">
      <c r="A23864">
        <v>1</v>
      </c>
      <c r="B23864">
        <v>1</v>
      </c>
      <c r="C23864">
        <v>2017</v>
      </c>
      <c r="K23864">
        <v>52</v>
      </c>
      <c r="L23864">
        <v>46</v>
      </c>
      <c r="M23864">
        <v>1</v>
      </c>
      <c r="N23864">
        <v>1995</v>
      </c>
      <c r="O23864">
        <v>4</v>
      </c>
      <c r="P23864">
        <v>2201520401</v>
      </c>
      <c r="T23864">
        <v>1</v>
      </c>
      <c r="U23864">
        <v>5850270</v>
      </c>
    </row>
    <row r="23865" spans="1:21" x14ac:dyDescent="0.25">
      <c r="A23865">
        <v>1</v>
      </c>
      <c r="B23865">
        <v>1</v>
      </c>
      <c r="C23865">
        <v>2017</v>
      </c>
      <c r="K23865">
        <v>52</v>
      </c>
      <c r="L23865">
        <v>42</v>
      </c>
      <c r="M23865">
        <v>1</v>
      </c>
      <c r="N23865">
        <v>1995</v>
      </c>
      <c r="O23865">
        <v>4</v>
      </c>
      <c r="P23865">
        <v>2201520401</v>
      </c>
      <c r="T23865">
        <v>1</v>
      </c>
      <c r="U23865">
        <v>33397300</v>
      </c>
    </row>
    <row r="23866" spans="1:21" x14ac:dyDescent="0.25">
      <c r="A23866">
        <v>1</v>
      </c>
      <c r="B23866">
        <v>1</v>
      </c>
      <c r="C23866">
        <v>2017</v>
      </c>
      <c r="K23866">
        <v>52</v>
      </c>
      <c r="L23866">
        <v>41</v>
      </c>
      <c r="M23866">
        <v>1</v>
      </c>
      <c r="N23866">
        <v>1995</v>
      </c>
      <c r="O23866">
        <v>4</v>
      </c>
      <c r="P23866">
        <v>2201520401</v>
      </c>
      <c r="T23866">
        <v>1</v>
      </c>
      <c r="U23866">
        <v>36222700</v>
      </c>
    </row>
    <row r="23867" spans="1:21" x14ac:dyDescent="0.25">
      <c r="A23867">
        <v>1</v>
      </c>
      <c r="B23867">
        <v>1</v>
      </c>
      <c r="C23867">
        <v>2017</v>
      </c>
      <c r="K23867">
        <v>51</v>
      </c>
      <c r="L23867">
        <v>41</v>
      </c>
      <c r="M23867">
        <v>1</v>
      </c>
      <c r="N23867">
        <v>1995</v>
      </c>
      <c r="O23867">
        <v>4</v>
      </c>
      <c r="P23867">
        <v>2201510401</v>
      </c>
      <c r="T23867">
        <v>1</v>
      </c>
      <c r="U23867">
        <v>155930</v>
      </c>
    </row>
    <row r="23868" spans="1:21" x14ac:dyDescent="0.25">
      <c r="A23868">
        <v>1</v>
      </c>
      <c r="B23868">
        <v>1</v>
      </c>
      <c r="C23868">
        <v>2017</v>
      </c>
      <c r="K23868">
        <v>43</v>
      </c>
      <c r="L23868">
        <v>47</v>
      </c>
      <c r="M23868">
        <v>1</v>
      </c>
      <c r="N23868">
        <v>1995</v>
      </c>
      <c r="O23868">
        <v>4</v>
      </c>
      <c r="P23868">
        <v>2201430401</v>
      </c>
      <c r="T23868">
        <v>1</v>
      </c>
      <c r="U23868">
        <v>303675</v>
      </c>
    </row>
    <row r="23869" spans="1:21" x14ac:dyDescent="0.25">
      <c r="A23869">
        <v>1</v>
      </c>
      <c r="B23869">
        <v>1</v>
      </c>
      <c r="C23869">
        <v>2017</v>
      </c>
      <c r="K23869">
        <v>43</v>
      </c>
      <c r="L23869">
        <v>46</v>
      </c>
      <c r="M23869">
        <v>1</v>
      </c>
      <c r="N23869">
        <v>1995</v>
      </c>
      <c r="O23869">
        <v>4</v>
      </c>
      <c r="P23869">
        <v>2201430401</v>
      </c>
      <c r="T23869">
        <v>1</v>
      </c>
      <c r="U23869">
        <v>6271460</v>
      </c>
    </row>
    <row r="23870" spans="1:21" x14ac:dyDescent="0.25">
      <c r="A23870">
        <v>1</v>
      </c>
      <c r="B23870">
        <v>1</v>
      </c>
      <c r="C23870">
        <v>2017</v>
      </c>
      <c r="K23870">
        <v>43</v>
      </c>
      <c r="L23870">
        <v>42</v>
      </c>
      <c r="M23870">
        <v>1</v>
      </c>
      <c r="N23870">
        <v>1995</v>
      </c>
      <c r="O23870">
        <v>4</v>
      </c>
      <c r="P23870">
        <v>2201430401</v>
      </c>
      <c r="T23870">
        <v>1</v>
      </c>
      <c r="U23870">
        <v>48049.9</v>
      </c>
    </row>
    <row r="23871" spans="1:21" x14ac:dyDescent="0.25">
      <c r="A23871">
        <v>1</v>
      </c>
      <c r="B23871">
        <v>1</v>
      </c>
      <c r="C23871">
        <v>2017</v>
      </c>
      <c r="K23871">
        <v>43</v>
      </c>
      <c r="L23871">
        <v>41</v>
      </c>
      <c r="M23871">
        <v>1</v>
      </c>
      <c r="N23871">
        <v>1995</v>
      </c>
      <c r="O23871">
        <v>4</v>
      </c>
      <c r="P23871">
        <v>2201430401</v>
      </c>
      <c r="T23871">
        <v>1</v>
      </c>
      <c r="U23871">
        <v>71113.899999999994</v>
      </c>
    </row>
    <row r="23872" spans="1:21" x14ac:dyDescent="0.25">
      <c r="A23872">
        <v>1</v>
      </c>
      <c r="B23872">
        <v>1</v>
      </c>
      <c r="C23872">
        <v>2017</v>
      </c>
      <c r="K23872">
        <v>42</v>
      </c>
      <c r="L23872">
        <v>47</v>
      </c>
      <c r="M23872">
        <v>1</v>
      </c>
      <c r="N23872">
        <v>1995</v>
      </c>
      <c r="O23872">
        <v>4</v>
      </c>
      <c r="P23872">
        <v>2201420401</v>
      </c>
      <c r="T23872">
        <v>1</v>
      </c>
      <c r="U23872">
        <v>70809.3</v>
      </c>
    </row>
    <row r="23873" spans="1:21" x14ac:dyDescent="0.25">
      <c r="A23873">
        <v>1</v>
      </c>
      <c r="B23873">
        <v>1</v>
      </c>
      <c r="C23873">
        <v>2017</v>
      </c>
      <c r="K23873">
        <v>42</v>
      </c>
      <c r="L23873">
        <v>46</v>
      </c>
      <c r="M23873">
        <v>1</v>
      </c>
      <c r="N23873">
        <v>1995</v>
      </c>
      <c r="O23873">
        <v>4</v>
      </c>
      <c r="P23873">
        <v>2201420401</v>
      </c>
      <c r="T23873">
        <v>1</v>
      </c>
      <c r="U23873">
        <v>12874.4</v>
      </c>
    </row>
    <row r="23874" spans="1:21" x14ac:dyDescent="0.25">
      <c r="A23874">
        <v>1</v>
      </c>
      <c r="B23874">
        <v>1</v>
      </c>
      <c r="C23874">
        <v>2017</v>
      </c>
      <c r="K23874">
        <v>42</v>
      </c>
      <c r="L23874">
        <v>42</v>
      </c>
      <c r="M23874">
        <v>1</v>
      </c>
      <c r="N23874">
        <v>1995</v>
      </c>
      <c r="O23874">
        <v>4</v>
      </c>
      <c r="P23874">
        <v>2201420401</v>
      </c>
      <c r="T23874">
        <v>1</v>
      </c>
      <c r="U23874">
        <v>32186</v>
      </c>
    </row>
    <row r="23875" spans="1:21" x14ac:dyDescent="0.25">
      <c r="A23875">
        <v>1</v>
      </c>
      <c r="B23875">
        <v>1</v>
      </c>
      <c r="C23875">
        <v>2017</v>
      </c>
      <c r="K23875">
        <v>32</v>
      </c>
      <c r="L23875">
        <v>40</v>
      </c>
      <c r="M23875">
        <v>1</v>
      </c>
      <c r="N23875">
        <v>1995</v>
      </c>
      <c r="O23875">
        <v>4</v>
      </c>
      <c r="P23875">
        <v>2201320401</v>
      </c>
      <c r="T23875">
        <v>1</v>
      </c>
      <c r="U23875">
        <v>19610300</v>
      </c>
    </row>
    <row r="23876" spans="1:21" x14ac:dyDescent="0.25">
      <c r="A23876">
        <v>1</v>
      </c>
      <c r="B23876">
        <v>1</v>
      </c>
      <c r="C23876">
        <v>2017</v>
      </c>
      <c r="K23876">
        <v>32</v>
      </c>
      <c r="L23876">
        <v>30</v>
      </c>
      <c r="M23876">
        <v>1</v>
      </c>
      <c r="N23876">
        <v>1995</v>
      </c>
      <c r="O23876">
        <v>4</v>
      </c>
      <c r="P23876">
        <v>2201320401</v>
      </c>
      <c r="T23876">
        <v>1</v>
      </c>
      <c r="U23876">
        <v>205468000</v>
      </c>
    </row>
    <row r="23877" spans="1:21" x14ac:dyDescent="0.25">
      <c r="A23877">
        <v>1</v>
      </c>
      <c r="B23877">
        <v>1</v>
      </c>
      <c r="C23877">
        <v>2017</v>
      </c>
      <c r="K23877">
        <v>31</v>
      </c>
      <c r="L23877">
        <v>40</v>
      </c>
      <c r="M23877">
        <v>1</v>
      </c>
      <c r="N23877">
        <v>1995</v>
      </c>
      <c r="O23877">
        <v>4</v>
      </c>
      <c r="P23877">
        <v>2201310401</v>
      </c>
      <c r="T23877">
        <v>1</v>
      </c>
      <c r="U23877">
        <v>22377600</v>
      </c>
    </row>
    <row r="23878" spans="1:21" x14ac:dyDescent="0.25">
      <c r="A23878">
        <v>1</v>
      </c>
      <c r="B23878">
        <v>1</v>
      </c>
      <c r="C23878">
        <v>2017</v>
      </c>
      <c r="K23878">
        <v>31</v>
      </c>
      <c r="L23878">
        <v>30</v>
      </c>
      <c r="M23878">
        <v>1</v>
      </c>
      <c r="N23878">
        <v>1995</v>
      </c>
      <c r="O23878">
        <v>4</v>
      </c>
      <c r="P23878">
        <v>2201310401</v>
      </c>
      <c r="T23878">
        <v>1</v>
      </c>
      <c r="U23878">
        <v>1208440000</v>
      </c>
    </row>
    <row r="23879" spans="1:21" x14ac:dyDescent="0.25">
      <c r="A23879">
        <v>1</v>
      </c>
      <c r="B23879">
        <v>1</v>
      </c>
      <c r="C23879">
        <v>2017</v>
      </c>
      <c r="K23879">
        <v>21</v>
      </c>
      <c r="L23879">
        <v>20</v>
      </c>
      <c r="M23879">
        <v>1</v>
      </c>
      <c r="N23879">
        <v>1995</v>
      </c>
      <c r="O23879">
        <v>4</v>
      </c>
      <c r="P23879">
        <v>2201210401</v>
      </c>
      <c r="T23879">
        <v>1</v>
      </c>
      <c r="U23879">
        <v>2078050000</v>
      </c>
    </row>
    <row r="23880" spans="1:21" x14ac:dyDescent="0.25">
      <c r="A23880">
        <v>1</v>
      </c>
      <c r="B23880">
        <v>1</v>
      </c>
      <c r="C23880">
        <v>2017</v>
      </c>
      <c r="K23880">
        <v>11</v>
      </c>
      <c r="L23880">
        <v>10</v>
      </c>
      <c r="M23880">
        <v>1</v>
      </c>
      <c r="N23880">
        <v>1995</v>
      </c>
      <c r="O23880">
        <v>4</v>
      </c>
      <c r="P23880">
        <v>2201110401</v>
      </c>
      <c r="T23880">
        <v>1</v>
      </c>
      <c r="U23880">
        <v>12001600</v>
      </c>
    </row>
    <row r="23881" spans="1:21" x14ac:dyDescent="0.25">
      <c r="A23881">
        <v>1</v>
      </c>
      <c r="B23881">
        <v>1</v>
      </c>
      <c r="C23881">
        <v>2017</v>
      </c>
      <c r="K23881">
        <v>54</v>
      </c>
      <c r="L23881">
        <v>47</v>
      </c>
      <c r="M23881">
        <v>1</v>
      </c>
      <c r="N23881">
        <v>1994</v>
      </c>
      <c r="O23881">
        <v>4</v>
      </c>
      <c r="P23881">
        <v>2201540401</v>
      </c>
      <c r="T23881">
        <v>1</v>
      </c>
      <c r="U23881">
        <v>523501</v>
      </c>
    </row>
    <row r="23882" spans="1:21" x14ac:dyDescent="0.25">
      <c r="A23882">
        <v>1</v>
      </c>
      <c r="B23882">
        <v>1</v>
      </c>
      <c r="C23882">
        <v>2017</v>
      </c>
      <c r="K23882">
        <v>54</v>
      </c>
      <c r="L23882">
        <v>46</v>
      </c>
      <c r="M23882">
        <v>1</v>
      </c>
      <c r="N23882">
        <v>1994</v>
      </c>
      <c r="O23882">
        <v>4</v>
      </c>
      <c r="P23882">
        <v>2201540401</v>
      </c>
      <c r="T23882">
        <v>1</v>
      </c>
      <c r="U23882">
        <v>4020990</v>
      </c>
    </row>
    <row r="23883" spans="1:21" x14ac:dyDescent="0.25">
      <c r="A23883">
        <v>1</v>
      </c>
      <c r="B23883">
        <v>1</v>
      </c>
      <c r="C23883">
        <v>2017</v>
      </c>
      <c r="K23883">
        <v>54</v>
      </c>
      <c r="L23883">
        <v>42</v>
      </c>
      <c r="M23883">
        <v>1</v>
      </c>
      <c r="N23883">
        <v>1994</v>
      </c>
      <c r="O23883">
        <v>4</v>
      </c>
      <c r="P23883">
        <v>2201540401</v>
      </c>
      <c r="T23883">
        <v>1</v>
      </c>
      <c r="U23883">
        <v>5322150</v>
      </c>
    </row>
    <row r="23884" spans="1:21" x14ac:dyDescent="0.25">
      <c r="A23884">
        <v>1</v>
      </c>
      <c r="B23884">
        <v>1</v>
      </c>
      <c r="C23884">
        <v>2017</v>
      </c>
      <c r="K23884">
        <v>54</v>
      </c>
      <c r="L23884">
        <v>41</v>
      </c>
      <c r="M23884">
        <v>1</v>
      </c>
      <c r="N23884">
        <v>1994</v>
      </c>
      <c r="O23884">
        <v>4</v>
      </c>
      <c r="P23884">
        <v>2201540401</v>
      </c>
      <c r="T23884">
        <v>1</v>
      </c>
      <c r="U23884">
        <v>3643380</v>
      </c>
    </row>
    <row r="23885" spans="1:21" x14ac:dyDescent="0.25">
      <c r="A23885">
        <v>1</v>
      </c>
      <c r="B23885">
        <v>1</v>
      </c>
      <c r="C23885">
        <v>2017</v>
      </c>
      <c r="K23885">
        <v>53</v>
      </c>
      <c r="L23885">
        <v>46</v>
      </c>
      <c r="M23885">
        <v>1</v>
      </c>
      <c r="N23885">
        <v>1994</v>
      </c>
      <c r="O23885">
        <v>4</v>
      </c>
      <c r="P23885">
        <v>2201530401</v>
      </c>
      <c r="T23885">
        <v>1</v>
      </c>
      <c r="U23885">
        <v>22092.799999999999</v>
      </c>
    </row>
    <row r="23886" spans="1:21" x14ac:dyDescent="0.25">
      <c r="A23886">
        <v>1</v>
      </c>
      <c r="B23886">
        <v>1</v>
      </c>
      <c r="C23886">
        <v>2017</v>
      </c>
      <c r="K23886">
        <v>53</v>
      </c>
      <c r="L23886">
        <v>42</v>
      </c>
      <c r="M23886">
        <v>1</v>
      </c>
      <c r="N23886">
        <v>1994</v>
      </c>
      <c r="O23886">
        <v>4</v>
      </c>
      <c r="P23886">
        <v>2201530401</v>
      </c>
      <c r="T23886">
        <v>1</v>
      </c>
      <c r="U23886">
        <v>1704530</v>
      </c>
    </row>
    <row r="23887" spans="1:21" x14ac:dyDescent="0.25">
      <c r="A23887">
        <v>1</v>
      </c>
      <c r="B23887">
        <v>1</v>
      </c>
      <c r="C23887">
        <v>2017</v>
      </c>
      <c r="K23887">
        <v>53</v>
      </c>
      <c r="L23887">
        <v>41</v>
      </c>
      <c r="M23887">
        <v>1</v>
      </c>
      <c r="N23887">
        <v>1994</v>
      </c>
      <c r="O23887">
        <v>4</v>
      </c>
      <c r="P23887">
        <v>2201530401</v>
      </c>
      <c r="T23887">
        <v>1</v>
      </c>
      <c r="U23887">
        <v>249912</v>
      </c>
    </row>
    <row r="23888" spans="1:21" x14ac:dyDescent="0.25">
      <c r="A23888">
        <v>1</v>
      </c>
      <c r="B23888">
        <v>1</v>
      </c>
      <c r="C23888">
        <v>2017</v>
      </c>
      <c r="K23888">
        <v>52</v>
      </c>
      <c r="L23888">
        <v>46</v>
      </c>
      <c r="M23888">
        <v>1</v>
      </c>
      <c r="N23888">
        <v>1994</v>
      </c>
      <c r="O23888">
        <v>4</v>
      </c>
      <c r="P23888">
        <v>2201520401</v>
      </c>
      <c r="T23888">
        <v>1</v>
      </c>
      <c r="U23888">
        <v>3813680</v>
      </c>
    </row>
    <row r="23889" spans="1:21" x14ac:dyDescent="0.25">
      <c r="A23889">
        <v>1</v>
      </c>
      <c r="B23889">
        <v>1</v>
      </c>
      <c r="C23889">
        <v>2017</v>
      </c>
      <c r="K23889">
        <v>52</v>
      </c>
      <c r="L23889">
        <v>42</v>
      </c>
      <c r="M23889">
        <v>1</v>
      </c>
      <c r="N23889">
        <v>1994</v>
      </c>
      <c r="O23889">
        <v>4</v>
      </c>
      <c r="P23889">
        <v>2201520401</v>
      </c>
      <c r="T23889">
        <v>1</v>
      </c>
      <c r="U23889">
        <v>25261000</v>
      </c>
    </row>
    <row r="23890" spans="1:21" x14ac:dyDescent="0.25">
      <c r="A23890">
        <v>1</v>
      </c>
      <c r="B23890">
        <v>1</v>
      </c>
      <c r="C23890">
        <v>2017</v>
      </c>
      <c r="K23890">
        <v>52</v>
      </c>
      <c r="L23890">
        <v>41</v>
      </c>
      <c r="M23890">
        <v>1</v>
      </c>
      <c r="N23890">
        <v>1994</v>
      </c>
      <c r="O23890">
        <v>4</v>
      </c>
      <c r="P23890">
        <v>2201520401</v>
      </c>
      <c r="T23890">
        <v>1</v>
      </c>
      <c r="U23890">
        <v>25235200</v>
      </c>
    </row>
    <row r="23891" spans="1:21" x14ac:dyDescent="0.25">
      <c r="A23891">
        <v>1</v>
      </c>
      <c r="B23891">
        <v>1</v>
      </c>
      <c r="C23891">
        <v>2017</v>
      </c>
      <c r="K23891">
        <v>51</v>
      </c>
      <c r="L23891">
        <v>46</v>
      </c>
      <c r="M23891">
        <v>1</v>
      </c>
      <c r="N23891">
        <v>1994</v>
      </c>
      <c r="O23891">
        <v>4</v>
      </c>
      <c r="P23891">
        <v>2201510401</v>
      </c>
      <c r="T23891">
        <v>1</v>
      </c>
      <c r="U23891">
        <v>104358</v>
      </c>
    </row>
    <row r="23892" spans="1:21" x14ac:dyDescent="0.25">
      <c r="A23892">
        <v>1</v>
      </c>
      <c r="B23892">
        <v>1</v>
      </c>
      <c r="C23892">
        <v>2017</v>
      </c>
      <c r="K23892">
        <v>51</v>
      </c>
      <c r="L23892">
        <v>42</v>
      </c>
      <c r="M23892">
        <v>1</v>
      </c>
      <c r="N23892">
        <v>1994</v>
      </c>
      <c r="O23892">
        <v>4</v>
      </c>
      <c r="P23892">
        <v>2201510401</v>
      </c>
      <c r="T23892">
        <v>1</v>
      </c>
      <c r="U23892">
        <v>911185</v>
      </c>
    </row>
    <row r="23893" spans="1:21" x14ac:dyDescent="0.25">
      <c r="A23893">
        <v>1</v>
      </c>
      <c r="B23893">
        <v>1</v>
      </c>
      <c r="C23893">
        <v>2017</v>
      </c>
      <c r="K23893">
        <v>43</v>
      </c>
      <c r="L23893">
        <v>47</v>
      </c>
      <c r="M23893">
        <v>1</v>
      </c>
      <c r="N23893">
        <v>1994</v>
      </c>
      <c r="O23893">
        <v>4</v>
      </c>
      <c r="P23893">
        <v>2201430401</v>
      </c>
      <c r="T23893">
        <v>1</v>
      </c>
      <c r="U23893">
        <v>186102</v>
      </c>
    </row>
    <row r="23894" spans="1:21" x14ac:dyDescent="0.25">
      <c r="A23894">
        <v>1</v>
      </c>
      <c r="B23894">
        <v>1</v>
      </c>
      <c r="C23894">
        <v>2017</v>
      </c>
      <c r="K23894">
        <v>43</v>
      </c>
      <c r="L23894">
        <v>46</v>
      </c>
      <c r="M23894">
        <v>1</v>
      </c>
      <c r="N23894">
        <v>1994</v>
      </c>
      <c r="O23894">
        <v>4</v>
      </c>
      <c r="P23894">
        <v>2201430401</v>
      </c>
      <c r="T23894">
        <v>1</v>
      </c>
      <c r="U23894">
        <v>3860680</v>
      </c>
    </row>
    <row r="23895" spans="1:21" x14ac:dyDescent="0.25">
      <c r="A23895">
        <v>1</v>
      </c>
      <c r="B23895">
        <v>1</v>
      </c>
      <c r="C23895">
        <v>2017</v>
      </c>
      <c r="K23895">
        <v>43</v>
      </c>
      <c r="L23895">
        <v>42</v>
      </c>
      <c r="M23895">
        <v>1</v>
      </c>
      <c r="N23895">
        <v>1994</v>
      </c>
      <c r="O23895">
        <v>4</v>
      </c>
      <c r="P23895">
        <v>2201430401</v>
      </c>
      <c r="T23895">
        <v>1</v>
      </c>
      <c r="U23895">
        <v>28485.1</v>
      </c>
    </row>
    <row r="23896" spans="1:21" x14ac:dyDescent="0.25">
      <c r="A23896">
        <v>1</v>
      </c>
      <c r="B23896">
        <v>1</v>
      </c>
      <c r="C23896">
        <v>2017</v>
      </c>
      <c r="K23896">
        <v>43</v>
      </c>
      <c r="L23896">
        <v>41</v>
      </c>
      <c r="M23896">
        <v>1</v>
      </c>
      <c r="N23896">
        <v>1994</v>
      </c>
      <c r="O23896">
        <v>4</v>
      </c>
      <c r="P23896">
        <v>2201430401</v>
      </c>
      <c r="T23896">
        <v>1</v>
      </c>
      <c r="U23896">
        <v>43677.2</v>
      </c>
    </row>
    <row r="23897" spans="1:21" x14ac:dyDescent="0.25">
      <c r="A23897">
        <v>1</v>
      </c>
      <c r="B23897">
        <v>1</v>
      </c>
      <c r="C23897">
        <v>2017</v>
      </c>
      <c r="K23897">
        <v>42</v>
      </c>
      <c r="L23897">
        <v>47</v>
      </c>
      <c r="M23897">
        <v>1</v>
      </c>
      <c r="N23897">
        <v>1994</v>
      </c>
      <c r="O23897">
        <v>4</v>
      </c>
      <c r="P23897">
        <v>2201420401</v>
      </c>
      <c r="T23897">
        <v>1</v>
      </c>
      <c r="U23897">
        <v>61528.800000000003</v>
      </c>
    </row>
    <row r="23898" spans="1:21" x14ac:dyDescent="0.25">
      <c r="A23898">
        <v>1</v>
      </c>
      <c r="B23898">
        <v>1</v>
      </c>
      <c r="C23898">
        <v>2017</v>
      </c>
      <c r="K23898">
        <v>42</v>
      </c>
      <c r="L23898">
        <v>46</v>
      </c>
      <c r="M23898">
        <v>1</v>
      </c>
      <c r="N23898">
        <v>1994</v>
      </c>
      <c r="O23898">
        <v>4</v>
      </c>
      <c r="P23898">
        <v>2201420401</v>
      </c>
      <c r="T23898">
        <v>1</v>
      </c>
      <c r="U23898">
        <v>12305.7</v>
      </c>
    </row>
    <row r="23899" spans="1:21" x14ac:dyDescent="0.25">
      <c r="A23899">
        <v>1</v>
      </c>
      <c r="B23899">
        <v>1</v>
      </c>
      <c r="C23899">
        <v>2017</v>
      </c>
      <c r="K23899">
        <v>42</v>
      </c>
      <c r="L23899">
        <v>42</v>
      </c>
      <c r="M23899">
        <v>1</v>
      </c>
      <c r="N23899">
        <v>1994</v>
      </c>
      <c r="O23899">
        <v>4</v>
      </c>
      <c r="P23899">
        <v>2201420401</v>
      </c>
      <c r="T23899">
        <v>1</v>
      </c>
      <c r="U23899">
        <v>24611.5</v>
      </c>
    </row>
    <row r="23900" spans="1:21" x14ac:dyDescent="0.25">
      <c r="A23900">
        <v>1</v>
      </c>
      <c r="B23900">
        <v>1</v>
      </c>
      <c r="C23900">
        <v>2017</v>
      </c>
      <c r="K23900">
        <v>32</v>
      </c>
      <c r="L23900">
        <v>40</v>
      </c>
      <c r="M23900">
        <v>1</v>
      </c>
      <c r="N23900">
        <v>1994</v>
      </c>
      <c r="O23900">
        <v>4</v>
      </c>
      <c r="P23900">
        <v>2201320401</v>
      </c>
      <c r="T23900">
        <v>1</v>
      </c>
      <c r="U23900">
        <v>8630930</v>
      </c>
    </row>
    <row r="23901" spans="1:21" x14ac:dyDescent="0.25">
      <c r="A23901">
        <v>1</v>
      </c>
      <c r="B23901">
        <v>1</v>
      </c>
      <c r="C23901">
        <v>2017</v>
      </c>
      <c r="K23901">
        <v>32</v>
      </c>
      <c r="L23901">
        <v>30</v>
      </c>
      <c r="M23901">
        <v>1</v>
      </c>
      <c r="N23901">
        <v>1994</v>
      </c>
      <c r="O23901">
        <v>4</v>
      </c>
      <c r="P23901">
        <v>2201320401</v>
      </c>
      <c r="T23901">
        <v>1</v>
      </c>
      <c r="U23901">
        <v>130353000</v>
      </c>
    </row>
    <row r="23902" spans="1:21" x14ac:dyDescent="0.25">
      <c r="A23902">
        <v>1</v>
      </c>
      <c r="B23902">
        <v>1</v>
      </c>
      <c r="C23902">
        <v>2017</v>
      </c>
      <c r="K23902">
        <v>31</v>
      </c>
      <c r="L23902">
        <v>40</v>
      </c>
      <c r="M23902">
        <v>1</v>
      </c>
      <c r="N23902">
        <v>1994</v>
      </c>
      <c r="O23902">
        <v>4</v>
      </c>
      <c r="P23902">
        <v>2201310401</v>
      </c>
      <c r="T23902">
        <v>1</v>
      </c>
      <c r="U23902">
        <v>25875700</v>
      </c>
    </row>
    <row r="23903" spans="1:21" x14ac:dyDescent="0.25">
      <c r="A23903">
        <v>1</v>
      </c>
      <c r="B23903">
        <v>1</v>
      </c>
      <c r="C23903">
        <v>2017</v>
      </c>
      <c r="K23903">
        <v>31</v>
      </c>
      <c r="L23903">
        <v>30</v>
      </c>
      <c r="M23903">
        <v>1</v>
      </c>
      <c r="N23903">
        <v>1994</v>
      </c>
      <c r="O23903">
        <v>4</v>
      </c>
      <c r="P23903">
        <v>2201310401</v>
      </c>
      <c r="T23903">
        <v>1</v>
      </c>
      <c r="U23903">
        <v>1028090000</v>
      </c>
    </row>
    <row r="23904" spans="1:21" x14ac:dyDescent="0.25">
      <c r="A23904">
        <v>1</v>
      </c>
      <c r="B23904">
        <v>1</v>
      </c>
      <c r="C23904">
        <v>2017</v>
      </c>
      <c r="K23904">
        <v>21</v>
      </c>
      <c r="L23904">
        <v>20</v>
      </c>
      <c r="M23904">
        <v>1</v>
      </c>
      <c r="N23904">
        <v>1994</v>
      </c>
      <c r="O23904">
        <v>4</v>
      </c>
      <c r="P23904">
        <v>2201210401</v>
      </c>
      <c r="T23904">
        <v>1</v>
      </c>
      <c r="U23904">
        <v>1522350000</v>
      </c>
    </row>
    <row r="23905" spans="1:21" x14ac:dyDescent="0.25">
      <c r="A23905">
        <v>1</v>
      </c>
      <c r="B23905">
        <v>1</v>
      </c>
      <c r="C23905">
        <v>2017</v>
      </c>
      <c r="K23905">
        <v>11</v>
      </c>
      <c r="L23905">
        <v>10</v>
      </c>
      <c r="M23905">
        <v>1</v>
      </c>
      <c r="N23905">
        <v>1994</v>
      </c>
      <c r="O23905">
        <v>4</v>
      </c>
      <c r="P23905">
        <v>2201110401</v>
      </c>
      <c r="T23905">
        <v>1</v>
      </c>
      <c r="U23905">
        <v>13027600</v>
      </c>
    </row>
    <row r="23906" spans="1:21" x14ac:dyDescent="0.25">
      <c r="A23906">
        <v>1</v>
      </c>
      <c r="B23906">
        <v>1</v>
      </c>
      <c r="C23906">
        <v>2017</v>
      </c>
      <c r="K23906">
        <v>61</v>
      </c>
      <c r="L23906">
        <v>46</v>
      </c>
      <c r="M23906">
        <v>1</v>
      </c>
      <c r="N23906">
        <v>1993</v>
      </c>
      <c r="O23906">
        <v>4</v>
      </c>
      <c r="P23906">
        <v>2201610401</v>
      </c>
      <c r="T23906">
        <v>1</v>
      </c>
      <c r="U23906">
        <v>199336</v>
      </c>
    </row>
    <row r="23907" spans="1:21" x14ac:dyDescent="0.25">
      <c r="A23907">
        <v>1</v>
      </c>
      <c r="B23907">
        <v>1</v>
      </c>
      <c r="C23907">
        <v>2017</v>
      </c>
      <c r="K23907">
        <v>54</v>
      </c>
      <c r="L23907">
        <v>47</v>
      </c>
      <c r="M23907">
        <v>1</v>
      </c>
      <c r="N23907">
        <v>1993</v>
      </c>
      <c r="O23907">
        <v>4</v>
      </c>
      <c r="P23907">
        <v>2201540401</v>
      </c>
      <c r="T23907">
        <v>1</v>
      </c>
      <c r="U23907">
        <v>370212</v>
      </c>
    </row>
    <row r="23908" spans="1:21" x14ac:dyDescent="0.25">
      <c r="A23908">
        <v>1</v>
      </c>
      <c r="B23908">
        <v>1</v>
      </c>
      <c r="C23908">
        <v>2017</v>
      </c>
      <c r="K23908">
        <v>54</v>
      </c>
      <c r="L23908">
        <v>46</v>
      </c>
      <c r="M23908">
        <v>1</v>
      </c>
      <c r="N23908">
        <v>1993</v>
      </c>
      <c r="O23908">
        <v>4</v>
      </c>
      <c r="P23908">
        <v>2201540401</v>
      </c>
      <c r="T23908">
        <v>1</v>
      </c>
      <c r="U23908">
        <v>2847030</v>
      </c>
    </row>
    <row r="23909" spans="1:21" x14ac:dyDescent="0.25">
      <c r="A23909">
        <v>1</v>
      </c>
      <c r="B23909">
        <v>1</v>
      </c>
      <c r="C23909">
        <v>2017</v>
      </c>
      <c r="K23909">
        <v>54</v>
      </c>
      <c r="L23909">
        <v>42</v>
      </c>
      <c r="M23909">
        <v>1</v>
      </c>
      <c r="N23909">
        <v>1993</v>
      </c>
      <c r="O23909">
        <v>4</v>
      </c>
      <c r="P23909">
        <v>2201540401</v>
      </c>
      <c r="T23909">
        <v>1</v>
      </c>
      <c r="U23909">
        <v>3768300</v>
      </c>
    </row>
    <row r="23910" spans="1:21" x14ac:dyDescent="0.25">
      <c r="A23910">
        <v>1</v>
      </c>
      <c r="B23910">
        <v>1</v>
      </c>
      <c r="C23910">
        <v>2017</v>
      </c>
      <c r="K23910">
        <v>54</v>
      </c>
      <c r="L23910">
        <v>41</v>
      </c>
      <c r="M23910">
        <v>1</v>
      </c>
      <c r="N23910">
        <v>1993</v>
      </c>
      <c r="O23910">
        <v>4</v>
      </c>
      <c r="P23910">
        <v>2201540401</v>
      </c>
      <c r="T23910">
        <v>1</v>
      </c>
      <c r="U23910">
        <v>2579690</v>
      </c>
    </row>
    <row r="23911" spans="1:21" x14ac:dyDescent="0.25">
      <c r="A23911">
        <v>1</v>
      </c>
      <c r="B23911">
        <v>1</v>
      </c>
      <c r="C23911">
        <v>2017</v>
      </c>
      <c r="K23911">
        <v>53</v>
      </c>
      <c r="L23911">
        <v>46</v>
      </c>
      <c r="M23911">
        <v>1</v>
      </c>
      <c r="N23911">
        <v>1993</v>
      </c>
      <c r="O23911">
        <v>4</v>
      </c>
      <c r="P23911">
        <v>2201530401</v>
      </c>
      <c r="T23911">
        <v>1</v>
      </c>
      <c r="U23911">
        <v>771304</v>
      </c>
    </row>
    <row r="23912" spans="1:21" x14ac:dyDescent="0.25">
      <c r="A23912">
        <v>1</v>
      </c>
      <c r="B23912">
        <v>1</v>
      </c>
      <c r="C23912">
        <v>2017</v>
      </c>
      <c r="K23912">
        <v>53</v>
      </c>
      <c r="L23912">
        <v>42</v>
      </c>
      <c r="M23912">
        <v>1</v>
      </c>
      <c r="N23912">
        <v>1993</v>
      </c>
      <c r="O23912">
        <v>4</v>
      </c>
      <c r="P23912">
        <v>2201530401</v>
      </c>
      <c r="T23912">
        <v>1</v>
      </c>
      <c r="U23912">
        <v>7777830</v>
      </c>
    </row>
    <row r="23913" spans="1:21" x14ac:dyDescent="0.25">
      <c r="A23913">
        <v>1</v>
      </c>
      <c r="B23913">
        <v>1</v>
      </c>
      <c r="C23913">
        <v>2017</v>
      </c>
      <c r="K23913">
        <v>53</v>
      </c>
      <c r="L23913">
        <v>41</v>
      </c>
      <c r="M23913">
        <v>1</v>
      </c>
      <c r="N23913">
        <v>1993</v>
      </c>
      <c r="O23913">
        <v>4</v>
      </c>
      <c r="P23913">
        <v>2201530401</v>
      </c>
      <c r="T23913">
        <v>1</v>
      </c>
      <c r="U23913">
        <v>1364140</v>
      </c>
    </row>
    <row r="23914" spans="1:21" x14ac:dyDescent="0.25">
      <c r="A23914">
        <v>1</v>
      </c>
      <c r="B23914">
        <v>1</v>
      </c>
      <c r="C23914">
        <v>2017</v>
      </c>
      <c r="K23914">
        <v>52</v>
      </c>
      <c r="L23914">
        <v>46</v>
      </c>
      <c r="M23914">
        <v>1</v>
      </c>
      <c r="N23914">
        <v>1993</v>
      </c>
      <c r="O23914">
        <v>4</v>
      </c>
      <c r="P23914">
        <v>2201520401</v>
      </c>
      <c r="T23914">
        <v>1</v>
      </c>
      <c r="U23914">
        <v>4934730</v>
      </c>
    </row>
    <row r="23915" spans="1:21" x14ac:dyDescent="0.25">
      <c r="A23915">
        <v>1</v>
      </c>
      <c r="B23915">
        <v>1</v>
      </c>
      <c r="C23915">
        <v>2017</v>
      </c>
      <c r="K23915">
        <v>52</v>
      </c>
      <c r="L23915">
        <v>42</v>
      </c>
      <c r="M23915">
        <v>1</v>
      </c>
      <c r="N23915">
        <v>1993</v>
      </c>
      <c r="O23915">
        <v>4</v>
      </c>
      <c r="P23915">
        <v>2201520401</v>
      </c>
      <c r="T23915">
        <v>1</v>
      </c>
      <c r="U23915">
        <v>8931470</v>
      </c>
    </row>
    <row r="23916" spans="1:21" x14ac:dyDescent="0.25">
      <c r="A23916">
        <v>1</v>
      </c>
      <c r="B23916">
        <v>1</v>
      </c>
      <c r="C23916">
        <v>2017</v>
      </c>
      <c r="K23916">
        <v>52</v>
      </c>
      <c r="L23916">
        <v>41</v>
      </c>
      <c r="M23916">
        <v>1</v>
      </c>
      <c r="N23916">
        <v>1993</v>
      </c>
      <c r="O23916">
        <v>4</v>
      </c>
      <c r="P23916">
        <v>2201520401</v>
      </c>
      <c r="T23916">
        <v>1</v>
      </c>
      <c r="U23916">
        <v>19435800</v>
      </c>
    </row>
    <row r="23917" spans="1:21" x14ac:dyDescent="0.25">
      <c r="A23917">
        <v>1</v>
      </c>
      <c r="B23917">
        <v>1</v>
      </c>
      <c r="C23917">
        <v>2017</v>
      </c>
      <c r="K23917">
        <v>51</v>
      </c>
      <c r="L23917">
        <v>46</v>
      </c>
      <c r="M23917">
        <v>1</v>
      </c>
      <c r="N23917">
        <v>1993</v>
      </c>
      <c r="O23917">
        <v>4</v>
      </c>
      <c r="P23917">
        <v>2201510401</v>
      </c>
      <c r="T23917">
        <v>1</v>
      </c>
      <c r="U23917">
        <v>120929</v>
      </c>
    </row>
    <row r="23918" spans="1:21" x14ac:dyDescent="0.25">
      <c r="A23918">
        <v>1</v>
      </c>
      <c r="B23918">
        <v>1</v>
      </c>
      <c r="C23918">
        <v>2017</v>
      </c>
      <c r="K23918">
        <v>43</v>
      </c>
      <c r="L23918">
        <v>47</v>
      </c>
      <c r="M23918">
        <v>1</v>
      </c>
      <c r="N23918">
        <v>1993</v>
      </c>
      <c r="O23918">
        <v>4</v>
      </c>
      <c r="P23918">
        <v>2201430401</v>
      </c>
      <c r="T23918">
        <v>1</v>
      </c>
      <c r="U23918">
        <v>181206</v>
      </c>
    </row>
    <row r="23919" spans="1:21" x14ac:dyDescent="0.25">
      <c r="A23919">
        <v>1</v>
      </c>
      <c r="B23919">
        <v>1</v>
      </c>
      <c r="C23919">
        <v>2017</v>
      </c>
      <c r="K23919">
        <v>43</v>
      </c>
      <c r="L23919">
        <v>46</v>
      </c>
      <c r="M23919">
        <v>1</v>
      </c>
      <c r="N23919">
        <v>1993</v>
      </c>
      <c r="O23919">
        <v>4</v>
      </c>
      <c r="P23919">
        <v>2201430401</v>
      </c>
      <c r="T23919">
        <v>1</v>
      </c>
      <c r="U23919">
        <v>3744910</v>
      </c>
    </row>
    <row r="23920" spans="1:21" x14ac:dyDescent="0.25">
      <c r="A23920">
        <v>1</v>
      </c>
      <c r="B23920">
        <v>1</v>
      </c>
      <c r="C23920">
        <v>2017</v>
      </c>
      <c r="K23920">
        <v>43</v>
      </c>
      <c r="L23920">
        <v>42</v>
      </c>
      <c r="M23920">
        <v>1</v>
      </c>
      <c r="N23920">
        <v>1993</v>
      </c>
      <c r="O23920">
        <v>4</v>
      </c>
      <c r="P23920">
        <v>2201430401</v>
      </c>
      <c r="T23920">
        <v>1</v>
      </c>
      <c r="U23920">
        <v>28313.4</v>
      </c>
    </row>
    <row r="23921" spans="1:21" x14ac:dyDescent="0.25">
      <c r="A23921">
        <v>1</v>
      </c>
      <c r="B23921">
        <v>1</v>
      </c>
      <c r="C23921">
        <v>2017</v>
      </c>
      <c r="K23921">
        <v>43</v>
      </c>
      <c r="L23921">
        <v>41</v>
      </c>
      <c r="M23921">
        <v>1</v>
      </c>
      <c r="N23921">
        <v>1993</v>
      </c>
      <c r="O23921">
        <v>4</v>
      </c>
      <c r="P23921">
        <v>2201430401</v>
      </c>
      <c r="T23921">
        <v>1</v>
      </c>
      <c r="U23921">
        <v>41526.300000000003</v>
      </c>
    </row>
    <row r="23922" spans="1:21" x14ac:dyDescent="0.25">
      <c r="A23922">
        <v>1</v>
      </c>
      <c r="B23922">
        <v>1</v>
      </c>
      <c r="C23922">
        <v>2017</v>
      </c>
      <c r="K23922">
        <v>42</v>
      </c>
      <c r="L23922">
        <v>47</v>
      </c>
      <c r="M23922">
        <v>1</v>
      </c>
      <c r="N23922">
        <v>1993</v>
      </c>
      <c r="O23922">
        <v>4</v>
      </c>
      <c r="P23922">
        <v>2201420401</v>
      </c>
      <c r="T23922">
        <v>1</v>
      </c>
      <c r="U23922">
        <v>47447.1</v>
      </c>
    </row>
    <row r="23923" spans="1:21" x14ac:dyDescent="0.25">
      <c r="A23923">
        <v>1</v>
      </c>
      <c r="B23923">
        <v>1</v>
      </c>
      <c r="C23923">
        <v>2017</v>
      </c>
      <c r="K23923">
        <v>42</v>
      </c>
      <c r="L23923">
        <v>46</v>
      </c>
      <c r="M23923">
        <v>1</v>
      </c>
      <c r="N23923">
        <v>1993</v>
      </c>
      <c r="O23923">
        <v>4</v>
      </c>
      <c r="P23923">
        <v>2201420401</v>
      </c>
      <c r="T23923">
        <v>1</v>
      </c>
      <c r="U23923">
        <v>5930.89</v>
      </c>
    </row>
    <row r="23924" spans="1:21" x14ac:dyDescent="0.25">
      <c r="A23924">
        <v>1</v>
      </c>
      <c r="B23924">
        <v>1</v>
      </c>
      <c r="C23924">
        <v>2017</v>
      </c>
      <c r="K23924">
        <v>42</v>
      </c>
      <c r="L23924">
        <v>42</v>
      </c>
      <c r="M23924">
        <v>1</v>
      </c>
      <c r="N23924">
        <v>1993</v>
      </c>
      <c r="O23924">
        <v>4</v>
      </c>
      <c r="P23924">
        <v>2201420401</v>
      </c>
      <c r="T23924">
        <v>1</v>
      </c>
      <c r="U23924">
        <v>17792.7</v>
      </c>
    </row>
    <row r="23925" spans="1:21" x14ac:dyDescent="0.25">
      <c r="A23925">
        <v>1</v>
      </c>
      <c r="B23925">
        <v>1</v>
      </c>
      <c r="C23925">
        <v>2017</v>
      </c>
      <c r="K23925">
        <v>32</v>
      </c>
      <c r="L23925">
        <v>40</v>
      </c>
      <c r="M23925">
        <v>1</v>
      </c>
      <c r="N23925">
        <v>1993</v>
      </c>
      <c r="O23925">
        <v>4</v>
      </c>
      <c r="P23925">
        <v>2201320401</v>
      </c>
      <c r="T23925">
        <v>1</v>
      </c>
      <c r="U23925">
        <v>4286840</v>
      </c>
    </row>
    <row r="23926" spans="1:21" x14ac:dyDescent="0.25">
      <c r="A23926">
        <v>1</v>
      </c>
      <c r="B23926">
        <v>1</v>
      </c>
      <c r="C23926">
        <v>2017</v>
      </c>
      <c r="K23926">
        <v>32</v>
      </c>
      <c r="L23926">
        <v>30</v>
      </c>
      <c r="M23926">
        <v>1</v>
      </c>
      <c r="N23926">
        <v>1993</v>
      </c>
      <c r="O23926">
        <v>4</v>
      </c>
      <c r="P23926">
        <v>2201320401</v>
      </c>
      <c r="T23926">
        <v>1</v>
      </c>
      <c r="U23926">
        <v>126688000</v>
      </c>
    </row>
    <row r="23927" spans="1:21" x14ac:dyDescent="0.25">
      <c r="A23927">
        <v>1</v>
      </c>
      <c r="B23927">
        <v>1</v>
      </c>
      <c r="C23927">
        <v>2017</v>
      </c>
      <c r="K23927">
        <v>31</v>
      </c>
      <c r="L23927">
        <v>40</v>
      </c>
      <c r="M23927">
        <v>1</v>
      </c>
      <c r="N23927">
        <v>1993</v>
      </c>
      <c r="O23927">
        <v>4</v>
      </c>
      <c r="P23927">
        <v>2201310401</v>
      </c>
      <c r="T23927">
        <v>1</v>
      </c>
      <c r="U23927">
        <v>22207100</v>
      </c>
    </row>
    <row r="23928" spans="1:21" x14ac:dyDescent="0.25">
      <c r="A23928">
        <v>1</v>
      </c>
      <c r="B23928">
        <v>1</v>
      </c>
      <c r="C23928">
        <v>2017</v>
      </c>
      <c r="K23928">
        <v>31</v>
      </c>
      <c r="L23928">
        <v>30</v>
      </c>
      <c r="M23928">
        <v>1</v>
      </c>
      <c r="N23928">
        <v>1993</v>
      </c>
      <c r="O23928">
        <v>4</v>
      </c>
      <c r="P23928">
        <v>2201310401</v>
      </c>
      <c r="T23928">
        <v>1</v>
      </c>
      <c r="U23928">
        <v>673406000</v>
      </c>
    </row>
    <row r="23929" spans="1:21" x14ac:dyDescent="0.25">
      <c r="A23929">
        <v>1</v>
      </c>
      <c r="B23929">
        <v>1</v>
      </c>
      <c r="C23929">
        <v>2017</v>
      </c>
      <c r="K23929">
        <v>21</v>
      </c>
      <c r="L23929">
        <v>20</v>
      </c>
      <c r="M23929">
        <v>1</v>
      </c>
      <c r="N23929">
        <v>1993</v>
      </c>
      <c r="O23929">
        <v>4</v>
      </c>
      <c r="P23929">
        <v>2201210401</v>
      </c>
      <c r="T23929">
        <v>1</v>
      </c>
      <c r="U23929">
        <v>1226340000</v>
      </c>
    </row>
    <row r="23930" spans="1:21" x14ac:dyDescent="0.25">
      <c r="A23930">
        <v>1</v>
      </c>
      <c r="B23930">
        <v>1</v>
      </c>
      <c r="C23930">
        <v>2017</v>
      </c>
      <c r="K23930">
        <v>11</v>
      </c>
      <c r="L23930">
        <v>10</v>
      </c>
      <c r="M23930">
        <v>1</v>
      </c>
      <c r="N23930">
        <v>1993</v>
      </c>
      <c r="O23930">
        <v>4</v>
      </c>
      <c r="P23930">
        <v>2201110401</v>
      </c>
      <c r="T23930">
        <v>1</v>
      </c>
      <c r="U23930">
        <v>9980160</v>
      </c>
    </row>
    <row r="23931" spans="1:21" x14ac:dyDescent="0.25">
      <c r="A23931">
        <v>1</v>
      </c>
      <c r="B23931">
        <v>1</v>
      </c>
      <c r="C23931">
        <v>2017</v>
      </c>
      <c r="K23931">
        <v>61</v>
      </c>
      <c r="L23931">
        <v>46</v>
      </c>
      <c r="M23931">
        <v>1</v>
      </c>
      <c r="N23931">
        <v>1992</v>
      </c>
      <c r="O23931">
        <v>4</v>
      </c>
      <c r="P23931">
        <v>2201610401</v>
      </c>
      <c r="T23931">
        <v>1</v>
      </c>
      <c r="U23931">
        <v>174554</v>
      </c>
    </row>
    <row r="23932" spans="1:21" x14ac:dyDescent="0.25">
      <c r="A23932">
        <v>1</v>
      </c>
      <c r="B23932">
        <v>1</v>
      </c>
      <c r="C23932">
        <v>2017</v>
      </c>
      <c r="K23932">
        <v>54</v>
      </c>
      <c r="L23932">
        <v>47</v>
      </c>
      <c r="M23932">
        <v>1</v>
      </c>
      <c r="N23932">
        <v>1992</v>
      </c>
      <c r="O23932">
        <v>4</v>
      </c>
      <c r="P23932">
        <v>2201540401</v>
      </c>
      <c r="T23932">
        <v>1</v>
      </c>
      <c r="U23932">
        <v>322305</v>
      </c>
    </row>
    <row r="23933" spans="1:21" x14ac:dyDescent="0.25">
      <c r="A23933">
        <v>1</v>
      </c>
      <c r="B23933">
        <v>1</v>
      </c>
      <c r="C23933">
        <v>2017</v>
      </c>
      <c r="K23933">
        <v>54</v>
      </c>
      <c r="L23933">
        <v>46</v>
      </c>
      <c r="M23933">
        <v>1</v>
      </c>
      <c r="N23933">
        <v>1992</v>
      </c>
      <c r="O23933">
        <v>4</v>
      </c>
      <c r="P23933">
        <v>2201540401</v>
      </c>
      <c r="T23933">
        <v>1</v>
      </c>
      <c r="U23933">
        <v>2478360</v>
      </c>
    </row>
    <row r="23934" spans="1:21" x14ac:dyDescent="0.25">
      <c r="A23934">
        <v>1</v>
      </c>
      <c r="B23934">
        <v>1</v>
      </c>
      <c r="C23934">
        <v>2017</v>
      </c>
      <c r="K23934">
        <v>54</v>
      </c>
      <c r="L23934">
        <v>42</v>
      </c>
      <c r="M23934">
        <v>1</v>
      </c>
      <c r="N23934">
        <v>1992</v>
      </c>
      <c r="O23934">
        <v>4</v>
      </c>
      <c r="P23934">
        <v>2201540401</v>
      </c>
      <c r="T23934">
        <v>1</v>
      </c>
      <c r="U23934">
        <v>3280220</v>
      </c>
    </row>
    <row r="23935" spans="1:21" x14ac:dyDescent="0.25">
      <c r="A23935">
        <v>1</v>
      </c>
      <c r="B23935">
        <v>1</v>
      </c>
      <c r="C23935">
        <v>2017</v>
      </c>
      <c r="K23935">
        <v>54</v>
      </c>
      <c r="L23935">
        <v>41</v>
      </c>
      <c r="M23935">
        <v>1</v>
      </c>
      <c r="N23935">
        <v>1992</v>
      </c>
      <c r="O23935">
        <v>4</v>
      </c>
      <c r="P23935">
        <v>2201540401</v>
      </c>
      <c r="T23935">
        <v>1</v>
      </c>
      <c r="U23935">
        <v>2245080</v>
      </c>
    </row>
    <row r="23936" spans="1:21" x14ac:dyDescent="0.25">
      <c r="A23936">
        <v>1</v>
      </c>
      <c r="B23936">
        <v>1</v>
      </c>
      <c r="C23936">
        <v>2017</v>
      </c>
      <c r="K23936">
        <v>53</v>
      </c>
      <c r="L23936">
        <v>46</v>
      </c>
      <c r="M23936">
        <v>1</v>
      </c>
      <c r="N23936">
        <v>1992</v>
      </c>
      <c r="O23936">
        <v>4</v>
      </c>
      <c r="P23936">
        <v>2201530401</v>
      </c>
      <c r="T23936">
        <v>1</v>
      </c>
      <c r="U23936">
        <v>461995</v>
      </c>
    </row>
    <row r="23937" spans="1:21" x14ac:dyDescent="0.25">
      <c r="A23937">
        <v>1</v>
      </c>
      <c r="B23937">
        <v>1</v>
      </c>
      <c r="C23937">
        <v>2017</v>
      </c>
      <c r="K23937">
        <v>53</v>
      </c>
      <c r="L23937">
        <v>41</v>
      </c>
      <c r="M23937">
        <v>1</v>
      </c>
      <c r="N23937">
        <v>1992</v>
      </c>
      <c r="O23937">
        <v>4</v>
      </c>
      <c r="P23937">
        <v>2201530401</v>
      </c>
      <c r="T23937">
        <v>1</v>
      </c>
      <c r="U23937">
        <v>82431.5</v>
      </c>
    </row>
    <row r="23938" spans="1:21" x14ac:dyDescent="0.25">
      <c r="A23938">
        <v>1</v>
      </c>
      <c r="B23938">
        <v>1</v>
      </c>
      <c r="C23938">
        <v>2017</v>
      </c>
      <c r="K23938">
        <v>52</v>
      </c>
      <c r="L23938">
        <v>47</v>
      </c>
      <c r="M23938">
        <v>1</v>
      </c>
      <c r="N23938">
        <v>1992</v>
      </c>
      <c r="O23938">
        <v>4</v>
      </c>
      <c r="P23938">
        <v>2201520401</v>
      </c>
      <c r="T23938">
        <v>1</v>
      </c>
      <c r="U23938">
        <v>35472.199999999997</v>
      </c>
    </row>
    <row r="23939" spans="1:21" x14ac:dyDescent="0.25">
      <c r="A23939">
        <v>1</v>
      </c>
      <c r="B23939">
        <v>1</v>
      </c>
      <c r="C23939">
        <v>2017</v>
      </c>
      <c r="K23939">
        <v>52</v>
      </c>
      <c r="L23939">
        <v>46</v>
      </c>
      <c r="M23939">
        <v>1</v>
      </c>
      <c r="N23939">
        <v>1992</v>
      </c>
      <c r="O23939">
        <v>4</v>
      </c>
      <c r="P23939">
        <v>2201520401</v>
      </c>
      <c r="T23939">
        <v>1</v>
      </c>
      <c r="U23939">
        <v>5452540</v>
      </c>
    </row>
    <row r="23940" spans="1:21" x14ac:dyDescent="0.25">
      <c r="A23940">
        <v>1</v>
      </c>
      <c r="B23940">
        <v>1</v>
      </c>
      <c r="C23940">
        <v>2017</v>
      </c>
      <c r="K23940">
        <v>52</v>
      </c>
      <c r="L23940">
        <v>42</v>
      </c>
      <c r="M23940">
        <v>1</v>
      </c>
      <c r="N23940">
        <v>1992</v>
      </c>
      <c r="O23940">
        <v>4</v>
      </c>
      <c r="P23940">
        <v>2201520401</v>
      </c>
      <c r="T23940">
        <v>1</v>
      </c>
      <c r="U23940">
        <v>11820500</v>
      </c>
    </row>
    <row r="23941" spans="1:21" x14ac:dyDescent="0.25">
      <c r="A23941">
        <v>1</v>
      </c>
      <c r="B23941">
        <v>1</v>
      </c>
      <c r="C23941">
        <v>2017</v>
      </c>
      <c r="K23941">
        <v>52</v>
      </c>
      <c r="L23941">
        <v>41</v>
      </c>
      <c r="M23941">
        <v>1</v>
      </c>
      <c r="N23941">
        <v>1992</v>
      </c>
      <c r="O23941">
        <v>4</v>
      </c>
      <c r="P23941">
        <v>2201520401</v>
      </c>
      <c r="T23941">
        <v>1</v>
      </c>
      <c r="U23941">
        <v>9836130</v>
      </c>
    </row>
    <row r="23942" spans="1:21" x14ac:dyDescent="0.25">
      <c r="A23942">
        <v>1</v>
      </c>
      <c r="B23942">
        <v>1</v>
      </c>
      <c r="C23942">
        <v>2017</v>
      </c>
      <c r="K23942">
        <v>51</v>
      </c>
      <c r="L23942">
        <v>42</v>
      </c>
      <c r="M23942">
        <v>1</v>
      </c>
      <c r="N23942">
        <v>1992</v>
      </c>
      <c r="O23942">
        <v>4</v>
      </c>
      <c r="P23942">
        <v>2201510401</v>
      </c>
      <c r="T23942">
        <v>1</v>
      </c>
      <c r="U23942">
        <v>617494</v>
      </c>
    </row>
    <row r="23943" spans="1:21" x14ac:dyDescent="0.25">
      <c r="A23943">
        <v>1</v>
      </c>
      <c r="B23943">
        <v>1</v>
      </c>
      <c r="C23943">
        <v>2017</v>
      </c>
      <c r="K23943">
        <v>43</v>
      </c>
      <c r="L23943">
        <v>47</v>
      </c>
      <c r="M23943">
        <v>1</v>
      </c>
      <c r="N23943">
        <v>1992</v>
      </c>
      <c r="O23943">
        <v>4</v>
      </c>
      <c r="P23943">
        <v>2201430401</v>
      </c>
      <c r="T23943">
        <v>1</v>
      </c>
      <c r="U23943">
        <v>11278.1</v>
      </c>
    </row>
    <row r="23944" spans="1:21" x14ac:dyDescent="0.25">
      <c r="A23944">
        <v>1</v>
      </c>
      <c r="B23944">
        <v>1</v>
      </c>
      <c r="C23944">
        <v>2017</v>
      </c>
      <c r="K23944">
        <v>43</v>
      </c>
      <c r="L23944">
        <v>46</v>
      </c>
      <c r="M23944">
        <v>1</v>
      </c>
      <c r="N23944">
        <v>1992</v>
      </c>
      <c r="O23944">
        <v>4</v>
      </c>
      <c r="P23944">
        <v>2201430401</v>
      </c>
      <c r="T23944">
        <v>1</v>
      </c>
      <c r="U23944">
        <v>249998</v>
      </c>
    </row>
    <row r="23945" spans="1:21" x14ac:dyDescent="0.25">
      <c r="A23945">
        <v>1</v>
      </c>
      <c r="B23945">
        <v>1</v>
      </c>
      <c r="C23945">
        <v>2017</v>
      </c>
      <c r="K23945">
        <v>43</v>
      </c>
      <c r="L23945">
        <v>42</v>
      </c>
      <c r="M23945">
        <v>1</v>
      </c>
      <c r="N23945">
        <v>1992</v>
      </c>
      <c r="O23945">
        <v>4</v>
      </c>
      <c r="P23945">
        <v>2201430401</v>
      </c>
      <c r="T23945">
        <v>1</v>
      </c>
      <c r="U23945">
        <v>1879.69</v>
      </c>
    </row>
    <row r="23946" spans="1:21" x14ac:dyDescent="0.25">
      <c r="A23946">
        <v>1</v>
      </c>
      <c r="B23946">
        <v>1</v>
      </c>
      <c r="C23946">
        <v>2017</v>
      </c>
      <c r="K23946">
        <v>43</v>
      </c>
      <c r="L23946">
        <v>41</v>
      </c>
      <c r="M23946">
        <v>1</v>
      </c>
      <c r="N23946">
        <v>1992</v>
      </c>
      <c r="O23946">
        <v>4</v>
      </c>
      <c r="P23946">
        <v>2201430401</v>
      </c>
      <c r="T23946">
        <v>1</v>
      </c>
      <c r="U23946">
        <v>3759.37</v>
      </c>
    </row>
    <row r="23947" spans="1:21" x14ac:dyDescent="0.25">
      <c r="A23947">
        <v>1</v>
      </c>
      <c r="B23947">
        <v>1</v>
      </c>
      <c r="C23947">
        <v>2017</v>
      </c>
      <c r="K23947">
        <v>42</v>
      </c>
      <c r="L23947">
        <v>47</v>
      </c>
      <c r="M23947">
        <v>1</v>
      </c>
      <c r="N23947">
        <v>1992</v>
      </c>
      <c r="O23947">
        <v>4</v>
      </c>
      <c r="P23947">
        <v>2201420401</v>
      </c>
      <c r="T23947">
        <v>1</v>
      </c>
      <c r="U23947">
        <v>40045.199999999997</v>
      </c>
    </row>
    <row r="23948" spans="1:21" x14ac:dyDescent="0.25">
      <c r="A23948">
        <v>1</v>
      </c>
      <c r="B23948">
        <v>1</v>
      </c>
      <c r="C23948">
        <v>2017</v>
      </c>
      <c r="K23948">
        <v>42</v>
      </c>
      <c r="L23948">
        <v>46</v>
      </c>
      <c r="M23948">
        <v>1</v>
      </c>
      <c r="N23948">
        <v>1992</v>
      </c>
      <c r="O23948">
        <v>4</v>
      </c>
      <c r="P23948">
        <v>2201420401</v>
      </c>
      <c r="T23948">
        <v>1</v>
      </c>
      <c r="U23948">
        <v>5720.73</v>
      </c>
    </row>
    <row r="23949" spans="1:21" x14ac:dyDescent="0.25">
      <c r="A23949">
        <v>1</v>
      </c>
      <c r="B23949">
        <v>1</v>
      </c>
      <c r="C23949">
        <v>2017</v>
      </c>
      <c r="K23949">
        <v>42</v>
      </c>
      <c r="L23949">
        <v>42</v>
      </c>
      <c r="M23949">
        <v>1</v>
      </c>
      <c r="N23949">
        <v>1992</v>
      </c>
      <c r="O23949">
        <v>4</v>
      </c>
      <c r="P23949">
        <v>2201420401</v>
      </c>
      <c r="T23949">
        <v>1</v>
      </c>
      <c r="U23949">
        <v>17162.2</v>
      </c>
    </row>
    <row r="23950" spans="1:21" x14ac:dyDescent="0.25">
      <c r="A23950">
        <v>1</v>
      </c>
      <c r="B23950">
        <v>1</v>
      </c>
      <c r="C23950">
        <v>2017</v>
      </c>
      <c r="K23950">
        <v>32</v>
      </c>
      <c r="L23950">
        <v>40</v>
      </c>
      <c r="M23950">
        <v>1</v>
      </c>
      <c r="N23950">
        <v>1992</v>
      </c>
      <c r="O23950">
        <v>4</v>
      </c>
      <c r="P23950">
        <v>2201320401</v>
      </c>
      <c r="T23950">
        <v>1</v>
      </c>
      <c r="U23950">
        <v>3279830</v>
      </c>
    </row>
    <row r="23951" spans="1:21" x14ac:dyDescent="0.25">
      <c r="A23951">
        <v>1</v>
      </c>
      <c r="B23951">
        <v>1</v>
      </c>
      <c r="C23951">
        <v>2017</v>
      </c>
      <c r="K23951">
        <v>32</v>
      </c>
      <c r="L23951">
        <v>30</v>
      </c>
      <c r="M23951">
        <v>1</v>
      </c>
      <c r="N23951">
        <v>1992</v>
      </c>
      <c r="O23951">
        <v>4</v>
      </c>
      <c r="P23951">
        <v>2201320401</v>
      </c>
      <c r="T23951">
        <v>1</v>
      </c>
      <c r="U23951">
        <v>62932500</v>
      </c>
    </row>
    <row r="23952" spans="1:21" x14ac:dyDescent="0.25">
      <c r="A23952">
        <v>1</v>
      </c>
      <c r="B23952">
        <v>1</v>
      </c>
      <c r="C23952">
        <v>2017</v>
      </c>
      <c r="K23952">
        <v>31</v>
      </c>
      <c r="L23952">
        <v>40</v>
      </c>
      <c r="M23952">
        <v>1</v>
      </c>
      <c r="N23952">
        <v>1992</v>
      </c>
      <c r="O23952">
        <v>4</v>
      </c>
      <c r="P23952">
        <v>2201310401</v>
      </c>
      <c r="T23952">
        <v>1</v>
      </c>
      <c r="U23952">
        <v>14090400</v>
      </c>
    </row>
    <row r="23953" spans="1:21" x14ac:dyDescent="0.25">
      <c r="A23953">
        <v>1</v>
      </c>
      <c r="B23953">
        <v>1</v>
      </c>
      <c r="C23953">
        <v>2017</v>
      </c>
      <c r="K23953">
        <v>31</v>
      </c>
      <c r="L23953">
        <v>30</v>
      </c>
      <c r="M23953">
        <v>1</v>
      </c>
      <c r="N23953">
        <v>1992</v>
      </c>
      <c r="O23953">
        <v>4</v>
      </c>
      <c r="P23953">
        <v>2201310401</v>
      </c>
      <c r="T23953">
        <v>1</v>
      </c>
      <c r="U23953">
        <v>528071000</v>
      </c>
    </row>
    <row r="23954" spans="1:21" x14ac:dyDescent="0.25">
      <c r="A23954">
        <v>1</v>
      </c>
      <c r="B23954">
        <v>1</v>
      </c>
      <c r="C23954">
        <v>2017</v>
      </c>
      <c r="K23954">
        <v>21</v>
      </c>
      <c r="L23954">
        <v>20</v>
      </c>
      <c r="M23954">
        <v>1</v>
      </c>
      <c r="N23954">
        <v>1992</v>
      </c>
      <c r="O23954">
        <v>4</v>
      </c>
      <c r="P23954">
        <v>2201210401</v>
      </c>
      <c r="T23954">
        <v>1</v>
      </c>
      <c r="U23954">
        <v>975980000</v>
      </c>
    </row>
    <row r="23955" spans="1:21" x14ac:dyDescent="0.25">
      <c r="A23955">
        <v>1</v>
      </c>
      <c r="B23955">
        <v>1</v>
      </c>
      <c r="C23955">
        <v>2017</v>
      </c>
      <c r="K23955">
        <v>11</v>
      </c>
      <c r="L23955">
        <v>10</v>
      </c>
      <c r="M23955">
        <v>1</v>
      </c>
      <c r="N23955">
        <v>1992</v>
      </c>
      <c r="O23955">
        <v>4</v>
      </c>
      <c r="P23955">
        <v>2201110401</v>
      </c>
      <c r="T23955">
        <v>1</v>
      </c>
      <c r="U23955">
        <v>7817460</v>
      </c>
    </row>
    <row r="23956" spans="1:21" x14ac:dyDescent="0.25">
      <c r="A23956">
        <v>1</v>
      </c>
      <c r="B23956">
        <v>1</v>
      </c>
      <c r="C23956">
        <v>2017</v>
      </c>
      <c r="K23956">
        <v>54</v>
      </c>
      <c r="L23956">
        <v>47</v>
      </c>
      <c r="M23956">
        <v>1</v>
      </c>
      <c r="N23956">
        <v>1991</v>
      </c>
      <c r="O23956">
        <v>4</v>
      </c>
      <c r="P23956">
        <v>2201540401</v>
      </c>
      <c r="T23956">
        <v>1</v>
      </c>
      <c r="U23956">
        <v>236535</v>
      </c>
    </row>
    <row r="23957" spans="1:21" x14ac:dyDescent="0.25">
      <c r="A23957">
        <v>1</v>
      </c>
      <c r="B23957">
        <v>1</v>
      </c>
      <c r="C23957">
        <v>2017</v>
      </c>
      <c r="K23957">
        <v>54</v>
      </c>
      <c r="L23957">
        <v>46</v>
      </c>
      <c r="M23957">
        <v>1</v>
      </c>
      <c r="N23957">
        <v>1991</v>
      </c>
      <c r="O23957">
        <v>4</v>
      </c>
      <c r="P23957">
        <v>2201540401</v>
      </c>
      <c r="T23957">
        <v>1</v>
      </c>
      <c r="U23957">
        <v>1818570</v>
      </c>
    </row>
    <row r="23958" spans="1:21" x14ac:dyDescent="0.25">
      <c r="A23958">
        <v>1</v>
      </c>
      <c r="B23958">
        <v>1</v>
      </c>
      <c r="C23958">
        <v>2017</v>
      </c>
      <c r="K23958">
        <v>54</v>
      </c>
      <c r="L23958">
        <v>42</v>
      </c>
      <c r="M23958">
        <v>1</v>
      </c>
      <c r="N23958">
        <v>1991</v>
      </c>
      <c r="O23958">
        <v>4</v>
      </c>
      <c r="P23958">
        <v>2201540401</v>
      </c>
      <c r="T23958">
        <v>1</v>
      </c>
      <c r="U23958">
        <v>2407020</v>
      </c>
    </row>
    <row r="23959" spans="1:21" x14ac:dyDescent="0.25">
      <c r="A23959">
        <v>1</v>
      </c>
      <c r="B23959">
        <v>1</v>
      </c>
      <c r="C23959">
        <v>2017</v>
      </c>
      <c r="K23959">
        <v>54</v>
      </c>
      <c r="L23959">
        <v>41</v>
      </c>
      <c r="M23959">
        <v>1</v>
      </c>
      <c r="N23959">
        <v>1991</v>
      </c>
      <c r="O23959">
        <v>4</v>
      </c>
      <c r="P23959">
        <v>2201540401</v>
      </c>
      <c r="T23959">
        <v>1</v>
      </c>
      <c r="U23959">
        <v>1647420</v>
      </c>
    </row>
    <row r="23960" spans="1:21" x14ac:dyDescent="0.25">
      <c r="A23960">
        <v>1</v>
      </c>
      <c r="B23960">
        <v>1</v>
      </c>
      <c r="C23960">
        <v>2017</v>
      </c>
      <c r="K23960">
        <v>53</v>
      </c>
      <c r="L23960">
        <v>46</v>
      </c>
      <c r="M23960">
        <v>1</v>
      </c>
      <c r="N23960">
        <v>1991</v>
      </c>
      <c r="O23960">
        <v>4</v>
      </c>
      <c r="P23960">
        <v>2201530401</v>
      </c>
      <c r="T23960">
        <v>1</v>
      </c>
      <c r="U23960">
        <v>345444</v>
      </c>
    </row>
    <row r="23961" spans="1:21" x14ac:dyDescent="0.25">
      <c r="A23961">
        <v>1</v>
      </c>
      <c r="B23961">
        <v>1</v>
      </c>
      <c r="C23961">
        <v>2017</v>
      </c>
      <c r="K23961">
        <v>53</v>
      </c>
      <c r="L23961">
        <v>41</v>
      </c>
      <c r="M23961">
        <v>1</v>
      </c>
      <c r="N23961">
        <v>1991</v>
      </c>
      <c r="O23961">
        <v>4</v>
      </c>
      <c r="P23961">
        <v>2201530401</v>
      </c>
      <c r="T23961">
        <v>1</v>
      </c>
      <c r="U23961">
        <v>92841.7</v>
      </c>
    </row>
    <row r="23962" spans="1:21" x14ac:dyDescent="0.25">
      <c r="A23962">
        <v>1</v>
      </c>
      <c r="B23962">
        <v>1</v>
      </c>
      <c r="C23962">
        <v>2017</v>
      </c>
      <c r="K23962">
        <v>52</v>
      </c>
      <c r="L23962">
        <v>46</v>
      </c>
      <c r="M23962">
        <v>1</v>
      </c>
      <c r="N23962">
        <v>1991</v>
      </c>
      <c r="O23962">
        <v>4</v>
      </c>
      <c r="P23962">
        <v>2201520401</v>
      </c>
      <c r="T23962">
        <v>1</v>
      </c>
      <c r="U23962">
        <v>4729070</v>
      </c>
    </row>
    <row r="23963" spans="1:21" x14ac:dyDescent="0.25">
      <c r="A23963">
        <v>1</v>
      </c>
      <c r="B23963">
        <v>1</v>
      </c>
      <c r="C23963">
        <v>2017</v>
      </c>
      <c r="K23963">
        <v>52</v>
      </c>
      <c r="L23963">
        <v>42</v>
      </c>
      <c r="M23963">
        <v>1</v>
      </c>
      <c r="N23963">
        <v>1991</v>
      </c>
      <c r="O23963">
        <v>4</v>
      </c>
      <c r="P23963">
        <v>2201520401</v>
      </c>
      <c r="T23963">
        <v>1</v>
      </c>
      <c r="U23963">
        <v>5463480</v>
      </c>
    </row>
    <row r="23964" spans="1:21" x14ac:dyDescent="0.25">
      <c r="A23964">
        <v>1</v>
      </c>
      <c r="B23964">
        <v>1</v>
      </c>
      <c r="C23964">
        <v>2017</v>
      </c>
      <c r="K23964">
        <v>52</v>
      </c>
      <c r="L23964">
        <v>41</v>
      </c>
      <c r="M23964">
        <v>1</v>
      </c>
      <c r="N23964">
        <v>1991</v>
      </c>
      <c r="O23964">
        <v>4</v>
      </c>
      <c r="P23964">
        <v>2201520401</v>
      </c>
      <c r="T23964">
        <v>1</v>
      </c>
      <c r="U23964">
        <v>8819540</v>
      </c>
    </row>
    <row r="23965" spans="1:21" x14ac:dyDescent="0.25">
      <c r="A23965">
        <v>1</v>
      </c>
      <c r="B23965">
        <v>1</v>
      </c>
      <c r="C23965">
        <v>2017</v>
      </c>
      <c r="K23965">
        <v>51</v>
      </c>
      <c r="L23965">
        <v>46</v>
      </c>
      <c r="M23965">
        <v>1</v>
      </c>
      <c r="N23965">
        <v>1991</v>
      </c>
      <c r="O23965">
        <v>4</v>
      </c>
      <c r="P23965">
        <v>2201510401</v>
      </c>
      <c r="T23965">
        <v>1</v>
      </c>
      <c r="U23965">
        <v>80003.600000000006</v>
      </c>
    </row>
    <row r="23966" spans="1:21" x14ac:dyDescent="0.25">
      <c r="A23966">
        <v>1</v>
      </c>
      <c r="B23966">
        <v>1</v>
      </c>
      <c r="C23966">
        <v>2017</v>
      </c>
      <c r="K23966">
        <v>51</v>
      </c>
      <c r="L23966">
        <v>42</v>
      </c>
      <c r="M23966">
        <v>1</v>
      </c>
      <c r="N23966">
        <v>1991</v>
      </c>
      <c r="O23966">
        <v>4</v>
      </c>
      <c r="P23966">
        <v>2201510401</v>
      </c>
      <c r="T23966">
        <v>1</v>
      </c>
      <c r="U23966">
        <v>305899</v>
      </c>
    </row>
    <row r="23967" spans="1:21" x14ac:dyDescent="0.25">
      <c r="A23967">
        <v>1</v>
      </c>
      <c r="B23967">
        <v>1</v>
      </c>
      <c r="C23967">
        <v>2017</v>
      </c>
      <c r="K23967">
        <v>43</v>
      </c>
      <c r="L23967">
        <v>47</v>
      </c>
      <c r="M23967">
        <v>1</v>
      </c>
      <c r="N23967">
        <v>1991</v>
      </c>
      <c r="O23967">
        <v>4</v>
      </c>
      <c r="P23967">
        <v>2201430401</v>
      </c>
      <c r="T23967">
        <v>1</v>
      </c>
      <c r="U23967">
        <v>135636</v>
      </c>
    </row>
    <row r="23968" spans="1:21" x14ac:dyDescent="0.25">
      <c r="A23968">
        <v>1</v>
      </c>
      <c r="B23968">
        <v>1</v>
      </c>
      <c r="C23968">
        <v>2017</v>
      </c>
      <c r="K23968">
        <v>43</v>
      </c>
      <c r="L23968">
        <v>46</v>
      </c>
      <c r="M23968">
        <v>1</v>
      </c>
      <c r="N23968">
        <v>1991</v>
      </c>
      <c r="O23968">
        <v>4</v>
      </c>
      <c r="P23968">
        <v>2201430401</v>
      </c>
      <c r="T23968">
        <v>1</v>
      </c>
      <c r="U23968">
        <v>2822350</v>
      </c>
    </row>
    <row r="23969" spans="1:21" x14ac:dyDescent="0.25">
      <c r="A23969">
        <v>1</v>
      </c>
      <c r="B23969">
        <v>1</v>
      </c>
      <c r="C23969">
        <v>2017</v>
      </c>
      <c r="K23969">
        <v>43</v>
      </c>
      <c r="L23969">
        <v>42</v>
      </c>
      <c r="M23969">
        <v>1</v>
      </c>
      <c r="N23969">
        <v>1991</v>
      </c>
      <c r="O23969">
        <v>4</v>
      </c>
      <c r="P23969">
        <v>2201430401</v>
      </c>
      <c r="T23969">
        <v>1</v>
      </c>
      <c r="U23969">
        <v>20438.3</v>
      </c>
    </row>
    <row r="23970" spans="1:21" x14ac:dyDescent="0.25">
      <c r="A23970">
        <v>1</v>
      </c>
      <c r="B23970">
        <v>1</v>
      </c>
      <c r="C23970">
        <v>2017</v>
      </c>
      <c r="K23970">
        <v>43</v>
      </c>
      <c r="L23970">
        <v>41</v>
      </c>
      <c r="M23970">
        <v>1</v>
      </c>
      <c r="N23970">
        <v>1991</v>
      </c>
      <c r="O23970">
        <v>4</v>
      </c>
      <c r="P23970">
        <v>2201430401</v>
      </c>
      <c r="T23970">
        <v>1</v>
      </c>
      <c r="U23970">
        <v>31586.5</v>
      </c>
    </row>
    <row r="23971" spans="1:21" x14ac:dyDescent="0.25">
      <c r="A23971">
        <v>1</v>
      </c>
      <c r="B23971">
        <v>1</v>
      </c>
      <c r="C23971">
        <v>2017</v>
      </c>
      <c r="K23971">
        <v>42</v>
      </c>
      <c r="L23971">
        <v>47</v>
      </c>
      <c r="M23971">
        <v>1</v>
      </c>
      <c r="N23971">
        <v>1991</v>
      </c>
      <c r="O23971">
        <v>4</v>
      </c>
      <c r="P23971">
        <v>2201420401</v>
      </c>
      <c r="T23971">
        <v>1</v>
      </c>
      <c r="U23971">
        <v>38246.9</v>
      </c>
    </row>
    <row r="23972" spans="1:21" x14ac:dyDescent="0.25">
      <c r="A23972">
        <v>1</v>
      </c>
      <c r="B23972">
        <v>1</v>
      </c>
      <c r="C23972">
        <v>2017</v>
      </c>
      <c r="K23972">
        <v>42</v>
      </c>
      <c r="L23972">
        <v>46</v>
      </c>
      <c r="M23972">
        <v>1</v>
      </c>
      <c r="N23972">
        <v>1991</v>
      </c>
      <c r="O23972">
        <v>4</v>
      </c>
      <c r="P23972">
        <v>2201420401</v>
      </c>
      <c r="T23972">
        <v>1</v>
      </c>
      <c r="U23972">
        <v>5463.84</v>
      </c>
    </row>
    <row r="23973" spans="1:21" x14ac:dyDescent="0.25">
      <c r="A23973">
        <v>1</v>
      </c>
      <c r="B23973">
        <v>1</v>
      </c>
      <c r="C23973">
        <v>2017</v>
      </c>
      <c r="K23973">
        <v>42</v>
      </c>
      <c r="L23973">
        <v>42</v>
      </c>
      <c r="M23973">
        <v>1</v>
      </c>
      <c r="N23973">
        <v>1991</v>
      </c>
      <c r="O23973">
        <v>4</v>
      </c>
      <c r="P23973">
        <v>2201420401</v>
      </c>
      <c r="T23973">
        <v>1</v>
      </c>
      <c r="U23973">
        <v>16391.5</v>
      </c>
    </row>
    <row r="23974" spans="1:21" x14ac:dyDescent="0.25">
      <c r="A23974">
        <v>1</v>
      </c>
      <c r="B23974">
        <v>1</v>
      </c>
      <c r="C23974">
        <v>2017</v>
      </c>
      <c r="K23974">
        <v>32</v>
      </c>
      <c r="L23974">
        <v>40</v>
      </c>
      <c r="M23974">
        <v>1</v>
      </c>
      <c r="N23974">
        <v>1991</v>
      </c>
      <c r="O23974">
        <v>4</v>
      </c>
      <c r="P23974">
        <v>2201320401</v>
      </c>
      <c r="T23974">
        <v>1</v>
      </c>
      <c r="U23974">
        <v>4285340</v>
      </c>
    </row>
    <row r="23975" spans="1:21" x14ac:dyDescent="0.25">
      <c r="A23975">
        <v>1</v>
      </c>
      <c r="B23975">
        <v>1</v>
      </c>
      <c r="C23975">
        <v>2017</v>
      </c>
      <c r="K23975">
        <v>32</v>
      </c>
      <c r="L23975">
        <v>30</v>
      </c>
      <c r="M23975">
        <v>1</v>
      </c>
      <c r="N23975">
        <v>1991</v>
      </c>
      <c r="O23975">
        <v>4</v>
      </c>
      <c r="P23975">
        <v>2201320401</v>
      </c>
      <c r="T23975">
        <v>1</v>
      </c>
      <c r="U23975">
        <v>56409800</v>
      </c>
    </row>
    <row r="23976" spans="1:21" x14ac:dyDescent="0.25">
      <c r="A23976">
        <v>1</v>
      </c>
      <c r="B23976">
        <v>1</v>
      </c>
      <c r="C23976">
        <v>2017</v>
      </c>
      <c r="K23976">
        <v>31</v>
      </c>
      <c r="L23976">
        <v>40</v>
      </c>
      <c r="M23976">
        <v>1</v>
      </c>
      <c r="N23976">
        <v>1991</v>
      </c>
      <c r="O23976">
        <v>4</v>
      </c>
      <c r="P23976">
        <v>2201310401</v>
      </c>
      <c r="T23976">
        <v>1</v>
      </c>
      <c r="U23976">
        <v>11651400</v>
      </c>
    </row>
    <row r="23977" spans="1:21" x14ac:dyDescent="0.25">
      <c r="A23977">
        <v>1</v>
      </c>
      <c r="B23977">
        <v>1</v>
      </c>
      <c r="C23977">
        <v>2017</v>
      </c>
      <c r="K23977">
        <v>31</v>
      </c>
      <c r="L23977">
        <v>30</v>
      </c>
      <c r="M23977">
        <v>1</v>
      </c>
      <c r="N23977">
        <v>1991</v>
      </c>
      <c r="O23977">
        <v>4</v>
      </c>
      <c r="P23977">
        <v>2201310401</v>
      </c>
      <c r="T23977">
        <v>1</v>
      </c>
      <c r="U23977">
        <v>439283000</v>
      </c>
    </row>
    <row r="23978" spans="1:21" x14ac:dyDescent="0.25">
      <c r="A23978">
        <v>1</v>
      </c>
      <c r="B23978">
        <v>1</v>
      </c>
      <c r="C23978">
        <v>2017</v>
      </c>
      <c r="K23978">
        <v>21</v>
      </c>
      <c r="L23978">
        <v>20</v>
      </c>
      <c r="M23978">
        <v>1</v>
      </c>
      <c r="N23978">
        <v>1991</v>
      </c>
      <c r="O23978">
        <v>4</v>
      </c>
      <c r="P23978">
        <v>2201210401</v>
      </c>
      <c r="T23978">
        <v>1</v>
      </c>
      <c r="U23978">
        <v>790280000</v>
      </c>
    </row>
    <row r="23979" spans="1:21" x14ac:dyDescent="0.25">
      <c r="A23979">
        <v>1</v>
      </c>
      <c r="B23979">
        <v>1</v>
      </c>
      <c r="C23979">
        <v>2017</v>
      </c>
      <c r="K23979">
        <v>11</v>
      </c>
      <c r="L23979">
        <v>10</v>
      </c>
      <c r="M23979">
        <v>1</v>
      </c>
      <c r="N23979">
        <v>1991</v>
      </c>
      <c r="O23979">
        <v>4</v>
      </c>
      <c r="P23979">
        <v>2201110401</v>
      </c>
      <c r="T23979">
        <v>1</v>
      </c>
      <c r="U23979">
        <v>5697030</v>
      </c>
    </row>
    <row r="23980" spans="1:21" x14ac:dyDescent="0.25">
      <c r="A23980">
        <v>1</v>
      </c>
      <c r="B23980">
        <v>1</v>
      </c>
      <c r="C23980">
        <v>2017</v>
      </c>
      <c r="K23980">
        <v>54</v>
      </c>
      <c r="L23980">
        <v>47</v>
      </c>
      <c r="M23980">
        <v>1</v>
      </c>
      <c r="N23980">
        <v>1990</v>
      </c>
      <c r="O23980">
        <v>4</v>
      </c>
      <c r="P23980">
        <v>2201540401</v>
      </c>
      <c r="T23980">
        <v>1</v>
      </c>
      <c r="U23980">
        <v>307335</v>
      </c>
    </row>
    <row r="23981" spans="1:21" x14ac:dyDescent="0.25">
      <c r="A23981">
        <v>1</v>
      </c>
      <c r="B23981">
        <v>1</v>
      </c>
      <c r="C23981">
        <v>2017</v>
      </c>
      <c r="K23981">
        <v>54</v>
      </c>
      <c r="L23981">
        <v>46</v>
      </c>
      <c r="M23981">
        <v>1</v>
      </c>
      <c r="N23981">
        <v>1990</v>
      </c>
      <c r="O23981">
        <v>4</v>
      </c>
      <c r="P23981">
        <v>2201540401</v>
      </c>
      <c r="T23981">
        <v>1</v>
      </c>
      <c r="U23981">
        <v>2364510</v>
      </c>
    </row>
    <row r="23982" spans="1:21" x14ac:dyDescent="0.25">
      <c r="A23982">
        <v>1</v>
      </c>
      <c r="B23982">
        <v>1</v>
      </c>
      <c r="C23982">
        <v>2017</v>
      </c>
      <c r="K23982">
        <v>54</v>
      </c>
      <c r="L23982">
        <v>42</v>
      </c>
      <c r="M23982">
        <v>1</v>
      </c>
      <c r="N23982">
        <v>1990</v>
      </c>
      <c r="O23982">
        <v>4</v>
      </c>
      <c r="P23982">
        <v>2201540401</v>
      </c>
      <c r="T23982">
        <v>1</v>
      </c>
      <c r="U23982">
        <v>3129340</v>
      </c>
    </row>
    <row r="23983" spans="1:21" x14ac:dyDescent="0.25">
      <c r="A23983">
        <v>1</v>
      </c>
      <c r="B23983">
        <v>1</v>
      </c>
      <c r="C23983">
        <v>2017</v>
      </c>
      <c r="K23983">
        <v>54</v>
      </c>
      <c r="L23983">
        <v>41</v>
      </c>
      <c r="M23983">
        <v>1</v>
      </c>
      <c r="N23983">
        <v>1990</v>
      </c>
      <c r="O23983">
        <v>4</v>
      </c>
      <c r="P23983">
        <v>2201540401</v>
      </c>
      <c r="T23983">
        <v>1</v>
      </c>
      <c r="U23983">
        <v>2142440</v>
      </c>
    </row>
    <row r="23984" spans="1:21" x14ac:dyDescent="0.25">
      <c r="A23984">
        <v>1</v>
      </c>
      <c r="B23984">
        <v>1</v>
      </c>
      <c r="C23984">
        <v>2017</v>
      </c>
      <c r="K23984">
        <v>53</v>
      </c>
      <c r="L23984">
        <v>46</v>
      </c>
      <c r="M23984">
        <v>1</v>
      </c>
      <c r="N23984">
        <v>1990</v>
      </c>
      <c r="O23984">
        <v>4</v>
      </c>
      <c r="P23984">
        <v>2201530401</v>
      </c>
      <c r="T23984">
        <v>1</v>
      </c>
      <c r="U23984">
        <v>156512</v>
      </c>
    </row>
    <row r="23985" spans="1:21" x14ac:dyDescent="0.25">
      <c r="A23985">
        <v>1</v>
      </c>
      <c r="B23985">
        <v>1</v>
      </c>
      <c r="C23985">
        <v>2017</v>
      </c>
      <c r="K23985">
        <v>53</v>
      </c>
      <c r="L23985">
        <v>42</v>
      </c>
      <c r="M23985">
        <v>1</v>
      </c>
      <c r="N23985">
        <v>1990</v>
      </c>
      <c r="O23985">
        <v>4</v>
      </c>
      <c r="P23985">
        <v>2201530401</v>
      </c>
      <c r="T23985">
        <v>1</v>
      </c>
      <c r="U23985">
        <v>545705</v>
      </c>
    </row>
    <row r="23986" spans="1:21" x14ac:dyDescent="0.25">
      <c r="A23986">
        <v>1</v>
      </c>
      <c r="B23986">
        <v>1</v>
      </c>
      <c r="C23986">
        <v>2017</v>
      </c>
      <c r="K23986">
        <v>53</v>
      </c>
      <c r="L23986">
        <v>41</v>
      </c>
      <c r="M23986">
        <v>1</v>
      </c>
      <c r="N23986">
        <v>1990</v>
      </c>
      <c r="O23986">
        <v>4</v>
      </c>
      <c r="P23986">
        <v>2201530401</v>
      </c>
      <c r="T23986">
        <v>1</v>
      </c>
      <c r="U23986">
        <v>70962.2</v>
      </c>
    </row>
    <row r="23987" spans="1:21" x14ac:dyDescent="0.25">
      <c r="A23987">
        <v>1</v>
      </c>
      <c r="B23987">
        <v>1</v>
      </c>
      <c r="C23987">
        <v>2017</v>
      </c>
      <c r="K23987">
        <v>52</v>
      </c>
      <c r="L23987">
        <v>46</v>
      </c>
      <c r="M23987">
        <v>1</v>
      </c>
      <c r="N23987">
        <v>1990</v>
      </c>
      <c r="O23987">
        <v>4</v>
      </c>
      <c r="P23987">
        <v>2201520401</v>
      </c>
      <c r="T23987">
        <v>1</v>
      </c>
      <c r="U23987">
        <v>4089910</v>
      </c>
    </row>
    <row r="23988" spans="1:21" x14ac:dyDescent="0.25">
      <c r="A23988">
        <v>1</v>
      </c>
      <c r="B23988">
        <v>1</v>
      </c>
      <c r="C23988">
        <v>2017</v>
      </c>
      <c r="K23988">
        <v>52</v>
      </c>
      <c r="L23988">
        <v>42</v>
      </c>
      <c r="M23988">
        <v>1</v>
      </c>
      <c r="N23988">
        <v>1990</v>
      </c>
      <c r="O23988">
        <v>4</v>
      </c>
      <c r="P23988">
        <v>2201520401</v>
      </c>
      <c r="T23988">
        <v>1</v>
      </c>
      <c r="U23988">
        <v>5521540</v>
      </c>
    </row>
    <row r="23989" spans="1:21" x14ac:dyDescent="0.25">
      <c r="A23989">
        <v>1</v>
      </c>
      <c r="B23989">
        <v>1</v>
      </c>
      <c r="C23989">
        <v>2017</v>
      </c>
      <c r="K23989">
        <v>52</v>
      </c>
      <c r="L23989">
        <v>41</v>
      </c>
      <c r="M23989">
        <v>1</v>
      </c>
      <c r="N23989">
        <v>1990</v>
      </c>
      <c r="O23989">
        <v>4</v>
      </c>
      <c r="P23989">
        <v>2201520401</v>
      </c>
      <c r="T23989">
        <v>1</v>
      </c>
      <c r="U23989">
        <v>12611900</v>
      </c>
    </row>
    <row r="23990" spans="1:21" x14ac:dyDescent="0.25">
      <c r="A23990">
        <v>1</v>
      </c>
      <c r="B23990">
        <v>1</v>
      </c>
      <c r="C23990">
        <v>2017</v>
      </c>
      <c r="K23990">
        <v>51</v>
      </c>
      <c r="L23990">
        <v>46</v>
      </c>
      <c r="M23990">
        <v>1</v>
      </c>
      <c r="N23990">
        <v>1990</v>
      </c>
      <c r="O23990">
        <v>4</v>
      </c>
      <c r="P23990">
        <v>2201510401</v>
      </c>
      <c r="T23990">
        <v>1</v>
      </c>
      <c r="U23990">
        <v>39815.1</v>
      </c>
    </row>
    <row r="23991" spans="1:21" x14ac:dyDescent="0.25">
      <c r="A23991">
        <v>1</v>
      </c>
      <c r="B23991">
        <v>1</v>
      </c>
      <c r="C23991">
        <v>2017</v>
      </c>
      <c r="K23991">
        <v>51</v>
      </c>
      <c r="L23991">
        <v>42</v>
      </c>
      <c r="M23991">
        <v>1</v>
      </c>
      <c r="N23991">
        <v>1990</v>
      </c>
      <c r="O23991">
        <v>4</v>
      </c>
      <c r="P23991">
        <v>2201510401</v>
      </c>
      <c r="T23991">
        <v>1</v>
      </c>
      <c r="U23991">
        <v>404060</v>
      </c>
    </row>
    <row r="23992" spans="1:21" x14ac:dyDescent="0.25">
      <c r="A23992">
        <v>1</v>
      </c>
      <c r="B23992">
        <v>1</v>
      </c>
      <c r="C23992">
        <v>2017</v>
      </c>
      <c r="K23992">
        <v>43</v>
      </c>
      <c r="L23992">
        <v>47</v>
      </c>
      <c r="M23992">
        <v>1</v>
      </c>
      <c r="N23992">
        <v>1990</v>
      </c>
      <c r="O23992">
        <v>4</v>
      </c>
      <c r="P23992">
        <v>2201430401</v>
      </c>
      <c r="T23992">
        <v>1</v>
      </c>
      <c r="U23992">
        <v>212383</v>
      </c>
    </row>
    <row r="23993" spans="1:21" x14ac:dyDescent="0.25">
      <c r="A23993">
        <v>1</v>
      </c>
      <c r="B23993">
        <v>1</v>
      </c>
      <c r="C23993">
        <v>2017</v>
      </c>
      <c r="K23993">
        <v>43</v>
      </c>
      <c r="L23993">
        <v>46</v>
      </c>
      <c r="M23993">
        <v>1</v>
      </c>
      <c r="N23993">
        <v>1990</v>
      </c>
      <c r="O23993">
        <v>4</v>
      </c>
      <c r="P23993">
        <v>2201430401</v>
      </c>
      <c r="T23993">
        <v>1</v>
      </c>
      <c r="U23993">
        <v>4388030</v>
      </c>
    </row>
    <row r="23994" spans="1:21" x14ac:dyDescent="0.25">
      <c r="A23994">
        <v>1</v>
      </c>
      <c r="B23994">
        <v>1</v>
      </c>
      <c r="C23994">
        <v>2017</v>
      </c>
      <c r="K23994">
        <v>43</v>
      </c>
      <c r="L23994">
        <v>42</v>
      </c>
      <c r="M23994">
        <v>1</v>
      </c>
      <c r="N23994">
        <v>1990</v>
      </c>
      <c r="O23994">
        <v>4</v>
      </c>
      <c r="P23994">
        <v>2201430401</v>
      </c>
      <c r="T23994">
        <v>1</v>
      </c>
      <c r="U23994">
        <v>33242.6</v>
      </c>
    </row>
    <row r="23995" spans="1:21" x14ac:dyDescent="0.25">
      <c r="A23995">
        <v>1</v>
      </c>
      <c r="B23995">
        <v>1</v>
      </c>
      <c r="C23995">
        <v>2017</v>
      </c>
      <c r="K23995">
        <v>43</v>
      </c>
      <c r="L23995">
        <v>41</v>
      </c>
      <c r="M23995">
        <v>1</v>
      </c>
      <c r="N23995">
        <v>1990</v>
      </c>
      <c r="O23995">
        <v>4</v>
      </c>
      <c r="P23995">
        <v>2201430401</v>
      </c>
      <c r="T23995">
        <v>1</v>
      </c>
      <c r="U23995">
        <v>49863.7</v>
      </c>
    </row>
    <row r="23996" spans="1:21" x14ac:dyDescent="0.25">
      <c r="A23996">
        <v>1</v>
      </c>
      <c r="B23996">
        <v>1</v>
      </c>
      <c r="C23996">
        <v>2017</v>
      </c>
      <c r="K23996">
        <v>42</v>
      </c>
      <c r="L23996">
        <v>47</v>
      </c>
      <c r="M23996">
        <v>1</v>
      </c>
      <c r="N23996">
        <v>1990</v>
      </c>
      <c r="O23996">
        <v>4</v>
      </c>
      <c r="P23996">
        <v>2201420401</v>
      </c>
      <c r="T23996">
        <v>1</v>
      </c>
      <c r="U23996">
        <v>57913.1</v>
      </c>
    </row>
    <row r="23997" spans="1:21" x14ac:dyDescent="0.25">
      <c r="A23997">
        <v>1</v>
      </c>
      <c r="B23997">
        <v>1</v>
      </c>
      <c r="C23997">
        <v>2017</v>
      </c>
      <c r="K23997">
        <v>42</v>
      </c>
      <c r="L23997">
        <v>46</v>
      </c>
      <c r="M23997">
        <v>1</v>
      </c>
      <c r="N23997">
        <v>1990</v>
      </c>
      <c r="O23997">
        <v>4</v>
      </c>
      <c r="P23997">
        <v>2201420401</v>
      </c>
      <c r="T23997">
        <v>1</v>
      </c>
      <c r="U23997">
        <v>10529.6</v>
      </c>
    </row>
    <row r="23998" spans="1:21" x14ac:dyDescent="0.25">
      <c r="A23998">
        <v>1</v>
      </c>
      <c r="B23998">
        <v>1</v>
      </c>
      <c r="C23998">
        <v>2017</v>
      </c>
      <c r="K23998">
        <v>42</v>
      </c>
      <c r="L23998">
        <v>42</v>
      </c>
      <c r="M23998">
        <v>1</v>
      </c>
      <c r="N23998">
        <v>1990</v>
      </c>
      <c r="O23998">
        <v>4</v>
      </c>
      <c r="P23998">
        <v>2201420401</v>
      </c>
      <c r="T23998">
        <v>1</v>
      </c>
      <c r="U23998">
        <v>21059.3</v>
      </c>
    </row>
    <row r="23999" spans="1:21" x14ac:dyDescent="0.25">
      <c r="A23999">
        <v>1</v>
      </c>
      <c r="B23999">
        <v>1</v>
      </c>
      <c r="C23999">
        <v>2017</v>
      </c>
      <c r="K23999">
        <v>32</v>
      </c>
      <c r="L23999">
        <v>40</v>
      </c>
      <c r="M23999">
        <v>1</v>
      </c>
      <c r="N23999">
        <v>1990</v>
      </c>
      <c r="O23999">
        <v>4</v>
      </c>
      <c r="P23999">
        <v>2201320401</v>
      </c>
      <c r="T23999">
        <v>1</v>
      </c>
      <c r="U23999">
        <v>5581110</v>
      </c>
    </row>
    <row r="24000" spans="1:21" x14ac:dyDescent="0.25">
      <c r="A24000">
        <v>1</v>
      </c>
      <c r="B24000">
        <v>1</v>
      </c>
      <c r="C24000">
        <v>2017</v>
      </c>
      <c r="K24000">
        <v>32</v>
      </c>
      <c r="L24000">
        <v>30</v>
      </c>
      <c r="M24000">
        <v>1</v>
      </c>
      <c r="N24000">
        <v>1990</v>
      </c>
      <c r="O24000">
        <v>4</v>
      </c>
      <c r="P24000">
        <v>2201320401</v>
      </c>
      <c r="T24000">
        <v>1</v>
      </c>
      <c r="U24000">
        <v>60931000</v>
      </c>
    </row>
    <row r="24001" spans="1:21" x14ac:dyDescent="0.25">
      <c r="A24001">
        <v>1</v>
      </c>
      <c r="B24001">
        <v>1</v>
      </c>
      <c r="C24001">
        <v>2017</v>
      </c>
      <c r="K24001">
        <v>31</v>
      </c>
      <c r="L24001">
        <v>40</v>
      </c>
      <c r="M24001">
        <v>1</v>
      </c>
      <c r="N24001">
        <v>1990</v>
      </c>
      <c r="O24001">
        <v>4</v>
      </c>
      <c r="P24001">
        <v>2201310401</v>
      </c>
      <c r="T24001">
        <v>1</v>
      </c>
      <c r="U24001">
        <v>8355470</v>
      </c>
    </row>
    <row r="24002" spans="1:21" x14ac:dyDescent="0.25">
      <c r="A24002">
        <v>1</v>
      </c>
      <c r="B24002">
        <v>1</v>
      </c>
      <c r="C24002">
        <v>2017</v>
      </c>
      <c r="K24002">
        <v>31</v>
      </c>
      <c r="L24002">
        <v>30</v>
      </c>
      <c r="M24002">
        <v>1</v>
      </c>
      <c r="N24002">
        <v>1990</v>
      </c>
      <c r="O24002">
        <v>4</v>
      </c>
      <c r="P24002">
        <v>2201310401</v>
      </c>
      <c r="T24002">
        <v>1</v>
      </c>
      <c r="U24002">
        <v>379831000</v>
      </c>
    </row>
    <row r="24003" spans="1:21" x14ac:dyDescent="0.25">
      <c r="A24003">
        <v>1</v>
      </c>
      <c r="B24003">
        <v>1</v>
      </c>
      <c r="C24003">
        <v>2017</v>
      </c>
      <c r="K24003">
        <v>21</v>
      </c>
      <c r="L24003">
        <v>20</v>
      </c>
      <c r="M24003">
        <v>1</v>
      </c>
      <c r="N24003">
        <v>1990</v>
      </c>
      <c r="O24003">
        <v>4</v>
      </c>
      <c r="P24003">
        <v>2201210401</v>
      </c>
      <c r="T24003">
        <v>1</v>
      </c>
      <c r="U24003">
        <v>643952000</v>
      </c>
    </row>
    <row r="24004" spans="1:21" x14ac:dyDescent="0.25">
      <c r="A24004">
        <v>1</v>
      </c>
      <c r="B24004">
        <v>1</v>
      </c>
      <c r="C24004">
        <v>2017</v>
      </c>
      <c r="K24004">
        <v>11</v>
      </c>
      <c r="L24004">
        <v>10</v>
      </c>
      <c r="M24004">
        <v>1</v>
      </c>
      <c r="N24004">
        <v>1990</v>
      </c>
      <c r="O24004">
        <v>4</v>
      </c>
      <c r="P24004">
        <v>2201110401</v>
      </c>
      <c r="T24004">
        <v>1</v>
      </c>
      <c r="U24004">
        <v>4275760</v>
      </c>
    </row>
    <row r="24005" spans="1:21" x14ac:dyDescent="0.25">
      <c r="A24005">
        <v>1</v>
      </c>
      <c r="B24005">
        <v>1</v>
      </c>
      <c r="C24005">
        <v>2017</v>
      </c>
      <c r="K24005">
        <v>61</v>
      </c>
      <c r="L24005">
        <v>46</v>
      </c>
      <c r="M24005">
        <v>1</v>
      </c>
      <c r="N24005">
        <v>1989</v>
      </c>
      <c r="O24005">
        <v>4</v>
      </c>
      <c r="P24005">
        <v>2201610401</v>
      </c>
      <c r="T24005">
        <v>1</v>
      </c>
      <c r="U24005">
        <v>197093</v>
      </c>
    </row>
    <row r="24006" spans="1:21" x14ac:dyDescent="0.25">
      <c r="A24006">
        <v>1</v>
      </c>
      <c r="B24006">
        <v>1</v>
      </c>
      <c r="C24006">
        <v>2017</v>
      </c>
      <c r="K24006">
        <v>54</v>
      </c>
      <c r="L24006">
        <v>47</v>
      </c>
      <c r="M24006">
        <v>1</v>
      </c>
      <c r="N24006">
        <v>1989</v>
      </c>
      <c r="O24006">
        <v>4</v>
      </c>
      <c r="P24006">
        <v>2201540401</v>
      </c>
      <c r="T24006">
        <v>1</v>
      </c>
      <c r="U24006">
        <v>394360</v>
      </c>
    </row>
    <row r="24007" spans="1:21" x14ac:dyDescent="0.25">
      <c r="A24007">
        <v>1</v>
      </c>
      <c r="B24007">
        <v>1</v>
      </c>
      <c r="C24007">
        <v>2017</v>
      </c>
      <c r="K24007">
        <v>54</v>
      </c>
      <c r="L24007">
        <v>46</v>
      </c>
      <c r="M24007">
        <v>1</v>
      </c>
      <c r="N24007">
        <v>1989</v>
      </c>
      <c r="O24007">
        <v>4</v>
      </c>
      <c r="P24007">
        <v>2201540401</v>
      </c>
      <c r="T24007">
        <v>1</v>
      </c>
      <c r="U24007">
        <v>3030580</v>
      </c>
    </row>
    <row r="24008" spans="1:21" x14ac:dyDescent="0.25">
      <c r="A24008">
        <v>1</v>
      </c>
      <c r="B24008">
        <v>1</v>
      </c>
      <c r="C24008">
        <v>2017</v>
      </c>
      <c r="K24008">
        <v>54</v>
      </c>
      <c r="L24008">
        <v>42</v>
      </c>
      <c r="M24008">
        <v>1</v>
      </c>
      <c r="N24008">
        <v>1989</v>
      </c>
      <c r="O24008">
        <v>4</v>
      </c>
      <c r="P24008">
        <v>2201540401</v>
      </c>
      <c r="T24008">
        <v>1</v>
      </c>
      <c r="U24008">
        <v>4011120</v>
      </c>
    </row>
    <row r="24009" spans="1:21" x14ac:dyDescent="0.25">
      <c r="A24009">
        <v>1</v>
      </c>
      <c r="B24009">
        <v>1</v>
      </c>
      <c r="C24009">
        <v>2017</v>
      </c>
      <c r="K24009">
        <v>54</v>
      </c>
      <c r="L24009">
        <v>41</v>
      </c>
      <c r="M24009">
        <v>1</v>
      </c>
      <c r="N24009">
        <v>1989</v>
      </c>
      <c r="O24009">
        <v>4</v>
      </c>
      <c r="P24009">
        <v>2201540401</v>
      </c>
      <c r="T24009">
        <v>1</v>
      </c>
      <c r="U24009">
        <v>2746010</v>
      </c>
    </row>
    <row r="24010" spans="1:21" x14ac:dyDescent="0.25">
      <c r="A24010">
        <v>1</v>
      </c>
      <c r="B24010">
        <v>1</v>
      </c>
      <c r="C24010">
        <v>2017</v>
      </c>
      <c r="K24010">
        <v>53</v>
      </c>
      <c r="L24010">
        <v>46</v>
      </c>
      <c r="M24010">
        <v>1</v>
      </c>
      <c r="N24010">
        <v>1989</v>
      </c>
      <c r="O24010">
        <v>4</v>
      </c>
      <c r="P24010">
        <v>2201530401</v>
      </c>
      <c r="T24010">
        <v>1</v>
      </c>
      <c r="U24010">
        <v>1509660</v>
      </c>
    </row>
    <row r="24011" spans="1:21" x14ac:dyDescent="0.25">
      <c r="A24011">
        <v>1</v>
      </c>
      <c r="B24011">
        <v>1</v>
      </c>
      <c r="C24011">
        <v>2017</v>
      </c>
      <c r="K24011">
        <v>53</v>
      </c>
      <c r="L24011">
        <v>41</v>
      </c>
      <c r="M24011">
        <v>1</v>
      </c>
      <c r="N24011">
        <v>1989</v>
      </c>
      <c r="O24011">
        <v>4</v>
      </c>
      <c r="P24011">
        <v>2201530401</v>
      </c>
      <c r="T24011">
        <v>1</v>
      </c>
      <c r="U24011">
        <v>4165330</v>
      </c>
    </row>
    <row r="24012" spans="1:21" x14ac:dyDescent="0.25">
      <c r="A24012">
        <v>1</v>
      </c>
      <c r="B24012">
        <v>1</v>
      </c>
      <c r="C24012">
        <v>2017</v>
      </c>
      <c r="K24012">
        <v>52</v>
      </c>
      <c r="L24012">
        <v>46</v>
      </c>
      <c r="M24012">
        <v>1</v>
      </c>
      <c r="N24012">
        <v>1989</v>
      </c>
      <c r="O24012">
        <v>4</v>
      </c>
      <c r="P24012">
        <v>2201520401</v>
      </c>
      <c r="T24012">
        <v>1</v>
      </c>
      <c r="U24012">
        <v>2478330</v>
      </c>
    </row>
    <row r="24013" spans="1:21" x14ac:dyDescent="0.25">
      <c r="A24013">
        <v>1</v>
      </c>
      <c r="B24013">
        <v>1</v>
      </c>
      <c r="C24013">
        <v>2017</v>
      </c>
      <c r="K24013">
        <v>52</v>
      </c>
      <c r="L24013">
        <v>42</v>
      </c>
      <c r="M24013">
        <v>1</v>
      </c>
      <c r="N24013">
        <v>1989</v>
      </c>
      <c r="O24013">
        <v>4</v>
      </c>
      <c r="P24013">
        <v>2201520401</v>
      </c>
      <c r="T24013">
        <v>1</v>
      </c>
      <c r="U24013">
        <v>4383350</v>
      </c>
    </row>
    <row r="24014" spans="1:21" x14ac:dyDescent="0.25">
      <c r="A24014">
        <v>1</v>
      </c>
      <c r="B24014">
        <v>1</v>
      </c>
      <c r="C24014">
        <v>2017</v>
      </c>
      <c r="K24014">
        <v>52</v>
      </c>
      <c r="L24014">
        <v>41</v>
      </c>
      <c r="M24014">
        <v>1</v>
      </c>
      <c r="N24014">
        <v>1989</v>
      </c>
      <c r="O24014">
        <v>4</v>
      </c>
      <c r="P24014">
        <v>2201520401</v>
      </c>
      <c r="T24014">
        <v>1</v>
      </c>
      <c r="U24014">
        <v>12799200</v>
      </c>
    </row>
    <row r="24015" spans="1:21" x14ac:dyDescent="0.25">
      <c r="A24015">
        <v>1</v>
      </c>
      <c r="B24015">
        <v>1</v>
      </c>
      <c r="C24015">
        <v>2017</v>
      </c>
      <c r="K24015">
        <v>51</v>
      </c>
      <c r="L24015">
        <v>42</v>
      </c>
      <c r="M24015">
        <v>1</v>
      </c>
      <c r="N24015">
        <v>1989</v>
      </c>
      <c r="O24015">
        <v>4</v>
      </c>
      <c r="P24015">
        <v>2201510401</v>
      </c>
      <c r="T24015">
        <v>1</v>
      </c>
      <c r="U24015">
        <v>75298.100000000006</v>
      </c>
    </row>
    <row r="24016" spans="1:21" x14ac:dyDescent="0.25">
      <c r="A24016">
        <v>1</v>
      </c>
      <c r="B24016">
        <v>1</v>
      </c>
      <c r="C24016">
        <v>2017</v>
      </c>
      <c r="K24016">
        <v>43</v>
      </c>
      <c r="L24016">
        <v>47</v>
      </c>
      <c r="M24016">
        <v>1</v>
      </c>
      <c r="N24016">
        <v>1989</v>
      </c>
      <c r="O24016">
        <v>4</v>
      </c>
      <c r="P24016">
        <v>2201430401</v>
      </c>
      <c r="T24016">
        <v>1</v>
      </c>
      <c r="U24016">
        <v>222538</v>
      </c>
    </row>
    <row r="24017" spans="1:21" x14ac:dyDescent="0.25">
      <c r="A24017">
        <v>1</v>
      </c>
      <c r="B24017">
        <v>1</v>
      </c>
      <c r="C24017">
        <v>2017</v>
      </c>
      <c r="K24017">
        <v>43</v>
      </c>
      <c r="L24017">
        <v>46</v>
      </c>
      <c r="M24017">
        <v>1</v>
      </c>
      <c r="N24017">
        <v>1989</v>
      </c>
      <c r="O24017">
        <v>4</v>
      </c>
      <c r="P24017">
        <v>2201430401</v>
      </c>
      <c r="T24017">
        <v>1</v>
      </c>
      <c r="U24017">
        <v>4607100</v>
      </c>
    </row>
    <row r="24018" spans="1:21" x14ac:dyDescent="0.25">
      <c r="A24018">
        <v>1</v>
      </c>
      <c r="B24018">
        <v>1</v>
      </c>
      <c r="C24018">
        <v>2017</v>
      </c>
      <c r="K24018">
        <v>43</v>
      </c>
      <c r="L24018">
        <v>42</v>
      </c>
      <c r="M24018">
        <v>1</v>
      </c>
      <c r="N24018">
        <v>1989</v>
      </c>
      <c r="O24018">
        <v>4</v>
      </c>
      <c r="P24018">
        <v>2201430401</v>
      </c>
      <c r="T24018">
        <v>1</v>
      </c>
      <c r="U24018">
        <v>34944</v>
      </c>
    </row>
    <row r="24019" spans="1:21" x14ac:dyDescent="0.25">
      <c r="A24019">
        <v>1</v>
      </c>
      <c r="B24019">
        <v>1</v>
      </c>
      <c r="C24019">
        <v>2017</v>
      </c>
      <c r="K24019">
        <v>43</v>
      </c>
      <c r="L24019">
        <v>41</v>
      </c>
      <c r="M24019">
        <v>1</v>
      </c>
      <c r="N24019">
        <v>1989</v>
      </c>
      <c r="O24019">
        <v>4</v>
      </c>
      <c r="P24019">
        <v>2201430401</v>
      </c>
      <c r="T24019">
        <v>1</v>
      </c>
      <c r="U24019">
        <v>51496.4</v>
      </c>
    </row>
    <row r="24020" spans="1:21" x14ac:dyDescent="0.25">
      <c r="A24020">
        <v>1</v>
      </c>
      <c r="B24020">
        <v>1</v>
      </c>
      <c r="C24020">
        <v>2017</v>
      </c>
      <c r="K24020">
        <v>42</v>
      </c>
      <c r="L24020">
        <v>47</v>
      </c>
      <c r="M24020">
        <v>1</v>
      </c>
      <c r="N24020">
        <v>1989</v>
      </c>
      <c r="O24020">
        <v>4</v>
      </c>
      <c r="P24020">
        <v>2201420401</v>
      </c>
      <c r="T24020">
        <v>1</v>
      </c>
      <c r="U24020">
        <v>40639.699999999997</v>
      </c>
    </row>
    <row r="24021" spans="1:21" x14ac:dyDescent="0.25">
      <c r="A24021">
        <v>1</v>
      </c>
      <c r="B24021">
        <v>1</v>
      </c>
      <c r="C24021">
        <v>2017</v>
      </c>
      <c r="K24021">
        <v>42</v>
      </c>
      <c r="L24021">
        <v>46</v>
      </c>
      <c r="M24021">
        <v>1</v>
      </c>
      <c r="N24021">
        <v>1989</v>
      </c>
      <c r="O24021">
        <v>4</v>
      </c>
      <c r="P24021">
        <v>2201420401</v>
      </c>
      <c r="T24021">
        <v>1</v>
      </c>
      <c r="U24021">
        <v>5079.97</v>
      </c>
    </row>
    <row r="24022" spans="1:21" x14ac:dyDescent="0.25">
      <c r="A24022">
        <v>1</v>
      </c>
      <c r="B24022">
        <v>1</v>
      </c>
      <c r="C24022">
        <v>2017</v>
      </c>
      <c r="K24022">
        <v>42</v>
      </c>
      <c r="L24022">
        <v>42</v>
      </c>
      <c r="M24022">
        <v>1</v>
      </c>
      <c r="N24022">
        <v>1989</v>
      </c>
      <c r="O24022">
        <v>4</v>
      </c>
      <c r="P24022">
        <v>2201420401</v>
      </c>
      <c r="T24022">
        <v>1</v>
      </c>
      <c r="U24022">
        <v>15239.9</v>
      </c>
    </row>
    <row r="24023" spans="1:21" x14ac:dyDescent="0.25">
      <c r="A24023">
        <v>1</v>
      </c>
      <c r="B24023">
        <v>1</v>
      </c>
      <c r="C24023">
        <v>2017</v>
      </c>
      <c r="K24023">
        <v>32</v>
      </c>
      <c r="L24023">
        <v>40</v>
      </c>
      <c r="M24023">
        <v>1</v>
      </c>
      <c r="N24023">
        <v>1989</v>
      </c>
      <c r="O24023">
        <v>4</v>
      </c>
      <c r="P24023">
        <v>2201320401</v>
      </c>
      <c r="T24023">
        <v>1</v>
      </c>
      <c r="U24023">
        <v>5349630</v>
      </c>
    </row>
    <row r="24024" spans="1:21" x14ac:dyDescent="0.25">
      <c r="A24024">
        <v>1</v>
      </c>
      <c r="B24024">
        <v>1</v>
      </c>
      <c r="C24024">
        <v>2017</v>
      </c>
      <c r="K24024">
        <v>32</v>
      </c>
      <c r="L24024">
        <v>30</v>
      </c>
      <c r="M24024">
        <v>1</v>
      </c>
      <c r="N24024">
        <v>1989</v>
      </c>
      <c r="O24024">
        <v>4</v>
      </c>
      <c r="P24024">
        <v>2201320401</v>
      </c>
      <c r="T24024">
        <v>1</v>
      </c>
      <c r="U24024">
        <v>64318900</v>
      </c>
    </row>
    <row r="24025" spans="1:21" x14ac:dyDescent="0.25">
      <c r="A24025">
        <v>1</v>
      </c>
      <c r="B24025">
        <v>1</v>
      </c>
      <c r="C24025">
        <v>2017</v>
      </c>
      <c r="K24025">
        <v>31</v>
      </c>
      <c r="L24025">
        <v>40</v>
      </c>
      <c r="M24025">
        <v>1</v>
      </c>
      <c r="N24025">
        <v>1989</v>
      </c>
      <c r="O24025">
        <v>4</v>
      </c>
      <c r="P24025">
        <v>2201310401</v>
      </c>
      <c r="T24025">
        <v>1</v>
      </c>
      <c r="U24025">
        <v>7703620</v>
      </c>
    </row>
    <row r="24026" spans="1:21" x14ac:dyDescent="0.25">
      <c r="A24026">
        <v>1</v>
      </c>
      <c r="B24026">
        <v>1</v>
      </c>
      <c r="C24026">
        <v>2017</v>
      </c>
      <c r="K24026">
        <v>31</v>
      </c>
      <c r="L24026">
        <v>30</v>
      </c>
      <c r="M24026">
        <v>1</v>
      </c>
      <c r="N24026">
        <v>1989</v>
      </c>
      <c r="O24026">
        <v>4</v>
      </c>
      <c r="P24026">
        <v>2201310401</v>
      </c>
      <c r="T24026">
        <v>1</v>
      </c>
      <c r="U24026">
        <v>382572000</v>
      </c>
    </row>
    <row r="24027" spans="1:21" x14ac:dyDescent="0.25">
      <c r="A24027">
        <v>1</v>
      </c>
      <c r="B24027">
        <v>1</v>
      </c>
      <c r="C24027">
        <v>2017</v>
      </c>
      <c r="K24027">
        <v>21</v>
      </c>
      <c r="L24027">
        <v>20</v>
      </c>
      <c r="M24027">
        <v>1</v>
      </c>
      <c r="N24027">
        <v>1989</v>
      </c>
      <c r="O24027">
        <v>4</v>
      </c>
      <c r="P24027">
        <v>2201210401</v>
      </c>
      <c r="T24027">
        <v>1</v>
      </c>
      <c r="U24027">
        <v>519921000</v>
      </c>
    </row>
    <row r="24028" spans="1:21" x14ac:dyDescent="0.25">
      <c r="A24028">
        <v>1</v>
      </c>
      <c r="B24028">
        <v>1</v>
      </c>
      <c r="C24028">
        <v>2017</v>
      </c>
      <c r="K24028">
        <v>11</v>
      </c>
      <c r="L24028">
        <v>10</v>
      </c>
      <c r="M24028">
        <v>1</v>
      </c>
      <c r="N24028">
        <v>1989</v>
      </c>
      <c r="O24028">
        <v>4</v>
      </c>
      <c r="P24028">
        <v>2201110401</v>
      </c>
      <c r="T24028">
        <v>1</v>
      </c>
      <c r="U24028">
        <v>3000520</v>
      </c>
    </row>
    <row r="24029" spans="1:21" x14ac:dyDescent="0.25">
      <c r="A24029">
        <v>1</v>
      </c>
      <c r="B24029">
        <v>1</v>
      </c>
      <c r="C24029">
        <v>2017</v>
      </c>
      <c r="K24029">
        <v>61</v>
      </c>
      <c r="L24029">
        <v>46</v>
      </c>
      <c r="M24029">
        <v>1</v>
      </c>
      <c r="N24029">
        <v>1988</v>
      </c>
      <c r="O24029">
        <v>4</v>
      </c>
      <c r="P24029">
        <v>2201610401</v>
      </c>
      <c r="T24029">
        <v>1</v>
      </c>
      <c r="U24029">
        <v>80700</v>
      </c>
    </row>
    <row r="24030" spans="1:21" x14ac:dyDescent="0.25">
      <c r="A24030">
        <v>1</v>
      </c>
      <c r="B24030">
        <v>1</v>
      </c>
      <c r="C24030">
        <v>2017</v>
      </c>
      <c r="K24030">
        <v>54</v>
      </c>
      <c r="L24030">
        <v>47</v>
      </c>
      <c r="M24030">
        <v>1</v>
      </c>
      <c r="N24030">
        <v>1988</v>
      </c>
      <c r="O24030">
        <v>4</v>
      </c>
      <c r="P24030">
        <v>2201540401</v>
      </c>
      <c r="T24030">
        <v>1</v>
      </c>
      <c r="U24030">
        <v>344814</v>
      </c>
    </row>
    <row r="24031" spans="1:21" x14ac:dyDescent="0.25">
      <c r="A24031">
        <v>1</v>
      </c>
      <c r="B24031">
        <v>1</v>
      </c>
      <c r="C24031">
        <v>2017</v>
      </c>
      <c r="K24031">
        <v>54</v>
      </c>
      <c r="L24031">
        <v>46</v>
      </c>
      <c r="M24031">
        <v>1</v>
      </c>
      <c r="N24031">
        <v>1988</v>
      </c>
      <c r="O24031">
        <v>4</v>
      </c>
      <c r="P24031">
        <v>2201540401</v>
      </c>
      <c r="T24031">
        <v>1</v>
      </c>
      <c r="U24031">
        <v>2651460</v>
      </c>
    </row>
    <row r="24032" spans="1:21" x14ac:dyDescent="0.25">
      <c r="A24032">
        <v>1</v>
      </c>
      <c r="B24032">
        <v>1</v>
      </c>
      <c r="C24032">
        <v>2017</v>
      </c>
      <c r="K24032">
        <v>54</v>
      </c>
      <c r="L24032">
        <v>42</v>
      </c>
      <c r="M24032">
        <v>1</v>
      </c>
      <c r="N24032">
        <v>1988</v>
      </c>
      <c r="O24032">
        <v>4</v>
      </c>
      <c r="P24032">
        <v>2201540401</v>
      </c>
      <c r="T24032">
        <v>1</v>
      </c>
      <c r="U24032">
        <v>3509130</v>
      </c>
    </row>
    <row r="24033" spans="1:21" x14ac:dyDescent="0.25">
      <c r="A24033">
        <v>1</v>
      </c>
      <c r="B24033">
        <v>1</v>
      </c>
      <c r="C24033">
        <v>2017</v>
      </c>
      <c r="K24033">
        <v>54</v>
      </c>
      <c r="L24033">
        <v>41</v>
      </c>
      <c r="M24033">
        <v>1</v>
      </c>
      <c r="N24033">
        <v>1988</v>
      </c>
      <c r="O24033">
        <v>4</v>
      </c>
      <c r="P24033">
        <v>2201540401</v>
      </c>
      <c r="T24033">
        <v>1</v>
      </c>
      <c r="U24033">
        <v>2402490</v>
      </c>
    </row>
    <row r="24034" spans="1:21" x14ac:dyDescent="0.25">
      <c r="A24034">
        <v>1</v>
      </c>
      <c r="B24034">
        <v>1</v>
      </c>
      <c r="C24034">
        <v>2017</v>
      </c>
      <c r="K24034">
        <v>53</v>
      </c>
      <c r="L24034">
        <v>42</v>
      </c>
      <c r="M24034">
        <v>1</v>
      </c>
      <c r="N24034">
        <v>1988</v>
      </c>
      <c r="O24034">
        <v>4</v>
      </c>
      <c r="P24034">
        <v>2201530401</v>
      </c>
      <c r="T24034">
        <v>1</v>
      </c>
      <c r="U24034">
        <v>58620.4</v>
      </c>
    </row>
    <row r="24035" spans="1:21" x14ac:dyDescent="0.25">
      <c r="A24035">
        <v>1</v>
      </c>
      <c r="B24035">
        <v>1</v>
      </c>
      <c r="C24035">
        <v>2017</v>
      </c>
      <c r="K24035">
        <v>53</v>
      </c>
      <c r="L24035">
        <v>41</v>
      </c>
      <c r="M24035">
        <v>1</v>
      </c>
      <c r="N24035">
        <v>1988</v>
      </c>
      <c r="O24035">
        <v>4</v>
      </c>
      <c r="P24035">
        <v>2201530401</v>
      </c>
      <c r="T24035">
        <v>1</v>
      </c>
      <c r="U24035">
        <v>304752</v>
      </c>
    </row>
    <row r="24036" spans="1:21" x14ac:dyDescent="0.25">
      <c r="A24036">
        <v>1</v>
      </c>
      <c r="B24036">
        <v>1</v>
      </c>
      <c r="C24036">
        <v>2017</v>
      </c>
      <c r="K24036">
        <v>52</v>
      </c>
      <c r="L24036">
        <v>46</v>
      </c>
      <c r="M24036">
        <v>1</v>
      </c>
      <c r="N24036">
        <v>1988</v>
      </c>
      <c r="O24036">
        <v>4</v>
      </c>
      <c r="P24036">
        <v>2201520401</v>
      </c>
      <c r="T24036">
        <v>1</v>
      </c>
      <c r="U24036">
        <v>3210630</v>
      </c>
    </row>
    <row r="24037" spans="1:21" x14ac:dyDescent="0.25">
      <c r="A24037">
        <v>1</v>
      </c>
      <c r="B24037">
        <v>1</v>
      </c>
      <c r="C24037">
        <v>2017</v>
      </c>
      <c r="K24037">
        <v>52</v>
      </c>
      <c r="L24037">
        <v>42</v>
      </c>
      <c r="M24037">
        <v>1</v>
      </c>
      <c r="N24037">
        <v>1988</v>
      </c>
      <c r="O24037">
        <v>4</v>
      </c>
      <c r="P24037">
        <v>2201520401</v>
      </c>
      <c r="T24037">
        <v>1</v>
      </c>
      <c r="U24037">
        <v>3438360</v>
      </c>
    </row>
    <row r="24038" spans="1:21" x14ac:dyDescent="0.25">
      <c r="A24038">
        <v>1</v>
      </c>
      <c r="B24038">
        <v>1</v>
      </c>
      <c r="C24038">
        <v>2017</v>
      </c>
      <c r="K24038">
        <v>52</v>
      </c>
      <c r="L24038">
        <v>41</v>
      </c>
      <c r="M24038">
        <v>1</v>
      </c>
      <c r="N24038">
        <v>1988</v>
      </c>
      <c r="O24038">
        <v>4</v>
      </c>
      <c r="P24038">
        <v>2201520401</v>
      </c>
      <c r="T24038">
        <v>1</v>
      </c>
      <c r="U24038">
        <v>7922900</v>
      </c>
    </row>
    <row r="24039" spans="1:21" x14ac:dyDescent="0.25">
      <c r="A24039">
        <v>1</v>
      </c>
      <c r="B24039">
        <v>1</v>
      </c>
      <c r="C24039">
        <v>2017</v>
      </c>
      <c r="K24039">
        <v>51</v>
      </c>
      <c r="L24039">
        <v>46</v>
      </c>
      <c r="M24039">
        <v>1</v>
      </c>
      <c r="N24039">
        <v>1988</v>
      </c>
      <c r="O24039">
        <v>4</v>
      </c>
      <c r="P24039">
        <v>2201510401</v>
      </c>
      <c r="T24039">
        <v>1</v>
      </c>
      <c r="U24039">
        <v>101447</v>
      </c>
    </row>
    <row r="24040" spans="1:21" x14ac:dyDescent="0.25">
      <c r="A24040">
        <v>1</v>
      </c>
      <c r="B24040">
        <v>1</v>
      </c>
      <c r="C24040">
        <v>2017</v>
      </c>
      <c r="K24040">
        <v>51</v>
      </c>
      <c r="L24040">
        <v>41</v>
      </c>
      <c r="M24040">
        <v>1</v>
      </c>
      <c r="N24040">
        <v>1988</v>
      </c>
      <c r="O24040">
        <v>4</v>
      </c>
      <c r="P24040">
        <v>2201510401</v>
      </c>
      <c r="T24040">
        <v>1</v>
      </c>
      <c r="U24040">
        <v>5980.29</v>
      </c>
    </row>
    <row r="24041" spans="1:21" x14ac:dyDescent="0.25">
      <c r="A24041">
        <v>1</v>
      </c>
      <c r="B24041">
        <v>1</v>
      </c>
      <c r="C24041">
        <v>2017</v>
      </c>
      <c r="K24041">
        <v>43</v>
      </c>
      <c r="L24041">
        <v>47</v>
      </c>
      <c r="M24041">
        <v>1</v>
      </c>
      <c r="N24041">
        <v>1988</v>
      </c>
      <c r="O24041">
        <v>4</v>
      </c>
      <c r="P24041">
        <v>2201430401</v>
      </c>
      <c r="T24041">
        <v>1</v>
      </c>
      <c r="U24041">
        <v>285395</v>
      </c>
    </row>
    <row r="24042" spans="1:21" x14ac:dyDescent="0.25">
      <c r="A24042">
        <v>1</v>
      </c>
      <c r="B24042">
        <v>1</v>
      </c>
      <c r="C24042">
        <v>2017</v>
      </c>
      <c r="K24042">
        <v>43</v>
      </c>
      <c r="L24042">
        <v>46</v>
      </c>
      <c r="M24042">
        <v>1</v>
      </c>
      <c r="N24042">
        <v>1988</v>
      </c>
      <c r="O24042">
        <v>4</v>
      </c>
      <c r="P24042">
        <v>2201430401</v>
      </c>
      <c r="T24042">
        <v>1</v>
      </c>
      <c r="U24042">
        <v>5904250</v>
      </c>
    </row>
    <row r="24043" spans="1:21" x14ac:dyDescent="0.25">
      <c r="A24043">
        <v>1</v>
      </c>
      <c r="B24043">
        <v>1</v>
      </c>
      <c r="C24043">
        <v>2017</v>
      </c>
      <c r="K24043">
        <v>43</v>
      </c>
      <c r="L24043">
        <v>42</v>
      </c>
      <c r="M24043">
        <v>1</v>
      </c>
      <c r="N24043">
        <v>1988</v>
      </c>
      <c r="O24043">
        <v>4</v>
      </c>
      <c r="P24043">
        <v>2201430401</v>
      </c>
      <c r="T24043">
        <v>1</v>
      </c>
      <c r="U24043">
        <v>43627.5</v>
      </c>
    </row>
    <row r="24044" spans="1:21" x14ac:dyDescent="0.25">
      <c r="A24044">
        <v>1</v>
      </c>
      <c r="B24044">
        <v>1</v>
      </c>
      <c r="C24044">
        <v>2017</v>
      </c>
      <c r="K24044">
        <v>43</v>
      </c>
      <c r="L24044">
        <v>41</v>
      </c>
      <c r="M24044">
        <v>1</v>
      </c>
      <c r="N24044">
        <v>1988</v>
      </c>
      <c r="O24044">
        <v>4</v>
      </c>
      <c r="P24044">
        <v>2201430401</v>
      </c>
      <c r="T24044">
        <v>1</v>
      </c>
      <c r="U24044">
        <v>67258.8</v>
      </c>
    </row>
    <row r="24045" spans="1:21" x14ac:dyDescent="0.25">
      <c r="A24045">
        <v>1</v>
      </c>
      <c r="B24045">
        <v>1</v>
      </c>
      <c r="C24045">
        <v>2017</v>
      </c>
      <c r="K24045">
        <v>42</v>
      </c>
      <c r="L24045">
        <v>47</v>
      </c>
      <c r="M24045">
        <v>1</v>
      </c>
      <c r="N24045">
        <v>1988</v>
      </c>
      <c r="O24045">
        <v>4</v>
      </c>
      <c r="P24045">
        <v>2201420401</v>
      </c>
      <c r="T24045">
        <v>1</v>
      </c>
      <c r="U24045">
        <v>29120.799999999999</v>
      </c>
    </row>
    <row r="24046" spans="1:21" x14ac:dyDescent="0.25">
      <c r="A24046">
        <v>1</v>
      </c>
      <c r="B24046">
        <v>1</v>
      </c>
      <c r="C24046">
        <v>2017</v>
      </c>
      <c r="K24046">
        <v>42</v>
      </c>
      <c r="L24046">
        <v>46</v>
      </c>
      <c r="M24046">
        <v>1</v>
      </c>
      <c r="N24046">
        <v>1988</v>
      </c>
      <c r="O24046">
        <v>4</v>
      </c>
      <c r="P24046">
        <v>2201420401</v>
      </c>
      <c r="T24046">
        <v>1</v>
      </c>
      <c r="U24046">
        <v>4853.46</v>
      </c>
    </row>
    <row r="24047" spans="1:21" x14ac:dyDescent="0.25">
      <c r="A24047">
        <v>1</v>
      </c>
      <c r="B24047">
        <v>1</v>
      </c>
      <c r="C24047">
        <v>2017</v>
      </c>
      <c r="K24047">
        <v>42</v>
      </c>
      <c r="L24047">
        <v>42</v>
      </c>
      <c r="M24047">
        <v>1</v>
      </c>
      <c r="N24047">
        <v>1988</v>
      </c>
      <c r="O24047">
        <v>4</v>
      </c>
      <c r="P24047">
        <v>2201420401</v>
      </c>
      <c r="T24047">
        <v>1</v>
      </c>
      <c r="U24047">
        <v>14560.4</v>
      </c>
    </row>
    <row r="24048" spans="1:21" x14ac:dyDescent="0.25">
      <c r="A24048">
        <v>1</v>
      </c>
      <c r="B24048">
        <v>1</v>
      </c>
      <c r="C24048">
        <v>2017</v>
      </c>
      <c r="K24048">
        <v>32</v>
      </c>
      <c r="L24048">
        <v>40</v>
      </c>
      <c r="M24048">
        <v>1</v>
      </c>
      <c r="N24048">
        <v>1988</v>
      </c>
      <c r="O24048">
        <v>4</v>
      </c>
      <c r="P24048">
        <v>2201320401</v>
      </c>
      <c r="T24048">
        <v>1</v>
      </c>
      <c r="U24048">
        <v>4150410</v>
      </c>
    </row>
    <row r="24049" spans="1:21" x14ac:dyDescent="0.25">
      <c r="A24049">
        <v>1</v>
      </c>
      <c r="B24049">
        <v>1</v>
      </c>
      <c r="C24049">
        <v>2017</v>
      </c>
      <c r="K24049">
        <v>32</v>
      </c>
      <c r="L24049">
        <v>30</v>
      </c>
      <c r="M24049">
        <v>1</v>
      </c>
      <c r="N24049">
        <v>1988</v>
      </c>
      <c r="O24049">
        <v>4</v>
      </c>
      <c r="P24049">
        <v>2201320401</v>
      </c>
      <c r="T24049">
        <v>1</v>
      </c>
      <c r="U24049">
        <v>56554300</v>
      </c>
    </row>
    <row r="24050" spans="1:21" x14ac:dyDescent="0.25">
      <c r="A24050">
        <v>1</v>
      </c>
      <c r="B24050">
        <v>1</v>
      </c>
      <c r="C24050">
        <v>2017</v>
      </c>
      <c r="K24050">
        <v>31</v>
      </c>
      <c r="L24050">
        <v>40</v>
      </c>
      <c r="M24050">
        <v>1</v>
      </c>
      <c r="N24050">
        <v>1988</v>
      </c>
      <c r="O24050">
        <v>4</v>
      </c>
      <c r="P24050">
        <v>2201310401</v>
      </c>
      <c r="T24050">
        <v>1</v>
      </c>
      <c r="U24050">
        <v>5640490</v>
      </c>
    </row>
    <row r="24051" spans="1:21" x14ac:dyDescent="0.25">
      <c r="A24051">
        <v>1</v>
      </c>
      <c r="B24051">
        <v>1</v>
      </c>
      <c r="C24051">
        <v>2017</v>
      </c>
      <c r="K24051">
        <v>31</v>
      </c>
      <c r="L24051">
        <v>30</v>
      </c>
      <c r="M24051">
        <v>1</v>
      </c>
      <c r="N24051">
        <v>1988</v>
      </c>
      <c r="O24051">
        <v>4</v>
      </c>
      <c r="P24051">
        <v>2201310401</v>
      </c>
      <c r="T24051">
        <v>1</v>
      </c>
      <c r="U24051">
        <v>320837000</v>
      </c>
    </row>
    <row r="24052" spans="1:21" x14ac:dyDescent="0.25">
      <c r="A24052">
        <v>1</v>
      </c>
      <c r="B24052">
        <v>1</v>
      </c>
      <c r="C24052">
        <v>2017</v>
      </c>
      <c r="K24052">
        <v>21</v>
      </c>
      <c r="L24052">
        <v>20</v>
      </c>
      <c r="M24052">
        <v>1</v>
      </c>
      <c r="N24052">
        <v>1988</v>
      </c>
      <c r="O24052">
        <v>4</v>
      </c>
      <c r="P24052">
        <v>2201210401</v>
      </c>
      <c r="T24052">
        <v>1</v>
      </c>
      <c r="U24052">
        <v>399408000</v>
      </c>
    </row>
    <row r="24053" spans="1:21" x14ac:dyDescent="0.25">
      <c r="A24053">
        <v>1</v>
      </c>
      <c r="B24053">
        <v>1</v>
      </c>
      <c r="C24053">
        <v>2017</v>
      </c>
      <c r="K24053">
        <v>11</v>
      </c>
      <c r="L24053">
        <v>10</v>
      </c>
      <c r="M24053">
        <v>1</v>
      </c>
      <c r="N24053">
        <v>1988</v>
      </c>
      <c r="O24053">
        <v>4</v>
      </c>
      <c r="P24053">
        <v>2201110401</v>
      </c>
      <c r="T24053">
        <v>1</v>
      </c>
      <c r="U24053">
        <v>2360910</v>
      </c>
    </row>
    <row r="24054" spans="1:21" x14ac:dyDescent="0.25">
      <c r="A24054">
        <v>1</v>
      </c>
      <c r="B24054">
        <v>1</v>
      </c>
      <c r="C24054">
        <v>2017</v>
      </c>
      <c r="K24054">
        <v>61</v>
      </c>
      <c r="L24054">
        <v>46</v>
      </c>
      <c r="M24054">
        <v>1</v>
      </c>
      <c r="N24054">
        <v>1987</v>
      </c>
      <c r="O24054">
        <v>4</v>
      </c>
      <c r="P24054">
        <v>2201610401</v>
      </c>
      <c r="T24054">
        <v>1</v>
      </c>
      <c r="U24054">
        <v>128066</v>
      </c>
    </row>
    <row r="24055" spans="1:21" x14ac:dyDescent="0.25">
      <c r="A24055">
        <v>1</v>
      </c>
      <c r="B24055">
        <v>1</v>
      </c>
      <c r="C24055">
        <v>2017</v>
      </c>
      <c r="K24055">
        <v>54</v>
      </c>
      <c r="L24055">
        <v>47</v>
      </c>
      <c r="M24055">
        <v>1</v>
      </c>
      <c r="N24055">
        <v>1987</v>
      </c>
      <c r="O24055">
        <v>4</v>
      </c>
      <c r="P24055">
        <v>2201540401</v>
      </c>
      <c r="T24055">
        <v>1</v>
      </c>
      <c r="U24055">
        <v>679912</v>
      </c>
    </row>
    <row r="24056" spans="1:21" x14ac:dyDescent="0.25">
      <c r="A24056">
        <v>1</v>
      </c>
      <c r="B24056">
        <v>1</v>
      </c>
      <c r="C24056">
        <v>2017</v>
      </c>
      <c r="K24056">
        <v>54</v>
      </c>
      <c r="L24056">
        <v>46</v>
      </c>
      <c r="M24056">
        <v>1</v>
      </c>
      <c r="N24056">
        <v>1987</v>
      </c>
      <c r="O24056">
        <v>4</v>
      </c>
      <c r="P24056">
        <v>2201540401</v>
      </c>
      <c r="T24056">
        <v>1</v>
      </c>
      <c r="U24056">
        <v>5222400</v>
      </c>
    </row>
    <row r="24057" spans="1:21" x14ac:dyDescent="0.25">
      <c r="A24057">
        <v>1</v>
      </c>
      <c r="B24057">
        <v>1</v>
      </c>
      <c r="C24057">
        <v>2017</v>
      </c>
      <c r="K24057">
        <v>54</v>
      </c>
      <c r="L24057">
        <v>42</v>
      </c>
      <c r="M24057">
        <v>1</v>
      </c>
      <c r="N24057">
        <v>1987</v>
      </c>
      <c r="O24057">
        <v>4</v>
      </c>
      <c r="P24057">
        <v>2201540401</v>
      </c>
      <c r="T24057">
        <v>1</v>
      </c>
      <c r="U24057">
        <v>6913300</v>
      </c>
    </row>
    <row r="24058" spans="1:21" x14ac:dyDescent="0.25">
      <c r="A24058">
        <v>1</v>
      </c>
      <c r="B24058">
        <v>1</v>
      </c>
      <c r="C24058">
        <v>2017</v>
      </c>
      <c r="K24058">
        <v>54</v>
      </c>
      <c r="L24058">
        <v>41</v>
      </c>
      <c r="M24058">
        <v>1</v>
      </c>
      <c r="N24058">
        <v>1987</v>
      </c>
      <c r="O24058">
        <v>4</v>
      </c>
      <c r="P24058">
        <v>2201540401</v>
      </c>
      <c r="T24058">
        <v>1</v>
      </c>
      <c r="U24058">
        <v>4731490</v>
      </c>
    </row>
    <row r="24059" spans="1:21" x14ac:dyDescent="0.25">
      <c r="A24059">
        <v>1</v>
      </c>
      <c r="B24059">
        <v>1</v>
      </c>
      <c r="C24059">
        <v>2017</v>
      </c>
      <c r="K24059">
        <v>53</v>
      </c>
      <c r="L24059">
        <v>41</v>
      </c>
      <c r="M24059">
        <v>1</v>
      </c>
      <c r="N24059">
        <v>1987</v>
      </c>
      <c r="O24059">
        <v>4</v>
      </c>
      <c r="P24059">
        <v>2201530401</v>
      </c>
      <c r="T24059">
        <v>1</v>
      </c>
      <c r="U24059">
        <v>250020</v>
      </c>
    </row>
    <row r="24060" spans="1:21" x14ac:dyDescent="0.25">
      <c r="A24060">
        <v>1</v>
      </c>
      <c r="B24060">
        <v>1</v>
      </c>
      <c r="C24060">
        <v>2017</v>
      </c>
      <c r="K24060">
        <v>52</v>
      </c>
      <c r="L24060">
        <v>46</v>
      </c>
      <c r="M24060">
        <v>1</v>
      </c>
      <c r="N24060">
        <v>1987</v>
      </c>
      <c r="O24060">
        <v>4</v>
      </c>
      <c r="P24060">
        <v>2201520401</v>
      </c>
      <c r="T24060">
        <v>1</v>
      </c>
      <c r="U24060">
        <v>5286040</v>
      </c>
    </row>
    <row r="24061" spans="1:21" x14ac:dyDescent="0.25">
      <c r="A24061">
        <v>1</v>
      </c>
      <c r="B24061">
        <v>1</v>
      </c>
      <c r="C24061">
        <v>2017</v>
      </c>
      <c r="K24061">
        <v>52</v>
      </c>
      <c r="L24061">
        <v>42</v>
      </c>
      <c r="M24061">
        <v>1</v>
      </c>
      <c r="N24061">
        <v>1987</v>
      </c>
      <c r="O24061">
        <v>4</v>
      </c>
      <c r="P24061">
        <v>2201520401</v>
      </c>
      <c r="T24061">
        <v>1</v>
      </c>
      <c r="U24061">
        <v>3556380</v>
      </c>
    </row>
    <row r="24062" spans="1:21" x14ac:dyDescent="0.25">
      <c r="A24062">
        <v>1</v>
      </c>
      <c r="B24062">
        <v>1</v>
      </c>
      <c r="C24062">
        <v>2017</v>
      </c>
      <c r="K24062">
        <v>52</v>
      </c>
      <c r="L24062">
        <v>41</v>
      </c>
      <c r="M24062">
        <v>1</v>
      </c>
      <c r="N24062">
        <v>1987</v>
      </c>
      <c r="O24062">
        <v>4</v>
      </c>
      <c r="P24062">
        <v>2201520401</v>
      </c>
      <c r="T24062">
        <v>1</v>
      </c>
      <c r="U24062">
        <v>12871100</v>
      </c>
    </row>
    <row r="24063" spans="1:21" x14ac:dyDescent="0.25">
      <c r="A24063">
        <v>1</v>
      </c>
      <c r="B24063">
        <v>1</v>
      </c>
      <c r="C24063">
        <v>2017</v>
      </c>
      <c r="K24063">
        <v>51</v>
      </c>
      <c r="L24063">
        <v>46</v>
      </c>
      <c r="M24063">
        <v>1</v>
      </c>
      <c r="N24063">
        <v>1987</v>
      </c>
      <c r="O24063">
        <v>4</v>
      </c>
      <c r="P24063">
        <v>2201510401</v>
      </c>
      <c r="T24063">
        <v>1</v>
      </c>
      <c r="U24063">
        <v>80432.2</v>
      </c>
    </row>
    <row r="24064" spans="1:21" x14ac:dyDescent="0.25">
      <c r="A24064">
        <v>1</v>
      </c>
      <c r="B24064">
        <v>1</v>
      </c>
      <c r="C24064">
        <v>2017</v>
      </c>
      <c r="K24064">
        <v>51</v>
      </c>
      <c r="L24064">
        <v>41</v>
      </c>
      <c r="M24064">
        <v>1</v>
      </c>
      <c r="N24064">
        <v>1987</v>
      </c>
      <c r="O24064">
        <v>4</v>
      </c>
      <c r="P24064">
        <v>2201510401</v>
      </c>
      <c r="T24064">
        <v>1</v>
      </c>
      <c r="U24064">
        <v>8646.3700000000008</v>
      </c>
    </row>
    <row r="24065" spans="1:21" x14ac:dyDescent="0.25">
      <c r="A24065">
        <v>1</v>
      </c>
      <c r="B24065">
        <v>1</v>
      </c>
      <c r="C24065">
        <v>2017</v>
      </c>
      <c r="K24065">
        <v>43</v>
      </c>
      <c r="L24065">
        <v>47</v>
      </c>
      <c r="M24065">
        <v>1</v>
      </c>
      <c r="N24065">
        <v>1987</v>
      </c>
      <c r="O24065">
        <v>4</v>
      </c>
      <c r="P24065">
        <v>2201430401</v>
      </c>
      <c r="T24065">
        <v>1</v>
      </c>
      <c r="U24065">
        <v>714962</v>
      </c>
    </row>
    <row r="24066" spans="1:21" x14ac:dyDescent="0.25">
      <c r="A24066">
        <v>1</v>
      </c>
      <c r="B24066">
        <v>1</v>
      </c>
      <c r="C24066">
        <v>2017</v>
      </c>
      <c r="K24066">
        <v>43</v>
      </c>
      <c r="L24066">
        <v>46</v>
      </c>
      <c r="M24066">
        <v>1</v>
      </c>
      <c r="N24066">
        <v>1987</v>
      </c>
      <c r="O24066">
        <v>4</v>
      </c>
      <c r="P24066">
        <v>2201430401</v>
      </c>
      <c r="T24066">
        <v>1</v>
      </c>
      <c r="U24066">
        <v>14817300</v>
      </c>
    </row>
    <row r="24067" spans="1:21" x14ac:dyDescent="0.25">
      <c r="A24067">
        <v>1</v>
      </c>
      <c r="B24067">
        <v>1</v>
      </c>
      <c r="C24067">
        <v>2017</v>
      </c>
      <c r="K24067">
        <v>43</v>
      </c>
      <c r="L24067">
        <v>42</v>
      </c>
      <c r="M24067">
        <v>1</v>
      </c>
      <c r="N24067">
        <v>1987</v>
      </c>
      <c r="O24067">
        <v>4</v>
      </c>
      <c r="P24067">
        <v>2201430401</v>
      </c>
      <c r="T24067">
        <v>1</v>
      </c>
      <c r="U24067">
        <v>111312</v>
      </c>
    </row>
    <row r="24068" spans="1:21" x14ac:dyDescent="0.25">
      <c r="A24068">
        <v>1</v>
      </c>
      <c r="B24068">
        <v>1</v>
      </c>
      <c r="C24068">
        <v>2017</v>
      </c>
      <c r="K24068">
        <v>43</v>
      </c>
      <c r="L24068">
        <v>41</v>
      </c>
      <c r="M24068">
        <v>1</v>
      </c>
      <c r="N24068">
        <v>1987</v>
      </c>
      <c r="O24068">
        <v>4</v>
      </c>
      <c r="P24068">
        <v>2201430401</v>
      </c>
      <c r="T24068">
        <v>1</v>
      </c>
      <c r="U24068">
        <v>166968</v>
      </c>
    </row>
    <row r="24069" spans="1:21" x14ac:dyDescent="0.25">
      <c r="A24069">
        <v>1</v>
      </c>
      <c r="B24069">
        <v>1</v>
      </c>
      <c r="C24069">
        <v>2017</v>
      </c>
      <c r="K24069">
        <v>42</v>
      </c>
      <c r="L24069">
        <v>47</v>
      </c>
      <c r="M24069">
        <v>1</v>
      </c>
      <c r="N24069">
        <v>1987</v>
      </c>
      <c r="O24069">
        <v>4</v>
      </c>
      <c r="P24069">
        <v>2201420401</v>
      </c>
      <c r="T24069">
        <v>1</v>
      </c>
      <c r="U24069">
        <v>68542.600000000006</v>
      </c>
    </row>
    <row r="24070" spans="1:21" x14ac:dyDescent="0.25">
      <c r="A24070">
        <v>1</v>
      </c>
      <c r="B24070">
        <v>1</v>
      </c>
      <c r="C24070">
        <v>2017</v>
      </c>
      <c r="K24070">
        <v>42</v>
      </c>
      <c r="L24070">
        <v>46</v>
      </c>
      <c r="M24070">
        <v>1</v>
      </c>
      <c r="N24070">
        <v>1987</v>
      </c>
      <c r="O24070">
        <v>4</v>
      </c>
      <c r="P24070">
        <v>2201420401</v>
      </c>
      <c r="T24070">
        <v>1</v>
      </c>
      <c r="U24070">
        <v>11423.8</v>
      </c>
    </row>
    <row r="24071" spans="1:21" x14ac:dyDescent="0.25">
      <c r="A24071">
        <v>1</v>
      </c>
      <c r="B24071">
        <v>1</v>
      </c>
      <c r="C24071">
        <v>2017</v>
      </c>
      <c r="K24071">
        <v>42</v>
      </c>
      <c r="L24071">
        <v>42</v>
      </c>
      <c r="M24071">
        <v>1</v>
      </c>
      <c r="N24071">
        <v>1987</v>
      </c>
      <c r="O24071">
        <v>4</v>
      </c>
      <c r="P24071">
        <v>2201420401</v>
      </c>
      <c r="T24071">
        <v>1</v>
      </c>
      <c r="U24071">
        <v>22847.5</v>
      </c>
    </row>
    <row r="24072" spans="1:21" x14ac:dyDescent="0.25">
      <c r="A24072">
        <v>1</v>
      </c>
      <c r="B24072">
        <v>1</v>
      </c>
      <c r="C24072">
        <v>2017</v>
      </c>
      <c r="K24072">
        <v>32</v>
      </c>
      <c r="L24072">
        <v>40</v>
      </c>
      <c r="M24072">
        <v>1</v>
      </c>
      <c r="N24072">
        <v>1987</v>
      </c>
      <c r="O24072">
        <v>4</v>
      </c>
      <c r="P24072">
        <v>2201320401</v>
      </c>
      <c r="T24072">
        <v>1</v>
      </c>
      <c r="U24072">
        <v>3266870</v>
      </c>
    </row>
    <row r="24073" spans="1:21" x14ac:dyDescent="0.25">
      <c r="A24073">
        <v>1</v>
      </c>
      <c r="B24073">
        <v>1</v>
      </c>
      <c r="C24073">
        <v>2017</v>
      </c>
      <c r="K24073">
        <v>32</v>
      </c>
      <c r="L24073">
        <v>30</v>
      </c>
      <c r="M24073">
        <v>1</v>
      </c>
      <c r="N24073">
        <v>1987</v>
      </c>
      <c r="O24073">
        <v>4</v>
      </c>
      <c r="P24073">
        <v>2201320401</v>
      </c>
      <c r="T24073">
        <v>1</v>
      </c>
      <c r="U24073">
        <v>44910000</v>
      </c>
    </row>
    <row r="24074" spans="1:21" x14ac:dyDescent="0.25">
      <c r="A24074">
        <v>1</v>
      </c>
      <c r="B24074">
        <v>1</v>
      </c>
      <c r="C24074">
        <v>2017</v>
      </c>
      <c r="K24074">
        <v>31</v>
      </c>
      <c r="L24074">
        <v>40</v>
      </c>
      <c r="M24074">
        <v>1</v>
      </c>
      <c r="N24074">
        <v>1987</v>
      </c>
      <c r="O24074">
        <v>4</v>
      </c>
      <c r="P24074">
        <v>2201310401</v>
      </c>
      <c r="T24074">
        <v>1</v>
      </c>
      <c r="U24074">
        <v>4532690</v>
      </c>
    </row>
    <row r="24075" spans="1:21" x14ac:dyDescent="0.25">
      <c r="A24075">
        <v>1</v>
      </c>
      <c r="B24075">
        <v>1</v>
      </c>
      <c r="C24075">
        <v>2017</v>
      </c>
      <c r="K24075">
        <v>31</v>
      </c>
      <c r="L24075">
        <v>30</v>
      </c>
      <c r="M24075">
        <v>1</v>
      </c>
      <c r="N24075">
        <v>1987</v>
      </c>
      <c r="O24075">
        <v>4</v>
      </c>
      <c r="P24075">
        <v>2201310401</v>
      </c>
      <c r="T24075">
        <v>1</v>
      </c>
      <c r="U24075">
        <v>239315000</v>
      </c>
    </row>
    <row r="24076" spans="1:21" x14ac:dyDescent="0.25">
      <c r="A24076">
        <v>1</v>
      </c>
      <c r="B24076">
        <v>1</v>
      </c>
      <c r="C24076">
        <v>2017</v>
      </c>
      <c r="K24076">
        <v>21</v>
      </c>
      <c r="L24076">
        <v>20</v>
      </c>
      <c r="M24076">
        <v>1</v>
      </c>
      <c r="N24076">
        <v>1987</v>
      </c>
      <c r="O24076">
        <v>4</v>
      </c>
      <c r="P24076">
        <v>2201210401</v>
      </c>
      <c r="T24076">
        <v>1</v>
      </c>
      <c r="U24076">
        <v>554689000</v>
      </c>
    </row>
    <row r="24077" spans="1:21" x14ac:dyDescent="0.25">
      <c r="A24077">
        <v>1</v>
      </c>
      <c r="B24077">
        <v>1</v>
      </c>
      <c r="C24077">
        <v>2017</v>
      </c>
      <c r="K24077">
        <v>11</v>
      </c>
      <c r="L24077">
        <v>10</v>
      </c>
      <c r="M24077">
        <v>1</v>
      </c>
      <c r="N24077">
        <v>1987</v>
      </c>
      <c r="O24077">
        <v>4</v>
      </c>
      <c r="P24077">
        <v>2201110401</v>
      </c>
      <c r="T24077">
        <v>1</v>
      </c>
      <c r="U24077">
        <v>2611980</v>
      </c>
    </row>
    <row r="24078" spans="1:21" x14ac:dyDescent="0.25">
      <c r="A24078">
        <v>1</v>
      </c>
      <c r="B24078">
        <v>1</v>
      </c>
      <c r="C24078">
        <v>2017</v>
      </c>
      <c r="K24078">
        <v>62</v>
      </c>
      <c r="L24078">
        <v>47</v>
      </c>
      <c r="M24078">
        <v>2</v>
      </c>
      <c r="N24078">
        <v>2017</v>
      </c>
      <c r="O24078">
        <v>3</v>
      </c>
      <c r="P24078">
        <v>2202620301</v>
      </c>
      <c r="T24078">
        <v>1</v>
      </c>
      <c r="U24078">
        <v>2726180000</v>
      </c>
    </row>
    <row r="24079" spans="1:21" x14ac:dyDescent="0.25">
      <c r="A24079">
        <v>1</v>
      </c>
      <c r="B24079">
        <v>1</v>
      </c>
      <c r="C24079">
        <v>2017</v>
      </c>
      <c r="K24079">
        <v>62</v>
      </c>
      <c r="L24079">
        <v>46</v>
      </c>
      <c r="M24079">
        <v>2</v>
      </c>
      <c r="N24079">
        <v>2017</v>
      </c>
      <c r="O24079">
        <v>3</v>
      </c>
      <c r="P24079">
        <v>2202620301</v>
      </c>
      <c r="T24079">
        <v>1</v>
      </c>
      <c r="U24079">
        <v>117048000</v>
      </c>
    </row>
    <row r="24080" spans="1:21" x14ac:dyDescent="0.25">
      <c r="A24080">
        <v>1</v>
      </c>
      <c r="B24080">
        <v>1</v>
      </c>
      <c r="C24080">
        <v>2017</v>
      </c>
      <c r="K24080">
        <v>61</v>
      </c>
      <c r="L24080">
        <v>47</v>
      </c>
      <c r="M24080">
        <v>2</v>
      </c>
      <c r="N24080">
        <v>2017</v>
      </c>
      <c r="O24080">
        <v>3</v>
      </c>
      <c r="P24080">
        <v>2202610301</v>
      </c>
      <c r="T24080">
        <v>1</v>
      </c>
      <c r="U24080">
        <v>1042440000</v>
      </c>
    </row>
    <row r="24081" spans="1:21" x14ac:dyDescent="0.25">
      <c r="A24081">
        <v>1</v>
      </c>
      <c r="B24081">
        <v>1</v>
      </c>
      <c r="C24081">
        <v>2017</v>
      </c>
      <c r="K24081">
        <v>61</v>
      </c>
      <c r="L24081">
        <v>46</v>
      </c>
      <c r="M24081">
        <v>2</v>
      </c>
      <c r="N24081">
        <v>2017</v>
      </c>
      <c r="O24081">
        <v>3</v>
      </c>
      <c r="P24081">
        <v>2202610301</v>
      </c>
      <c r="T24081">
        <v>1</v>
      </c>
      <c r="U24081">
        <v>326882000</v>
      </c>
    </row>
    <row r="24082" spans="1:21" x14ac:dyDescent="0.25">
      <c r="A24082">
        <v>1</v>
      </c>
      <c r="B24082">
        <v>1</v>
      </c>
      <c r="C24082">
        <v>2017</v>
      </c>
      <c r="K24082">
        <v>54</v>
      </c>
      <c r="L24082">
        <v>47</v>
      </c>
      <c r="M24082">
        <v>2</v>
      </c>
      <c r="N24082">
        <v>2017</v>
      </c>
      <c r="O24082">
        <v>3</v>
      </c>
      <c r="P24082">
        <v>2202540301</v>
      </c>
      <c r="T24082">
        <v>1</v>
      </c>
      <c r="U24082">
        <v>1495620</v>
      </c>
    </row>
    <row r="24083" spans="1:21" x14ac:dyDescent="0.25">
      <c r="A24083">
        <v>1</v>
      </c>
      <c r="B24083">
        <v>1</v>
      </c>
      <c r="C24083">
        <v>2017</v>
      </c>
      <c r="K24083">
        <v>54</v>
      </c>
      <c r="L24083">
        <v>46</v>
      </c>
      <c r="M24083">
        <v>2</v>
      </c>
      <c r="N24083">
        <v>2017</v>
      </c>
      <c r="O24083">
        <v>3</v>
      </c>
      <c r="P24083">
        <v>2202540301</v>
      </c>
      <c r="T24083">
        <v>1</v>
      </c>
      <c r="U24083">
        <v>11497500</v>
      </c>
    </row>
    <row r="24084" spans="1:21" x14ac:dyDescent="0.25">
      <c r="A24084">
        <v>1</v>
      </c>
      <c r="B24084">
        <v>1</v>
      </c>
      <c r="C24084">
        <v>2017</v>
      </c>
      <c r="K24084">
        <v>54</v>
      </c>
      <c r="L24084">
        <v>42</v>
      </c>
      <c r="M24084">
        <v>2</v>
      </c>
      <c r="N24084">
        <v>2017</v>
      </c>
      <c r="O24084">
        <v>3</v>
      </c>
      <c r="P24084">
        <v>2202540301</v>
      </c>
      <c r="T24084">
        <v>1</v>
      </c>
      <c r="U24084">
        <v>15218200</v>
      </c>
    </row>
    <row r="24085" spans="1:21" x14ac:dyDescent="0.25">
      <c r="A24085">
        <v>1</v>
      </c>
      <c r="B24085">
        <v>1</v>
      </c>
      <c r="C24085">
        <v>2017</v>
      </c>
      <c r="K24085">
        <v>54</v>
      </c>
      <c r="L24085">
        <v>41</v>
      </c>
      <c r="M24085">
        <v>2</v>
      </c>
      <c r="N24085">
        <v>2017</v>
      </c>
      <c r="O24085">
        <v>3</v>
      </c>
      <c r="P24085">
        <v>2202540301</v>
      </c>
      <c r="T24085">
        <v>1</v>
      </c>
      <c r="U24085">
        <v>10416600</v>
      </c>
    </row>
    <row r="24086" spans="1:21" x14ac:dyDescent="0.25">
      <c r="A24086">
        <v>1</v>
      </c>
      <c r="B24086">
        <v>1</v>
      </c>
      <c r="C24086">
        <v>2017</v>
      </c>
      <c r="K24086">
        <v>53</v>
      </c>
      <c r="L24086">
        <v>47</v>
      </c>
      <c r="M24086">
        <v>2</v>
      </c>
      <c r="N24086">
        <v>2017</v>
      </c>
      <c r="O24086">
        <v>3</v>
      </c>
      <c r="P24086">
        <v>2202530301</v>
      </c>
      <c r="T24086">
        <v>1</v>
      </c>
      <c r="U24086">
        <v>58562900</v>
      </c>
    </row>
    <row r="24087" spans="1:21" x14ac:dyDescent="0.25">
      <c r="A24087">
        <v>1</v>
      </c>
      <c r="B24087">
        <v>1</v>
      </c>
      <c r="C24087">
        <v>2017</v>
      </c>
      <c r="K24087">
        <v>53</v>
      </c>
      <c r="L24087">
        <v>46</v>
      </c>
      <c r="M24087">
        <v>2</v>
      </c>
      <c r="N24087">
        <v>2017</v>
      </c>
      <c r="O24087">
        <v>3</v>
      </c>
      <c r="P24087">
        <v>2202530301</v>
      </c>
      <c r="T24087">
        <v>1</v>
      </c>
      <c r="U24087">
        <v>58255000</v>
      </c>
    </row>
    <row r="24088" spans="1:21" x14ac:dyDescent="0.25">
      <c r="A24088">
        <v>1</v>
      </c>
      <c r="B24088">
        <v>1</v>
      </c>
      <c r="C24088">
        <v>2017</v>
      </c>
      <c r="K24088">
        <v>53</v>
      </c>
      <c r="L24088">
        <v>42</v>
      </c>
      <c r="M24088">
        <v>2</v>
      </c>
      <c r="N24088">
        <v>2017</v>
      </c>
      <c r="O24088">
        <v>3</v>
      </c>
      <c r="P24088">
        <v>2202530301</v>
      </c>
      <c r="T24088">
        <v>1</v>
      </c>
      <c r="U24088">
        <v>39784700</v>
      </c>
    </row>
    <row r="24089" spans="1:21" x14ac:dyDescent="0.25">
      <c r="A24089">
        <v>1</v>
      </c>
      <c r="B24089">
        <v>1</v>
      </c>
      <c r="C24089">
        <v>2017</v>
      </c>
      <c r="K24089">
        <v>53</v>
      </c>
      <c r="L24089">
        <v>41</v>
      </c>
      <c r="M24089">
        <v>2</v>
      </c>
      <c r="N24089">
        <v>2017</v>
      </c>
      <c r="O24089">
        <v>3</v>
      </c>
      <c r="P24089">
        <v>2202530301</v>
      </c>
      <c r="T24089">
        <v>1</v>
      </c>
      <c r="U24089">
        <v>56156400</v>
      </c>
    </row>
    <row r="24090" spans="1:21" x14ac:dyDescent="0.25">
      <c r="A24090">
        <v>1</v>
      </c>
      <c r="B24090">
        <v>1</v>
      </c>
      <c r="C24090">
        <v>2017</v>
      </c>
      <c r="K24090">
        <v>52</v>
      </c>
      <c r="L24090">
        <v>47</v>
      </c>
      <c r="M24090">
        <v>2</v>
      </c>
      <c r="N24090">
        <v>2017</v>
      </c>
      <c r="O24090">
        <v>3</v>
      </c>
      <c r="P24090">
        <v>2202520301</v>
      </c>
      <c r="T24090">
        <v>1</v>
      </c>
      <c r="U24090">
        <v>428740000</v>
      </c>
    </row>
    <row r="24091" spans="1:21" x14ac:dyDescent="0.25">
      <c r="A24091">
        <v>1</v>
      </c>
      <c r="B24091">
        <v>1</v>
      </c>
      <c r="C24091">
        <v>2017</v>
      </c>
      <c r="K24091">
        <v>52</v>
      </c>
      <c r="L24091">
        <v>46</v>
      </c>
      <c r="M24091">
        <v>2</v>
      </c>
      <c r="N24091">
        <v>2017</v>
      </c>
      <c r="O24091">
        <v>3</v>
      </c>
      <c r="P24091">
        <v>2202520301</v>
      </c>
      <c r="T24091">
        <v>1</v>
      </c>
      <c r="U24091">
        <v>551338000</v>
      </c>
    </row>
    <row r="24092" spans="1:21" x14ac:dyDescent="0.25">
      <c r="A24092">
        <v>1</v>
      </c>
      <c r="B24092">
        <v>1</v>
      </c>
      <c r="C24092">
        <v>2017</v>
      </c>
      <c r="K24092">
        <v>52</v>
      </c>
      <c r="L24092">
        <v>42</v>
      </c>
      <c r="M24092">
        <v>2</v>
      </c>
      <c r="N24092">
        <v>2017</v>
      </c>
      <c r="O24092">
        <v>3</v>
      </c>
      <c r="P24092">
        <v>2202520301</v>
      </c>
      <c r="T24092">
        <v>1</v>
      </c>
      <c r="U24092">
        <v>681945000</v>
      </c>
    </row>
    <row r="24093" spans="1:21" x14ac:dyDescent="0.25">
      <c r="A24093">
        <v>1</v>
      </c>
      <c r="B24093">
        <v>1</v>
      </c>
      <c r="C24093">
        <v>2017</v>
      </c>
      <c r="K24093">
        <v>52</v>
      </c>
      <c r="L24093">
        <v>41</v>
      </c>
      <c r="M24093">
        <v>2</v>
      </c>
      <c r="N24093">
        <v>2017</v>
      </c>
      <c r="O24093">
        <v>3</v>
      </c>
      <c r="P24093">
        <v>2202520301</v>
      </c>
      <c r="T24093">
        <v>1</v>
      </c>
      <c r="U24093">
        <v>745752000</v>
      </c>
    </row>
    <row r="24094" spans="1:21" x14ac:dyDescent="0.25">
      <c r="A24094">
        <v>1</v>
      </c>
      <c r="B24094">
        <v>1</v>
      </c>
      <c r="C24094">
        <v>2017</v>
      </c>
      <c r="K24094">
        <v>51</v>
      </c>
      <c r="L24094">
        <v>47</v>
      </c>
      <c r="M24094">
        <v>2</v>
      </c>
      <c r="N24094">
        <v>2017</v>
      </c>
      <c r="O24094">
        <v>3</v>
      </c>
      <c r="P24094">
        <v>2202510301</v>
      </c>
      <c r="T24094">
        <v>1</v>
      </c>
      <c r="U24094">
        <v>143427000</v>
      </c>
    </row>
    <row r="24095" spans="1:21" x14ac:dyDescent="0.25">
      <c r="A24095">
        <v>1</v>
      </c>
      <c r="B24095">
        <v>1</v>
      </c>
      <c r="C24095">
        <v>2017</v>
      </c>
      <c r="K24095">
        <v>51</v>
      </c>
      <c r="L24095">
        <v>46</v>
      </c>
      <c r="M24095">
        <v>2</v>
      </c>
      <c r="N24095">
        <v>2017</v>
      </c>
      <c r="O24095">
        <v>3</v>
      </c>
      <c r="P24095">
        <v>2202510301</v>
      </c>
      <c r="T24095">
        <v>1</v>
      </c>
      <c r="U24095">
        <v>3907680</v>
      </c>
    </row>
    <row r="24096" spans="1:21" x14ac:dyDescent="0.25">
      <c r="A24096">
        <v>1</v>
      </c>
      <c r="B24096">
        <v>1</v>
      </c>
      <c r="C24096">
        <v>2017</v>
      </c>
      <c r="K24096">
        <v>43</v>
      </c>
      <c r="L24096">
        <v>47</v>
      </c>
      <c r="M24096">
        <v>2</v>
      </c>
      <c r="N24096">
        <v>2017</v>
      </c>
      <c r="O24096">
        <v>3</v>
      </c>
      <c r="P24096">
        <v>2202430301</v>
      </c>
      <c r="T24096">
        <v>1</v>
      </c>
      <c r="U24096">
        <v>7436470</v>
      </c>
    </row>
    <row r="24097" spans="1:21" x14ac:dyDescent="0.25">
      <c r="A24097">
        <v>1</v>
      </c>
      <c r="B24097">
        <v>1</v>
      </c>
      <c r="C24097">
        <v>2017</v>
      </c>
      <c r="K24097">
        <v>43</v>
      </c>
      <c r="L24097">
        <v>46</v>
      </c>
      <c r="M24097">
        <v>2</v>
      </c>
      <c r="N24097">
        <v>2017</v>
      </c>
      <c r="O24097">
        <v>3</v>
      </c>
      <c r="P24097">
        <v>2202430301</v>
      </c>
      <c r="T24097">
        <v>1</v>
      </c>
      <c r="U24097">
        <v>153954000</v>
      </c>
    </row>
    <row r="24098" spans="1:21" x14ac:dyDescent="0.25">
      <c r="A24098">
        <v>1</v>
      </c>
      <c r="B24098">
        <v>1</v>
      </c>
      <c r="C24098">
        <v>2017</v>
      </c>
      <c r="K24098">
        <v>43</v>
      </c>
      <c r="L24098">
        <v>42</v>
      </c>
      <c r="M24098">
        <v>2</v>
      </c>
      <c r="N24098">
        <v>2017</v>
      </c>
      <c r="O24098">
        <v>3</v>
      </c>
      <c r="P24098">
        <v>2202430301</v>
      </c>
      <c r="T24098">
        <v>1</v>
      </c>
      <c r="U24098">
        <v>1158840</v>
      </c>
    </row>
    <row r="24099" spans="1:21" x14ac:dyDescent="0.25">
      <c r="A24099">
        <v>1</v>
      </c>
      <c r="B24099">
        <v>1</v>
      </c>
      <c r="C24099">
        <v>2017</v>
      </c>
      <c r="K24099">
        <v>43</v>
      </c>
      <c r="L24099">
        <v>41</v>
      </c>
      <c r="M24099">
        <v>2</v>
      </c>
      <c r="N24099">
        <v>2017</v>
      </c>
      <c r="O24099">
        <v>3</v>
      </c>
      <c r="P24099">
        <v>2202430301</v>
      </c>
      <c r="T24099">
        <v>1</v>
      </c>
      <c r="U24099">
        <v>1748190</v>
      </c>
    </row>
    <row r="24100" spans="1:21" x14ac:dyDescent="0.25">
      <c r="A24100">
        <v>1</v>
      </c>
      <c r="B24100">
        <v>1</v>
      </c>
      <c r="C24100">
        <v>2017</v>
      </c>
      <c r="K24100">
        <v>42</v>
      </c>
      <c r="L24100">
        <v>48</v>
      </c>
      <c r="M24100">
        <v>2</v>
      </c>
      <c r="N24100">
        <v>2017</v>
      </c>
      <c r="O24100">
        <v>3</v>
      </c>
      <c r="P24100">
        <v>2202420301</v>
      </c>
      <c r="T24100">
        <v>1</v>
      </c>
      <c r="U24100">
        <v>68580400</v>
      </c>
    </row>
    <row r="24101" spans="1:21" x14ac:dyDescent="0.25">
      <c r="A24101">
        <v>1</v>
      </c>
      <c r="B24101">
        <v>1</v>
      </c>
      <c r="C24101">
        <v>2017</v>
      </c>
      <c r="K24101">
        <v>41</v>
      </c>
      <c r="L24101">
        <v>47</v>
      </c>
      <c r="M24101">
        <v>2</v>
      </c>
      <c r="N24101">
        <v>2017</v>
      </c>
      <c r="O24101">
        <v>3</v>
      </c>
      <c r="P24101">
        <v>2202410301</v>
      </c>
      <c r="T24101">
        <v>1</v>
      </c>
      <c r="U24101">
        <v>20152800</v>
      </c>
    </row>
    <row r="24102" spans="1:21" x14ac:dyDescent="0.25">
      <c r="A24102">
        <v>1</v>
      </c>
      <c r="B24102">
        <v>1</v>
      </c>
      <c r="C24102">
        <v>2017</v>
      </c>
      <c r="K24102">
        <v>41</v>
      </c>
      <c r="L24102">
        <v>46</v>
      </c>
      <c r="M24102">
        <v>2</v>
      </c>
      <c r="N24102">
        <v>2017</v>
      </c>
      <c r="O24102">
        <v>3</v>
      </c>
      <c r="P24102">
        <v>2202410301</v>
      </c>
      <c r="T24102">
        <v>1</v>
      </c>
      <c r="U24102">
        <v>3633720</v>
      </c>
    </row>
    <row r="24103" spans="1:21" x14ac:dyDescent="0.25">
      <c r="A24103">
        <v>1</v>
      </c>
      <c r="B24103">
        <v>1</v>
      </c>
      <c r="C24103">
        <v>2017</v>
      </c>
      <c r="K24103">
        <v>41</v>
      </c>
      <c r="L24103">
        <v>42</v>
      </c>
      <c r="M24103">
        <v>2</v>
      </c>
      <c r="N24103">
        <v>2017</v>
      </c>
      <c r="O24103">
        <v>3</v>
      </c>
      <c r="P24103">
        <v>2202410301</v>
      </c>
      <c r="T24103">
        <v>1</v>
      </c>
      <c r="U24103">
        <v>599137</v>
      </c>
    </row>
    <row r="24104" spans="1:21" x14ac:dyDescent="0.25">
      <c r="A24104">
        <v>1</v>
      </c>
      <c r="B24104">
        <v>1</v>
      </c>
      <c r="C24104">
        <v>2017</v>
      </c>
      <c r="K24104">
        <v>41</v>
      </c>
      <c r="L24104">
        <v>41</v>
      </c>
      <c r="M24104">
        <v>2</v>
      </c>
      <c r="N24104">
        <v>2017</v>
      </c>
      <c r="O24104">
        <v>3</v>
      </c>
      <c r="P24104">
        <v>2202410301</v>
      </c>
      <c r="T24104">
        <v>1</v>
      </c>
      <c r="U24104">
        <v>5555640</v>
      </c>
    </row>
    <row r="24105" spans="1:21" x14ac:dyDescent="0.25">
      <c r="A24105">
        <v>1</v>
      </c>
      <c r="B24105">
        <v>1</v>
      </c>
      <c r="C24105">
        <v>2017</v>
      </c>
      <c r="K24105">
        <v>32</v>
      </c>
      <c r="L24105">
        <v>40</v>
      </c>
      <c r="M24105">
        <v>2</v>
      </c>
      <c r="N24105">
        <v>2017</v>
      </c>
      <c r="O24105">
        <v>3</v>
      </c>
      <c r="P24105">
        <v>2202320301</v>
      </c>
      <c r="T24105">
        <v>1</v>
      </c>
      <c r="U24105">
        <v>229666000</v>
      </c>
    </row>
    <row r="24106" spans="1:21" x14ac:dyDescent="0.25">
      <c r="A24106">
        <v>1</v>
      </c>
      <c r="B24106">
        <v>1</v>
      </c>
      <c r="C24106">
        <v>2017</v>
      </c>
      <c r="K24106">
        <v>32</v>
      </c>
      <c r="L24106">
        <v>30</v>
      </c>
      <c r="M24106">
        <v>2</v>
      </c>
      <c r="N24106">
        <v>2017</v>
      </c>
      <c r="O24106">
        <v>3</v>
      </c>
      <c r="P24106">
        <v>2202320301</v>
      </c>
      <c r="T24106">
        <v>1</v>
      </c>
      <c r="U24106">
        <v>184919000</v>
      </c>
    </row>
    <row r="24107" spans="1:21" x14ac:dyDescent="0.25">
      <c r="A24107">
        <v>1</v>
      </c>
      <c r="B24107">
        <v>1</v>
      </c>
      <c r="C24107">
        <v>2017</v>
      </c>
      <c r="K24107">
        <v>31</v>
      </c>
      <c r="L24107">
        <v>40</v>
      </c>
      <c r="M24107">
        <v>2</v>
      </c>
      <c r="N24107">
        <v>2017</v>
      </c>
      <c r="O24107">
        <v>3</v>
      </c>
      <c r="P24107">
        <v>2202310301</v>
      </c>
      <c r="T24107">
        <v>1</v>
      </c>
      <c r="U24107">
        <v>415639000</v>
      </c>
    </row>
    <row r="24108" spans="1:21" x14ac:dyDescent="0.25">
      <c r="A24108">
        <v>1</v>
      </c>
      <c r="B24108">
        <v>1</v>
      </c>
      <c r="C24108">
        <v>2017</v>
      </c>
      <c r="K24108">
        <v>31</v>
      </c>
      <c r="L24108">
        <v>30</v>
      </c>
      <c r="M24108">
        <v>2</v>
      </c>
      <c r="N24108">
        <v>2017</v>
      </c>
      <c r="O24108">
        <v>3</v>
      </c>
      <c r="P24108">
        <v>2202310301</v>
      </c>
      <c r="T24108">
        <v>1</v>
      </c>
      <c r="U24108">
        <v>204373000</v>
      </c>
    </row>
    <row r="24109" spans="1:21" x14ac:dyDescent="0.25">
      <c r="A24109">
        <v>1</v>
      </c>
      <c r="B24109">
        <v>1</v>
      </c>
      <c r="C24109">
        <v>2017</v>
      </c>
      <c r="K24109">
        <v>21</v>
      </c>
      <c r="L24109">
        <v>20</v>
      </c>
      <c r="M24109">
        <v>2</v>
      </c>
      <c r="N24109">
        <v>2017</v>
      </c>
      <c r="O24109">
        <v>3</v>
      </c>
      <c r="P24109">
        <v>2202210301</v>
      </c>
      <c r="T24109">
        <v>1</v>
      </c>
      <c r="U24109">
        <v>360866000</v>
      </c>
    </row>
    <row r="24110" spans="1:21" x14ac:dyDescent="0.25">
      <c r="A24110">
        <v>1</v>
      </c>
      <c r="B24110">
        <v>1</v>
      </c>
      <c r="C24110">
        <v>2017</v>
      </c>
      <c r="K24110">
        <v>62</v>
      </c>
      <c r="L24110">
        <v>47</v>
      </c>
      <c r="M24110">
        <v>2</v>
      </c>
      <c r="N24110">
        <v>2016</v>
      </c>
      <c r="O24110">
        <v>3</v>
      </c>
      <c r="P24110">
        <v>2202620301</v>
      </c>
      <c r="T24110">
        <v>1</v>
      </c>
      <c r="U24110">
        <v>2687570000</v>
      </c>
    </row>
    <row r="24111" spans="1:21" x14ac:dyDescent="0.25">
      <c r="A24111">
        <v>1</v>
      </c>
      <c r="B24111">
        <v>1</v>
      </c>
      <c r="C24111">
        <v>2017</v>
      </c>
      <c r="K24111">
        <v>62</v>
      </c>
      <c r="L24111">
        <v>46</v>
      </c>
      <c r="M24111">
        <v>2</v>
      </c>
      <c r="N24111">
        <v>2016</v>
      </c>
      <c r="O24111">
        <v>3</v>
      </c>
      <c r="P24111">
        <v>2202620301</v>
      </c>
      <c r="T24111">
        <v>1</v>
      </c>
      <c r="U24111">
        <v>115390000</v>
      </c>
    </row>
    <row r="24112" spans="1:21" x14ac:dyDescent="0.25">
      <c r="A24112">
        <v>1</v>
      </c>
      <c r="B24112">
        <v>1</v>
      </c>
      <c r="C24112">
        <v>2017</v>
      </c>
      <c r="K24112">
        <v>61</v>
      </c>
      <c r="L24112">
        <v>47</v>
      </c>
      <c r="M24112">
        <v>2</v>
      </c>
      <c r="N24112">
        <v>2016</v>
      </c>
      <c r="O24112">
        <v>3</v>
      </c>
      <c r="P24112">
        <v>2202610301</v>
      </c>
      <c r="T24112">
        <v>1</v>
      </c>
      <c r="U24112">
        <v>1034960000</v>
      </c>
    </row>
    <row r="24113" spans="1:21" x14ac:dyDescent="0.25">
      <c r="A24113">
        <v>1</v>
      </c>
      <c r="B24113">
        <v>1</v>
      </c>
      <c r="C24113">
        <v>2017</v>
      </c>
      <c r="K24113">
        <v>61</v>
      </c>
      <c r="L24113">
        <v>46</v>
      </c>
      <c r="M24113">
        <v>2</v>
      </c>
      <c r="N24113">
        <v>2016</v>
      </c>
      <c r="O24113">
        <v>3</v>
      </c>
      <c r="P24113">
        <v>2202610301</v>
      </c>
      <c r="T24113">
        <v>1</v>
      </c>
      <c r="U24113">
        <v>324538000</v>
      </c>
    </row>
    <row r="24114" spans="1:21" x14ac:dyDescent="0.25">
      <c r="A24114">
        <v>1</v>
      </c>
      <c r="B24114">
        <v>1</v>
      </c>
      <c r="C24114">
        <v>2017</v>
      </c>
      <c r="K24114">
        <v>54</v>
      </c>
      <c r="L24114">
        <v>47</v>
      </c>
      <c r="M24114">
        <v>2</v>
      </c>
      <c r="N24114">
        <v>2016</v>
      </c>
      <c r="O24114">
        <v>3</v>
      </c>
      <c r="P24114">
        <v>2202540301</v>
      </c>
      <c r="T24114">
        <v>1</v>
      </c>
      <c r="U24114">
        <v>1481330</v>
      </c>
    </row>
    <row r="24115" spans="1:21" x14ac:dyDescent="0.25">
      <c r="A24115">
        <v>1</v>
      </c>
      <c r="B24115">
        <v>1</v>
      </c>
      <c r="C24115">
        <v>2017</v>
      </c>
      <c r="K24115">
        <v>54</v>
      </c>
      <c r="L24115">
        <v>46</v>
      </c>
      <c r="M24115">
        <v>2</v>
      </c>
      <c r="N24115">
        <v>2016</v>
      </c>
      <c r="O24115">
        <v>3</v>
      </c>
      <c r="P24115">
        <v>2202540301</v>
      </c>
      <c r="T24115">
        <v>1</v>
      </c>
      <c r="U24115">
        <v>11387600</v>
      </c>
    </row>
    <row r="24116" spans="1:21" x14ac:dyDescent="0.25">
      <c r="A24116">
        <v>1</v>
      </c>
      <c r="B24116">
        <v>1</v>
      </c>
      <c r="C24116">
        <v>2017</v>
      </c>
      <c r="K24116">
        <v>54</v>
      </c>
      <c r="L24116">
        <v>42</v>
      </c>
      <c r="M24116">
        <v>2</v>
      </c>
      <c r="N24116">
        <v>2016</v>
      </c>
      <c r="O24116">
        <v>3</v>
      </c>
      <c r="P24116">
        <v>2202540301</v>
      </c>
      <c r="T24116">
        <v>1</v>
      </c>
      <c r="U24116">
        <v>15072800</v>
      </c>
    </row>
    <row r="24117" spans="1:21" x14ac:dyDescent="0.25">
      <c r="A24117">
        <v>1</v>
      </c>
      <c r="B24117">
        <v>1</v>
      </c>
      <c r="C24117">
        <v>2017</v>
      </c>
      <c r="K24117">
        <v>54</v>
      </c>
      <c r="L24117">
        <v>41</v>
      </c>
      <c r="M24117">
        <v>2</v>
      </c>
      <c r="N24117">
        <v>2016</v>
      </c>
      <c r="O24117">
        <v>3</v>
      </c>
      <c r="P24117">
        <v>2202540301</v>
      </c>
      <c r="T24117">
        <v>1</v>
      </c>
      <c r="U24117">
        <v>10317100</v>
      </c>
    </row>
    <row r="24118" spans="1:21" x14ac:dyDescent="0.25">
      <c r="A24118">
        <v>1</v>
      </c>
      <c r="B24118">
        <v>1</v>
      </c>
      <c r="C24118">
        <v>2017</v>
      </c>
      <c r="K24118">
        <v>53</v>
      </c>
      <c r="L24118">
        <v>47</v>
      </c>
      <c r="M24118">
        <v>2</v>
      </c>
      <c r="N24118">
        <v>2016</v>
      </c>
      <c r="O24118">
        <v>3</v>
      </c>
      <c r="P24118">
        <v>2202530301</v>
      </c>
      <c r="T24118">
        <v>1</v>
      </c>
      <c r="U24118">
        <v>57868900</v>
      </c>
    </row>
    <row r="24119" spans="1:21" x14ac:dyDescent="0.25">
      <c r="A24119">
        <v>1</v>
      </c>
      <c r="B24119">
        <v>1</v>
      </c>
      <c r="C24119">
        <v>2017</v>
      </c>
      <c r="K24119">
        <v>53</v>
      </c>
      <c r="L24119">
        <v>46</v>
      </c>
      <c r="M24119">
        <v>2</v>
      </c>
      <c r="N24119">
        <v>2016</v>
      </c>
      <c r="O24119">
        <v>3</v>
      </c>
      <c r="P24119">
        <v>2202530301</v>
      </c>
      <c r="T24119">
        <v>1</v>
      </c>
      <c r="U24119">
        <v>57564600</v>
      </c>
    </row>
    <row r="24120" spans="1:21" x14ac:dyDescent="0.25">
      <c r="A24120">
        <v>1</v>
      </c>
      <c r="B24120">
        <v>1</v>
      </c>
      <c r="C24120">
        <v>2017</v>
      </c>
      <c r="K24120">
        <v>53</v>
      </c>
      <c r="L24120">
        <v>42</v>
      </c>
      <c r="M24120">
        <v>2</v>
      </c>
      <c r="N24120">
        <v>2016</v>
      </c>
      <c r="O24120">
        <v>3</v>
      </c>
      <c r="P24120">
        <v>2202530301</v>
      </c>
      <c r="T24120">
        <v>1</v>
      </c>
      <c r="U24120">
        <v>39313200</v>
      </c>
    </row>
    <row r="24121" spans="1:21" x14ac:dyDescent="0.25">
      <c r="A24121">
        <v>1</v>
      </c>
      <c r="B24121">
        <v>1</v>
      </c>
      <c r="C24121">
        <v>2017</v>
      </c>
      <c r="K24121">
        <v>53</v>
      </c>
      <c r="L24121">
        <v>41</v>
      </c>
      <c r="M24121">
        <v>2</v>
      </c>
      <c r="N24121">
        <v>2016</v>
      </c>
      <c r="O24121">
        <v>3</v>
      </c>
      <c r="P24121">
        <v>2202530301</v>
      </c>
      <c r="T24121">
        <v>1</v>
      </c>
      <c r="U24121">
        <v>55490900</v>
      </c>
    </row>
    <row r="24122" spans="1:21" x14ac:dyDescent="0.25">
      <c r="A24122">
        <v>1</v>
      </c>
      <c r="B24122">
        <v>1</v>
      </c>
      <c r="C24122">
        <v>2017</v>
      </c>
      <c r="K24122">
        <v>52</v>
      </c>
      <c r="L24122">
        <v>47</v>
      </c>
      <c r="M24122">
        <v>2</v>
      </c>
      <c r="N24122">
        <v>2016</v>
      </c>
      <c r="O24122">
        <v>3</v>
      </c>
      <c r="P24122">
        <v>2202520301</v>
      </c>
      <c r="T24122">
        <v>1</v>
      </c>
      <c r="U24122">
        <v>424628000</v>
      </c>
    </row>
    <row r="24123" spans="1:21" x14ac:dyDescent="0.25">
      <c r="A24123">
        <v>1</v>
      </c>
      <c r="B24123">
        <v>1</v>
      </c>
      <c r="C24123">
        <v>2017</v>
      </c>
      <c r="K24123">
        <v>52</v>
      </c>
      <c r="L24123">
        <v>46</v>
      </c>
      <c r="M24123">
        <v>2</v>
      </c>
      <c r="N24123">
        <v>2016</v>
      </c>
      <c r="O24123">
        <v>3</v>
      </c>
      <c r="P24123">
        <v>2202520301</v>
      </c>
      <c r="T24123">
        <v>1</v>
      </c>
      <c r="U24123">
        <v>546050000</v>
      </c>
    </row>
    <row r="24124" spans="1:21" x14ac:dyDescent="0.25">
      <c r="A24124">
        <v>1</v>
      </c>
      <c r="B24124">
        <v>1</v>
      </c>
      <c r="C24124">
        <v>2017</v>
      </c>
      <c r="K24124">
        <v>52</v>
      </c>
      <c r="L24124">
        <v>42</v>
      </c>
      <c r="M24124">
        <v>2</v>
      </c>
      <c r="N24124">
        <v>2016</v>
      </c>
      <c r="O24124">
        <v>3</v>
      </c>
      <c r="P24124">
        <v>2202520301</v>
      </c>
      <c r="T24124">
        <v>1</v>
      </c>
      <c r="U24124">
        <v>675405000</v>
      </c>
    </row>
    <row r="24125" spans="1:21" x14ac:dyDescent="0.25">
      <c r="A24125">
        <v>1</v>
      </c>
      <c r="B24125">
        <v>1</v>
      </c>
      <c r="C24125">
        <v>2017</v>
      </c>
      <c r="K24125">
        <v>52</v>
      </c>
      <c r="L24125">
        <v>41</v>
      </c>
      <c r="M24125">
        <v>2</v>
      </c>
      <c r="N24125">
        <v>2016</v>
      </c>
      <c r="O24125">
        <v>3</v>
      </c>
      <c r="P24125">
        <v>2202520301</v>
      </c>
      <c r="T24125">
        <v>1</v>
      </c>
      <c r="U24125">
        <v>738600000</v>
      </c>
    </row>
    <row r="24126" spans="1:21" x14ac:dyDescent="0.25">
      <c r="A24126">
        <v>1</v>
      </c>
      <c r="B24126">
        <v>1</v>
      </c>
      <c r="C24126">
        <v>2017</v>
      </c>
      <c r="K24126">
        <v>51</v>
      </c>
      <c r="L24126">
        <v>47</v>
      </c>
      <c r="M24126">
        <v>2</v>
      </c>
      <c r="N24126">
        <v>2016</v>
      </c>
      <c r="O24126">
        <v>3</v>
      </c>
      <c r="P24126">
        <v>2202510301</v>
      </c>
      <c r="T24126">
        <v>1</v>
      </c>
      <c r="U24126">
        <v>141529000</v>
      </c>
    </row>
    <row r="24127" spans="1:21" x14ac:dyDescent="0.25">
      <c r="A24127">
        <v>1</v>
      </c>
      <c r="B24127">
        <v>1</v>
      </c>
      <c r="C24127">
        <v>2017</v>
      </c>
      <c r="K24127">
        <v>51</v>
      </c>
      <c r="L24127">
        <v>46</v>
      </c>
      <c r="M24127">
        <v>2</v>
      </c>
      <c r="N24127">
        <v>2016</v>
      </c>
      <c r="O24127">
        <v>3</v>
      </c>
      <c r="P24127">
        <v>2202510301</v>
      </c>
      <c r="T24127">
        <v>1</v>
      </c>
      <c r="U24127">
        <v>3855950</v>
      </c>
    </row>
    <row r="24128" spans="1:21" x14ac:dyDescent="0.25">
      <c r="A24128">
        <v>1</v>
      </c>
      <c r="B24128">
        <v>1</v>
      </c>
      <c r="C24128">
        <v>2017</v>
      </c>
      <c r="K24128">
        <v>43</v>
      </c>
      <c r="L24128">
        <v>47</v>
      </c>
      <c r="M24128">
        <v>2</v>
      </c>
      <c r="N24128">
        <v>2016</v>
      </c>
      <c r="O24128">
        <v>3</v>
      </c>
      <c r="P24128">
        <v>2202430301</v>
      </c>
      <c r="T24128">
        <v>1</v>
      </c>
      <c r="U24128">
        <v>7356990</v>
      </c>
    </row>
    <row r="24129" spans="1:21" x14ac:dyDescent="0.25">
      <c r="A24129">
        <v>1</v>
      </c>
      <c r="B24129">
        <v>1</v>
      </c>
      <c r="C24129">
        <v>2017</v>
      </c>
      <c r="K24129">
        <v>43</v>
      </c>
      <c r="L24129">
        <v>46</v>
      </c>
      <c r="M24129">
        <v>2</v>
      </c>
      <c r="N24129">
        <v>2016</v>
      </c>
      <c r="O24129">
        <v>3</v>
      </c>
      <c r="P24129">
        <v>2202430301</v>
      </c>
      <c r="T24129">
        <v>1</v>
      </c>
      <c r="U24129">
        <v>152309000</v>
      </c>
    </row>
    <row r="24130" spans="1:21" x14ac:dyDescent="0.25">
      <c r="A24130">
        <v>1</v>
      </c>
      <c r="B24130">
        <v>1</v>
      </c>
      <c r="C24130">
        <v>2017</v>
      </c>
      <c r="K24130">
        <v>43</v>
      </c>
      <c r="L24130">
        <v>42</v>
      </c>
      <c r="M24130">
        <v>2</v>
      </c>
      <c r="N24130">
        <v>2016</v>
      </c>
      <c r="O24130">
        <v>3</v>
      </c>
      <c r="P24130">
        <v>2202430301</v>
      </c>
      <c r="T24130">
        <v>1</v>
      </c>
      <c r="U24130">
        <v>1146460</v>
      </c>
    </row>
    <row r="24131" spans="1:21" x14ac:dyDescent="0.25">
      <c r="A24131">
        <v>1</v>
      </c>
      <c r="B24131">
        <v>1</v>
      </c>
      <c r="C24131">
        <v>2017</v>
      </c>
      <c r="K24131">
        <v>43</v>
      </c>
      <c r="L24131">
        <v>41</v>
      </c>
      <c r="M24131">
        <v>2</v>
      </c>
      <c r="N24131">
        <v>2016</v>
      </c>
      <c r="O24131">
        <v>3</v>
      </c>
      <c r="P24131">
        <v>2202430301</v>
      </c>
      <c r="T24131">
        <v>1</v>
      </c>
      <c r="U24131">
        <v>1729510</v>
      </c>
    </row>
    <row r="24132" spans="1:21" x14ac:dyDescent="0.25">
      <c r="A24132">
        <v>1</v>
      </c>
      <c r="B24132">
        <v>1</v>
      </c>
      <c r="C24132">
        <v>2017</v>
      </c>
      <c r="K24132">
        <v>42</v>
      </c>
      <c r="L24132">
        <v>48</v>
      </c>
      <c r="M24132">
        <v>2</v>
      </c>
      <c r="N24132">
        <v>2016</v>
      </c>
      <c r="O24132">
        <v>3</v>
      </c>
      <c r="P24132">
        <v>2202420301</v>
      </c>
      <c r="T24132">
        <v>1</v>
      </c>
      <c r="U24132">
        <v>65685700</v>
      </c>
    </row>
    <row r="24133" spans="1:21" x14ac:dyDescent="0.25">
      <c r="A24133">
        <v>1</v>
      </c>
      <c r="B24133">
        <v>1</v>
      </c>
      <c r="C24133">
        <v>2017</v>
      </c>
      <c r="K24133">
        <v>41</v>
      </c>
      <c r="L24133">
        <v>47</v>
      </c>
      <c r="M24133">
        <v>2</v>
      </c>
      <c r="N24133">
        <v>2016</v>
      </c>
      <c r="O24133">
        <v>3</v>
      </c>
      <c r="P24133">
        <v>2202410301</v>
      </c>
      <c r="T24133">
        <v>1</v>
      </c>
      <c r="U24133">
        <v>19935500</v>
      </c>
    </row>
    <row r="24134" spans="1:21" x14ac:dyDescent="0.25">
      <c r="A24134">
        <v>1</v>
      </c>
      <c r="B24134">
        <v>1</v>
      </c>
      <c r="C24134">
        <v>2017</v>
      </c>
      <c r="K24134">
        <v>41</v>
      </c>
      <c r="L24134">
        <v>46</v>
      </c>
      <c r="M24134">
        <v>2</v>
      </c>
      <c r="N24134">
        <v>2016</v>
      </c>
      <c r="O24134">
        <v>3</v>
      </c>
      <c r="P24134">
        <v>2202410301</v>
      </c>
      <c r="T24134">
        <v>1</v>
      </c>
      <c r="U24134">
        <v>3594550</v>
      </c>
    </row>
    <row r="24135" spans="1:21" x14ac:dyDescent="0.25">
      <c r="A24135">
        <v>1</v>
      </c>
      <c r="B24135">
        <v>1</v>
      </c>
      <c r="C24135">
        <v>2017</v>
      </c>
      <c r="K24135">
        <v>41</v>
      </c>
      <c r="L24135">
        <v>42</v>
      </c>
      <c r="M24135">
        <v>2</v>
      </c>
      <c r="N24135">
        <v>2016</v>
      </c>
      <c r="O24135">
        <v>3</v>
      </c>
      <c r="P24135">
        <v>2202410301</v>
      </c>
      <c r="T24135">
        <v>1</v>
      </c>
      <c r="U24135">
        <v>592677</v>
      </c>
    </row>
    <row r="24136" spans="1:21" x14ac:dyDescent="0.25">
      <c r="A24136">
        <v>1</v>
      </c>
      <c r="B24136">
        <v>1</v>
      </c>
      <c r="C24136">
        <v>2017</v>
      </c>
      <c r="K24136">
        <v>41</v>
      </c>
      <c r="L24136">
        <v>41</v>
      </c>
      <c r="M24136">
        <v>2</v>
      </c>
      <c r="N24136">
        <v>2016</v>
      </c>
      <c r="O24136">
        <v>3</v>
      </c>
      <c r="P24136">
        <v>2202410301</v>
      </c>
      <c r="T24136">
        <v>1</v>
      </c>
      <c r="U24136">
        <v>5495740</v>
      </c>
    </row>
    <row r="24137" spans="1:21" x14ac:dyDescent="0.25">
      <c r="A24137">
        <v>1</v>
      </c>
      <c r="B24137">
        <v>1</v>
      </c>
      <c r="C24137">
        <v>2017</v>
      </c>
      <c r="K24137">
        <v>32</v>
      </c>
      <c r="L24137">
        <v>40</v>
      </c>
      <c r="M24137">
        <v>2</v>
      </c>
      <c r="N24137">
        <v>2016</v>
      </c>
      <c r="O24137">
        <v>3</v>
      </c>
      <c r="P24137">
        <v>2202320301</v>
      </c>
      <c r="T24137">
        <v>1</v>
      </c>
      <c r="U24137">
        <v>223549000</v>
      </c>
    </row>
    <row r="24138" spans="1:21" x14ac:dyDescent="0.25">
      <c r="A24138">
        <v>1</v>
      </c>
      <c r="B24138">
        <v>1</v>
      </c>
      <c r="C24138">
        <v>2017</v>
      </c>
      <c r="K24138">
        <v>32</v>
      </c>
      <c r="L24138">
        <v>30</v>
      </c>
      <c r="M24138">
        <v>2</v>
      </c>
      <c r="N24138">
        <v>2016</v>
      </c>
      <c r="O24138">
        <v>3</v>
      </c>
      <c r="P24138">
        <v>2202320301</v>
      </c>
      <c r="T24138">
        <v>1</v>
      </c>
      <c r="U24138">
        <v>179993000</v>
      </c>
    </row>
    <row r="24139" spans="1:21" x14ac:dyDescent="0.25">
      <c r="A24139">
        <v>1</v>
      </c>
      <c r="B24139">
        <v>1</v>
      </c>
      <c r="C24139">
        <v>2017</v>
      </c>
      <c r="K24139">
        <v>31</v>
      </c>
      <c r="L24139">
        <v>40</v>
      </c>
      <c r="M24139">
        <v>2</v>
      </c>
      <c r="N24139">
        <v>2016</v>
      </c>
      <c r="O24139">
        <v>3</v>
      </c>
      <c r="P24139">
        <v>2202310301</v>
      </c>
      <c r="T24139">
        <v>1</v>
      </c>
      <c r="U24139">
        <v>406286000</v>
      </c>
    </row>
    <row r="24140" spans="1:21" x14ac:dyDescent="0.25">
      <c r="A24140">
        <v>1</v>
      </c>
      <c r="B24140">
        <v>1</v>
      </c>
      <c r="C24140">
        <v>2017</v>
      </c>
      <c r="K24140">
        <v>31</v>
      </c>
      <c r="L24140">
        <v>30</v>
      </c>
      <c r="M24140">
        <v>2</v>
      </c>
      <c r="N24140">
        <v>2016</v>
      </c>
      <c r="O24140">
        <v>3</v>
      </c>
      <c r="P24140">
        <v>2202310301</v>
      </c>
      <c r="T24140">
        <v>1</v>
      </c>
      <c r="U24140">
        <v>199774000</v>
      </c>
    </row>
    <row r="24141" spans="1:21" x14ac:dyDescent="0.25">
      <c r="A24141">
        <v>1</v>
      </c>
      <c r="B24141">
        <v>1</v>
      </c>
      <c r="C24141">
        <v>2017</v>
      </c>
      <c r="K24141">
        <v>21</v>
      </c>
      <c r="L24141">
        <v>20</v>
      </c>
      <c r="M24141">
        <v>2</v>
      </c>
      <c r="N24141">
        <v>2016</v>
      </c>
      <c r="O24141">
        <v>3</v>
      </c>
      <c r="P24141">
        <v>2202210301</v>
      </c>
      <c r="T24141">
        <v>1</v>
      </c>
      <c r="U24141">
        <v>351783000</v>
      </c>
    </row>
    <row r="24142" spans="1:21" x14ac:dyDescent="0.25">
      <c r="A24142">
        <v>1</v>
      </c>
      <c r="B24142">
        <v>1</v>
      </c>
      <c r="C24142">
        <v>2017</v>
      </c>
      <c r="K24142">
        <v>62</v>
      </c>
      <c r="L24142">
        <v>47</v>
      </c>
      <c r="M24142">
        <v>2</v>
      </c>
      <c r="N24142">
        <v>2015</v>
      </c>
      <c r="O24142">
        <v>3</v>
      </c>
      <c r="P24142">
        <v>2202620301</v>
      </c>
      <c r="T24142">
        <v>1</v>
      </c>
      <c r="U24142">
        <v>2580820000</v>
      </c>
    </row>
    <row r="24143" spans="1:21" x14ac:dyDescent="0.25">
      <c r="A24143">
        <v>1</v>
      </c>
      <c r="B24143">
        <v>1</v>
      </c>
      <c r="C24143">
        <v>2017</v>
      </c>
      <c r="K24143">
        <v>62</v>
      </c>
      <c r="L24143">
        <v>46</v>
      </c>
      <c r="M24143">
        <v>2</v>
      </c>
      <c r="N24143">
        <v>2015</v>
      </c>
      <c r="O24143">
        <v>3</v>
      </c>
      <c r="P24143">
        <v>2202620301</v>
      </c>
      <c r="T24143">
        <v>1</v>
      </c>
      <c r="U24143">
        <v>110807000</v>
      </c>
    </row>
    <row r="24144" spans="1:21" x14ac:dyDescent="0.25">
      <c r="A24144">
        <v>1</v>
      </c>
      <c r="B24144">
        <v>1</v>
      </c>
      <c r="C24144">
        <v>2017</v>
      </c>
      <c r="K24144">
        <v>61</v>
      </c>
      <c r="L24144">
        <v>47</v>
      </c>
      <c r="M24144">
        <v>2</v>
      </c>
      <c r="N24144">
        <v>2015</v>
      </c>
      <c r="O24144">
        <v>3</v>
      </c>
      <c r="P24144">
        <v>2202610301</v>
      </c>
      <c r="T24144">
        <v>1</v>
      </c>
      <c r="U24144">
        <v>1000470000</v>
      </c>
    </row>
    <row r="24145" spans="1:21" x14ac:dyDescent="0.25">
      <c r="A24145">
        <v>1</v>
      </c>
      <c r="B24145">
        <v>1</v>
      </c>
      <c r="C24145">
        <v>2017</v>
      </c>
      <c r="K24145">
        <v>61</v>
      </c>
      <c r="L24145">
        <v>46</v>
      </c>
      <c r="M24145">
        <v>2</v>
      </c>
      <c r="N24145">
        <v>2015</v>
      </c>
      <c r="O24145">
        <v>3</v>
      </c>
      <c r="P24145">
        <v>2202610301</v>
      </c>
      <c r="T24145">
        <v>1</v>
      </c>
      <c r="U24145">
        <v>313721000</v>
      </c>
    </row>
    <row r="24146" spans="1:21" x14ac:dyDescent="0.25">
      <c r="A24146">
        <v>1</v>
      </c>
      <c r="B24146">
        <v>1</v>
      </c>
      <c r="C24146">
        <v>2017</v>
      </c>
      <c r="K24146">
        <v>54</v>
      </c>
      <c r="L24146">
        <v>47</v>
      </c>
      <c r="M24146">
        <v>2</v>
      </c>
      <c r="N24146">
        <v>2015</v>
      </c>
      <c r="O24146">
        <v>3</v>
      </c>
      <c r="P24146">
        <v>2202540301</v>
      </c>
      <c r="T24146">
        <v>1</v>
      </c>
      <c r="U24146">
        <v>1422030</v>
      </c>
    </row>
    <row r="24147" spans="1:21" x14ac:dyDescent="0.25">
      <c r="A24147">
        <v>1</v>
      </c>
      <c r="B24147">
        <v>1</v>
      </c>
      <c r="C24147">
        <v>2017</v>
      </c>
      <c r="K24147">
        <v>54</v>
      </c>
      <c r="L24147">
        <v>46</v>
      </c>
      <c r="M24147">
        <v>2</v>
      </c>
      <c r="N24147">
        <v>2015</v>
      </c>
      <c r="O24147">
        <v>3</v>
      </c>
      <c r="P24147">
        <v>2202540301</v>
      </c>
      <c r="T24147">
        <v>1</v>
      </c>
      <c r="U24147">
        <v>10931800</v>
      </c>
    </row>
    <row r="24148" spans="1:21" x14ac:dyDescent="0.25">
      <c r="A24148">
        <v>1</v>
      </c>
      <c r="B24148">
        <v>1</v>
      </c>
      <c r="C24148">
        <v>2017</v>
      </c>
      <c r="K24148">
        <v>54</v>
      </c>
      <c r="L24148">
        <v>42</v>
      </c>
      <c r="M24148">
        <v>2</v>
      </c>
      <c r="N24148">
        <v>2015</v>
      </c>
      <c r="O24148">
        <v>3</v>
      </c>
      <c r="P24148">
        <v>2202540301</v>
      </c>
      <c r="T24148">
        <v>1</v>
      </c>
      <c r="U24148">
        <v>14469500</v>
      </c>
    </row>
    <row r="24149" spans="1:21" x14ac:dyDescent="0.25">
      <c r="A24149">
        <v>1</v>
      </c>
      <c r="B24149">
        <v>1</v>
      </c>
      <c r="C24149">
        <v>2017</v>
      </c>
      <c r="K24149">
        <v>54</v>
      </c>
      <c r="L24149">
        <v>41</v>
      </c>
      <c r="M24149">
        <v>2</v>
      </c>
      <c r="N24149">
        <v>2015</v>
      </c>
      <c r="O24149">
        <v>3</v>
      </c>
      <c r="P24149">
        <v>2202540301</v>
      </c>
      <c r="T24149">
        <v>1</v>
      </c>
      <c r="U24149">
        <v>9904080</v>
      </c>
    </row>
    <row r="24150" spans="1:21" x14ac:dyDescent="0.25">
      <c r="A24150">
        <v>1</v>
      </c>
      <c r="B24150">
        <v>1</v>
      </c>
      <c r="C24150">
        <v>2017</v>
      </c>
      <c r="K24150">
        <v>53</v>
      </c>
      <c r="L24150">
        <v>47</v>
      </c>
      <c r="M24150">
        <v>2</v>
      </c>
      <c r="N24150">
        <v>2015</v>
      </c>
      <c r="O24150">
        <v>3</v>
      </c>
      <c r="P24150">
        <v>2202530301</v>
      </c>
      <c r="T24150">
        <v>1</v>
      </c>
      <c r="U24150">
        <v>55466900</v>
      </c>
    </row>
    <row r="24151" spans="1:21" x14ac:dyDescent="0.25">
      <c r="A24151">
        <v>1</v>
      </c>
      <c r="B24151">
        <v>1</v>
      </c>
      <c r="C24151">
        <v>2017</v>
      </c>
      <c r="K24151">
        <v>53</v>
      </c>
      <c r="L24151">
        <v>46</v>
      </c>
      <c r="M24151">
        <v>2</v>
      </c>
      <c r="N24151">
        <v>2015</v>
      </c>
      <c r="O24151">
        <v>3</v>
      </c>
      <c r="P24151">
        <v>2202530301</v>
      </c>
      <c r="T24151">
        <v>1</v>
      </c>
      <c r="U24151">
        <v>55175200</v>
      </c>
    </row>
    <row r="24152" spans="1:21" x14ac:dyDescent="0.25">
      <c r="A24152">
        <v>1</v>
      </c>
      <c r="B24152">
        <v>1</v>
      </c>
      <c r="C24152">
        <v>2017</v>
      </c>
      <c r="K24152">
        <v>53</v>
      </c>
      <c r="L24152">
        <v>42</v>
      </c>
      <c r="M24152">
        <v>2</v>
      </c>
      <c r="N24152">
        <v>2015</v>
      </c>
      <c r="O24152">
        <v>3</v>
      </c>
      <c r="P24152">
        <v>2202530301</v>
      </c>
      <c r="T24152">
        <v>1</v>
      </c>
      <c r="U24152">
        <v>37681400</v>
      </c>
    </row>
    <row r="24153" spans="1:21" x14ac:dyDescent="0.25">
      <c r="A24153">
        <v>1</v>
      </c>
      <c r="B24153">
        <v>1</v>
      </c>
      <c r="C24153">
        <v>2017</v>
      </c>
      <c r="K24153">
        <v>53</v>
      </c>
      <c r="L24153">
        <v>41</v>
      </c>
      <c r="M24153">
        <v>2</v>
      </c>
      <c r="N24153">
        <v>2015</v>
      </c>
      <c r="O24153">
        <v>3</v>
      </c>
      <c r="P24153">
        <v>2202530301</v>
      </c>
      <c r="T24153">
        <v>1</v>
      </c>
      <c r="U24153">
        <v>53187600</v>
      </c>
    </row>
    <row r="24154" spans="1:21" x14ac:dyDescent="0.25">
      <c r="A24154">
        <v>1</v>
      </c>
      <c r="B24154">
        <v>1</v>
      </c>
      <c r="C24154">
        <v>2017</v>
      </c>
      <c r="K24154">
        <v>52</v>
      </c>
      <c r="L24154">
        <v>47</v>
      </c>
      <c r="M24154">
        <v>2</v>
      </c>
      <c r="N24154">
        <v>2015</v>
      </c>
      <c r="O24154">
        <v>3</v>
      </c>
      <c r="P24154">
        <v>2202520301</v>
      </c>
      <c r="T24154">
        <v>1</v>
      </c>
      <c r="U24154">
        <v>407653000</v>
      </c>
    </row>
    <row r="24155" spans="1:21" x14ac:dyDescent="0.25">
      <c r="A24155">
        <v>1</v>
      </c>
      <c r="B24155">
        <v>1</v>
      </c>
      <c r="C24155">
        <v>2017</v>
      </c>
      <c r="K24155">
        <v>52</v>
      </c>
      <c r="L24155">
        <v>46</v>
      </c>
      <c r="M24155">
        <v>2</v>
      </c>
      <c r="N24155">
        <v>2015</v>
      </c>
      <c r="O24155">
        <v>3</v>
      </c>
      <c r="P24155">
        <v>2202520301</v>
      </c>
      <c r="T24155">
        <v>1</v>
      </c>
      <c r="U24155">
        <v>524222000</v>
      </c>
    </row>
    <row r="24156" spans="1:21" x14ac:dyDescent="0.25">
      <c r="A24156">
        <v>1</v>
      </c>
      <c r="B24156">
        <v>1</v>
      </c>
      <c r="C24156">
        <v>2017</v>
      </c>
      <c r="K24156">
        <v>52</v>
      </c>
      <c r="L24156">
        <v>42</v>
      </c>
      <c r="M24156">
        <v>2</v>
      </c>
      <c r="N24156">
        <v>2015</v>
      </c>
      <c r="O24156">
        <v>3</v>
      </c>
      <c r="P24156">
        <v>2202520301</v>
      </c>
      <c r="T24156">
        <v>1</v>
      </c>
      <c r="U24156">
        <v>648406000</v>
      </c>
    </row>
    <row r="24157" spans="1:21" x14ac:dyDescent="0.25">
      <c r="A24157">
        <v>1</v>
      </c>
      <c r="B24157">
        <v>1</v>
      </c>
      <c r="C24157">
        <v>2017</v>
      </c>
      <c r="K24157">
        <v>52</v>
      </c>
      <c r="L24157">
        <v>41</v>
      </c>
      <c r="M24157">
        <v>2</v>
      </c>
      <c r="N24157">
        <v>2015</v>
      </c>
      <c r="O24157">
        <v>3</v>
      </c>
      <c r="P24157">
        <v>2202520301</v>
      </c>
      <c r="T24157">
        <v>1</v>
      </c>
      <c r="U24157">
        <v>709074000</v>
      </c>
    </row>
    <row r="24158" spans="1:21" x14ac:dyDescent="0.25">
      <c r="A24158">
        <v>1</v>
      </c>
      <c r="B24158">
        <v>1</v>
      </c>
      <c r="C24158">
        <v>2017</v>
      </c>
      <c r="K24158">
        <v>51</v>
      </c>
      <c r="L24158">
        <v>47</v>
      </c>
      <c r="M24158">
        <v>2</v>
      </c>
      <c r="N24158">
        <v>2015</v>
      </c>
      <c r="O24158">
        <v>3</v>
      </c>
      <c r="P24158">
        <v>2202510301</v>
      </c>
      <c r="T24158">
        <v>1</v>
      </c>
      <c r="U24158">
        <v>135468000</v>
      </c>
    </row>
    <row r="24159" spans="1:21" x14ac:dyDescent="0.25">
      <c r="A24159">
        <v>1</v>
      </c>
      <c r="B24159">
        <v>1</v>
      </c>
      <c r="C24159">
        <v>2017</v>
      </c>
      <c r="K24159">
        <v>51</v>
      </c>
      <c r="L24159">
        <v>46</v>
      </c>
      <c r="M24159">
        <v>2</v>
      </c>
      <c r="N24159">
        <v>2015</v>
      </c>
      <c r="O24159">
        <v>3</v>
      </c>
      <c r="P24159">
        <v>2202510301</v>
      </c>
      <c r="T24159">
        <v>1</v>
      </c>
      <c r="U24159">
        <v>3690830</v>
      </c>
    </row>
    <row r="24160" spans="1:21" x14ac:dyDescent="0.25">
      <c r="A24160">
        <v>1</v>
      </c>
      <c r="B24160">
        <v>1</v>
      </c>
      <c r="C24160">
        <v>2017</v>
      </c>
      <c r="K24160">
        <v>43</v>
      </c>
      <c r="L24160">
        <v>47</v>
      </c>
      <c r="M24160">
        <v>2</v>
      </c>
      <c r="N24160">
        <v>2015</v>
      </c>
      <c r="O24160">
        <v>3</v>
      </c>
      <c r="P24160">
        <v>2202430301</v>
      </c>
      <c r="T24160">
        <v>1</v>
      </c>
      <c r="U24160">
        <v>7076930</v>
      </c>
    </row>
    <row r="24161" spans="1:21" x14ac:dyDescent="0.25">
      <c r="A24161">
        <v>1</v>
      </c>
      <c r="B24161">
        <v>1</v>
      </c>
      <c r="C24161">
        <v>2017</v>
      </c>
      <c r="K24161">
        <v>43</v>
      </c>
      <c r="L24161">
        <v>46</v>
      </c>
      <c r="M24161">
        <v>2</v>
      </c>
      <c r="N24161">
        <v>2015</v>
      </c>
      <c r="O24161">
        <v>3</v>
      </c>
      <c r="P24161">
        <v>2202430301</v>
      </c>
      <c r="T24161">
        <v>1</v>
      </c>
      <c r="U24161">
        <v>146511000</v>
      </c>
    </row>
    <row r="24162" spans="1:21" x14ac:dyDescent="0.25">
      <c r="A24162">
        <v>1</v>
      </c>
      <c r="B24162">
        <v>1</v>
      </c>
      <c r="C24162">
        <v>2017</v>
      </c>
      <c r="K24162">
        <v>43</v>
      </c>
      <c r="L24162">
        <v>42</v>
      </c>
      <c r="M24162">
        <v>2</v>
      </c>
      <c r="N24162">
        <v>2015</v>
      </c>
      <c r="O24162">
        <v>3</v>
      </c>
      <c r="P24162">
        <v>2202430301</v>
      </c>
      <c r="T24162">
        <v>1</v>
      </c>
      <c r="U24162">
        <v>1102820</v>
      </c>
    </row>
    <row r="24163" spans="1:21" x14ac:dyDescent="0.25">
      <c r="A24163">
        <v>1</v>
      </c>
      <c r="B24163">
        <v>1</v>
      </c>
      <c r="C24163">
        <v>2017</v>
      </c>
      <c r="K24163">
        <v>43</v>
      </c>
      <c r="L24163">
        <v>41</v>
      </c>
      <c r="M24163">
        <v>2</v>
      </c>
      <c r="N24163">
        <v>2015</v>
      </c>
      <c r="O24163">
        <v>3</v>
      </c>
      <c r="P24163">
        <v>2202430301</v>
      </c>
      <c r="T24163">
        <v>1</v>
      </c>
      <c r="U24163">
        <v>1663670</v>
      </c>
    </row>
    <row r="24164" spans="1:21" x14ac:dyDescent="0.25">
      <c r="A24164">
        <v>1</v>
      </c>
      <c r="B24164">
        <v>1</v>
      </c>
      <c r="C24164">
        <v>2017</v>
      </c>
      <c r="K24164">
        <v>42</v>
      </c>
      <c r="L24164">
        <v>48</v>
      </c>
      <c r="M24164">
        <v>2</v>
      </c>
      <c r="N24164">
        <v>2015</v>
      </c>
      <c r="O24164">
        <v>3</v>
      </c>
      <c r="P24164">
        <v>2202420301</v>
      </c>
      <c r="T24164">
        <v>1</v>
      </c>
      <c r="U24164">
        <v>61210400</v>
      </c>
    </row>
    <row r="24165" spans="1:21" x14ac:dyDescent="0.25">
      <c r="A24165">
        <v>1</v>
      </c>
      <c r="B24165">
        <v>1</v>
      </c>
      <c r="C24165">
        <v>2017</v>
      </c>
      <c r="K24165">
        <v>41</v>
      </c>
      <c r="L24165">
        <v>47</v>
      </c>
      <c r="M24165">
        <v>2</v>
      </c>
      <c r="N24165">
        <v>2015</v>
      </c>
      <c r="O24165">
        <v>3</v>
      </c>
      <c r="P24165">
        <v>2202410301</v>
      </c>
      <c r="T24165">
        <v>1</v>
      </c>
      <c r="U24165">
        <v>19173500</v>
      </c>
    </row>
    <row r="24166" spans="1:21" x14ac:dyDescent="0.25">
      <c r="A24166">
        <v>1</v>
      </c>
      <c r="B24166">
        <v>1</v>
      </c>
      <c r="C24166">
        <v>2017</v>
      </c>
      <c r="K24166">
        <v>41</v>
      </c>
      <c r="L24166">
        <v>46</v>
      </c>
      <c r="M24166">
        <v>2</v>
      </c>
      <c r="N24166">
        <v>2015</v>
      </c>
      <c r="O24166">
        <v>3</v>
      </c>
      <c r="P24166">
        <v>2202410301</v>
      </c>
      <c r="T24166">
        <v>1</v>
      </c>
      <c r="U24166">
        <v>3457150</v>
      </c>
    </row>
    <row r="24167" spans="1:21" x14ac:dyDescent="0.25">
      <c r="A24167">
        <v>1</v>
      </c>
      <c r="B24167">
        <v>1</v>
      </c>
      <c r="C24167">
        <v>2017</v>
      </c>
      <c r="K24167">
        <v>41</v>
      </c>
      <c r="L24167">
        <v>42</v>
      </c>
      <c r="M24167">
        <v>2</v>
      </c>
      <c r="N24167">
        <v>2015</v>
      </c>
      <c r="O24167">
        <v>3</v>
      </c>
      <c r="P24167">
        <v>2202410301</v>
      </c>
      <c r="T24167">
        <v>1</v>
      </c>
      <c r="U24167">
        <v>570023</v>
      </c>
    </row>
    <row r="24168" spans="1:21" x14ac:dyDescent="0.25">
      <c r="A24168">
        <v>1</v>
      </c>
      <c r="B24168">
        <v>1</v>
      </c>
      <c r="C24168">
        <v>2017</v>
      </c>
      <c r="K24168">
        <v>41</v>
      </c>
      <c r="L24168">
        <v>41</v>
      </c>
      <c r="M24168">
        <v>2</v>
      </c>
      <c r="N24168">
        <v>2015</v>
      </c>
      <c r="O24168">
        <v>3</v>
      </c>
      <c r="P24168">
        <v>2202410301</v>
      </c>
      <c r="T24168">
        <v>1</v>
      </c>
      <c r="U24168">
        <v>5285680</v>
      </c>
    </row>
    <row r="24169" spans="1:21" x14ac:dyDescent="0.25">
      <c r="A24169">
        <v>1</v>
      </c>
      <c r="B24169">
        <v>1</v>
      </c>
      <c r="C24169">
        <v>2017</v>
      </c>
      <c r="K24169">
        <v>32</v>
      </c>
      <c r="L24169">
        <v>40</v>
      </c>
      <c r="M24169">
        <v>2</v>
      </c>
      <c r="N24169">
        <v>2015</v>
      </c>
      <c r="O24169">
        <v>3</v>
      </c>
      <c r="P24169">
        <v>2202320301</v>
      </c>
      <c r="T24169">
        <v>1</v>
      </c>
      <c r="U24169">
        <v>208649000</v>
      </c>
    </row>
    <row r="24170" spans="1:21" x14ac:dyDescent="0.25">
      <c r="A24170">
        <v>1</v>
      </c>
      <c r="B24170">
        <v>1</v>
      </c>
      <c r="C24170">
        <v>2017</v>
      </c>
      <c r="K24170">
        <v>32</v>
      </c>
      <c r="L24170">
        <v>30</v>
      </c>
      <c r="M24170">
        <v>2</v>
      </c>
      <c r="N24170">
        <v>2015</v>
      </c>
      <c r="O24170">
        <v>3</v>
      </c>
      <c r="P24170">
        <v>2202320301</v>
      </c>
      <c r="T24170">
        <v>1</v>
      </c>
      <c r="U24170">
        <v>167996000</v>
      </c>
    </row>
    <row r="24171" spans="1:21" x14ac:dyDescent="0.25">
      <c r="A24171">
        <v>1</v>
      </c>
      <c r="B24171">
        <v>1</v>
      </c>
      <c r="C24171">
        <v>2017</v>
      </c>
      <c r="K24171">
        <v>31</v>
      </c>
      <c r="L24171">
        <v>40</v>
      </c>
      <c r="M24171">
        <v>2</v>
      </c>
      <c r="N24171">
        <v>2015</v>
      </c>
      <c r="O24171">
        <v>3</v>
      </c>
      <c r="P24171">
        <v>2202310301</v>
      </c>
      <c r="T24171">
        <v>1</v>
      </c>
      <c r="U24171">
        <v>381347000</v>
      </c>
    </row>
    <row r="24172" spans="1:21" x14ac:dyDescent="0.25">
      <c r="A24172">
        <v>1</v>
      </c>
      <c r="B24172">
        <v>1</v>
      </c>
      <c r="C24172">
        <v>2017</v>
      </c>
      <c r="K24172">
        <v>31</v>
      </c>
      <c r="L24172">
        <v>30</v>
      </c>
      <c r="M24172">
        <v>2</v>
      </c>
      <c r="N24172">
        <v>2015</v>
      </c>
      <c r="O24172">
        <v>3</v>
      </c>
      <c r="P24172">
        <v>2202310301</v>
      </c>
      <c r="T24172">
        <v>1</v>
      </c>
      <c r="U24172">
        <v>187511000</v>
      </c>
    </row>
    <row r="24173" spans="1:21" x14ac:dyDescent="0.25">
      <c r="A24173">
        <v>1</v>
      </c>
      <c r="B24173">
        <v>1</v>
      </c>
      <c r="C24173">
        <v>2017</v>
      </c>
      <c r="K24173">
        <v>21</v>
      </c>
      <c r="L24173">
        <v>20</v>
      </c>
      <c r="M24173">
        <v>2</v>
      </c>
      <c r="N24173">
        <v>2015</v>
      </c>
      <c r="O24173">
        <v>3</v>
      </c>
      <c r="P24173">
        <v>2202210301</v>
      </c>
      <c r="T24173">
        <v>1</v>
      </c>
      <c r="U24173">
        <v>335613000</v>
      </c>
    </row>
    <row r="24174" spans="1:21" x14ac:dyDescent="0.25">
      <c r="A24174">
        <v>1</v>
      </c>
      <c r="B24174">
        <v>1</v>
      </c>
      <c r="C24174">
        <v>2017</v>
      </c>
      <c r="K24174">
        <v>62</v>
      </c>
      <c r="L24174">
        <v>47</v>
      </c>
      <c r="M24174">
        <v>2</v>
      </c>
      <c r="N24174">
        <v>2014</v>
      </c>
      <c r="O24174">
        <v>3</v>
      </c>
      <c r="P24174">
        <v>2202620301</v>
      </c>
      <c r="T24174">
        <v>1</v>
      </c>
      <c r="U24174">
        <v>2330870000</v>
      </c>
    </row>
    <row r="24175" spans="1:21" x14ac:dyDescent="0.25">
      <c r="A24175">
        <v>1</v>
      </c>
      <c r="B24175">
        <v>1</v>
      </c>
      <c r="C24175">
        <v>2017</v>
      </c>
      <c r="K24175">
        <v>62</v>
      </c>
      <c r="L24175">
        <v>46</v>
      </c>
      <c r="M24175">
        <v>2</v>
      </c>
      <c r="N24175">
        <v>2014</v>
      </c>
      <c r="O24175">
        <v>3</v>
      </c>
      <c r="P24175">
        <v>2202620301</v>
      </c>
      <c r="T24175">
        <v>1</v>
      </c>
      <c r="U24175">
        <v>100076000</v>
      </c>
    </row>
    <row r="24176" spans="1:21" x14ac:dyDescent="0.25">
      <c r="A24176">
        <v>1</v>
      </c>
      <c r="B24176">
        <v>1</v>
      </c>
      <c r="C24176">
        <v>2017</v>
      </c>
      <c r="K24176">
        <v>61</v>
      </c>
      <c r="L24176">
        <v>47</v>
      </c>
      <c r="M24176">
        <v>2</v>
      </c>
      <c r="N24176">
        <v>2014</v>
      </c>
      <c r="O24176">
        <v>3</v>
      </c>
      <c r="P24176">
        <v>2202610301</v>
      </c>
      <c r="T24176">
        <v>1</v>
      </c>
      <c r="U24176">
        <v>915977000</v>
      </c>
    </row>
    <row r="24177" spans="1:21" x14ac:dyDescent="0.25">
      <c r="A24177">
        <v>1</v>
      </c>
      <c r="B24177">
        <v>1</v>
      </c>
      <c r="C24177">
        <v>2017</v>
      </c>
      <c r="K24177">
        <v>61</v>
      </c>
      <c r="L24177">
        <v>46</v>
      </c>
      <c r="M24177">
        <v>2</v>
      </c>
      <c r="N24177">
        <v>2014</v>
      </c>
      <c r="O24177">
        <v>3</v>
      </c>
      <c r="P24177">
        <v>2202610301</v>
      </c>
      <c r="T24177">
        <v>1</v>
      </c>
      <c r="U24177">
        <v>287227000</v>
      </c>
    </row>
    <row r="24178" spans="1:21" x14ac:dyDescent="0.25">
      <c r="A24178">
        <v>1</v>
      </c>
      <c r="B24178">
        <v>1</v>
      </c>
      <c r="C24178">
        <v>2017</v>
      </c>
      <c r="K24178">
        <v>54</v>
      </c>
      <c r="L24178">
        <v>47</v>
      </c>
      <c r="M24178">
        <v>2</v>
      </c>
      <c r="N24178">
        <v>2014</v>
      </c>
      <c r="O24178">
        <v>3</v>
      </c>
      <c r="P24178">
        <v>2202540301</v>
      </c>
      <c r="T24178">
        <v>1</v>
      </c>
      <c r="U24178">
        <v>1310540</v>
      </c>
    </row>
    <row r="24179" spans="1:21" x14ac:dyDescent="0.25">
      <c r="A24179">
        <v>1</v>
      </c>
      <c r="B24179">
        <v>1</v>
      </c>
      <c r="C24179">
        <v>2017</v>
      </c>
      <c r="K24179">
        <v>54</v>
      </c>
      <c r="L24179">
        <v>46</v>
      </c>
      <c r="M24179">
        <v>2</v>
      </c>
      <c r="N24179">
        <v>2014</v>
      </c>
      <c r="O24179">
        <v>3</v>
      </c>
      <c r="P24179">
        <v>2202540301</v>
      </c>
      <c r="T24179">
        <v>1</v>
      </c>
      <c r="U24179">
        <v>10074700</v>
      </c>
    </row>
    <row r="24180" spans="1:21" x14ac:dyDescent="0.25">
      <c r="A24180">
        <v>1</v>
      </c>
      <c r="B24180">
        <v>1</v>
      </c>
      <c r="C24180">
        <v>2017</v>
      </c>
      <c r="K24180">
        <v>54</v>
      </c>
      <c r="L24180">
        <v>42</v>
      </c>
      <c r="M24180">
        <v>2</v>
      </c>
      <c r="N24180">
        <v>2014</v>
      </c>
      <c r="O24180">
        <v>3</v>
      </c>
      <c r="P24180">
        <v>2202540301</v>
      </c>
      <c r="T24180">
        <v>1</v>
      </c>
      <c r="U24180">
        <v>13335100</v>
      </c>
    </row>
    <row r="24181" spans="1:21" x14ac:dyDescent="0.25">
      <c r="A24181">
        <v>1</v>
      </c>
      <c r="B24181">
        <v>1</v>
      </c>
      <c r="C24181">
        <v>2017</v>
      </c>
      <c r="K24181">
        <v>54</v>
      </c>
      <c r="L24181">
        <v>41</v>
      </c>
      <c r="M24181">
        <v>2</v>
      </c>
      <c r="N24181">
        <v>2014</v>
      </c>
      <c r="O24181">
        <v>3</v>
      </c>
      <c r="P24181">
        <v>2202540301</v>
      </c>
      <c r="T24181">
        <v>1</v>
      </c>
      <c r="U24181">
        <v>9127600</v>
      </c>
    </row>
    <row r="24182" spans="1:21" x14ac:dyDescent="0.25">
      <c r="A24182">
        <v>1</v>
      </c>
      <c r="B24182">
        <v>1</v>
      </c>
      <c r="C24182">
        <v>2017</v>
      </c>
      <c r="K24182">
        <v>53</v>
      </c>
      <c r="L24182">
        <v>47</v>
      </c>
      <c r="M24182">
        <v>2</v>
      </c>
      <c r="N24182">
        <v>2014</v>
      </c>
      <c r="O24182">
        <v>3</v>
      </c>
      <c r="P24182">
        <v>2202530301</v>
      </c>
      <c r="T24182">
        <v>1</v>
      </c>
      <c r="U24182">
        <v>51094500</v>
      </c>
    </row>
    <row r="24183" spans="1:21" x14ac:dyDescent="0.25">
      <c r="A24183">
        <v>1</v>
      </c>
      <c r="B24183">
        <v>1</v>
      </c>
      <c r="C24183">
        <v>2017</v>
      </c>
      <c r="K24183">
        <v>53</v>
      </c>
      <c r="L24183">
        <v>46</v>
      </c>
      <c r="M24183">
        <v>2</v>
      </c>
      <c r="N24183">
        <v>2014</v>
      </c>
      <c r="O24183">
        <v>3</v>
      </c>
      <c r="P24183">
        <v>2202530301</v>
      </c>
      <c r="T24183">
        <v>1</v>
      </c>
      <c r="U24183">
        <v>50825800</v>
      </c>
    </row>
    <row r="24184" spans="1:21" x14ac:dyDescent="0.25">
      <c r="A24184">
        <v>1</v>
      </c>
      <c r="B24184">
        <v>1</v>
      </c>
      <c r="C24184">
        <v>2017</v>
      </c>
      <c r="K24184">
        <v>53</v>
      </c>
      <c r="L24184">
        <v>42</v>
      </c>
      <c r="M24184">
        <v>2</v>
      </c>
      <c r="N24184">
        <v>2014</v>
      </c>
      <c r="O24184">
        <v>3</v>
      </c>
      <c r="P24184">
        <v>2202530301</v>
      </c>
      <c r="T24184">
        <v>1</v>
      </c>
      <c r="U24184">
        <v>34711000</v>
      </c>
    </row>
    <row r="24185" spans="1:21" x14ac:dyDescent="0.25">
      <c r="A24185">
        <v>1</v>
      </c>
      <c r="B24185">
        <v>1</v>
      </c>
      <c r="C24185">
        <v>2017</v>
      </c>
      <c r="K24185">
        <v>53</v>
      </c>
      <c r="L24185">
        <v>41</v>
      </c>
      <c r="M24185">
        <v>2</v>
      </c>
      <c r="N24185">
        <v>2014</v>
      </c>
      <c r="O24185">
        <v>3</v>
      </c>
      <c r="P24185">
        <v>2202530301</v>
      </c>
      <c r="T24185">
        <v>1</v>
      </c>
      <c r="U24185">
        <v>48994900</v>
      </c>
    </row>
    <row r="24186" spans="1:21" x14ac:dyDescent="0.25">
      <c r="A24186">
        <v>1</v>
      </c>
      <c r="B24186">
        <v>1</v>
      </c>
      <c r="C24186">
        <v>2017</v>
      </c>
      <c r="K24186">
        <v>52</v>
      </c>
      <c r="L24186">
        <v>47</v>
      </c>
      <c r="M24186">
        <v>2</v>
      </c>
      <c r="N24186">
        <v>2014</v>
      </c>
      <c r="O24186">
        <v>3</v>
      </c>
      <c r="P24186">
        <v>2202520301</v>
      </c>
      <c r="T24186">
        <v>1</v>
      </c>
      <c r="U24186">
        <v>376096000</v>
      </c>
    </row>
    <row r="24187" spans="1:21" x14ac:dyDescent="0.25">
      <c r="A24187">
        <v>1</v>
      </c>
      <c r="B24187">
        <v>1</v>
      </c>
      <c r="C24187">
        <v>2017</v>
      </c>
      <c r="K24187">
        <v>52</v>
      </c>
      <c r="L24187">
        <v>46</v>
      </c>
      <c r="M24187">
        <v>2</v>
      </c>
      <c r="N24187">
        <v>2014</v>
      </c>
      <c r="O24187">
        <v>3</v>
      </c>
      <c r="P24187">
        <v>2202520301</v>
      </c>
      <c r="T24187">
        <v>1</v>
      </c>
      <c r="U24187">
        <v>483641000</v>
      </c>
    </row>
    <row r="24188" spans="1:21" x14ac:dyDescent="0.25">
      <c r="A24188">
        <v>1</v>
      </c>
      <c r="B24188">
        <v>1</v>
      </c>
      <c r="C24188">
        <v>2017</v>
      </c>
      <c r="K24188">
        <v>52</v>
      </c>
      <c r="L24188">
        <v>42</v>
      </c>
      <c r="M24188">
        <v>2</v>
      </c>
      <c r="N24188">
        <v>2014</v>
      </c>
      <c r="O24188">
        <v>3</v>
      </c>
      <c r="P24188">
        <v>2202520301</v>
      </c>
      <c r="T24188">
        <v>1</v>
      </c>
      <c r="U24188">
        <v>598211000</v>
      </c>
    </row>
    <row r="24189" spans="1:21" x14ac:dyDescent="0.25">
      <c r="A24189">
        <v>1</v>
      </c>
      <c r="B24189">
        <v>1</v>
      </c>
      <c r="C24189">
        <v>2017</v>
      </c>
      <c r="K24189">
        <v>52</v>
      </c>
      <c r="L24189">
        <v>41</v>
      </c>
      <c r="M24189">
        <v>2</v>
      </c>
      <c r="N24189">
        <v>2014</v>
      </c>
      <c r="O24189">
        <v>3</v>
      </c>
      <c r="P24189">
        <v>2202520301</v>
      </c>
      <c r="T24189">
        <v>1</v>
      </c>
      <c r="U24189">
        <v>654183000</v>
      </c>
    </row>
    <row r="24190" spans="1:21" x14ac:dyDescent="0.25">
      <c r="A24190">
        <v>1</v>
      </c>
      <c r="B24190">
        <v>1</v>
      </c>
      <c r="C24190">
        <v>2017</v>
      </c>
      <c r="K24190">
        <v>51</v>
      </c>
      <c r="L24190">
        <v>47</v>
      </c>
      <c r="M24190">
        <v>2</v>
      </c>
      <c r="N24190">
        <v>2014</v>
      </c>
      <c r="O24190">
        <v>3</v>
      </c>
      <c r="P24190">
        <v>2202510301</v>
      </c>
      <c r="T24190">
        <v>1</v>
      </c>
      <c r="U24190">
        <v>124523000</v>
      </c>
    </row>
    <row r="24191" spans="1:21" x14ac:dyDescent="0.25">
      <c r="A24191">
        <v>1</v>
      </c>
      <c r="B24191">
        <v>1</v>
      </c>
      <c r="C24191">
        <v>2017</v>
      </c>
      <c r="K24191">
        <v>51</v>
      </c>
      <c r="L24191">
        <v>46</v>
      </c>
      <c r="M24191">
        <v>2</v>
      </c>
      <c r="N24191">
        <v>2014</v>
      </c>
      <c r="O24191">
        <v>3</v>
      </c>
      <c r="P24191">
        <v>2202510301</v>
      </c>
      <c r="T24191">
        <v>1</v>
      </c>
      <c r="U24191">
        <v>3392640</v>
      </c>
    </row>
    <row r="24192" spans="1:21" x14ac:dyDescent="0.25">
      <c r="A24192">
        <v>1</v>
      </c>
      <c r="B24192">
        <v>1</v>
      </c>
      <c r="C24192">
        <v>2017</v>
      </c>
      <c r="K24192">
        <v>43</v>
      </c>
      <c r="L24192">
        <v>47</v>
      </c>
      <c r="M24192">
        <v>2</v>
      </c>
      <c r="N24192">
        <v>2014</v>
      </c>
      <c r="O24192">
        <v>3</v>
      </c>
      <c r="P24192">
        <v>2202430301</v>
      </c>
      <c r="T24192">
        <v>1</v>
      </c>
      <c r="U24192">
        <v>6494410</v>
      </c>
    </row>
    <row r="24193" spans="1:21" x14ac:dyDescent="0.25">
      <c r="A24193">
        <v>1</v>
      </c>
      <c r="B24193">
        <v>1</v>
      </c>
      <c r="C24193">
        <v>2017</v>
      </c>
      <c r="K24193">
        <v>43</v>
      </c>
      <c r="L24193">
        <v>46</v>
      </c>
      <c r="M24193">
        <v>2</v>
      </c>
      <c r="N24193">
        <v>2014</v>
      </c>
      <c r="O24193">
        <v>3</v>
      </c>
      <c r="P24193">
        <v>2202430301</v>
      </c>
      <c r="T24193">
        <v>1</v>
      </c>
      <c r="U24193">
        <v>134451000</v>
      </c>
    </row>
    <row r="24194" spans="1:21" x14ac:dyDescent="0.25">
      <c r="A24194">
        <v>1</v>
      </c>
      <c r="B24194">
        <v>1</v>
      </c>
      <c r="C24194">
        <v>2017</v>
      </c>
      <c r="K24194">
        <v>43</v>
      </c>
      <c r="L24194">
        <v>42</v>
      </c>
      <c r="M24194">
        <v>2</v>
      </c>
      <c r="N24194">
        <v>2014</v>
      </c>
      <c r="O24194">
        <v>3</v>
      </c>
      <c r="P24194">
        <v>2202430301</v>
      </c>
      <c r="T24194">
        <v>1</v>
      </c>
      <c r="U24194">
        <v>1012040</v>
      </c>
    </row>
    <row r="24195" spans="1:21" x14ac:dyDescent="0.25">
      <c r="A24195">
        <v>1</v>
      </c>
      <c r="B24195">
        <v>1</v>
      </c>
      <c r="C24195">
        <v>2017</v>
      </c>
      <c r="K24195">
        <v>43</v>
      </c>
      <c r="L24195">
        <v>41</v>
      </c>
      <c r="M24195">
        <v>2</v>
      </c>
      <c r="N24195">
        <v>2014</v>
      </c>
      <c r="O24195">
        <v>3</v>
      </c>
      <c r="P24195">
        <v>2202430301</v>
      </c>
      <c r="T24195">
        <v>1</v>
      </c>
      <c r="U24195">
        <v>1526730</v>
      </c>
    </row>
    <row r="24196" spans="1:21" x14ac:dyDescent="0.25">
      <c r="A24196">
        <v>1</v>
      </c>
      <c r="B24196">
        <v>1</v>
      </c>
      <c r="C24196">
        <v>2017</v>
      </c>
      <c r="K24196">
        <v>42</v>
      </c>
      <c r="L24196">
        <v>48</v>
      </c>
      <c r="M24196">
        <v>2</v>
      </c>
      <c r="N24196">
        <v>2014</v>
      </c>
      <c r="O24196">
        <v>3</v>
      </c>
      <c r="P24196">
        <v>2202420301</v>
      </c>
      <c r="T24196">
        <v>1</v>
      </c>
      <c r="U24196">
        <v>54434200</v>
      </c>
    </row>
    <row r="24197" spans="1:21" x14ac:dyDescent="0.25">
      <c r="A24197">
        <v>1</v>
      </c>
      <c r="B24197">
        <v>1</v>
      </c>
      <c r="C24197">
        <v>2017</v>
      </c>
      <c r="K24197">
        <v>41</v>
      </c>
      <c r="L24197">
        <v>47</v>
      </c>
      <c r="M24197">
        <v>2</v>
      </c>
      <c r="N24197">
        <v>2014</v>
      </c>
      <c r="O24197">
        <v>3</v>
      </c>
      <c r="P24197">
        <v>2202410301</v>
      </c>
      <c r="T24197">
        <v>1</v>
      </c>
      <c r="U24197">
        <v>17593400</v>
      </c>
    </row>
    <row r="24198" spans="1:21" x14ac:dyDescent="0.25">
      <c r="A24198">
        <v>1</v>
      </c>
      <c r="B24198">
        <v>1</v>
      </c>
      <c r="C24198">
        <v>2017</v>
      </c>
      <c r="K24198">
        <v>41</v>
      </c>
      <c r="L24198">
        <v>46</v>
      </c>
      <c r="M24198">
        <v>2</v>
      </c>
      <c r="N24198">
        <v>2014</v>
      </c>
      <c r="O24198">
        <v>3</v>
      </c>
      <c r="P24198">
        <v>2202410301</v>
      </c>
      <c r="T24198">
        <v>1</v>
      </c>
      <c r="U24198">
        <v>3172240</v>
      </c>
    </row>
    <row r="24199" spans="1:21" x14ac:dyDescent="0.25">
      <c r="A24199">
        <v>1</v>
      </c>
      <c r="B24199">
        <v>1</v>
      </c>
      <c r="C24199">
        <v>2017</v>
      </c>
      <c r="K24199">
        <v>41</v>
      </c>
      <c r="L24199">
        <v>42</v>
      </c>
      <c r="M24199">
        <v>2</v>
      </c>
      <c r="N24199">
        <v>2014</v>
      </c>
      <c r="O24199">
        <v>3</v>
      </c>
      <c r="P24199">
        <v>2202410301</v>
      </c>
      <c r="T24199">
        <v>1</v>
      </c>
      <c r="U24199">
        <v>523046</v>
      </c>
    </row>
    <row r="24200" spans="1:21" x14ac:dyDescent="0.25">
      <c r="A24200">
        <v>1</v>
      </c>
      <c r="B24200">
        <v>1</v>
      </c>
      <c r="C24200">
        <v>2017</v>
      </c>
      <c r="K24200">
        <v>41</v>
      </c>
      <c r="L24200">
        <v>41</v>
      </c>
      <c r="M24200">
        <v>2</v>
      </c>
      <c r="N24200">
        <v>2014</v>
      </c>
      <c r="O24200">
        <v>3</v>
      </c>
      <c r="P24200">
        <v>2202410301</v>
      </c>
      <c r="T24200">
        <v>1</v>
      </c>
      <c r="U24200">
        <v>4850070</v>
      </c>
    </row>
    <row r="24201" spans="1:21" x14ac:dyDescent="0.25">
      <c r="A24201">
        <v>1</v>
      </c>
      <c r="B24201">
        <v>1</v>
      </c>
      <c r="C24201">
        <v>2017</v>
      </c>
      <c r="K24201">
        <v>32</v>
      </c>
      <c r="L24201">
        <v>40</v>
      </c>
      <c r="M24201">
        <v>2</v>
      </c>
      <c r="N24201">
        <v>2014</v>
      </c>
      <c r="O24201">
        <v>3</v>
      </c>
      <c r="P24201">
        <v>2202320301</v>
      </c>
      <c r="T24201">
        <v>1</v>
      </c>
      <c r="U24201">
        <v>192306000</v>
      </c>
    </row>
    <row r="24202" spans="1:21" x14ac:dyDescent="0.25">
      <c r="A24202">
        <v>1</v>
      </c>
      <c r="B24202">
        <v>1</v>
      </c>
      <c r="C24202">
        <v>2017</v>
      </c>
      <c r="K24202">
        <v>32</v>
      </c>
      <c r="L24202">
        <v>30</v>
      </c>
      <c r="M24202">
        <v>2</v>
      </c>
      <c r="N24202">
        <v>2014</v>
      </c>
      <c r="O24202">
        <v>3</v>
      </c>
      <c r="P24202">
        <v>2202320301</v>
      </c>
      <c r="T24202">
        <v>1</v>
      </c>
      <c r="U24202">
        <v>154837000</v>
      </c>
    </row>
    <row r="24203" spans="1:21" x14ac:dyDescent="0.25">
      <c r="A24203">
        <v>1</v>
      </c>
      <c r="B24203">
        <v>1</v>
      </c>
      <c r="C24203">
        <v>2017</v>
      </c>
      <c r="K24203">
        <v>31</v>
      </c>
      <c r="L24203">
        <v>40</v>
      </c>
      <c r="M24203">
        <v>2</v>
      </c>
      <c r="N24203">
        <v>2014</v>
      </c>
      <c r="O24203">
        <v>3</v>
      </c>
      <c r="P24203">
        <v>2202310301</v>
      </c>
      <c r="T24203">
        <v>1</v>
      </c>
      <c r="U24203">
        <v>353838000</v>
      </c>
    </row>
    <row r="24204" spans="1:21" x14ac:dyDescent="0.25">
      <c r="A24204">
        <v>1</v>
      </c>
      <c r="B24204">
        <v>1</v>
      </c>
      <c r="C24204">
        <v>2017</v>
      </c>
      <c r="K24204">
        <v>31</v>
      </c>
      <c r="L24204">
        <v>30</v>
      </c>
      <c r="M24204">
        <v>2</v>
      </c>
      <c r="N24204">
        <v>2014</v>
      </c>
      <c r="O24204">
        <v>3</v>
      </c>
      <c r="P24204">
        <v>2202310301</v>
      </c>
      <c r="T24204">
        <v>1</v>
      </c>
      <c r="U24204">
        <v>173985000</v>
      </c>
    </row>
    <row r="24205" spans="1:21" x14ac:dyDescent="0.25">
      <c r="A24205">
        <v>1</v>
      </c>
      <c r="B24205">
        <v>1</v>
      </c>
      <c r="C24205">
        <v>2017</v>
      </c>
      <c r="K24205">
        <v>21</v>
      </c>
      <c r="L24205">
        <v>20</v>
      </c>
      <c r="M24205">
        <v>2</v>
      </c>
      <c r="N24205">
        <v>2014</v>
      </c>
      <c r="O24205">
        <v>3</v>
      </c>
      <c r="P24205">
        <v>2202210301</v>
      </c>
      <c r="T24205">
        <v>1</v>
      </c>
      <c r="U24205">
        <v>322171000</v>
      </c>
    </row>
    <row r="24206" spans="1:21" x14ac:dyDescent="0.25">
      <c r="A24206">
        <v>1</v>
      </c>
      <c r="B24206">
        <v>1</v>
      </c>
      <c r="C24206">
        <v>2017</v>
      </c>
      <c r="K24206">
        <v>62</v>
      </c>
      <c r="L24206">
        <v>47</v>
      </c>
      <c r="M24206">
        <v>2</v>
      </c>
      <c r="N24206">
        <v>2013</v>
      </c>
      <c r="O24206">
        <v>3</v>
      </c>
      <c r="P24206">
        <v>2202620301</v>
      </c>
      <c r="T24206">
        <v>1</v>
      </c>
      <c r="U24206">
        <v>1970270000</v>
      </c>
    </row>
    <row r="24207" spans="1:21" x14ac:dyDescent="0.25">
      <c r="A24207">
        <v>1</v>
      </c>
      <c r="B24207">
        <v>1</v>
      </c>
      <c r="C24207">
        <v>2017</v>
      </c>
      <c r="K24207">
        <v>62</v>
      </c>
      <c r="L24207">
        <v>46</v>
      </c>
      <c r="M24207">
        <v>2</v>
      </c>
      <c r="N24207">
        <v>2013</v>
      </c>
      <c r="O24207">
        <v>3</v>
      </c>
      <c r="P24207">
        <v>2202620301</v>
      </c>
      <c r="T24207">
        <v>1</v>
      </c>
      <c r="U24207">
        <v>84593300</v>
      </c>
    </row>
    <row r="24208" spans="1:21" x14ac:dyDescent="0.25">
      <c r="A24208">
        <v>1</v>
      </c>
      <c r="B24208">
        <v>1</v>
      </c>
      <c r="C24208">
        <v>2017</v>
      </c>
      <c r="K24208">
        <v>61</v>
      </c>
      <c r="L24208">
        <v>47</v>
      </c>
      <c r="M24208">
        <v>2</v>
      </c>
      <c r="N24208">
        <v>2013</v>
      </c>
      <c r="O24208">
        <v>3</v>
      </c>
      <c r="P24208">
        <v>2202610301</v>
      </c>
      <c r="T24208">
        <v>1</v>
      </c>
      <c r="U24208">
        <v>764599000</v>
      </c>
    </row>
    <row r="24209" spans="1:21" x14ac:dyDescent="0.25">
      <c r="A24209">
        <v>1</v>
      </c>
      <c r="B24209">
        <v>1</v>
      </c>
      <c r="C24209">
        <v>2017</v>
      </c>
      <c r="K24209">
        <v>61</v>
      </c>
      <c r="L24209">
        <v>46</v>
      </c>
      <c r="M24209">
        <v>2</v>
      </c>
      <c r="N24209">
        <v>2013</v>
      </c>
      <c r="O24209">
        <v>3</v>
      </c>
      <c r="P24209">
        <v>2202610301</v>
      </c>
      <c r="T24209">
        <v>1</v>
      </c>
      <c r="U24209">
        <v>239758000</v>
      </c>
    </row>
    <row r="24210" spans="1:21" x14ac:dyDescent="0.25">
      <c r="A24210">
        <v>1</v>
      </c>
      <c r="B24210">
        <v>1</v>
      </c>
      <c r="C24210">
        <v>2017</v>
      </c>
      <c r="K24210">
        <v>54</v>
      </c>
      <c r="L24210">
        <v>47</v>
      </c>
      <c r="M24210">
        <v>2</v>
      </c>
      <c r="N24210">
        <v>2013</v>
      </c>
      <c r="O24210">
        <v>3</v>
      </c>
      <c r="P24210">
        <v>2202540301</v>
      </c>
      <c r="T24210">
        <v>1</v>
      </c>
      <c r="U24210">
        <v>1179700</v>
      </c>
    </row>
    <row r="24211" spans="1:21" x14ac:dyDescent="0.25">
      <c r="A24211">
        <v>1</v>
      </c>
      <c r="B24211">
        <v>1</v>
      </c>
      <c r="C24211">
        <v>2017</v>
      </c>
      <c r="K24211">
        <v>54</v>
      </c>
      <c r="L24211">
        <v>46</v>
      </c>
      <c r="M24211">
        <v>2</v>
      </c>
      <c r="N24211">
        <v>2013</v>
      </c>
      <c r="O24211">
        <v>3</v>
      </c>
      <c r="P24211">
        <v>2202540301</v>
      </c>
      <c r="T24211">
        <v>1</v>
      </c>
      <c r="U24211">
        <v>9068870</v>
      </c>
    </row>
    <row r="24212" spans="1:21" x14ac:dyDescent="0.25">
      <c r="A24212">
        <v>1</v>
      </c>
      <c r="B24212">
        <v>1</v>
      </c>
      <c r="C24212">
        <v>2017</v>
      </c>
      <c r="K24212">
        <v>54</v>
      </c>
      <c r="L24212">
        <v>42</v>
      </c>
      <c r="M24212">
        <v>2</v>
      </c>
      <c r="N24212">
        <v>2013</v>
      </c>
      <c r="O24212">
        <v>3</v>
      </c>
      <c r="P24212">
        <v>2202540301</v>
      </c>
      <c r="T24212">
        <v>1</v>
      </c>
      <c r="U24212">
        <v>12003700</v>
      </c>
    </row>
    <row r="24213" spans="1:21" x14ac:dyDescent="0.25">
      <c r="A24213">
        <v>1</v>
      </c>
      <c r="B24213">
        <v>1</v>
      </c>
      <c r="C24213">
        <v>2017</v>
      </c>
      <c r="K24213">
        <v>54</v>
      </c>
      <c r="L24213">
        <v>41</v>
      </c>
      <c r="M24213">
        <v>2</v>
      </c>
      <c r="N24213">
        <v>2013</v>
      </c>
      <c r="O24213">
        <v>3</v>
      </c>
      <c r="P24213">
        <v>2202540301</v>
      </c>
      <c r="T24213">
        <v>1</v>
      </c>
      <c r="U24213">
        <v>8216290</v>
      </c>
    </row>
    <row r="24214" spans="1:21" x14ac:dyDescent="0.25">
      <c r="A24214">
        <v>1</v>
      </c>
      <c r="B24214">
        <v>1</v>
      </c>
      <c r="C24214">
        <v>2017</v>
      </c>
      <c r="K24214">
        <v>53</v>
      </c>
      <c r="L24214">
        <v>47</v>
      </c>
      <c r="M24214">
        <v>2</v>
      </c>
      <c r="N24214">
        <v>2013</v>
      </c>
      <c r="O24214">
        <v>3</v>
      </c>
      <c r="P24214">
        <v>2202530301</v>
      </c>
      <c r="T24214">
        <v>1</v>
      </c>
      <c r="U24214">
        <v>43353200</v>
      </c>
    </row>
    <row r="24215" spans="1:21" x14ac:dyDescent="0.25">
      <c r="A24215">
        <v>1</v>
      </c>
      <c r="B24215">
        <v>1</v>
      </c>
      <c r="C24215">
        <v>2017</v>
      </c>
      <c r="K24215">
        <v>53</v>
      </c>
      <c r="L24215">
        <v>46</v>
      </c>
      <c r="M24215">
        <v>2</v>
      </c>
      <c r="N24215">
        <v>2013</v>
      </c>
      <c r="O24215">
        <v>3</v>
      </c>
      <c r="P24215">
        <v>2202530301</v>
      </c>
      <c r="T24215">
        <v>1</v>
      </c>
      <c r="U24215">
        <v>43125300</v>
      </c>
    </row>
    <row r="24216" spans="1:21" x14ac:dyDescent="0.25">
      <c r="A24216">
        <v>1</v>
      </c>
      <c r="B24216">
        <v>1</v>
      </c>
      <c r="C24216">
        <v>2017</v>
      </c>
      <c r="K24216">
        <v>53</v>
      </c>
      <c r="L24216">
        <v>42</v>
      </c>
      <c r="M24216">
        <v>2</v>
      </c>
      <c r="N24216">
        <v>2013</v>
      </c>
      <c r="O24216">
        <v>3</v>
      </c>
      <c r="P24216">
        <v>2202530301</v>
      </c>
      <c r="T24216">
        <v>1</v>
      </c>
      <c r="U24216">
        <v>29452000</v>
      </c>
    </row>
    <row r="24217" spans="1:21" x14ac:dyDescent="0.25">
      <c r="A24217">
        <v>1</v>
      </c>
      <c r="B24217">
        <v>1</v>
      </c>
      <c r="C24217">
        <v>2017</v>
      </c>
      <c r="K24217">
        <v>53</v>
      </c>
      <c r="L24217">
        <v>41</v>
      </c>
      <c r="M24217">
        <v>2</v>
      </c>
      <c r="N24217">
        <v>2013</v>
      </c>
      <c r="O24217">
        <v>3</v>
      </c>
      <c r="P24217">
        <v>2202530301</v>
      </c>
      <c r="T24217">
        <v>1</v>
      </c>
      <c r="U24217">
        <v>41571700</v>
      </c>
    </row>
    <row r="24218" spans="1:21" x14ac:dyDescent="0.25">
      <c r="A24218">
        <v>1</v>
      </c>
      <c r="B24218">
        <v>1</v>
      </c>
      <c r="C24218">
        <v>2017</v>
      </c>
      <c r="K24218">
        <v>52</v>
      </c>
      <c r="L24218">
        <v>47</v>
      </c>
      <c r="M24218">
        <v>2</v>
      </c>
      <c r="N24218">
        <v>2013</v>
      </c>
      <c r="O24218">
        <v>3</v>
      </c>
      <c r="P24218">
        <v>2202520301</v>
      </c>
      <c r="T24218">
        <v>1</v>
      </c>
      <c r="U24218">
        <v>320054000</v>
      </c>
    </row>
    <row r="24219" spans="1:21" x14ac:dyDescent="0.25">
      <c r="A24219">
        <v>1</v>
      </c>
      <c r="B24219">
        <v>1</v>
      </c>
      <c r="C24219">
        <v>2017</v>
      </c>
      <c r="K24219">
        <v>52</v>
      </c>
      <c r="L24219">
        <v>46</v>
      </c>
      <c r="M24219">
        <v>2</v>
      </c>
      <c r="N24219">
        <v>2013</v>
      </c>
      <c r="O24219">
        <v>3</v>
      </c>
      <c r="P24219">
        <v>2202520301</v>
      </c>
      <c r="T24219">
        <v>1</v>
      </c>
      <c r="U24219">
        <v>411573000</v>
      </c>
    </row>
    <row r="24220" spans="1:21" x14ac:dyDescent="0.25">
      <c r="A24220">
        <v>1</v>
      </c>
      <c r="B24220">
        <v>1</v>
      </c>
      <c r="C24220">
        <v>2017</v>
      </c>
      <c r="K24220">
        <v>52</v>
      </c>
      <c r="L24220">
        <v>42</v>
      </c>
      <c r="M24220">
        <v>2</v>
      </c>
      <c r="N24220">
        <v>2013</v>
      </c>
      <c r="O24220">
        <v>3</v>
      </c>
      <c r="P24220">
        <v>2202520301</v>
      </c>
      <c r="T24220">
        <v>1</v>
      </c>
      <c r="U24220">
        <v>509071000</v>
      </c>
    </row>
    <row r="24221" spans="1:21" x14ac:dyDescent="0.25">
      <c r="A24221">
        <v>1</v>
      </c>
      <c r="B24221">
        <v>1</v>
      </c>
      <c r="C24221">
        <v>2017</v>
      </c>
      <c r="K24221">
        <v>52</v>
      </c>
      <c r="L24221">
        <v>41</v>
      </c>
      <c r="M24221">
        <v>2</v>
      </c>
      <c r="N24221">
        <v>2013</v>
      </c>
      <c r="O24221">
        <v>3</v>
      </c>
      <c r="P24221">
        <v>2202520301</v>
      </c>
      <c r="T24221">
        <v>1</v>
      </c>
      <c r="U24221">
        <v>556703000</v>
      </c>
    </row>
    <row r="24222" spans="1:21" x14ac:dyDescent="0.25">
      <c r="A24222">
        <v>1</v>
      </c>
      <c r="B24222">
        <v>1</v>
      </c>
      <c r="C24222">
        <v>2017</v>
      </c>
      <c r="K24222">
        <v>51</v>
      </c>
      <c r="L24222">
        <v>47</v>
      </c>
      <c r="M24222">
        <v>2</v>
      </c>
      <c r="N24222">
        <v>2013</v>
      </c>
      <c r="O24222">
        <v>3</v>
      </c>
      <c r="P24222">
        <v>2202510301</v>
      </c>
      <c r="T24222">
        <v>1</v>
      </c>
      <c r="U24222">
        <v>106725000</v>
      </c>
    </row>
    <row r="24223" spans="1:21" x14ac:dyDescent="0.25">
      <c r="A24223">
        <v>1</v>
      </c>
      <c r="B24223">
        <v>1</v>
      </c>
      <c r="C24223">
        <v>2017</v>
      </c>
      <c r="K24223">
        <v>51</v>
      </c>
      <c r="L24223">
        <v>46</v>
      </c>
      <c r="M24223">
        <v>2</v>
      </c>
      <c r="N24223">
        <v>2013</v>
      </c>
      <c r="O24223">
        <v>3</v>
      </c>
      <c r="P24223">
        <v>2202510301</v>
      </c>
      <c r="T24223">
        <v>1</v>
      </c>
      <c r="U24223">
        <v>2907720</v>
      </c>
    </row>
    <row r="24224" spans="1:21" x14ac:dyDescent="0.25">
      <c r="A24224">
        <v>1</v>
      </c>
      <c r="B24224">
        <v>1</v>
      </c>
      <c r="C24224">
        <v>2017</v>
      </c>
      <c r="K24224">
        <v>43</v>
      </c>
      <c r="L24224">
        <v>47</v>
      </c>
      <c r="M24224">
        <v>2</v>
      </c>
      <c r="N24224">
        <v>2013</v>
      </c>
      <c r="O24224">
        <v>3</v>
      </c>
      <c r="P24224">
        <v>2202430301</v>
      </c>
      <c r="T24224">
        <v>1</v>
      </c>
      <c r="U24224">
        <v>5827580</v>
      </c>
    </row>
    <row r="24225" spans="1:21" x14ac:dyDescent="0.25">
      <c r="A24225">
        <v>1</v>
      </c>
      <c r="B24225">
        <v>1</v>
      </c>
      <c r="C24225">
        <v>2017</v>
      </c>
      <c r="K24225">
        <v>43</v>
      </c>
      <c r="L24225">
        <v>46</v>
      </c>
      <c r="M24225">
        <v>2</v>
      </c>
      <c r="N24225">
        <v>2013</v>
      </c>
      <c r="O24225">
        <v>3</v>
      </c>
      <c r="P24225">
        <v>2202430301</v>
      </c>
      <c r="T24225">
        <v>1</v>
      </c>
      <c r="U24225">
        <v>120646000</v>
      </c>
    </row>
    <row r="24226" spans="1:21" x14ac:dyDescent="0.25">
      <c r="A24226">
        <v>1</v>
      </c>
      <c r="B24226">
        <v>1</v>
      </c>
      <c r="C24226">
        <v>2017</v>
      </c>
      <c r="K24226">
        <v>43</v>
      </c>
      <c r="L24226">
        <v>42</v>
      </c>
      <c r="M24226">
        <v>2</v>
      </c>
      <c r="N24226">
        <v>2013</v>
      </c>
      <c r="O24226">
        <v>3</v>
      </c>
      <c r="P24226">
        <v>2202430301</v>
      </c>
      <c r="T24226">
        <v>1</v>
      </c>
      <c r="U24226">
        <v>908126</v>
      </c>
    </row>
    <row r="24227" spans="1:21" x14ac:dyDescent="0.25">
      <c r="A24227">
        <v>1</v>
      </c>
      <c r="B24227">
        <v>1</v>
      </c>
      <c r="C24227">
        <v>2017</v>
      </c>
      <c r="K24227">
        <v>43</v>
      </c>
      <c r="L24227">
        <v>41</v>
      </c>
      <c r="M24227">
        <v>2</v>
      </c>
      <c r="N24227">
        <v>2013</v>
      </c>
      <c r="O24227">
        <v>3</v>
      </c>
      <c r="P24227">
        <v>2202430301</v>
      </c>
      <c r="T24227">
        <v>1</v>
      </c>
      <c r="U24227">
        <v>1369970</v>
      </c>
    </row>
    <row r="24228" spans="1:21" x14ac:dyDescent="0.25">
      <c r="A24228">
        <v>1</v>
      </c>
      <c r="B24228">
        <v>1</v>
      </c>
      <c r="C24228">
        <v>2017</v>
      </c>
      <c r="K24228">
        <v>42</v>
      </c>
      <c r="L24228">
        <v>48</v>
      </c>
      <c r="M24228">
        <v>2</v>
      </c>
      <c r="N24228">
        <v>2013</v>
      </c>
      <c r="O24228">
        <v>3</v>
      </c>
      <c r="P24228">
        <v>2202420301</v>
      </c>
      <c r="T24228">
        <v>1</v>
      </c>
      <c r="U24228">
        <v>47281100</v>
      </c>
    </row>
    <row r="24229" spans="1:21" x14ac:dyDescent="0.25">
      <c r="A24229">
        <v>1</v>
      </c>
      <c r="B24229">
        <v>1</v>
      </c>
      <c r="C24229">
        <v>2017</v>
      </c>
      <c r="K24229">
        <v>41</v>
      </c>
      <c r="L24229">
        <v>47</v>
      </c>
      <c r="M24229">
        <v>2</v>
      </c>
      <c r="N24229">
        <v>2013</v>
      </c>
      <c r="O24229">
        <v>3</v>
      </c>
      <c r="P24229">
        <v>2202410301</v>
      </c>
      <c r="T24229">
        <v>1</v>
      </c>
      <c r="U24229">
        <v>15786800</v>
      </c>
    </row>
    <row r="24230" spans="1:21" x14ac:dyDescent="0.25">
      <c r="A24230">
        <v>1</v>
      </c>
      <c r="B24230">
        <v>1</v>
      </c>
      <c r="C24230">
        <v>2017</v>
      </c>
      <c r="K24230">
        <v>41</v>
      </c>
      <c r="L24230">
        <v>46</v>
      </c>
      <c r="M24230">
        <v>2</v>
      </c>
      <c r="N24230">
        <v>2013</v>
      </c>
      <c r="O24230">
        <v>3</v>
      </c>
      <c r="P24230">
        <v>2202410301</v>
      </c>
      <c r="T24230">
        <v>1</v>
      </c>
      <c r="U24230">
        <v>2846500</v>
      </c>
    </row>
    <row r="24231" spans="1:21" x14ac:dyDescent="0.25">
      <c r="A24231">
        <v>1</v>
      </c>
      <c r="B24231">
        <v>1</v>
      </c>
      <c r="C24231">
        <v>2017</v>
      </c>
      <c r="K24231">
        <v>41</v>
      </c>
      <c r="L24231">
        <v>42</v>
      </c>
      <c r="M24231">
        <v>2</v>
      </c>
      <c r="N24231">
        <v>2013</v>
      </c>
      <c r="O24231">
        <v>3</v>
      </c>
      <c r="P24231">
        <v>2202410301</v>
      </c>
      <c r="T24231">
        <v>1</v>
      </c>
      <c r="U24231">
        <v>469337</v>
      </c>
    </row>
    <row r="24232" spans="1:21" x14ac:dyDescent="0.25">
      <c r="A24232">
        <v>1</v>
      </c>
      <c r="B24232">
        <v>1</v>
      </c>
      <c r="C24232">
        <v>2017</v>
      </c>
      <c r="K24232">
        <v>41</v>
      </c>
      <c r="L24232">
        <v>41</v>
      </c>
      <c r="M24232">
        <v>2</v>
      </c>
      <c r="N24232">
        <v>2013</v>
      </c>
      <c r="O24232">
        <v>3</v>
      </c>
      <c r="P24232">
        <v>2202410301</v>
      </c>
      <c r="T24232">
        <v>1</v>
      </c>
      <c r="U24232">
        <v>4352040</v>
      </c>
    </row>
    <row r="24233" spans="1:21" x14ac:dyDescent="0.25">
      <c r="A24233">
        <v>1</v>
      </c>
      <c r="B24233">
        <v>1</v>
      </c>
      <c r="C24233">
        <v>2017</v>
      </c>
      <c r="K24233">
        <v>32</v>
      </c>
      <c r="L24233">
        <v>40</v>
      </c>
      <c r="M24233">
        <v>2</v>
      </c>
      <c r="N24233">
        <v>2013</v>
      </c>
      <c r="O24233">
        <v>3</v>
      </c>
      <c r="P24233">
        <v>2202320301</v>
      </c>
      <c r="T24233">
        <v>1</v>
      </c>
      <c r="U24233">
        <v>174441000</v>
      </c>
    </row>
    <row r="24234" spans="1:21" x14ac:dyDescent="0.25">
      <c r="A24234">
        <v>1</v>
      </c>
      <c r="B24234">
        <v>1</v>
      </c>
      <c r="C24234">
        <v>2017</v>
      </c>
      <c r="K24234">
        <v>32</v>
      </c>
      <c r="L24234">
        <v>30</v>
      </c>
      <c r="M24234">
        <v>2</v>
      </c>
      <c r="N24234">
        <v>2013</v>
      </c>
      <c r="O24234">
        <v>3</v>
      </c>
      <c r="P24234">
        <v>2202320301</v>
      </c>
      <c r="T24234">
        <v>1</v>
      </c>
      <c r="U24234">
        <v>140453000</v>
      </c>
    </row>
    <row r="24235" spans="1:21" x14ac:dyDescent="0.25">
      <c r="A24235">
        <v>1</v>
      </c>
      <c r="B24235">
        <v>1</v>
      </c>
      <c r="C24235">
        <v>2017</v>
      </c>
      <c r="K24235">
        <v>31</v>
      </c>
      <c r="L24235">
        <v>40</v>
      </c>
      <c r="M24235">
        <v>2</v>
      </c>
      <c r="N24235">
        <v>2013</v>
      </c>
      <c r="O24235">
        <v>3</v>
      </c>
      <c r="P24235">
        <v>2202310301</v>
      </c>
      <c r="T24235">
        <v>1</v>
      </c>
      <c r="U24235">
        <v>322988000</v>
      </c>
    </row>
    <row r="24236" spans="1:21" x14ac:dyDescent="0.25">
      <c r="A24236">
        <v>1</v>
      </c>
      <c r="B24236">
        <v>1</v>
      </c>
      <c r="C24236">
        <v>2017</v>
      </c>
      <c r="K24236">
        <v>31</v>
      </c>
      <c r="L24236">
        <v>30</v>
      </c>
      <c r="M24236">
        <v>2</v>
      </c>
      <c r="N24236">
        <v>2013</v>
      </c>
      <c r="O24236">
        <v>3</v>
      </c>
      <c r="P24236">
        <v>2202310301</v>
      </c>
      <c r="T24236">
        <v>1</v>
      </c>
      <c r="U24236">
        <v>158816000</v>
      </c>
    </row>
    <row r="24237" spans="1:21" x14ac:dyDescent="0.25">
      <c r="A24237">
        <v>1</v>
      </c>
      <c r="B24237">
        <v>1</v>
      </c>
      <c r="C24237">
        <v>2017</v>
      </c>
      <c r="K24237">
        <v>21</v>
      </c>
      <c r="L24237">
        <v>20</v>
      </c>
      <c r="M24237">
        <v>2</v>
      </c>
      <c r="N24237">
        <v>2013</v>
      </c>
      <c r="O24237">
        <v>3</v>
      </c>
      <c r="P24237">
        <v>2202210301</v>
      </c>
      <c r="T24237">
        <v>1</v>
      </c>
      <c r="U24237">
        <v>299410000</v>
      </c>
    </row>
    <row r="24238" spans="1:21" x14ac:dyDescent="0.25">
      <c r="A24238">
        <v>1</v>
      </c>
      <c r="B24238">
        <v>1</v>
      </c>
      <c r="C24238">
        <v>2017</v>
      </c>
      <c r="K24238">
        <v>62</v>
      </c>
      <c r="L24238">
        <v>47</v>
      </c>
      <c r="M24238">
        <v>2</v>
      </c>
      <c r="N24238">
        <v>2012</v>
      </c>
      <c r="O24238">
        <v>3</v>
      </c>
      <c r="P24238">
        <v>2202620301</v>
      </c>
      <c r="T24238">
        <v>1</v>
      </c>
      <c r="U24238">
        <v>1795650000</v>
      </c>
    </row>
    <row r="24239" spans="1:21" x14ac:dyDescent="0.25">
      <c r="A24239">
        <v>1</v>
      </c>
      <c r="B24239">
        <v>1</v>
      </c>
      <c r="C24239">
        <v>2017</v>
      </c>
      <c r="K24239">
        <v>62</v>
      </c>
      <c r="L24239">
        <v>46</v>
      </c>
      <c r="M24239">
        <v>2</v>
      </c>
      <c r="N24239">
        <v>2012</v>
      </c>
      <c r="O24239">
        <v>3</v>
      </c>
      <c r="P24239">
        <v>2202620301</v>
      </c>
      <c r="T24239">
        <v>1</v>
      </c>
      <c r="U24239">
        <v>77095800</v>
      </c>
    </row>
    <row r="24240" spans="1:21" x14ac:dyDescent="0.25">
      <c r="A24240">
        <v>1</v>
      </c>
      <c r="B24240">
        <v>1</v>
      </c>
      <c r="C24240">
        <v>2017</v>
      </c>
      <c r="K24240">
        <v>61</v>
      </c>
      <c r="L24240">
        <v>47</v>
      </c>
      <c r="M24240">
        <v>2</v>
      </c>
      <c r="N24240">
        <v>2012</v>
      </c>
      <c r="O24240">
        <v>3</v>
      </c>
      <c r="P24240">
        <v>2202610301</v>
      </c>
      <c r="T24240">
        <v>1</v>
      </c>
      <c r="U24240">
        <v>701965000</v>
      </c>
    </row>
    <row r="24241" spans="1:21" x14ac:dyDescent="0.25">
      <c r="A24241">
        <v>1</v>
      </c>
      <c r="B24241">
        <v>1</v>
      </c>
      <c r="C24241">
        <v>2017</v>
      </c>
      <c r="K24241">
        <v>61</v>
      </c>
      <c r="L24241">
        <v>46</v>
      </c>
      <c r="M24241">
        <v>2</v>
      </c>
      <c r="N24241">
        <v>2012</v>
      </c>
      <c r="O24241">
        <v>3</v>
      </c>
      <c r="P24241">
        <v>2202610301</v>
      </c>
      <c r="T24241">
        <v>1</v>
      </c>
      <c r="U24241">
        <v>220118000</v>
      </c>
    </row>
    <row r="24242" spans="1:21" x14ac:dyDescent="0.25">
      <c r="A24242">
        <v>1</v>
      </c>
      <c r="B24242">
        <v>1</v>
      </c>
      <c r="C24242">
        <v>2017</v>
      </c>
      <c r="K24242">
        <v>54</v>
      </c>
      <c r="L24242">
        <v>47</v>
      </c>
      <c r="M24242">
        <v>2</v>
      </c>
      <c r="N24242">
        <v>2012</v>
      </c>
      <c r="O24242">
        <v>3</v>
      </c>
      <c r="P24242">
        <v>2202540301</v>
      </c>
      <c r="T24242">
        <v>1</v>
      </c>
      <c r="U24242">
        <v>1075440</v>
      </c>
    </row>
    <row r="24243" spans="1:21" x14ac:dyDescent="0.25">
      <c r="A24243">
        <v>1</v>
      </c>
      <c r="B24243">
        <v>1</v>
      </c>
      <c r="C24243">
        <v>2017</v>
      </c>
      <c r="K24243">
        <v>54</v>
      </c>
      <c r="L24243">
        <v>46</v>
      </c>
      <c r="M24243">
        <v>2</v>
      </c>
      <c r="N24243">
        <v>2012</v>
      </c>
      <c r="O24243">
        <v>3</v>
      </c>
      <c r="P24243">
        <v>2202540301</v>
      </c>
      <c r="T24243">
        <v>1</v>
      </c>
      <c r="U24243">
        <v>8267380</v>
      </c>
    </row>
    <row r="24244" spans="1:21" x14ac:dyDescent="0.25">
      <c r="A24244">
        <v>1</v>
      </c>
      <c r="B24244">
        <v>1</v>
      </c>
      <c r="C24244">
        <v>2017</v>
      </c>
      <c r="K24244">
        <v>54</v>
      </c>
      <c r="L24244">
        <v>42</v>
      </c>
      <c r="M24244">
        <v>2</v>
      </c>
      <c r="N24244">
        <v>2012</v>
      </c>
      <c r="O24244">
        <v>3</v>
      </c>
      <c r="P24244">
        <v>2202540301</v>
      </c>
      <c r="T24244">
        <v>1</v>
      </c>
      <c r="U24244">
        <v>10942800</v>
      </c>
    </row>
    <row r="24245" spans="1:21" x14ac:dyDescent="0.25">
      <c r="A24245">
        <v>1</v>
      </c>
      <c r="B24245">
        <v>1</v>
      </c>
      <c r="C24245">
        <v>2017</v>
      </c>
      <c r="K24245">
        <v>54</v>
      </c>
      <c r="L24245">
        <v>41</v>
      </c>
      <c r="M24245">
        <v>2</v>
      </c>
      <c r="N24245">
        <v>2012</v>
      </c>
      <c r="O24245">
        <v>3</v>
      </c>
      <c r="P24245">
        <v>2202540301</v>
      </c>
      <c r="T24245">
        <v>1</v>
      </c>
      <c r="U24245">
        <v>7490150</v>
      </c>
    </row>
    <row r="24246" spans="1:21" x14ac:dyDescent="0.25">
      <c r="A24246">
        <v>1</v>
      </c>
      <c r="B24246">
        <v>1</v>
      </c>
      <c r="C24246">
        <v>2017</v>
      </c>
      <c r="K24246">
        <v>53</v>
      </c>
      <c r="L24246">
        <v>47</v>
      </c>
      <c r="M24246">
        <v>2</v>
      </c>
      <c r="N24246">
        <v>2012</v>
      </c>
      <c r="O24246">
        <v>3</v>
      </c>
      <c r="P24246">
        <v>2202530301</v>
      </c>
      <c r="T24246">
        <v>1</v>
      </c>
      <c r="U24246">
        <v>37136400</v>
      </c>
    </row>
    <row r="24247" spans="1:21" x14ac:dyDescent="0.25">
      <c r="A24247">
        <v>1</v>
      </c>
      <c r="B24247">
        <v>1</v>
      </c>
      <c r="C24247">
        <v>2017</v>
      </c>
      <c r="K24247">
        <v>53</v>
      </c>
      <c r="L24247">
        <v>46</v>
      </c>
      <c r="M24247">
        <v>2</v>
      </c>
      <c r="N24247">
        <v>2012</v>
      </c>
      <c r="O24247">
        <v>3</v>
      </c>
      <c r="P24247">
        <v>2202530301</v>
      </c>
      <c r="T24247">
        <v>1</v>
      </c>
      <c r="U24247">
        <v>36941200</v>
      </c>
    </row>
    <row r="24248" spans="1:21" x14ac:dyDescent="0.25">
      <c r="A24248">
        <v>1</v>
      </c>
      <c r="B24248">
        <v>1</v>
      </c>
      <c r="C24248">
        <v>2017</v>
      </c>
      <c r="K24248">
        <v>53</v>
      </c>
      <c r="L24248">
        <v>42</v>
      </c>
      <c r="M24248">
        <v>2</v>
      </c>
      <c r="N24248">
        <v>2012</v>
      </c>
      <c r="O24248">
        <v>3</v>
      </c>
      <c r="P24248">
        <v>2202530301</v>
      </c>
      <c r="T24248">
        <v>1</v>
      </c>
      <c r="U24248">
        <v>25228600</v>
      </c>
    </row>
    <row r="24249" spans="1:21" x14ac:dyDescent="0.25">
      <c r="A24249">
        <v>1</v>
      </c>
      <c r="B24249">
        <v>1</v>
      </c>
      <c r="C24249">
        <v>2017</v>
      </c>
      <c r="K24249">
        <v>53</v>
      </c>
      <c r="L24249">
        <v>41</v>
      </c>
      <c r="M24249">
        <v>2</v>
      </c>
      <c r="N24249">
        <v>2012</v>
      </c>
      <c r="O24249">
        <v>3</v>
      </c>
      <c r="P24249">
        <v>2202530301</v>
      </c>
      <c r="T24249">
        <v>1</v>
      </c>
      <c r="U24249">
        <v>35610400</v>
      </c>
    </row>
    <row r="24250" spans="1:21" x14ac:dyDescent="0.25">
      <c r="A24250">
        <v>1</v>
      </c>
      <c r="B24250">
        <v>1</v>
      </c>
      <c r="C24250">
        <v>2017</v>
      </c>
      <c r="K24250">
        <v>52</v>
      </c>
      <c r="L24250">
        <v>47</v>
      </c>
      <c r="M24250">
        <v>2</v>
      </c>
      <c r="N24250">
        <v>2012</v>
      </c>
      <c r="O24250">
        <v>3</v>
      </c>
      <c r="P24250">
        <v>2202520301</v>
      </c>
      <c r="T24250">
        <v>1</v>
      </c>
      <c r="U24250">
        <v>274965000</v>
      </c>
    </row>
    <row r="24251" spans="1:21" x14ac:dyDescent="0.25">
      <c r="A24251">
        <v>1</v>
      </c>
      <c r="B24251">
        <v>1</v>
      </c>
      <c r="C24251">
        <v>2017</v>
      </c>
      <c r="K24251">
        <v>52</v>
      </c>
      <c r="L24251">
        <v>46</v>
      </c>
      <c r="M24251">
        <v>2</v>
      </c>
      <c r="N24251">
        <v>2012</v>
      </c>
      <c r="O24251">
        <v>3</v>
      </c>
      <c r="P24251">
        <v>2202520301</v>
      </c>
      <c r="T24251">
        <v>1</v>
      </c>
      <c r="U24251">
        <v>353592000</v>
      </c>
    </row>
    <row r="24252" spans="1:21" x14ac:dyDescent="0.25">
      <c r="A24252">
        <v>1</v>
      </c>
      <c r="B24252">
        <v>1</v>
      </c>
      <c r="C24252">
        <v>2017</v>
      </c>
      <c r="K24252">
        <v>52</v>
      </c>
      <c r="L24252">
        <v>42</v>
      </c>
      <c r="M24252">
        <v>2</v>
      </c>
      <c r="N24252">
        <v>2012</v>
      </c>
      <c r="O24252">
        <v>3</v>
      </c>
      <c r="P24252">
        <v>2202520301</v>
      </c>
      <c r="T24252">
        <v>1</v>
      </c>
      <c r="U24252">
        <v>437355000</v>
      </c>
    </row>
    <row r="24253" spans="1:21" x14ac:dyDescent="0.25">
      <c r="A24253">
        <v>1</v>
      </c>
      <c r="B24253">
        <v>1</v>
      </c>
      <c r="C24253">
        <v>2017</v>
      </c>
      <c r="K24253">
        <v>52</v>
      </c>
      <c r="L24253">
        <v>41</v>
      </c>
      <c r="M24253">
        <v>2</v>
      </c>
      <c r="N24253">
        <v>2012</v>
      </c>
      <c r="O24253">
        <v>3</v>
      </c>
      <c r="P24253">
        <v>2202520301</v>
      </c>
      <c r="T24253">
        <v>1</v>
      </c>
      <c r="U24253">
        <v>478276000</v>
      </c>
    </row>
    <row r="24254" spans="1:21" x14ac:dyDescent="0.25">
      <c r="A24254">
        <v>1</v>
      </c>
      <c r="B24254">
        <v>1</v>
      </c>
      <c r="C24254">
        <v>2017</v>
      </c>
      <c r="K24254">
        <v>51</v>
      </c>
      <c r="L24254">
        <v>47</v>
      </c>
      <c r="M24254">
        <v>2</v>
      </c>
      <c r="N24254">
        <v>2012</v>
      </c>
      <c r="O24254">
        <v>3</v>
      </c>
      <c r="P24254">
        <v>2202510301</v>
      </c>
      <c r="T24254">
        <v>1</v>
      </c>
      <c r="U24254">
        <v>92427000</v>
      </c>
    </row>
    <row r="24255" spans="1:21" x14ac:dyDescent="0.25">
      <c r="A24255">
        <v>1</v>
      </c>
      <c r="B24255">
        <v>1</v>
      </c>
      <c r="C24255">
        <v>2017</v>
      </c>
      <c r="K24255">
        <v>51</v>
      </c>
      <c r="L24255">
        <v>46</v>
      </c>
      <c r="M24255">
        <v>2</v>
      </c>
      <c r="N24255">
        <v>2012</v>
      </c>
      <c r="O24255">
        <v>3</v>
      </c>
      <c r="P24255">
        <v>2202510301</v>
      </c>
      <c r="T24255">
        <v>1</v>
      </c>
      <c r="U24255">
        <v>2518180</v>
      </c>
    </row>
    <row r="24256" spans="1:21" x14ac:dyDescent="0.25">
      <c r="A24256">
        <v>1</v>
      </c>
      <c r="B24256">
        <v>1</v>
      </c>
      <c r="C24256">
        <v>2017</v>
      </c>
      <c r="K24256">
        <v>43</v>
      </c>
      <c r="L24256">
        <v>47</v>
      </c>
      <c r="M24256">
        <v>2</v>
      </c>
      <c r="N24256">
        <v>2012</v>
      </c>
      <c r="O24256">
        <v>3</v>
      </c>
      <c r="P24256">
        <v>2202430301</v>
      </c>
      <c r="T24256">
        <v>1</v>
      </c>
      <c r="U24256">
        <v>5349730</v>
      </c>
    </row>
    <row r="24257" spans="1:21" x14ac:dyDescent="0.25">
      <c r="A24257">
        <v>1</v>
      </c>
      <c r="B24257">
        <v>1</v>
      </c>
      <c r="C24257">
        <v>2017</v>
      </c>
      <c r="K24257">
        <v>43</v>
      </c>
      <c r="L24257">
        <v>46</v>
      </c>
      <c r="M24257">
        <v>2</v>
      </c>
      <c r="N24257">
        <v>2012</v>
      </c>
      <c r="O24257">
        <v>3</v>
      </c>
      <c r="P24257">
        <v>2202430301</v>
      </c>
      <c r="T24257">
        <v>1</v>
      </c>
      <c r="U24257">
        <v>110753000</v>
      </c>
    </row>
    <row r="24258" spans="1:21" x14ac:dyDescent="0.25">
      <c r="A24258">
        <v>1</v>
      </c>
      <c r="B24258">
        <v>1</v>
      </c>
      <c r="C24258">
        <v>2017</v>
      </c>
      <c r="K24258">
        <v>43</v>
      </c>
      <c r="L24258">
        <v>42</v>
      </c>
      <c r="M24258">
        <v>2</v>
      </c>
      <c r="N24258">
        <v>2012</v>
      </c>
      <c r="O24258">
        <v>3</v>
      </c>
      <c r="P24258">
        <v>2202430301</v>
      </c>
      <c r="T24258">
        <v>1</v>
      </c>
      <c r="U24258">
        <v>833662</v>
      </c>
    </row>
    <row r="24259" spans="1:21" x14ac:dyDescent="0.25">
      <c r="A24259">
        <v>1</v>
      </c>
      <c r="B24259">
        <v>1</v>
      </c>
      <c r="C24259">
        <v>2017</v>
      </c>
      <c r="K24259">
        <v>43</v>
      </c>
      <c r="L24259">
        <v>41</v>
      </c>
      <c r="M24259">
        <v>2</v>
      </c>
      <c r="N24259">
        <v>2012</v>
      </c>
      <c r="O24259">
        <v>3</v>
      </c>
      <c r="P24259">
        <v>2202430301</v>
      </c>
      <c r="T24259">
        <v>1</v>
      </c>
      <c r="U24259">
        <v>1257640</v>
      </c>
    </row>
    <row r="24260" spans="1:21" x14ac:dyDescent="0.25">
      <c r="A24260">
        <v>1</v>
      </c>
      <c r="B24260">
        <v>1</v>
      </c>
      <c r="C24260">
        <v>2017</v>
      </c>
      <c r="K24260">
        <v>42</v>
      </c>
      <c r="L24260">
        <v>48</v>
      </c>
      <c r="M24260">
        <v>2</v>
      </c>
      <c r="N24260">
        <v>2012</v>
      </c>
      <c r="O24260">
        <v>3</v>
      </c>
      <c r="P24260">
        <v>2202420301</v>
      </c>
      <c r="T24260">
        <v>1</v>
      </c>
      <c r="U24260">
        <v>42025400</v>
      </c>
    </row>
    <row r="24261" spans="1:21" x14ac:dyDescent="0.25">
      <c r="A24261">
        <v>1</v>
      </c>
      <c r="B24261">
        <v>1</v>
      </c>
      <c r="C24261">
        <v>2017</v>
      </c>
      <c r="K24261">
        <v>41</v>
      </c>
      <c r="L24261">
        <v>47</v>
      </c>
      <c r="M24261">
        <v>2</v>
      </c>
      <c r="N24261">
        <v>2012</v>
      </c>
      <c r="O24261">
        <v>3</v>
      </c>
      <c r="P24261">
        <v>2202410301</v>
      </c>
      <c r="T24261">
        <v>1</v>
      </c>
      <c r="U24261">
        <v>14492000</v>
      </c>
    </row>
    <row r="24262" spans="1:21" x14ac:dyDescent="0.25">
      <c r="A24262">
        <v>1</v>
      </c>
      <c r="B24262">
        <v>1</v>
      </c>
      <c r="C24262">
        <v>2017</v>
      </c>
      <c r="K24262">
        <v>41</v>
      </c>
      <c r="L24262">
        <v>46</v>
      </c>
      <c r="M24262">
        <v>2</v>
      </c>
      <c r="N24262">
        <v>2012</v>
      </c>
      <c r="O24262">
        <v>3</v>
      </c>
      <c r="P24262">
        <v>2202410301</v>
      </c>
      <c r="T24262">
        <v>1</v>
      </c>
      <c r="U24262">
        <v>2613030</v>
      </c>
    </row>
    <row r="24263" spans="1:21" x14ac:dyDescent="0.25">
      <c r="A24263">
        <v>1</v>
      </c>
      <c r="B24263">
        <v>1</v>
      </c>
      <c r="C24263">
        <v>2017</v>
      </c>
      <c r="K24263">
        <v>41</v>
      </c>
      <c r="L24263">
        <v>42</v>
      </c>
      <c r="M24263">
        <v>2</v>
      </c>
      <c r="N24263">
        <v>2012</v>
      </c>
      <c r="O24263">
        <v>3</v>
      </c>
      <c r="P24263">
        <v>2202410301</v>
      </c>
      <c r="T24263">
        <v>1</v>
      </c>
      <c r="U24263">
        <v>430842</v>
      </c>
    </row>
    <row r="24264" spans="1:21" x14ac:dyDescent="0.25">
      <c r="A24264">
        <v>1</v>
      </c>
      <c r="B24264">
        <v>1</v>
      </c>
      <c r="C24264">
        <v>2017</v>
      </c>
      <c r="K24264">
        <v>41</v>
      </c>
      <c r="L24264">
        <v>41</v>
      </c>
      <c r="M24264">
        <v>2</v>
      </c>
      <c r="N24264">
        <v>2012</v>
      </c>
      <c r="O24264">
        <v>3</v>
      </c>
      <c r="P24264">
        <v>2202410301</v>
      </c>
      <c r="T24264">
        <v>1</v>
      </c>
      <c r="U24264">
        <v>3995080</v>
      </c>
    </row>
    <row r="24265" spans="1:21" x14ac:dyDescent="0.25">
      <c r="A24265">
        <v>1</v>
      </c>
      <c r="B24265">
        <v>1</v>
      </c>
      <c r="C24265">
        <v>2017</v>
      </c>
      <c r="K24265">
        <v>32</v>
      </c>
      <c r="L24265">
        <v>40</v>
      </c>
      <c r="M24265">
        <v>2</v>
      </c>
      <c r="N24265">
        <v>2012</v>
      </c>
      <c r="O24265">
        <v>3</v>
      </c>
      <c r="P24265">
        <v>2202320301</v>
      </c>
      <c r="T24265">
        <v>1</v>
      </c>
      <c r="U24265">
        <v>158365000</v>
      </c>
    </row>
    <row r="24266" spans="1:21" x14ac:dyDescent="0.25">
      <c r="A24266">
        <v>1</v>
      </c>
      <c r="B24266">
        <v>1</v>
      </c>
      <c r="C24266">
        <v>2017</v>
      </c>
      <c r="K24266">
        <v>32</v>
      </c>
      <c r="L24266">
        <v>30</v>
      </c>
      <c r="M24266">
        <v>2</v>
      </c>
      <c r="N24266">
        <v>2012</v>
      </c>
      <c r="O24266">
        <v>3</v>
      </c>
      <c r="P24266">
        <v>2202320301</v>
      </c>
      <c r="T24266">
        <v>1</v>
      </c>
      <c r="U24266">
        <v>127509000</v>
      </c>
    </row>
    <row r="24267" spans="1:21" x14ac:dyDescent="0.25">
      <c r="A24267">
        <v>1</v>
      </c>
      <c r="B24267">
        <v>1</v>
      </c>
      <c r="C24267">
        <v>2017</v>
      </c>
      <c r="K24267">
        <v>31</v>
      </c>
      <c r="L24267">
        <v>40</v>
      </c>
      <c r="M24267">
        <v>2</v>
      </c>
      <c r="N24267">
        <v>2012</v>
      </c>
      <c r="O24267">
        <v>3</v>
      </c>
      <c r="P24267">
        <v>2202310301</v>
      </c>
      <c r="T24267">
        <v>1</v>
      </c>
      <c r="U24267">
        <v>295738000</v>
      </c>
    </row>
    <row r="24268" spans="1:21" x14ac:dyDescent="0.25">
      <c r="A24268">
        <v>1</v>
      </c>
      <c r="B24268">
        <v>1</v>
      </c>
      <c r="C24268">
        <v>2017</v>
      </c>
      <c r="K24268">
        <v>31</v>
      </c>
      <c r="L24268">
        <v>30</v>
      </c>
      <c r="M24268">
        <v>2</v>
      </c>
      <c r="N24268">
        <v>2012</v>
      </c>
      <c r="O24268">
        <v>3</v>
      </c>
      <c r="P24268">
        <v>2202310301</v>
      </c>
      <c r="T24268">
        <v>1</v>
      </c>
      <c r="U24268">
        <v>145417000</v>
      </c>
    </row>
    <row r="24269" spans="1:21" x14ac:dyDescent="0.25">
      <c r="A24269">
        <v>1</v>
      </c>
      <c r="B24269">
        <v>1</v>
      </c>
      <c r="C24269">
        <v>2017</v>
      </c>
      <c r="K24269">
        <v>21</v>
      </c>
      <c r="L24269">
        <v>20</v>
      </c>
      <c r="M24269">
        <v>2</v>
      </c>
      <c r="N24269">
        <v>2012</v>
      </c>
      <c r="O24269">
        <v>3</v>
      </c>
      <c r="P24269">
        <v>2202210301</v>
      </c>
      <c r="T24269">
        <v>1</v>
      </c>
      <c r="U24269">
        <v>280212000</v>
      </c>
    </row>
    <row r="24270" spans="1:21" x14ac:dyDescent="0.25">
      <c r="A24270">
        <v>1</v>
      </c>
      <c r="B24270">
        <v>1</v>
      </c>
      <c r="C24270">
        <v>2017</v>
      </c>
      <c r="K24270">
        <v>62</v>
      </c>
      <c r="L24270">
        <v>47</v>
      </c>
      <c r="M24270">
        <v>2</v>
      </c>
      <c r="N24270">
        <v>2011</v>
      </c>
      <c r="O24270">
        <v>3</v>
      </c>
      <c r="P24270">
        <v>2202620301</v>
      </c>
      <c r="T24270">
        <v>1</v>
      </c>
      <c r="U24270">
        <v>1826000000</v>
      </c>
    </row>
    <row r="24271" spans="1:21" x14ac:dyDescent="0.25">
      <c r="A24271">
        <v>1</v>
      </c>
      <c r="B24271">
        <v>1</v>
      </c>
      <c r="C24271">
        <v>2017</v>
      </c>
      <c r="K24271">
        <v>62</v>
      </c>
      <c r="L24271">
        <v>46</v>
      </c>
      <c r="M24271">
        <v>2</v>
      </c>
      <c r="N24271">
        <v>2011</v>
      </c>
      <c r="O24271">
        <v>3</v>
      </c>
      <c r="P24271">
        <v>2202620301</v>
      </c>
      <c r="T24271">
        <v>1</v>
      </c>
      <c r="U24271">
        <v>78398800</v>
      </c>
    </row>
    <row r="24272" spans="1:21" x14ac:dyDescent="0.25">
      <c r="A24272">
        <v>1</v>
      </c>
      <c r="B24272">
        <v>1</v>
      </c>
      <c r="C24272">
        <v>2017</v>
      </c>
      <c r="K24272">
        <v>61</v>
      </c>
      <c r="L24272">
        <v>47</v>
      </c>
      <c r="M24272">
        <v>2</v>
      </c>
      <c r="N24272">
        <v>2011</v>
      </c>
      <c r="O24272">
        <v>3</v>
      </c>
      <c r="P24272">
        <v>2202610301</v>
      </c>
      <c r="T24272">
        <v>1</v>
      </c>
      <c r="U24272">
        <v>320605000</v>
      </c>
    </row>
    <row r="24273" spans="1:21" x14ac:dyDescent="0.25">
      <c r="A24273">
        <v>1</v>
      </c>
      <c r="B24273">
        <v>1</v>
      </c>
      <c r="C24273">
        <v>2017</v>
      </c>
      <c r="K24273">
        <v>61</v>
      </c>
      <c r="L24273">
        <v>46</v>
      </c>
      <c r="M24273">
        <v>2</v>
      </c>
      <c r="N24273">
        <v>2011</v>
      </c>
      <c r="O24273">
        <v>3</v>
      </c>
      <c r="P24273">
        <v>2202610301</v>
      </c>
      <c r="T24273">
        <v>1</v>
      </c>
      <c r="U24273">
        <v>100533000</v>
      </c>
    </row>
    <row r="24274" spans="1:21" x14ac:dyDescent="0.25">
      <c r="A24274">
        <v>1</v>
      </c>
      <c r="B24274">
        <v>1</v>
      </c>
      <c r="C24274">
        <v>2017</v>
      </c>
      <c r="K24274">
        <v>54</v>
      </c>
      <c r="L24274">
        <v>47</v>
      </c>
      <c r="M24274">
        <v>2</v>
      </c>
      <c r="N24274">
        <v>2011</v>
      </c>
      <c r="O24274">
        <v>3</v>
      </c>
      <c r="P24274">
        <v>2202540301</v>
      </c>
      <c r="T24274">
        <v>1</v>
      </c>
      <c r="U24274">
        <v>791311</v>
      </c>
    </row>
    <row r="24275" spans="1:21" x14ac:dyDescent="0.25">
      <c r="A24275">
        <v>1</v>
      </c>
      <c r="B24275">
        <v>1</v>
      </c>
      <c r="C24275">
        <v>2017</v>
      </c>
      <c r="K24275">
        <v>54</v>
      </c>
      <c r="L24275">
        <v>46</v>
      </c>
      <c r="M24275">
        <v>2</v>
      </c>
      <c r="N24275">
        <v>2011</v>
      </c>
      <c r="O24275">
        <v>3</v>
      </c>
      <c r="P24275">
        <v>2202540301</v>
      </c>
      <c r="T24275">
        <v>1</v>
      </c>
      <c r="U24275">
        <v>6083170</v>
      </c>
    </row>
    <row r="24276" spans="1:21" x14ac:dyDescent="0.25">
      <c r="A24276">
        <v>1</v>
      </c>
      <c r="B24276">
        <v>1</v>
      </c>
      <c r="C24276">
        <v>2017</v>
      </c>
      <c r="K24276">
        <v>54</v>
      </c>
      <c r="L24276">
        <v>42</v>
      </c>
      <c r="M24276">
        <v>2</v>
      </c>
      <c r="N24276">
        <v>2011</v>
      </c>
      <c r="O24276">
        <v>3</v>
      </c>
      <c r="P24276">
        <v>2202540301</v>
      </c>
      <c r="T24276">
        <v>1</v>
      </c>
      <c r="U24276">
        <v>8051760</v>
      </c>
    </row>
    <row r="24277" spans="1:21" x14ac:dyDescent="0.25">
      <c r="A24277">
        <v>1</v>
      </c>
      <c r="B24277">
        <v>1</v>
      </c>
      <c r="C24277">
        <v>2017</v>
      </c>
      <c r="K24277">
        <v>54</v>
      </c>
      <c r="L24277">
        <v>41</v>
      </c>
      <c r="M24277">
        <v>2</v>
      </c>
      <c r="N24277">
        <v>2011</v>
      </c>
      <c r="O24277">
        <v>3</v>
      </c>
      <c r="P24277">
        <v>2202540301</v>
      </c>
      <c r="T24277">
        <v>1</v>
      </c>
      <c r="U24277">
        <v>5511280</v>
      </c>
    </row>
    <row r="24278" spans="1:21" x14ac:dyDescent="0.25">
      <c r="A24278">
        <v>1</v>
      </c>
      <c r="B24278">
        <v>1</v>
      </c>
      <c r="C24278">
        <v>2017</v>
      </c>
      <c r="K24278">
        <v>53</v>
      </c>
      <c r="L24278">
        <v>47</v>
      </c>
      <c r="M24278">
        <v>2</v>
      </c>
      <c r="N24278">
        <v>2011</v>
      </c>
      <c r="O24278">
        <v>3</v>
      </c>
      <c r="P24278">
        <v>2202530301</v>
      </c>
      <c r="T24278">
        <v>1</v>
      </c>
      <c r="U24278">
        <v>13187800</v>
      </c>
    </row>
    <row r="24279" spans="1:21" x14ac:dyDescent="0.25">
      <c r="A24279">
        <v>1</v>
      </c>
      <c r="B24279">
        <v>1</v>
      </c>
      <c r="C24279">
        <v>2017</v>
      </c>
      <c r="K24279">
        <v>53</v>
      </c>
      <c r="L24279">
        <v>46</v>
      </c>
      <c r="M24279">
        <v>2</v>
      </c>
      <c r="N24279">
        <v>2011</v>
      </c>
      <c r="O24279">
        <v>3</v>
      </c>
      <c r="P24279">
        <v>2202530301</v>
      </c>
      <c r="T24279">
        <v>1</v>
      </c>
      <c r="U24279">
        <v>13118500</v>
      </c>
    </row>
    <row r="24280" spans="1:21" x14ac:dyDescent="0.25">
      <c r="A24280">
        <v>1</v>
      </c>
      <c r="B24280">
        <v>1</v>
      </c>
      <c r="C24280">
        <v>2017</v>
      </c>
      <c r="K24280">
        <v>53</v>
      </c>
      <c r="L24280">
        <v>42</v>
      </c>
      <c r="M24280">
        <v>2</v>
      </c>
      <c r="N24280">
        <v>2011</v>
      </c>
      <c r="O24280">
        <v>3</v>
      </c>
      <c r="P24280">
        <v>2202530301</v>
      </c>
      <c r="T24280">
        <v>1</v>
      </c>
      <c r="U24280">
        <v>8959150</v>
      </c>
    </row>
    <row r="24281" spans="1:21" x14ac:dyDescent="0.25">
      <c r="A24281">
        <v>1</v>
      </c>
      <c r="B24281">
        <v>1</v>
      </c>
      <c r="C24281">
        <v>2017</v>
      </c>
      <c r="K24281">
        <v>53</v>
      </c>
      <c r="L24281">
        <v>41</v>
      </c>
      <c r="M24281">
        <v>2</v>
      </c>
      <c r="N24281">
        <v>2011</v>
      </c>
      <c r="O24281">
        <v>3</v>
      </c>
      <c r="P24281">
        <v>2202530301</v>
      </c>
      <c r="T24281">
        <v>1</v>
      </c>
      <c r="U24281">
        <v>12645900</v>
      </c>
    </row>
    <row r="24282" spans="1:21" x14ac:dyDescent="0.25">
      <c r="A24282">
        <v>1</v>
      </c>
      <c r="B24282">
        <v>1</v>
      </c>
      <c r="C24282">
        <v>2017</v>
      </c>
      <c r="K24282">
        <v>52</v>
      </c>
      <c r="L24282">
        <v>47</v>
      </c>
      <c r="M24282">
        <v>2</v>
      </c>
      <c r="N24282">
        <v>2011</v>
      </c>
      <c r="O24282">
        <v>3</v>
      </c>
      <c r="P24282">
        <v>2202520301</v>
      </c>
      <c r="T24282">
        <v>1</v>
      </c>
      <c r="U24282">
        <v>144533000</v>
      </c>
    </row>
    <row r="24283" spans="1:21" x14ac:dyDescent="0.25">
      <c r="A24283">
        <v>1</v>
      </c>
      <c r="B24283">
        <v>1</v>
      </c>
      <c r="C24283">
        <v>2017</v>
      </c>
      <c r="K24283">
        <v>52</v>
      </c>
      <c r="L24283">
        <v>46</v>
      </c>
      <c r="M24283">
        <v>2</v>
      </c>
      <c r="N24283">
        <v>2011</v>
      </c>
      <c r="O24283">
        <v>3</v>
      </c>
      <c r="P24283">
        <v>2202520301</v>
      </c>
      <c r="T24283">
        <v>1</v>
      </c>
      <c r="U24283">
        <v>185863000</v>
      </c>
    </row>
    <row r="24284" spans="1:21" x14ac:dyDescent="0.25">
      <c r="A24284">
        <v>1</v>
      </c>
      <c r="B24284">
        <v>1</v>
      </c>
      <c r="C24284">
        <v>2017</v>
      </c>
      <c r="K24284">
        <v>52</v>
      </c>
      <c r="L24284">
        <v>42</v>
      </c>
      <c r="M24284">
        <v>2</v>
      </c>
      <c r="N24284">
        <v>2011</v>
      </c>
      <c r="O24284">
        <v>3</v>
      </c>
      <c r="P24284">
        <v>2202520301</v>
      </c>
      <c r="T24284">
        <v>1</v>
      </c>
      <c r="U24284">
        <v>229892000</v>
      </c>
    </row>
    <row r="24285" spans="1:21" x14ac:dyDescent="0.25">
      <c r="A24285">
        <v>1</v>
      </c>
      <c r="B24285">
        <v>1</v>
      </c>
      <c r="C24285">
        <v>2017</v>
      </c>
      <c r="K24285">
        <v>52</v>
      </c>
      <c r="L24285">
        <v>41</v>
      </c>
      <c r="M24285">
        <v>2</v>
      </c>
      <c r="N24285">
        <v>2011</v>
      </c>
      <c r="O24285">
        <v>3</v>
      </c>
      <c r="P24285">
        <v>2202520301</v>
      </c>
      <c r="T24285">
        <v>1</v>
      </c>
      <c r="U24285">
        <v>251402000</v>
      </c>
    </row>
    <row r="24286" spans="1:21" x14ac:dyDescent="0.25">
      <c r="A24286">
        <v>1</v>
      </c>
      <c r="B24286">
        <v>1</v>
      </c>
      <c r="C24286">
        <v>2017</v>
      </c>
      <c r="K24286">
        <v>51</v>
      </c>
      <c r="L24286">
        <v>47</v>
      </c>
      <c r="M24286">
        <v>2</v>
      </c>
      <c r="N24286">
        <v>2011</v>
      </c>
      <c r="O24286">
        <v>3</v>
      </c>
      <c r="P24286">
        <v>2202510301</v>
      </c>
      <c r="T24286">
        <v>1</v>
      </c>
      <c r="U24286">
        <v>46875000</v>
      </c>
    </row>
    <row r="24287" spans="1:21" x14ac:dyDescent="0.25">
      <c r="A24287">
        <v>1</v>
      </c>
      <c r="B24287">
        <v>1</v>
      </c>
      <c r="C24287">
        <v>2017</v>
      </c>
      <c r="K24287">
        <v>51</v>
      </c>
      <c r="L24287">
        <v>46</v>
      </c>
      <c r="M24287">
        <v>2</v>
      </c>
      <c r="N24287">
        <v>2011</v>
      </c>
      <c r="O24287">
        <v>3</v>
      </c>
      <c r="P24287">
        <v>2202510301</v>
      </c>
      <c r="T24287">
        <v>1</v>
      </c>
      <c r="U24287">
        <v>1277110</v>
      </c>
    </row>
    <row r="24288" spans="1:21" x14ac:dyDescent="0.25">
      <c r="A24288">
        <v>1</v>
      </c>
      <c r="B24288">
        <v>1</v>
      </c>
      <c r="C24288">
        <v>2017</v>
      </c>
      <c r="K24288">
        <v>43</v>
      </c>
      <c r="L24288">
        <v>47</v>
      </c>
      <c r="M24288">
        <v>2</v>
      </c>
      <c r="N24288">
        <v>2011</v>
      </c>
      <c r="O24288">
        <v>3</v>
      </c>
      <c r="P24288">
        <v>2202430301</v>
      </c>
      <c r="T24288">
        <v>1</v>
      </c>
      <c r="U24288">
        <v>3757820</v>
      </c>
    </row>
    <row r="24289" spans="1:21" x14ac:dyDescent="0.25">
      <c r="A24289">
        <v>1</v>
      </c>
      <c r="B24289">
        <v>1</v>
      </c>
      <c r="C24289">
        <v>2017</v>
      </c>
      <c r="K24289">
        <v>43</v>
      </c>
      <c r="L24289">
        <v>46</v>
      </c>
      <c r="M24289">
        <v>2</v>
      </c>
      <c r="N24289">
        <v>2011</v>
      </c>
      <c r="O24289">
        <v>3</v>
      </c>
      <c r="P24289">
        <v>2202430301</v>
      </c>
      <c r="T24289">
        <v>1</v>
      </c>
      <c r="U24289">
        <v>77796600</v>
      </c>
    </row>
    <row r="24290" spans="1:21" x14ac:dyDescent="0.25">
      <c r="A24290">
        <v>1</v>
      </c>
      <c r="B24290">
        <v>1</v>
      </c>
      <c r="C24290">
        <v>2017</v>
      </c>
      <c r="K24290">
        <v>43</v>
      </c>
      <c r="L24290">
        <v>42</v>
      </c>
      <c r="M24290">
        <v>2</v>
      </c>
      <c r="N24290">
        <v>2011</v>
      </c>
      <c r="O24290">
        <v>3</v>
      </c>
      <c r="P24290">
        <v>2202430301</v>
      </c>
      <c r="T24290">
        <v>1</v>
      </c>
      <c r="U24290">
        <v>585591</v>
      </c>
    </row>
    <row r="24291" spans="1:21" x14ac:dyDescent="0.25">
      <c r="A24291">
        <v>1</v>
      </c>
      <c r="B24291">
        <v>1</v>
      </c>
      <c r="C24291">
        <v>2017</v>
      </c>
      <c r="K24291">
        <v>43</v>
      </c>
      <c r="L24291">
        <v>41</v>
      </c>
      <c r="M24291">
        <v>2</v>
      </c>
      <c r="N24291">
        <v>2011</v>
      </c>
      <c r="O24291">
        <v>3</v>
      </c>
      <c r="P24291">
        <v>2202430301</v>
      </c>
      <c r="T24291">
        <v>1</v>
      </c>
      <c r="U24291">
        <v>883403</v>
      </c>
    </row>
    <row r="24292" spans="1:21" x14ac:dyDescent="0.25">
      <c r="A24292">
        <v>1</v>
      </c>
      <c r="B24292">
        <v>1</v>
      </c>
      <c r="C24292">
        <v>2017</v>
      </c>
      <c r="K24292">
        <v>42</v>
      </c>
      <c r="L24292">
        <v>48</v>
      </c>
      <c r="M24292">
        <v>2</v>
      </c>
      <c r="N24292">
        <v>2011</v>
      </c>
      <c r="O24292">
        <v>3</v>
      </c>
      <c r="P24292">
        <v>2202420301</v>
      </c>
      <c r="T24292">
        <v>1</v>
      </c>
      <c r="U24292">
        <v>48751300</v>
      </c>
    </row>
    <row r="24293" spans="1:21" x14ac:dyDescent="0.25">
      <c r="A24293">
        <v>1</v>
      </c>
      <c r="B24293">
        <v>1</v>
      </c>
      <c r="C24293">
        <v>2017</v>
      </c>
      <c r="K24293">
        <v>41</v>
      </c>
      <c r="L24293">
        <v>47</v>
      </c>
      <c r="M24293">
        <v>2</v>
      </c>
      <c r="N24293">
        <v>2011</v>
      </c>
      <c r="O24293">
        <v>3</v>
      </c>
      <c r="P24293">
        <v>2202410301</v>
      </c>
      <c r="T24293">
        <v>1</v>
      </c>
      <c r="U24293">
        <v>13173500</v>
      </c>
    </row>
    <row r="24294" spans="1:21" x14ac:dyDescent="0.25">
      <c r="A24294">
        <v>1</v>
      </c>
      <c r="B24294">
        <v>1</v>
      </c>
      <c r="C24294">
        <v>2017</v>
      </c>
      <c r="K24294">
        <v>41</v>
      </c>
      <c r="L24294">
        <v>46</v>
      </c>
      <c r="M24294">
        <v>2</v>
      </c>
      <c r="N24294">
        <v>2011</v>
      </c>
      <c r="O24294">
        <v>3</v>
      </c>
      <c r="P24294">
        <v>2202410301</v>
      </c>
      <c r="T24294">
        <v>1</v>
      </c>
      <c r="U24294">
        <v>2375300</v>
      </c>
    </row>
    <row r="24295" spans="1:21" x14ac:dyDescent="0.25">
      <c r="A24295">
        <v>1</v>
      </c>
      <c r="B24295">
        <v>1</v>
      </c>
      <c r="C24295">
        <v>2017</v>
      </c>
      <c r="K24295">
        <v>41</v>
      </c>
      <c r="L24295">
        <v>42</v>
      </c>
      <c r="M24295">
        <v>2</v>
      </c>
      <c r="N24295">
        <v>2011</v>
      </c>
      <c r="O24295">
        <v>3</v>
      </c>
      <c r="P24295">
        <v>2202410301</v>
      </c>
      <c r="T24295">
        <v>1</v>
      </c>
      <c r="U24295">
        <v>391645</v>
      </c>
    </row>
    <row r="24296" spans="1:21" x14ac:dyDescent="0.25">
      <c r="A24296">
        <v>1</v>
      </c>
      <c r="B24296">
        <v>1</v>
      </c>
      <c r="C24296">
        <v>2017</v>
      </c>
      <c r="K24296">
        <v>41</v>
      </c>
      <c r="L24296">
        <v>41</v>
      </c>
      <c r="M24296">
        <v>2</v>
      </c>
      <c r="N24296">
        <v>2011</v>
      </c>
      <c r="O24296">
        <v>3</v>
      </c>
      <c r="P24296">
        <v>2202410301</v>
      </c>
      <c r="T24296">
        <v>1</v>
      </c>
      <c r="U24296">
        <v>3631620</v>
      </c>
    </row>
    <row r="24297" spans="1:21" x14ac:dyDescent="0.25">
      <c r="A24297">
        <v>1</v>
      </c>
      <c r="B24297">
        <v>1</v>
      </c>
      <c r="C24297">
        <v>2017</v>
      </c>
      <c r="K24297">
        <v>32</v>
      </c>
      <c r="L24297">
        <v>40</v>
      </c>
      <c r="M24297">
        <v>2</v>
      </c>
      <c r="N24297">
        <v>2011</v>
      </c>
      <c r="O24297">
        <v>3</v>
      </c>
      <c r="P24297">
        <v>2202320301</v>
      </c>
      <c r="T24297">
        <v>1</v>
      </c>
      <c r="U24297">
        <v>110241000</v>
      </c>
    </row>
    <row r="24298" spans="1:21" x14ac:dyDescent="0.25">
      <c r="A24298">
        <v>1</v>
      </c>
      <c r="B24298">
        <v>1</v>
      </c>
      <c r="C24298">
        <v>2017</v>
      </c>
      <c r="K24298">
        <v>32</v>
      </c>
      <c r="L24298">
        <v>30</v>
      </c>
      <c r="M24298">
        <v>2</v>
      </c>
      <c r="N24298">
        <v>2011</v>
      </c>
      <c r="O24298">
        <v>3</v>
      </c>
      <c r="P24298">
        <v>2202320301</v>
      </c>
      <c r="T24298">
        <v>1</v>
      </c>
      <c r="U24298">
        <v>88761800</v>
      </c>
    </row>
    <row r="24299" spans="1:21" x14ac:dyDescent="0.25">
      <c r="A24299">
        <v>1</v>
      </c>
      <c r="B24299">
        <v>1</v>
      </c>
      <c r="C24299">
        <v>2017</v>
      </c>
      <c r="K24299">
        <v>31</v>
      </c>
      <c r="L24299">
        <v>40</v>
      </c>
      <c r="M24299">
        <v>2</v>
      </c>
      <c r="N24299">
        <v>2011</v>
      </c>
      <c r="O24299">
        <v>3</v>
      </c>
      <c r="P24299">
        <v>2202310301</v>
      </c>
      <c r="T24299">
        <v>1</v>
      </c>
      <c r="U24299">
        <v>183240000</v>
      </c>
    </row>
    <row r="24300" spans="1:21" x14ac:dyDescent="0.25">
      <c r="A24300">
        <v>1</v>
      </c>
      <c r="B24300">
        <v>1</v>
      </c>
      <c r="C24300">
        <v>2017</v>
      </c>
      <c r="K24300">
        <v>31</v>
      </c>
      <c r="L24300">
        <v>30</v>
      </c>
      <c r="M24300">
        <v>2</v>
      </c>
      <c r="N24300">
        <v>2011</v>
      </c>
      <c r="O24300">
        <v>3</v>
      </c>
      <c r="P24300">
        <v>2202310301</v>
      </c>
      <c r="T24300">
        <v>1</v>
      </c>
      <c r="U24300">
        <v>90100500</v>
      </c>
    </row>
    <row r="24301" spans="1:21" x14ac:dyDescent="0.25">
      <c r="A24301">
        <v>1</v>
      </c>
      <c r="B24301">
        <v>1</v>
      </c>
      <c r="C24301">
        <v>2017</v>
      </c>
      <c r="K24301">
        <v>21</v>
      </c>
      <c r="L24301">
        <v>20</v>
      </c>
      <c r="M24301">
        <v>2</v>
      </c>
      <c r="N24301">
        <v>2011</v>
      </c>
      <c r="O24301">
        <v>3</v>
      </c>
      <c r="P24301">
        <v>2202210301</v>
      </c>
      <c r="T24301">
        <v>1</v>
      </c>
      <c r="U24301">
        <v>166780000</v>
      </c>
    </row>
    <row r="24302" spans="1:21" x14ac:dyDescent="0.25">
      <c r="A24302">
        <v>1</v>
      </c>
      <c r="B24302">
        <v>1</v>
      </c>
      <c r="C24302">
        <v>2017</v>
      </c>
      <c r="K24302">
        <v>62</v>
      </c>
      <c r="L24302">
        <v>47</v>
      </c>
      <c r="M24302">
        <v>2</v>
      </c>
      <c r="N24302">
        <v>2010</v>
      </c>
      <c r="O24302">
        <v>3</v>
      </c>
      <c r="P24302">
        <v>2202620301</v>
      </c>
      <c r="T24302">
        <v>1</v>
      </c>
      <c r="U24302">
        <v>1373910000</v>
      </c>
    </row>
    <row r="24303" spans="1:21" x14ac:dyDescent="0.25">
      <c r="A24303">
        <v>1</v>
      </c>
      <c r="B24303">
        <v>1</v>
      </c>
      <c r="C24303">
        <v>2017</v>
      </c>
      <c r="K24303">
        <v>62</v>
      </c>
      <c r="L24303">
        <v>46</v>
      </c>
      <c r="M24303">
        <v>2</v>
      </c>
      <c r="N24303">
        <v>2010</v>
      </c>
      <c r="O24303">
        <v>3</v>
      </c>
      <c r="P24303">
        <v>2202620301</v>
      </c>
      <c r="T24303">
        <v>1</v>
      </c>
      <c r="U24303">
        <v>43375700</v>
      </c>
    </row>
    <row r="24304" spans="1:21" x14ac:dyDescent="0.25">
      <c r="A24304">
        <v>1</v>
      </c>
      <c r="B24304">
        <v>1</v>
      </c>
      <c r="C24304">
        <v>2017</v>
      </c>
      <c r="K24304">
        <v>61</v>
      </c>
      <c r="L24304">
        <v>47</v>
      </c>
      <c r="M24304">
        <v>2</v>
      </c>
      <c r="N24304">
        <v>2010</v>
      </c>
      <c r="O24304">
        <v>3</v>
      </c>
      <c r="P24304">
        <v>2202610301</v>
      </c>
      <c r="T24304">
        <v>1</v>
      </c>
      <c r="U24304">
        <v>235491000</v>
      </c>
    </row>
    <row r="24305" spans="1:21" x14ac:dyDescent="0.25">
      <c r="A24305">
        <v>1</v>
      </c>
      <c r="B24305">
        <v>1</v>
      </c>
      <c r="C24305">
        <v>2017</v>
      </c>
      <c r="K24305">
        <v>61</v>
      </c>
      <c r="L24305">
        <v>46</v>
      </c>
      <c r="M24305">
        <v>2</v>
      </c>
      <c r="N24305">
        <v>2010</v>
      </c>
      <c r="O24305">
        <v>3</v>
      </c>
      <c r="P24305">
        <v>2202610301</v>
      </c>
      <c r="T24305">
        <v>1</v>
      </c>
      <c r="U24305">
        <v>54298800</v>
      </c>
    </row>
    <row r="24306" spans="1:21" x14ac:dyDescent="0.25">
      <c r="A24306">
        <v>1</v>
      </c>
      <c r="B24306">
        <v>1</v>
      </c>
      <c r="C24306">
        <v>2017</v>
      </c>
      <c r="K24306">
        <v>54</v>
      </c>
      <c r="L24306">
        <v>47</v>
      </c>
      <c r="M24306">
        <v>2</v>
      </c>
      <c r="N24306">
        <v>2010</v>
      </c>
      <c r="O24306">
        <v>3</v>
      </c>
      <c r="P24306">
        <v>2202540301</v>
      </c>
      <c r="T24306">
        <v>1</v>
      </c>
      <c r="U24306">
        <v>692337</v>
      </c>
    </row>
    <row r="24307" spans="1:21" x14ac:dyDescent="0.25">
      <c r="A24307">
        <v>1</v>
      </c>
      <c r="B24307">
        <v>1</v>
      </c>
      <c r="C24307">
        <v>2017</v>
      </c>
      <c r="K24307">
        <v>54</v>
      </c>
      <c r="L24307">
        <v>46</v>
      </c>
      <c r="M24307">
        <v>2</v>
      </c>
      <c r="N24307">
        <v>2010</v>
      </c>
      <c r="O24307">
        <v>3</v>
      </c>
      <c r="P24307">
        <v>2202540301</v>
      </c>
      <c r="T24307">
        <v>1</v>
      </c>
      <c r="U24307">
        <v>5320000</v>
      </c>
    </row>
    <row r="24308" spans="1:21" x14ac:dyDescent="0.25">
      <c r="A24308">
        <v>1</v>
      </c>
      <c r="B24308">
        <v>1</v>
      </c>
      <c r="C24308">
        <v>2017</v>
      </c>
      <c r="K24308">
        <v>54</v>
      </c>
      <c r="L24308">
        <v>42</v>
      </c>
      <c r="M24308">
        <v>2</v>
      </c>
      <c r="N24308">
        <v>2010</v>
      </c>
      <c r="O24308">
        <v>3</v>
      </c>
      <c r="P24308">
        <v>2202540301</v>
      </c>
      <c r="T24308">
        <v>1</v>
      </c>
      <c r="U24308">
        <v>7041600</v>
      </c>
    </row>
    <row r="24309" spans="1:21" x14ac:dyDescent="0.25">
      <c r="A24309">
        <v>1</v>
      </c>
      <c r="B24309">
        <v>1</v>
      </c>
      <c r="C24309">
        <v>2017</v>
      </c>
      <c r="K24309">
        <v>54</v>
      </c>
      <c r="L24309">
        <v>41</v>
      </c>
      <c r="M24309">
        <v>2</v>
      </c>
      <c r="N24309">
        <v>2010</v>
      </c>
      <c r="O24309">
        <v>3</v>
      </c>
      <c r="P24309">
        <v>2202540301</v>
      </c>
      <c r="T24309">
        <v>1</v>
      </c>
      <c r="U24309">
        <v>4820060</v>
      </c>
    </row>
    <row r="24310" spans="1:21" x14ac:dyDescent="0.25">
      <c r="A24310">
        <v>1</v>
      </c>
      <c r="B24310">
        <v>1</v>
      </c>
      <c r="C24310">
        <v>2017</v>
      </c>
      <c r="K24310">
        <v>53</v>
      </c>
      <c r="L24310">
        <v>47</v>
      </c>
      <c r="M24310">
        <v>2</v>
      </c>
      <c r="N24310">
        <v>2010</v>
      </c>
      <c r="O24310">
        <v>3</v>
      </c>
      <c r="P24310">
        <v>2202530301</v>
      </c>
      <c r="T24310">
        <v>1</v>
      </c>
      <c r="U24310">
        <v>9702050</v>
      </c>
    </row>
    <row r="24311" spans="1:21" x14ac:dyDescent="0.25">
      <c r="A24311">
        <v>1</v>
      </c>
      <c r="B24311">
        <v>1</v>
      </c>
      <c r="C24311">
        <v>2017</v>
      </c>
      <c r="K24311">
        <v>53</v>
      </c>
      <c r="L24311">
        <v>46</v>
      </c>
      <c r="M24311">
        <v>2</v>
      </c>
      <c r="N24311">
        <v>2010</v>
      </c>
      <c r="O24311">
        <v>3</v>
      </c>
      <c r="P24311">
        <v>2202530301</v>
      </c>
      <c r="T24311">
        <v>1</v>
      </c>
      <c r="U24311">
        <v>7096590</v>
      </c>
    </row>
    <row r="24312" spans="1:21" x14ac:dyDescent="0.25">
      <c r="A24312">
        <v>1</v>
      </c>
      <c r="B24312">
        <v>1</v>
      </c>
      <c r="C24312">
        <v>2017</v>
      </c>
      <c r="K24312">
        <v>53</v>
      </c>
      <c r="L24312">
        <v>42</v>
      </c>
      <c r="M24312">
        <v>2</v>
      </c>
      <c r="N24312">
        <v>2010</v>
      </c>
      <c r="O24312">
        <v>3</v>
      </c>
      <c r="P24312">
        <v>2202530301</v>
      </c>
      <c r="T24312">
        <v>1</v>
      </c>
      <c r="U24312">
        <v>5118160</v>
      </c>
    </row>
    <row r="24313" spans="1:21" x14ac:dyDescent="0.25">
      <c r="A24313">
        <v>1</v>
      </c>
      <c r="B24313">
        <v>1</v>
      </c>
      <c r="C24313">
        <v>2017</v>
      </c>
      <c r="K24313">
        <v>53</v>
      </c>
      <c r="L24313">
        <v>41</v>
      </c>
      <c r="M24313">
        <v>2</v>
      </c>
      <c r="N24313">
        <v>2010</v>
      </c>
      <c r="O24313">
        <v>3</v>
      </c>
      <c r="P24313">
        <v>2202530301</v>
      </c>
      <c r="T24313">
        <v>1</v>
      </c>
      <c r="U24313">
        <v>5920270</v>
      </c>
    </row>
    <row r="24314" spans="1:21" x14ac:dyDescent="0.25">
      <c r="A24314">
        <v>1</v>
      </c>
      <c r="B24314">
        <v>1</v>
      </c>
      <c r="C24314">
        <v>2017</v>
      </c>
      <c r="K24314">
        <v>52</v>
      </c>
      <c r="L24314">
        <v>47</v>
      </c>
      <c r="M24314">
        <v>2</v>
      </c>
      <c r="N24314">
        <v>2010</v>
      </c>
      <c r="O24314">
        <v>3</v>
      </c>
      <c r="P24314">
        <v>2202520301</v>
      </c>
      <c r="T24314">
        <v>1</v>
      </c>
      <c r="U24314">
        <v>106762000</v>
      </c>
    </row>
    <row r="24315" spans="1:21" x14ac:dyDescent="0.25">
      <c r="A24315">
        <v>1</v>
      </c>
      <c r="B24315">
        <v>1</v>
      </c>
      <c r="C24315">
        <v>2017</v>
      </c>
      <c r="K24315">
        <v>52</v>
      </c>
      <c r="L24315">
        <v>46</v>
      </c>
      <c r="M24315">
        <v>2</v>
      </c>
      <c r="N24315">
        <v>2010</v>
      </c>
      <c r="O24315">
        <v>3</v>
      </c>
      <c r="P24315">
        <v>2202520301</v>
      </c>
      <c r="T24315">
        <v>1</v>
      </c>
      <c r="U24315">
        <v>100952000</v>
      </c>
    </row>
    <row r="24316" spans="1:21" x14ac:dyDescent="0.25">
      <c r="A24316">
        <v>1</v>
      </c>
      <c r="B24316">
        <v>1</v>
      </c>
      <c r="C24316">
        <v>2017</v>
      </c>
      <c r="K24316">
        <v>52</v>
      </c>
      <c r="L24316">
        <v>42</v>
      </c>
      <c r="M24316">
        <v>2</v>
      </c>
      <c r="N24316">
        <v>2010</v>
      </c>
      <c r="O24316">
        <v>3</v>
      </c>
      <c r="P24316">
        <v>2202520301</v>
      </c>
      <c r="T24316">
        <v>1</v>
      </c>
      <c r="U24316">
        <v>131864000</v>
      </c>
    </row>
    <row r="24317" spans="1:21" x14ac:dyDescent="0.25">
      <c r="A24317">
        <v>1</v>
      </c>
      <c r="B24317">
        <v>1</v>
      </c>
      <c r="C24317">
        <v>2017</v>
      </c>
      <c r="K24317">
        <v>52</v>
      </c>
      <c r="L24317">
        <v>41</v>
      </c>
      <c r="M24317">
        <v>2</v>
      </c>
      <c r="N24317">
        <v>2010</v>
      </c>
      <c r="O24317">
        <v>3</v>
      </c>
      <c r="P24317">
        <v>2202520301</v>
      </c>
      <c r="T24317">
        <v>1</v>
      </c>
      <c r="U24317">
        <v>104066000</v>
      </c>
    </row>
    <row r="24318" spans="1:21" x14ac:dyDescent="0.25">
      <c r="A24318">
        <v>1</v>
      </c>
      <c r="B24318">
        <v>1</v>
      </c>
      <c r="C24318">
        <v>2017</v>
      </c>
      <c r="K24318">
        <v>51</v>
      </c>
      <c r="L24318">
        <v>47</v>
      </c>
      <c r="M24318">
        <v>2</v>
      </c>
      <c r="N24318">
        <v>2010</v>
      </c>
      <c r="O24318">
        <v>3</v>
      </c>
      <c r="P24318">
        <v>2202510301</v>
      </c>
      <c r="T24318">
        <v>1</v>
      </c>
      <c r="U24318">
        <v>35034500</v>
      </c>
    </row>
    <row r="24319" spans="1:21" x14ac:dyDescent="0.25">
      <c r="A24319">
        <v>1</v>
      </c>
      <c r="B24319">
        <v>1</v>
      </c>
      <c r="C24319">
        <v>2017</v>
      </c>
      <c r="K24319">
        <v>51</v>
      </c>
      <c r="L24319">
        <v>46</v>
      </c>
      <c r="M24319">
        <v>2</v>
      </c>
      <c r="N24319">
        <v>2010</v>
      </c>
      <c r="O24319">
        <v>3</v>
      </c>
      <c r="P24319">
        <v>2202510301</v>
      </c>
      <c r="T24319">
        <v>1</v>
      </c>
      <c r="U24319">
        <v>701876</v>
      </c>
    </row>
    <row r="24320" spans="1:21" x14ac:dyDescent="0.25">
      <c r="A24320">
        <v>1</v>
      </c>
      <c r="B24320">
        <v>1</v>
      </c>
      <c r="C24320">
        <v>2017</v>
      </c>
      <c r="K24320">
        <v>43</v>
      </c>
      <c r="L24320">
        <v>47</v>
      </c>
      <c r="M24320">
        <v>2</v>
      </c>
      <c r="N24320">
        <v>2010</v>
      </c>
      <c r="O24320">
        <v>3</v>
      </c>
      <c r="P24320">
        <v>2202430301</v>
      </c>
      <c r="T24320">
        <v>1</v>
      </c>
      <c r="U24320">
        <v>4080940</v>
      </c>
    </row>
    <row r="24321" spans="1:21" x14ac:dyDescent="0.25">
      <c r="A24321">
        <v>1</v>
      </c>
      <c r="B24321">
        <v>1</v>
      </c>
      <c r="C24321">
        <v>2017</v>
      </c>
      <c r="K24321">
        <v>43</v>
      </c>
      <c r="L24321">
        <v>46</v>
      </c>
      <c r="M24321">
        <v>2</v>
      </c>
      <c r="N24321">
        <v>2010</v>
      </c>
      <c r="O24321">
        <v>3</v>
      </c>
      <c r="P24321">
        <v>2202430301</v>
      </c>
      <c r="T24321">
        <v>1</v>
      </c>
      <c r="U24321">
        <v>84456900</v>
      </c>
    </row>
    <row r="24322" spans="1:21" x14ac:dyDescent="0.25">
      <c r="A24322">
        <v>1</v>
      </c>
      <c r="B24322">
        <v>1</v>
      </c>
      <c r="C24322">
        <v>2017</v>
      </c>
      <c r="K24322">
        <v>43</v>
      </c>
      <c r="L24322">
        <v>42</v>
      </c>
      <c r="M24322">
        <v>2</v>
      </c>
      <c r="N24322">
        <v>2010</v>
      </c>
      <c r="O24322">
        <v>3</v>
      </c>
      <c r="P24322">
        <v>2202430301</v>
      </c>
      <c r="T24322">
        <v>1</v>
      </c>
      <c r="U24322">
        <v>634739</v>
      </c>
    </row>
    <row r="24323" spans="1:21" x14ac:dyDescent="0.25">
      <c r="A24323">
        <v>1</v>
      </c>
      <c r="B24323">
        <v>1</v>
      </c>
      <c r="C24323">
        <v>2017</v>
      </c>
      <c r="K24323">
        <v>43</v>
      </c>
      <c r="L24323">
        <v>41</v>
      </c>
      <c r="M24323">
        <v>2</v>
      </c>
      <c r="N24323">
        <v>2010</v>
      </c>
      <c r="O24323">
        <v>3</v>
      </c>
      <c r="P24323">
        <v>2202430301</v>
      </c>
      <c r="T24323">
        <v>1</v>
      </c>
      <c r="U24323">
        <v>957098</v>
      </c>
    </row>
    <row r="24324" spans="1:21" x14ac:dyDescent="0.25">
      <c r="A24324">
        <v>1</v>
      </c>
      <c r="B24324">
        <v>1</v>
      </c>
      <c r="C24324">
        <v>2017</v>
      </c>
      <c r="K24324">
        <v>42</v>
      </c>
      <c r="L24324">
        <v>48</v>
      </c>
      <c r="M24324">
        <v>2</v>
      </c>
      <c r="N24324">
        <v>2010</v>
      </c>
      <c r="O24324">
        <v>3</v>
      </c>
      <c r="P24324">
        <v>2202420301</v>
      </c>
      <c r="T24324">
        <v>1</v>
      </c>
      <c r="U24324">
        <v>28768700</v>
      </c>
    </row>
    <row r="24325" spans="1:21" x14ac:dyDescent="0.25">
      <c r="A24325">
        <v>1</v>
      </c>
      <c r="B24325">
        <v>1</v>
      </c>
      <c r="C24325">
        <v>2017</v>
      </c>
      <c r="K24325">
        <v>41</v>
      </c>
      <c r="L24325">
        <v>47</v>
      </c>
      <c r="M24325">
        <v>2</v>
      </c>
      <c r="N24325">
        <v>2010</v>
      </c>
      <c r="O24325">
        <v>3</v>
      </c>
      <c r="P24325">
        <v>2202410301</v>
      </c>
      <c r="T24325">
        <v>1</v>
      </c>
      <c r="U24325">
        <v>11547000</v>
      </c>
    </row>
    <row r="24326" spans="1:21" x14ac:dyDescent="0.25">
      <c r="A24326">
        <v>1</v>
      </c>
      <c r="B24326">
        <v>1</v>
      </c>
      <c r="C24326">
        <v>2017</v>
      </c>
      <c r="K24326">
        <v>41</v>
      </c>
      <c r="L24326">
        <v>46</v>
      </c>
      <c r="M24326">
        <v>2</v>
      </c>
      <c r="N24326">
        <v>2010</v>
      </c>
      <c r="O24326">
        <v>3</v>
      </c>
      <c r="P24326">
        <v>2202410301</v>
      </c>
      <c r="T24326">
        <v>1</v>
      </c>
      <c r="U24326">
        <v>2079890</v>
      </c>
    </row>
    <row r="24327" spans="1:21" x14ac:dyDescent="0.25">
      <c r="A24327">
        <v>1</v>
      </c>
      <c r="B24327">
        <v>1</v>
      </c>
      <c r="C24327">
        <v>2017</v>
      </c>
      <c r="K24327">
        <v>41</v>
      </c>
      <c r="L24327">
        <v>42</v>
      </c>
      <c r="M24327">
        <v>2</v>
      </c>
      <c r="N24327">
        <v>2010</v>
      </c>
      <c r="O24327">
        <v>3</v>
      </c>
      <c r="P24327">
        <v>2202410301</v>
      </c>
      <c r="T24327">
        <v>1</v>
      </c>
      <c r="U24327">
        <v>345561</v>
      </c>
    </row>
    <row r="24328" spans="1:21" x14ac:dyDescent="0.25">
      <c r="A24328">
        <v>1</v>
      </c>
      <c r="B24328">
        <v>1</v>
      </c>
      <c r="C24328">
        <v>2017</v>
      </c>
      <c r="K24328">
        <v>41</v>
      </c>
      <c r="L24328">
        <v>41</v>
      </c>
      <c r="M24328">
        <v>2</v>
      </c>
      <c r="N24328">
        <v>2010</v>
      </c>
      <c r="O24328">
        <v>3</v>
      </c>
      <c r="P24328">
        <v>2202410301</v>
      </c>
      <c r="T24328">
        <v>1</v>
      </c>
      <c r="U24328">
        <v>3188300</v>
      </c>
    </row>
    <row r="24329" spans="1:21" x14ac:dyDescent="0.25">
      <c r="A24329">
        <v>1</v>
      </c>
      <c r="B24329">
        <v>1</v>
      </c>
      <c r="C24329">
        <v>2017</v>
      </c>
      <c r="K24329">
        <v>32</v>
      </c>
      <c r="L24329">
        <v>40</v>
      </c>
      <c r="M24329">
        <v>2</v>
      </c>
      <c r="N24329">
        <v>2010</v>
      </c>
      <c r="O24329">
        <v>3</v>
      </c>
      <c r="P24329">
        <v>2202320301</v>
      </c>
      <c r="T24329">
        <v>1</v>
      </c>
      <c r="U24329">
        <v>44371100</v>
      </c>
    </row>
    <row r="24330" spans="1:21" x14ac:dyDescent="0.25">
      <c r="A24330">
        <v>1</v>
      </c>
      <c r="B24330">
        <v>1</v>
      </c>
      <c r="C24330">
        <v>2017</v>
      </c>
      <c r="K24330">
        <v>32</v>
      </c>
      <c r="L24330">
        <v>30</v>
      </c>
      <c r="M24330">
        <v>2</v>
      </c>
      <c r="N24330">
        <v>2010</v>
      </c>
      <c r="O24330">
        <v>3</v>
      </c>
      <c r="P24330">
        <v>2202320301</v>
      </c>
      <c r="T24330">
        <v>1</v>
      </c>
      <c r="U24330">
        <v>70586000</v>
      </c>
    </row>
    <row r="24331" spans="1:21" x14ac:dyDescent="0.25">
      <c r="A24331">
        <v>1</v>
      </c>
      <c r="B24331">
        <v>1</v>
      </c>
      <c r="C24331">
        <v>2017</v>
      </c>
      <c r="K24331">
        <v>31</v>
      </c>
      <c r="L24331">
        <v>40</v>
      </c>
      <c r="M24331">
        <v>2</v>
      </c>
      <c r="N24331">
        <v>2010</v>
      </c>
      <c r="O24331">
        <v>3</v>
      </c>
      <c r="P24331">
        <v>2202310301</v>
      </c>
      <c r="T24331">
        <v>1</v>
      </c>
      <c r="U24331">
        <v>73752200</v>
      </c>
    </row>
    <row r="24332" spans="1:21" x14ac:dyDescent="0.25">
      <c r="A24332">
        <v>1</v>
      </c>
      <c r="B24332">
        <v>1</v>
      </c>
      <c r="C24332">
        <v>2017</v>
      </c>
      <c r="K24332">
        <v>31</v>
      </c>
      <c r="L24332">
        <v>30</v>
      </c>
      <c r="M24332">
        <v>2</v>
      </c>
      <c r="N24332">
        <v>2010</v>
      </c>
      <c r="O24332">
        <v>3</v>
      </c>
      <c r="P24332">
        <v>2202310301</v>
      </c>
      <c r="T24332">
        <v>1</v>
      </c>
      <c r="U24332">
        <v>71650500</v>
      </c>
    </row>
    <row r="24333" spans="1:21" x14ac:dyDescent="0.25">
      <c r="A24333">
        <v>1</v>
      </c>
      <c r="B24333">
        <v>1</v>
      </c>
      <c r="C24333">
        <v>2017</v>
      </c>
      <c r="K24333">
        <v>21</v>
      </c>
      <c r="L24333">
        <v>20</v>
      </c>
      <c r="M24333">
        <v>2</v>
      </c>
      <c r="N24333">
        <v>2010</v>
      </c>
      <c r="O24333">
        <v>3</v>
      </c>
      <c r="P24333">
        <v>2202210301</v>
      </c>
      <c r="T24333">
        <v>1</v>
      </c>
      <c r="U24333">
        <v>154602000</v>
      </c>
    </row>
    <row r="24334" spans="1:21" x14ac:dyDescent="0.25">
      <c r="A24334">
        <v>1</v>
      </c>
      <c r="B24334">
        <v>1</v>
      </c>
      <c r="C24334">
        <v>2017</v>
      </c>
      <c r="K24334">
        <v>62</v>
      </c>
      <c r="L24334">
        <v>47</v>
      </c>
      <c r="M24334">
        <v>2</v>
      </c>
      <c r="N24334">
        <v>2009</v>
      </c>
      <c r="O24334">
        <v>3</v>
      </c>
      <c r="P24334">
        <v>2202620301</v>
      </c>
      <c r="T24334">
        <v>1</v>
      </c>
      <c r="U24334">
        <v>1704920000</v>
      </c>
    </row>
    <row r="24335" spans="1:21" x14ac:dyDescent="0.25">
      <c r="A24335">
        <v>1</v>
      </c>
      <c r="B24335">
        <v>1</v>
      </c>
      <c r="C24335">
        <v>2017</v>
      </c>
      <c r="K24335">
        <v>62</v>
      </c>
      <c r="L24335">
        <v>46</v>
      </c>
      <c r="M24335">
        <v>2</v>
      </c>
      <c r="N24335">
        <v>2009</v>
      </c>
      <c r="O24335">
        <v>3</v>
      </c>
      <c r="P24335">
        <v>2202620301</v>
      </c>
      <c r="T24335">
        <v>1</v>
      </c>
      <c r="U24335">
        <v>46443200</v>
      </c>
    </row>
    <row r="24336" spans="1:21" x14ac:dyDescent="0.25">
      <c r="A24336">
        <v>1</v>
      </c>
      <c r="B24336">
        <v>1</v>
      </c>
      <c r="C24336">
        <v>2017</v>
      </c>
      <c r="K24336">
        <v>61</v>
      </c>
      <c r="L24336">
        <v>47</v>
      </c>
      <c r="M24336">
        <v>2</v>
      </c>
      <c r="N24336">
        <v>2009</v>
      </c>
      <c r="O24336">
        <v>3</v>
      </c>
      <c r="P24336">
        <v>2202610301</v>
      </c>
      <c r="T24336">
        <v>1</v>
      </c>
      <c r="U24336">
        <v>284245000</v>
      </c>
    </row>
    <row r="24337" spans="1:21" x14ac:dyDescent="0.25">
      <c r="A24337">
        <v>1</v>
      </c>
      <c r="B24337">
        <v>1</v>
      </c>
      <c r="C24337">
        <v>2017</v>
      </c>
      <c r="K24337">
        <v>61</v>
      </c>
      <c r="L24337">
        <v>46</v>
      </c>
      <c r="M24337">
        <v>2</v>
      </c>
      <c r="N24337">
        <v>2009</v>
      </c>
      <c r="O24337">
        <v>3</v>
      </c>
      <c r="P24337">
        <v>2202610301</v>
      </c>
      <c r="T24337">
        <v>1</v>
      </c>
      <c r="U24337">
        <v>56551000</v>
      </c>
    </row>
    <row r="24338" spans="1:21" x14ac:dyDescent="0.25">
      <c r="A24338">
        <v>1</v>
      </c>
      <c r="B24338">
        <v>1</v>
      </c>
      <c r="C24338">
        <v>2017</v>
      </c>
      <c r="K24338">
        <v>54</v>
      </c>
      <c r="L24338">
        <v>47</v>
      </c>
      <c r="M24338">
        <v>2</v>
      </c>
      <c r="N24338">
        <v>2009</v>
      </c>
      <c r="O24338">
        <v>3</v>
      </c>
      <c r="P24338">
        <v>2202540301</v>
      </c>
      <c r="T24338">
        <v>1</v>
      </c>
      <c r="U24338">
        <v>570041</v>
      </c>
    </row>
    <row r="24339" spans="1:21" x14ac:dyDescent="0.25">
      <c r="A24339">
        <v>1</v>
      </c>
      <c r="B24339">
        <v>1</v>
      </c>
      <c r="C24339">
        <v>2017</v>
      </c>
      <c r="K24339">
        <v>54</v>
      </c>
      <c r="L24339">
        <v>46</v>
      </c>
      <c r="M24339">
        <v>2</v>
      </c>
      <c r="N24339">
        <v>2009</v>
      </c>
      <c r="O24339">
        <v>3</v>
      </c>
      <c r="P24339">
        <v>2202540301</v>
      </c>
      <c r="T24339">
        <v>1</v>
      </c>
      <c r="U24339">
        <v>4383650</v>
      </c>
    </row>
    <row r="24340" spans="1:21" x14ac:dyDescent="0.25">
      <c r="A24340">
        <v>1</v>
      </c>
      <c r="B24340">
        <v>1</v>
      </c>
      <c r="C24340">
        <v>2017</v>
      </c>
      <c r="K24340">
        <v>54</v>
      </c>
      <c r="L24340">
        <v>42</v>
      </c>
      <c r="M24340">
        <v>2</v>
      </c>
      <c r="N24340">
        <v>2009</v>
      </c>
      <c r="O24340">
        <v>3</v>
      </c>
      <c r="P24340">
        <v>2202540301</v>
      </c>
      <c r="T24340">
        <v>1</v>
      </c>
      <c r="U24340">
        <v>5802090</v>
      </c>
    </row>
    <row r="24341" spans="1:21" x14ac:dyDescent="0.25">
      <c r="A24341">
        <v>1</v>
      </c>
      <c r="B24341">
        <v>1</v>
      </c>
      <c r="C24341">
        <v>2017</v>
      </c>
      <c r="K24341">
        <v>54</v>
      </c>
      <c r="L24341">
        <v>41</v>
      </c>
      <c r="M24341">
        <v>2</v>
      </c>
      <c r="N24341">
        <v>2009</v>
      </c>
      <c r="O24341">
        <v>3</v>
      </c>
      <c r="P24341">
        <v>2202540301</v>
      </c>
      <c r="T24341">
        <v>1</v>
      </c>
      <c r="U24341">
        <v>3971120</v>
      </c>
    </row>
    <row r="24342" spans="1:21" x14ac:dyDescent="0.25">
      <c r="A24342">
        <v>1</v>
      </c>
      <c r="B24342">
        <v>1</v>
      </c>
      <c r="C24342">
        <v>2017</v>
      </c>
      <c r="K24342">
        <v>53</v>
      </c>
      <c r="L24342">
        <v>47</v>
      </c>
      <c r="M24342">
        <v>2</v>
      </c>
      <c r="N24342">
        <v>2009</v>
      </c>
      <c r="O24342">
        <v>3</v>
      </c>
      <c r="P24342">
        <v>2202530301</v>
      </c>
      <c r="T24342">
        <v>1</v>
      </c>
      <c r="U24342">
        <v>11731900</v>
      </c>
    </row>
    <row r="24343" spans="1:21" x14ac:dyDescent="0.25">
      <c r="A24343">
        <v>1</v>
      </c>
      <c r="B24343">
        <v>1</v>
      </c>
      <c r="C24343">
        <v>2017</v>
      </c>
      <c r="K24343">
        <v>53</v>
      </c>
      <c r="L24343">
        <v>46</v>
      </c>
      <c r="M24343">
        <v>2</v>
      </c>
      <c r="N24343">
        <v>2009</v>
      </c>
      <c r="O24343">
        <v>3</v>
      </c>
      <c r="P24343">
        <v>2202530301</v>
      </c>
      <c r="T24343">
        <v>1</v>
      </c>
      <c r="U24343">
        <v>7404330</v>
      </c>
    </row>
    <row r="24344" spans="1:21" x14ac:dyDescent="0.25">
      <c r="A24344">
        <v>1</v>
      </c>
      <c r="B24344">
        <v>1</v>
      </c>
      <c r="C24344">
        <v>2017</v>
      </c>
      <c r="K24344">
        <v>53</v>
      </c>
      <c r="L24344">
        <v>42</v>
      </c>
      <c r="M24344">
        <v>2</v>
      </c>
      <c r="N24344">
        <v>2009</v>
      </c>
      <c r="O24344">
        <v>3</v>
      </c>
      <c r="P24344">
        <v>2202530301</v>
      </c>
      <c r="T24344">
        <v>1</v>
      </c>
      <c r="U24344">
        <v>5565620</v>
      </c>
    </row>
    <row r="24345" spans="1:21" x14ac:dyDescent="0.25">
      <c r="A24345">
        <v>1</v>
      </c>
      <c r="B24345">
        <v>1</v>
      </c>
      <c r="C24345">
        <v>2017</v>
      </c>
      <c r="K24345">
        <v>53</v>
      </c>
      <c r="L24345">
        <v>41</v>
      </c>
      <c r="M24345">
        <v>2</v>
      </c>
      <c r="N24345">
        <v>2009</v>
      </c>
      <c r="O24345">
        <v>3</v>
      </c>
      <c r="P24345">
        <v>2202530301</v>
      </c>
      <c r="T24345">
        <v>1</v>
      </c>
      <c r="U24345">
        <v>5037670</v>
      </c>
    </row>
    <row r="24346" spans="1:21" x14ac:dyDescent="0.25">
      <c r="A24346">
        <v>1</v>
      </c>
      <c r="B24346">
        <v>1</v>
      </c>
      <c r="C24346">
        <v>2017</v>
      </c>
      <c r="K24346">
        <v>52</v>
      </c>
      <c r="L24346">
        <v>47</v>
      </c>
      <c r="M24346">
        <v>2</v>
      </c>
      <c r="N24346">
        <v>2009</v>
      </c>
      <c r="O24346">
        <v>3</v>
      </c>
      <c r="P24346">
        <v>2202520301</v>
      </c>
      <c r="T24346">
        <v>1</v>
      </c>
      <c r="U24346">
        <v>129705000</v>
      </c>
    </row>
    <row r="24347" spans="1:21" x14ac:dyDescent="0.25">
      <c r="A24347">
        <v>1</v>
      </c>
      <c r="B24347">
        <v>1</v>
      </c>
      <c r="C24347">
        <v>2017</v>
      </c>
      <c r="K24347">
        <v>52</v>
      </c>
      <c r="L24347">
        <v>46</v>
      </c>
      <c r="M24347">
        <v>2</v>
      </c>
      <c r="N24347">
        <v>2009</v>
      </c>
      <c r="O24347">
        <v>3</v>
      </c>
      <c r="P24347">
        <v>2202520301</v>
      </c>
      <c r="T24347">
        <v>1</v>
      </c>
      <c r="U24347">
        <v>105825000</v>
      </c>
    </row>
    <row r="24348" spans="1:21" x14ac:dyDescent="0.25">
      <c r="A24348">
        <v>1</v>
      </c>
      <c r="B24348">
        <v>1</v>
      </c>
      <c r="C24348">
        <v>2017</v>
      </c>
      <c r="K24348">
        <v>52</v>
      </c>
      <c r="L24348">
        <v>42</v>
      </c>
      <c r="M24348">
        <v>2</v>
      </c>
      <c r="N24348">
        <v>2009</v>
      </c>
      <c r="O24348">
        <v>3</v>
      </c>
      <c r="P24348">
        <v>2202520301</v>
      </c>
      <c r="T24348">
        <v>1</v>
      </c>
      <c r="U24348">
        <v>144066000</v>
      </c>
    </row>
    <row r="24349" spans="1:21" x14ac:dyDescent="0.25">
      <c r="A24349">
        <v>1</v>
      </c>
      <c r="B24349">
        <v>1</v>
      </c>
      <c r="C24349">
        <v>2017</v>
      </c>
      <c r="K24349">
        <v>52</v>
      </c>
      <c r="L24349">
        <v>41</v>
      </c>
      <c r="M24349">
        <v>2</v>
      </c>
      <c r="N24349">
        <v>2009</v>
      </c>
      <c r="O24349">
        <v>3</v>
      </c>
      <c r="P24349">
        <v>2202520301</v>
      </c>
      <c r="T24349">
        <v>1</v>
      </c>
      <c r="U24349">
        <v>91168600</v>
      </c>
    </row>
    <row r="24350" spans="1:21" x14ac:dyDescent="0.25">
      <c r="A24350">
        <v>1</v>
      </c>
      <c r="B24350">
        <v>1</v>
      </c>
      <c r="C24350">
        <v>2017</v>
      </c>
      <c r="K24350">
        <v>51</v>
      </c>
      <c r="L24350">
        <v>47</v>
      </c>
      <c r="M24350">
        <v>2</v>
      </c>
      <c r="N24350">
        <v>2009</v>
      </c>
      <c r="O24350">
        <v>3</v>
      </c>
      <c r="P24350">
        <v>2202510301</v>
      </c>
      <c r="T24350">
        <v>1</v>
      </c>
      <c r="U24350">
        <v>43137200</v>
      </c>
    </row>
    <row r="24351" spans="1:21" x14ac:dyDescent="0.25">
      <c r="A24351">
        <v>1</v>
      </c>
      <c r="B24351">
        <v>1</v>
      </c>
      <c r="C24351">
        <v>2017</v>
      </c>
      <c r="K24351">
        <v>51</v>
      </c>
      <c r="L24351">
        <v>46</v>
      </c>
      <c r="M24351">
        <v>2</v>
      </c>
      <c r="N24351">
        <v>2009</v>
      </c>
      <c r="O24351">
        <v>3</v>
      </c>
      <c r="P24351">
        <v>2202510301</v>
      </c>
      <c r="T24351">
        <v>1</v>
      </c>
      <c r="U24351">
        <v>745672</v>
      </c>
    </row>
    <row r="24352" spans="1:21" x14ac:dyDescent="0.25">
      <c r="A24352">
        <v>1</v>
      </c>
      <c r="B24352">
        <v>1</v>
      </c>
      <c r="C24352">
        <v>2017</v>
      </c>
      <c r="K24352">
        <v>43</v>
      </c>
      <c r="L24352">
        <v>47</v>
      </c>
      <c r="M24352">
        <v>2</v>
      </c>
      <c r="N24352">
        <v>2009</v>
      </c>
      <c r="O24352">
        <v>3</v>
      </c>
      <c r="P24352">
        <v>2202430301</v>
      </c>
      <c r="T24352">
        <v>1</v>
      </c>
      <c r="U24352">
        <v>4791260</v>
      </c>
    </row>
    <row r="24353" spans="1:21" x14ac:dyDescent="0.25">
      <c r="A24353">
        <v>1</v>
      </c>
      <c r="B24353">
        <v>1</v>
      </c>
      <c r="C24353">
        <v>2017</v>
      </c>
      <c r="K24353">
        <v>43</v>
      </c>
      <c r="L24353">
        <v>46</v>
      </c>
      <c r="M24353">
        <v>2</v>
      </c>
      <c r="N24353">
        <v>2009</v>
      </c>
      <c r="O24353">
        <v>3</v>
      </c>
      <c r="P24353">
        <v>2202430301</v>
      </c>
      <c r="T24353">
        <v>1</v>
      </c>
      <c r="U24353">
        <v>99139300</v>
      </c>
    </row>
    <row r="24354" spans="1:21" x14ac:dyDescent="0.25">
      <c r="A24354">
        <v>1</v>
      </c>
      <c r="B24354">
        <v>1</v>
      </c>
      <c r="C24354">
        <v>2017</v>
      </c>
      <c r="K24354">
        <v>43</v>
      </c>
      <c r="L24354">
        <v>42</v>
      </c>
      <c r="M24354">
        <v>2</v>
      </c>
      <c r="N24354">
        <v>2009</v>
      </c>
      <c r="O24354">
        <v>3</v>
      </c>
      <c r="P24354">
        <v>2202430301</v>
      </c>
      <c r="T24354">
        <v>1</v>
      </c>
      <c r="U24354">
        <v>746689</v>
      </c>
    </row>
    <row r="24355" spans="1:21" x14ac:dyDescent="0.25">
      <c r="A24355">
        <v>1</v>
      </c>
      <c r="B24355">
        <v>1</v>
      </c>
      <c r="C24355">
        <v>2017</v>
      </c>
      <c r="K24355">
        <v>43</v>
      </c>
      <c r="L24355">
        <v>41</v>
      </c>
      <c r="M24355">
        <v>2</v>
      </c>
      <c r="N24355">
        <v>2009</v>
      </c>
      <c r="O24355">
        <v>3</v>
      </c>
      <c r="P24355">
        <v>2202430301</v>
      </c>
      <c r="T24355">
        <v>1</v>
      </c>
      <c r="U24355">
        <v>1123310</v>
      </c>
    </row>
    <row r="24356" spans="1:21" x14ac:dyDescent="0.25">
      <c r="A24356">
        <v>1</v>
      </c>
      <c r="B24356">
        <v>1</v>
      </c>
      <c r="C24356">
        <v>2017</v>
      </c>
      <c r="K24356">
        <v>42</v>
      </c>
      <c r="L24356">
        <v>48</v>
      </c>
      <c r="M24356">
        <v>2</v>
      </c>
      <c r="N24356">
        <v>2009</v>
      </c>
      <c r="O24356">
        <v>3</v>
      </c>
      <c r="P24356">
        <v>2202420301</v>
      </c>
      <c r="T24356">
        <v>1</v>
      </c>
      <c r="U24356">
        <v>28273800</v>
      </c>
    </row>
    <row r="24357" spans="1:21" x14ac:dyDescent="0.25">
      <c r="A24357">
        <v>1</v>
      </c>
      <c r="B24357">
        <v>1</v>
      </c>
      <c r="C24357">
        <v>2017</v>
      </c>
      <c r="K24357">
        <v>41</v>
      </c>
      <c r="L24357">
        <v>47</v>
      </c>
      <c r="M24357">
        <v>2</v>
      </c>
      <c r="N24357">
        <v>2009</v>
      </c>
      <c r="O24357">
        <v>3</v>
      </c>
      <c r="P24357">
        <v>2202410301</v>
      </c>
      <c r="T24357">
        <v>1</v>
      </c>
      <c r="U24357">
        <v>9543160</v>
      </c>
    </row>
    <row r="24358" spans="1:21" x14ac:dyDescent="0.25">
      <c r="A24358">
        <v>1</v>
      </c>
      <c r="B24358">
        <v>1</v>
      </c>
      <c r="C24358">
        <v>2017</v>
      </c>
      <c r="K24358">
        <v>41</v>
      </c>
      <c r="L24358">
        <v>46</v>
      </c>
      <c r="M24358">
        <v>2</v>
      </c>
      <c r="N24358">
        <v>2009</v>
      </c>
      <c r="O24358">
        <v>3</v>
      </c>
      <c r="P24358">
        <v>2202410301</v>
      </c>
      <c r="T24358">
        <v>1</v>
      </c>
      <c r="U24358">
        <v>1719750</v>
      </c>
    </row>
    <row r="24359" spans="1:21" x14ac:dyDescent="0.25">
      <c r="A24359">
        <v>1</v>
      </c>
      <c r="B24359">
        <v>1</v>
      </c>
      <c r="C24359">
        <v>2017</v>
      </c>
      <c r="K24359">
        <v>41</v>
      </c>
      <c r="L24359">
        <v>42</v>
      </c>
      <c r="M24359">
        <v>2</v>
      </c>
      <c r="N24359">
        <v>2009</v>
      </c>
      <c r="O24359">
        <v>3</v>
      </c>
      <c r="P24359">
        <v>2202410301</v>
      </c>
      <c r="T24359">
        <v>1</v>
      </c>
      <c r="U24359">
        <v>285654</v>
      </c>
    </row>
    <row r="24360" spans="1:21" x14ac:dyDescent="0.25">
      <c r="A24360">
        <v>1</v>
      </c>
      <c r="B24360">
        <v>1</v>
      </c>
      <c r="C24360">
        <v>2017</v>
      </c>
      <c r="K24360">
        <v>41</v>
      </c>
      <c r="L24360">
        <v>41</v>
      </c>
      <c r="M24360">
        <v>2</v>
      </c>
      <c r="N24360">
        <v>2009</v>
      </c>
      <c r="O24360">
        <v>3</v>
      </c>
      <c r="P24360">
        <v>2202410301</v>
      </c>
      <c r="T24360">
        <v>1</v>
      </c>
      <c r="U24360">
        <v>2629180</v>
      </c>
    </row>
    <row r="24361" spans="1:21" x14ac:dyDescent="0.25">
      <c r="A24361">
        <v>1</v>
      </c>
      <c r="B24361">
        <v>1</v>
      </c>
      <c r="C24361">
        <v>2017</v>
      </c>
      <c r="K24361">
        <v>32</v>
      </c>
      <c r="L24361">
        <v>40</v>
      </c>
      <c r="M24361">
        <v>2</v>
      </c>
      <c r="N24361">
        <v>2009</v>
      </c>
      <c r="O24361">
        <v>3</v>
      </c>
      <c r="P24361">
        <v>2202320301</v>
      </c>
      <c r="T24361">
        <v>1</v>
      </c>
      <c r="U24361">
        <v>39680300</v>
      </c>
    </row>
    <row r="24362" spans="1:21" x14ac:dyDescent="0.25">
      <c r="A24362">
        <v>1</v>
      </c>
      <c r="B24362">
        <v>1</v>
      </c>
      <c r="C24362">
        <v>2017</v>
      </c>
      <c r="K24362">
        <v>32</v>
      </c>
      <c r="L24362">
        <v>30</v>
      </c>
      <c r="M24362">
        <v>2</v>
      </c>
      <c r="N24362">
        <v>2009</v>
      </c>
      <c r="O24362">
        <v>3</v>
      </c>
      <c r="P24362">
        <v>2202320301</v>
      </c>
      <c r="T24362">
        <v>1</v>
      </c>
      <c r="U24362">
        <v>56625200</v>
      </c>
    </row>
    <row r="24363" spans="1:21" x14ac:dyDescent="0.25">
      <c r="A24363">
        <v>1</v>
      </c>
      <c r="B24363">
        <v>1</v>
      </c>
      <c r="C24363">
        <v>2017</v>
      </c>
      <c r="K24363">
        <v>31</v>
      </c>
      <c r="L24363">
        <v>40</v>
      </c>
      <c r="M24363">
        <v>2</v>
      </c>
      <c r="N24363">
        <v>2009</v>
      </c>
      <c r="O24363">
        <v>3</v>
      </c>
      <c r="P24363">
        <v>2202310301</v>
      </c>
      <c r="T24363">
        <v>1</v>
      </c>
      <c r="U24363">
        <v>65955500</v>
      </c>
    </row>
    <row r="24364" spans="1:21" x14ac:dyDescent="0.25">
      <c r="A24364">
        <v>1</v>
      </c>
      <c r="B24364">
        <v>1</v>
      </c>
      <c r="C24364">
        <v>2017</v>
      </c>
      <c r="K24364">
        <v>31</v>
      </c>
      <c r="L24364">
        <v>30</v>
      </c>
      <c r="M24364">
        <v>2</v>
      </c>
      <c r="N24364">
        <v>2009</v>
      </c>
      <c r="O24364">
        <v>3</v>
      </c>
      <c r="P24364">
        <v>2202310301</v>
      </c>
      <c r="T24364">
        <v>1</v>
      </c>
      <c r="U24364">
        <v>57479300</v>
      </c>
    </row>
    <row r="24365" spans="1:21" x14ac:dyDescent="0.25">
      <c r="A24365">
        <v>1</v>
      </c>
      <c r="B24365">
        <v>1</v>
      </c>
      <c r="C24365">
        <v>2017</v>
      </c>
      <c r="K24365">
        <v>21</v>
      </c>
      <c r="L24365">
        <v>20</v>
      </c>
      <c r="M24365">
        <v>2</v>
      </c>
      <c r="N24365">
        <v>2009</v>
      </c>
      <c r="O24365">
        <v>3</v>
      </c>
      <c r="P24365">
        <v>2202210301</v>
      </c>
      <c r="T24365">
        <v>1</v>
      </c>
      <c r="U24365">
        <v>97595100</v>
      </c>
    </row>
    <row r="24366" spans="1:21" x14ac:dyDescent="0.25">
      <c r="A24366">
        <v>1</v>
      </c>
      <c r="B24366">
        <v>1</v>
      </c>
      <c r="C24366">
        <v>2017</v>
      </c>
      <c r="K24366">
        <v>62</v>
      </c>
      <c r="L24366">
        <v>47</v>
      </c>
      <c r="M24366">
        <v>2</v>
      </c>
      <c r="N24366">
        <v>2008</v>
      </c>
      <c r="O24366">
        <v>3</v>
      </c>
      <c r="P24366">
        <v>2202620301</v>
      </c>
      <c r="T24366">
        <v>1</v>
      </c>
      <c r="U24366">
        <v>1205220000</v>
      </c>
    </row>
    <row r="24367" spans="1:21" x14ac:dyDescent="0.25">
      <c r="A24367">
        <v>1</v>
      </c>
      <c r="B24367">
        <v>1</v>
      </c>
      <c r="C24367">
        <v>2017</v>
      </c>
      <c r="K24367">
        <v>62</v>
      </c>
      <c r="L24367">
        <v>46</v>
      </c>
      <c r="M24367">
        <v>2</v>
      </c>
      <c r="N24367">
        <v>2008</v>
      </c>
      <c r="O24367">
        <v>3</v>
      </c>
      <c r="P24367">
        <v>2202620301</v>
      </c>
      <c r="T24367">
        <v>1</v>
      </c>
      <c r="U24367">
        <v>70038000</v>
      </c>
    </row>
    <row r="24368" spans="1:21" x14ac:dyDescent="0.25">
      <c r="A24368">
        <v>1</v>
      </c>
      <c r="B24368">
        <v>1</v>
      </c>
      <c r="C24368">
        <v>2017</v>
      </c>
      <c r="K24368">
        <v>61</v>
      </c>
      <c r="L24368">
        <v>47</v>
      </c>
      <c r="M24368">
        <v>2</v>
      </c>
      <c r="N24368">
        <v>2008</v>
      </c>
      <c r="O24368">
        <v>3</v>
      </c>
      <c r="P24368">
        <v>2202610301</v>
      </c>
      <c r="T24368">
        <v>1</v>
      </c>
      <c r="U24368">
        <v>194567000</v>
      </c>
    </row>
    <row r="24369" spans="1:21" x14ac:dyDescent="0.25">
      <c r="A24369">
        <v>1</v>
      </c>
      <c r="B24369">
        <v>1</v>
      </c>
      <c r="C24369">
        <v>2017</v>
      </c>
      <c r="K24369">
        <v>61</v>
      </c>
      <c r="L24369">
        <v>46</v>
      </c>
      <c r="M24369">
        <v>2</v>
      </c>
      <c r="N24369">
        <v>2008</v>
      </c>
      <c r="O24369">
        <v>3</v>
      </c>
      <c r="P24369">
        <v>2202610301</v>
      </c>
      <c r="T24369">
        <v>1</v>
      </c>
      <c r="U24369">
        <v>82578500</v>
      </c>
    </row>
    <row r="24370" spans="1:21" x14ac:dyDescent="0.25">
      <c r="A24370">
        <v>1</v>
      </c>
      <c r="B24370">
        <v>1</v>
      </c>
      <c r="C24370">
        <v>2017</v>
      </c>
      <c r="K24370">
        <v>54</v>
      </c>
      <c r="L24370">
        <v>47</v>
      </c>
      <c r="M24370">
        <v>2</v>
      </c>
      <c r="N24370">
        <v>2008</v>
      </c>
      <c r="O24370">
        <v>3</v>
      </c>
      <c r="P24370">
        <v>2202540301</v>
      </c>
      <c r="T24370">
        <v>1</v>
      </c>
      <c r="U24370">
        <v>716536</v>
      </c>
    </row>
    <row r="24371" spans="1:21" x14ac:dyDescent="0.25">
      <c r="A24371">
        <v>1</v>
      </c>
      <c r="B24371">
        <v>1</v>
      </c>
      <c r="C24371">
        <v>2017</v>
      </c>
      <c r="K24371">
        <v>54</v>
      </c>
      <c r="L24371">
        <v>46</v>
      </c>
      <c r="M24371">
        <v>2</v>
      </c>
      <c r="N24371">
        <v>2008</v>
      </c>
      <c r="O24371">
        <v>3</v>
      </c>
      <c r="P24371">
        <v>2202540301</v>
      </c>
      <c r="T24371">
        <v>1</v>
      </c>
      <c r="U24371">
        <v>5507140</v>
      </c>
    </row>
    <row r="24372" spans="1:21" x14ac:dyDescent="0.25">
      <c r="A24372">
        <v>1</v>
      </c>
      <c r="B24372">
        <v>1</v>
      </c>
      <c r="C24372">
        <v>2017</v>
      </c>
      <c r="K24372">
        <v>54</v>
      </c>
      <c r="L24372">
        <v>42</v>
      </c>
      <c r="M24372">
        <v>2</v>
      </c>
      <c r="N24372">
        <v>2008</v>
      </c>
      <c r="O24372">
        <v>3</v>
      </c>
      <c r="P24372">
        <v>2202540301</v>
      </c>
      <c r="T24372">
        <v>1</v>
      </c>
      <c r="U24372">
        <v>7288560</v>
      </c>
    </row>
    <row r="24373" spans="1:21" x14ac:dyDescent="0.25">
      <c r="A24373">
        <v>1</v>
      </c>
      <c r="B24373">
        <v>1</v>
      </c>
      <c r="C24373">
        <v>2017</v>
      </c>
      <c r="K24373">
        <v>54</v>
      </c>
      <c r="L24373">
        <v>41</v>
      </c>
      <c r="M24373">
        <v>2</v>
      </c>
      <c r="N24373">
        <v>2008</v>
      </c>
      <c r="O24373">
        <v>3</v>
      </c>
      <c r="P24373">
        <v>2202540301</v>
      </c>
      <c r="T24373">
        <v>1</v>
      </c>
      <c r="U24373">
        <v>4989130</v>
      </c>
    </row>
    <row r="24374" spans="1:21" x14ac:dyDescent="0.25">
      <c r="A24374">
        <v>1</v>
      </c>
      <c r="B24374">
        <v>1</v>
      </c>
      <c r="C24374">
        <v>2017</v>
      </c>
      <c r="K24374">
        <v>53</v>
      </c>
      <c r="L24374">
        <v>47</v>
      </c>
      <c r="M24374">
        <v>2</v>
      </c>
      <c r="N24374">
        <v>2008</v>
      </c>
      <c r="O24374">
        <v>3</v>
      </c>
      <c r="P24374">
        <v>2202530301</v>
      </c>
      <c r="T24374">
        <v>1</v>
      </c>
      <c r="U24374">
        <v>8071490</v>
      </c>
    </row>
    <row r="24375" spans="1:21" x14ac:dyDescent="0.25">
      <c r="A24375">
        <v>1</v>
      </c>
      <c r="B24375">
        <v>1</v>
      </c>
      <c r="C24375">
        <v>2017</v>
      </c>
      <c r="K24375">
        <v>53</v>
      </c>
      <c r="L24375">
        <v>46</v>
      </c>
      <c r="M24375">
        <v>2</v>
      </c>
      <c r="N24375">
        <v>2008</v>
      </c>
      <c r="O24375">
        <v>3</v>
      </c>
      <c r="P24375">
        <v>2202530301</v>
      </c>
      <c r="T24375">
        <v>1</v>
      </c>
      <c r="U24375">
        <v>10867300</v>
      </c>
    </row>
    <row r="24376" spans="1:21" x14ac:dyDescent="0.25">
      <c r="A24376">
        <v>1</v>
      </c>
      <c r="B24376">
        <v>1</v>
      </c>
      <c r="C24376">
        <v>2017</v>
      </c>
      <c r="K24376">
        <v>53</v>
      </c>
      <c r="L24376">
        <v>42</v>
      </c>
      <c r="M24376">
        <v>2</v>
      </c>
      <c r="N24376">
        <v>2008</v>
      </c>
      <c r="O24376">
        <v>3</v>
      </c>
      <c r="P24376">
        <v>2202530301</v>
      </c>
      <c r="T24376">
        <v>1</v>
      </c>
      <c r="U24376">
        <v>15365100</v>
      </c>
    </row>
    <row r="24377" spans="1:21" x14ac:dyDescent="0.25">
      <c r="A24377">
        <v>1</v>
      </c>
      <c r="B24377">
        <v>1</v>
      </c>
      <c r="C24377">
        <v>2017</v>
      </c>
      <c r="K24377">
        <v>53</v>
      </c>
      <c r="L24377">
        <v>41</v>
      </c>
      <c r="M24377">
        <v>2</v>
      </c>
      <c r="N24377">
        <v>2008</v>
      </c>
      <c r="O24377">
        <v>3</v>
      </c>
      <c r="P24377">
        <v>2202530301</v>
      </c>
      <c r="T24377">
        <v>1</v>
      </c>
      <c r="U24377">
        <v>13163500</v>
      </c>
    </row>
    <row r="24378" spans="1:21" x14ac:dyDescent="0.25">
      <c r="A24378">
        <v>1</v>
      </c>
      <c r="B24378">
        <v>1</v>
      </c>
      <c r="C24378">
        <v>2017</v>
      </c>
      <c r="K24378">
        <v>52</v>
      </c>
      <c r="L24378">
        <v>47</v>
      </c>
      <c r="M24378">
        <v>2</v>
      </c>
      <c r="N24378">
        <v>2008</v>
      </c>
      <c r="O24378">
        <v>3</v>
      </c>
      <c r="P24378">
        <v>2202520301</v>
      </c>
      <c r="T24378">
        <v>1</v>
      </c>
      <c r="U24378">
        <v>89727900</v>
      </c>
    </row>
    <row r="24379" spans="1:21" x14ac:dyDescent="0.25">
      <c r="A24379">
        <v>1</v>
      </c>
      <c r="B24379">
        <v>1</v>
      </c>
      <c r="C24379">
        <v>2017</v>
      </c>
      <c r="K24379">
        <v>52</v>
      </c>
      <c r="L24379">
        <v>46</v>
      </c>
      <c r="M24379">
        <v>2</v>
      </c>
      <c r="N24379">
        <v>2008</v>
      </c>
      <c r="O24379">
        <v>3</v>
      </c>
      <c r="P24379">
        <v>2202520301</v>
      </c>
      <c r="T24379">
        <v>1</v>
      </c>
      <c r="U24379">
        <v>156174000</v>
      </c>
    </row>
    <row r="24380" spans="1:21" x14ac:dyDescent="0.25">
      <c r="A24380">
        <v>1</v>
      </c>
      <c r="B24380">
        <v>1</v>
      </c>
      <c r="C24380">
        <v>2017</v>
      </c>
      <c r="K24380">
        <v>52</v>
      </c>
      <c r="L24380">
        <v>42</v>
      </c>
      <c r="M24380">
        <v>2</v>
      </c>
      <c r="N24380">
        <v>2008</v>
      </c>
      <c r="O24380">
        <v>3</v>
      </c>
      <c r="P24380">
        <v>2202520301</v>
      </c>
      <c r="T24380">
        <v>1</v>
      </c>
      <c r="U24380">
        <v>399915000</v>
      </c>
    </row>
    <row r="24381" spans="1:21" x14ac:dyDescent="0.25">
      <c r="A24381">
        <v>1</v>
      </c>
      <c r="B24381">
        <v>1</v>
      </c>
      <c r="C24381">
        <v>2017</v>
      </c>
      <c r="K24381">
        <v>52</v>
      </c>
      <c r="L24381">
        <v>41</v>
      </c>
      <c r="M24381">
        <v>2</v>
      </c>
      <c r="N24381">
        <v>2008</v>
      </c>
      <c r="O24381">
        <v>3</v>
      </c>
      <c r="P24381">
        <v>2202520301</v>
      </c>
      <c r="T24381">
        <v>1</v>
      </c>
      <c r="U24381">
        <v>268548000</v>
      </c>
    </row>
    <row r="24382" spans="1:21" x14ac:dyDescent="0.25">
      <c r="A24382">
        <v>1</v>
      </c>
      <c r="B24382">
        <v>1</v>
      </c>
      <c r="C24382">
        <v>2017</v>
      </c>
      <c r="K24382">
        <v>51</v>
      </c>
      <c r="L24382">
        <v>47</v>
      </c>
      <c r="M24382">
        <v>2</v>
      </c>
      <c r="N24382">
        <v>2008</v>
      </c>
      <c r="O24382">
        <v>3</v>
      </c>
      <c r="P24382">
        <v>2202510301</v>
      </c>
      <c r="T24382">
        <v>1</v>
      </c>
      <c r="U24382">
        <v>30304500</v>
      </c>
    </row>
    <row r="24383" spans="1:21" x14ac:dyDescent="0.25">
      <c r="A24383">
        <v>1</v>
      </c>
      <c r="B24383">
        <v>1</v>
      </c>
      <c r="C24383">
        <v>2017</v>
      </c>
      <c r="K24383">
        <v>51</v>
      </c>
      <c r="L24383">
        <v>46</v>
      </c>
      <c r="M24383">
        <v>2</v>
      </c>
      <c r="N24383">
        <v>2008</v>
      </c>
      <c r="O24383">
        <v>3</v>
      </c>
      <c r="P24383">
        <v>2202510301</v>
      </c>
      <c r="T24383">
        <v>1</v>
      </c>
      <c r="U24383">
        <v>1117510</v>
      </c>
    </row>
    <row r="24384" spans="1:21" x14ac:dyDescent="0.25">
      <c r="A24384">
        <v>1</v>
      </c>
      <c r="B24384">
        <v>1</v>
      </c>
      <c r="C24384">
        <v>2017</v>
      </c>
      <c r="K24384">
        <v>43</v>
      </c>
      <c r="L24384">
        <v>47</v>
      </c>
      <c r="M24384">
        <v>2</v>
      </c>
      <c r="N24384">
        <v>2008</v>
      </c>
      <c r="O24384">
        <v>3</v>
      </c>
      <c r="P24384">
        <v>2202430301</v>
      </c>
      <c r="T24384">
        <v>1</v>
      </c>
      <c r="U24384">
        <v>5221490</v>
      </c>
    </row>
    <row r="24385" spans="1:21" x14ac:dyDescent="0.25">
      <c r="A24385">
        <v>1</v>
      </c>
      <c r="B24385">
        <v>1</v>
      </c>
      <c r="C24385">
        <v>2017</v>
      </c>
      <c r="K24385">
        <v>43</v>
      </c>
      <c r="L24385">
        <v>46</v>
      </c>
      <c r="M24385">
        <v>2</v>
      </c>
      <c r="N24385">
        <v>2008</v>
      </c>
      <c r="O24385">
        <v>3</v>
      </c>
      <c r="P24385">
        <v>2202430301</v>
      </c>
      <c r="T24385">
        <v>1</v>
      </c>
      <c r="U24385">
        <v>108068000</v>
      </c>
    </row>
    <row r="24386" spans="1:21" x14ac:dyDescent="0.25">
      <c r="A24386">
        <v>1</v>
      </c>
      <c r="B24386">
        <v>1</v>
      </c>
      <c r="C24386">
        <v>2017</v>
      </c>
      <c r="K24386">
        <v>43</v>
      </c>
      <c r="L24386">
        <v>42</v>
      </c>
      <c r="M24386">
        <v>2</v>
      </c>
      <c r="N24386">
        <v>2008</v>
      </c>
      <c r="O24386">
        <v>3</v>
      </c>
      <c r="P24386">
        <v>2202430301</v>
      </c>
      <c r="T24386">
        <v>1</v>
      </c>
      <c r="U24386">
        <v>812520</v>
      </c>
    </row>
    <row r="24387" spans="1:21" x14ac:dyDescent="0.25">
      <c r="A24387">
        <v>1</v>
      </c>
      <c r="B24387">
        <v>1</v>
      </c>
      <c r="C24387">
        <v>2017</v>
      </c>
      <c r="K24387">
        <v>43</v>
      </c>
      <c r="L24387">
        <v>41</v>
      </c>
      <c r="M24387">
        <v>2</v>
      </c>
      <c r="N24387">
        <v>2008</v>
      </c>
      <c r="O24387">
        <v>3</v>
      </c>
      <c r="P24387">
        <v>2202430301</v>
      </c>
      <c r="T24387">
        <v>1</v>
      </c>
      <c r="U24387">
        <v>1223630</v>
      </c>
    </row>
    <row r="24388" spans="1:21" x14ac:dyDescent="0.25">
      <c r="A24388">
        <v>1</v>
      </c>
      <c r="B24388">
        <v>1</v>
      </c>
      <c r="C24388">
        <v>2017</v>
      </c>
      <c r="K24388">
        <v>42</v>
      </c>
      <c r="L24388">
        <v>48</v>
      </c>
      <c r="M24388">
        <v>2</v>
      </c>
      <c r="N24388">
        <v>2008</v>
      </c>
      <c r="O24388">
        <v>3</v>
      </c>
      <c r="P24388">
        <v>2202420301</v>
      </c>
      <c r="T24388">
        <v>1</v>
      </c>
      <c r="U24388">
        <v>38304400</v>
      </c>
    </row>
    <row r="24389" spans="1:21" x14ac:dyDescent="0.25">
      <c r="A24389">
        <v>1</v>
      </c>
      <c r="B24389">
        <v>1</v>
      </c>
      <c r="C24389">
        <v>2017</v>
      </c>
      <c r="K24389">
        <v>41</v>
      </c>
      <c r="L24389">
        <v>47</v>
      </c>
      <c r="M24389">
        <v>2</v>
      </c>
      <c r="N24389">
        <v>2008</v>
      </c>
      <c r="O24389">
        <v>3</v>
      </c>
      <c r="P24389">
        <v>2202410301</v>
      </c>
      <c r="T24389">
        <v>1</v>
      </c>
      <c r="U24389">
        <v>12245700</v>
      </c>
    </row>
    <row r="24390" spans="1:21" x14ac:dyDescent="0.25">
      <c r="A24390">
        <v>1</v>
      </c>
      <c r="B24390">
        <v>1</v>
      </c>
      <c r="C24390">
        <v>2017</v>
      </c>
      <c r="K24390">
        <v>41</v>
      </c>
      <c r="L24390">
        <v>46</v>
      </c>
      <c r="M24390">
        <v>2</v>
      </c>
      <c r="N24390">
        <v>2008</v>
      </c>
      <c r="O24390">
        <v>3</v>
      </c>
      <c r="P24390">
        <v>2202410301</v>
      </c>
      <c r="T24390">
        <v>1</v>
      </c>
      <c r="U24390">
        <v>2208970</v>
      </c>
    </row>
    <row r="24391" spans="1:21" x14ac:dyDescent="0.25">
      <c r="A24391">
        <v>1</v>
      </c>
      <c r="B24391">
        <v>1</v>
      </c>
      <c r="C24391">
        <v>2017</v>
      </c>
      <c r="K24391">
        <v>41</v>
      </c>
      <c r="L24391">
        <v>42</v>
      </c>
      <c r="M24391">
        <v>2</v>
      </c>
      <c r="N24391">
        <v>2008</v>
      </c>
      <c r="O24391">
        <v>3</v>
      </c>
      <c r="P24391">
        <v>2202410301</v>
      </c>
      <c r="T24391">
        <v>1</v>
      </c>
      <c r="U24391">
        <v>363570</v>
      </c>
    </row>
    <row r="24392" spans="1:21" x14ac:dyDescent="0.25">
      <c r="A24392">
        <v>1</v>
      </c>
      <c r="B24392">
        <v>1</v>
      </c>
      <c r="C24392">
        <v>2017</v>
      </c>
      <c r="K24392">
        <v>41</v>
      </c>
      <c r="L24392">
        <v>41</v>
      </c>
      <c r="M24392">
        <v>2</v>
      </c>
      <c r="N24392">
        <v>2008</v>
      </c>
      <c r="O24392">
        <v>3</v>
      </c>
      <c r="P24392">
        <v>2202410301</v>
      </c>
      <c r="T24392">
        <v>1</v>
      </c>
      <c r="U24392">
        <v>3376810</v>
      </c>
    </row>
    <row r="24393" spans="1:21" x14ac:dyDescent="0.25">
      <c r="A24393">
        <v>1</v>
      </c>
      <c r="B24393">
        <v>1</v>
      </c>
      <c r="C24393">
        <v>2017</v>
      </c>
      <c r="K24393">
        <v>32</v>
      </c>
      <c r="L24393">
        <v>40</v>
      </c>
      <c r="M24393">
        <v>2</v>
      </c>
      <c r="N24393">
        <v>2008</v>
      </c>
      <c r="O24393">
        <v>3</v>
      </c>
      <c r="P24393">
        <v>2202320301</v>
      </c>
      <c r="T24393">
        <v>1</v>
      </c>
      <c r="U24393">
        <v>121136000</v>
      </c>
    </row>
    <row r="24394" spans="1:21" x14ac:dyDescent="0.25">
      <c r="A24394">
        <v>1</v>
      </c>
      <c r="B24394">
        <v>1</v>
      </c>
      <c r="C24394">
        <v>2017</v>
      </c>
      <c r="K24394">
        <v>32</v>
      </c>
      <c r="L24394">
        <v>30</v>
      </c>
      <c r="M24394">
        <v>2</v>
      </c>
      <c r="N24394">
        <v>2008</v>
      </c>
      <c r="O24394">
        <v>3</v>
      </c>
      <c r="P24394">
        <v>2202320301</v>
      </c>
      <c r="T24394">
        <v>1</v>
      </c>
      <c r="U24394">
        <v>89739600</v>
      </c>
    </row>
    <row r="24395" spans="1:21" x14ac:dyDescent="0.25">
      <c r="A24395">
        <v>1</v>
      </c>
      <c r="B24395">
        <v>1</v>
      </c>
      <c r="C24395">
        <v>2017</v>
      </c>
      <c r="K24395">
        <v>31</v>
      </c>
      <c r="L24395">
        <v>40</v>
      </c>
      <c r="M24395">
        <v>2</v>
      </c>
      <c r="N24395">
        <v>2008</v>
      </c>
      <c r="O24395">
        <v>3</v>
      </c>
      <c r="P24395">
        <v>2202310301</v>
      </c>
      <c r="T24395">
        <v>1</v>
      </c>
      <c r="U24395">
        <v>201348000</v>
      </c>
    </row>
    <row r="24396" spans="1:21" x14ac:dyDescent="0.25">
      <c r="A24396">
        <v>1</v>
      </c>
      <c r="B24396">
        <v>1</v>
      </c>
      <c r="C24396">
        <v>2017</v>
      </c>
      <c r="K24396">
        <v>31</v>
      </c>
      <c r="L24396">
        <v>30</v>
      </c>
      <c r="M24396">
        <v>2</v>
      </c>
      <c r="N24396">
        <v>2008</v>
      </c>
      <c r="O24396">
        <v>3</v>
      </c>
      <c r="P24396">
        <v>2202310301</v>
      </c>
      <c r="T24396">
        <v>1</v>
      </c>
      <c r="U24396">
        <v>91092900</v>
      </c>
    </row>
    <row r="24397" spans="1:21" x14ac:dyDescent="0.25">
      <c r="A24397">
        <v>1</v>
      </c>
      <c r="B24397">
        <v>1</v>
      </c>
      <c r="C24397">
        <v>2017</v>
      </c>
      <c r="K24397">
        <v>21</v>
      </c>
      <c r="L24397">
        <v>20</v>
      </c>
      <c r="M24397">
        <v>2</v>
      </c>
      <c r="N24397">
        <v>2008</v>
      </c>
      <c r="O24397">
        <v>3</v>
      </c>
      <c r="P24397">
        <v>2202210301</v>
      </c>
      <c r="T24397">
        <v>1</v>
      </c>
      <c r="U24397">
        <v>8469300</v>
      </c>
    </row>
    <row r="24398" spans="1:21" x14ac:dyDescent="0.25">
      <c r="A24398">
        <v>1</v>
      </c>
      <c r="B24398">
        <v>1</v>
      </c>
      <c r="C24398">
        <v>2017</v>
      </c>
      <c r="K24398">
        <v>62</v>
      </c>
      <c r="L24398">
        <v>47</v>
      </c>
      <c r="M24398">
        <v>2</v>
      </c>
      <c r="N24398">
        <v>2007</v>
      </c>
      <c r="O24398">
        <v>3</v>
      </c>
      <c r="P24398">
        <v>2202620301</v>
      </c>
      <c r="T24398">
        <v>1</v>
      </c>
      <c r="U24398">
        <v>3954220000</v>
      </c>
    </row>
    <row r="24399" spans="1:21" x14ac:dyDescent="0.25">
      <c r="A24399">
        <v>1</v>
      </c>
      <c r="B24399">
        <v>1</v>
      </c>
      <c r="C24399">
        <v>2017</v>
      </c>
      <c r="K24399">
        <v>62</v>
      </c>
      <c r="L24399">
        <v>46</v>
      </c>
      <c r="M24399">
        <v>2</v>
      </c>
      <c r="N24399">
        <v>2007</v>
      </c>
      <c r="O24399">
        <v>3</v>
      </c>
      <c r="P24399">
        <v>2202620301</v>
      </c>
      <c r="T24399">
        <v>1</v>
      </c>
      <c r="U24399">
        <v>170231000</v>
      </c>
    </row>
    <row r="24400" spans="1:21" x14ac:dyDescent="0.25">
      <c r="A24400">
        <v>1</v>
      </c>
      <c r="B24400">
        <v>1</v>
      </c>
      <c r="C24400">
        <v>2017</v>
      </c>
      <c r="K24400">
        <v>61</v>
      </c>
      <c r="L24400">
        <v>47</v>
      </c>
      <c r="M24400">
        <v>2</v>
      </c>
      <c r="N24400">
        <v>2007</v>
      </c>
      <c r="O24400">
        <v>3</v>
      </c>
      <c r="P24400">
        <v>2202610301</v>
      </c>
      <c r="T24400">
        <v>1</v>
      </c>
      <c r="U24400">
        <v>614592000</v>
      </c>
    </row>
    <row r="24401" spans="1:21" x14ac:dyDescent="0.25">
      <c r="A24401">
        <v>1</v>
      </c>
      <c r="B24401">
        <v>1</v>
      </c>
      <c r="C24401">
        <v>2017</v>
      </c>
      <c r="K24401">
        <v>61</v>
      </c>
      <c r="L24401">
        <v>46</v>
      </c>
      <c r="M24401">
        <v>2</v>
      </c>
      <c r="N24401">
        <v>2007</v>
      </c>
      <c r="O24401">
        <v>3</v>
      </c>
      <c r="P24401">
        <v>2202610301</v>
      </c>
      <c r="T24401">
        <v>1</v>
      </c>
      <c r="U24401">
        <v>193238000</v>
      </c>
    </row>
    <row r="24402" spans="1:21" x14ac:dyDescent="0.25">
      <c r="A24402">
        <v>1</v>
      </c>
      <c r="B24402">
        <v>1</v>
      </c>
      <c r="C24402">
        <v>2017</v>
      </c>
      <c r="K24402">
        <v>54</v>
      </c>
      <c r="L24402">
        <v>47</v>
      </c>
      <c r="M24402">
        <v>2</v>
      </c>
      <c r="N24402">
        <v>2007</v>
      </c>
      <c r="O24402">
        <v>3</v>
      </c>
      <c r="P24402">
        <v>2202540301</v>
      </c>
      <c r="T24402">
        <v>1</v>
      </c>
      <c r="U24402">
        <v>891861</v>
      </c>
    </row>
    <row r="24403" spans="1:21" x14ac:dyDescent="0.25">
      <c r="A24403">
        <v>1</v>
      </c>
      <c r="B24403">
        <v>1</v>
      </c>
      <c r="C24403">
        <v>2017</v>
      </c>
      <c r="K24403">
        <v>54</v>
      </c>
      <c r="L24403">
        <v>46</v>
      </c>
      <c r="M24403">
        <v>2</v>
      </c>
      <c r="N24403">
        <v>2007</v>
      </c>
      <c r="O24403">
        <v>3</v>
      </c>
      <c r="P24403">
        <v>2202540301</v>
      </c>
      <c r="T24403">
        <v>1</v>
      </c>
      <c r="U24403">
        <v>6854510</v>
      </c>
    </row>
    <row r="24404" spans="1:21" x14ac:dyDescent="0.25">
      <c r="A24404">
        <v>1</v>
      </c>
      <c r="B24404">
        <v>1</v>
      </c>
      <c r="C24404">
        <v>2017</v>
      </c>
      <c r="K24404">
        <v>54</v>
      </c>
      <c r="L24404">
        <v>42</v>
      </c>
      <c r="M24404">
        <v>2</v>
      </c>
      <c r="N24404">
        <v>2007</v>
      </c>
      <c r="O24404">
        <v>3</v>
      </c>
      <c r="P24404">
        <v>2202540301</v>
      </c>
      <c r="T24404">
        <v>1</v>
      </c>
      <c r="U24404">
        <v>9072480</v>
      </c>
    </row>
    <row r="24405" spans="1:21" x14ac:dyDescent="0.25">
      <c r="A24405">
        <v>1</v>
      </c>
      <c r="B24405">
        <v>1</v>
      </c>
      <c r="C24405">
        <v>2017</v>
      </c>
      <c r="K24405">
        <v>54</v>
      </c>
      <c r="L24405">
        <v>41</v>
      </c>
      <c r="M24405">
        <v>2</v>
      </c>
      <c r="N24405">
        <v>2007</v>
      </c>
      <c r="O24405">
        <v>3</v>
      </c>
      <c r="P24405">
        <v>2202540301</v>
      </c>
      <c r="T24405">
        <v>1</v>
      </c>
      <c r="U24405">
        <v>6210230</v>
      </c>
    </row>
    <row r="24406" spans="1:21" x14ac:dyDescent="0.25">
      <c r="A24406">
        <v>1</v>
      </c>
      <c r="B24406">
        <v>1</v>
      </c>
      <c r="C24406">
        <v>2017</v>
      </c>
      <c r="K24406">
        <v>53</v>
      </c>
      <c r="L24406">
        <v>47</v>
      </c>
      <c r="M24406">
        <v>2</v>
      </c>
      <c r="N24406">
        <v>2007</v>
      </c>
      <c r="O24406">
        <v>3</v>
      </c>
      <c r="P24406">
        <v>2202530301</v>
      </c>
      <c r="T24406">
        <v>1</v>
      </c>
      <c r="U24406">
        <v>25863200</v>
      </c>
    </row>
    <row r="24407" spans="1:21" x14ac:dyDescent="0.25">
      <c r="A24407">
        <v>1</v>
      </c>
      <c r="B24407">
        <v>1</v>
      </c>
      <c r="C24407">
        <v>2017</v>
      </c>
      <c r="K24407">
        <v>53</v>
      </c>
      <c r="L24407">
        <v>46</v>
      </c>
      <c r="M24407">
        <v>2</v>
      </c>
      <c r="N24407">
        <v>2007</v>
      </c>
      <c r="O24407">
        <v>3</v>
      </c>
      <c r="P24407">
        <v>2202530301</v>
      </c>
      <c r="T24407">
        <v>1</v>
      </c>
      <c r="U24407">
        <v>25796300</v>
      </c>
    </row>
    <row r="24408" spans="1:21" x14ac:dyDescent="0.25">
      <c r="A24408">
        <v>1</v>
      </c>
      <c r="B24408">
        <v>1</v>
      </c>
      <c r="C24408">
        <v>2017</v>
      </c>
      <c r="K24408">
        <v>53</v>
      </c>
      <c r="L24408">
        <v>42</v>
      </c>
      <c r="M24408">
        <v>2</v>
      </c>
      <c r="N24408">
        <v>2007</v>
      </c>
      <c r="O24408">
        <v>3</v>
      </c>
      <c r="P24408">
        <v>2202530301</v>
      </c>
      <c r="T24408">
        <v>1</v>
      </c>
      <c r="U24408">
        <v>12901500</v>
      </c>
    </row>
    <row r="24409" spans="1:21" x14ac:dyDescent="0.25">
      <c r="A24409">
        <v>1</v>
      </c>
      <c r="B24409">
        <v>1</v>
      </c>
      <c r="C24409">
        <v>2017</v>
      </c>
      <c r="K24409">
        <v>53</v>
      </c>
      <c r="L24409">
        <v>41</v>
      </c>
      <c r="M24409">
        <v>2</v>
      </c>
      <c r="N24409">
        <v>2007</v>
      </c>
      <c r="O24409">
        <v>3</v>
      </c>
      <c r="P24409">
        <v>2202530301</v>
      </c>
      <c r="T24409">
        <v>1</v>
      </c>
      <c r="U24409">
        <v>10549600</v>
      </c>
    </row>
    <row r="24410" spans="1:21" x14ac:dyDescent="0.25">
      <c r="A24410">
        <v>1</v>
      </c>
      <c r="B24410">
        <v>1</v>
      </c>
      <c r="C24410">
        <v>2017</v>
      </c>
      <c r="K24410">
        <v>52</v>
      </c>
      <c r="L24410">
        <v>47</v>
      </c>
      <c r="M24410">
        <v>2</v>
      </c>
      <c r="N24410">
        <v>2007</v>
      </c>
      <c r="O24410">
        <v>3</v>
      </c>
      <c r="P24410">
        <v>2202520301</v>
      </c>
      <c r="T24410">
        <v>1</v>
      </c>
      <c r="U24410">
        <v>289393000</v>
      </c>
    </row>
    <row r="24411" spans="1:21" x14ac:dyDescent="0.25">
      <c r="A24411">
        <v>1</v>
      </c>
      <c r="B24411">
        <v>1</v>
      </c>
      <c r="C24411">
        <v>2017</v>
      </c>
      <c r="K24411">
        <v>52</v>
      </c>
      <c r="L24411">
        <v>46</v>
      </c>
      <c r="M24411">
        <v>2</v>
      </c>
      <c r="N24411">
        <v>2007</v>
      </c>
      <c r="O24411">
        <v>3</v>
      </c>
      <c r="P24411">
        <v>2202520301</v>
      </c>
      <c r="T24411">
        <v>1</v>
      </c>
      <c r="U24411">
        <v>373146000</v>
      </c>
    </row>
    <row r="24412" spans="1:21" x14ac:dyDescent="0.25">
      <c r="A24412">
        <v>1</v>
      </c>
      <c r="B24412">
        <v>1</v>
      </c>
      <c r="C24412">
        <v>2017</v>
      </c>
      <c r="K24412">
        <v>52</v>
      </c>
      <c r="L24412">
        <v>42</v>
      </c>
      <c r="M24412">
        <v>2</v>
      </c>
      <c r="N24412">
        <v>2007</v>
      </c>
      <c r="O24412">
        <v>3</v>
      </c>
      <c r="P24412">
        <v>2202520301</v>
      </c>
      <c r="T24412">
        <v>1</v>
      </c>
      <c r="U24412">
        <v>337993000</v>
      </c>
    </row>
    <row r="24413" spans="1:21" x14ac:dyDescent="0.25">
      <c r="A24413">
        <v>1</v>
      </c>
      <c r="B24413">
        <v>1</v>
      </c>
      <c r="C24413">
        <v>2017</v>
      </c>
      <c r="K24413">
        <v>52</v>
      </c>
      <c r="L24413">
        <v>41</v>
      </c>
      <c r="M24413">
        <v>2</v>
      </c>
      <c r="N24413">
        <v>2007</v>
      </c>
      <c r="O24413">
        <v>3</v>
      </c>
      <c r="P24413">
        <v>2202520301</v>
      </c>
      <c r="T24413">
        <v>1</v>
      </c>
      <c r="U24413">
        <v>212083000</v>
      </c>
    </row>
    <row r="24414" spans="1:21" x14ac:dyDescent="0.25">
      <c r="A24414">
        <v>1</v>
      </c>
      <c r="B24414">
        <v>1</v>
      </c>
      <c r="C24414">
        <v>2017</v>
      </c>
      <c r="K24414">
        <v>51</v>
      </c>
      <c r="L24414">
        <v>47</v>
      </c>
      <c r="M24414">
        <v>2</v>
      </c>
      <c r="N24414">
        <v>2007</v>
      </c>
      <c r="O24414">
        <v>3</v>
      </c>
      <c r="P24414">
        <v>2202510301</v>
      </c>
      <c r="T24414">
        <v>1</v>
      </c>
      <c r="U24414">
        <v>99501900</v>
      </c>
    </row>
    <row r="24415" spans="1:21" x14ac:dyDescent="0.25">
      <c r="A24415">
        <v>1</v>
      </c>
      <c r="B24415">
        <v>1</v>
      </c>
      <c r="C24415">
        <v>2017</v>
      </c>
      <c r="K24415">
        <v>51</v>
      </c>
      <c r="L24415">
        <v>46</v>
      </c>
      <c r="M24415">
        <v>2</v>
      </c>
      <c r="N24415">
        <v>2007</v>
      </c>
      <c r="O24415">
        <v>3</v>
      </c>
      <c r="P24415">
        <v>2202510301</v>
      </c>
      <c r="T24415">
        <v>1</v>
      </c>
      <c r="U24415">
        <v>2718230</v>
      </c>
    </row>
    <row r="24416" spans="1:21" x14ac:dyDescent="0.25">
      <c r="A24416">
        <v>1</v>
      </c>
      <c r="B24416">
        <v>1</v>
      </c>
      <c r="C24416">
        <v>2017</v>
      </c>
      <c r="K24416">
        <v>43</v>
      </c>
      <c r="L24416">
        <v>47</v>
      </c>
      <c r="M24416">
        <v>2</v>
      </c>
      <c r="N24416">
        <v>2007</v>
      </c>
      <c r="O24416">
        <v>3</v>
      </c>
      <c r="P24416">
        <v>2202430301</v>
      </c>
      <c r="T24416">
        <v>1</v>
      </c>
      <c r="U24416">
        <v>5377780</v>
      </c>
    </row>
    <row r="24417" spans="1:21" x14ac:dyDescent="0.25">
      <c r="A24417">
        <v>1</v>
      </c>
      <c r="B24417">
        <v>1</v>
      </c>
      <c r="C24417">
        <v>2017</v>
      </c>
      <c r="K24417">
        <v>43</v>
      </c>
      <c r="L24417">
        <v>46</v>
      </c>
      <c r="M24417">
        <v>2</v>
      </c>
      <c r="N24417">
        <v>2007</v>
      </c>
      <c r="O24417">
        <v>3</v>
      </c>
      <c r="P24417">
        <v>2202430301</v>
      </c>
      <c r="T24417">
        <v>1</v>
      </c>
      <c r="U24417">
        <v>111312000</v>
      </c>
    </row>
    <row r="24418" spans="1:21" x14ac:dyDescent="0.25">
      <c r="A24418">
        <v>1</v>
      </c>
      <c r="B24418">
        <v>1</v>
      </c>
      <c r="C24418">
        <v>2017</v>
      </c>
      <c r="K24418">
        <v>43</v>
      </c>
      <c r="L24418">
        <v>42</v>
      </c>
      <c r="M24418">
        <v>2</v>
      </c>
      <c r="N24418">
        <v>2007</v>
      </c>
      <c r="O24418">
        <v>3</v>
      </c>
      <c r="P24418">
        <v>2202430301</v>
      </c>
      <c r="T24418">
        <v>1</v>
      </c>
      <c r="U24418">
        <v>837888</v>
      </c>
    </row>
    <row r="24419" spans="1:21" x14ac:dyDescent="0.25">
      <c r="A24419">
        <v>1</v>
      </c>
      <c r="B24419">
        <v>1</v>
      </c>
      <c r="C24419">
        <v>2017</v>
      </c>
      <c r="K24419">
        <v>43</v>
      </c>
      <c r="L24419">
        <v>41</v>
      </c>
      <c r="M24419">
        <v>2</v>
      </c>
      <c r="N24419">
        <v>2007</v>
      </c>
      <c r="O24419">
        <v>3</v>
      </c>
      <c r="P24419">
        <v>2202430301</v>
      </c>
      <c r="T24419">
        <v>1</v>
      </c>
      <c r="U24419">
        <v>1261610</v>
      </c>
    </row>
    <row r="24420" spans="1:21" x14ac:dyDescent="0.25">
      <c r="A24420">
        <v>1</v>
      </c>
      <c r="B24420">
        <v>1</v>
      </c>
      <c r="C24420">
        <v>2017</v>
      </c>
      <c r="K24420">
        <v>42</v>
      </c>
      <c r="L24420">
        <v>48</v>
      </c>
      <c r="M24420">
        <v>2</v>
      </c>
      <c r="N24420">
        <v>2007</v>
      </c>
      <c r="O24420">
        <v>3</v>
      </c>
      <c r="P24420">
        <v>2202420301</v>
      </c>
      <c r="T24420">
        <v>1</v>
      </c>
      <c r="U24420">
        <v>36326100</v>
      </c>
    </row>
    <row r="24421" spans="1:21" x14ac:dyDescent="0.25">
      <c r="A24421">
        <v>1</v>
      </c>
      <c r="B24421">
        <v>1</v>
      </c>
      <c r="C24421">
        <v>2017</v>
      </c>
      <c r="K24421">
        <v>41</v>
      </c>
      <c r="L24421">
        <v>47</v>
      </c>
      <c r="M24421">
        <v>2</v>
      </c>
      <c r="N24421">
        <v>2007</v>
      </c>
      <c r="O24421">
        <v>3</v>
      </c>
      <c r="P24421">
        <v>2202410301</v>
      </c>
      <c r="T24421">
        <v>1</v>
      </c>
      <c r="U24421">
        <v>15951500</v>
      </c>
    </row>
    <row r="24422" spans="1:21" x14ac:dyDescent="0.25">
      <c r="A24422">
        <v>1</v>
      </c>
      <c r="B24422">
        <v>1</v>
      </c>
      <c r="C24422">
        <v>2017</v>
      </c>
      <c r="K24422">
        <v>41</v>
      </c>
      <c r="L24422">
        <v>46</v>
      </c>
      <c r="M24422">
        <v>2</v>
      </c>
      <c r="N24422">
        <v>2007</v>
      </c>
      <c r="O24422">
        <v>3</v>
      </c>
      <c r="P24422">
        <v>2202410301</v>
      </c>
      <c r="T24422">
        <v>1</v>
      </c>
      <c r="U24422">
        <v>2877170</v>
      </c>
    </row>
    <row r="24423" spans="1:21" x14ac:dyDescent="0.25">
      <c r="A24423">
        <v>1</v>
      </c>
      <c r="B24423">
        <v>1</v>
      </c>
      <c r="C24423">
        <v>2017</v>
      </c>
      <c r="K24423">
        <v>41</v>
      </c>
      <c r="L24423">
        <v>42</v>
      </c>
      <c r="M24423">
        <v>2</v>
      </c>
      <c r="N24423">
        <v>2007</v>
      </c>
      <c r="O24423">
        <v>3</v>
      </c>
      <c r="P24423">
        <v>2202410301</v>
      </c>
      <c r="T24423">
        <v>1</v>
      </c>
      <c r="U24423">
        <v>472637</v>
      </c>
    </row>
    <row r="24424" spans="1:21" x14ac:dyDescent="0.25">
      <c r="A24424">
        <v>1</v>
      </c>
      <c r="B24424">
        <v>1</v>
      </c>
      <c r="C24424">
        <v>2017</v>
      </c>
      <c r="K24424">
        <v>41</v>
      </c>
      <c r="L24424">
        <v>41</v>
      </c>
      <c r="M24424">
        <v>2</v>
      </c>
      <c r="N24424">
        <v>2007</v>
      </c>
      <c r="O24424">
        <v>3</v>
      </c>
      <c r="P24424">
        <v>2202410301</v>
      </c>
      <c r="T24424">
        <v>1</v>
      </c>
      <c r="U24424">
        <v>4401420</v>
      </c>
    </row>
    <row r="24425" spans="1:21" x14ac:dyDescent="0.25">
      <c r="A24425">
        <v>1</v>
      </c>
      <c r="B24425">
        <v>1</v>
      </c>
      <c r="C24425">
        <v>2017</v>
      </c>
      <c r="K24425">
        <v>32</v>
      </c>
      <c r="L24425">
        <v>40</v>
      </c>
      <c r="M24425">
        <v>2</v>
      </c>
      <c r="N24425">
        <v>2007</v>
      </c>
      <c r="O24425">
        <v>3</v>
      </c>
      <c r="P24425">
        <v>2202320301</v>
      </c>
      <c r="T24425">
        <v>1</v>
      </c>
      <c r="U24425">
        <v>95334000</v>
      </c>
    </row>
    <row r="24426" spans="1:21" x14ac:dyDescent="0.25">
      <c r="A24426">
        <v>1</v>
      </c>
      <c r="B24426">
        <v>1</v>
      </c>
      <c r="C24426">
        <v>2017</v>
      </c>
      <c r="K24426">
        <v>32</v>
      </c>
      <c r="L24426">
        <v>30</v>
      </c>
      <c r="M24426">
        <v>2</v>
      </c>
      <c r="N24426">
        <v>2007</v>
      </c>
      <c r="O24426">
        <v>3</v>
      </c>
      <c r="P24426">
        <v>2202320301</v>
      </c>
      <c r="T24426">
        <v>1</v>
      </c>
      <c r="U24426">
        <v>81894100</v>
      </c>
    </row>
    <row r="24427" spans="1:21" x14ac:dyDescent="0.25">
      <c r="A24427">
        <v>1</v>
      </c>
      <c r="B24427">
        <v>1</v>
      </c>
      <c r="C24427">
        <v>2017</v>
      </c>
      <c r="K24427">
        <v>31</v>
      </c>
      <c r="L24427">
        <v>40</v>
      </c>
      <c r="M24427">
        <v>2</v>
      </c>
      <c r="N24427">
        <v>2007</v>
      </c>
      <c r="O24427">
        <v>3</v>
      </c>
      <c r="P24427">
        <v>2202310301</v>
      </c>
      <c r="T24427">
        <v>1</v>
      </c>
      <c r="U24427">
        <v>158462000</v>
      </c>
    </row>
    <row r="24428" spans="1:21" x14ac:dyDescent="0.25">
      <c r="A24428">
        <v>1</v>
      </c>
      <c r="B24428">
        <v>1</v>
      </c>
      <c r="C24428">
        <v>2017</v>
      </c>
      <c r="K24428">
        <v>31</v>
      </c>
      <c r="L24428">
        <v>30</v>
      </c>
      <c r="M24428">
        <v>2</v>
      </c>
      <c r="N24428">
        <v>2007</v>
      </c>
      <c r="O24428">
        <v>3</v>
      </c>
      <c r="P24428">
        <v>2202310301</v>
      </c>
      <c r="T24428">
        <v>1</v>
      </c>
      <c r="U24428">
        <v>83129200</v>
      </c>
    </row>
    <row r="24429" spans="1:21" x14ac:dyDescent="0.25">
      <c r="A24429">
        <v>1</v>
      </c>
      <c r="B24429">
        <v>1</v>
      </c>
      <c r="C24429">
        <v>2017</v>
      </c>
      <c r="K24429">
        <v>21</v>
      </c>
      <c r="L24429">
        <v>20</v>
      </c>
      <c r="M24429">
        <v>2</v>
      </c>
      <c r="N24429">
        <v>2007</v>
      </c>
      <c r="O24429">
        <v>3</v>
      </c>
      <c r="P24429">
        <v>2202210301</v>
      </c>
      <c r="T24429">
        <v>1</v>
      </c>
      <c r="U24429">
        <v>5617630</v>
      </c>
    </row>
    <row r="24430" spans="1:21" x14ac:dyDescent="0.25">
      <c r="A24430">
        <v>1</v>
      </c>
      <c r="B24430">
        <v>1</v>
      </c>
      <c r="C24430">
        <v>2017</v>
      </c>
      <c r="K24430">
        <v>62</v>
      </c>
      <c r="L24430">
        <v>47</v>
      </c>
      <c r="M24430">
        <v>2</v>
      </c>
      <c r="N24430">
        <v>2006</v>
      </c>
      <c r="O24430">
        <v>3</v>
      </c>
      <c r="P24430">
        <v>2202620301</v>
      </c>
      <c r="T24430">
        <v>1</v>
      </c>
      <c r="U24430">
        <v>2714960000</v>
      </c>
    </row>
    <row r="24431" spans="1:21" x14ac:dyDescent="0.25">
      <c r="A24431">
        <v>1</v>
      </c>
      <c r="B24431">
        <v>1</v>
      </c>
      <c r="C24431">
        <v>2017</v>
      </c>
      <c r="K24431">
        <v>62</v>
      </c>
      <c r="L24431">
        <v>46</v>
      </c>
      <c r="M24431">
        <v>2</v>
      </c>
      <c r="N24431">
        <v>2006</v>
      </c>
      <c r="O24431">
        <v>3</v>
      </c>
      <c r="P24431">
        <v>2202620301</v>
      </c>
      <c r="T24431">
        <v>1</v>
      </c>
      <c r="U24431">
        <v>112020000</v>
      </c>
    </row>
    <row r="24432" spans="1:21" x14ac:dyDescent="0.25">
      <c r="A24432">
        <v>1</v>
      </c>
      <c r="B24432">
        <v>1</v>
      </c>
      <c r="C24432">
        <v>2017</v>
      </c>
      <c r="K24432">
        <v>61</v>
      </c>
      <c r="L24432">
        <v>47</v>
      </c>
      <c r="M24432">
        <v>2</v>
      </c>
      <c r="N24432">
        <v>2006</v>
      </c>
      <c r="O24432">
        <v>3</v>
      </c>
      <c r="P24432">
        <v>2202610301</v>
      </c>
      <c r="T24432">
        <v>1</v>
      </c>
      <c r="U24432">
        <v>403250000</v>
      </c>
    </row>
    <row r="24433" spans="1:21" x14ac:dyDescent="0.25">
      <c r="A24433">
        <v>1</v>
      </c>
      <c r="B24433">
        <v>1</v>
      </c>
      <c r="C24433">
        <v>2017</v>
      </c>
      <c r="K24433">
        <v>61</v>
      </c>
      <c r="L24433">
        <v>46</v>
      </c>
      <c r="M24433">
        <v>2</v>
      </c>
      <c r="N24433">
        <v>2006</v>
      </c>
      <c r="O24433">
        <v>3</v>
      </c>
      <c r="P24433">
        <v>2202610301</v>
      </c>
      <c r="T24433">
        <v>1</v>
      </c>
      <c r="U24433">
        <v>121517000</v>
      </c>
    </row>
    <row r="24434" spans="1:21" x14ac:dyDescent="0.25">
      <c r="A24434">
        <v>1</v>
      </c>
      <c r="B24434">
        <v>1</v>
      </c>
      <c r="C24434">
        <v>2017</v>
      </c>
      <c r="K24434">
        <v>54</v>
      </c>
      <c r="L24434">
        <v>47</v>
      </c>
      <c r="M24434">
        <v>2</v>
      </c>
      <c r="N24434">
        <v>2006</v>
      </c>
      <c r="O24434">
        <v>3</v>
      </c>
      <c r="P24434">
        <v>2202540301</v>
      </c>
      <c r="T24434">
        <v>1</v>
      </c>
      <c r="U24434">
        <v>882243</v>
      </c>
    </row>
    <row r="24435" spans="1:21" x14ac:dyDescent="0.25">
      <c r="A24435">
        <v>1</v>
      </c>
      <c r="B24435">
        <v>1</v>
      </c>
      <c r="C24435">
        <v>2017</v>
      </c>
      <c r="K24435">
        <v>54</v>
      </c>
      <c r="L24435">
        <v>46</v>
      </c>
      <c r="M24435">
        <v>2</v>
      </c>
      <c r="N24435">
        <v>2006</v>
      </c>
      <c r="O24435">
        <v>3</v>
      </c>
      <c r="P24435">
        <v>2202540301</v>
      </c>
      <c r="T24435">
        <v>1</v>
      </c>
      <c r="U24435">
        <v>6780710</v>
      </c>
    </row>
    <row r="24436" spans="1:21" x14ac:dyDescent="0.25">
      <c r="A24436">
        <v>1</v>
      </c>
      <c r="B24436">
        <v>1</v>
      </c>
      <c r="C24436">
        <v>2017</v>
      </c>
      <c r="K24436">
        <v>54</v>
      </c>
      <c r="L24436">
        <v>42</v>
      </c>
      <c r="M24436">
        <v>2</v>
      </c>
      <c r="N24436">
        <v>2006</v>
      </c>
      <c r="O24436">
        <v>3</v>
      </c>
      <c r="P24436">
        <v>2202540301</v>
      </c>
      <c r="T24436">
        <v>1</v>
      </c>
      <c r="U24436">
        <v>8974860</v>
      </c>
    </row>
    <row r="24437" spans="1:21" x14ac:dyDescent="0.25">
      <c r="A24437">
        <v>1</v>
      </c>
      <c r="B24437">
        <v>1</v>
      </c>
      <c r="C24437">
        <v>2017</v>
      </c>
      <c r="K24437">
        <v>54</v>
      </c>
      <c r="L24437">
        <v>41</v>
      </c>
      <c r="M24437">
        <v>2</v>
      </c>
      <c r="N24437">
        <v>2006</v>
      </c>
      <c r="O24437">
        <v>3</v>
      </c>
      <c r="P24437">
        <v>2202540301</v>
      </c>
      <c r="T24437">
        <v>1</v>
      </c>
      <c r="U24437">
        <v>6144110</v>
      </c>
    </row>
    <row r="24438" spans="1:21" x14ac:dyDescent="0.25">
      <c r="A24438">
        <v>1</v>
      </c>
      <c r="B24438">
        <v>1</v>
      </c>
      <c r="C24438">
        <v>2017</v>
      </c>
      <c r="K24438">
        <v>53</v>
      </c>
      <c r="L24438">
        <v>47</v>
      </c>
      <c r="M24438">
        <v>2</v>
      </c>
      <c r="N24438">
        <v>2006</v>
      </c>
      <c r="O24438">
        <v>3</v>
      </c>
      <c r="P24438">
        <v>2202530301</v>
      </c>
      <c r="T24438">
        <v>1</v>
      </c>
      <c r="U24438">
        <v>17241400</v>
      </c>
    </row>
    <row r="24439" spans="1:21" x14ac:dyDescent="0.25">
      <c r="A24439">
        <v>1</v>
      </c>
      <c r="B24439">
        <v>1</v>
      </c>
      <c r="C24439">
        <v>2017</v>
      </c>
      <c r="K24439">
        <v>53</v>
      </c>
      <c r="L24439">
        <v>46</v>
      </c>
      <c r="M24439">
        <v>2</v>
      </c>
      <c r="N24439">
        <v>2006</v>
      </c>
      <c r="O24439">
        <v>3</v>
      </c>
      <c r="P24439">
        <v>2202530301</v>
      </c>
      <c r="T24439">
        <v>1</v>
      </c>
      <c r="U24439">
        <v>16481800</v>
      </c>
    </row>
    <row r="24440" spans="1:21" x14ac:dyDescent="0.25">
      <c r="A24440">
        <v>1</v>
      </c>
      <c r="B24440">
        <v>1</v>
      </c>
      <c r="C24440">
        <v>2017</v>
      </c>
      <c r="K24440">
        <v>53</v>
      </c>
      <c r="L24440">
        <v>42</v>
      </c>
      <c r="M24440">
        <v>2</v>
      </c>
      <c r="N24440">
        <v>2006</v>
      </c>
      <c r="O24440">
        <v>3</v>
      </c>
      <c r="P24440">
        <v>2202530301</v>
      </c>
      <c r="T24440">
        <v>1</v>
      </c>
      <c r="U24440">
        <v>12631300</v>
      </c>
    </row>
    <row r="24441" spans="1:21" x14ac:dyDescent="0.25">
      <c r="A24441">
        <v>1</v>
      </c>
      <c r="B24441">
        <v>1</v>
      </c>
      <c r="C24441">
        <v>2017</v>
      </c>
      <c r="K24441">
        <v>53</v>
      </c>
      <c r="L24441">
        <v>41</v>
      </c>
      <c r="M24441">
        <v>2</v>
      </c>
      <c r="N24441">
        <v>2006</v>
      </c>
      <c r="O24441">
        <v>3</v>
      </c>
      <c r="P24441">
        <v>2202530301</v>
      </c>
      <c r="T24441">
        <v>1</v>
      </c>
      <c r="U24441">
        <v>13247500</v>
      </c>
    </row>
    <row r="24442" spans="1:21" x14ac:dyDescent="0.25">
      <c r="A24442">
        <v>1</v>
      </c>
      <c r="B24442">
        <v>1</v>
      </c>
      <c r="C24442">
        <v>2017</v>
      </c>
      <c r="K24442">
        <v>52</v>
      </c>
      <c r="L24442">
        <v>47</v>
      </c>
      <c r="M24442">
        <v>2</v>
      </c>
      <c r="N24442">
        <v>2006</v>
      </c>
      <c r="O24442">
        <v>3</v>
      </c>
      <c r="P24442">
        <v>2202520301</v>
      </c>
      <c r="T24442">
        <v>1</v>
      </c>
      <c r="U24442">
        <v>194447000</v>
      </c>
    </row>
    <row r="24443" spans="1:21" x14ac:dyDescent="0.25">
      <c r="A24443">
        <v>1</v>
      </c>
      <c r="B24443">
        <v>1</v>
      </c>
      <c r="C24443">
        <v>2017</v>
      </c>
      <c r="K24443">
        <v>52</v>
      </c>
      <c r="L24443">
        <v>46</v>
      </c>
      <c r="M24443">
        <v>2</v>
      </c>
      <c r="N24443">
        <v>2006</v>
      </c>
      <c r="O24443">
        <v>3</v>
      </c>
      <c r="P24443">
        <v>2202520301</v>
      </c>
      <c r="T24443">
        <v>1</v>
      </c>
      <c r="U24443">
        <v>240298000</v>
      </c>
    </row>
    <row r="24444" spans="1:21" x14ac:dyDescent="0.25">
      <c r="A24444">
        <v>1</v>
      </c>
      <c r="B24444">
        <v>1</v>
      </c>
      <c r="C24444">
        <v>2017</v>
      </c>
      <c r="K24444">
        <v>52</v>
      </c>
      <c r="L24444">
        <v>42</v>
      </c>
      <c r="M24444">
        <v>2</v>
      </c>
      <c r="N24444">
        <v>2006</v>
      </c>
      <c r="O24444">
        <v>3</v>
      </c>
      <c r="P24444">
        <v>2202520301</v>
      </c>
      <c r="T24444">
        <v>1</v>
      </c>
      <c r="U24444">
        <v>333532000</v>
      </c>
    </row>
    <row r="24445" spans="1:21" x14ac:dyDescent="0.25">
      <c r="A24445">
        <v>1</v>
      </c>
      <c r="B24445">
        <v>1</v>
      </c>
      <c r="C24445">
        <v>2017</v>
      </c>
      <c r="K24445">
        <v>52</v>
      </c>
      <c r="L24445">
        <v>41</v>
      </c>
      <c r="M24445">
        <v>2</v>
      </c>
      <c r="N24445">
        <v>2006</v>
      </c>
      <c r="O24445">
        <v>3</v>
      </c>
      <c r="P24445">
        <v>2202520301</v>
      </c>
      <c r="T24445">
        <v>1</v>
      </c>
      <c r="U24445">
        <v>285261000</v>
      </c>
    </row>
    <row r="24446" spans="1:21" x14ac:dyDescent="0.25">
      <c r="A24446">
        <v>1</v>
      </c>
      <c r="B24446">
        <v>1</v>
      </c>
      <c r="C24446">
        <v>2017</v>
      </c>
      <c r="K24446">
        <v>51</v>
      </c>
      <c r="L24446">
        <v>47</v>
      </c>
      <c r="M24446">
        <v>2</v>
      </c>
      <c r="N24446">
        <v>2006</v>
      </c>
      <c r="O24446">
        <v>3</v>
      </c>
      <c r="P24446">
        <v>2202510301</v>
      </c>
      <c r="T24446">
        <v>1</v>
      </c>
      <c r="U24446">
        <v>68277300</v>
      </c>
    </row>
    <row r="24447" spans="1:21" x14ac:dyDescent="0.25">
      <c r="A24447">
        <v>1</v>
      </c>
      <c r="B24447">
        <v>1</v>
      </c>
      <c r="C24447">
        <v>2017</v>
      </c>
      <c r="K24447">
        <v>51</v>
      </c>
      <c r="L24447">
        <v>46</v>
      </c>
      <c r="M24447">
        <v>2</v>
      </c>
      <c r="N24447">
        <v>2006</v>
      </c>
      <c r="O24447">
        <v>3</v>
      </c>
      <c r="P24447">
        <v>2202510301</v>
      </c>
      <c r="T24447">
        <v>1</v>
      </c>
      <c r="U24447">
        <v>1787670</v>
      </c>
    </row>
    <row r="24448" spans="1:21" x14ac:dyDescent="0.25">
      <c r="A24448">
        <v>1</v>
      </c>
      <c r="B24448">
        <v>1</v>
      </c>
      <c r="C24448">
        <v>2017</v>
      </c>
      <c r="K24448">
        <v>43</v>
      </c>
      <c r="L24448">
        <v>47</v>
      </c>
      <c r="M24448">
        <v>2</v>
      </c>
      <c r="N24448">
        <v>2006</v>
      </c>
      <c r="O24448">
        <v>3</v>
      </c>
      <c r="P24448">
        <v>2202430301</v>
      </c>
      <c r="T24448">
        <v>1</v>
      </c>
      <c r="U24448">
        <v>6249310</v>
      </c>
    </row>
    <row r="24449" spans="1:21" x14ac:dyDescent="0.25">
      <c r="A24449">
        <v>1</v>
      </c>
      <c r="B24449">
        <v>1</v>
      </c>
      <c r="C24449">
        <v>2017</v>
      </c>
      <c r="K24449">
        <v>43</v>
      </c>
      <c r="L24449">
        <v>46</v>
      </c>
      <c r="M24449">
        <v>2</v>
      </c>
      <c r="N24449">
        <v>2006</v>
      </c>
      <c r="O24449">
        <v>3</v>
      </c>
      <c r="P24449">
        <v>2202430301</v>
      </c>
      <c r="T24449">
        <v>1</v>
      </c>
      <c r="U24449">
        <v>129346000</v>
      </c>
    </row>
    <row r="24450" spans="1:21" x14ac:dyDescent="0.25">
      <c r="A24450">
        <v>1</v>
      </c>
      <c r="B24450">
        <v>1</v>
      </c>
      <c r="C24450">
        <v>2017</v>
      </c>
      <c r="K24450">
        <v>43</v>
      </c>
      <c r="L24450">
        <v>42</v>
      </c>
      <c r="M24450">
        <v>2</v>
      </c>
      <c r="N24450">
        <v>2006</v>
      </c>
      <c r="O24450">
        <v>3</v>
      </c>
      <c r="P24450">
        <v>2202430301</v>
      </c>
      <c r="T24450">
        <v>1</v>
      </c>
      <c r="U24450">
        <v>972947</v>
      </c>
    </row>
    <row r="24451" spans="1:21" x14ac:dyDescent="0.25">
      <c r="A24451">
        <v>1</v>
      </c>
      <c r="B24451">
        <v>1</v>
      </c>
      <c r="C24451">
        <v>2017</v>
      </c>
      <c r="K24451">
        <v>43</v>
      </c>
      <c r="L24451">
        <v>41</v>
      </c>
      <c r="M24451">
        <v>2</v>
      </c>
      <c r="N24451">
        <v>2006</v>
      </c>
      <c r="O24451">
        <v>3</v>
      </c>
      <c r="P24451">
        <v>2202430301</v>
      </c>
      <c r="T24451">
        <v>1</v>
      </c>
      <c r="U24451">
        <v>1465660</v>
      </c>
    </row>
    <row r="24452" spans="1:21" x14ac:dyDescent="0.25">
      <c r="A24452">
        <v>1</v>
      </c>
      <c r="B24452">
        <v>1</v>
      </c>
      <c r="C24452">
        <v>2017</v>
      </c>
      <c r="K24452">
        <v>42</v>
      </c>
      <c r="L24452">
        <v>48</v>
      </c>
      <c r="M24452">
        <v>2</v>
      </c>
      <c r="N24452">
        <v>2006</v>
      </c>
      <c r="O24452">
        <v>3</v>
      </c>
      <c r="P24452">
        <v>2202420301</v>
      </c>
      <c r="T24452">
        <v>1</v>
      </c>
      <c r="U24452">
        <v>25275200</v>
      </c>
    </row>
    <row r="24453" spans="1:21" x14ac:dyDescent="0.25">
      <c r="A24453">
        <v>1</v>
      </c>
      <c r="B24453">
        <v>1</v>
      </c>
      <c r="C24453">
        <v>2017</v>
      </c>
      <c r="K24453">
        <v>41</v>
      </c>
      <c r="L24453">
        <v>47</v>
      </c>
      <c r="M24453">
        <v>2</v>
      </c>
      <c r="N24453">
        <v>2006</v>
      </c>
      <c r="O24453">
        <v>3</v>
      </c>
      <c r="P24453">
        <v>2202410301</v>
      </c>
      <c r="T24453">
        <v>1</v>
      </c>
      <c r="U24453">
        <v>16201300</v>
      </c>
    </row>
    <row r="24454" spans="1:21" x14ac:dyDescent="0.25">
      <c r="A24454">
        <v>1</v>
      </c>
      <c r="B24454">
        <v>1</v>
      </c>
      <c r="C24454">
        <v>2017</v>
      </c>
      <c r="K24454">
        <v>41</v>
      </c>
      <c r="L24454">
        <v>46</v>
      </c>
      <c r="M24454">
        <v>2</v>
      </c>
      <c r="N24454">
        <v>2006</v>
      </c>
      <c r="O24454">
        <v>3</v>
      </c>
      <c r="P24454">
        <v>2202410301</v>
      </c>
      <c r="T24454">
        <v>1</v>
      </c>
      <c r="U24454">
        <v>2922310</v>
      </c>
    </row>
    <row r="24455" spans="1:21" x14ac:dyDescent="0.25">
      <c r="A24455">
        <v>1</v>
      </c>
      <c r="B24455">
        <v>1</v>
      </c>
      <c r="C24455">
        <v>2017</v>
      </c>
      <c r="K24455">
        <v>41</v>
      </c>
      <c r="L24455">
        <v>42</v>
      </c>
      <c r="M24455">
        <v>2</v>
      </c>
      <c r="N24455">
        <v>2006</v>
      </c>
      <c r="O24455">
        <v>3</v>
      </c>
      <c r="P24455">
        <v>2202410301</v>
      </c>
      <c r="T24455">
        <v>1</v>
      </c>
      <c r="U24455">
        <v>482288</v>
      </c>
    </row>
    <row r="24456" spans="1:21" x14ac:dyDescent="0.25">
      <c r="A24456">
        <v>1</v>
      </c>
      <c r="B24456">
        <v>1</v>
      </c>
      <c r="C24456">
        <v>2017</v>
      </c>
      <c r="K24456">
        <v>41</v>
      </c>
      <c r="L24456">
        <v>41</v>
      </c>
      <c r="M24456">
        <v>2</v>
      </c>
      <c r="N24456">
        <v>2006</v>
      </c>
      <c r="O24456">
        <v>3</v>
      </c>
      <c r="P24456">
        <v>2202410301</v>
      </c>
      <c r="T24456">
        <v>1</v>
      </c>
      <c r="U24456">
        <v>4469200</v>
      </c>
    </row>
    <row r="24457" spans="1:21" x14ac:dyDescent="0.25">
      <c r="A24457">
        <v>1</v>
      </c>
      <c r="B24457">
        <v>1</v>
      </c>
      <c r="C24457">
        <v>2017</v>
      </c>
      <c r="K24457">
        <v>32</v>
      </c>
      <c r="L24457">
        <v>40</v>
      </c>
      <c r="M24457">
        <v>2</v>
      </c>
      <c r="N24457">
        <v>2006</v>
      </c>
      <c r="O24457">
        <v>3</v>
      </c>
      <c r="P24457">
        <v>2202320301</v>
      </c>
      <c r="T24457">
        <v>1</v>
      </c>
      <c r="U24457">
        <v>132109000</v>
      </c>
    </row>
    <row r="24458" spans="1:21" x14ac:dyDescent="0.25">
      <c r="A24458">
        <v>1</v>
      </c>
      <c r="B24458">
        <v>1</v>
      </c>
      <c r="C24458">
        <v>2017</v>
      </c>
      <c r="K24458">
        <v>32</v>
      </c>
      <c r="L24458">
        <v>30</v>
      </c>
      <c r="M24458">
        <v>2</v>
      </c>
      <c r="N24458">
        <v>2006</v>
      </c>
      <c r="O24458">
        <v>3</v>
      </c>
      <c r="P24458">
        <v>2202320301</v>
      </c>
      <c r="T24458">
        <v>1</v>
      </c>
      <c r="U24458">
        <v>70059900</v>
      </c>
    </row>
    <row r="24459" spans="1:21" x14ac:dyDescent="0.25">
      <c r="A24459">
        <v>1</v>
      </c>
      <c r="B24459">
        <v>1</v>
      </c>
      <c r="C24459">
        <v>2017</v>
      </c>
      <c r="K24459">
        <v>31</v>
      </c>
      <c r="L24459">
        <v>40</v>
      </c>
      <c r="M24459">
        <v>2</v>
      </c>
      <c r="N24459">
        <v>2006</v>
      </c>
      <c r="O24459">
        <v>3</v>
      </c>
      <c r="P24459">
        <v>2202310301</v>
      </c>
      <c r="T24459">
        <v>1</v>
      </c>
      <c r="U24459">
        <v>219588000</v>
      </c>
    </row>
    <row r="24460" spans="1:21" x14ac:dyDescent="0.25">
      <c r="A24460">
        <v>1</v>
      </c>
      <c r="B24460">
        <v>1</v>
      </c>
      <c r="C24460">
        <v>2017</v>
      </c>
      <c r="K24460">
        <v>31</v>
      </c>
      <c r="L24460">
        <v>30</v>
      </c>
      <c r="M24460">
        <v>2</v>
      </c>
      <c r="N24460">
        <v>2006</v>
      </c>
      <c r="O24460">
        <v>3</v>
      </c>
      <c r="P24460">
        <v>2202310301</v>
      </c>
      <c r="T24460">
        <v>1</v>
      </c>
      <c r="U24460">
        <v>71116600</v>
      </c>
    </row>
    <row r="24461" spans="1:21" x14ac:dyDescent="0.25">
      <c r="A24461">
        <v>1</v>
      </c>
      <c r="B24461">
        <v>1</v>
      </c>
      <c r="C24461">
        <v>2017</v>
      </c>
      <c r="K24461">
        <v>21</v>
      </c>
      <c r="L24461">
        <v>20</v>
      </c>
      <c r="M24461">
        <v>2</v>
      </c>
      <c r="N24461">
        <v>2006</v>
      </c>
      <c r="O24461">
        <v>3</v>
      </c>
      <c r="P24461">
        <v>2202210301</v>
      </c>
      <c r="T24461">
        <v>1</v>
      </c>
      <c r="U24461">
        <v>99943200</v>
      </c>
    </row>
    <row r="24462" spans="1:21" x14ac:dyDescent="0.25">
      <c r="A24462">
        <v>1</v>
      </c>
      <c r="B24462">
        <v>1</v>
      </c>
      <c r="C24462">
        <v>2017</v>
      </c>
      <c r="K24462">
        <v>62</v>
      </c>
      <c r="L24462">
        <v>47</v>
      </c>
      <c r="M24462">
        <v>2</v>
      </c>
      <c r="N24462">
        <v>2005</v>
      </c>
      <c r="O24462">
        <v>3</v>
      </c>
      <c r="P24462">
        <v>2202620301</v>
      </c>
      <c r="T24462">
        <v>1</v>
      </c>
      <c r="U24462">
        <v>2353120000</v>
      </c>
    </row>
    <row r="24463" spans="1:21" x14ac:dyDescent="0.25">
      <c r="A24463">
        <v>1</v>
      </c>
      <c r="B24463">
        <v>1</v>
      </c>
      <c r="C24463">
        <v>2017</v>
      </c>
      <c r="K24463">
        <v>62</v>
      </c>
      <c r="L24463">
        <v>46</v>
      </c>
      <c r="M24463">
        <v>2</v>
      </c>
      <c r="N24463">
        <v>2005</v>
      </c>
      <c r="O24463">
        <v>3</v>
      </c>
      <c r="P24463">
        <v>2202620301</v>
      </c>
      <c r="T24463">
        <v>1</v>
      </c>
      <c r="U24463">
        <v>112216000</v>
      </c>
    </row>
    <row r="24464" spans="1:21" x14ac:dyDescent="0.25">
      <c r="A24464">
        <v>1</v>
      </c>
      <c r="B24464">
        <v>1</v>
      </c>
      <c r="C24464">
        <v>2017</v>
      </c>
      <c r="K24464">
        <v>61</v>
      </c>
      <c r="L24464">
        <v>47</v>
      </c>
      <c r="M24464">
        <v>2</v>
      </c>
      <c r="N24464">
        <v>2005</v>
      </c>
      <c r="O24464">
        <v>3</v>
      </c>
      <c r="P24464">
        <v>2202610301</v>
      </c>
      <c r="T24464">
        <v>1</v>
      </c>
      <c r="U24464">
        <v>330687000</v>
      </c>
    </row>
    <row r="24465" spans="1:21" x14ac:dyDescent="0.25">
      <c r="A24465">
        <v>1</v>
      </c>
      <c r="B24465">
        <v>1</v>
      </c>
      <c r="C24465">
        <v>2017</v>
      </c>
      <c r="K24465">
        <v>61</v>
      </c>
      <c r="L24465">
        <v>46</v>
      </c>
      <c r="M24465">
        <v>2</v>
      </c>
      <c r="N24465">
        <v>2005</v>
      </c>
      <c r="O24465">
        <v>3</v>
      </c>
      <c r="P24465">
        <v>2202610301</v>
      </c>
      <c r="T24465">
        <v>1</v>
      </c>
      <c r="U24465">
        <v>115175000</v>
      </c>
    </row>
    <row r="24466" spans="1:21" x14ac:dyDescent="0.25">
      <c r="A24466">
        <v>1</v>
      </c>
      <c r="B24466">
        <v>1</v>
      </c>
      <c r="C24466">
        <v>2017</v>
      </c>
      <c r="K24466">
        <v>54</v>
      </c>
      <c r="L24466">
        <v>47</v>
      </c>
      <c r="M24466">
        <v>2</v>
      </c>
      <c r="N24466">
        <v>2005</v>
      </c>
      <c r="O24466">
        <v>3</v>
      </c>
      <c r="P24466">
        <v>2202540301</v>
      </c>
      <c r="T24466">
        <v>1</v>
      </c>
      <c r="U24466">
        <v>866168</v>
      </c>
    </row>
    <row r="24467" spans="1:21" x14ac:dyDescent="0.25">
      <c r="A24467">
        <v>1</v>
      </c>
      <c r="B24467">
        <v>1</v>
      </c>
      <c r="C24467">
        <v>2017</v>
      </c>
      <c r="K24467">
        <v>54</v>
      </c>
      <c r="L24467">
        <v>46</v>
      </c>
      <c r="M24467">
        <v>2</v>
      </c>
      <c r="N24467">
        <v>2005</v>
      </c>
      <c r="O24467">
        <v>3</v>
      </c>
      <c r="P24467">
        <v>2202540301</v>
      </c>
      <c r="T24467">
        <v>1</v>
      </c>
      <c r="U24467">
        <v>6657300</v>
      </c>
    </row>
    <row r="24468" spans="1:21" x14ac:dyDescent="0.25">
      <c r="A24468">
        <v>1</v>
      </c>
      <c r="B24468">
        <v>1</v>
      </c>
      <c r="C24468">
        <v>2017</v>
      </c>
      <c r="K24468">
        <v>54</v>
      </c>
      <c r="L24468">
        <v>42</v>
      </c>
      <c r="M24468">
        <v>2</v>
      </c>
      <c r="N24468">
        <v>2005</v>
      </c>
      <c r="O24468">
        <v>3</v>
      </c>
      <c r="P24468">
        <v>2202540301</v>
      </c>
      <c r="T24468">
        <v>1</v>
      </c>
      <c r="U24468">
        <v>8810810</v>
      </c>
    </row>
    <row r="24469" spans="1:21" x14ac:dyDescent="0.25">
      <c r="A24469">
        <v>1</v>
      </c>
      <c r="B24469">
        <v>1</v>
      </c>
      <c r="C24469">
        <v>2017</v>
      </c>
      <c r="K24469">
        <v>54</v>
      </c>
      <c r="L24469">
        <v>41</v>
      </c>
      <c r="M24469">
        <v>2</v>
      </c>
      <c r="N24469">
        <v>2005</v>
      </c>
      <c r="O24469">
        <v>3</v>
      </c>
      <c r="P24469">
        <v>2202540301</v>
      </c>
      <c r="T24469">
        <v>1</v>
      </c>
      <c r="U24469">
        <v>6031210</v>
      </c>
    </row>
    <row r="24470" spans="1:21" x14ac:dyDescent="0.25">
      <c r="A24470">
        <v>1</v>
      </c>
      <c r="B24470">
        <v>1</v>
      </c>
      <c r="C24470">
        <v>2017</v>
      </c>
      <c r="K24470">
        <v>53</v>
      </c>
      <c r="L24470">
        <v>47</v>
      </c>
      <c r="M24470">
        <v>2</v>
      </c>
      <c r="N24470">
        <v>2005</v>
      </c>
      <c r="O24470">
        <v>3</v>
      </c>
      <c r="P24470">
        <v>2202530301</v>
      </c>
      <c r="T24470">
        <v>1</v>
      </c>
      <c r="U24470">
        <v>14337000</v>
      </c>
    </row>
    <row r="24471" spans="1:21" x14ac:dyDescent="0.25">
      <c r="A24471">
        <v>1</v>
      </c>
      <c r="B24471">
        <v>1</v>
      </c>
      <c r="C24471">
        <v>2017</v>
      </c>
      <c r="K24471">
        <v>53</v>
      </c>
      <c r="L24471">
        <v>46</v>
      </c>
      <c r="M24471">
        <v>2</v>
      </c>
      <c r="N24471">
        <v>2005</v>
      </c>
      <c r="O24471">
        <v>3</v>
      </c>
      <c r="P24471">
        <v>2202530301</v>
      </c>
      <c r="T24471">
        <v>1</v>
      </c>
      <c r="U24471">
        <v>15840500</v>
      </c>
    </row>
    <row r="24472" spans="1:21" x14ac:dyDescent="0.25">
      <c r="A24472">
        <v>1</v>
      </c>
      <c r="B24472">
        <v>1</v>
      </c>
      <c r="C24472">
        <v>2017</v>
      </c>
      <c r="K24472">
        <v>53</v>
      </c>
      <c r="L24472">
        <v>42</v>
      </c>
      <c r="M24472">
        <v>2</v>
      </c>
      <c r="N24472">
        <v>2005</v>
      </c>
      <c r="O24472">
        <v>3</v>
      </c>
      <c r="P24472">
        <v>2202530301</v>
      </c>
      <c r="T24472">
        <v>1</v>
      </c>
      <c r="U24472">
        <v>8909040</v>
      </c>
    </row>
    <row r="24473" spans="1:21" x14ac:dyDescent="0.25">
      <c r="A24473">
        <v>1</v>
      </c>
      <c r="B24473">
        <v>1</v>
      </c>
      <c r="C24473">
        <v>2017</v>
      </c>
      <c r="K24473">
        <v>53</v>
      </c>
      <c r="L24473">
        <v>41</v>
      </c>
      <c r="M24473">
        <v>2</v>
      </c>
      <c r="N24473">
        <v>2005</v>
      </c>
      <c r="O24473">
        <v>3</v>
      </c>
      <c r="P24473">
        <v>2202530301</v>
      </c>
      <c r="T24473">
        <v>1</v>
      </c>
      <c r="U24473">
        <v>9815000</v>
      </c>
    </row>
    <row r="24474" spans="1:21" x14ac:dyDescent="0.25">
      <c r="A24474">
        <v>1</v>
      </c>
      <c r="B24474">
        <v>1</v>
      </c>
      <c r="C24474">
        <v>2017</v>
      </c>
      <c r="K24474">
        <v>52</v>
      </c>
      <c r="L24474">
        <v>47</v>
      </c>
      <c r="M24474">
        <v>2</v>
      </c>
      <c r="N24474">
        <v>2005</v>
      </c>
      <c r="O24474">
        <v>3</v>
      </c>
      <c r="P24474">
        <v>2202520301</v>
      </c>
      <c r="T24474">
        <v>1</v>
      </c>
      <c r="U24474">
        <v>163269000</v>
      </c>
    </row>
    <row r="24475" spans="1:21" x14ac:dyDescent="0.25">
      <c r="A24475">
        <v>1</v>
      </c>
      <c r="B24475">
        <v>1</v>
      </c>
      <c r="C24475">
        <v>2017</v>
      </c>
      <c r="K24475">
        <v>52</v>
      </c>
      <c r="L24475">
        <v>46</v>
      </c>
      <c r="M24475">
        <v>2</v>
      </c>
      <c r="N24475">
        <v>2005</v>
      </c>
      <c r="O24475">
        <v>3</v>
      </c>
      <c r="P24475">
        <v>2202520301</v>
      </c>
      <c r="T24475">
        <v>1</v>
      </c>
      <c r="U24475">
        <v>233200000</v>
      </c>
    </row>
    <row r="24476" spans="1:21" x14ac:dyDescent="0.25">
      <c r="A24476">
        <v>1</v>
      </c>
      <c r="B24476">
        <v>1</v>
      </c>
      <c r="C24476">
        <v>2017</v>
      </c>
      <c r="K24476">
        <v>52</v>
      </c>
      <c r="L24476">
        <v>42</v>
      </c>
      <c r="M24476">
        <v>2</v>
      </c>
      <c r="N24476">
        <v>2005</v>
      </c>
      <c r="O24476">
        <v>3</v>
      </c>
      <c r="P24476">
        <v>2202520301</v>
      </c>
      <c r="T24476">
        <v>1</v>
      </c>
      <c r="U24476">
        <v>237540000</v>
      </c>
    </row>
    <row r="24477" spans="1:21" x14ac:dyDescent="0.25">
      <c r="A24477">
        <v>1</v>
      </c>
      <c r="B24477">
        <v>1</v>
      </c>
      <c r="C24477">
        <v>2017</v>
      </c>
      <c r="K24477">
        <v>52</v>
      </c>
      <c r="L24477">
        <v>41</v>
      </c>
      <c r="M24477">
        <v>2</v>
      </c>
      <c r="N24477">
        <v>2005</v>
      </c>
      <c r="O24477">
        <v>3</v>
      </c>
      <c r="P24477">
        <v>2202520301</v>
      </c>
      <c r="T24477">
        <v>1</v>
      </c>
      <c r="U24477">
        <v>206422000</v>
      </c>
    </row>
    <row r="24478" spans="1:21" x14ac:dyDescent="0.25">
      <c r="A24478">
        <v>1</v>
      </c>
      <c r="B24478">
        <v>1</v>
      </c>
      <c r="C24478">
        <v>2017</v>
      </c>
      <c r="K24478">
        <v>51</v>
      </c>
      <c r="L24478">
        <v>47</v>
      </c>
      <c r="M24478">
        <v>2</v>
      </c>
      <c r="N24478">
        <v>2005</v>
      </c>
      <c r="O24478">
        <v>3</v>
      </c>
      <c r="P24478">
        <v>2202510301</v>
      </c>
      <c r="T24478">
        <v>1</v>
      </c>
      <c r="U24478">
        <v>58785800</v>
      </c>
    </row>
    <row r="24479" spans="1:21" x14ac:dyDescent="0.25">
      <c r="A24479">
        <v>1</v>
      </c>
      <c r="B24479">
        <v>1</v>
      </c>
      <c r="C24479">
        <v>2017</v>
      </c>
      <c r="K24479">
        <v>51</v>
      </c>
      <c r="L24479">
        <v>46</v>
      </c>
      <c r="M24479">
        <v>2</v>
      </c>
      <c r="N24479">
        <v>2005</v>
      </c>
      <c r="O24479">
        <v>3</v>
      </c>
      <c r="P24479">
        <v>2202510301</v>
      </c>
      <c r="T24479">
        <v>1</v>
      </c>
      <c r="U24479">
        <v>1778930</v>
      </c>
    </row>
    <row r="24480" spans="1:21" x14ac:dyDescent="0.25">
      <c r="A24480">
        <v>1</v>
      </c>
      <c r="B24480">
        <v>1</v>
      </c>
      <c r="C24480">
        <v>2017</v>
      </c>
      <c r="K24480">
        <v>43</v>
      </c>
      <c r="L24480">
        <v>47</v>
      </c>
      <c r="M24480">
        <v>2</v>
      </c>
      <c r="N24480">
        <v>2005</v>
      </c>
      <c r="O24480">
        <v>3</v>
      </c>
      <c r="P24480">
        <v>2202430301</v>
      </c>
      <c r="T24480">
        <v>1</v>
      </c>
      <c r="U24480">
        <v>5536490</v>
      </c>
    </row>
    <row r="24481" spans="1:21" x14ac:dyDescent="0.25">
      <c r="A24481">
        <v>1</v>
      </c>
      <c r="B24481">
        <v>1</v>
      </c>
      <c r="C24481">
        <v>2017</v>
      </c>
      <c r="K24481">
        <v>43</v>
      </c>
      <c r="L24481">
        <v>46</v>
      </c>
      <c r="M24481">
        <v>2</v>
      </c>
      <c r="N24481">
        <v>2005</v>
      </c>
      <c r="O24481">
        <v>3</v>
      </c>
      <c r="P24481">
        <v>2202430301</v>
      </c>
      <c r="T24481">
        <v>1</v>
      </c>
      <c r="U24481">
        <v>114555000</v>
      </c>
    </row>
    <row r="24482" spans="1:21" x14ac:dyDescent="0.25">
      <c r="A24482">
        <v>1</v>
      </c>
      <c r="B24482">
        <v>1</v>
      </c>
      <c r="C24482">
        <v>2017</v>
      </c>
      <c r="K24482">
        <v>43</v>
      </c>
      <c r="L24482">
        <v>42</v>
      </c>
      <c r="M24482">
        <v>2</v>
      </c>
      <c r="N24482">
        <v>2005</v>
      </c>
      <c r="O24482">
        <v>3</v>
      </c>
      <c r="P24482">
        <v>2202430301</v>
      </c>
      <c r="T24482">
        <v>1</v>
      </c>
      <c r="U24482">
        <v>861783</v>
      </c>
    </row>
    <row r="24483" spans="1:21" x14ac:dyDescent="0.25">
      <c r="A24483">
        <v>1</v>
      </c>
      <c r="B24483">
        <v>1</v>
      </c>
      <c r="C24483">
        <v>2017</v>
      </c>
      <c r="K24483">
        <v>43</v>
      </c>
      <c r="L24483">
        <v>41</v>
      </c>
      <c r="M24483">
        <v>2</v>
      </c>
      <c r="N24483">
        <v>2005</v>
      </c>
      <c r="O24483">
        <v>3</v>
      </c>
      <c r="P24483">
        <v>2202430301</v>
      </c>
      <c r="T24483">
        <v>1</v>
      </c>
      <c r="U24483">
        <v>1298870</v>
      </c>
    </row>
    <row r="24484" spans="1:21" x14ac:dyDescent="0.25">
      <c r="A24484">
        <v>1</v>
      </c>
      <c r="B24484">
        <v>1</v>
      </c>
      <c r="C24484">
        <v>2017</v>
      </c>
      <c r="K24484">
        <v>42</v>
      </c>
      <c r="L24484">
        <v>48</v>
      </c>
      <c r="M24484">
        <v>2</v>
      </c>
      <c r="N24484">
        <v>2005</v>
      </c>
      <c r="O24484">
        <v>3</v>
      </c>
      <c r="P24484">
        <v>2202420301</v>
      </c>
      <c r="T24484">
        <v>1</v>
      </c>
      <c r="U24484">
        <v>38397200</v>
      </c>
    </row>
    <row r="24485" spans="1:21" x14ac:dyDescent="0.25">
      <c r="A24485">
        <v>1</v>
      </c>
      <c r="B24485">
        <v>1</v>
      </c>
      <c r="C24485">
        <v>2017</v>
      </c>
      <c r="K24485">
        <v>41</v>
      </c>
      <c r="L24485">
        <v>47</v>
      </c>
      <c r="M24485">
        <v>2</v>
      </c>
      <c r="N24485">
        <v>2005</v>
      </c>
      <c r="O24485">
        <v>3</v>
      </c>
      <c r="P24485">
        <v>2202410301</v>
      </c>
      <c r="T24485">
        <v>1</v>
      </c>
      <c r="U24485">
        <v>16653800</v>
      </c>
    </row>
    <row r="24486" spans="1:21" x14ac:dyDescent="0.25">
      <c r="A24486">
        <v>1</v>
      </c>
      <c r="B24486">
        <v>1</v>
      </c>
      <c r="C24486">
        <v>2017</v>
      </c>
      <c r="K24486">
        <v>41</v>
      </c>
      <c r="L24486">
        <v>46</v>
      </c>
      <c r="M24486">
        <v>2</v>
      </c>
      <c r="N24486">
        <v>2005</v>
      </c>
      <c r="O24486">
        <v>3</v>
      </c>
      <c r="P24486">
        <v>2202410301</v>
      </c>
      <c r="T24486">
        <v>1</v>
      </c>
      <c r="U24486">
        <v>3002930</v>
      </c>
    </row>
    <row r="24487" spans="1:21" x14ac:dyDescent="0.25">
      <c r="A24487">
        <v>1</v>
      </c>
      <c r="B24487">
        <v>1</v>
      </c>
      <c r="C24487">
        <v>2017</v>
      </c>
      <c r="K24487">
        <v>41</v>
      </c>
      <c r="L24487">
        <v>42</v>
      </c>
      <c r="M24487">
        <v>2</v>
      </c>
      <c r="N24487">
        <v>2005</v>
      </c>
      <c r="O24487">
        <v>3</v>
      </c>
      <c r="P24487">
        <v>2202410301</v>
      </c>
      <c r="T24487">
        <v>1</v>
      </c>
      <c r="U24487">
        <v>492959</v>
      </c>
    </row>
    <row r="24488" spans="1:21" x14ac:dyDescent="0.25">
      <c r="A24488">
        <v>1</v>
      </c>
      <c r="B24488">
        <v>1</v>
      </c>
      <c r="C24488">
        <v>2017</v>
      </c>
      <c r="K24488">
        <v>41</v>
      </c>
      <c r="L24488">
        <v>41</v>
      </c>
      <c r="M24488">
        <v>2</v>
      </c>
      <c r="N24488">
        <v>2005</v>
      </c>
      <c r="O24488">
        <v>3</v>
      </c>
      <c r="P24488">
        <v>2202410301</v>
      </c>
      <c r="T24488">
        <v>1</v>
      </c>
      <c r="U24488">
        <v>4592730</v>
      </c>
    </row>
    <row r="24489" spans="1:21" x14ac:dyDescent="0.25">
      <c r="A24489">
        <v>1</v>
      </c>
      <c r="B24489">
        <v>1</v>
      </c>
      <c r="C24489">
        <v>2017</v>
      </c>
      <c r="K24489">
        <v>32</v>
      </c>
      <c r="L24489">
        <v>40</v>
      </c>
      <c r="M24489">
        <v>2</v>
      </c>
      <c r="N24489">
        <v>2005</v>
      </c>
      <c r="O24489">
        <v>3</v>
      </c>
      <c r="P24489">
        <v>2202320301</v>
      </c>
      <c r="T24489">
        <v>1</v>
      </c>
      <c r="U24489">
        <v>95887100</v>
      </c>
    </row>
    <row r="24490" spans="1:21" x14ac:dyDescent="0.25">
      <c r="A24490">
        <v>1</v>
      </c>
      <c r="B24490">
        <v>1</v>
      </c>
      <c r="C24490">
        <v>2017</v>
      </c>
      <c r="K24490">
        <v>32</v>
      </c>
      <c r="L24490">
        <v>30</v>
      </c>
      <c r="M24490">
        <v>2</v>
      </c>
      <c r="N24490">
        <v>2005</v>
      </c>
      <c r="O24490">
        <v>3</v>
      </c>
      <c r="P24490">
        <v>2202320301</v>
      </c>
      <c r="T24490">
        <v>1</v>
      </c>
      <c r="U24490">
        <v>67734200</v>
      </c>
    </row>
    <row r="24491" spans="1:21" x14ac:dyDescent="0.25">
      <c r="A24491">
        <v>1</v>
      </c>
      <c r="B24491">
        <v>1</v>
      </c>
      <c r="C24491">
        <v>2017</v>
      </c>
      <c r="K24491">
        <v>31</v>
      </c>
      <c r="L24491">
        <v>40</v>
      </c>
      <c r="M24491">
        <v>2</v>
      </c>
      <c r="N24491">
        <v>2005</v>
      </c>
      <c r="O24491">
        <v>3</v>
      </c>
      <c r="P24491">
        <v>2202310301</v>
      </c>
      <c r="T24491">
        <v>1</v>
      </c>
      <c r="U24491">
        <v>159380000</v>
      </c>
    </row>
    <row r="24492" spans="1:21" x14ac:dyDescent="0.25">
      <c r="A24492">
        <v>1</v>
      </c>
      <c r="B24492">
        <v>1</v>
      </c>
      <c r="C24492">
        <v>2017</v>
      </c>
      <c r="K24492">
        <v>31</v>
      </c>
      <c r="L24492">
        <v>30</v>
      </c>
      <c r="M24492">
        <v>2</v>
      </c>
      <c r="N24492">
        <v>2005</v>
      </c>
      <c r="O24492">
        <v>3</v>
      </c>
      <c r="P24492">
        <v>2202310301</v>
      </c>
      <c r="T24492">
        <v>1</v>
      </c>
      <c r="U24492">
        <v>68755700</v>
      </c>
    </row>
    <row r="24493" spans="1:21" x14ac:dyDescent="0.25">
      <c r="A24493">
        <v>1</v>
      </c>
      <c r="B24493">
        <v>1</v>
      </c>
      <c r="C24493">
        <v>2017</v>
      </c>
      <c r="K24493">
        <v>21</v>
      </c>
      <c r="L24493">
        <v>20</v>
      </c>
      <c r="M24493">
        <v>2</v>
      </c>
      <c r="N24493">
        <v>2005</v>
      </c>
      <c r="O24493">
        <v>3</v>
      </c>
      <c r="P24493">
        <v>2202210301</v>
      </c>
      <c r="T24493">
        <v>1</v>
      </c>
      <c r="U24493">
        <v>65093600</v>
      </c>
    </row>
    <row r="24494" spans="1:21" x14ac:dyDescent="0.25">
      <c r="A24494">
        <v>1</v>
      </c>
      <c r="B24494">
        <v>1</v>
      </c>
      <c r="C24494">
        <v>2017</v>
      </c>
      <c r="K24494">
        <v>62</v>
      </c>
      <c r="L24494">
        <v>47</v>
      </c>
      <c r="M24494">
        <v>2</v>
      </c>
      <c r="N24494">
        <v>2004</v>
      </c>
      <c r="O24494">
        <v>3</v>
      </c>
      <c r="P24494">
        <v>2202620301</v>
      </c>
      <c r="T24494">
        <v>1</v>
      </c>
      <c r="U24494">
        <v>1269050000</v>
      </c>
    </row>
    <row r="24495" spans="1:21" x14ac:dyDescent="0.25">
      <c r="A24495">
        <v>1</v>
      </c>
      <c r="B24495">
        <v>1</v>
      </c>
      <c r="C24495">
        <v>2017</v>
      </c>
      <c r="K24495">
        <v>62</v>
      </c>
      <c r="L24495">
        <v>46</v>
      </c>
      <c r="M24495">
        <v>2</v>
      </c>
      <c r="N24495">
        <v>2004</v>
      </c>
      <c r="O24495">
        <v>3</v>
      </c>
      <c r="P24495">
        <v>2202620301</v>
      </c>
      <c r="T24495">
        <v>1</v>
      </c>
      <c r="U24495">
        <v>74968000</v>
      </c>
    </row>
    <row r="24496" spans="1:21" x14ac:dyDescent="0.25">
      <c r="A24496">
        <v>1</v>
      </c>
      <c r="B24496">
        <v>1</v>
      </c>
      <c r="C24496">
        <v>2017</v>
      </c>
      <c r="K24496">
        <v>61</v>
      </c>
      <c r="L24496">
        <v>47</v>
      </c>
      <c r="M24496">
        <v>2</v>
      </c>
      <c r="N24496">
        <v>2004</v>
      </c>
      <c r="O24496">
        <v>3</v>
      </c>
      <c r="P24496">
        <v>2202610301</v>
      </c>
      <c r="T24496">
        <v>1</v>
      </c>
      <c r="U24496">
        <v>166433000</v>
      </c>
    </row>
    <row r="24497" spans="1:21" x14ac:dyDescent="0.25">
      <c r="A24497">
        <v>1</v>
      </c>
      <c r="B24497">
        <v>1</v>
      </c>
      <c r="C24497">
        <v>2017</v>
      </c>
      <c r="K24497">
        <v>61</v>
      </c>
      <c r="L24497">
        <v>46</v>
      </c>
      <c r="M24497">
        <v>2</v>
      </c>
      <c r="N24497">
        <v>2004</v>
      </c>
      <c r="O24497">
        <v>3</v>
      </c>
      <c r="P24497">
        <v>2202610301</v>
      </c>
      <c r="T24497">
        <v>1</v>
      </c>
      <c r="U24497">
        <v>71807000</v>
      </c>
    </row>
    <row r="24498" spans="1:21" x14ac:dyDescent="0.25">
      <c r="A24498">
        <v>1</v>
      </c>
      <c r="B24498">
        <v>1</v>
      </c>
      <c r="C24498">
        <v>2017</v>
      </c>
      <c r="K24498">
        <v>54</v>
      </c>
      <c r="L24498">
        <v>47</v>
      </c>
      <c r="M24498">
        <v>2</v>
      </c>
      <c r="N24498">
        <v>2004</v>
      </c>
      <c r="O24498">
        <v>3</v>
      </c>
      <c r="P24498">
        <v>2202540301</v>
      </c>
      <c r="T24498">
        <v>1</v>
      </c>
      <c r="U24498">
        <v>809663</v>
      </c>
    </row>
    <row r="24499" spans="1:21" x14ac:dyDescent="0.25">
      <c r="A24499">
        <v>1</v>
      </c>
      <c r="B24499">
        <v>1</v>
      </c>
      <c r="C24499">
        <v>2017</v>
      </c>
      <c r="K24499">
        <v>54</v>
      </c>
      <c r="L24499">
        <v>46</v>
      </c>
      <c r="M24499">
        <v>2</v>
      </c>
      <c r="N24499">
        <v>2004</v>
      </c>
      <c r="O24499">
        <v>3</v>
      </c>
      <c r="P24499">
        <v>2202540301</v>
      </c>
      <c r="T24499">
        <v>1</v>
      </c>
      <c r="U24499">
        <v>6225570</v>
      </c>
    </row>
    <row r="24500" spans="1:21" x14ac:dyDescent="0.25">
      <c r="A24500">
        <v>1</v>
      </c>
      <c r="B24500">
        <v>1</v>
      </c>
      <c r="C24500">
        <v>2017</v>
      </c>
      <c r="K24500">
        <v>54</v>
      </c>
      <c r="L24500">
        <v>42</v>
      </c>
      <c r="M24500">
        <v>2</v>
      </c>
      <c r="N24500">
        <v>2004</v>
      </c>
      <c r="O24500">
        <v>3</v>
      </c>
      <c r="P24500">
        <v>2202540301</v>
      </c>
      <c r="T24500">
        <v>1</v>
      </c>
      <c r="U24500">
        <v>8240320</v>
      </c>
    </row>
    <row r="24501" spans="1:21" x14ac:dyDescent="0.25">
      <c r="A24501">
        <v>1</v>
      </c>
      <c r="B24501">
        <v>1</v>
      </c>
      <c r="C24501">
        <v>2017</v>
      </c>
      <c r="K24501">
        <v>54</v>
      </c>
      <c r="L24501">
        <v>41</v>
      </c>
      <c r="M24501">
        <v>2</v>
      </c>
      <c r="N24501">
        <v>2004</v>
      </c>
      <c r="O24501">
        <v>3</v>
      </c>
      <c r="P24501">
        <v>2202540301</v>
      </c>
      <c r="T24501">
        <v>1</v>
      </c>
      <c r="U24501">
        <v>5640870</v>
      </c>
    </row>
    <row r="24502" spans="1:21" x14ac:dyDescent="0.25">
      <c r="A24502">
        <v>1</v>
      </c>
      <c r="B24502">
        <v>1</v>
      </c>
      <c r="C24502">
        <v>2017</v>
      </c>
      <c r="K24502">
        <v>53</v>
      </c>
      <c r="L24502">
        <v>47</v>
      </c>
      <c r="M24502">
        <v>2</v>
      </c>
      <c r="N24502">
        <v>2004</v>
      </c>
      <c r="O24502">
        <v>3</v>
      </c>
      <c r="P24502">
        <v>2202530301</v>
      </c>
      <c r="T24502">
        <v>1</v>
      </c>
      <c r="U24502">
        <v>7386020</v>
      </c>
    </row>
    <row r="24503" spans="1:21" x14ac:dyDescent="0.25">
      <c r="A24503">
        <v>1</v>
      </c>
      <c r="B24503">
        <v>1</v>
      </c>
      <c r="C24503">
        <v>2017</v>
      </c>
      <c r="K24503">
        <v>53</v>
      </c>
      <c r="L24503">
        <v>46</v>
      </c>
      <c r="M24503">
        <v>2</v>
      </c>
      <c r="N24503">
        <v>2004</v>
      </c>
      <c r="O24503">
        <v>3</v>
      </c>
      <c r="P24503">
        <v>2202530301</v>
      </c>
      <c r="T24503">
        <v>1</v>
      </c>
      <c r="U24503">
        <v>10108900</v>
      </c>
    </row>
    <row r="24504" spans="1:21" x14ac:dyDescent="0.25">
      <c r="A24504">
        <v>1</v>
      </c>
      <c r="B24504">
        <v>1</v>
      </c>
      <c r="C24504">
        <v>2017</v>
      </c>
      <c r="K24504">
        <v>53</v>
      </c>
      <c r="L24504">
        <v>42</v>
      </c>
      <c r="M24504">
        <v>2</v>
      </c>
      <c r="N24504">
        <v>2004</v>
      </c>
      <c r="O24504">
        <v>3</v>
      </c>
      <c r="P24504">
        <v>2202530301</v>
      </c>
      <c r="T24504">
        <v>1</v>
      </c>
      <c r="U24504">
        <v>6498950</v>
      </c>
    </row>
    <row r="24505" spans="1:21" x14ac:dyDescent="0.25">
      <c r="A24505">
        <v>1</v>
      </c>
      <c r="B24505">
        <v>1</v>
      </c>
      <c r="C24505">
        <v>2017</v>
      </c>
      <c r="K24505">
        <v>53</v>
      </c>
      <c r="L24505">
        <v>41</v>
      </c>
      <c r="M24505">
        <v>2</v>
      </c>
      <c r="N24505">
        <v>2004</v>
      </c>
      <c r="O24505">
        <v>3</v>
      </c>
      <c r="P24505">
        <v>2202530301</v>
      </c>
      <c r="T24505">
        <v>1</v>
      </c>
      <c r="U24505">
        <v>7321430</v>
      </c>
    </row>
    <row r="24506" spans="1:21" x14ac:dyDescent="0.25">
      <c r="A24506">
        <v>1</v>
      </c>
      <c r="B24506">
        <v>1</v>
      </c>
      <c r="C24506">
        <v>2017</v>
      </c>
      <c r="K24506">
        <v>52</v>
      </c>
      <c r="L24506">
        <v>47</v>
      </c>
      <c r="M24506">
        <v>2</v>
      </c>
      <c r="N24506">
        <v>2004</v>
      </c>
      <c r="O24506">
        <v>3</v>
      </c>
      <c r="P24506">
        <v>2202520301</v>
      </c>
      <c r="T24506">
        <v>1</v>
      </c>
      <c r="U24506">
        <v>85148700</v>
      </c>
    </row>
    <row r="24507" spans="1:21" x14ac:dyDescent="0.25">
      <c r="A24507">
        <v>1</v>
      </c>
      <c r="B24507">
        <v>1</v>
      </c>
      <c r="C24507">
        <v>2017</v>
      </c>
      <c r="K24507">
        <v>52</v>
      </c>
      <c r="L24507">
        <v>46</v>
      </c>
      <c r="M24507">
        <v>2</v>
      </c>
      <c r="N24507">
        <v>2004</v>
      </c>
      <c r="O24507">
        <v>3</v>
      </c>
      <c r="P24507">
        <v>2202520301</v>
      </c>
      <c r="T24507">
        <v>1</v>
      </c>
      <c r="U24507">
        <v>150657000</v>
      </c>
    </row>
    <row r="24508" spans="1:21" x14ac:dyDescent="0.25">
      <c r="A24508">
        <v>1</v>
      </c>
      <c r="B24508">
        <v>1</v>
      </c>
      <c r="C24508">
        <v>2017</v>
      </c>
      <c r="K24508">
        <v>52</v>
      </c>
      <c r="L24508">
        <v>42</v>
      </c>
      <c r="M24508">
        <v>2</v>
      </c>
      <c r="N24508">
        <v>2004</v>
      </c>
      <c r="O24508">
        <v>3</v>
      </c>
      <c r="P24508">
        <v>2202520301</v>
      </c>
      <c r="T24508">
        <v>1</v>
      </c>
      <c r="U24508">
        <v>175418000</v>
      </c>
    </row>
    <row r="24509" spans="1:21" x14ac:dyDescent="0.25">
      <c r="A24509">
        <v>1</v>
      </c>
      <c r="B24509">
        <v>1</v>
      </c>
      <c r="C24509">
        <v>2017</v>
      </c>
      <c r="K24509">
        <v>52</v>
      </c>
      <c r="L24509">
        <v>41</v>
      </c>
      <c r="M24509">
        <v>2</v>
      </c>
      <c r="N24509">
        <v>2004</v>
      </c>
      <c r="O24509">
        <v>3</v>
      </c>
      <c r="P24509">
        <v>2202520301</v>
      </c>
      <c r="T24509">
        <v>1</v>
      </c>
      <c r="U24509">
        <v>149989000</v>
      </c>
    </row>
    <row r="24510" spans="1:21" x14ac:dyDescent="0.25">
      <c r="A24510">
        <v>1</v>
      </c>
      <c r="B24510">
        <v>1</v>
      </c>
      <c r="C24510">
        <v>2017</v>
      </c>
      <c r="K24510">
        <v>51</v>
      </c>
      <c r="L24510">
        <v>47</v>
      </c>
      <c r="M24510">
        <v>2</v>
      </c>
      <c r="N24510">
        <v>2004</v>
      </c>
      <c r="O24510">
        <v>3</v>
      </c>
      <c r="P24510">
        <v>2202510301</v>
      </c>
      <c r="T24510">
        <v>1</v>
      </c>
      <c r="U24510">
        <v>31606400</v>
      </c>
    </row>
    <row r="24511" spans="1:21" x14ac:dyDescent="0.25">
      <c r="A24511">
        <v>1</v>
      </c>
      <c r="B24511">
        <v>1</v>
      </c>
      <c r="C24511">
        <v>2017</v>
      </c>
      <c r="K24511">
        <v>51</v>
      </c>
      <c r="L24511">
        <v>46</v>
      </c>
      <c r="M24511">
        <v>2</v>
      </c>
      <c r="N24511">
        <v>2004</v>
      </c>
      <c r="O24511">
        <v>3</v>
      </c>
      <c r="P24511">
        <v>2202510301</v>
      </c>
      <c r="T24511">
        <v>1</v>
      </c>
      <c r="U24511">
        <v>1184810</v>
      </c>
    </row>
    <row r="24512" spans="1:21" x14ac:dyDescent="0.25">
      <c r="A24512">
        <v>1</v>
      </c>
      <c r="B24512">
        <v>1</v>
      </c>
      <c r="C24512">
        <v>2017</v>
      </c>
      <c r="K24512">
        <v>43</v>
      </c>
      <c r="L24512">
        <v>47</v>
      </c>
      <c r="M24512">
        <v>2</v>
      </c>
      <c r="N24512">
        <v>2004</v>
      </c>
      <c r="O24512">
        <v>3</v>
      </c>
      <c r="P24512">
        <v>2202430301</v>
      </c>
      <c r="T24512">
        <v>1</v>
      </c>
      <c r="U24512">
        <v>5403290</v>
      </c>
    </row>
    <row r="24513" spans="1:21" x14ac:dyDescent="0.25">
      <c r="A24513">
        <v>1</v>
      </c>
      <c r="B24513">
        <v>1</v>
      </c>
      <c r="C24513">
        <v>2017</v>
      </c>
      <c r="K24513">
        <v>43</v>
      </c>
      <c r="L24513">
        <v>46</v>
      </c>
      <c r="M24513">
        <v>2</v>
      </c>
      <c r="N24513">
        <v>2004</v>
      </c>
      <c r="O24513">
        <v>3</v>
      </c>
      <c r="P24513">
        <v>2202430301</v>
      </c>
      <c r="T24513">
        <v>1</v>
      </c>
      <c r="U24513">
        <v>111836000</v>
      </c>
    </row>
    <row r="24514" spans="1:21" x14ac:dyDescent="0.25">
      <c r="A24514">
        <v>1</v>
      </c>
      <c r="B24514">
        <v>1</v>
      </c>
      <c r="C24514">
        <v>2017</v>
      </c>
      <c r="K24514">
        <v>43</v>
      </c>
      <c r="L24514">
        <v>42</v>
      </c>
      <c r="M24514">
        <v>2</v>
      </c>
      <c r="N24514">
        <v>2004</v>
      </c>
      <c r="O24514">
        <v>3</v>
      </c>
      <c r="P24514">
        <v>2202430301</v>
      </c>
      <c r="T24514">
        <v>1</v>
      </c>
      <c r="U24514">
        <v>842269</v>
      </c>
    </row>
    <row r="24515" spans="1:21" x14ac:dyDescent="0.25">
      <c r="A24515">
        <v>1</v>
      </c>
      <c r="B24515">
        <v>1</v>
      </c>
      <c r="C24515">
        <v>2017</v>
      </c>
      <c r="K24515">
        <v>43</v>
      </c>
      <c r="L24515">
        <v>41</v>
      </c>
      <c r="M24515">
        <v>2</v>
      </c>
      <c r="N24515">
        <v>2004</v>
      </c>
      <c r="O24515">
        <v>3</v>
      </c>
      <c r="P24515">
        <v>2202430301</v>
      </c>
      <c r="T24515">
        <v>1</v>
      </c>
      <c r="U24515">
        <v>1267960</v>
      </c>
    </row>
    <row r="24516" spans="1:21" x14ac:dyDescent="0.25">
      <c r="A24516">
        <v>1</v>
      </c>
      <c r="B24516">
        <v>1</v>
      </c>
      <c r="C24516">
        <v>2017</v>
      </c>
      <c r="K24516">
        <v>42</v>
      </c>
      <c r="L24516">
        <v>48</v>
      </c>
      <c r="M24516">
        <v>2</v>
      </c>
      <c r="N24516">
        <v>2004</v>
      </c>
      <c r="O24516">
        <v>3</v>
      </c>
      <c r="P24516">
        <v>2202420301</v>
      </c>
      <c r="T24516">
        <v>1</v>
      </c>
      <c r="U24516">
        <v>30647900</v>
      </c>
    </row>
    <row r="24517" spans="1:21" x14ac:dyDescent="0.25">
      <c r="A24517">
        <v>1</v>
      </c>
      <c r="B24517">
        <v>1</v>
      </c>
      <c r="C24517">
        <v>2017</v>
      </c>
      <c r="K24517">
        <v>41</v>
      </c>
      <c r="L24517">
        <v>47</v>
      </c>
      <c r="M24517">
        <v>2</v>
      </c>
      <c r="N24517">
        <v>2004</v>
      </c>
      <c r="O24517">
        <v>3</v>
      </c>
      <c r="P24517">
        <v>2202410301</v>
      </c>
      <c r="T24517">
        <v>1</v>
      </c>
      <c r="U24517">
        <v>16032700</v>
      </c>
    </row>
    <row r="24518" spans="1:21" x14ac:dyDescent="0.25">
      <c r="A24518">
        <v>1</v>
      </c>
      <c r="B24518">
        <v>1</v>
      </c>
      <c r="C24518">
        <v>2017</v>
      </c>
      <c r="K24518">
        <v>41</v>
      </c>
      <c r="L24518">
        <v>46</v>
      </c>
      <c r="M24518">
        <v>2</v>
      </c>
      <c r="N24518">
        <v>2004</v>
      </c>
      <c r="O24518">
        <v>3</v>
      </c>
      <c r="P24518">
        <v>2202410301</v>
      </c>
      <c r="T24518">
        <v>1</v>
      </c>
      <c r="U24518">
        <v>2889750</v>
      </c>
    </row>
    <row r="24519" spans="1:21" x14ac:dyDescent="0.25">
      <c r="A24519">
        <v>1</v>
      </c>
      <c r="B24519">
        <v>1</v>
      </c>
      <c r="C24519">
        <v>2017</v>
      </c>
      <c r="K24519">
        <v>41</v>
      </c>
      <c r="L24519">
        <v>42</v>
      </c>
      <c r="M24519">
        <v>2</v>
      </c>
      <c r="N24519">
        <v>2004</v>
      </c>
      <c r="O24519">
        <v>3</v>
      </c>
      <c r="P24519">
        <v>2202410301</v>
      </c>
      <c r="T24519">
        <v>1</v>
      </c>
      <c r="U24519">
        <v>476662</v>
      </c>
    </row>
    <row r="24520" spans="1:21" x14ac:dyDescent="0.25">
      <c r="A24520">
        <v>1</v>
      </c>
      <c r="B24520">
        <v>1</v>
      </c>
      <c r="C24520">
        <v>2017</v>
      </c>
      <c r="K24520">
        <v>41</v>
      </c>
      <c r="L24520">
        <v>41</v>
      </c>
      <c r="M24520">
        <v>2</v>
      </c>
      <c r="N24520">
        <v>2004</v>
      </c>
      <c r="O24520">
        <v>3</v>
      </c>
      <c r="P24520">
        <v>2202410301</v>
      </c>
      <c r="T24520">
        <v>1</v>
      </c>
      <c r="U24520">
        <v>4424000</v>
      </c>
    </row>
    <row r="24521" spans="1:21" x14ac:dyDescent="0.25">
      <c r="A24521">
        <v>1</v>
      </c>
      <c r="B24521">
        <v>1</v>
      </c>
      <c r="C24521">
        <v>2017</v>
      </c>
      <c r="K24521">
        <v>32</v>
      </c>
      <c r="L24521">
        <v>40</v>
      </c>
      <c r="M24521">
        <v>2</v>
      </c>
      <c r="N24521">
        <v>2004</v>
      </c>
      <c r="O24521">
        <v>3</v>
      </c>
      <c r="P24521">
        <v>2202320301</v>
      </c>
      <c r="T24521">
        <v>1</v>
      </c>
      <c r="U24521">
        <v>71101400</v>
      </c>
    </row>
    <row r="24522" spans="1:21" x14ac:dyDescent="0.25">
      <c r="A24522">
        <v>1</v>
      </c>
      <c r="B24522">
        <v>1</v>
      </c>
      <c r="C24522">
        <v>2017</v>
      </c>
      <c r="K24522">
        <v>32</v>
      </c>
      <c r="L24522">
        <v>30</v>
      </c>
      <c r="M24522">
        <v>2</v>
      </c>
      <c r="N24522">
        <v>2004</v>
      </c>
      <c r="O24522">
        <v>3</v>
      </c>
      <c r="P24522">
        <v>2202320301</v>
      </c>
      <c r="T24522">
        <v>1</v>
      </c>
      <c r="U24522">
        <v>65533200</v>
      </c>
    </row>
    <row r="24523" spans="1:21" x14ac:dyDescent="0.25">
      <c r="A24523">
        <v>1</v>
      </c>
      <c r="B24523">
        <v>1</v>
      </c>
      <c r="C24523">
        <v>2017</v>
      </c>
      <c r="K24523">
        <v>31</v>
      </c>
      <c r="L24523">
        <v>40</v>
      </c>
      <c r="M24523">
        <v>2</v>
      </c>
      <c r="N24523">
        <v>2004</v>
      </c>
      <c r="O24523">
        <v>3</v>
      </c>
      <c r="P24523">
        <v>2202310301</v>
      </c>
      <c r="T24523">
        <v>1</v>
      </c>
      <c r="U24523">
        <v>118182000</v>
      </c>
    </row>
    <row r="24524" spans="1:21" x14ac:dyDescent="0.25">
      <c r="A24524">
        <v>1</v>
      </c>
      <c r="B24524">
        <v>1</v>
      </c>
      <c r="C24524">
        <v>2017</v>
      </c>
      <c r="K24524">
        <v>31</v>
      </c>
      <c r="L24524">
        <v>30</v>
      </c>
      <c r="M24524">
        <v>2</v>
      </c>
      <c r="N24524">
        <v>2004</v>
      </c>
      <c r="O24524">
        <v>3</v>
      </c>
      <c r="P24524">
        <v>2202310301</v>
      </c>
      <c r="T24524">
        <v>1</v>
      </c>
      <c r="U24524">
        <v>66521600</v>
      </c>
    </row>
    <row r="24525" spans="1:21" x14ac:dyDescent="0.25">
      <c r="A24525">
        <v>1</v>
      </c>
      <c r="B24525">
        <v>1</v>
      </c>
      <c r="C24525">
        <v>2017</v>
      </c>
      <c r="K24525">
        <v>21</v>
      </c>
      <c r="L24525">
        <v>20</v>
      </c>
      <c r="M24525">
        <v>2</v>
      </c>
      <c r="N24525">
        <v>2004</v>
      </c>
      <c r="O24525">
        <v>3</v>
      </c>
      <c r="P24525">
        <v>2202210301</v>
      </c>
      <c r="T24525">
        <v>1</v>
      </c>
      <c r="U24525">
        <v>35755000</v>
      </c>
    </row>
    <row r="24526" spans="1:21" x14ac:dyDescent="0.25">
      <c r="A24526">
        <v>1</v>
      </c>
      <c r="B24526">
        <v>1</v>
      </c>
      <c r="C24526">
        <v>2017</v>
      </c>
      <c r="K24526">
        <v>62</v>
      </c>
      <c r="L24526">
        <v>47</v>
      </c>
      <c r="M24526">
        <v>2</v>
      </c>
      <c r="N24526">
        <v>2003</v>
      </c>
      <c r="O24526">
        <v>3</v>
      </c>
      <c r="P24526">
        <v>2202620301</v>
      </c>
      <c r="T24526">
        <v>1</v>
      </c>
      <c r="U24526">
        <v>1145590000</v>
      </c>
    </row>
    <row r="24527" spans="1:21" x14ac:dyDescent="0.25">
      <c r="A24527">
        <v>1</v>
      </c>
      <c r="B24527">
        <v>1</v>
      </c>
      <c r="C24527">
        <v>2017</v>
      </c>
      <c r="K24527">
        <v>62</v>
      </c>
      <c r="L24527">
        <v>46</v>
      </c>
      <c r="M24527">
        <v>2</v>
      </c>
      <c r="N24527">
        <v>2003</v>
      </c>
      <c r="O24527">
        <v>3</v>
      </c>
      <c r="P24527">
        <v>2202620301</v>
      </c>
      <c r="T24527">
        <v>1</v>
      </c>
      <c r="U24527">
        <v>44273700</v>
      </c>
    </row>
    <row r="24528" spans="1:21" x14ac:dyDescent="0.25">
      <c r="A24528">
        <v>1</v>
      </c>
      <c r="B24528">
        <v>1</v>
      </c>
      <c r="C24528">
        <v>2017</v>
      </c>
      <c r="K24528">
        <v>61</v>
      </c>
      <c r="L24528">
        <v>47</v>
      </c>
      <c r="M24528">
        <v>2</v>
      </c>
      <c r="N24528">
        <v>2003</v>
      </c>
      <c r="O24528">
        <v>3</v>
      </c>
      <c r="P24528">
        <v>2202610301</v>
      </c>
      <c r="T24528">
        <v>1</v>
      </c>
      <c r="U24528">
        <v>137453000</v>
      </c>
    </row>
    <row r="24529" spans="1:21" x14ac:dyDescent="0.25">
      <c r="A24529">
        <v>1</v>
      </c>
      <c r="B24529">
        <v>1</v>
      </c>
      <c r="C24529">
        <v>2017</v>
      </c>
      <c r="K24529">
        <v>61</v>
      </c>
      <c r="L24529">
        <v>46</v>
      </c>
      <c r="M24529">
        <v>2</v>
      </c>
      <c r="N24529">
        <v>2003</v>
      </c>
      <c r="O24529">
        <v>3</v>
      </c>
      <c r="P24529">
        <v>2202610301</v>
      </c>
      <c r="T24529">
        <v>1</v>
      </c>
      <c r="U24529">
        <v>38796900</v>
      </c>
    </row>
    <row r="24530" spans="1:21" x14ac:dyDescent="0.25">
      <c r="A24530">
        <v>1</v>
      </c>
      <c r="B24530">
        <v>1</v>
      </c>
      <c r="C24530">
        <v>2017</v>
      </c>
      <c r="K24530">
        <v>54</v>
      </c>
      <c r="L24530">
        <v>47</v>
      </c>
      <c r="M24530">
        <v>2</v>
      </c>
      <c r="N24530">
        <v>2003</v>
      </c>
      <c r="O24530">
        <v>3</v>
      </c>
      <c r="P24530">
        <v>2202540301</v>
      </c>
      <c r="T24530">
        <v>1</v>
      </c>
      <c r="U24530">
        <v>707614</v>
      </c>
    </row>
    <row r="24531" spans="1:21" x14ac:dyDescent="0.25">
      <c r="A24531">
        <v>1</v>
      </c>
      <c r="B24531">
        <v>1</v>
      </c>
      <c r="C24531">
        <v>2017</v>
      </c>
      <c r="K24531">
        <v>54</v>
      </c>
      <c r="L24531">
        <v>46</v>
      </c>
      <c r="M24531">
        <v>2</v>
      </c>
      <c r="N24531">
        <v>2003</v>
      </c>
      <c r="O24531">
        <v>3</v>
      </c>
      <c r="P24531">
        <v>2202540301</v>
      </c>
      <c r="T24531">
        <v>1</v>
      </c>
      <c r="U24531">
        <v>5442740</v>
      </c>
    </row>
    <row r="24532" spans="1:21" x14ac:dyDescent="0.25">
      <c r="A24532">
        <v>1</v>
      </c>
      <c r="B24532">
        <v>1</v>
      </c>
      <c r="C24532">
        <v>2017</v>
      </c>
      <c r="K24532">
        <v>54</v>
      </c>
      <c r="L24532">
        <v>42</v>
      </c>
      <c r="M24532">
        <v>2</v>
      </c>
      <c r="N24532">
        <v>2003</v>
      </c>
      <c r="O24532">
        <v>3</v>
      </c>
      <c r="P24532">
        <v>2202540301</v>
      </c>
      <c r="T24532">
        <v>1</v>
      </c>
      <c r="U24532">
        <v>7204300</v>
      </c>
    </row>
    <row r="24533" spans="1:21" x14ac:dyDescent="0.25">
      <c r="A24533">
        <v>1</v>
      </c>
      <c r="B24533">
        <v>1</v>
      </c>
      <c r="C24533">
        <v>2017</v>
      </c>
      <c r="K24533">
        <v>54</v>
      </c>
      <c r="L24533">
        <v>41</v>
      </c>
      <c r="M24533">
        <v>2</v>
      </c>
      <c r="N24533">
        <v>2003</v>
      </c>
      <c r="O24533">
        <v>3</v>
      </c>
      <c r="P24533">
        <v>2202540301</v>
      </c>
      <c r="T24533">
        <v>1</v>
      </c>
      <c r="U24533">
        <v>4931390</v>
      </c>
    </row>
    <row r="24534" spans="1:21" x14ac:dyDescent="0.25">
      <c r="A24534">
        <v>1</v>
      </c>
      <c r="B24534">
        <v>1</v>
      </c>
      <c r="C24534">
        <v>2017</v>
      </c>
      <c r="K24534">
        <v>53</v>
      </c>
      <c r="L24534">
        <v>47</v>
      </c>
      <c r="M24534">
        <v>2</v>
      </c>
      <c r="N24534">
        <v>2003</v>
      </c>
      <c r="O24534">
        <v>3</v>
      </c>
      <c r="P24534">
        <v>2202530301</v>
      </c>
      <c r="T24534">
        <v>1</v>
      </c>
      <c r="U24534">
        <v>6268480</v>
      </c>
    </row>
    <row r="24535" spans="1:21" x14ac:dyDescent="0.25">
      <c r="A24535">
        <v>1</v>
      </c>
      <c r="B24535">
        <v>1</v>
      </c>
      <c r="C24535">
        <v>2017</v>
      </c>
      <c r="K24535">
        <v>53</v>
      </c>
      <c r="L24535">
        <v>46</v>
      </c>
      <c r="M24535">
        <v>2</v>
      </c>
      <c r="N24535">
        <v>2003</v>
      </c>
      <c r="O24535">
        <v>3</v>
      </c>
      <c r="P24535">
        <v>2202530301</v>
      </c>
      <c r="T24535">
        <v>1</v>
      </c>
      <c r="U24535">
        <v>5612750</v>
      </c>
    </row>
    <row r="24536" spans="1:21" x14ac:dyDescent="0.25">
      <c r="A24536">
        <v>1</v>
      </c>
      <c r="B24536">
        <v>1</v>
      </c>
      <c r="C24536">
        <v>2017</v>
      </c>
      <c r="K24536">
        <v>53</v>
      </c>
      <c r="L24536">
        <v>42</v>
      </c>
      <c r="M24536">
        <v>2</v>
      </c>
      <c r="N24536">
        <v>2003</v>
      </c>
      <c r="O24536">
        <v>3</v>
      </c>
      <c r="P24536">
        <v>2202530301</v>
      </c>
      <c r="T24536">
        <v>1</v>
      </c>
      <c r="U24536">
        <v>5047930</v>
      </c>
    </row>
    <row r="24537" spans="1:21" x14ac:dyDescent="0.25">
      <c r="A24537">
        <v>1</v>
      </c>
      <c r="B24537">
        <v>1</v>
      </c>
      <c r="C24537">
        <v>2017</v>
      </c>
      <c r="K24537">
        <v>53</v>
      </c>
      <c r="L24537">
        <v>41</v>
      </c>
      <c r="M24537">
        <v>2</v>
      </c>
      <c r="N24537">
        <v>2003</v>
      </c>
      <c r="O24537">
        <v>3</v>
      </c>
      <c r="P24537">
        <v>2202530301</v>
      </c>
      <c r="T24537">
        <v>1</v>
      </c>
      <c r="U24537">
        <v>5809300</v>
      </c>
    </row>
    <row r="24538" spans="1:21" x14ac:dyDescent="0.25">
      <c r="A24538">
        <v>1</v>
      </c>
      <c r="B24538">
        <v>1</v>
      </c>
      <c r="C24538">
        <v>2017</v>
      </c>
      <c r="K24538">
        <v>52</v>
      </c>
      <c r="L24538">
        <v>47</v>
      </c>
      <c r="M24538">
        <v>2</v>
      </c>
      <c r="N24538">
        <v>2003</v>
      </c>
      <c r="O24538">
        <v>3</v>
      </c>
      <c r="P24538">
        <v>2202520301</v>
      </c>
      <c r="T24538">
        <v>1</v>
      </c>
      <c r="U24538">
        <v>73427400</v>
      </c>
    </row>
    <row r="24539" spans="1:21" x14ac:dyDescent="0.25">
      <c r="A24539">
        <v>1</v>
      </c>
      <c r="B24539">
        <v>1</v>
      </c>
      <c r="C24539">
        <v>2017</v>
      </c>
      <c r="K24539">
        <v>52</v>
      </c>
      <c r="L24539">
        <v>46</v>
      </c>
      <c r="M24539">
        <v>2</v>
      </c>
      <c r="N24539">
        <v>2003</v>
      </c>
      <c r="O24539">
        <v>3</v>
      </c>
      <c r="P24539">
        <v>2202520301</v>
      </c>
      <c r="T24539">
        <v>1</v>
      </c>
      <c r="U24539">
        <v>84993800</v>
      </c>
    </row>
    <row r="24540" spans="1:21" x14ac:dyDescent="0.25">
      <c r="A24540">
        <v>1</v>
      </c>
      <c r="B24540">
        <v>1</v>
      </c>
      <c r="C24540">
        <v>2017</v>
      </c>
      <c r="K24540">
        <v>52</v>
      </c>
      <c r="L24540">
        <v>42</v>
      </c>
      <c r="M24540">
        <v>2</v>
      </c>
      <c r="N24540">
        <v>2003</v>
      </c>
      <c r="O24540">
        <v>3</v>
      </c>
      <c r="P24540">
        <v>2202520301</v>
      </c>
      <c r="T24540">
        <v>1</v>
      </c>
      <c r="U24540">
        <v>138443000</v>
      </c>
    </row>
    <row r="24541" spans="1:21" x14ac:dyDescent="0.25">
      <c r="A24541">
        <v>1</v>
      </c>
      <c r="B24541">
        <v>1</v>
      </c>
      <c r="C24541">
        <v>2017</v>
      </c>
      <c r="K24541">
        <v>52</v>
      </c>
      <c r="L24541">
        <v>41</v>
      </c>
      <c r="M24541">
        <v>2</v>
      </c>
      <c r="N24541">
        <v>2003</v>
      </c>
      <c r="O24541">
        <v>3</v>
      </c>
      <c r="P24541">
        <v>2202520301</v>
      </c>
      <c r="T24541">
        <v>1</v>
      </c>
      <c r="U24541">
        <v>120716000</v>
      </c>
    </row>
    <row r="24542" spans="1:21" x14ac:dyDescent="0.25">
      <c r="A24542">
        <v>1</v>
      </c>
      <c r="B24542">
        <v>1</v>
      </c>
      <c r="C24542">
        <v>2017</v>
      </c>
      <c r="K24542">
        <v>51</v>
      </c>
      <c r="L24542">
        <v>47</v>
      </c>
      <c r="M24542">
        <v>2</v>
      </c>
      <c r="N24542">
        <v>2003</v>
      </c>
      <c r="O24542">
        <v>3</v>
      </c>
      <c r="P24542">
        <v>2202510301</v>
      </c>
      <c r="T24542">
        <v>1</v>
      </c>
      <c r="U24542">
        <v>28305300</v>
      </c>
    </row>
    <row r="24543" spans="1:21" x14ac:dyDescent="0.25">
      <c r="A24543">
        <v>1</v>
      </c>
      <c r="B24543">
        <v>1</v>
      </c>
      <c r="C24543">
        <v>2017</v>
      </c>
      <c r="K24543">
        <v>51</v>
      </c>
      <c r="L24543">
        <v>46</v>
      </c>
      <c r="M24543">
        <v>2</v>
      </c>
      <c r="N24543">
        <v>2003</v>
      </c>
      <c r="O24543">
        <v>3</v>
      </c>
      <c r="P24543">
        <v>2202510301</v>
      </c>
      <c r="T24543">
        <v>1</v>
      </c>
      <c r="U24543">
        <v>694161</v>
      </c>
    </row>
    <row r="24544" spans="1:21" x14ac:dyDescent="0.25">
      <c r="A24544">
        <v>1</v>
      </c>
      <c r="B24544">
        <v>1</v>
      </c>
      <c r="C24544">
        <v>2017</v>
      </c>
      <c r="K24544">
        <v>43</v>
      </c>
      <c r="L24544">
        <v>47</v>
      </c>
      <c r="M24544">
        <v>2</v>
      </c>
      <c r="N24544">
        <v>2003</v>
      </c>
      <c r="O24544">
        <v>3</v>
      </c>
      <c r="P24544">
        <v>2202430301</v>
      </c>
      <c r="T24544">
        <v>1</v>
      </c>
      <c r="U24544">
        <v>4609430</v>
      </c>
    </row>
    <row r="24545" spans="1:21" x14ac:dyDescent="0.25">
      <c r="A24545">
        <v>1</v>
      </c>
      <c r="B24545">
        <v>1</v>
      </c>
      <c r="C24545">
        <v>2017</v>
      </c>
      <c r="K24545">
        <v>43</v>
      </c>
      <c r="L24545">
        <v>46</v>
      </c>
      <c r="M24545">
        <v>2</v>
      </c>
      <c r="N24545">
        <v>2003</v>
      </c>
      <c r="O24545">
        <v>3</v>
      </c>
      <c r="P24545">
        <v>2202430301</v>
      </c>
      <c r="T24545">
        <v>1</v>
      </c>
      <c r="U24545">
        <v>95409000</v>
      </c>
    </row>
    <row r="24546" spans="1:21" x14ac:dyDescent="0.25">
      <c r="A24546">
        <v>1</v>
      </c>
      <c r="B24546">
        <v>1</v>
      </c>
      <c r="C24546">
        <v>2017</v>
      </c>
      <c r="K24546">
        <v>43</v>
      </c>
      <c r="L24546">
        <v>42</v>
      </c>
      <c r="M24546">
        <v>2</v>
      </c>
      <c r="N24546">
        <v>2003</v>
      </c>
      <c r="O24546">
        <v>3</v>
      </c>
      <c r="P24546">
        <v>2202430301</v>
      </c>
      <c r="T24546">
        <v>1</v>
      </c>
      <c r="U24546">
        <v>717022</v>
      </c>
    </row>
    <row r="24547" spans="1:21" x14ac:dyDescent="0.25">
      <c r="A24547">
        <v>1</v>
      </c>
      <c r="B24547">
        <v>1</v>
      </c>
      <c r="C24547">
        <v>2017</v>
      </c>
      <c r="K24547">
        <v>43</v>
      </c>
      <c r="L24547">
        <v>41</v>
      </c>
      <c r="M24547">
        <v>2</v>
      </c>
      <c r="N24547">
        <v>2003</v>
      </c>
      <c r="O24547">
        <v>3</v>
      </c>
      <c r="P24547">
        <v>2202430301</v>
      </c>
      <c r="T24547">
        <v>1</v>
      </c>
      <c r="U24547">
        <v>1081560</v>
      </c>
    </row>
    <row r="24548" spans="1:21" x14ac:dyDescent="0.25">
      <c r="A24548">
        <v>1</v>
      </c>
      <c r="B24548">
        <v>1</v>
      </c>
      <c r="C24548">
        <v>2017</v>
      </c>
      <c r="K24548">
        <v>42</v>
      </c>
      <c r="L24548">
        <v>48</v>
      </c>
      <c r="M24548">
        <v>2</v>
      </c>
      <c r="N24548">
        <v>2003</v>
      </c>
      <c r="O24548">
        <v>3</v>
      </c>
      <c r="P24548">
        <v>2202420301</v>
      </c>
      <c r="T24548">
        <v>1</v>
      </c>
      <c r="U24548">
        <v>29196300</v>
      </c>
    </row>
    <row r="24549" spans="1:21" x14ac:dyDescent="0.25">
      <c r="A24549">
        <v>1</v>
      </c>
      <c r="B24549">
        <v>1</v>
      </c>
      <c r="C24549">
        <v>2017</v>
      </c>
      <c r="K24549">
        <v>41</v>
      </c>
      <c r="L24549">
        <v>47</v>
      </c>
      <c r="M24549">
        <v>2</v>
      </c>
      <c r="N24549">
        <v>2003</v>
      </c>
      <c r="O24549">
        <v>3</v>
      </c>
      <c r="P24549">
        <v>2202410301</v>
      </c>
      <c r="T24549">
        <v>1</v>
      </c>
      <c r="U24549">
        <v>14723200</v>
      </c>
    </row>
    <row r="24550" spans="1:21" x14ac:dyDescent="0.25">
      <c r="A24550">
        <v>1</v>
      </c>
      <c r="B24550">
        <v>1</v>
      </c>
      <c r="C24550">
        <v>2017</v>
      </c>
      <c r="K24550">
        <v>41</v>
      </c>
      <c r="L24550">
        <v>46</v>
      </c>
      <c r="M24550">
        <v>2</v>
      </c>
      <c r="N24550">
        <v>2003</v>
      </c>
      <c r="O24550">
        <v>3</v>
      </c>
      <c r="P24550">
        <v>2202410301</v>
      </c>
      <c r="T24550">
        <v>1</v>
      </c>
      <c r="U24550">
        <v>2657060</v>
      </c>
    </row>
    <row r="24551" spans="1:21" x14ac:dyDescent="0.25">
      <c r="A24551">
        <v>1</v>
      </c>
      <c r="B24551">
        <v>1</v>
      </c>
      <c r="C24551">
        <v>2017</v>
      </c>
      <c r="K24551">
        <v>41</v>
      </c>
      <c r="L24551">
        <v>42</v>
      </c>
      <c r="M24551">
        <v>2</v>
      </c>
      <c r="N24551">
        <v>2003</v>
      </c>
      <c r="O24551">
        <v>3</v>
      </c>
      <c r="P24551">
        <v>2202410301</v>
      </c>
      <c r="T24551">
        <v>1</v>
      </c>
      <c r="U24551">
        <v>437634</v>
      </c>
    </row>
    <row r="24552" spans="1:21" x14ac:dyDescent="0.25">
      <c r="A24552">
        <v>1</v>
      </c>
      <c r="B24552">
        <v>1</v>
      </c>
      <c r="C24552">
        <v>2017</v>
      </c>
      <c r="K24552">
        <v>41</v>
      </c>
      <c r="L24552">
        <v>41</v>
      </c>
      <c r="M24552">
        <v>2</v>
      </c>
      <c r="N24552">
        <v>2003</v>
      </c>
      <c r="O24552">
        <v>3</v>
      </c>
      <c r="P24552">
        <v>2202410301</v>
      </c>
      <c r="T24552">
        <v>1</v>
      </c>
      <c r="U24552">
        <v>4057480</v>
      </c>
    </row>
    <row r="24553" spans="1:21" x14ac:dyDescent="0.25">
      <c r="A24553">
        <v>1</v>
      </c>
      <c r="B24553">
        <v>1</v>
      </c>
      <c r="C24553">
        <v>2017</v>
      </c>
      <c r="K24553">
        <v>32</v>
      </c>
      <c r="L24553">
        <v>40</v>
      </c>
      <c r="M24553">
        <v>2</v>
      </c>
      <c r="N24553">
        <v>2003</v>
      </c>
      <c r="O24553">
        <v>3</v>
      </c>
      <c r="P24553">
        <v>2202320301</v>
      </c>
      <c r="T24553">
        <v>1</v>
      </c>
      <c r="U24553">
        <v>59621100</v>
      </c>
    </row>
    <row r="24554" spans="1:21" x14ac:dyDescent="0.25">
      <c r="A24554">
        <v>1</v>
      </c>
      <c r="B24554">
        <v>1</v>
      </c>
      <c r="C24554">
        <v>2017</v>
      </c>
      <c r="K24554">
        <v>32</v>
      </c>
      <c r="L24554">
        <v>30</v>
      </c>
      <c r="M24554">
        <v>2</v>
      </c>
      <c r="N24554">
        <v>2003</v>
      </c>
      <c r="O24554">
        <v>3</v>
      </c>
      <c r="P24554">
        <v>2202320301</v>
      </c>
      <c r="T24554">
        <v>1</v>
      </c>
      <c r="U24554">
        <v>55546000</v>
      </c>
    </row>
    <row r="24555" spans="1:21" x14ac:dyDescent="0.25">
      <c r="A24555">
        <v>1</v>
      </c>
      <c r="B24555">
        <v>1</v>
      </c>
      <c r="C24555">
        <v>2017</v>
      </c>
      <c r="K24555">
        <v>31</v>
      </c>
      <c r="L24555">
        <v>40</v>
      </c>
      <c r="M24555">
        <v>2</v>
      </c>
      <c r="N24555">
        <v>2003</v>
      </c>
      <c r="O24555">
        <v>3</v>
      </c>
      <c r="P24555">
        <v>2202310301</v>
      </c>
      <c r="T24555">
        <v>1</v>
      </c>
      <c r="U24555">
        <v>99100300</v>
      </c>
    </row>
    <row r="24556" spans="1:21" x14ac:dyDescent="0.25">
      <c r="A24556">
        <v>1</v>
      </c>
      <c r="B24556">
        <v>1</v>
      </c>
      <c r="C24556">
        <v>2017</v>
      </c>
      <c r="K24556">
        <v>31</v>
      </c>
      <c r="L24556">
        <v>30</v>
      </c>
      <c r="M24556">
        <v>2</v>
      </c>
      <c r="N24556">
        <v>2003</v>
      </c>
      <c r="O24556">
        <v>3</v>
      </c>
      <c r="P24556">
        <v>2202310301</v>
      </c>
      <c r="T24556">
        <v>1</v>
      </c>
      <c r="U24556">
        <v>56383800</v>
      </c>
    </row>
    <row r="24557" spans="1:21" x14ac:dyDescent="0.25">
      <c r="A24557">
        <v>1</v>
      </c>
      <c r="B24557">
        <v>1</v>
      </c>
      <c r="C24557">
        <v>2017</v>
      </c>
      <c r="K24557">
        <v>21</v>
      </c>
      <c r="L24557">
        <v>20</v>
      </c>
      <c r="M24557">
        <v>2</v>
      </c>
      <c r="N24557">
        <v>2003</v>
      </c>
      <c r="O24557">
        <v>3</v>
      </c>
      <c r="P24557">
        <v>2202210301</v>
      </c>
      <c r="T24557">
        <v>1</v>
      </c>
      <c r="U24557">
        <v>40641100</v>
      </c>
    </row>
    <row r="24558" spans="1:21" x14ac:dyDescent="0.25">
      <c r="A24558">
        <v>1</v>
      </c>
      <c r="B24558">
        <v>1</v>
      </c>
      <c r="C24558">
        <v>2017</v>
      </c>
      <c r="K24558">
        <v>62</v>
      </c>
      <c r="L24558">
        <v>47</v>
      </c>
      <c r="M24558">
        <v>2</v>
      </c>
      <c r="N24558">
        <v>2002</v>
      </c>
      <c r="O24558">
        <v>3</v>
      </c>
      <c r="P24558">
        <v>2202620301</v>
      </c>
      <c r="T24558">
        <v>1</v>
      </c>
      <c r="U24558">
        <v>741393000</v>
      </c>
    </row>
    <row r="24559" spans="1:21" x14ac:dyDescent="0.25">
      <c r="A24559">
        <v>1</v>
      </c>
      <c r="B24559">
        <v>1</v>
      </c>
      <c r="C24559">
        <v>2017</v>
      </c>
      <c r="K24559">
        <v>62</v>
      </c>
      <c r="L24559">
        <v>46</v>
      </c>
      <c r="M24559">
        <v>2</v>
      </c>
      <c r="N24559">
        <v>2002</v>
      </c>
      <c r="O24559">
        <v>3</v>
      </c>
      <c r="P24559">
        <v>2202620301</v>
      </c>
      <c r="T24559">
        <v>1</v>
      </c>
      <c r="U24559">
        <v>39414600</v>
      </c>
    </row>
    <row r="24560" spans="1:21" x14ac:dyDescent="0.25">
      <c r="A24560">
        <v>1</v>
      </c>
      <c r="B24560">
        <v>1</v>
      </c>
      <c r="C24560">
        <v>2017</v>
      </c>
      <c r="K24560">
        <v>61</v>
      </c>
      <c r="L24560">
        <v>47</v>
      </c>
      <c r="M24560">
        <v>2</v>
      </c>
      <c r="N24560">
        <v>2002</v>
      </c>
      <c r="O24560">
        <v>3</v>
      </c>
      <c r="P24560">
        <v>2202610301</v>
      </c>
      <c r="T24560">
        <v>1</v>
      </c>
      <c r="U24560">
        <v>78943700</v>
      </c>
    </row>
    <row r="24561" spans="1:21" x14ac:dyDescent="0.25">
      <c r="A24561">
        <v>1</v>
      </c>
      <c r="B24561">
        <v>1</v>
      </c>
      <c r="C24561">
        <v>2017</v>
      </c>
      <c r="K24561">
        <v>61</v>
      </c>
      <c r="L24561">
        <v>46</v>
      </c>
      <c r="M24561">
        <v>2</v>
      </c>
      <c r="N24561">
        <v>2002</v>
      </c>
      <c r="O24561">
        <v>3</v>
      </c>
      <c r="P24561">
        <v>2202610301</v>
      </c>
      <c r="T24561">
        <v>1</v>
      </c>
      <c r="U24561">
        <v>30651800</v>
      </c>
    </row>
    <row r="24562" spans="1:21" x14ac:dyDescent="0.25">
      <c r="A24562">
        <v>1</v>
      </c>
      <c r="B24562">
        <v>1</v>
      </c>
      <c r="C24562">
        <v>2017</v>
      </c>
      <c r="K24562">
        <v>54</v>
      </c>
      <c r="L24562">
        <v>47</v>
      </c>
      <c r="M24562">
        <v>2</v>
      </c>
      <c r="N24562">
        <v>2002</v>
      </c>
      <c r="O24562">
        <v>3</v>
      </c>
      <c r="P24562">
        <v>2202540301</v>
      </c>
      <c r="T24562">
        <v>1</v>
      </c>
      <c r="U24562">
        <v>643401</v>
      </c>
    </row>
    <row r="24563" spans="1:21" x14ac:dyDescent="0.25">
      <c r="A24563">
        <v>1</v>
      </c>
      <c r="B24563">
        <v>1</v>
      </c>
      <c r="C24563">
        <v>2017</v>
      </c>
      <c r="K24563">
        <v>54</v>
      </c>
      <c r="L24563">
        <v>46</v>
      </c>
      <c r="M24563">
        <v>2</v>
      </c>
      <c r="N24563">
        <v>2002</v>
      </c>
      <c r="O24563">
        <v>3</v>
      </c>
      <c r="P24563">
        <v>2202540301</v>
      </c>
      <c r="T24563">
        <v>1</v>
      </c>
      <c r="U24563">
        <v>4941070</v>
      </c>
    </row>
    <row r="24564" spans="1:21" x14ac:dyDescent="0.25">
      <c r="A24564">
        <v>1</v>
      </c>
      <c r="B24564">
        <v>1</v>
      </c>
      <c r="C24564">
        <v>2017</v>
      </c>
      <c r="K24564">
        <v>54</v>
      </c>
      <c r="L24564">
        <v>42</v>
      </c>
      <c r="M24564">
        <v>2</v>
      </c>
      <c r="N24564">
        <v>2002</v>
      </c>
      <c r="O24564">
        <v>3</v>
      </c>
      <c r="P24564">
        <v>2202540301</v>
      </c>
      <c r="T24564">
        <v>1</v>
      </c>
      <c r="U24564">
        <v>6538930</v>
      </c>
    </row>
    <row r="24565" spans="1:21" x14ac:dyDescent="0.25">
      <c r="A24565">
        <v>1</v>
      </c>
      <c r="B24565">
        <v>1</v>
      </c>
      <c r="C24565">
        <v>2017</v>
      </c>
      <c r="K24565">
        <v>54</v>
      </c>
      <c r="L24565">
        <v>41</v>
      </c>
      <c r="M24565">
        <v>2</v>
      </c>
      <c r="N24565">
        <v>2002</v>
      </c>
      <c r="O24565">
        <v>3</v>
      </c>
      <c r="P24565">
        <v>2202540301</v>
      </c>
      <c r="T24565">
        <v>1</v>
      </c>
      <c r="U24565">
        <v>4476320</v>
      </c>
    </row>
    <row r="24566" spans="1:21" x14ac:dyDescent="0.25">
      <c r="A24566">
        <v>1</v>
      </c>
      <c r="B24566">
        <v>1</v>
      </c>
      <c r="C24566">
        <v>2017</v>
      </c>
      <c r="K24566">
        <v>53</v>
      </c>
      <c r="L24566">
        <v>47</v>
      </c>
      <c r="M24566">
        <v>2</v>
      </c>
      <c r="N24566">
        <v>2002</v>
      </c>
      <c r="O24566">
        <v>3</v>
      </c>
      <c r="P24566">
        <v>2202530301</v>
      </c>
      <c r="T24566">
        <v>1</v>
      </c>
      <c r="U24566">
        <v>3752960</v>
      </c>
    </row>
    <row r="24567" spans="1:21" x14ac:dyDescent="0.25">
      <c r="A24567">
        <v>1</v>
      </c>
      <c r="B24567">
        <v>1</v>
      </c>
      <c r="C24567">
        <v>2017</v>
      </c>
      <c r="K24567">
        <v>53</v>
      </c>
      <c r="L24567">
        <v>46</v>
      </c>
      <c r="M24567">
        <v>2</v>
      </c>
      <c r="N24567">
        <v>2002</v>
      </c>
      <c r="O24567">
        <v>3</v>
      </c>
      <c r="P24567">
        <v>2202530301</v>
      </c>
      <c r="T24567">
        <v>1</v>
      </c>
      <c r="U24567">
        <v>4622540</v>
      </c>
    </row>
    <row r="24568" spans="1:21" x14ac:dyDescent="0.25">
      <c r="A24568">
        <v>1</v>
      </c>
      <c r="B24568">
        <v>1</v>
      </c>
      <c r="C24568">
        <v>2017</v>
      </c>
      <c r="K24568">
        <v>53</v>
      </c>
      <c r="L24568">
        <v>42</v>
      </c>
      <c r="M24568">
        <v>2</v>
      </c>
      <c r="N24568">
        <v>2002</v>
      </c>
      <c r="O24568">
        <v>3</v>
      </c>
      <c r="P24568">
        <v>2202530301</v>
      </c>
      <c r="T24568">
        <v>1</v>
      </c>
      <c r="U24568">
        <v>3253730</v>
      </c>
    </row>
    <row r="24569" spans="1:21" x14ac:dyDescent="0.25">
      <c r="A24569">
        <v>1</v>
      </c>
      <c r="B24569">
        <v>1</v>
      </c>
      <c r="C24569">
        <v>2017</v>
      </c>
      <c r="K24569">
        <v>53</v>
      </c>
      <c r="L24569">
        <v>41</v>
      </c>
      <c r="M24569">
        <v>2</v>
      </c>
      <c r="N24569">
        <v>2002</v>
      </c>
      <c r="O24569">
        <v>3</v>
      </c>
      <c r="P24569">
        <v>2202530301</v>
      </c>
      <c r="T24569">
        <v>1</v>
      </c>
      <c r="U24569">
        <v>4313450</v>
      </c>
    </row>
    <row r="24570" spans="1:21" x14ac:dyDescent="0.25">
      <c r="A24570">
        <v>1</v>
      </c>
      <c r="B24570">
        <v>1</v>
      </c>
      <c r="C24570">
        <v>2017</v>
      </c>
      <c r="K24570">
        <v>52</v>
      </c>
      <c r="L24570">
        <v>47</v>
      </c>
      <c r="M24570">
        <v>2</v>
      </c>
      <c r="N24570">
        <v>2002</v>
      </c>
      <c r="O24570">
        <v>3</v>
      </c>
      <c r="P24570">
        <v>2202520301</v>
      </c>
      <c r="T24570">
        <v>1</v>
      </c>
      <c r="U24570">
        <v>44922700</v>
      </c>
    </row>
    <row r="24571" spans="1:21" x14ac:dyDescent="0.25">
      <c r="A24571">
        <v>1</v>
      </c>
      <c r="B24571">
        <v>1</v>
      </c>
      <c r="C24571">
        <v>2017</v>
      </c>
      <c r="K24571">
        <v>52</v>
      </c>
      <c r="L24571">
        <v>46</v>
      </c>
      <c r="M24571">
        <v>2</v>
      </c>
      <c r="N24571">
        <v>2002</v>
      </c>
      <c r="O24571">
        <v>3</v>
      </c>
      <c r="P24571">
        <v>2202520301</v>
      </c>
      <c r="T24571">
        <v>1</v>
      </c>
      <c r="U24571">
        <v>71530300</v>
      </c>
    </row>
    <row r="24572" spans="1:21" x14ac:dyDescent="0.25">
      <c r="A24572">
        <v>1</v>
      </c>
      <c r="B24572">
        <v>1</v>
      </c>
      <c r="C24572">
        <v>2017</v>
      </c>
      <c r="K24572">
        <v>52</v>
      </c>
      <c r="L24572">
        <v>42</v>
      </c>
      <c r="M24572">
        <v>2</v>
      </c>
      <c r="N24572">
        <v>2002</v>
      </c>
      <c r="O24572">
        <v>3</v>
      </c>
      <c r="P24572">
        <v>2202520301</v>
      </c>
      <c r="T24572">
        <v>1</v>
      </c>
      <c r="U24572">
        <v>91187900</v>
      </c>
    </row>
    <row r="24573" spans="1:21" x14ac:dyDescent="0.25">
      <c r="A24573">
        <v>1</v>
      </c>
      <c r="B24573">
        <v>1</v>
      </c>
      <c r="C24573">
        <v>2017</v>
      </c>
      <c r="K24573">
        <v>52</v>
      </c>
      <c r="L24573">
        <v>41</v>
      </c>
      <c r="M24573">
        <v>2</v>
      </c>
      <c r="N24573">
        <v>2002</v>
      </c>
      <c r="O24573">
        <v>3</v>
      </c>
      <c r="P24573">
        <v>2202520301</v>
      </c>
      <c r="T24573">
        <v>1</v>
      </c>
      <c r="U24573">
        <v>92483200</v>
      </c>
    </row>
    <row r="24574" spans="1:21" x14ac:dyDescent="0.25">
      <c r="A24574">
        <v>1</v>
      </c>
      <c r="B24574">
        <v>1</v>
      </c>
      <c r="C24574">
        <v>2017</v>
      </c>
      <c r="K24574">
        <v>51</v>
      </c>
      <c r="L24574">
        <v>47</v>
      </c>
      <c r="M24574">
        <v>2</v>
      </c>
      <c r="N24574">
        <v>2002</v>
      </c>
      <c r="O24574">
        <v>3</v>
      </c>
      <c r="P24574">
        <v>2202510301</v>
      </c>
      <c r="T24574">
        <v>1</v>
      </c>
      <c r="U24574">
        <v>18171700</v>
      </c>
    </row>
    <row r="24575" spans="1:21" x14ac:dyDescent="0.25">
      <c r="A24575">
        <v>1</v>
      </c>
      <c r="B24575">
        <v>1</v>
      </c>
      <c r="C24575">
        <v>2017</v>
      </c>
      <c r="K24575">
        <v>51</v>
      </c>
      <c r="L24575">
        <v>46</v>
      </c>
      <c r="M24575">
        <v>2</v>
      </c>
      <c r="N24575">
        <v>2002</v>
      </c>
      <c r="O24575">
        <v>3</v>
      </c>
      <c r="P24575">
        <v>2202510301</v>
      </c>
      <c r="T24575">
        <v>1</v>
      </c>
      <c r="U24575">
        <v>613031</v>
      </c>
    </row>
    <row r="24576" spans="1:21" x14ac:dyDescent="0.25">
      <c r="A24576">
        <v>1</v>
      </c>
      <c r="B24576">
        <v>1</v>
      </c>
      <c r="C24576">
        <v>2017</v>
      </c>
      <c r="K24576">
        <v>43</v>
      </c>
      <c r="L24576">
        <v>47</v>
      </c>
      <c r="M24576">
        <v>2</v>
      </c>
      <c r="N24576">
        <v>2002</v>
      </c>
      <c r="O24576">
        <v>3</v>
      </c>
      <c r="P24576">
        <v>2202430301</v>
      </c>
      <c r="T24576">
        <v>1</v>
      </c>
      <c r="U24576">
        <v>4812580</v>
      </c>
    </row>
    <row r="24577" spans="1:21" x14ac:dyDescent="0.25">
      <c r="A24577">
        <v>1</v>
      </c>
      <c r="B24577">
        <v>1</v>
      </c>
      <c r="C24577">
        <v>2017</v>
      </c>
      <c r="K24577">
        <v>43</v>
      </c>
      <c r="L24577">
        <v>46</v>
      </c>
      <c r="M24577">
        <v>2</v>
      </c>
      <c r="N24577">
        <v>2002</v>
      </c>
      <c r="O24577">
        <v>3</v>
      </c>
      <c r="P24577">
        <v>2202430301</v>
      </c>
      <c r="T24577">
        <v>1</v>
      </c>
      <c r="U24577">
        <v>99608700</v>
      </c>
    </row>
    <row r="24578" spans="1:21" x14ac:dyDescent="0.25">
      <c r="A24578">
        <v>1</v>
      </c>
      <c r="B24578">
        <v>1</v>
      </c>
      <c r="C24578">
        <v>2017</v>
      </c>
      <c r="K24578">
        <v>43</v>
      </c>
      <c r="L24578">
        <v>42</v>
      </c>
      <c r="M24578">
        <v>2</v>
      </c>
      <c r="N24578">
        <v>2002</v>
      </c>
      <c r="O24578">
        <v>3</v>
      </c>
      <c r="P24578">
        <v>2202430301</v>
      </c>
      <c r="T24578">
        <v>1</v>
      </c>
      <c r="U24578">
        <v>748690</v>
      </c>
    </row>
    <row r="24579" spans="1:21" x14ac:dyDescent="0.25">
      <c r="A24579">
        <v>1</v>
      </c>
      <c r="B24579">
        <v>1</v>
      </c>
      <c r="C24579">
        <v>2017</v>
      </c>
      <c r="K24579">
        <v>43</v>
      </c>
      <c r="L24579">
        <v>41</v>
      </c>
      <c r="M24579">
        <v>2</v>
      </c>
      <c r="N24579">
        <v>2002</v>
      </c>
      <c r="O24579">
        <v>3</v>
      </c>
      <c r="P24579">
        <v>2202430301</v>
      </c>
      <c r="T24579">
        <v>1</v>
      </c>
      <c r="U24579">
        <v>1129020</v>
      </c>
    </row>
    <row r="24580" spans="1:21" x14ac:dyDescent="0.25">
      <c r="A24580">
        <v>1</v>
      </c>
      <c r="B24580">
        <v>1</v>
      </c>
      <c r="C24580">
        <v>2017</v>
      </c>
      <c r="K24580">
        <v>42</v>
      </c>
      <c r="L24580">
        <v>48</v>
      </c>
      <c r="M24580">
        <v>2</v>
      </c>
      <c r="N24580">
        <v>2002</v>
      </c>
      <c r="O24580">
        <v>3</v>
      </c>
      <c r="P24580">
        <v>2202420301</v>
      </c>
      <c r="T24580">
        <v>1</v>
      </c>
      <c r="U24580">
        <v>28836000</v>
      </c>
    </row>
    <row r="24581" spans="1:21" x14ac:dyDescent="0.25">
      <c r="A24581">
        <v>1</v>
      </c>
      <c r="B24581">
        <v>1</v>
      </c>
      <c r="C24581">
        <v>2017</v>
      </c>
      <c r="K24581">
        <v>41</v>
      </c>
      <c r="L24581">
        <v>47</v>
      </c>
      <c r="M24581">
        <v>2</v>
      </c>
      <c r="N24581">
        <v>2002</v>
      </c>
      <c r="O24581">
        <v>3</v>
      </c>
      <c r="P24581">
        <v>2202410301</v>
      </c>
      <c r="T24581">
        <v>1</v>
      </c>
      <c r="U24581">
        <v>13706700</v>
      </c>
    </row>
    <row r="24582" spans="1:21" x14ac:dyDescent="0.25">
      <c r="A24582">
        <v>1</v>
      </c>
      <c r="B24582">
        <v>1</v>
      </c>
      <c r="C24582">
        <v>2017</v>
      </c>
      <c r="K24582">
        <v>41</v>
      </c>
      <c r="L24582">
        <v>46</v>
      </c>
      <c r="M24582">
        <v>2</v>
      </c>
      <c r="N24582">
        <v>2002</v>
      </c>
      <c r="O24582">
        <v>3</v>
      </c>
      <c r="P24582">
        <v>2202410301</v>
      </c>
      <c r="T24582">
        <v>1</v>
      </c>
      <c r="U24582">
        <v>2473020</v>
      </c>
    </row>
    <row r="24583" spans="1:21" x14ac:dyDescent="0.25">
      <c r="A24583">
        <v>1</v>
      </c>
      <c r="B24583">
        <v>1</v>
      </c>
      <c r="C24583">
        <v>2017</v>
      </c>
      <c r="K24583">
        <v>41</v>
      </c>
      <c r="L24583">
        <v>42</v>
      </c>
      <c r="M24583">
        <v>2</v>
      </c>
      <c r="N24583">
        <v>2002</v>
      </c>
      <c r="O24583">
        <v>3</v>
      </c>
      <c r="P24583">
        <v>2202410301</v>
      </c>
      <c r="T24583">
        <v>1</v>
      </c>
      <c r="U24583">
        <v>408283</v>
      </c>
    </row>
    <row r="24584" spans="1:21" x14ac:dyDescent="0.25">
      <c r="A24584">
        <v>1</v>
      </c>
      <c r="B24584">
        <v>1</v>
      </c>
      <c r="C24584">
        <v>2017</v>
      </c>
      <c r="K24584">
        <v>41</v>
      </c>
      <c r="L24584">
        <v>41</v>
      </c>
      <c r="M24584">
        <v>2</v>
      </c>
      <c r="N24584">
        <v>2002</v>
      </c>
      <c r="O24584">
        <v>3</v>
      </c>
      <c r="P24584">
        <v>2202410301</v>
      </c>
      <c r="T24584">
        <v>1</v>
      </c>
      <c r="U24584">
        <v>3779540</v>
      </c>
    </row>
    <row r="24585" spans="1:21" x14ac:dyDescent="0.25">
      <c r="A24585">
        <v>1</v>
      </c>
      <c r="B24585">
        <v>1</v>
      </c>
      <c r="C24585">
        <v>2017</v>
      </c>
      <c r="K24585">
        <v>32</v>
      </c>
      <c r="L24585">
        <v>40</v>
      </c>
      <c r="M24585">
        <v>2</v>
      </c>
      <c r="N24585">
        <v>2002</v>
      </c>
      <c r="O24585">
        <v>3</v>
      </c>
      <c r="P24585">
        <v>2202320301</v>
      </c>
      <c r="T24585">
        <v>1</v>
      </c>
      <c r="U24585">
        <v>47688100</v>
      </c>
    </row>
    <row r="24586" spans="1:21" x14ac:dyDescent="0.25">
      <c r="A24586">
        <v>1</v>
      </c>
      <c r="B24586">
        <v>1</v>
      </c>
      <c r="C24586">
        <v>2017</v>
      </c>
      <c r="K24586">
        <v>32</v>
      </c>
      <c r="L24586">
        <v>30</v>
      </c>
      <c r="M24586">
        <v>2</v>
      </c>
      <c r="N24586">
        <v>2002</v>
      </c>
      <c r="O24586">
        <v>3</v>
      </c>
      <c r="P24586">
        <v>2202320301</v>
      </c>
      <c r="T24586">
        <v>1</v>
      </c>
      <c r="U24586">
        <v>41784500</v>
      </c>
    </row>
    <row r="24587" spans="1:21" x14ac:dyDescent="0.25">
      <c r="A24587">
        <v>1</v>
      </c>
      <c r="B24587">
        <v>1</v>
      </c>
      <c r="C24587">
        <v>2017</v>
      </c>
      <c r="K24587">
        <v>31</v>
      </c>
      <c r="L24587">
        <v>40</v>
      </c>
      <c r="M24587">
        <v>2</v>
      </c>
      <c r="N24587">
        <v>2002</v>
      </c>
      <c r="O24587">
        <v>3</v>
      </c>
      <c r="P24587">
        <v>2202310301</v>
      </c>
      <c r="T24587">
        <v>1</v>
      </c>
      <c r="U24587">
        <v>79265600</v>
      </c>
    </row>
    <row r="24588" spans="1:21" x14ac:dyDescent="0.25">
      <c r="A24588">
        <v>1</v>
      </c>
      <c r="B24588">
        <v>1</v>
      </c>
      <c r="C24588">
        <v>2017</v>
      </c>
      <c r="K24588">
        <v>31</v>
      </c>
      <c r="L24588">
        <v>30</v>
      </c>
      <c r="M24588">
        <v>2</v>
      </c>
      <c r="N24588">
        <v>2002</v>
      </c>
      <c r="O24588">
        <v>3</v>
      </c>
      <c r="P24588">
        <v>2202310301</v>
      </c>
      <c r="T24588">
        <v>1</v>
      </c>
      <c r="U24588">
        <v>42414800</v>
      </c>
    </row>
    <row r="24589" spans="1:21" x14ac:dyDescent="0.25">
      <c r="A24589">
        <v>1</v>
      </c>
      <c r="B24589">
        <v>1</v>
      </c>
      <c r="C24589">
        <v>2017</v>
      </c>
      <c r="K24589">
        <v>21</v>
      </c>
      <c r="L24589">
        <v>20</v>
      </c>
      <c r="M24589">
        <v>2</v>
      </c>
      <c r="N24589">
        <v>2002</v>
      </c>
      <c r="O24589">
        <v>3</v>
      </c>
      <c r="P24589">
        <v>2202210301</v>
      </c>
      <c r="T24589">
        <v>1</v>
      </c>
      <c r="U24589">
        <v>37648100</v>
      </c>
    </row>
    <row r="24590" spans="1:21" x14ac:dyDescent="0.25">
      <c r="A24590">
        <v>1</v>
      </c>
      <c r="B24590">
        <v>1</v>
      </c>
      <c r="C24590">
        <v>2017</v>
      </c>
      <c r="K24590">
        <v>62</v>
      </c>
      <c r="L24590">
        <v>47</v>
      </c>
      <c r="M24590">
        <v>2</v>
      </c>
      <c r="N24590">
        <v>2001</v>
      </c>
      <c r="O24590">
        <v>3</v>
      </c>
      <c r="P24590">
        <v>2202620301</v>
      </c>
      <c r="T24590">
        <v>1</v>
      </c>
      <c r="U24590">
        <v>766107000</v>
      </c>
    </row>
    <row r="24591" spans="1:21" x14ac:dyDescent="0.25">
      <c r="A24591">
        <v>1</v>
      </c>
      <c r="B24591">
        <v>1</v>
      </c>
      <c r="C24591">
        <v>2017</v>
      </c>
      <c r="K24591">
        <v>62</v>
      </c>
      <c r="L24591">
        <v>46</v>
      </c>
      <c r="M24591">
        <v>2</v>
      </c>
      <c r="N24591">
        <v>2001</v>
      </c>
      <c r="O24591">
        <v>3</v>
      </c>
      <c r="P24591">
        <v>2202620301</v>
      </c>
      <c r="T24591">
        <v>1</v>
      </c>
      <c r="U24591">
        <v>29930600</v>
      </c>
    </row>
    <row r="24592" spans="1:21" x14ac:dyDescent="0.25">
      <c r="A24592">
        <v>1</v>
      </c>
      <c r="B24592">
        <v>1</v>
      </c>
      <c r="C24592">
        <v>2017</v>
      </c>
      <c r="K24592">
        <v>61</v>
      </c>
      <c r="L24592">
        <v>47</v>
      </c>
      <c r="M24592">
        <v>2</v>
      </c>
      <c r="N24592">
        <v>2001</v>
      </c>
      <c r="O24592">
        <v>3</v>
      </c>
      <c r="P24592">
        <v>2202610301</v>
      </c>
      <c r="T24592">
        <v>1</v>
      </c>
      <c r="U24592">
        <v>140040000</v>
      </c>
    </row>
    <row r="24593" spans="1:21" x14ac:dyDescent="0.25">
      <c r="A24593">
        <v>1</v>
      </c>
      <c r="B24593">
        <v>1</v>
      </c>
      <c r="C24593">
        <v>2017</v>
      </c>
      <c r="K24593">
        <v>61</v>
      </c>
      <c r="L24593">
        <v>46</v>
      </c>
      <c r="M24593">
        <v>2</v>
      </c>
      <c r="N24593">
        <v>2001</v>
      </c>
      <c r="O24593">
        <v>3</v>
      </c>
      <c r="P24593">
        <v>2202610301</v>
      </c>
      <c r="T24593">
        <v>1</v>
      </c>
      <c r="U24593">
        <v>19310300</v>
      </c>
    </row>
    <row r="24594" spans="1:21" x14ac:dyDescent="0.25">
      <c r="A24594">
        <v>1</v>
      </c>
      <c r="B24594">
        <v>1</v>
      </c>
      <c r="C24594">
        <v>2017</v>
      </c>
      <c r="K24594">
        <v>54</v>
      </c>
      <c r="L24594">
        <v>47</v>
      </c>
      <c r="M24594">
        <v>2</v>
      </c>
      <c r="N24594">
        <v>2001</v>
      </c>
      <c r="O24594">
        <v>3</v>
      </c>
      <c r="P24594">
        <v>2202540301</v>
      </c>
      <c r="T24594">
        <v>1</v>
      </c>
      <c r="U24594">
        <v>562361</v>
      </c>
    </row>
    <row r="24595" spans="1:21" x14ac:dyDescent="0.25">
      <c r="A24595">
        <v>1</v>
      </c>
      <c r="B24595">
        <v>1</v>
      </c>
      <c r="C24595">
        <v>2017</v>
      </c>
      <c r="K24595">
        <v>54</v>
      </c>
      <c r="L24595">
        <v>46</v>
      </c>
      <c r="M24595">
        <v>2</v>
      </c>
      <c r="N24595">
        <v>2001</v>
      </c>
      <c r="O24595">
        <v>3</v>
      </c>
      <c r="P24595">
        <v>2202540301</v>
      </c>
      <c r="T24595">
        <v>1</v>
      </c>
      <c r="U24595">
        <v>4322830</v>
      </c>
    </row>
    <row r="24596" spans="1:21" x14ac:dyDescent="0.25">
      <c r="A24596">
        <v>1</v>
      </c>
      <c r="B24596">
        <v>1</v>
      </c>
      <c r="C24596">
        <v>2017</v>
      </c>
      <c r="K24596">
        <v>54</v>
      </c>
      <c r="L24596">
        <v>42</v>
      </c>
      <c r="M24596">
        <v>2</v>
      </c>
      <c r="N24596">
        <v>2001</v>
      </c>
      <c r="O24596">
        <v>3</v>
      </c>
      <c r="P24596">
        <v>2202540301</v>
      </c>
      <c r="T24596">
        <v>1</v>
      </c>
      <c r="U24596">
        <v>5722000</v>
      </c>
    </row>
    <row r="24597" spans="1:21" x14ac:dyDescent="0.25">
      <c r="A24597">
        <v>1</v>
      </c>
      <c r="B24597">
        <v>1</v>
      </c>
      <c r="C24597">
        <v>2017</v>
      </c>
      <c r="K24597">
        <v>54</v>
      </c>
      <c r="L24597">
        <v>41</v>
      </c>
      <c r="M24597">
        <v>2</v>
      </c>
      <c r="N24597">
        <v>2001</v>
      </c>
      <c r="O24597">
        <v>3</v>
      </c>
      <c r="P24597">
        <v>2202540301</v>
      </c>
      <c r="T24597">
        <v>1</v>
      </c>
      <c r="U24597">
        <v>3916860</v>
      </c>
    </row>
    <row r="24598" spans="1:21" x14ac:dyDescent="0.25">
      <c r="A24598">
        <v>1</v>
      </c>
      <c r="B24598">
        <v>1</v>
      </c>
      <c r="C24598">
        <v>2017</v>
      </c>
      <c r="K24598">
        <v>53</v>
      </c>
      <c r="L24598">
        <v>47</v>
      </c>
      <c r="M24598">
        <v>2</v>
      </c>
      <c r="N24598">
        <v>2001</v>
      </c>
      <c r="O24598">
        <v>3</v>
      </c>
      <c r="P24598">
        <v>2202530301</v>
      </c>
      <c r="T24598">
        <v>1</v>
      </c>
      <c r="U24598">
        <v>5122680</v>
      </c>
    </row>
    <row r="24599" spans="1:21" x14ac:dyDescent="0.25">
      <c r="A24599">
        <v>1</v>
      </c>
      <c r="B24599">
        <v>1</v>
      </c>
      <c r="C24599">
        <v>2017</v>
      </c>
      <c r="K24599">
        <v>53</v>
      </c>
      <c r="L24599">
        <v>46</v>
      </c>
      <c r="M24599">
        <v>2</v>
      </c>
      <c r="N24599">
        <v>2001</v>
      </c>
      <c r="O24599">
        <v>3</v>
      </c>
      <c r="P24599">
        <v>2202530301</v>
      </c>
      <c r="T24599">
        <v>1</v>
      </c>
      <c r="U24599">
        <v>7903200</v>
      </c>
    </row>
    <row r="24600" spans="1:21" x14ac:dyDescent="0.25">
      <c r="A24600">
        <v>1</v>
      </c>
      <c r="B24600">
        <v>1</v>
      </c>
      <c r="C24600">
        <v>2017</v>
      </c>
      <c r="K24600">
        <v>53</v>
      </c>
      <c r="L24600">
        <v>42</v>
      </c>
      <c r="M24600">
        <v>2</v>
      </c>
      <c r="N24600">
        <v>2001</v>
      </c>
      <c r="O24600">
        <v>3</v>
      </c>
      <c r="P24600">
        <v>2202530301</v>
      </c>
      <c r="T24600">
        <v>1</v>
      </c>
      <c r="U24600">
        <v>5687320</v>
      </c>
    </row>
    <row r="24601" spans="1:21" x14ac:dyDescent="0.25">
      <c r="A24601">
        <v>1</v>
      </c>
      <c r="B24601">
        <v>1</v>
      </c>
      <c r="C24601">
        <v>2017</v>
      </c>
      <c r="K24601">
        <v>53</v>
      </c>
      <c r="L24601">
        <v>41</v>
      </c>
      <c r="M24601">
        <v>2</v>
      </c>
      <c r="N24601">
        <v>2001</v>
      </c>
      <c r="O24601">
        <v>3</v>
      </c>
      <c r="P24601">
        <v>2202530301</v>
      </c>
      <c r="T24601">
        <v>1</v>
      </c>
      <c r="U24601">
        <v>8451270</v>
      </c>
    </row>
    <row r="24602" spans="1:21" x14ac:dyDescent="0.25">
      <c r="A24602">
        <v>1</v>
      </c>
      <c r="B24602">
        <v>1</v>
      </c>
      <c r="C24602">
        <v>2017</v>
      </c>
      <c r="K24602">
        <v>52</v>
      </c>
      <c r="L24602">
        <v>47</v>
      </c>
      <c r="M24602">
        <v>2</v>
      </c>
      <c r="N24602">
        <v>2001</v>
      </c>
      <c r="O24602">
        <v>3</v>
      </c>
      <c r="P24602">
        <v>2202520301</v>
      </c>
      <c r="T24602">
        <v>1</v>
      </c>
      <c r="U24602">
        <v>80060500</v>
      </c>
    </row>
    <row r="24603" spans="1:21" x14ac:dyDescent="0.25">
      <c r="A24603">
        <v>1</v>
      </c>
      <c r="B24603">
        <v>1</v>
      </c>
      <c r="C24603">
        <v>2017</v>
      </c>
      <c r="K24603">
        <v>52</v>
      </c>
      <c r="L24603">
        <v>46</v>
      </c>
      <c r="M24603">
        <v>2</v>
      </c>
      <c r="N24603">
        <v>2001</v>
      </c>
      <c r="O24603">
        <v>3</v>
      </c>
      <c r="P24603">
        <v>2202520301</v>
      </c>
      <c r="T24603">
        <v>1</v>
      </c>
      <c r="U24603">
        <v>91571000</v>
      </c>
    </row>
    <row r="24604" spans="1:21" x14ac:dyDescent="0.25">
      <c r="A24604">
        <v>1</v>
      </c>
      <c r="B24604">
        <v>1</v>
      </c>
      <c r="C24604">
        <v>2017</v>
      </c>
      <c r="K24604">
        <v>52</v>
      </c>
      <c r="L24604">
        <v>42</v>
      </c>
      <c r="M24604">
        <v>2</v>
      </c>
      <c r="N24604">
        <v>2001</v>
      </c>
      <c r="O24604">
        <v>3</v>
      </c>
      <c r="P24604">
        <v>2202520301</v>
      </c>
      <c r="T24604">
        <v>1</v>
      </c>
      <c r="U24604">
        <v>88232200</v>
      </c>
    </row>
    <row r="24605" spans="1:21" x14ac:dyDescent="0.25">
      <c r="A24605">
        <v>1</v>
      </c>
      <c r="B24605">
        <v>1</v>
      </c>
      <c r="C24605">
        <v>2017</v>
      </c>
      <c r="K24605">
        <v>52</v>
      </c>
      <c r="L24605">
        <v>41</v>
      </c>
      <c r="M24605">
        <v>2</v>
      </c>
      <c r="N24605">
        <v>2001</v>
      </c>
      <c r="O24605">
        <v>3</v>
      </c>
      <c r="P24605">
        <v>2202520301</v>
      </c>
      <c r="T24605">
        <v>1</v>
      </c>
      <c r="U24605">
        <v>50304600</v>
      </c>
    </row>
    <row r="24606" spans="1:21" x14ac:dyDescent="0.25">
      <c r="A24606">
        <v>1</v>
      </c>
      <c r="B24606">
        <v>1</v>
      </c>
      <c r="C24606">
        <v>2017</v>
      </c>
      <c r="K24606">
        <v>51</v>
      </c>
      <c r="L24606">
        <v>47</v>
      </c>
      <c r="M24606">
        <v>2</v>
      </c>
      <c r="N24606">
        <v>2001</v>
      </c>
      <c r="O24606">
        <v>3</v>
      </c>
      <c r="P24606">
        <v>2202510301</v>
      </c>
      <c r="T24606">
        <v>1</v>
      </c>
      <c r="U24606">
        <v>19023200</v>
      </c>
    </row>
    <row r="24607" spans="1:21" x14ac:dyDescent="0.25">
      <c r="A24607">
        <v>1</v>
      </c>
      <c r="B24607">
        <v>1</v>
      </c>
      <c r="C24607">
        <v>2017</v>
      </c>
      <c r="K24607">
        <v>51</v>
      </c>
      <c r="L24607">
        <v>46</v>
      </c>
      <c r="M24607">
        <v>2</v>
      </c>
      <c r="N24607">
        <v>2001</v>
      </c>
      <c r="O24607">
        <v>3</v>
      </c>
      <c r="P24607">
        <v>2202510301</v>
      </c>
      <c r="T24607">
        <v>1</v>
      </c>
      <c r="U24607">
        <v>1237690</v>
      </c>
    </row>
    <row r="24608" spans="1:21" x14ac:dyDescent="0.25">
      <c r="A24608">
        <v>1</v>
      </c>
      <c r="B24608">
        <v>1</v>
      </c>
      <c r="C24608">
        <v>2017</v>
      </c>
      <c r="K24608">
        <v>43</v>
      </c>
      <c r="L24608">
        <v>47</v>
      </c>
      <c r="M24608">
        <v>2</v>
      </c>
      <c r="N24608">
        <v>2001</v>
      </c>
      <c r="O24608">
        <v>3</v>
      </c>
      <c r="P24608">
        <v>2202430301</v>
      </c>
      <c r="T24608">
        <v>1</v>
      </c>
      <c r="U24608">
        <v>4342620</v>
      </c>
    </row>
    <row r="24609" spans="1:21" x14ac:dyDescent="0.25">
      <c r="A24609">
        <v>1</v>
      </c>
      <c r="B24609">
        <v>1</v>
      </c>
      <c r="C24609">
        <v>2017</v>
      </c>
      <c r="K24609">
        <v>43</v>
      </c>
      <c r="L24609">
        <v>46</v>
      </c>
      <c r="M24609">
        <v>2</v>
      </c>
      <c r="N24609">
        <v>2001</v>
      </c>
      <c r="O24609">
        <v>3</v>
      </c>
      <c r="P24609">
        <v>2202430301</v>
      </c>
      <c r="T24609">
        <v>1</v>
      </c>
      <c r="U24609">
        <v>89870500</v>
      </c>
    </row>
    <row r="24610" spans="1:21" x14ac:dyDescent="0.25">
      <c r="A24610">
        <v>1</v>
      </c>
      <c r="B24610">
        <v>1</v>
      </c>
      <c r="C24610">
        <v>2017</v>
      </c>
      <c r="K24610">
        <v>43</v>
      </c>
      <c r="L24610">
        <v>42</v>
      </c>
      <c r="M24610">
        <v>2</v>
      </c>
      <c r="N24610">
        <v>2001</v>
      </c>
      <c r="O24610">
        <v>3</v>
      </c>
      <c r="P24610">
        <v>2202430301</v>
      </c>
      <c r="T24610">
        <v>1</v>
      </c>
      <c r="U24610">
        <v>676886</v>
      </c>
    </row>
    <row r="24611" spans="1:21" x14ac:dyDescent="0.25">
      <c r="A24611">
        <v>1</v>
      </c>
      <c r="B24611">
        <v>1</v>
      </c>
      <c r="C24611">
        <v>2017</v>
      </c>
      <c r="K24611">
        <v>43</v>
      </c>
      <c r="L24611">
        <v>41</v>
      </c>
      <c r="M24611">
        <v>2</v>
      </c>
      <c r="N24611">
        <v>2001</v>
      </c>
      <c r="O24611">
        <v>3</v>
      </c>
      <c r="P24611">
        <v>2202430301</v>
      </c>
      <c r="T24611">
        <v>1</v>
      </c>
      <c r="U24611">
        <v>1019720</v>
      </c>
    </row>
    <row r="24612" spans="1:21" x14ac:dyDescent="0.25">
      <c r="A24612">
        <v>1</v>
      </c>
      <c r="B24612">
        <v>1</v>
      </c>
      <c r="C24612">
        <v>2017</v>
      </c>
      <c r="K24612">
        <v>42</v>
      </c>
      <c r="L24612">
        <v>48</v>
      </c>
      <c r="M24612">
        <v>2</v>
      </c>
      <c r="N24612">
        <v>2001</v>
      </c>
      <c r="O24612">
        <v>3</v>
      </c>
      <c r="P24612">
        <v>2202420301</v>
      </c>
      <c r="T24612">
        <v>1</v>
      </c>
      <c r="U24612">
        <v>32268800</v>
      </c>
    </row>
    <row r="24613" spans="1:21" x14ac:dyDescent="0.25">
      <c r="A24613">
        <v>1</v>
      </c>
      <c r="B24613">
        <v>1</v>
      </c>
      <c r="C24613">
        <v>2017</v>
      </c>
      <c r="K24613">
        <v>41</v>
      </c>
      <c r="L24613">
        <v>47</v>
      </c>
      <c r="M24613">
        <v>2</v>
      </c>
      <c r="N24613">
        <v>2001</v>
      </c>
      <c r="O24613">
        <v>3</v>
      </c>
      <c r="P24613">
        <v>2202410301</v>
      </c>
      <c r="T24613">
        <v>1</v>
      </c>
      <c r="U24613">
        <v>13036200</v>
      </c>
    </row>
    <row r="24614" spans="1:21" x14ac:dyDescent="0.25">
      <c r="A24614">
        <v>1</v>
      </c>
      <c r="B24614">
        <v>1</v>
      </c>
      <c r="C24614">
        <v>2017</v>
      </c>
      <c r="K24614">
        <v>41</v>
      </c>
      <c r="L24614">
        <v>46</v>
      </c>
      <c r="M24614">
        <v>2</v>
      </c>
      <c r="N24614">
        <v>2001</v>
      </c>
      <c r="O24614">
        <v>3</v>
      </c>
      <c r="P24614">
        <v>2202410301</v>
      </c>
      <c r="T24614">
        <v>1</v>
      </c>
      <c r="U24614">
        <v>2347570</v>
      </c>
    </row>
    <row r="24615" spans="1:21" x14ac:dyDescent="0.25">
      <c r="A24615">
        <v>1</v>
      </c>
      <c r="B24615">
        <v>1</v>
      </c>
      <c r="C24615">
        <v>2017</v>
      </c>
      <c r="K24615">
        <v>41</v>
      </c>
      <c r="L24615">
        <v>42</v>
      </c>
      <c r="M24615">
        <v>2</v>
      </c>
      <c r="N24615">
        <v>2001</v>
      </c>
      <c r="O24615">
        <v>3</v>
      </c>
      <c r="P24615">
        <v>2202410301</v>
      </c>
      <c r="T24615">
        <v>1</v>
      </c>
      <c r="U24615">
        <v>386845</v>
      </c>
    </row>
    <row r="24616" spans="1:21" x14ac:dyDescent="0.25">
      <c r="A24616">
        <v>1</v>
      </c>
      <c r="B24616">
        <v>1</v>
      </c>
      <c r="C24616">
        <v>2017</v>
      </c>
      <c r="K24616">
        <v>41</v>
      </c>
      <c r="L24616">
        <v>41</v>
      </c>
      <c r="M24616">
        <v>2</v>
      </c>
      <c r="N24616">
        <v>2001</v>
      </c>
      <c r="O24616">
        <v>3</v>
      </c>
      <c r="P24616">
        <v>2202410301</v>
      </c>
      <c r="T24616">
        <v>1</v>
      </c>
      <c r="U24616">
        <v>3592900</v>
      </c>
    </row>
    <row r="24617" spans="1:21" x14ac:dyDescent="0.25">
      <c r="A24617">
        <v>1</v>
      </c>
      <c r="B24617">
        <v>1</v>
      </c>
      <c r="C24617">
        <v>2017</v>
      </c>
      <c r="K24617">
        <v>32</v>
      </c>
      <c r="L24617">
        <v>40</v>
      </c>
      <c r="M24617">
        <v>2</v>
      </c>
      <c r="N24617">
        <v>2001</v>
      </c>
      <c r="O24617">
        <v>3</v>
      </c>
      <c r="P24617">
        <v>2202320301</v>
      </c>
      <c r="T24617">
        <v>1</v>
      </c>
      <c r="U24617">
        <v>128634000</v>
      </c>
    </row>
    <row r="24618" spans="1:21" x14ac:dyDescent="0.25">
      <c r="A24618">
        <v>1</v>
      </c>
      <c r="B24618">
        <v>1</v>
      </c>
      <c r="C24618">
        <v>2017</v>
      </c>
      <c r="K24618">
        <v>32</v>
      </c>
      <c r="L24618">
        <v>30</v>
      </c>
      <c r="M24618">
        <v>2</v>
      </c>
      <c r="N24618">
        <v>2001</v>
      </c>
      <c r="O24618">
        <v>3</v>
      </c>
      <c r="P24618">
        <v>2202320301</v>
      </c>
      <c r="T24618">
        <v>1</v>
      </c>
      <c r="U24618">
        <v>23585500</v>
      </c>
    </row>
    <row r="24619" spans="1:21" x14ac:dyDescent="0.25">
      <c r="A24619">
        <v>1</v>
      </c>
      <c r="B24619">
        <v>1</v>
      </c>
      <c r="C24619">
        <v>2017</v>
      </c>
      <c r="K24619">
        <v>31</v>
      </c>
      <c r="L24619">
        <v>40</v>
      </c>
      <c r="M24619">
        <v>2</v>
      </c>
      <c r="N24619">
        <v>2001</v>
      </c>
      <c r="O24619">
        <v>3</v>
      </c>
      <c r="P24619">
        <v>2202310301</v>
      </c>
      <c r="T24619">
        <v>1</v>
      </c>
      <c r="U24619">
        <v>26591300</v>
      </c>
    </row>
    <row r="24620" spans="1:21" x14ac:dyDescent="0.25">
      <c r="A24620">
        <v>1</v>
      </c>
      <c r="B24620">
        <v>1</v>
      </c>
      <c r="C24620">
        <v>2017</v>
      </c>
      <c r="K24620">
        <v>31</v>
      </c>
      <c r="L24620">
        <v>30</v>
      </c>
      <c r="M24620">
        <v>2</v>
      </c>
      <c r="N24620">
        <v>2001</v>
      </c>
      <c r="O24620">
        <v>3</v>
      </c>
      <c r="P24620">
        <v>2202310301</v>
      </c>
      <c r="T24620">
        <v>1</v>
      </c>
      <c r="U24620">
        <v>38731800</v>
      </c>
    </row>
    <row r="24621" spans="1:21" x14ac:dyDescent="0.25">
      <c r="A24621">
        <v>1</v>
      </c>
      <c r="B24621">
        <v>1</v>
      </c>
      <c r="C24621">
        <v>2017</v>
      </c>
      <c r="K24621">
        <v>21</v>
      </c>
      <c r="L24621">
        <v>20</v>
      </c>
      <c r="M24621">
        <v>2</v>
      </c>
      <c r="N24621">
        <v>2001</v>
      </c>
      <c r="O24621">
        <v>3</v>
      </c>
      <c r="P24621">
        <v>2202210301</v>
      </c>
      <c r="T24621">
        <v>1</v>
      </c>
      <c r="U24621">
        <v>21012300</v>
      </c>
    </row>
    <row r="24622" spans="1:21" x14ac:dyDescent="0.25">
      <c r="A24622">
        <v>1</v>
      </c>
      <c r="B24622">
        <v>1</v>
      </c>
      <c r="C24622">
        <v>2017</v>
      </c>
      <c r="K24622">
        <v>62</v>
      </c>
      <c r="L24622">
        <v>47</v>
      </c>
      <c r="M24622">
        <v>2</v>
      </c>
      <c r="N24622">
        <v>2000</v>
      </c>
      <c r="O24622">
        <v>3</v>
      </c>
      <c r="P24622">
        <v>2202620301</v>
      </c>
      <c r="T24622">
        <v>1</v>
      </c>
      <c r="U24622">
        <v>1166830000</v>
      </c>
    </row>
    <row r="24623" spans="1:21" x14ac:dyDescent="0.25">
      <c r="A24623">
        <v>1</v>
      </c>
      <c r="B24623">
        <v>1</v>
      </c>
      <c r="C24623">
        <v>2017</v>
      </c>
      <c r="K24623">
        <v>62</v>
      </c>
      <c r="L24623">
        <v>46</v>
      </c>
      <c r="M24623">
        <v>2</v>
      </c>
      <c r="N24623">
        <v>2000</v>
      </c>
      <c r="O24623">
        <v>3</v>
      </c>
      <c r="P24623">
        <v>2202620301</v>
      </c>
      <c r="T24623">
        <v>1</v>
      </c>
      <c r="U24623">
        <v>18367700</v>
      </c>
    </row>
    <row r="24624" spans="1:21" x14ac:dyDescent="0.25">
      <c r="A24624">
        <v>1</v>
      </c>
      <c r="B24624">
        <v>1</v>
      </c>
      <c r="C24624">
        <v>2017</v>
      </c>
      <c r="K24624">
        <v>61</v>
      </c>
      <c r="L24624">
        <v>47</v>
      </c>
      <c r="M24624">
        <v>2</v>
      </c>
      <c r="N24624">
        <v>2000</v>
      </c>
      <c r="O24624">
        <v>3</v>
      </c>
      <c r="P24624">
        <v>2202610301</v>
      </c>
      <c r="T24624">
        <v>1</v>
      </c>
      <c r="U24624">
        <v>175247000</v>
      </c>
    </row>
    <row r="24625" spans="1:21" x14ac:dyDescent="0.25">
      <c r="A24625">
        <v>1</v>
      </c>
      <c r="B24625">
        <v>1</v>
      </c>
      <c r="C24625">
        <v>2017</v>
      </c>
      <c r="K24625">
        <v>61</v>
      </c>
      <c r="L24625">
        <v>46</v>
      </c>
      <c r="M24625">
        <v>2</v>
      </c>
      <c r="N24625">
        <v>2000</v>
      </c>
      <c r="O24625">
        <v>3</v>
      </c>
      <c r="P24625">
        <v>2202610301</v>
      </c>
      <c r="T24625">
        <v>1</v>
      </c>
      <c r="U24625">
        <v>29276000</v>
      </c>
    </row>
    <row r="24626" spans="1:21" x14ac:dyDescent="0.25">
      <c r="A24626">
        <v>1</v>
      </c>
      <c r="B24626">
        <v>1</v>
      </c>
      <c r="C24626">
        <v>2017</v>
      </c>
      <c r="K24626">
        <v>54</v>
      </c>
      <c r="L24626">
        <v>47</v>
      </c>
      <c r="M24626">
        <v>2</v>
      </c>
      <c r="N24626">
        <v>2000</v>
      </c>
      <c r="O24626">
        <v>3</v>
      </c>
      <c r="P24626">
        <v>2202540301</v>
      </c>
      <c r="T24626">
        <v>1</v>
      </c>
      <c r="U24626">
        <v>487616</v>
      </c>
    </row>
    <row r="24627" spans="1:21" x14ac:dyDescent="0.25">
      <c r="A24627">
        <v>1</v>
      </c>
      <c r="B24627">
        <v>1</v>
      </c>
      <c r="C24627">
        <v>2017</v>
      </c>
      <c r="K24627">
        <v>54</v>
      </c>
      <c r="L24627">
        <v>46</v>
      </c>
      <c r="M24627">
        <v>2</v>
      </c>
      <c r="N24627">
        <v>2000</v>
      </c>
      <c r="O24627">
        <v>3</v>
      </c>
      <c r="P24627">
        <v>2202540301</v>
      </c>
      <c r="T24627">
        <v>1</v>
      </c>
      <c r="U24627">
        <v>3750330</v>
      </c>
    </row>
    <row r="24628" spans="1:21" x14ac:dyDescent="0.25">
      <c r="A24628">
        <v>1</v>
      </c>
      <c r="B24628">
        <v>1</v>
      </c>
      <c r="C24628">
        <v>2017</v>
      </c>
      <c r="K24628">
        <v>54</v>
      </c>
      <c r="L24628">
        <v>42</v>
      </c>
      <c r="M24628">
        <v>2</v>
      </c>
      <c r="N24628">
        <v>2000</v>
      </c>
      <c r="O24628">
        <v>3</v>
      </c>
      <c r="P24628">
        <v>2202540301</v>
      </c>
      <c r="T24628">
        <v>1</v>
      </c>
      <c r="U24628">
        <v>4964340</v>
      </c>
    </row>
    <row r="24629" spans="1:21" x14ac:dyDescent="0.25">
      <c r="A24629">
        <v>1</v>
      </c>
      <c r="B24629">
        <v>1</v>
      </c>
      <c r="C24629">
        <v>2017</v>
      </c>
      <c r="K24629">
        <v>54</v>
      </c>
      <c r="L24629">
        <v>41</v>
      </c>
      <c r="M24629">
        <v>2</v>
      </c>
      <c r="N24629">
        <v>2000</v>
      </c>
      <c r="O24629">
        <v>3</v>
      </c>
      <c r="P24629">
        <v>2202540301</v>
      </c>
      <c r="T24629">
        <v>1</v>
      </c>
      <c r="U24629">
        <v>3397710</v>
      </c>
    </row>
    <row r="24630" spans="1:21" x14ac:dyDescent="0.25">
      <c r="A24630">
        <v>1</v>
      </c>
      <c r="B24630">
        <v>1</v>
      </c>
      <c r="C24630">
        <v>2017</v>
      </c>
      <c r="K24630">
        <v>53</v>
      </c>
      <c r="L24630">
        <v>47</v>
      </c>
      <c r="M24630">
        <v>2</v>
      </c>
      <c r="N24630">
        <v>2000</v>
      </c>
      <c r="O24630">
        <v>3</v>
      </c>
      <c r="P24630">
        <v>2202530301</v>
      </c>
      <c r="T24630">
        <v>1</v>
      </c>
      <c r="U24630">
        <v>8984750</v>
      </c>
    </row>
    <row r="24631" spans="1:21" x14ac:dyDescent="0.25">
      <c r="A24631">
        <v>1</v>
      </c>
      <c r="B24631">
        <v>1</v>
      </c>
      <c r="C24631">
        <v>2017</v>
      </c>
      <c r="K24631">
        <v>53</v>
      </c>
      <c r="L24631">
        <v>46</v>
      </c>
      <c r="M24631">
        <v>2</v>
      </c>
      <c r="N24631">
        <v>2000</v>
      </c>
      <c r="O24631">
        <v>3</v>
      </c>
      <c r="P24631">
        <v>2202530301</v>
      </c>
      <c r="T24631">
        <v>1</v>
      </c>
      <c r="U24631">
        <v>10138900</v>
      </c>
    </row>
    <row r="24632" spans="1:21" x14ac:dyDescent="0.25">
      <c r="A24632">
        <v>1</v>
      </c>
      <c r="B24632">
        <v>1</v>
      </c>
      <c r="C24632">
        <v>2017</v>
      </c>
      <c r="K24632">
        <v>53</v>
      </c>
      <c r="L24632">
        <v>42</v>
      </c>
      <c r="M24632">
        <v>2</v>
      </c>
      <c r="N24632">
        <v>2000</v>
      </c>
      <c r="O24632">
        <v>3</v>
      </c>
      <c r="P24632">
        <v>2202530301</v>
      </c>
      <c r="T24632">
        <v>1</v>
      </c>
      <c r="U24632">
        <v>8358060</v>
      </c>
    </row>
    <row r="24633" spans="1:21" x14ac:dyDescent="0.25">
      <c r="A24633">
        <v>1</v>
      </c>
      <c r="B24633">
        <v>1</v>
      </c>
      <c r="C24633">
        <v>2017</v>
      </c>
      <c r="K24633">
        <v>53</v>
      </c>
      <c r="L24633">
        <v>41</v>
      </c>
      <c r="M24633">
        <v>2</v>
      </c>
      <c r="N24633">
        <v>2000</v>
      </c>
      <c r="O24633">
        <v>3</v>
      </c>
      <c r="P24633">
        <v>2202530301</v>
      </c>
      <c r="T24633">
        <v>1</v>
      </c>
      <c r="U24633">
        <v>5198670</v>
      </c>
    </row>
    <row r="24634" spans="1:21" x14ac:dyDescent="0.25">
      <c r="A24634">
        <v>1</v>
      </c>
      <c r="B24634">
        <v>1</v>
      </c>
      <c r="C24634">
        <v>2017</v>
      </c>
      <c r="K24634">
        <v>52</v>
      </c>
      <c r="L24634">
        <v>47</v>
      </c>
      <c r="M24634">
        <v>2</v>
      </c>
      <c r="N24634">
        <v>2000</v>
      </c>
      <c r="O24634">
        <v>3</v>
      </c>
      <c r="P24634">
        <v>2202520301</v>
      </c>
      <c r="T24634">
        <v>1</v>
      </c>
      <c r="U24634">
        <v>113654000</v>
      </c>
    </row>
    <row r="24635" spans="1:21" x14ac:dyDescent="0.25">
      <c r="A24635">
        <v>1</v>
      </c>
      <c r="B24635">
        <v>1</v>
      </c>
      <c r="C24635">
        <v>2017</v>
      </c>
      <c r="K24635">
        <v>52</v>
      </c>
      <c r="L24635">
        <v>46</v>
      </c>
      <c r="M24635">
        <v>2</v>
      </c>
      <c r="N24635">
        <v>2000</v>
      </c>
      <c r="O24635">
        <v>3</v>
      </c>
      <c r="P24635">
        <v>2202520301</v>
      </c>
      <c r="T24635">
        <v>1</v>
      </c>
      <c r="U24635">
        <v>121217000</v>
      </c>
    </row>
    <row r="24636" spans="1:21" x14ac:dyDescent="0.25">
      <c r="A24636">
        <v>1</v>
      </c>
      <c r="B24636">
        <v>1</v>
      </c>
      <c r="C24636">
        <v>2017</v>
      </c>
      <c r="K24636">
        <v>52</v>
      </c>
      <c r="L24636">
        <v>42</v>
      </c>
      <c r="M24636">
        <v>2</v>
      </c>
      <c r="N24636">
        <v>2000</v>
      </c>
      <c r="O24636">
        <v>3</v>
      </c>
      <c r="P24636">
        <v>2202520301</v>
      </c>
      <c r="T24636">
        <v>1</v>
      </c>
      <c r="U24636">
        <v>102374000</v>
      </c>
    </row>
    <row r="24637" spans="1:21" x14ac:dyDescent="0.25">
      <c r="A24637">
        <v>1</v>
      </c>
      <c r="B24637">
        <v>1</v>
      </c>
      <c r="C24637">
        <v>2017</v>
      </c>
      <c r="K24637">
        <v>52</v>
      </c>
      <c r="L24637">
        <v>41</v>
      </c>
      <c r="M24637">
        <v>2</v>
      </c>
      <c r="N24637">
        <v>2000</v>
      </c>
      <c r="O24637">
        <v>3</v>
      </c>
      <c r="P24637">
        <v>2202520301</v>
      </c>
      <c r="T24637">
        <v>1</v>
      </c>
      <c r="U24637">
        <v>124298000</v>
      </c>
    </row>
    <row r="24638" spans="1:21" x14ac:dyDescent="0.25">
      <c r="A24638">
        <v>1</v>
      </c>
      <c r="B24638">
        <v>1</v>
      </c>
      <c r="C24638">
        <v>2017</v>
      </c>
      <c r="K24638">
        <v>51</v>
      </c>
      <c r="L24638">
        <v>47</v>
      </c>
      <c r="M24638">
        <v>2</v>
      </c>
      <c r="N24638">
        <v>2000</v>
      </c>
      <c r="O24638">
        <v>3</v>
      </c>
      <c r="P24638">
        <v>2202510301</v>
      </c>
      <c r="T24638">
        <v>1</v>
      </c>
      <c r="U24638">
        <v>20005800</v>
      </c>
    </row>
    <row r="24639" spans="1:21" x14ac:dyDescent="0.25">
      <c r="A24639">
        <v>1</v>
      </c>
      <c r="B24639">
        <v>1</v>
      </c>
      <c r="C24639">
        <v>2017</v>
      </c>
      <c r="K24639">
        <v>51</v>
      </c>
      <c r="L24639">
        <v>46</v>
      </c>
      <c r="M24639">
        <v>2</v>
      </c>
      <c r="N24639">
        <v>2000</v>
      </c>
      <c r="O24639">
        <v>3</v>
      </c>
      <c r="P24639">
        <v>2202510301</v>
      </c>
      <c r="T24639">
        <v>1</v>
      </c>
      <c r="U24639">
        <v>4756770</v>
      </c>
    </row>
    <row r="24640" spans="1:21" x14ac:dyDescent="0.25">
      <c r="A24640">
        <v>1</v>
      </c>
      <c r="B24640">
        <v>1</v>
      </c>
      <c r="C24640">
        <v>2017</v>
      </c>
      <c r="K24640">
        <v>51</v>
      </c>
      <c r="L24640">
        <v>42</v>
      </c>
      <c r="M24640">
        <v>2</v>
      </c>
      <c r="N24640">
        <v>2000</v>
      </c>
      <c r="O24640">
        <v>3</v>
      </c>
      <c r="P24640">
        <v>2202510301</v>
      </c>
      <c r="T24640">
        <v>1</v>
      </c>
      <c r="U24640">
        <v>1036650</v>
      </c>
    </row>
    <row r="24641" spans="1:21" x14ac:dyDescent="0.25">
      <c r="A24641">
        <v>1</v>
      </c>
      <c r="B24641">
        <v>1</v>
      </c>
      <c r="C24641">
        <v>2017</v>
      </c>
      <c r="K24641">
        <v>43</v>
      </c>
      <c r="L24641">
        <v>47</v>
      </c>
      <c r="M24641">
        <v>2</v>
      </c>
      <c r="N24641">
        <v>2000</v>
      </c>
      <c r="O24641">
        <v>3</v>
      </c>
      <c r="P24641">
        <v>2202430301</v>
      </c>
      <c r="T24641">
        <v>1</v>
      </c>
      <c r="U24641">
        <v>4698540</v>
      </c>
    </row>
    <row r="24642" spans="1:21" x14ac:dyDescent="0.25">
      <c r="A24642">
        <v>1</v>
      </c>
      <c r="B24642">
        <v>1</v>
      </c>
      <c r="C24642">
        <v>2017</v>
      </c>
      <c r="K24642">
        <v>43</v>
      </c>
      <c r="L24642">
        <v>46</v>
      </c>
      <c r="M24642">
        <v>2</v>
      </c>
      <c r="N24642">
        <v>2000</v>
      </c>
      <c r="O24642">
        <v>3</v>
      </c>
      <c r="P24642">
        <v>2202430301</v>
      </c>
      <c r="T24642">
        <v>1</v>
      </c>
      <c r="U24642">
        <v>97207100</v>
      </c>
    </row>
    <row r="24643" spans="1:21" x14ac:dyDescent="0.25">
      <c r="A24643">
        <v>1</v>
      </c>
      <c r="B24643">
        <v>1</v>
      </c>
      <c r="C24643">
        <v>2017</v>
      </c>
      <c r="K24643">
        <v>43</v>
      </c>
      <c r="L24643">
        <v>42</v>
      </c>
      <c r="M24643">
        <v>2</v>
      </c>
      <c r="N24643">
        <v>2000</v>
      </c>
      <c r="O24643">
        <v>3</v>
      </c>
      <c r="P24643">
        <v>2202430301</v>
      </c>
      <c r="T24643">
        <v>1</v>
      </c>
      <c r="U24643">
        <v>731143</v>
      </c>
    </row>
    <row r="24644" spans="1:21" x14ac:dyDescent="0.25">
      <c r="A24644">
        <v>1</v>
      </c>
      <c r="B24644">
        <v>1</v>
      </c>
      <c r="C24644">
        <v>2017</v>
      </c>
      <c r="K24644">
        <v>43</v>
      </c>
      <c r="L24644">
        <v>41</v>
      </c>
      <c r="M24644">
        <v>2</v>
      </c>
      <c r="N24644">
        <v>2000</v>
      </c>
      <c r="O24644">
        <v>3</v>
      </c>
      <c r="P24644">
        <v>2202430301</v>
      </c>
      <c r="T24644">
        <v>1</v>
      </c>
      <c r="U24644">
        <v>1101080</v>
      </c>
    </row>
    <row r="24645" spans="1:21" x14ac:dyDescent="0.25">
      <c r="A24645">
        <v>1</v>
      </c>
      <c r="B24645">
        <v>1</v>
      </c>
      <c r="C24645">
        <v>2017</v>
      </c>
      <c r="K24645">
        <v>42</v>
      </c>
      <c r="L24645">
        <v>48</v>
      </c>
      <c r="M24645">
        <v>2</v>
      </c>
      <c r="N24645">
        <v>2000</v>
      </c>
      <c r="O24645">
        <v>3</v>
      </c>
      <c r="P24645">
        <v>2202420301</v>
      </c>
      <c r="T24645">
        <v>1</v>
      </c>
      <c r="U24645">
        <v>21270700</v>
      </c>
    </row>
    <row r="24646" spans="1:21" x14ac:dyDescent="0.25">
      <c r="A24646">
        <v>1</v>
      </c>
      <c r="B24646">
        <v>1</v>
      </c>
      <c r="C24646">
        <v>2017</v>
      </c>
      <c r="K24646">
        <v>41</v>
      </c>
      <c r="L24646">
        <v>47</v>
      </c>
      <c r="M24646">
        <v>2</v>
      </c>
      <c r="N24646">
        <v>2000</v>
      </c>
      <c r="O24646">
        <v>3</v>
      </c>
      <c r="P24646">
        <v>2202410301</v>
      </c>
      <c r="T24646">
        <v>1</v>
      </c>
      <c r="U24646">
        <v>12320200</v>
      </c>
    </row>
    <row r="24647" spans="1:21" x14ac:dyDescent="0.25">
      <c r="A24647">
        <v>1</v>
      </c>
      <c r="B24647">
        <v>1</v>
      </c>
      <c r="C24647">
        <v>2017</v>
      </c>
      <c r="K24647">
        <v>41</v>
      </c>
      <c r="L24647">
        <v>46</v>
      </c>
      <c r="M24647">
        <v>2</v>
      </c>
      <c r="N24647">
        <v>2000</v>
      </c>
      <c r="O24647">
        <v>3</v>
      </c>
      <c r="P24647">
        <v>2202410301</v>
      </c>
      <c r="T24647">
        <v>1</v>
      </c>
      <c r="U24647">
        <v>2222630</v>
      </c>
    </row>
    <row r="24648" spans="1:21" x14ac:dyDescent="0.25">
      <c r="A24648">
        <v>1</v>
      </c>
      <c r="B24648">
        <v>1</v>
      </c>
      <c r="C24648">
        <v>2017</v>
      </c>
      <c r="K24648">
        <v>41</v>
      </c>
      <c r="L24648">
        <v>42</v>
      </c>
      <c r="M24648">
        <v>2</v>
      </c>
      <c r="N24648">
        <v>2000</v>
      </c>
      <c r="O24648">
        <v>3</v>
      </c>
      <c r="P24648">
        <v>2202410301</v>
      </c>
      <c r="T24648">
        <v>1</v>
      </c>
      <c r="U24648">
        <v>365015</v>
      </c>
    </row>
    <row r="24649" spans="1:21" x14ac:dyDescent="0.25">
      <c r="A24649">
        <v>1</v>
      </c>
      <c r="B24649">
        <v>1</v>
      </c>
      <c r="C24649">
        <v>2017</v>
      </c>
      <c r="K24649">
        <v>41</v>
      </c>
      <c r="L24649">
        <v>41</v>
      </c>
      <c r="M24649">
        <v>2</v>
      </c>
      <c r="N24649">
        <v>2000</v>
      </c>
      <c r="O24649">
        <v>3</v>
      </c>
      <c r="P24649">
        <v>2202410301</v>
      </c>
      <c r="T24649">
        <v>1</v>
      </c>
      <c r="U24649">
        <v>3397170</v>
      </c>
    </row>
    <row r="24650" spans="1:21" x14ac:dyDescent="0.25">
      <c r="A24650">
        <v>1</v>
      </c>
      <c r="B24650">
        <v>1</v>
      </c>
      <c r="C24650">
        <v>2017</v>
      </c>
      <c r="K24650">
        <v>32</v>
      </c>
      <c r="L24650">
        <v>40</v>
      </c>
      <c r="M24650">
        <v>2</v>
      </c>
      <c r="N24650">
        <v>2000</v>
      </c>
      <c r="O24650">
        <v>3</v>
      </c>
      <c r="P24650">
        <v>2202320301</v>
      </c>
      <c r="T24650">
        <v>1</v>
      </c>
      <c r="U24650">
        <v>38891500</v>
      </c>
    </row>
    <row r="24651" spans="1:21" x14ac:dyDescent="0.25">
      <c r="A24651">
        <v>1</v>
      </c>
      <c r="B24651">
        <v>1</v>
      </c>
      <c r="C24651">
        <v>2017</v>
      </c>
      <c r="K24651">
        <v>32</v>
      </c>
      <c r="L24651">
        <v>30</v>
      </c>
      <c r="M24651">
        <v>2</v>
      </c>
      <c r="N24651">
        <v>2000</v>
      </c>
      <c r="O24651">
        <v>3</v>
      </c>
      <c r="P24651">
        <v>2202320301</v>
      </c>
      <c r="T24651">
        <v>1</v>
      </c>
      <c r="U24651">
        <v>24296400</v>
      </c>
    </row>
    <row r="24652" spans="1:21" x14ac:dyDescent="0.25">
      <c r="A24652">
        <v>1</v>
      </c>
      <c r="B24652">
        <v>1</v>
      </c>
      <c r="C24652">
        <v>2017</v>
      </c>
      <c r="K24652">
        <v>31</v>
      </c>
      <c r="L24652">
        <v>40</v>
      </c>
      <c r="M24652">
        <v>2</v>
      </c>
      <c r="N24652">
        <v>2000</v>
      </c>
      <c r="O24652">
        <v>3</v>
      </c>
      <c r="P24652">
        <v>2202310301</v>
      </c>
      <c r="T24652">
        <v>1</v>
      </c>
      <c r="U24652">
        <v>19061900</v>
      </c>
    </row>
    <row r="24653" spans="1:21" x14ac:dyDescent="0.25">
      <c r="A24653">
        <v>1</v>
      </c>
      <c r="B24653">
        <v>1</v>
      </c>
      <c r="C24653">
        <v>2017</v>
      </c>
      <c r="K24653">
        <v>31</v>
      </c>
      <c r="L24653">
        <v>30</v>
      </c>
      <c r="M24653">
        <v>2</v>
      </c>
      <c r="N24653">
        <v>2000</v>
      </c>
      <c r="O24653">
        <v>3</v>
      </c>
      <c r="P24653">
        <v>2202310301</v>
      </c>
      <c r="T24653">
        <v>1</v>
      </c>
      <c r="U24653">
        <v>22976600</v>
      </c>
    </row>
    <row r="24654" spans="1:21" x14ac:dyDescent="0.25">
      <c r="A24654">
        <v>1</v>
      </c>
      <c r="B24654">
        <v>1</v>
      </c>
      <c r="C24654">
        <v>2017</v>
      </c>
      <c r="K24654">
        <v>21</v>
      </c>
      <c r="L24654">
        <v>20</v>
      </c>
      <c r="M24654">
        <v>2</v>
      </c>
      <c r="N24654">
        <v>2000</v>
      </c>
      <c r="O24654">
        <v>3</v>
      </c>
      <c r="P24654">
        <v>2202210301</v>
      </c>
      <c r="T24654">
        <v>1</v>
      </c>
      <c r="U24654">
        <v>16197900</v>
      </c>
    </row>
    <row r="24655" spans="1:21" x14ac:dyDescent="0.25">
      <c r="A24655">
        <v>1</v>
      </c>
      <c r="B24655">
        <v>1</v>
      </c>
      <c r="C24655">
        <v>2017</v>
      </c>
      <c r="K24655">
        <v>62</v>
      </c>
      <c r="L24655">
        <v>47</v>
      </c>
      <c r="M24655">
        <v>2</v>
      </c>
      <c r="N24655">
        <v>1999</v>
      </c>
      <c r="O24655">
        <v>3</v>
      </c>
      <c r="P24655">
        <v>2202620301</v>
      </c>
      <c r="T24655">
        <v>1</v>
      </c>
      <c r="U24655">
        <v>797017000</v>
      </c>
    </row>
    <row r="24656" spans="1:21" x14ac:dyDescent="0.25">
      <c r="A24656">
        <v>1</v>
      </c>
      <c r="B24656">
        <v>1</v>
      </c>
      <c r="C24656">
        <v>2017</v>
      </c>
      <c r="K24656">
        <v>62</v>
      </c>
      <c r="L24656">
        <v>46</v>
      </c>
      <c r="M24656">
        <v>2</v>
      </c>
      <c r="N24656">
        <v>1999</v>
      </c>
      <c r="O24656">
        <v>3</v>
      </c>
      <c r="P24656">
        <v>2202620301</v>
      </c>
      <c r="T24656">
        <v>1</v>
      </c>
      <c r="U24656">
        <v>16788800</v>
      </c>
    </row>
    <row r="24657" spans="1:21" x14ac:dyDescent="0.25">
      <c r="A24657">
        <v>1</v>
      </c>
      <c r="B24657">
        <v>1</v>
      </c>
      <c r="C24657">
        <v>2017</v>
      </c>
      <c r="K24657">
        <v>61</v>
      </c>
      <c r="L24657">
        <v>47</v>
      </c>
      <c r="M24657">
        <v>2</v>
      </c>
      <c r="N24657">
        <v>1999</v>
      </c>
      <c r="O24657">
        <v>3</v>
      </c>
      <c r="P24657">
        <v>2202610301</v>
      </c>
      <c r="T24657">
        <v>1</v>
      </c>
      <c r="U24657">
        <v>148174000</v>
      </c>
    </row>
    <row r="24658" spans="1:21" x14ac:dyDescent="0.25">
      <c r="A24658">
        <v>1</v>
      </c>
      <c r="B24658">
        <v>1</v>
      </c>
      <c r="C24658">
        <v>2017</v>
      </c>
      <c r="K24658">
        <v>61</v>
      </c>
      <c r="L24658">
        <v>46</v>
      </c>
      <c r="M24658">
        <v>2</v>
      </c>
      <c r="N24658">
        <v>1999</v>
      </c>
      <c r="O24658">
        <v>3</v>
      </c>
      <c r="P24658">
        <v>2202610301</v>
      </c>
      <c r="T24658">
        <v>1</v>
      </c>
      <c r="U24658">
        <v>21650900</v>
      </c>
    </row>
    <row r="24659" spans="1:21" x14ac:dyDescent="0.25">
      <c r="A24659">
        <v>1</v>
      </c>
      <c r="B24659">
        <v>1</v>
      </c>
      <c r="C24659">
        <v>2017</v>
      </c>
      <c r="K24659">
        <v>54</v>
      </c>
      <c r="L24659">
        <v>47</v>
      </c>
      <c r="M24659">
        <v>2</v>
      </c>
      <c r="N24659">
        <v>1999</v>
      </c>
      <c r="O24659">
        <v>3</v>
      </c>
      <c r="P24659">
        <v>2202540301</v>
      </c>
      <c r="T24659">
        <v>1</v>
      </c>
      <c r="U24659">
        <v>439672</v>
      </c>
    </row>
    <row r="24660" spans="1:21" x14ac:dyDescent="0.25">
      <c r="A24660">
        <v>1</v>
      </c>
      <c r="B24660">
        <v>1</v>
      </c>
      <c r="C24660">
        <v>2017</v>
      </c>
      <c r="K24660">
        <v>54</v>
      </c>
      <c r="L24660">
        <v>46</v>
      </c>
      <c r="M24660">
        <v>2</v>
      </c>
      <c r="N24660">
        <v>1999</v>
      </c>
      <c r="O24660">
        <v>3</v>
      </c>
      <c r="P24660">
        <v>2202540301</v>
      </c>
      <c r="T24660">
        <v>1</v>
      </c>
      <c r="U24660">
        <v>3379190</v>
      </c>
    </row>
    <row r="24661" spans="1:21" x14ac:dyDescent="0.25">
      <c r="A24661">
        <v>1</v>
      </c>
      <c r="B24661">
        <v>1</v>
      </c>
      <c r="C24661">
        <v>2017</v>
      </c>
      <c r="K24661">
        <v>54</v>
      </c>
      <c r="L24661">
        <v>42</v>
      </c>
      <c r="M24661">
        <v>2</v>
      </c>
      <c r="N24661">
        <v>1999</v>
      </c>
      <c r="O24661">
        <v>3</v>
      </c>
      <c r="P24661">
        <v>2202540301</v>
      </c>
      <c r="T24661">
        <v>1</v>
      </c>
      <c r="U24661">
        <v>4472100</v>
      </c>
    </row>
    <row r="24662" spans="1:21" x14ac:dyDescent="0.25">
      <c r="A24662">
        <v>1</v>
      </c>
      <c r="B24662">
        <v>1</v>
      </c>
      <c r="C24662">
        <v>2017</v>
      </c>
      <c r="K24662">
        <v>54</v>
      </c>
      <c r="L24662">
        <v>41</v>
      </c>
      <c r="M24662">
        <v>2</v>
      </c>
      <c r="N24662">
        <v>1999</v>
      </c>
      <c r="O24662">
        <v>3</v>
      </c>
      <c r="P24662">
        <v>2202540301</v>
      </c>
      <c r="T24662">
        <v>1</v>
      </c>
      <c r="U24662">
        <v>3061550</v>
      </c>
    </row>
    <row r="24663" spans="1:21" x14ac:dyDescent="0.25">
      <c r="A24663">
        <v>1</v>
      </c>
      <c r="B24663">
        <v>1</v>
      </c>
      <c r="C24663">
        <v>2017</v>
      </c>
      <c r="K24663">
        <v>53</v>
      </c>
      <c r="L24663">
        <v>47</v>
      </c>
      <c r="M24663">
        <v>2</v>
      </c>
      <c r="N24663">
        <v>1999</v>
      </c>
      <c r="O24663">
        <v>3</v>
      </c>
      <c r="P24663">
        <v>2202530301</v>
      </c>
      <c r="T24663">
        <v>1</v>
      </c>
      <c r="U24663">
        <v>5527780</v>
      </c>
    </row>
    <row r="24664" spans="1:21" x14ac:dyDescent="0.25">
      <c r="A24664">
        <v>1</v>
      </c>
      <c r="B24664">
        <v>1</v>
      </c>
      <c r="C24664">
        <v>2017</v>
      </c>
      <c r="K24664">
        <v>53</v>
      </c>
      <c r="L24664">
        <v>46</v>
      </c>
      <c r="M24664">
        <v>2</v>
      </c>
      <c r="N24664">
        <v>1999</v>
      </c>
      <c r="O24664">
        <v>3</v>
      </c>
      <c r="P24664">
        <v>2202530301</v>
      </c>
      <c r="T24664">
        <v>1</v>
      </c>
      <c r="U24664">
        <v>12807800</v>
      </c>
    </row>
    <row r="24665" spans="1:21" x14ac:dyDescent="0.25">
      <c r="A24665">
        <v>1</v>
      </c>
      <c r="B24665">
        <v>1</v>
      </c>
      <c r="C24665">
        <v>2017</v>
      </c>
      <c r="K24665">
        <v>53</v>
      </c>
      <c r="L24665">
        <v>42</v>
      </c>
      <c r="M24665">
        <v>2</v>
      </c>
      <c r="N24665">
        <v>1999</v>
      </c>
      <c r="O24665">
        <v>3</v>
      </c>
      <c r="P24665">
        <v>2202530301</v>
      </c>
      <c r="T24665">
        <v>1</v>
      </c>
      <c r="U24665">
        <v>5158320</v>
      </c>
    </row>
    <row r="24666" spans="1:21" x14ac:dyDescent="0.25">
      <c r="A24666">
        <v>1</v>
      </c>
      <c r="B24666">
        <v>1</v>
      </c>
      <c r="C24666">
        <v>2017</v>
      </c>
      <c r="K24666">
        <v>53</v>
      </c>
      <c r="L24666">
        <v>41</v>
      </c>
      <c r="M24666">
        <v>2</v>
      </c>
      <c r="N24666">
        <v>1999</v>
      </c>
      <c r="O24666">
        <v>3</v>
      </c>
      <c r="P24666">
        <v>2202530301</v>
      </c>
      <c r="T24666">
        <v>1</v>
      </c>
      <c r="U24666">
        <v>12359700</v>
      </c>
    </row>
    <row r="24667" spans="1:21" x14ac:dyDescent="0.25">
      <c r="A24667">
        <v>1</v>
      </c>
      <c r="B24667">
        <v>1</v>
      </c>
      <c r="C24667">
        <v>2017</v>
      </c>
      <c r="K24667">
        <v>52</v>
      </c>
      <c r="L24667">
        <v>47</v>
      </c>
      <c r="M24667">
        <v>2</v>
      </c>
      <c r="N24667">
        <v>1999</v>
      </c>
      <c r="O24667">
        <v>3</v>
      </c>
      <c r="P24667">
        <v>2202520301</v>
      </c>
      <c r="T24667">
        <v>1</v>
      </c>
      <c r="U24667">
        <v>84900000</v>
      </c>
    </row>
    <row r="24668" spans="1:21" x14ac:dyDescent="0.25">
      <c r="A24668">
        <v>1</v>
      </c>
      <c r="B24668">
        <v>1</v>
      </c>
      <c r="C24668">
        <v>2017</v>
      </c>
      <c r="K24668">
        <v>52</v>
      </c>
      <c r="L24668">
        <v>46</v>
      </c>
      <c r="M24668">
        <v>2</v>
      </c>
      <c r="N24668">
        <v>1999</v>
      </c>
      <c r="O24668">
        <v>3</v>
      </c>
      <c r="P24668">
        <v>2202520301</v>
      </c>
      <c r="T24668">
        <v>1</v>
      </c>
      <c r="U24668">
        <v>80778100</v>
      </c>
    </row>
    <row r="24669" spans="1:21" x14ac:dyDescent="0.25">
      <c r="A24669">
        <v>1</v>
      </c>
      <c r="B24669">
        <v>1</v>
      </c>
      <c r="C24669">
        <v>2017</v>
      </c>
      <c r="K24669">
        <v>52</v>
      </c>
      <c r="L24669">
        <v>42</v>
      </c>
      <c r="M24669">
        <v>2</v>
      </c>
      <c r="N24669">
        <v>1999</v>
      </c>
      <c r="O24669">
        <v>3</v>
      </c>
      <c r="P24669">
        <v>2202520301</v>
      </c>
      <c r="T24669">
        <v>1</v>
      </c>
      <c r="U24669">
        <v>99783500</v>
      </c>
    </row>
    <row r="24670" spans="1:21" x14ac:dyDescent="0.25">
      <c r="A24670">
        <v>1</v>
      </c>
      <c r="B24670">
        <v>1</v>
      </c>
      <c r="C24670">
        <v>2017</v>
      </c>
      <c r="K24670">
        <v>52</v>
      </c>
      <c r="L24670">
        <v>41</v>
      </c>
      <c r="M24670">
        <v>2</v>
      </c>
      <c r="N24670">
        <v>1999</v>
      </c>
      <c r="O24670">
        <v>3</v>
      </c>
      <c r="P24670">
        <v>2202520301</v>
      </c>
      <c r="T24670">
        <v>1</v>
      </c>
      <c r="U24670">
        <v>65202400</v>
      </c>
    </row>
    <row r="24671" spans="1:21" x14ac:dyDescent="0.25">
      <c r="A24671">
        <v>1</v>
      </c>
      <c r="B24671">
        <v>1</v>
      </c>
      <c r="C24671">
        <v>2017</v>
      </c>
      <c r="K24671">
        <v>51</v>
      </c>
      <c r="L24671">
        <v>47</v>
      </c>
      <c r="M24671">
        <v>2</v>
      </c>
      <c r="N24671">
        <v>1999</v>
      </c>
      <c r="O24671">
        <v>3</v>
      </c>
      <c r="P24671">
        <v>2202510301</v>
      </c>
      <c r="T24671">
        <v>1</v>
      </c>
      <c r="U24671">
        <v>24919200</v>
      </c>
    </row>
    <row r="24672" spans="1:21" x14ac:dyDescent="0.25">
      <c r="A24672">
        <v>1</v>
      </c>
      <c r="B24672">
        <v>1</v>
      </c>
      <c r="C24672">
        <v>2017</v>
      </c>
      <c r="K24672">
        <v>51</v>
      </c>
      <c r="L24672">
        <v>46</v>
      </c>
      <c r="M24672">
        <v>2</v>
      </c>
      <c r="N24672">
        <v>1999</v>
      </c>
      <c r="O24672">
        <v>3</v>
      </c>
      <c r="P24672">
        <v>2202510301</v>
      </c>
      <c r="T24672">
        <v>1</v>
      </c>
      <c r="U24672">
        <v>3354760</v>
      </c>
    </row>
    <row r="24673" spans="1:21" x14ac:dyDescent="0.25">
      <c r="A24673">
        <v>1</v>
      </c>
      <c r="B24673">
        <v>1</v>
      </c>
      <c r="C24673">
        <v>2017</v>
      </c>
      <c r="K24673">
        <v>43</v>
      </c>
      <c r="L24673">
        <v>47</v>
      </c>
      <c r="M24673">
        <v>2</v>
      </c>
      <c r="N24673">
        <v>1999</v>
      </c>
      <c r="O24673">
        <v>3</v>
      </c>
      <c r="P24673">
        <v>2202430301</v>
      </c>
      <c r="T24673">
        <v>1</v>
      </c>
      <c r="U24673">
        <v>4307480</v>
      </c>
    </row>
    <row r="24674" spans="1:21" x14ac:dyDescent="0.25">
      <c r="A24674">
        <v>1</v>
      </c>
      <c r="B24674">
        <v>1</v>
      </c>
      <c r="C24674">
        <v>2017</v>
      </c>
      <c r="K24674">
        <v>43</v>
      </c>
      <c r="L24674">
        <v>46</v>
      </c>
      <c r="M24674">
        <v>2</v>
      </c>
      <c r="N24674">
        <v>1999</v>
      </c>
      <c r="O24674">
        <v>3</v>
      </c>
      <c r="P24674">
        <v>2202430301</v>
      </c>
      <c r="T24674">
        <v>1</v>
      </c>
      <c r="U24674">
        <v>89126000</v>
      </c>
    </row>
    <row r="24675" spans="1:21" x14ac:dyDescent="0.25">
      <c r="A24675">
        <v>1</v>
      </c>
      <c r="B24675">
        <v>1</v>
      </c>
      <c r="C24675">
        <v>2017</v>
      </c>
      <c r="K24675">
        <v>43</v>
      </c>
      <c r="L24675">
        <v>42</v>
      </c>
      <c r="M24675">
        <v>2</v>
      </c>
      <c r="N24675">
        <v>1999</v>
      </c>
      <c r="O24675">
        <v>3</v>
      </c>
      <c r="P24675">
        <v>2202430301</v>
      </c>
      <c r="T24675">
        <v>1</v>
      </c>
      <c r="U24675">
        <v>669371</v>
      </c>
    </row>
    <row r="24676" spans="1:21" x14ac:dyDescent="0.25">
      <c r="A24676">
        <v>1</v>
      </c>
      <c r="B24676">
        <v>1</v>
      </c>
      <c r="C24676">
        <v>2017</v>
      </c>
      <c r="K24676">
        <v>43</v>
      </c>
      <c r="L24676">
        <v>41</v>
      </c>
      <c r="M24676">
        <v>2</v>
      </c>
      <c r="N24676">
        <v>1999</v>
      </c>
      <c r="O24676">
        <v>3</v>
      </c>
      <c r="P24676">
        <v>2202430301</v>
      </c>
      <c r="T24676">
        <v>1</v>
      </c>
      <c r="U24676">
        <v>1011720</v>
      </c>
    </row>
    <row r="24677" spans="1:21" x14ac:dyDescent="0.25">
      <c r="A24677">
        <v>1</v>
      </c>
      <c r="B24677">
        <v>1</v>
      </c>
      <c r="C24677">
        <v>2017</v>
      </c>
      <c r="K24677">
        <v>42</v>
      </c>
      <c r="L24677">
        <v>48</v>
      </c>
      <c r="M24677">
        <v>2</v>
      </c>
      <c r="N24677">
        <v>1999</v>
      </c>
      <c r="O24677">
        <v>3</v>
      </c>
      <c r="P24677">
        <v>2202420301</v>
      </c>
      <c r="T24677">
        <v>1</v>
      </c>
      <c r="U24677">
        <v>18946100</v>
      </c>
    </row>
    <row r="24678" spans="1:21" x14ac:dyDescent="0.25">
      <c r="A24678">
        <v>1</v>
      </c>
      <c r="B24678">
        <v>1</v>
      </c>
      <c r="C24678">
        <v>2017</v>
      </c>
      <c r="K24678">
        <v>41</v>
      </c>
      <c r="L24678">
        <v>47</v>
      </c>
      <c r="M24678">
        <v>2</v>
      </c>
      <c r="N24678">
        <v>1999</v>
      </c>
      <c r="O24678">
        <v>3</v>
      </c>
      <c r="P24678">
        <v>2202410301</v>
      </c>
      <c r="T24678">
        <v>1</v>
      </c>
      <c r="U24678">
        <v>11866900</v>
      </c>
    </row>
    <row r="24679" spans="1:21" x14ac:dyDescent="0.25">
      <c r="A24679">
        <v>1</v>
      </c>
      <c r="B24679">
        <v>1</v>
      </c>
      <c r="C24679">
        <v>2017</v>
      </c>
      <c r="K24679">
        <v>41</v>
      </c>
      <c r="L24679">
        <v>46</v>
      </c>
      <c r="M24679">
        <v>2</v>
      </c>
      <c r="N24679">
        <v>1999</v>
      </c>
      <c r="O24679">
        <v>3</v>
      </c>
      <c r="P24679">
        <v>2202410301</v>
      </c>
      <c r="T24679">
        <v>1</v>
      </c>
      <c r="U24679">
        <v>2141010</v>
      </c>
    </row>
    <row r="24680" spans="1:21" x14ac:dyDescent="0.25">
      <c r="A24680">
        <v>1</v>
      </c>
      <c r="B24680">
        <v>1</v>
      </c>
      <c r="C24680">
        <v>2017</v>
      </c>
      <c r="K24680">
        <v>41</v>
      </c>
      <c r="L24680">
        <v>42</v>
      </c>
      <c r="M24680">
        <v>2</v>
      </c>
      <c r="N24680">
        <v>1999</v>
      </c>
      <c r="O24680">
        <v>3</v>
      </c>
      <c r="P24680">
        <v>2202410301</v>
      </c>
      <c r="T24680">
        <v>1</v>
      </c>
      <c r="U24680">
        <v>353219</v>
      </c>
    </row>
    <row r="24681" spans="1:21" x14ac:dyDescent="0.25">
      <c r="A24681">
        <v>1</v>
      </c>
      <c r="B24681">
        <v>1</v>
      </c>
      <c r="C24681">
        <v>2017</v>
      </c>
      <c r="K24681">
        <v>41</v>
      </c>
      <c r="L24681">
        <v>41</v>
      </c>
      <c r="M24681">
        <v>2</v>
      </c>
      <c r="N24681">
        <v>1999</v>
      </c>
      <c r="O24681">
        <v>3</v>
      </c>
      <c r="P24681">
        <v>2202410301</v>
      </c>
      <c r="T24681">
        <v>1</v>
      </c>
      <c r="U24681">
        <v>3271920</v>
      </c>
    </row>
    <row r="24682" spans="1:21" x14ac:dyDescent="0.25">
      <c r="A24682">
        <v>1</v>
      </c>
      <c r="B24682">
        <v>1</v>
      </c>
      <c r="C24682">
        <v>2017</v>
      </c>
      <c r="K24682">
        <v>32</v>
      </c>
      <c r="L24682">
        <v>40</v>
      </c>
      <c r="M24682">
        <v>2</v>
      </c>
      <c r="N24682">
        <v>1999</v>
      </c>
      <c r="O24682">
        <v>3</v>
      </c>
      <c r="P24682">
        <v>2202320301</v>
      </c>
      <c r="T24682">
        <v>1</v>
      </c>
      <c r="U24682">
        <v>51515600</v>
      </c>
    </row>
    <row r="24683" spans="1:21" x14ac:dyDescent="0.25">
      <c r="A24683">
        <v>1</v>
      </c>
      <c r="B24683">
        <v>1</v>
      </c>
      <c r="C24683">
        <v>2017</v>
      </c>
      <c r="K24683">
        <v>32</v>
      </c>
      <c r="L24683">
        <v>30</v>
      </c>
      <c r="M24683">
        <v>2</v>
      </c>
      <c r="N24683">
        <v>1999</v>
      </c>
      <c r="O24683">
        <v>3</v>
      </c>
      <c r="P24683">
        <v>2202320301</v>
      </c>
      <c r="T24683">
        <v>1</v>
      </c>
      <c r="U24683">
        <v>10046100</v>
      </c>
    </row>
    <row r="24684" spans="1:21" x14ac:dyDescent="0.25">
      <c r="A24684">
        <v>1</v>
      </c>
      <c r="B24684">
        <v>1</v>
      </c>
      <c r="C24684">
        <v>2017</v>
      </c>
      <c r="K24684">
        <v>31</v>
      </c>
      <c r="L24684">
        <v>40</v>
      </c>
      <c r="M24684">
        <v>2</v>
      </c>
      <c r="N24684">
        <v>1999</v>
      </c>
      <c r="O24684">
        <v>3</v>
      </c>
      <c r="P24684">
        <v>2202310301</v>
      </c>
      <c r="T24684">
        <v>1</v>
      </c>
      <c r="U24684">
        <v>40299100</v>
      </c>
    </row>
    <row r="24685" spans="1:21" x14ac:dyDescent="0.25">
      <c r="A24685">
        <v>1</v>
      </c>
      <c r="B24685">
        <v>1</v>
      </c>
      <c r="C24685">
        <v>2017</v>
      </c>
      <c r="K24685">
        <v>31</v>
      </c>
      <c r="L24685">
        <v>30</v>
      </c>
      <c r="M24685">
        <v>2</v>
      </c>
      <c r="N24685">
        <v>1999</v>
      </c>
      <c r="O24685">
        <v>3</v>
      </c>
      <c r="P24685">
        <v>2202310301</v>
      </c>
      <c r="T24685">
        <v>1</v>
      </c>
      <c r="U24685">
        <v>37447100</v>
      </c>
    </row>
    <row r="24686" spans="1:21" x14ac:dyDescent="0.25">
      <c r="A24686">
        <v>1</v>
      </c>
      <c r="B24686">
        <v>1</v>
      </c>
      <c r="C24686">
        <v>2017</v>
      </c>
      <c r="K24686">
        <v>21</v>
      </c>
      <c r="L24686">
        <v>20</v>
      </c>
      <c r="M24686">
        <v>2</v>
      </c>
      <c r="N24686">
        <v>1999</v>
      </c>
      <c r="O24686">
        <v>3</v>
      </c>
      <c r="P24686">
        <v>2202210301</v>
      </c>
      <c r="T24686">
        <v>1</v>
      </c>
      <c r="U24686">
        <v>8503850</v>
      </c>
    </row>
    <row r="24687" spans="1:21" x14ac:dyDescent="0.25">
      <c r="A24687">
        <v>1</v>
      </c>
      <c r="B24687">
        <v>1</v>
      </c>
      <c r="C24687">
        <v>2017</v>
      </c>
      <c r="K24687">
        <v>62</v>
      </c>
      <c r="L24687">
        <v>47</v>
      </c>
      <c r="M24687">
        <v>2</v>
      </c>
      <c r="N24687">
        <v>1998</v>
      </c>
      <c r="O24687">
        <v>3</v>
      </c>
      <c r="P24687">
        <v>2202620301</v>
      </c>
      <c r="T24687">
        <v>1</v>
      </c>
      <c r="U24687">
        <v>473827000</v>
      </c>
    </row>
    <row r="24688" spans="1:21" x14ac:dyDescent="0.25">
      <c r="A24688">
        <v>1</v>
      </c>
      <c r="B24688">
        <v>1</v>
      </c>
      <c r="C24688">
        <v>2017</v>
      </c>
      <c r="K24688">
        <v>62</v>
      </c>
      <c r="L24688">
        <v>46</v>
      </c>
      <c r="M24688">
        <v>2</v>
      </c>
      <c r="N24688">
        <v>1998</v>
      </c>
      <c r="O24688">
        <v>3</v>
      </c>
      <c r="P24688">
        <v>2202620301</v>
      </c>
      <c r="T24688">
        <v>1</v>
      </c>
      <c r="U24688">
        <v>26546600</v>
      </c>
    </row>
    <row r="24689" spans="1:21" x14ac:dyDescent="0.25">
      <c r="A24689">
        <v>1</v>
      </c>
      <c r="B24689">
        <v>1</v>
      </c>
      <c r="C24689">
        <v>2017</v>
      </c>
      <c r="K24689">
        <v>61</v>
      </c>
      <c r="L24689">
        <v>47</v>
      </c>
      <c r="M24689">
        <v>2</v>
      </c>
      <c r="N24689">
        <v>1998</v>
      </c>
      <c r="O24689">
        <v>3</v>
      </c>
      <c r="P24689">
        <v>2202610301</v>
      </c>
      <c r="T24689">
        <v>1</v>
      </c>
      <c r="U24689">
        <v>141248000</v>
      </c>
    </row>
    <row r="24690" spans="1:21" x14ac:dyDescent="0.25">
      <c r="A24690">
        <v>1</v>
      </c>
      <c r="B24690">
        <v>1</v>
      </c>
      <c r="C24690">
        <v>2017</v>
      </c>
      <c r="K24690">
        <v>61</v>
      </c>
      <c r="L24690">
        <v>46</v>
      </c>
      <c r="M24690">
        <v>2</v>
      </c>
      <c r="N24690">
        <v>1998</v>
      </c>
      <c r="O24690">
        <v>3</v>
      </c>
      <c r="P24690">
        <v>2202610301</v>
      </c>
      <c r="T24690">
        <v>1</v>
      </c>
      <c r="U24690">
        <v>18413200</v>
      </c>
    </row>
    <row r="24691" spans="1:21" x14ac:dyDescent="0.25">
      <c r="A24691">
        <v>1</v>
      </c>
      <c r="B24691">
        <v>1</v>
      </c>
      <c r="C24691">
        <v>2017</v>
      </c>
      <c r="K24691">
        <v>54</v>
      </c>
      <c r="L24691">
        <v>47</v>
      </c>
      <c r="M24691">
        <v>2</v>
      </c>
      <c r="N24691">
        <v>1998</v>
      </c>
      <c r="O24691">
        <v>3</v>
      </c>
      <c r="P24691">
        <v>2202540301</v>
      </c>
      <c r="T24691">
        <v>1</v>
      </c>
      <c r="U24691">
        <v>231667</v>
      </c>
    </row>
    <row r="24692" spans="1:21" x14ac:dyDescent="0.25">
      <c r="A24692">
        <v>1</v>
      </c>
      <c r="B24692">
        <v>1</v>
      </c>
      <c r="C24692">
        <v>2017</v>
      </c>
      <c r="K24692">
        <v>54</v>
      </c>
      <c r="L24692">
        <v>46</v>
      </c>
      <c r="M24692">
        <v>2</v>
      </c>
      <c r="N24692">
        <v>1998</v>
      </c>
      <c r="O24692">
        <v>3</v>
      </c>
      <c r="P24692">
        <v>2202540301</v>
      </c>
      <c r="T24692">
        <v>1</v>
      </c>
      <c r="U24692">
        <v>1780550</v>
      </c>
    </row>
    <row r="24693" spans="1:21" x14ac:dyDescent="0.25">
      <c r="A24693">
        <v>1</v>
      </c>
      <c r="B24693">
        <v>1</v>
      </c>
      <c r="C24693">
        <v>2017</v>
      </c>
      <c r="K24693">
        <v>54</v>
      </c>
      <c r="L24693">
        <v>42</v>
      </c>
      <c r="M24693">
        <v>2</v>
      </c>
      <c r="N24693">
        <v>1998</v>
      </c>
      <c r="O24693">
        <v>3</v>
      </c>
      <c r="P24693">
        <v>2202540301</v>
      </c>
      <c r="T24693">
        <v>1</v>
      </c>
      <c r="U24693">
        <v>2357490</v>
      </c>
    </row>
    <row r="24694" spans="1:21" x14ac:dyDescent="0.25">
      <c r="A24694">
        <v>1</v>
      </c>
      <c r="B24694">
        <v>1</v>
      </c>
      <c r="C24694">
        <v>2017</v>
      </c>
      <c r="K24694">
        <v>54</v>
      </c>
      <c r="L24694">
        <v>41</v>
      </c>
      <c r="M24694">
        <v>2</v>
      </c>
      <c r="N24694">
        <v>1998</v>
      </c>
      <c r="O24694">
        <v>3</v>
      </c>
      <c r="P24694">
        <v>2202540301</v>
      </c>
      <c r="T24694">
        <v>1</v>
      </c>
      <c r="U24694">
        <v>1613680</v>
      </c>
    </row>
    <row r="24695" spans="1:21" x14ac:dyDescent="0.25">
      <c r="A24695">
        <v>1</v>
      </c>
      <c r="B24695">
        <v>1</v>
      </c>
      <c r="C24695">
        <v>2017</v>
      </c>
      <c r="K24695">
        <v>53</v>
      </c>
      <c r="L24695">
        <v>47</v>
      </c>
      <c r="M24695">
        <v>2</v>
      </c>
      <c r="N24695">
        <v>1998</v>
      </c>
      <c r="O24695">
        <v>3</v>
      </c>
      <c r="P24695">
        <v>2202530301</v>
      </c>
      <c r="T24695">
        <v>1</v>
      </c>
      <c r="U24695">
        <v>2390300</v>
      </c>
    </row>
    <row r="24696" spans="1:21" x14ac:dyDescent="0.25">
      <c r="A24696">
        <v>1</v>
      </c>
      <c r="B24696">
        <v>1</v>
      </c>
      <c r="C24696">
        <v>2017</v>
      </c>
      <c r="K24696">
        <v>53</v>
      </c>
      <c r="L24696">
        <v>46</v>
      </c>
      <c r="M24696">
        <v>2</v>
      </c>
      <c r="N24696">
        <v>1998</v>
      </c>
      <c r="O24696">
        <v>3</v>
      </c>
      <c r="P24696">
        <v>2202530301</v>
      </c>
      <c r="T24696">
        <v>1</v>
      </c>
      <c r="U24696">
        <v>3167490</v>
      </c>
    </row>
    <row r="24697" spans="1:21" x14ac:dyDescent="0.25">
      <c r="A24697">
        <v>1</v>
      </c>
      <c r="B24697">
        <v>1</v>
      </c>
      <c r="C24697">
        <v>2017</v>
      </c>
      <c r="K24697">
        <v>53</v>
      </c>
      <c r="L24697">
        <v>42</v>
      </c>
      <c r="M24697">
        <v>2</v>
      </c>
      <c r="N24697">
        <v>1998</v>
      </c>
      <c r="O24697">
        <v>3</v>
      </c>
      <c r="P24697">
        <v>2202530301</v>
      </c>
      <c r="T24697">
        <v>1</v>
      </c>
      <c r="U24697">
        <v>1870510</v>
      </c>
    </row>
    <row r="24698" spans="1:21" x14ac:dyDescent="0.25">
      <c r="A24698">
        <v>1</v>
      </c>
      <c r="B24698">
        <v>1</v>
      </c>
      <c r="C24698">
        <v>2017</v>
      </c>
      <c r="K24698">
        <v>53</v>
      </c>
      <c r="L24698">
        <v>41</v>
      </c>
      <c r="M24698">
        <v>2</v>
      </c>
      <c r="N24698">
        <v>1998</v>
      </c>
      <c r="O24698">
        <v>3</v>
      </c>
      <c r="P24698">
        <v>2202530301</v>
      </c>
      <c r="T24698">
        <v>1</v>
      </c>
      <c r="U24698">
        <v>522711</v>
      </c>
    </row>
    <row r="24699" spans="1:21" x14ac:dyDescent="0.25">
      <c r="A24699">
        <v>1</v>
      </c>
      <c r="B24699">
        <v>1</v>
      </c>
      <c r="C24699">
        <v>2017</v>
      </c>
      <c r="K24699">
        <v>52</v>
      </c>
      <c r="L24699">
        <v>47</v>
      </c>
      <c r="M24699">
        <v>2</v>
      </c>
      <c r="N24699">
        <v>1998</v>
      </c>
      <c r="O24699">
        <v>3</v>
      </c>
      <c r="P24699">
        <v>2202520301</v>
      </c>
      <c r="T24699">
        <v>1</v>
      </c>
      <c r="U24699">
        <v>63587600</v>
      </c>
    </row>
    <row r="24700" spans="1:21" x14ac:dyDescent="0.25">
      <c r="A24700">
        <v>1</v>
      </c>
      <c r="B24700">
        <v>1</v>
      </c>
      <c r="C24700">
        <v>2017</v>
      </c>
      <c r="K24700">
        <v>52</v>
      </c>
      <c r="L24700">
        <v>46</v>
      </c>
      <c r="M24700">
        <v>2</v>
      </c>
      <c r="N24700">
        <v>1998</v>
      </c>
      <c r="O24700">
        <v>3</v>
      </c>
      <c r="P24700">
        <v>2202520301</v>
      </c>
      <c r="T24700">
        <v>1</v>
      </c>
      <c r="U24700">
        <v>69806900</v>
      </c>
    </row>
    <row r="24701" spans="1:21" x14ac:dyDescent="0.25">
      <c r="A24701">
        <v>1</v>
      </c>
      <c r="B24701">
        <v>1</v>
      </c>
      <c r="C24701">
        <v>2017</v>
      </c>
      <c r="K24701">
        <v>52</v>
      </c>
      <c r="L24701">
        <v>42</v>
      </c>
      <c r="M24701">
        <v>2</v>
      </c>
      <c r="N24701">
        <v>1998</v>
      </c>
      <c r="O24701">
        <v>3</v>
      </c>
      <c r="P24701">
        <v>2202520301</v>
      </c>
      <c r="T24701">
        <v>1</v>
      </c>
      <c r="U24701">
        <v>30769100</v>
      </c>
    </row>
    <row r="24702" spans="1:21" x14ac:dyDescent="0.25">
      <c r="A24702">
        <v>1</v>
      </c>
      <c r="B24702">
        <v>1</v>
      </c>
      <c r="C24702">
        <v>2017</v>
      </c>
      <c r="K24702">
        <v>52</v>
      </c>
      <c r="L24702">
        <v>41</v>
      </c>
      <c r="M24702">
        <v>2</v>
      </c>
      <c r="N24702">
        <v>1998</v>
      </c>
      <c r="O24702">
        <v>3</v>
      </c>
      <c r="P24702">
        <v>2202520301</v>
      </c>
      <c r="T24702">
        <v>1</v>
      </c>
      <c r="U24702">
        <v>27000200</v>
      </c>
    </row>
    <row r="24703" spans="1:21" x14ac:dyDescent="0.25">
      <c r="A24703">
        <v>1</v>
      </c>
      <c r="B24703">
        <v>1</v>
      </c>
      <c r="C24703">
        <v>2017</v>
      </c>
      <c r="K24703">
        <v>51</v>
      </c>
      <c r="L24703">
        <v>47</v>
      </c>
      <c r="M24703">
        <v>2</v>
      </c>
      <c r="N24703">
        <v>1998</v>
      </c>
      <c r="O24703">
        <v>3</v>
      </c>
      <c r="P24703">
        <v>2202510301</v>
      </c>
      <c r="T24703">
        <v>1</v>
      </c>
      <c r="U24703">
        <v>15310700</v>
      </c>
    </row>
    <row r="24704" spans="1:21" x14ac:dyDescent="0.25">
      <c r="A24704">
        <v>1</v>
      </c>
      <c r="B24704">
        <v>1</v>
      </c>
      <c r="C24704">
        <v>2017</v>
      </c>
      <c r="K24704">
        <v>51</v>
      </c>
      <c r="L24704">
        <v>46</v>
      </c>
      <c r="M24704">
        <v>2</v>
      </c>
      <c r="N24704">
        <v>1998</v>
      </c>
      <c r="O24704">
        <v>3</v>
      </c>
      <c r="P24704">
        <v>2202510301</v>
      </c>
      <c r="T24704">
        <v>1</v>
      </c>
      <c r="U24704">
        <v>1747780</v>
      </c>
    </row>
    <row r="24705" spans="1:21" x14ac:dyDescent="0.25">
      <c r="A24705">
        <v>1</v>
      </c>
      <c r="B24705">
        <v>1</v>
      </c>
      <c r="C24705">
        <v>2017</v>
      </c>
      <c r="K24705">
        <v>43</v>
      </c>
      <c r="L24705">
        <v>47</v>
      </c>
      <c r="M24705">
        <v>2</v>
      </c>
      <c r="N24705">
        <v>1998</v>
      </c>
      <c r="O24705">
        <v>3</v>
      </c>
      <c r="P24705">
        <v>2202430301</v>
      </c>
      <c r="T24705">
        <v>1</v>
      </c>
      <c r="U24705">
        <v>3366360</v>
      </c>
    </row>
    <row r="24706" spans="1:21" x14ac:dyDescent="0.25">
      <c r="A24706">
        <v>1</v>
      </c>
      <c r="B24706">
        <v>1</v>
      </c>
      <c r="C24706">
        <v>2017</v>
      </c>
      <c r="K24706">
        <v>43</v>
      </c>
      <c r="L24706">
        <v>46</v>
      </c>
      <c r="M24706">
        <v>2</v>
      </c>
      <c r="N24706">
        <v>1998</v>
      </c>
      <c r="O24706">
        <v>3</v>
      </c>
      <c r="P24706">
        <v>2202430301</v>
      </c>
      <c r="T24706">
        <v>1</v>
      </c>
      <c r="U24706">
        <v>69681100</v>
      </c>
    </row>
    <row r="24707" spans="1:21" x14ac:dyDescent="0.25">
      <c r="A24707">
        <v>1</v>
      </c>
      <c r="B24707">
        <v>1</v>
      </c>
      <c r="C24707">
        <v>2017</v>
      </c>
      <c r="K24707">
        <v>43</v>
      </c>
      <c r="L24707">
        <v>42</v>
      </c>
      <c r="M24707">
        <v>2</v>
      </c>
      <c r="N24707">
        <v>1998</v>
      </c>
      <c r="O24707">
        <v>3</v>
      </c>
      <c r="P24707">
        <v>2202430301</v>
      </c>
      <c r="T24707">
        <v>1</v>
      </c>
      <c r="U24707">
        <v>523937</v>
      </c>
    </row>
    <row r="24708" spans="1:21" x14ac:dyDescent="0.25">
      <c r="A24708">
        <v>1</v>
      </c>
      <c r="B24708">
        <v>1</v>
      </c>
      <c r="C24708">
        <v>2017</v>
      </c>
      <c r="K24708">
        <v>43</v>
      </c>
      <c r="L24708">
        <v>41</v>
      </c>
      <c r="M24708">
        <v>2</v>
      </c>
      <c r="N24708">
        <v>1998</v>
      </c>
      <c r="O24708">
        <v>3</v>
      </c>
      <c r="P24708">
        <v>2202430301</v>
      </c>
      <c r="T24708">
        <v>1</v>
      </c>
      <c r="U24708">
        <v>789704</v>
      </c>
    </row>
    <row r="24709" spans="1:21" x14ac:dyDescent="0.25">
      <c r="A24709">
        <v>1</v>
      </c>
      <c r="B24709">
        <v>1</v>
      </c>
      <c r="C24709">
        <v>2017</v>
      </c>
      <c r="K24709">
        <v>42</v>
      </c>
      <c r="L24709">
        <v>48</v>
      </c>
      <c r="M24709">
        <v>2</v>
      </c>
      <c r="N24709">
        <v>1998</v>
      </c>
      <c r="O24709">
        <v>3</v>
      </c>
      <c r="P24709">
        <v>2202420301</v>
      </c>
      <c r="T24709">
        <v>1</v>
      </c>
      <c r="U24709">
        <v>20461200</v>
      </c>
    </row>
    <row r="24710" spans="1:21" x14ac:dyDescent="0.25">
      <c r="A24710">
        <v>1</v>
      </c>
      <c r="B24710">
        <v>1</v>
      </c>
      <c r="C24710">
        <v>2017</v>
      </c>
      <c r="K24710">
        <v>41</v>
      </c>
      <c r="L24710">
        <v>47</v>
      </c>
      <c r="M24710">
        <v>2</v>
      </c>
      <c r="N24710">
        <v>1998</v>
      </c>
      <c r="O24710">
        <v>3</v>
      </c>
      <c r="P24710">
        <v>2202410301</v>
      </c>
      <c r="T24710">
        <v>1</v>
      </c>
      <c r="U24710">
        <v>8911290</v>
      </c>
    </row>
    <row r="24711" spans="1:21" x14ac:dyDescent="0.25">
      <c r="A24711">
        <v>1</v>
      </c>
      <c r="B24711">
        <v>1</v>
      </c>
      <c r="C24711">
        <v>2017</v>
      </c>
      <c r="K24711">
        <v>41</v>
      </c>
      <c r="L24711">
        <v>46</v>
      </c>
      <c r="M24711">
        <v>2</v>
      </c>
      <c r="N24711">
        <v>1998</v>
      </c>
      <c r="O24711">
        <v>3</v>
      </c>
      <c r="P24711">
        <v>2202410301</v>
      </c>
      <c r="T24711">
        <v>1</v>
      </c>
      <c r="U24711">
        <v>1606000</v>
      </c>
    </row>
    <row r="24712" spans="1:21" x14ac:dyDescent="0.25">
      <c r="A24712">
        <v>1</v>
      </c>
      <c r="B24712">
        <v>1</v>
      </c>
      <c r="C24712">
        <v>2017</v>
      </c>
      <c r="K24712">
        <v>41</v>
      </c>
      <c r="L24712">
        <v>42</v>
      </c>
      <c r="M24712">
        <v>2</v>
      </c>
      <c r="N24712">
        <v>1998</v>
      </c>
      <c r="O24712">
        <v>3</v>
      </c>
      <c r="P24712">
        <v>2202410301</v>
      </c>
      <c r="T24712">
        <v>1</v>
      </c>
      <c r="U24712">
        <v>264084</v>
      </c>
    </row>
    <row r="24713" spans="1:21" x14ac:dyDescent="0.25">
      <c r="A24713">
        <v>1</v>
      </c>
      <c r="B24713">
        <v>1</v>
      </c>
      <c r="C24713">
        <v>2017</v>
      </c>
      <c r="K24713">
        <v>41</v>
      </c>
      <c r="L24713">
        <v>41</v>
      </c>
      <c r="M24713">
        <v>2</v>
      </c>
      <c r="N24713">
        <v>1998</v>
      </c>
      <c r="O24713">
        <v>3</v>
      </c>
      <c r="P24713">
        <v>2202410301</v>
      </c>
      <c r="T24713">
        <v>1</v>
      </c>
      <c r="U24713">
        <v>2456600</v>
      </c>
    </row>
    <row r="24714" spans="1:21" x14ac:dyDescent="0.25">
      <c r="A24714">
        <v>1</v>
      </c>
      <c r="B24714">
        <v>1</v>
      </c>
      <c r="C24714">
        <v>2017</v>
      </c>
      <c r="K24714">
        <v>32</v>
      </c>
      <c r="L24714">
        <v>40</v>
      </c>
      <c r="M24714">
        <v>2</v>
      </c>
      <c r="N24714">
        <v>1998</v>
      </c>
      <c r="O24714">
        <v>3</v>
      </c>
      <c r="P24714">
        <v>2202320301</v>
      </c>
      <c r="T24714">
        <v>1</v>
      </c>
      <c r="U24714">
        <v>9762190</v>
      </c>
    </row>
    <row r="24715" spans="1:21" x14ac:dyDescent="0.25">
      <c r="A24715">
        <v>1</v>
      </c>
      <c r="B24715">
        <v>1</v>
      </c>
      <c r="C24715">
        <v>2017</v>
      </c>
      <c r="K24715">
        <v>32</v>
      </c>
      <c r="L24715">
        <v>30</v>
      </c>
      <c r="M24715">
        <v>2</v>
      </c>
      <c r="N24715">
        <v>1998</v>
      </c>
      <c r="O24715">
        <v>3</v>
      </c>
      <c r="P24715">
        <v>2202320301</v>
      </c>
      <c r="T24715">
        <v>1</v>
      </c>
      <c r="U24715">
        <v>15195600</v>
      </c>
    </row>
    <row r="24716" spans="1:21" x14ac:dyDescent="0.25">
      <c r="A24716">
        <v>1</v>
      </c>
      <c r="B24716">
        <v>1</v>
      </c>
      <c r="C24716">
        <v>2017</v>
      </c>
      <c r="K24716">
        <v>31</v>
      </c>
      <c r="L24716">
        <v>40</v>
      </c>
      <c r="M24716">
        <v>2</v>
      </c>
      <c r="N24716">
        <v>1998</v>
      </c>
      <c r="O24716">
        <v>3</v>
      </c>
      <c r="P24716">
        <v>2202310301</v>
      </c>
      <c r="T24716">
        <v>1</v>
      </c>
      <c r="U24716">
        <v>11622200</v>
      </c>
    </row>
    <row r="24717" spans="1:21" x14ac:dyDescent="0.25">
      <c r="A24717">
        <v>1</v>
      </c>
      <c r="B24717">
        <v>1</v>
      </c>
      <c r="C24717">
        <v>2017</v>
      </c>
      <c r="K24717">
        <v>31</v>
      </c>
      <c r="L24717">
        <v>30</v>
      </c>
      <c r="M24717">
        <v>2</v>
      </c>
      <c r="N24717">
        <v>1998</v>
      </c>
      <c r="O24717">
        <v>3</v>
      </c>
      <c r="P24717">
        <v>2202310301</v>
      </c>
      <c r="T24717">
        <v>1</v>
      </c>
      <c r="U24717">
        <v>11893400</v>
      </c>
    </row>
    <row r="24718" spans="1:21" x14ac:dyDescent="0.25">
      <c r="A24718">
        <v>1</v>
      </c>
      <c r="B24718">
        <v>1</v>
      </c>
      <c r="C24718">
        <v>2017</v>
      </c>
      <c r="K24718">
        <v>21</v>
      </c>
      <c r="L24718">
        <v>20</v>
      </c>
      <c r="M24718">
        <v>2</v>
      </c>
      <c r="N24718">
        <v>1998</v>
      </c>
      <c r="O24718">
        <v>3</v>
      </c>
      <c r="P24718">
        <v>2202210301</v>
      </c>
      <c r="T24718">
        <v>1</v>
      </c>
      <c r="U24718">
        <v>7456120</v>
      </c>
    </row>
    <row r="24719" spans="1:21" x14ac:dyDescent="0.25">
      <c r="A24719">
        <v>1</v>
      </c>
      <c r="B24719">
        <v>1</v>
      </c>
      <c r="C24719">
        <v>2017</v>
      </c>
      <c r="K24719">
        <v>62</v>
      </c>
      <c r="L24719">
        <v>47</v>
      </c>
      <c r="M24719">
        <v>2</v>
      </c>
      <c r="N24719">
        <v>1997</v>
      </c>
      <c r="O24719">
        <v>3</v>
      </c>
      <c r="P24719">
        <v>2202620301</v>
      </c>
      <c r="T24719">
        <v>1</v>
      </c>
      <c r="U24719">
        <v>250109000</v>
      </c>
    </row>
    <row r="24720" spans="1:21" x14ac:dyDescent="0.25">
      <c r="A24720">
        <v>1</v>
      </c>
      <c r="B24720">
        <v>1</v>
      </c>
      <c r="C24720">
        <v>2017</v>
      </c>
      <c r="K24720">
        <v>62</v>
      </c>
      <c r="L24720">
        <v>46</v>
      </c>
      <c r="M24720">
        <v>2</v>
      </c>
      <c r="N24720">
        <v>1997</v>
      </c>
      <c r="O24720">
        <v>3</v>
      </c>
      <c r="P24720">
        <v>2202620301</v>
      </c>
      <c r="T24720">
        <v>1</v>
      </c>
      <c r="U24720">
        <v>9300600</v>
      </c>
    </row>
    <row r="24721" spans="1:21" x14ac:dyDescent="0.25">
      <c r="A24721">
        <v>1</v>
      </c>
      <c r="B24721">
        <v>1</v>
      </c>
      <c r="C24721">
        <v>2017</v>
      </c>
      <c r="K24721">
        <v>61</v>
      </c>
      <c r="L24721">
        <v>47</v>
      </c>
      <c r="M24721">
        <v>2</v>
      </c>
      <c r="N24721">
        <v>1997</v>
      </c>
      <c r="O24721">
        <v>3</v>
      </c>
      <c r="P24721">
        <v>2202610301</v>
      </c>
      <c r="T24721">
        <v>1</v>
      </c>
      <c r="U24721">
        <v>109545000</v>
      </c>
    </row>
    <row r="24722" spans="1:21" x14ac:dyDescent="0.25">
      <c r="A24722">
        <v>1</v>
      </c>
      <c r="B24722">
        <v>1</v>
      </c>
      <c r="C24722">
        <v>2017</v>
      </c>
      <c r="K24722">
        <v>61</v>
      </c>
      <c r="L24722">
        <v>46</v>
      </c>
      <c r="M24722">
        <v>2</v>
      </c>
      <c r="N24722">
        <v>1997</v>
      </c>
      <c r="O24722">
        <v>3</v>
      </c>
      <c r="P24722">
        <v>2202610301</v>
      </c>
      <c r="T24722">
        <v>1</v>
      </c>
      <c r="U24722">
        <v>9726640</v>
      </c>
    </row>
    <row r="24723" spans="1:21" x14ac:dyDescent="0.25">
      <c r="A24723">
        <v>1</v>
      </c>
      <c r="B24723">
        <v>1</v>
      </c>
      <c r="C24723">
        <v>2017</v>
      </c>
      <c r="K24723">
        <v>54</v>
      </c>
      <c r="L24723">
        <v>47</v>
      </c>
      <c r="M24723">
        <v>2</v>
      </c>
      <c r="N24723">
        <v>1997</v>
      </c>
      <c r="O24723">
        <v>3</v>
      </c>
      <c r="P24723">
        <v>2202540301</v>
      </c>
      <c r="T24723">
        <v>1</v>
      </c>
      <c r="U24723">
        <v>314966</v>
      </c>
    </row>
    <row r="24724" spans="1:21" x14ac:dyDescent="0.25">
      <c r="A24724">
        <v>1</v>
      </c>
      <c r="B24724">
        <v>1</v>
      </c>
      <c r="C24724">
        <v>2017</v>
      </c>
      <c r="K24724">
        <v>54</v>
      </c>
      <c r="L24724">
        <v>46</v>
      </c>
      <c r="M24724">
        <v>2</v>
      </c>
      <c r="N24724">
        <v>1997</v>
      </c>
      <c r="O24724">
        <v>3</v>
      </c>
      <c r="P24724">
        <v>2202540301</v>
      </c>
      <c r="T24724">
        <v>1</v>
      </c>
      <c r="U24724">
        <v>2423490</v>
      </c>
    </row>
    <row r="24725" spans="1:21" x14ac:dyDescent="0.25">
      <c r="A24725">
        <v>1</v>
      </c>
      <c r="B24725">
        <v>1</v>
      </c>
      <c r="C24725">
        <v>2017</v>
      </c>
      <c r="K24725">
        <v>54</v>
      </c>
      <c r="L24725">
        <v>42</v>
      </c>
      <c r="M24725">
        <v>2</v>
      </c>
      <c r="N24725">
        <v>1997</v>
      </c>
      <c r="O24725">
        <v>3</v>
      </c>
      <c r="P24725">
        <v>2202540301</v>
      </c>
      <c r="T24725">
        <v>1</v>
      </c>
      <c r="U24725">
        <v>3207400</v>
      </c>
    </row>
    <row r="24726" spans="1:21" x14ac:dyDescent="0.25">
      <c r="A24726">
        <v>1</v>
      </c>
      <c r="B24726">
        <v>1</v>
      </c>
      <c r="C24726">
        <v>2017</v>
      </c>
      <c r="K24726">
        <v>54</v>
      </c>
      <c r="L24726">
        <v>41</v>
      </c>
      <c r="M24726">
        <v>2</v>
      </c>
      <c r="N24726">
        <v>1997</v>
      </c>
      <c r="O24726">
        <v>3</v>
      </c>
      <c r="P24726">
        <v>2202540301</v>
      </c>
      <c r="T24726">
        <v>1</v>
      </c>
      <c r="U24726">
        <v>2195140</v>
      </c>
    </row>
    <row r="24727" spans="1:21" x14ac:dyDescent="0.25">
      <c r="A24727">
        <v>1</v>
      </c>
      <c r="B24727">
        <v>1</v>
      </c>
      <c r="C24727">
        <v>2017</v>
      </c>
      <c r="K24727">
        <v>53</v>
      </c>
      <c r="L24727">
        <v>47</v>
      </c>
      <c r="M24727">
        <v>2</v>
      </c>
      <c r="N24727">
        <v>1997</v>
      </c>
      <c r="O24727">
        <v>3</v>
      </c>
      <c r="P24727">
        <v>2202530301</v>
      </c>
      <c r="T24727">
        <v>1</v>
      </c>
      <c r="U24727">
        <v>2377700</v>
      </c>
    </row>
    <row r="24728" spans="1:21" x14ac:dyDescent="0.25">
      <c r="A24728">
        <v>1</v>
      </c>
      <c r="B24728">
        <v>1</v>
      </c>
      <c r="C24728">
        <v>2017</v>
      </c>
      <c r="K24728">
        <v>53</v>
      </c>
      <c r="L24728">
        <v>46</v>
      </c>
      <c r="M24728">
        <v>2</v>
      </c>
      <c r="N24728">
        <v>1997</v>
      </c>
      <c r="O24728">
        <v>3</v>
      </c>
      <c r="P24728">
        <v>2202530301</v>
      </c>
      <c r="T24728">
        <v>1</v>
      </c>
      <c r="U24728">
        <v>2191550</v>
      </c>
    </row>
    <row r="24729" spans="1:21" x14ac:dyDescent="0.25">
      <c r="A24729">
        <v>1</v>
      </c>
      <c r="B24729">
        <v>1</v>
      </c>
      <c r="C24729">
        <v>2017</v>
      </c>
      <c r="K24729">
        <v>53</v>
      </c>
      <c r="L24729">
        <v>41</v>
      </c>
      <c r="M24729">
        <v>2</v>
      </c>
      <c r="N24729">
        <v>1997</v>
      </c>
      <c r="O24729">
        <v>3</v>
      </c>
      <c r="P24729">
        <v>2202530301</v>
      </c>
      <c r="T24729">
        <v>1</v>
      </c>
      <c r="U24729">
        <v>449816</v>
      </c>
    </row>
    <row r="24730" spans="1:21" x14ac:dyDescent="0.25">
      <c r="A24730">
        <v>1</v>
      </c>
      <c r="B24730">
        <v>1</v>
      </c>
      <c r="C24730">
        <v>2017</v>
      </c>
      <c r="K24730">
        <v>52</v>
      </c>
      <c r="L24730">
        <v>47</v>
      </c>
      <c r="M24730">
        <v>2</v>
      </c>
      <c r="N24730">
        <v>1997</v>
      </c>
      <c r="O24730">
        <v>3</v>
      </c>
      <c r="P24730">
        <v>2202520301</v>
      </c>
      <c r="T24730">
        <v>1</v>
      </c>
      <c r="U24730">
        <v>55515500</v>
      </c>
    </row>
    <row r="24731" spans="1:21" x14ac:dyDescent="0.25">
      <c r="A24731">
        <v>1</v>
      </c>
      <c r="B24731">
        <v>1</v>
      </c>
      <c r="C24731">
        <v>2017</v>
      </c>
      <c r="K24731">
        <v>52</v>
      </c>
      <c r="L24731">
        <v>46</v>
      </c>
      <c r="M24731">
        <v>2</v>
      </c>
      <c r="N24731">
        <v>1997</v>
      </c>
      <c r="O24731">
        <v>3</v>
      </c>
      <c r="P24731">
        <v>2202520301</v>
      </c>
      <c r="T24731">
        <v>1</v>
      </c>
      <c r="U24731">
        <v>46200900</v>
      </c>
    </row>
    <row r="24732" spans="1:21" x14ac:dyDescent="0.25">
      <c r="A24732">
        <v>1</v>
      </c>
      <c r="B24732">
        <v>1</v>
      </c>
      <c r="C24732">
        <v>2017</v>
      </c>
      <c r="K24732">
        <v>52</v>
      </c>
      <c r="L24732">
        <v>42</v>
      </c>
      <c r="M24732">
        <v>2</v>
      </c>
      <c r="N24732">
        <v>1997</v>
      </c>
      <c r="O24732">
        <v>3</v>
      </c>
      <c r="P24732">
        <v>2202520301</v>
      </c>
      <c r="T24732">
        <v>1</v>
      </c>
      <c r="U24732">
        <v>54697800</v>
      </c>
    </row>
    <row r="24733" spans="1:21" x14ac:dyDescent="0.25">
      <c r="A24733">
        <v>1</v>
      </c>
      <c r="B24733">
        <v>1</v>
      </c>
      <c r="C24733">
        <v>2017</v>
      </c>
      <c r="K24733">
        <v>52</v>
      </c>
      <c r="L24733">
        <v>41</v>
      </c>
      <c r="M24733">
        <v>2</v>
      </c>
      <c r="N24733">
        <v>1997</v>
      </c>
      <c r="O24733">
        <v>3</v>
      </c>
      <c r="P24733">
        <v>2202520301</v>
      </c>
      <c r="T24733">
        <v>1</v>
      </c>
      <c r="U24733">
        <v>48762400</v>
      </c>
    </row>
    <row r="24734" spans="1:21" x14ac:dyDescent="0.25">
      <c r="A24734">
        <v>1</v>
      </c>
      <c r="B24734">
        <v>1</v>
      </c>
      <c r="C24734">
        <v>2017</v>
      </c>
      <c r="K24734">
        <v>51</v>
      </c>
      <c r="L24734">
        <v>47</v>
      </c>
      <c r="M24734">
        <v>2</v>
      </c>
      <c r="N24734">
        <v>1997</v>
      </c>
      <c r="O24734">
        <v>3</v>
      </c>
      <c r="P24734">
        <v>2202510301</v>
      </c>
      <c r="T24734">
        <v>1</v>
      </c>
      <c r="U24734">
        <v>11209100</v>
      </c>
    </row>
    <row r="24735" spans="1:21" x14ac:dyDescent="0.25">
      <c r="A24735">
        <v>1</v>
      </c>
      <c r="B24735">
        <v>1</v>
      </c>
      <c r="C24735">
        <v>2017</v>
      </c>
      <c r="K24735">
        <v>51</v>
      </c>
      <c r="L24735">
        <v>46</v>
      </c>
      <c r="M24735">
        <v>2</v>
      </c>
      <c r="N24735">
        <v>1997</v>
      </c>
      <c r="O24735">
        <v>3</v>
      </c>
      <c r="P24735">
        <v>2202510301</v>
      </c>
      <c r="T24735">
        <v>1</v>
      </c>
      <c r="U24735">
        <v>1064540</v>
      </c>
    </row>
    <row r="24736" spans="1:21" x14ac:dyDescent="0.25">
      <c r="A24736">
        <v>1</v>
      </c>
      <c r="B24736">
        <v>1</v>
      </c>
      <c r="C24736">
        <v>2017</v>
      </c>
      <c r="K24736">
        <v>43</v>
      </c>
      <c r="L24736">
        <v>47</v>
      </c>
      <c r="M24736">
        <v>2</v>
      </c>
      <c r="N24736">
        <v>1997</v>
      </c>
      <c r="O24736">
        <v>3</v>
      </c>
      <c r="P24736">
        <v>2202430301</v>
      </c>
      <c r="T24736">
        <v>1</v>
      </c>
      <c r="U24736">
        <v>3099640</v>
      </c>
    </row>
    <row r="24737" spans="1:21" x14ac:dyDescent="0.25">
      <c r="A24737">
        <v>1</v>
      </c>
      <c r="B24737">
        <v>1</v>
      </c>
      <c r="C24737">
        <v>2017</v>
      </c>
      <c r="K24737">
        <v>43</v>
      </c>
      <c r="L24737">
        <v>46</v>
      </c>
      <c r="M24737">
        <v>2</v>
      </c>
      <c r="N24737">
        <v>1997</v>
      </c>
      <c r="O24737">
        <v>3</v>
      </c>
      <c r="P24737">
        <v>2202430301</v>
      </c>
      <c r="T24737">
        <v>1</v>
      </c>
      <c r="U24737">
        <v>64156800</v>
      </c>
    </row>
    <row r="24738" spans="1:21" x14ac:dyDescent="0.25">
      <c r="A24738">
        <v>1</v>
      </c>
      <c r="B24738">
        <v>1</v>
      </c>
      <c r="C24738">
        <v>2017</v>
      </c>
      <c r="K24738">
        <v>43</v>
      </c>
      <c r="L24738">
        <v>42</v>
      </c>
      <c r="M24738">
        <v>2</v>
      </c>
      <c r="N24738">
        <v>1997</v>
      </c>
      <c r="O24738">
        <v>3</v>
      </c>
      <c r="P24738">
        <v>2202430301</v>
      </c>
      <c r="T24738">
        <v>1</v>
      </c>
      <c r="U24738">
        <v>482834</v>
      </c>
    </row>
    <row r="24739" spans="1:21" x14ac:dyDescent="0.25">
      <c r="A24739">
        <v>1</v>
      </c>
      <c r="B24739">
        <v>1</v>
      </c>
      <c r="C24739">
        <v>2017</v>
      </c>
      <c r="K24739">
        <v>43</v>
      </c>
      <c r="L24739">
        <v>41</v>
      </c>
      <c r="M24739">
        <v>2</v>
      </c>
      <c r="N24739">
        <v>1997</v>
      </c>
      <c r="O24739">
        <v>3</v>
      </c>
      <c r="P24739">
        <v>2202430301</v>
      </c>
      <c r="T24739">
        <v>1</v>
      </c>
      <c r="U24739">
        <v>728002</v>
      </c>
    </row>
    <row r="24740" spans="1:21" x14ac:dyDescent="0.25">
      <c r="A24740">
        <v>1</v>
      </c>
      <c r="B24740">
        <v>1</v>
      </c>
      <c r="C24740">
        <v>2017</v>
      </c>
      <c r="K24740">
        <v>42</v>
      </c>
      <c r="L24740">
        <v>48</v>
      </c>
      <c r="M24740">
        <v>2</v>
      </c>
      <c r="N24740">
        <v>1997</v>
      </c>
      <c r="O24740">
        <v>3</v>
      </c>
      <c r="P24740">
        <v>2202420301</v>
      </c>
      <c r="T24740">
        <v>1</v>
      </c>
      <c r="U24740">
        <v>17363300</v>
      </c>
    </row>
    <row r="24741" spans="1:21" x14ac:dyDescent="0.25">
      <c r="A24741">
        <v>1</v>
      </c>
      <c r="B24741">
        <v>1</v>
      </c>
      <c r="C24741">
        <v>2017</v>
      </c>
      <c r="K24741">
        <v>41</v>
      </c>
      <c r="L24741">
        <v>47</v>
      </c>
      <c r="M24741">
        <v>2</v>
      </c>
      <c r="N24741">
        <v>1997</v>
      </c>
      <c r="O24741">
        <v>3</v>
      </c>
      <c r="P24741">
        <v>2202410301</v>
      </c>
      <c r="T24741">
        <v>1</v>
      </c>
      <c r="U24741">
        <v>7166460</v>
      </c>
    </row>
    <row r="24742" spans="1:21" x14ac:dyDescent="0.25">
      <c r="A24742">
        <v>1</v>
      </c>
      <c r="B24742">
        <v>1</v>
      </c>
      <c r="C24742">
        <v>2017</v>
      </c>
      <c r="K24742">
        <v>41</v>
      </c>
      <c r="L24742">
        <v>46</v>
      </c>
      <c r="M24742">
        <v>2</v>
      </c>
      <c r="N24742">
        <v>1997</v>
      </c>
      <c r="O24742">
        <v>3</v>
      </c>
      <c r="P24742">
        <v>2202410301</v>
      </c>
      <c r="T24742">
        <v>1</v>
      </c>
      <c r="U24742">
        <v>1292510</v>
      </c>
    </row>
    <row r="24743" spans="1:21" x14ac:dyDescent="0.25">
      <c r="A24743">
        <v>1</v>
      </c>
      <c r="B24743">
        <v>1</v>
      </c>
      <c r="C24743">
        <v>2017</v>
      </c>
      <c r="K24743">
        <v>41</v>
      </c>
      <c r="L24743">
        <v>42</v>
      </c>
      <c r="M24743">
        <v>2</v>
      </c>
      <c r="N24743">
        <v>1997</v>
      </c>
      <c r="O24743">
        <v>3</v>
      </c>
      <c r="P24743">
        <v>2202410301</v>
      </c>
      <c r="T24743">
        <v>1</v>
      </c>
      <c r="U24743">
        <v>212384</v>
      </c>
    </row>
    <row r="24744" spans="1:21" x14ac:dyDescent="0.25">
      <c r="A24744">
        <v>1</v>
      </c>
      <c r="B24744">
        <v>1</v>
      </c>
      <c r="C24744">
        <v>2017</v>
      </c>
      <c r="K24744">
        <v>41</v>
      </c>
      <c r="L24744">
        <v>41</v>
      </c>
      <c r="M24744">
        <v>2</v>
      </c>
      <c r="N24744">
        <v>1997</v>
      </c>
      <c r="O24744">
        <v>3</v>
      </c>
      <c r="P24744">
        <v>2202410301</v>
      </c>
      <c r="T24744">
        <v>1</v>
      </c>
      <c r="U24744">
        <v>1975170</v>
      </c>
    </row>
    <row r="24745" spans="1:21" x14ac:dyDescent="0.25">
      <c r="A24745">
        <v>1</v>
      </c>
      <c r="B24745">
        <v>1</v>
      </c>
      <c r="C24745">
        <v>2017</v>
      </c>
      <c r="K24745">
        <v>32</v>
      </c>
      <c r="L24745">
        <v>40</v>
      </c>
      <c r="M24745">
        <v>2</v>
      </c>
      <c r="N24745">
        <v>1997</v>
      </c>
      <c r="O24745">
        <v>3</v>
      </c>
      <c r="P24745">
        <v>2202320301</v>
      </c>
      <c r="T24745">
        <v>1</v>
      </c>
      <c r="U24745">
        <v>26899100</v>
      </c>
    </row>
    <row r="24746" spans="1:21" x14ac:dyDescent="0.25">
      <c r="A24746">
        <v>1</v>
      </c>
      <c r="B24746">
        <v>1</v>
      </c>
      <c r="C24746">
        <v>2017</v>
      </c>
      <c r="K24746">
        <v>32</v>
      </c>
      <c r="L24746">
        <v>30</v>
      </c>
      <c r="M24746">
        <v>2</v>
      </c>
      <c r="N24746">
        <v>1997</v>
      </c>
      <c r="O24746">
        <v>3</v>
      </c>
      <c r="P24746">
        <v>2202320301</v>
      </c>
      <c r="T24746">
        <v>1</v>
      </c>
      <c r="U24746">
        <v>9243400</v>
      </c>
    </row>
    <row r="24747" spans="1:21" x14ac:dyDescent="0.25">
      <c r="A24747">
        <v>1</v>
      </c>
      <c r="B24747">
        <v>1</v>
      </c>
      <c r="C24747">
        <v>2017</v>
      </c>
      <c r="K24747">
        <v>31</v>
      </c>
      <c r="L24747">
        <v>40</v>
      </c>
      <c r="M24747">
        <v>2</v>
      </c>
      <c r="N24747">
        <v>1997</v>
      </c>
      <c r="O24747">
        <v>3</v>
      </c>
      <c r="P24747">
        <v>2202310301</v>
      </c>
      <c r="T24747">
        <v>1</v>
      </c>
      <c r="U24747">
        <v>7318130</v>
      </c>
    </row>
    <row r="24748" spans="1:21" x14ac:dyDescent="0.25">
      <c r="A24748">
        <v>1</v>
      </c>
      <c r="B24748">
        <v>1</v>
      </c>
      <c r="C24748">
        <v>2017</v>
      </c>
      <c r="K24748">
        <v>31</v>
      </c>
      <c r="L24748">
        <v>30</v>
      </c>
      <c r="M24748">
        <v>2</v>
      </c>
      <c r="N24748">
        <v>1997</v>
      </c>
      <c r="O24748">
        <v>3</v>
      </c>
      <c r="P24748">
        <v>2202310301</v>
      </c>
      <c r="T24748">
        <v>1</v>
      </c>
      <c r="U24748">
        <v>13554200</v>
      </c>
    </row>
    <row r="24749" spans="1:21" x14ac:dyDescent="0.25">
      <c r="A24749">
        <v>1</v>
      </c>
      <c r="B24749">
        <v>1</v>
      </c>
      <c r="C24749">
        <v>2017</v>
      </c>
      <c r="K24749">
        <v>21</v>
      </c>
      <c r="L24749">
        <v>20</v>
      </c>
      <c r="M24749">
        <v>2</v>
      </c>
      <c r="N24749">
        <v>1997</v>
      </c>
      <c r="O24749">
        <v>3</v>
      </c>
      <c r="P24749">
        <v>2202210301</v>
      </c>
      <c r="T24749">
        <v>1</v>
      </c>
      <c r="U24749">
        <v>2584510</v>
      </c>
    </row>
    <row r="24750" spans="1:21" x14ac:dyDescent="0.25">
      <c r="A24750">
        <v>1</v>
      </c>
      <c r="B24750">
        <v>1</v>
      </c>
      <c r="C24750">
        <v>2017</v>
      </c>
      <c r="K24750">
        <v>62</v>
      </c>
      <c r="L24750">
        <v>47</v>
      </c>
      <c r="M24750">
        <v>2</v>
      </c>
      <c r="N24750">
        <v>1996</v>
      </c>
      <c r="O24750">
        <v>3</v>
      </c>
      <c r="P24750">
        <v>2202620301</v>
      </c>
      <c r="T24750">
        <v>1</v>
      </c>
      <c r="U24750">
        <v>241493000</v>
      </c>
    </row>
    <row r="24751" spans="1:21" x14ac:dyDescent="0.25">
      <c r="A24751">
        <v>1</v>
      </c>
      <c r="B24751">
        <v>1</v>
      </c>
      <c r="C24751">
        <v>2017</v>
      </c>
      <c r="K24751">
        <v>62</v>
      </c>
      <c r="L24751">
        <v>46</v>
      </c>
      <c r="M24751">
        <v>2</v>
      </c>
      <c r="N24751">
        <v>1996</v>
      </c>
      <c r="O24751">
        <v>3</v>
      </c>
      <c r="P24751">
        <v>2202620301</v>
      </c>
      <c r="T24751">
        <v>1</v>
      </c>
      <c r="U24751">
        <v>14085500</v>
      </c>
    </row>
    <row r="24752" spans="1:21" x14ac:dyDescent="0.25">
      <c r="A24752">
        <v>1</v>
      </c>
      <c r="B24752">
        <v>1</v>
      </c>
      <c r="C24752">
        <v>2017</v>
      </c>
      <c r="K24752">
        <v>61</v>
      </c>
      <c r="L24752">
        <v>47</v>
      </c>
      <c r="M24752">
        <v>2</v>
      </c>
      <c r="N24752">
        <v>1996</v>
      </c>
      <c r="O24752">
        <v>3</v>
      </c>
      <c r="P24752">
        <v>2202610301</v>
      </c>
      <c r="T24752">
        <v>1</v>
      </c>
      <c r="U24752">
        <v>130131000</v>
      </c>
    </row>
    <row r="24753" spans="1:21" x14ac:dyDescent="0.25">
      <c r="A24753">
        <v>1</v>
      </c>
      <c r="B24753">
        <v>1</v>
      </c>
      <c r="C24753">
        <v>2017</v>
      </c>
      <c r="K24753">
        <v>61</v>
      </c>
      <c r="L24753">
        <v>46</v>
      </c>
      <c r="M24753">
        <v>2</v>
      </c>
      <c r="N24753">
        <v>1996</v>
      </c>
      <c r="O24753">
        <v>3</v>
      </c>
      <c r="P24753">
        <v>2202610301</v>
      </c>
      <c r="T24753">
        <v>1</v>
      </c>
      <c r="U24753">
        <v>21188800</v>
      </c>
    </row>
    <row r="24754" spans="1:21" x14ac:dyDescent="0.25">
      <c r="A24754">
        <v>1</v>
      </c>
      <c r="B24754">
        <v>1</v>
      </c>
      <c r="C24754">
        <v>2017</v>
      </c>
      <c r="K24754">
        <v>54</v>
      </c>
      <c r="L24754">
        <v>47</v>
      </c>
      <c r="M24754">
        <v>2</v>
      </c>
      <c r="N24754">
        <v>1996</v>
      </c>
      <c r="O24754">
        <v>3</v>
      </c>
      <c r="P24754">
        <v>2202540301</v>
      </c>
      <c r="T24754">
        <v>1</v>
      </c>
      <c r="U24754">
        <v>169874</v>
      </c>
    </row>
    <row r="24755" spans="1:21" x14ac:dyDescent="0.25">
      <c r="A24755">
        <v>1</v>
      </c>
      <c r="B24755">
        <v>1</v>
      </c>
      <c r="C24755">
        <v>2017</v>
      </c>
      <c r="K24755">
        <v>54</v>
      </c>
      <c r="L24755">
        <v>46</v>
      </c>
      <c r="M24755">
        <v>2</v>
      </c>
      <c r="N24755">
        <v>1996</v>
      </c>
      <c r="O24755">
        <v>3</v>
      </c>
      <c r="P24755">
        <v>2202540301</v>
      </c>
      <c r="T24755">
        <v>1</v>
      </c>
      <c r="U24755">
        <v>1308630</v>
      </c>
    </row>
    <row r="24756" spans="1:21" x14ac:dyDescent="0.25">
      <c r="A24756">
        <v>1</v>
      </c>
      <c r="B24756">
        <v>1</v>
      </c>
      <c r="C24756">
        <v>2017</v>
      </c>
      <c r="K24756">
        <v>54</v>
      </c>
      <c r="L24756">
        <v>42</v>
      </c>
      <c r="M24756">
        <v>2</v>
      </c>
      <c r="N24756">
        <v>1996</v>
      </c>
      <c r="O24756">
        <v>3</v>
      </c>
      <c r="P24756">
        <v>2202540301</v>
      </c>
      <c r="T24756">
        <v>1</v>
      </c>
      <c r="U24756">
        <v>1732040</v>
      </c>
    </row>
    <row r="24757" spans="1:21" x14ac:dyDescent="0.25">
      <c r="A24757">
        <v>1</v>
      </c>
      <c r="B24757">
        <v>1</v>
      </c>
      <c r="C24757">
        <v>2017</v>
      </c>
      <c r="K24757">
        <v>54</v>
      </c>
      <c r="L24757">
        <v>41</v>
      </c>
      <c r="M24757">
        <v>2</v>
      </c>
      <c r="N24757">
        <v>1996</v>
      </c>
      <c r="O24757">
        <v>3</v>
      </c>
      <c r="P24757">
        <v>2202540301</v>
      </c>
      <c r="T24757">
        <v>1</v>
      </c>
      <c r="U24757">
        <v>1185710</v>
      </c>
    </row>
    <row r="24758" spans="1:21" x14ac:dyDescent="0.25">
      <c r="A24758">
        <v>1</v>
      </c>
      <c r="B24758">
        <v>1</v>
      </c>
      <c r="C24758">
        <v>2017</v>
      </c>
      <c r="K24758">
        <v>53</v>
      </c>
      <c r="L24758">
        <v>47</v>
      </c>
      <c r="M24758">
        <v>2</v>
      </c>
      <c r="N24758">
        <v>1996</v>
      </c>
      <c r="O24758">
        <v>3</v>
      </c>
      <c r="P24758">
        <v>2202530301</v>
      </c>
      <c r="T24758">
        <v>1</v>
      </c>
      <c r="U24758">
        <v>2740370</v>
      </c>
    </row>
    <row r="24759" spans="1:21" x14ac:dyDescent="0.25">
      <c r="A24759">
        <v>1</v>
      </c>
      <c r="B24759">
        <v>1</v>
      </c>
      <c r="C24759">
        <v>2017</v>
      </c>
      <c r="K24759">
        <v>53</v>
      </c>
      <c r="L24759">
        <v>46</v>
      </c>
      <c r="M24759">
        <v>2</v>
      </c>
      <c r="N24759">
        <v>1996</v>
      </c>
      <c r="O24759">
        <v>3</v>
      </c>
      <c r="P24759">
        <v>2202530301</v>
      </c>
      <c r="T24759">
        <v>1</v>
      </c>
      <c r="U24759">
        <v>2181500</v>
      </c>
    </row>
    <row r="24760" spans="1:21" x14ac:dyDescent="0.25">
      <c r="A24760">
        <v>1</v>
      </c>
      <c r="B24760">
        <v>1</v>
      </c>
      <c r="C24760">
        <v>2017</v>
      </c>
      <c r="K24760">
        <v>53</v>
      </c>
      <c r="L24760">
        <v>42</v>
      </c>
      <c r="M24760">
        <v>2</v>
      </c>
      <c r="N24760">
        <v>1996</v>
      </c>
      <c r="O24760">
        <v>3</v>
      </c>
      <c r="P24760">
        <v>2202530301</v>
      </c>
      <c r="T24760">
        <v>1</v>
      </c>
      <c r="U24760">
        <v>1264160</v>
      </c>
    </row>
    <row r="24761" spans="1:21" x14ac:dyDescent="0.25">
      <c r="A24761">
        <v>1</v>
      </c>
      <c r="B24761">
        <v>1</v>
      </c>
      <c r="C24761">
        <v>2017</v>
      </c>
      <c r="K24761">
        <v>53</v>
      </c>
      <c r="L24761">
        <v>41</v>
      </c>
      <c r="M24761">
        <v>2</v>
      </c>
      <c r="N24761">
        <v>1996</v>
      </c>
      <c r="O24761">
        <v>3</v>
      </c>
      <c r="P24761">
        <v>2202530301</v>
      </c>
      <c r="T24761">
        <v>1</v>
      </c>
      <c r="U24761">
        <v>67328.399999999994</v>
      </c>
    </row>
    <row r="24762" spans="1:21" x14ac:dyDescent="0.25">
      <c r="A24762">
        <v>1</v>
      </c>
      <c r="B24762">
        <v>1</v>
      </c>
      <c r="C24762">
        <v>2017</v>
      </c>
      <c r="K24762">
        <v>52</v>
      </c>
      <c r="L24762">
        <v>47</v>
      </c>
      <c r="M24762">
        <v>2</v>
      </c>
      <c r="N24762">
        <v>1996</v>
      </c>
      <c r="O24762">
        <v>3</v>
      </c>
      <c r="P24762">
        <v>2202520301</v>
      </c>
      <c r="T24762">
        <v>1</v>
      </c>
      <c r="U24762">
        <v>43146400</v>
      </c>
    </row>
    <row r="24763" spans="1:21" x14ac:dyDescent="0.25">
      <c r="A24763">
        <v>1</v>
      </c>
      <c r="B24763">
        <v>1</v>
      </c>
      <c r="C24763">
        <v>2017</v>
      </c>
      <c r="K24763">
        <v>52</v>
      </c>
      <c r="L24763">
        <v>46</v>
      </c>
      <c r="M24763">
        <v>2</v>
      </c>
      <c r="N24763">
        <v>1996</v>
      </c>
      <c r="O24763">
        <v>3</v>
      </c>
      <c r="P24763">
        <v>2202520301</v>
      </c>
      <c r="T24763">
        <v>1</v>
      </c>
      <c r="U24763">
        <v>35023800</v>
      </c>
    </row>
    <row r="24764" spans="1:21" x14ac:dyDescent="0.25">
      <c r="A24764">
        <v>1</v>
      </c>
      <c r="B24764">
        <v>1</v>
      </c>
      <c r="C24764">
        <v>2017</v>
      </c>
      <c r="K24764">
        <v>52</v>
      </c>
      <c r="L24764">
        <v>42</v>
      </c>
      <c r="M24764">
        <v>2</v>
      </c>
      <c r="N24764">
        <v>1996</v>
      </c>
      <c r="O24764">
        <v>3</v>
      </c>
      <c r="P24764">
        <v>2202520301</v>
      </c>
      <c r="T24764">
        <v>1</v>
      </c>
      <c r="U24764">
        <v>28623100</v>
      </c>
    </row>
    <row r="24765" spans="1:21" x14ac:dyDescent="0.25">
      <c r="A24765">
        <v>1</v>
      </c>
      <c r="B24765">
        <v>1</v>
      </c>
      <c r="C24765">
        <v>2017</v>
      </c>
      <c r="K24765">
        <v>52</v>
      </c>
      <c r="L24765">
        <v>41</v>
      </c>
      <c r="M24765">
        <v>2</v>
      </c>
      <c r="N24765">
        <v>1996</v>
      </c>
      <c r="O24765">
        <v>3</v>
      </c>
      <c r="P24765">
        <v>2202520301</v>
      </c>
      <c r="T24765">
        <v>1</v>
      </c>
      <c r="U24765">
        <v>27565100</v>
      </c>
    </row>
    <row r="24766" spans="1:21" x14ac:dyDescent="0.25">
      <c r="A24766">
        <v>1</v>
      </c>
      <c r="B24766">
        <v>1</v>
      </c>
      <c r="C24766">
        <v>2017</v>
      </c>
      <c r="K24766">
        <v>51</v>
      </c>
      <c r="L24766">
        <v>47</v>
      </c>
      <c r="M24766">
        <v>2</v>
      </c>
      <c r="N24766">
        <v>1996</v>
      </c>
      <c r="O24766">
        <v>3</v>
      </c>
      <c r="P24766">
        <v>2202510301</v>
      </c>
      <c r="T24766">
        <v>1</v>
      </c>
      <c r="U24766">
        <v>12983600</v>
      </c>
    </row>
    <row r="24767" spans="1:21" x14ac:dyDescent="0.25">
      <c r="A24767">
        <v>1</v>
      </c>
      <c r="B24767">
        <v>1</v>
      </c>
      <c r="C24767">
        <v>2017</v>
      </c>
      <c r="K24767">
        <v>51</v>
      </c>
      <c r="L24767">
        <v>46</v>
      </c>
      <c r="M24767">
        <v>2</v>
      </c>
      <c r="N24767">
        <v>1996</v>
      </c>
      <c r="O24767">
        <v>3</v>
      </c>
      <c r="P24767">
        <v>2202510301</v>
      </c>
      <c r="T24767">
        <v>1</v>
      </c>
      <c r="U24767">
        <v>1473360</v>
      </c>
    </row>
    <row r="24768" spans="1:21" x14ac:dyDescent="0.25">
      <c r="A24768">
        <v>1</v>
      </c>
      <c r="B24768">
        <v>1</v>
      </c>
      <c r="C24768">
        <v>2017</v>
      </c>
      <c r="K24768">
        <v>43</v>
      </c>
      <c r="L24768">
        <v>47</v>
      </c>
      <c r="M24768">
        <v>2</v>
      </c>
      <c r="N24768">
        <v>1996</v>
      </c>
      <c r="O24768">
        <v>3</v>
      </c>
      <c r="P24768">
        <v>2202430301</v>
      </c>
      <c r="T24768">
        <v>1</v>
      </c>
      <c r="U24768">
        <v>2565000</v>
      </c>
    </row>
    <row r="24769" spans="1:21" x14ac:dyDescent="0.25">
      <c r="A24769">
        <v>1</v>
      </c>
      <c r="B24769">
        <v>1</v>
      </c>
      <c r="C24769">
        <v>2017</v>
      </c>
      <c r="K24769">
        <v>43</v>
      </c>
      <c r="L24769">
        <v>46</v>
      </c>
      <c r="M24769">
        <v>2</v>
      </c>
      <c r="N24769">
        <v>1996</v>
      </c>
      <c r="O24769">
        <v>3</v>
      </c>
      <c r="P24769">
        <v>2202430301</v>
      </c>
      <c r="T24769">
        <v>1</v>
      </c>
      <c r="U24769">
        <v>53063200</v>
      </c>
    </row>
    <row r="24770" spans="1:21" x14ac:dyDescent="0.25">
      <c r="A24770">
        <v>1</v>
      </c>
      <c r="B24770">
        <v>1</v>
      </c>
      <c r="C24770">
        <v>2017</v>
      </c>
      <c r="K24770">
        <v>43</v>
      </c>
      <c r="L24770">
        <v>42</v>
      </c>
      <c r="M24770">
        <v>2</v>
      </c>
      <c r="N24770">
        <v>1996</v>
      </c>
      <c r="O24770">
        <v>3</v>
      </c>
      <c r="P24770">
        <v>2202430301</v>
      </c>
      <c r="T24770">
        <v>1</v>
      </c>
      <c r="U24770">
        <v>399709</v>
      </c>
    </row>
    <row r="24771" spans="1:21" x14ac:dyDescent="0.25">
      <c r="A24771">
        <v>1</v>
      </c>
      <c r="B24771">
        <v>1</v>
      </c>
      <c r="C24771">
        <v>2017</v>
      </c>
      <c r="K24771">
        <v>43</v>
      </c>
      <c r="L24771">
        <v>41</v>
      </c>
      <c r="M24771">
        <v>2</v>
      </c>
      <c r="N24771">
        <v>1996</v>
      </c>
      <c r="O24771">
        <v>3</v>
      </c>
      <c r="P24771">
        <v>2202430301</v>
      </c>
      <c r="T24771">
        <v>1</v>
      </c>
      <c r="U24771">
        <v>600788</v>
      </c>
    </row>
    <row r="24772" spans="1:21" x14ac:dyDescent="0.25">
      <c r="A24772">
        <v>1</v>
      </c>
      <c r="B24772">
        <v>1</v>
      </c>
      <c r="C24772">
        <v>2017</v>
      </c>
      <c r="K24772">
        <v>42</v>
      </c>
      <c r="L24772">
        <v>48</v>
      </c>
      <c r="M24772">
        <v>2</v>
      </c>
      <c r="N24772">
        <v>1996</v>
      </c>
      <c r="O24772">
        <v>3</v>
      </c>
      <c r="P24772">
        <v>2202420301</v>
      </c>
      <c r="T24772">
        <v>1</v>
      </c>
      <c r="U24772">
        <v>16744500</v>
      </c>
    </row>
    <row r="24773" spans="1:21" x14ac:dyDescent="0.25">
      <c r="A24773">
        <v>1</v>
      </c>
      <c r="B24773">
        <v>1</v>
      </c>
      <c r="C24773">
        <v>2017</v>
      </c>
      <c r="K24773">
        <v>41</v>
      </c>
      <c r="L24773">
        <v>47</v>
      </c>
      <c r="M24773">
        <v>2</v>
      </c>
      <c r="N24773">
        <v>1996</v>
      </c>
      <c r="O24773">
        <v>3</v>
      </c>
      <c r="P24773">
        <v>2202410301</v>
      </c>
      <c r="T24773">
        <v>1</v>
      </c>
      <c r="U24773">
        <v>5867660</v>
      </c>
    </row>
    <row r="24774" spans="1:21" x14ac:dyDescent="0.25">
      <c r="A24774">
        <v>1</v>
      </c>
      <c r="B24774">
        <v>1</v>
      </c>
      <c r="C24774">
        <v>2017</v>
      </c>
      <c r="K24774">
        <v>41</v>
      </c>
      <c r="L24774">
        <v>46</v>
      </c>
      <c r="M24774">
        <v>2</v>
      </c>
      <c r="N24774">
        <v>1996</v>
      </c>
      <c r="O24774">
        <v>3</v>
      </c>
      <c r="P24774">
        <v>2202410301</v>
      </c>
      <c r="T24774">
        <v>1</v>
      </c>
      <c r="U24774">
        <v>1058740</v>
      </c>
    </row>
    <row r="24775" spans="1:21" x14ac:dyDescent="0.25">
      <c r="A24775">
        <v>1</v>
      </c>
      <c r="B24775">
        <v>1</v>
      </c>
      <c r="C24775">
        <v>2017</v>
      </c>
      <c r="K24775">
        <v>41</v>
      </c>
      <c r="L24775">
        <v>42</v>
      </c>
      <c r="M24775">
        <v>2</v>
      </c>
      <c r="N24775">
        <v>1996</v>
      </c>
      <c r="O24775">
        <v>3</v>
      </c>
      <c r="P24775">
        <v>2202410301</v>
      </c>
      <c r="T24775">
        <v>1</v>
      </c>
      <c r="U24775">
        <v>175465</v>
      </c>
    </row>
    <row r="24776" spans="1:21" x14ac:dyDescent="0.25">
      <c r="A24776">
        <v>1</v>
      </c>
      <c r="B24776">
        <v>1</v>
      </c>
      <c r="C24776">
        <v>2017</v>
      </c>
      <c r="K24776">
        <v>41</v>
      </c>
      <c r="L24776">
        <v>41</v>
      </c>
      <c r="M24776">
        <v>2</v>
      </c>
      <c r="N24776">
        <v>1996</v>
      </c>
      <c r="O24776">
        <v>3</v>
      </c>
      <c r="P24776">
        <v>2202410301</v>
      </c>
      <c r="T24776">
        <v>1</v>
      </c>
      <c r="U24776">
        <v>1617840</v>
      </c>
    </row>
    <row r="24777" spans="1:21" x14ac:dyDescent="0.25">
      <c r="A24777">
        <v>1</v>
      </c>
      <c r="B24777">
        <v>1</v>
      </c>
      <c r="C24777">
        <v>2017</v>
      </c>
      <c r="K24777">
        <v>32</v>
      </c>
      <c r="L24777">
        <v>40</v>
      </c>
      <c r="M24777">
        <v>2</v>
      </c>
      <c r="N24777">
        <v>1996</v>
      </c>
      <c r="O24777">
        <v>3</v>
      </c>
      <c r="P24777">
        <v>2202320301</v>
      </c>
      <c r="T24777">
        <v>1</v>
      </c>
      <c r="U24777">
        <v>5700740</v>
      </c>
    </row>
    <row r="24778" spans="1:21" x14ac:dyDescent="0.25">
      <c r="A24778">
        <v>1</v>
      </c>
      <c r="B24778">
        <v>1</v>
      </c>
      <c r="C24778">
        <v>2017</v>
      </c>
      <c r="K24778">
        <v>32</v>
      </c>
      <c r="L24778">
        <v>30</v>
      </c>
      <c r="M24778">
        <v>2</v>
      </c>
      <c r="N24778">
        <v>1996</v>
      </c>
      <c r="O24778">
        <v>3</v>
      </c>
      <c r="P24778">
        <v>2202320301</v>
      </c>
      <c r="T24778">
        <v>1</v>
      </c>
      <c r="U24778">
        <v>3169850</v>
      </c>
    </row>
    <row r="24779" spans="1:21" x14ac:dyDescent="0.25">
      <c r="A24779">
        <v>1</v>
      </c>
      <c r="B24779">
        <v>1</v>
      </c>
      <c r="C24779">
        <v>2017</v>
      </c>
      <c r="K24779">
        <v>31</v>
      </c>
      <c r="L24779">
        <v>40</v>
      </c>
      <c r="M24779">
        <v>2</v>
      </c>
      <c r="N24779">
        <v>1996</v>
      </c>
      <c r="O24779">
        <v>3</v>
      </c>
      <c r="P24779">
        <v>2202310301</v>
      </c>
      <c r="T24779">
        <v>1</v>
      </c>
      <c r="U24779">
        <v>19360000</v>
      </c>
    </row>
    <row r="24780" spans="1:21" x14ac:dyDescent="0.25">
      <c r="A24780">
        <v>1</v>
      </c>
      <c r="B24780">
        <v>1</v>
      </c>
      <c r="C24780">
        <v>2017</v>
      </c>
      <c r="K24780">
        <v>31</v>
      </c>
      <c r="L24780">
        <v>30</v>
      </c>
      <c r="M24780">
        <v>2</v>
      </c>
      <c r="N24780">
        <v>1996</v>
      </c>
      <c r="O24780">
        <v>3</v>
      </c>
      <c r="P24780">
        <v>2202310301</v>
      </c>
      <c r="T24780">
        <v>1</v>
      </c>
      <c r="U24780">
        <v>13177200</v>
      </c>
    </row>
    <row r="24781" spans="1:21" x14ac:dyDescent="0.25">
      <c r="A24781">
        <v>1</v>
      </c>
      <c r="B24781">
        <v>1</v>
      </c>
      <c r="C24781">
        <v>2017</v>
      </c>
      <c r="K24781">
        <v>21</v>
      </c>
      <c r="L24781">
        <v>20</v>
      </c>
      <c r="M24781">
        <v>2</v>
      </c>
      <c r="N24781">
        <v>1996</v>
      </c>
      <c r="O24781">
        <v>3</v>
      </c>
      <c r="P24781">
        <v>2202210301</v>
      </c>
      <c r="T24781">
        <v>1</v>
      </c>
      <c r="U24781">
        <v>2690150</v>
      </c>
    </row>
    <row r="24782" spans="1:21" x14ac:dyDescent="0.25">
      <c r="A24782">
        <v>1</v>
      </c>
      <c r="B24782">
        <v>1</v>
      </c>
      <c r="C24782">
        <v>2017</v>
      </c>
      <c r="K24782">
        <v>62</v>
      </c>
      <c r="L24782">
        <v>47</v>
      </c>
      <c r="M24782">
        <v>2</v>
      </c>
      <c r="N24782">
        <v>1995</v>
      </c>
      <c r="O24782">
        <v>3</v>
      </c>
      <c r="P24782">
        <v>2202620301</v>
      </c>
      <c r="T24782">
        <v>1</v>
      </c>
      <c r="U24782">
        <v>199014000</v>
      </c>
    </row>
    <row r="24783" spans="1:21" x14ac:dyDescent="0.25">
      <c r="A24783">
        <v>1</v>
      </c>
      <c r="B24783">
        <v>1</v>
      </c>
      <c r="C24783">
        <v>2017</v>
      </c>
      <c r="K24783">
        <v>62</v>
      </c>
      <c r="L24783">
        <v>46</v>
      </c>
      <c r="M24783">
        <v>2</v>
      </c>
      <c r="N24783">
        <v>1995</v>
      </c>
      <c r="O24783">
        <v>3</v>
      </c>
      <c r="P24783">
        <v>2202620301</v>
      </c>
      <c r="T24783">
        <v>1</v>
      </c>
      <c r="U24783">
        <v>8108680</v>
      </c>
    </row>
    <row r="24784" spans="1:21" x14ac:dyDescent="0.25">
      <c r="A24784">
        <v>1</v>
      </c>
      <c r="B24784">
        <v>1</v>
      </c>
      <c r="C24784">
        <v>2017</v>
      </c>
      <c r="K24784">
        <v>61</v>
      </c>
      <c r="L24784">
        <v>47</v>
      </c>
      <c r="M24784">
        <v>2</v>
      </c>
      <c r="N24784">
        <v>1995</v>
      </c>
      <c r="O24784">
        <v>3</v>
      </c>
      <c r="P24784">
        <v>2202610301</v>
      </c>
      <c r="T24784">
        <v>1</v>
      </c>
      <c r="U24784">
        <v>134028000</v>
      </c>
    </row>
    <row r="24785" spans="1:21" x14ac:dyDescent="0.25">
      <c r="A24785">
        <v>1</v>
      </c>
      <c r="B24785">
        <v>1</v>
      </c>
      <c r="C24785">
        <v>2017</v>
      </c>
      <c r="K24785">
        <v>61</v>
      </c>
      <c r="L24785">
        <v>46</v>
      </c>
      <c r="M24785">
        <v>2</v>
      </c>
      <c r="N24785">
        <v>1995</v>
      </c>
      <c r="O24785">
        <v>3</v>
      </c>
      <c r="P24785">
        <v>2202610301</v>
      </c>
      <c r="T24785">
        <v>1</v>
      </c>
      <c r="U24785">
        <v>21481200</v>
      </c>
    </row>
    <row r="24786" spans="1:21" x14ac:dyDescent="0.25">
      <c r="A24786">
        <v>1</v>
      </c>
      <c r="B24786">
        <v>1</v>
      </c>
      <c r="C24786">
        <v>2017</v>
      </c>
      <c r="K24786">
        <v>54</v>
      </c>
      <c r="L24786">
        <v>47</v>
      </c>
      <c r="M24786">
        <v>2</v>
      </c>
      <c r="N24786">
        <v>1995</v>
      </c>
      <c r="O24786">
        <v>3</v>
      </c>
      <c r="P24786">
        <v>2202540301</v>
      </c>
      <c r="T24786">
        <v>1</v>
      </c>
      <c r="U24786">
        <v>182437</v>
      </c>
    </row>
    <row r="24787" spans="1:21" x14ac:dyDescent="0.25">
      <c r="A24787">
        <v>1</v>
      </c>
      <c r="B24787">
        <v>1</v>
      </c>
      <c r="C24787">
        <v>2017</v>
      </c>
      <c r="K24787">
        <v>54</v>
      </c>
      <c r="L24787">
        <v>46</v>
      </c>
      <c r="M24787">
        <v>2</v>
      </c>
      <c r="N24787">
        <v>1995</v>
      </c>
      <c r="O24787">
        <v>3</v>
      </c>
      <c r="P24787">
        <v>2202540301</v>
      </c>
      <c r="T24787">
        <v>1</v>
      </c>
      <c r="U24787">
        <v>1400400</v>
      </c>
    </row>
    <row r="24788" spans="1:21" x14ac:dyDescent="0.25">
      <c r="A24788">
        <v>1</v>
      </c>
      <c r="B24788">
        <v>1</v>
      </c>
      <c r="C24788">
        <v>2017</v>
      </c>
      <c r="K24788">
        <v>54</v>
      </c>
      <c r="L24788">
        <v>42</v>
      </c>
      <c r="M24788">
        <v>2</v>
      </c>
      <c r="N24788">
        <v>1995</v>
      </c>
      <c r="O24788">
        <v>3</v>
      </c>
      <c r="P24788">
        <v>2202540301</v>
      </c>
      <c r="T24788">
        <v>1</v>
      </c>
      <c r="U24788">
        <v>1853490</v>
      </c>
    </row>
    <row r="24789" spans="1:21" x14ac:dyDescent="0.25">
      <c r="A24789">
        <v>1</v>
      </c>
      <c r="B24789">
        <v>1</v>
      </c>
      <c r="C24789">
        <v>2017</v>
      </c>
      <c r="K24789">
        <v>54</v>
      </c>
      <c r="L24789">
        <v>41</v>
      </c>
      <c r="M24789">
        <v>2</v>
      </c>
      <c r="N24789">
        <v>1995</v>
      </c>
      <c r="O24789">
        <v>3</v>
      </c>
      <c r="P24789">
        <v>2202540301</v>
      </c>
      <c r="T24789">
        <v>1</v>
      </c>
      <c r="U24789">
        <v>1268490</v>
      </c>
    </row>
    <row r="24790" spans="1:21" x14ac:dyDescent="0.25">
      <c r="A24790">
        <v>1</v>
      </c>
      <c r="B24790">
        <v>1</v>
      </c>
      <c r="C24790">
        <v>2017</v>
      </c>
      <c r="K24790">
        <v>53</v>
      </c>
      <c r="L24790">
        <v>47</v>
      </c>
      <c r="M24790">
        <v>2</v>
      </c>
      <c r="N24790">
        <v>1995</v>
      </c>
      <c r="O24790">
        <v>3</v>
      </c>
      <c r="P24790">
        <v>2202530301</v>
      </c>
      <c r="T24790">
        <v>1</v>
      </c>
      <c r="U24790">
        <v>2199650</v>
      </c>
    </row>
    <row r="24791" spans="1:21" x14ac:dyDescent="0.25">
      <c r="A24791">
        <v>1</v>
      </c>
      <c r="B24791">
        <v>1</v>
      </c>
      <c r="C24791">
        <v>2017</v>
      </c>
      <c r="K24791">
        <v>53</v>
      </c>
      <c r="L24791">
        <v>46</v>
      </c>
      <c r="M24791">
        <v>2</v>
      </c>
      <c r="N24791">
        <v>1995</v>
      </c>
      <c r="O24791">
        <v>3</v>
      </c>
      <c r="P24791">
        <v>2202530301</v>
      </c>
      <c r="T24791">
        <v>1</v>
      </c>
      <c r="U24791">
        <v>3479170</v>
      </c>
    </row>
    <row r="24792" spans="1:21" x14ac:dyDescent="0.25">
      <c r="A24792">
        <v>1</v>
      </c>
      <c r="B24792">
        <v>1</v>
      </c>
      <c r="C24792">
        <v>2017</v>
      </c>
      <c r="K24792">
        <v>53</v>
      </c>
      <c r="L24792">
        <v>42</v>
      </c>
      <c r="M24792">
        <v>2</v>
      </c>
      <c r="N24792">
        <v>1995</v>
      </c>
      <c r="O24792">
        <v>3</v>
      </c>
      <c r="P24792">
        <v>2202530301</v>
      </c>
      <c r="T24792">
        <v>1</v>
      </c>
      <c r="U24792">
        <v>471518</v>
      </c>
    </row>
    <row r="24793" spans="1:21" x14ac:dyDescent="0.25">
      <c r="A24793">
        <v>1</v>
      </c>
      <c r="B24793">
        <v>1</v>
      </c>
      <c r="C24793">
        <v>2017</v>
      </c>
      <c r="K24793">
        <v>53</v>
      </c>
      <c r="L24793">
        <v>41</v>
      </c>
      <c r="M24793">
        <v>2</v>
      </c>
      <c r="N24793">
        <v>1995</v>
      </c>
      <c r="O24793">
        <v>3</v>
      </c>
      <c r="P24793">
        <v>2202530301</v>
      </c>
      <c r="T24793">
        <v>1</v>
      </c>
      <c r="U24793">
        <v>1164450</v>
      </c>
    </row>
    <row r="24794" spans="1:21" x14ac:dyDescent="0.25">
      <c r="A24794">
        <v>1</v>
      </c>
      <c r="B24794">
        <v>1</v>
      </c>
      <c r="C24794">
        <v>2017</v>
      </c>
      <c r="K24794">
        <v>52</v>
      </c>
      <c r="L24794">
        <v>47</v>
      </c>
      <c r="M24794">
        <v>2</v>
      </c>
      <c r="N24794">
        <v>1995</v>
      </c>
      <c r="O24794">
        <v>3</v>
      </c>
      <c r="P24794">
        <v>2202520301</v>
      </c>
      <c r="T24794">
        <v>1</v>
      </c>
      <c r="U24794">
        <v>48801800</v>
      </c>
    </row>
    <row r="24795" spans="1:21" x14ac:dyDescent="0.25">
      <c r="A24795">
        <v>1</v>
      </c>
      <c r="B24795">
        <v>1</v>
      </c>
      <c r="C24795">
        <v>2017</v>
      </c>
      <c r="K24795">
        <v>52</v>
      </c>
      <c r="L24795">
        <v>46</v>
      </c>
      <c r="M24795">
        <v>2</v>
      </c>
      <c r="N24795">
        <v>1995</v>
      </c>
      <c r="O24795">
        <v>3</v>
      </c>
      <c r="P24795">
        <v>2202520301</v>
      </c>
      <c r="T24795">
        <v>1</v>
      </c>
      <c r="U24795">
        <v>53346700</v>
      </c>
    </row>
    <row r="24796" spans="1:21" x14ac:dyDescent="0.25">
      <c r="A24796">
        <v>1</v>
      </c>
      <c r="B24796">
        <v>1</v>
      </c>
      <c r="C24796">
        <v>2017</v>
      </c>
      <c r="K24796">
        <v>52</v>
      </c>
      <c r="L24796">
        <v>42</v>
      </c>
      <c r="M24796">
        <v>2</v>
      </c>
      <c r="N24796">
        <v>1995</v>
      </c>
      <c r="O24796">
        <v>3</v>
      </c>
      <c r="P24796">
        <v>2202520301</v>
      </c>
      <c r="T24796">
        <v>1</v>
      </c>
      <c r="U24796">
        <v>29854700</v>
      </c>
    </row>
    <row r="24797" spans="1:21" x14ac:dyDescent="0.25">
      <c r="A24797">
        <v>1</v>
      </c>
      <c r="B24797">
        <v>1</v>
      </c>
      <c r="C24797">
        <v>2017</v>
      </c>
      <c r="K24797">
        <v>52</v>
      </c>
      <c r="L24797">
        <v>41</v>
      </c>
      <c r="M24797">
        <v>2</v>
      </c>
      <c r="N24797">
        <v>1995</v>
      </c>
      <c r="O24797">
        <v>3</v>
      </c>
      <c r="P24797">
        <v>2202520301</v>
      </c>
      <c r="T24797">
        <v>1</v>
      </c>
      <c r="U24797">
        <v>36741700</v>
      </c>
    </row>
    <row r="24798" spans="1:21" x14ac:dyDescent="0.25">
      <c r="A24798">
        <v>1</v>
      </c>
      <c r="B24798">
        <v>1</v>
      </c>
      <c r="C24798">
        <v>2017</v>
      </c>
      <c r="K24798">
        <v>51</v>
      </c>
      <c r="L24798">
        <v>47</v>
      </c>
      <c r="M24798">
        <v>2</v>
      </c>
      <c r="N24798">
        <v>1995</v>
      </c>
      <c r="O24798">
        <v>3</v>
      </c>
      <c r="P24798">
        <v>2202510301</v>
      </c>
      <c r="T24798">
        <v>1</v>
      </c>
      <c r="U24798">
        <v>12879400</v>
      </c>
    </row>
    <row r="24799" spans="1:21" x14ac:dyDescent="0.25">
      <c r="A24799">
        <v>1</v>
      </c>
      <c r="B24799">
        <v>1</v>
      </c>
      <c r="C24799">
        <v>2017</v>
      </c>
      <c r="K24799">
        <v>51</v>
      </c>
      <c r="L24799">
        <v>46</v>
      </c>
      <c r="M24799">
        <v>2</v>
      </c>
      <c r="N24799">
        <v>1995</v>
      </c>
      <c r="O24799">
        <v>3</v>
      </c>
      <c r="P24799">
        <v>2202510301</v>
      </c>
      <c r="T24799">
        <v>1</v>
      </c>
      <c r="U24799">
        <v>1220000</v>
      </c>
    </row>
    <row r="24800" spans="1:21" x14ac:dyDescent="0.25">
      <c r="A24800">
        <v>1</v>
      </c>
      <c r="B24800">
        <v>1</v>
      </c>
      <c r="C24800">
        <v>2017</v>
      </c>
      <c r="K24800">
        <v>51</v>
      </c>
      <c r="L24800">
        <v>42</v>
      </c>
      <c r="M24800">
        <v>2</v>
      </c>
      <c r="N24800">
        <v>1995</v>
      </c>
      <c r="O24800">
        <v>3</v>
      </c>
      <c r="P24800">
        <v>2202510301</v>
      </c>
      <c r="T24800">
        <v>1</v>
      </c>
      <c r="U24800">
        <v>2574020</v>
      </c>
    </row>
    <row r="24801" spans="1:21" x14ac:dyDescent="0.25">
      <c r="A24801">
        <v>1</v>
      </c>
      <c r="B24801">
        <v>1</v>
      </c>
      <c r="C24801">
        <v>2017</v>
      </c>
      <c r="K24801">
        <v>43</v>
      </c>
      <c r="L24801">
        <v>47</v>
      </c>
      <c r="M24801">
        <v>2</v>
      </c>
      <c r="N24801">
        <v>1995</v>
      </c>
      <c r="O24801">
        <v>3</v>
      </c>
      <c r="P24801">
        <v>2202430301</v>
      </c>
      <c r="T24801">
        <v>1</v>
      </c>
      <c r="U24801">
        <v>3008710</v>
      </c>
    </row>
    <row r="24802" spans="1:21" x14ac:dyDescent="0.25">
      <c r="A24802">
        <v>1</v>
      </c>
      <c r="B24802">
        <v>1</v>
      </c>
      <c r="C24802">
        <v>2017</v>
      </c>
      <c r="K24802">
        <v>43</v>
      </c>
      <c r="L24802">
        <v>46</v>
      </c>
      <c r="M24802">
        <v>2</v>
      </c>
      <c r="N24802">
        <v>1995</v>
      </c>
      <c r="O24802">
        <v>3</v>
      </c>
      <c r="P24802">
        <v>2202430301</v>
      </c>
      <c r="T24802">
        <v>1</v>
      </c>
      <c r="U24802">
        <v>62262100</v>
      </c>
    </row>
    <row r="24803" spans="1:21" x14ac:dyDescent="0.25">
      <c r="A24803">
        <v>1</v>
      </c>
      <c r="B24803">
        <v>1</v>
      </c>
      <c r="C24803">
        <v>2017</v>
      </c>
      <c r="K24803">
        <v>43</v>
      </c>
      <c r="L24803">
        <v>42</v>
      </c>
      <c r="M24803">
        <v>2</v>
      </c>
      <c r="N24803">
        <v>1995</v>
      </c>
      <c r="O24803">
        <v>3</v>
      </c>
      <c r="P24803">
        <v>2202430301</v>
      </c>
      <c r="T24803">
        <v>1</v>
      </c>
      <c r="U24803">
        <v>467802</v>
      </c>
    </row>
    <row r="24804" spans="1:21" x14ac:dyDescent="0.25">
      <c r="A24804">
        <v>1</v>
      </c>
      <c r="B24804">
        <v>1</v>
      </c>
      <c r="C24804">
        <v>2017</v>
      </c>
      <c r="K24804">
        <v>43</v>
      </c>
      <c r="L24804">
        <v>41</v>
      </c>
      <c r="M24804">
        <v>2</v>
      </c>
      <c r="N24804">
        <v>1995</v>
      </c>
      <c r="O24804">
        <v>3</v>
      </c>
      <c r="P24804">
        <v>2202430301</v>
      </c>
      <c r="T24804">
        <v>1</v>
      </c>
      <c r="U24804">
        <v>706628</v>
      </c>
    </row>
    <row r="24805" spans="1:21" x14ac:dyDescent="0.25">
      <c r="A24805">
        <v>1</v>
      </c>
      <c r="B24805">
        <v>1</v>
      </c>
      <c r="C24805">
        <v>2017</v>
      </c>
      <c r="K24805">
        <v>42</v>
      </c>
      <c r="L24805">
        <v>48</v>
      </c>
      <c r="M24805">
        <v>2</v>
      </c>
      <c r="N24805">
        <v>1995</v>
      </c>
      <c r="O24805">
        <v>3</v>
      </c>
      <c r="P24805">
        <v>2202420301</v>
      </c>
      <c r="T24805">
        <v>1</v>
      </c>
      <c r="U24805">
        <v>12394000</v>
      </c>
    </row>
    <row r="24806" spans="1:21" x14ac:dyDescent="0.25">
      <c r="A24806">
        <v>1</v>
      </c>
      <c r="B24806">
        <v>1</v>
      </c>
      <c r="C24806">
        <v>2017</v>
      </c>
      <c r="K24806">
        <v>41</v>
      </c>
      <c r="L24806">
        <v>47</v>
      </c>
      <c r="M24806">
        <v>2</v>
      </c>
      <c r="N24806">
        <v>1995</v>
      </c>
      <c r="O24806">
        <v>3</v>
      </c>
      <c r="P24806">
        <v>2202410301</v>
      </c>
      <c r="T24806">
        <v>1</v>
      </c>
      <c r="U24806">
        <v>7582640</v>
      </c>
    </row>
    <row r="24807" spans="1:21" x14ac:dyDescent="0.25">
      <c r="A24807">
        <v>1</v>
      </c>
      <c r="B24807">
        <v>1</v>
      </c>
      <c r="C24807">
        <v>2017</v>
      </c>
      <c r="K24807">
        <v>41</v>
      </c>
      <c r="L24807">
        <v>46</v>
      </c>
      <c r="M24807">
        <v>2</v>
      </c>
      <c r="N24807">
        <v>1995</v>
      </c>
      <c r="O24807">
        <v>3</v>
      </c>
      <c r="P24807">
        <v>2202410301</v>
      </c>
      <c r="T24807">
        <v>1</v>
      </c>
      <c r="U24807">
        <v>1367800</v>
      </c>
    </row>
    <row r="24808" spans="1:21" x14ac:dyDescent="0.25">
      <c r="A24808">
        <v>1</v>
      </c>
      <c r="B24808">
        <v>1</v>
      </c>
      <c r="C24808">
        <v>2017</v>
      </c>
      <c r="K24808">
        <v>41</v>
      </c>
      <c r="L24808">
        <v>42</v>
      </c>
      <c r="M24808">
        <v>2</v>
      </c>
      <c r="N24808">
        <v>1995</v>
      </c>
      <c r="O24808">
        <v>3</v>
      </c>
      <c r="P24808">
        <v>2202410301</v>
      </c>
      <c r="T24808">
        <v>1</v>
      </c>
      <c r="U24808">
        <v>223985</v>
      </c>
    </row>
    <row r="24809" spans="1:21" x14ac:dyDescent="0.25">
      <c r="A24809">
        <v>1</v>
      </c>
      <c r="B24809">
        <v>1</v>
      </c>
      <c r="C24809">
        <v>2017</v>
      </c>
      <c r="K24809">
        <v>41</v>
      </c>
      <c r="L24809">
        <v>41</v>
      </c>
      <c r="M24809">
        <v>2</v>
      </c>
      <c r="N24809">
        <v>1995</v>
      </c>
      <c r="O24809">
        <v>3</v>
      </c>
      <c r="P24809">
        <v>2202410301</v>
      </c>
      <c r="T24809">
        <v>1</v>
      </c>
      <c r="U24809">
        <v>2090530</v>
      </c>
    </row>
    <row r="24810" spans="1:21" x14ac:dyDescent="0.25">
      <c r="A24810">
        <v>1</v>
      </c>
      <c r="B24810">
        <v>1</v>
      </c>
      <c r="C24810">
        <v>2017</v>
      </c>
      <c r="K24810">
        <v>32</v>
      </c>
      <c r="L24810">
        <v>40</v>
      </c>
      <c r="M24810">
        <v>2</v>
      </c>
      <c r="N24810">
        <v>1995</v>
      </c>
      <c r="O24810">
        <v>3</v>
      </c>
      <c r="P24810">
        <v>2202320301</v>
      </c>
      <c r="T24810">
        <v>1</v>
      </c>
      <c r="U24810">
        <v>13573500</v>
      </c>
    </row>
    <row r="24811" spans="1:21" x14ac:dyDescent="0.25">
      <c r="A24811">
        <v>1</v>
      </c>
      <c r="B24811">
        <v>1</v>
      </c>
      <c r="C24811">
        <v>2017</v>
      </c>
      <c r="K24811">
        <v>32</v>
      </c>
      <c r="L24811">
        <v>30</v>
      </c>
      <c r="M24811">
        <v>2</v>
      </c>
      <c r="N24811">
        <v>1995</v>
      </c>
      <c r="O24811">
        <v>3</v>
      </c>
      <c r="P24811">
        <v>2202320301</v>
      </c>
      <c r="T24811">
        <v>1</v>
      </c>
      <c r="U24811">
        <v>7305850</v>
      </c>
    </row>
    <row r="24812" spans="1:21" x14ac:dyDescent="0.25">
      <c r="A24812">
        <v>1</v>
      </c>
      <c r="B24812">
        <v>1</v>
      </c>
      <c r="C24812">
        <v>2017</v>
      </c>
      <c r="K24812">
        <v>31</v>
      </c>
      <c r="L24812">
        <v>40</v>
      </c>
      <c r="M24812">
        <v>2</v>
      </c>
      <c r="N24812">
        <v>1995</v>
      </c>
      <c r="O24812">
        <v>3</v>
      </c>
      <c r="P24812">
        <v>2202310301</v>
      </c>
      <c r="T24812">
        <v>1</v>
      </c>
      <c r="U24812">
        <v>1564690</v>
      </c>
    </row>
    <row r="24813" spans="1:21" x14ac:dyDescent="0.25">
      <c r="A24813">
        <v>1</v>
      </c>
      <c r="B24813">
        <v>1</v>
      </c>
      <c r="C24813">
        <v>2017</v>
      </c>
      <c r="K24813">
        <v>31</v>
      </c>
      <c r="L24813">
        <v>30</v>
      </c>
      <c r="M24813">
        <v>2</v>
      </c>
      <c r="N24813">
        <v>1995</v>
      </c>
      <c r="O24813">
        <v>3</v>
      </c>
      <c r="P24813">
        <v>2202310301</v>
      </c>
      <c r="T24813">
        <v>1</v>
      </c>
      <c r="U24813">
        <v>6345780</v>
      </c>
    </row>
    <row r="24814" spans="1:21" x14ac:dyDescent="0.25">
      <c r="A24814">
        <v>1</v>
      </c>
      <c r="B24814">
        <v>1</v>
      </c>
      <c r="C24814">
        <v>2017</v>
      </c>
      <c r="K24814">
        <v>21</v>
      </c>
      <c r="L24814">
        <v>20</v>
      </c>
      <c r="M24814">
        <v>2</v>
      </c>
      <c r="N24814">
        <v>1995</v>
      </c>
      <c r="O24814">
        <v>3</v>
      </c>
      <c r="P24814">
        <v>2202210301</v>
      </c>
      <c r="T24814">
        <v>1</v>
      </c>
      <c r="U24814">
        <v>1936120</v>
      </c>
    </row>
    <row r="24815" spans="1:21" x14ac:dyDescent="0.25">
      <c r="A24815">
        <v>1</v>
      </c>
      <c r="B24815">
        <v>1</v>
      </c>
      <c r="C24815">
        <v>2017</v>
      </c>
      <c r="K24815">
        <v>62</v>
      </c>
      <c r="L24815">
        <v>47</v>
      </c>
      <c r="M24815">
        <v>2</v>
      </c>
      <c r="N24815">
        <v>1994</v>
      </c>
      <c r="O24815">
        <v>3</v>
      </c>
      <c r="P24815">
        <v>2202620301</v>
      </c>
      <c r="T24815">
        <v>1</v>
      </c>
      <c r="U24815">
        <v>107265000</v>
      </c>
    </row>
    <row r="24816" spans="1:21" x14ac:dyDescent="0.25">
      <c r="A24816">
        <v>1</v>
      </c>
      <c r="B24816">
        <v>1</v>
      </c>
      <c r="C24816">
        <v>2017</v>
      </c>
      <c r="K24816">
        <v>62</v>
      </c>
      <c r="L24816">
        <v>46</v>
      </c>
      <c r="M24816">
        <v>2</v>
      </c>
      <c r="N24816">
        <v>1994</v>
      </c>
      <c r="O24816">
        <v>3</v>
      </c>
      <c r="P24816">
        <v>2202620301</v>
      </c>
      <c r="T24816">
        <v>1</v>
      </c>
      <c r="U24816">
        <v>3955420</v>
      </c>
    </row>
    <row r="24817" spans="1:21" x14ac:dyDescent="0.25">
      <c r="A24817">
        <v>1</v>
      </c>
      <c r="B24817">
        <v>1</v>
      </c>
      <c r="C24817">
        <v>2017</v>
      </c>
      <c r="K24817">
        <v>61</v>
      </c>
      <c r="L24817">
        <v>47</v>
      </c>
      <c r="M24817">
        <v>2</v>
      </c>
      <c r="N24817">
        <v>1994</v>
      </c>
      <c r="O24817">
        <v>3</v>
      </c>
      <c r="P24817">
        <v>2202610301</v>
      </c>
      <c r="T24817">
        <v>1</v>
      </c>
      <c r="U24817">
        <v>97023800</v>
      </c>
    </row>
    <row r="24818" spans="1:21" x14ac:dyDescent="0.25">
      <c r="A24818">
        <v>1</v>
      </c>
      <c r="B24818">
        <v>1</v>
      </c>
      <c r="C24818">
        <v>2017</v>
      </c>
      <c r="K24818">
        <v>61</v>
      </c>
      <c r="L24818">
        <v>46</v>
      </c>
      <c r="M24818">
        <v>2</v>
      </c>
      <c r="N24818">
        <v>1994</v>
      </c>
      <c r="O24818">
        <v>3</v>
      </c>
      <c r="P24818">
        <v>2202610301</v>
      </c>
      <c r="T24818">
        <v>1</v>
      </c>
      <c r="U24818">
        <v>18823400</v>
      </c>
    </row>
    <row r="24819" spans="1:21" x14ac:dyDescent="0.25">
      <c r="A24819">
        <v>1</v>
      </c>
      <c r="B24819">
        <v>1</v>
      </c>
      <c r="C24819">
        <v>2017</v>
      </c>
      <c r="K24819">
        <v>54</v>
      </c>
      <c r="L24819">
        <v>47</v>
      </c>
      <c r="M24819">
        <v>2</v>
      </c>
      <c r="N24819">
        <v>1994</v>
      </c>
      <c r="O24819">
        <v>3</v>
      </c>
      <c r="P24819">
        <v>2202540301</v>
      </c>
      <c r="T24819">
        <v>1</v>
      </c>
      <c r="U24819">
        <v>146485</v>
      </c>
    </row>
    <row r="24820" spans="1:21" x14ac:dyDescent="0.25">
      <c r="A24820">
        <v>1</v>
      </c>
      <c r="B24820">
        <v>1</v>
      </c>
      <c r="C24820">
        <v>2017</v>
      </c>
      <c r="K24820">
        <v>54</v>
      </c>
      <c r="L24820">
        <v>46</v>
      </c>
      <c r="M24820">
        <v>2</v>
      </c>
      <c r="N24820">
        <v>1994</v>
      </c>
      <c r="O24820">
        <v>3</v>
      </c>
      <c r="P24820">
        <v>2202540301</v>
      </c>
      <c r="T24820">
        <v>1</v>
      </c>
      <c r="U24820">
        <v>1125580</v>
      </c>
    </row>
    <row r="24821" spans="1:21" x14ac:dyDescent="0.25">
      <c r="A24821">
        <v>1</v>
      </c>
      <c r="B24821">
        <v>1</v>
      </c>
      <c r="C24821">
        <v>2017</v>
      </c>
      <c r="K24821">
        <v>54</v>
      </c>
      <c r="L24821">
        <v>42</v>
      </c>
      <c r="M24821">
        <v>2</v>
      </c>
      <c r="N24821">
        <v>1994</v>
      </c>
      <c r="O24821">
        <v>3</v>
      </c>
      <c r="P24821">
        <v>2202540301</v>
      </c>
      <c r="T24821">
        <v>1</v>
      </c>
      <c r="U24821">
        <v>1490110</v>
      </c>
    </row>
    <row r="24822" spans="1:21" x14ac:dyDescent="0.25">
      <c r="A24822">
        <v>1</v>
      </c>
      <c r="B24822">
        <v>1</v>
      </c>
      <c r="C24822">
        <v>2017</v>
      </c>
      <c r="K24822">
        <v>54</v>
      </c>
      <c r="L24822">
        <v>41</v>
      </c>
      <c r="M24822">
        <v>2</v>
      </c>
      <c r="N24822">
        <v>1994</v>
      </c>
      <c r="O24822">
        <v>3</v>
      </c>
      <c r="P24822">
        <v>2202540301</v>
      </c>
      <c r="T24822">
        <v>1</v>
      </c>
      <c r="U24822">
        <v>1019500</v>
      </c>
    </row>
    <row r="24823" spans="1:21" x14ac:dyDescent="0.25">
      <c r="A24823">
        <v>1</v>
      </c>
      <c r="B24823">
        <v>1</v>
      </c>
      <c r="C24823">
        <v>2017</v>
      </c>
      <c r="K24823">
        <v>53</v>
      </c>
      <c r="L24823">
        <v>47</v>
      </c>
      <c r="M24823">
        <v>2</v>
      </c>
      <c r="N24823">
        <v>1994</v>
      </c>
      <c r="O24823">
        <v>3</v>
      </c>
      <c r="P24823">
        <v>2202530301</v>
      </c>
      <c r="T24823">
        <v>1</v>
      </c>
      <c r="U24823">
        <v>1687410</v>
      </c>
    </row>
    <row r="24824" spans="1:21" x14ac:dyDescent="0.25">
      <c r="A24824">
        <v>1</v>
      </c>
      <c r="B24824">
        <v>1</v>
      </c>
      <c r="C24824">
        <v>2017</v>
      </c>
      <c r="K24824">
        <v>53</v>
      </c>
      <c r="L24824">
        <v>46</v>
      </c>
      <c r="M24824">
        <v>2</v>
      </c>
      <c r="N24824">
        <v>1994</v>
      </c>
      <c r="O24824">
        <v>3</v>
      </c>
      <c r="P24824">
        <v>2202530301</v>
      </c>
      <c r="T24824">
        <v>1</v>
      </c>
      <c r="U24824">
        <v>1509910</v>
      </c>
    </row>
    <row r="24825" spans="1:21" x14ac:dyDescent="0.25">
      <c r="A24825">
        <v>1</v>
      </c>
      <c r="B24825">
        <v>1</v>
      </c>
      <c r="C24825">
        <v>2017</v>
      </c>
      <c r="K24825">
        <v>53</v>
      </c>
      <c r="L24825">
        <v>42</v>
      </c>
      <c r="M24825">
        <v>2</v>
      </c>
      <c r="N24825">
        <v>1994</v>
      </c>
      <c r="O24825">
        <v>3</v>
      </c>
      <c r="P24825">
        <v>2202530301</v>
      </c>
      <c r="T24825">
        <v>1</v>
      </c>
      <c r="U24825">
        <v>362527</v>
      </c>
    </row>
    <row r="24826" spans="1:21" x14ac:dyDescent="0.25">
      <c r="A24826">
        <v>1</v>
      </c>
      <c r="B24826">
        <v>1</v>
      </c>
      <c r="C24826">
        <v>2017</v>
      </c>
      <c r="K24826">
        <v>53</v>
      </c>
      <c r="L24826">
        <v>41</v>
      </c>
      <c r="M24826">
        <v>2</v>
      </c>
      <c r="N24826">
        <v>1994</v>
      </c>
      <c r="O24826">
        <v>3</v>
      </c>
      <c r="P24826">
        <v>2202530301</v>
      </c>
      <c r="T24826">
        <v>1</v>
      </c>
      <c r="U24826">
        <v>3690070</v>
      </c>
    </row>
    <row r="24827" spans="1:21" x14ac:dyDescent="0.25">
      <c r="A24827">
        <v>1</v>
      </c>
      <c r="B24827">
        <v>1</v>
      </c>
      <c r="C24827">
        <v>2017</v>
      </c>
      <c r="K24827">
        <v>52</v>
      </c>
      <c r="L24827">
        <v>47</v>
      </c>
      <c r="M24827">
        <v>2</v>
      </c>
      <c r="N24827">
        <v>1994</v>
      </c>
      <c r="O24827">
        <v>3</v>
      </c>
      <c r="P24827">
        <v>2202520301</v>
      </c>
      <c r="T24827">
        <v>1</v>
      </c>
      <c r="U24827">
        <v>36454700</v>
      </c>
    </row>
    <row r="24828" spans="1:21" x14ac:dyDescent="0.25">
      <c r="A24828">
        <v>1</v>
      </c>
      <c r="B24828">
        <v>1</v>
      </c>
      <c r="C24828">
        <v>2017</v>
      </c>
      <c r="K24828">
        <v>52</v>
      </c>
      <c r="L24828">
        <v>46</v>
      </c>
      <c r="M24828">
        <v>2</v>
      </c>
      <c r="N24828">
        <v>1994</v>
      </c>
      <c r="O24828">
        <v>3</v>
      </c>
      <c r="P24828">
        <v>2202520301</v>
      </c>
      <c r="T24828">
        <v>1</v>
      </c>
      <c r="U24828">
        <v>26820800</v>
      </c>
    </row>
    <row r="24829" spans="1:21" x14ac:dyDescent="0.25">
      <c r="A24829">
        <v>1</v>
      </c>
      <c r="B24829">
        <v>1</v>
      </c>
      <c r="C24829">
        <v>2017</v>
      </c>
      <c r="K24829">
        <v>52</v>
      </c>
      <c r="L24829">
        <v>42</v>
      </c>
      <c r="M24829">
        <v>2</v>
      </c>
      <c r="N24829">
        <v>1994</v>
      </c>
      <c r="O24829">
        <v>3</v>
      </c>
      <c r="P24829">
        <v>2202520301</v>
      </c>
      <c r="T24829">
        <v>1</v>
      </c>
      <c r="U24829">
        <v>16746500</v>
      </c>
    </row>
    <row r="24830" spans="1:21" x14ac:dyDescent="0.25">
      <c r="A24830">
        <v>1</v>
      </c>
      <c r="B24830">
        <v>1</v>
      </c>
      <c r="C24830">
        <v>2017</v>
      </c>
      <c r="K24830">
        <v>52</v>
      </c>
      <c r="L24830">
        <v>41</v>
      </c>
      <c r="M24830">
        <v>2</v>
      </c>
      <c r="N24830">
        <v>1994</v>
      </c>
      <c r="O24830">
        <v>3</v>
      </c>
      <c r="P24830">
        <v>2202520301</v>
      </c>
      <c r="T24830">
        <v>1</v>
      </c>
      <c r="U24830">
        <v>31936800</v>
      </c>
    </row>
    <row r="24831" spans="1:21" x14ac:dyDescent="0.25">
      <c r="A24831">
        <v>1</v>
      </c>
      <c r="B24831">
        <v>1</v>
      </c>
      <c r="C24831">
        <v>2017</v>
      </c>
      <c r="K24831">
        <v>51</v>
      </c>
      <c r="L24831">
        <v>47</v>
      </c>
      <c r="M24831">
        <v>2</v>
      </c>
      <c r="N24831">
        <v>1994</v>
      </c>
      <c r="O24831">
        <v>3</v>
      </c>
      <c r="P24831">
        <v>2202510301</v>
      </c>
      <c r="T24831">
        <v>1</v>
      </c>
      <c r="U24831">
        <v>7575590</v>
      </c>
    </row>
    <row r="24832" spans="1:21" x14ac:dyDescent="0.25">
      <c r="A24832">
        <v>1</v>
      </c>
      <c r="B24832">
        <v>1</v>
      </c>
      <c r="C24832">
        <v>2017</v>
      </c>
      <c r="K24832">
        <v>51</v>
      </c>
      <c r="L24832">
        <v>46</v>
      </c>
      <c r="M24832">
        <v>2</v>
      </c>
      <c r="N24832">
        <v>1994</v>
      </c>
      <c r="O24832">
        <v>3</v>
      </c>
      <c r="P24832">
        <v>2202510301</v>
      </c>
      <c r="T24832">
        <v>1</v>
      </c>
      <c r="U24832">
        <v>1738350</v>
      </c>
    </row>
    <row r="24833" spans="1:21" x14ac:dyDescent="0.25">
      <c r="A24833">
        <v>1</v>
      </c>
      <c r="B24833">
        <v>1</v>
      </c>
      <c r="C24833">
        <v>2017</v>
      </c>
      <c r="K24833">
        <v>43</v>
      </c>
      <c r="L24833">
        <v>47</v>
      </c>
      <c r="M24833">
        <v>2</v>
      </c>
      <c r="N24833">
        <v>1994</v>
      </c>
      <c r="O24833">
        <v>3</v>
      </c>
      <c r="P24833">
        <v>2202430301</v>
      </c>
      <c r="T24833">
        <v>1</v>
      </c>
      <c r="U24833">
        <v>1381750</v>
      </c>
    </row>
    <row r="24834" spans="1:21" x14ac:dyDescent="0.25">
      <c r="A24834">
        <v>1</v>
      </c>
      <c r="B24834">
        <v>1</v>
      </c>
      <c r="C24834">
        <v>2017</v>
      </c>
      <c r="K24834">
        <v>43</v>
      </c>
      <c r="L24834">
        <v>46</v>
      </c>
      <c r="M24834">
        <v>2</v>
      </c>
      <c r="N24834">
        <v>1994</v>
      </c>
      <c r="O24834">
        <v>3</v>
      </c>
      <c r="P24834">
        <v>2202430301</v>
      </c>
      <c r="T24834">
        <v>1</v>
      </c>
      <c r="U24834">
        <v>28591100</v>
      </c>
    </row>
    <row r="24835" spans="1:21" x14ac:dyDescent="0.25">
      <c r="A24835">
        <v>1</v>
      </c>
      <c r="B24835">
        <v>1</v>
      </c>
      <c r="C24835">
        <v>2017</v>
      </c>
      <c r="K24835">
        <v>43</v>
      </c>
      <c r="L24835">
        <v>42</v>
      </c>
      <c r="M24835">
        <v>2</v>
      </c>
      <c r="N24835">
        <v>1994</v>
      </c>
      <c r="O24835">
        <v>3</v>
      </c>
      <c r="P24835">
        <v>2202430301</v>
      </c>
      <c r="T24835">
        <v>1</v>
      </c>
      <c r="U24835">
        <v>214074</v>
      </c>
    </row>
    <row r="24836" spans="1:21" x14ac:dyDescent="0.25">
      <c r="A24836">
        <v>1</v>
      </c>
      <c r="B24836">
        <v>1</v>
      </c>
      <c r="C24836">
        <v>2017</v>
      </c>
      <c r="K24836">
        <v>43</v>
      </c>
      <c r="L24836">
        <v>41</v>
      </c>
      <c r="M24836">
        <v>2</v>
      </c>
      <c r="N24836">
        <v>1994</v>
      </c>
      <c r="O24836">
        <v>3</v>
      </c>
      <c r="P24836">
        <v>2202430301</v>
      </c>
      <c r="T24836">
        <v>1</v>
      </c>
      <c r="U24836">
        <v>323544</v>
      </c>
    </row>
    <row r="24837" spans="1:21" x14ac:dyDescent="0.25">
      <c r="A24837">
        <v>1</v>
      </c>
      <c r="B24837">
        <v>1</v>
      </c>
      <c r="C24837">
        <v>2017</v>
      </c>
      <c r="K24837">
        <v>42</v>
      </c>
      <c r="L24837">
        <v>48</v>
      </c>
      <c r="M24837">
        <v>2</v>
      </c>
      <c r="N24837">
        <v>1994</v>
      </c>
      <c r="O24837">
        <v>3</v>
      </c>
      <c r="P24837">
        <v>2202420301</v>
      </c>
      <c r="T24837">
        <v>1</v>
      </c>
      <c r="U24837">
        <v>11176600</v>
      </c>
    </row>
    <row r="24838" spans="1:21" x14ac:dyDescent="0.25">
      <c r="A24838">
        <v>1</v>
      </c>
      <c r="B24838">
        <v>1</v>
      </c>
      <c r="C24838">
        <v>2017</v>
      </c>
      <c r="K24838">
        <v>41</v>
      </c>
      <c r="L24838">
        <v>47</v>
      </c>
      <c r="M24838">
        <v>2</v>
      </c>
      <c r="N24838">
        <v>1994</v>
      </c>
      <c r="O24838">
        <v>3</v>
      </c>
      <c r="P24838">
        <v>2202410301</v>
      </c>
      <c r="T24838">
        <v>1</v>
      </c>
      <c r="U24838">
        <v>5770910</v>
      </c>
    </row>
    <row r="24839" spans="1:21" x14ac:dyDescent="0.25">
      <c r="A24839">
        <v>1</v>
      </c>
      <c r="B24839">
        <v>1</v>
      </c>
      <c r="C24839">
        <v>2017</v>
      </c>
      <c r="K24839">
        <v>41</v>
      </c>
      <c r="L24839">
        <v>46</v>
      </c>
      <c r="M24839">
        <v>2</v>
      </c>
      <c r="N24839">
        <v>1994</v>
      </c>
      <c r="O24839">
        <v>3</v>
      </c>
      <c r="P24839">
        <v>2202410301</v>
      </c>
      <c r="T24839">
        <v>1</v>
      </c>
      <c r="U24839">
        <v>1041470</v>
      </c>
    </row>
    <row r="24840" spans="1:21" x14ac:dyDescent="0.25">
      <c r="A24840">
        <v>1</v>
      </c>
      <c r="B24840">
        <v>1</v>
      </c>
      <c r="C24840">
        <v>2017</v>
      </c>
      <c r="K24840">
        <v>41</v>
      </c>
      <c r="L24840">
        <v>42</v>
      </c>
      <c r="M24840">
        <v>2</v>
      </c>
      <c r="N24840">
        <v>1994</v>
      </c>
      <c r="O24840">
        <v>3</v>
      </c>
      <c r="P24840">
        <v>2202410301</v>
      </c>
      <c r="T24840">
        <v>1</v>
      </c>
      <c r="U24840">
        <v>171121</v>
      </c>
    </row>
    <row r="24841" spans="1:21" x14ac:dyDescent="0.25">
      <c r="A24841">
        <v>1</v>
      </c>
      <c r="B24841">
        <v>1</v>
      </c>
      <c r="C24841">
        <v>2017</v>
      </c>
      <c r="K24841">
        <v>41</v>
      </c>
      <c r="L24841">
        <v>41</v>
      </c>
      <c r="M24841">
        <v>2</v>
      </c>
      <c r="N24841">
        <v>1994</v>
      </c>
      <c r="O24841">
        <v>3</v>
      </c>
      <c r="P24841">
        <v>2202410301</v>
      </c>
      <c r="T24841">
        <v>1</v>
      </c>
      <c r="U24841">
        <v>1590250</v>
      </c>
    </row>
    <row r="24842" spans="1:21" x14ac:dyDescent="0.25">
      <c r="A24842">
        <v>1</v>
      </c>
      <c r="B24842">
        <v>1</v>
      </c>
      <c r="C24842">
        <v>2017</v>
      </c>
      <c r="K24842">
        <v>32</v>
      </c>
      <c r="L24842">
        <v>40</v>
      </c>
      <c r="M24842">
        <v>2</v>
      </c>
      <c r="N24842">
        <v>1994</v>
      </c>
      <c r="O24842">
        <v>3</v>
      </c>
      <c r="P24842">
        <v>2202320301</v>
      </c>
      <c r="T24842">
        <v>1</v>
      </c>
      <c r="U24842">
        <v>2071730</v>
      </c>
    </row>
    <row r="24843" spans="1:21" x14ac:dyDescent="0.25">
      <c r="A24843">
        <v>1</v>
      </c>
      <c r="B24843">
        <v>1</v>
      </c>
      <c r="C24843">
        <v>2017</v>
      </c>
      <c r="K24843">
        <v>32</v>
      </c>
      <c r="L24843">
        <v>30</v>
      </c>
      <c r="M24843">
        <v>2</v>
      </c>
      <c r="N24843">
        <v>1994</v>
      </c>
      <c r="O24843">
        <v>3</v>
      </c>
      <c r="P24843">
        <v>2202320301</v>
      </c>
      <c r="T24843">
        <v>1</v>
      </c>
      <c r="U24843">
        <v>2565340</v>
      </c>
    </row>
    <row r="24844" spans="1:21" x14ac:dyDescent="0.25">
      <c r="A24844">
        <v>1</v>
      </c>
      <c r="B24844">
        <v>1</v>
      </c>
      <c r="C24844">
        <v>2017</v>
      </c>
      <c r="K24844">
        <v>31</v>
      </c>
      <c r="L24844">
        <v>40</v>
      </c>
      <c r="M24844">
        <v>2</v>
      </c>
      <c r="N24844">
        <v>1994</v>
      </c>
      <c r="O24844">
        <v>3</v>
      </c>
      <c r="P24844">
        <v>2202310301</v>
      </c>
      <c r="T24844">
        <v>1</v>
      </c>
      <c r="U24844">
        <v>1317320</v>
      </c>
    </row>
    <row r="24845" spans="1:21" x14ac:dyDescent="0.25">
      <c r="A24845">
        <v>1</v>
      </c>
      <c r="B24845">
        <v>1</v>
      </c>
      <c r="C24845">
        <v>2017</v>
      </c>
      <c r="K24845">
        <v>31</v>
      </c>
      <c r="L24845">
        <v>30</v>
      </c>
      <c r="M24845">
        <v>2</v>
      </c>
      <c r="N24845">
        <v>1994</v>
      </c>
      <c r="O24845">
        <v>3</v>
      </c>
      <c r="P24845">
        <v>2202310301</v>
      </c>
      <c r="T24845">
        <v>1</v>
      </c>
      <c r="U24845">
        <v>10238000</v>
      </c>
    </row>
    <row r="24846" spans="1:21" x14ac:dyDescent="0.25">
      <c r="A24846">
        <v>1</v>
      </c>
      <c r="B24846">
        <v>1</v>
      </c>
      <c r="C24846">
        <v>2017</v>
      </c>
      <c r="K24846">
        <v>21</v>
      </c>
      <c r="L24846">
        <v>20</v>
      </c>
      <c r="M24846">
        <v>2</v>
      </c>
      <c r="N24846">
        <v>1994</v>
      </c>
      <c r="O24846">
        <v>3</v>
      </c>
      <c r="P24846">
        <v>2202210301</v>
      </c>
      <c r="T24846">
        <v>1</v>
      </c>
      <c r="U24846">
        <v>225682</v>
      </c>
    </row>
    <row r="24847" spans="1:21" x14ac:dyDescent="0.25">
      <c r="A24847">
        <v>1</v>
      </c>
      <c r="B24847">
        <v>1</v>
      </c>
      <c r="C24847">
        <v>2017</v>
      </c>
      <c r="K24847">
        <v>62</v>
      </c>
      <c r="L24847">
        <v>47</v>
      </c>
      <c r="M24847">
        <v>2</v>
      </c>
      <c r="N24847">
        <v>1993</v>
      </c>
      <c r="O24847">
        <v>3</v>
      </c>
      <c r="P24847">
        <v>2202620301</v>
      </c>
      <c r="T24847">
        <v>1</v>
      </c>
      <c r="U24847">
        <v>61348700</v>
      </c>
    </row>
    <row r="24848" spans="1:21" x14ac:dyDescent="0.25">
      <c r="A24848">
        <v>1</v>
      </c>
      <c r="B24848">
        <v>1</v>
      </c>
      <c r="C24848">
        <v>2017</v>
      </c>
      <c r="K24848">
        <v>62</v>
      </c>
      <c r="L24848">
        <v>46</v>
      </c>
      <c r="M24848">
        <v>2</v>
      </c>
      <c r="N24848">
        <v>1993</v>
      </c>
      <c r="O24848">
        <v>3</v>
      </c>
      <c r="P24848">
        <v>2202620301</v>
      </c>
      <c r="T24848">
        <v>1</v>
      </c>
      <c r="U24848">
        <v>5545140</v>
      </c>
    </row>
    <row r="24849" spans="1:21" x14ac:dyDescent="0.25">
      <c r="A24849">
        <v>1</v>
      </c>
      <c r="B24849">
        <v>1</v>
      </c>
      <c r="C24849">
        <v>2017</v>
      </c>
      <c r="K24849">
        <v>61</v>
      </c>
      <c r="L24849">
        <v>47</v>
      </c>
      <c r="M24849">
        <v>2</v>
      </c>
      <c r="N24849">
        <v>1993</v>
      </c>
      <c r="O24849">
        <v>3</v>
      </c>
      <c r="P24849">
        <v>2202610301</v>
      </c>
      <c r="T24849">
        <v>1</v>
      </c>
      <c r="U24849">
        <v>66907900</v>
      </c>
    </row>
    <row r="24850" spans="1:21" x14ac:dyDescent="0.25">
      <c r="A24850">
        <v>1</v>
      </c>
      <c r="B24850">
        <v>1</v>
      </c>
      <c r="C24850">
        <v>2017</v>
      </c>
      <c r="K24850">
        <v>61</v>
      </c>
      <c r="L24850">
        <v>46</v>
      </c>
      <c r="M24850">
        <v>2</v>
      </c>
      <c r="N24850">
        <v>1993</v>
      </c>
      <c r="O24850">
        <v>3</v>
      </c>
      <c r="P24850">
        <v>2202610301</v>
      </c>
      <c r="T24850">
        <v>1</v>
      </c>
      <c r="U24850">
        <v>8036150</v>
      </c>
    </row>
    <row r="24851" spans="1:21" x14ac:dyDescent="0.25">
      <c r="A24851">
        <v>1</v>
      </c>
      <c r="B24851">
        <v>1</v>
      </c>
      <c r="C24851">
        <v>2017</v>
      </c>
      <c r="K24851">
        <v>54</v>
      </c>
      <c r="L24851">
        <v>47</v>
      </c>
      <c r="M24851">
        <v>2</v>
      </c>
      <c r="N24851">
        <v>1993</v>
      </c>
      <c r="O24851">
        <v>3</v>
      </c>
      <c r="P24851">
        <v>2202540301</v>
      </c>
      <c r="T24851">
        <v>1</v>
      </c>
      <c r="U24851">
        <v>83560.7</v>
      </c>
    </row>
    <row r="24852" spans="1:21" x14ac:dyDescent="0.25">
      <c r="A24852">
        <v>1</v>
      </c>
      <c r="B24852">
        <v>1</v>
      </c>
      <c r="C24852">
        <v>2017</v>
      </c>
      <c r="K24852">
        <v>54</v>
      </c>
      <c r="L24852">
        <v>46</v>
      </c>
      <c r="M24852">
        <v>2</v>
      </c>
      <c r="N24852">
        <v>1993</v>
      </c>
      <c r="O24852">
        <v>3</v>
      </c>
      <c r="P24852">
        <v>2202540301</v>
      </c>
      <c r="T24852">
        <v>1</v>
      </c>
      <c r="U24852">
        <v>640910</v>
      </c>
    </row>
    <row r="24853" spans="1:21" x14ac:dyDescent="0.25">
      <c r="A24853">
        <v>1</v>
      </c>
      <c r="B24853">
        <v>1</v>
      </c>
      <c r="C24853">
        <v>2017</v>
      </c>
      <c r="K24853">
        <v>54</v>
      </c>
      <c r="L24853">
        <v>42</v>
      </c>
      <c r="M24853">
        <v>2</v>
      </c>
      <c r="N24853">
        <v>1993</v>
      </c>
      <c r="O24853">
        <v>3</v>
      </c>
      <c r="P24853">
        <v>2202540301</v>
      </c>
      <c r="T24853">
        <v>1</v>
      </c>
      <c r="U24853">
        <v>848140</v>
      </c>
    </row>
    <row r="24854" spans="1:21" x14ac:dyDescent="0.25">
      <c r="A24854">
        <v>1</v>
      </c>
      <c r="B24854">
        <v>1</v>
      </c>
      <c r="C24854">
        <v>2017</v>
      </c>
      <c r="K24854">
        <v>54</v>
      </c>
      <c r="L24854">
        <v>41</v>
      </c>
      <c r="M24854">
        <v>2</v>
      </c>
      <c r="N24854">
        <v>1993</v>
      </c>
      <c r="O24854">
        <v>3</v>
      </c>
      <c r="P24854">
        <v>2202540301</v>
      </c>
      <c r="T24854">
        <v>1</v>
      </c>
      <c r="U24854">
        <v>580747</v>
      </c>
    </row>
    <row r="24855" spans="1:21" x14ac:dyDescent="0.25">
      <c r="A24855">
        <v>1</v>
      </c>
      <c r="B24855">
        <v>1</v>
      </c>
      <c r="C24855">
        <v>2017</v>
      </c>
      <c r="K24855">
        <v>53</v>
      </c>
      <c r="L24855">
        <v>47</v>
      </c>
      <c r="M24855">
        <v>2</v>
      </c>
      <c r="N24855">
        <v>1993</v>
      </c>
      <c r="O24855">
        <v>3</v>
      </c>
      <c r="P24855">
        <v>2202530301</v>
      </c>
      <c r="T24855">
        <v>1</v>
      </c>
      <c r="U24855">
        <v>1952690</v>
      </c>
    </row>
    <row r="24856" spans="1:21" x14ac:dyDescent="0.25">
      <c r="A24856">
        <v>1</v>
      </c>
      <c r="B24856">
        <v>1</v>
      </c>
      <c r="C24856">
        <v>2017</v>
      </c>
      <c r="K24856">
        <v>53</v>
      </c>
      <c r="L24856">
        <v>46</v>
      </c>
      <c r="M24856">
        <v>2</v>
      </c>
      <c r="N24856">
        <v>1993</v>
      </c>
      <c r="O24856">
        <v>3</v>
      </c>
      <c r="P24856">
        <v>2202530301</v>
      </c>
      <c r="T24856">
        <v>1</v>
      </c>
      <c r="U24856">
        <v>2042310</v>
      </c>
    </row>
    <row r="24857" spans="1:21" x14ac:dyDescent="0.25">
      <c r="A24857">
        <v>1</v>
      </c>
      <c r="B24857">
        <v>1</v>
      </c>
      <c r="C24857">
        <v>2017</v>
      </c>
      <c r="K24857">
        <v>53</v>
      </c>
      <c r="L24857">
        <v>42</v>
      </c>
      <c r="M24857">
        <v>2</v>
      </c>
      <c r="N24857">
        <v>1993</v>
      </c>
      <c r="O24857">
        <v>3</v>
      </c>
      <c r="P24857">
        <v>2202530301</v>
      </c>
      <c r="T24857">
        <v>1</v>
      </c>
      <c r="U24857">
        <v>170625</v>
      </c>
    </row>
    <row r="24858" spans="1:21" x14ac:dyDescent="0.25">
      <c r="A24858">
        <v>1</v>
      </c>
      <c r="B24858">
        <v>1</v>
      </c>
      <c r="C24858">
        <v>2017</v>
      </c>
      <c r="K24858">
        <v>53</v>
      </c>
      <c r="L24858">
        <v>41</v>
      </c>
      <c r="M24858">
        <v>2</v>
      </c>
      <c r="N24858">
        <v>1993</v>
      </c>
      <c r="O24858">
        <v>3</v>
      </c>
      <c r="P24858">
        <v>2202530301</v>
      </c>
      <c r="T24858">
        <v>1</v>
      </c>
      <c r="U24858">
        <v>8823060</v>
      </c>
    </row>
    <row r="24859" spans="1:21" x14ac:dyDescent="0.25">
      <c r="A24859">
        <v>1</v>
      </c>
      <c r="B24859">
        <v>1</v>
      </c>
      <c r="C24859">
        <v>2017</v>
      </c>
      <c r="K24859">
        <v>52</v>
      </c>
      <c r="L24859">
        <v>47</v>
      </c>
      <c r="M24859">
        <v>2</v>
      </c>
      <c r="N24859">
        <v>1993</v>
      </c>
      <c r="O24859">
        <v>3</v>
      </c>
      <c r="P24859">
        <v>2202520301</v>
      </c>
      <c r="T24859">
        <v>1</v>
      </c>
      <c r="U24859">
        <v>26853500</v>
      </c>
    </row>
    <row r="24860" spans="1:21" x14ac:dyDescent="0.25">
      <c r="A24860">
        <v>1</v>
      </c>
      <c r="B24860">
        <v>1</v>
      </c>
      <c r="C24860">
        <v>2017</v>
      </c>
      <c r="K24860">
        <v>52</v>
      </c>
      <c r="L24860">
        <v>46</v>
      </c>
      <c r="M24860">
        <v>2</v>
      </c>
      <c r="N24860">
        <v>1993</v>
      </c>
      <c r="O24860">
        <v>3</v>
      </c>
      <c r="P24860">
        <v>2202520301</v>
      </c>
      <c r="T24860">
        <v>1</v>
      </c>
      <c r="U24860">
        <v>19820400</v>
      </c>
    </row>
    <row r="24861" spans="1:21" x14ac:dyDescent="0.25">
      <c r="A24861">
        <v>1</v>
      </c>
      <c r="B24861">
        <v>1</v>
      </c>
      <c r="C24861">
        <v>2017</v>
      </c>
      <c r="K24861">
        <v>52</v>
      </c>
      <c r="L24861">
        <v>42</v>
      </c>
      <c r="M24861">
        <v>2</v>
      </c>
      <c r="N24861">
        <v>1993</v>
      </c>
      <c r="O24861">
        <v>3</v>
      </c>
      <c r="P24861">
        <v>2202520301</v>
      </c>
      <c r="T24861">
        <v>1</v>
      </c>
      <c r="U24861">
        <v>13337600</v>
      </c>
    </row>
    <row r="24862" spans="1:21" x14ac:dyDescent="0.25">
      <c r="A24862">
        <v>1</v>
      </c>
      <c r="B24862">
        <v>1</v>
      </c>
      <c r="C24862">
        <v>2017</v>
      </c>
      <c r="K24862">
        <v>52</v>
      </c>
      <c r="L24862">
        <v>41</v>
      </c>
      <c r="M24862">
        <v>2</v>
      </c>
      <c r="N24862">
        <v>1993</v>
      </c>
      <c r="O24862">
        <v>3</v>
      </c>
      <c r="P24862">
        <v>2202520301</v>
      </c>
      <c r="T24862">
        <v>1</v>
      </c>
      <c r="U24862">
        <v>10440600</v>
      </c>
    </row>
    <row r="24863" spans="1:21" x14ac:dyDescent="0.25">
      <c r="A24863">
        <v>1</v>
      </c>
      <c r="B24863">
        <v>1</v>
      </c>
      <c r="C24863">
        <v>2017</v>
      </c>
      <c r="K24863">
        <v>51</v>
      </c>
      <c r="L24863">
        <v>47</v>
      </c>
      <c r="M24863">
        <v>2</v>
      </c>
      <c r="N24863">
        <v>1993</v>
      </c>
      <c r="O24863">
        <v>3</v>
      </c>
      <c r="P24863">
        <v>2202510301</v>
      </c>
      <c r="T24863">
        <v>1</v>
      </c>
      <c r="U24863">
        <v>3343190</v>
      </c>
    </row>
    <row r="24864" spans="1:21" x14ac:dyDescent="0.25">
      <c r="A24864">
        <v>1</v>
      </c>
      <c r="B24864">
        <v>1</v>
      </c>
      <c r="C24864">
        <v>2017</v>
      </c>
      <c r="K24864">
        <v>51</v>
      </c>
      <c r="L24864">
        <v>46</v>
      </c>
      <c r="M24864">
        <v>2</v>
      </c>
      <c r="N24864">
        <v>1993</v>
      </c>
      <c r="O24864">
        <v>3</v>
      </c>
      <c r="P24864">
        <v>2202510301</v>
      </c>
      <c r="T24864">
        <v>1</v>
      </c>
      <c r="U24864">
        <v>662111</v>
      </c>
    </row>
    <row r="24865" spans="1:21" x14ac:dyDescent="0.25">
      <c r="A24865">
        <v>1</v>
      </c>
      <c r="B24865">
        <v>1</v>
      </c>
      <c r="C24865">
        <v>2017</v>
      </c>
      <c r="K24865">
        <v>43</v>
      </c>
      <c r="L24865">
        <v>47</v>
      </c>
      <c r="M24865">
        <v>2</v>
      </c>
      <c r="N24865">
        <v>1993</v>
      </c>
      <c r="O24865">
        <v>3</v>
      </c>
      <c r="P24865">
        <v>2202430301</v>
      </c>
      <c r="T24865">
        <v>1</v>
      </c>
      <c r="U24865">
        <v>1692610</v>
      </c>
    </row>
    <row r="24866" spans="1:21" x14ac:dyDescent="0.25">
      <c r="A24866">
        <v>1</v>
      </c>
      <c r="B24866">
        <v>1</v>
      </c>
      <c r="C24866">
        <v>2017</v>
      </c>
      <c r="K24866">
        <v>43</v>
      </c>
      <c r="L24866">
        <v>46</v>
      </c>
      <c r="M24866">
        <v>2</v>
      </c>
      <c r="N24866">
        <v>1993</v>
      </c>
      <c r="O24866">
        <v>3</v>
      </c>
      <c r="P24866">
        <v>2202430301</v>
      </c>
      <c r="T24866">
        <v>1</v>
      </c>
      <c r="U24866">
        <v>35007900</v>
      </c>
    </row>
    <row r="24867" spans="1:21" x14ac:dyDescent="0.25">
      <c r="A24867">
        <v>1</v>
      </c>
      <c r="B24867">
        <v>1</v>
      </c>
      <c r="C24867">
        <v>2017</v>
      </c>
      <c r="K24867">
        <v>43</v>
      </c>
      <c r="L24867">
        <v>42</v>
      </c>
      <c r="M24867">
        <v>2</v>
      </c>
      <c r="N24867">
        <v>1993</v>
      </c>
      <c r="O24867">
        <v>3</v>
      </c>
      <c r="P24867">
        <v>2202430301</v>
      </c>
      <c r="T24867">
        <v>1</v>
      </c>
      <c r="U24867">
        <v>263563</v>
      </c>
    </row>
    <row r="24868" spans="1:21" x14ac:dyDescent="0.25">
      <c r="A24868">
        <v>1</v>
      </c>
      <c r="B24868">
        <v>1</v>
      </c>
      <c r="C24868">
        <v>2017</v>
      </c>
      <c r="K24868">
        <v>43</v>
      </c>
      <c r="L24868">
        <v>41</v>
      </c>
      <c r="M24868">
        <v>2</v>
      </c>
      <c r="N24868">
        <v>1993</v>
      </c>
      <c r="O24868">
        <v>3</v>
      </c>
      <c r="P24868">
        <v>2202430301</v>
      </c>
      <c r="T24868">
        <v>1</v>
      </c>
      <c r="U24868">
        <v>396553</v>
      </c>
    </row>
    <row r="24869" spans="1:21" x14ac:dyDescent="0.25">
      <c r="A24869">
        <v>1</v>
      </c>
      <c r="B24869">
        <v>1</v>
      </c>
      <c r="C24869">
        <v>2017</v>
      </c>
      <c r="K24869">
        <v>42</v>
      </c>
      <c r="L24869">
        <v>48</v>
      </c>
      <c r="M24869">
        <v>2</v>
      </c>
      <c r="N24869">
        <v>1993</v>
      </c>
      <c r="O24869">
        <v>3</v>
      </c>
      <c r="P24869">
        <v>2202420301</v>
      </c>
      <c r="T24869">
        <v>1</v>
      </c>
      <c r="U24869">
        <v>9025900</v>
      </c>
    </row>
    <row r="24870" spans="1:21" x14ac:dyDescent="0.25">
      <c r="A24870">
        <v>1</v>
      </c>
      <c r="B24870">
        <v>1</v>
      </c>
      <c r="C24870">
        <v>2017</v>
      </c>
      <c r="K24870">
        <v>41</v>
      </c>
      <c r="L24870">
        <v>47</v>
      </c>
      <c r="M24870">
        <v>2</v>
      </c>
      <c r="N24870">
        <v>1993</v>
      </c>
      <c r="O24870">
        <v>3</v>
      </c>
      <c r="P24870">
        <v>2202410301</v>
      </c>
      <c r="T24870">
        <v>1</v>
      </c>
      <c r="U24870">
        <v>4721790</v>
      </c>
    </row>
    <row r="24871" spans="1:21" x14ac:dyDescent="0.25">
      <c r="A24871">
        <v>1</v>
      </c>
      <c r="B24871">
        <v>1</v>
      </c>
      <c r="C24871">
        <v>2017</v>
      </c>
      <c r="K24871">
        <v>41</v>
      </c>
      <c r="L24871">
        <v>46</v>
      </c>
      <c r="M24871">
        <v>2</v>
      </c>
      <c r="N24871">
        <v>1993</v>
      </c>
      <c r="O24871">
        <v>3</v>
      </c>
      <c r="P24871">
        <v>2202410301</v>
      </c>
      <c r="T24871">
        <v>1</v>
      </c>
      <c r="U24871">
        <v>850511</v>
      </c>
    </row>
    <row r="24872" spans="1:21" x14ac:dyDescent="0.25">
      <c r="A24872">
        <v>1</v>
      </c>
      <c r="B24872">
        <v>1</v>
      </c>
      <c r="C24872">
        <v>2017</v>
      </c>
      <c r="K24872">
        <v>41</v>
      </c>
      <c r="L24872">
        <v>42</v>
      </c>
      <c r="M24872">
        <v>2</v>
      </c>
      <c r="N24872">
        <v>1993</v>
      </c>
      <c r="O24872">
        <v>3</v>
      </c>
      <c r="P24872">
        <v>2202410301</v>
      </c>
      <c r="T24872">
        <v>1</v>
      </c>
      <c r="U24872">
        <v>140774</v>
      </c>
    </row>
    <row r="24873" spans="1:21" x14ac:dyDescent="0.25">
      <c r="A24873">
        <v>1</v>
      </c>
      <c r="B24873">
        <v>1</v>
      </c>
      <c r="C24873">
        <v>2017</v>
      </c>
      <c r="K24873">
        <v>41</v>
      </c>
      <c r="L24873">
        <v>41</v>
      </c>
      <c r="M24873">
        <v>2</v>
      </c>
      <c r="N24873">
        <v>1993</v>
      </c>
      <c r="O24873">
        <v>3</v>
      </c>
      <c r="P24873">
        <v>2202410301</v>
      </c>
      <c r="T24873">
        <v>1</v>
      </c>
      <c r="U24873">
        <v>1302160</v>
      </c>
    </row>
    <row r="24874" spans="1:21" x14ac:dyDescent="0.25">
      <c r="A24874">
        <v>1</v>
      </c>
      <c r="B24874">
        <v>1</v>
      </c>
      <c r="C24874">
        <v>2017</v>
      </c>
      <c r="K24874">
        <v>32</v>
      </c>
      <c r="L24874">
        <v>40</v>
      </c>
      <c r="M24874">
        <v>2</v>
      </c>
      <c r="N24874">
        <v>1993</v>
      </c>
      <c r="O24874">
        <v>3</v>
      </c>
      <c r="P24874">
        <v>2202320301</v>
      </c>
      <c r="T24874">
        <v>1</v>
      </c>
      <c r="U24874">
        <v>3594480</v>
      </c>
    </row>
    <row r="24875" spans="1:21" x14ac:dyDescent="0.25">
      <c r="A24875">
        <v>1</v>
      </c>
      <c r="B24875">
        <v>1</v>
      </c>
      <c r="C24875">
        <v>2017</v>
      </c>
      <c r="K24875">
        <v>32</v>
      </c>
      <c r="L24875">
        <v>30</v>
      </c>
      <c r="M24875">
        <v>2</v>
      </c>
      <c r="N24875">
        <v>1993</v>
      </c>
      <c r="O24875">
        <v>3</v>
      </c>
      <c r="P24875">
        <v>2202320301</v>
      </c>
      <c r="T24875">
        <v>1</v>
      </c>
      <c r="U24875">
        <v>898527</v>
      </c>
    </row>
    <row r="24876" spans="1:21" x14ac:dyDescent="0.25">
      <c r="A24876">
        <v>1</v>
      </c>
      <c r="B24876">
        <v>1</v>
      </c>
      <c r="C24876">
        <v>2017</v>
      </c>
      <c r="K24876">
        <v>31</v>
      </c>
      <c r="L24876">
        <v>40</v>
      </c>
      <c r="M24876">
        <v>2</v>
      </c>
      <c r="N24876">
        <v>1993</v>
      </c>
      <c r="O24876">
        <v>3</v>
      </c>
      <c r="P24876">
        <v>2202310301</v>
      </c>
      <c r="T24876">
        <v>1</v>
      </c>
      <c r="U24876">
        <v>6414720</v>
      </c>
    </row>
    <row r="24877" spans="1:21" x14ac:dyDescent="0.25">
      <c r="A24877">
        <v>1</v>
      </c>
      <c r="B24877">
        <v>1</v>
      </c>
      <c r="C24877">
        <v>2017</v>
      </c>
      <c r="K24877">
        <v>31</v>
      </c>
      <c r="L24877">
        <v>30</v>
      </c>
      <c r="M24877">
        <v>2</v>
      </c>
      <c r="N24877">
        <v>1993</v>
      </c>
      <c r="O24877">
        <v>3</v>
      </c>
      <c r="P24877">
        <v>2202310301</v>
      </c>
      <c r="T24877">
        <v>1</v>
      </c>
      <c r="U24877">
        <v>5715530</v>
      </c>
    </row>
    <row r="24878" spans="1:21" x14ac:dyDescent="0.25">
      <c r="A24878">
        <v>1</v>
      </c>
      <c r="B24878">
        <v>1</v>
      </c>
      <c r="C24878">
        <v>2017</v>
      </c>
      <c r="K24878">
        <v>21</v>
      </c>
      <c r="L24878">
        <v>20</v>
      </c>
      <c r="M24878">
        <v>2</v>
      </c>
      <c r="N24878">
        <v>1993</v>
      </c>
      <c r="O24878">
        <v>3</v>
      </c>
      <c r="P24878">
        <v>2202210301</v>
      </c>
      <c r="T24878">
        <v>1</v>
      </c>
      <c r="U24878">
        <v>838234</v>
      </c>
    </row>
    <row r="24879" spans="1:21" x14ac:dyDescent="0.25">
      <c r="A24879">
        <v>1</v>
      </c>
      <c r="B24879">
        <v>1</v>
      </c>
      <c r="C24879">
        <v>2017</v>
      </c>
      <c r="K24879">
        <v>62</v>
      </c>
      <c r="L24879">
        <v>47</v>
      </c>
      <c r="M24879">
        <v>2</v>
      </c>
      <c r="N24879">
        <v>1992</v>
      </c>
      <c r="O24879">
        <v>3</v>
      </c>
      <c r="P24879">
        <v>2202620301</v>
      </c>
      <c r="T24879">
        <v>1</v>
      </c>
      <c r="U24879">
        <v>34116000</v>
      </c>
    </row>
    <row r="24880" spans="1:21" x14ac:dyDescent="0.25">
      <c r="A24880">
        <v>1</v>
      </c>
      <c r="B24880">
        <v>1</v>
      </c>
      <c r="C24880">
        <v>2017</v>
      </c>
      <c r="K24880">
        <v>62</v>
      </c>
      <c r="L24880">
        <v>46</v>
      </c>
      <c r="M24880">
        <v>2</v>
      </c>
      <c r="N24880">
        <v>1992</v>
      </c>
      <c r="O24880">
        <v>3</v>
      </c>
      <c r="P24880">
        <v>2202620301</v>
      </c>
      <c r="T24880">
        <v>1</v>
      </c>
      <c r="U24880">
        <v>931760</v>
      </c>
    </row>
    <row r="24881" spans="1:21" x14ac:dyDescent="0.25">
      <c r="A24881">
        <v>1</v>
      </c>
      <c r="B24881">
        <v>1</v>
      </c>
      <c r="C24881">
        <v>2017</v>
      </c>
      <c r="K24881">
        <v>61</v>
      </c>
      <c r="L24881">
        <v>47</v>
      </c>
      <c r="M24881">
        <v>2</v>
      </c>
      <c r="N24881">
        <v>1992</v>
      </c>
      <c r="O24881">
        <v>3</v>
      </c>
      <c r="P24881">
        <v>2202610301</v>
      </c>
      <c r="T24881">
        <v>1</v>
      </c>
      <c r="U24881">
        <v>41274600</v>
      </c>
    </row>
    <row r="24882" spans="1:21" x14ac:dyDescent="0.25">
      <c r="A24882">
        <v>1</v>
      </c>
      <c r="B24882">
        <v>1</v>
      </c>
      <c r="C24882">
        <v>2017</v>
      </c>
      <c r="K24882">
        <v>61</v>
      </c>
      <c r="L24882">
        <v>46</v>
      </c>
      <c r="M24882">
        <v>2</v>
      </c>
      <c r="N24882">
        <v>1992</v>
      </c>
      <c r="O24882">
        <v>3</v>
      </c>
      <c r="P24882">
        <v>2202610301</v>
      </c>
      <c r="T24882">
        <v>1</v>
      </c>
      <c r="U24882">
        <v>9172020</v>
      </c>
    </row>
    <row r="24883" spans="1:21" x14ac:dyDescent="0.25">
      <c r="A24883">
        <v>1</v>
      </c>
      <c r="B24883">
        <v>1</v>
      </c>
      <c r="C24883">
        <v>2017</v>
      </c>
      <c r="K24883">
        <v>54</v>
      </c>
      <c r="L24883">
        <v>47</v>
      </c>
      <c r="M24883">
        <v>2</v>
      </c>
      <c r="N24883">
        <v>1992</v>
      </c>
      <c r="O24883">
        <v>3</v>
      </c>
      <c r="P24883">
        <v>2202540301</v>
      </c>
      <c r="T24883">
        <v>1</v>
      </c>
      <c r="U24883">
        <v>72923.3</v>
      </c>
    </row>
    <row r="24884" spans="1:21" x14ac:dyDescent="0.25">
      <c r="A24884">
        <v>1</v>
      </c>
      <c r="B24884">
        <v>1</v>
      </c>
      <c r="C24884">
        <v>2017</v>
      </c>
      <c r="K24884">
        <v>54</v>
      </c>
      <c r="L24884">
        <v>46</v>
      </c>
      <c r="M24884">
        <v>2</v>
      </c>
      <c r="N24884">
        <v>1992</v>
      </c>
      <c r="O24884">
        <v>3</v>
      </c>
      <c r="P24884">
        <v>2202540301</v>
      </c>
      <c r="T24884">
        <v>1</v>
      </c>
      <c r="U24884">
        <v>557697</v>
      </c>
    </row>
    <row r="24885" spans="1:21" x14ac:dyDescent="0.25">
      <c r="A24885">
        <v>1</v>
      </c>
      <c r="B24885">
        <v>1</v>
      </c>
      <c r="C24885">
        <v>2017</v>
      </c>
      <c r="K24885">
        <v>54</v>
      </c>
      <c r="L24885">
        <v>42</v>
      </c>
      <c r="M24885">
        <v>2</v>
      </c>
      <c r="N24885">
        <v>1992</v>
      </c>
      <c r="O24885">
        <v>3</v>
      </c>
      <c r="P24885">
        <v>2202540301</v>
      </c>
      <c r="T24885">
        <v>1</v>
      </c>
      <c r="U24885">
        <v>738348</v>
      </c>
    </row>
    <row r="24886" spans="1:21" x14ac:dyDescent="0.25">
      <c r="A24886">
        <v>1</v>
      </c>
      <c r="B24886">
        <v>1</v>
      </c>
      <c r="C24886">
        <v>2017</v>
      </c>
      <c r="K24886">
        <v>54</v>
      </c>
      <c r="L24886">
        <v>41</v>
      </c>
      <c r="M24886">
        <v>2</v>
      </c>
      <c r="N24886">
        <v>1992</v>
      </c>
      <c r="O24886">
        <v>3</v>
      </c>
      <c r="P24886">
        <v>2202540301</v>
      </c>
      <c r="T24886">
        <v>1</v>
      </c>
      <c r="U24886">
        <v>505491</v>
      </c>
    </row>
    <row r="24887" spans="1:21" x14ac:dyDescent="0.25">
      <c r="A24887">
        <v>1</v>
      </c>
      <c r="B24887">
        <v>1</v>
      </c>
      <c r="C24887">
        <v>2017</v>
      </c>
      <c r="K24887">
        <v>53</v>
      </c>
      <c r="L24887">
        <v>47</v>
      </c>
      <c r="M24887">
        <v>2</v>
      </c>
      <c r="N24887">
        <v>1992</v>
      </c>
      <c r="O24887">
        <v>3</v>
      </c>
      <c r="P24887">
        <v>2202530301</v>
      </c>
      <c r="T24887">
        <v>1</v>
      </c>
      <c r="U24887">
        <v>804080</v>
      </c>
    </row>
    <row r="24888" spans="1:21" x14ac:dyDescent="0.25">
      <c r="A24888">
        <v>1</v>
      </c>
      <c r="B24888">
        <v>1</v>
      </c>
      <c r="C24888">
        <v>2017</v>
      </c>
      <c r="K24888">
        <v>53</v>
      </c>
      <c r="L24888">
        <v>46</v>
      </c>
      <c r="M24888">
        <v>2</v>
      </c>
      <c r="N24888">
        <v>1992</v>
      </c>
      <c r="O24888">
        <v>3</v>
      </c>
      <c r="P24888">
        <v>2202530301</v>
      </c>
      <c r="T24888">
        <v>1</v>
      </c>
      <c r="U24888">
        <v>976782</v>
      </c>
    </row>
    <row r="24889" spans="1:21" x14ac:dyDescent="0.25">
      <c r="A24889">
        <v>1</v>
      </c>
      <c r="B24889">
        <v>1</v>
      </c>
      <c r="C24889">
        <v>2017</v>
      </c>
      <c r="K24889">
        <v>53</v>
      </c>
      <c r="L24889">
        <v>42</v>
      </c>
      <c r="M24889">
        <v>2</v>
      </c>
      <c r="N24889">
        <v>1992</v>
      </c>
      <c r="O24889">
        <v>3</v>
      </c>
      <c r="P24889">
        <v>2202530301</v>
      </c>
      <c r="T24889">
        <v>1</v>
      </c>
      <c r="U24889">
        <v>772081</v>
      </c>
    </row>
    <row r="24890" spans="1:21" x14ac:dyDescent="0.25">
      <c r="A24890">
        <v>1</v>
      </c>
      <c r="B24890">
        <v>1</v>
      </c>
      <c r="C24890">
        <v>2017</v>
      </c>
      <c r="K24890">
        <v>53</v>
      </c>
      <c r="L24890">
        <v>41</v>
      </c>
      <c r="M24890">
        <v>2</v>
      </c>
      <c r="N24890">
        <v>1992</v>
      </c>
      <c r="O24890">
        <v>3</v>
      </c>
      <c r="P24890">
        <v>2202530301</v>
      </c>
      <c r="T24890">
        <v>1</v>
      </c>
      <c r="U24890">
        <v>906987</v>
      </c>
    </row>
    <row r="24891" spans="1:21" x14ac:dyDescent="0.25">
      <c r="A24891">
        <v>1</v>
      </c>
      <c r="B24891">
        <v>1</v>
      </c>
      <c r="C24891">
        <v>2017</v>
      </c>
      <c r="K24891">
        <v>52</v>
      </c>
      <c r="L24891">
        <v>47</v>
      </c>
      <c r="M24891">
        <v>2</v>
      </c>
      <c r="N24891">
        <v>1992</v>
      </c>
      <c r="O24891">
        <v>3</v>
      </c>
      <c r="P24891">
        <v>2202520301</v>
      </c>
      <c r="T24891">
        <v>1</v>
      </c>
      <c r="U24891">
        <v>16159700</v>
      </c>
    </row>
    <row r="24892" spans="1:21" x14ac:dyDescent="0.25">
      <c r="A24892">
        <v>1</v>
      </c>
      <c r="B24892">
        <v>1</v>
      </c>
      <c r="C24892">
        <v>2017</v>
      </c>
      <c r="K24892">
        <v>52</v>
      </c>
      <c r="L24892">
        <v>46</v>
      </c>
      <c r="M24892">
        <v>2</v>
      </c>
      <c r="N24892">
        <v>1992</v>
      </c>
      <c r="O24892">
        <v>3</v>
      </c>
      <c r="P24892">
        <v>2202520301</v>
      </c>
      <c r="T24892">
        <v>1</v>
      </c>
      <c r="U24892">
        <v>14645700</v>
      </c>
    </row>
    <row r="24893" spans="1:21" x14ac:dyDescent="0.25">
      <c r="A24893">
        <v>1</v>
      </c>
      <c r="B24893">
        <v>1</v>
      </c>
      <c r="C24893">
        <v>2017</v>
      </c>
      <c r="K24893">
        <v>52</v>
      </c>
      <c r="L24893">
        <v>42</v>
      </c>
      <c r="M24893">
        <v>2</v>
      </c>
      <c r="N24893">
        <v>1992</v>
      </c>
      <c r="O24893">
        <v>3</v>
      </c>
      <c r="P24893">
        <v>2202520301</v>
      </c>
      <c r="T24893">
        <v>1</v>
      </c>
      <c r="U24893">
        <v>8429830</v>
      </c>
    </row>
    <row r="24894" spans="1:21" x14ac:dyDescent="0.25">
      <c r="A24894">
        <v>1</v>
      </c>
      <c r="B24894">
        <v>1</v>
      </c>
      <c r="C24894">
        <v>2017</v>
      </c>
      <c r="K24894">
        <v>52</v>
      </c>
      <c r="L24894">
        <v>41</v>
      </c>
      <c r="M24894">
        <v>2</v>
      </c>
      <c r="N24894">
        <v>1992</v>
      </c>
      <c r="O24894">
        <v>3</v>
      </c>
      <c r="P24894">
        <v>2202520301</v>
      </c>
      <c r="T24894">
        <v>1</v>
      </c>
      <c r="U24894">
        <v>5780850</v>
      </c>
    </row>
    <row r="24895" spans="1:21" x14ac:dyDescent="0.25">
      <c r="A24895">
        <v>1</v>
      </c>
      <c r="B24895">
        <v>1</v>
      </c>
      <c r="C24895">
        <v>2017</v>
      </c>
      <c r="K24895">
        <v>51</v>
      </c>
      <c r="L24895">
        <v>47</v>
      </c>
      <c r="M24895">
        <v>2</v>
      </c>
      <c r="N24895">
        <v>1992</v>
      </c>
      <c r="O24895">
        <v>3</v>
      </c>
      <c r="P24895">
        <v>2202510301</v>
      </c>
      <c r="T24895">
        <v>1</v>
      </c>
      <c r="U24895">
        <v>1876360</v>
      </c>
    </row>
    <row r="24896" spans="1:21" x14ac:dyDescent="0.25">
      <c r="A24896">
        <v>1</v>
      </c>
      <c r="B24896">
        <v>1</v>
      </c>
      <c r="C24896">
        <v>2017</v>
      </c>
      <c r="K24896">
        <v>51</v>
      </c>
      <c r="L24896">
        <v>46</v>
      </c>
      <c r="M24896">
        <v>2</v>
      </c>
      <c r="N24896">
        <v>1992</v>
      </c>
      <c r="O24896">
        <v>3</v>
      </c>
      <c r="P24896">
        <v>2202510301</v>
      </c>
      <c r="T24896">
        <v>1</v>
      </c>
      <c r="U24896">
        <v>619889</v>
      </c>
    </row>
    <row r="24897" spans="1:21" x14ac:dyDescent="0.25">
      <c r="A24897">
        <v>1</v>
      </c>
      <c r="B24897">
        <v>1</v>
      </c>
      <c r="C24897">
        <v>2017</v>
      </c>
      <c r="K24897">
        <v>43</v>
      </c>
      <c r="L24897">
        <v>47</v>
      </c>
      <c r="M24897">
        <v>2</v>
      </c>
      <c r="N24897">
        <v>1992</v>
      </c>
      <c r="O24897">
        <v>3</v>
      </c>
      <c r="P24897">
        <v>2202430301</v>
      </c>
      <c r="T24897">
        <v>1</v>
      </c>
      <c r="U24897">
        <v>1531440</v>
      </c>
    </row>
    <row r="24898" spans="1:21" x14ac:dyDescent="0.25">
      <c r="A24898">
        <v>1</v>
      </c>
      <c r="B24898">
        <v>1</v>
      </c>
      <c r="C24898">
        <v>2017</v>
      </c>
      <c r="K24898">
        <v>43</v>
      </c>
      <c r="L24898">
        <v>46</v>
      </c>
      <c r="M24898">
        <v>2</v>
      </c>
      <c r="N24898">
        <v>1992</v>
      </c>
      <c r="O24898">
        <v>3</v>
      </c>
      <c r="P24898">
        <v>2202430301</v>
      </c>
      <c r="T24898">
        <v>1</v>
      </c>
      <c r="U24898">
        <v>31671400</v>
      </c>
    </row>
    <row r="24899" spans="1:21" x14ac:dyDescent="0.25">
      <c r="A24899">
        <v>1</v>
      </c>
      <c r="B24899">
        <v>1</v>
      </c>
      <c r="C24899">
        <v>2017</v>
      </c>
      <c r="K24899">
        <v>43</v>
      </c>
      <c r="L24899">
        <v>42</v>
      </c>
      <c r="M24899">
        <v>2</v>
      </c>
      <c r="N24899">
        <v>1992</v>
      </c>
      <c r="O24899">
        <v>3</v>
      </c>
      <c r="P24899">
        <v>2202430301</v>
      </c>
      <c r="T24899">
        <v>1</v>
      </c>
      <c r="U24899">
        <v>238384</v>
      </c>
    </row>
    <row r="24900" spans="1:21" x14ac:dyDescent="0.25">
      <c r="A24900">
        <v>1</v>
      </c>
      <c r="B24900">
        <v>1</v>
      </c>
      <c r="C24900">
        <v>2017</v>
      </c>
      <c r="K24900">
        <v>43</v>
      </c>
      <c r="L24900">
        <v>41</v>
      </c>
      <c r="M24900">
        <v>2</v>
      </c>
      <c r="N24900">
        <v>1992</v>
      </c>
      <c r="O24900">
        <v>3</v>
      </c>
      <c r="P24900">
        <v>2202430301</v>
      </c>
      <c r="T24900">
        <v>1</v>
      </c>
      <c r="U24900">
        <v>358779</v>
      </c>
    </row>
    <row r="24901" spans="1:21" x14ac:dyDescent="0.25">
      <c r="A24901">
        <v>1</v>
      </c>
      <c r="B24901">
        <v>1</v>
      </c>
      <c r="C24901">
        <v>2017</v>
      </c>
      <c r="K24901">
        <v>42</v>
      </c>
      <c r="L24901">
        <v>48</v>
      </c>
      <c r="M24901">
        <v>2</v>
      </c>
      <c r="N24901">
        <v>1992</v>
      </c>
      <c r="O24901">
        <v>3</v>
      </c>
      <c r="P24901">
        <v>2202420301</v>
      </c>
      <c r="T24901">
        <v>1</v>
      </c>
      <c r="U24901">
        <v>7804680</v>
      </c>
    </row>
    <row r="24902" spans="1:21" x14ac:dyDescent="0.25">
      <c r="A24902">
        <v>1</v>
      </c>
      <c r="B24902">
        <v>1</v>
      </c>
      <c r="C24902">
        <v>2017</v>
      </c>
      <c r="K24902">
        <v>41</v>
      </c>
      <c r="L24902">
        <v>47</v>
      </c>
      <c r="M24902">
        <v>2</v>
      </c>
      <c r="N24902">
        <v>1992</v>
      </c>
      <c r="O24902">
        <v>3</v>
      </c>
      <c r="P24902">
        <v>2202410301</v>
      </c>
      <c r="T24902">
        <v>1</v>
      </c>
      <c r="U24902">
        <v>3466700</v>
      </c>
    </row>
    <row r="24903" spans="1:21" x14ac:dyDescent="0.25">
      <c r="A24903">
        <v>1</v>
      </c>
      <c r="B24903">
        <v>1</v>
      </c>
      <c r="C24903">
        <v>2017</v>
      </c>
      <c r="K24903">
        <v>41</v>
      </c>
      <c r="L24903">
        <v>46</v>
      </c>
      <c r="M24903">
        <v>2</v>
      </c>
      <c r="N24903">
        <v>1992</v>
      </c>
      <c r="O24903">
        <v>3</v>
      </c>
      <c r="P24903">
        <v>2202410301</v>
      </c>
      <c r="T24903">
        <v>1</v>
      </c>
      <c r="U24903">
        <v>624997</v>
      </c>
    </row>
    <row r="24904" spans="1:21" x14ac:dyDescent="0.25">
      <c r="A24904">
        <v>1</v>
      </c>
      <c r="B24904">
        <v>1</v>
      </c>
      <c r="C24904">
        <v>2017</v>
      </c>
      <c r="K24904">
        <v>41</v>
      </c>
      <c r="L24904">
        <v>42</v>
      </c>
      <c r="M24904">
        <v>2</v>
      </c>
      <c r="N24904">
        <v>1992</v>
      </c>
      <c r="O24904">
        <v>3</v>
      </c>
      <c r="P24904">
        <v>2202410301</v>
      </c>
      <c r="T24904">
        <v>1</v>
      </c>
      <c r="U24904">
        <v>102220</v>
      </c>
    </row>
    <row r="24905" spans="1:21" x14ac:dyDescent="0.25">
      <c r="A24905">
        <v>1</v>
      </c>
      <c r="B24905">
        <v>1</v>
      </c>
      <c r="C24905">
        <v>2017</v>
      </c>
      <c r="K24905">
        <v>41</v>
      </c>
      <c r="L24905">
        <v>41</v>
      </c>
      <c r="M24905">
        <v>2</v>
      </c>
      <c r="N24905">
        <v>1992</v>
      </c>
      <c r="O24905">
        <v>3</v>
      </c>
      <c r="P24905">
        <v>2202410301</v>
      </c>
      <c r="T24905">
        <v>1</v>
      </c>
      <c r="U24905">
        <v>955022</v>
      </c>
    </row>
    <row r="24906" spans="1:21" x14ac:dyDescent="0.25">
      <c r="A24906">
        <v>1</v>
      </c>
      <c r="B24906">
        <v>1</v>
      </c>
      <c r="C24906">
        <v>2017</v>
      </c>
      <c r="K24906">
        <v>32</v>
      </c>
      <c r="L24906">
        <v>40</v>
      </c>
      <c r="M24906">
        <v>2</v>
      </c>
      <c r="N24906">
        <v>1992</v>
      </c>
      <c r="O24906">
        <v>3</v>
      </c>
      <c r="P24906">
        <v>2202320301</v>
      </c>
      <c r="T24906">
        <v>1</v>
      </c>
      <c r="U24906">
        <v>651827</v>
      </c>
    </row>
    <row r="24907" spans="1:21" x14ac:dyDescent="0.25">
      <c r="A24907">
        <v>1</v>
      </c>
      <c r="B24907">
        <v>1</v>
      </c>
      <c r="C24907">
        <v>2017</v>
      </c>
      <c r="K24907">
        <v>32</v>
      </c>
      <c r="L24907">
        <v>30</v>
      </c>
      <c r="M24907">
        <v>2</v>
      </c>
      <c r="N24907">
        <v>1992</v>
      </c>
      <c r="O24907">
        <v>3</v>
      </c>
      <c r="P24907">
        <v>2202320301</v>
      </c>
      <c r="T24907">
        <v>1</v>
      </c>
      <c r="U24907">
        <v>3639400</v>
      </c>
    </row>
    <row r="24908" spans="1:21" x14ac:dyDescent="0.25">
      <c r="A24908">
        <v>1</v>
      </c>
      <c r="B24908">
        <v>1</v>
      </c>
      <c r="C24908">
        <v>2017</v>
      </c>
      <c r="K24908">
        <v>31</v>
      </c>
      <c r="L24908">
        <v>40</v>
      </c>
      <c r="M24908">
        <v>2</v>
      </c>
      <c r="N24908">
        <v>1992</v>
      </c>
      <c r="O24908">
        <v>3</v>
      </c>
      <c r="P24908">
        <v>2202310301</v>
      </c>
      <c r="T24908">
        <v>1</v>
      </c>
      <c r="U24908">
        <v>7834040</v>
      </c>
    </row>
    <row r="24909" spans="1:21" x14ac:dyDescent="0.25">
      <c r="A24909">
        <v>1</v>
      </c>
      <c r="B24909">
        <v>1</v>
      </c>
      <c r="C24909">
        <v>2017</v>
      </c>
      <c r="K24909">
        <v>31</v>
      </c>
      <c r="L24909">
        <v>30</v>
      </c>
      <c r="M24909">
        <v>2</v>
      </c>
      <c r="N24909">
        <v>1992</v>
      </c>
      <c r="O24909">
        <v>3</v>
      </c>
      <c r="P24909">
        <v>2202310301</v>
      </c>
      <c r="T24909">
        <v>1</v>
      </c>
      <c r="U24909">
        <v>2903930</v>
      </c>
    </row>
    <row r="24910" spans="1:21" x14ac:dyDescent="0.25">
      <c r="A24910">
        <v>1</v>
      </c>
      <c r="B24910">
        <v>1</v>
      </c>
      <c r="C24910">
        <v>2017</v>
      </c>
      <c r="K24910">
        <v>21</v>
      </c>
      <c r="L24910">
        <v>20</v>
      </c>
      <c r="M24910">
        <v>2</v>
      </c>
      <c r="N24910">
        <v>1992</v>
      </c>
      <c r="O24910">
        <v>3</v>
      </c>
      <c r="P24910">
        <v>2202210301</v>
      </c>
      <c r="T24910">
        <v>1</v>
      </c>
      <c r="U24910">
        <v>1124360</v>
      </c>
    </row>
    <row r="24911" spans="1:21" x14ac:dyDescent="0.25">
      <c r="A24911">
        <v>1</v>
      </c>
      <c r="B24911">
        <v>1</v>
      </c>
      <c r="C24911">
        <v>2017</v>
      </c>
      <c r="K24911">
        <v>62</v>
      </c>
      <c r="L24911">
        <v>47</v>
      </c>
      <c r="M24911">
        <v>2</v>
      </c>
      <c r="N24911">
        <v>1991</v>
      </c>
      <c r="O24911">
        <v>3</v>
      </c>
      <c r="P24911">
        <v>2202620301</v>
      </c>
      <c r="T24911">
        <v>1</v>
      </c>
      <c r="U24911">
        <v>22326000</v>
      </c>
    </row>
    <row r="24912" spans="1:21" x14ac:dyDescent="0.25">
      <c r="A24912">
        <v>1</v>
      </c>
      <c r="B24912">
        <v>1</v>
      </c>
      <c r="C24912">
        <v>2017</v>
      </c>
      <c r="K24912">
        <v>62</v>
      </c>
      <c r="L24912">
        <v>46</v>
      </c>
      <c r="M24912">
        <v>2</v>
      </c>
      <c r="N24912">
        <v>1991</v>
      </c>
      <c r="O24912">
        <v>3</v>
      </c>
      <c r="P24912">
        <v>2202620301</v>
      </c>
      <c r="T24912">
        <v>1</v>
      </c>
      <c r="U24912">
        <v>685950</v>
      </c>
    </row>
    <row r="24913" spans="1:21" x14ac:dyDescent="0.25">
      <c r="A24913">
        <v>1</v>
      </c>
      <c r="B24913">
        <v>1</v>
      </c>
      <c r="C24913">
        <v>2017</v>
      </c>
      <c r="K24913">
        <v>61</v>
      </c>
      <c r="L24913">
        <v>47</v>
      </c>
      <c r="M24913">
        <v>2</v>
      </c>
      <c r="N24913">
        <v>1991</v>
      </c>
      <c r="O24913">
        <v>3</v>
      </c>
      <c r="P24913">
        <v>2202610301</v>
      </c>
      <c r="T24913">
        <v>1</v>
      </c>
      <c r="U24913">
        <v>35656400</v>
      </c>
    </row>
    <row r="24914" spans="1:21" x14ac:dyDescent="0.25">
      <c r="A24914">
        <v>1</v>
      </c>
      <c r="B24914">
        <v>1</v>
      </c>
      <c r="C24914">
        <v>2017</v>
      </c>
      <c r="K24914">
        <v>61</v>
      </c>
      <c r="L24914">
        <v>46</v>
      </c>
      <c r="M24914">
        <v>2</v>
      </c>
      <c r="N24914">
        <v>1991</v>
      </c>
      <c r="O24914">
        <v>3</v>
      </c>
      <c r="P24914">
        <v>2202610301</v>
      </c>
      <c r="T24914">
        <v>1</v>
      </c>
      <c r="U24914">
        <v>4954240</v>
      </c>
    </row>
    <row r="24915" spans="1:21" x14ac:dyDescent="0.25">
      <c r="A24915">
        <v>1</v>
      </c>
      <c r="B24915">
        <v>1</v>
      </c>
      <c r="C24915">
        <v>2017</v>
      </c>
      <c r="K24915">
        <v>54</v>
      </c>
      <c r="L24915">
        <v>47</v>
      </c>
      <c r="M24915">
        <v>2</v>
      </c>
      <c r="N24915">
        <v>1991</v>
      </c>
      <c r="O24915">
        <v>3</v>
      </c>
      <c r="P24915">
        <v>2202540301</v>
      </c>
      <c r="T24915">
        <v>1</v>
      </c>
      <c r="U24915">
        <v>53135.3</v>
      </c>
    </row>
    <row r="24916" spans="1:21" x14ac:dyDescent="0.25">
      <c r="A24916">
        <v>1</v>
      </c>
      <c r="B24916">
        <v>1</v>
      </c>
      <c r="C24916">
        <v>2017</v>
      </c>
      <c r="K24916">
        <v>54</v>
      </c>
      <c r="L24916">
        <v>46</v>
      </c>
      <c r="M24916">
        <v>2</v>
      </c>
      <c r="N24916">
        <v>1991</v>
      </c>
      <c r="O24916">
        <v>3</v>
      </c>
      <c r="P24916">
        <v>2202540301</v>
      </c>
      <c r="T24916">
        <v>1</v>
      </c>
      <c r="U24916">
        <v>409550</v>
      </c>
    </row>
    <row r="24917" spans="1:21" x14ac:dyDescent="0.25">
      <c r="A24917">
        <v>1</v>
      </c>
      <c r="B24917">
        <v>1</v>
      </c>
      <c r="C24917">
        <v>2017</v>
      </c>
      <c r="K24917">
        <v>54</v>
      </c>
      <c r="L24917">
        <v>42</v>
      </c>
      <c r="M24917">
        <v>2</v>
      </c>
      <c r="N24917">
        <v>1991</v>
      </c>
      <c r="O24917">
        <v>3</v>
      </c>
      <c r="P24917">
        <v>2202540301</v>
      </c>
      <c r="T24917">
        <v>1</v>
      </c>
      <c r="U24917">
        <v>541980</v>
      </c>
    </row>
    <row r="24918" spans="1:21" x14ac:dyDescent="0.25">
      <c r="A24918">
        <v>1</v>
      </c>
      <c r="B24918">
        <v>1</v>
      </c>
      <c r="C24918">
        <v>2017</v>
      </c>
      <c r="K24918">
        <v>54</v>
      </c>
      <c r="L24918">
        <v>41</v>
      </c>
      <c r="M24918">
        <v>2</v>
      </c>
      <c r="N24918">
        <v>1991</v>
      </c>
      <c r="O24918">
        <v>3</v>
      </c>
      <c r="P24918">
        <v>2202540301</v>
      </c>
      <c r="T24918">
        <v>1</v>
      </c>
      <c r="U24918">
        <v>371129</v>
      </c>
    </row>
    <row r="24919" spans="1:21" x14ac:dyDescent="0.25">
      <c r="A24919">
        <v>1</v>
      </c>
      <c r="B24919">
        <v>1</v>
      </c>
      <c r="C24919">
        <v>2017</v>
      </c>
      <c r="K24919">
        <v>53</v>
      </c>
      <c r="L24919">
        <v>47</v>
      </c>
      <c r="M24919">
        <v>2</v>
      </c>
      <c r="N24919">
        <v>1991</v>
      </c>
      <c r="O24919">
        <v>3</v>
      </c>
      <c r="P24919">
        <v>2202530301</v>
      </c>
      <c r="T24919">
        <v>1</v>
      </c>
      <c r="U24919">
        <v>334772</v>
      </c>
    </row>
    <row r="24920" spans="1:21" x14ac:dyDescent="0.25">
      <c r="A24920">
        <v>1</v>
      </c>
      <c r="B24920">
        <v>1</v>
      </c>
      <c r="C24920">
        <v>2017</v>
      </c>
      <c r="K24920">
        <v>53</v>
      </c>
      <c r="L24920">
        <v>46</v>
      </c>
      <c r="M24920">
        <v>2</v>
      </c>
      <c r="N24920">
        <v>1991</v>
      </c>
      <c r="O24920">
        <v>3</v>
      </c>
      <c r="P24920">
        <v>2202530301</v>
      </c>
      <c r="T24920">
        <v>1</v>
      </c>
      <c r="U24920">
        <v>1423290</v>
      </c>
    </row>
    <row r="24921" spans="1:21" x14ac:dyDescent="0.25">
      <c r="A24921">
        <v>1</v>
      </c>
      <c r="B24921">
        <v>1</v>
      </c>
      <c r="C24921">
        <v>2017</v>
      </c>
      <c r="K24921">
        <v>53</v>
      </c>
      <c r="L24921">
        <v>41</v>
      </c>
      <c r="M24921">
        <v>2</v>
      </c>
      <c r="N24921">
        <v>1991</v>
      </c>
      <c r="O24921">
        <v>3</v>
      </c>
      <c r="P24921">
        <v>2202530301</v>
      </c>
      <c r="T24921">
        <v>1</v>
      </c>
      <c r="U24921">
        <v>3614350</v>
      </c>
    </row>
    <row r="24922" spans="1:21" x14ac:dyDescent="0.25">
      <c r="A24922">
        <v>1</v>
      </c>
      <c r="B24922">
        <v>1</v>
      </c>
      <c r="C24922">
        <v>2017</v>
      </c>
      <c r="K24922">
        <v>52</v>
      </c>
      <c r="L24922">
        <v>47</v>
      </c>
      <c r="M24922">
        <v>2</v>
      </c>
      <c r="N24922">
        <v>1991</v>
      </c>
      <c r="O24922">
        <v>3</v>
      </c>
      <c r="P24922">
        <v>2202520301</v>
      </c>
      <c r="T24922">
        <v>1</v>
      </c>
      <c r="U24922">
        <v>14156700</v>
      </c>
    </row>
    <row r="24923" spans="1:21" x14ac:dyDescent="0.25">
      <c r="A24923">
        <v>1</v>
      </c>
      <c r="B24923">
        <v>1</v>
      </c>
      <c r="C24923">
        <v>2017</v>
      </c>
      <c r="K24923">
        <v>52</v>
      </c>
      <c r="L24923">
        <v>46</v>
      </c>
      <c r="M24923">
        <v>2</v>
      </c>
      <c r="N24923">
        <v>1991</v>
      </c>
      <c r="O24923">
        <v>3</v>
      </c>
      <c r="P24923">
        <v>2202520301</v>
      </c>
      <c r="T24923">
        <v>1</v>
      </c>
      <c r="U24923">
        <v>15937400</v>
      </c>
    </row>
    <row r="24924" spans="1:21" x14ac:dyDescent="0.25">
      <c r="A24924">
        <v>1</v>
      </c>
      <c r="B24924">
        <v>1</v>
      </c>
      <c r="C24924">
        <v>2017</v>
      </c>
      <c r="K24924">
        <v>52</v>
      </c>
      <c r="L24924">
        <v>42</v>
      </c>
      <c r="M24924">
        <v>2</v>
      </c>
      <c r="N24924">
        <v>1991</v>
      </c>
      <c r="O24924">
        <v>3</v>
      </c>
      <c r="P24924">
        <v>2202520301</v>
      </c>
      <c r="T24924">
        <v>1</v>
      </c>
      <c r="U24924">
        <v>4958490</v>
      </c>
    </row>
    <row r="24925" spans="1:21" x14ac:dyDescent="0.25">
      <c r="A24925">
        <v>1</v>
      </c>
      <c r="B24925">
        <v>1</v>
      </c>
      <c r="C24925">
        <v>2017</v>
      </c>
      <c r="K24925">
        <v>52</v>
      </c>
      <c r="L24925">
        <v>41</v>
      </c>
      <c r="M24925">
        <v>2</v>
      </c>
      <c r="N24925">
        <v>1991</v>
      </c>
      <c r="O24925">
        <v>3</v>
      </c>
      <c r="P24925">
        <v>2202520301</v>
      </c>
      <c r="T24925">
        <v>1</v>
      </c>
      <c r="U24925">
        <v>3020040</v>
      </c>
    </row>
    <row r="24926" spans="1:21" x14ac:dyDescent="0.25">
      <c r="A24926">
        <v>1</v>
      </c>
      <c r="B24926">
        <v>1</v>
      </c>
      <c r="C24926">
        <v>2017</v>
      </c>
      <c r="K24926">
        <v>51</v>
      </c>
      <c r="L24926">
        <v>47</v>
      </c>
      <c r="M24926">
        <v>2</v>
      </c>
      <c r="N24926">
        <v>1991</v>
      </c>
      <c r="O24926">
        <v>3</v>
      </c>
      <c r="P24926">
        <v>2202510301</v>
      </c>
      <c r="T24926">
        <v>1</v>
      </c>
      <c r="U24926">
        <v>2313860</v>
      </c>
    </row>
    <row r="24927" spans="1:21" x14ac:dyDescent="0.25">
      <c r="A24927">
        <v>1</v>
      </c>
      <c r="B24927">
        <v>1</v>
      </c>
      <c r="C24927">
        <v>2017</v>
      </c>
      <c r="K24927">
        <v>51</v>
      </c>
      <c r="L24927">
        <v>46</v>
      </c>
      <c r="M24927">
        <v>2</v>
      </c>
      <c r="N24927">
        <v>1991</v>
      </c>
      <c r="O24927">
        <v>3</v>
      </c>
      <c r="P24927">
        <v>2202510301</v>
      </c>
      <c r="T24927">
        <v>1</v>
      </c>
      <c r="U24927">
        <v>1374120</v>
      </c>
    </row>
    <row r="24928" spans="1:21" x14ac:dyDescent="0.25">
      <c r="A24928">
        <v>1</v>
      </c>
      <c r="B24928">
        <v>1</v>
      </c>
      <c r="C24928">
        <v>2017</v>
      </c>
      <c r="K24928">
        <v>43</v>
      </c>
      <c r="L24928">
        <v>47</v>
      </c>
      <c r="M24928">
        <v>2</v>
      </c>
      <c r="N24928">
        <v>1991</v>
      </c>
      <c r="O24928">
        <v>3</v>
      </c>
      <c r="P24928">
        <v>2202430301</v>
      </c>
      <c r="T24928">
        <v>1</v>
      </c>
      <c r="U24928">
        <v>1775610</v>
      </c>
    </row>
    <row r="24929" spans="1:21" x14ac:dyDescent="0.25">
      <c r="A24929">
        <v>1</v>
      </c>
      <c r="B24929">
        <v>1</v>
      </c>
      <c r="C24929">
        <v>2017</v>
      </c>
      <c r="K24929">
        <v>43</v>
      </c>
      <c r="L24929">
        <v>46</v>
      </c>
      <c r="M24929">
        <v>2</v>
      </c>
      <c r="N24929">
        <v>1991</v>
      </c>
      <c r="O24929">
        <v>3</v>
      </c>
      <c r="P24929">
        <v>2202430301</v>
      </c>
      <c r="T24929">
        <v>1</v>
      </c>
      <c r="U24929">
        <v>36752300</v>
      </c>
    </row>
    <row r="24930" spans="1:21" x14ac:dyDescent="0.25">
      <c r="A24930">
        <v>1</v>
      </c>
      <c r="B24930">
        <v>1</v>
      </c>
      <c r="C24930">
        <v>2017</v>
      </c>
      <c r="K24930">
        <v>43</v>
      </c>
      <c r="L24930">
        <v>42</v>
      </c>
      <c r="M24930">
        <v>2</v>
      </c>
      <c r="N24930">
        <v>1991</v>
      </c>
      <c r="O24930">
        <v>3</v>
      </c>
      <c r="P24930">
        <v>2202430301</v>
      </c>
      <c r="T24930">
        <v>1</v>
      </c>
      <c r="U24930">
        <v>276101</v>
      </c>
    </row>
    <row r="24931" spans="1:21" x14ac:dyDescent="0.25">
      <c r="A24931">
        <v>1</v>
      </c>
      <c r="B24931">
        <v>1</v>
      </c>
      <c r="C24931">
        <v>2017</v>
      </c>
      <c r="K24931">
        <v>43</v>
      </c>
      <c r="L24931">
        <v>41</v>
      </c>
      <c r="M24931">
        <v>2</v>
      </c>
      <c r="N24931">
        <v>1991</v>
      </c>
      <c r="O24931">
        <v>3</v>
      </c>
      <c r="P24931">
        <v>2202430301</v>
      </c>
      <c r="T24931">
        <v>1</v>
      </c>
      <c r="U24931">
        <v>416531</v>
      </c>
    </row>
    <row r="24932" spans="1:21" x14ac:dyDescent="0.25">
      <c r="A24932">
        <v>1</v>
      </c>
      <c r="B24932">
        <v>1</v>
      </c>
      <c r="C24932">
        <v>2017</v>
      </c>
      <c r="K24932">
        <v>42</v>
      </c>
      <c r="L24932">
        <v>48</v>
      </c>
      <c r="M24932">
        <v>2</v>
      </c>
      <c r="N24932">
        <v>1991</v>
      </c>
      <c r="O24932">
        <v>3</v>
      </c>
      <c r="P24932">
        <v>2202420301</v>
      </c>
      <c r="T24932">
        <v>1</v>
      </c>
      <c r="U24932">
        <v>7769170</v>
      </c>
    </row>
    <row r="24933" spans="1:21" x14ac:dyDescent="0.25">
      <c r="A24933">
        <v>1</v>
      </c>
      <c r="B24933">
        <v>1</v>
      </c>
      <c r="C24933">
        <v>2017</v>
      </c>
      <c r="K24933">
        <v>41</v>
      </c>
      <c r="L24933">
        <v>47</v>
      </c>
      <c r="M24933">
        <v>2</v>
      </c>
      <c r="N24933">
        <v>1991</v>
      </c>
      <c r="O24933">
        <v>3</v>
      </c>
      <c r="P24933">
        <v>2202410301</v>
      </c>
      <c r="T24933">
        <v>1</v>
      </c>
      <c r="U24933">
        <v>3882250</v>
      </c>
    </row>
    <row r="24934" spans="1:21" x14ac:dyDescent="0.25">
      <c r="A24934">
        <v>1</v>
      </c>
      <c r="B24934">
        <v>1</v>
      </c>
      <c r="C24934">
        <v>2017</v>
      </c>
      <c r="K24934">
        <v>41</v>
      </c>
      <c r="L24934">
        <v>46</v>
      </c>
      <c r="M24934">
        <v>2</v>
      </c>
      <c r="N24934">
        <v>1991</v>
      </c>
      <c r="O24934">
        <v>3</v>
      </c>
      <c r="P24934">
        <v>2202410301</v>
      </c>
      <c r="T24934">
        <v>1</v>
      </c>
      <c r="U24934">
        <v>698515</v>
      </c>
    </row>
    <row r="24935" spans="1:21" x14ac:dyDescent="0.25">
      <c r="A24935">
        <v>1</v>
      </c>
      <c r="B24935">
        <v>1</v>
      </c>
      <c r="C24935">
        <v>2017</v>
      </c>
      <c r="K24935">
        <v>41</v>
      </c>
      <c r="L24935">
        <v>42</v>
      </c>
      <c r="M24935">
        <v>2</v>
      </c>
      <c r="N24935">
        <v>1991</v>
      </c>
      <c r="O24935">
        <v>3</v>
      </c>
      <c r="P24935">
        <v>2202410301</v>
      </c>
      <c r="T24935">
        <v>1</v>
      </c>
      <c r="U24935">
        <v>115457</v>
      </c>
    </row>
    <row r="24936" spans="1:21" x14ac:dyDescent="0.25">
      <c r="A24936">
        <v>1</v>
      </c>
      <c r="B24936">
        <v>1</v>
      </c>
      <c r="C24936">
        <v>2017</v>
      </c>
      <c r="K24936">
        <v>41</v>
      </c>
      <c r="L24936">
        <v>41</v>
      </c>
      <c r="M24936">
        <v>2</v>
      </c>
      <c r="N24936">
        <v>1991</v>
      </c>
      <c r="O24936">
        <v>3</v>
      </c>
      <c r="P24936">
        <v>2202410301</v>
      </c>
      <c r="T24936">
        <v>1</v>
      </c>
      <c r="U24936">
        <v>1070870</v>
      </c>
    </row>
    <row r="24937" spans="1:21" x14ac:dyDescent="0.25">
      <c r="A24937">
        <v>1</v>
      </c>
      <c r="B24937">
        <v>1</v>
      </c>
      <c r="C24937">
        <v>2017</v>
      </c>
      <c r="K24937">
        <v>32</v>
      </c>
      <c r="L24937">
        <v>40</v>
      </c>
      <c r="M24937">
        <v>2</v>
      </c>
      <c r="N24937">
        <v>1991</v>
      </c>
      <c r="O24937">
        <v>3</v>
      </c>
      <c r="P24937">
        <v>2202320301</v>
      </c>
      <c r="T24937">
        <v>1</v>
      </c>
      <c r="U24937">
        <v>4437730</v>
      </c>
    </row>
    <row r="24938" spans="1:21" x14ac:dyDescent="0.25">
      <c r="A24938">
        <v>1</v>
      </c>
      <c r="B24938">
        <v>1</v>
      </c>
      <c r="C24938">
        <v>2017</v>
      </c>
      <c r="K24938">
        <v>32</v>
      </c>
      <c r="L24938">
        <v>30</v>
      </c>
      <c r="M24938">
        <v>2</v>
      </c>
      <c r="N24938">
        <v>1991</v>
      </c>
      <c r="O24938">
        <v>3</v>
      </c>
      <c r="P24938">
        <v>2202320301</v>
      </c>
      <c r="T24938">
        <v>1</v>
      </c>
      <c r="U24938">
        <v>720832</v>
      </c>
    </row>
    <row r="24939" spans="1:21" x14ac:dyDescent="0.25">
      <c r="A24939">
        <v>1</v>
      </c>
      <c r="B24939">
        <v>1</v>
      </c>
      <c r="C24939">
        <v>2017</v>
      </c>
      <c r="K24939">
        <v>31</v>
      </c>
      <c r="L24939">
        <v>30</v>
      </c>
      <c r="M24939">
        <v>2</v>
      </c>
      <c r="N24939">
        <v>1991</v>
      </c>
      <c r="O24939">
        <v>3</v>
      </c>
      <c r="P24939">
        <v>2202310301</v>
      </c>
      <c r="T24939">
        <v>1</v>
      </c>
      <c r="U24939">
        <v>3351330</v>
      </c>
    </row>
    <row r="24940" spans="1:21" x14ac:dyDescent="0.25">
      <c r="A24940">
        <v>1</v>
      </c>
      <c r="B24940">
        <v>1</v>
      </c>
      <c r="C24940">
        <v>2017</v>
      </c>
      <c r="K24940">
        <v>21</v>
      </c>
      <c r="L24940">
        <v>20</v>
      </c>
      <c r="M24940">
        <v>2</v>
      </c>
      <c r="N24940">
        <v>1991</v>
      </c>
      <c r="O24940">
        <v>3</v>
      </c>
      <c r="P24940">
        <v>2202210301</v>
      </c>
      <c r="T24940">
        <v>1</v>
      </c>
      <c r="U24940">
        <v>2209490</v>
      </c>
    </row>
    <row r="24941" spans="1:21" x14ac:dyDescent="0.25">
      <c r="A24941">
        <v>1</v>
      </c>
      <c r="B24941">
        <v>1</v>
      </c>
      <c r="C24941">
        <v>2017</v>
      </c>
      <c r="K24941">
        <v>62</v>
      </c>
      <c r="L24941">
        <v>47</v>
      </c>
      <c r="M24941">
        <v>2</v>
      </c>
      <c r="N24941">
        <v>1990</v>
      </c>
      <c r="O24941">
        <v>3</v>
      </c>
      <c r="P24941">
        <v>2202620301</v>
      </c>
      <c r="T24941">
        <v>1</v>
      </c>
      <c r="U24941">
        <v>13366000</v>
      </c>
    </row>
    <row r="24942" spans="1:21" x14ac:dyDescent="0.25">
      <c r="A24942">
        <v>1</v>
      </c>
      <c r="B24942">
        <v>1</v>
      </c>
      <c r="C24942">
        <v>2017</v>
      </c>
      <c r="K24942">
        <v>62</v>
      </c>
      <c r="L24942">
        <v>46</v>
      </c>
      <c r="M24942">
        <v>2</v>
      </c>
      <c r="N24942">
        <v>1990</v>
      </c>
      <c r="O24942">
        <v>3</v>
      </c>
      <c r="P24942">
        <v>2202620301</v>
      </c>
      <c r="T24942">
        <v>1</v>
      </c>
      <c r="U24942">
        <v>1671490</v>
      </c>
    </row>
    <row r="24943" spans="1:21" x14ac:dyDescent="0.25">
      <c r="A24943">
        <v>1</v>
      </c>
      <c r="B24943">
        <v>1</v>
      </c>
      <c r="C24943">
        <v>2017</v>
      </c>
      <c r="K24943">
        <v>61</v>
      </c>
      <c r="L24943">
        <v>47</v>
      </c>
      <c r="M24943">
        <v>2</v>
      </c>
      <c r="N24943">
        <v>1990</v>
      </c>
      <c r="O24943">
        <v>3</v>
      </c>
      <c r="P24943">
        <v>2202610301</v>
      </c>
      <c r="T24943">
        <v>1</v>
      </c>
      <c r="U24943">
        <v>34946700</v>
      </c>
    </row>
    <row r="24944" spans="1:21" x14ac:dyDescent="0.25">
      <c r="A24944">
        <v>1</v>
      </c>
      <c r="B24944">
        <v>1</v>
      </c>
      <c r="C24944">
        <v>2017</v>
      </c>
      <c r="K24944">
        <v>61</v>
      </c>
      <c r="L24944">
        <v>46</v>
      </c>
      <c r="M24944">
        <v>2</v>
      </c>
      <c r="N24944">
        <v>1990</v>
      </c>
      <c r="O24944">
        <v>3</v>
      </c>
      <c r="P24944">
        <v>2202610301</v>
      </c>
      <c r="T24944">
        <v>1</v>
      </c>
      <c r="U24944">
        <v>7866730</v>
      </c>
    </row>
    <row r="24945" spans="1:21" x14ac:dyDescent="0.25">
      <c r="A24945">
        <v>1</v>
      </c>
      <c r="B24945">
        <v>1</v>
      </c>
      <c r="C24945">
        <v>2017</v>
      </c>
      <c r="K24945">
        <v>54</v>
      </c>
      <c r="L24945">
        <v>47</v>
      </c>
      <c r="M24945">
        <v>2</v>
      </c>
      <c r="N24945">
        <v>1990</v>
      </c>
      <c r="O24945">
        <v>3</v>
      </c>
      <c r="P24945">
        <v>2202540301</v>
      </c>
      <c r="T24945">
        <v>1</v>
      </c>
      <c r="U24945">
        <v>68973.8</v>
      </c>
    </row>
    <row r="24946" spans="1:21" x14ac:dyDescent="0.25">
      <c r="A24946">
        <v>1</v>
      </c>
      <c r="B24946">
        <v>1</v>
      </c>
      <c r="C24946">
        <v>2017</v>
      </c>
      <c r="K24946">
        <v>54</v>
      </c>
      <c r="L24946">
        <v>46</v>
      </c>
      <c r="M24946">
        <v>2</v>
      </c>
      <c r="N24946">
        <v>1990</v>
      </c>
      <c r="O24946">
        <v>3</v>
      </c>
      <c r="P24946">
        <v>2202540301</v>
      </c>
      <c r="T24946">
        <v>1</v>
      </c>
      <c r="U24946">
        <v>532315</v>
      </c>
    </row>
    <row r="24947" spans="1:21" x14ac:dyDescent="0.25">
      <c r="A24947">
        <v>1</v>
      </c>
      <c r="B24947">
        <v>1</v>
      </c>
      <c r="C24947">
        <v>2017</v>
      </c>
      <c r="K24947">
        <v>54</v>
      </c>
      <c r="L24947">
        <v>42</v>
      </c>
      <c r="M24947">
        <v>2</v>
      </c>
      <c r="N24947">
        <v>1990</v>
      </c>
      <c r="O24947">
        <v>3</v>
      </c>
      <c r="P24947">
        <v>2202540301</v>
      </c>
      <c r="T24947">
        <v>1</v>
      </c>
      <c r="U24947">
        <v>704344</v>
      </c>
    </row>
    <row r="24948" spans="1:21" x14ac:dyDescent="0.25">
      <c r="A24948">
        <v>1</v>
      </c>
      <c r="B24948">
        <v>1</v>
      </c>
      <c r="C24948">
        <v>2017</v>
      </c>
      <c r="K24948">
        <v>54</v>
      </c>
      <c r="L24948">
        <v>41</v>
      </c>
      <c r="M24948">
        <v>2</v>
      </c>
      <c r="N24948">
        <v>1990</v>
      </c>
      <c r="O24948">
        <v>3</v>
      </c>
      <c r="P24948">
        <v>2202540301</v>
      </c>
      <c r="T24948">
        <v>1</v>
      </c>
      <c r="U24948">
        <v>482005</v>
      </c>
    </row>
    <row r="24949" spans="1:21" x14ac:dyDescent="0.25">
      <c r="A24949">
        <v>1</v>
      </c>
      <c r="B24949">
        <v>1</v>
      </c>
      <c r="C24949">
        <v>2017</v>
      </c>
      <c r="K24949">
        <v>53</v>
      </c>
      <c r="L24949">
        <v>47</v>
      </c>
      <c r="M24949">
        <v>2</v>
      </c>
      <c r="N24949">
        <v>1990</v>
      </c>
      <c r="O24949">
        <v>3</v>
      </c>
      <c r="P24949">
        <v>2202530301</v>
      </c>
      <c r="T24949">
        <v>1</v>
      </c>
      <c r="U24949">
        <v>688905</v>
      </c>
    </row>
    <row r="24950" spans="1:21" x14ac:dyDescent="0.25">
      <c r="A24950">
        <v>1</v>
      </c>
      <c r="B24950">
        <v>1</v>
      </c>
      <c r="C24950">
        <v>2017</v>
      </c>
      <c r="K24950">
        <v>53</v>
      </c>
      <c r="L24950">
        <v>46</v>
      </c>
      <c r="M24950">
        <v>2</v>
      </c>
      <c r="N24950">
        <v>1990</v>
      </c>
      <c r="O24950">
        <v>3</v>
      </c>
      <c r="P24950">
        <v>2202530301</v>
      </c>
      <c r="T24950">
        <v>1</v>
      </c>
      <c r="U24950">
        <v>437481</v>
      </c>
    </row>
    <row r="24951" spans="1:21" x14ac:dyDescent="0.25">
      <c r="A24951">
        <v>1</v>
      </c>
      <c r="B24951">
        <v>1</v>
      </c>
      <c r="C24951">
        <v>2017</v>
      </c>
      <c r="K24951">
        <v>53</v>
      </c>
      <c r="L24951">
        <v>41</v>
      </c>
      <c r="M24951">
        <v>2</v>
      </c>
      <c r="N24951">
        <v>1990</v>
      </c>
      <c r="O24951">
        <v>3</v>
      </c>
      <c r="P24951">
        <v>2202530301</v>
      </c>
      <c r="T24951">
        <v>1</v>
      </c>
      <c r="U24951">
        <v>1285710</v>
      </c>
    </row>
    <row r="24952" spans="1:21" x14ac:dyDescent="0.25">
      <c r="A24952">
        <v>1</v>
      </c>
      <c r="B24952">
        <v>1</v>
      </c>
      <c r="C24952">
        <v>2017</v>
      </c>
      <c r="K24952">
        <v>52</v>
      </c>
      <c r="L24952">
        <v>47</v>
      </c>
      <c r="M24952">
        <v>2</v>
      </c>
      <c r="N24952">
        <v>1990</v>
      </c>
      <c r="O24952">
        <v>3</v>
      </c>
      <c r="P24952">
        <v>2202520301</v>
      </c>
      <c r="T24952">
        <v>1</v>
      </c>
      <c r="U24952">
        <v>16263500</v>
      </c>
    </row>
    <row r="24953" spans="1:21" x14ac:dyDescent="0.25">
      <c r="A24953">
        <v>1</v>
      </c>
      <c r="B24953">
        <v>1</v>
      </c>
      <c r="C24953">
        <v>2017</v>
      </c>
      <c r="K24953">
        <v>52</v>
      </c>
      <c r="L24953">
        <v>46</v>
      </c>
      <c r="M24953">
        <v>2</v>
      </c>
      <c r="N24953">
        <v>1990</v>
      </c>
      <c r="O24953">
        <v>3</v>
      </c>
      <c r="P24953">
        <v>2202520301</v>
      </c>
      <c r="T24953">
        <v>1</v>
      </c>
      <c r="U24953">
        <v>15097700</v>
      </c>
    </row>
    <row r="24954" spans="1:21" x14ac:dyDescent="0.25">
      <c r="A24954">
        <v>1</v>
      </c>
      <c r="B24954">
        <v>1</v>
      </c>
      <c r="C24954">
        <v>2017</v>
      </c>
      <c r="K24954">
        <v>52</v>
      </c>
      <c r="L24954">
        <v>42</v>
      </c>
      <c r="M24954">
        <v>2</v>
      </c>
      <c r="N24954">
        <v>1990</v>
      </c>
      <c r="O24954">
        <v>3</v>
      </c>
      <c r="P24954">
        <v>2202520301</v>
      </c>
      <c r="T24954">
        <v>1</v>
      </c>
      <c r="U24954">
        <v>5629600</v>
      </c>
    </row>
    <row r="24955" spans="1:21" x14ac:dyDescent="0.25">
      <c r="A24955">
        <v>1</v>
      </c>
      <c r="B24955">
        <v>1</v>
      </c>
      <c r="C24955">
        <v>2017</v>
      </c>
      <c r="K24955">
        <v>52</v>
      </c>
      <c r="L24955">
        <v>41</v>
      </c>
      <c r="M24955">
        <v>2</v>
      </c>
      <c r="N24955">
        <v>1990</v>
      </c>
      <c r="O24955">
        <v>3</v>
      </c>
      <c r="P24955">
        <v>2202520301</v>
      </c>
      <c r="T24955">
        <v>1</v>
      </c>
      <c r="U24955">
        <v>7018270</v>
      </c>
    </row>
    <row r="24956" spans="1:21" x14ac:dyDescent="0.25">
      <c r="A24956">
        <v>1</v>
      </c>
      <c r="B24956">
        <v>1</v>
      </c>
      <c r="C24956">
        <v>2017</v>
      </c>
      <c r="K24956">
        <v>51</v>
      </c>
      <c r="L24956">
        <v>47</v>
      </c>
      <c r="M24956">
        <v>2</v>
      </c>
      <c r="N24956">
        <v>1990</v>
      </c>
      <c r="O24956">
        <v>3</v>
      </c>
      <c r="P24956">
        <v>2202510301</v>
      </c>
      <c r="T24956">
        <v>1</v>
      </c>
      <c r="U24956">
        <v>1534130</v>
      </c>
    </row>
    <row r="24957" spans="1:21" x14ac:dyDescent="0.25">
      <c r="A24957">
        <v>1</v>
      </c>
      <c r="B24957">
        <v>1</v>
      </c>
      <c r="C24957">
        <v>2017</v>
      </c>
      <c r="K24957">
        <v>51</v>
      </c>
      <c r="L24957">
        <v>46</v>
      </c>
      <c r="M24957">
        <v>2</v>
      </c>
      <c r="N24957">
        <v>1990</v>
      </c>
      <c r="O24957">
        <v>3</v>
      </c>
      <c r="P24957">
        <v>2202510301</v>
      </c>
      <c r="T24957">
        <v>1</v>
      </c>
      <c r="U24957">
        <v>239572</v>
      </c>
    </row>
    <row r="24958" spans="1:21" x14ac:dyDescent="0.25">
      <c r="A24958">
        <v>1</v>
      </c>
      <c r="B24958">
        <v>1</v>
      </c>
      <c r="C24958">
        <v>2017</v>
      </c>
      <c r="K24958">
        <v>51</v>
      </c>
      <c r="L24958">
        <v>42</v>
      </c>
      <c r="M24958">
        <v>2</v>
      </c>
      <c r="N24958">
        <v>1990</v>
      </c>
      <c r="O24958">
        <v>3</v>
      </c>
      <c r="P24958">
        <v>2202510301</v>
      </c>
      <c r="T24958">
        <v>1</v>
      </c>
      <c r="U24958">
        <v>90733.8</v>
      </c>
    </row>
    <row r="24959" spans="1:21" x14ac:dyDescent="0.25">
      <c r="A24959">
        <v>1</v>
      </c>
      <c r="B24959">
        <v>1</v>
      </c>
      <c r="C24959">
        <v>2017</v>
      </c>
      <c r="K24959">
        <v>43</v>
      </c>
      <c r="L24959">
        <v>47</v>
      </c>
      <c r="M24959">
        <v>2</v>
      </c>
      <c r="N24959">
        <v>1990</v>
      </c>
      <c r="O24959">
        <v>3</v>
      </c>
      <c r="P24959">
        <v>2202430301</v>
      </c>
      <c r="T24959">
        <v>1</v>
      </c>
      <c r="U24959">
        <v>1918670</v>
      </c>
    </row>
    <row r="24960" spans="1:21" x14ac:dyDescent="0.25">
      <c r="A24960">
        <v>1</v>
      </c>
      <c r="B24960">
        <v>1</v>
      </c>
      <c r="C24960">
        <v>2017</v>
      </c>
      <c r="K24960">
        <v>43</v>
      </c>
      <c r="L24960">
        <v>46</v>
      </c>
      <c r="M24960">
        <v>2</v>
      </c>
      <c r="N24960">
        <v>1990</v>
      </c>
      <c r="O24960">
        <v>3</v>
      </c>
      <c r="P24960">
        <v>2202430301</v>
      </c>
      <c r="T24960">
        <v>1</v>
      </c>
      <c r="U24960">
        <v>39695800</v>
      </c>
    </row>
    <row r="24961" spans="1:21" x14ac:dyDescent="0.25">
      <c r="A24961">
        <v>1</v>
      </c>
      <c r="B24961">
        <v>1</v>
      </c>
      <c r="C24961">
        <v>2017</v>
      </c>
      <c r="K24961">
        <v>43</v>
      </c>
      <c r="L24961">
        <v>42</v>
      </c>
      <c r="M24961">
        <v>2</v>
      </c>
      <c r="N24961">
        <v>1990</v>
      </c>
      <c r="O24961">
        <v>3</v>
      </c>
      <c r="P24961">
        <v>2202430301</v>
      </c>
      <c r="T24961">
        <v>1</v>
      </c>
      <c r="U24961">
        <v>298091</v>
      </c>
    </row>
    <row r="24962" spans="1:21" x14ac:dyDescent="0.25">
      <c r="A24962">
        <v>1</v>
      </c>
      <c r="B24962">
        <v>1</v>
      </c>
      <c r="C24962">
        <v>2017</v>
      </c>
      <c r="K24962">
        <v>43</v>
      </c>
      <c r="L24962">
        <v>41</v>
      </c>
      <c r="M24962">
        <v>2</v>
      </c>
      <c r="N24962">
        <v>1990</v>
      </c>
      <c r="O24962">
        <v>3</v>
      </c>
      <c r="P24962">
        <v>2202430301</v>
      </c>
      <c r="T24962">
        <v>1</v>
      </c>
      <c r="U24962">
        <v>449503</v>
      </c>
    </row>
    <row r="24963" spans="1:21" x14ac:dyDescent="0.25">
      <c r="A24963">
        <v>1</v>
      </c>
      <c r="B24963">
        <v>1</v>
      </c>
      <c r="C24963">
        <v>2017</v>
      </c>
      <c r="K24963">
        <v>42</v>
      </c>
      <c r="L24963">
        <v>48</v>
      </c>
      <c r="M24963">
        <v>2</v>
      </c>
      <c r="N24963">
        <v>1990</v>
      </c>
      <c r="O24963">
        <v>3</v>
      </c>
      <c r="P24963">
        <v>2202420301</v>
      </c>
      <c r="T24963">
        <v>1</v>
      </c>
      <c r="U24963">
        <v>11074200</v>
      </c>
    </row>
    <row r="24964" spans="1:21" x14ac:dyDescent="0.25">
      <c r="A24964">
        <v>1</v>
      </c>
      <c r="B24964">
        <v>1</v>
      </c>
      <c r="C24964">
        <v>2017</v>
      </c>
      <c r="K24964">
        <v>41</v>
      </c>
      <c r="L24964">
        <v>47</v>
      </c>
      <c r="M24964">
        <v>2</v>
      </c>
      <c r="N24964">
        <v>1990</v>
      </c>
      <c r="O24964">
        <v>3</v>
      </c>
      <c r="P24964">
        <v>2202410301</v>
      </c>
      <c r="T24964">
        <v>1</v>
      </c>
      <c r="U24964">
        <v>4329960</v>
      </c>
    </row>
    <row r="24965" spans="1:21" x14ac:dyDescent="0.25">
      <c r="A24965">
        <v>1</v>
      </c>
      <c r="B24965">
        <v>1</v>
      </c>
      <c r="C24965">
        <v>2017</v>
      </c>
      <c r="K24965">
        <v>41</v>
      </c>
      <c r="L24965">
        <v>46</v>
      </c>
      <c r="M24965">
        <v>2</v>
      </c>
      <c r="N24965">
        <v>1990</v>
      </c>
      <c r="O24965">
        <v>3</v>
      </c>
      <c r="P24965">
        <v>2202410301</v>
      </c>
      <c r="T24965">
        <v>1</v>
      </c>
      <c r="U24965">
        <v>780484</v>
      </c>
    </row>
    <row r="24966" spans="1:21" x14ac:dyDescent="0.25">
      <c r="A24966">
        <v>1</v>
      </c>
      <c r="B24966">
        <v>1</v>
      </c>
      <c r="C24966">
        <v>2017</v>
      </c>
      <c r="K24966">
        <v>41</v>
      </c>
      <c r="L24966">
        <v>42</v>
      </c>
      <c r="M24966">
        <v>2</v>
      </c>
      <c r="N24966">
        <v>1990</v>
      </c>
      <c r="O24966">
        <v>3</v>
      </c>
      <c r="P24966">
        <v>2202410301</v>
      </c>
      <c r="T24966">
        <v>1</v>
      </c>
      <c r="U24966">
        <v>129124</v>
      </c>
    </row>
    <row r="24967" spans="1:21" x14ac:dyDescent="0.25">
      <c r="A24967">
        <v>1</v>
      </c>
      <c r="B24967">
        <v>1</v>
      </c>
      <c r="C24967">
        <v>2017</v>
      </c>
      <c r="K24967">
        <v>41</v>
      </c>
      <c r="L24967">
        <v>41</v>
      </c>
      <c r="M24967">
        <v>2</v>
      </c>
      <c r="N24967">
        <v>1990</v>
      </c>
      <c r="O24967">
        <v>3</v>
      </c>
      <c r="P24967">
        <v>2202410301</v>
      </c>
      <c r="T24967">
        <v>1</v>
      </c>
      <c r="U24967">
        <v>1193680</v>
      </c>
    </row>
    <row r="24968" spans="1:21" x14ac:dyDescent="0.25">
      <c r="A24968">
        <v>1</v>
      </c>
      <c r="B24968">
        <v>1</v>
      </c>
      <c r="C24968">
        <v>2017</v>
      </c>
      <c r="K24968">
        <v>32</v>
      </c>
      <c r="L24968">
        <v>40</v>
      </c>
      <c r="M24968">
        <v>2</v>
      </c>
      <c r="N24968">
        <v>1990</v>
      </c>
      <c r="O24968">
        <v>3</v>
      </c>
      <c r="P24968">
        <v>2202320301</v>
      </c>
      <c r="T24968">
        <v>1</v>
      </c>
      <c r="U24968">
        <v>1222590</v>
      </c>
    </row>
    <row r="24969" spans="1:21" x14ac:dyDescent="0.25">
      <c r="A24969">
        <v>1</v>
      </c>
      <c r="B24969">
        <v>1</v>
      </c>
      <c r="C24969">
        <v>2017</v>
      </c>
      <c r="K24969">
        <v>32</v>
      </c>
      <c r="L24969">
        <v>30</v>
      </c>
      <c r="M24969">
        <v>2</v>
      </c>
      <c r="N24969">
        <v>1990</v>
      </c>
      <c r="O24969">
        <v>3</v>
      </c>
      <c r="P24969">
        <v>2202320301</v>
      </c>
      <c r="T24969">
        <v>1</v>
      </c>
      <c r="U24969">
        <v>109553</v>
      </c>
    </row>
    <row r="24970" spans="1:21" x14ac:dyDescent="0.25">
      <c r="A24970">
        <v>1</v>
      </c>
      <c r="B24970">
        <v>1</v>
      </c>
      <c r="C24970">
        <v>2017</v>
      </c>
      <c r="K24970">
        <v>31</v>
      </c>
      <c r="L24970">
        <v>40</v>
      </c>
      <c r="M24970">
        <v>2</v>
      </c>
      <c r="N24970">
        <v>1990</v>
      </c>
      <c r="O24970">
        <v>3</v>
      </c>
      <c r="P24970">
        <v>2202310301</v>
      </c>
      <c r="T24970">
        <v>1</v>
      </c>
      <c r="U24970">
        <v>38381.5</v>
      </c>
    </row>
    <row r="24971" spans="1:21" x14ac:dyDescent="0.25">
      <c r="A24971">
        <v>1</v>
      </c>
      <c r="B24971">
        <v>1</v>
      </c>
      <c r="C24971">
        <v>2017</v>
      </c>
      <c r="K24971">
        <v>31</v>
      </c>
      <c r="L24971">
        <v>30</v>
      </c>
      <c r="M24971">
        <v>2</v>
      </c>
      <c r="N24971">
        <v>1990</v>
      </c>
      <c r="O24971">
        <v>3</v>
      </c>
      <c r="P24971">
        <v>2202310301</v>
      </c>
      <c r="T24971">
        <v>1</v>
      </c>
      <c r="U24971">
        <v>5346270</v>
      </c>
    </row>
    <row r="24972" spans="1:21" x14ac:dyDescent="0.25">
      <c r="A24972">
        <v>1</v>
      </c>
      <c r="B24972">
        <v>1</v>
      </c>
      <c r="C24972">
        <v>2017</v>
      </c>
      <c r="K24972">
        <v>21</v>
      </c>
      <c r="L24972">
        <v>20</v>
      </c>
      <c r="M24972">
        <v>2</v>
      </c>
      <c r="N24972">
        <v>1990</v>
      </c>
      <c r="O24972">
        <v>3</v>
      </c>
      <c r="P24972">
        <v>2202210301</v>
      </c>
      <c r="T24972">
        <v>1</v>
      </c>
      <c r="U24972">
        <v>677319</v>
      </c>
    </row>
    <row r="24973" spans="1:21" x14ac:dyDescent="0.25">
      <c r="A24973">
        <v>1</v>
      </c>
      <c r="B24973">
        <v>1</v>
      </c>
      <c r="C24973">
        <v>2017</v>
      </c>
      <c r="K24973">
        <v>62</v>
      </c>
      <c r="L24973">
        <v>47</v>
      </c>
      <c r="M24973">
        <v>2</v>
      </c>
      <c r="N24973">
        <v>1989</v>
      </c>
      <c r="O24973">
        <v>3</v>
      </c>
      <c r="P24973">
        <v>2202620301</v>
      </c>
      <c r="T24973">
        <v>1</v>
      </c>
      <c r="U24973">
        <v>11702800</v>
      </c>
    </row>
    <row r="24974" spans="1:21" x14ac:dyDescent="0.25">
      <c r="A24974">
        <v>1</v>
      </c>
      <c r="B24974">
        <v>1</v>
      </c>
      <c r="C24974">
        <v>2017</v>
      </c>
      <c r="K24974">
        <v>62</v>
      </c>
      <c r="L24974">
        <v>46</v>
      </c>
      <c r="M24974">
        <v>2</v>
      </c>
      <c r="N24974">
        <v>1989</v>
      </c>
      <c r="O24974">
        <v>3</v>
      </c>
      <c r="P24974">
        <v>2202620301</v>
      </c>
      <c r="T24974">
        <v>1</v>
      </c>
      <c r="U24974">
        <v>484911</v>
      </c>
    </row>
    <row r="24975" spans="1:21" x14ac:dyDescent="0.25">
      <c r="A24975">
        <v>1</v>
      </c>
      <c r="B24975">
        <v>1</v>
      </c>
      <c r="C24975">
        <v>2017</v>
      </c>
      <c r="K24975">
        <v>61</v>
      </c>
      <c r="L24975">
        <v>47</v>
      </c>
      <c r="M24975">
        <v>2</v>
      </c>
      <c r="N24975">
        <v>1989</v>
      </c>
      <c r="O24975">
        <v>3</v>
      </c>
      <c r="P24975">
        <v>2202610301</v>
      </c>
      <c r="T24975">
        <v>1</v>
      </c>
      <c r="U24975">
        <v>30527900</v>
      </c>
    </row>
    <row r="24976" spans="1:21" x14ac:dyDescent="0.25">
      <c r="A24976">
        <v>1</v>
      </c>
      <c r="B24976">
        <v>1</v>
      </c>
      <c r="C24976">
        <v>2017</v>
      </c>
      <c r="K24976">
        <v>61</v>
      </c>
      <c r="L24976">
        <v>46</v>
      </c>
      <c r="M24976">
        <v>2</v>
      </c>
      <c r="N24976">
        <v>1989</v>
      </c>
      <c r="O24976">
        <v>3</v>
      </c>
      <c r="P24976">
        <v>2202610301</v>
      </c>
      <c r="T24976">
        <v>1</v>
      </c>
      <c r="U24976">
        <v>4942990</v>
      </c>
    </row>
    <row r="24977" spans="1:21" x14ac:dyDescent="0.25">
      <c r="A24977">
        <v>1</v>
      </c>
      <c r="B24977">
        <v>1</v>
      </c>
      <c r="C24977">
        <v>2017</v>
      </c>
      <c r="K24977">
        <v>54</v>
      </c>
      <c r="L24977">
        <v>47</v>
      </c>
      <c r="M24977">
        <v>2</v>
      </c>
      <c r="N24977">
        <v>1989</v>
      </c>
      <c r="O24977">
        <v>3</v>
      </c>
      <c r="P24977">
        <v>2202540301</v>
      </c>
      <c r="T24977">
        <v>1</v>
      </c>
      <c r="U24977">
        <v>88512.6</v>
      </c>
    </row>
    <row r="24978" spans="1:21" x14ac:dyDescent="0.25">
      <c r="A24978">
        <v>1</v>
      </c>
      <c r="B24978">
        <v>1</v>
      </c>
      <c r="C24978">
        <v>2017</v>
      </c>
      <c r="K24978">
        <v>54</v>
      </c>
      <c r="L24978">
        <v>46</v>
      </c>
      <c r="M24978">
        <v>2</v>
      </c>
      <c r="N24978">
        <v>1989</v>
      </c>
      <c r="O24978">
        <v>3</v>
      </c>
      <c r="P24978">
        <v>2202540301</v>
      </c>
      <c r="T24978">
        <v>1</v>
      </c>
      <c r="U24978">
        <v>682352</v>
      </c>
    </row>
    <row r="24979" spans="1:21" x14ac:dyDescent="0.25">
      <c r="A24979">
        <v>1</v>
      </c>
      <c r="B24979">
        <v>1</v>
      </c>
      <c r="C24979">
        <v>2017</v>
      </c>
      <c r="K24979">
        <v>54</v>
      </c>
      <c r="L24979">
        <v>42</v>
      </c>
      <c r="M24979">
        <v>2</v>
      </c>
      <c r="N24979">
        <v>1989</v>
      </c>
      <c r="O24979">
        <v>3</v>
      </c>
      <c r="P24979">
        <v>2202540301</v>
      </c>
      <c r="T24979">
        <v>1</v>
      </c>
      <c r="U24979">
        <v>902830</v>
      </c>
    </row>
    <row r="24980" spans="1:21" x14ac:dyDescent="0.25">
      <c r="A24980">
        <v>1</v>
      </c>
      <c r="B24980">
        <v>1</v>
      </c>
      <c r="C24980">
        <v>2017</v>
      </c>
      <c r="K24980">
        <v>54</v>
      </c>
      <c r="L24980">
        <v>41</v>
      </c>
      <c r="M24980">
        <v>2</v>
      </c>
      <c r="N24980">
        <v>1989</v>
      </c>
      <c r="O24980">
        <v>3</v>
      </c>
      <c r="P24980">
        <v>2202540301</v>
      </c>
      <c r="T24980">
        <v>1</v>
      </c>
      <c r="U24980">
        <v>617980</v>
      </c>
    </row>
    <row r="24981" spans="1:21" x14ac:dyDescent="0.25">
      <c r="A24981">
        <v>1</v>
      </c>
      <c r="B24981">
        <v>1</v>
      </c>
      <c r="C24981">
        <v>2017</v>
      </c>
      <c r="K24981">
        <v>53</v>
      </c>
      <c r="L24981">
        <v>47</v>
      </c>
      <c r="M24981">
        <v>2</v>
      </c>
      <c r="N24981">
        <v>1989</v>
      </c>
      <c r="O24981">
        <v>3</v>
      </c>
      <c r="P24981">
        <v>2202530301</v>
      </c>
      <c r="T24981">
        <v>1</v>
      </c>
      <c r="U24981">
        <v>717667</v>
      </c>
    </row>
    <row r="24982" spans="1:21" x14ac:dyDescent="0.25">
      <c r="A24982">
        <v>1</v>
      </c>
      <c r="B24982">
        <v>1</v>
      </c>
      <c r="C24982">
        <v>2017</v>
      </c>
      <c r="K24982">
        <v>53</v>
      </c>
      <c r="L24982">
        <v>46</v>
      </c>
      <c r="M24982">
        <v>2</v>
      </c>
      <c r="N24982">
        <v>1989</v>
      </c>
      <c r="O24982">
        <v>3</v>
      </c>
      <c r="P24982">
        <v>2202530301</v>
      </c>
      <c r="T24982">
        <v>1</v>
      </c>
      <c r="U24982">
        <v>812113</v>
      </c>
    </row>
    <row r="24983" spans="1:21" x14ac:dyDescent="0.25">
      <c r="A24983">
        <v>1</v>
      </c>
      <c r="B24983">
        <v>1</v>
      </c>
      <c r="C24983">
        <v>2017</v>
      </c>
      <c r="K24983">
        <v>53</v>
      </c>
      <c r="L24983">
        <v>42</v>
      </c>
      <c r="M24983">
        <v>2</v>
      </c>
      <c r="N24983">
        <v>1989</v>
      </c>
      <c r="O24983">
        <v>3</v>
      </c>
      <c r="P24983">
        <v>2202530301</v>
      </c>
      <c r="T24983">
        <v>1</v>
      </c>
      <c r="U24983">
        <v>3617540</v>
      </c>
    </row>
    <row r="24984" spans="1:21" x14ac:dyDescent="0.25">
      <c r="A24984">
        <v>1</v>
      </c>
      <c r="B24984">
        <v>1</v>
      </c>
      <c r="C24984">
        <v>2017</v>
      </c>
      <c r="K24984">
        <v>53</v>
      </c>
      <c r="L24984">
        <v>41</v>
      </c>
      <c r="M24984">
        <v>2</v>
      </c>
      <c r="N24984">
        <v>1989</v>
      </c>
      <c r="O24984">
        <v>3</v>
      </c>
      <c r="P24984">
        <v>2202530301</v>
      </c>
      <c r="T24984">
        <v>1</v>
      </c>
      <c r="U24984">
        <v>417596</v>
      </c>
    </row>
    <row r="24985" spans="1:21" x14ac:dyDescent="0.25">
      <c r="A24985">
        <v>1</v>
      </c>
      <c r="B24985">
        <v>1</v>
      </c>
      <c r="C24985">
        <v>2017</v>
      </c>
      <c r="K24985">
        <v>52</v>
      </c>
      <c r="L24985">
        <v>47</v>
      </c>
      <c r="M24985">
        <v>2</v>
      </c>
      <c r="N24985">
        <v>1989</v>
      </c>
      <c r="O24985">
        <v>3</v>
      </c>
      <c r="P24985">
        <v>2202520301</v>
      </c>
      <c r="T24985">
        <v>1</v>
      </c>
      <c r="U24985">
        <v>14350600</v>
      </c>
    </row>
    <row r="24986" spans="1:21" x14ac:dyDescent="0.25">
      <c r="A24986">
        <v>1</v>
      </c>
      <c r="B24986">
        <v>1</v>
      </c>
      <c r="C24986">
        <v>2017</v>
      </c>
      <c r="K24986">
        <v>52</v>
      </c>
      <c r="L24986">
        <v>46</v>
      </c>
      <c r="M24986">
        <v>2</v>
      </c>
      <c r="N24986">
        <v>1989</v>
      </c>
      <c r="O24986">
        <v>3</v>
      </c>
      <c r="P24986">
        <v>2202520301</v>
      </c>
      <c r="T24986">
        <v>1</v>
      </c>
      <c r="U24986">
        <v>9702960</v>
      </c>
    </row>
    <row r="24987" spans="1:21" x14ac:dyDescent="0.25">
      <c r="A24987">
        <v>1</v>
      </c>
      <c r="B24987">
        <v>1</v>
      </c>
      <c r="C24987">
        <v>2017</v>
      </c>
      <c r="K24987">
        <v>52</v>
      </c>
      <c r="L24987">
        <v>42</v>
      </c>
      <c r="M24987">
        <v>2</v>
      </c>
      <c r="N24987">
        <v>1989</v>
      </c>
      <c r="O24987">
        <v>3</v>
      </c>
      <c r="P24987">
        <v>2202520301</v>
      </c>
      <c r="T24987">
        <v>1</v>
      </c>
      <c r="U24987">
        <v>3222910</v>
      </c>
    </row>
    <row r="24988" spans="1:21" x14ac:dyDescent="0.25">
      <c r="A24988">
        <v>1</v>
      </c>
      <c r="B24988">
        <v>1</v>
      </c>
      <c r="C24988">
        <v>2017</v>
      </c>
      <c r="K24988">
        <v>52</v>
      </c>
      <c r="L24988">
        <v>41</v>
      </c>
      <c r="M24988">
        <v>2</v>
      </c>
      <c r="N24988">
        <v>1989</v>
      </c>
      <c r="O24988">
        <v>3</v>
      </c>
      <c r="P24988">
        <v>2202520301</v>
      </c>
      <c r="T24988">
        <v>1</v>
      </c>
      <c r="U24988">
        <v>5641460</v>
      </c>
    </row>
    <row r="24989" spans="1:21" x14ac:dyDescent="0.25">
      <c r="A24989">
        <v>1</v>
      </c>
      <c r="B24989">
        <v>1</v>
      </c>
      <c r="C24989">
        <v>2017</v>
      </c>
      <c r="K24989">
        <v>51</v>
      </c>
      <c r="L24989">
        <v>47</v>
      </c>
      <c r="M24989">
        <v>2</v>
      </c>
      <c r="N24989">
        <v>1989</v>
      </c>
      <c r="O24989">
        <v>3</v>
      </c>
      <c r="P24989">
        <v>2202510301</v>
      </c>
      <c r="T24989">
        <v>1</v>
      </c>
      <c r="U24989">
        <v>1659540</v>
      </c>
    </row>
    <row r="24990" spans="1:21" x14ac:dyDescent="0.25">
      <c r="A24990">
        <v>1</v>
      </c>
      <c r="B24990">
        <v>1</v>
      </c>
      <c r="C24990">
        <v>2017</v>
      </c>
      <c r="K24990">
        <v>51</v>
      </c>
      <c r="L24990">
        <v>46</v>
      </c>
      <c r="M24990">
        <v>2</v>
      </c>
      <c r="N24990">
        <v>1989</v>
      </c>
      <c r="O24990">
        <v>3</v>
      </c>
      <c r="P24990">
        <v>2202510301</v>
      </c>
      <c r="T24990">
        <v>1</v>
      </c>
      <c r="U24990">
        <v>380041</v>
      </c>
    </row>
    <row r="24991" spans="1:21" x14ac:dyDescent="0.25">
      <c r="A24991">
        <v>1</v>
      </c>
      <c r="B24991">
        <v>1</v>
      </c>
      <c r="C24991">
        <v>2017</v>
      </c>
      <c r="K24991">
        <v>51</v>
      </c>
      <c r="L24991">
        <v>42</v>
      </c>
      <c r="M24991">
        <v>2</v>
      </c>
      <c r="N24991">
        <v>1989</v>
      </c>
      <c r="O24991">
        <v>3</v>
      </c>
      <c r="P24991">
        <v>2202510301</v>
      </c>
      <c r="T24991">
        <v>1</v>
      </c>
      <c r="U24991">
        <v>631907</v>
      </c>
    </row>
    <row r="24992" spans="1:21" x14ac:dyDescent="0.25">
      <c r="A24992">
        <v>1</v>
      </c>
      <c r="B24992">
        <v>1</v>
      </c>
      <c r="C24992">
        <v>2017</v>
      </c>
      <c r="K24992">
        <v>43</v>
      </c>
      <c r="L24992">
        <v>47</v>
      </c>
      <c r="M24992">
        <v>2</v>
      </c>
      <c r="N24992">
        <v>1989</v>
      </c>
      <c r="O24992">
        <v>3</v>
      </c>
      <c r="P24992">
        <v>2202430301</v>
      </c>
      <c r="T24992">
        <v>1</v>
      </c>
      <c r="U24992">
        <v>958892</v>
      </c>
    </row>
    <row r="24993" spans="1:21" x14ac:dyDescent="0.25">
      <c r="A24993">
        <v>1</v>
      </c>
      <c r="B24993">
        <v>1</v>
      </c>
      <c r="C24993">
        <v>2017</v>
      </c>
      <c r="K24993">
        <v>43</v>
      </c>
      <c r="L24993">
        <v>46</v>
      </c>
      <c r="M24993">
        <v>2</v>
      </c>
      <c r="N24993">
        <v>1989</v>
      </c>
      <c r="O24993">
        <v>3</v>
      </c>
      <c r="P24993">
        <v>2202430301</v>
      </c>
      <c r="T24993">
        <v>1</v>
      </c>
      <c r="U24993">
        <v>19863500</v>
      </c>
    </row>
    <row r="24994" spans="1:21" x14ac:dyDescent="0.25">
      <c r="A24994">
        <v>1</v>
      </c>
      <c r="B24994">
        <v>1</v>
      </c>
      <c r="C24994">
        <v>2017</v>
      </c>
      <c r="K24994">
        <v>43</v>
      </c>
      <c r="L24994">
        <v>42</v>
      </c>
      <c r="M24994">
        <v>2</v>
      </c>
      <c r="N24994">
        <v>1989</v>
      </c>
      <c r="O24994">
        <v>3</v>
      </c>
      <c r="P24994">
        <v>2202430301</v>
      </c>
      <c r="T24994">
        <v>1</v>
      </c>
      <c r="U24994">
        <v>148428</v>
      </c>
    </row>
    <row r="24995" spans="1:21" x14ac:dyDescent="0.25">
      <c r="A24995">
        <v>1</v>
      </c>
      <c r="B24995">
        <v>1</v>
      </c>
      <c r="C24995">
        <v>2017</v>
      </c>
      <c r="K24995">
        <v>43</v>
      </c>
      <c r="L24995">
        <v>41</v>
      </c>
      <c r="M24995">
        <v>2</v>
      </c>
      <c r="N24995">
        <v>1989</v>
      </c>
      <c r="O24995">
        <v>3</v>
      </c>
      <c r="P24995">
        <v>2202430301</v>
      </c>
      <c r="T24995">
        <v>1</v>
      </c>
      <c r="U24995">
        <v>226176</v>
      </c>
    </row>
    <row r="24996" spans="1:21" x14ac:dyDescent="0.25">
      <c r="A24996">
        <v>1</v>
      </c>
      <c r="B24996">
        <v>1</v>
      </c>
      <c r="C24996">
        <v>2017</v>
      </c>
      <c r="K24996">
        <v>42</v>
      </c>
      <c r="L24996">
        <v>48</v>
      </c>
      <c r="M24996">
        <v>2</v>
      </c>
      <c r="N24996">
        <v>1989</v>
      </c>
      <c r="O24996">
        <v>3</v>
      </c>
      <c r="P24996">
        <v>2202420301</v>
      </c>
      <c r="T24996">
        <v>1</v>
      </c>
      <c r="U24996">
        <v>8192940</v>
      </c>
    </row>
    <row r="24997" spans="1:21" x14ac:dyDescent="0.25">
      <c r="A24997">
        <v>1</v>
      </c>
      <c r="B24997">
        <v>1</v>
      </c>
      <c r="C24997">
        <v>2017</v>
      </c>
      <c r="K24997">
        <v>41</v>
      </c>
      <c r="L24997">
        <v>47</v>
      </c>
      <c r="M24997">
        <v>2</v>
      </c>
      <c r="N24997">
        <v>1989</v>
      </c>
      <c r="O24997">
        <v>3</v>
      </c>
      <c r="P24997">
        <v>2202410301</v>
      </c>
      <c r="T24997">
        <v>1</v>
      </c>
      <c r="U24997">
        <v>4280550</v>
      </c>
    </row>
    <row r="24998" spans="1:21" x14ac:dyDescent="0.25">
      <c r="A24998">
        <v>1</v>
      </c>
      <c r="B24998">
        <v>1</v>
      </c>
      <c r="C24998">
        <v>2017</v>
      </c>
      <c r="K24998">
        <v>41</v>
      </c>
      <c r="L24998">
        <v>46</v>
      </c>
      <c r="M24998">
        <v>2</v>
      </c>
      <c r="N24998">
        <v>1989</v>
      </c>
      <c r="O24998">
        <v>3</v>
      </c>
      <c r="P24998">
        <v>2202410301</v>
      </c>
      <c r="T24998">
        <v>1</v>
      </c>
      <c r="U24998">
        <v>771530</v>
      </c>
    </row>
    <row r="24999" spans="1:21" x14ac:dyDescent="0.25">
      <c r="A24999">
        <v>1</v>
      </c>
      <c r="B24999">
        <v>1</v>
      </c>
      <c r="C24999">
        <v>2017</v>
      </c>
      <c r="K24999">
        <v>41</v>
      </c>
      <c r="L24999">
        <v>42</v>
      </c>
      <c r="M24999">
        <v>2</v>
      </c>
      <c r="N24999">
        <v>1989</v>
      </c>
      <c r="O24999">
        <v>3</v>
      </c>
      <c r="P24999">
        <v>2202410301</v>
      </c>
      <c r="T24999">
        <v>1</v>
      </c>
      <c r="U24999">
        <v>125730</v>
      </c>
    </row>
    <row r="25000" spans="1:21" x14ac:dyDescent="0.25">
      <c r="A25000">
        <v>1</v>
      </c>
      <c r="B25000">
        <v>1</v>
      </c>
      <c r="C25000">
        <v>2017</v>
      </c>
      <c r="K25000">
        <v>41</v>
      </c>
      <c r="L25000">
        <v>41</v>
      </c>
      <c r="M25000">
        <v>2</v>
      </c>
      <c r="N25000">
        <v>1989</v>
      </c>
      <c r="O25000">
        <v>3</v>
      </c>
      <c r="P25000">
        <v>2202410301</v>
      </c>
      <c r="T25000">
        <v>1</v>
      </c>
      <c r="U25000">
        <v>1180160</v>
      </c>
    </row>
    <row r="25001" spans="1:21" x14ac:dyDescent="0.25">
      <c r="A25001">
        <v>1</v>
      </c>
      <c r="B25001">
        <v>1</v>
      </c>
      <c r="C25001">
        <v>2017</v>
      </c>
      <c r="K25001">
        <v>32</v>
      </c>
      <c r="L25001">
        <v>40</v>
      </c>
      <c r="M25001">
        <v>2</v>
      </c>
      <c r="N25001">
        <v>1989</v>
      </c>
      <c r="O25001">
        <v>3</v>
      </c>
      <c r="P25001">
        <v>2202320301</v>
      </c>
      <c r="T25001">
        <v>1</v>
      </c>
      <c r="U25001">
        <v>417795</v>
      </c>
    </row>
    <row r="25002" spans="1:21" x14ac:dyDescent="0.25">
      <c r="A25002">
        <v>1</v>
      </c>
      <c r="B25002">
        <v>1</v>
      </c>
      <c r="C25002">
        <v>2017</v>
      </c>
      <c r="K25002">
        <v>32</v>
      </c>
      <c r="L25002">
        <v>30</v>
      </c>
      <c r="M25002">
        <v>2</v>
      </c>
      <c r="N25002">
        <v>1989</v>
      </c>
      <c r="O25002">
        <v>3</v>
      </c>
      <c r="P25002">
        <v>2202320301</v>
      </c>
      <c r="T25002">
        <v>1</v>
      </c>
      <c r="U25002">
        <v>1725310</v>
      </c>
    </row>
    <row r="25003" spans="1:21" x14ac:dyDescent="0.25">
      <c r="A25003">
        <v>1</v>
      </c>
      <c r="B25003">
        <v>1</v>
      </c>
      <c r="C25003">
        <v>2017</v>
      </c>
      <c r="K25003">
        <v>31</v>
      </c>
      <c r="L25003">
        <v>30</v>
      </c>
      <c r="M25003">
        <v>2</v>
      </c>
      <c r="N25003">
        <v>1989</v>
      </c>
      <c r="O25003">
        <v>3</v>
      </c>
      <c r="P25003">
        <v>2202310301</v>
      </c>
      <c r="T25003">
        <v>1</v>
      </c>
      <c r="U25003">
        <v>3871470</v>
      </c>
    </row>
    <row r="25004" spans="1:21" x14ac:dyDescent="0.25">
      <c r="A25004">
        <v>1</v>
      </c>
      <c r="B25004">
        <v>1</v>
      </c>
      <c r="C25004">
        <v>2017</v>
      </c>
      <c r="K25004">
        <v>21</v>
      </c>
      <c r="L25004">
        <v>20</v>
      </c>
      <c r="M25004">
        <v>2</v>
      </c>
      <c r="N25004">
        <v>1989</v>
      </c>
      <c r="O25004">
        <v>3</v>
      </c>
      <c r="P25004">
        <v>2202210301</v>
      </c>
      <c r="T25004">
        <v>1</v>
      </c>
      <c r="U25004">
        <v>467952</v>
      </c>
    </row>
    <row r="25005" spans="1:21" x14ac:dyDescent="0.25">
      <c r="A25005">
        <v>1</v>
      </c>
      <c r="B25005">
        <v>1</v>
      </c>
      <c r="C25005">
        <v>2017</v>
      </c>
      <c r="K25005">
        <v>62</v>
      </c>
      <c r="L25005">
        <v>47</v>
      </c>
      <c r="M25005">
        <v>2</v>
      </c>
      <c r="N25005">
        <v>1988</v>
      </c>
      <c r="O25005">
        <v>3</v>
      </c>
      <c r="P25005">
        <v>2202620301</v>
      </c>
      <c r="T25005">
        <v>1</v>
      </c>
      <c r="U25005">
        <v>5663860</v>
      </c>
    </row>
    <row r="25006" spans="1:21" x14ac:dyDescent="0.25">
      <c r="A25006">
        <v>1</v>
      </c>
      <c r="B25006">
        <v>1</v>
      </c>
      <c r="C25006">
        <v>2017</v>
      </c>
      <c r="K25006">
        <v>62</v>
      </c>
      <c r="L25006">
        <v>46</v>
      </c>
      <c r="M25006">
        <v>2</v>
      </c>
      <c r="N25006">
        <v>1988</v>
      </c>
      <c r="O25006">
        <v>3</v>
      </c>
      <c r="P25006">
        <v>2202620301</v>
      </c>
      <c r="T25006">
        <v>1</v>
      </c>
      <c r="U25006">
        <v>69459.199999999997</v>
      </c>
    </row>
    <row r="25007" spans="1:21" x14ac:dyDescent="0.25">
      <c r="A25007">
        <v>1</v>
      </c>
      <c r="B25007">
        <v>1</v>
      </c>
      <c r="C25007">
        <v>2017</v>
      </c>
      <c r="K25007">
        <v>61</v>
      </c>
      <c r="L25007">
        <v>47</v>
      </c>
      <c r="M25007">
        <v>2</v>
      </c>
      <c r="N25007">
        <v>1988</v>
      </c>
      <c r="O25007">
        <v>3</v>
      </c>
      <c r="P25007">
        <v>2202610301</v>
      </c>
      <c r="T25007">
        <v>1</v>
      </c>
      <c r="U25007">
        <v>22380600</v>
      </c>
    </row>
    <row r="25008" spans="1:21" x14ac:dyDescent="0.25">
      <c r="A25008">
        <v>1</v>
      </c>
      <c r="B25008">
        <v>1</v>
      </c>
      <c r="C25008">
        <v>2017</v>
      </c>
      <c r="K25008">
        <v>61</v>
      </c>
      <c r="L25008">
        <v>46</v>
      </c>
      <c r="M25008">
        <v>2</v>
      </c>
      <c r="N25008">
        <v>1988</v>
      </c>
      <c r="O25008">
        <v>3</v>
      </c>
      <c r="P25008">
        <v>2202610301</v>
      </c>
      <c r="T25008">
        <v>1</v>
      </c>
      <c r="U25008">
        <v>3416190</v>
      </c>
    </row>
    <row r="25009" spans="1:21" x14ac:dyDescent="0.25">
      <c r="A25009">
        <v>1</v>
      </c>
      <c r="B25009">
        <v>1</v>
      </c>
      <c r="C25009">
        <v>2017</v>
      </c>
      <c r="K25009">
        <v>54</v>
      </c>
      <c r="L25009">
        <v>47</v>
      </c>
      <c r="M25009">
        <v>2</v>
      </c>
      <c r="N25009">
        <v>1988</v>
      </c>
      <c r="O25009">
        <v>3</v>
      </c>
      <c r="P25009">
        <v>2202540301</v>
      </c>
      <c r="T25009">
        <v>1</v>
      </c>
      <c r="U25009">
        <v>77785.8</v>
      </c>
    </row>
    <row r="25010" spans="1:21" x14ac:dyDescent="0.25">
      <c r="A25010">
        <v>1</v>
      </c>
      <c r="B25010">
        <v>1</v>
      </c>
      <c r="C25010">
        <v>2017</v>
      </c>
      <c r="K25010">
        <v>54</v>
      </c>
      <c r="L25010">
        <v>46</v>
      </c>
      <c r="M25010">
        <v>2</v>
      </c>
      <c r="N25010">
        <v>1988</v>
      </c>
      <c r="O25010">
        <v>3</v>
      </c>
      <c r="P25010">
        <v>2202540301</v>
      </c>
      <c r="T25010">
        <v>1</v>
      </c>
      <c r="U25010">
        <v>596888</v>
      </c>
    </row>
    <row r="25011" spans="1:21" x14ac:dyDescent="0.25">
      <c r="A25011">
        <v>1</v>
      </c>
      <c r="B25011">
        <v>1</v>
      </c>
      <c r="C25011">
        <v>2017</v>
      </c>
      <c r="K25011">
        <v>54</v>
      </c>
      <c r="L25011">
        <v>42</v>
      </c>
      <c r="M25011">
        <v>2</v>
      </c>
      <c r="N25011">
        <v>1988</v>
      </c>
      <c r="O25011">
        <v>3</v>
      </c>
      <c r="P25011">
        <v>2202540301</v>
      </c>
      <c r="T25011">
        <v>1</v>
      </c>
      <c r="U25011">
        <v>789765</v>
      </c>
    </row>
    <row r="25012" spans="1:21" x14ac:dyDescent="0.25">
      <c r="A25012">
        <v>1</v>
      </c>
      <c r="B25012">
        <v>1</v>
      </c>
      <c r="C25012">
        <v>2017</v>
      </c>
      <c r="K25012">
        <v>54</v>
      </c>
      <c r="L25012">
        <v>41</v>
      </c>
      <c r="M25012">
        <v>2</v>
      </c>
      <c r="N25012">
        <v>1988</v>
      </c>
      <c r="O25012">
        <v>3</v>
      </c>
      <c r="P25012">
        <v>2202540301</v>
      </c>
      <c r="T25012">
        <v>1</v>
      </c>
      <c r="U25012">
        <v>540533</v>
      </c>
    </row>
    <row r="25013" spans="1:21" x14ac:dyDescent="0.25">
      <c r="A25013">
        <v>1</v>
      </c>
      <c r="B25013">
        <v>1</v>
      </c>
      <c r="C25013">
        <v>2017</v>
      </c>
      <c r="K25013">
        <v>53</v>
      </c>
      <c r="L25013">
        <v>47</v>
      </c>
      <c r="M25013">
        <v>2</v>
      </c>
      <c r="N25013">
        <v>1988</v>
      </c>
      <c r="O25013">
        <v>3</v>
      </c>
      <c r="P25013">
        <v>2202530301</v>
      </c>
      <c r="T25013">
        <v>1</v>
      </c>
      <c r="U25013">
        <v>550709</v>
      </c>
    </row>
    <row r="25014" spans="1:21" x14ac:dyDescent="0.25">
      <c r="A25014">
        <v>1</v>
      </c>
      <c r="B25014">
        <v>1</v>
      </c>
      <c r="C25014">
        <v>2017</v>
      </c>
      <c r="K25014">
        <v>53</v>
      </c>
      <c r="L25014">
        <v>46</v>
      </c>
      <c r="M25014">
        <v>2</v>
      </c>
      <c r="N25014">
        <v>1988</v>
      </c>
      <c r="O25014">
        <v>3</v>
      </c>
      <c r="P25014">
        <v>2202530301</v>
      </c>
      <c r="T25014">
        <v>1</v>
      </c>
      <c r="U25014">
        <v>2078230</v>
      </c>
    </row>
    <row r="25015" spans="1:21" x14ac:dyDescent="0.25">
      <c r="A25015">
        <v>1</v>
      </c>
      <c r="B25015">
        <v>1</v>
      </c>
      <c r="C25015">
        <v>2017</v>
      </c>
      <c r="K25015">
        <v>53</v>
      </c>
      <c r="L25015">
        <v>42</v>
      </c>
      <c r="M25015">
        <v>2</v>
      </c>
      <c r="N25015">
        <v>1988</v>
      </c>
      <c r="O25015">
        <v>3</v>
      </c>
      <c r="P25015">
        <v>2202530301</v>
      </c>
      <c r="T25015">
        <v>1</v>
      </c>
      <c r="U25015">
        <v>186682</v>
      </c>
    </row>
    <row r="25016" spans="1:21" x14ac:dyDescent="0.25">
      <c r="A25016">
        <v>1</v>
      </c>
      <c r="B25016">
        <v>1</v>
      </c>
      <c r="C25016">
        <v>2017</v>
      </c>
      <c r="K25016">
        <v>53</v>
      </c>
      <c r="L25016">
        <v>41</v>
      </c>
      <c r="M25016">
        <v>2</v>
      </c>
      <c r="N25016">
        <v>1988</v>
      </c>
      <c r="O25016">
        <v>3</v>
      </c>
      <c r="P25016">
        <v>2202530301</v>
      </c>
      <c r="T25016">
        <v>1</v>
      </c>
      <c r="U25016">
        <v>343349</v>
      </c>
    </row>
    <row r="25017" spans="1:21" x14ac:dyDescent="0.25">
      <c r="A25017">
        <v>1</v>
      </c>
      <c r="B25017">
        <v>1</v>
      </c>
      <c r="C25017">
        <v>2017</v>
      </c>
      <c r="K25017">
        <v>52</v>
      </c>
      <c r="L25017">
        <v>47</v>
      </c>
      <c r="M25017">
        <v>2</v>
      </c>
      <c r="N25017">
        <v>1988</v>
      </c>
      <c r="O25017">
        <v>3</v>
      </c>
      <c r="P25017">
        <v>2202520301</v>
      </c>
      <c r="T25017">
        <v>1</v>
      </c>
      <c r="U25017">
        <v>9777280</v>
      </c>
    </row>
    <row r="25018" spans="1:21" x14ac:dyDescent="0.25">
      <c r="A25018">
        <v>1</v>
      </c>
      <c r="B25018">
        <v>1</v>
      </c>
      <c r="C25018">
        <v>2017</v>
      </c>
      <c r="K25018">
        <v>52</v>
      </c>
      <c r="L25018">
        <v>46</v>
      </c>
      <c r="M25018">
        <v>2</v>
      </c>
      <c r="N25018">
        <v>1988</v>
      </c>
      <c r="O25018">
        <v>3</v>
      </c>
      <c r="P25018">
        <v>2202520301</v>
      </c>
      <c r="T25018">
        <v>1</v>
      </c>
      <c r="U25018">
        <v>7617340</v>
      </c>
    </row>
    <row r="25019" spans="1:21" x14ac:dyDescent="0.25">
      <c r="A25019">
        <v>1</v>
      </c>
      <c r="B25019">
        <v>1</v>
      </c>
      <c r="C25019">
        <v>2017</v>
      </c>
      <c r="K25019">
        <v>52</v>
      </c>
      <c r="L25019">
        <v>42</v>
      </c>
      <c r="M25019">
        <v>2</v>
      </c>
      <c r="N25019">
        <v>1988</v>
      </c>
      <c r="O25019">
        <v>3</v>
      </c>
      <c r="P25019">
        <v>2202520301</v>
      </c>
      <c r="T25019">
        <v>1</v>
      </c>
      <c r="U25019">
        <v>2215210</v>
      </c>
    </row>
    <row r="25020" spans="1:21" x14ac:dyDescent="0.25">
      <c r="A25020">
        <v>1</v>
      </c>
      <c r="B25020">
        <v>1</v>
      </c>
      <c r="C25020">
        <v>2017</v>
      </c>
      <c r="K25020">
        <v>52</v>
      </c>
      <c r="L25020">
        <v>41</v>
      </c>
      <c r="M25020">
        <v>2</v>
      </c>
      <c r="N25020">
        <v>1988</v>
      </c>
      <c r="O25020">
        <v>3</v>
      </c>
      <c r="P25020">
        <v>2202520301</v>
      </c>
      <c r="T25020">
        <v>1</v>
      </c>
      <c r="U25020">
        <v>2875650</v>
      </c>
    </row>
    <row r="25021" spans="1:21" x14ac:dyDescent="0.25">
      <c r="A25021">
        <v>1</v>
      </c>
      <c r="B25021">
        <v>1</v>
      </c>
      <c r="C25021">
        <v>2017</v>
      </c>
      <c r="K25021">
        <v>51</v>
      </c>
      <c r="L25021">
        <v>47</v>
      </c>
      <c r="M25021">
        <v>2</v>
      </c>
      <c r="N25021">
        <v>1988</v>
      </c>
      <c r="O25021">
        <v>3</v>
      </c>
      <c r="P25021">
        <v>2202510301</v>
      </c>
      <c r="T25021">
        <v>1</v>
      </c>
      <c r="U25021">
        <v>797281</v>
      </c>
    </row>
    <row r="25022" spans="1:21" x14ac:dyDescent="0.25">
      <c r="A25022">
        <v>1</v>
      </c>
      <c r="B25022">
        <v>1</v>
      </c>
      <c r="C25022">
        <v>2017</v>
      </c>
      <c r="K25022">
        <v>51</v>
      </c>
      <c r="L25022">
        <v>46</v>
      </c>
      <c r="M25022">
        <v>2</v>
      </c>
      <c r="N25022">
        <v>1988</v>
      </c>
      <c r="O25022">
        <v>3</v>
      </c>
      <c r="P25022">
        <v>2202510301</v>
      </c>
      <c r="T25022">
        <v>1</v>
      </c>
      <c r="U25022">
        <v>173148</v>
      </c>
    </row>
    <row r="25023" spans="1:21" x14ac:dyDescent="0.25">
      <c r="A25023">
        <v>1</v>
      </c>
      <c r="B25023">
        <v>1</v>
      </c>
      <c r="C25023">
        <v>2017</v>
      </c>
      <c r="K25023">
        <v>43</v>
      </c>
      <c r="L25023">
        <v>47</v>
      </c>
      <c r="M25023">
        <v>2</v>
      </c>
      <c r="N25023">
        <v>1988</v>
      </c>
      <c r="O25023">
        <v>3</v>
      </c>
      <c r="P25023">
        <v>2202430301</v>
      </c>
      <c r="T25023">
        <v>1</v>
      </c>
      <c r="U25023">
        <v>1096800</v>
      </c>
    </row>
    <row r="25024" spans="1:21" x14ac:dyDescent="0.25">
      <c r="A25024">
        <v>1</v>
      </c>
      <c r="B25024">
        <v>1</v>
      </c>
      <c r="C25024">
        <v>2017</v>
      </c>
      <c r="K25024">
        <v>43</v>
      </c>
      <c r="L25024">
        <v>46</v>
      </c>
      <c r="M25024">
        <v>2</v>
      </c>
      <c r="N25024">
        <v>1988</v>
      </c>
      <c r="O25024">
        <v>3</v>
      </c>
      <c r="P25024">
        <v>2202430301</v>
      </c>
      <c r="T25024">
        <v>1</v>
      </c>
      <c r="U25024">
        <v>22716000</v>
      </c>
    </row>
    <row r="25025" spans="1:21" x14ac:dyDescent="0.25">
      <c r="A25025">
        <v>1</v>
      </c>
      <c r="B25025">
        <v>1</v>
      </c>
      <c r="C25025">
        <v>2017</v>
      </c>
      <c r="K25025">
        <v>43</v>
      </c>
      <c r="L25025">
        <v>42</v>
      </c>
      <c r="M25025">
        <v>2</v>
      </c>
      <c r="N25025">
        <v>1988</v>
      </c>
      <c r="O25025">
        <v>3</v>
      </c>
      <c r="P25025">
        <v>2202430301</v>
      </c>
      <c r="T25025">
        <v>1</v>
      </c>
      <c r="U25025">
        <v>169992</v>
      </c>
    </row>
    <row r="25026" spans="1:21" x14ac:dyDescent="0.25">
      <c r="A25026">
        <v>1</v>
      </c>
      <c r="B25026">
        <v>1</v>
      </c>
      <c r="C25026">
        <v>2017</v>
      </c>
      <c r="K25026">
        <v>43</v>
      </c>
      <c r="L25026">
        <v>41</v>
      </c>
      <c r="M25026">
        <v>2</v>
      </c>
      <c r="N25026">
        <v>1988</v>
      </c>
      <c r="O25026">
        <v>3</v>
      </c>
      <c r="P25026">
        <v>2202430301</v>
      </c>
      <c r="T25026">
        <v>1</v>
      </c>
      <c r="U25026">
        <v>258480</v>
      </c>
    </row>
    <row r="25027" spans="1:21" x14ac:dyDescent="0.25">
      <c r="A25027">
        <v>1</v>
      </c>
      <c r="B25027">
        <v>1</v>
      </c>
      <c r="C25027">
        <v>2017</v>
      </c>
      <c r="K25027">
        <v>42</v>
      </c>
      <c r="L25027">
        <v>48</v>
      </c>
      <c r="M25027">
        <v>2</v>
      </c>
      <c r="N25027">
        <v>1988</v>
      </c>
      <c r="O25027">
        <v>3</v>
      </c>
      <c r="P25027">
        <v>2202420301</v>
      </c>
      <c r="T25027">
        <v>1</v>
      </c>
      <c r="U25027">
        <v>6161400</v>
      </c>
    </row>
    <row r="25028" spans="1:21" x14ac:dyDescent="0.25">
      <c r="A25028">
        <v>1</v>
      </c>
      <c r="B25028">
        <v>1</v>
      </c>
      <c r="C25028">
        <v>2017</v>
      </c>
      <c r="K25028">
        <v>41</v>
      </c>
      <c r="L25028">
        <v>47</v>
      </c>
      <c r="M25028">
        <v>2</v>
      </c>
      <c r="N25028">
        <v>1988</v>
      </c>
      <c r="O25028">
        <v>3</v>
      </c>
      <c r="P25028">
        <v>2202410301</v>
      </c>
      <c r="T25028">
        <v>1</v>
      </c>
      <c r="U25028">
        <v>3936300</v>
      </c>
    </row>
    <row r="25029" spans="1:21" x14ac:dyDescent="0.25">
      <c r="A25029">
        <v>1</v>
      </c>
      <c r="B25029">
        <v>1</v>
      </c>
      <c r="C25029">
        <v>2017</v>
      </c>
      <c r="K25029">
        <v>41</v>
      </c>
      <c r="L25029">
        <v>46</v>
      </c>
      <c r="M25029">
        <v>2</v>
      </c>
      <c r="N25029">
        <v>1988</v>
      </c>
      <c r="O25029">
        <v>3</v>
      </c>
      <c r="P25029">
        <v>2202410301</v>
      </c>
      <c r="T25029">
        <v>1</v>
      </c>
      <c r="U25029">
        <v>709268</v>
      </c>
    </row>
    <row r="25030" spans="1:21" x14ac:dyDescent="0.25">
      <c r="A25030">
        <v>1</v>
      </c>
      <c r="B25030">
        <v>1</v>
      </c>
      <c r="C25030">
        <v>2017</v>
      </c>
      <c r="K25030">
        <v>41</v>
      </c>
      <c r="L25030">
        <v>42</v>
      </c>
      <c r="M25030">
        <v>2</v>
      </c>
      <c r="N25030">
        <v>1988</v>
      </c>
      <c r="O25030">
        <v>3</v>
      </c>
      <c r="P25030">
        <v>2202410301</v>
      </c>
      <c r="T25030">
        <v>1</v>
      </c>
      <c r="U25030">
        <v>115857</v>
      </c>
    </row>
    <row r="25031" spans="1:21" x14ac:dyDescent="0.25">
      <c r="A25031">
        <v>1</v>
      </c>
      <c r="B25031">
        <v>1</v>
      </c>
      <c r="C25031">
        <v>2017</v>
      </c>
      <c r="K25031">
        <v>41</v>
      </c>
      <c r="L25031">
        <v>41</v>
      </c>
      <c r="M25031">
        <v>2</v>
      </c>
      <c r="N25031">
        <v>1988</v>
      </c>
      <c r="O25031">
        <v>3</v>
      </c>
      <c r="P25031">
        <v>2202410301</v>
      </c>
      <c r="T25031">
        <v>1</v>
      </c>
      <c r="U25031">
        <v>1085100</v>
      </c>
    </row>
    <row r="25032" spans="1:21" x14ac:dyDescent="0.25">
      <c r="A25032">
        <v>1</v>
      </c>
      <c r="B25032">
        <v>1</v>
      </c>
      <c r="C25032">
        <v>2017</v>
      </c>
      <c r="K25032">
        <v>32</v>
      </c>
      <c r="L25032">
        <v>40</v>
      </c>
      <c r="M25032">
        <v>2</v>
      </c>
      <c r="N25032">
        <v>1988</v>
      </c>
      <c r="O25032">
        <v>3</v>
      </c>
      <c r="P25032">
        <v>2202320301</v>
      </c>
      <c r="T25032">
        <v>1</v>
      </c>
      <c r="U25032">
        <v>519806</v>
      </c>
    </row>
    <row r="25033" spans="1:21" x14ac:dyDescent="0.25">
      <c r="A25033">
        <v>1</v>
      </c>
      <c r="B25033">
        <v>1</v>
      </c>
      <c r="C25033">
        <v>2017</v>
      </c>
      <c r="K25033">
        <v>32</v>
      </c>
      <c r="L25033">
        <v>30</v>
      </c>
      <c r="M25033">
        <v>2</v>
      </c>
      <c r="N25033">
        <v>1988</v>
      </c>
      <c r="O25033">
        <v>3</v>
      </c>
      <c r="P25033">
        <v>2202320301</v>
      </c>
      <c r="T25033">
        <v>1</v>
      </c>
      <c r="U25033">
        <v>3343040</v>
      </c>
    </row>
    <row r="25034" spans="1:21" x14ac:dyDescent="0.25">
      <c r="A25034">
        <v>1</v>
      </c>
      <c r="B25034">
        <v>1</v>
      </c>
      <c r="C25034">
        <v>2017</v>
      </c>
      <c r="K25034">
        <v>31</v>
      </c>
      <c r="L25034">
        <v>30</v>
      </c>
      <c r="M25034">
        <v>2</v>
      </c>
      <c r="N25034">
        <v>1988</v>
      </c>
      <c r="O25034">
        <v>3</v>
      </c>
      <c r="P25034">
        <v>2202310301</v>
      </c>
      <c r="T25034">
        <v>1</v>
      </c>
      <c r="U25034">
        <v>1076880</v>
      </c>
    </row>
    <row r="25035" spans="1:21" x14ac:dyDescent="0.25">
      <c r="A25035">
        <v>1</v>
      </c>
      <c r="B25035">
        <v>1</v>
      </c>
      <c r="C25035">
        <v>2017</v>
      </c>
      <c r="K25035">
        <v>21</v>
      </c>
      <c r="L25035">
        <v>20</v>
      </c>
      <c r="M25035">
        <v>2</v>
      </c>
      <c r="N25035">
        <v>1988</v>
      </c>
      <c r="O25035">
        <v>3</v>
      </c>
      <c r="P25035">
        <v>2202210301</v>
      </c>
      <c r="T25035">
        <v>1</v>
      </c>
      <c r="U25035">
        <v>102568</v>
      </c>
    </row>
    <row r="25036" spans="1:21" x14ac:dyDescent="0.25">
      <c r="A25036">
        <v>1</v>
      </c>
      <c r="B25036">
        <v>1</v>
      </c>
      <c r="C25036">
        <v>2017</v>
      </c>
      <c r="K25036">
        <v>62</v>
      </c>
      <c r="L25036">
        <v>47</v>
      </c>
      <c r="M25036">
        <v>2</v>
      </c>
      <c r="N25036">
        <v>1987</v>
      </c>
      <c r="O25036">
        <v>3</v>
      </c>
      <c r="P25036">
        <v>2202620301</v>
      </c>
      <c r="T25036">
        <v>1</v>
      </c>
      <c r="U25036">
        <v>10533200</v>
      </c>
    </row>
    <row r="25037" spans="1:21" x14ac:dyDescent="0.25">
      <c r="A25037">
        <v>1</v>
      </c>
      <c r="B25037">
        <v>1</v>
      </c>
      <c r="C25037">
        <v>2017</v>
      </c>
      <c r="K25037">
        <v>62</v>
      </c>
      <c r="L25037">
        <v>46</v>
      </c>
      <c r="M25037">
        <v>2</v>
      </c>
      <c r="N25037">
        <v>1987</v>
      </c>
      <c r="O25037">
        <v>3</v>
      </c>
      <c r="P25037">
        <v>2202620301</v>
      </c>
      <c r="T25037">
        <v>1</v>
      </c>
      <c r="U25037">
        <v>210691</v>
      </c>
    </row>
    <row r="25038" spans="1:21" x14ac:dyDescent="0.25">
      <c r="A25038">
        <v>1</v>
      </c>
      <c r="B25038">
        <v>1</v>
      </c>
      <c r="C25038">
        <v>2017</v>
      </c>
      <c r="K25038">
        <v>61</v>
      </c>
      <c r="L25038">
        <v>47</v>
      </c>
      <c r="M25038">
        <v>2</v>
      </c>
      <c r="N25038">
        <v>1987</v>
      </c>
      <c r="O25038">
        <v>3</v>
      </c>
      <c r="P25038">
        <v>2202610301</v>
      </c>
      <c r="T25038">
        <v>1</v>
      </c>
      <c r="U25038">
        <v>29932400</v>
      </c>
    </row>
    <row r="25039" spans="1:21" x14ac:dyDescent="0.25">
      <c r="A25039">
        <v>1</v>
      </c>
      <c r="B25039">
        <v>1</v>
      </c>
      <c r="C25039">
        <v>2017</v>
      </c>
      <c r="K25039">
        <v>61</v>
      </c>
      <c r="L25039">
        <v>46</v>
      </c>
      <c r="M25039">
        <v>2</v>
      </c>
      <c r="N25039">
        <v>1987</v>
      </c>
      <c r="O25039">
        <v>3</v>
      </c>
      <c r="P25039">
        <v>2202610301</v>
      </c>
      <c r="T25039">
        <v>1</v>
      </c>
      <c r="U25039">
        <v>7636670</v>
      </c>
    </row>
    <row r="25040" spans="1:21" x14ac:dyDescent="0.25">
      <c r="A25040">
        <v>1</v>
      </c>
      <c r="B25040">
        <v>1</v>
      </c>
      <c r="C25040">
        <v>2017</v>
      </c>
      <c r="K25040">
        <v>54</v>
      </c>
      <c r="L25040">
        <v>47</v>
      </c>
      <c r="M25040">
        <v>2</v>
      </c>
      <c r="N25040">
        <v>1987</v>
      </c>
      <c r="O25040">
        <v>3</v>
      </c>
      <c r="P25040">
        <v>2202540301</v>
      </c>
      <c r="T25040">
        <v>1</v>
      </c>
      <c r="U25040">
        <v>153678</v>
      </c>
    </row>
    <row r="25041" spans="1:21" x14ac:dyDescent="0.25">
      <c r="A25041">
        <v>1</v>
      </c>
      <c r="B25041">
        <v>1</v>
      </c>
      <c r="C25041">
        <v>2017</v>
      </c>
      <c r="K25041">
        <v>54</v>
      </c>
      <c r="L25041">
        <v>46</v>
      </c>
      <c r="M25041">
        <v>2</v>
      </c>
      <c r="N25041">
        <v>1987</v>
      </c>
      <c r="O25041">
        <v>3</v>
      </c>
      <c r="P25041">
        <v>2202540301</v>
      </c>
      <c r="T25041">
        <v>1</v>
      </c>
      <c r="U25041">
        <v>1176040</v>
      </c>
    </row>
    <row r="25042" spans="1:21" x14ac:dyDescent="0.25">
      <c r="A25042">
        <v>1</v>
      </c>
      <c r="B25042">
        <v>1</v>
      </c>
      <c r="C25042">
        <v>2017</v>
      </c>
      <c r="K25042">
        <v>54</v>
      </c>
      <c r="L25042">
        <v>42</v>
      </c>
      <c r="M25042">
        <v>2</v>
      </c>
      <c r="N25042">
        <v>1987</v>
      </c>
      <c r="O25042">
        <v>3</v>
      </c>
      <c r="P25042">
        <v>2202540301</v>
      </c>
      <c r="T25042">
        <v>1</v>
      </c>
      <c r="U25042">
        <v>1556190</v>
      </c>
    </row>
    <row r="25043" spans="1:21" x14ac:dyDescent="0.25">
      <c r="A25043">
        <v>1</v>
      </c>
      <c r="B25043">
        <v>1</v>
      </c>
      <c r="C25043">
        <v>2017</v>
      </c>
      <c r="K25043">
        <v>54</v>
      </c>
      <c r="L25043">
        <v>41</v>
      </c>
      <c r="M25043">
        <v>2</v>
      </c>
      <c r="N25043">
        <v>1987</v>
      </c>
      <c r="O25043">
        <v>3</v>
      </c>
      <c r="P25043">
        <v>2202540301</v>
      </c>
      <c r="T25043">
        <v>1</v>
      </c>
      <c r="U25043">
        <v>1064420</v>
      </c>
    </row>
    <row r="25044" spans="1:21" x14ac:dyDescent="0.25">
      <c r="A25044">
        <v>1</v>
      </c>
      <c r="B25044">
        <v>1</v>
      </c>
      <c r="C25044">
        <v>2017</v>
      </c>
      <c r="K25044">
        <v>53</v>
      </c>
      <c r="L25044">
        <v>47</v>
      </c>
      <c r="M25044">
        <v>2</v>
      </c>
      <c r="N25044">
        <v>1987</v>
      </c>
      <c r="O25044">
        <v>3</v>
      </c>
      <c r="P25044">
        <v>2202530301</v>
      </c>
      <c r="T25044">
        <v>1</v>
      </c>
      <c r="U25044">
        <v>1268330</v>
      </c>
    </row>
    <row r="25045" spans="1:21" x14ac:dyDescent="0.25">
      <c r="A25045">
        <v>1</v>
      </c>
      <c r="B25045">
        <v>1</v>
      </c>
      <c r="C25045">
        <v>2017</v>
      </c>
      <c r="K25045">
        <v>53</v>
      </c>
      <c r="L25045">
        <v>46</v>
      </c>
      <c r="M25045">
        <v>2</v>
      </c>
      <c r="N25045">
        <v>1987</v>
      </c>
      <c r="O25045">
        <v>3</v>
      </c>
      <c r="P25045">
        <v>2202530301</v>
      </c>
      <c r="T25045">
        <v>1</v>
      </c>
      <c r="U25045">
        <v>1079920</v>
      </c>
    </row>
    <row r="25046" spans="1:21" x14ac:dyDescent="0.25">
      <c r="A25046">
        <v>1</v>
      </c>
      <c r="B25046">
        <v>1</v>
      </c>
      <c r="C25046">
        <v>2017</v>
      </c>
      <c r="K25046">
        <v>52</v>
      </c>
      <c r="L25046">
        <v>47</v>
      </c>
      <c r="M25046">
        <v>2</v>
      </c>
      <c r="N25046">
        <v>1987</v>
      </c>
      <c r="O25046">
        <v>3</v>
      </c>
      <c r="P25046">
        <v>2202520301</v>
      </c>
      <c r="T25046">
        <v>1</v>
      </c>
      <c r="U25046">
        <v>13815300</v>
      </c>
    </row>
    <row r="25047" spans="1:21" x14ac:dyDescent="0.25">
      <c r="A25047">
        <v>1</v>
      </c>
      <c r="B25047">
        <v>1</v>
      </c>
      <c r="C25047">
        <v>2017</v>
      </c>
      <c r="K25047">
        <v>52</v>
      </c>
      <c r="L25047">
        <v>46</v>
      </c>
      <c r="M25047">
        <v>2</v>
      </c>
      <c r="N25047">
        <v>1987</v>
      </c>
      <c r="O25047">
        <v>3</v>
      </c>
      <c r="P25047">
        <v>2202520301</v>
      </c>
      <c r="T25047">
        <v>1</v>
      </c>
      <c r="U25047">
        <v>11538400</v>
      </c>
    </row>
    <row r="25048" spans="1:21" x14ac:dyDescent="0.25">
      <c r="A25048">
        <v>1</v>
      </c>
      <c r="B25048">
        <v>1</v>
      </c>
      <c r="C25048">
        <v>2017</v>
      </c>
      <c r="K25048">
        <v>52</v>
      </c>
      <c r="L25048">
        <v>42</v>
      </c>
      <c r="M25048">
        <v>2</v>
      </c>
      <c r="N25048">
        <v>1987</v>
      </c>
      <c r="O25048">
        <v>3</v>
      </c>
      <c r="P25048">
        <v>2202520301</v>
      </c>
      <c r="T25048">
        <v>1</v>
      </c>
      <c r="U25048">
        <v>280695</v>
      </c>
    </row>
    <row r="25049" spans="1:21" x14ac:dyDescent="0.25">
      <c r="A25049">
        <v>1</v>
      </c>
      <c r="B25049">
        <v>1</v>
      </c>
      <c r="C25049">
        <v>2017</v>
      </c>
      <c r="K25049">
        <v>52</v>
      </c>
      <c r="L25049">
        <v>41</v>
      </c>
      <c r="M25049">
        <v>2</v>
      </c>
      <c r="N25049">
        <v>1987</v>
      </c>
      <c r="O25049">
        <v>3</v>
      </c>
      <c r="P25049">
        <v>2202520301</v>
      </c>
      <c r="T25049">
        <v>1</v>
      </c>
      <c r="U25049">
        <v>5769810</v>
      </c>
    </row>
    <row r="25050" spans="1:21" x14ac:dyDescent="0.25">
      <c r="A25050">
        <v>1</v>
      </c>
      <c r="B25050">
        <v>1</v>
      </c>
      <c r="C25050">
        <v>2017</v>
      </c>
      <c r="K25050">
        <v>51</v>
      </c>
      <c r="L25050">
        <v>47</v>
      </c>
      <c r="M25050">
        <v>2</v>
      </c>
      <c r="N25050">
        <v>1987</v>
      </c>
      <c r="O25050">
        <v>3</v>
      </c>
      <c r="P25050">
        <v>2202510301</v>
      </c>
      <c r="T25050">
        <v>1</v>
      </c>
      <c r="U25050">
        <v>606615</v>
      </c>
    </row>
    <row r="25051" spans="1:21" x14ac:dyDescent="0.25">
      <c r="A25051">
        <v>1</v>
      </c>
      <c r="B25051">
        <v>1</v>
      </c>
      <c r="C25051">
        <v>2017</v>
      </c>
      <c r="K25051">
        <v>51</v>
      </c>
      <c r="L25051">
        <v>46</v>
      </c>
      <c r="M25051">
        <v>2</v>
      </c>
      <c r="N25051">
        <v>1987</v>
      </c>
      <c r="O25051">
        <v>3</v>
      </c>
      <c r="P25051">
        <v>2202510301</v>
      </c>
      <c r="T25051">
        <v>1</v>
      </c>
      <c r="U25051">
        <v>198985</v>
      </c>
    </row>
    <row r="25052" spans="1:21" x14ac:dyDescent="0.25">
      <c r="A25052">
        <v>1</v>
      </c>
      <c r="B25052">
        <v>1</v>
      </c>
      <c r="C25052">
        <v>2017</v>
      </c>
      <c r="K25052">
        <v>43</v>
      </c>
      <c r="L25052">
        <v>47</v>
      </c>
      <c r="M25052">
        <v>2</v>
      </c>
      <c r="N25052">
        <v>1987</v>
      </c>
      <c r="O25052">
        <v>3</v>
      </c>
      <c r="P25052">
        <v>2202430301</v>
      </c>
      <c r="T25052">
        <v>1</v>
      </c>
      <c r="U25052">
        <v>2539250</v>
      </c>
    </row>
    <row r="25053" spans="1:21" x14ac:dyDescent="0.25">
      <c r="A25053">
        <v>1</v>
      </c>
      <c r="B25053">
        <v>1</v>
      </c>
      <c r="C25053">
        <v>2017</v>
      </c>
      <c r="K25053">
        <v>43</v>
      </c>
      <c r="L25053">
        <v>46</v>
      </c>
      <c r="M25053">
        <v>2</v>
      </c>
      <c r="N25053">
        <v>1987</v>
      </c>
      <c r="O25053">
        <v>3</v>
      </c>
      <c r="P25053">
        <v>2202430301</v>
      </c>
      <c r="T25053">
        <v>1</v>
      </c>
      <c r="U25053">
        <v>52501600</v>
      </c>
    </row>
    <row r="25054" spans="1:21" x14ac:dyDescent="0.25">
      <c r="A25054">
        <v>1</v>
      </c>
      <c r="B25054">
        <v>1</v>
      </c>
      <c r="C25054">
        <v>2017</v>
      </c>
      <c r="K25054">
        <v>43</v>
      </c>
      <c r="L25054">
        <v>42</v>
      </c>
      <c r="M25054">
        <v>2</v>
      </c>
      <c r="N25054">
        <v>1987</v>
      </c>
      <c r="O25054">
        <v>3</v>
      </c>
      <c r="P25054">
        <v>2202430301</v>
      </c>
      <c r="T25054">
        <v>1</v>
      </c>
      <c r="U25054">
        <v>394873</v>
      </c>
    </row>
    <row r="25055" spans="1:21" x14ac:dyDescent="0.25">
      <c r="A25055">
        <v>1</v>
      </c>
      <c r="B25055">
        <v>1</v>
      </c>
      <c r="C25055">
        <v>2017</v>
      </c>
      <c r="K25055">
        <v>43</v>
      </c>
      <c r="L25055">
        <v>41</v>
      </c>
      <c r="M25055">
        <v>2</v>
      </c>
      <c r="N25055">
        <v>1987</v>
      </c>
      <c r="O25055">
        <v>3</v>
      </c>
      <c r="P25055">
        <v>2202430301</v>
      </c>
      <c r="T25055">
        <v>1</v>
      </c>
      <c r="U25055">
        <v>597793</v>
      </c>
    </row>
    <row r="25056" spans="1:21" x14ac:dyDescent="0.25">
      <c r="A25056">
        <v>1</v>
      </c>
      <c r="B25056">
        <v>1</v>
      </c>
      <c r="C25056">
        <v>2017</v>
      </c>
      <c r="K25056">
        <v>42</v>
      </c>
      <c r="L25056">
        <v>48</v>
      </c>
      <c r="M25056">
        <v>2</v>
      </c>
      <c r="N25056">
        <v>1987</v>
      </c>
      <c r="O25056">
        <v>3</v>
      </c>
      <c r="P25056">
        <v>2202420301</v>
      </c>
      <c r="T25056">
        <v>1</v>
      </c>
      <c r="U25056">
        <v>13273000</v>
      </c>
    </row>
    <row r="25057" spans="1:21" x14ac:dyDescent="0.25">
      <c r="A25057">
        <v>1</v>
      </c>
      <c r="B25057">
        <v>1</v>
      </c>
      <c r="C25057">
        <v>2017</v>
      </c>
      <c r="K25057">
        <v>41</v>
      </c>
      <c r="L25057">
        <v>47</v>
      </c>
      <c r="M25057">
        <v>2</v>
      </c>
      <c r="N25057">
        <v>1987</v>
      </c>
      <c r="O25057">
        <v>3</v>
      </c>
      <c r="P25057">
        <v>2202410301</v>
      </c>
      <c r="T25057">
        <v>1</v>
      </c>
      <c r="U25057">
        <v>9449390</v>
      </c>
    </row>
    <row r="25058" spans="1:21" x14ac:dyDescent="0.25">
      <c r="A25058">
        <v>1</v>
      </c>
      <c r="B25058">
        <v>1</v>
      </c>
      <c r="C25058">
        <v>2017</v>
      </c>
      <c r="K25058">
        <v>41</v>
      </c>
      <c r="L25058">
        <v>46</v>
      </c>
      <c r="M25058">
        <v>2</v>
      </c>
      <c r="N25058">
        <v>1987</v>
      </c>
      <c r="O25058">
        <v>3</v>
      </c>
      <c r="P25058">
        <v>2202410301</v>
      </c>
      <c r="T25058">
        <v>1</v>
      </c>
      <c r="U25058">
        <v>1701280</v>
      </c>
    </row>
    <row r="25059" spans="1:21" x14ac:dyDescent="0.25">
      <c r="A25059">
        <v>1</v>
      </c>
      <c r="B25059">
        <v>1</v>
      </c>
      <c r="C25059">
        <v>2017</v>
      </c>
      <c r="K25059">
        <v>41</v>
      </c>
      <c r="L25059">
        <v>42</v>
      </c>
      <c r="M25059">
        <v>2</v>
      </c>
      <c r="N25059">
        <v>1987</v>
      </c>
      <c r="O25059">
        <v>3</v>
      </c>
      <c r="P25059">
        <v>2202410301</v>
      </c>
      <c r="T25059">
        <v>1</v>
      </c>
      <c r="U25059">
        <v>283548</v>
      </c>
    </row>
    <row r="25060" spans="1:21" x14ac:dyDescent="0.25">
      <c r="A25060">
        <v>1</v>
      </c>
      <c r="B25060">
        <v>1</v>
      </c>
      <c r="C25060">
        <v>2017</v>
      </c>
      <c r="K25060">
        <v>41</v>
      </c>
      <c r="L25060">
        <v>41</v>
      </c>
      <c r="M25060">
        <v>2</v>
      </c>
      <c r="N25060">
        <v>1987</v>
      </c>
      <c r="O25060">
        <v>3</v>
      </c>
      <c r="P25060">
        <v>2202410301</v>
      </c>
      <c r="T25060">
        <v>1</v>
      </c>
      <c r="U25060">
        <v>2604680</v>
      </c>
    </row>
    <row r="25061" spans="1:21" x14ac:dyDescent="0.25">
      <c r="A25061">
        <v>1</v>
      </c>
      <c r="B25061">
        <v>1</v>
      </c>
      <c r="C25061">
        <v>2017</v>
      </c>
      <c r="K25061">
        <v>32</v>
      </c>
      <c r="L25061">
        <v>40</v>
      </c>
      <c r="M25061">
        <v>2</v>
      </c>
      <c r="N25061">
        <v>1987</v>
      </c>
      <c r="O25061">
        <v>3</v>
      </c>
      <c r="P25061">
        <v>2202320301</v>
      </c>
      <c r="T25061">
        <v>1</v>
      </c>
      <c r="U25061">
        <v>240870</v>
      </c>
    </row>
    <row r="25062" spans="1:21" x14ac:dyDescent="0.25">
      <c r="A25062">
        <v>1</v>
      </c>
      <c r="B25062">
        <v>1</v>
      </c>
      <c r="C25062">
        <v>2017</v>
      </c>
      <c r="K25062">
        <v>32</v>
      </c>
      <c r="L25062">
        <v>30</v>
      </c>
      <c r="M25062">
        <v>2</v>
      </c>
      <c r="N25062">
        <v>1987</v>
      </c>
      <c r="O25062">
        <v>3</v>
      </c>
      <c r="P25062">
        <v>2202320301</v>
      </c>
      <c r="T25062">
        <v>1</v>
      </c>
      <c r="U25062">
        <v>609360</v>
      </c>
    </row>
    <row r="25063" spans="1:21" x14ac:dyDescent="0.25">
      <c r="A25063">
        <v>1</v>
      </c>
      <c r="B25063">
        <v>1</v>
      </c>
      <c r="C25063">
        <v>2017</v>
      </c>
      <c r="K25063">
        <v>31</v>
      </c>
      <c r="L25063">
        <v>40</v>
      </c>
      <c r="M25063">
        <v>2</v>
      </c>
      <c r="N25063">
        <v>1987</v>
      </c>
      <c r="O25063">
        <v>3</v>
      </c>
      <c r="P25063">
        <v>2202310301</v>
      </c>
      <c r="T25063">
        <v>1</v>
      </c>
      <c r="U25063">
        <v>135075</v>
      </c>
    </row>
    <row r="25064" spans="1:21" x14ac:dyDescent="0.25">
      <c r="A25064">
        <v>1</v>
      </c>
      <c r="B25064">
        <v>1</v>
      </c>
      <c r="C25064">
        <v>2017</v>
      </c>
      <c r="K25064">
        <v>31</v>
      </c>
      <c r="L25064">
        <v>30</v>
      </c>
      <c r="M25064">
        <v>2</v>
      </c>
      <c r="N25064">
        <v>1987</v>
      </c>
      <c r="O25064">
        <v>3</v>
      </c>
      <c r="P25064">
        <v>2202310301</v>
      </c>
      <c r="T25064">
        <v>1</v>
      </c>
      <c r="U25064">
        <v>975260</v>
      </c>
    </row>
    <row r="25065" spans="1:21" x14ac:dyDescent="0.25">
      <c r="A25065">
        <v>1</v>
      </c>
      <c r="B25065">
        <v>1</v>
      </c>
      <c r="C25065">
        <v>2017</v>
      </c>
      <c r="K25065">
        <v>21</v>
      </c>
      <c r="L25065">
        <v>20</v>
      </c>
      <c r="M25065">
        <v>2</v>
      </c>
      <c r="N25065">
        <v>1987</v>
      </c>
      <c r="O25065">
        <v>3</v>
      </c>
      <c r="P25065">
        <v>2202210301</v>
      </c>
      <c r="T25065">
        <v>1</v>
      </c>
      <c r="U25065">
        <v>7083340</v>
      </c>
    </row>
    <row r="25066" spans="1:21" x14ac:dyDescent="0.25">
      <c r="A25066">
        <v>1</v>
      </c>
      <c r="B25066">
        <v>1</v>
      </c>
      <c r="C25066">
        <v>2017</v>
      </c>
      <c r="K25066">
        <v>54</v>
      </c>
      <c r="L25066">
        <v>47</v>
      </c>
      <c r="M25066">
        <v>1</v>
      </c>
      <c r="N25066">
        <v>2017</v>
      </c>
      <c r="O25066">
        <v>3</v>
      </c>
      <c r="P25066">
        <v>2201540301</v>
      </c>
      <c r="T25066">
        <v>1</v>
      </c>
      <c r="U25066">
        <v>1495620</v>
      </c>
    </row>
    <row r="25067" spans="1:21" x14ac:dyDescent="0.25">
      <c r="A25067">
        <v>1</v>
      </c>
      <c r="B25067">
        <v>1</v>
      </c>
      <c r="C25067">
        <v>2017</v>
      </c>
      <c r="K25067">
        <v>54</v>
      </c>
      <c r="L25067">
        <v>46</v>
      </c>
      <c r="M25067">
        <v>1</v>
      </c>
      <c r="N25067">
        <v>2017</v>
      </c>
      <c r="O25067">
        <v>3</v>
      </c>
      <c r="P25067">
        <v>2201540301</v>
      </c>
      <c r="T25067">
        <v>1</v>
      </c>
      <c r="U25067">
        <v>11497500</v>
      </c>
    </row>
    <row r="25068" spans="1:21" x14ac:dyDescent="0.25">
      <c r="A25068">
        <v>1</v>
      </c>
      <c r="B25068">
        <v>1</v>
      </c>
      <c r="C25068">
        <v>2017</v>
      </c>
      <c r="K25068">
        <v>54</v>
      </c>
      <c r="L25068">
        <v>42</v>
      </c>
      <c r="M25068">
        <v>1</v>
      </c>
      <c r="N25068">
        <v>2017</v>
      </c>
      <c r="O25068">
        <v>3</v>
      </c>
      <c r="P25068">
        <v>2201540301</v>
      </c>
      <c r="T25068">
        <v>1</v>
      </c>
      <c r="U25068">
        <v>15218200</v>
      </c>
    </row>
    <row r="25069" spans="1:21" x14ac:dyDescent="0.25">
      <c r="A25069">
        <v>1</v>
      </c>
      <c r="B25069">
        <v>1</v>
      </c>
      <c r="C25069">
        <v>2017</v>
      </c>
      <c r="K25069">
        <v>54</v>
      </c>
      <c r="L25069">
        <v>41</v>
      </c>
      <c r="M25069">
        <v>1</v>
      </c>
      <c r="N25069">
        <v>2017</v>
      </c>
      <c r="O25069">
        <v>3</v>
      </c>
      <c r="P25069">
        <v>2201540301</v>
      </c>
      <c r="T25069">
        <v>1</v>
      </c>
      <c r="U25069">
        <v>10416600</v>
      </c>
    </row>
    <row r="25070" spans="1:21" x14ac:dyDescent="0.25">
      <c r="A25070">
        <v>1</v>
      </c>
      <c r="B25070">
        <v>1</v>
      </c>
      <c r="C25070">
        <v>2017</v>
      </c>
      <c r="K25070">
        <v>52</v>
      </c>
      <c r="L25070">
        <v>46</v>
      </c>
      <c r="M25070">
        <v>1</v>
      </c>
      <c r="N25070">
        <v>2017</v>
      </c>
      <c r="O25070">
        <v>3</v>
      </c>
      <c r="P25070">
        <v>2201520301</v>
      </c>
      <c r="T25070">
        <v>1</v>
      </c>
      <c r="U25070">
        <v>127371000</v>
      </c>
    </row>
    <row r="25071" spans="1:21" x14ac:dyDescent="0.25">
      <c r="A25071">
        <v>1</v>
      </c>
      <c r="B25071">
        <v>1</v>
      </c>
      <c r="C25071">
        <v>2017</v>
      </c>
      <c r="K25071">
        <v>52</v>
      </c>
      <c r="L25071">
        <v>42</v>
      </c>
      <c r="M25071">
        <v>1</v>
      </c>
      <c r="N25071">
        <v>2017</v>
      </c>
      <c r="O25071">
        <v>3</v>
      </c>
      <c r="P25071">
        <v>2201520301</v>
      </c>
      <c r="T25071">
        <v>1</v>
      </c>
      <c r="U25071">
        <v>546903000</v>
      </c>
    </row>
    <row r="25072" spans="1:21" x14ac:dyDescent="0.25">
      <c r="A25072">
        <v>1</v>
      </c>
      <c r="B25072">
        <v>1</v>
      </c>
      <c r="C25072">
        <v>2017</v>
      </c>
      <c r="K25072">
        <v>52</v>
      </c>
      <c r="L25072">
        <v>41</v>
      </c>
      <c r="M25072">
        <v>1</v>
      </c>
      <c r="N25072">
        <v>2017</v>
      </c>
      <c r="O25072">
        <v>3</v>
      </c>
      <c r="P25072">
        <v>2201520301</v>
      </c>
      <c r="T25072">
        <v>1</v>
      </c>
      <c r="U25072">
        <v>471921000</v>
      </c>
    </row>
    <row r="25073" spans="1:21" x14ac:dyDescent="0.25">
      <c r="A25073">
        <v>1</v>
      </c>
      <c r="B25073">
        <v>1</v>
      </c>
      <c r="C25073">
        <v>2017</v>
      </c>
      <c r="K25073">
        <v>51</v>
      </c>
      <c r="L25073">
        <v>41</v>
      </c>
      <c r="M25073">
        <v>1</v>
      </c>
      <c r="N25073">
        <v>2017</v>
      </c>
      <c r="O25073">
        <v>3</v>
      </c>
      <c r="P25073">
        <v>2201510301</v>
      </c>
      <c r="T25073">
        <v>1</v>
      </c>
      <c r="U25073">
        <v>454863</v>
      </c>
    </row>
    <row r="25074" spans="1:21" x14ac:dyDescent="0.25">
      <c r="A25074">
        <v>1</v>
      </c>
      <c r="B25074">
        <v>1</v>
      </c>
      <c r="C25074">
        <v>2017</v>
      </c>
      <c r="K25074">
        <v>43</v>
      </c>
      <c r="L25074">
        <v>47</v>
      </c>
      <c r="M25074">
        <v>1</v>
      </c>
      <c r="N25074">
        <v>2017</v>
      </c>
      <c r="O25074">
        <v>3</v>
      </c>
      <c r="P25074">
        <v>2201430301</v>
      </c>
      <c r="T25074">
        <v>1</v>
      </c>
      <c r="U25074">
        <v>72841.600000000006</v>
      </c>
    </row>
    <row r="25075" spans="1:21" x14ac:dyDescent="0.25">
      <c r="A25075">
        <v>1</v>
      </c>
      <c r="B25075">
        <v>1</v>
      </c>
      <c r="C25075">
        <v>2017</v>
      </c>
      <c r="K25075">
        <v>43</v>
      </c>
      <c r="L25075">
        <v>46</v>
      </c>
      <c r="M25075">
        <v>1</v>
      </c>
      <c r="N25075">
        <v>2017</v>
      </c>
      <c r="O25075">
        <v>3</v>
      </c>
      <c r="P25075">
        <v>2201430301</v>
      </c>
      <c r="T25075">
        <v>1</v>
      </c>
      <c r="U25075">
        <v>1556160</v>
      </c>
    </row>
    <row r="25076" spans="1:21" x14ac:dyDescent="0.25">
      <c r="A25076">
        <v>1</v>
      </c>
      <c r="B25076">
        <v>1</v>
      </c>
      <c r="C25076">
        <v>2017</v>
      </c>
      <c r="K25076">
        <v>43</v>
      </c>
      <c r="L25076">
        <v>42</v>
      </c>
      <c r="M25076">
        <v>1</v>
      </c>
      <c r="N25076">
        <v>2017</v>
      </c>
      <c r="O25076">
        <v>3</v>
      </c>
      <c r="P25076">
        <v>2201430301</v>
      </c>
      <c r="T25076">
        <v>1</v>
      </c>
      <c r="U25076">
        <v>13243.9</v>
      </c>
    </row>
    <row r="25077" spans="1:21" x14ac:dyDescent="0.25">
      <c r="A25077">
        <v>1</v>
      </c>
      <c r="B25077">
        <v>1</v>
      </c>
      <c r="C25077">
        <v>2017</v>
      </c>
      <c r="K25077">
        <v>43</v>
      </c>
      <c r="L25077">
        <v>41</v>
      </c>
      <c r="M25077">
        <v>1</v>
      </c>
      <c r="N25077">
        <v>2017</v>
      </c>
      <c r="O25077">
        <v>3</v>
      </c>
      <c r="P25077">
        <v>2201430301</v>
      </c>
      <c r="T25077">
        <v>1</v>
      </c>
      <c r="U25077">
        <v>19865.900000000001</v>
      </c>
    </row>
    <row r="25078" spans="1:21" x14ac:dyDescent="0.25">
      <c r="A25078">
        <v>1</v>
      </c>
      <c r="B25078">
        <v>1</v>
      </c>
      <c r="C25078">
        <v>2017</v>
      </c>
      <c r="K25078">
        <v>42</v>
      </c>
      <c r="L25078">
        <v>47</v>
      </c>
      <c r="M25078">
        <v>1</v>
      </c>
      <c r="N25078">
        <v>2017</v>
      </c>
      <c r="O25078">
        <v>3</v>
      </c>
      <c r="P25078">
        <v>2201420301</v>
      </c>
      <c r="T25078">
        <v>1</v>
      </c>
      <c r="U25078">
        <v>1318100</v>
      </c>
    </row>
    <row r="25079" spans="1:21" x14ac:dyDescent="0.25">
      <c r="A25079">
        <v>1</v>
      </c>
      <c r="B25079">
        <v>1</v>
      </c>
      <c r="C25079">
        <v>2017</v>
      </c>
      <c r="K25079">
        <v>42</v>
      </c>
      <c r="L25079">
        <v>46</v>
      </c>
      <c r="M25079">
        <v>1</v>
      </c>
      <c r="N25079">
        <v>2017</v>
      </c>
      <c r="O25079">
        <v>3</v>
      </c>
      <c r="P25079">
        <v>2201420301</v>
      </c>
      <c r="T25079">
        <v>1</v>
      </c>
      <c r="U25079">
        <v>196731</v>
      </c>
    </row>
    <row r="25080" spans="1:21" x14ac:dyDescent="0.25">
      <c r="A25080">
        <v>1</v>
      </c>
      <c r="B25080">
        <v>1</v>
      </c>
      <c r="C25080">
        <v>2017</v>
      </c>
      <c r="K25080">
        <v>42</v>
      </c>
      <c r="L25080">
        <v>42</v>
      </c>
      <c r="M25080">
        <v>1</v>
      </c>
      <c r="N25080">
        <v>2017</v>
      </c>
      <c r="O25080">
        <v>3</v>
      </c>
      <c r="P25080">
        <v>2201420301</v>
      </c>
      <c r="T25080">
        <v>1</v>
      </c>
      <c r="U25080">
        <v>550846</v>
      </c>
    </row>
    <row r="25081" spans="1:21" x14ac:dyDescent="0.25">
      <c r="A25081">
        <v>1</v>
      </c>
      <c r="B25081">
        <v>1</v>
      </c>
      <c r="C25081">
        <v>2017</v>
      </c>
      <c r="K25081">
        <v>32</v>
      </c>
      <c r="L25081">
        <v>40</v>
      </c>
      <c r="M25081">
        <v>1</v>
      </c>
      <c r="N25081">
        <v>2017</v>
      </c>
      <c r="O25081">
        <v>3</v>
      </c>
      <c r="P25081">
        <v>2201320301</v>
      </c>
      <c r="T25081">
        <v>1</v>
      </c>
      <c r="U25081">
        <v>427619000</v>
      </c>
    </row>
    <row r="25082" spans="1:21" x14ac:dyDescent="0.25">
      <c r="A25082">
        <v>1</v>
      </c>
      <c r="B25082">
        <v>1</v>
      </c>
      <c r="C25082">
        <v>2017</v>
      </c>
      <c r="K25082">
        <v>32</v>
      </c>
      <c r="L25082">
        <v>30</v>
      </c>
      <c r="M25082">
        <v>1</v>
      </c>
      <c r="N25082">
        <v>2017</v>
      </c>
      <c r="O25082">
        <v>3</v>
      </c>
      <c r="P25082">
        <v>2201320301</v>
      </c>
      <c r="T25082">
        <v>1</v>
      </c>
      <c r="U25082">
        <v>5601460000</v>
      </c>
    </row>
    <row r="25083" spans="1:21" x14ac:dyDescent="0.25">
      <c r="A25083">
        <v>1</v>
      </c>
      <c r="B25083">
        <v>1</v>
      </c>
      <c r="C25083">
        <v>2017</v>
      </c>
      <c r="K25083">
        <v>31</v>
      </c>
      <c r="L25083">
        <v>40</v>
      </c>
      <c r="M25083">
        <v>1</v>
      </c>
      <c r="N25083">
        <v>2017</v>
      </c>
      <c r="O25083">
        <v>3</v>
      </c>
      <c r="P25083">
        <v>2201310301</v>
      </c>
      <c r="T25083">
        <v>1</v>
      </c>
      <c r="U25083">
        <v>572807000</v>
      </c>
    </row>
    <row r="25084" spans="1:21" x14ac:dyDescent="0.25">
      <c r="A25084">
        <v>1</v>
      </c>
      <c r="B25084">
        <v>1</v>
      </c>
      <c r="C25084">
        <v>2017</v>
      </c>
      <c r="K25084">
        <v>31</v>
      </c>
      <c r="L25084">
        <v>30</v>
      </c>
      <c r="M25084">
        <v>1</v>
      </c>
      <c r="N25084">
        <v>2017</v>
      </c>
      <c r="O25084">
        <v>3</v>
      </c>
      <c r="P25084">
        <v>2201310301</v>
      </c>
      <c r="T25084">
        <v>1</v>
      </c>
      <c r="U25084">
        <v>23939400000</v>
      </c>
    </row>
    <row r="25085" spans="1:21" x14ac:dyDescent="0.25">
      <c r="A25085">
        <v>1</v>
      </c>
      <c r="B25085">
        <v>1</v>
      </c>
      <c r="C25085">
        <v>2017</v>
      </c>
      <c r="K25085">
        <v>21</v>
      </c>
      <c r="L25085">
        <v>20</v>
      </c>
      <c r="M25085">
        <v>1</v>
      </c>
      <c r="N25085">
        <v>2017</v>
      </c>
      <c r="O25085">
        <v>3</v>
      </c>
      <c r="P25085">
        <v>2201210301</v>
      </c>
      <c r="T25085">
        <v>1</v>
      </c>
      <c r="U25085">
        <v>28790600000</v>
      </c>
    </row>
    <row r="25086" spans="1:21" x14ac:dyDescent="0.25">
      <c r="A25086">
        <v>1</v>
      </c>
      <c r="B25086">
        <v>1</v>
      </c>
      <c r="C25086">
        <v>2017</v>
      </c>
      <c r="K25086">
        <v>11</v>
      </c>
      <c r="L25086">
        <v>10</v>
      </c>
      <c r="M25086">
        <v>1</v>
      </c>
      <c r="N25086">
        <v>2017</v>
      </c>
      <c r="O25086">
        <v>3</v>
      </c>
      <c r="P25086">
        <v>2201110301</v>
      </c>
      <c r="T25086">
        <v>1</v>
      </c>
      <c r="U25086">
        <v>1489180000</v>
      </c>
    </row>
    <row r="25087" spans="1:21" x14ac:dyDescent="0.25">
      <c r="A25087">
        <v>1</v>
      </c>
      <c r="B25087">
        <v>1</v>
      </c>
      <c r="C25087">
        <v>2017</v>
      </c>
      <c r="K25087">
        <v>54</v>
      </c>
      <c r="L25087">
        <v>47</v>
      </c>
      <c r="M25087">
        <v>1</v>
      </c>
      <c r="N25087">
        <v>2016</v>
      </c>
      <c r="O25087">
        <v>3</v>
      </c>
      <c r="P25087">
        <v>2201540301</v>
      </c>
      <c r="T25087">
        <v>1</v>
      </c>
      <c r="U25087">
        <v>1481330</v>
      </c>
    </row>
    <row r="25088" spans="1:21" x14ac:dyDescent="0.25">
      <c r="A25088">
        <v>1</v>
      </c>
      <c r="B25088">
        <v>1</v>
      </c>
      <c r="C25088">
        <v>2017</v>
      </c>
      <c r="K25088">
        <v>54</v>
      </c>
      <c r="L25088">
        <v>46</v>
      </c>
      <c r="M25088">
        <v>1</v>
      </c>
      <c r="N25088">
        <v>2016</v>
      </c>
      <c r="O25088">
        <v>3</v>
      </c>
      <c r="P25088">
        <v>2201540301</v>
      </c>
      <c r="T25088">
        <v>1</v>
      </c>
      <c r="U25088">
        <v>11387600</v>
      </c>
    </row>
    <row r="25089" spans="1:21" x14ac:dyDescent="0.25">
      <c r="A25089">
        <v>1</v>
      </c>
      <c r="B25089">
        <v>1</v>
      </c>
      <c r="C25089">
        <v>2017</v>
      </c>
      <c r="K25089">
        <v>54</v>
      </c>
      <c r="L25089">
        <v>42</v>
      </c>
      <c r="M25089">
        <v>1</v>
      </c>
      <c r="N25089">
        <v>2016</v>
      </c>
      <c r="O25089">
        <v>3</v>
      </c>
      <c r="P25089">
        <v>2201540301</v>
      </c>
      <c r="T25089">
        <v>1</v>
      </c>
      <c r="U25089">
        <v>15072800</v>
      </c>
    </row>
    <row r="25090" spans="1:21" x14ac:dyDescent="0.25">
      <c r="A25090">
        <v>1</v>
      </c>
      <c r="B25090">
        <v>1</v>
      </c>
      <c r="C25090">
        <v>2017</v>
      </c>
      <c r="K25090">
        <v>54</v>
      </c>
      <c r="L25090">
        <v>41</v>
      </c>
      <c r="M25090">
        <v>1</v>
      </c>
      <c r="N25090">
        <v>2016</v>
      </c>
      <c r="O25090">
        <v>3</v>
      </c>
      <c r="P25090">
        <v>2201540301</v>
      </c>
      <c r="T25090">
        <v>1</v>
      </c>
      <c r="U25090">
        <v>10317100</v>
      </c>
    </row>
    <row r="25091" spans="1:21" x14ac:dyDescent="0.25">
      <c r="A25091">
        <v>1</v>
      </c>
      <c r="B25091">
        <v>1</v>
      </c>
      <c r="C25091">
        <v>2017</v>
      </c>
      <c r="K25091">
        <v>52</v>
      </c>
      <c r="L25091">
        <v>46</v>
      </c>
      <c r="M25091">
        <v>1</v>
      </c>
      <c r="N25091">
        <v>2016</v>
      </c>
      <c r="O25091">
        <v>3</v>
      </c>
      <c r="P25091">
        <v>2201520301</v>
      </c>
      <c r="T25091">
        <v>1</v>
      </c>
      <c r="U25091">
        <v>126149000</v>
      </c>
    </row>
    <row r="25092" spans="1:21" x14ac:dyDescent="0.25">
      <c r="A25092">
        <v>1</v>
      </c>
      <c r="B25092">
        <v>1</v>
      </c>
      <c r="C25092">
        <v>2017</v>
      </c>
      <c r="K25092">
        <v>52</v>
      </c>
      <c r="L25092">
        <v>42</v>
      </c>
      <c r="M25092">
        <v>1</v>
      </c>
      <c r="N25092">
        <v>2016</v>
      </c>
      <c r="O25092">
        <v>3</v>
      </c>
      <c r="P25092">
        <v>2201520301</v>
      </c>
      <c r="T25092">
        <v>1</v>
      </c>
      <c r="U25092">
        <v>541658000</v>
      </c>
    </row>
    <row r="25093" spans="1:21" x14ac:dyDescent="0.25">
      <c r="A25093">
        <v>1</v>
      </c>
      <c r="B25093">
        <v>1</v>
      </c>
      <c r="C25093">
        <v>2017</v>
      </c>
      <c r="K25093">
        <v>52</v>
      </c>
      <c r="L25093">
        <v>41</v>
      </c>
      <c r="M25093">
        <v>1</v>
      </c>
      <c r="N25093">
        <v>2016</v>
      </c>
      <c r="O25093">
        <v>3</v>
      </c>
      <c r="P25093">
        <v>2201520301</v>
      </c>
      <c r="T25093">
        <v>1</v>
      </c>
      <c r="U25093">
        <v>467395000</v>
      </c>
    </row>
    <row r="25094" spans="1:21" x14ac:dyDescent="0.25">
      <c r="A25094">
        <v>1</v>
      </c>
      <c r="B25094">
        <v>1</v>
      </c>
      <c r="C25094">
        <v>2017</v>
      </c>
      <c r="K25094">
        <v>51</v>
      </c>
      <c r="L25094">
        <v>41</v>
      </c>
      <c r="M25094">
        <v>1</v>
      </c>
      <c r="N25094">
        <v>2016</v>
      </c>
      <c r="O25094">
        <v>3</v>
      </c>
      <c r="P25094">
        <v>2201510301</v>
      </c>
      <c r="T25094">
        <v>1</v>
      </c>
      <c r="U25094">
        <v>448842</v>
      </c>
    </row>
    <row r="25095" spans="1:21" x14ac:dyDescent="0.25">
      <c r="A25095">
        <v>1</v>
      </c>
      <c r="B25095">
        <v>1</v>
      </c>
      <c r="C25095">
        <v>2017</v>
      </c>
      <c r="K25095">
        <v>43</v>
      </c>
      <c r="L25095">
        <v>47</v>
      </c>
      <c r="M25095">
        <v>1</v>
      </c>
      <c r="N25095">
        <v>2016</v>
      </c>
      <c r="O25095">
        <v>3</v>
      </c>
      <c r="P25095">
        <v>2201430301</v>
      </c>
      <c r="T25095">
        <v>1</v>
      </c>
      <c r="U25095">
        <v>72063.100000000006</v>
      </c>
    </row>
    <row r="25096" spans="1:21" x14ac:dyDescent="0.25">
      <c r="A25096">
        <v>1</v>
      </c>
      <c r="B25096">
        <v>1</v>
      </c>
      <c r="C25096">
        <v>2017</v>
      </c>
      <c r="K25096">
        <v>43</v>
      </c>
      <c r="L25096">
        <v>46</v>
      </c>
      <c r="M25096">
        <v>1</v>
      </c>
      <c r="N25096">
        <v>2016</v>
      </c>
      <c r="O25096">
        <v>3</v>
      </c>
      <c r="P25096">
        <v>2201430301</v>
      </c>
      <c r="T25096">
        <v>1</v>
      </c>
      <c r="U25096">
        <v>1539530</v>
      </c>
    </row>
    <row r="25097" spans="1:21" x14ac:dyDescent="0.25">
      <c r="A25097">
        <v>1</v>
      </c>
      <c r="B25097">
        <v>1</v>
      </c>
      <c r="C25097">
        <v>2017</v>
      </c>
      <c r="K25097">
        <v>43</v>
      </c>
      <c r="L25097">
        <v>42</v>
      </c>
      <c r="M25097">
        <v>1</v>
      </c>
      <c r="N25097">
        <v>2016</v>
      </c>
      <c r="O25097">
        <v>3</v>
      </c>
      <c r="P25097">
        <v>2201430301</v>
      </c>
      <c r="T25097">
        <v>1</v>
      </c>
      <c r="U25097">
        <v>13102.4</v>
      </c>
    </row>
    <row r="25098" spans="1:21" x14ac:dyDescent="0.25">
      <c r="A25098">
        <v>1</v>
      </c>
      <c r="B25098">
        <v>1</v>
      </c>
      <c r="C25098">
        <v>2017</v>
      </c>
      <c r="K25098">
        <v>43</v>
      </c>
      <c r="L25098">
        <v>41</v>
      </c>
      <c r="M25098">
        <v>1</v>
      </c>
      <c r="N25098">
        <v>2016</v>
      </c>
      <c r="O25098">
        <v>3</v>
      </c>
      <c r="P25098">
        <v>2201430301</v>
      </c>
      <c r="T25098">
        <v>1</v>
      </c>
      <c r="U25098">
        <v>19653.5</v>
      </c>
    </row>
    <row r="25099" spans="1:21" x14ac:dyDescent="0.25">
      <c r="A25099">
        <v>1</v>
      </c>
      <c r="B25099">
        <v>1</v>
      </c>
      <c r="C25099">
        <v>2017</v>
      </c>
      <c r="K25099">
        <v>42</v>
      </c>
      <c r="L25099">
        <v>47</v>
      </c>
      <c r="M25099">
        <v>1</v>
      </c>
      <c r="N25099">
        <v>2016</v>
      </c>
      <c r="O25099">
        <v>3</v>
      </c>
      <c r="P25099">
        <v>2201420301</v>
      </c>
      <c r="T25099">
        <v>1</v>
      </c>
      <c r="U25099">
        <v>1262460</v>
      </c>
    </row>
    <row r="25100" spans="1:21" x14ac:dyDescent="0.25">
      <c r="A25100">
        <v>1</v>
      </c>
      <c r="B25100">
        <v>1</v>
      </c>
      <c r="C25100">
        <v>2017</v>
      </c>
      <c r="K25100">
        <v>42</v>
      </c>
      <c r="L25100">
        <v>46</v>
      </c>
      <c r="M25100">
        <v>1</v>
      </c>
      <c r="N25100">
        <v>2016</v>
      </c>
      <c r="O25100">
        <v>3</v>
      </c>
      <c r="P25100">
        <v>2201420301</v>
      </c>
      <c r="T25100">
        <v>1</v>
      </c>
      <c r="U25100">
        <v>188428</v>
      </c>
    </row>
    <row r="25101" spans="1:21" x14ac:dyDescent="0.25">
      <c r="A25101">
        <v>1</v>
      </c>
      <c r="B25101">
        <v>1</v>
      </c>
      <c r="C25101">
        <v>2017</v>
      </c>
      <c r="K25101">
        <v>42</v>
      </c>
      <c r="L25101">
        <v>42</v>
      </c>
      <c r="M25101">
        <v>1</v>
      </c>
      <c r="N25101">
        <v>2016</v>
      </c>
      <c r="O25101">
        <v>3</v>
      </c>
      <c r="P25101">
        <v>2201420301</v>
      </c>
      <c r="T25101">
        <v>1</v>
      </c>
      <c r="U25101">
        <v>527596</v>
      </c>
    </row>
    <row r="25102" spans="1:21" x14ac:dyDescent="0.25">
      <c r="A25102">
        <v>1</v>
      </c>
      <c r="B25102">
        <v>1</v>
      </c>
      <c r="C25102">
        <v>2017</v>
      </c>
      <c r="K25102">
        <v>32</v>
      </c>
      <c r="L25102">
        <v>40</v>
      </c>
      <c r="M25102">
        <v>1</v>
      </c>
      <c r="N25102">
        <v>2016</v>
      </c>
      <c r="O25102">
        <v>3</v>
      </c>
      <c r="P25102">
        <v>2201320301</v>
      </c>
      <c r="T25102">
        <v>1</v>
      </c>
      <c r="U25102">
        <v>416229000</v>
      </c>
    </row>
    <row r="25103" spans="1:21" x14ac:dyDescent="0.25">
      <c r="A25103">
        <v>1</v>
      </c>
      <c r="B25103">
        <v>1</v>
      </c>
      <c r="C25103">
        <v>2017</v>
      </c>
      <c r="K25103">
        <v>32</v>
      </c>
      <c r="L25103">
        <v>30</v>
      </c>
      <c r="M25103">
        <v>1</v>
      </c>
      <c r="N25103">
        <v>2016</v>
      </c>
      <c r="O25103">
        <v>3</v>
      </c>
      <c r="P25103">
        <v>2201320301</v>
      </c>
      <c r="T25103">
        <v>1</v>
      </c>
      <c r="U25103">
        <v>5454600000</v>
      </c>
    </row>
    <row r="25104" spans="1:21" x14ac:dyDescent="0.25">
      <c r="A25104">
        <v>1</v>
      </c>
      <c r="B25104">
        <v>1</v>
      </c>
      <c r="C25104">
        <v>2017</v>
      </c>
      <c r="K25104">
        <v>31</v>
      </c>
      <c r="L25104">
        <v>40</v>
      </c>
      <c r="M25104">
        <v>1</v>
      </c>
      <c r="N25104">
        <v>2016</v>
      </c>
      <c r="O25104">
        <v>3</v>
      </c>
      <c r="P25104">
        <v>2201310301</v>
      </c>
      <c r="T25104">
        <v>1</v>
      </c>
      <c r="U25104">
        <v>559917000</v>
      </c>
    </row>
    <row r="25105" spans="1:21" x14ac:dyDescent="0.25">
      <c r="A25105">
        <v>1</v>
      </c>
      <c r="B25105">
        <v>1</v>
      </c>
      <c r="C25105">
        <v>2017</v>
      </c>
      <c r="K25105">
        <v>31</v>
      </c>
      <c r="L25105">
        <v>30</v>
      </c>
      <c r="M25105">
        <v>1</v>
      </c>
      <c r="N25105">
        <v>2016</v>
      </c>
      <c r="O25105">
        <v>3</v>
      </c>
      <c r="P25105">
        <v>2201310301</v>
      </c>
      <c r="T25105">
        <v>1</v>
      </c>
      <c r="U25105">
        <v>23410700000</v>
      </c>
    </row>
    <row r="25106" spans="1:21" x14ac:dyDescent="0.25">
      <c r="A25106">
        <v>1</v>
      </c>
      <c r="B25106">
        <v>1</v>
      </c>
      <c r="C25106">
        <v>2017</v>
      </c>
      <c r="K25106">
        <v>21</v>
      </c>
      <c r="L25106">
        <v>20</v>
      </c>
      <c r="M25106">
        <v>1</v>
      </c>
      <c r="N25106">
        <v>2016</v>
      </c>
      <c r="O25106">
        <v>3</v>
      </c>
      <c r="P25106">
        <v>2201210301</v>
      </c>
      <c r="T25106">
        <v>1</v>
      </c>
      <c r="U25106">
        <v>28069500000</v>
      </c>
    </row>
    <row r="25107" spans="1:21" x14ac:dyDescent="0.25">
      <c r="A25107">
        <v>1</v>
      </c>
      <c r="B25107">
        <v>1</v>
      </c>
      <c r="C25107">
        <v>2017</v>
      </c>
      <c r="K25107">
        <v>11</v>
      </c>
      <c r="L25107">
        <v>10</v>
      </c>
      <c r="M25107">
        <v>1</v>
      </c>
      <c r="N25107">
        <v>2016</v>
      </c>
      <c r="O25107">
        <v>3</v>
      </c>
      <c r="P25107">
        <v>2201110301</v>
      </c>
      <c r="T25107">
        <v>1</v>
      </c>
      <c r="U25107">
        <v>792399000</v>
      </c>
    </row>
    <row r="25108" spans="1:21" x14ac:dyDescent="0.25">
      <c r="A25108">
        <v>1</v>
      </c>
      <c r="B25108">
        <v>1</v>
      </c>
      <c r="C25108">
        <v>2017</v>
      </c>
      <c r="K25108">
        <v>54</v>
      </c>
      <c r="L25108">
        <v>47</v>
      </c>
      <c r="M25108">
        <v>1</v>
      </c>
      <c r="N25108">
        <v>2015</v>
      </c>
      <c r="O25108">
        <v>3</v>
      </c>
      <c r="P25108">
        <v>2201540301</v>
      </c>
      <c r="T25108">
        <v>1</v>
      </c>
      <c r="U25108">
        <v>1422030</v>
      </c>
    </row>
    <row r="25109" spans="1:21" x14ac:dyDescent="0.25">
      <c r="A25109">
        <v>1</v>
      </c>
      <c r="B25109">
        <v>1</v>
      </c>
      <c r="C25109">
        <v>2017</v>
      </c>
      <c r="K25109">
        <v>54</v>
      </c>
      <c r="L25109">
        <v>46</v>
      </c>
      <c r="M25109">
        <v>1</v>
      </c>
      <c r="N25109">
        <v>2015</v>
      </c>
      <c r="O25109">
        <v>3</v>
      </c>
      <c r="P25109">
        <v>2201540301</v>
      </c>
      <c r="T25109">
        <v>1</v>
      </c>
      <c r="U25109">
        <v>10931800</v>
      </c>
    </row>
    <row r="25110" spans="1:21" x14ac:dyDescent="0.25">
      <c r="A25110">
        <v>1</v>
      </c>
      <c r="B25110">
        <v>1</v>
      </c>
      <c r="C25110">
        <v>2017</v>
      </c>
      <c r="K25110">
        <v>54</v>
      </c>
      <c r="L25110">
        <v>42</v>
      </c>
      <c r="M25110">
        <v>1</v>
      </c>
      <c r="N25110">
        <v>2015</v>
      </c>
      <c r="O25110">
        <v>3</v>
      </c>
      <c r="P25110">
        <v>2201540301</v>
      </c>
      <c r="T25110">
        <v>1</v>
      </c>
      <c r="U25110">
        <v>14469500</v>
      </c>
    </row>
    <row r="25111" spans="1:21" x14ac:dyDescent="0.25">
      <c r="A25111">
        <v>1</v>
      </c>
      <c r="B25111">
        <v>1</v>
      </c>
      <c r="C25111">
        <v>2017</v>
      </c>
      <c r="K25111">
        <v>54</v>
      </c>
      <c r="L25111">
        <v>41</v>
      </c>
      <c r="M25111">
        <v>1</v>
      </c>
      <c r="N25111">
        <v>2015</v>
      </c>
      <c r="O25111">
        <v>3</v>
      </c>
      <c r="P25111">
        <v>2201540301</v>
      </c>
      <c r="T25111">
        <v>1</v>
      </c>
      <c r="U25111">
        <v>9904080</v>
      </c>
    </row>
    <row r="25112" spans="1:21" x14ac:dyDescent="0.25">
      <c r="A25112">
        <v>1</v>
      </c>
      <c r="B25112">
        <v>1</v>
      </c>
      <c r="C25112">
        <v>2017</v>
      </c>
      <c r="K25112">
        <v>52</v>
      </c>
      <c r="L25112">
        <v>46</v>
      </c>
      <c r="M25112">
        <v>1</v>
      </c>
      <c r="N25112">
        <v>2015</v>
      </c>
      <c r="O25112">
        <v>3</v>
      </c>
      <c r="P25112">
        <v>2201520301</v>
      </c>
      <c r="T25112">
        <v>1</v>
      </c>
      <c r="U25112">
        <v>121106000</v>
      </c>
    </row>
    <row r="25113" spans="1:21" x14ac:dyDescent="0.25">
      <c r="A25113">
        <v>1</v>
      </c>
      <c r="B25113">
        <v>1</v>
      </c>
      <c r="C25113">
        <v>2017</v>
      </c>
      <c r="K25113">
        <v>52</v>
      </c>
      <c r="L25113">
        <v>42</v>
      </c>
      <c r="M25113">
        <v>1</v>
      </c>
      <c r="N25113">
        <v>2015</v>
      </c>
      <c r="O25113">
        <v>3</v>
      </c>
      <c r="P25113">
        <v>2201520301</v>
      </c>
      <c r="T25113">
        <v>1</v>
      </c>
      <c r="U25113">
        <v>520005000</v>
      </c>
    </row>
    <row r="25114" spans="1:21" x14ac:dyDescent="0.25">
      <c r="A25114">
        <v>1</v>
      </c>
      <c r="B25114">
        <v>1</v>
      </c>
      <c r="C25114">
        <v>2017</v>
      </c>
      <c r="K25114">
        <v>52</v>
      </c>
      <c r="L25114">
        <v>41</v>
      </c>
      <c r="M25114">
        <v>1</v>
      </c>
      <c r="N25114">
        <v>2015</v>
      </c>
      <c r="O25114">
        <v>3</v>
      </c>
      <c r="P25114">
        <v>2201520301</v>
      </c>
      <c r="T25114">
        <v>1</v>
      </c>
      <c r="U25114">
        <v>448711000</v>
      </c>
    </row>
    <row r="25115" spans="1:21" x14ac:dyDescent="0.25">
      <c r="A25115">
        <v>1</v>
      </c>
      <c r="B25115">
        <v>1</v>
      </c>
      <c r="C25115">
        <v>2017</v>
      </c>
      <c r="K25115">
        <v>51</v>
      </c>
      <c r="L25115">
        <v>41</v>
      </c>
      <c r="M25115">
        <v>1</v>
      </c>
      <c r="N25115">
        <v>2015</v>
      </c>
      <c r="O25115">
        <v>3</v>
      </c>
      <c r="P25115">
        <v>2201510301</v>
      </c>
      <c r="T25115">
        <v>1</v>
      </c>
      <c r="U25115">
        <v>429622</v>
      </c>
    </row>
    <row r="25116" spans="1:21" x14ac:dyDescent="0.25">
      <c r="A25116">
        <v>1</v>
      </c>
      <c r="B25116">
        <v>1</v>
      </c>
      <c r="C25116">
        <v>2017</v>
      </c>
      <c r="K25116">
        <v>43</v>
      </c>
      <c r="L25116">
        <v>47</v>
      </c>
      <c r="M25116">
        <v>1</v>
      </c>
      <c r="N25116">
        <v>2015</v>
      </c>
      <c r="O25116">
        <v>3</v>
      </c>
      <c r="P25116">
        <v>2201430301</v>
      </c>
      <c r="T25116">
        <v>1</v>
      </c>
      <c r="U25116">
        <v>69319.899999999994</v>
      </c>
    </row>
    <row r="25117" spans="1:21" x14ac:dyDescent="0.25">
      <c r="A25117">
        <v>1</v>
      </c>
      <c r="B25117">
        <v>1</v>
      </c>
      <c r="C25117">
        <v>2017</v>
      </c>
      <c r="K25117">
        <v>43</v>
      </c>
      <c r="L25117">
        <v>46</v>
      </c>
      <c r="M25117">
        <v>1</v>
      </c>
      <c r="N25117">
        <v>2015</v>
      </c>
      <c r="O25117">
        <v>3</v>
      </c>
      <c r="P25117">
        <v>2201430301</v>
      </c>
      <c r="T25117">
        <v>1</v>
      </c>
      <c r="U25117">
        <v>1480930</v>
      </c>
    </row>
    <row r="25118" spans="1:21" x14ac:dyDescent="0.25">
      <c r="A25118">
        <v>1</v>
      </c>
      <c r="B25118">
        <v>1</v>
      </c>
      <c r="C25118">
        <v>2017</v>
      </c>
      <c r="K25118">
        <v>43</v>
      </c>
      <c r="L25118">
        <v>42</v>
      </c>
      <c r="M25118">
        <v>1</v>
      </c>
      <c r="N25118">
        <v>2015</v>
      </c>
      <c r="O25118">
        <v>3</v>
      </c>
      <c r="P25118">
        <v>2201430301</v>
      </c>
      <c r="T25118">
        <v>1</v>
      </c>
      <c r="U25118">
        <v>12603.6</v>
      </c>
    </row>
    <row r="25119" spans="1:21" x14ac:dyDescent="0.25">
      <c r="A25119">
        <v>1</v>
      </c>
      <c r="B25119">
        <v>1</v>
      </c>
      <c r="C25119">
        <v>2017</v>
      </c>
      <c r="K25119">
        <v>43</v>
      </c>
      <c r="L25119">
        <v>41</v>
      </c>
      <c r="M25119">
        <v>1</v>
      </c>
      <c r="N25119">
        <v>2015</v>
      </c>
      <c r="O25119">
        <v>3</v>
      </c>
      <c r="P25119">
        <v>2201430301</v>
      </c>
      <c r="T25119">
        <v>1</v>
      </c>
      <c r="U25119">
        <v>18905.400000000001</v>
      </c>
    </row>
    <row r="25120" spans="1:21" x14ac:dyDescent="0.25">
      <c r="A25120">
        <v>1</v>
      </c>
      <c r="B25120">
        <v>1</v>
      </c>
      <c r="C25120">
        <v>2017</v>
      </c>
      <c r="K25120">
        <v>42</v>
      </c>
      <c r="L25120">
        <v>47</v>
      </c>
      <c r="M25120">
        <v>1</v>
      </c>
      <c r="N25120">
        <v>2015</v>
      </c>
      <c r="O25120">
        <v>3</v>
      </c>
      <c r="P25120">
        <v>2201420301</v>
      </c>
      <c r="T25120">
        <v>1</v>
      </c>
      <c r="U25120">
        <v>1176450</v>
      </c>
    </row>
    <row r="25121" spans="1:21" x14ac:dyDescent="0.25">
      <c r="A25121">
        <v>1</v>
      </c>
      <c r="B25121">
        <v>1</v>
      </c>
      <c r="C25121">
        <v>2017</v>
      </c>
      <c r="K25121">
        <v>42</v>
      </c>
      <c r="L25121">
        <v>46</v>
      </c>
      <c r="M25121">
        <v>1</v>
      </c>
      <c r="N25121">
        <v>2015</v>
      </c>
      <c r="O25121">
        <v>3</v>
      </c>
      <c r="P25121">
        <v>2201420301</v>
      </c>
      <c r="T25121">
        <v>1</v>
      </c>
      <c r="U25121">
        <v>175589</v>
      </c>
    </row>
    <row r="25122" spans="1:21" x14ac:dyDescent="0.25">
      <c r="A25122">
        <v>1</v>
      </c>
      <c r="B25122">
        <v>1</v>
      </c>
      <c r="C25122">
        <v>2017</v>
      </c>
      <c r="K25122">
        <v>42</v>
      </c>
      <c r="L25122">
        <v>42</v>
      </c>
      <c r="M25122">
        <v>1</v>
      </c>
      <c r="N25122">
        <v>2015</v>
      </c>
      <c r="O25122">
        <v>3</v>
      </c>
      <c r="P25122">
        <v>2201420301</v>
      </c>
      <c r="T25122">
        <v>1</v>
      </c>
      <c r="U25122">
        <v>491649</v>
      </c>
    </row>
    <row r="25123" spans="1:21" x14ac:dyDescent="0.25">
      <c r="A25123">
        <v>1</v>
      </c>
      <c r="B25123">
        <v>1</v>
      </c>
      <c r="C25123">
        <v>2017</v>
      </c>
      <c r="K25123">
        <v>32</v>
      </c>
      <c r="L25123">
        <v>40</v>
      </c>
      <c r="M25123">
        <v>1</v>
      </c>
      <c r="N25123">
        <v>2015</v>
      </c>
      <c r="O25123">
        <v>3</v>
      </c>
      <c r="P25123">
        <v>2201320301</v>
      </c>
      <c r="T25123">
        <v>1</v>
      </c>
      <c r="U25123">
        <v>388487000</v>
      </c>
    </row>
    <row r="25124" spans="1:21" x14ac:dyDescent="0.25">
      <c r="A25124">
        <v>1</v>
      </c>
      <c r="B25124">
        <v>1</v>
      </c>
      <c r="C25124">
        <v>2017</v>
      </c>
      <c r="K25124">
        <v>32</v>
      </c>
      <c r="L25124">
        <v>30</v>
      </c>
      <c r="M25124">
        <v>1</v>
      </c>
      <c r="N25124">
        <v>2015</v>
      </c>
      <c r="O25124">
        <v>3</v>
      </c>
      <c r="P25124">
        <v>2201320301</v>
      </c>
      <c r="T25124">
        <v>1</v>
      </c>
      <c r="U25124">
        <v>5074200000</v>
      </c>
    </row>
    <row r="25125" spans="1:21" x14ac:dyDescent="0.25">
      <c r="A25125">
        <v>1</v>
      </c>
      <c r="B25125">
        <v>1</v>
      </c>
      <c r="C25125">
        <v>2017</v>
      </c>
      <c r="K25125">
        <v>31</v>
      </c>
      <c r="L25125">
        <v>40</v>
      </c>
      <c r="M25125">
        <v>1</v>
      </c>
      <c r="N25125">
        <v>2015</v>
      </c>
      <c r="O25125">
        <v>3</v>
      </c>
      <c r="P25125">
        <v>2201310301</v>
      </c>
      <c r="T25125">
        <v>1</v>
      </c>
      <c r="U25125">
        <v>525547000</v>
      </c>
    </row>
    <row r="25126" spans="1:21" x14ac:dyDescent="0.25">
      <c r="A25126">
        <v>1</v>
      </c>
      <c r="B25126">
        <v>1</v>
      </c>
      <c r="C25126">
        <v>2017</v>
      </c>
      <c r="K25126">
        <v>31</v>
      </c>
      <c r="L25126">
        <v>30</v>
      </c>
      <c r="M25126">
        <v>1</v>
      </c>
      <c r="N25126">
        <v>2015</v>
      </c>
      <c r="O25126">
        <v>3</v>
      </c>
      <c r="P25126">
        <v>2201310301</v>
      </c>
      <c r="T25126">
        <v>1</v>
      </c>
      <c r="U25126">
        <v>21901000000</v>
      </c>
    </row>
    <row r="25127" spans="1:21" x14ac:dyDescent="0.25">
      <c r="A25127">
        <v>1</v>
      </c>
      <c r="B25127">
        <v>1</v>
      </c>
      <c r="C25127">
        <v>2017</v>
      </c>
      <c r="K25127">
        <v>21</v>
      </c>
      <c r="L25127">
        <v>20</v>
      </c>
      <c r="M25127">
        <v>1</v>
      </c>
      <c r="N25127">
        <v>2015</v>
      </c>
      <c r="O25127">
        <v>3</v>
      </c>
      <c r="P25127">
        <v>2201210301</v>
      </c>
      <c r="T25127">
        <v>1</v>
      </c>
      <c r="U25127">
        <v>26780900000</v>
      </c>
    </row>
    <row r="25128" spans="1:21" x14ac:dyDescent="0.25">
      <c r="A25128">
        <v>1</v>
      </c>
      <c r="B25128">
        <v>1</v>
      </c>
      <c r="C25128">
        <v>2017</v>
      </c>
      <c r="K25128">
        <v>11</v>
      </c>
      <c r="L25128">
        <v>10</v>
      </c>
      <c r="M25128">
        <v>1</v>
      </c>
      <c r="N25128">
        <v>2015</v>
      </c>
      <c r="O25128">
        <v>3</v>
      </c>
      <c r="P25128">
        <v>2201110301</v>
      </c>
      <c r="T25128">
        <v>1</v>
      </c>
      <c r="U25128">
        <v>571664000</v>
      </c>
    </row>
    <row r="25129" spans="1:21" x14ac:dyDescent="0.25">
      <c r="A25129">
        <v>1</v>
      </c>
      <c r="B25129">
        <v>1</v>
      </c>
      <c r="C25129">
        <v>2017</v>
      </c>
      <c r="K25129">
        <v>54</v>
      </c>
      <c r="L25129">
        <v>47</v>
      </c>
      <c r="M25129">
        <v>1</v>
      </c>
      <c r="N25129">
        <v>2014</v>
      </c>
      <c r="O25129">
        <v>3</v>
      </c>
      <c r="P25129">
        <v>2201540301</v>
      </c>
      <c r="T25129">
        <v>1</v>
      </c>
      <c r="U25129">
        <v>1310540</v>
      </c>
    </row>
    <row r="25130" spans="1:21" x14ac:dyDescent="0.25">
      <c r="A25130">
        <v>1</v>
      </c>
      <c r="B25130">
        <v>1</v>
      </c>
      <c r="C25130">
        <v>2017</v>
      </c>
      <c r="K25130">
        <v>54</v>
      </c>
      <c r="L25130">
        <v>46</v>
      </c>
      <c r="M25130">
        <v>1</v>
      </c>
      <c r="N25130">
        <v>2014</v>
      </c>
      <c r="O25130">
        <v>3</v>
      </c>
      <c r="P25130">
        <v>2201540301</v>
      </c>
      <c r="T25130">
        <v>1</v>
      </c>
      <c r="U25130">
        <v>10074700</v>
      </c>
    </row>
    <row r="25131" spans="1:21" x14ac:dyDescent="0.25">
      <c r="A25131">
        <v>1</v>
      </c>
      <c r="B25131">
        <v>1</v>
      </c>
      <c r="C25131">
        <v>2017</v>
      </c>
      <c r="K25131">
        <v>54</v>
      </c>
      <c r="L25131">
        <v>42</v>
      </c>
      <c r="M25131">
        <v>1</v>
      </c>
      <c r="N25131">
        <v>2014</v>
      </c>
      <c r="O25131">
        <v>3</v>
      </c>
      <c r="P25131">
        <v>2201540301</v>
      </c>
      <c r="T25131">
        <v>1</v>
      </c>
      <c r="U25131">
        <v>13335100</v>
      </c>
    </row>
    <row r="25132" spans="1:21" x14ac:dyDescent="0.25">
      <c r="A25132">
        <v>1</v>
      </c>
      <c r="B25132">
        <v>1</v>
      </c>
      <c r="C25132">
        <v>2017</v>
      </c>
      <c r="K25132">
        <v>54</v>
      </c>
      <c r="L25132">
        <v>41</v>
      </c>
      <c r="M25132">
        <v>1</v>
      </c>
      <c r="N25132">
        <v>2014</v>
      </c>
      <c r="O25132">
        <v>3</v>
      </c>
      <c r="P25132">
        <v>2201540301</v>
      </c>
      <c r="T25132">
        <v>1</v>
      </c>
      <c r="U25132">
        <v>9127600</v>
      </c>
    </row>
    <row r="25133" spans="1:21" x14ac:dyDescent="0.25">
      <c r="A25133">
        <v>1</v>
      </c>
      <c r="B25133">
        <v>1</v>
      </c>
      <c r="C25133">
        <v>2017</v>
      </c>
      <c r="K25133">
        <v>52</v>
      </c>
      <c r="L25133">
        <v>46</v>
      </c>
      <c r="M25133">
        <v>1</v>
      </c>
      <c r="N25133">
        <v>2014</v>
      </c>
      <c r="O25133">
        <v>3</v>
      </c>
      <c r="P25133">
        <v>2201520301</v>
      </c>
      <c r="T25133">
        <v>1</v>
      </c>
      <c r="U25133">
        <v>111731000</v>
      </c>
    </row>
    <row r="25134" spans="1:21" x14ac:dyDescent="0.25">
      <c r="A25134">
        <v>1</v>
      </c>
      <c r="B25134">
        <v>1</v>
      </c>
      <c r="C25134">
        <v>2017</v>
      </c>
      <c r="K25134">
        <v>52</v>
      </c>
      <c r="L25134">
        <v>42</v>
      </c>
      <c r="M25134">
        <v>1</v>
      </c>
      <c r="N25134">
        <v>2014</v>
      </c>
      <c r="O25134">
        <v>3</v>
      </c>
      <c r="P25134">
        <v>2201520301</v>
      </c>
      <c r="T25134">
        <v>1</v>
      </c>
      <c r="U25134">
        <v>479750000</v>
      </c>
    </row>
    <row r="25135" spans="1:21" x14ac:dyDescent="0.25">
      <c r="A25135">
        <v>1</v>
      </c>
      <c r="B25135">
        <v>1</v>
      </c>
      <c r="C25135">
        <v>2017</v>
      </c>
      <c r="K25135">
        <v>52</v>
      </c>
      <c r="L25135">
        <v>41</v>
      </c>
      <c r="M25135">
        <v>1</v>
      </c>
      <c r="N25135">
        <v>2014</v>
      </c>
      <c r="O25135">
        <v>3</v>
      </c>
      <c r="P25135">
        <v>2201520301</v>
      </c>
      <c r="T25135">
        <v>1</v>
      </c>
      <c r="U25135">
        <v>413976000</v>
      </c>
    </row>
    <row r="25136" spans="1:21" x14ac:dyDescent="0.25">
      <c r="A25136">
        <v>1</v>
      </c>
      <c r="B25136">
        <v>1</v>
      </c>
      <c r="C25136">
        <v>2017</v>
      </c>
      <c r="K25136">
        <v>51</v>
      </c>
      <c r="L25136">
        <v>41</v>
      </c>
      <c r="M25136">
        <v>1</v>
      </c>
      <c r="N25136">
        <v>2014</v>
      </c>
      <c r="O25136">
        <v>3</v>
      </c>
      <c r="P25136">
        <v>2201510301</v>
      </c>
      <c r="T25136">
        <v>1</v>
      </c>
      <c r="U25136">
        <v>394912</v>
      </c>
    </row>
    <row r="25137" spans="1:21" x14ac:dyDescent="0.25">
      <c r="A25137">
        <v>1</v>
      </c>
      <c r="B25137">
        <v>1</v>
      </c>
      <c r="C25137">
        <v>2017</v>
      </c>
      <c r="K25137">
        <v>43</v>
      </c>
      <c r="L25137">
        <v>47</v>
      </c>
      <c r="M25137">
        <v>1</v>
      </c>
      <c r="N25137">
        <v>2014</v>
      </c>
      <c r="O25137">
        <v>3</v>
      </c>
      <c r="P25137">
        <v>2201430301</v>
      </c>
      <c r="T25137">
        <v>1</v>
      </c>
      <c r="U25137">
        <v>63614</v>
      </c>
    </row>
    <row r="25138" spans="1:21" x14ac:dyDescent="0.25">
      <c r="A25138">
        <v>1</v>
      </c>
      <c r="B25138">
        <v>1</v>
      </c>
      <c r="C25138">
        <v>2017</v>
      </c>
      <c r="K25138">
        <v>43</v>
      </c>
      <c r="L25138">
        <v>46</v>
      </c>
      <c r="M25138">
        <v>1</v>
      </c>
      <c r="N25138">
        <v>2014</v>
      </c>
      <c r="O25138">
        <v>3</v>
      </c>
      <c r="P25138">
        <v>2201430301</v>
      </c>
      <c r="T25138">
        <v>1</v>
      </c>
      <c r="U25138">
        <v>1359030</v>
      </c>
    </row>
    <row r="25139" spans="1:21" x14ac:dyDescent="0.25">
      <c r="A25139">
        <v>1</v>
      </c>
      <c r="B25139">
        <v>1</v>
      </c>
      <c r="C25139">
        <v>2017</v>
      </c>
      <c r="K25139">
        <v>43</v>
      </c>
      <c r="L25139">
        <v>42</v>
      </c>
      <c r="M25139">
        <v>1</v>
      </c>
      <c r="N25139">
        <v>2014</v>
      </c>
      <c r="O25139">
        <v>3</v>
      </c>
      <c r="P25139">
        <v>2201430301</v>
      </c>
      <c r="T25139">
        <v>1</v>
      </c>
      <c r="U25139">
        <v>11566.2</v>
      </c>
    </row>
    <row r="25140" spans="1:21" x14ac:dyDescent="0.25">
      <c r="A25140">
        <v>1</v>
      </c>
      <c r="B25140">
        <v>1</v>
      </c>
      <c r="C25140">
        <v>2017</v>
      </c>
      <c r="K25140">
        <v>43</v>
      </c>
      <c r="L25140">
        <v>41</v>
      </c>
      <c r="M25140">
        <v>1</v>
      </c>
      <c r="N25140">
        <v>2014</v>
      </c>
      <c r="O25140">
        <v>3</v>
      </c>
      <c r="P25140">
        <v>2201430301</v>
      </c>
      <c r="T25140">
        <v>1</v>
      </c>
      <c r="U25140">
        <v>17349.2</v>
      </c>
    </row>
    <row r="25141" spans="1:21" x14ac:dyDescent="0.25">
      <c r="A25141">
        <v>1</v>
      </c>
      <c r="B25141">
        <v>1</v>
      </c>
      <c r="C25141">
        <v>2017</v>
      </c>
      <c r="K25141">
        <v>42</v>
      </c>
      <c r="L25141">
        <v>47</v>
      </c>
      <c r="M25141">
        <v>1</v>
      </c>
      <c r="N25141">
        <v>2014</v>
      </c>
      <c r="O25141">
        <v>3</v>
      </c>
      <c r="P25141">
        <v>2201420301</v>
      </c>
      <c r="T25141">
        <v>1</v>
      </c>
      <c r="U25141">
        <v>1046210</v>
      </c>
    </row>
    <row r="25142" spans="1:21" x14ac:dyDescent="0.25">
      <c r="A25142">
        <v>1</v>
      </c>
      <c r="B25142">
        <v>1</v>
      </c>
      <c r="C25142">
        <v>2017</v>
      </c>
      <c r="K25142">
        <v>42</v>
      </c>
      <c r="L25142">
        <v>46</v>
      </c>
      <c r="M25142">
        <v>1</v>
      </c>
      <c r="N25142">
        <v>2014</v>
      </c>
      <c r="O25142">
        <v>3</v>
      </c>
      <c r="P25142">
        <v>2201420301</v>
      </c>
      <c r="T25142">
        <v>1</v>
      </c>
      <c r="U25142">
        <v>156151</v>
      </c>
    </row>
    <row r="25143" spans="1:21" x14ac:dyDescent="0.25">
      <c r="A25143">
        <v>1</v>
      </c>
      <c r="B25143">
        <v>1</v>
      </c>
      <c r="C25143">
        <v>2017</v>
      </c>
      <c r="K25143">
        <v>42</v>
      </c>
      <c r="L25143">
        <v>42</v>
      </c>
      <c r="M25143">
        <v>1</v>
      </c>
      <c r="N25143">
        <v>2014</v>
      </c>
      <c r="O25143">
        <v>3</v>
      </c>
      <c r="P25143">
        <v>2201420301</v>
      </c>
      <c r="T25143">
        <v>1</v>
      </c>
      <c r="U25143">
        <v>437222</v>
      </c>
    </row>
    <row r="25144" spans="1:21" x14ac:dyDescent="0.25">
      <c r="A25144">
        <v>1</v>
      </c>
      <c r="B25144">
        <v>1</v>
      </c>
      <c r="C25144">
        <v>2017</v>
      </c>
      <c r="K25144">
        <v>32</v>
      </c>
      <c r="L25144">
        <v>40</v>
      </c>
      <c r="M25144">
        <v>1</v>
      </c>
      <c r="N25144">
        <v>2014</v>
      </c>
      <c r="O25144">
        <v>3</v>
      </c>
      <c r="P25144">
        <v>2201320301</v>
      </c>
      <c r="T25144">
        <v>1</v>
      </c>
      <c r="U25144">
        <v>358058000</v>
      </c>
    </row>
    <row r="25145" spans="1:21" x14ac:dyDescent="0.25">
      <c r="A25145">
        <v>1</v>
      </c>
      <c r="B25145">
        <v>1</v>
      </c>
      <c r="C25145">
        <v>2017</v>
      </c>
      <c r="K25145">
        <v>32</v>
      </c>
      <c r="L25145">
        <v>30</v>
      </c>
      <c r="M25145">
        <v>1</v>
      </c>
      <c r="N25145">
        <v>2014</v>
      </c>
      <c r="O25145">
        <v>3</v>
      </c>
      <c r="P25145">
        <v>2201320301</v>
      </c>
      <c r="T25145">
        <v>1</v>
      </c>
      <c r="U25145">
        <v>4614220000</v>
      </c>
    </row>
    <row r="25146" spans="1:21" x14ac:dyDescent="0.25">
      <c r="A25146">
        <v>1</v>
      </c>
      <c r="B25146">
        <v>1</v>
      </c>
      <c r="C25146">
        <v>2017</v>
      </c>
      <c r="K25146">
        <v>31</v>
      </c>
      <c r="L25146">
        <v>40</v>
      </c>
      <c r="M25146">
        <v>1</v>
      </c>
      <c r="N25146">
        <v>2014</v>
      </c>
      <c r="O25146">
        <v>3</v>
      </c>
      <c r="P25146">
        <v>2201310301</v>
      </c>
      <c r="T25146">
        <v>1</v>
      </c>
      <c r="U25146">
        <v>487636000</v>
      </c>
    </row>
    <row r="25147" spans="1:21" x14ac:dyDescent="0.25">
      <c r="A25147">
        <v>1</v>
      </c>
      <c r="B25147">
        <v>1</v>
      </c>
      <c r="C25147">
        <v>2017</v>
      </c>
      <c r="K25147">
        <v>31</v>
      </c>
      <c r="L25147">
        <v>30</v>
      </c>
      <c r="M25147">
        <v>1</v>
      </c>
      <c r="N25147">
        <v>2014</v>
      </c>
      <c r="O25147">
        <v>3</v>
      </c>
      <c r="P25147">
        <v>2201310301</v>
      </c>
      <c r="T25147">
        <v>1</v>
      </c>
      <c r="U25147">
        <v>20049400000</v>
      </c>
    </row>
    <row r="25148" spans="1:21" x14ac:dyDescent="0.25">
      <c r="A25148">
        <v>1</v>
      </c>
      <c r="B25148">
        <v>1</v>
      </c>
      <c r="C25148">
        <v>2017</v>
      </c>
      <c r="K25148">
        <v>21</v>
      </c>
      <c r="L25148">
        <v>20</v>
      </c>
      <c r="M25148">
        <v>1</v>
      </c>
      <c r="N25148">
        <v>2014</v>
      </c>
      <c r="O25148">
        <v>3</v>
      </c>
      <c r="P25148">
        <v>2201210301</v>
      </c>
      <c r="T25148">
        <v>1</v>
      </c>
      <c r="U25148">
        <v>25713000000</v>
      </c>
    </row>
    <row r="25149" spans="1:21" x14ac:dyDescent="0.25">
      <c r="A25149">
        <v>1</v>
      </c>
      <c r="B25149">
        <v>1</v>
      </c>
      <c r="C25149">
        <v>2017</v>
      </c>
      <c r="K25149">
        <v>11</v>
      </c>
      <c r="L25149">
        <v>10</v>
      </c>
      <c r="M25149">
        <v>1</v>
      </c>
      <c r="N25149">
        <v>2014</v>
      </c>
      <c r="O25149">
        <v>3</v>
      </c>
      <c r="P25149">
        <v>2201110301</v>
      </c>
      <c r="T25149">
        <v>1</v>
      </c>
      <c r="U25149">
        <v>433526000</v>
      </c>
    </row>
    <row r="25150" spans="1:21" x14ac:dyDescent="0.25">
      <c r="A25150">
        <v>1</v>
      </c>
      <c r="B25150">
        <v>1</v>
      </c>
      <c r="C25150">
        <v>2017</v>
      </c>
      <c r="K25150">
        <v>54</v>
      </c>
      <c r="L25150">
        <v>47</v>
      </c>
      <c r="M25150">
        <v>1</v>
      </c>
      <c r="N25150">
        <v>2013</v>
      </c>
      <c r="O25150">
        <v>3</v>
      </c>
      <c r="P25150">
        <v>2201540301</v>
      </c>
      <c r="T25150">
        <v>1</v>
      </c>
      <c r="U25150">
        <v>1179700</v>
      </c>
    </row>
    <row r="25151" spans="1:21" x14ac:dyDescent="0.25">
      <c r="A25151">
        <v>1</v>
      </c>
      <c r="B25151">
        <v>1</v>
      </c>
      <c r="C25151">
        <v>2017</v>
      </c>
      <c r="K25151">
        <v>54</v>
      </c>
      <c r="L25151">
        <v>46</v>
      </c>
      <c r="M25151">
        <v>1</v>
      </c>
      <c r="N25151">
        <v>2013</v>
      </c>
      <c r="O25151">
        <v>3</v>
      </c>
      <c r="P25151">
        <v>2201540301</v>
      </c>
      <c r="T25151">
        <v>1</v>
      </c>
      <c r="U25151">
        <v>9068870</v>
      </c>
    </row>
    <row r="25152" spans="1:21" x14ac:dyDescent="0.25">
      <c r="A25152">
        <v>1</v>
      </c>
      <c r="B25152">
        <v>1</v>
      </c>
      <c r="C25152">
        <v>2017</v>
      </c>
      <c r="K25152">
        <v>54</v>
      </c>
      <c r="L25152">
        <v>42</v>
      </c>
      <c r="M25152">
        <v>1</v>
      </c>
      <c r="N25152">
        <v>2013</v>
      </c>
      <c r="O25152">
        <v>3</v>
      </c>
      <c r="P25152">
        <v>2201540301</v>
      </c>
      <c r="T25152">
        <v>1</v>
      </c>
      <c r="U25152">
        <v>12003700</v>
      </c>
    </row>
    <row r="25153" spans="1:21" x14ac:dyDescent="0.25">
      <c r="A25153">
        <v>1</v>
      </c>
      <c r="B25153">
        <v>1</v>
      </c>
      <c r="C25153">
        <v>2017</v>
      </c>
      <c r="K25153">
        <v>54</v>
      </c>
      <c r="L25153">
        <v>41</v>
      </c>
      <c r="M25153">
        <v>1</v>
      </c>
      <c r="N25153">
        <v>2013</v>
      </c>
      <c r="O25153">
        <v>3</v>
      </c>
      <c r="P25153">
        <v>2201540301</v>
      </c>
      <c r="T25153">
        <v>1</v>
      </c>
      <c r="U25153">
        <v>8216290</v>
      </c>
    </row>
    <row r="25154" spans="1:21" x14ac:dyDescent="0.25">
      <c r="A25154">
        <v>1</v>
      </c>
      <c r="B25154">
        <v>1</v>
      </c>
      <c r="C25154">
        <v>2017</v>
      </c>
      <c r="K25154">
        <v>52</v>
      </c>
      <c r="L25154">
        <v>46</v>
      </c>
      <c r="M25154">
        <v>1</v>
      </c>
      <c r="N25154">
        <v>2013</v>
      </c>
      <c r="O25154">
        <v>3</v>
      </c>
      <c r="P25154">
        <v>2201520301</v>
      </c>
      <c r="T25154">
        <v>1</v>
      </c>
      <c r="U25154">
        <v>95082100</v>
      </c>
    </row>
    <row r="25155" spans="1:21" x14ac:dyDescent="0.25">
      <c r="A25155">
        <v>1</v>
      </c>
      <c r="B25155">
        <v>1</v>
      </c>
      <c r="C25155">
        <v>2017</v>
      </c>
      <c r="K25155">
        <v>52</v>
      </c>
      <c r="L25155">
        <v>42</v>
      </c>
      <c r="M25155">
        <v>1</v>
      </c>
      <c r="N25155">
        <v>2013</v>
      </c>
      <c r="O25155">
        <v>3</v>
      </c>
      <c r="P25155">
        <v>2201520301</v>
      </c>
      <c r="T25155">
        <v>1</v>
      </c>
      <c r="U25155">
        <v>408262000</v>
      </c>
    </row>
    <row r="25156" spans="1:21" x14ac:dyDescent="0.25">
      <c r="A25156">
        <v>1</v>
      </c>
      <c r="B25156">
        <v>1</v>
      </c>
      <c r="C25156">
        <v>2017</v>
      </c>
      <c r="K25156">
        <v>52</v>
      </c>
      <c r="L25156">
        <v>41</v>
      </c>
      <c r="M25156">
        <v>1</v>
      </c>
      <c r="N25156">
        <v>2013</v>
      </c>
      <c r="O25156">
        <v>3</v>
      </c>
      <c r="P25156">
        <v>2201520301</v>
      </c>
      <c r="T25156">
        <v>1</v>
      </c>
      <c r="U25156">
        <v>352289000</v>
      </c>
    </row>
    <row r="25157" spans="1:21" x14ac:dyDescent="0.25">
      <c r="A25157">
        <v>1</v>
      </c>
      <c r="B25157">
        <v>1</v>
      </c>
      <c r="C25157">
        <v>2017</v>
      </c>
      <c r="K25157">
        <v>51</v>
      </c>
      <c r="L25157">
        <v>41</v>
      </c>
      <c r="M25157">
        <v>1</v>
      </c>
      <c r="N25157">
        <v>2013</v>
      </c>
      <c r="O25157">
        <v>3</v>
      </c>
      <c r="P25157">
        <v>2201510301</v>
      </c>
      <c r="T25157">
        <v>1</v>
      </c>
      <c r="U25157">
        <v>338466</v>
      </c>
    </row>
    <row r="25158" spans="1:21" x14ac:dyDescent="0.25">
      <c r="A25158">
        <v>1</v>
      </c>
      <c r="B25158">
        <v>1</v>
      </c>
      <c r="C25158">
        <v>2017</v>
      </c>
      <c r="K25158">
        <v>43</v>
      </c>
      <c r="L25158">
        <v>47</v>
      </c>
      <c r="M25158">
        <v>1</v>
      </c>
      <c r="N25158">
        <v>2013</v>
      </c>
      <c r="O25158">
        <v>3</v>
      </c>
      <c r="P25158">
        <v>2201430301</v>
      </c>
      <c r="T25158">
        <v>1</v>
      </c>
      <c r="U25158">
        <v>57082.3</v>
      </c>
    </row>
    <row r="25159" spans="1:21" x14ac:dyDescent="0.25">
      <c r="A25159">
        <v>1</v>
      </c>
      <c r="B25159">
        <v>1</v>
      </c>
      <c r="C25159">
        <v>2017</v>
      </c>
      <c r="K25159">
        <v>43</v>
      </c>
      <c r="L25159">
        <v>46</v>
      </c>
      <c r="M25159">
        <v>1</v>
      </c>
      <c r="N25159">
        <v>2013</v>
      </c>
      <c r="O25159">
        <v>3</v>
      </c>
      <c r="P25159">
        <v>2201430301</v>
      </c>
      <c r="T25159">
        <v>1</v>
      </c>
      <c r="U25159">
        <v>1219480</v>
      </c>
    </row>
    <row r="25160" spans="1:21" x14ac:dyDescent="0.25">
      <c r="A25160">
        <v>1</v>
      </c>
      <c r="B25160">
        <v>1</v>
      </c>
      <c r="C25160">
        <v>2017</v>
      </c>
      <c r="K25160">
        <v>43</v>
      </c>
      <c r="L25160">
        <v>42</v>
      </c>
      <c r="M25160">
        <v>1</v>
      </c>
      <c r="N25160">
        <v>2013</v>
      </c>
      <c r="O25160">
        <v>3</v>
      </c>
      <c r="P25160">
        <v>2201430301</v>
      </c>
      <c r="T25160">
        <v>1</v>
      </c>
      <c r="U25160">
        <v>10378.6</v>
      </c>
    </row>
    <row r="25161" spans="1:21" x14ac:dyDescent="0.25">
      <c r="A25161">
        <v>1</v>
      </c>
      <c r="B25161">
        <v>1</v>
      </c>
      <c r="C25161">
        <v>2017</v>
      </c>
      <c r="K25161">
        <v>43</v>
      </c>
      <c r="L25161">
        <v>41</v>
      </c>
      <c r="M25161">
        <v>1</v>
      </c>
      <c r="N25161">
        <v>2013</v>
      </c>
      <c r="O25161">
        <v>3</v>
      </c>
      <c r="P25161">
        <v>2201430301</v>
      </c>
      <c r="T25161">
        <v>1</v>
      </c>
      <c r="U25161">
        <v>15567.9</v>
      </c>
    </row>
    <row r="25162" spans="1:21" x14ac:dyDescent="0.25">
      <c r="A25162">
        <v>1</v>
      </c>
      <c r="B25162">
        <v>1</v>
      </c>
      <c r="C25162">
        <v>2017</v>
      </c>
      <c r="K25162">
        <v>42</v>
      </c>
      <c r="L25162">
        <v>47</v>
      </c>
      <c r="M25162">
        <v>1</v>
      </c>
      <c r="N25162">
        <v>2013</v>
      </c>
      <c r="O25162">
        <v>3</v>
      </c>
      <c r="P25162">
        <v>2201420301</v>
      </c>
      <c r="T25162">
        <v>1</v>
      </c>
      <c r="U25162">
        <v>908730</v>
      </c>
    </row>
    <row r="25163" spans="1:21" x14ac:dyDescent="0.25">
      <c r="A25163">
        <v>1</v>
      </c>
      <c r="B25163">
        <v>1</v>
      </c>
      <c r="C25163">
        <v>2017</v>
      </c>
      <c r="K25163">
        <v>42</v>
      </c>
      <c r="L25163">
        <v>46</v>
      </c>
      <c r="M25163">
        <v>1</v>
      </c>
      <c r="N25163">
        <v>2013</v>
      </c>
      <c r="O25163">
        <v>3</v>
      </c>
      <c r="P25163">
        <v>2201420301</v>
      </c>
      <c r="T25163">
        <v>1</v>
      </c>
      <c r="U25163">
        <v>135632</v>
      </c>
    </row>
    <row r="25164" spans="1:21" x14ac:dyDescent="0.25">
      <c r="A25164">
        <v>1</v>
      </c>
      <c r="B25164">
        <v>1</v>
      </c>
      <c r="C25164">
        <v>2017</v>
      </c>
      <c r="K25164">
        <v>42</v>
      </c>
      <c r="L25164">
        <v>42</v>
      </c>
      <c r="M25164">
        <v>1</v>
      </c>
      <c r="N25164">
        <v>2013</v>
      </c>
      <c r="O25164">
        <v>3</v>
      </c>
      <c r="P25164">
        <v>2201420301</v>
      </c>
      <c r="T25164">
        <v>1</v>
      </c>
      <c r="U25164">
        <v>379767</v>
      </c>
    </row>
    <row r="25165" spans="1:21" x14ac:dyDescent="0.25">
      <c r="A25165">
        <v>1</v>
      </c>
      <c r="B25165">
        <v>1</v>
      </c>
      <c r="C25165">
        <v>2017</v>
      </c>
      <c r="K25165">
        <v>32</v>
      </c>
      <c r="L25165">
        <v>40</v>
      </c>
      <c r="M25165">
        <v>1</v>
      </c>
      <c r="N25165">
        <v>2013</v>
      </c>
      <c r="O25165">
        <v>3</v>
      </c>
      <c r="P25165">
        <v>2201320301</v>
      </c>
      <c r="T25165">
        <v>1</v>
      </c>
      <c r="U25165">
        <v>324793000</v>
      </c>
    </row>
    <row r="25166" spans="1:21" x14ac:dyDescent="0.25">
      <c r="A25166">
        <v>1</v>
      </c>
      <c r="B25166">
        <v>1</v>
      </c>
      <c r="C25166">
        <v>2017</v>
      </c>
      <c r="K25166">
        <v>32</v>
      </c>
      <c r="L25166">
        <v>30</v>
      </c>
      <c r="M25166">
        <v>1</v>
      </c>
      <c r="N25166">
        <v>2013</v>
      </c>
      <c r="O25166">
        <v>3</v>
      </c>
      <c r="P25166">
        <v>2201320301</v>
      </c>
      <c r="T25166">
        <v>1</v>
      </c>
      <c r="U25166">
        <v>4157990000</v>
      </c>
    </row>
    <row r="25167" spans="1:21" x14ac:dyDescent="0.25">
      <c r="A25167">
        <v>1</v>
      </c>
      <c r="B25167">
        <v>1</v>
      </c>
      <c r="C25167">
        <v>2017</v>
      </c>
      <c r="K25167">
        <v>31</v>
      </c>
      <c r="L25167">
        <v>40</v>
      </c>
      <c r="M25167">
        <v>1</v>
      </c>
      <c r="N25167">
        <v>2013</v>
      </c>
      <c r="O25167">
        <v>3</v>
      </c>
      <c r="P25167">
        <v>2201310301</v>
      </c>
      <c r="T25167">
        <v>1</v>
      </c>
      <c r="U25167">
        <v>445121000</v>
      </c>
    </row>
    <row r="25168" spans="1:21" x14ac:dyDescent="0.25">
      <c r="A25168">
        <v>1</v>
      </c>
      <c r="B25168">
        <v>1</v>
      </c>
      <c r="C25168">
        <v>2017</v>
      </c>
      <c r="K25168">
        <v>31</v>
      </c>
      <c r="L25168">
        <v>30</v>
      </c>
      <c r="M25168">
        <v>1</v>
      </c>
      <c r="N25168">
        <v>2013</v>
      </c>
      <c r="O25168">
        <v>3</v>
      </c>
      <c r="P25168">
        <v>2201310301</v>
      </c>
      <c r="T25168">
        <v>1</v>
      </c>
      <c r="U25168">
        <v>18180900000</v>
      </c>
    </row>
    <row r="25169" spans="1:21" x14ac:dyDescent="0.25">
      <c r="A25169">
        <v>1</v>
      </c>
      <c r="B25169">
        <v>1</v>
      </c>
      <c r="C25169">
        <v>2017</v>
      </c>
      <c r="K25169">
        <v>21</v>
      </c>
      <c r="L25169">
        <v>20</v>
      </c>
      <c r="M25169">
        <v>1</v>
      </c>
      <c r="N25169">
        <v>2013</v>
      </c>
      <c r="O25169">
        <v>3</v>
      </c>
      <c r="P25169">
        <v>2201210301</v>
      </c>
      <c r="T25169">
        <v>1</v>
      </c>
      <c r="U25169">
        <v>23891700000</v>
      </c>
    </row>
    <row r="25170" spans="1:21" x14ac:dyDescent="0.25">
      <c r="A25170">
        <v>1</v>
      </c>
      <c r="B25170">
        <v>1</v>
      </c>
      <c r="C25170">
        <v>2017</v>
      </c>
      <c r="K25170">
        <v>11</v>
      </c>
      <c r="L25170">
        <v>10</v>
      </c>
      <c r="M25170">
        <v>1</v>
      </c>
      <c r="N25170">
        <v>2013</v>
      </c>
      <c r="O25170">
        <v>3</v>
      </c>
      <c r="P25170">
        <v>2201110301</v>
      </c>
      <c r="T25170">
        <v>1</v>
      </c>
      <c r="U25170">
        <v>333903000</v>
      </c>
    </row>
    <row r="25171" spans="1:21" x14ac:dyDescent="0.25">
      <c r="A25171">
        <v>1</v>
      </c>
      <c r="B25171">
        <v>1</v>
      </c>
      <c r="C25171">
        <v>2017</v>
      </c>
      <c r="K25171">
        <v>54</v>
      </c>
      <c r="L25171">
        <v>47</v>
      </c>
      <c r="M25171">
        <v>1</v>
      </c>
      <c r="N25171">
        <v>2012</v>
      </c>
      <c r="O25171">
        <v>3</v>
      </c>
      <c r="P25171">
        <v>2201540301</v>
      </c>
      <c r="T25171">
        <v>1</v>
      </c>
      <c r="U25171">
        <v>1075440</v>
      </c>
    </row>
    <row r="25172" spans="1:21" x14ac:dyDescent="0.25">
      <c r="A25172">
        <v>1</v>
      </c>
      <c r="B25172">
        <v>1</v>
      </c>
      <c r="C25172">
        <v>2017</v>
      </c>
      <c r="K25172">
        <v>54</v>
      </c>
      <c r="L25172">
        <v>46</v>
      </c>
      <c r="M25172">
        <v>1</v>
      </c>
      <c r="N25172">
        <v>2012</v>
      </c>
      <c r="O25172">
        <v>3</v>
      </c>
      <c r="P25172">
        <v>2201540301</v>
      </c>
      <c r="T25172">
        <v>1</v>
      </c>
      <c r="U25172">
        <v>8267380</v>
      </c>
    </row>
    <row r="25173" spans="1:21" x14ac:dyDescent="0.25">
      <c r="A25173">
        <v>1</v>
      </c>
      <c r="B25173">
        <v>1</v>
      </c>
      <c r="C25173">
        <v>2017</v>
      </c>
      <c r="K25173">
        <v>54</v>
      </c>
      <c r="L25173">
        <v>42</v>
      </c>
      <c r="M25173">
        <v>1</v>
      </c>
      <c r="N25173">
        <v>2012</v>
      </c>
      <c r="O25173">
        <v>3</v>
      </c>
      <c r="P25173">
        <v>2201540301</v>
      </c>
      <c r="T25173">
        <v>1</v>
      </c>
      <c r="U25173">
        <v>10942800</v>
      </c>
    </row>
    <row r="25174" spans="1:21" x14ac:dyDescent="0.25">
      <c r="A25174">
        <v>1</v>
      </c>
      <c r="B25174">
        <v>1</v>
      </c>
      <c r="C25174">
        <v>2017</v>
      </c>
      <c r="K25174">
        <v>54</v>
      </c>
      <c r="L25174">
        <v>41</v>
      </c>
      <c r="M25174">
        <v>1</v>
      </c>
      <c r="N25174">
        <v>2012</v>
      </c>
      <c r="O25174">
        <v>3</v>
      </c>
      <c r="P25174">
        <v>2201540301</v>
      </c>
      <c r="T25174">
        <v>1</v>
      </c>
      <c r="U25174">
        <v>7490150</v>
      </c>
    </row>
    <row r="25175" spans="1:21" x14ac:dyDescent="0.25">
      <c r="A25175">
        <v>1</v>
      </c>
      <c r="B25175">
        <v>1</v>
      </c>
      <c r="C25175">
        <v>2017</v>
      </c>
      <c r="K25175">
        <v>52</v>
      </c>
      <c r="L25175">
        <v>46</v>
      </c>
      <c r="M25175">
        <v>1</v>
      </c>
      <c r="N25175">
        <v>2012</v>
      </c>
      <c r="O25175">
        <v>3</v>
      </c>
      <c r="P25175">
        <v>2201520301</v>
      </c>
      <c r="T25175">
        <v>1</v>
      </c>
      <c r="U25175">
        <v>81687200</v>
      </c>
    </row>
    <row r="25176" spans="1:21" x14ac:dyDescent="0.25">
      <c r="A25176">
        <v>1</v>
      </c>
      <c r="B25176">
        <v>1</v>
      </c>
      <c r="C25176">
        <v>2017</v>
      </c>
      <c r="K25176">
        <v>52</v>
      </c>
      <c r="L25176">
        <v>42</v>
      </c>
      <c r="M25176">
        <v>1</v>
      </c>
      <c r="N25176">
        <v>2012</v>
      </c>
      <c r="O25176">
        <v>3</v>
      </c>
      <c r="P25176">
        <v>2201520301</v>
      </c>
      <c r="T25176">
        <v>1</v>
      </c>
      <c r="U25176">
        <v>350747000</v>
      </c>
    </row>
    <row r="25177" spans="1:21" x14ac:dyDescent="0.25">
      <c r="A25177">
        <v>1</v>
      </c>
      <c r="B25177">
        <v>1</v>
      </c>
      <c r="C25177">
        <v>2017</v>
      </c>
      <c r="K25177">
        <v>52</v>
      </c>
      <c r="L25177">
        <v>41</v>
      </c>
      <c r="M25177">
        <v>1</v>
      </c>
      <c r="N25177">
        <v>2012</v>
      </c>
      <c r="O25177">
        <v>3</v>
      </c>
      <c r="P25177">
        <v>2201520301</v>
      </c>
      <c r="T25177">
        <v>1</v>
      </c>
      <c r="U25177">
        <v>302659000</v>
      </c>
    </row>
    <row r="25178" spans="1:21" x14ac:dyDescent="0.25">
      <c r="A25178">
        <v>1</v>
      </c>
      <c r="B25178">
        <v>1</v>
      </c>
      <c r="C25178">
        <v>2017</v>
      </c>
      <c r="K25178">
        <v>51</v>
      </c>
      <c r="L25178">
        <v>41</v>
      </c>
      <c r="M25178">
        <v>1</v>
      </c>
      <c r="N25178">
        <v>2012</v>
      </c>
      <c r="O25178">
        <v>3</v>
      </c>
      <c r="P25178">
        <v>2201510301</v>
      </c>
      <c r="T25178">
        <v>1</v>
      </c>
      <c r="U25178">
        <v>293122</v>
      </c>
    </row>
    <row r="25179" spans="1:21" x14ac:dyDescent="0.25">
      <c r="A25179">
        <v>1</v>
      </c>
      <c r="B25179">
        <v>1</v>
      </c>
      <c r="C25179">
        <v>2017</v>
      </c>
      <c r="K25179">
        <v>43</v>
      </c>
      <c r="L25179">
        <v>47</v>
      </c>
      <c r="M25179">
        <v>1</v>
      </c>
      <c r="N25179">
        <v>2012</v>
      </c>
      <c r="O25179">
        <v>3</v>
      </c>
      <c r="P25179">
        <v>2201430301</v>
      </c>
      <c r="T25179">
        <v>1</v>
      </c>
      <c r="U25179">
        <v>52401.7</v>
      </c>
    </row>
    <row r="25180" spans="1:21" x14ac:dyDescent="0.25">
      <c r="A25180">
        <v>1</v>
      </c>
      <c r="B25180">
        <v>1</v>
      </c>
      <c r="C25180">
        <v>2017</v>
      </c>
      <c r="K25180">
        <v>43</v>
      </c>
      <c r="L25180">
        <v>46</v>
      </c>
      <c r="M25180">
        <v>1</v>
      </c>
      <c r="N25180">
        <v>2012</v>
      </c>
      <c r="O25180">
        <v>3</v>
      </c>
      <c r="P25180">
        <v>2201430301</v>
      </c>
      <c r="T25180">
        <v>1</v>
      </c>
      <c r="U25180">
        <v>1119490</v>
      </c>
    </row>
    <row r="25181" spans="1:21" x14ac:dyDescent="0.25">
      <c r="A25181">
        <v>1</v>
      </c>
      <c r="B25181">
        <v>1</v>
      </c>
      <c r="C25181">
        <v>2017</v>
      </c>
      <c r="K25181">
        <v>43</v>
      </c>
      <c r="L25181">
        <v>42</v>
      </c>
      <c r="M25181">
        <v>1</v>
      </c>
      <c r="N25181">
        <v>2012</v>
      </c>
      <c r="O25181">
        <v>3</v>
      </c>
      <c r="P25181">
        <v>2201430301</v>
      </c>
      <c r="T25181">
        <v>1</v>
      </c>
      <c r="U25181">
        <v>9527.57</v>
      </c>
    </row>
    <row r="25182" spans="1:21" x14ac:dyDescent="0.25">
      <c r="A25182">
        <v>1</v>
      </c>
      <c r="B25182">
        <v>1</v>
      </c>
      <c r="C25182">
        <v>2017</v>
      </c>
      <c r="K25182">
        <v>43</v>
      </c>
      <c r="L25182">
        <v>41</v>
      </c>
      <c r="M25182">
        <v>1</v>
      </c>
      <c r="N25182">
        <v>2012</v>
      </c>
      <c r="O25182">
        <v>3</v>
      </c>
      <c r="P25182">
        <v>2201430301</v>
      </c>
      <c r="T25182">
        <v>1</v>
      </c>
      <c r="U25182">
        <v>14291.3</v>
      </c>
    </row>
    <row r="25183" spans="1:21" x14ac:dyDescent="0.25">
      <c r="A25183">
        <v>1</v>
      </c>
      <c r="B25183">
        <v>1</v>
      </c>
      <c r="C25183">
        <v>2017</v>
      </c>
      <c r="K25183">
        <v>42</v>
      </c>
      <c r="L25183">
        <v>47</v>
      </c>
      <c r="M25183">
        <v>1</v>
      </c>
      <c r="N25183">
        <v>2012</v>
      </c>
      <c r="O25183">
        <v>3</v>
      </c>
      <c r="P25183">
        <v>2201420301</v>
      </c>
      <c r="T25183">
        <v>1</v>
      </c>
      <c r="U25183">
        <v>807717</v>
      </c>
    </row>
    <row r="25184" spans="1:21" x14ac:dyDescent="0.25">
      <c r="A25184">
        <v>1</v>
      </c>
      <c r="B25184">
        <v>1</v>
      </c>
      <c r="C25184">
        <v>2017</v>
      </c>
      <c r="K25184">
        <v>42</v>
      </c>
      <c r="L25184">
        <v>46</v>
      </c>
      <c r="M25184">
        <v>1</v>
      </c>
      <c r="N25184">
        <v>2012</v>
      </c>
      <c r="O25184">
        <v>3</v>
      </c>
      <c r="P25184">
        <v>2201420301</v>
      </c>
      <c r="T25184">
        <v>1</v>
      </c>
      <c r="U25184">
        <v>120555</v>
      </c>
    </row>
    <row r="25185" spans="1:21" x14ac:dyDescent="0.25">
      <c r="A25185">
        <v>1</v>
      </c>
      <c r="B25185">
        <v>1</v>
      </c>
      <c r="C25185">
        <v>2017</v>
      </c>
      <c r="K25185">
        <v>42</v>
      </c>
      <c r="L25185">
        <v>42</v>
      </c>
      <c r="M25185">
        <v>1</v>
      </c>
      <c r="N25185">
        <v>2012</v>
      </c>
      <c r="O25185">
        <v>3</v>
      </c>
      <c r="P25185">
        <v>2201420301</v>
      </c>
      <c r="T25185">
        <v>1</v>
      </c>
      <c r="U25185">
        <v>337553</v>
      </c>
    </row>
    <row r="25186" spans="1:21" x14ac:dyDescent="0.25">
      <c r="A25186">
        <v>1</v>
      </c>
      <c r="B25186">
        <v>1</v>
      </c>
      <c r="C25186">
        <v>2017</v>
      </c>
      <c r="K25186">
        <v>32</v>
      </c>
      <c r="L25186">
        <v>40</v>
      </c>
      <c r="M25186">
        <v>1</v>
      </c>
      <c r="N25186">
        <v>2012</v>
      </c>
      <c r="O25186">
        <v>3</v>
      </c>
      <c r="P25186">
        <v>2201320301</v>
      </c>
      <c r="T25186">
        <v>1</v>
      </c>
      <c r="U25186">
        <v>294861000</v>
      </c>
    </row>
    <row r="25187" spans="1:21" x14ac:dyDescent="0.25">
      <c r="A25187">
        <v>1</v>
      </c>
      <c r="B25187">
        <v>1</v>
      </c>
      <c r="C25187">
        <v>2017</v>
      </c>
      <c r="K25187">
        <v>32</v>
      </c>
      <c r="L25187">
        <v>30</v>
      </c>
      <c r="M25187">
        <v>1</v>
      </c>
      <c r="N25187">
        <v>2012</v>
      </c>
      <c r="O25187">
        <v>3</v>
      </c>
      <c r="P25187">
        <v>2201320301</v>
      </c>
      <c r="T25187">
        <v>1</v>
      </c>
      <c r="U25187">
        <v>3448350000</v>
      </c>
    </row>
    <row r="25188" spans="1:21" x14ac:dyDescent="0.25">
      <c r="A25188">
        <v>1</v>
      </c>
      <c r="B25188">
        <v>1</v>
      </c>
      <c r="C25188">
        <v>2017</v>
      </c>
      <c r="K25188">
        <v>31</v>
      </c>
      <c r="L25188">
        <v>40</v>
      </c>
      <c r="M25188">
        <v>1</v>
      </c>
      <c r="N25188">
        <v>2012</v>
      </c>
      <c r="O25188">
        <v>3</v>
      </c>
      <c r="P25188">
        <v>2201310301</v>
      </c>
      <c r="T25188">
        <v>1</v>
      </c>
      <c r="U25188">
        <v>407567000</v>
      </c>
    </row>
    <row r="25189" spans="1:21" x14ac:dyDescent="0.25">
      <c r="A25189">
        <v>1</v>
      </c>
      <c r="B25189">
        <v>1</v>
      </c>
      <c r="C25189">
        <v>2017</v>
      </c>
      <c r="K25189">
        <v>31</v>
      </c>
      <c r="L25189">
        <v>30</v>
      </c>
      <c r="M25189">
        <v>1</v>
      </c>
      <c r="N25189">
        <v>2012</v>
      </c>
      <c r="O25189">
        <v>3</v>
      </c>
      <c r="P25189">
        <v>2201310301</v>
      </c>
      <c r="T25189">
        <v>1</v>
      </c>
      <c r="U25189">
        <v>15207400000</v>
      </c>
    </row>
    <row r="25190" spans="1:21" x14ac:dyDescent="0.25">
      <c r="A25190">
        <v>1</v>
      </c>
      <c r="B25190">
        <v>1</v>
      </c>
      <c r="C25190">
        <v>2017</v>
      </c>
      <c r="K25190">
        <v>21</v>
      </c>
      <c r="L25190">
        <v>20</v>
      </c>
      <c r="M25190">
        <v>1</v>
      </c>
      <c r="N25190">
        <v>2012</v>
      </c>
      <c r="O25190">
        <v>3</v>
      </c>
      <c r="P25190">
        <v>2201210301</v>
      </c>
      <c r="T25190">
        <v>1</v>
      </c>
      <c r="U25190">
        <v>21367400000</v>
      </c>
    </row>
    <row r="25191" spans="1:21" x14ac:dyDescent="0.25">
      <c r="A25191">
        <v>1</v>
      </c>
      <c r="B25191">
        <v>1</v>
      </c>
      <c r="C25191">
        <v>2017</v>
      </c>
      <c r="K25191">
        <v>11</v>
      </c>
      <c r="L25191">
        <v>10</v>
      </c>
      <c r="M25191">
        <v>1</v>
      </c>
      <c r="N25191">
        <v>2012</v>
      </c>
      <c r="O25191">
        <v>3</v>
      </c>
      <c r="P25191">
        <v>2201110301</v>
      </c>
      <c r="T25191">
        <v>1</v>
      </c>
      <c r="U25191">
        <v>265401000</v>
      </c>
    </row>
    <row r="25192" spans="1:21" x14ac:dyDescent="0.25">
      <c r="A25192">
        <v>1</v>
      </c>
      <c r="B25192">
        <v>1</v>
      </c>
      <c r="C25192">
        <v>2017</v>
      </c>
      <c r="K25192">
        <v>54</v>
      </c>
      <c r="L25192">
        <v>47</v>
      </c>
      <c r="M25192">
        <v>1</v>
      </c>
      <c r="N25192">
        <v>2011</v>
      </c>
      <c r="O25192">
        <v>3</v>
      </c>
      <c r="P25192">
        <v>2201540301</v>
      </c>
      <c r="T25192">
        <v>1</v>
      </c>
      <c r="U25192">
        <v>791311</v>
      </c>
    </row>
    <row r="25193" spans="1:21" x14ac:dyDescent="0.25">
      <c r="A25193">
        <v>1</v>
      </c>
      <c r="B25193">
        <v>1</v>
      </c>
      <c r="C25193">
        <v>2017</v>
      </c>
      <c r="K25193">
        <v>54</v>
      </c>
      <c r="L25193">
        <v>46</v>
      </c>
      <c r="M25193">
        <v>1</v>
      </c>
      <c r="N25193">
        <v>2011</v>
      </c>
      <c r="O25193">
        <v>3</v>
      </c>
      <c r="P25193">
        <v>2201540301</v>
      </c>
      <c r="T25193">
        <v>1</v>
      </c>
      <c r="U25193">
        <v>6083170</v>
      </c>
    </row>
    <row r="25194" spans="1:21" x14ac:dyDescent="0.25">
      <c r="A25194">
        <v>1</v>
      </c>
      <c r="B25194">
        <v>1</v>
      </c>
      <c r="C25194">
        <v>2017</v>
      </c>
      <c r="K25194">
        <v>54</v>
      </c>
      <c r="L25194">
        <v>42</v>
      </c>
      <c r="M25194">
        <v>1</v>
      </c>
      <c r="N25194">
        <v>2011</v>
      </c>
      <c r="O25194">
        <v>3</v>
      </c>
      <c r="P25194">
        <v>2201540301</v>
      </c>
      <c r="T25194">
        <v>1</v>
      </c>
      <c r="U25194">
        <v>8051760</v>
      </c>
    </row>
    <row r="25195" spans="1:21" x14ac:dyDescent="0.25">
      <c r="A25195">
        <v>1</v>
      </c>
      <c r="B25195">
        <v>1</v>
      </c>
      <c r="C25195">
        <v>2017</v>
      </c>
      <c r="K25195">
        <v>54</v>
      </c>
      <c r="L25195">
        <v>41</v>
      </c>
      <c r="M25195">
        <v>1</v>
      </c>
      <c r="N25195">
        <v>2011</v>
      </c>
      <c r="O25195">
        <v>3</v>
      </c>
      <c r="P25195">
        <v>2201540301</v>
      </c>
      <c r="T25195">
        <v>1</v>
      </c>
      <c r="U25195">
        <v>5511280</v>
      </c>
    </row>
    <row r="25196" spans="1:21" x14ac:dyDescent="0.25">
      <c r="A25196">
        <v>1</v>
      </c>
      <c r="B25196">
        <v>1</v>
      </c>
      <c r="C25196">
        <v>2017</v>
      </c>
      <c r="K25196">
        <v>52</v>
      </c>
      <c r="L25196">
        <v>46</v>
      </c>
      <c r="M25196">
        <v>1</v>
      </c>
      <c r="N25196">
        <v>2011</v>
      </c>
      <c r="O25196">
        <v>3</v>
      </c>
      <c r="P25196">
        <v>2201520301</v>
      </c>
      <c r="T25196">
        <v>1</v>
      </c>
      <c r="U25196">
        <v>42938200</v>
      </c>
    </row>
    <row r="25197" spans="1:21" x14ac:dyDescent="0.25">
      <c r="A25197">
        <v>1</v>
      </c>
      <c r="B25197">
        <v>1</v>
      </c>
      <c r="C25197">
        <v>2017</v>
      </c>
      <c r="K25197">
        <v>52</v>
      </c>
      <c r="L25197">
        <v>42</v>
      </c>
      <c r="M25197">
        <v>1</v>
      </c>
      <c r="N25197">
        <v>2011</v>
      </c>
      <c r="O25197">
        <v>3</v>
      </c>
      <c r="P25197">
        <v>2201520301</v>
      </c>
      <c r="T25197">
        <v>1</v>
      </c>
      <c r="U25197">
        <v>184367000</v>
      </c>
    </row>
    <row r="25198" spans="1:21" x14ac:dyDescent="0.25">
      <c r="A25198">
        <v>1</v>
      </c>
      <c r="B25198">
        <v>1</v>
      </c>
      <c r="C25198">
        <v>2017</v>
      </c>
      <c r="K25198">
        <v>52</v>
      </c>
      <c r="L25198">
        <v>41</v>
      </c>
      <c r="M25198">
        <v>1</v>
      </c>
      <c r="N25198">
        <v>2011</v>
      </c>
      <c r="O25198">
        <v>3</v>
      </c>
      <c r="P25198">
        <v>2201520301</v>
      </c>
      <c r="T25198">
        <v>1</v>
      </c>
      <c r="U25198">
        <v>159090000</v>
      </c>
    </row>
    <row r="25199" spans="1:21" x14ac:dyDescent="0.25">
      <c r="A25199">
        <v>1</v>
      </c>
      <c r="B25199">
        <v>1</v>
      </c>
      <c r="C25199">
        <v>2017</v>
      </c>
      <c r="K25199">
        <v>51</v>
      </c>
      <c r="L25199">
        <v>41</v>
      </c>
      <c r="M25199">
        <v>1</v>
      </c>
      <c r="N25199">
        <v>2011</v>
      </c>
      <c r="O25199">
        <v>3</v>
      </c>
      <c r="P25199">
        <v>2201510301</v>
      </c>
      <c r="T25199">
        <v>1</v>
      </c>
      <c r="U25199">
        <v>148659</v>
      </c>
    </row>
    <row r="25200" spans="1:21" x14ac:dyDescent="0.25">
      <c r="A25200">
        <v>1</v>
      </c>
      <c r="B25200">
        <v>1</v>
      </c>
      <c r="C25200">
        <v>2017</v>
      </c>
      <c r="K25200">
        <v>43</v>
      </c>
      <c r="L25200">
        <v>47</v>
      </c>
      <c r="M25200">
        <v>1</v>
      </c>
      <c r="N25200">
        <v>2011</v>
      </c>
      <c r="O25200">
        <v>3</v>
      </c>
      <c r="P25200">
        <v>2201430301</v>
      </c>
      <c r="T25200">
        <v>1</v>
      </c>
      <c r="U25200">
        <v>36808.6</v>
      </c>
    </row>
    <row r="25201" spans="1:21" x14ac:dyDescent="0.25">
      <c r="A25201">
        <v>1</v>
      </c>
      <c r="B25201">
        <v>1</v>
      </c>
      <c r="C25201">
        <v>2017</v>
      </c>
      <c r="K25201">
        <v>43</v>
      </c>
      <c r="L25201">
        <v>46</v>
      </c>
      <c r="M25201">
        <v>1</v>
      </c>
      <c r="N25201">
        <v>2011</v>
      </c>
      <c r="O25201">
        <v>3</v>
      </c>
      <c r="P25201">
        <v>2201430301</v>
      </c>
      <c r="T25201">
        <v>1</v>
      </c>
      <c r="U25201">
        <v>786365</v>
      </c>
    </row>
    <row r="25202" spans="1:21" x14ac:dyDescent="0.25">
      <c r="A25202">
        <v>1</v>
      </c>
      <c r="B25202">
        <v>1</v>
      </c>
      <c r="C25202">
        <v>2017</v>
      </c>
      <c r="K25202">
        <v>43</v>
      </c>
      <c r="L25202">
        <v>42</v>
      </c>
      <c r="M25202">
        <v>1</v>
      </c>
      <c r="N25202">
        <v>2011</v>
      </c>
      <c r="O25202">
        <v>3</v>
      </c>
      <c r="P25202">
        <v>2201430301</v>
      </c>
      <c r="T25202">
        <v>1</v>
      </c>
      <c r="U25202">
        <v>6692.46</v>
      </c>
    </row>
    <row r="25203" spans="1:21" x14ac:dyDescent="0.25">
      <c r="A25203">
        <v>1</v>
      </c>
      <c r="B25203">
        <v>1</v>
      </c>
      <c r="C25203">
        <v>2017</v>
      </c>
      <c r="K25203">
        <v>43</v>
      </c>
      <c r="L25203">
        <v>41</v>
      </c>
      <c r="M25203">
        <v>1</v>
      </c>
      <c r="N25203">
        <v>2011</v>
      </c>
      <c r="O25203">
        <v>3</v>
      </c>
      <c r="P25203">
        <v>2201430301</v>
      </c>
      <c r="T25203">
        <v>1</v>
      </c>
      <c r="U25203">
        <v>10038.700000000001</v>
      </c>
    </row>
    <row r="25204" spans="1:21" x14ac:dyDescent="0.25">
      <c r="A25204">
        <v>1</v>
      </c>
      <c r="B25204">
        <v>1</v>
      </c>
      <c r="C25204">
        <v>2017</v>
      </c>
      <c r="K25204">
        <v>42</v>
      </c>
      <c r="L25204">
        <v>47</v>
      </c>
      <c r="M25204">
        <v>1</v>
      </c>
      <c r="N25204">
        <v>2011</v>
      </c>
      <c r="O25204">
        <v>3</v>
      </c>
      <c r="P25204">
        <v>2201420301</v>
      </c>
      <c r="T25204">
        <v>1</v>
      </c>
      <c r="U25204">
        <v>936987</v>
      </c>
    </row>
    <row r="25205" spans="1:21" x14ac:dyDescent="0.25">
      <c r="A25205">
        <v>1</v>
      </c>
      <c r="B25205">
        <v>1</v>
      </c>
      <c r="C25205">
        <v>2017</v>
      </c>
      <c r="K25205">
        <v>42</v>
      </c>
      <c r="L25205">
        <v>46</v>
      </c>
      <c r="M25205">
        <v>1</v>
      </c>
      <c r="N25205">
        <v>2011</v>
      </c>
      <c r="O25205">
        <v>3</v>
      </c>
      <c r="P25205">
        <v>2201420301</v>
      </c>
      <c r="T25205">
        <v>1</v>
      </c>
      <c r="U25205">
        <v>139849</v>
      </c>
    </row>
    <row r="25206" spans="1:21" x14ac:dyDescent="0.25">
      <c r="A25206">
        <v>1</v>
      </c>
      <c r="B25206">
        <v>1</v>
      </c>
      <c r="C25206">
        <v>2017</v>
      </c>
      <c r="K25206">
        <v>42</v>
      </c>
      <c r="L25206">
        <v>42</v>
      </c>
      <c r="M25206">
        <v>1</v>
      </c>
      <c r="N25206">
        <v>2011</v>
      </c>
      <c r="O25206">
        <v>3</v>
      </c>
      <c r="P25206">
        <v>2201420301</v>
      </c>
      <c r="T25206">
        <v>1</v>
      </c>
      <c r="U25206">
        <v>391576</v>
      </c>
    </row>
    <row r="25207" spans="1:21" x14ac:dyDescent="0.25">
      <c r="A25207">
        <v>1</v>
      </c>
      <c r="B25207">
        <v>1</v>
      </c>
      <c r="C25207">
        <v>2017</v>
      </c>
      <c r="K25207">
        <v>32</v>
      </c>
      <c r="L25207">
        <v>40</v>
      </c>
      <c r="M25207">
        <v>1</v>
      </c>
      <c r="N25207">
        <v>2011</v>
      </c>
      <c r="O25207">
        <v>3</v>
      </c>
      <c r="P25207">
        <v>2201320301</v>
      </c>
      <c r="T25207">
        <v>1</v>
      </c>
      <c r="U25207">
        <v>205259000</v>
      </c>
    </row>
    <row r="25208" spans="1:21" x14ac:dyDescent="0.25">
      <c r="A25208">
        <v>1</v>
      </c>
      <c r="B25208">
        <v>1</v>
      </c>
      <c r="C25208">
        <v>2017</v>
      </c>
      <c r="K25208">
        <v>32</v>
      </c>
      <c r="L25208">
        <v>30</v>
      </c>
      <c r="M25208">
        <v>1</v>
      </c>
      <c r="N25208">
        <v>2011</v>
      </c>
      <c r="O25208">
        <v>3</v>
      </c>
      <c r="P25208">
        <v>2201320301</v>
      </c>
      <c r="T25208">
        <v>1</v>
      </c>
      <c r="U25208">
        <v>2427740000</v>
      </c>
    </row>
    <row r="25209" spans="1:21" x14ac:dyDescent="0.25">
      <c r="A25209">
        <v>1</v>
      </c>
      <c r="B25209">
        <v>1</v>
      </c>
      <c r="C25209">
        <v>2017</v>
      </c>
      <c r="K25209">
        <v>31</v>
      </c>
      <c r="L25209">
        <v>40</v>
      </c>
      <c r="M25209">
        <v>1</v>
      </c>
      <c r="N25209">
        <v>2011</v>
      </c>
      <c r="O25209">
        <v>3</v>
      </c>
      <c r="P25209">
        <v>2201310301</v>
      </c>
      <c r="T25209">
        <v>1</v>
      </c>
      <c r="U25209">
        <v>252529000</v>
      </c>
    </row>
    <row r="25210" spans="1:21" x14ac:dyDescent="0.25">
      <c r="A25210">
        <v>1</v>
      </c>
      <c r="B25210">
        <v>1</v>
      </c>
      <c r="C25210">
        <v>2017</v>
      </c>
      <c r="K25210">
        <v>31</v>
      </c>
      <c r="L25210">
        <v>30</v>
      </c>
      <c r="M25210">
        <v>1</v>
      </c>
      <c r="N25210">
        <v>2011</v>
      </c>
      <c r="O25210">
        <v>3</v>
      </c>
      <c r="P25210">
        <v>2201310301</v>
      </c>
      <c r="T25210">
        <v>1</v>
      </c>
      <c r="U25210">
        <v>9529530000</v>
      </c>
    </row>
    <row r="25211" spans="1:21" x14ac:dyDescent="0.25">
      <c r="A25211">
        <v>1</v>
      </c>
      <c r="B25211">
        <v>1</v>
      </c>
      <c r="C25211">
        <v>2017</v>
      </c>
      <c r="K25211">
        <v>21</v>
      </c>
      <c r="L25211">
        <v>20</v>
      </c>
      <c r="M25211">
        <v>1</v>
      </c>
      <c r="N25211">
        <v>2011</v>
      </c>
      <c r="O25211">
        <v>3</v>
      </c>
      <c r="P25211">
        <v>2201210301</v>
      </c>
      <c r="T25211">
        <v>1</v>
      </c>
      <c r="U25211">
        <v>12975600000</v>
      </c>
    </row>
    <row r="25212" spans="1:21" x14ac:dyDescent="0.25">
      <c r="A25212">
        <v>1</v>
      </c>
      <c r="B25212">
        <v>1</v>
      </c>
      <c r="C25212">
        <v>2017</v>
      </c>
      <c r="K25212">
        <v>11</v>
      </c>
      <c r="L25212">
        <v>10</v>
      </c>
      <c r="M25212">
        <v>1</v>
      </c>
      <c r="N25212">
        <v>2011</v>
      </c>
      <c r="O25212">
        <v>3</v>
      </c>
      <c r="P25212">
        <v>2201110301</v>
      </c>
      <c r="T25212">
        <v>1</v>
      </c>
      <c r="U25212">
        <v>193021000</v>
      </c>
    </row>
    <row r="25213" spans="1:21" x14ac:dyDescent="0.25">
      <c r="A25213">
        <v>1</v>
      </c>
      <c r="B25213">
        <v>1</v>
      </c>
      <c r="C25213">
        <v>2017</v>
      </c>
      <c r="K25213">
        <v>54</v>
      </c>
      <c r="L25213">
        <v>47</v>
      </c>
      <c r="M25213">
        <v>1</v>
      </c>
      <c r="N25213">
        <v>2010</v>
      </c>
      <c r="O25213">
        <v>3</v>
      </c>
      <c r="P25213">
        <v>2201540301</v>
      </c>
      <c r="T25213">
        <v>1</v>
      </c>
      <c r="U25213">
        <v>692337</v>
      </c>
    </row>
    <row r="25214" spans="1:21" x14ac:dyDescent="0.25">
      <c r="A25214">
        <v>1</v>
      </c>
      <c r="B25214">
        <v>1</v>
      </c>
      <c r="C25214">
        <v>2017</v>
      </c>
      <c r="K25214">
        <v>54</v>
      </c>
      <c r="L25214">
        <v>46</v>
      </c>
      <c r="M25214">
        <v>1</v>
      </c>
      <c r="N25214">
        <v>2010</v>
      </c>
      <c r="O25214">
        <v>3</v>
      </c>
      <c r="P25214">
        <v>2201540301</v>
      </c>
      <c r="T25214">
        <v>1</v>
      </c>
      <c r="U25214">
        <v>5320000</v>
      </c>
    </row>
    <row r="25215" spans="1:21" x14ac:dyDescent="0.25">
      <c r="A25215">
        <v>1</v>
      </c>
      <c r="B25215">
        <v>1</v>
      </c>
      <c r="C25215">
        <v>2017</v>
      </c>
      <c r="K25215">
        <v>54</v>
      </c>
      <c r="L25215">
        <v>42</v>
      </c>
      <c r="M25215">
        <v>1</v>
      </c>
      <c r="N25215">
        <v>2010</v>
      </c>
      <c r="O25215">
        <v>3</v>
      </c>
      <c r="P25215">
        <v>2201540301</v>
      </c>
      <c r="T25215">
        <v>1</v>
      </c>
      <c r="U25215">
        <v>7041600</v>
      </c>
    </row>
    <row r="25216" spans="1:21" x14ac:dyDescent="0.25">
      <c r="A25216">
        <v>1</v>
      </c>
      <c r="B25216">
        <v>1</v>
      </c>
      <c r="C25216">
        <v>2017</v>
      </c>
      <c r="K25216">
        <v>54</v>
      </c>
      <c r="L25216">
        <v>41</v>
      </c>
      <c r="M25216">
        <v>1</v>
      </c>
      <c r="N25216">
        <v>2010</v>
      </c>
      <c r="O25216">
        <v>3</v>
      </c>
      <c r="P25216">
        <v>2201540301</v>
      </c>
      <c r="T25216">
        <v>1</v>
      </c>
      <c r="U25216">
        <v>4820060</v>
      </c>
    </row>
    <row r="25217" spans="1:21" x14ac:dyDescent="0.25">
      <c r="A25217">
        <v>1</v>
      </c>
      <c r="B25217">
        <v>1</v>
      </c>
      <c r="C25217">
        <v>2017</v>
      </c>
      <c r="K25217">
        <v>52</v>
      </c>
      <c r="L25217">
        <v>46</v>
      </c>
      <c r="M25217">
        <v>1</v>
      </c>
      <c r="N25217">
        <v>2010</v>
      </c>
      <c r="O25217">
        <v>3</v>
      </c>
      <c r="P25217">
        <v>2201520301</v>
      </c>
      <c r="T25217">
        <v>1</v>
      </c>
      <c r="U25217">
        <v>418024</v>
      </c>
    </row>
    <row r="25218" spans="1:21" x14ac:dyDescent="0.25">
      <c r="A25218">
        <v>1</v>
      </c>
      <c r="B25218">
        <v>1</v>
      </c>
      <c r="C25218">
        <v>2017</v>
      </c>
      <c r="K25218">
        <v>52</v>
      </c>
      <c r="L25218">
        <v>42</v>
      </c>
      <c r="M25218">
        <v>1</v>
      </c>
      <c r="N25218">
        <v>2010</v>
      </c>
      <c r="O25218">
        <v>3</v>
      </c>
      <c r="P25218">
        <v>2201520301</v>
      </c>
      <c r="T25218">
        <v>1</v>
      </c>
      <c r="U25218">
        <v>110081000</v>
      </c>
    </row>
    <row r="25219" spans="1:21" x14ac:dyDescent="0.25">
      <c r="A25219">
        <v>1</v>
      </c>
      <c r="B25219">
        <v>1</v>
      </c>
      <c r="C25219">
        <v>2017</v>
      </c>
      <c r="K25219">
        <v>52</v>
      </c>
      <c r="L25219">
        <v>41</v>
      </c>
      <c r="M25219">
        <v>1</v>
      </c>
      <c r="N25219">
        <v>2010</v>
      </c>
      <c r="O25219">
        <v>3</v>
      </c>
      <c r="P25219">
        <v>2201520301</v>
      </c>
      <c r="T25219">
        <v>1</v>
      </c>
      <c r="U25219">
        <v>128059000</v>
      </c>
    </row>
    <row r="25220" spans="1:21" x14ac:dyDescent="0.25">
      <c r="A25220">
        <v>1</v>
      </c>
      <c r="B25220">
        <v>1</v>
      </c>
      <c r="C25220">
        <v>2017</v>
      </c>
      <c r="K25220">
        <v>51</v>
      </c>
      <c r="L25220">
        <v>41</v>
      </c>
      <c r="M25220">
        <v>1</v>
      </c>
      <c r="N25220">
        <v>2010</v>
      </c>
      <c r="O25220">
        <v>3</v>
      </c>
      <c r="P25220">
        <v>2201510301</v>
      </c>
      <c r="T25220">
        <v>1</v>
      </c>
      <c r="U25220">
        <v>73444.399999999994</v>
      </c>
    </row>
    <row r="25221" spans="1:21" x14ac:dyDescent="0.25">
      <c r="A25221">
        <v>1</v>
      </c>
      <c r="B25221">
        <v>1</v>
      </c>
      <c r="C25221">
        <v>2017</v>
      </c>
      <c r="K25221">
        <v>43</v>
      </c>
      <c r="L25221">
        <v>47</v>
      </c>
      <c r="M25221">
        <v>1</v>
      </c>
      <c r="N25221">
        <v>2010</v>
      </c>
      <c r="O25221">
        <v>3</v>
      </c>
      <c r="P25221">
        <v>2201430301</v>
      </c>
      <c r="T25221">
        <v>1</v>
      </c>
      <c r="U25221">
        <v>39878.9</v>
      </c>
    </row>
    <row r="25222" spans="1:21" x14ac:dyDescent="0.25">
      <c r="A25222">
        <v>1</v>
      </c>
      <c r="B25222">
        <v>1</v>
      </c>
      <c r="C25222">
        <v>2017</v>
      </c>
      <c r="K25222">
        <v>43</v>
      </c>
      <c r="L25222">
        <v>46</v>
      </c>
      <c r="M25222">
        <v>1</v>
      </c>
      <c r="N25222">
        <v>2010</v>
      </c>
      <c r="O25222">
        <v>3</v>
      </c>
      <c r="P25222">
        <v>2201430301</v>
      </c>
      <c r="T25222">
        <v>1</v>
      </c>
      <c r="U25222">
        <v>854074</v>
      </c>
    </row>
    <row r="25223" spans="1:21" x14ac:dyDescent="0.25">
      <c r="A25223">
        <v>1</v>
      </c>
      <c r="B25223">
        <v>1</v>
      </c>
      <c r="C25223">
        <v>2017</v>
      </c>
      <c r="K25223">
        <v>43</v>
      </c>
      <c r="L25223">
        <v>42</v>
      </c>
      <c r="M25223">
        <v>1</v>
      </c>
      <c r="N25223">
        <v>2010</v>
      </c>
      <c r="O25223">
        <v>3</v>
      </c>
      <c r="P25223">
        <v>2201430301</v>
      </c>
      <c r="T25223">
        <v>1</v>
      </c>
      <c r="U25223">
        <v>6646.48</v>
      </c>
    </row>
    <row r="25224" spans="1:21" x14ac:dyDescent="0.25">
      <c r="A25224">
        <v>1</v>
      </c>
      <c r="B25224">
        <v>1</v>
      </c>
      <c r="C25224">
        <v>2017</v>
      </c>
      <c r="K25224">
        <v>43</v>
      </c>
      <c r="L25224">
        <v>41</v>
      </c>
      <c r="M25224">
        <v>1</v>
      </c>
      <c r="N25224">
        <v>2010</v>
      </c>
      <c r="O25224">
        <v>3</v>
      </c>
      <c r="P25224">
        <v>2201430301</v>
      </c>
      <c r="T25224">
        <v>1</v>
      </c>
      <c r="U25224">
        <v>9969.75</v>
      </c>
    </row>
    <row r="25225" spans="1:21" x14ac:dyDescent="0.25">
      <c r="A25225">
        <v>1</v>
      </c>
      <c r="B25225">
        <v>1</v>
      </c>
      <c r="C25225">
        <v>2017</v>
      </c>
      <c r="K25225">
        <v>42</v>
      </c>
      <c r="L25225">
        <v>47</v>
      </c>
      <c r="M25225">
        <v>1</v>
      </c>
      <c r="N25225">
        <v>2010</v>
      </c>
      <c r="O25225">
        <v>3</v>
      </c>
      <c r="P25225">
        <v>2201420301</v>
      </c>
      <c r="T25225">
        <v>1</v>
      </c>
      <c r="U25225">
        <v>470736</v>
      </c>
    </row>
    <row r="25226" spans="1:21" x14ac:dyDescent="0.25">
      <c r="A25226">
        <v>1</v>
      </c>
      <c r="B25226">
        <v>1</v>
      </c>
      <c r="C25226">
        <v>2017</v>
      </c>
      <c r="K25226">
        <v>42</v>
      </c>
      <c r="L25226">
        <v>46</v>
      </c>
      <c r="M25226">
        <v>1</v>
      </c>
      <c r="N25226">
        <v>2010</v>
      </c>
      <c r="O25226">
        <v>3</v>
      </c>
      <c r="P25226">
        <v>2201420301</v>
      </c>
      <c r="T25226">
        <v>1</v>
      </c>
      <c r="U25226">
        <v>67248</v>
      </c>
    </row>
    <row r="25227" spans="1:21" x14ac:dyDescent="0.25">
      <c r="A25227">
        <v>1</v>
      </c>
      <c r="B25227">
        <v>1</v>
      </c>
      <c r="C25227">
        <v>2017</v>
      </c>
      <c r="K25227">
        <v>42</v>
      </c>
      <c r="L25227">
        <v>42</v>
      </c>
      <c r="M25227">
        <v>1</v>
      </c>
      <c r="N25227">
        <v>2010</v>
      </c>
      <c r="O25227">
        <v>3</v>
      </c>
      <c r="P25227">
        <v>2201420301</v>
      </c>
      <c r="T25227">
        <v>1</v>
      </c>
      <c r="U25227">
        <v>201744</v>
      </c>
    </row>
    <row r="25228" spans="1:21" x14ac:dyDescent="0.25">
      <c r="A25228">
        <v>1</v>
      </c>
      <c r="B25228">
        <v>1</v>
      </c>
      <c r="C25228">
        <v>2017</v>
      </c>
      <c r="K25228">
        <v>32</v>
      </c>
      <c r="L25228">
        <v>40</v>
      </c>
      <c r="M25228">
        <v>1</v>
      </c>
      <c r="N25228">
        <v>2010</v>
      </c>
      <c r="O25228">
        <v>3</v>
      </c>
      <c r="P25228">
        <v>2201320301</v>
      </c>
      <c r="T25228">
        <v>1</v>
      </c>
      <c r="U25228">
        <v>101250000</v>
      </c>
    </row>
    <row r="25229" spans="1:21" x14ac:dyDescent="0.25">
      <c r="A25229">
        <v>1</v>
      </c>
      <c r="B25229">
        <v>1</v>
      </c>
      <c r="C25229">
        <v>2017</v>
      </c>
      <c r="K25229">
        <v>32</v>
      </c>
      <c r="L25229">
        <v>30</v>
      </c>
      <c r="M25229">
        <v>1</v>
      </c>
      <c r="N25229">
        <v>2010</v>
      </c>
      <c r="O25229">
        <v>3</v>
      </c>
      <c r="P25229">
        <v>2201320301</v>
      </c>
      <c r="T25229">
        <v>1</v>
      </c>
      <c r="U25229">
        <v>2259040000</v>
      </c>
    </row>
    <row r="25230" spans="1:21" x14ac:dyDescent="0.25">
      <c r="A25230">
        <v>1</v>
      </c>
      <c r="B25230">
        <v>1</v>
      </c>
      <c r="C25230">
        <v>2017</v>
      </c>
      <c r="K25230">
        <v>31</v>
      </c>
      <c r="L25230">
        <v>40</v>
      </c>
      <c r="M25230">
        <v>1</v>
      </c>
      <c r="N25230">
        <v>2010</v>
      </c>
      <c r="O25230">
        <v>3</v>
      </c>
      <c r="P25230">
        <v>2201310301</v>
      </c>
      <c r="T25230">
        <v>1</v>
      </c>
      <c r="U25230">
        <v>124567000</v>
      </c>
    </row>
    <row r="25231" spans="1:21" x14ac:dyDescent="0.25">
      <c r="A25231">
        <v>1</v>
      </c>
      <c r="B25231">
        <v>1</v>
      </c>
      <c r="C25231">
        <v>2017</v>
      </c>
      <c r="K25231">
        <v>31</v>
      </c>
      <c r="L25231">
        <v>30</v>
      </c>
      <c r="M25231">
        <v>1</v>
      </c>
      <c r="N25231">
        <v>2010</v>
      </c>
      <c r="O25231">
        <v>3</v>
      </c>
      <c r="P25231">
        <v>2201310301</v>
      </c>
      <c r="T25231">
        <v>1</v>
      </c>
      <c r="U25231">
        <v>8867350000</v>
      </c>
    </row>
    <row r="25232" spans="1:21" x14ac:dyDescent="0.25">
      <c r="A25232">
        <v>1</v>
      </c>
      <c r="B25232">
        <v>1</v>
      </c>
      <c r="C25232">
        <v>2017</v>
      </c>
      <c r="K25232">
        <v>21</v>
      </c>
      <c r="L25232">
        <v>20</v>
      </c>
      <c r="M25232">
        <v>1</v>
      </c>
      <c r="N25232">
        <v>2010</v>
      </c>
      <c r="O25232">
        <v>3</v>
      </c>
      <c r="P25232">
        <v>2201210301</v>
      </c>
      <c r="T25232">
        <v>1</v>
      </c>
      <c r="U25232">
        <v>14292200000</v>
      </c>
    </row>
    <row r="25233" spans="1:21" x14ac:dyDescent="0.25">
      <c r="A25233">
        <v>1</v>
      </c>
      <c r="B25233">
        <v>1</v>
      </c>
      <c r="C25233">
        <v>2017</v>
      </c>
      <c r="K25233">
        <v>11</v>
      </c>
      <c r="L25233">
        <v>10</v>
      </c>
      <c r="M25233">
        <v>1</v>
      </c>
      <c r="N25233">
        <v>2010</v>
      </c>
      <c r="O25233">
        <v>3</v>
      </c>
      <c r="P25233">
        <v>2201110301</v>
      </c>
      <c r="T25233">
        <v>1</v>
      </c>
      <c r="U25233">
        <v>160098000</v>
      </c>
    </row>
    <row r="25234" spans="1:21" x14ac:dyDescent="0.25">
      <c r="A25234">
        <v>1</v>
      </c>
      <c r="B25234">
        <v>1</v>
      </c>
      <c r="C25234">
        <v>2017</v>
      </c>
      <c r="K25234">
        <v>54</v>
      </c>
      <c r="L25234">
        <v>47</v>
      </c>
      <c r="M25234">
        <v>1</v>
      </c>
      <c r="N25234">
        <v>2009</v>
      </c>
      <c r="O25234">
        <v>3</v>
      </c>
      <c r="P25234">
        <v>2201540301</v>
      </c>
      <c r="T25234">
        <v>1</v>
      </c>
      <c r="U25234">
        <v>570041</v>
      </c>
    </row>
    <row r="25235" spans="1:21" x14ac:dyDescent="0.25">
      <c r="A25235">
        <v>1</v>
      </c>
      <c r="B25235">
        <v>1</v>
      </c>
      <c r="C25235">
        <v>2017</v>
      </c>
      <c r="K25235">
        <v>54</v>
      </c>
      <c r="L25235">
        <v>46</v>
      </c>
      <c r="M25235">
        <v>1</v>
      </c>
      <c r="N25235">
        <v>2009</v>
      </c>
      <c r="O25235">
        <v>3</v>
      </c>
      <c r="P25235">
        <v>2201540301</v>
      </c>
      <c r="T25235">
        <v>1</v>
      </c>
      <c r="U25235">
        <v>4383650</v>
      </c>
    </row>
    <row r="25236" spans="1:21" x14ac:dyDescent="0.25">
      <c r="A25236">
        <v>1</v>
      </c>
      <c r="B25236">
        <v>1</v>
      </c>
      <c r="C25236">
        <v>2017</v>
      </c>
      <c r="K25236">
        <v>54</v>
      </c>
      <c r="L25236">
        <v>42</v>
      </c>
      <c r="M25236">
        <v>1</v>
      </c>
      <c r="N25236">
        <v>2009</v>
      </c>
      <c r="O25236">
        <v>3</v>
      </c>
      <c r="P25236">
        <v>2201540301</v>
      </c>
      <c r="T25236">
        <v>1</v>
      </c>
      <c r="U25236">
        <v>5802090</v>
      </c>
    </row>
    <row r="25237" spans="1:21" x14ac:dyDescent="0.25">
      <c r="A25237">
        <v>1</v>
      </c>
      <c r="B25237">
        <v>1</v>
      </c>
      <c r="C25237">
        <v>2017</v>
      </c>
      <c r="K25237">
        <v>54</v>
      </c>
      <c r="L25237">
        <v>41</v>
      </c>
      <c r="M25237">
        <v>1</v>
      </c>
      <c r="N25237">
        <v>2009</v>
      </c>
      <c r="O25237">
        <v>3</v>
      </c>
      <c r="P25237">
        <v>2201540301</v>
      </c>
      <c r="T25237">
        <v>1</v>
      </c>
      <c r="U25237">
        <v>3971120</v>
      </c>
    </row>
    <row r="25238" spans="1:21" x14ac:dyDescent="0.25">
      <c r="A25238">
        <v>1</v>
      </c>
      <c r="B25238">
        <v>1</v>
      </c>
      <c r="C25238">
        <v>2017</v>
      </c>
      <c r="K25238">
        <v>52</v>
      </c>
      <c r="L25238">
        <v>46</v>
      </c>
      <c r="M25238">
        <v>1</v>
      </c>
      <c r="N25238">
        <v>2009</v>
      </c>
      <c r="O25238">
        <v>3</v>
      </c>
      <c r="P25238">
        <v>2201520301</v>
      </c>
      <c r="T25238">
        <v>1</v>
      </c>
      <c r="U25238">
        <v>22691600</v>
      </c>
    </row>
    <row r="25239" spans="1:21" x14ac:dyDescent="0.25">
      <c r="A25239">
        <v>1</v>
      </c>
      <c r="B25239">
        <v>1</v>
      </c>
      <c r="C25239">
        <v>2017</v>
      </c>
      <c r="K25239">
        <v>52</v>
      </c>
      <c r="L25239">
        <v>42</v>
      </c>
      <c r="M25239">
        <v>1</v>
      </c>
      <c r="N25239">
        <v>2009</v>
      </c>
      <c r="O25239">
        <v>3</v>
      </c>
      <c r="P25239">
        <v>2201520301</v>
      </c>
      <c r="T25239">
        <v>1</v>
      </c>
      <c r="U25239">
        <v>83846000</v>
      </c>
    </row>
    <row r="25240" spans="1:21" x14ac:dyDescent="0.25">
      <c r="A25240">
        <v>1</v>
      </c>
      <c r="B25240">
        <v>1</v>
      </c>
      <c r="C25240">
        <v>2017</v>
      </c>
      <c r="K25240">
        <v>52</v>
      </c>
      <c r="L25240">
        <v>41</v>
      </c>
      <c r="M25240">
        <v>1</v>
      </c>
      <c r="N25240">
        <v>2009</v>
      </c>
      <c r="O25240">
        <v>3</v>
      </c>
      <c r="P25240">
        <v>2201520301</v>
      </c>
      <c r="T25240">
        <v>1</v>
      </c>
      <c r="U25240">
        <v>89924200</v>
      </c>
    </row>
    <row r="25241" spans="1:21" x14ac:dyDescent="0.25">
      <c r="A25241">
        <v>1</v>
      </c>
      <c r="B25241">
        <v>1</v>
      </c>
      <c r="C25241">
        <v>2017</v>
      </c>
      <c r="K25241">
        <v>51</v>
      </c>
      <c r="L25241">
        <v>41</v>
      </c>
      <c r="M25241">
        <v>1</v>
      </c>
      <c r="N25241">
        <v>2009</v>
      </c>
      <c r="O25241">
        <v>3</v>
      </c>
      <c r="P25241">
        <v>2201510301</v>
      </c>
      <c r="T25241">
        <v>1</v>
      </c>
      <c r="U25241">
        <v>67879.199999999997</v>
      </c>
    </row>
    <row r="25242" spans="1:21" x14ac:dyDescent="0.25">
      <c r="A25242">
        <v>1</v>
      </c>
      <c r="B25242">
        <v>1</v>
      </c>
      <c r="C25242">
        <v>2017</v>
      </c>
      <c r="K25242">
        <v>43</v>
      </c>
      <c r="L25242">
        <v>47</v>
      </c>
      <c r="M25242">
        <v>1</v>
      </c>
      <c r="N25242">
        <v>2009</v>
      </c>
      <c r="O25242">
        <v>3</v>
      </c>
      <c r="P25242">
        <v>2201430301</v>
      </c>
      <c r="T25242">
        <v>1</v>
      </c>
      <c r="U25242">
        <v>49124.2</v>
      </c>
    </row>
    <row r="25243" spans="1:21" x14ac:dyDescent="0.25">
      <c r="A25243">
        <v>1</v>
      </c>
      <c r="B25243">
        <v>1</v>
      </c>
      <c r="C25243">
        <v>2017</v>
      </c>
      <c r="K25243">
        <v>43</v>
      </c>
      <c r="L25243">
        <v>46</v>
      </c>
      <c r="M25243">
        <v>1</v>
      </c>
      <c r="N25243">
        <v>2009</v>
      </c>
      <c r="O25243">
        <v>3</v>
      </c>
      <c r="P25243">
        <v>2201430301</v>
      </c>
      <c r="T25243">
        <v>1</v>
      </c>
      <c r="U25243">
        <v>1002130</v>
      </c>
    </row>
    <row r="25244" spans="1:21" x14ac:dyDescent="0.25">
      <c r="A25244">
        <v>1</v>
      </c>
      <c r="B25244">
        <v>1</v>
      </c>
      <c r="C25244">
        <v>2017</v>
      </c>
      <c r="K25244">
        <v>43</v>
      </c>
      <c r="L25244">
        <v>42</v>
      </c>
      <c r="M25244">
        <v>1</v>
      </c>
      <c r="N25244">
        <v>2009</v>
      </c>
      <c r="O25244">
        <v>3</v>
      </c>
      <c r="P25244">
        <v>2201430301</v>
      </c>
      <c r="T25244">
        <v>1</v>
      </c>
      <c r="U25244">
        <v>6549.9</v>
      </c>
    </row>
    <row r="25245" spans="1:21" x14ac:dyDescent="0.25">
      <c r="A25245">
        <v>1</v>
      </c>
      <c r="B25245">
        <v>1</v>
      </c>
      <c r="C25245">
        <v>2017</v>
      </c>
      <c r="K25245">
        <v>43</v>
      </c>
      <c r="L25245">
        <v>41</v>
      </c>
      <c r="M25245">
        <v>1</v>
      </c>
      <c r="N25245">
        <v>2009</v>
      </c>
      <c r="O25245">
        <v>3</v>
      </c>
      <c r="P25245">
        <v>2201430301</v>
      </c>
      <c r="T25245">
        <v>1</v>
      </c>
      <c r="U25245">
        <v>9824.85</v>
      </c>
    </row>
    <row r="25246" spans="1:21" x14ac:dyDescent="0.25">
      <c r="A25246">
        <v>1</v>
      </c>
      <c r="B25246">
        <v>1</v>
      </c>
      <c r="C25246">
        <v>2017</v>
      </c>
      <c r="K25246">
        <v>42</v>
      </c>
      <c r="L25246">
        <v>47</v>
      </c>
      <c r="M25246">
        <v>1</v>
      </c>
      <c r="N25246">
        <v>2009</v>
      </c>
      <c r="O25246">
        <v>3</v>
      </c>
      <c r="P25246">
        <v>2201420301</v>
      </c>
      <c r="T25246">
        <v>1</v>
      </c>
      <c r="U25246">
        <v>410508</v>
      </c>
    </row>
    <row r="25247" spans="1:21" x14ac:dyDescent="0.25">
      <c r="A25247">
        <v>1</v>
      </c>
      <c r="B25247">
        <v>1</v>
      </c>
      <c r="C25247">
        <v>2017</v>
      </c>
      <c r="K25247">
        <v>42</v>
      </c>
      <c r="L25247">
        <v>46</v>
      </c>
      <c r="M25247">
        <v>1</v>
      </c>
      <c r="N25247">
        <v>2009</v>
      </c>
      <c r="O25247">
        <v>3</v>
      </c>
      <c r="P25247">
        <v>2201420301</v>
      </c>
      <c r="T25247">
        <v>1</v>
      </c>
      <c r="U25247">
        <v>64142.1</v>
      </c>
    </row>
    <row r="25248" spans="1:21" x14ac:dyDescent="0.25">
      <c r="A25248">
        <v>1</v>
      </c>
      <c r="B25248">
        <v>1</v>
      </c>
      <c r="C25248">
        <v>2017</v>
      </c>
      <c r="K25248">
        <v>42</v>
      </c>
      <c r="L25248">
        <v>42</v>
      </c>
      <c r="M25248">
        <v>1</v>
      </c>
      <c r="N25248">
        <v>2009</v>
      </c>
      <c r="O25248">
        <v>3</v>
      </c>
      <c r="P25248">
        <v>2201420301</v>
      </c>
      <c r="T25248">
        <v>1</v>
      </c>
      <c r="U25248">
        <v>179598</v>
      </c>
    </row>
    <row r="25249" spans="1:21" x14ac:dyDescent="0.25">
      <c r="A25249">
        <v>1</v>
      </c>
      <c r="B25249">
        <v>1</v>
      </c>
      <c r="C25249">
        <v>2017</v>
      </c>
      <c r="K25249">
        <v>32</v>
      </c>
      <c r="L25249">
        <v>40</v>
      </c>
      <c r="M25249">
        <v>1</v>
      </c>
      <c r="N25249">
        <v>2009</v>
      </c>
      <c r="O25249">
        <v>3</v>
      </c>
      <c r="P25249">
        <v>2201320301</v>
      </c>
      <c r="T25249">
        <v>1</v>
      </c>
      <c r="U25249">
        <v>93515700</v>
      </c>
    </row>
    <row r="25250" spans="1:21" x14ac:dyDescent="0.25">
      <c r="A25250">
        <v>1</v>
      </c>
      <c r="B25250">
        <v>1</v>
      </c>
      <c r="C25250">
        <v>2017</v>
      </c>
      <c r="K25250">
        <v>32</v>
      </c>
      <c r="L25250">
        <v>30</v>
      </c>
      <c r="M25250">
        <v>1</v>
      </c>
      <c r="N25250">
        <v>2009</v>
      </c>
      <c r="O25250">
        <v>3</v>
      </c>
      <c r="P25250">
        <v>2201320301</v>
      </c>
      <c r="T25250">
        <v>1</v>
      </c>
      <c r="U25250">
        <v>1627590000</v>
      </c>
    </row>
    <row r="25251" spans="1:21" x14ac:dyDescent="0.25">
      <c r="A25251">
        <v>1</v>
      </c>
      <c r="B25251">
        <v>1</v>
      </c>
      <c r="C25251">
        <v>2017</v>
      </c>
      <c r="K25251">
        <v>31</v>
      </c>
      <c r="L25251">
        <v>40</v>
      </c>
      <c r="M25251">
        <v>1</v>
      </c>
      <c r="N25251">
        <v>2009</v>
      </c>
      <c r="O25251">
        <v>3</v>
      </c>
      <c r="P25251">
        <v>2201310301</v>
      </c>
      <c r="T25251">
        <v>1</v>
      </c>
      <c r="U25251">
        <v>115052000</v>
      </c>
    </row>
    <row r="25252" spans="1:21" x14ac:dyDescent="0.25">
      <c r="A25252">
        <v>1</v>
      </c>
      <c r="B25252">
        <v>1</v>
      </c>
      <c r="C25252">
        <v>2017</v>
      </c>
      <c r="K25252">
        <v>31</v>
      </c>
      <c r="L25252">
        <v>30</v>
      </c>
      <c r="M25252">
        <v>1</v>
      </c>
      <c r="N25252">
        <v>2009</v>
      </c>
      <c r="O25252">
        <v>3</v>
      </c>
      <c r="P25252">
        <v>2201310301</v>
      </c>
      <c r="T25252">
        <v>1</v>
      </c>
      <c r="U25252">
        <v>6388750000</v>
      </c>
    </row>
    <row r="25253" spans="1:21" x14ac:dyDescent="0.25">
      <c r="A25253">
        <v>1</v>
      </c>
      <c r="B25253">
        <v>1</v>
      </c>
      <c r="C25253">
        <v>2017</v>
      </c>
      <c r="K25253">
        <v>21</v>
      </c>
      <c r="L25253">
        <v>20</v>
      </c>
      <c r="M25253">
        <v>1</v>
      </c>
      <c r="N25253">
        <v>2009</v>
      </c>
      <c r="O25253">
        <v>3</v>
      </c>
      <c r="P25253">
        <v>2201210301</v>
      </c>
      <c r="T25253">
        <v>1</v>
      </c>
      <c r="U25253">
        <v>12559200000</v>
      </c>
    </row>
    <row r="25254" spans="1:21" x14ac:dyDescent="0.25">
      <c r="A25254">
        <v>1</v>
      </c>
      <c r="B25254">
        <v>1</v>
      </c>
      <c r="C25254">
        <v>2017</v>
      </c>
      <c r="K25254">
        <v>11</v>
      </c>
      <c r="L25254">
        <v>10</v>
      </c>
      <c r="M25254">
        <v>1</v>
      </c>
      <c r="N25254">
        <v>2009</v>
      </c>
      <c r="O25254">
        <v>3</v>
      </c>
      <c r="P25254">
        <v>2201110301</v>
      </c>
      <c r="T25254">
        <v>1</v>
      </c>
      <c r="U25254">
        <v>153417000</v>
      </c>
    </row>
    <row r="25255" spans="1:21" x14ac:dyDescent="0.25">
      <c r="A25255">
        <v>1</v>
      </c>
      <c r="B25255">
        <v>1</v>
      </c>
      <c r="C25255">
        <v>2017</v>
      </c>
      <c r="K25255">
        <v>54</v>
      </c>
      <c r="L25255">
        <v>47</v>
      </c>
      <c r="M25255">
        <v>1</v>
      </c>
      <c r="N25255">
        <v>2008</v>
      </c>
      <c r="O25255">
        <v>3</v>
      </c>
      <c r="P25255">
        <v>2201540301</v>
      </c>
      <c r="T25255">
        <v>1</v>
      </c>
      <c r="U25255">
        <v>745440</v>
      </c>
    </row>
    <row r="25256" spans="1:21" x14ac:dyDescent="0.25">
      <c r="A25256">
        <v>1</v>
      </c>
      <c r="B25256">
        <v>1</v>
      </c>
      <c r="C25256">
        <v>2017</v>
      </c>
      <c r="K25256">
        <v>54</v>
      </c>
      <c r="L25256">
        <v>46</v>
      </c>
      <c r="M25256">
        <v>1</v>
      </c>
      <c r="N25256">
        <v>2008</v>
      </c>
      <c r="O25256">
        <v>3</v>
      </c>
      <c r="P25256">
        <v>2201540301</v>
      </c>
      <c r="T25256">
        <v>1</v>
      </c>
      <c r="U25256">
        <v>5731500</v>
      </c>
    </row>
    <row r="25257" spans="1:21" x14ac:dyDescent="0.25">
      <c r="A25257">
        <v>1</v>
      </c>
      <c r="B25257">
        <v>1</v>
      </c>
      <c r="C25257">
        <v>2017</v>
      </c>
      <c r="K25257">
        <v>54</v>
      </c>
      <c r="L25257">
        <v>42</v>
      </c>
      <c r="M25257">
        <v>1</v>
      </c>
      <c r="N25257">
        <v>2008</v>
      </c>
      <c r="O25257">
        <v>3</v>
      </c>
      <c r="P25257">
        <v>2201540301</v>
      </c>
      <c r="T25257">
        <v>1</v>
      </c>
      <c r="U25257">
        <v>7586000</v>
      </c>
    </row>
    <row r="25258" spans="1:21" x14ac:dyDescent="0.25">
      <c r="A25258">
        <v>1</v>
      </c>
      <c r="B25258">
        <v>1</v>
      </c>
      <c r="C25258">
        <v>2017</v>
      </c>
      <c r="K25258">
        <v>54</v>
      </c>
      <c r="L25258">
        <v>41</v>
      </c>
      <c r="M25258">
        <v>1</v>
      </c>
      <c r="N25258">
        <v>2008</v>
      </c>
      <c r="O25258">
        <v>3</v>
      </c>
      <c r="P25258">
        <v>2201540301</v>
      </c>
      <c r="T25258">
        <v>1</v>
      </c>
      <c r="U25258">
        <v>5192980</v>
      </c>
    </row>
    <row r="25259" spans="1:21" x14ac:dyDescent="0.25">
      <c r="A25259">
        <v>1</v>
      </c>
      <c r="B25259">
        <v>1</v>
      </c>
      <c r="C25259">
        <v>2017</v>
      </c>
      <c r="K25259">
        <v>52</v>
      </c>
      <c r="L25259">
        <v>46</v>
      </c>
      <c r="M25259">
        <v>1</v>
      </c>
      <c r="N25259">
        <v>2008</v>
      </c>
      <c r="O25259">
        <v>3</v>
      </c>
      <c r="P25259">
        <v>2201520301</v>
      </c>
      <c r="T25259">
        <v>1</v>
      </c>
      <c r="U25259">
        <v>62025100</v>
      </c>
    </row>
    <row r="25260" spans="1:21" x14ac:dyDescent="0.25">
      <c r="A25260">
        <v>1</v>
      </c>
      <c r="B25260">
        <v>1</v>
      </c>
      <c r="C25260">
        <v>2017</v>
      </c>
      <c r="K25260">
        <v>52</v>
      </c>
      <c r="L25260">
        <v>42</v>
      </c>
      <c r="M25260">
        <v>1</v>
      </c>
      <c r="N25260">
        <v>2008</v>
      </c>
      <c r="O25260">
        <v>3</v>
      </c>
      <c r="P25260">
        <v>2201520301</v>
      </c>
      <c r="T25260">
        <v>1</v>
      </c>
      <c r="U25260">
        <v>138361000</v>
      </c>
    </row>
    <row r="25261" spans="1:21" x14ac:dyDescent="0.25">
      <c r="A25261">
        <v>1</v>
      </c>
      <c r="B25261">
        <v>1</v>
      </c>
      <c r="C25261">
        <v>2017</v>
      </c>
      <c r="K25261">
        <v>52</v>
      </c>
      <c r="L25261">
        <v>41</v>
      </c>
      <c r="M25261">
        <v>1</v>
      </c>
      <c r="N25261">
        <v>2008</v>
      </c>
      <c r="O25261">
        <v>3</v>
      </c>
      <c r="P25261">
        <v>2201520301</v>
      </c>
      <c r="T25261">
        <v>1</v>
      </c>
      <c r="U25261">
        <v>146557000</v>
      </c>
    </row>
    <row r="25262" spans="1:21" x14ac:dyDescent="0.25">
      <c r="A25262">
        <v>1</v>
      </c>
      <c r="B25262">
        <v>1</v>
      </c>
      <c r="C25262">
        <v>2017</v>
      </c>
      <c r="K25262">
        <v>51</v>
      </c>
      <c r="L25262">
        <v>41</v>
      </c>
      <c r="M25262">
        <v>1</v>
      </c>
      <c r="N25262">
        <v>2008</v>
      </c>
      <c r="O25262">
        <v>3</v>
      </c>
      <c r="P25262">
        <v>2201510301</v>
      </c>
      <c r="T25262">
        <v>1</v>
      </c>
      <c r="U25262">
        <v>170583</v>
      </c>
    </row>
    <row r="25263" spans="1:21" x14ac:dyDescent="0.25">
      <c r="A25263">
        <v>1</v>
      </c>
      <c r="B25263">
        <v>1</v>
      </c>
      <c r="C25263">
        <v>2017</v>
      </c>
      <c r="K25263">
        <v>43</v>
      </c>
      <c r="L25263">
        <v>47</v>
      </c>
      <c r="M25263">
        <v>1</v>
      </c>
      <c r="N25263">
        <v>2008</v>
      </c>
      <c r="O25263">
        <v>3</v>
      </c>
      <c r="P25263">
        <v>2201430301</v>
      </c>
      <c r="T25263">
        <v>1</v>
      </c>
      <c r="U25263">
        <v>51794.1</v>
      </c>
    </row>
    <row r="25264" spans="1:21" x14ac:dyDescent="0.25">
      <c r="A25264">
        <v>1</v>
      </c>
      <c r="B25264">
        <v>1</v>
      </c>
      <c r="C25264">
        <v>2017</v>
      </c>
      <c r="K25264">
        <v>43</v>
      </c>
      <c r="L25264">
        <v>46</v>
      </c>
      <c r="M25264">
        <v>1</v>
      </c>
      <c r="N25264">
        <v>2008</v>
      </c>
      <c r="O25264">
        <v>3</v>
      </c>
      <c r="P25264">
        <v>2201430301</v>
      </c>
      <c r="T25264">
        <v>1</v>
      </c>
      <c r="U25264">
        <v>1090910</v>
      </c>
    </row>
    <row r="25265" spans="1:21" x14ac:dyDescent="0.25">
      <c r="A25265">
        <v>1</v>
      </c>
      <c r="B25265">
        <v>1</v>
      </c>
      <c r="C25265">
        <v>2017</v>
      </c>
      <c r="K25265">
        <v>43</v>
      </c>
      <c r="L25265">
        <v>42</v>
      </c>
      <c r="M25265">
        <v>1</v>
      </c>
      <c r="N25265">
        <v>2008</v>
      </c>
      <c r="O25265">
        <v>3</v>
      </c>
      <c r="P25265">
        <v>2201430301</v>
      </c>
      <c r="T25265">
        <v>1</v>
      </c>
      <c r="U25265">
        <v>9711.4</v>
      </c>
    </row>
    <row r="25266" spans="1:21" x14ac:dyDescent="0.25">
      <c r="A25266">
        <v>1</v>
      </c>
      <c r="B25266">
        <v>1</v>
      </c>
      <c r="C25266">
        <v>2017</v>
      </c>
      <c r="K25266">
        <v>43</v>
      </c>
      <c r="L25266">
        <v>41</v>
      </c>
      <c r="M25266">
        <v>1</v>
      </c>
      <c r="N25266">
        <v>2008</v>
      </c>
      <c r="O25266">
        <v>3</v>
      </c>
      <c r="P25266">
        <v>2201430301</v>
      </c>
      <c r="T25266">
        <v>1</v>
      </c>
      <c r="U25266">
        <v>12948.5</v>
      </c>
    </row>
    <row r="25267" spans="1:21" x14ac:dyDescent="0.25">
      <c r="A25267">
        <v>1</v>
      </c>
      <c r="B25267">
        <v>1</v>
      </c>
      <c r="C25267">
        <v>2017</v>
      </c>
      <c r="K25267">
        <v>42</v>
      </c>
      <c r="L25267">
        <v>47</v>
      </c>
      <c r="M25267">
        <v>1</v>
      </c>
      <c r="N25267">
        <v>2008</v>
      </c>
      <c r="O25267">
        <v>3</v>
      </c>
      <c r="P25267">
        <v>2201420301</v>
      </c>
      <c r="T25267">
        <v>1</v>
      </c>
      <c r="U25267">
        <v>466080</v>
      </c>
    </row>
    <row r="25268" spans="1:21" x14ac:dyDescent="0.25">
      <c r="A25268">
        <v>1</v>
      </c>
      <c r="B25268">
        <v>1</v>
      </c>
      <c r="C25268">
        <v>2017</v>
      </c>
      <c r="K25268">
        <v>42</v>
      </c>
      <c r="L25268">
        <v>46</v>
      </c>
      <c r="M25268">
        <v>1</v>
      </c>
      <c r="N25268">
        <v>2008</v>
      </c>
      <c r="O25268">
        <v>3</v>
      </c>
      <c r="P25268">
        <v>2201420301</v>
      </c>
      <c r="T25268">
        <v>1</v>
      </c>
      <c r="U25268">
        <v>73591.5</v>
      </c>
    </row>
    <row r="25269" spans="1:21" x14ac:dyDescent="0.25">
      <c r="A25269">
        <v>1</v>
      </c>
      <c r="B25269">
        <v>1</v>
      </c>
      <c r="C25269">
        <v>2017</v>
      </c>
      <c r="K25269">
        <v>42</v>
      </c>
      <c r="L25269">
        <v>42</v>
      </c>
      <c r="M25269">
        <v>1</v>
      </c>
      <c r="N25269">
        <v>2008</v>
      </c>
      <c r="O25269">
        <v>3</v>
      </c>
      <c r="P25269">
        <v>2201420301</v>
      </c>
      <c r="T25269">
        <v>1</v>
      </c>
      <c r="U25269">
        <v>196244</v>
      </c>
    </row>
    <row r="25270" spans="1:21" x14ac:dyDescent="0.25">
      <c r="A25270">
        <v>1</v>
      </c>
      <c r="B25270">
        <v>1</v>
      </c>
      <c r="C25270">
        <v>2017</v>
      </c>
      <c r="K25270">
        <v>32</v>
      </c>
      <c r="L25270">
        <v>40</v>
      </c>
      <c r="M25270">
        <v>1</v>
      </c>
      <c r="N25270">
        <v>2008</v>
      </c>
      <c r="O25270">
        <v>3</v>
      </c>
      <c r="P25270">
        <v>2201320301</v>
      </c>
      <c r="T25270">
        <v>1</v>
      </c>
      <c r="U25270">
        <v>231914000</v>
      </c>
    </row>
    <row r="25271" spans="1:21" x14ac:dyDescent="0.25">
      <c r="A25271">
        <v>1</v>
      </c>
      <c r="B25271">
        <v>1</v>
      </c>
      <c r="C25271">
        <v>2017</v>
      </c>
      <c r="K25271">
        <v>32</v>
      </c>
      <c r="L25271">
        <v>30</v>
      </c>
      <c r="M25271">
        <v>1</v>
      </c>
      <c r="N25271">
        <v>2008</v>
      </c>
      <c r="O25271">
        <v>3</v>
      </c>
      <c r="P25271">
        <v>2201320301</v>
      </c>
      <c r="T25271">
        <v>1</v>
      </c>
      <c r="U25271">
        <v>2765900000</v>
      </c>
    </row>
    <row r="25272" spans="1:21" x14ac:dyDescent="0.25">
      <c r="A25272">
        <v>1</v>
      </c>
      <c r="B25272">
        <v>1</v>
      </c>
      <c r="C25272">
        <v>2017</v>
      </c>
      <c r="K25272">
        <v>31</v>
      </c>
      <c r="L25272">
        <v>40</v>
      </c>
      <c r="M25272">
        <v>1</v>
      </c>
      <c r="N25272">
        <v>2008</v>
      </c>
      <c r="O25272">
        <v>3</v>
      </c>
      <c r="P25272">
        <v>2201310301</v>
      </c>
      <c r="T25272">
        <v>1</v>
      </c>
      <c r="U25272">
        <v>285322000</v>
      </c>
    </row>
    <row r="25273" spans="1:21" x14ac:dyDescent="0.25">
      <c r="A25273">
        <v>1</v>
      </c>
      <c r="B25273">
        <v>1</v>
      </c>
      <c r="C25273">
        <v>2017</v>
      </c>
      <c r="K25273">
        <v>31</v>
      </c>
      <c r="L25273">
        <v>30</v>
      </c>
      <c r="M25273">
        <v>1</v>
      </c>
      <c r="N25273">
        <v>2008</v>
      </c>
      <c r="O25273">
        <v>3</v>
      </c>
      <c r="P25273">
        <v>2201310301</v>
      </c>
      <c r="T25273">
        <v>1</v>
      </c>
      <c r="U25273">
        <v>10856900000</v>
      </c>
    </row>
    <row r="25274" spans="1:21" x14ac:dyDescent="0.25">
      <c r="A25274">
        <v>1</v>
      </c>
      <c r="B25274">
        <v>1</v>
      </c>
      <c r="C25274">
        <v>2017</v>
      </c>
      <c r="K25274">
        <v>21</v>
      </c>
      <c r="L25274">
        <v>20</v>
      </c>
      <c r="M25274">
        <v>1</v>
      </c>
      <c r="N25274">
        <v>2008</v>
      </c>
      <c r="O25274">
        <v>3</v>
      </c>
      <c r="P25274">
        <v>2201210301</v>
      </c>
      <c r="T25274">
        <v>1</v>
      </c>
      <c r="U25274">
        <v>15060000000</v>
      </c>
    </row>
    <row r="25275" spans="1:21" x14ac:dyDescent="0.25">
      <c r="A25275">
        <v>1</v>
      </c>
      <c r="B25275">
        <v>1</v>
      </c>
      <c r="C25275">
        <v>2017</v>
      </c>
      <c r="K25275">
        <v>11</v>
      </c>
      <c r="L25275">
        <v>10</v>
      </c>
      <c r="M25275">
        <v>1</v>
      </c>
      <c r="N25275">
        <v>2008</v>
      </c>
      <c r="O25275">
        <v>3</v>
      </c>
      <c r="P25275">
        <v>2201110301</v>
      </c>
      <c r="T25275">
        <v>1</v>
      </c>
      <c r="U25275">
        <v>254003000</v>
      </c>
    </row>
    <row r="25276" spans="1:21" x14ac:dyDescent="0.25">
      <c r="A25276">
        <v>1</v>
      </c>
      <c r="B25276">
        <v>1</v>
      </c>
      <c r="C25276">
        <v>2017</v>
      </c>
      <c r="K25276">
        <v>54</v>
      </c>
      <c r="L25276">
        <v>47</v>
      </c>
      <c r="M25276">
        <v>1</v>
      </c>
      <c r="N25276">
        <v>2007</v>
      </c>
      <c r="O25276">
        <v>3</v>
      </c>
      <c r="P25276">
        <v>2201540301</v>
      </c>
      <c r="T25276">
        <v>1</v>
      </c>
      <c r="U25276">
        <v>1005880</v>
      </c>
    </row>
    <row r="25277" spans="1:21" x14ac:dyDescent="0.25">
      <c r="A25277">
        <v>1</v>
      </c>
      <c r="B25277">
        <v>1</v>
      </c>
      <c r="C25277">
        <v>2017</v>
      </c>
      <c r="K25277">
        <v>54</v>
      </c>
      <c r="L25277">
        <v>46</v>
      </c>
      <c r="M25277">
        <v>1</v>
      </c>
      <c r="N25277">
        <v>2007</v>
      </c>
      <c r="O25277">
        <v>3</v>
      </c>
      <c r="P25277">
        <v>2201540301</v>
      </c>
      <c r="T25277">
        <v>1</v>
      </c>
      <c r="U25277">
        <v>7730000</v>
      </c>
    </row>
    <row r="25278" spans="1:21" x14ac:dyDescent="0.25">
      <c r="A25278">
        <v>1</v>
      </c>
      <c r="B25278">
        <v>1</v>
      </c>
      <c r="C25278">
        <v>2017</v>
      </c>
      <c r="K25278">
        <v>54</v>
      </c>
      <c r="L25278">
        <v>42</v>
      </c>
      <c r="M25278">
        <v>1</v>
      </c>
      <c r="N25278">
        <v>2007</v>
      </c>
      <c r="O25278">
        <v>3</v>
      </c>
      <c r="P25278">
        <v>2201540301</v>
      </c>
      <c r="T25278">
        <v>1</v>
      </c>
      <c r="U25278">
        <v>10231400</v>
      </c>
    </row>
    <row r="25279" spans="1:21" x14ac:dyDescent="0.25">
      <c r="A25279">
        <v>1</v>
      </c>
      <c r="B25279">
        <v>1</v>
      </c>
      <c r="C25279">
        <v>2017</v>
      </c>
      <c r="K25279">
        <v>54</v>
      </c>
      <c r="L25279">
        <v>41</v>
      </c>
      <c r="M25279">
        <v>1</v>
      </c>
      <c r="N25279">
        <v>2007</v>
      </c>
      <c r="O25279">
        <v>3</v>
      </c>
      <c r="P25279">
        <v>2201540301</v>
      </c>
      <c r="T25279">
        <v>1</v>
      </c>
      <c r="U25279">
        <v>7003700</v>
      </c>
    </row>
    <row r="25280" spans="1:21" x14ac:dyDescent="0.25">
      <c r="A25280">
        <v>1</v>
      </c>
      <c r="B25280">
        <v>1</v>
      </c>
      <c r="C25280">
        <v>2017</v>
      </c>
      <c r="K25280">
        <v>52</v>
      </c>
      <c r="L25280">
        <v>46</v>
      </c>
      <c r="M25280">
        <v>1</v>
      </c>
      <c r="N25280">
        <v>2007</v>
      </c>
      <c r="O25280">
        <v>3</v>
      </c>
      <c r="P25280">
        <v>2201520301</v>
      </c>
      <c r="T25280">
        <v>1</v>
      </c>
      <c r="U25280">
        <v>59026900</v>
      </c>
    </row>
    <row r="25281" spans="1:21" x14ac:dyDescent="0.25">
      <c r="A25281">
        <v>1</v>
      </c>
      <c r="B25281">
        <v>1</v>
      </c>
      <c r="C25281">
        <v>2017</v>
      </c>
      <c r="K25281">
        <v>52</v>
      </c>
      <c r="L25281">
        <v>42</v>
      </c>
      <c r="M25281">
        <v>1</v>
      </c>
      <c r="N25281">
        <v>2007</v>
      </c>
      <c r="O25281">
        <v>3</v>
      </c>
      <c r="P25281">
        <v>2201520301</v>
      </c>
      <c r="T25281">
        <v>1</v>
      </c>
      <c r="U25281">
        <v>92803500</v>
      </c>
    </row>
    <row r="25282" spans="1:21" x14ac:dyDescent="0.25">
      <c r="A25282">
        <v>1</v>
      </c>
      <c r="B25282">
        <v>1</v>
      </c>
      <c r="C25282">
        <v>2017</v>
      </c>
      <c r="K25282">
        <v>52</v>
      </c>
      <c r="L25282">
        <v>41</v>
      </c>
      <c r="M25282">
        <v>1</v>
      </c>
      <c r="N25282">
        <v>2007</v>
      </c>
      <c r="O25282">
        <v>3</v>
      </c>
      <c r="P25282">
        <v>2201520301</v>
      </c>
      <c r="T25282">
        <v>1</v>
      </c>
      <c r="U25282">
        <v>140614000</v>
      </c>
    </row>
    <row r="25283" spans="1:21" x14ac:dyDescent="0.25">
      <c r="A25283">
        <v>1</v>
      </c>
      <c r="B25283">
        <v>1</v>
      </c>
      <c r="C25283">
        <v>2017</v>
      </c>
      <c r="K25283">
        <v>51</v>
      </c>
      <c r="L25283">
        <v>41</v>
      </c>
      <c r="M25283">
        <v>1</v>
      </c>
      <c r="N25283">
        <v>2007</v>
      </c>
      <c r="O25283">
        <v>3</v>
      </c>
      <c r="P25283">
        <v>2201510301</v>
      </c>
      <c r="T25283">
        <v>1</v>
      </c>
      <c r="U25283">
        <v>140419</v>
      </c>
    </row>
    <row r="25284" spans="1:21" x14ac:dyDescent="0.25">
      <c r="A25284">
        <v>1</v>
      </c>
      <c r="B25284">
        <v>1</v>
      </c>
      <c r="C25284">
        <v>2017</v>
      </c>
      <c r="K25284">
        <v>43</v>
      </c>
      <c r="L25284">
        <v>47</v>
      </c>
      <c r="M25284">
        <v>1</v>
      </c>
      <c r="N25284">
        <v>2007</v>
      </c>
      <c r="O25284">
        <v>3</v>
      </c>
      <c r="P25284">
        <v>2201430301</v>
      </c>
      <c r="T25284">
        <v>1</v>
      </c>
      <c r="U25284">
        <v>54160</v>
      </c>
    </row>
    <row r="25285" spans="1:21" x14ac:dyDescent="0.25">
      <c r="A25285">
        <v>1</v>
      </c>
      <c r="B25285">
        <v>1</v>
      </c>
      <c r="C25285">
        <v>2017</v>
      </c>
      <c r="K25285">
        <v>43</v>
      </c>
      <c r="L25285">
        <v>46</v>
      </c>
      <c r="M25285">
        <v>1</v>
      </c>
      <c r="N25285">
        <v>2007</v>
      </c>
      <c r="O25285">
        <v>3</v>
      </c>
      <c r="P25285">
        <v>2201430301</v>
      </c>
      <c r="T25285">
        <v>1</v>
      </c>
      <c r="U25285">
        <v>1124620</v>
      </c>
    </row>
    <row r="25286" spans="1:21" x14ac:dyDescent="0.25">
      <c r="A25286">
        <v>1</v>
      </c>
      <c r="B25286">
        <v>1</v>
      </c>
      <c r="C25286">
        <v>2017</v>
      </c>
      <c r="K25286">
        <v>43</v>
      </c>
      <c r="L25286">
        <v>42</v>
      </c>
      <c r="M25286">
        <v>1</v>
      </c>
      <c r="N25286">
        <v>2007</v>
      </c>
      <c r="O25286">
        <v>3</v>
      </c>
      <c r="P25286">
        <v>2201430301</v>
      </c>
      <c r="T25286">
        <v>1</v>
      </c>
      <c r="U25286">
        <v>9557.66</v>
      </c>
    </row>
    <row r="25287" spans="1:21" x14ac:dyDescent="0.25">
      <c r="A25287">
        <v>1</v>
      </c>
      <c r="B25287">
        <v>1</v>
      </c>
      <c r="C25287">
        <v>2017</v>
      </c>
      <c r="K25287">
        <v>43</v>
      </c>
      <c r="L25287">
        <v>41</v>
      </c>
      <c r="M25287">
        <v>1</v>
      </c>
      <c r="N25287">
        <v>2007</v>
      </c>
      <c r="O25287">
        <v>3</v>
      </c>
      <c r="P25287">
        <v>2201430301</v>
      </c>
      <c r="T25287">
        <v>1</v>
      </c>
      <c r="U25287">
        <v>12743.5</v>
      </c>
    </row>
    <row r="25288" spans="1:21" x14ac:dyDescent="0.25">
      <c r="A25288">
        <v>1</v>
      </c>
      <c r="B25288">
        <v>1</v>
      </c>
      <c r="C25288">
        <v>2017</v>
      </c>
      <c r="K25288">
        <v>42</v>
      </c>
      <c r="L25288">
        <v>47</v>
      </c>
      <c r="M25288">
        <v>1</v>
      </c>
      <c r="N25288">
        <v>2007</v>
      </c>
      <c r="O25288">
        <v>3</v>
      </c>
      <c r="P25288">
        <v>2201420301</v>
      </c>
      <c r="T25288">
        <v>1</v>
      </c>
      <c r="U25288">
        <v>351090</v>
      </c>
    </row>
    <row r="25289" spans="1:21" x14ac:dyDescent="0.25">
      <c r="A25289">
        <v>1</v>
      </c>
      <c r="B25289">
        <v>1</v>
      </c>
      <c r="C25289">
        <v>2017</v>
      </c>
      <c r="K25289">
        <v>42</v>
      </c>
      <c r="L25289">
        <v>46</v>
      </c>
      <c r="M25289">
        <v>1</v>
      </c>
      <c r="N25289">
        <v>2007</v>
      </c>
      <c r="O25289">
        <v>3</v>
      </c>
      <c r="P25289">
        <v>2201420301</v>
      </c>
      <c r="T25289">
        <v>1</v>
      </c>
      <c r="U25289">
        <v>58514.9</v>
      </c>
    </row>
    <row r="25290" spans="1:21" x14ac:dyDescent="0.25">
      <c r="A25290">
        <v>1</v>
      </c>
      <c r="B25290">
        <v>1</v>
      </c>
      <c r="C25290">
        <v>2017</v>
      </c>
      <c r="K25290">
        <v>42</v>
      </c>
      <c r="L25290">
        <v>42</v>
      </c>
      <c r="M25290">
        <v>1</v>
      </c>
      <c r="N25290">
        <v>2007</v>
      </c>
      <c r="O25290">
        <v>3</v>
      </c>
      <c r="P25290">
        <v>2201420301</v>
      </c>
      <c r="T25290">
        <v>1</v>
      </c>
      <c r="U25290">
        <v>152139</v>
      </c>
    </row>
    <row r="25291" spans="1:21" x14ac:dyDescent="0.25">
      <c r="A25291">
        <v>1</v>
      </c>
      <c r="B25291">
        <v>1</v>
      </c>
      <c r="C25291">
        <v>2017</v>
      </c>
      <c r="K25291">
        <v>32</v>
      </c>
      <c r="L25291">
        <v>40</v>
      </c>
      <c r="M25291">
        <v>1</v>
      </c>
      <c r="N25291">
        <v>2007</v>
      </c>
      <c r="O25291">
        <v>3</v>
      </c>
      <c r="P25291">
        <v>2201320301</v>
      </c>
      <c r="T25291">
        <v>1</v>
      </c>
      <c r="U25291">
        <v>187972000</v>
      </c>
    </row>
    <row r="25292" spans="1:21" x14ac:dyDescent="0.25">
      <c r="A25292">
        <v>1</v>
      </c>
      <c r="B25292">
        <v>1</v>
      </c>
      <c r="C25292">
        <v>2017</v>
      </c>
      <c r="K25292">
        <v>32</v>
      </c>
      <c r="L25292">
        <v>30</v>
      </c>
      <c r="M25292">
        <v>1</v>
      </c>
      <c r="N25292">
        <v>2007</v>
      </c>
      <c r="O25292">
        <v>3</v>
      </c>
      <c r="P25292">
        <v>2201320301</v>
      </c>
      <c r="T25292">
        <v>1</v>
      </c>
      <c r="U25292">
        <v>2640210000</v>
      </c>
    </row>
    <row r="25293" spans="1:21" x14ac:dyDescent="0.25">
      <c r="A25293">
        <v>1</v>
      </c>
      <c r="B25293">
        <v>1</v>
      </c>
      <c r="C25293">
        <v>2017</v>
      </c>
      <c r="K25293">
        <v>31</v>
      </c>
      <c r="L25293">
        <v>40</v>
      </c>
      <c r="M25293">
        <v>1</v>
      </c>
      <c r="N25293">
        <v>2007</v>
      </c>
      <c r="O25293">
        <v>3</v>
      </c>
      <c r="P25293">
        <v>2201310301</v>
      </c>
      <c r="T25293">
        <v>1</v>
      </c>
      <c r="U25293">
        <v>231260000</v>
      </c>
    </row>
    <row r="25294" spans="1:21" x14ac:dyDescent="0.25">
      <c r="A25294">
        <v>1</v>
      </c>
      <c r="B25294">
        <v>1</v>
      </c>
      <c r="C25294">
        <v>2017</v>
      </c>
      <c r="K25294">
        <v>31</v>
      </c>
      <c r="L25294">
        <v>30</v>
      </c>
      <c r="M25294">
        <v>1</v>
      </c>
      <c r="N25294">
        <v>2007</v>
      </c>
      <c r="O25294">
        <v>3</v>
      </c>
      <c r="P25294">
        <v>2201310301</v>
      </c>
      <c r="T25294">
        <v>1</v>
      </c>
      <c r="U25294">
        <v>10363600000</v>
      </c>
    </row>
    <row r="25295" spans="1:21" x14ac:dyDescent="0.25">
      <c r="A25295">
        <v>1</v>
      </c>
      <c r="B25295">
        <v>1</v>
      </c>
      <c r="C25295">
        <v>2017</v>
      </c>
      <c r="K25295">
        <v>21</v>
      </c>
      <c r="L25295">
        <v>20</v>
      </c>
      <c r="M25295">
        <v>1</v>
      </c>
      <c r="N25295">
        <v>2007</v>
      </c>
      <c r="O25295">
        <v>3</v>
      </c>
      <c r="P25295">
        <v>2201210301</v>
      </c>
      <c r="T25295">
        <v>1</v>
      </c>
      <c r="U25295">
        <v>15804700000</v>
      </c>
    </row>
    <row r="25296" spans="1:21" x14ac:dyDescent="0.25">
      <c r="A25296">
        <v>1</v>
      </c>
      <c r="B25296">
        <v>1</v>
      </c>
      <c r="C25296">
        <v>2017</v>
      </c>
      <c r="K25296">
        <v>11</v>
      </c>
      <c r="L25296">
        <v>10</v>
      </c>
      <c r="M25296">
        <v>1</v>
      </c>
      <c r="N25296">
        <v>2007</v>
      </c>
      <c r="O25296">
        <v>3</v>
      </c>
      <c r="P25296">
        <v>2201110301</v>
      </c>
      <c r="T25296">
        <v>1</v>
      </c>
      <c r="U25296">
        <v>212557000</v>
      </c>
    </row>
    <row r="25297" spans="1:21" x14ac:dyDescent="0.25">
      <c r="A25297">
        <v>1</v>
      </c>
      <c r="B25297">
        <v>1</v>
      </c>
      <c r="C25297">
        <v>2017</v>
      </c>
      <c r="K25297">
        <v>54</v>
      </c>
      <c r="L25297">
        <v>47</v>
      </c>
      <c r="M25297">
        <v>1</v>
      </c>
      <c r="N25297">
        <v>2006</v>
      </c>
      <c r="O25297">
        <v>3</v>
      </c>
      <c r="P25297">
        <v>2201540301</v>
      </c>
      <c r="T25297">
        <v>1</v>
      </c>
      <c r="U25297">
        <v>1035470</v>
      </c>
    </row>
    <row r="25298" spans="1:21" x14ac:dyDescent="0.25">
      <c r="A25298">
        <v>1</v>
      </c>
      <c r="B25298">
        <v>1</v>
      </c>
      <c r="C25298">
        <v>2017</v>
      </c>
      <c r="K25298">
        <v>54</v>
      </c>
      <c r="L25298">
        <v>46</v>
      </c>
      <c r="M25298">
        <v>1</v>
      </c>
      <c r="N25298">
        <v>2006</v>
      </c>
      <c r="O25298">
        <v>3</v>
      </c>
      <c r="P25298">
        <v>2201540301</v>
      </c>
      <c r="T25298">
        <v>1</v>
      </c>
      <c r="U25298">
        <v>7959930</v>
      </c>
    </row>
    <row r="25299" spans="1:21" x14ac:dyDescent="0.25">
      <c r="A25299">
        <v>1</v>
      </c>
      <c r="B25299">
        <v>1</v>
      </c>
      <c r="C25299">
        <v>2017</v>
      </c>
      <c r="K25299">
        <v>54</v>
      </c>
      <c r="L25299">
        <v>42</v>
      </c>
      <c r="M25299">
        <v>1</v>
      </c>
      <c r="N25299">
        <v>2006</v>
      </c>
      <c r="O25299">
        <v>3</v>
      </c>
      <c r="P25299">
        <v>2201540301</v>
      </c>
      <c r="T25299">
        <v>1</v>
      </c>
      <c r="U25299">
        <v>10536400</v>
      </c>
    </row>
    <row r="25300" spans="1:21" x14ac:dyDescent="0.25">
      <c r="A25300">
        <v>1</v>
      </c>
      <c r="B25300">
        <v>1</v>
      </c>
      <c r="C25300">
        <v>2017</v>
      </c>
      <c r="K25300">
        <v>54</v>
      </c>
      <c r="L25300">
        <v>41</v>
      </c>
      <c r="M25300">
        <v>1</v>
      </c>
      <c r="N25300">
        <v>2006</v>
      </c>
      <c r="O25300">
        <v>3</v>
      </c>
      <c r="P25300">
        <v>2201540301</v>
      </c>
      <c r="T25300">
        <v>1</v>
      </c>
      <c r="U25300">
        <v>7211980</v>
      </c>
    </row>
    <row r="25301" spans="1:21" x14ac:dyDescent="0.25">
      <c r="A25301">
        <v>1</v>
      </c>
      <c r="B25301">
        <v>1</v>
      </c>
      <c r="C25301">
        <v>2017</v>
      </c>
      <c r="K25301">
        <v>52</v>
      </c>
      <c r="L25301">
        <v>46</v>
      </c>
      <c r="M25301">
        <v>1</v>
      </c>
      <c r="N25301">
        <v>2006</v>
      </c>
      <c r="O25301">
        <v>3</v>
      </c>
      <c r="P25301">
        <v>2201520301</v>
      </c>
      <c r="T25301">
        <v>1</v>
      </c>
      <c r="U25301">
        <v>86099100</v>
      </c>
    </row>
    <row r="25302" spans="1:21" x14ac:dyDescent="0.25">
      <c r="A25302">
        <v>1</v>
      </c>
      <c r="B25302">
        <v>1</v>
      </c>
      <c r="C25302">
        <v>2017</v>
      </c>
      <c r="K25302">
        <v>52</v>
      </c>
      <c r="L25302">
        <v>42</v>
      </c>
      <c r="M25302">
        <v>1</v>
      </c>
      <c r="N25302">
        <v>2006</v>
      </c>
      <c r="O25302">
        <v>3</v>
      </c>
      <c r="P25302">
        <v>2201520301</v>
      </c>
      <c r="T25302">
        <v>1</v>
      </c>
      <c r="U25302">
        <v>152860000</v>
      </c>
    </row>
    <row r="25303" spans="1:21" x14ac:dyDescent="0.25">
      <c r="A25303">
        <v>1</v>
      </c>
      <c r="B25303">
        <v>1</v>
      </c>
      <c r="C25303">
        <v>2017</v>
      </c>
      <c r="K25303">
        <v>52</v>
      </c>
      <c r="L25303">
        <v>41</v>
      </c>
      <c r="M25303">
        <v>1</v>
      </c>
      <c r="N25303">
        <v>2006</v>
      </c>
      <c r="O25303">
        <v>3</v>
      </c>
      <c r="P25303">
        <v>2201520301</v>
      </c>
      <c r="T25303">
        <v>1</v>
      </c>
      <c r="U25303">
        <v>133339000</v>
      </c>
    </row>
    <row r="25304" spans="1:21" x14ac:dyDescent="0.25">
      <c r="A25304">
        <v>1</v>
      </c>
      <c r="B25304">
        <v>1</v>
      </c>
      <c r="C25304">
        <v>2017</v>
      </c>
      <c r="K25304">
        <v>51</v>
      </c>
      <c r="L25304">
        <v>41</v>
      </c>
      <c r="M25304">
        <v>1</v>
      </c>
      <c r="N25304">
        <v>2006</v>
      </c>
      <c r="O25304">
        <v>3</v>
      </c>
      <c r="P25304">
        <v>2201510301</v>
      </c>
      <c r="T25304">
        <v>1</v>
      </c>
      <c r="U25304">
        <v>204161</v>
      </c>
    </row>
    <row r="25305" spans="1:21" x14ac:dyDescent="0.25">
      <c r="A25305">
        <v>1</v>
      </c>
      <c r="B25305">
        <v>1</v>
      </c>
      <c r="C25305">
        <v>2017</v>
      </c>
      <c r="K25305">
        <v>43</v>
      </c>
      <c r="L25305">
        <v>47</v>
      </c>
      <c r="M25305">
        <v>1</v>
      </c>
      <c r="N25305">
        <v>2006</v>
      </c>
      <c r="O25305">
        <v>3</v>
      </c>
      <c r="P25305">
        <v>2201430301</v>
      </c>
      <c r="T25305">
        <v>1</v>
      </c>
      <c r="U25305">
        <v>62368.3</v>
      </c>
    </row>
    <row r="25306" spans="1:21" x14ac:dyDescent="0.25">
      <c r="A25306">
        <v>1</v>
      </c>
      <c r="B25306">
        <v>1</v>
      </c>
      <c r="C25306">
        <v>2017</v>
      </c>
      <c r="K25306">
        <v>43</v>
      </c>
      <c r="L25306">
        <v>46</v>
      </c>
      <c r="M25306">
        <v>1</v>
      </c>
      <c r="N25306">
        <v>2006</v>
      </c>
      <c r="O25306">
        <v>3</v>
      </c>
      <c r="P25306">
        <v>2201430301</v>
      </c>
      <c r="T25306">
        <v>1</v>
      </c>
      <c r="U25306">
        <v>1306620</v>
      </c>
    </row>
    <row r="25307" spans="1:21" x14ac:dyDescent="0.25">
      <c r="A25307">
        <v>1</v>
      </c>
      <c r="B25307">
        <v>1</v>
      </c>
      <c r="C25307">
        <v>2017</v>
      </c>
      <c r="K25307">
        <v>43</v>
      </c>
      <c r="L25307">
        <v>42</v>
      </c>
      <c r="M25307">
        <v>1</v>
      </c>
      <c r="N25307">
        <v>2006</v>
      </c>
      <c r="O25307">
        <v>3</v>
      </c>
      <c r="P25307">
        <v>2201430301</v>
      </c>
      <c r="T25307">
        <v>1</v>
      </c>
      <c r="U25307">
        <v>9355.27</v>
      </c>
    </row>
    <row r="25308" spans="1:21" x14ac:dyDescent="0.25">
      <c r="A25308">
        <v>1</v>
      </c>
      <c r="B25308">
        <v>1</v>
      </c>
      <c r="C25308">
        <v>2017</v>
      </c>
      <c r="K25308">
        <v>43</v>
      </c>
      <c r="L25308">
        <v>41</v>
      </c>
      <c r="M25308">
        <v>1</v>
      </c>
      <c r="N25308">
        <v>2006</v>
      </c>
      <c r="O25308">
        <v>3</v>
      </c>
      <c r="P25308">
        <v>2201430301</v>
      </c>
      <c r="T25308">
        <v>1</v>
      </c>
      <c r="U25308">
        <v>15592.1</v>
      </c>
    </row>
    <row r="25309" spans="1:21" x14ac:dyDescent="0.25">
      <c r="A25309">
        <v>1</v>
      </c>
      <c r="B25309">
        <v>1</v>
      </c>
      <c r="C25309">
        <v>2017</v>
      </c>
      <c r="K25309">
        <v>42</v>
      </c>
      <c r="L25309">
        <v>47</v>
      </c>
      <c r="M25309">
        <v>1</v>
      </c>
      <c r="N25309">
        <v>2006</v>
      </c>
      <c r="O25309">
        <v>3</v>
      </c>
      <c r="P25309">
        <v>2201420301</v>
      </c>
      <c r="T25309">
        <v>1</v>
      </c>
      <c r="U25309">
        <v>221615</v>
      </c>
    </row>
    <row r="25310" spans="1:21" x14ac:dyDescent="0.25">
      <c r="A25310">
        <v>1</v>
      </c>
      <c r="B25310">
        <v>1</v>
      </c>
      <c r="C25310">
        <v>2017</v>
      </c>
      <c r="K25310">
        <v>42</v>
      </c>
      <c r="L25310">
        <v>46</v>
      </c>
      <c r="M25310">
        <v>1</v>
      </c>
      <c r="N25310">
        <v>2006</v>
      </c>
      <c r="O25310">
        <v>3</v>
      </c>
      <c r="P25310">
        <v>2201420301</v>
      </c>
      <c r="T25310">
        <v>1</v>
      </c>
      <c r="U25310">
        <v>33242.400000000001</v>
      </c>
    </row>
    <row r="25311" spans="1:21" x14ac:dyDescent="0.25">
      <c r="A25311">
        <v>1</v>
      </c>
      <c r="B25311">
        <v>1</v>
      </c>
      <c r="C25311">
        <v>2017</v>
      </c>
      <c r="K25311">
        <v>42</v>
      </c>
      <c r="L25311">
        <v>42</v>
      </c>
      <c r="M25311">
        <v>1</v>
      </c>
      <c r="N25311">
        <v>2006</v>
      </c>
      <c r="O25311">
        <v>3</v>
      </c>
      <c r="P25311">
        <v>2201420301</v>
      </c>
      <c r="T25311">
        <v>1</v>
      </c>
      <c r="U25311">
        <v>99726.8</v>
      </c>
    </row>
    <row r="25312" spans="1:21" x14ac:dyDescent="0.25">
      <c r="A25312">
        <v>1</v>
      </c>
      <c r="B25312">
        <v>1</v>
      </c>
      <c r="C25312">
        <v>2017</v>
      </c>
      <c r="K25312">
        <v>32</v>
      </c>
      <c r="L25312">
        <v>40</v>
      </c>
      <c r="M25312">
        <v>1</v>
      </c>
      <c r="N25312">
        <v>2006</v>
      </c>
      <c r="O25312">
        <v>3</v>
      </c>
      <c r="P25312">
        <v>2201320301</v>
      </c>
      <c r="T25312">
        <v>1</v>
      </c>
      <c r="U25312">
        <v>271227000</v>
      </c>
    </row>
    <row r="25313" spans="1:21" x14ac:dyDescent="0.25">
      <c r="A25313">
        <v>1</v>
      </c>
      <c r="B25313">
        <v>1</v>
      </c>
      <c r="C25313">
        <v>2017</v>
      </c>
      <c r="K25313">
        <v>32</v>
      </c>
      <c r="L25313">
        <v>30</v>
      </c>
      <c r="M25313">
        <v>1</v>
      </c>
      <c r="N25313">
        <v>2006</v>
      </c>
      <c r="O25313">
        <v>3</v>
      </c>
      <c r="P25313">
        <v>2201320301</v>
      </c>
      <c r="T25313">
        <v>1</v>
      </c>
      <c r="U25313">
        <v>2642000000</v>
      </c>
    </row>
    <row r="25314" spans="1:21" x14ac:dyDescent="0.25">
      <c r="A25314">
        <v>1</v>
      </c>
      <c r="B25314">
        <v>1</v>
      </c>
      <c r="C25314">
        <v>2017</v>
      </c>
      <c r="K25314">
        <v>31</v>
      </c>
      <c r="L25314">
        <v>40</v>
      </c>
      <c r="M25314">
        <v>1</v>
      </c>
      <c r="N25314">
        <v>2006</v>
      </c>
      <c r="O25314">
        <v>3</v>
      </c>
      <c r="P25314">
        <v>2201310301</v>
      </c>
      <c r="T25314">
        <v>1</v>
      </c>
      <c r="U25314">
        <v>333687000</v>
      </c>
    </row>
    <row r="25315" spans="1:21" x14ac:dyDescent="0.25">
      <c r="A25315">
        <v>1</v>
      </c>
      <c r="B25315">
        <v>1</v>
      </c>
      <c r="C25315">
        <v>2017</v>
      </c>
      <c r="K25315">
        <v>31</v>
      </c>
      <c r="L25315">
        <v>30</v>
      </c>
      <c r="M25315">
        <v>1</v>
      </c>
      <c r="N25315">
        <v>2006</v>
      </c>
      <c r="O25315">
        <v>3</v>
      </c>
      <c r="P25315">
        <v>2201310301</v>
      </c>
      <c r="T25315">
        <v>1</v>
      </c>
      <c r="U25315">
        <v>10370600000</v>
      </c>
    </row>
    <row r="25316" spans="1:21" x14ac:dyDescent="0.25">
      <c r="A25316">
        <v>1</v>
      </c>
      <c r="B25316">
        <v>1</v>
      </c>
      <c r="C25316">
        <v>2017</v>
      </c>
      <c r="K25316">
        <v>21</v>
      </c>
      <c r="L25316">
        <v>20</v>
      </c>
      <c r="M25316">
        <v>1</v>
      </c>
      <c r="N25316">
        <v>2006</v>
      </c>
      <c r="O25316">
        <v>3</v>
      </c>
      <c r="P25316">
        <v>2201210301</v>
      </c>
      <c r="T25316">
        <v>1</v>
      </c>
      <c r="U25316">
        <v>13903900000</v>
      </c>
    </row>
    <row r="25317" spans="1:21" x14ac:dyDescent="0.25">
      <c r="A25317">
        <v>1</v>
      </c>
      <c r="B25317">
        <v>1</v>
      </c>
      <c r="C25317">
        <v>2017</v>
      </c>
      <c r="K25317">
        <v>11</v>
      </c>
      <c r="L25317">
        <v>10</v>
      </c>
      <c r="M25317">
        <v>1</v>
      </c>
      <c r="N25317">
        <v>2006</v>
      </c>
      <c r="O25317">
        <v>3</v>
      </c>
      <c r="P25317">
        <v>2201110301</v>
      </c>
      <c r="T25317">
        <v>1</v>
      </c>
      <c r="U25317">
        <v>189810000</v>
      </c>
    </row>
    <row r="25318" spans="1:21" x14ac:dyDescent="0.25">
      <c r="A25318">
        <v>1</v>
      </c>
      <c r="B25318">
        <v>1</v>
      </c>
      <c r="C25318">
        <v>2017</v>
      </c>
      <c r="K25318">
        <v>54</v>
      </c>
      <c r="L25318">
        <v>47</v>
      </c>
      <c r="M25318">
        <v>1</v>
      </c>
      <c r="N25318">
        <v>2005</v>
      </c>
      <c r="O25318">
        <v>3</v>
      </c>
      <c r="P25318">
        <v>2201540301</v>
      </c>
      <c r="T25318">
        <v>1</v>
      </c>
      <c r="U25318">
        <v>1102170</v>
      </c>
    </row>
    <row r="25319" spans="1:21" x14ac:dyDescent="0.25">
      <c r="A25319">
        <v>1</v>
      </c>
      <c r="B25319">
        <v>1</v>
      </c>
      <c r="C25319">
        <v>2017</v>
      </c>
      <c r="K25319">
        <v>54</v>
      </c>
      <c r="L25319">
        <v>46</v>
      </c>
      <c r="M25319">
        <v>1</v>
      </c>
      <c r="N25319">
        <v>2005</v>
      </c>
      <c r="O25319">
        <v>3</v>
      </c>
      <c r="P25319">
        <v>2201540301</v>
      </c>
      <c r="T25319">
        <v>1</v>
      </c>
      <c r="U25319">
        <v>8472390</v>
      </c>
    </row>
    <row r="25320" spans="1:21" x14ac:dyDescent="0.25">
      <c r="A25320">
        <v>1</v>
      </c>
      <c r="B25320">
        <v>1</v>
      </c>
      <c r="C25320">
        <v>2017</v>
      </c>
      <c r="K25320">
        <v>54</v>
      </c>
      <c r="L25320">
        <v>42</v>
      </c>
      <c r="M25320">
        <v>1</v>
      </c>
      <c r="N25320">
        <v>2005</v>
      </c>
      <c r="O25320">
        <v>3</v>
      </c>
      <c r="P25320">
        <v>2201540301</v>
      </c>
      <c r="T25320">
        <v>1</v>
      </c>
      <c r="U25320">
        <v>11214300</v>
      </c>
    </row>
    <row r="25321" spans="1:21" x14ac:dyDescent="0.25">
      <c r="A25321">
        <v>1</v>
      </c>
      <c r="B25321">
        <v>1</v>
      </c>
      <c r="C25321">
        <v>2017</v>
      </c>
      <c r="K25321">
        <v>54</v>
      </c>
      <c r="L25321">
        <v>41</v>
      </c>
      <c r="M25321">
        <v>1</v>
      </c>
      <c r="N25321">
        <v>2005</v>
      </c>
      <c r="O25321">
        <v>3</v>
      </c>
      <c r="P25321">
        <v>2201540301</v>
      </c>
      <c r="T25321">
        <v>1</v>
      </c>
      <c r="U25321">
        <v>7675830</v>
      </c>
    </row>
    <row r="25322" spans="1:21" x14ac:dyDescent="0.25">
      <c r="A25322">
        <v>1</v>
      </c>
      <c r="B25322">
        <v>1</v>
      </c>
      <c r="C25322">
        <v>2017</v>
      </c>
      <c r="K25322">
        <v>52</v>
      </c>
      <c r="L25322">
        <v>46</v>
      </c>
      <c r="M25322">
        <v>1</v>
      </c>
      <c r="N25322">
        <v>2005</v>
      </c>
      <c r="O25322">
        <v>3</v>
      </c>
      <c r="P25322">
        <v>2201520301</v>
      </c>
      <c r="T25322">
        <v>1</v>
      </c>
      <c r="U25322">
        <v>50453300</v>
      </c>
    </row>
    <row r="25323" spans="1:21" x14ac:dyDescent="0.25">
      <c r="A25323">
        <v>1</v>
      </c>
      <c r="B25323">
        <v>1</v>
      </c>
      <c r="C25323">
        <v>2017</v>
      </c>
      <c r="K25323">
        <v>52</v>
      </c>
      <c r="L25323">
        <v>42</v>
      </c>
      <c r="M25323">
        <v>1</v>
      </c>
      <c r="N25323">
        <v>2005</v>
      </c>
      <c r="O25323">
        <v>3</v>
      </c>
      <c r="P25323">
        <v>2201520301</v>
      </c>
      <c r="T25323">
        <v>1</v>
      </c>
      <c r="U25323">
        <v>89143100</v>
      </c>
    </row>
    <row r="25324" spans="1:21" x14ac:dyDescent="0.25">
      <c r="A25324">
        <v>1</v>
      </c>
      <c r="B25324">
        <v>1</v>
      </c>
      <c r="C25324">
        <v>2017</v>
      </c>
      <c r="K25324">
        <v>52</v>
      </c>
      <c r="L25324">
        <v>41</v>
      </c>
      <c r="M25324">
        <v>1</v>
      </c>
      <c r="N25324">
        <v>2005</v>
      </c>
      <c r="O25324">
        <v>3</v>
      </c>
      <c r="P25324">
        <v>2201520301</v>
      </c>
      <c r="T25324">
        <v>1</v>
      </c>
      <c r="U25324">
        <v>123728000</v>
      </c>
    </row>
    <row r="25325" spans="1:21" x14ac:dyDescent="0.25">
      <c r="A25325">
        <v>1</v>
      </c>
      <c r="B25325">
        <v>1</v>
      </c>
      <c r="C25325">
        <v>2017</v>
      </c>
      <c r="K25325">
        <v>51</v>
      </c>
      <c r="L25325">
        <v>41</v>
      </c>
      <c r="M25325">
        <v>1</v>
      </c>
      <c r="N25325">
        <v>2005</v>
      </c>
      <c r="O25325">
        <v>3</v>
      </c>
      <c r="P25325">
        <v>2201510301</v>
      </c>
      <c r="T25325">
        <v>1</v>
      </c>
      <c r="U25325">
        <v>162619</v>
      </c>
    </row>
    <row r="25326" spans="1:21" x14ac:dyDescent="0.25">
      <c r="A25326">
        <v>1</v>
      </c>
      <c r="B25326">
        <v>1</v>
      </c>
      <c r="C25326">
        <v>2017</v>
      </c>
      <c r="K25326">
        <v>43</v>
      </c>
      <c r="L25326">
        <v>47</v>
      </c>
      <c r="M25326">
        <v>1</v>
      </c>
      <c r="N25326">
        <v>2005</v>
      </c>
      <c r="O25326">
        <v>3</v>
      </c>
      <c r="P25326">
        <v>2201430301</v>
      </c>
      <c r="T25326">
        <v>1</v>
      </c>
      <c r="U25326">
        <v>55798.9</v>
      </c>
    </row>
    <row r="25327" spans="1:21" x14ac:dyDescent="0.25">
      <c r="A25327">
        <v>1</v>
      </c>
      <c r="B25327">
        <v>1</v>
      </c>
      <c r="C25327">
        <v>2017</v>
      </c>
      <c r="K25327">
        <v>43</v>
      </c>
      <c r="L25327">
        <v>46</v>
      </c>
      <c r="M25327">
        <v>1</v>
      </c>
      <c r="N25327">
        <v>2005</v>
      </c>
      <c r="O25327">
        <v>3</v>
      </c>
      <c r="P25327">
        <v>2201430301</v>
      </c>
      <c r="T25327">
        <v>1</v>
      </c>
      <c r="U25327">
        <v>1156280</v>
      </c>
    </row>
    <row r="25328" spans="1:21" x14ac:dyDescent="0.25">
      <c r="A25328">
        <v>1</v>
      </c>
      <c r="B25328">
        <v>1</v>
      </c>
      <c r="C25328">
        <v>2017</v>
      </c>
      <c r="K25328">
        <v>43</v>
      </c>
      <c r="L25328">
        <v>42</v>
      </c>
      <c r="M25328">
        <v>1</v>
      </c>
      <c r="N25328">
        <v>2005</v>
      </c>
      <c r="O25328">
        <v>3</v>
      </c>
      <c r="P25328">
        <v>2201430301</v>
      </c>
      <c r="T25328">
        <v>1</v>
      </c>
      <c r="U25328">
        <v>9299.82</v>
      </c>
    </row>
    <row r="25329" spans="1:21" x14ac:dyDescent="0.25">
      <c r="A25329">
        <v>1</v>
      </c>
      <c r="B25329">
        <v>1</v>
      </c>
      <c r="C25329">
        <v>2017</v>
      </c>
      <c r="K25329">
        <v>43</v>
      </c>
      <c r="L25329">
        <v>41</v>
      </c>
      <c r="M25329">
        <v>1</v>
      </c>
      <c r="N25329">
        <v>2005</v>
      </c>
      <c r="O25329">
        <v>3</v>
      </c>
      <c r="P25329">
        <v>2201430301</v>
      </c>
      <c r="T25329">
        <v>1</v>
      </c>
      <c r="U25329">
        <v>12399.8</v>
      </c>
    </row>
    <row r="25330" spans="1:21" x14ac:dyDescent="0.25">
      <c r="A25330">
        <v>1</v>
      </c>
      <c r="B25330">
        <v>1</v>
      </c>
      <c r="C25330">
        <v>2017</v>
      </c>
      <c r="K25330">
        <v>42</v>
      </c>
      <c r="L25330">
        <v>47</v>
      </c>
      <c r="M25330">
        <v>1</v>
      </c>
      <c r="N25330">
        <v>2005</v>
      </c>
      <c r="O25330">
        <v>3</v>
      </c>
      <c r="P25330">
        <v>2201420301</v>
      </c>
      <c r="T25330">
        <v>1</v>
      </c>
      <c r="U25330">
        <v>298479</v>
      </c>
    </row>
    <row r="25331" spans="1:21" x14ac:dyDescent="0.25">
      <c r="A25331">
        <v>1</v>
      </c>
      <c r="B25331">
        <v>1</v>
      </c>
      <c r="C25331">
        <v>2017</v>
      </c>
      <c r="K25331">
        <v>42</v>
      </c>
      <c r="L25331">
        <v>46</v>
      </c>
      <c r="M25331">
        <v>1</v>
      </c>
      <c r="N25331">
        <v>2005</v>
      </c>
      <c r="O25331">
        <v>3</v>
      </c>
      <c r="P25331">
        <v>2201420301</v>
      </c>
      <c r="T25331">
        <v>1</v>
      </c>
      <c r="U25331">
        <v>42639.8</v>
      </c>
    </row>
    <row r="25332" spans="1:21" x14ac:dyDescent="0.25">
      <c r="A25332">
        <v>1</v>
      </c>
      <c r="B25332">
        <v>1</v>
      </c>
      <c r="C25332">
        <v>2017</v>
      </c>
      <c r="K25332">
        <v>42</v>
      </c>
      <c r="L25332">
        <v>42</v>
      </c>
      <c r="M25332">
        <v>1</v>
      </c>
      <c r="N25332">
        <v>2005</v>
      </c>
      <c r="O25332">
        <v>3</v>
      </c>
      <c r="P25332">
        <v>2201420301</v>
      </c>
      <c r="T25332">
        <v>1</v>
      </c>
      <c r="U25332">
        <v>127920</v>
      </c>
    </row>
    <row r="25333" spans="1:21" x14ac:dyDescent="0.25">
      <c r="A25333">
        <v>1</v>
      </c>
      <c r="B25333">
        <v>1</v>
      </c>
      <c r="C25333">
        <v>2017</v>
      </c>
      <c r="K25333">
        <v>32</v>
      </c>
      <c r="L25333">
        <v>40</v>
      </c>
      <c r="M25333">
        <v>1</v>
      </c>
      <c r="N25333">
        <v>2005</v>
      </c>
      <c r="O25333">
        <v>3</v>
      </c>
      <c r="P25333">
        <v>2201320301</v>
      </c>
      <c r="T25333">
        <v>1</v>
      </c>
      <c r="U25333">
        <v>213197000</v>
      </c>
    </row>
    <row r="25334" spans="1:21" x14ac:dyDescent="0.25">
      <c r="A25334">
        <v>1</v>
      </c>
      <c r="B25334">
        <v>1</v>
      </c>
      <c r="C25334">
        <v>2017</v>
      </c>
      <c r="K25334">
        <v>32</v>
      </c>
      <c r="L25334">
        <v>30</v>
      </c>
      <c r="M25334">
        <v>1</v>
      </c>
      <c r="N25334">
        <v>2005</v>
      </c>
      <c r="O25334">
        <v>3</v>
      </c>
      <c r="P25334">
        <v>2201320301</v>
      </c>
      <c r="T25334">
        <v>1</v>
      </c>
      <c r="U25334">
        <v>2510150000</v>
      </c>
    </row>
    <row r="25335" spans="1:21" x14ac:dyDescent="0.25">
      <c r="A25335">
        <v>1</v>
      </c>
      <c r="B25335">
        <v>1</v>
      </c>
      <c r="C25335">
        <v>2017</v>
      </c>
      <c r="K25335">
        <v>31</v>
      </c>
      <c r="L25335">
        <v>40</v>
      </c>
      <c r="M25335">
        <v>1</v>
      </c>
      <c r="N25335">
        <v>2005</v>
      </c>
      <c r="O25335">
        <v>3</v>
      </c>
      <c r="P25335">
        <v>2201310301</v>
      </c>
      <c r="T25335">
        <v>1</v>
      </c>
      <c r="U25335">
        <v>262294000</v>
      </c>
    </row>
    <row r="25336" spans="1:21" x14ac:dyDescent="0.25">
      <c r="A25336">
        <v>1</v>
      </c>
      <c r="B25336">
        <v>1</v>
      </c>
      <c r="C25336">
        <v>2017</v>
      </c>
      <c r="K25336">
        <v>31</v>
      </c>
      <c r="L25336">
        <v>30</v>
      </c>
      <c r="M25336">
        <v>1</v>
      </c>
      <c r="N25336">
        <v>2005</v>
      </c>
      <c r="O25336">
        <v>3</v>
      </c>
      <c r="P25336">
        <v>2201310301</v>
      </c>
      <c r="T25336">
        <v>1</v>
      </c>
      <c r="U25336">
        <v>9853040000</v>
      </c>
    </row>
    <row r="25337" spans="1:21" x14ac:dyDescent="0.25">
      <c r="A25337">
        <v>1</v>
      </c>
      <c r="B25337">
        <v>1</v>
      </c>
      <c r="C25337">
        <v>2017</v>
      </c>
      <c r="K25337">
        <v>21</v>
      </c>
      <c r="L25337">
        <v>20</v>
      </c>
      <c r="M25337">
        <v>1</v>
      </c>
      <c r="N25337">
        <v>2005</v>
      </c>
      <c r="O25337">
        <v>3</v>
      </c>
      <c r="P25337">
        <v>2201210301</v>
      </c>
      <c r="T25337">
        <v>1</v>
      </c>
      <c r="U25337">
        <v>13110200000</v>
      </c>
    </row>
    <row r="25338" spans="1:21" x14ac:dyDescent="0.25">
      <c r="A25338">
        <v>1</v>
      </c>
      <c r="B25338">
        <v>1</v>
      </c>
      <c r="C25338">
        <v>2017</v>
      </c>
      <c r="K25338">
        <v>11</v>
      </c>
      <c r="L25338">
        <v>10</v>
      </c>
      <c r="M25338">
        <v>1</v>
      </c>
      <c r="N25338">
        <v>2005</v>
      </c>
      <c r="O25338">
        <v>3</v>
      </c>
      <c r="P25338">
        <v>2201110301</v>
      </c>
      <c r="T25338">
        <v>1</v>
      </c>
      <c r="U25338">
        <v>158112000</v>
      </c>
    </row>
    <row r="25339" spans="1:21" x14ac:dyDescent="0.25">
      <c r="A25339">
        <v>1</v>
      </c>
      <c r="B25339">
        <v>1</v>
      </c>
      <c r="C25339">
        <v>2017</v>
      </c>
      <c r="K25339">
        <v>61</v>
      </c>
      <c r="L25339">
        <v>47</v>
      </c>
      <c r="M25339">
        <v>1</v>
      </c>
      <c r="N25339">
        <v>2004</v>
      </c>
      <c r="O25339">
        <v>3</v>
      </c>
      <c r="P25339">
        <v>2201610301</v>
      </c>
      <c r="T25339">
        <v>1</v>
      </c>
      <c r="U25339">
        <v>14672.2</v>
      </c>
    </row>
    <row r="25340" spans="1:21" x14ac:dyDescent="0.25">
      <c r="A25340">
        <v>1</v>
      </c>
      <c r="B25340">
        <v>1</v>
      </c>
      <c r="C25340">
        <v>2017</v>
      </c>
      <c r="K25340">
        <v>54</v>
      </c>
      <c r="L25340">
        <v>47</v>
      </c>
      <c r="M25340">
        <v>1</v>
      </c>
      <c r="N25340">
        <v>2004</v>
      </c>
      <c r="O25340">
        <v>3</v>
      </c>
      <c r="P25340">
        <v>2201540301</v>
      </c>
      <c r="T25340">
        <v>1</v>
      </c>
      <c r="U25340">
        <v>1073270</v>
      </c>
    </row>
    <row r="25341" spans="1:21" x14ac:dyDescent="0.25">
      <c r="A25341">
        <v>1</v>
      </c>
      <c r="B25341">
        <v>1</v>
      </c>
      <c r="C25341">
        <v>2017</v>
      </c>
      <c r="K25341">
        <v>54</v>
      </c>
      <c r="L25341">
        <v>46</v>
      </c>
      <c r="M25341">
        <v>1</v>
      </c>
      <c r="N25341">
        <v>2004</v>
      </c>
      <c r="O25341">
        <v>3</v>
      </c>
      <c r="P25341">
        <v>2201540301</v>
      </c>
      <c r="T25341">
        <v>1</v>
      </c>
      <c r="U25341">
        <v>8252210</v>
      </c>
    </row>
    <row r="25342" spans="1:21" x14ac:dyDescent="0.25">
      <c r="A25342">
        <v>1</v>
      </c>
      <c r="B25342">
        <v>1</v>
      </c>
      <c r="C25342">
        <v>2017</v>
      </c>
      <c r="K25342">
        <v>54</v>
      </c>
      <c r="L25342">
        <v>42</v>
      </c>
      <c r="M25342">
        <v>1</v>
      </c>
      <c r="N25342">
        <v>2004</v>
      </c>
      <c r="O25342">
        <v>3</v>
      </c>
      <c r="P25342">
        <v>2201540301</v>
      </c>
      <c r="T25342">
        <v>1</v>
      </c>
      <c r="U25342">
        <v>10923000</v>
      </c>
    </row>
    <row r="25343" spans="1:21" x14ac:dyDescent="0.25">
      <c r="A25343">
        <v>1</v>
      </c>
      <c r="B25343">
        <v>1</v>
      </c>
      <c r="C25343">
        <v>2017</v>
      </c>
      <c r="K25343">
        <v>54</v>
      </c>
      <c r="L25343">
        <v>41</v>
      </c>
      <c r="M25343">
        <v>1</v>
      </c>
      <c r="N25343">
        <v>2004</v>
      </c>
      <c r="O25343">
        <v>3</v>
      </c>
      <c r="P25343">
        <v>2201540301</v>
      </c>
      <c r="T25343">
        <v>1</v>
      </c>
      <c r="U25343">
        <v>7477220</v>
      </c>
    </row>
    <row r="25344" spans="1:21" x14ac:dyDescent="0.25">
      <c r="A25344">
        <v>1</v>
      </c>
      <c r="B25344">
        <v>1</v>
      </c>
      <c r="C25344">
        <v>2017</v>
      </c>
      <c r="K25344">
        <v>53</v>
      </c>
      <c r="L25344">
        <v>47</v>
      </c>
      <c r="M25344">
        <v>1</v>
      </c>
      <c r="N25344">
        <v>2004</v>
      </c>
      <c r="O25344">
        <v>3</v>
      </c>
      <c r="P25344">
        <v>2201530301</v>
      </c>
      <c r="T25344">
        <v>1</v>
      </c>
      <c r="U25344">
        <v>4091.39</v>
      </c>
    </row>
    <row r="25345" spans="1:21" x14ac:dyDescent="0.25">
      <c r="A25345">
        <v>1</v>
      </c>
      <c r="B25345">
        <v>1</v>
      </c>
      <c r="C25345">
        <v>2017</v>
      </c>
      <c r="K25345">
        <v>52</v>
      </c>
      <c r="L25345">
        <v>47</v>
      </c>
      <c r="M25345">
        <v>1</v>
      </c>
      <c r="N25345">
        <v>2004</v>
      </c>
      <c r="O25345">
        <v>3</v>
      </c>
      <c r="P25345">
        <v>2201520301</v>
      </c>
      <c r="T25345">
        <v>1</v>
      </c>
      <c r="U25345">
        <v>68255.399999999994</v>
      </c>
    </row>
    <row r="25346" spans="1:21" x14ac:dyDescent="0.25">
      <c r="A25346">
        <v>1</v>
      </c>
      <c r="B25346">
        <v>1</v>
      </c>
      <c r="C25346">
        <v>2017</v>
      </c>
      <c r="K25346">
        <v>52</v>
      </c>
      <c r="L25346">
        <v>46</v>
      </c>
      <c r="M25346">
        <v>1</v>
      </c>
      <c r="N25346">
        <v>2004</v>
      </c>
      <c r="O25346">
        <v>3</v>
      </c>
      <c r="P25346">
        <v>2201520301</v>
      </c>
      <c r="T25346">
        <v>1</v>
      </c>
      <c r="U25346">
        <v>77696800</v>
      </c>
    </row>
    <row r="25347" spans="1:21" x14ac:dyDescent="0.25">
      <c r="A25347">
        <v>1</v>
      </c>
      <c r="B25347">
        <v>1</v>
      </c>
      <c r="C25347">
        <v>2017</v>
      </c>
      <c r="K25347">
        <v>52</v>
      </c>
      <c r="L25347">
        <v>42</v>
      </c>
      <c r="M25347">
        <v>1</v>
      </c>
      <c r="N25347">
        <v>2004</v>
      </c>
      <c r="O25347">
        <v>3</v>
      </c>
      <c r="P25347">
        <v>2201520301</v>
      </c>
      <c r="T25347">
        <v>1</v>
      </c>
      <c r="U25347">
        <v>98740600</v>
      </c>
    </row>
    <row r="25348" spans="1:21" x14ac:dyDescent="0.25">
      <c r="A25348">
        <v>1</v>
      </c>
      <c r="B25348">
        <v>1</v>
      </c>
      <c r="C25348">
        <v>2017</v>
      </c>
      <c r="K25348">
        <v>52</v>
      </c>
      <c r="L25348">
        <v>41</v>
      </c>
      <c r="M25348">
        <v>1</v>
      </c>
      <c r="N25348">
        <v>2004</v>
      </c>
      <c r="O25348">
        <v>3</v>
      </c>
      <c r="P25348">
        <v>2201520301</v>
      </c>
      <c r="T25348">
        <v>1</v>
      </c>
      <c r="U25348">
        <v>110889000</v>
      </c>
    </row>
    <row r="25349" spans="1:21" x14ac:dyDescent="0.25">
      <c r="A25349">
        <v>1</v>
      </c>
      <c r="B25349">
        <v>1</v>
      </c>
      <c r="C25349">
        <v>2017</v>
      </c>
      <c r="K25349">
        <v>51</v>
      </c>
      <c r="L25349">
        <v>41</v>
      </c>
      <c r="M25349">
        <v>1</v>
      </c>
      <c r="N25349">
        <v>2004</v>
      </c>
      <c r="O25349">
        <v>3</v>
      </c>
      <c r="P25349">
        <v>2201510301</v>
      </c>
      <c r="T25349">
        <v>1</v>
      </c>
      <c r="U25349">
        <v>163570</v>
      </c>
    </row>
    <row r="25350" spans="1:21" x14ac:dyDescent="0.25">
      <c r="A25350">
        <v>1</v>
      </c>
      <c r="B25350">
        <v>1</v>
      </c>
      <c r="C25350">
        <v>2017</v>
      </c>
      <c r="K25350">
        <v>43</v>
      </c>
      <c r="L25350">
        <v>47</v>
      </c>
      <c r="M25350">
        <v>1</v>
      </c>
      <c r="N25350">
        <v>2004</v>
      </c>
      <c r="O25350">
        <v>3</v>
      </c>
      <c r="P25350">
        <v>2201430301</v>
      </c>
      <c r="T25350">
        <v>1</v>
      </c>
      <c r="U25350">
        <v>54732.2</v>
      </c>
    </row>
    <row r="25351" spans="1:21" x14ac:dyDescent="0.25">
      <c r="A25351">
        <v>1</v>
      </c>
      <c r="B25351">
        <v>1</v>
      </c>
      <c r="C25351">
        <v>2017</v>
      </c>
      <c r="K25351">
        <v>43</v>
      </c>
      <c r="L25351">
        <v>46</v>
      </c>
      <c r="M25351">
        <v>1</v>
      </c>
      <c r="N25351">
        <v>2004</v>
      </c>
      <c r="O25351">
        <v>3</v>
      </c>
      <c r="P25351">
        <v>2201430301</v>
      </c>
      <c r="T25351">
        <v>1</v>
      </c>
      <c r="U25351">
        <v>1131130</v>
      </c>
    </row>
    <row r="25352" spans="1:21" x14ac:dyDescent="0.25">
      <c r="A25352">
        <v>1</v>
      </c>
      <c r="B25352">
        <v>1</v>
      </c>
      <c r="C25352">
        <v>2017</v>
      </c>
      <c r="K25352">
        <v>43</v>
      </c>
      <c r="L25352">
        <v>42</v>
      </c>
      <c r="M25352">
        <v>1</v>
      </c>
      <c r="N25352">
        <v>2004</v>
      </c>
      <c r="O25352">
        <v>3</v>
      </c>
      <c r="P25352">
        <v>2201430301</v>
      </c>
      <c r="T25352">
        <v>1</v>
      </c>
      <c r="U25352">
        <v>9122.0300000000007</v>
      </c>
    </row>
    <row r="25353" spans="1:21" x14ac:dyDescent="0.25">
      <c r="A25353">
        <v>1</v>
      </c>
      <c r="B25353">
        <v>1</v>
      </c>
      <c r="C25353">
        <v>2017</v>
      </c>
      <c r="K25353">
        <v>43</v>
      </c>
      <c r="L25353">
        <v>41</v>
      </c>
      <c r="M25353">
        <v>1</v>
      </c>
      <c r="N25353">
        <v>2004</v>
      </c>
      <c r="O25353">
        <v>3</v>
      </c>
      <c r="P25353">
        <v>2201430301</v>
      </c>
      <c r="T25353">
        <v>1</v>
      </c>
      <c r="U25353">
        <v>12162.7</v>
      </c>
    </row>
    <row r="25354" spans="1:21" x14ac:dyDescent="0.25">
      <c r="A25354">
        <v>1</v>
      </c>
      <c r="B25354">
        <v>1</v>
      </c>
      <c r="C25354">
        <v>2017</v>
      </c>
      <c r="K25354">
        <v>42</v>
      </c>
      <c r="L25354">
        <v>47</v>
      </c>
      <c r="M25354">
        <v>1</v>
      </c>
      <c r="N25354">
        <v>2004</v>
      </c>
      <c r="O25354">
        <v>3</v>
      </c>
      <c r="P25354">
        <v>2201420301</v>
      </c>
      <c r="T25354">
        <v>1</v>
      </c>
      <c r="U25354">
        <v>202497</v>
      </c>
    </row>
    <row r="25355" spans="1:21" x14ac:dyDescent="0.25">
      <c r="A25355">
        <v>1</v>
      </c>
      <c r="B25355">
        <v>1</v>
      </c>
      <c r="C25355">
        <v>2017</v>
      </c>
      <c r="K25355">
        <v>42</v>
      </c>
      <c r="L25355">
        <v>46</v>
      </c>
      <c r="M25355">
        <v>1</v>
      </c>
      <c r="N25355">
        <v>2004</v>
      </c>
      <c r="O25355">
        <v>3</v>
      </c>
      <c r="P25355">
        <v>2201420301</v>
      </c>
      <c r="T25355">
        <v>1</v>
      </c>
      <c r="U25355">
        <v>30374.5</v>
      </c>
    </row>
    <row r="25356" spans="1:21" x14ac:dyDescent="0.25">
      <c r="A25356">
        <v>1</v>
      </c>
      <c r="B25356">
        <v>1</v>
      </c>
      <c r="C25356">
        <v>2017</v>
      </c>
      <c r="K25356">
        <v>42</v>
      </c>
      <c r="L25356">
        <v>42</v>
      </c>
      <c r="M25356">
        <v>1</v>
      </c>
      <c r="N25356">
        <v>2004</v>
      </c>
      <c r="O25356">
        <v>3</v>
      </c>
      <c r="P25356">
        <v>2201420301</v>
      </c>
      <c r="T25356">
        <v>1</v>
      </c>
      <c r="U25356">
        <v>80998.5</v>
      </c>
    </row>
    <row r="25357" spans="1:21" x14ac:dyDescent="0.25">
      <c r="A25357">
        <v>1</v>
      </c>
      <c r="B25357">
        <v>1</v>
      </c>
      <c r="C25357">
        <v>2017</v>
      </c>
      <c r="K25357">
        <v>32</v>
      </c>
      <c r="L25357">
        <v>40</v>
      </c>
      <c r="M25357">
        <v>1</v>
      </c>
      <c r="N25357">
        <v>2004</v>
      </c>
      <c r="O25357">
        <v>3</v>
      </c>
      <c r="P25357">
        <v>2201320301</v>
      </c>
      <c r="T25357">
        <v>1</v>
      </c>
      <c r="U25357">
        <v>214555000</v>
      </c>
    </row>
    <row r="25358" spans="1:21" x14ac:dyDescent="0.25">
      <c r="A25358">
        <v>1</v>
      </c>
      <c r="B25358">
        <v>1</v>
      </c>
      <c r="C25358">
        <v>2017</v>
      </c>
      <c r="K25358">
        <v>32</v>
      </c>
      <c r="L25358">
        <v>30</v>
      </c>
      <c r="M25358">
        <v>1</v>
      </c>
      <c r="N25358">
        <v>2004</v>
      </c>
      <c r="O25358">
        <v>3</v>
      </c>
      <c r="P25358">
        <v>2201320301</v>
      </c>
      <c r="T25358">
        <v>1</v>
      </c>
      <c r="U25358">
        <v>2314750000</v>
      </c>
    </row>
    <row r="25359" spans="1:21" x14ac:dyDescent="0.25">
      <c r="A25359">
        <v>1</v>
      </c>
      <c r="B25359">
        <v>1</v>
      </c>
      <c r="C25359">
        <v>2017</v>
      </c>
      <c r="K25359">
        <v>31</v>
      </c>
      <c r="L25359">
        <v>40</v>
      </c>
      <c r="M25359">
        <v>1</v>
      </c>
      <c r="N25359">
        <v>2004</v>
      </c>
      <c r="O25359">
        <v>3</v>
      </c>
      <c r="P25359">
        <v>2201310301</v>
      </c>
      <c r="T25359">
        <v>1</v>
      </c>
      <c r="U25359">
        <v>263966000</v>
      </c>
    </row>
    <row r="25360" spans="1:21" x14ac:dyDescent="0.25">
      <c r="A25360">
        <v>1</v>
      </c>
      <c r="B25360">
        <v>1</v>
      </c>
      <c r="C25360">
        <v>2017</v>
      </c>
      <c r="K25360">
        <v>31</v>
      </c>
      <c r="L25360">
        <v>30</v>
      </c>
      <c r="M25360">
        <v>1</v>
      </c>
      <c r="N25360">
        <v>2004</v>
      </c>
      <c r="O25360">
        <v>3</v>
      </c>
      <c r="P25360">
        <v>2201310301</v>
      </c>
      <c r="T25360">
        <v>1</v>
      </c>
      <c r="U25360">
        <v>9086020000</v>
      </c>
    </row>
    <row r="25361" spans="1:21" x14ac:dyDescent="0.25">
      <c r="A25361">
        <v>1</v>
      </c>
      <c r="B25361">
        <v>1</v>
      </c>
      <c r="C25361">
        <v>2017</v>
      </c>
      <c r="K25361">
        <v>21</v>
      </c>
      <c r="L25361">
        <v>20</v>
      </c>
      <c r="M25361">
        <v>1</v>
      </c>
      <c r="N25361">
        <v>2004</v>
      </c>
      <c r="O25361">
        <v>3</v>
      </c>
      <c r="P25361">
        <v>2201210301</v>
      </c>
      <c r="T25361">
        <v>1</v>
      </c>
      <c r="U25361">
        <v>11132000000</v>
      </c>
    </row>
    <row r="25362" spans="1:21" x14ac:dyDescent="0.25">
      <c r="A25362">
        <v>1</v>
      </c>
      <c r="B25362">
        <v>1</v>
      </c>
      <c r="C25362">
        <v>2017</v>
      </c>
      <c r="K25362">
        <v>11</v>
      </c>
      <c r="L25362">
        <v>10</v>
      </c>
      <c r="M25362">
        <v>1</v>
      </c>
      <c r="N25362">
        <v>2004</v>
      </c>
      <c r="O25362">
        <v>3</v>
      </c>
      <c r="P25362">
        <v>2201110301</v>
      </c>
      <c r="T25362">
        <v>1</v>
      </c>
      <c r="U25362">
        <v>127259000</v>
      </c>
    </row>
    <row r="25363" spans="1:21" x14ac:dyDescent="0.25">
      <c r="A25363">
        <v>1</v>
      </c>
      <c r="B25363">
        <v>1</v>
      </c>
      <c r="C25363">
        <v>2017</v>
      </c>
      <c r="K25363">
        <v>54</v>
      </c>
      <c r="L25363">
        <v>47</v>
      </c>
      <c r="M25363">
        <v>1</v>
      </c>
      <c r="N25363">
        <v>2003</v>
      </c>
      <c r="O25363">
        <v>3</v>
      </c>
      <c r="P25363">
        <v>2201540301</v>
      </c>
      <c r="T25363">
        <v>1</v>
      </c>
      <c r="U25363">
        <v>1019290</v>
      </c>
    </row>
    <row r="25364" spans="1:21" x14ac:dyDescent="0.25">
      <c r="A25364">
        <v>1</v>
      </c>
      <c r="B25364">
        <v>1</v>
      </c>
      <c r="C25364">
        <v>2017</v>
      </c>
      <c r="K25364">
        <v>54</v>
      </c>
      <c r="L25364">
        <v>46</v>
      </c>
      <c r="M25364">
        <v>1</v>
      </c>
      <c r="N25364">
        <v>2003</v>
      </c>
      <c r="O25364">
        <v>3</v>
      </c>
      <c r="P25364">
        <v>2201540301</v>
      </c>
      <c r="T25364">
        <v>1</v>
      </c>
      <c r="U25364">
        <v>7832240</v>
      </c>
    </row>
    <row r="25365" spans="1:21" x14ac:dyDescent="0.25">
      <c r="A25365">
        <v>1</v>
      </c>
      <c r="B25365">
        <v>1</v>
      </c>
      <c r="C25365">
        <v>2017</v>
      </c>
      <c r="K25365">
        <v>54</v>
      </c>
      <c r="L25365">
        <v>42</v>
      </c>
      <c r="M25365">
        <v>1</v>
      </c>
      <c r="N25365">
        <v>2003</v>
      </c>
      <c r="O25365">
        <v>3</v>
      </c>
      <c r="P25365">
        <v>2201540301</v>
      </c>
      <c r="T25365">
        <v>1</v>
      </c>
      <c r="U25365">
        <v>10367200</v>
      </c>
    </row>
    <row r="25366" spans="1:21" x14ac:dyDescent="0.25">
      <c r="A25366">
        <v>1</v>
      </c>
      <c r="B25366">
        <v>1</v>
      </c>
      <c r="C25366">
        <v>2017</v>
      </c>
      <c r="K25366">
        <v>54</v>
      </c>
      <c r="L25366">
        <v>41</v>
      </c>
      <c r="M25366">
        <v>1</v>
      </c>
      <c r="N25366">
        <v>2003</v>
      </c>
      <c r="O25366">
        <v>3</v>
      </c>
      <c r="P25366">
        <v>2201540301</v>
      </c>
      <c r="T25366">
        <v>1</v>
      </c>
      <c r="U25366">
        <v>7096930</v>
      </c>
    </row>
    <row r="25367" spans="1:21" x14ac:dyDescent="0.25">
      <c r="A25367">
        <v>1</v>
      </c>
      <c r="B25367">
        <v>1</v>
      </c>
      <c r="C25367">
        <v>2017</v>
      </c>
      <c r="K25367">
        <v>52</v>
      </c>
      <c r="L25367">
        <v>46</v>
      </c>
      <c r="M25367">
        <v>1</v>
      </c>
      <c r="N25367">
        <v>2003</v>
      </c>
      <c r="O25367">
        <v>3</v>
      </c>
      <c r="P25367">
        <v>2201520301</v>
      </c>
      <c r="T25367">
        <v>1</v>
      </c>
      <c r="U25367">
        <v>34539400</v>
      </c>
    </row>
    <row r="25368" spans="1:21" x14ac:dyDescent="0.25">
      <c r="A25368">
        <v>1</v>
      </c>
      <c r="B25368">
        <v>1</v>
      </c>
      <c r="C25368">
        <v>2017</v>
      </c>
      <c r="K25368">
        <v>52</v>
      </c>
      <c r="L25368">
        <v>42</v>
      </c>
      <c r="M25368">
        <v>1</v>
      </c>
      <c r="N25368">
        <v>2003</v>
      </c>
      <c r="O25368">
        <v>3</v>
      </c>
      <c r="P25368">
        <v>2201520301</v>
      </c>
      <c r="T25368">
        <v>1</v>
      </c>
      <c r="U25368">
        <v>94635400</v>
      </c>
    </row>
    <row r="25369" spans="1:21" x14ac:dyDescent="0.25">
      <c r="A25369">
        <v>1</v>
      </c>
      <c r="B25369">
        <v>1</v>
      </c>
      <c r="C25369">
        <v>2017</v>
      </c>
      <c r="K25369">
        <v>52</v>
      </c>
      <c r="L25369">
        <v>41</v>
      </c>
      <c r="M25369">
        <v>1</v>
      </c>
      <c r="N25369">
        <v>2003</v>
      </c>
      <c r="O25369">
        <v>3</v>
      </c>
      <c r="P25369">
        <v>2201520301</v>
      </c>
      <c r="T25369">
        <v>1</v>
      </c>
      <c r="U25369">
        <v>88825000</v>
      </c>
    </row>
    <row r="25370" spans="1:21" x14ac:dyDescent="0.25">
      <c r="A25370">
        <v>1</v>
      </c>
      <c r="B25370">
        <v>1</v>
      </c>
      <c r="C25370">
        <v>2017</v>
      </c>
      <c r="K25370">
        <v>51</v>
      </c>
      <c r="L25370">
        <v>41</v>
      </c>
      <c r="M25370">
        <v>1</v>
      </c>
      <c r="N25370">
        <v>2003</v>
      </c>
      <c r="O25370">
        <v>3</v>
      </c>
      <c r="P25370">
        <v>2201510301</v>
      </c>
      <c r="T25370">
        <v>1</v>
      </c>
      <c r="U25370">
        <v>126544</v>
      </c>
    </row>
    <row r="25371" spans="1:21" x14ac:dyDescent="0.25">
      <c r="A25371">
        <v>1</v>
      </c>
      <c r="B25371">
        <v>1</v>
      </c>
      <c r="C25371">
        <v>2017</v>
      </c>
      <c r="K25371">
        <v>43</v>
      </c>
      <c r="L25371">
        <v>47</v>
      </c>
      <c r="M25371">
        <v>1</v>
      </c>
      <c r="N25371">
        <v>2003</v>
      </c>
      <c r="O25371">
        <v>3</v>
      </c>
      <c r="P25371">
        <v>2201430301</v>
      </c>
      <c r="T25371">
        <v>1</v>
      </c>
      <c r="U25371">
        <v>45190.400000000001</v>
      </c>
    </row>
    <row r="25372" spans="1:21" x14ac:dyDescent="0.25">
      <c r="A25372">
        <v>1</v>
      </c>
      <c r="B25372">
        <v>1</v>
      </c>
      <c r="C25372">
        <v>2017</v>
      </c>
      <c r="K25372">
        <v>43</v>
      </c>
      <c r="L25372">
        <v>46</v>
      </c>
      <c r="M25372">
        <v>1</v>
      </c>
      <c r="N25372">
        <v>2003</v>
      </c>
      <c r="O25372">
        <v>3</v>
      </c>
      <c r="P25372">
        <v>2201430301</v>
      </c>
      <c r="T25372">
        <v>1</v>
      </c>
      <c r="U25372">
        <v>964062</v>
      </c>
    </row>
    <row r="25373" spans="1:21" x14ac:dyDescent="0.25">
      <c r="A25373">
        <v>1</v>
      </c>
      <c r="B25373">
        <v>1</v>
      </c>
      <c r="C25373">
        <v>2017</v>
      </c>
      <c r="K25373">
        <v>43</v>
      </c>
      <c r="L25373">
        <v>42</v>
      </c>
      <c r="M25373">
        <v>1</v>
      </c>
      <c r="N25373">
        <v>2003</v>
      </c>
      <c r="O25373">
        <v>3</v>
      </c>
      <c r="P25373">
        <v>2201430301</v>
      </c>
      <c r="T25373">
        <v>1</v>
      </c>
      <c r="U25373">
        <v>6025.39</v>
      </c>
    </row>
    <row r="25374" spans="1:21" x14ac:dyDescent="0.25">
      <c r="A25374">
        <v>1</v>
      </c>
      <c r="B25374">
        <v>1</v>
      </c>
      <c r="C25374">
        <v>2017</v>
      </c>
      <c r="K25374">
        <v>43</v>
      </c>
      <c r="L25374">
        <v>41</v>
      </c>
      <c r="M25374">
        <v>1</v>
      </c>
      <c r="N25374">
        <v>2003</v>
      </c>
      <c r="O25374">
        <v>3</v>
      </c>
      <c r="P25374">
        <v>2201430301</v>
      </c>
      <c r="T25374">
        <v>1</v>
      </c>
      <c r="U25374">
        <v>12050.8</v>
      </c>
    </row>
    <row r="25375" spans="1:21" x14ac:dyDescent="0.25">
      <c r="A25375">
        <v>1</v>
      </c>
      <c r="B25375">
        <v>1</v>
      </c>
      <c r="C25375">
        <v>2017</v>
      </c>
      <c r="K25375">
        <v>42</v>
      </c>
      <c r="L25375">
        <v>47</v>
      </c>
      <c r="M25375">
        <v>1</v>
      </c>
      <c r="N25375">
        <v>2003</v>
      </c>
      <c r="O25375">
        <v>3</v>
      </c>
      <c r="P25375">
        <v>2201420301</v>
      </c>
      <c r="T25375">
        <v>1</v>
      </c>
      <c r="U25375">
        <v>194124</v>
      </c>
    </row>
    <row r="25376" spans="1:21" x14ac:dyDescent="0.25">
      <c r="A25376">
        <v>1</v>
      </c>
      <c r="B25376">
        <v>1</v>
      </c>
      <c r="C25376">
        <v>2017</v>
      </c>
      <c r="K25376">
        <v>42</v>
      </c>
      <c r="L25376">
        <v>46</v>
      </c>
      <c r="M25376">
        <v>1</v>
      </c>
      <c r="N25376">
        <v>2003</v>
      </c>
      <c r="O25376">
        <v>3</v>
      </c>
      <c r="P25376">
        <v>2201420301</v>
      </c>
      <c r="T25376">
        <v>1</v>
      </c>
      <c r="U25376">
        <v>29118.7</v>
      </c>
    </row>
    <row r="25377" spans="1:21" x14ac:dyDescent="0.25">
      <c r="A25377">
        <v>1</v>
      </c>
      <c r="B25377">
        <v>1</v>
      </c>
      <c r="C25377">
        <v>2017</v>
      </c>
      <c r="K25377">
        <v>42</v>
      </c>
      <c r="L25377">
        <v>42</v>
      </c>
      <c r="M25377">
        <v>1</v>
      </c>
      <c r="N25377">
        <v>2003</v>
      </c>
      <c r="O25377">
        <v>3</v>
      </c>
      <c r="P25377">
        <v>2201420301</v>
      </c>
      <c r="T25377">
        <v>1</v>
      </c>
      <c r="U25377">
        <v>87356</v>
      </c>
    </row>
    <row r="25378" spans="1:21" x14ac:dyDescent="0.25">
      <c r="A25378">
        <v>1</v>
      </c>
      <c r="B25378">
        <v>1</v>
      </c>
      <c r="C25378">
        <v>2017</v>
      </c>
      <c r="K25378">
        <v>32</v>
      </c>
      <c r="L25378">
        <v>40</v>
      </c>
      <c r="M25378">
        <v>1</v>
      </c>
      <c r="N25378">
        <v>2003</v>
      </c>
      <c r="O25378">
        <v>3</v>
      </c>
      <c r="P25378">
        <v>2201320301</v>
      </c>
      <c r="T25378">
        <v>1</v>
      </c>
      <c r="U25378">
        <v>166607000</v>
      </c>
    </row>
    <row r="25379" spans="1:21" x14ac:dyDescent="0.25">
      <c r="A25379">
        <v>1</v>
      </c>
      <c r="B25379">
        <v>1</v>
      </c>
      <c r="C25379">
        <v>2017</v>
      </c>
      <c r="K25379">
        <v>32</v>
      </c>
      <c r="L25379">
        <v>30</v>
      </c>
      <c r="M25379">
        <v>1</v>
      </c>
      <c r="N25379">
        <v>2003</v>
      </c>
      <c r="O25379">
        <v>3</v>
      </c>
      <c r="P25379">
        <v>2201320301</v>
      </c>
      <c r="T25379">
        <v>1</v>
      </c>
      <c r="U25379">
        <v>1912920000</v>
      </c>
    </row>
    <row r="25380" spans="1:21" x14ac:dyDescent="0.25">
      <c r="A25380">
        <v>1</v>
      </c>
      <c r="B25380">
        <v>1</v>
      </c>
      <c r="C25380">
        <v>2017</v>
      </c>
      <c r="K25380">
        <v>31</v>
      </c>
      <c r="L25380">
        <v>40</v>
      </c>
      <c r="M25380">
        <v>1</v>
      </c>
      <c r="N25380">
        <v>2003</v>
      </c>
      <c r="O25380">
        <v>3</v>
      </c>
      <c r="P25380">
        <v>2201310301</v>
      </c>
      <c r="T25380">
        <v>1</v>
      </c>
      <c r="U25380">
        <v>204975000</v>
      </c>
    </row>
    <row r="25381" spans="1:21" x14ac:dyDescent="0.25">
      <c r="A25381">
        <v>1</v>
      </c>
      <c r="B25381">
        <v>1</v>
      </c>
      <c r="C25381">
        <v>2017</v>
      </c>
      <c r="K25381">
        <v>31</v>
      </c>
      <c r="L25381">
        <v>30</v>
      </c>
      <c r="M25381">
        <v>1</v>
      </c>
      <c r="N25381">
        <v>2003</v>
      </c>
      <c r="O25381">
        <v>3</v>
      </c>
      <c r="P25381">
        <v>2201310301</v>
      </c>
      <c r="T25381">
        <v>1</v>
      </c>
      <c r="U25381">
        <v>7508740000</v>
      </c>
    </row>
    <row r="25382" spans="1:21" x14ac:dyDescent="0.25">
      <c r="A25382">
        <v>1</v>
      </c>
      <c r="B25382">
        <v>1</v>
      </c>
      <c r="C25382">
        <v>2017</v>
      </c>
      <c r="K25382">
        <v>21</v>
      </c>
      <c r="L25382">
        <v>20</v>
      </c>
      <c r="M25382">
        <v>1</v>
      </c>
      <c r="N25382">
        <v>2003</v>
      </c>
      <c r="O25382">
        <v>3</v>
      </c>
      <c r="P25382">
        <v>2201210301</v>
      </c>
      <c r="T25382">
        <v>1</v>
      </c>
      <c r="U25382">
        <v>9952750000</v>
      </c>
    </row>
    <row r="25383" spans="1:21" x14ac:dyDescent="0.25">
      <c r="A25383">
        <v>1</v>
      </c>
      <c r="B25383">
        <v>1</v>
      </c>
      <c r="C25383">
        <v>2017</v>
      </c>
      <c r="K25383">
        <v>11</v>
      </c>
      <c r="L25383">
        <v>10</v>
      </c>
      <c r="M25383">
        <v>1</v>
      </c>
      <c r="N25383">
        <v>2003</v>
      </c>
      <c r="O25383">
        <v>3</v>
      </c>
      <c r="P25383">
        <v>2201110301</v>
      </c>
      <c r="T25383">
        <v>1</v>
      </c>
      <c r="U25383">
        <v>103785000</v>
      </c>
    </row>
    <row r="25384" spans="1:21" x14ac:dyDescent="0.25">
      <c r="A25384">
        <v>1</v>
      </c>
      <c r="B25384">
        <v>1</v>
      </c>
      <c r="C25384">
        <v>2017</v>
      </c>
      <c r="K25384">
        <v>61</v>
      </c>
      <c r="L25384">
        <v>47</v>
      </c>
      <c r="M25384">
        <v>1</v>
      </c>
      <c r="N25384">
        <v>2002</v>
      </c>
      <c r="O25384">
        <v>3</v>
      </c>
      <c r="P25384">
        <v>2201610301</v>
      </c>
      <c r="T25384">
        <v>1</v>
      </c>
      <c r="U25384">
        <v>2107.56</v>
      </c>
    </row>
    <row r="25385" spans="1:21" x14ac:dyDescent="0.25">
      <c r="A25385">
        <v>1</v>
      </c>
      <c r="B25385">
        <v>1</v>
      </c>
      <c r="C25385">
        <v>2017</v>
      </c>
      <c r="K25385">
        <v>54</v>
      </c>
      <c r="L25385">
        <v>47</v>
      </c>
      <c r="M25385">
        <v>1</v>
      </c>
      <c r="N25385">
        <v>2002</v>
      </c>
      <c r="O25385">
        <v>3</v>
      </c>
      <c r="P25385">
        <v>2201540301</v>
      </c>
      <c r="T25385">
        <v>1</v>
      </c>
      <c r="U25385">
        <v>964473</v>
      </c>
    </row>
    <row r="25386" spans="1:21" x14ac:dyDescent="0.25">
      <c r="A25386">
        <v>1</v>
      </c>
      <c r="B25386">
        <v>1</v>
      </c>
      <c r="C25386">
        <v>2017</v>
      </c>
      <c r="K25386">
        <v>54</v>
      </c>
      <c r="L25386">
        <v>46</v>
      </c>
      <c r="M25386">
        <v>1</v>
      </c>
      <c r="N25386">
        <v>2002</v>
      </c>
      <c r="O25386">
        <v>3</v>
      </c>
      <c r="P25386">
        <v>2201540301</v>
      </c>
      <c r="T25386">
        <v>1</v>
      </c>
      <c r="U25386">
        <v>7410960</v>
      </c>
    </row>
    <row r="25387" spans="1:21" x14ac:dyDescent="0.25">
      <c r="A25387">
        <v>1</v>
      </c>
      <c r="B25387">
        <v>1</v>
      </c>
      <c r="C25387">
        <v>2017</v>
      </c>
      <c r="K25387">
        <v>54</v>
      </c>
      <c r="L25387">
        <v>42</v>
      </c>
      <c r="M25387">
        <v>1</v>
      </c>
      <c r="N25387">
        <v>2002</v>
      </c>
      <c r="O25387">
        <v>3</v>
      </c>
      <c r="P25387">
        <v>2201540301</v>
      </c>
      <c r="T25387">
        <v>1</v>
      </c>
      <c r="U25387">
        <v>9808420</v>
      </c>
    </row>
    <row r="25388" spans="1:21" x14ac:dyDescent="0.25">
      <c r="A25388">
        <v>1</v>
      </c>
      <c r="B25388">
        <v>1</v>
      </c>
      <c r="C25388">
        <v>2017</v>
      </c>
      <c r="K25388">
        <v>54</v>
      </c>
      <c r="L25388">
        <v>41</v>
      </c>
      <c r="M25388">
        <v>1</v>
      </c>
      <c r="N25388">
        <v>2002</v>
      </c>
      <c r="O25388">
        <v>3</v>
      </c>
      <c r="P25388">
        <v>2201540301</v>
      </c>
      <c r="T25388">
        <v>1</v>
      </c>
      <c r="U25388">
        <v>6715110</v>
      </c>
    </row>
    <row r="25389" spans="1:21" x14ac:dyDescent="0.25">
      <c r="A25389">
        <v>1</v>
      </c>
      <c r="B25389">
        <v>1</v>
      </c>
      <c r="C25389">
        <v>2017</v>
      </c>
      <c r="K25389">
        <v>53</v>
      </c>
      <c r="L25389">
        <v>47</v>
      </c>
      <c r="M25389">
        <v>1</v>
      </c>
      <c r="N25389">
        <v>2002</v>
      </c>
      <c r="O25389">
        <v>3</v>
      </c>
      <c r="P25389">
        <v>2201530301</v>
      </c>
      <c r="T25389">
        <v>1</v>
      </c>
      <c r="U25389">
        <v>629.56600000000003</v>
      </c>
    </row>
    <row r="25390" spans="1:21" x14ac:dyDescent="0.25">
      <c r="A25390">
        <v>1</v>
      </c>
      <c r="B25390">
        <v>1</v>
      </c>
      <c r="C25390">
        <v>2017</v>
      </c>
      <c r="K25390">
        <v>52</v>
      </c>
      <c r="L25390">
        <v>47</v>
      </c>
      <c r="M25390">
        <v>1</v>
      </c>
      <c r="N25390">
        <v>2002</v>
      </c>
      <c r="O25390">
        <v>3</v>
      </c>
      <c r="P25390">
        <v>2201520301</v>
      </c>
      <c r="T25390">
        <v>1</v>
      </c>
      <c r="U25390">
        <v>10905.1</v>
      </c>
    </row>
    <row r="25391" spans="1:21" x14ac:dyDescent="0.25">
      <c r="A25391">
        <v>1</v>
      </c>
      <c r="B25391">
        <v>1</v>
      </c>
      <c r="C25391">
        <v>2017</v>
      </c>
      <c r="K25391">
        <v>52</v>
      </c>
      <c r="L25391">
        <v>46</v>
      </c>
      <c r="M25391">
        <v>1</v>
      </c>
      <c r="N25391">
        <v>2002</v>
      </c>
      <c r="O25391">
        <v>3</v>
      </c>
      <c r="P25391">
        <v>2201520301</v>
      </c>
      <c r="T25391">
        <v>1</v>
      </c>
      <c r="U25391">
        <v>41891500</v>
      </c>
    </row>
    <row r="25392" spans="1:21" x14ac:dyDescent="0.25">
      <c r="A25392">
        <v>1</v>
      </c>
      <c r="B25392">
        <v>1</v>
      </c>
      <c r="C25392">
        <v>2017</v>
      </c>
      <c r="K25392">
        <v>52</v>
      </c>
      <c r="L25392">
        <v>42</v>
      </c>
      <c r="M25392">
        <v>1</v>
      </c>
      <c r="N25392">
        <v>2002</v>
      </c>
      <c r="O25392">
        <v>3</v>
      </c>
      <c r="P25392">
        <v>2201520301</v>
      </c>
      <c r="T25392">
        <v>1</v>
      </c>
      <c r="U25392">
        <v>70597000</v>
      </c>
    </row>
    <row r="25393" spans="1:21" x14ac:dyDescent="0.25">
      <c r="A25393">
        <v>1</v>
      </c>
      <c r="B25393">
        <v>1</v>
      </c>
      <c r="C25393">
        <v>2017</v>
      </c>
      <c r="K25393">
        <v>52</v>
      </c>
      <c r="L25393">
        <v>41</v>
      </c>
      <c r="M25393">
        <v>1</v>
      </c>
      <c r="N25393">
        <v>2002</v>
      </c>
      <c r="O25393">
        <v>3</v>
      </c>
      <c r="P25393">
        <v>2201520301</v>
      </c>
      <c r="T25393">
        <v>1</v>
      </c>
      <c r="U25393">
        <v>73585600</v>
      </c>
    </row>
    <row r="25394" spans="1:21" x14ac:dyDescent="0.25">
      <c r="A25394">
        <v>1</v>
      </c>
      <c r="B25394">
        <v>1</v>
      </c>
      <c r="C25394">
        <v>2017</v>
      </c>
      <c r="K25394">
        <v>51</v>
      </c>
      <c r="L25394">
        <v>41</v>
      </c>
      <c r="M25394">
        <v>1</v>
      </c>
      <c r="N25394">
        <v>2002</v>
      </c>
      <c r="O25394">
        <v>3</v>
      </c>
      <c r="P25394">
        <v>2201510301</v>
      </c>
      <c r="T25394">
        <v>1</v>
      </c>
      <c r="U25394">
        <v>101211</v>
      </c>
    </row>
    <row r="25395" spans="1:21" x14ac:dyDescent="0.25">
      <c r="A25395">
        <v>1</v>
      </c>
      <c r="B25395">
        <v>1</v>
      </c>
      <c r="C25395">
        <v>2017</v>
      </c>
      <c r="K25395">
        <v>43</v>
      </c>
      <c r="L25395">
        <v>47</v>
      </c>
      <c r="M25395">
        <v>1</v>
      </c>
      <c r="N25395">
        <v>2002</v>
      </c>
      <c r="O25395">
        <v>3</v>
      </c>
      <c r="P25395">
        <v>2201430301</v>
      </c>
      <c r="T25395">
        <v>1</v>
      </c>
      <c r="U25395">
        <v>47916.1</v>
      </c>
    </row>
    <row r="25396" spans="1:21" x14ac:dyDescent="0.25">
      <c r="A25396">
        <v>1</v>
      </c>
      <c r="B25396">
        <v>1</v>
      </c>
      <c r="C25396">
        <v>2017</v>
      </c>
      <c r="K25396">
        <v>43</v>
      </c>
      <c r="L25396">
        <v>46</v>
      </c>
      <c r="M25396">
        <v>1</v>
      </c>
      <c r="N25396">
        <v>2002</v>
      </c>
      <c r="O25396">
        <v>3</v>
      </c>
      <c r="P25396">
        <v>2201430301</v>
      </c>
      <c r="T25396">
        <v>1</v>
      </c>
      <c r="U25396">
        <v>1006240</v>
      </c>
    </row>
    <row r="25397" spans="1:21" x14ac:dyDescent="0.25">
      <c r="A25397">
        <v>1</v>
      </c>
      <c r="B25397">
        <v>1</v>
      </c>
      <c r="C25397">
        <v>2017</v>
      </c>
      <c r="K25397">
        <v>43</v>
      </c>
      <c r="L25397">
        <v>42</v>
      </c>
      <c r="M25397">
        <v>1</v>
      </c>
      <c r="N25397">
        <v>2002</v>
      </c>
      <c r="O25397">
        <v>3</v>
      </c>
      <c r="P25397">
        <v>2201430301</v>
      </c>
      <c r="T25397">
        <v>1</v>
      </c>
      <c r="U25397">
        <v>8984.2800000000007</v>
      </c>
    </row>
    <row r="25398" spans="1:21" x14ac:dyDescent="0.25">
      <c r="A25398">
        <v>1</v>
      </c>
      <c r="B25398">
        <v>1</v>
      </c>
      <c r="C25398">
        <v>2017</v>
      </c>
      <c r="K25398">
        <v>43</v>
      </c>
      <c r="L25398">
        <v>41</v>
      </c>
      <c r="M25398">
        <v>1</v>
      </c>
      <c r="N25398">
        <v>2002</v>
      </c>
      <c r="O25398">
        <v>3</v>
      </c>
      <c r="P25398">
        <v>2201430301</v>
      </c>
      <c r="T25398">
        <v>1</v>
      </c>
      <c r="U25398">
        <v>11979</v>
      </c>
    </row>
    <row r="25399" spans="1:21" x14ac:dyDescent="0.25">
      <c r="A25399">
        <v>1</v>
      </c>
      <c r="B25399">
        <v>1</v>
      </c>
      <c r="C25399">
        <v>2017</v>
      </c>
      <c r="K25399">
        <v>42</v>
      </c>
      <c r="L25399">
        <v>47</v>
      </c>
      <c r="M25399">
        <v>1</v>
      </c>
      <c r="N25399">
        <v>2002</v>
      </c>
      <c r="O25399">
        <v>3</v>
      </c>
      <c r="P25399">
        <v>2201420301</v>
      </c>
      <c r="T25399">
        <v>1</v>
      </c>
      <c r="U25399">
        <v>187004</v>
      </c>
    </row>
    <row r="25400" spans="1:21" x14ac:dyDescent="0.25">
      <c r="A25400">
        <v>1</v>
      </c>
      <c r="B25400">
        <v>1</v>
      </c>
      <c r="C25400">
        <v>2017</v>
      </c>
      <c r="K25400">
        <v>42</v>
      </c>
      <c r="L25400">
        <v>46</v>
      </c>
      <c r="M25400">
        <v>1</v>
      </c>
      <c r="N25400">
        <v>2002</v>
      </c>
      <c r="O25400">
        <v>3</v>
      </c>
      <c r="P25400">
        <v>2201420301</v>
      </c>
      <c r="T25400">
        <v>1</v>
      </c>
      <c r="U25400">
        <v>28050.6</v>
      </c>
    </row>
    <row r="25401" spans="1:21" x14ac:dyDescent="0.25">
      <c r="A25401">
        <v>1</v>
      </c>
      <c r="B25401">
        <v>1</v>
      </c>
      <c r="C25401">
        <v>2017</v>
      </c>
      <c r="K25401">
        <v>42</v>
      </c>
      <c r="L25401">
        <v>42</v>
      </c>
      <c r="M25401">
        <v>1</v>
      </c>
      <c r="N25401">
        <v>2002</v>
      </c>
      <c r="O25401">
        <v>3</v>
      </c>
      <c r="P25401">
        <v>2201420301</v>
      </c>
      <c r="T25401">
        <v>1</v>
      </c>
      <c r="U25401">
        <v>74801.399999999994</v>
      </c>
    </row>
    <row r="25402" spans="1:21" x14ac:dyDescent="0.25">
      <c r="A25402">
        <v>1</v>
      </c>
      <c r="B25402">
        <v>1</v>
      </c>
      <c r="C25402">
        <v>2017</v>
      </c>
      <c r="K25402">
        <v>32</v>
      </c>
      <c r="L25402">
        <v>40</v>
      </c>
      <c r="M25402">
        <v>1</v>
      </c>
      <c r="N25402">
        <v>2002</v>
      </c>
      <c r="O25402">
        <v>3</v>
      </c>
      <c r="P25402">
        <v>2201320301</v>
      </c>
      <c r="T25402">
        <v>1</v>
      </c>
      <c r="U25402">
        <v>132215000</v>
      </c>
    </row>
    <row r="25403" spans="1:21" x14ac:dyDescent="0.25">
      <c r="A25403">
        <v>1</v>
      </c>
      <c r="B25403">
        <v>1</v>
      </c>
      <c r="C25403">
        <v>2017</v>
      </c>
      <c r="K25403">
        <v>32</v>
      </c>
      <c r="L25403">
        <v>30</v>
      </c>
      <c r="M25403">
        <v>1</v>
      </c>
      <c r="N25403">
        <v>2002</v>
      </c>
      <c r="O25403">
        <v>3</v>
      </c>
      <c r="P25403">
        <v>2201320301</v>
      </c>
      <c r="T25403">
        <v>1</v>
      </c>
      <c r="U25403">
        <v>1668420000</v>
      </c>
    </row>
    <row r="25404" spans="1:21" x14ac:dyDescent="0.25">
      <c r="A25404">
        <v>1</v>
      </c>
      <c r="B25404">
        <v>1</v>
      </c>
      <c r="C25404">
        <v>2017</v>
      </c>
      <c r="K25404">
        <v>31</v>
      </c>
      <c r="L25404">
        <v>40</v>
      </c>
      <c r="M25404">
        <v>1</v>
      </c>
      <c r="N25404">
        <v>2002</v>
      </c>
      <c r="O25404">
        <v>3</v>
      </c>
      <c r="P25404">
        <v>2201310301</v>
      </c>
      <c r="T25404">
        <v>1</v>
      </c>
      <c r="U25404">
        <v>162663000</v>
      </c>
    </row>
    <row r="25405" spans="1:21" x14ac:dyDescent="0.25">
      <c r="A25405">
        <v>1</v>
      </c>
      <c r="B25405">
        <v>1</v>
      </c>
      <c r="C25405">
        <v>2017</v>
      </c>
      <c r="K25405">
        <v>31</v>
      </c>
      <c r="L25405">
        <v>30</v>
      </c>
      <c r="M25405">
        <v>1</v>
      </c>
      <c r="N25405">
        <v>2002</v>
      </c>
      <c r="O25405">
        <v>3</v>
      </c>
      <c r="P25405">
        <v>2201310301</v>
      </c>
      <c r="T25405">
        <v>1</v>
      </c>
      <c r="U25405">
        <v>6549020000</v>
      </c>
    </row>
    <row r="25406" spans="1:21" x14ac:dyDescent="0.25">
      <c r="A25406">
        <v>1</v>
      </c>
      <c r="B25406">
        <v>1</v>
      </c>
      <c r="C25406">
        <v>2017</v>
      </c>
      <c r="K25406">
        <v>21</v>
      </c>
      <c r="L25406">
        <v>20</v>
      </c>
      <c r="M25406">
        <v>1</v>
      </c>
      <c r="N25406">
        <v>2002</v>
      </c>
      <c r="O25406">
        <v>3</v>
      </c>
      <c r="P25406">
        <v>2201210301</v>
      </c>
      <c r="T25406">
        <v>1</v>
      </c>
      <c r="U25406">
        <v>8414560000</v>
      </c>
    </row>
    <row r="25407" spans="1:21" x14ac:dyDescent="0.25">
      <c r="A25407">
        <v>1</v>
      </c>
      <c r="B25407">
        <v>1</v>
      </c>
      <c r="C25407">
        <v>2017</v>
      </c>
      <c r="K25407">
        <v>11</v>
      </c>
      <c r="L25407">
        <v>10</v>
      </c>
      <c r="M25407">
        <v>1</v>
      </c>
      <c r="N25407">
        <v>2002</v>
      </c>
      <c r="O25407">
        <v>3</v>
      </c>
      <c r="P25407">
        <v>2201110301</v>
      </c>
      <c r="T25407">
        <v>1</v>
      </c>
      <c r="U25407">
        <v>87525800</v>
      </c>
    </row>
    <row r="25408" spans="1:21" x14ac:dyDescent="0.25">
      <c r="A25408">
        <v>1</v>
      </c>
      <c r="B25408">
        <v>1</v>
      </c>
      <c r="C25408">
        <v>2017</v>
      </c>
      <c r="K25408">
        <v>61</v>
      </c>
      <c r="L25408">
        <v>47</v>
      </c>
      <c r="M25408">
        <v>1</v>
      </c>
      <c r="N25408">
        <v>2001</v>
      </c>
      <c r="O25408">
        <v>3</v>
      </c>
      <c r="P25408">
        <v>2201610301</v>
      </c>
      <c r="T25408">
        <v>1</v>
      </c>
      <c r="U25408">
        <v>6085.63</v>
      </c>
    </row>
    <row r="25409" spans="1:21" x14ac:dyDescent="0.25">
      <c r="A25409">
        <v>1</v>
      </c>
      <c r="B25409">
        <v>1</v>
      </c>
      <c r="C25409">
        <v>2017</v>
      </c>
      <c r="K25409">
        <v>54</v>
      </c>
      <c r="L25409">
        <v>47</v>
      </c>
      <c r="M25409">
        <v>1</v>
      </c>
      <c r="N25409">
        <v>2001</v>
      </c>
      <c r="O25409">
        <v>3</v>
      </c>
      <c r="P25409">
        <v>2201540301</v>
      </c>
      <c r="T25409">
        <v>1</v>
      </c>
      <c r="U25409">
        <v>957982</v>
      </c>
    </row>
    <row r="25410" spans="1:21" x14ac:dyDescent="0.25">
      <c r="A25410">
        <v>1</v>
      </c>
      <c r="B25410">
        <v>1</v>
      </c>
      <c r="C25410">
        <v>2017</v>
      </c>
      <c r="K25410">
        <v>54</v>
      </c>
      <c r="L25410">
        <v>46</v>
      </c>
      <c r="M25410">
        <v>1</v>
      </c>
      <c r="N25410">
        <v>2001</v>
      </c>
      <c r="O25410">
        <v>3</v>
      </c>
      <c r="P25410">
        <v>2201540301</v>
      </c>
      <c r="T25410">
        <v>1</v>
      </c>
      <c r="U25410">
        <v>7361470</v>
      </c>
    </row>
    <row r="25411" spans="1:21" x14ac:dyDescent="0.25">
      <c r="A25411">
        <v>1</v>
      </c>
      <c r="B25411">
        <v>1</v>
      </c>
      <c r="C25411">
        <v>2017</v>
      </c>
      <c r="K25411">
        <v>54</v>
      </c>
      <c r="L25411">
        <v>42</v>
      </c>
      <c r="M25411">
        <v>1</v>
      </c>
      <c r="N25411">
        <v>2001</v>
      </c>
      <c r="O25411">
        <v>3</v>
      </c>
      <c r="P25411">
        <v>2201540301</v>
      </c>
      <c r="T25411">
        <v>1</v>
      </c>
      <c r="U25411">
        <v>9743480</v>
      </c>
    </row>
    <row r="25412" spans="1:21" x14ac:dyDescent="0.25">
      <c r="A25412">
        <v>1</v>
      </c>
      <c r="B25412">
        <v>1</v>
      </c>
      <c r="C25412">
        <v>2017</v>
      </c>
      <c r="K25412">
        <v>54</v>
      </c>
      <c r="L25412">
        <v>41</v>
      </c>
      <c r="M25412">
        <v>1</v>
      </c>
      <c r="N25412">
        <v>2001</v>
      </c>
      <c r="O25412">
        <v>3</v>
      </c>
      <c r="P25412">
        <v>2201540301</v>
      </c>
      <c r="T25412">
        <v>1</v>
      </c>
      <c r="U25412">
        <v>6669630</v>
      </c>
    </row>
    <row r="25413" spans="1:21" x14ac:dyDescent="0.25">
      <c r="A25413">
        <v>1</v>
      </c>
      <c r="B25413">
        <v>1</v>
      </c>
      <c r="C25413">
        <v>2017</v>
      </c>
      <c r="K25413">
        <v>53</v>
      </c>
      <c r="L25413">
        <v>42</v>
      </c>
      <c r="M25413">
        <v>1</v>
      </c>
      <c r="N25413">
        <v>2001</v>
      </c>
      <c r="O25413">
        <v>3</v>
      </c>
      <c r="P25413">
        <v>2201530301</v>
      </c>
      <c r="T25413">
        <v>1</v>
      </c>
      <c r="U25413">
        <v>871413</v>
      </c>
    </row>
    <row r="25414" spans="1:21" x14ac:dyDescent="0.25">
      <c r="A25414">
        <v>1</v>
      </c>
      <c r="B25414">
        <v>1</v>
      </c>
      <c r="C25414">
        <v>2017</v>
      </c>
      <c r="K25414">
        <v>53</v>
      </c>
      <c r="L25414">
        <v>41</v>
      </c>
      <c r="M25414">
        <v>1</v>
      </c>
      <c r="N25414">
        <v>2001</v>
      </c>
      <c r="O25414">
        <v>3</v>
      </c>
      <c r="P25414">
        <v>2201530301</v>
      </c>
      <c r="T25414">
        <v>1</v>
      </c>
      <c r="U25414">
        <v>3384250</v>
      </c>
    </row>
    <row r="25415" spans="1:21" x14ac:dyDescent="0.25">
      <c r="A25415">
        <v>1</v>
      </c>
      <c r="B25415">
        <v>1</v>
      </c>
      <c r="C25415">
        <v>2017</v>
      </c>
      <c r="K25415">
        <v>52</v>
      </c>
      <c r="L25415">
        <v>47</v>
      </c>
      <c r="M25415">
        <v>1</v>
      </c>
      <c r="N25415">
        <v>2001</v>
      </c>
      <c r="O25415">
        <v>3</v>
      </c>
      <c r="P25415">
        <v>2201520301</v>
      </c>
      <c r="T25415">
        <v>1</v>
      </c>
      <c r="U25415">
        <v>88484.5</v>
      </c>
    </row>
    <row r="25416" spans="1:21" x14ac:dyDescent="0.25">
      <c r="A25416">
        <v>1</v>
      </c>
      <c r="B25416">
        <v>1</v>
      </c>
      <c r="C25416">
        <v>2017</v>
      </c>
      <c r="K25416">
        <v>52</v>
      </c>
      <c r="L25416">
        <v>46</v>
      </c>
      <c r="M25416">
        <v>1</v>
      </c>
      <c r="N25416">
        <v>2001</v>
      </c>
      <c r="O25416">
        <v>3</v>
      </c>
      <c r="P25416">
        <v>2201520301</v>
      </c>
      <c r="T25416">
        <v>1</v>
      </c>
      <c r="U25416">
        <v>7208820</v>
      </c>
    </row>
    <row r="25417" spans="1:21" x14ac:dyDescent="0.25">
      <c r="A25417">
        <v>1</v>
      </c>
      <c r="B25417">
        <v>1</v>
      </c>
      <c r="C25417">
        <v>2017</v>
      </c>
      <c r="K25417">
        <v>52</v>
      </c>
      <c r="L25417">
        <v>42</v>
      </c>
      <c r="M25417">
        <v>1</v>
      </c>
      <c r="N25417">
        <v>2001</v>
      </c>
      <c r="O25417">
        <v>3</v>
      </c>
      <c r="P25417">
        <v>2201520301</v>
      </c>
      <c r="T25417">
        <v>1</v>
      </c>
      <c r="U25417">
        <v>64617100</v>
      </c>
    </row>
    <row r="25418" spans="1:21" x14ac:dyDescent="0.25">
      <c r="A25418">
        <v>1</v>
      </c>
      <c r="B25418">
        <v>1</v>
      </c>
      <c r="C25418">
        <v>2017</v>
      </c>
      <c r="K25418">
        <v>52</v>
      </c>
      <c r="L25418">
        <v>41</v>
      </c>
      <c r="M25418">
        <v>1</v>
      </c>
      <c r="N25418">
        <v>2001</v>
      </c>
      <c r="O25418">
        <v>3</v>
      </c>
      <c r="P25418">
        <v>2201520301</v>
      </c>
      <c r="T25418">
        <v>1</v>
      </c>
      <c r="U25418">
        <v>51607600</v>
      </c>
    </row>
    <row r="25419" spans="1:21" x14ac:dyDescent="0.25">
      <c r="A25419">
        <v>1</v>
      </c>
      <c r="B25419">
        <v>1</v>
      </c>
      <c r="C25419">
        <v>2017</v>
      </c>
      <c r="K25419">
        <v>51</v>
      </c>
      <c r="L25419">
        <v>41</v>
      </c>
      <c r="M25419">
        <v>1</v>
      </c>
      <c r="N25419">
        <v>2001</v>
      </c>
      <c r="O25419">
        <v>3</v>
      </c>
      <c r="P25419">
        <v>2201510301</v>
      </c>
      <c r="T25419">
        <v>1</v>
      </c>
      <c r="U25419">
        <v>129439</v>
      </c>
    </row>
    <row r="25420" spans="1:21" x14ac:dyDescent="0.25">
      <c r="A25420">
        <v>1</v>
      </c>
      <c r="B25420">
        <v>1</v>
      </c>
      <c r="C25420">
        <v>2017</v>
      </c>
      <c r="K25420">
        <v>43</v>
      </c>
      <c r="L25420">
        <v>47</v>
      </c>
      <c r="M25420">
        <v>1</v>
      </c>
      <c r="N25420">
        <v>2001</v>
      </c>
      <c r="O25420">
        <v>3</v>
      </c>
      <c r="P25420">
        <v>2201430301</v>
      </c>
      <c r="T25420">
        <v>1</v>
      </c>
      <c r="U25420">
        <v>43953.599999999999</v>
      </c>
    </row>
    <row r="25421" spans="1:21" x14ac:dyDescent="0.25">
      <c r="A25421">
        <v>1</v>
      </c>
      <c r="B25421">
        <v>1</v>
      </c>
      <c r="C25421">
        <v>2017</v>
      </c>
      <c r="K25421">
        <v>43</v>
      </c>
      <c r="L25421">
        <v>46</v>
      </c>
      <c r="M25421">
        <v>1</v>
      </c>
      <c r="N25421">
        <v>2001</v>
      </c>
      <c r="O25421">
        <v>3</v>
      </c>
      <c r="P25421">
        <v>2201430301</v>
      </c>
      <c r="T25421">
        <v>1</v>
      </c>
      <c r="U25421">
        <v>908375</v>
      </c>
    </row>
    <row r="25422" spans="1:21" x14ac:dyDescent="0.25">
      <c r="A25422">
        <v>1</v>
      </c>
      <c r="B25422">
        <v>1</v>
      </c>
      <c r="C25422">
        <v>2017</v>
      </c>
      <c r="K25422">
        <v>43</v>
      </c>
      <c r="L25422">
        <v>42</v>
      </c>
      <c r="M25422">
        <v>1</v>
      </c>
      <c r="N25422">
        <v>2001</v>
      </c>
      <c r="O25422">
        <v>3</v>
      </c>
      <c r="P25422">
        <v>2201430301</v>
      </c>
      <c r="T25422">
        <v>1</v>
      </c>
      <c r="U25422">
        <v>5860.48</v>
      </c>
    </row>
    <row r="25423" spans="1:21" x14ac:dyDescent="0.25">
      <c r="A25423">
        <v>1</v>
      </c>
      <c r="B25423">
        <v>1</v>
      </c>
      <c r="C25423">
        <v>2017</v>
      </c>
      <c r="K25423">
        <v>43</v>
      </c>
      <c r="L25423">
        <v>41</v>
      </c>
      <c r="M25423">
        <v>1</v>
      </c>
      <c r="N25423">
        <v>2001</v>
      </c>
      <c r="O25423">
        <v>3</v>
      </c>
      <c r="P25423">
        <v>2201430301</v>
      </c>
      <c r="T25423">
        <v>1</v>
      </c>
      <c r="U25423">
        <v>11721</v>
      </c>
    </row>
    <row r="25424" spans="1:21" x14ac:dyDescent="0.25">
      <c r="A25424">
        <v>1</v>
      </c>
      <c r="B25424">
        <v>1</v>
      </c>
      <c r="C25424">
        <v>2017</v>
      </c>
      <c r="K25424">
        <v>42</v>
      </c>
      <c r="L25424">
        <v>47</v>
      </c>
      <c r="M25424">
        <v>1</v>
      </c>
      <c r="N25424">
        <v>2001</v>
      </c>
      <c r="O25424">
        <v>3</v>
      </c>
      <c r="P25424">
        <v>2201420301</v>
      </c>
      <c r="T25424">
        <v>1</v>
      </c>
      <c r="U25424">
        <v>203504</v>
      </c>
    </row>
    <row r="25425" spans="1:21" x14ac:dyDescent="0.25">
      <c r="A25425">
        <v>1</v>
      </c>
      <c r="B25425">
        <v>1</v>
      </c>
      <c r="C25425">
        <v>2017</v>
      </c>
      <c r="K25425">
        <v>42</v>
      </c>
      <c r="L25425">
        <v>46</v>
      </c>
      <c r="M25425">
        <v>1</v>
      </c>
      <c r="N25425">
        <v>2001</v>
      </c>
      <c r="O25425">
        <v>3</v>
      </c>
      <c r="P25425">
        <v>2201420301</v>
      </c>
      <c r="T25425">
        <v>1</v>
      </c>
      <c r="U25425">
        <v>26544.1</v>
      </c>
    </row>
    <row r="25426" spans="1:21" x14ac:dyDescent="0.25">
      <c r="A25426">
        <v>1</v>
      </c>
      <c r="B25426">
        <v>1</v>
      </c>
      <c r="C25426">
        <v>2017</v>
      </c>
      <c r="K25426">
        <v>42</v>
      </c>
      <c r="L25426">
        <v>42</v>
      </c>
      <c r="M25426">
        <v>1</v>
      </c>
      <c r="N25426">
        <v>2001</v>
      </c>
      <c r="O25426">
        <v>3</v>
      </c>
      <c r="P25426">
        <v>2201420301</v>
      </c>
      <c r="T25426">
        <v>1</v>
      </c>
      <c r="U25426">
        <v>88480.3</v>
      </c>
    </row>
    <row r="25427" spans="1:21" x14ac:dyDescent="0.25">
      <c r="A25427">
        <v>1</v>
      </c>
      <c r="B25427">
        <v>1</v>
      </c>
      <c r="C25427">
        <v>2017</v>
      </c>
      <c r="K25427">
        <v>32</v>
      </c>
      <c r="L25427">
        <v>40</v>
      </c>
      <c r="M25427">
        <v>1</v>
      </c>
      <c r="N25427">
        <v>2001</v>
      </c>
      <c r="O25427">
        <v>3</v>
      </c>
      <c r="P25427">
        <v>2201320301</v>
      </c>
      <c r="T25427">
        <v>1</v>
      </c>
      <c r="U25427">
        <v>164625000</v>
      </c>
    </row>
    <row r="25428" spans="1:21" x14ac:dyDescent="0.25">
      <c r="A25428">
        <v>1</v>
      </c>
      <c r="B25428">
        <v>1</v>
      </c>
      <c r="C25428">
        <v>2017</v>
      </c>
      <c r="K25428">
        <v>32</v>
      </c>
      <c r="L25428">
        <v>30</v>
      </c>
      <c r="M25428">
        <v>1</v>
      </c>
      <c r="N25428">
        <v>2001</v>
      </c>
      <c r="O25428">
        <v>3</v>
      </c>
      <c r="P25428">
        <v>2201320301</v>
      </c>
      <c r="T25428">
        <v>1</v>
      </c>
      <c r="U25428">
        <v>1260660000</v>
      </c>
    </row>
    <row r="25429" spans="1:21" x14ac:dyDescent="0.25">
      <c r="A25429">
        <v>1</v>
      </c>
      <c r="B25429">
        <v>1</v>
      </c>
      <c r="C25429">
        <v>2017</v>
      </c>
      <c r="K25429">
        <v>31</v>
      </c>
      <c r="L25429">
        <v>40</v>
      </c>
      <c r="M25429">
        <v>1</v>
      </c>
      <c r="N25429">
        <v>2001</v>
      </c>
      <c r="O25429">
        <v>3</v>
      </c>
      <c r="P25429">
        <v>2201310301</v>
      </c>
      <c r="T25429">
        <v>1</v>
      </c>
      <c r="U25429">
        <v>103481000</v>
      </c>
    </row>
    <row r="25430" spans="1:21" x14ac:dyDescent="0.25">
      <c r="A25430">
        <v>1</v>
      </c>
      <c r="B25430">
        <v>1</v>
      </c>
      <c r="C25430">
        <v>2017</v>
      </c>
      <c r="K25430">
        <v>31</v>
      </c>
      <c r="L25430">
        <v>30</v>
      </c>
      <c r="M25430">
        <v>1</v>
      </c>
      <c r="N25430">
        <v>2001</v>
      </c>
      <c r="O25430">
        <v>3</v>
      </c>
      <c r="P25430">
        <v>2201310301</v>
      </c>
      <c r="T25430">
        <v>1</v>
      </c>
      <c r="U25430">
        <v>5389520000</v>
      </c>
    </row>
    <row r="25431" spans="1:21" x14ac:dyDescent="0.25">
      <c r="A25431">
        <v>1</v>
      </c>
      <c r="B25431">
        <v>1</v>
      </c>
      <c r="C25431">
        <v>2017</v>
      </c>
      <c r="K25431">
        <v>21</v>
      </c>
      <c r="L25431">
        <v>20</v>
      </c>
      <c r="M25431">
        <v>1</v>
      </c>
      <c r="N25431">
        <v>2001</v>
      </c>
      <c r="O25431">
        <v>3</v>
      </c>
      <c r="P25431">
        <v>2201210301</v>
      </c>
      <c r="T25431">
        <v>1</v>
      </c>
      <c r="U25431">
        <v>6876120000</v>
      </c>
    </row>
    <row r="25432" spans="1:21" x14ac:dyDescent="0.25">
      <c r="A25432">
        <v>1</v>
      </c>
      <c r="B25432">
        <v>1</v>
      </c>
      <c r="C25432">
        <v>2017</v>
      </c>
      <c r="K25432">
        <v>11</v>
      </c>
      <c r="L25432">
        <v>10</v>
      </c>
      <c r="M25432">
        <v>1</v>
      </c>
      <c r="N25432">
        <v>2001</v>
      </c>
      <c r="O25432">
        <v>3</v>
      </c>
      <c r="P25432">
        <v>2201110301</v>
      </c>
      <c r="T25432">
        <v>1</v>
      </c>
      <c r="U25432">
        <v>71428100</v>
      </c>
    </row>
    <row r="25433" spans="1:21" x14ac:dyDescent="0.25">
      <c r="A25433">
        <v>1</v>
      </c>
      <c r="B25433">
        <v>1</v>
      </c>
      <c r="C25433">
        <v>2017</v>
      </c>
      <c r="K25433">
        <v>61</v>
      </c>
      <c r="L25433">
        <v>47</v>
      </c>
      <c r="M25433">
        <v>1</v>
      </c>
      <c r="N25433">
        <v>2000</v>
      </c>
      <c r="O25433">
        <v>3</v>
      </c>
      <c r="P25433">
        <v>2201610301</v>
      </c>
      <c r="T25433">
        <v>1</v>
      </c>
      <c r="U25433">
        <v>3505.8</v>
      </c>
    </row>
    <row r="25434" spans="1:21" x14ac:dyDescent="0.25">
      <c r="A25434">
        <v>1</v>
      </c>
      <c r="B25434">
        <v>1</v>
      </c>
      <c r="C25434">
        <v>2017</v>
      </c>
      <c r="K25434">
        <v>54</v>
      </c>
      <c r="L25434">
        <v>47</v>
      </c>
      <c r="M25434">
        <v>1</v>
      </c>
      <c r="N25434">
        <v>2000</v>
      </c>
      <c r="O25434">
        <v>3</v>
      </c>
      <c r="P25434">
        <v>2201540301</v>
      </c>
      <c r="T25434">
        <v>1</v>
      </c>
      <c r="U25434">
        <v>946769</v>
      </c>
    </row>
    <row r="25435" spans="1:21" x14ac:dyDescent="0.25">
      <c r="A25435">
        <v>1</v>
      </c>
      <c r="B25435">
        <v>1</v>
      </c>
      <c r="C25435">
        <v>2017</v>
      </c>
      <c r="K25435">
        <v>54</v>
      </c>
      <c r="L25435">
        <v>46</v>
      </c>
      <c r="M25435">
        <v>1</v>
      </c>
      <c r="N25435">
        <v>2000</v>
      </c>
      <c r="O25435">
        <v>3</v>
      </c>
      <c r="P25435">
        <v>2201540301</v>
      </c>
      <c r="T25435">
        <v>1</v>
      </c>
      <c r="U25435">
        <v>7280300</v>
      </c>
    </row>
    <row r="25436" spans="1:21" x14ac:dyDescent="0.25">
      <c r="A25436">
        <v>1</v>
      </c>
      <c r="B25436">
        <v>1</v>
      </c>
      <c r="C25436">
        <v>2017</v>
      </c>
      <c r="K25436">
        <v>54</v>
      </c>
      <c r="L25436">
        <v>42</v>
      </c>
      <c r="M25436">
        <v>1</v>
      </c>
      <c r="N25436">
        <v>2000</v>
      </c>
      <c r="O25436">
        <v>3</v>
      </c>
      <c r="P25436">
        <v>2201540301</v>
      </c>
      <c r="T25436">
        <v>1</v>
      </c>
      <c r="U25436">
        <v>9636650</v>
      </c>
    </row>
    <row r="25437" spans="1:21" x14ac:dyDescent="0.25">
      <c r="A25437">
        <v>1</v>
      </c>
      <c r="B25437">
        <v>1</v>
      </c>
      <c r="C25437">
        <v>2017</v>
      </c>
      <c r="K25437">
        <v>54</v>
      </c>
      <c r="L25437">
        <v>41</v>
      </c>
      <c r="M25437">
        <v>1</v>
      </c>
      <c r="N25437">
        <v>2000</v>
      </c>
      <c r="O25437">
        <v>3</v>
      </c>
      <c r="P25437">
        <v>2201540301</v>
      </c>
      <c r="T25437">
        <v>1</v>
      </c>
      <c r="U25437">
        <v>6596140</v>
      </c>
    </row>
    <row r="25438" spans="1:21" x14ac:dyDescent="0.25">
      <c r="A25438">
        <v>1</v>
      </c>
      <c r="B25438">
        <v>1</v>
      </c>
      <c r="C25438">
        <v>2017</v>
      </c>
      <c r="K25438">
        <v>53</v>
      </c>
      <c r="L25438">
        <v>47</v>
      </c>
      <c r="M25438">
        <v>1</v>
      </c>
      <c r="N25438">
        <v>2000</v>
      </c>
      <c r="O25438">
        <v>3</v>
      </c>
      <c r="P25438">
        <v>2201530301</v>
      </c>
      <c r="T25438">
        <v>1</v>
      </c>
      <c r="U25438">
        <v>1850.58</v>
      </c>
    </row>
    <row r="25439" spans="1:21" x14ac:dyDescent="0.25">
      <c r="A25439">
        <v>1</v>
      </c>
      <c r="B25439">
        <v>1</v>
      </c>
      <c r="C25439">
        <v>2017</v>
      </c>
      <c r="K25439">
        <v>53</v>
      </c>
      <c r="L25439">
        <v>46</v>
      </c>
      <c r="M25439">
        <v>1</v>
      </c>
      <c r="N25439">
        <v>2000</v>
      </c>
      <c r="O25439">
        <v>3</v>
      </c>
      <c r="P25439">
        <v>2201530301</v>
      </c>
      <c r="T25439">
        <v>1</v>
      </c>
      <c r="U25439">
        <v>9879420</v>
      </c>
    </row>
    <row r="25440" spans="1:21" x14ac:dyDescent="0.25">
      <c r="A25440">
        <v>1</v>
      </c>
      <c r="B25440">
        <v>1</v>
      </c>
      <c r="C25440">
        <v>2017</v>
      </c>
      <c r="K25440">
        <v>53</v>
      </c>
      <c r="L25440">
        <v>42</v>
      </c>
      <c r="M25440">
        <v>1</v>
      </c>
      <c r="N25440">
        <v>2000</v>
      </c>
      <c r="O25440">
        <v>3</v>
      </c>
      <c r="P25440">
        <v>2201530301</v>
      </c>
      <c r="T25440">
        <v>1</v>
      </c>
      <c r="U25440">
        <v>17557600</v>
      </c>
    </row>
    <row r="25441" spans="1:21" x14ac:dyDescent="0.25">
      <c r="A25441">
        <v>1</v>
      </c>
      <c r="B25441">
        <v>1</v>
      </c>
      <c r="C25441">
        <v>2017</v>
      </c>
      <c r="K25441">
        <v>53</v>
      </c>
      <c r="L25441">
        <v>41</v>
      </c>
      <c r="M25441">
        <v>1</v>
      </c>
      <c r="N25441">
        <v>2000</v>
      </c>
      <c r="O25441">
        <v>3</v>
      </c>
      <c r="P25441">
        <v>2201530301</v>
      </c>
      <c r="T25441">
        <v>1</v>
      </c>
      <c r="U25441">
        <v>13637200</v>
      </c>
    </row>
    <row r="25442" spans="1:21" x14ac:dyDescent="0.25">
      <c r="A25442">
        <v>1</v>
      </c>
      <c r="B25442">
        <v>1</v>
      </c>
      <c r="C25442">
        <v>2017</v>
      </c>
      <c r="K25442">
        <v>52</v>
      </c>
      <c r="L25442">
        <v>47</v>
      </c>
      <c r="M25442">
        <v>1</v>
      </c>
      <c r="N25442">
        <v>2000</v>
      </c>
      <c r="O25442">
        <v>3</v>
      </c>
      <c r="P25442">
        <v>2201520301</v>
      </c>
      <c r="T25442">
        <v>1</v>
      </c>
      <c r="U25442">
        <v>66057.600000000006</v>
      </c>
    </row>
    <row r="25443" spans="1:21" x14ac:dyDescent="0.25">
      <c r="A25443">
        <v>1</v>
      </c>
      <c r="B25443">
        <v>1</v>
      </c>
      <c r="C25443">
        <v>2017</v>
      </c>
      <c r="K25443">
        <v>52</v>
      </c>
      <c r="L25443">
        <v>46</v>
      </c>
      <c r="M25443">
        <v>1</v>
      </c>
      <c r="N25443">
        <v>2000</v>
      </c>
      <c r="O25443">
        <v>3</v>
      </c>
      <c r="P25443">
        <v>2201520301</v>
      </c>
      <c r="T25443">
        <v>1</v>
      </c>
      <c r="U25443">
        <v>5753060</v>
      </c>
    </row>
    <row r="25444" spans="1:21" x14ac:dyDescent="0.25">
      <c r="A25444">
        <v>1</v>
      </c>
      <c r="B25444">
        <v>1</v>
      </c>
      <c r="C25444">
        <v>2017</v>
      </c>
      <c r="K25444">
        <v>52</v>
      </c>
      <c r="L25444">
        <v>42</v>
      </c>
      <c r="M25444">
        <v>1</v>
      </c>
      <c r="N25444">
        <v>2000</v>
      </c>
      <c r="O25444">
        <v>3</v>
      </c>
      <c r="P25444">
        <v>2201520301</v>
      </c>
      <c r="T25444">
        <v>1</v>
      </c>
      <c r="U25444">
        <v>93534200</v>
      </c>
    </row>
    <row r="25445" spans="1:21" x14ac:dyDescent="0.25">
      <c r="A25445">
        <v>1</v>
      </c>
      <c r="B25445">
        <v>1</v>
      </c>
      <c r="C25445">
        <v>2017</v>
      </c>
      <c r="K25445">
        <v>52</v>
      </c>
      <c r="L25445">
        <v>41</v>
      </c>
      <c r="M25445">
        <v>1</v>
      </c>
      <c r="N25445">
        <v>2000</v>
      </c>
      <c r="O25445">
        <v>3</v>
      </c>
      <c r="P25445">
        <v>2201520301</v>
      </c>
      <c r="T25445">
        <v>1</v>
      </c>
      <c r="U25445">
        <v>101294000</v>
      </c>
    </row>
    <row r="25446" spans="1:21" x14ac:dyDescent="0.25">
      <c r="A25446">
        <v>1</v>
      </c>
      <c r="B25446">
        <v>1</v>
      </c>
      <c r="C25446">
        <v>2017</v>
      </c>
      <c r="K25446">
        <v>51</v>
      </c>
      <c r="L25446">
        <v>41</v>
      </c>
      <c r="M25446">
        <v>1</v>
      </c>
      <c r="N25446">
        <v>2000</v>
      </c>
      <c r="O25446">
        <v>3</v>
      </c>
      <c r="P25446">
        <v>2201510301</v>
      </c>
      <c r="T25446">
        <v>1</v>
      </c>
      <c r="U25446">
        <v>53342.1</v>
      </c>
    </row>
    <row r="25447" spans="1:21" x14ac:dyDescent="0.25">
      <c r="A25447">
        <v>1</v>
      </c>
      <c r="B25447">
        <v>1</v>
      </c>
      <c r="C25447">
        <v>2017</v>
      </c>
      <c r="K25447">
        <v>43</v>
      </c>
      <c r="L25447">
        <v>47</v>
      </c>
      <c r="M25447">
        <v>1</v>
      </c>
      <c r="N25447">
        <v>2000</v>
      </c>
      <c r="O25447">
        <v>3</v>
      </c>
      <c r="P25447">
        <v>2201430301</v>
      </c>
      <c r="T25447">
        <v>1</v>
      </c>
      <c r="U25447">
        <v>46606.8</v>
      </c>
    </row>
    <row r="25448" spans="1:21" x14ac:dyDescent="0.25">
      <c r="A25448">
        <v>1</v>
      </c>
      <c r="B25448">
        <v>1</v>
      </c>
      <c r="C25448">
        <v>2017</v>
      </c>
      <c r="K25448">
        <v>43</v>
      </c>
      <c r="L25448">
        <v>46</v>
      </c>
      <c r="M25448">
        <v>1</v>
      </c>
      <c r="N25448">
        <v>2000</v>
      </c>
      <c r="O25448">
        <v>3</v>
      </c>
      <c r="P25448">
        <v>2201430301</v>
      </c>
      <c r="T25448">
        <v>1</v>
      </c>
      <c r="U25448">
        <v>981654</v>
      </c>
    </row>
    <row r="25449" spans="1:21" x14ac:dyDescent="0.25">
      <c r="A25449">
        <v>1</v>
      </c>
      <c r="B25449">
        <v>1</v>
      </c>
      <c r="C25449">
        <v>2017</v>
      </c>
      <c r="K25449">
        <v>43</v>
      </c>
      <c r="L25449">
        <v>42</v>
      </c>
      <c r="M25449">
        <v>1</v>
      </c>
      <c r="N25449">
        <v>2000</v>
      </c>
      <c r="O25449">
        <v>3</v>
      </c>
      <c r="P25449">
        <v>2201430301</v>
      </c>
      <c r="T25449">
        <v>1</v>
      </c>
      <c r="U25449">
        <v>8738.76</v>
      </c>
    </row>
    <row r="25450" spans="1:21" x14ac:dyDescent="0.25">
      <c r="A25450">
        <v>1</v>
      </c>
      <c r="B25450">
        <v>1</v>
      </c>
      <c r="C25450">
        <v>2017</v>
      </c>
      <c r="K25450">
        <v>43</v>
      </c>
      <c r="L25450">
        <v>41</v>
      </c>
      <c r="M25450">
        <v>1</v>
      </c>
      <c r="N25450">
        <v>2000</v>
      </c>
      <c r="O25450">
        <v>3</v>
      </c>
      <c r="P25450">
        <v>2201430301</v>
      </c>
      <c r="T25450">
        <v>1</v>
      </c>
      <c r="U25450">
        <v>11651.6</v>
      </c>
    </row>
    <row r="25451" spans="1:21" x14ac:dyDescent="0.25">
      <c r="A25451">
        <v>1</v>
      </c>
      <c r="B25451">
        <v>1</v>
      </c>
      <c r="C25451">
        <v>2017</v>
      </c>
      <c r="K25451">
        <v>42</v>
      </c>
      <c r="L25451">
        <v>47</v>
      </c>
      <c r="M25451">
        <v>1</v>
      </c>
      <c r="N25451">
        <v>2000</v>
      </c>
      <c r="O25451">
        <v>3</v>
      </c>
      <c r="P25451">
        <v>2201420301</v>
      </c>
      <c r="T25451">
        <v>1</v>
      </c>
      <c r="U25451">
        <v>127829</v>
      </c>
    </row>
    <row r="25452" spans="1:21" x14ac:dyDescent="0.25">
      <c r="A25452">
        <v>1</v>
      </c>
      <c r="B25452">
        <v>1</v>
      </c>
      <c r="C25452">
        <v>2017</v>
      </c>
      <c r="K25452">
        <v>42</v>
      </c>
      <c r="L25452">
        <v>46</v>
      </c>
      <c r="M25452">
        <v>1</v>
      </c>
      <c r="N25452">
        <v>2000</v>
      </c>
      <c r="O25452">
        <v>3</v>
      </c>
      <c r="P25452">
        <v>2201420301</v>
      </c>
      <c r="T25452">
        <v>1</v>
      </c>
      <c r="U25452">
        <v>17043.900000000001</v>
      </c>
    </row>
    <row r="25453" spans="1:21" x14ac:dyDescent="0.25">
      <c r="A25453">
        <v>1</v>
      </c>
      <c r="B25453">
        <v>1</v>
      </c>
      <c r="C25453">
        <v>2017</v>
      </c>
      <c r="K25453">
        <v>42</v>
      </c>
      <c r="L25453">
        <v>42</v>
      </c>
      <c r="M25453">
        <v>1</v>
      </c>
      <c r="N25453">
        <v>2000</v>
      </c>
      <c r="O25453">
        <v>3</v>
      </c>
      <c r="P25453">
        <v>2201420301</v>
      </c>
      <c r="T25453">
        <v>1</v>
      </c>
      <c r="U25453">
        <v>51131.5</v>
      </c>
    </row>
    <row r="25454" spans="1:21" x14ac:dyDescent="0.25">
      <c r="A25454">
        <v>1</v>
      </c>
      <c r="B25454">
        <v>1</v>
      </c>
      <c r="C25454">
        <v>2017</v>
      </c>
      <c r="K25454">
        <v>32</v>
      </c>
      <c r="L25454">
        <v>40</v>
      </c>
      <c r="M25454">
        <v>1</v>
      </c>
      <c r="N25454">
        <v>2000</v>
      </c>
      <c r="O25454">
        <v>3</v>
      </c>
      <c r="P25454">
        <v>2201320301</v>
      </c>
      <c r="T25454">
        <v>1</v>
      </c>
      <c r="U25454">
        <v>90048200</v>
      </c>
    </row>
    <row r="25455" spans="1:21" x14ac:dyDescent="0.25">
      <c r="A25455">
        <v>1</v>
      </c>
      <c r="B25455">
        <v>1</v>
      </c>
      <c r="C25455">
        <v>2017</v>
      </c>
      <c r="K25455">
        <v>32</v>
      </c>
      <c r="L25455">
        <v>30</v>
      </c>
      <c r="M25455">
        <v>1</v>
      </c>
      <c r="N25455">
        <v>2000</v>
      </c>
      <c r="O25455">
        <v>3</v>
      </c>
      <c r="P25455">
        <v>2201320301</v>
      </c>
      <c r="T25455">
        <v>1</v>
      </c>
      <c r="U25455">
        <v>1032560000</v>
      </c>
    </row>
    <row r="25456" spans="1:21" x14ac:dyDescent="0.25">
      <c r="A25456">
        <v>1</v>
      </c>
      <c r="B25456">
        <v>1</v>
      </c>
      <c r="C25456">
        <v>2017</v>
      </c>
      <c r="K25456">
        <v>31</v>
      </c>
      <c r="L25456">
        <v>40</v>
      </c>
      <c r="M25456">
        <v>1</v>
      </c>
      <c r="N25456">
        <v>2000</v>
      </c>
      <c r="O25456">
        <v>3</v>
      </c>
      <c r="P25456">
        <v>2201310301</v>
      </c>
      <c r="T25456">
        <v>1</v>
      </c>
      <c r="U25456">
        <v>79244100</v>
      </c>
    </row>
    <row r="25457" spans="1:21" x14ac:dyDescent="0.25">
      <c r="A25457">
        <v>1</v>
      </c>
      <c r="B25457">
        <v>1</v>
      </c>
      <c r="C25457">
        <v>2017</v>
      </c>
      <c r="K25457">
        <v>31</v>
      </c>
      <c r="L25457">
        <v>30</v>
      </c>
      <c r="M25457">
        <v>1</v>
      </c>
      <c r="N25457">
        <v>2000</v>
      </c>
      <c r="O25457">
        <v>3</v>
      </c>
      <c r="P25457">
        <v>2201310301</v>
      </c>
      <c r="T25457">
        <v>1</v>
      </c>
      <c r="U25457">
        <v>4662120000</v>
      </c>
    </row>
    <row r="25458" spans="1:21" x14ac:dyDescent="0.25">
      <c r="A25458">
        <v>1</v>
      </c>
      <c r="B25458">
        <v>1</v>
      </c>
      <c r="C25458">
        <v>2017</v>
      </c>
      <c r="K25458">
        <v>21</v>
      </c>
      <c r="L25458">
        <v>20</v>
      </c>
      <c r="M25458">
        <v>1</v>
      </c>
      <c r="N25458">
        <v>2000</v>
      </c>
      <c r="O25458">
        <v>3</v>
      </c>
      <c r="P25458">
        <v>2201210301</v>
      </c>
      <c r="T25458">
        <v>1</v>
      </c>
      <c r="U25458">
        <v>6141070000</v>
      </c>
    </row>
    <row r="25459" spans="1:21" x14ac:dyDescent="0.25">
      <c r="A25459">
        <v>1</v>
      </c>
      <c r="B25459">
        <v>1</v>
      </c>
      <c r="C25459">
        <v>2017</v>
      </c>
      <c r="K25459">
        <v>11</v>
      </c>
      <c r="L25459">
        <v>10</v>
      </c>
      <c r="M25459">
        <v>1</v>
      </c>
      <c r="N25459">
        <v>2000</v>
      </c>
      <c r="O25459">
        <v>3</v>
      </c>
      <c r="P25459">
        <v>2201110301</v>
      </c>
      <c r="T25459">
        <v>1</v>
      </c>
      <c r="U25459">
        <v>54825700</v>
      </c>
    </row>
    <row r="25460" spans="1:21" x14ac:dyDescent="0.25">
      <c r="A25460">
        <v>1</v>
      </c>
      <c r="B25460">
        <v>1</v>
      </c>
      <c r="C25460">
        <v>2017</v>
      </c>
      <c r="K25460">
        <v>61</v>
      </c>
      <c r="L25460">
        <v>47</v>
      </c>
      <c r="M25460">
        <v>1</v>
      </c>
      <c r="N25460">
        <v>1999</v>
      </c>
      <c r="O25460">
        <v>3</v>
      </c>
      <c r="P25460">
        <v>2201610301</v>
      </c>
      <c r="T25460">
        <v>1</v>
      </c>
      <c r="U25460">
        <v>811.75800000000004</v>
      </c>
    </row>
    <row r="25461" spans="1:21" x14ac:dyDescent="0.25">
      <c r="A25461">
        <v>1</v>
      </c>
      <c r="B25461">
        <v>1</v>
      </c>
      <c r="C25461">
        <v>2017</v>
      </c>
      <c r="K25461">
        <v>54</v>
      </c>
      <c r="L25461">
        <v>47</v>
      </c>
      <c r="M25461">
        <v>1</v>
      </c>
      <c r="N25461">
        <v>1999</v>
      </c>
      <c r="O25461">
        <v>3</v>
      </c>
      <c r="P25461">
        <v>2201540301</v>
      </c>
      <c r="T25461">
        <v>1</v>
      </c>
      <c r="U25461">
        <v>934080</v>
      </c>
    </row>
    <row r="25462" spans="1:21" x14ac:dyDescent="0.25">
      <c r="A25462">
        <v>1</v>
      </c>
      <c r="B25462">
        <v>1</v>
      </c>
      <c r="C25462">
        <v>2017</v>
      </c>
      <c r="K25462">
        <v>54</v>
      </c>
      <c r="L25462">
        <v>46</v>
      </c>
      <c r="M25462">
        <v>1</v>
      </c>
      <c r="N25462">
        <v>1999</v>
      </c>
      <c r="O25462">
        <v>3</v>
      </c>
      <c r="P25462">
        <v>2201540301</v>
      </c>
      <c r="T25462">
        <v>1</v>
      </c>
      <c r="U25462">
        <v>7181010</v>
      </c>
    </row>
    <row r="25463" spans="1:21" x14ac:dyDescent="0.25">
      <c r="A25463">
        <v>1</v>
      </c>
      <c r="B25463">
        <v>1</v>
      </c>
      <c r="C25463">
        <v>2017</v>
      </c>
      <c r="K25463">
        <v>54</v>
      </c>
      <c r="L25463">
        <v>42</v>
      </c>
      <c r="M25463">
        <v>1</v>
      </c>
      <c r="N25463">
        <v>1999</v>
      </c>
      <c r="O25463">
        <v>3</v>
      </c>
      <c r="P25463">
        <v>2201540301</v>
      </c>
      <c r="T25463">
        <v>1</v>
      </c>
      <c r="U25463">
        <v>9504090</v>
      </c>
    </row>
    <row r="25464" spans="1:21" x14ac:dyDescent="0.25">
      <c r="A25464">
        <v>1</v>
      </c>
      <c r="B25464">
        <v>1</v>
      </c>
      <c r="C25464">
        <v>2017</v>
      </c>
      <c r="K25464">
        <v>54</v>
      </c>
      <c r="L25464">
        <v>41</v>
      </c>
      <c r="M25464">
        <v>1</v>
      </c>
      <c r="N25464">
        <v>1999</v>
      </c>
      <c r="O25464">
        <v>3</v>
      </c>
      <c r="P25464">
        <v>2201540301</v>
      </c>
      <c r="T25464">
        <v>1</v>
      </c>
      <c r="U25464">
        <v>6506230</v>
      </c>
    </row>
    <row r="25465" spans="1:21" x14ac:dyDescent="0.25">
      <c r="A25465">
        <v>1</v>
      </c>
      <c r="B25465">
        <v>1</v>
      </c>
      <c r="C25465">
        <v>2017</v>
      </c>
      <c r="K25465">
        <v>53</v>
      </c>
      <c r="L25465">
        <v>47</v>
      </c>
      <c r="M25465">
        <v>1</v>
      </c>
      <c r="N25465">
        <v>1999</v>
      </c>
      <c r="O25465">
        <v>3</v>
      </c>
      <c r="P25465">
        <v>2201530301</v>
      </c>
      <c r="T25465">
        <v>1</v>
      </c>
      <c r="U25465">
        <v>220.37799999999999</v>
      </c>
    </row>
    <row r="25466" spans="1:21" x14ac:dyDescent="0.25">
      <c r="A25466">
        <v>1</v>
      </c>
      <c r="B25466">
        <v>1</v>
      </c>
      <c r="C25466">
        <v>2017</v>
      </c>
      <c r="K25466">
        <v>53</v>
      </c>
      <c r="L25466">
        <v>42</v>
      </c>
      <c r="M25466">
        <v>1</v>
      </c>
      <c r="N25466">
        <v>1999</v>
      </c>
      <c r="O25466">
        <v>3</v>
      </c>
      <c r="P25466">
        <v>2201530301</v>
      </c>
      <c r="T25466">
        <v>1</v>
      </c>
      <c r="U25466">
        <v>5142890</v>
      </c>
    </row>
    <row r="25467" spans="1:21" x14ac:dyDescent="0.25">
      <c r="A25467">
        <v>1</v>
      </c>
      <c r="B25467">
        <v>1</v>
      </c>
      <c r="C25467">
        <v>2017</v>
      </c>
      <c r="K25467">
        <v>53</v>
      </c>
      <c r="L25467">
        <v>41</v>
      </c>
      <c r="M25467">
        <v>1</v>
      </c>
      <c r="N25467">
        <v>1999</v>
      </c>
      <c r="O25467">
        <v>3</v>
      </c>
      <c r="P25467">
        <v>2201530301</v>
      </c>
      <c r="T25467">
        <v>1</v>
      </c>
      <c r="U25467">
        <v>19411300</v>
      </c>
    </row>
    <row r="25468" spans="1:21" x14ac:dyDescent="0.25">
      <c r="A25468">
        <v>1</v>
      </c>
      <c r="B25468">
        <v>1</v>
      </c>
      <c r="C25468">
        <v>2017</v>
      </c>
      <c r="K25468">
        <v>52</v>
      </c>
      <c r="L25468">
        <v>47</v>
      </c>
      <c r="M25468">
        <v>1</v>
      </c>
      <c r="N25468">
        <v>1999</v>
      </c>
      <c r="O25468">
        <v>3</v>
      </c>
      <c r="P25468">
        <v>2201520301</v>
      </c>
      <c r="T25468">
        <v>1</v>
      </c>
      <c r="U25468">
        <v>15078.8</v>
      </c>
    </row>
    <row r="25469" spans="1:21" x14ac:dyDescent="0.25">
      <c r="A25469">
        <v>1</v>
      </c>
      <c r="B25469">
        <v>1</v>
      </c>
      <c r="C25469">
        <v>2017</v>
      </c>
      <c r="K25469">
        <v>52</v>
      </c>
      <c r="L25469">
        <v>46</v>
      </c>
      <c r="M25469">
        <v>1</v>
      </c>
      <c r="N25469">
        <v>1999</v>
      </c>
      <c r="O25469">
        <v>3</v>
      </c>
      <c r="P25469">
        <v>2201520301</v>
      </c>
      <c r="T25469">
        <v>1</v>
      </c>
      <c r="U25469">
        <v>8793100</v>
      </c>
    </row>
    <row r="25470" spans="1:21" x14ac:dyDescent="0.25">
      <c r="A25470">
        <v>1</v>
      </c>
      <c r="B25470">
        <v>1</v>
      </c>
      <c r="C25470">
        <v>2017</v>
      </c>
      <c r="K25470">
        <v>52</v>
      </c>
      <c r="L25470">
        <v>42</v>
      </c>
      <c r="M25470">
        <v>1</v>
      </c>
      <c r="N25470">
        <v>1999</v>
      </c>
      <c r="O25470">
        <v>3</v>
      </c>
      <c r="P25470">
        <v>2201520301</v>
      </c>
      <c r="T25470">
        <v>1</v>
      </c>
      <c r="U25470">
        <v>109199000</v>
      </c>
    </row>
    <row r="25471" spans="1:21" x14ac:dyDescent="0.25">
      <c r="A25471">
        <v>1</v>
      </c>
      <c r="B25471">
        <v>1</v>
      </c>
      <c r="C25471">
        <v>2017</v>
      </c>
      <c r="K25471">
        <v>52</v>
      </c>
      <c r="L25471">
        <v>41</v>
      </c>
      <c r="M25471">
        <v>1</v>
      </c>
      <c r="N25471">
        <v>1999</v>
      </c>
      <c r="O25471">
        <v>3</v>
      </c>
      <c r="P25471">
        <v>2201520301</v>
      </c>
      <c r="T25471">
        <v>1</v>
      </c>
      <c r="U25471">
        <v>70447600</v>
      </c>
    </row>
    <row r="25472" spans="1:21" x14ac:dyDescent="0.25">
      <c r="A25472">
        <v>1</v>
      </c>
      <c r="B25472">
        <v>1</v>
      </c>
      <c r="C25472">
        <v>2017</v>
      </c>
      <c r="K25472">
        <v>51</v>
      </c>
      <c r="L25472">
        <v>42</v>
      </c>
      <c r="M25472">
        <v>1</v>
      </c>
      <c r="N25472">
        <v>1999</v>
      </c>
      <c r="O25472">
        <v>3</v>
      </c>
      <c r="P25472">
        <v>2201510301</v>
      </c>
      <c r="T25472">
        <v>1</v>
      </c>
      <c r="U25472">
        <v>5741960</v>
      </c>
    </row>
    <row r="25473" spans="1:21" x14ac:dyDescent="0.25">
      <c r="A25473">
        <v>1</v>
      </c>
      <c r="B25473">
        <v>1</v>
      </c>
      <c r="C25473">
        <v>2017</v>
      </c>
      <c r="K25473">
        <v>43</v>
      </c>
      <c r="L25473">
        <v>47</v>
      </c>
      <c r="M25473">
        <v>1</v>
      </c>
      <c r="N25473">
        <v>1999</v>
      </c>
      <c r="O25473">
        <v>3</v>
      </c>
      <c r="P25473">
        <v>2201430301</v>
      </c>
      <c r="T25473">
        <v>1</v>
      </c>
      <c r="U25473">
        <v>43432.5</v>
      </c>
    </row>
    <row r="25474" spans="1:21" x14ac:dyDescent="0.25">
      <c r="A25474">
        <v>1</v>
      </c>
      <c r="B25474">
        <v>1</v>
      </c>
      <c r="C25474">
        <v>2017</v>
      </c>
      <c r="K25474">
        <v>43</v>
      </c>
      <c r="L25474">
        <v>46</v>
      </c>
      <c r="M25474">
        <v>1</v>
      </c>
      <c r="N25474">
        <v>1999</v>
      </c>
      <c r="O25474">
        <v>3</v>
      </c>
      <c r="P25474">
        <v>2201430301</v>
      </c>
      <c r="T25474">
        <v>1</v>
      </c>
      <c r="U25474">
        <v>899307</v>
      </c>
    </row>
    <row r="25475" spans="1:21" x14ac:dyDescent="0.25">
      <c r="A25475">
        <v>1</v>
      </c>
      <c r="B25475">
        <v>1</v>
      </c>
      <c r="C25475">
        <v>2017</v>
      </c>
      <c r="K25475">
        <v>43</v>
      </c>
      <c r="L25475">
        <v>42</v>
      </c>
      <c r="M25475">
        <v>1</v>
      </c>
      <c r="N25475">
        <v>1999</v>
      </c>
      <c r="O25475">
        <v>3</v>
      </c>
      <c r="P25475">
        <v>2201430301</v>
      </c>
      <c r="T25475">
        <v>1</v>
      </c>
      <c r="U25475">
        <v>7664.55</v>
      </c>
    </row>
    <row r="25476" spans="1:21" x14ac:dyDescent="0.25">
      <c r="A25476">
        <v>1</v>
      </c>
      <c r="B25476">
        <v>1</v>
      </c>
      <c r="C25476">
        <v>2017</v>
      </c>
      <c r="K25476">
        <v>43</v>
      </c>
      <c r="L25476">
        <v>41</v>
      </c>
      <c r="M25476">
        <v>1</v>
      </c>
      <c r="N25476">
        <v>1999</v>
      </c>
      <c r="O25476">
        <v>3</v>
      </c>
      <c r="P25476">
        <v>2201430301</v>
      </c>
      <c r="T25476">
        <v>1</v>
      </c>
      <c r="U25476">
        <v>10219.4</v>
      </c>
    </row>
    <row r="25477" spans="1:21" x14ac:dyDescent="0.25">
      <c r="A25477">
        <v>1</v>
      </c>
      <c r="B25477">
        <v>1</v>
      </c>
      <c r="C25477">
        <v>2017</v>
      </c>
      <c r="K25477">
        <v>42</v>
      </c>
      <c r="L25477">
        <v>47</v>
      </c>
      <c r="M25477">
        <v>1</v>
      </c>
      <c r="N25477">
        <v>1999</v>
      </c>
      <c r="O25477">
        <v>3</v>
      </c>
      <c r="P25477">
        <v>2201420301</v>
      </c>
      <c r="T25477">
        <v>1</v>
      </c>
      <c r="U25477">
        <v>136443</v>
      </c>
    </row>
    <row r="25478" spans="1:21" x14ac:dyDescent="0.25">
      <c r="A25478">
        <v>1</v>
      </c>
      <c r="B25478">
        <v>1</v>
      </c>
      <c r="C25478">
        <v>2017</v>
      </c>
      <c r="K25478">
        <v>42</v>
      </c>
      <c r="L25478">
        <v>46</v>
      </c>
      <c r="M25478">
        <v>1</v>
      </c>
      <c r="N25478">
        <v>1999</v>
      </c>
      <c r="O25478">
        <v>3</v>
      </c>
      <c r="P25478">
        <v>2201420301</v>
      </c>
      <c r="T25478">
        <v>1</v>
      </c>
      <c r="U25478">
        <v>19491.900000000001</v>
      </c>
    </row>
    <row r="25479" spans="1:21" x14ac:dyDescent="0.25">
      <c r="A25479">
        <v>1</v>
      </c>
      <c r="B25479">
        <v>1</v>
      </c>
      <c r="C25479">
        <v>2017</v>
      </c>
      <c r="K25479">
        <v>42</v>
      </c>
      <c r="L25479">
        <v>42</v>
      </c>
      <c r="M25479">
        <v>1</v>
      </c>
      <c r="N25479">
        <v>1999</v>
      </c>
      <c r="O25479">
        <v>3</v>
      </c>
      <c r="P25479">
        <v>2201420301</v>
      </c>
      <c r="T25479">
        <v>1</v>
      </c>
      <c r="U25479">
        <v>58475.5</v>
      </c>
    </row>
    <row r="25480" spans="1:21" x14ac:dyDescent="0.25">
      <c r="A25480">
        <v>1</v>
      </c>
      <c r="B25480">
        <v>1</v>
      </c>
      <c r="C25480">
        <v>2017</v>
      </c>
      <c r="K25480">
        <v>32</v>
      </c>
      <c r="L25480">
        <v>40</v>
      </c>
      <c r="M25480">
        <v>1</v>
      </c>
      <c r="N25480">
        <v>1999</v>
      </c>
      <c r="O25480">
        <v>3</v>
      </c>
      <c r="P25480">
        <v>2201320301</v>
      </c>
      <c r="T25480">
        <v>1</v>
      </c>
      <c r="U25480">
        <v>41095100</v>
      </c>
    </row>
    <row r="25481" spans="1:21" x14ac:dyDescent="0.25">
      <c r="A25481">
        <v>1</v>
      </c>
      <c r="B25481">
        <v>1</v>
      </c>
      <c r="C25481">
        <v>2017</v>
      </c>
      <c r="K25481">
        <v>32</v>
      </c>
      <c r="L25481">
        <v>30</v>
      </c>
      <c r="M25481">
        <v>1</v>
      </c>
      <c r="N25481">
        <v>1999</v>
      </c>
      <c r="O25481">
        <v>3</v>
      </c>
      <c r="P25481">
        <v>2201320301</v>
      </c>
      <c r="T25481">
        <v>1</v>
      </c>
      <c r="U25481">
        <v>737852000</v>
      </c>
    </row>
    <row r="25482" spans="1:21" x14ac:dyDescent="0.25">
      <c r="A25482">
        <v>1</v>
      </c>
      <c r="B25482">
        <v>1</v>
      </c>
      <c r="C25482">
        <v>2017</v>
      </c>
      <c r="K25482">
        <v>31</v>
      </c>
      <c r="L25482">
        <v>40</v>
      </c>
      <c r="M25482">
        <v>1</v>
      </c>
      <c r="N25482">
        <v>1999</v>
      </c>
      <c r="O25482">
        <v>3</v>
      </c>
      <c r="P25482">
        <v>2201310301</v>
      </c>
      <c r="T25482">
        <v>1</v>
      </c>
      <c r="U25482">
        <v>114495000</v>
      </c>
    </row>
    <row r="25483" spans="1:21" x14ac:dyDescent="0.25">
      <c r="A25483">
        <v>1</v>
      </c>
      <c r="B25483">
        <v>1</v>
      </c>
      <c r="C25483">
        <v>2017</v>
      </c>
      <c r="K25483">
        <v>31</v>
      </c>
      <c r="L25483">
        <v>30</v>
      </c>
      <c r="M25483">
        <v>1</v>
      </c>
      <c r="N25483">
        <v>1999</v>
      </c>
      <c r="O25483">
        <v>3</v>
      </c>
      <c r="P25483">
        <v>2201310301</v>
      </c>
      <c r="T25483">
        <v>1</v>
      </c>
      <c r="U25483">
        <v>3797740000</v>
      </c>
    </row>
    <row r="25484" spans="1:21" x14ac:dyDescent="0.25">
      <c r="A25484">
        <v>1</v>
      </c>
      <c r="B25484">
        <v>1</v>
      </c>
      <c r="C25484">
        <v>2017</v>
      </c>
      <c r="K25484">
        <v>21</v>
      </c>
      <c r="L25484">
        <v>20</v>
      </c>
      <c r="M25484">
        <v>1</v>
      </c>
      <c r="N25484">
        <v>1999</v>
      </c>
      <c r="O25484">
        <v>3</v>
      </c>
      <c r="P25484">
        <v>2201210301</v>
      </c>
      <c r="T25484">
        <v>1</v>
      </c>
      <c r="U25484">
        <v>4441330000</v>
      </c>
    </row>
    <row r="25485" spans="1:21" x14ac:dyDescent="0.25">
      <c r="A25485">
        <v>1</v>
      </c>
      <c r="B25485">
        <v>1</v>
      </c>
      <c r="C25485">
        <v>2017</v>
      </c>
      <c r="K25485">
        <v>11</v>
      </c>
      <c r="L25485">
        <v>10</v>
      </c>
      <c r="M25485">
        <v>1</v>
      </c>
      <c r="N25485">
        <v>1999</v>
      </c>
      <c r="O25485">
        <v>3</v>
      </c>
      <c r="P25485">
        <v>2201110301</v>
      </c>
      <c r="T25485">
        <v>1</v>
      </c>
      <c r="U25485">
        <v>39781700</v>
      </c>
    </row>
    <row r="25486" spans="1:21" x14ac:dyDescent="0.25">
      <c r="A25486">
        <v>1</v>
      </c>
      <c r="B25486">
        <v>1</v>
      </c>
      <c r="C25486">
        <v>2017</v>
      </c>
      <c r="K25486">
        <v>54</v>
      </c>
      <c r="L25486">
        <v>47</v>
      </c>
      <c r="M25486">
        <v>1</v>
      </c>
      <c r="N25486">
        <v>1998</v>
      </c>
      <c r="O25486">
        <v>3</v>
      </c>
      <c r="P25486">
        <v>2201540301</v>
      </c>
      <c r="T25486">
        <v>1</v>
      </c>
      <c r="U25486">
        <v>567183</v>
      </c>
    </row>
    <row r="25487" spans="1:21" x14ac:dyDescent="0.25">
      <c r="A25487">
        <v>1</v>
      </c>
      <c r="B25487">
        <v>1</v>
      </c>
      <c r="C25487">
        <v>2017</v>
      </c>
      <c r="K25487">
        <v>54</v>
      </c>
      <c r="L25487">
        <v>46</v>
      </c>
      <c r="M25487">
        <v>1</v>
      </c>
      <c r="N25487">
        <v>1998</v>
      </c>
      <c r="O25487">
        <v>3</v>
      </c>
      <c r="P25487">
        <v>2201540301</v>
      </c>
      <c r="T25487">
        <v>1</v>
      </c>
      <c r="U25487">
        <v>4359940</v>
      </c>
    </row>
    <row r="25488" spans="1:21" x14ac:dyDescent="0.25">
      <c r="A25488">
        <v>1</v>
      </c>
      <c r="B25488">
        <v>1</v>
      </c>
      <c r="C25488">
        <v>2017</v>
      </c>
      <c r="K25488">
        <v>54</v>
      </c>
      <c r="L25488">
        <v>42</v>
      </c>
      <c r="M25488">
        <v>1</v>
      </c>
      <c r="N25488">
        <v>1998</v>
      </c>
      <c r="O25488">
        <v>3</v>
      </c>
      <c r="P25488">
        <v>2201540301</v>
      </c>
      <c r="T25488">
        <v>1</v>
      </c>
      <c r="U25488">
        <v>5771260</v>
      </c>
    </row>
    <row r="25489" spans="1:21" x14ac:dyDescent="0.25">
      <c r="A25489">
        <v>1</v>
      </c>
      <c r="B25489">
        <v>1</v>
      </c>
      <c r="C25489">
        <v>2017</v>
      </c>
      <c r="K25489">
        <v>54</v>
      </c>
      <c r="L25489">
        <v>41</v>
      </c>
      <c r="M25489">
        <v>1</v>
      </c>
      <c r="N25489">
        <v>1998</v>
      </c>
      <c r="O25489">
        <v>3</v>
      </c>
      <c r="P25489">
        <v>2201540301</v>
      </c>
      <c r="T25489">
        <v>1</v>
      </c>
      <c r="U25489">
        <v>3950760</v>
      </c>
    </row>
    <row r="25490" spans="1:21" x14ac:dyDescent="0.25">
      <c r="A25490">
        <v>1</v>
      </c>
      <c r="B25490">
        <v>1</v>
      </c>
      <c r="C25490">
        <v>2017</v>
      </c>
      <c r="K25490">
        <v>53</v>
      </c>
      <c r="L25490">
        <v>46</v>
      </c>
      <c r="M25490">
        <v>1</v>
      </c>
      <c r="N25490">
        <v>1998</v>
      </c>
      <c r="O25490">
        <v>3</v>
      </c>
      <c r="P25490">
        <v>2201530301</v>
      </c>
      <c r="T25490">
        <v>1</v>
      </c>
      <c r="U25490">
        <v>684277</v>
      </c>
    </row>
    <row r="25491" spans="1:21" x14ac:dyDescent="0.25">
      <c r="A25491">
        <v>1</v>
      </c>
      <c r="B25491">
        <v>1</v>
      </c>
      <c r="C25491">
        <v>2017</v>
      </c>
      <c r="K25491">
        <v>53</v>
      </c>
      <c r="L25491">
        <v>41</v>
      </c>
      <c r="M25491">
        <v>1</v>
      </c>
      <c r="N25491">
        <v>1998</v>
      </c>
      <c r="O25491">
        <v>3</v>
      </c>
      <c r="P25491">
        <v>2201530301</v>
      </c>
      <c r="T25491">
        <v>1</v>
      </c>
      <c r="U25491">
        <v>975793</v>
      </c>
    </row>
    <row r="25492" spans="1:21" x14ac:dyDescent="0.25">
      <c r="A25492">
        <v>1</v>
      </c>
      <c r="B25492">
        <v>1</v>
      </c>
      <c r="C25492">
        <v>2017</v>
      </c>
      <c r="K25492">
        <v>52</v>
      </c>
      <c r="L25492">
        <v>46</v>
      </c>
      <c r="M25492">
        <v>1</v>
      </c>
      <c r="N25492">
        <v>1998</v>
      </c>
      <c r="O25492">
        <v>3</v>
      </c>
      <c r="P25492">
        <v>2201520301</v>
      </c>
      <c r="T25492">
        <v>1</v>
      </c>
      <c r="U25492">
        <v>14035600</v>
      </c>
    </row>
    <row r="25493" spans="1:21" x14ac:dyDescent="0.25">
      <c r="A25493">
        <v>1</v>
      </c>
      <c r="B25493">
        <v>1</v>
      </c>
      <c r="C25493">
        <v>2017</v>
      </c>
      <c r="K25493">
        <v>52</v>
      </c>
      <c r="L25493">
        <v>42</v>
      </c>
      <c r="M25493">
        <v>1</v>
      </c>
      <c r="N25493">
        <v>1998</v>
      </c>
      <c r="O25493">
        <v>3</v>
      </c>
      <c r="P25493">
        <v>2201520301</v>
      </c>
      <c r="T25493">
        <v>1</v>
      </c>
      <c r="U25493">
        <v>33077000</v>
      </c>
    </row>
    <row r="25494" spans="1:21" x14ac:dyDescent="0.25">
      <c r="A25494">
        <v>1</v>
      </c>
      <c r="B25494">
        <v>1</v>
      </c>
      <c r="C25494">
        <v>2017</v>
      </c>
      <c r="K25494">
        <v>52</v>
      </c>
      <c r="L25494">
        <v>41</v>
      </c>
      <c r="M25494">
        <v>1</v>
      </c>
      <c r="N25494">
        <v>1998</v>
      </c>
      <c r="O25494">
        <v>3</v>
      </c>
      <c r="P25494">
        <v>2201520301</v>
      </c>
      <c r="T25494">
        <v>1</v>
      </c>
      <c r="U25494">
        <v>32898500</v>
      </c>
    </row>
    <row r="25495" spans="1:21" x14ac:dyDescent="0.25">
      <c r="A25495">
        <v>1</v>
      </c>
      <c r="B25495">
        <v>1</v>
      </c>
      <c r="C25495">
        <v>2017</v>
      </c>
      <c r="K25495">
        <v>51</v>
      </c>
      <c r="L25495">
        <v>42</v>
      </c>
      <c r="M25495">
        <v>1</v>
      </c>
      <c r="N25495">
        <v>1998</v>
      </c>
      <c r="O25495">
        <v>3</v>
      </c>
      <c r="P25495">
        <v>2201510301</v>
      </c>
      <c r="T25495">
        <v>1</v>
      </c>
      <c r="U25495">
        <v>11542300</v>
      </c>
    </row>
    <row r="25496" spans="1:21" x14ac:dyDescent="0.25">
      <c r="A25496">
        <v>1</v>
      </c>
      <c r="B25496">
        <v>1</v>
      </c>
      <c r="C25496">
        <v>2017</v>
      </c>
      <c r="K25496">
        <v>43</v>
      </c>
      <c r="L25496">
        <v>47</v>
      </c>
      <c r="M25496">
        <v>1</v>
      </c>
      <c r="N25496">
        <v>1998</v>
      </c>
      <c r="O25496">
        <v>3</v>
      </c>
      <c r="P25496">
        <v>2201430301</v>
      </c>
      <c r="T25496">
        <v>1</v>
      </c>
      <c r="U25496">
        <v>32904.300000000003</v>
      </c>
    </row>
    <row r="25497" spans="1:21" x14ac:dyDescent="0.25">
      <c r="A25497">
        <v>1</v>
      </c>
      <c r="B25497">
        <v>1</v>
      </c>
      <c r="C25497">
        <v>2017</v>
      </c>
      <c r="K25497">
        <v>43</v>
      </c>
      <c r="L25497">
        <v>46</v>
      </c>
      <c r="M25497">
        <v>1</v>
      </c>
      <c r="N25497">
        <v>1998</v>
      </c>
      <c r="O25497">
        <v>3</v>
      </c>
      <c r="P25497">
        <v>2201430301</v>
      </c>
      <c r="T25497">
        <v>1</v>
      </c>
      <c r="U25497">
        <v>703645</v>
      </c>
    </row>
    <row r="25498" spans="1:21" x14ac:dyDescent="0.25">
      <c r="A25498">
        <v>1</v>
      </c>
      <c r="B25498">
        <v>1</v>
      </c>
      <c r="C25498">
        <v>2017</v>
      </c>
      <c r="K25498">
        <v>43</v>
      </c>
      <c r="L25498">
        <v>42</v>
      </c>
      <c r="M25498">
        <v>1</v>
      </c>
      <c r="N25498">
        <v>1998</v>
      </c>
      <c r="O25498">
        <v>3</v>
      </c>
      <c r="P25498">
        <v>2201430301</v>
      </c>
      <c r="T25498">
        <v>1</v>
      </c>
      <c r="U25498">
        <v>5062.1899999999996</v>
      </c>
    </row>
    <row r="25499" spans="1:21" x14ac:dyDescent="0.25">
      <c r="A25499">
        <v>1</v>
      </c>
      <c r="B25499">
        <v>1</v>
      </c>
      <c r="C25499">
        <v>2017</v>
      </c>
      <c r="K25499">
        <v>43</v>
      </c>
      <c r="L25499">
        <v>41</v>
      </c>
      <c r="M25499">
        <v>1</v>
      </c>
      <c r="N25499">
        <v>1998</v>
      </c>
      <c r="O25499">
        <v>3</v>
      </c>
      <c r="P25499">
        <v>2201430301</v>
      </c>
      <c r="T25499">
        <v>1</v>
      </c>
      <c r="U25499">
        <v>7593.29</v>
      </c>
    </row>
    <row r="25500" spans="1:21" x14ac:dyDescent="0.25">
      <c r="A25500">
        <v>1</v>
      </c>
      <c r="B25500">
        <v>1</v>
      </c>
      <c r="C25500">
        <v>2017</v>
      </c>
      <c r="K25500">
        <v>42</v>
      </c>
      <c r="L25500">
        <v>47</v>
      </c>
      <c r="M25500">
        <v>1</v>
      </c>
      <c r="N25500">
        <v>1998</v>
      </c>
      <c r="O25500">
        <v>3</v>
      </c>
      <c r="P25500">
        <v>2201420301</v>
      </c>
      <c r="T25500">
        <v>1</v>
      </c>
      <c r="U25500">
        <v>149625</v>
      </c>
    </row>
    <row r="25501" spans="1:21" x14ac:dyDescent="0.25">
      <c r="A25501">
        <v>1</v>
      </c>
      <c r="B25501">
        <v>1</v>
      </c>
      <c r="C25501">
        <v>2017</v>
      </c>
      <c r="K25501">
        <v>42</v>
      </c>
      <c r="L25501">
        <v>46</v>
      </c>
      <c r="M25501">
        <v>1</v>
      </c>
      <c r="N25501">
        <v>1998</v>
      </c>
      <c r="O25501">
        <v>3</v>
      </c>
      <c r="P25501">
        <v>2201420301</v>
      </c>
      <c r="T25501">
        <v>1</v>
      </c>
      <c r="U25501">
        <v>28054.5</v>
      </c>
    </row>
    <row r="25502" spans="1:21" x14ac:dyDescent="0.25">
      <c r="A25502">
        <v>1</v>
      </c>
      <c r="B25502">
        <v>1</v>
      </c>
      <c r="C25502">
        <v>2017</v>
      </c>
      <c r="K25502">
        <v>42</v>
      </c>
      <c r="L25502">
        <v>42</v>
      </c>
      <c r="M25502">
        <v>1</v>
      </c>
      <c r="N25502">
        <v>1998</v>
      </c>
      <c r="O25502">
        <v>3</v>
      </c>
      <c r="P25502">
        <v>2201420301</v>
      </c>
      <c r="T25502">
        <v>1</v>
      </c>
      <c r="U25502">
        <v>65460.7</v>
      </c>
    </row>
    <row r="25503" spans="1:21" x14ac:dyDescent="0.25">
      <c r="A25503">
        <v>1</v>
      </c>
      <c r="B25503">
        <v>1</v>
      </c>
      <c r="C25503">
        <v>2017</v>
      </c>
      <c r="K25503">
        <v>32</v>
      </c>
      <c r="L25503">
        <v>40</v>
      </c>
      <c r="M25503">
        <v>1</v>
      </c>
      <c r="N25503">
        <v>1998</v>
      </c>
      <c r="O25503">
        <v>3</v>
      </c>
      <c r="P25503">
        <v>2201320301</v>
      </c>
      <c r="T25503">
        <v>1</v>
      </c>
      <c r="U25503">
        <v>8157250</v>
      </c>
    </row>
    <row r="25504" spans="1:21" x14ac:dyDescent="0.25">
      <c r="A25504">
        <v>1</v>
      </c>
      <c r="B25504">
        <v>1</v>
      </c>
      <c r="C25504">
        <v>2017</v>
      </c>
      <c r="K25504">
        <v>32</v>
      </c>
      <c r="L25504">
        <v>30</v>
      </c>
      <c r="M25504">
        <v>1</v>
      </c>
      <c r="N25504">
        <v>1998</v>
      </c>
      <c r="O25504">
        <v>3</v>
      </c>
      <c r="P25504">
        <v>2201320301</v>
      </c>
      <c r="T25504">
        <v>1</v>
      </c>
      <c r="U25504">
        <v>451009000</v>
      </c>
    </row>
    <row r="25505" spans="1:21" x14ac:dyDescent="0.25">
      <c r="A25505">
        <v>1</v>
      </c>
      <c r="B25505">
        <v>1</v>
      </c>
      <c r="C25505">
        <v>2017</v>
      </c>
      <c r="K25505">
        <v>31</v>
      </c>
      <c r="L25505">
        <v>40</v>
      </c>
      <c r="M25505">
        <v>1</v>
      </c>
      <c r="N25505">
        <v>1998</v>
      </c>
      <c r="O25505">
        <v>3</v>
      </c>
      <c r="P25505">
        <v>2201310301</v>
      </c>
      <c r="T25505">
        <v>1</v>
      </c>
      <c r="U25505">
        <v>41395500</v>
      </c>
    </row>
    <row r="25506" spans="1:21" x14ac:dyDescent="0.25">
      <c r="A25506">
        <v>1</v>
      </c>
      <c r="B25506">
        <v>1</v>
      </c>
      <c r="C25506">
        <v>2017</v>
      </c>
      <c r="K25506">
        <v>31</v>
      </c>
      <c r="L25506">
        <v>30</v>
      </c>
      <c r="M25506">
        <v>1</v>
      </c>
      <c r="N25506">
        <v>1998</v>
      </c>
      <c r="O25506">
        <v>3</v>
      </c>
      <c r="P25506">
        <v>2201310301</v>
      </c>
      <c r="T25506">
        <v>1</v>
      </c>
      <c r="U25506">
        <v>3006020000</v>
      </c>
    </row>
    <row r="25507" spans="1:21" x14ac:dyDescent="0.25">
      <c r="A25507">
        <v>1</v>
      </c>
      <c r="B25507">
        <v>1</v>
      </c>
      <c r="C25507">
        <v>2017</v>
      </c>
      <c r="K25507">
        <v>21</v>
      </c>
      <c r="L25507">
        <v>20</v>
      </c>
      <c r="M25507">
        <v>1</v>
      </c>
      <c r="N25507">
        <v>1998</v>
      </c>
      <c r="O25507">
        <v>3</v>
      </c>
      <c r="P25507">
        <v>2201210301</v>
      </c>
      <c r="T25507">
        <v>1</v>
      </c>
      <c r="U25507">
        <v>3339860000</v>
      </c>
    </row>
    <row r="25508" spans="1:21" x14ac:dyDescent="0.25">
      <c r="A25508">
        <v>1</v>
      </c>
      <c r="B25508">
        <v>1</v>
      </c>
      <c r="C25508">
        <v>2017</v>
      </c>
      <c r="K25508">
        <v>11</v>
      </c>
      <c r="L25508">
        <v>10</v>
      </c>
      <c r="M25508">
        <v>1</v>
      </c>
      <c r="N25508">
        <v>1998</v>
      </c>
      <c r="O25508">
        <v>3</v>
      </c>
      <c r="P25508">
        <v>2201110301</v>
      </c>
      <c r="T25508">
        <v>1</v>
      </c>
      <c r="U25508">
        <v>32814200</v>
      </c>
    </row>
    <row r="25509" spans="1:21" x14ac:dyDescent="0.25">
      <c r="A25509">
        <v>1</v>
      </c>
      <c r="B25509">
        <v>1</v>
      </c>
      <c r="C25509">
        <v>2017</v>
      </c>
      <c r="K25509">
        <v>61</v>
      </c>
      <c r="L25509">
        <v>47</v>
      </c>
      <c r="M25509">
        <v>1</v>
      </c>
      <c r="N25509">
        <v>1997</v>
      </c>
      <c r="O25509">
        <v>3</v>
      </c>
      <c r="P25509">
        <v>2201610301</v>
      </c>
      <c r="T25509">
        <v>1</v>
      </c>
      <c r="U25509">
        <v>244.31899999999999</v>
      </c>
    </row>
    <row r="25510" spans="1:21" x14ac:dyDescent="0.25">
      <c r="A25510">
        <v>1</v>
      </c>
      <c r="B25510">
        <v>1</v>
      </c>
      <c r="C25510">
        <v>2017</v>
      </c>
      <c r="K25510">
        <v>54</v>
      </c>
      <c r="L25510">
        <v>47</v>
      </c>
      <c r="M25510">
        <v>1</v>
      </c>
      <c r="N25510">
        <v>1997</v>
      </c>
      <c r="O25510">
        <v>3</v>
      </c>
      <c r="P25510">
        <v>2201540301</v>
      </c>
      <c r="T25510">
        <v>1</v>
      </c>
      <c r="U25510">
        <v>897652</v>
      </c>
    </row>
    <row r="25511" spans="1:21" x14ac:dyDescent="0.25">
      <c r="A25511">
        <v>1</v>
      </c>
      <c r="B25511">
        <v>1</v>
      </c>
      <c r="C25511">
        <v>2017</v>
      </c>
      <c r="K25511">
        <v>54</v>
      </c>
      <c r="L25511">
        <v>46</v>
      </c>
      <c r="M25511">
        <v>1</v>
      </c>
      <c r="N25511">
        <v>1997</v>
      </c>
      <c r="O25511">
        <v>3</v>
      </c>
      <c r="P25511">
        <v>2201540301</v>
      </c>
      <c r="T25511">
        <v>1</v>
      </c>
      <c r="U25511">
        <v>6896890</v>
      </c>
    </row>
    <row r="25512" spans="1:21" x14ac:dyDescent="0.25">
      <c r="A25512">
        <v>1</v>
      </c>
      <c r="B25512">
        <v>1</v>
      </c>
      <c r="C25512">
        <v>2017</v>
      </c>
      <c r="K25512">
        <v>54</v>
      </c>
      <c r="L25512">
        <v>42</v>
      </c>
      <c r="M25512">
        <v>1</v>
      </c>
      <c r="N25512">
        <v>1997</v>
      </c>
      <c r="O25512">
        <v>3</v>
      </c>
      <c r="P25512">
        <v>2201540301</v>
      </c>
      <c r="T25512">
        <v>1</v>
      </c>
      <c r="U25512">
        <v>9127890</v>
      </c>
    </row>
    <row r="25513" spans="1:21" x14ac:dyDescent="0.25">
      <c r="A25513">
        <v>1</v>
      </c>
      <c r="B25513">
        <v>1</v>
      </c>
      <c r="C25513">
        <v>2017</v>
      </c>
      <c r="K25513">
        <v>54</v>
      </c>
      <c r="L25513">
        <v>41</v>
      </c>
      <c r="M25513">
        <v>1</v>
      </c>
      <c r="N25513">
        <v>1997</v>
      </c>
      <c r="O25513">
        <v>3</v>
      </c>
      <c r="P25513">
        <v>2201540301</v>
      </c>
      <c r="T25513">
        <v>1</v>
      </c>
      <c r="U25513">
        <v>6248560</v>
      </c>
    </row>
    <row r="25514" spans="1:21" x14ac:dyDescent="0.25">
      <c r="A25514">
        <v>1</v>
      </c>
      <c r="B25514">
        <v>1</v>
      </c>
      <c r="C25514">
        <v>2017</v>
      </c>
      <c r="K25514">
        <v>53</v>
      </c>
      <c r="L25514">
        <v>47</v>
      </c>
      <c r="M25514">
        <v>1</v>
      </c>
      <c r="N25514">
        <v>1997</v>
      </c>
      <c r="O25514">
        <v>3</v>
      </c>
      <c r="P25514">
        <v>2201530301</v>
      </c>
      <c r="T25514">
        <v>1</v>
      </c>
      <c r="U25514">
        <v>358.12599999999998</v>
      </c>
    </row>
    <row r="25515" spans="1:21" x14ac:dyDescent="0.25">
      <c r="A25515">
        <v>1</v>
      </c>
      <c r="B25515">
        <v>1</v>
      </c>
      <c r="C25515">
        <v>2017</v>
      </c>
      <c r="K25515">
        <v>53</v>
      </c>
      <c r="L25515">
        <v>46</v>
      </c>
      <c r="M25515">
        <v>1</v>
      </c>
      <c r="N25515">
        <v>1997</v>
      </c>
      <c r="O25515">
        <v>3</v>
      </c>
      <c r="P25515">
        <v>2201530301</v>
      </c>
      <c r="T25515">
        <v>1</v>
      </c>
      <c r="U25515">
        <v>117546</v>
      </c>
    </row>
    <row r="25516" spans="1:21" x14ac:dyDescent="0.25">
      <c r="A25516">
        <v>1</v>
      </c>
      <c r="B25516">
        <v>1</v>
      </c>
      <c r="C25516">
        <v>2017</v>
      </c>
      <c r="K25516">
        <v>53</v>
      </c>
      <c r="L25516">
        <v>41</v>
      </c>
      <c r="M25516">
        <v>1</v>
      </c>
      <c r="N25516">
        <v>1997</v>
      </c>
      <c r="O25516">
        <v>3</v>
      </c>
      <c r="P25516">
        <v>2201530301</v>
      </c>
      <c r="T25516">
        <v>1</v>
      </c>
      <c r="U25516">
        <v>2275030</v>
      </c>
    </row>
    <row r="25517" spans="1:21" x14ac:dyDescent="0.25">
      <c r="A25517">
        <v>1</v>
      </c>
      <c r="B25517">
        <v>1</v>
      </c>
      <c r="C25517">
        <v>2017</v>
      </c>
      <c r="K25517">
        <v>52</v>
      </c>
      <c r="L25517">
        <v>47</v>
      </c>
      <c r="M25517">
        <v>1</v>
      </c>
      <c r="N25517">
        <v>1997</v>
      </c>
      <c r="O25517">
        <v>3</v>
      </c>
      <c r="P25517">
        <v>2201520301</v>
      </c>
      <c r="T25517">
        <v>1</v>
      </c>
      <c r="U25517">
        <v>3252.24</v>
      </c>
    </row>
    <row r="25518" spans="1:21" x14ac:dyDescent="0.25">
      <c r="A25518">
        <v>1</v>
      </c>
      <c r="B25518">
        <v>1</v>
      </c>
      <c r="C25518">
        <v>2017</v>
      </c>
      <c r="K25518">
        <v>52</v>
      </c>
      <c r="L25518">
        <v>46</v>
      </c>
      <c r="M25518">
        <v>1</v>
      </c>
      <c r="N25518">
        <v>1997</v>
      </c>
      <c r="O25518">
        <v>3</v>
      </c>
      <c r="P25518">
        <v>2201520301</v>
      </c>
      <c r="T25518">
        <v>1</v>
      </c>
      <c r="U25518">
        <v>10454500</v>
      </c>
    </row>
    <row r="25519" spans="1:21" x14ac:dyDescent="0.25">
      <c r="A25519">
        <v>1</v>
      </c>
      <c r="B25519">
        <v>1</v>
      </c>
      <c r="C25519">
        <v>2017</v>
      </c>
      <c r="K25519">
        <v>52</v>
      </c>
      <c r="L25519">
        <v>42</v>
      </c>
      <c r="M25519">
        <v>1</v>
      </c>
      <c r="N25519">
        <v>1997</v>
      </c>
      <c r="O25519">
        <v>3</v>
      </c>
      <c r="P25519">
        <v>2201520301</v>
      </c>
      <c r="T25519">
        <v>1</v>
      </c>
      <c r="U25519">
        <v>75350600</v>
      </c>
    </row>
    <row r="25520" spans="1:21" x14ac:dyDescent="0.25">
      <c r="A25520">
        <v>1</v>
      </c>
      <c r="B25520">
        <v>1</v>
      </c>
      <c r="C25520">
        <v>2017</v>
      </c>
      <c r="K25520">
        <v>52</v>
      </c>
      <c r="L25520">
        <v>41</v>
      </c>
      <c r="M25520">
        <v>1</v>
      </c>
      <c r="N25520">
        <v>1997</v>
      </c>
      <c r="O25520">
        <v>3</v>
      </c>
      <c r="P25520">
        <v>2201520301</v>
      </c>
      <c r="T25520">
        <v>1</v>
      </c>
      <c r="U25520">
        <v>50539900</v>
      </c>
    </row>
    <row r="25521" spans="1:21" x14ac:dyDescent="0.25">
      <c r="A25521">
        <v>1</v>
      </c>
      <c r="B25521">
        <v>1</v>
      </c>
      <c r="C25521">
        <v>2017</v>
      </c>
      <c r="K25521">
        <v>51</v>
      </c>
      <c r="L25521">
        <v>46</v>
      </c>
      <c r="M25521">
        <v>1</v>
      </c>
      <c r="N25521">
        <v>1997</v>
      </c>
      <c r="O25521">
        <v>3</v>
      </c>
      <c r="P25521">
        <v>2201510301</v>
      </c>
      <c r="T25521">
        <v>1</v>
      </c>
      <c r="U25521">
        <v>241819</v>
      </c>
    </row>
    <row r="25522" spans="1:21" x14ac:dyDescent="0.25">
      <c r="A25522">
        <v>1</v>
      </c>
      <c r="B25522">
        <v>1</v>
      </c>
      <c r="C25522">
        <v>2017</v>
      </c>
      <c r="K25522">
        <v>43</v>
      </c>
      <c r="L25522">
        <v>47</v>
      </c>
      <c r="M25522">
        <v>1</v>
      </c>
      <c r="N25522">
        <v>1997</v>
      </c>
      <c r="O25522">
        <v>3</v>
      </c>
      <c r="P25522">
        <v>2201430301</v>
      </c>
      <c r="T25522">
        <v>1</v>
      </c>
      <c r="U25522">
        <v>32522.5</v>
      </c>
    </row>
    <row r="25523" spans="1:21" x14ac:dyDescent="0.25">
      <c r="A25523">
        <v>1</v>
      </c>
      <c r="B25523">
        <v>1</v>
      </c>
      <c r="C25523">
        <v>2017</v>
      </c>
      <c r="K25523">
        <v>43</v>
      </c>
      <c r="L25523">
        <v>46</v>
      </c>
      <c r="M25523">
        <v>1</v>
      </c>
      <c r="N25523">
        <v>1997</v>
      </c>
      <c r="O25523">
        <v>3</v>
      </c>
      <c r="P25523">
        <v>2201430301</v>
      </c>
      <c r="T25523">
        <v>1</v>
      </c>
      <c r="U25523">
        <v>647948</v>
      </c>
    </row>
    <row r="25524" spans="1:21" x14ac:dyDescent="0.25">
      <c r="A25524">
        <v>1</v>
      </c>
      <c r="B25524">
        <v>1</v>
      </c>
      <c r="C25524">
        <v>2017</v>
      </c>
      <c r="K25524">
        <v>43</v>
      </c>
      <c r="L25524">
        <v>42</v>
      </c>
      <c r="M25524">
        <v>1</v>
      </c>
      <c r="N25524">
        <v>1997</v>
      </c>
      <c r="O25524">
        <v>3</v>
      </c>
      <c r="P25524">
        <v>2201430301</v>
      </c>
      <c r="T25524">
        <v>1</v>
      </c>
      <c r="U25524">
        <v>5003.46</v>
      </c>
    </row>
    <row r="25525" spans="1:21" x14ac:dyDescent="0.25">
      <c r="A25525">
        <v>1</v>
      </c>
      <c r="B25525">
        <v>1</v>
      </c>
      <c r="C25525">
        <v>2017</v>
      </c>
      <c r="K25525">
        <v>43</v>
      </c>
      <c r="L25525">
        <v>41</v>
      </c>
      <c r="M25525">
        <v>1</v>
      </c>
      <c r="N25525">
        <v>1997</v>
      </c>
      <c r="O25525">
        <v>3</v>
      </c>
      <c r="P25525">
        <v>2201430301</v>
      </c>
      <c r="T25525">
        <v>1</v>
      </c>
      <c r="U25525">
        <v>7505.2</v>
      </c>
    </row>
    <row r="25526" spans="1:21" x14ac:dyDescent="0.25">
      <c r="A25526">
        <v>1</v>
      </c>
      <c r="B25526">
        <v>1</v>
      </c>
      <c r="C25526">
        <v>2017</v>
      </c>
      <c r="K25526">
        <v>42</v>
      </c>
      <c r="L25526">
        <v>47</v>
      </c>
      <c r="M25526">
        <v>1</v>
      </c>
      <c r="N25526">
        <v>1997</v>
      </c>
      <c r="O25526">
        <v>3</v>
      </c>
      <c r="P25526">
        <v>2201420301</v>
      </c>
      <c r="T25526">
        <v>1</v>
      </c>
      <c r="U25526">
        <v>134252</v>
      </c>
    </row>
    <row r="25527" spans="1:21" x14ac:dyDescent="0.25">
      <c r="A25527">
        <v>1</v>
      </c>
      <c r="B25527">
        <v>1</v>
      </c>
      <c r="C25527">
        <v>2017</v>
      </c>
      <c r="K25527">
        <v>42</v>
      </c>
      <c r="L25527">
        <v>46</v>
      </c>
      <c r="M25527">
        <v>1</v>
      </c>
      <c r="N25527">
        <v>1997</v>
      </c>
      <c r="O25527">
        <v>3</v>
      </c>
      <c r="P25527">
        <v>2201420301</v>
      </c>
      <c r="T25527">
        <v>1</v>
      </c>
      <c r="U25527">
        <v>17900.3</v>
      </c>
    </row>
    <row r="25528" spans="1:21" x14ac:dyDescent="0.25">
      <c r="A25528">
        <v>1</v>
      </c>
      <c r="B25528">
        <v>1</v>
      </c>
      <c r="C25528">
        <v>2017</v>
      </c>
      <c r="K25528">
        <v>42</v>
      </c>
      <c r="L25528">
        <v>42</v>
      </c>
      <c r="M25528">
        <v>1</v>
      </c>
      <c r="N25528">
        <v>1997</v>
      </c>
      <c r="O25528">
        <v>3</v>
      </c>
      <c r="P25528">
        <v>2201420301</v>
      </c>
      <c r="T25528">
        <v>1</v>
      </c>
      <c r="U25528">
        <v>53700.7</v>
      </c>
    </row>
    <row r="25529" spans="1:21" x14ac:dyDescent="0.25">
      <c r="A25529">
        <v>1</v>
      </c>
      <c r="B25529">
        <v>1</v>
      </c>
      <c r="C25529">
        <v>2017</v>
      </c>
      <c r="K25529">
        <v>32</v>
      </c>
      <c r="L25529">
        <v>40</v>
      </c>
      <c r="M25529">
        <v>1</v>
      </c>
      <c r="N25529">
        <v>1997</v>
      </c>
      <c r="O25529">
        <v>3</v>
      </c>
      <c r="P25529">
        <v>2201320301</v>
      </c>
      <c r="T25529">
        <v>1</v>
      </c>
      <c r="U25529">
        <v>44068800</v>
      </c>
    </row>
    <row r="25530" spans="1:21" x14ac:dyDescent="0.25">
      <c r="A25530">
        <v>1</v>
      </c>
      <c r="B25530">
        <v>1</v>
      </c>
      <c r="C25530">
        <v>2017</v>
      </c>
      <c r="K25530">
        <v>32</v>
      </c>
      <c r="L25530">
        <v>30</v>
      </c>
      <c r="M25530">
        <v>1</v>
      </c>
      <c r="N25530">
        <v>1997</v>
      </c>
      <c r="O25530">
        <v>3</v>
      </c>
      <c r="P25530">
        <v>2201320301</v>
      </c>
      <c r="T25530">
        <v>1</v>
      </c>
      <c r="U25530">
        <v>415036000</v>
      </c>
    </row>
    <row r="25531" spans="1:21" x14ac:dyDescent="0.25">
      <c r="A25531">
        <v>1</v>
      </c>
      <c r="B25531">
        <v>1</v>
      </c>
      <c r="C25531">
        <v>2017</v>
      </c>
      <c r="K25531">
        <v>31</v>
      </c>
      <c r="L25531">
        <v>40</v>
      </c>
      <c r="M25531">
        <v>1</v>
      </c>
      <c r="N25531">
        <v>1997</v>
      </c>
      <c r="O25531">
        <v>3</v>
      </c>
      <c r="P25531">
        <v>2201310301</v>
      </c>
      <c r="T25531">
        <v>1</v>
      </c>
      <c r="U25531">
        <v>63239600</v>
      </c>
    </row>
    <row r="25532" spans="1:21" x14ac:dyDescent="0.25">
      <c r="A25532">
        <v>1</v>
      </c>
      <c r="B25532">
        <v>1</v>
      </c>
      <c r="C25532">
        <v>2017</v>
      </c>
      <c r="K25532">
        <v>31</v>
      </c>
      <c r="L25532">
        <v>30</v>
      </c>
      <c r="M25532">
        <v>1</v>
      </c>
      <c r="N25532">
        <v>1997</v>
      </c>
      <c r="O25532">
        <v>3</v>
      </c>
      <c r="P25532">
        <v>2201310301</v>
      </c>
      <c r="T25532">
        <v>1</v>
      </c>
      <c r="U25532">
        <v>2389750000</v>
      </c>
    </row>
    <row r="25533" spans="1:21" x14ac:dyDescent="0.25">
      <c r="A25533">
        <v>1</v>
      </c>
      <c r="B25533">
        <v>1</v>
      </c>
      <c r="C25533">
        <v>2017</v>
      </c>
      <c r="K25533">
        <v>21</v>
      </c>
      <c r="L25533">
        <v>20</v>
      </c>
      <c r="M25533">
        <v>1</v>
      </c>
      <c r="N25533">
        <v>1997</v>
      </c>
      <c r="O25533">
        <v>3</v>
      </c>
      <c r="P25533">
        <v>2201210301</v>
      </c>
      <c r="T25533">
        <v>1</v>
      </c>
      <c r="U25533">
        <v>2845720000</v>
      </c>
    </row>
    <row r="25534" spans="1:21" x14ac:dyDescent="0.25">
      <c r="A25534">
        <v>1</v>
      </c>
      <c r="B25534">
        <v>1</v>
      </c>
      <c r="C25534">
        <v>2017</v>
      </c>
      <c r="K25534">
        <v>11</v>
      </c>
      <c r="L25534">
        <v>10</v>
      </c>
      <c r="M25534">
        <v>1</v>
      </c>
      <c r="N25534">
        <v>1997</v>
      </c>
      <c r="O25534">
        <v>3</v>
      </c>
      <c r="P25534">
        <v>2201110301</v>
      </c>
      <c r="T25534">
        <v>1</v>
      </c>
      <c r="U25534">
        <v>30312500</v>
      </c>
    </row>
    <row r="25535" spans="1:21" x14ac:dyDescent="0.25">
      <c r="A25535">
        <v>1</v>
      </c>
      <c r="B25535">
        <v>1</v>
      </c>
      <c r="C25535">
        <v>2017</v>
      </c>
      <c r="K25535">
        <v>54</v>
      </c>
      <c r="L25535">
        <v>47</v>
      </c>
      <c r="M25535">
        <v>1</v>
      </c>
      <c r="N25535">
        <v>1996</v>
      </c>
      <c r="O25535">
        <v>3</v>
      </c>
      <c r="P25535">
        <v>2201540301</v>
      </c>
      <c r="T25535">
        <v>1</v>
      </c>
      <c r="U25535">
        <v>570232</v>
      </c>
    </row>
    <row r="25536" spans="1:21" x14ac:dyDescent="0.25">
      <c r="A25536">
        <v>1</v>
      </c>
      <c r="B25536">
        <v>1</v>
      </c>
      <c r="C25536">
        <v>2017</v>
      </c>
      <c r="K25536">
        <v>54</v>
      </c>
      <c r="L25536">
        <v>46</v>
      </c>
      <c r="M25536">
        <v>1</v>
      </c>
      <c r="N25536">
        <v>1996</v>
      </c>
      <c r="O25536">
        <v>3</v>
      </c>
      <c r="P25536">
        <v>2201540301</v>
      </c>
      <c r="T25536">
        <v>1</v>
      </c>
      <c r="U25536">
        <v>4381740</v>
      </c>
    </row>
    <row r="25537" spans="1:21" x14ac:dyDescent="0.25">
      <c r="A25537">
        <v>1</v>
      </c>
      <c r="B25537">
        <v>1</v>
      </c>
      <c r="C25537">
        <v>2017</v>
      </c>
      <c r="K25537">
        <v>54</v>
      </c>
      <c r="L25537">
        <v>42</v>
      </c>
      <c r="M25537">
        <v>1</v>
      </c>
      <c r="N25537">
        <v>1996</v>
      </c>
      <c r="O25537">
        <v>3</v>
      </c>
      <c r="P25537">
        <v>2201540301</v>
      </c>
      <c r="T25537">
        <v>1</v>
      </c>
      <c r="U25537">
        <v>5799620</v>
      </c>
    </row>
    <row r="25538" spans="1:21" x14ac:dyDescent="0.25">
      <c r="A25538">
        <v>1</v>
      </c>
      <c r="B25538">
        <v>1</v>
      </c>
      <c r="C25538">
        <v>2017</v>
      </c>
      <c r="K25538">
        <v>54</v>
      </c>
      <c r="L25538">
        <v>41</v>
      </c>
      <c r="M25538">
        <v>1</v>
      </c>
      <c r="N25538">
        <v>1996</v>
      </c>
      <c r="O25538">
        <v>3</v>
      </c>
      <c r="P25538">
        <v>2201540301</v>
      </c>
      <c r="T25538">
        <v>1</v>
      </c>
      <c r="U25538">
        <v>3969420</v>
      </c>
    </row>
    <row r="25539" spans="1:21" x14ac:dyDescent="0.25">
      <c r="A25539">
        <v>1</v>
      </c>
      <c r="B25539">
        <v>1</v>
      </c>
      <c r="C25539">
        <v>2017</v>
      </c>
      <c r="K25539">
        <v>53</v>
      </c>
      <c r="L25539">
        <v>46</v>
      </c>
      <c r="M25539">
        <v>1</v>
      </c>
      <c r="N25539">
        <v>1996</v>
      </c>
      <c r="O25539">
        <v>3</v>
      </c>
      <c r="P25539">
        <v>2201530301</v>
      </c>
      <c r="T25539">
        <v>1</v>
      </c>
      <c r="U25539">
        <v>321592</v>
      </c>
    </row>
    <row r="25540" spans="1:21" x14ac:dyDescent="0.25">
      <c r="A25540">
        <v>1</v>
      </c>
      <c r="B25540">
        <v>1</v>
      </c>
      <c r="C25540">
        <v>2017</v>
      </c>
      <c r="K25540">
        <v>53</v>
      </c>
      <c r="L25540">
        <v>42</v>
      </c>
      <c r="M25540">
        <v>1</v>
      </c>
      <c r="N25540">
        <v>1996</v>
      </c>
      <c r="O25540">
        <v>3</v>
      </c>
      <c r="P25540">
        <v>2201530301</v>
      </c>
      <c r="T25540">
        <v>1</v>
      </c>
      <c r="U25540">
        <v>1127470</v>
      </c>
    </row>
    <row r="25541" spans="1:21" x14ac:dyDescent="0.25">
      <c r="A25541">
        <v>1</v>
      </c>
      <c r="B25541">
        <v>1</v>
      </c>
      <c r="C25541">
        <v>2017</v>
      </c>
      <c r="K25541">
        <v>53</v>
      </c>
      <c r="L25541">
        <v>41</v>
      </c>
      <c r="M25541">
        <v>1</v>
      </c>
      <c r="N25541">
        <v>1996</v>
      </c>
      <c r="O25541">
        <v>3</v>
      </c>
      <c r="P25541">
        <v>2201530301</v>
      </c>
      <c r="T25541">
        <v>1</v>
      </c>
      <c r="U25541">
        <v>120505</v>
      </c>
    </row>
    <row r="25542" spans="1:21" x14ac:dyDescent="0.25">
      <c r="A25542">
        <v>1</v>
      </c>
      <c r="B25542">
        <v>1</v>
      </c>
      <c r="C25542">
        <v>2017</v>
      </c>
      <c r="K25542">
        <v>52</v>
      </c>
      <c r="L25542">
        <v>46</v>
      </c>
      <c r="M25542">
        <v>1</v>
      </c>
      <c r="N25542">
        <v>1996</v>
      </c>
      <c r="O25542">
        <v>3</v>
      </c>
      <c r="P25542">
        <v>2201520301</v>
      </c>
      <c r="T25542">
        <v>1</v>
      </c>
      <c r="U25542">
        <v>6441360</v>
      </c>
    </row>
    <row r="25543" spans="1:21" x14ac:dyDescent="0.25">
      <c r="A25543">
        <v>1</v>
      </c>
      <c r="B25543">
        <v>1</v>
      </c>
      <c r="C25543">
        <v>2017</v>
      </c>
      <c r="K25543">
        <v>52</v>
      </c>
      <c r="L25543">
        <v>42</v>
      </c>
      <c r="M25543">
        <v>1</v>
      </c>
      <c r="N25543">
        <v>1996</v>
      </c>
      <c r="O25543">
        <v>3</v>
      </c>
      <c r="P25543">
        <v>2201520301</v>
      </c>
      <c r="T25543">
        <v>1</v>
      </c>
      <c r="U25543">
        <v>35022500</v>
      </c>
    </row>
    <row r="25544" spans="1:21" x14ac:dyDescent="0.25">
      <c r="A25544">
        <v>1</v>
      </c>
      <c r="B25544">
        <v>1</v>
      </c>
      <c r="C25544">
        <v>2017</v>
      </c>
      <c r="K25544">
        <v>52</v>
      </c>
      <c r="L25544">
        <v>41</v>
      </c>
      <c r="M25544">
        <v>1</v>
      </c>
      <c r="N25544">
        <v>1996</v>
      </c>
      <c r="O25544">
        <v>3</v>
      </c>
      <c r="P25544">
        <v>2201520301</v>
      </c>
      <c r="T25544">
        <v>1</v>
      </c>
      <c r="U25544">
        <v>32869200</v>
      </c>
    </row>
    <row r="25545" spans="1:21" x14ac:dyDescent="0.25">
      <c r="A25545">
        <v>1</v>
      </c>
      <c r="B25545">
        <v>1</v>
      </c>
      <c r="C25545">
        <v>2017</v>
      </c>
      <c r="K25545">
        <v>51</v>
      </c>
      <c r="L25545">
        <v>41</v>
      </c>
      <c r="M25545">
        <v>1</v>
      </c>
      <c r="N25545">
        <v>1996</v>
      </c>
      <c r="O25545">
        <v>3</v>
      </c>
      <c r="P25545">
        <v>2201510301</v>
      </c>
      <c r="T25545">
        <v>1</v>
      </c>
      <c r="U25545">
        <v>178846</v>
      </c>
    </row>
    <row r="25546" spans="1:21" x14ac:dyDescent="0.25">
      <c r="A25546">
        <v>1</v>
      </c>
      <c r="B25546">
        <v>1</v>
      </c>
      <c r="C25546">
        <v>2017</v>
      </c>
      <c r="K25546">
        <v>43</v>
      </c>
      <c r="L25546">
        <v>47</v>
      </c>
      <c r="M25546">
        <v>1</v>
      </c>
      <c r="N25546">
        <v>1996</v>
      </c>
      <c r="O25546">
        <v>3</v>
      </c>
      <c r="P25546">
        <v>2201430301</v>
      </c>
      <c r="T25546">
        <v>1</v>
      </c>
      <c r="U25546">
        <v>110349</v>
      </c>
    </row>
    <row r="25547" spans="1:21" x14ac:dyDescent="0.25">
      <c r="A25547">
        <v>1</v>
      </c>
      <c r="B25547">
        <v>1</v>
      </c>
      <c r="C25547">
        <v>2017</v>
      </c>
      <c r="K25547">
        <v>43</v>
      </c>
      <c r="L25547">
        <v>46</v>
      </c>
      <c r="M25547">
        <v>1</v>
      </c>
      <c r="N25547">
        <v>1996</v>
      </c>
      <c r="O25547">
        <v>3</v>
      </c>
      <c r="P25547">
        <v>2201430301</v>
      </c>
      <c r="T25547">
        <v>1</v>
      </c>
      <c r="U25547">
        <v>2300160</v>
      </c>
    </row>
    <row r="25548" spans="1:21" x14ac:dyDescent="0.25">
      <c r="A25548">
        <v>1</v>
      </c>
      <c r="B25548">
        <v>1</v>
      </c>
      <c r="C25548">
        <v>2017</v>
      </c>
      <c r="K25548">
        <v>43</v>
      </c>
      <c r="L25548">
        <v>42</v>
      </c>
      <c r="M25548">
        <v>1</v>
      </c>
      <c r="N25548">
        <v>1996</v>
      </c>
      <c r="O25548">
        <v>3</v>
      </c>
      <c r="P25548">
        <v>2201430301</v>
      </c>
      <c r="T25548">
        <v>1</v>
      </c>
      <c r="U25548">
        <v>17165.400000000001</v>
      </c>
    </row>
    <row r="25549" spans="1:21" x14ac:dyDescent="0.25">
      <c r="A25549">
        <v>1</v>
      </c>
      <c r="B25549">
        <v>1</v>
      </c>
      <c r="C25549">
        <v>2017</v>
      </c>
      <c r="K25549">
        <v>43</v>
      </c>
      <c r="L25549">
        <v>41</v>
      </c>
      <c r="M25549">
        <v>1</v>
      </c>
      <c r="N25549">
        <v>1996</v>
      </c>
      <c r="O25549">
        <v>3</v>
      </c>
      <c r="P25549">
        <v>2201430301</v>
      </c>
      <c r="T25549">
        <v>1</v>
      </c>
      <c r="U25549">
        <v>26974.2</v>
      </c>
    </row>
    <row r="25550" spans="1:21" x14ac:dyDescent="0.25">
      <c r="A25550">
        <v>1</v>
      </c>
      <c r="B25550">
        <v>1</v>
      </c>
      <c r="C25550">
        <v>2017</v>
      </c>
      <c r="K25550">
        <v>42</v>
      </c>
      <c r="L25550">
        <v>47</v>
      </c>
      <c r="M25550">
        <v>1</v>
      </c>
      <c r="N25550">
        <v>1996</v>
      </c>
      <c r="O25550">
        <v>3</v>
      </c>
      <c r="P25550">
        <v>2201420301</v>
      </c>
      <c r="T25550">
        <v>1</v>
      </c>
      <c r="U25550">
        <v>118755</v>
      </c>
    </row>
    <row r="25551" spans="1:21" x14ac:dyDescent="0.25">
      <c r="A25551">
        <v>1</v>
      </c>
      <c r="B25551">
        <v>1</v>
      </c>
      <c r="C25551">
        <v>2017</v>
      </c>
      <c r="K25551">
        <v>42</v>
      </c>
      <c r="L25551">
        <v>46</v>
      </c>
      <c r="M25551">
        <v>1</v>
      </c>
      <c r="N25551">
        <v>1996</v>
      </c>
      <c r="O25551">
        <v>3</v>
      </c>
      <c r="P25551">
        <v>2201420301</v>
      </c>
      <c r="T25551">
        <v>1</v>
      </c>
      <c r="U25551">
        <v>16965</v>
      </c>
    </row>
    <row r="25552" spans="1:21" x14ac:dyDescent="0.25">
      <c r="A25552">
        <v>1</v>
      </c>
      <c r="B25552">
        <v>1</v>
      </c>
      <c r="C25552">
        <v>2017</v>
      </c>
      <c r="K25552">
        <v>42</v>
      </c>
      <c r="L25552">
        <v>42</v>
      </c>
      <c r="M25552">
        <v>1</v>
      </c>
      <c r="N25552">
        <v>1996</v>
      </c>
      <c r="O25552">
        <v>3</v>
      </c>
      <c r="P25552">
        <v>2201420301</v>
      </c>
      <c r="T25552">
        <v>1</v>
      </c>
      <c r="U25552">
        <v>50895.1</v>
      </c>
    </row>
    <row r="25553" spans="1:21" x14ac:dyDescent="0.25">
      <c r="A25553">
        <v>1</v>
      </c>
      <c r="B25553">
        <v>1</v>
      </c>
      <c r="C25553">
        <v>2017</v>
      </c>
      <c r="K25553">
        <v>32</v>
      </c>
      <c r="L25553">
        <v>40</v>
      </c>
      <c r="M25553">
        <v>1</v>
      </c>
      <c r="N25553">
        <v>1996</v>
      </c>
      <c r="O25553">
        <v>3</v>
      </c>
      <c r="P25553">
        <v>2201320301</v>
      </c>
      <c r="T25553">
        <v>1</v>
      </c>
      <c r="U25553">
        <v>27566100</v>
      </c>
    </row>
    <row r="25554" spans="1:21" x14ac:dyDescent="0.25">
      <c r="A25554">
        <v>1</v>
      </c>
      <c r="B25554">
        <v>1</v>
      </c>
      <c r="C25554">
        <v>2017</v>
      </c>
      <c r="K25554">
        <v>32</v>
      </c>
      <c r="L25554">
        <v>30</v>
      </c>
      <c r="M25554">
        <v>1</v>
      </c>
      <c r="N25554">
        <v>1996</v>
      </c>
      <c r="O25554">
        <v>3</v>
      </c>
      <c r="P25554">
        <v>2201320301</v>
      </c>
      <c r="T25554">
        <v>1</v>
      </c>
      <c r="U25554">
        <v>267860000</v>
      </c>
    </row>
    <row r="25555" spans="1:21" x14ac:dyDescent="0.25">
      <c r="A25555">
        <v>1</v>
      </c>
      <c r="B25555">
        <v>1</v>
      </c>
      <c r="C25555">
        <v>2017</v>
      </c>
      <c r="K25555">
        <v>31</v>
      </c>
      <c r="L25555">
        <v>40</v>
      </c>
      <c r="M25555">
        <v>1</v>
      </c>
      <c r="N25555">
        <v>1996</v>
      </c>
      <c r="O25555">
        <v>3</v>
      </c>
      <c r="P25555">
        <v>2201310301</v>
      </c>
      <c r="T25555">
        <v>1</v>
      </c>
      <c r="U25555">
        <v>44686000</v>
      </c>
    </row>
    <row r="25556" spans="1:21" x14ac:dyDescent="0.25">
      <c r="A25556">
        <v>1</v>
      </c>
      <c r="B25556">
        <v>1</v>
      </c>
      <c r="C25556">
        <v>2017</v>
      </c>
      <c r="K25556">
        <v>31</v>
      </c>
      <c r="L25556">
        <v>30</v>
      </c>
      <c r="M25556">
        <v>1</v>
      </c>
      <c r="N25556">
        <v>1996</v>
      </c>
      <c r="O25556">
        <v>3</v>
      </c>
      <c r="P25556">
        <v>2201310301</v>
      </c>
      <c r="T25556">
        <v>1</v>
      </c>
      <c r="U25556">
        <v>1665550000</v>
      </c>
    </row>
    <row r="25557" spans="1:21" x14ac:dyDescent="0.25">
      <c r="A25557">
        <v>1</v>
      </c>
      <c r="B25557">
        <v>1</v>
      </c>
      <c r="C25557">
        <v>2017</v>
      </c>
      <c r="K25557">
        <v>21</v>
      </c>
      <c r="L25557">
        <v>20</v>
      </c>
      <c r="M25557">
        <v>1</v>
      </c>
      <c r="N25557">
        <v>1996</v>
      </c>
      <c r="O25557">
        <v>3</v>
      </c>
      <c r="P25557">
        <v>2201210301</v>
      </c>
      <c r="T25557">
        <v>1</v>
      </c>
      <c r="U25557">
        <v>2161150000</v>
      </c>
    </row>
    <row r="25558" spans="1:21" x14ac:dyDescent="0.25">
      <c r="A25558">
        <v>1</v>
      </c>
      <c r="B25558">
        <v>1</v>
      </c>
      <c r="C25558">
        <v>2017</v>
      </c>
      <c r="K25558">
        <v>11</v>
      </c>
      <c r="L25558">
        <v>10</v>
      </c>
      <c r="M25558">
        <v>1</v>
      </c>
      <c r="N25558">
        <v>1996</v>
      </c>
      <c r="O25558">
        <v>3</v>
      </c>
      <c r="P25558">
        <v>2201110301</v>
      </c>
      <c r="T25558">
        <v>1</v>
      </c>
      <c r="U25558">
        <v>25854500</v>
      </c>
    </row>
    <row r="25559" spans="1:21" x14ac:dyDescent="0.25">
      <c r="A25559">
        <v>1</v>
      </c>
      <c r="B25559">
        <v>1</v>
      </c>
      <c r="C25559">
        <v>2017</v>
      </c>
      <c r="K25559">
        <v>61</v>
      </c>
      <c r="L25559">
        <v>46</v>
      </c>
      <c r="M25559">
        <v>1</v>
      </c>
      <c r="N25559">
        <v>1995</v>
      </c>
      <c r="O25559">
        <v>3</v>
      </c>
      <c r="P25559">
        <v>2201610301</v>
      </c>
      <c r="T25559">
        <v>1</v>
      </c>
      <c r="U25559">
        <v>226922</v>
      </c>
    </row>
    <row r="25560" spans="1:21" x14ac:dyDescent="0.25">
      <c r="A25560">
        <v>1</v>
      </c>
      <c r="B25560">
        <v>1</v>
      </c>
      <c r="C25560">
        <v>2017</v>
      </c>
      <c r="K25560">
        <v>54</v>
      </c>
      <c r="L25560">
        <v>47</v>
      </c>
      <c r="M25560">
        <v>1</v>
      </c>
      <c r="N25560">
        <v>1995</v>
      </c>
      <c r="O25560">
        <v>3</v>
      </c>
      <c r="P25560">
        <v>2201540301</v>
      </c>
      <c r="T25560">
        <v>1</v>
      </c>
      <c r="U25560">
        <v>685209</v>
      </c>
    </row>
    <row r="25561" spans="1:21" x14ac:dyDescent="0.25">
      <c r="A25561">
        <v>1</v>
      </c>
      <c r="B25561">
        <v>1</v>
      </c>
      <c r="C25561">
        <v>2017</v>
      </c>
      <c r="K25561">
        <v>54</v>
      </c>
      <c r="L25561">
        <v>46</v>
      </c>
      <c r="M25561">
        <v>1</v>
      </c>
      <c r="N25561">
        <v>1995</v>
      </c>
      <c r="O25561">
        <v>3</v>
      </c>
      <c r="P25561">
        <v>2201540301</v>
      </c>
      <c r="T25561">
        <v>1</v>
      </c>
      <c r="U25561">
        <v>5268420</v>
      </c>
    </row>
    <row r="25562" spans="1:21" x14ac:dyDescent="0.25">
      <c r="A25562">
        <v>1</v>
      </c>
      <c r="B25562">
        <v>1</v>
      </c>
      <c r="C25562">
        <v>2017</v>
      </c>
      <c r="K25562">
        <v>54</v>
      </c>
      <c r="L25562">
        <v>42</v>
      </c>
      <c r="M25562">
        <v>1</v>
      </c>
      <c r="N25562">
        <v>1995</v>
      </c>
      <c r="O25562">
        <v>3</v>
      </c>
      <c r="P25562">
        <v>2201540301</v>
      </c>
      <c r="T25562">
        <v>1</v>
      </c>
      <c r="U25562">
        <v>6973720</v>
      </c>
    </row>
    <row r="25563" spans="1:21" x14ac:dyDescent="0.25">
      <c r="A25563">
        <v>1</v>
      </c>
      <c r="B25563">
        <v>1</v>
      </c>
      <c r="C25563">
        <v>2017</v>
      </c>
      <c r="K25563">
        <v>54</v>
      </c>
      <c r="L25563">
        <v>41</v>
      </c>
      <c r="M25563">
        <v>1</v>
      </c>
      <c r="N25563">
        <v>1995</v>
      </c>
      <c r="O25563">
        <v>3</v>
      </c>
      <c r="P25563">
        <v>2201540301</v>
      </c>
      <c r="T25563">
        <v>1</v>
      </c>
      <c r="U25563">
        <v>4773340</v>
      </c>
    </row>
    <row r="25564" spans="1:21" x14ac:dyDescent="0.25">
      <c r="A25564">
        <v>1</v>
      </c>
      <c r="B25564">
        <v>1</v>
      </c>
      <c r="C25564">
        <v>2017</v>
      </c>
      <c r="K25564">
        <v>53</v>
      </c>
      <c r="L25564">
        <v>46</v>
      </c>
      <c r="M25564">
        <v>1</v>
      </c>
      <c r="N25564">
        <v>1995</v>
      </c>
      <c r="O25564">
        <v>3</v>
      </c>
      <c r="P25564">
        <v>2201530301</v>
      </c>
      <c r="T25564">
        <v>1</v>
      </c>
      <c r="U25564">
        <v>2561690</v>
      </c>
    </row>
    <row r="25565" spans="1:21" x14ac:dyDescent="0.25">
      <c r="A25565">
        <v>1</v>
      </c>
      <c r="B25565">
        <v>1</v>
      </c>
      <c r="C25565">
        <v>2017</v>
      </c>
      <c r="K25565">
        <v>53</v>
      </c>
      <c r="L25565">
        <v>41</v>
      </c>
      <c r="M25565">
        <v>1</v>
      </c>
      <c r="N25565">
        <v>1995</v>
      </c>
      <c r="O25565">
        <v>3</v>
      </c>
      <c r="P25565">
        <v>2201530301</v>
      </c>
      <c r="T25565">
        <v>1</v>
      </c>
      <c r="U25565">
        <v>2729190</v>
      </c>
    </row>
    <row r="25566" spans="1:21" x14ac:dyDescent="0.25">
      <c r="A25566">
        <v>1</v>
      </c>
      <c r="B25566">
        <v>1</v>
      </c>
      <c r="C25566">
        <v>2017</v>
      </c>
      <c r="K25566">
        <v>52</v>
      </c>
      <c r="L25566">
        <v>46</v>
      </c>
      <c r="M25566">
        <v>1</v>
      </c>
      <c r="N25566">
        <v>1995</v>
      </c>
      <c r="O25566">
        <v>3</v>
      </c>
      <c r="P25566">
        <v>2201520301</v>
      </c>
      <c r="T25566">
        <v>1</v>
      </c>
      <c r="U25566">
        <v>7155200</v>
      </c>
    </row>
    <row r="25567" spans="1:21" x14ac:dyDescent="0.25">
      <c r="A25567">
        <v>1</v>
      </c>
      <c r="B25567">
        <v>1</v>
      </c>
      <c r="C25567">
        <v>2017</v>
      </c>
      <c r="K25567">
        <v>52</v>
      </c>
      <c r="L25567">
        <v>42</v>
      </c>
      <c r="M25567">
        <v>1</v>
      </c>
      <c r="N25567">
        <v>1995</v>
      </c>
      <c r="O25567">
        <v>3</v>
      </c>
      <c r="P25567">
        <v>2201520301</v>
      </c>
      <c r="T25567">
        <v>1</v>
      </c>
      <c r="U25567">
        <v>40846800</v>
      </c>
    </row>
    <row r="25568" spans="1:21" x14ac:dyDescent="0.25">
      <c r="A25568">
        <v>1</v>
      </c>
      <c r="B25568">
        <v>1</v>
      </c>
      <c r="C25568">
        <v>2017</v>
      </c>
      <c r="K25568">
        <v>52</v>
      </c>
      <c r="L25568">
        <v>41</v>
      </c>
      <c r="M25568">
        <v>1</v>
      </c>
      <c r="N25568">
        <v>1995</v>
      </c>
      <c r="O25568">
        <v>3</v>
      </c>
      <c r="P25568">
        <v>2201520301</v>
      </c>
      <c r="T25568">
        <v>1</v>
      </c>
      <c r="U25568">
        <v>44302300</v>
      </c>
    </row>
    <row r="25569" spans="1:21" x14ac:dyDescent="0.25">
      <c r="A25569">
        <v>1</v>
      </c>
      <c r="B25569">
        <v>1</v>
      </c>
      <c r="C25569">
        <v>2017</v>
      </c>
      <c r="K25569">
        <v>51</v>
      </c>
      <c r="L25569">
        <v>41</v>
      </c>
      <c r="M25569">
        <v>1</v>
      </c>
      <c r="N25569">
        <v>1995</v>
      </c>
      <c r="O25569">
        <v>3</v>
      </c>
      <c r="P25569">
        <v>2201510301</v>
      </c>
      <c r="T25569">
        <v>1</v>
      </c>
      <c r="U25569">
        <v>167847</v>
      </c>
    </row>
    <row r="25570" spans="1:21" x14ac:dyDescent="0.25">
      <c r="A25570">
        <v>1</v>
      </c>
      <c r="B25570">
        <v>1</v>
      </c>
      <c r="C25570">
        <v>2017</v>
      </c>
      <c r="K25570">
        <v>43</v>
      </c>
      <c r="L25570">
        <v>47</v>
      </c>
      <c r="M25570">
        <v>1</v>
      </c>
      <c r="N25570">
        <v>1995</v>
      </c>
      <c r="O25570">
        <v>3</v>
      </c>
      <c r="P25570">
        <v>2201430301</v>
      </c>
      <c r="T25570">
        <v>1</v>
      </c>
      <c r="U25570">
        <v>389015</v>
      </c>
    </row>
    <row r="25571" spans="1:21" x14ac:dyDescent="0.25">
      <c r="A25571">
        <v>1</v>
      </c>
      <c r="B25571">
        <v>1</v>
      </c>
      <c r="C25571">
        <v>2017</v>
      </c>
      <c r="K25571">
        <v>43</v>
      </c>
      <c r="L25571">
        <v>46</v>
      </c>
      <c r="M25571">
        <v>1</v>
      </c>
      <c r="N25571">
        <v>1995</v>
      </c>
      <c r="O25571">
        <v>3</v>
      </c>
      <c r="P25571">
        <v>2201430301</v>
      </c>
      <c r="T25571">
        <v>1</v>
      </c>
      <c r="U25571">
        <v>8033880</v>
      </c>
    </row>
    <row r="25572" spans="1:21" x14ac:dyDescent="0.25">
      <c r="A25572">
        <v>1</v>
      </c>
      <c r="B25572">
        <v>1</v>
      </c>
      <c r="C25572">
        <v>2017</v>
      </c>
      <c r="K25572">
        <v>43</v>
      </c>
      <c r="L25572">
        <v>42</v>
      </c>
      <c r="M25572">
        <v>1</v>
      </c>
      <c r="N25572">
        <v>1995</v>
      </c>
      <c r="O25572">
        <v>3</v>
      </c>
      <c r="P25572">
        <v>2201430301</v>
      </c>
      <c r="T25572">
        <v>1</v>
      </c>
      <c r="U25572">
        <v>61553</v>
      </c>
    </row>
    <row r="25573" spans="1:21" x14ac:dyDescent="0.25">
      <c r="A25573">
        <v>1</v>
      </c>
      <c r="B25573">
        <v>1</v>
      </c>
      <c r="C25573">
        <v>2017</v>
      </c>
      <c r="K25573">
        <v>43</v>
      </c>
      <c r="L25573">
        <v>41</v>
      </c>
      <c r="M25573">
        <v>1</v>
      </c>
      <c r="N25573">
        <v>1995</v>
      </c>
      <c r="O25573">
        <v>3</v>
      </c>
      <c r="P25573">
        <v>2201430301</v>
      </c>
      <c r="T25573">
        <v>1</v>
      </c>
      <c r="U25573">
        <v>91098.5</v>
      </c>
    </row>
    <row r="25574" spans="1:21" x14ac:dyDescent="0.25">
      <c r="A25574">
        <v>1</v>
      </c>
      <c r="B25574">
        <v>1</v>
      </c>
      <c r="C25574">
        <v>2017</v>
      </c>
      <c r="K25574">
        <v>42</v>
      </c>
      <c r="L25574">
        <v>47</v>
      </c>
      <c r="M25574">
        <v>1</v>
      </c>
      <c r="N25574">
        <v>1995</v>
      </c>
      <c r="O25574">
        <v>3</v>
      </c>
      <c r="P25574">
        <v>2201420301</v>
      </c>
      <c r="T25574">
        <v>1</v>
      </c>
      <c r="U25574">
        <v>90707.7</v>
      </c>
    </row>
    <row r="25575" spans="1:21" x14ac:dyDescent="0.25">
      <c r="A25575">
        <v>1</v>
      </c>
      <c r="B25575">
        <v>1</v>
      </c>
      <c r="C25575">
        <v>2017</v>
      </c>
      <c r="K25575">
        <v>42</v>
      </c>
      <c r="L25575">
        <v>46</v>
      </c>
      <c r="M25575">
        <v>1</v>
      </c>
      <c r="N25575">
        <v>1995</v>
      </c>
      <c r="O25575">
        <v>3</v>
      </c>
      <c r="P25575">
        <v>2201420301</v>
      </c>
      <c r="T25575">
        <v>1</v>
      </c>
      <c r="U25575">
        <v>16492.2</v>
      </c>
    </row>
    <row r="25576" spans="1:21" x14ac:dyDescent="0.25">
      <c r="A25576">
        <v>1</v>
      </c>
      <c r="B25576">
        <v>1</v>
      </c>
      <c r="C25576">
        <v>2017</v>
      </c>
      <c r="K25576">
        <v>42</v>
      </c>
      <c r="L25576">
        <v>42</v>
      </c>
      <c r="M25576">
        <v>1</v>
      </c>
      <c r="N25576">
        <v>1995</v>
      </c>
      <c r="O25576">
        <v>3</v>
      </c>
      <c r="P25576">
        <v>2201420301</v>
      </c>
      <c r="T25576">
        <v>1</v>
      </c>
      <c r="U25576">
        <v>41230.699999999997</v>
      </c>
    </row>
    <row r="25577" spans="1:21" x14ac:dyDescent="0.25">
      <c r="A25577">
        <v>1</v>
      </c>
      <c r="B25577">
        <v>1</v>
      </c>
      <c r="C25577">
        <v>2017</v>
      </c>
      <c r="K25577">
        <v>32</v>
      </c>
      <c r="L25577">
        <v>40</v>
      </c>
      <c r="M25577">
        <v>1</v>
      </c>
      <c r="N25577">
        <v>1995</v>
      </c>
      <c r="O25577">
        <v>3</v>
      </c>
      <c r="P25577">
        <v>2201320301</v>
      </c>
      <c r="T25577">
        <v>1</v>
      </c>
      <c r="U25577">
        <v>24783700</v>
      </c>
    </row>
    <row r="25578" spans="1:21" x14ac:dyDescent="0.25">
      <c r="A25578">
        <v>1</v>
      </c>
      <c r="B25578">
        <v>1</v>
      </c>
      <c r="C25578">
        <v>2017</v>
      </c>
      <c r="K25578">
        <v>32</v>
      </c>
      <c r="L25578">
        <v>30</v>
      </c>
      <c r="M25578">
        <v>1</v>
      </c>
      <c r="N25578">
        <v>1995</v>
      </c>
      <c r="O25578">
        <v>3</v>
      </c>
      <c r="P25578">
        <v>2201320301</v>
      </c>
      <c r="T25578">
        <v>1</v>
      </c>
      <c r="U25578">
        <v>259672000</v>
      </c>
    </row>
    <row r="25579" spans="1:21" x14ac:dyDescent="0.25">
      <c r="A25579">
        <v>1</v>
      </c>
      <c r="B25579">
        <v>1</v>
      </c>
      <c r="C25579">
        <v>2017</v>
      </c>
      <c r="K25579">
        <v>31</v>
      </c>
      <c r="L25579">
        <v>40</v>
      </c>
      <c r="M25579">
        <v>1</v>
      </c>
      <c r="N25579">
        <v>1995</v>
      </c>
      <c r="O25579">
        <v>3</v>
      </c>
      <c r="P25579">
        <v>2201310301</v>
      </c>
      <c r="T25579">
        <v>1</v>
      </c>
      <c r="U25579">
        <v>28286600</v>
      </c>
    </row>
    <row r="25580" spans="1:21" x14ac:dyDescent="0.25">
      <c r="A25580">
        <v>1</v>
      </c>
      <c r="B25580">
        <v>1</v>
      </c>
      <c r="C25580">
        <v>2017</v>
      </c>
      <c r="K25580">
        <v>31</v>
      </c>
      <c r="L25580">
        <v>30</v>
      </c>
      <c r="M25580">
        <v>1</v>
      </c>
      <c r="N25580">
        <v>1995</v>
      </c>
      <c r="O25580">
        <v>3</v>
      </c>
      <c r="P25580">
        <v>2201310301</v>
      </c>
      <c r="T25580">
        <v>1</v>
      </c>
      <c r="U25580">
        <v>1527540000</v>
      </c>
    </row>
    <row r="25581" spans="1:21" x14ac:dyDescent="0.25">
      <c r="A25581">
        <v>1</v>
      </c>
      <c r="B25581">
        <v>1</v>
      </c>
      <c r="C25581">
        <v>2017</v>
      </c>
      <c r="K25581">
        <v>21</v>
      </c>
      <c r="L25581">
        <v>20</v>
      </c>
      <c r="M25581">
        <v>1</v>
      </c>
      <c r="N25581">
        <v>1995</v>
      </c>
      <c r="O25581">
        <v>3</v>
      </c>
      <c r="P25581">
        <v>2201210301</v>
      </c>
      <c r="T25581">
        <v>1</v>
      </c>
      <c r="U25581">
        <v>2052000000</v>
      </c>
    </row>
    <row r="25582" spans="1:21" x14ac:dyDescent="0.25">
      <c r="A25582">
        <v>1</v>
      </c>
      <c r="B25582">
        <v>1</v>
      </c>
      <c r="C25582">
        <v>2017</v>
      </c>
      <c r="K25582">
        <v>11</v>
      </c>
      <c r="L25582">
        <v>10</v>
      </c>
      <c r="M25582">
        <v>1</v>
      </c>
      <c r="N25582">
        <v>1995</v>
      </c>
      <c r="O25582">
        <v>3</v>
      </c>
      <c r="P25582">
        <v>2201110301</v>
      </c>
      <c r="T25582">
        <v>1</v>
      </c>
      <c r="U25582">
        <v>18939000</v>
      </c>
    </row>
    <row r="25583" spans="1:21" x14ac:dyDescent="0.25">
      <c r="A25583">
        <v>1</v>
      </c>
      <c r="B25583">
        <v>1</v>
      </c>
      <c r="C25583">
        <v>2017</v>
      </c>
      <c r="K25583">
        <v>54</v>
      </c>
      <c r="L25583">
        <v>47</v>
      </c>
      <c r="M25583">
        <v>1</v>
      </c>
      <c r="N25583">
        <v>1994</v>
      </c>
      <c r="O25583">
        <v>3</v>
      </c>
      <c r="P25583">
        <v>2201540301</v>
      </c>
      <c r="T25583">
        <v>1</v>
      </c>
      <c r="U25583">
        <v>667602</v>
      </c>
    </row>
    <row r="25584" spans="1:21" x14ac:dyDescent="0.25">
      <c r="A25584">
        <v>1</v>
      </c>
      <c r="B25584">
        <v>1</v>
      </c>
      <c r="C25584">
        <v>2017</v>
      </c>
      <c r="K25584">
        <v>54</v>
      </c>
      <c r="L25584">
        <v>46</v>
      </c>
      <c r="M25584">
        <v>1</v>
      </c>
      <c r="N25584">
        <v>1994</v>
      </c>
      <c r="O25584">
        <v>3</v>
      </c>
      <c r="P25584">
        <v>2201540301</v>
      </c>
      <c r="T25584">
        <v>1</v>
      </c>
      <c r="U25584">
        <v>5127820</v>
      </c>
    </row>
    <row r="25585" spans="1:21" x14ac:dyDescent="0.25">
      <c r="A25585">
        <v>1</v>
      </c>
      <c r="B25585">
        <v>1</v>
      </c>
      <c r="C25585">
        <v>2017</v>
      </c>
      <c r="K25585">
        <v>54</v>
      </c>
      <c r="L25585">
        <v>42</v>
      </c>
      <c r="M25585">
        <v>1</v>
      </c>
      <c r="N25585">
        <v>1994</v>
      </c>
      <c r="O25585">
        <v>3</v>
      </c>
      <c r="P25585">
        <v>2201540301</v>
      </c>
      <c r="T25585">
        <v>1</v>
      </c>
      <c r="U25585">
        <v>6787140</v>
      </c>
    </row>
    <row r="25586" spans="1:21" x14ac:dyDescent="0.25">
      <c r="A25586">
        <v>1</v>
      </c>
      <c r="B25586">
        <v>1</v>
      </c>
      <c r="C25586">
        <v>2017</v>
      </c>
      <c r="K25586">
        <v>54</v>
      </c>
      <c r="L25586">
        <v>41</v>
      </c>
      <c r="M25586">
        <v>1</v>
      </c>
      <c r="N25586">
        <v>1994</v>
      </c>
      <c r="O25586">
        <v>3</v>
      </c>
      <c r="P25586">
        <v>2201540301</v>
      </c>
      <c r="T25586">
        <v>1</v>
      </c>
      <c r="U25586">
        <v>4646270</v>
      </c>
    </row>
    <row r="25587" spans="1:21" x14ac:dyDescent="0.25">
      <c r="A25587">
        <v>1</v>
      </c>
      <c r="B25587">
        <v>1</v>
      </c>
      <c r="C25587">
        <v>2017</v>
      </c>
      <c r="K25587">
        <v>53</v>
      </c>
      <c r="L25587">
        <v>46</v>
      </c>
      <c r="M25587">
        <v>1</v>
      </c>
      <c r="N25587">
        <v>1994</v>
      </c>
      <c r="O25587">
        <v>3</v>
      </c>
      <c r="P25587">
        <v>2201530301</v>
      </c>
      <c r="T25587">
        <v>1</v>
      </c>
      <c r="U25587">
        <v>27018.1</v>
      </c>
    </row>
    <row r="25588" spans="1:21" x14ac:dyDescent="0.25">
      <c r="A25588">
        <v>1</v>
      </c>
      <c r="B25588">
        <v>1</v>
      </c>
      <c r="C25588">
        <v>2017</v>
      </c>
      <c r="K25588">
        <v>53</v>
      </c>
      <c r="L25588">
        <v>42</v>
      </c>
      <c r="M25588">
        <v>1</v>
      </c>
      <c r="N25588">
        <v>1994</v>
      </c>
      <c r="O25588">
        <v>3</v>
      </c>
      <c r="P25588">
        <v>2201530301</v>
      </c>
      <c r="T25588">
        <v>1</v>
      </c>
      <c r="U25588">
        <v>2084530</v>
      </c>
    </row>
    <row r="25589" spans="1:21" x14ac:dyDescent="0.25">
      <c r="A25589">
        <v>1</v>
      </c>
      <c r="B25589">
        <v>1</v>
      </c>
      <c r="C25589">
        <v>2017</v>
      </c>
      <c r="K25589">
        <v>53</v>
      </c>
      <c r="L25589">
        <v>41</v>
      </c>
      <c r="M25589">
        <v>1</v>
      </c>
      <c r="N25589">
        <v>1994</v>
      </c>
      <c r="O25589">
        <v>3</v>
      </c>
      <c r="P25589">
        <v>2201530301</v>
      </c>
      <c r="T25589">
        <v>1</v>
      </c>
      <c r="U25589">
        <v>305625</v>
      </c>
    </row>
    <row r="25590" spans="1:21" x14ac:dyDescent="0.25">
      <c r="A25590">
        <v>1</v>
      </c>
      <c r="B25590">
        <v>1</v>
      </c>
      <c r="C25590">
        <v>2017</v>
      </c>
      <c r="K25590">
        <v>52</v>
      </c>
      <c r="L25590">
        <v>46</v>
      </c>
      <c r="M25590">
        <v>1</v>
      </c>
      <c r="N25590">
        <v>1994</v>
      </c>
      <c r="O25590">
        <v>3</v>
      </c>
      <c r="P25590">
        <v>2201520301</v>
      </c>
      <c r="T25590">
        <v>1</v>
      </c>
      <c r="U25590">
        <v>4664340</v>
      </c>
    </row>
    <row r="25591" spans="1:21" x14ac:dyDescent="0.25">
      <c r="A25591">
        <v>1</v>
      </c>
      <c r="B25591">
        <v>1</v>
      </c>
      <c r="C25591">
        <v>2017</v>
      </c>
      <c r="K25591">
        <v>52</v>
      </c>
      <c r="L25591">
        <v>42</v>
      </c>
      <c r="M25591">
        <v>1</v>
      </c>
      <c r="N25591">
        <v>1994</v>
      </c>
      <c r="O25591">
        <v>3</v>
      </c>
      <c r="P25591">
        <v>2201520301</v>
      </c>
      <c r="T25591">
        <v>1</v>
      </c>
      <c r="U25591">
        <v>30895600</v>
      </c>
    </row>
    <row r="25592" spans="1:21" x14ac:dyDescent="0.25">
      <c r="A25592">
        <v>1</v>
      </c>
      <c r="B25592">
        <v>1</v>
      </c>
      <c r="C25592">
        <v>2017</v>
      </c>
      <c r="K25592">
        <v>52</v>
      </c>
      <c r="L25592">
        <v>41</v>
      </c>
      <c r="M25592">
        <v>1</v>
      </c>
      <c r="N25592">
        <v>1994</v>
      </c>
      <c r="O25592">
        <v>3</v>
      </c>
      <c r="P25592">
        <v>2201520301</v>
      </c>
      <c r="T25592">
        <v>1</v>
      </c>
      <c r="U25592">
        <v>30864000</v>
      </c>
    </row>
    <row r="25593" spans="1:21" x14ac:dyDescent="0.25">
      <c r="A25593">
        <v>1</v>
      </c>
      <c r="B25593">
        <v>1</v>
      </c>
      <c r="C25593">
        <v>2017</v>
      </c>
      <c r="K25593">
        <v>51</v>
      </c>
      <c r="L25593">
        <v>46</v>
      </c>
      <c r="M25593">
        <v>1</v>
      </c>
      <c r="N25593">
        <v>1994</v>
      </c>
      <c r="O25593">
        <v>3</v>
      </c>
      <c r="P25593">
        <v>2201510301</v>
      </c>
      <c r="T25593">
        <v>1</v>
      </c>
      <c r="U25593">
        <v>112334</v>
      </c>
    </row>
    <row r="25594" spans="1:21" x14ac:dyDescent="0.25">
      <c r="A25594">
        <v>1</v>
      </c>
      <c r="B25594">
        <v>1</v>
      </c>
      <c r="C25594">
        <v>2017</v>
      </c>
      <c r="K25594">
        <v>51</v>
      </c>
      <c r="L25594">
        <v>42</v>
      </c>
      <c r="M25594">
        <v>1</v>
      </c>
      <c r="N25594">
        <v>1994</v>
      </c>
      <c r="O25594">
        <v>3</v>
      </c>
      <c r="P25594">
        <v>2201510301</v>
      </c>
      <c r="T25594">
        <v>1</v>
      </c>
      <c r="U25594">
        <v>980828</v>
      </c>
    </row>
    <row r="25595" spans="1:21" x14ac:dyDescent="0.25">
      <c r="A25595">
        <v>1</v>
      </c>
      <c r="B25595">
        <v>1</v>
      </c>
      <c r="C25595">
        <v>2017</v>
      </c>
      <c r="K25595">
        <v>43</v>
      </c>
      <c r="L25595">
        <v>47</v>
      </c>
      <c r="M25595">
        <v>1</v>
      </c>
      <c r="N25595">
        <v>1994</v>
      </c>
      <c r="O25595">
        <v>3</v>
      </c>
      <c r="P25595">
        <v>2201430301</v>
      </c>
      <c r="T25595">
        <v>1</v>
      </c>
      <c r="U25595">
        <v>238401</v>
      </c>
    </row>
    <row r="25596" spans="1:21" x14ac:dyDescent="0.25">
      <c r="A25596">
        <v>1</v>
      </c>
      <c r="B25596">
        <v>1</v>
      </c>
      <c r="C25596">
        <v>2017</v>
      </c>
      <c r="K25596">
        <v>43</v>
      </c>
      <c r="L25596">
        <v>46</v>
      </c>
      <c r="M25596">
        <v>1</v>
      </c>
      <c r="N25596">
        <v>1994</v>
      </c>
      <c r="O25596">
        <v>3</v>
      </c>
      <c r="P25596">
        <v>2201430301</v>
      </c>
      <c r="T25596">
        <v>1</v>
      </c>
      <c r="U25596">
        <v>4945610</v>
      </c>
    </row>
    <row r="25597" spans="1:21" x14ac:dyDescent="0.25">
      <c r="A25597">
        <v>1</v>
      </c>
      <c r="B25597">
        <v>1</v>
      </c>
      <c r="C25597">
        <v>2017</v>
      </c>
      <c r="K25597">
        <v>43</v>
      </c>
      <c r="L25597">
        <v>42</v>
      </c>
      <c r="M25597">
        <v>1</v>
      </c>
      <c r="N25597">
        <v>1994</v>
      </c>
      <c r="O25597">
        <v>3</v>
      </c>
      <c r="P25597">
        <v>2201430301</v>
      </c>
      <c r="T25597">
        <v>1</v>
      </c>
      <c r="U25597">
        <v>36490</v>
      </c>
    </row>
    <row r="25598" spans="1:21" x14ac:dyDescent="0.25">
      <c r="A25598">
        <v>1</v>
      </c>
      <c r="B25598">
        <v>1</v>
      </c>
      <c r="C25598">
        <v>2017</v>
      </c>
      <c r="K25598">
        <v>43</v>
      </c>
      <c r="L25598">
        <v>41</v>
      </c>
      <c r="M25598">
        <v>1</v>
      </c>
      <c r="N25598">
        <v>1994</v>
      </c>
      <c r="O25598">
        <v>3</v>
      </c>
      <c r="P25598">
        <v>2201430301</v>
      </c>
      <c r="T25598">
        <v>1</v>
      </c>
      <c r="U25598">
        <v>55951.4</v>
      </c>
    </row>
    <row r="25599" spans="1:21" x14ac:dyDescent="0.25">
      <c r="A25599">
        <v>1</v>
      </c>
      <c r="B25599">
        <v>1</v>
      </c>
      <c r="C25599">
        <v>2017</v>
      </c>
      <c r="K25599">
        <v>42</v>
      </c>
      <c r="L25599">
        <v>47</v>
      </c>
      <c r="M25599">
        <v>1</v>
      </c>
      <c r="N25599">
        <v>1994</v>
      </c>
      <c r="O25599">
        <v>3</v>
      </c>
      <c r="P25599">
        <v>2201420301</v>
      </c>
      <c r="T25599">
        <v>1</v>
      </c>
      <c r="U25599">
        <v>78819.199999999997</v>
      </c>
    </row>
    <row r="25600" spans="1:21" x14ac:dyDescent="0.25">
      <c r="A25600">
        <v>1</v>
      </c>
      <c r="B25600">
        <v>1</v>
      </c>
      <c r="C25600">
        <v>2017</v>
      </c>
      <c r="K25600">
        <v>42</v>
      </c>
      <c r="L25600">
        <v>46</v>
      </c>
      <c r="M25600">
        <v>1</v>
      </c>
      <c r="N25600">
        <v>1994</v>
      </c>
      <c r="O25600">
        <v>3</v>
      </c>
      <c r="P25600">
        <v>2201420301</v>
      </c>
      <c r="T25600">
        <v>1</v>
      </c>
      <c r="U25600">
        <v>15763.8</v>
      </c>
    </row>
    <row r="25601" spans="1:21" x14ac:dyDescent="0.25">
      <c r="A25601">
        <v>1</v>
      </c>
      <c r="B25601">
        <v>1</v>
      </c>
      <c r="C25601">
        <v>2017</v>
      </c>
      <c r="K25601">
        <v>42</v>
      </c>
      <c r="L25601">
        <v>42</v>
      </c>
      <c r="M25601">
        <v>1</v>
      </c>
      <c r="N25601">
        <v>1994</v>
      </c>
      <c r="O25601">
        <v>3</v>
      </c>
      <c r="P25601">
        <v>2201420301</v>
      </c>
      <c r="T25601">
        <v>1</v>
      </c>
      <c r="U25601">
        <v>31527.7</v>
      </c>
    </row>
    <row r="25602" spans="1:21" x14ac:dyDescent="0.25">
      <c r="A25602">
        <v>1</v>
      </c>
      <c r="B25602">
        <v>1</v>
      </c>
      <c r="C25602">
        <v>2017</v>
      </c>
      <c r="K25602">
        <v>32</v>
      </c>
      <c r="L25602">
        <v>40</v>
      </c>
      <c r="M25602">
        <v>1</v>
      </c>
      <c r="N25602">
        <v>1994</v>
      </c>
      <c r="O25602">
        <v>3</v>
      </c>
      <c r="P25602">
        <v>2201320301</v>
      </c>
      <c r="T25602">
        <v>1</v>
      </c>
      <c r="U25602">
        <v>10907900</v>
      </c>
    </row>
    <row r="25603" spans="1:21" x14ac:dyDescent="0.25">
      <c r="A25603">
        <v>1</v>
      </c>
      <c r="B25603">
        <v>1</v>
      </c>
      <c r="C25603">
        <v>2017</v>
      </c>
      <c r="K25603">
        <v>32</v>
      </c>
      <c r="L25603">
        <v>30</v>
      </c>
      <c r="M25603">
        <v>1</v>
      </c>
      <c r="N25603">
        <v>1994</v>
      </c>
      <c r="O25603">
        <v>3</v>
      </c>
      <c r="P25603">
        <v>2201320301</v>
      </c>
      <c r="T25603">
        <v>1</v>
      </c>
      <c r="U25603">
        <v>164741000</v>
      </c>
    </row>
    <row r="25604" spans="1:21" x14ac:dyDescent="0.25">
      <c r="A25604">
        <v>1</v>
      </c>
      <c r="B25604">
        <v>1</v>
      </c>
      <c r="C25604">
        <v>2017</v>
      </c>
      <c r="K25604">
        <v>31</v>
      </c>
      <c r="L25604">
        <v>40</v>
      </c>
      <c r="M25604">
        <v>1</v>
      </c>
      <c r="N25604">
        <v>1994</v>
      </c>
      <c r="O25604">
        <v>3</v>
      </c>
      <c r="P25604">
        <v>2201310301</v>
      </c>
      <c r="T25604">
        <v>1</v>
      </c>
      <c r="U25604">
        <v>32708400</v>
      </c>
    </row>
    <row r="25605" spans="1:21" x14ac:dyDescent="0.25">
      <c r="A25605">
        <v>1</v>
      </c>
      <c r="B25605">
        <v>1</v>
      </c>
      <c r="C25605">
        <v>2017</v>
      </c>
      <c r="K25605">
        <v>31</v>
      </c>
      <c r="L25605">
        <v>30</v>
      </c>
      <c r="M25605">
        <v>1</v>
      </c>
      <c r="N25605">
        <v>1994</v>
      </c>
      <c r="O25605">
        <v>3</v>
      </c>
      <c r="P25605">
        <v>2201310301</v>
      </c>
      <c r="T25605">
        <v>1</v>
      </c>
      <c r="U25605">
        <v>1299570000</v>
      </c>
    </row>
    <row r="25606" spans="1:21" x14ac:dyDescent="0.25">
      <c r="A25606">
        <v>1</v>
      </c>
      <c r="B25606">
        <v>1</v>
      </c>
      <c r="C25606">
        <v>2017</v>
      </c>
      <c r="K25606">
        <v>21</v>
      </c>
      <c r="L25606">
        <v>20</v>
      </c>
      <c r="M25606">
        <v>1</v>
      </c>
      <c r="N25606">
        <v>1994</v>
      </c>
      <c r="O25606">
        <v>3</v>
      </c>
      <c r="P25606">
        <v>2201210301</v>
      </c>
      <c r="T25606">
        <v>1</v>
      </c>
      <c r="U25606">
        <v>1503270000</v>
      </c>
    </row>
    <row r="25607" spans="1:21" x14ac:dyDescent="0.25">
      <c r="A25607">
        <v>1</v>
      </c>
      <c r="B25607">
        <v>1</v>
      </c>
      <c r="C25607">
        <v>2017</v>
      </c>
      <c r="K25607">
        <v>11</v>
      </c>
      <c r="L25607">
        <v>10</v>
      </c>
      <c r="M25607">
        <v>1</v>
      </c>
      <c r="N25607">
        <v>1994</v>
      </c>
      <c r="O25607">
        <v>3</v>
      </c>
      <c r="P25607">
        <v>2201110301</v>
      </c>
      <c r="T25607">
        <v>1</v>
      </c>
      <c r="U25607">
        <v>20558100</v>
      </c>
    </row>
    <row r="25608" spans="1:21" x14ac:dyDescent="0.25">
      <c r="A25608">
        <v>1</v>
      </c>
      <c r="B25608">
        <v>1</v>
      </c>
      <c r="C25608">
        <v>2017</v>
      </c>
      <c r="K25608">
        <v>61</v>
      </c>
      <c r="L25608">
        <v>46</v>
      </c>
      <c r="M25608">
        <v>1</v>
      </c>
      <c r="N25608">
        <v>1993</v>
      </c>
      <c r="O25608">
        <v>3</v>
      </c>
      <c r="P25608">
        <v>2201610301</v>
      </c>
      <c r="T25608">
        <v>1</v>
      </c>
      <c r="U25608">
        <v>217367</v>
      </c>
    </row>
    <row r="25609" spans="1:21" x14ac:dyDescent="0.25">
      <c r="A25609">
        <v>1</v>
      </c>
      <c r="B25609">
        <v>1</v>
      </c>
      <c r="C25609">
        <v>2017</v>
      </c>
      <c r="K25609">
        <v>54</v>
      </c>
      <c r="L25609">
        <v>47</v>
      </c>
      <c r="M25609">
        <v>1</v>
      </c>
      <c r="N25609">
        <v>1993</v>
      </c>
      <c r="O25609">
        <v>3</v>
      </c>
      <c r="P25609">
        <v>2201540301</v>
      </c>
      <c r="T25609">
        <v>1</v>
      </c>
      <c r="U25609">
        <v>472118</v>
      </c>
    </row>
    <row r="25610" spans="1:21" x14ac:dyDescent="0.25">
      <c r="A25610">
        <v>1</v>
      </c>
      <c r="B25610">
        <v>1</v>
      </c>
      <c r="C25610">
        <v>2017</v>
      </c>
      <c r="K25610">
        <v>54</v>
      </c>
      <c r="L25610">
        <v>46</v>
      </c>
      <c r="M25610">
        <v>1</v>
      </c>
      <c r="N25610">
        <v>1993</v>
      </c>
      <c r="O25610">
        <v>3</v>
      </c>
      <c r="P25610">
        <v>2201540301</v>
      </c>
      <c r="T25610">
        <v>1</v>
      </c>
      <c r="U25610">
        <v>3630710</v>
      </c>
    </row>
    <row r="25611" spans="1:21" x14ac:dyDescent="0.25">
      <c r="A25611">
        <v>1</v>
      </c>
      <c r="B25611">
        <v>1</v>
      </c>
      <c r="C25611">
        <v>2017</v>
      </c>
      <c r="K25611">
        <v>54</v>
      </c>
      <c r="L25611">
        <v>42</v>
      </c>
      <c r="M25611">
        <v>1</v>
      </c>
      <c r="N25611">
        <v>1993</v>
      </c>
      <c r="O25611">
        <v>3</v>
      </c>
      <c r="P25611">
        <v>2201540301</v>
      </c>
      <c r="T25611">
        <v>1</v>
      </c>
      <c r="U25611">
        <v>4805580</v>
      </c>
    </row>
    <row r="25612" spans="1:21" x14ac:dyDescent="0.25">
      <c r="A25612">
        <v>1</v>
      </c>
      <c r="B25612">
        <v>1</v>
      </c>
      <c r="C25612">
        <v>2017</v>
      </c>
      <c r="K25612">
        <v>54</v>
      </c>
      <c r="L25612">
        <v>41</v>
      </c>
      <c r="M25612">
        <v>1</v>
      </c>
      <c r="N25612">
        <v>1993</v>
      </c>
      <c r="O25612">
        <v>3</v>
      </c>
      <c r="P25612">
        <v>2201540301</v>
      </c>
      <c r="T25612">
        <v>1</v>
      </c>
      <c r="U25612">
        <v>3289780</v>
      </c>
    </row>
    <row r="25613" spans="1:21" x14ac:dyDescent="0.25">
      <c r="A25613">
        <v>1</v>
      </c>
      <c r="B25613">
        <v>1</v>
      </c>
      <c r="C25613">
        <v>2017</v>
      </c>
      <c r="K25613">
        <v>53</v>
      </c>
      <c r="L25613">
        <v>46</v>
      </c>
      <c r="M25613">
        <v>1</v>
      </c>
      <c r="N25613">
        <v>1993</v>
      </c>
      <c r="O25613">
        <v>3</v>
      </c>
      <c r="P25613">
        <v>2201530301</v>
      </c>
      <c r="T25613">
        <v>1</v>
      </c>
      <c r="U25613">
        <v>943253</v>
      </c>
    </row>
    <row r="25614" spans="1:21" x14ac:dyDescent="0.25">
      <c r="A25614">
        <v>1</v>
      </c>
      <c r="B25614">
        <v>1</v>
      </c>
      <c r="C25614">
        <v>2017</v>
      </c>
      <c r="K25614">
        <v>53</v>
      </c>
      <c r="L25614">
        <v>42</v>
      </c>
      <c r="M25614">
        <v>1</v>
      </c>
      <c r="N25614">
        <v>1993</v>
      </c>
      <c r="O25614">
        <v>3</v>
      </c>
      <c r="P25614">
        <v>2201530301</v>
      </c>
      <c r="T25614">
        <v>1</v>
      </c>
      <c r="U25614">
        <v>9511770</v>
      </c>
    </row>
    <row r="25615" spans="1:21" x14ac:dyDescent="0.25">
      <c r="A25615">
        <v>1</v>
      </c>
      <c r="B25615">
        <v>1</v>
      </c>
      <c r="C25615">
        <v>2017</v>
      </c>
      <c r="K25615">
        <v>53</v>
      </c>
      <c r="L25615">
        <v>41</v>
      </c>
      <c r="M25615">
        <v>1</v>
      </c>
      <c r="N25615">
        <v>1993</v>
      </c>
      <c r="O25615">
        <v>3</v>
      </c>
      <c r="P25615">
        <v>2201530301</v>
      </c>
      <c r="T25615">
        <v>1</v>
      </c>
      <c r="U25615">
        <v>1668260</v>
      </c>
    </row>
    <row r="25616" spans="1:21" x14ac:dyDescent="0.25">
      <c r="A25616">
        <v>1</v>
      </c>
      <c r="B25616">
        <v>1</v>
      </c>
      <c r="C25616">
        <v>2017</v>
      </c>
      <c r="K25616">
        <v>52</v>
      </c>
      <c r="L25616">
        <v>46</v>
      </c>
      <c r="M25616">
        <v>1</v>
      </c>
      <c r="N25616">
        <v>1993</v>
      </c>
      <c r="O25616">
        <v>3</v>
      </c>
      <c r="P25616">
        <v>2201520301</v>
      </c>
      <c r="T25616">
        <v>1</v>
      </c>
      <c r="U25616">
        <v>6035440</v>
      </c>
    </row>
    <row r="25617" spans="1:21" x14ac:dyDescent="0.25">
      <c r="A25617">
        <v>1</v>
      </c>
      <c r="B25617">
        <v>1</v>
      </c>
      <c r="C25617">
        <v>2017</v>
      </c>
      <c r="K25617">
        <v>52</v>
      </c>
      <c r="L25617">
        <v>42</v>
      </c>
      <c r="M25617">
        <v>1</v>
      </c>
      <c r="N25617">
        <v>1993</v>
      </c>
      <c r="O25617">
        <v>3</v>
      </c>
      <c r="P25617">
        <v>2201520301</v>
      </c>
      <c r="T25617">
        <v>1</v>
      </c>
      <c r="U25617">
        <v>10923700</v>
      </c>
    </row>
    <row r="25618" spans="1:21" x14ac:dyDescent="0.25">
      <c r="A25618">
        <v>1</v>
      </c>
      <c r="B25618">
        <v>1</v>
      </c>
      <c r="C25618">
        <v>2017</v>
      </c>
      <c r="K25618">
        <v>52</v>
      </c>
      <c r="L25618">
        <v>41</v>
      </c>
      <c r="M25618">
        <v>1</v>
      </c>
      <c r="N25618">
        <v>1993</v>
      </c>
      <c r="O25618">
        <v>3</v>
      </c>
      <c r="P25618">
        <v>2201520301</v>
      </c>
      <c r="T25618">
        <v>1</v>
      </c>
      <c r="U25618">
        <v>23771100</v>
      </c>
    </row>
    <row r="25619" spans="1:21" x14ac:dyDescent="0.25">
      <c r="A25619">
        <v>1</v>
      </c>
      <c r="B25619">
        <v>1</v>
      </c>
      <c r="C25619">
        <v>2017</v>
      </c>
      <c r="K25619">
        <v>51</v>
      </c>
      <c r="L25619">
        <v>46</v>
      </c>
      <c r="M25619">
        <v>1</v>
      </c>
      <c r="N25619">
        <v>1993</v>
      </c>
      <c r="O25619">
        <v>3</v>
      </c>
      <c r="P25619">
        <v>2201510301</v>
      </c>
      <c r="T25619">
        <v>1</v>
      </c>
      <c r="U25619">
        <v>130172</v>
      </c>
    </row>
    <row r="25620" spans="1:21" x14ac:dyDescent="0.25">
      <c r="A25620">
        <v>1</v>
      </c>
      <c r="B25620">
        <v>1</v>
      </c>
      <c r="C25620">
        <v>2017</v>
      </c>
      <c r="K25620">
        <v>43</v>
      </c>
      <c r="L25620">
        <v>47</v>
      </c>
      <c r="M25620">
        <v>1</v>
      </c>
      <c r="N25620">
        <v>1993</v>
      </c>
      <c r="O25620">
        <v>3</v>
      </c>
      <c r="P25620">
        <v>2201430301</v>
      </c>
      <c r="T25620">
        <v>1</v>
      </c>
      <c r="U25620">
        <v>232129</v>
      </c>
    </row>
    <row r="25621" spans="1:21" x14ac:dyDescent="0.25">
      <c r="A25621">
        <v>1</v>
      </c>
      <c r="B25621">
        <v>1</v>
      </c>
      <c r="C25621">
        <v>2017</v>
      </c>
      <c r="K25621">
        <v>43</v>
      </c>
      <c r="L25621">
        <v>46</v>
      </c>
      <c r="M25621">
        <v>1</v>
      </c>
      <c r="N25621">
        <v>1993</v>
      </c>
      <c r="O25621">
        <v>3</v>
      </c>
      <c r="P25621">
        <v>2201430301</v>
      </c>
      <c r="T25621">
        <v>1</v>
      </c>
      <c r="U25621">
        <v>4797310</v>
      </c>
    </row>
    <row r="25622" spans="1:21" x14ac:dyDescent="0.25">
      <c r="A25622">
        <v>1</v>
      </c>
      <c r="B25622">
        <v>1</v>
      </c>
      <c r="C25622">
        <v>2017</v>
      </c>
      <c r="K25622">
        <v>43</v>
      </c>
      <c r="L25622">
        <v>42</v>
      </c>
      <c r="M25622">
        <v>1</v>
      </c>
      <c r="N25622">
        <v>1993</v>
      </c>
      <c r="O25622">
        <v>3</v>
      </c>
      <c r="P25622">
        <v>2201430301</v>
      </c>
      <c r="T25622">
        <v>1</v>
      </c>
      <c r="U25622">
        <v>36270.1</v>
      </c>
    </row>
    <row r="25623" spans="1:21" x14ac:dyDescent="0.25">
      <c r="A25623">
        <v>1</v>
      </c>
      <c r="B25623">
        <v>1</v>
      </c>
      <c r="C25623">
        <v>2017</v>
      </c>
      <c r="K25623">
        <v>43</v>
      </c>
      <c r="L25623">
        <v>41</v>
      </c>
      <c r="M25623">
        <v>1</v>
      </c>
      <c r="N25623">
        <v>1993</v>
      </c>
      <c r="O25623">
        <v>3</v>
      </c>
      <c r="P25623">
        <v>2201430301</v>
      </c>
      <c r="T25623">
        <v>1</v>
      </c>
      <c r="U25623">
        <v>53196.1</v>
      </c>
    </row>
    <row r="25624" spans="1:21" x14ac:dyDescent="0.25">
      <c r="A25624">
        <v>1</v>
      </c>
      <c r="B25624">
        <v>1</v>
      </c>
      <c r="C25624">
        <v>2017</v>
      </c>
      <c r="K25624">
        <v>42</v>
      </c>
      <c r="L25624">
        <v>47</v>
      </c>
      <c r="M25624">
        <v>1</v>
      </c>
      <c r="N25624">
        <v>1993</v>
      </c>
      <c r="O25624">
        <v>3</v>
      </c>
      <c r="P25624">
        <v>2201420301</v>
      </c>
      <c r="T25624">
        <v>1</v>
      </c>
      <c r="U25624">
        <v>60780.4</v>
      </c>
    </row>
    <row r="25625" spans="1:21" x14ac:dyDescent="0.25">
      <c r="A25625">
        <v>1</v>
      </c>
      <c r="B25625">
        <v>1</v>
      </c>
      <c r="C25625">
        <v>2017</v>
      </c>
      <c r="K25625">
        <v>42</v>
      </c>
      <c r="L25625">
        <v>46</v>
      </c>
      <c r="M25625">
        <v>1</v>
      </c>
      <c r="N25625">
        <v>1993</v>
      </c>
      <c r="O25625">
        <v>3</v>
      </c>
      <c r="P25625">
        <v>2201420301</v>
      </c>
      <c r="T25625">
        <v>1</v>
      </c>
      <c r="U25625">
        <v>7597.55</v>
      </c>
    </row>
    <row r="25626" spans="1:21" x14ac:dyDescent="0.25">
      <c r="A25626">
        <v>1</v>
      </c>
      <c r="B25626">
        <v>1</v>
      </c>
      <c r="C25626">
        <v>2017</v>
      </c>
      <c r="K25626">
        <v>42</v>
      </c>
      <c r="L25626">
        <v>42</v>
      </c>
      <c r="M25626">
        <v>1</v>
      </c>
      <c r="N25626">
        <v>1993</v>
      </c>
      <c r="O25626">
        <v>3</v>
      </c>
      <c r="P25626">
        <v>2201420301</v>
      </c>
      <c r="T25626">
        <v>1</v>
      </c>
      <c r="U25626">
        <v>22792.7</v>
      </c>
    </row>
    <row r="25627" spans="1:21" x14ac:dyDescent="0.25">
      <c r="A25627">
        <v>1</v>
      </c>
      <c r="B25627">
        <v>1</v>
      </c>
      <c r="C25627">
        <v>2017</v>
      </c>
      <c r="K25627">
        <v>32</v>
      </c>
      <c r="L25627">
        <v>40</v>
      </c>
      <c r="M25627">
        <v>1</v>
      </c>
      <c r="N25627">
        <v>1993</v>
      </c>
      <c r="O25627">
        <v>3</v>
      </c>
      <c r="P25627">
        <v>2201320301</v>
      </c>
      <c r="T25627">
        <v>1</v>
      </c>
      <c r="U25627">
        <v>5417750</v>
      </c>
    </row>
    <row r="25628" spans="1:21" x14ac:dyDescent="0.25">
      <c r="A25628">
        <v>1</v>
      </c>
      <c r="B25628">
        <v>1</v>
      </c>
      <c r="C25628">
        <v>2017</v>
      </c>
      <c r="K25628">
        <v>32</v>
      </c>
      <c r="L25628">
        <v>30</v>
      </c>
      <c r="M25628">
        <v>1</v>
      </c>
      <c r="N25628">
        <v>1993</v>
      </c>
      <c r="O25628">
        <v>3</v>
      </c>
      <c r="P25628">
        <v>2201320301</v>
      </c>
      <c r="T25628">
        <v>1</v>
      </c>
      <c r="U25628">
        <v>160109000</v>
      </c>
    </row>
    <row r="25629" spans="1:21" x14ac:dyDescent="0.25">
      <c r="A25629">
        <v>1</v>
      </c>
      <c r="B25629">
        <v>1</v>
      </c>
      <c r="C25629">
        <v>2017</v>
      </c>
      <c r="K25629">
        <v>31</v>
      </c>
      <c r="L25629">
        <v>40</v>
      </c>
      <c r="M25629">
        <v>1</v>
      </c>
      <c r="N25629">
        <v>1993</v>
      </c>
      <c r="O25629">
        <v>3</v>
      </c>
      <c r="P25629">
        <v>2201310301</v>
      </c>
      <c r="T25629">
        <v>1</v>
      </c>
      <c r="U25629">
        <v>28071200</v>
      </c>
    </row>
    <row r="25630" spans="1:21" x14ac:dyDescent="0.25">
      <c r="A25630">
        <v>1</v>
      </c>
      <c r="B25630">
        <v>1</v>
      </c>
      <c r="C25630">
        <v>2017</v>
      </c>
      <c r="K25630">
        <v>31</v>
      </c>
      <c r="L25630">
        <v>30</v>
      </c>
      <c r="M25630">
        <v>1</v>
      </c>
      <c r="N25630">
        <v>1993</v>
      </c>
      <c r="O25630">
        <v>3</v>
      </c>
      <c r="P25630">
        <v>2201310301</v>
      </c>
      <c r="T25630">
        <v>1</v>
      </c>
      <c r="U25630">
        <v>851226000</v>
      </c>
    </row>
    <row r="25631" spans="1:21" x14ac:dyDescent="0.25">
      <c r="A25631">
        <v>1</v>
      </c>
      <c r="B25631">
        <v>1</v>
      </c>
      <c r="C25631">
        <v>2017</v>
      </c>
      <c r="K25631">
        <v>21</v>
      </c>
      <c r="L25631">
        <v>20</v>
      </c>
      <c r="M25631">
        <v>1</v>
      </c>
      <c r="N25631">
        <v>1993</v>
      </c>
      <c r="O25631">
        <v>3</v>
      </c>
      <c r="P25631">
        <v>2201210301</v>
      </c>
      <c r="T25631">
        <v>1</v>
      </c>
      <c r="U25631">
        <v>1210960000</v>
      </c>
    </row>
    <row r="25632" spans="1:21" x14ac:dyDescent="0.25">
      <c r="A25632">
        <v>1</v>
      </c>
      <c r="B25632">
        <v>1</v>
      </c>
      <c r="C25632">
        <v>2017</v>
      </c>
      <c r="K25632">
        <v>11</v>
      </c>
      <c r="L25632">
        <v>10</v>
      </c>
      <c r="M25632">
        <v>1</v>
      </c>
      <c r="N25632">
        <v>1993</v>
      </c>
      <c r="O25632">
        <v>3</v>
      </c>
      <c r="P25632">
        <v>2201110301</v>
      </c>
      <c r="T25632">
        <v>1</v>
      </c>
      <c r="U25632">
        <v>15749100</v>
      </c>
    </row>
    <row r="25633" spans="1:21" x14ac:dyDescent="0.25">
      <c r="A25633">
        <v>1</v>
      </c>
      <c r="B25633">
        <v>1</v>
      </c>
      <c r="C25633">
        <v>2017</v>
      </c>
      <c r="K25633">
        <v>61</v>
      </c>
      <c r="L25633">
        <v>46</v>
      </c>
      <c r="M25633">
        <v>1</v>
      </c>
      <c r="N25633">
        <v>1992</v>
      </c>
      <c r="O25633">
        <v>3</v>
      </c>
      <c r="P25633">
        <v>2201610301</v>
      </c>
      <c r="T25633">
        <v>1</v>
      </c>
      <c r="U25633">
        <v>190343</v>
      </c>
    </row>
    <row r="25634" spans="1:21" x14ac:dyDescent="0.25">
      <c r="A25634">
        <v>1</v>
      </c>
      <c r="B25634">
        <v>1</v>
      </c>
      <c r="C25634">
        <v>2017</v>
      </c>
      <c r="K25634">
        <v>54</v>
      </c>
      <c r="L25634">
        <v>47</v>
      </c>
      <c r="M25634">
        <v>1</v>
      </c>
      <c r="N25634">
        <v>1992</v>
      </c>
      <c r="O25634">
        <v>3</v>
      </c>
      <c r="P25634">
        <v>2201540301</v>
      </c>
      <c r="T25634">
        <v>1</v>
      </c>
      <c r="U25634">
        <v>411023</v>
      </c>
    </row>
    <row r="25635" spans="1:21" x14ac:dyDescent="0.25">
      <c r="A25635">
        <v>1</v>
      </c>
      <c r="B25635">
        <v>1</v>
      </c>
      <c r="C25635">
        <v>2017</v>
      </c>
      <c r="K25635">
        <v>54</v>
      </c>
      <c r="L25635">
        <v>46</v>
      </c>
      <c r="M25635">
        <v>1</v>
      </c>
      <c r="N25635">
        <v>1992</v>
      </c>
      <c r="O25635">
        <v>3</v>
      </c>
      <c r="P25635">
        <v>2201540301</v>
      </c>
      <c r="T25635">
        <v>1</v>
      </c>
      <c r="U25635">
        <v>3160560</v>
      </c>
    </row>
    <row r="25636" spans="1:21" x14ac:dyDescent="0.25">
      <c r="A25636">
        <v>1</v>
      </c>
      <c r="B25636">
        <v>1</v>
      </c>
      <c r="C25636">
        <v>2017</v>
      </c>
      <c r="K25636">
        <v>54</v>
      </c>
      <c r="L25636">
        <v>42</v>
      </c>
      <c r="M25636">
        <v>1</v>
      </c>
      <c r="N25636">
        <v>1992</v>
      </c>
      <c r="O25636">
        <v>3</v>
      </c>
      <c r="P25636">
        <v>2201540301</v>
      </c>
      <c r="T25636">
        <v>1</v>
      </c>
      <c r="U25636">
        <v>4183140</v>
      </c>
    </row>
    <row r="25637" spans="1:21" x14ac:dyDescent="0.25">
      <c r="A25637">
        <v>1</v>
      </c>
      <c r="B25637">
        <v>1</v>
      </c>
      <c r="C25637">
        <v>2017</v>
      </c>
      <c r="K25637">
        <v>54</v>
      </c>
      <c r="L25637">
        <v>41</v>
      </c>
      <c r="M25637">
        <v>1</v>
      </c>
      <c r="N25637">
        <v>1992</v>
      </c>
      <c r="O25637">
        <v>3</v>
      </c>
      <c r="P25637">
        <v>2201540301</v>
      </c>
      <c r="T25637">
        <v>1</v>
      </c>
      <c r="U25637">
        <v>2863070</v>
      </c>
    </row>
    <row r="25638" spans="1:21" x14ac:dyDescent="0.25">
      <c r="A25638">
        <v>1</v>
      </c>
      <c r="B25638">
        <v>1</v>
      </c>
      <c r="C25638">
        <v>2017</v>
      </c>
      <c r="K25638">
        <v>53</v>
      </c>
      <c r="L25638">
        <v>46</v>
      </c>
      <c r="M25638">
        <v>1</v>
      </c>
      <c r="N25638">
        <v>1992</v>
      </c>
      <c r="O25638">
        <v>3</v>
      </c>
      <c r="P25638">
        <v>2201530301</v>
      </c>
      <c r="T25638">
        <v>1</v>
      </c>
      <c r="U25638">
        <v>564989</v>
      </c>
    </row>
    <row r="25639" spans="1:21" x14ac:dyDescent="0.25">
      <c r="A25639">
        <v>1</v>
      </c>
      <c r="B25639">
        <v>1</v>
      </c>
      <c r="C25639">
        <v>2017</v>
      </c>
      <c r="K25639">
        <v>53</v>
      </c>
      <c r="L25639">
        <v>41</v>
      </c>
      <c r="M25639">
        <v>1</v>
      </c>
      <c r="N25639">
        <v>1992</v>
      </c>
      <c r="O25639">
        <v>3</v>
      </c>
      <c r="P25639">
        <v>2201530301</v>
      </c>
      <c r="T25639">
        <v>1</v>
      </c>
      <c r="U25639">
        <v>100808</v>
      </c>
    </row>
    <row r="25640" spans="1:21" x14ac:dyDescent="0.25">
      <c r="A25640">
        <v>1</v>
      </c>
      <c r="B25640">
        <v>1</v>
      </c>
      <c r="C25640">
        <v>2017</v>
      </c>
      <c r="K25640">
        <v>52</v>
      </c>
      <c r="L25640">
        <v>47</v>
      </c>
      <c r="M25640">
        <v>1</v>
      </c>
      <c r="N25640">
        <v>1992</v>
      </c>
      <c r="O25640">
        <v>3</v>
      </c>
      <c r="P25640">
        <v>2201520301</v>
      </c>
      <c r="T25640">
        <v>1</v>
      </c>
      <c r="U25640">
        <v>43384.4</v>
      </c>
    </row>
    <row r="25641" spans="1:21" x14ac:dyDescent="0.25">
      <c r="A25641">
        <v>1</v>
      </c>
      <c r="B25641">
        <v>1</v>
      </c>
      <c r="C25641">
        <v>2017</v>
      </c>
      <c r="K25641">
        <v>52</v>
      </c>
      <c r="L25641">
        <v>46</v>
      </c>
      <c r="M25641">
        <v>1</v>
      </c>
      <c r="N25641">
        <v>1992</v>
      </c>
      <c r="O25641">
        <v>3</v>
      </c>
      <c r="P25641">
        <v>2201520301</v>
      </c>
      <c r="T25641">
        <v>1</v>
      </c>
      <c r="U25641">
        <v>6668750</v>
      </c>
    </row>
    <row r="25642" spans="1:21" x14ac:dyDescent="0.25">
      <c r="A25642">
        <v>1</v>
      </c>
      <c r="B25642">
        <v>1</v>
      </c>
      <c r="C25642">
        <v>2017</v>
      </c>
      <c r="K25642">
        <v>52</v>
      </c>
      <c r="L25642">
        <v>42</v>
      </c>
      <c r="M25642">
        <v>1</v>
      </c>
      <c r="N25642">
        <v>1992</v>
      </c>
      <c r="O25642">
        <v>3</v>
      </c>
      <c r="P25642">
        <v>2201520301</v>
      </c>
      <c r="T25642">
        <v>1</v>
      </c>
      <c r="U25642">
        <v>14457100</v>
      </c>
    </row>
    <row r="25643" spans="1:21" x14ac:dyDescent="0.25">
      <c r="A25643">
        <v>1</v>
      </c>
      <c r="B25643">
        <v>1</v>
      </c>
      <c r="C25643">
        <v>2017</v>
      </c>
      <c r="K25643">
        <v>52</v>
      </c>
      <c r="L25643">
        <v>41</v>
      </c>
      <c r="M25643">
        <v>1</v>
      </c>
      <c r="N25643">
        <v>1992</v>
      </c>
      <c r="O25643">
        <v>3</v>
      </c>
      <c r="P25643">
        <v>2201520301</v>
      </c>
      <c r="T25643">
        <v>1</v>
      </c>
      <c r="U25643">
        <v>12030100</v>
      </c>
    </row>
    <row r="25644" spans="1:21" x14ac:dyDescent="0.25">
      <c r="A25644">
        <v>1</v>
      </c>
      <c r="B25644">
        <v>1</v>
      </c>
      <c r="C25644">
        <v>2017</v>
      </c>
      <c r="K25644">
        <v>51</v>
      </c>
      <c r="L25644">
        <v>42</v>
      </c>
      <c r="M25644">
        <v>1</v>
      </c>
      <c r="N25644">
        <v>1992</v>
      </c>
      <c r="O25644">
        <v>3</v>
      </c>
      <c r="P25644">
        <v>2201510301</v>
      </c>
      <c r="T25644">
        <v>1</v>
      </c>
      <c r="U25644">
        <v>664690</v>
      </c>
    </row>
    <row r="25645" spans="1:21" x14ac:dyDescent="0.25">
      <c r="A25645">
        <v>1</v>
      </c>
      <c r="B25645">
        <v>1</v>
      </c>
      <c r="C25645">
        <v>2017</v>
      </c>
      <c r="K25645">
        <v>43</v>
      </c>
      <c r="L25645">
        <v>47</v>
      </c>
      <c r="M25645">
        <v>1</v>
      </c>
      <c r="N25645">
        <v>1992</v>
      </c>
      <c r="O25645">
        <v>3</v>
      </c>
      <c r="P25645">
        <v>2201430301</v>
      </c>
      <c r="T25645">
        <v>1</v>
      </c>
      <c r="U25645">
        <v>14447.5</v>
      </c>
    </row>
    <row r="25646" spans="1:21" x14ac:dyDescent="0.25">
      <c r="A25646">
        <v>1</v>
      </c>
      <c r="B25646">
        <v>1</v>
      </c>
      <c r="C25646">
        <v>2017</v>
      </c>
      <c r="K25646">
        <v>43</v>
      </c>
      <c r="L25646">
        <v>46</v>
      </c>
      <c r="M25646">
        <v>1</v>
      </c>
      <c r="N25646">
        <v>1992</v>
      </c>
      <c r="O25646">
        <v>3</v>
      </c>
      <c r="P25646">
        <v>2201430301</v>
      </c>
      <c r="T25646">
        <v>1</v>
      </c>
      <c r="U25646">
        <v>320254</v>
      </c>
    </row>
    <row r="25647" spans="1:21" x14ac:dyDescent="0.25">
      <c r="A25647">
        <v>1</v>
      </c>
      <c r="B25647">
        <v>1</v>
      </c>
      <c r="C25647">
        <v>2017</v>
      </c>
      <c r="K25647">
        <v>43</v>
      </c>
      <c r="L25647">
        <v>42</v>
      </c>
      <c r="M25647">
        <v>1</v>
      </c>
      <c r="N25647">
        <v>1992</v>
      </c>
      <c r="O25647">
        <v>3</v>
      </c>
      <c r="P25647">
        <v>2201430301</v>
      </c>
      <c r="T25647">
        <v>1</v>
      </c>
      <c r="U25647">
        <v>2407.92</v>
      </c>
    </row>
    <row r="25648" spans="1:21" x14ac:dyDescent="0.25">
      <c r="A25648">
        <v>1</v>
      </c>
      <c r="B25648">
        <v>1</v>
      </c>
      <c r="C25648">
        <v>2017</v>
      </c>
      <c r="K25648">
        <v>43</v>
      </c>
      <c r="L25648">
        <v>41</v>
      </c>
      <c r="M25648">
        <v>1</v>
      </c>
      <c r="N25648">
        <v>1992</v>
      </c>
      <c r="O25648">
        <v>3</v>
      </c>
      <c r="P25648">
        <v>2201430301</v>
      </c>
      <c r="T25648">
        <v>1</v>
      </c>
      <c r="U25648">
        <v>4815.83</v>
      </c>
    </row>
    <row r="25649" spans="1:21" x14ac:dyDescent="0.25">
      <c r="A25649">
        <v>1</v>
      </c>
      <c r="B25649">
        <v>1</v>
      </c>
      <c r="C25649">
        <v>2017</v>
      </c>
      <c r="K25649">
        <v>42</v>
      </c>
      <c r="L25649">
        <v>47</v>
      </c>
      <c r="M25649">
        <v>1</v>
      </c>
      <c r="N25649">
        <v>1992</v>
      </c>
      <c r="O25649">
        <v>3</v>
      </c>
      <c r="P25649">
        <v>2201420301</v>
      </c>
      <c r="T25649">
        <v>1</v>
      </c>
      <c r="U25649">
        <v>51298.400000000001</v>
      </c>
    </row>
    <row r="25650" spans="1:21" x14ac:dyDescent="0.25">
      <c r="A25650">
        <v>1</v>
      </c>
      <c r="B25650">
        <v>1</v>
      </c>
      <c r="C25650">
        <v>2017</v>
      </c>
      <c r="K25650">
        <v>42</v>
      </c>
      <c r="L25650">
        <v>46</v>
      </c>
      <c r="M25650">
        <v>1</v>
      </c>
      <c r="N25650">
        <v>1992</v>
      </c>
      <c r="O25650">
        <v>3</v>
      </c>
      <c r="P25650">
        <v>2201420301</v>
      </c>
      <c r="T25650">
        <v>1</v>
      </c>
      <c r="U25650">
        <v>7328.33</v>
      </c>
    </row>
    <row r="25651" spans="1:21" x14ac:dyDescent="0.25">
      <c r="A25651">
        <v>1</v>
      </c>
      <c r="B25651">
        <v>1</v>
      </c>
      <c r="C25651">
        <v>2017</v>
      </c>
      <c r="K25651">
        <v>42</v>
      </c>
      <c r="L25651">
        <v>42</v>
      </c>
      <c r="M25651">
        <v>1</v>
      </c>
      <c r="N25651">
        <v>1992</v>
      </c>
      <c r="O25651">
        <v>3</v>
      </c>
      <c r="P25651">
        <v>2201420301</v>
      </c>
      <c r="T25651">
        <v>1</v>
      </c>
      <c r="U25651">
        <v>21985</v>
      </c>
    </row>
    <row r="25652" spans="1:21" x14ac:dyDescent="0.25">
      <c r="A25652">
        <v>1</v>
      </c>
      <c r="B25652">
        <v>1</v>
      </c>
      <c r="C25652">
        <v>2017</v>
      </c>
      <c r="K25652">
        <v>32</v>
      </c>
      <c r="L25652">
        <v>40</v>
      </c>
      <c r="M25652">
        <v>1</v>
      </c>
      <c r="N25652">
        <v>1992</v>
      </c>
      <c r="O25652">
        <v>3</v>
      </c>
      <c r="P25652">
        <v>2201320301</v>
      </c>
      <c r="T25652">
        <v>1</v>
      </c>
      <c r="U25652">
        <v>4145080</v>
      </c>
    </row>
    <row r="25653" spans="1:21" x14ac:dyDescent="0.25">
      <c r="A25653">
        <v>1</v>
      </c>
      <c r="B25653">
        <v>1</v>
      </c>
      <c r="C25653">
        <v>2017</v>
      </c>
      <c r="K25653">
        <v>32</v>
      </c>
      <c r="L25653">
        <v>30</v>
      </c>
      <c r="M25653">
        <v>1</v>
      </c>
      <c r="N25653">
        <v>1992</v>
      </c>
      <c r="O25653">
        <v>3</v>
      </c>
      <c r="P25653">
        <v>2201320301</v>
      </c>
      <c r="T25653">
        <v>1</v>
      </c>
      <c r="U25653">
        <v>79534800</v>
      </c>
    </row>
    <row r="25654" spans="1:21" x14ac:dyDescent="0.25">
      <c r="A25654">
        <v>1</v>
      </c>
      <c r="B25654">
        <v>1</v>
      </c>
      <c r="C25654">
        <v>2017</v>
      </c>
      <c r="K25654">
        <v>31</v>
      </c>
      <c r="L25654">
        <v>40</v>
      </c>
      <c r="M25654">
        <v>1</v>
      </c>
      <c r="N25654">
        <v>1992</v>
      </c>
      <c r="O25654">
        <v>3</v>
      </c>
      <c r="P25654">
        <v>2201310301</v>
      </c>
      <c r="T25654">
        <v>1</v>
      </c>
      <c r="U25654">
        <v>17811100</v>
      </c>
    </row>
    <row r="25655" spans="1:21" x14ac:dyDescent="0.25">
      <c r="A25655">
        <v>1</v>
      </c>
      <c r="B25655">
        <v>1</v>
      </c>
      <c r="C25655">
        <v>2017</v>
      </c>
      <c r="K25655">
        <v>31</v>
      </c>
      <c r="L25655">
        <v>30</v>
      </c>
      <c r="M25655">
        <v>1</v>
      </c>
      <c r="N25655">
        <v>1992</v>
      </c>
      <c r="O25655">
        <v>3</v>
      </c>
      <c r="P25655">
        <v>2201310301</v>
      </c>
      <c r="T25655">
        <v>1</v>
      </c>
      <c r="U25655">
        <v>667514000</v>
      </c>
    </row>
    <row r="25656" spans="1:21" x14ac:dyDescent="0.25">
      <c r="A25656">
        <v>1</v>
      </c>
      <c r="B25656">
        <v>1</v>
      </c>
      <c r="C25656">
        <v>2017</v>
      </c>
      <c r="K25656">
        <v>21</v>
      </c>
      <c r="L25656">
        <v>20</v>
      </c>
      <c r="M25656">
        <v>1</v>
      </c>
      <c r="N25656">
        <v>1992</v>
      </c>
      <c r="O25656">
        <v>3</v>
      </c>
      <c r="P25656">
        <v>2201210301</v>
      </c>
      <c r="T25656">
        <v>1</v>
      </c>
      <c r="U25656">
        <v>963747000</v>
      </c>
    </row>
    <row r="25657" spans="1:21" x14ac:dyDescent="0.25">
      <c r="A25657">
        <v>1</v>
      </c>
      <c r="B25657">
        <v>1</v>
      </c>
      <c r="C25657">
        <v>2017</v>
      </c>
      <c r="K25657">
        <v>11</v>
      </c>
      <c r="L25657">
        <v>10</v>
      </c>
      <c r="M25657">
        <v>1</v>
      </c>
      <c r="N25657">
        <v>1992</v>
      </c>
      <c r="O25657">
        <v>3</v>
      </c>
      <c r="P25657">
        <v>2201110301</v>
      </c>
      <c r="T25657">
        <v>1</v>
      </c>
      <c r="U25657">
        <v>12336300</v>
      </c>
    </row>
    <row r="25658" spans="1:21" x14ac:dyDescent="0.25">
      <c r="A25658">
        <v>1</v>
      </c>
      <c r="B25658">
        <v>1</v>
      </c>
      <c r="C25658">
        <v>2017</v>
      </c>
      <c r="K25658">
        <v>54</v>
      </c>
      <c r="L25658">
        <v>47</v>
      </c>
      <c r="M25658">
        <v>1</v>
      </c>
      <c r="N25658">
        <v>1991</v>
      </c>
      <c r="O25658">
        <v>3</v>
      </c>
      <c r="P25658">
        <v>2201540301</v>
      </c>
      <c r="T25658">
        <v>1</v>
      </c>
      <c r="U25658">
        <v>301645</v>
      </c>
    </row>
    <row r="25659" spans="1:21" x14ac:dyDescent="0.25">
      <c r="A25659">
        <v>1</v>
      </c>
      <c r="B25659">
        <v>1</v>
      </c>
      <c r="C25659">
        <v>2017</v>
      </c>
      <c r="K25659">
        <v>54</v>
      </c>
      <c r="L25659">
        <v>46</v>
      </c>
      <c r="M25659">
        <v>1</v>
      </c>
      <c r="N25659">
        <v>1991</v>
      </c>
      <c r="O25659">
        <v>3</v>
      </c>
      <c r="P25659">
        <v>2201540301</v>
      </c>
      <c r="T25659">
        <v>1</v>
      </c>
      <c r="U25659">
        <v>2319150</v>
      </c>
    </row>
    <row r="25660" spans="1:21" x14ac:dyDescent="0.25">
      <c r="A25660">
        <v>1</v>
      </c>
      <c r="B25660">
        <v>1</v>
      </c>
      <c r="C25660">
        <v>2017</v>
      </c>
      <c r="K25660">
        <v>54</v>
      </c>
      <c r="L25660">
        <v>42</v>
      </c>
      <c r="M25660">
        <v>1</v>
      </c>
      <c r="N25660">
        <v>1991</v>
      </c>
      <c r="O25660">
        <v>3</v>
      </c>
      <c r="P25660">
        <v>2201540301</v>
      </c>
      <c r="T25660">
        <v>1</v>
      </c>
      <c r="U25660">
        <v>3069580</v>
      </c>
    </row>
    <row r="25661" spans="1:21" x14ac:dyDescent="0.25">
      <c r="A25661">
        <v>1</v>
      </c>
      <c r="B25661">
        <v>1</v>
      </c>
      <c r="C25661">
        <v>2017</v>
      </c>
      <c r="K25661">
        <v>54</v>
      </c>
      <c r="L25661">
        <v>41</v>
      </c>
      <c r="M25661">
        <v>1</v>
      </c>
      <c r="N25661">
        <v>1991</v>
      </c>
      <c r="O25661">
        <v>3</v>
      </c>
      <c r="P25661">
        <v>2201540301</v>
      </c>
      <c r="T25661">
        <v>1</v>
      </c>
      <c r="U25661">
        <v>2100890</v>
      </c>
    </row>
    <row r="25662" spans="1:21" x14ac:dyDescent="0.25">
      <c r="A25662">
        <v>1</v>
      </c>
      <c r="B25662">
        <v>1</v>
      </c>
      <c r="C25662">
        <v>2017</v>
      </c>
      <c r="K25662">
        <v>53</v>
      </c>
      <c r="L25662">
        <v>46</v>
      </c>
      <c r="M25662">
        <v>1</v>
      </c>
      <c r="N25662">
        <v>1991</v>
      </c>
      <c r="O25662">
        <v>3</v>
      </c>
      <c r="P25662">
        <v>2201530301</v>
      </c>
      <c r="T25662">
        <v>1</v>
      </c>
      <c r="U25662">
        <v>422455</v>
      </c>
    </row>
    <row r="25663" spans="1:21" x14ac:dyDescent="0.25">
      <c r="A25663">
        <v>1</v>
      </c>
      <c r="B25663">
        <v>1</v>
      </c>
      <c r="C25663">
        <v>2017</v>
      </c>
      <c r="K25663">
        <v>53</v>
      </c>
      <c r="L25663">
        <v>41</v>
      </c>
      <c r="M25663">
        <v>1</v>
      </c>
      <c r="N25663">
        <v>1991</v>
      </c>
      <c r="O25663">
        <v>3</v>
      </c>
      <c r="P25663">
        <v>2201530301</v>
      </c>
      <c r="T25663">
        <v>1</v>
      </c>
      <c r="U25663">
        <v>113539</v>
      </c>
    </row>
    <row r="25664" spans="1:21" x14ac:dyDescent="0.25">
      <c r="A25664">
        <v>1</v>
      </c>
      <c r="B25664">
        <v>1</v>
      </c>
      <c r="C25664">
        <v>2017</v>
      </c>
      <c r="K25664">
        <v>52</v>
      </c>
      <c r="L25664">
        <v>46</v>
      </c>
      <c r="M25664">
        <v>1</v>
      </c>
      <c r="N25664">
        <v>1991</v>
      </c>
      <c r="O25664">
        <v>3</v>
      </c>
      <c r="P25664">
        <v>2201520301</v>
      </c>
      <c r="T25664">
        <v>1</v>
      </c>
      <c r="U25664">
        <v>5783910</v>
      </c>
    </row>
    <row r="25665" spans="1:21" x14ac:dyDescent="0.25">
      <c r="A25665">
        <v>1</v>
      </c>
      <c r="B25665">
        <v>1</v>
      </c>
      <c r="C25665">
        <v>2017</v>
      </c>
      <c r="K25665">
        <v>52</v>
      </c>
      <c r="L25665">
        <v>42</v>
      </c>
      <c r="M25665">
        <v>1</v>
      </c>
      <c r="N25665">
        <v>1991</v>
      </c>
      <c r="O25665">
        <v>3</v>
      </c>
      <c r="P25665">
        <v>2201520301</v>
      </c>
      <c r="T25665">
        <v>1</v>
      </c>
      <c r="U25665">
        <v>6682140</v>
      </c>
    </row>
    <row r="25666" spans="1:21" x14ac:dyDescent="0.25">
      <c r="A25666">
        <v>1</v>
      </c>
      <c r="B25666">
        <v>1</v>
      </c>
      <c r="C25666">
        <v>2017</v>
      </c>
      <c r="K25666">
        <v>52</v>
      </c>
      <c r="L25666">
        <v>41</v>
      </c>
      <c r="M25666">
        <v>1</v>
      </c>
      <c r="N25666">
        <v>1991</v>
      </c>
      <c r="O25666">
        <v>3</v>
      </c>
      <c r="P25666">
        <v>2201520301</v>
      </c>
      <c r="T25666">
        <v>1</v>
      </c>
      <c r="U25666">
        <v>10786800</v>
      </c>
    </row>
    <row r="25667" spans="1:21" x14ac:dyDescent="0.25">
      <c r="A25667">
        <v>1</v>
      </c>
      <c r="B25667">
        <v>1</v>
      </c>
      <c r="C25667">
        <v>2017</v>
      </c>
      <c r="K25667">
        <v>51</v>
      </c>
      <c r="L25667">
        <v>46</v>
      </c>
      <c r="M25667">
        <v>1</v>
      </c>
      <c r="N25667">
        <v>1991</v>
      </c>
      <c r="O25667">
        <v>3</v>
      </c>
      <c r="P25667">
        <v>2201510301</v>
      </c>
      <c r="T25667">
        <v>1</v>
      </c>
      <c r="U25667">
        <v>86118.3</v>
      </c>
    </row>
    <row r="25668" spans="1:21" x14ac:dyDescent="0.25">
      <c r="A25668">
        <v>1</v>
      </c>
      <c r="B25668">
        <v>1</v>
      </c>
      <c r="C25668">
        <v>2017</v>
      </c>
      <c r="K25668">
        <v>51</v>
      </c>
      <c r="L25668">
        <v>42</v>
      </c>
      <c r="M25668">
        <v>1</v>
      </c>
      <c r="N25668">
        <v>1991</v>
      </c>
      <c r="O25668">
        <v>3</v>
      </c>
      <c r="P25668">
        <v>2201510301</v>
      </c>
      <c r="T25668">
        <v>1</v>
      </c>
      <c r="U25668">
        <v>329279</v>
      </c>
    </row>
    <row r="25669" spans="1:21" x14ac:dyDescent="0.25">
      <c r="A25669">
        <v>1</v>
      </c>
      <c r="B25669">
        <v>1</v>
      </c>
      <c r="C25669">
        <v>2017</v>
      </c>
      <c r="K25669">
        <v>43</v>
      </c>
      <c r="L25669">
        <v>47</v>
      </c>
      <c r="M25669">
        <v>1</v>
      </c>
      <c r="N25669">
        <v>1991</v>
      </c>
      <c r="O25669">
        <v>3</v>
      </c>
      <c r="P25669">
        <v>2201430301</v>
      </c>
      <c r="T25669">
        <v>1</v>
      </c>
      <c r="U25669">
        <v>173753</v>
      </c>
    </row>
    <row r="25670" spans="1:21" x14ac:dyDescent="0.25">
      <c r="A25670">
        <v>1</v>
      </c>
      <c r="B25670">
        <v>1</v>
      </c>
      <c r="C25670">
        <v>2017</v>
      </c>
      <c r="K25670">
        <v>43</v>
      </c>
      <c r="L25670">
        <v>46</v>
      </c>
      <c r="M25670">
        <v>1</v>
      </c>
      <c r="N25670">
        <v>1991</v>
      </c>
      <c r="O25670">
        <v>3</v>
      </c>
      <c r="P25670">
        <v>2201430301</v>
      </c>
      <c r="T25670">
        <v>1</v>
      </c>
      <c r="U25670">
        <v>3615490</v>
      </c>
    </row>
    <row r="25671" spans="1:21" x14ac:dyDescent="0.25">
      <c r="A25671">
        <v>1</v>
      </c>
      <c r="B25671">
        <v>1</v>
      </c>
      <c r="C25671">
        <v>2017</v>
      </c>
      <c r="K25671">
        <v>43</v>
      </c>
      <c r="L25671">
        <v>42</v>
      </c>
      <c r="M25671">
        <v>1</v>
      </c>
      <c r="N25671">
        <v>1991</v>
      </c>
      <c r="O25671">
        <v>3</v>
      </c>
      <c r="P25671">
        <v>2201430301</v>
      </c>
      <c r="T25671">
        <v>1</v>
      </c>
      <c r="U25671">
        <v>26181.9</v>
      </c>
    </row>
    <row r="25672" spans="1:21" x14ac:dyDescent="0.25">
      <c r="A25672">
        <v>1</v>
      </c>
      <c r="B25672">
        <v>1</v>
      </c>
      <c r="C25672">
        <v>2017</v>
      </c>
      <c r="K25672">
        <v>43</v>
      </c>
      <c r="L25672">
        <v>41</v>
      </c>
      <c r="M25672">
        <v>1</v>
      </c>
      <c r="N25672">
        <v>1991</v>
      </c>
      <c r="O25672">
        <v>3</v>
      </c>
      <c r="P25672">
        <v>2201430301</v>
      </c>
      <c r="T25672">
        <v>1</v>
      </c>
      <c r="U25672">
        <v>40463</v>
      </c>
    </row>
    <row r="25673" spans="1:21" x14ac:dyDescent="0.25">
      <c r="A25673">
        <v>1</v>
      </c>
      <c r="B25673">
        <v>1</v>
      </c>
      <c r="C25673">
        <v>2017</v>
      </c>
      <c r="K25673">
        <v>42</v>
      </c>
      <c r="L25673">
        <v>47</v>
      </c>
      <c r="M25673">
        <v>1</v>
      </c>
      <c r="N25673">
        <v>1991</v>
      </c>
      <c r="O25673">
        <v>3</v>
      </c>
      <c r="P25673">
        <v>2201420301</v>
      </c>
      <c r="T25673">
        <v>1</v>
      </c>
      <c r="U25673">
        <v>48994.8</v>
      </c>
    </row>
    <row r="25674" spans="1:21" x14ac:dyDescent="0.25">
      <c r="A25674">
        <v>1</v>
      </c>
      <c r="B25674">
        <v>1</v>
      </c>
      <c r="C25674">
        <v>2017</v>
      </c>
      <c r="K25674">
        <v>42</v>
      </c>
      <c r="L25674">
        <v>46</v>
      </c>
      <c r="M25674">
        <v>1</v>
      </c>
      <c r="N25674">
        <v>1991</v>
      </c>
      <c r="O25674">
        <v>3</v>
      </c>
      <c r="P25674">
        <v>2201420301</v>
      </c>
      <c r="T25674">
        <v>1</v>
      </c>
      <c r="U25674">
        <v>6999.25</v>
      </c>
    </row>
    <row r="25675" spans="1:21" x14ac:dyDescent="0.25">
      <c r="A25675">
        <v>1</v>
      </c>
      <c r="B25675">
        <v>1</v>
      </c>
      <c r="C25675">
        <v>2017</v>
      </c>
      <c r="K25675">
        <v>42</v>
      </c>
      <c r="L25675">
        <v>42</v>
      </c>
      <c r="M25675">
        <v>1</v>
      </c>
      <c r="N25675">
        <v>1991</v>
      </c>
      <c r="O25675">
        <v>3</v>
      </c>
      <c r="P25675">
        <v>2201420301</v>
      </c>
      <c r="T25675">
        <v>1</v>
      </c>
      <c r="U25675">
        <v>20997.8</v>
      </c>
    </row>
    <row r="25676" spans="1:21" x14ac:dyDescent="0.25">
      <c r="A25676">
        <v>1</v>
      </c>
      <c r="B25676">
        <v>1</v>
      </c>
      <c r="C25676">
        <v>2017</v>
      </c>
      <c r="K25676">
        <v>32</v>
      </c>
      <c r="L25676">
        <v>40</v>
      </c>
      <c r="M25676">
        <v>1</v>
      </c>
      <c r="N25676">
        <v>1991</v>
      </c>
      <c r="O25676">
        <v>3</v>
      </c>
      <c r="P25676">
        <v>2201320301</v>
      </c>
      <c r="T25676">
        <v>1</v>
      </c>
      <c r="U25676">
        <v>5415860</v>
      </c>
    </row>
    <row r="25677" spans="1:21" x14ac:dyDescent="0.25">
      <c r="A25677">
        <v>1</v>
      </c>
      <c r="B25677">
        <v>1</v>
      </c>
      <c r="C25677">
        <v>2017</v>
      </c>
      <c r="K25677">
        <v>32</v>
      </c>
      <c r="L25677">
        <v>30</v>
      </c>
      <c r="M25677">
        <v>1</v>
      </c>
      <c r="N25677">
        <v>1991</v>
      </c>
      <c r="O25677">
        <v>3</v>
      </c>
      <c r="P25677">
        <v>2201320301</v>
      </c>
      <c r="T25677">
        <v>1</v>
      </c>
      <c r="U25677">
        <v>71291300</v>
      </c>
    </row>
    <row r="25678" spans="1:21" x14ac:dyDescent="0.25">
      <c r="A25678">
        <v>1</v>
      </c>
      <c r="B25678">
        <v>1</v>
      </c>
      <c r="C25678">
        <v>2017</v>
      </c>
      <c r="K25678">
        <v>31</v>
      </c>
      <c r="L25678">
        <v>40</v>
      </c>
      <c r="M25678">
        <v>1</v>
      </c>
      <c r="N25678">
        <v>1991</v>
      </c>
      <c r="O25678">
        <v>3</v>
      </c>
      <c r="P25678">
        <v>2201310301</v>
      </c>
      <c r="T25678">
        <v>1</v>
      </c>
      <c r="U25678">
        <v>14728100</v>
      </c>
    </row>
    <row r="25679" spans="1:21" x14ac:dyDescent="0.25">
      <c r="A25679">
        <v>1</v>
      </c>
      <c r="B25679">
        <v>1</v>
      </c>
      <c r="C25679">
        <v>2017</v>
      </c>
      <c r="K25679">
        <v>31</v>
      </c>
      <c r="L25679">
        <v>30</v>
      </c>
      <c r="M25679">
        <v>1</v>
      </c>
      <c r="N25679">
        <v>1991</v>
      </c>
      <c r="O25679">
        <v>3</v>
      </c>
      <c r="P25679">
        <v>2201310301</v>
      </c>
      <c r="T25679">
        <v>1</v>
      </c>
      <c r="U25679">
        <v>555280000</v>
      </c>
    </row>
    <row r="25680" spans="1:21" x14ac:dyDescent="0.25">
      <c r="A25680">
        <v>1</v>
      </c>
      <c r="B25680">
        <v>1</v>
      </c>
      <c r="C25680">
        <v>2017</v>
      </c>
      <c r="K25680">
        <v>21</v>
      </c>
      <c r="L25680">
        <v>20</v>
      </c>
      <c r="M25680">
        <v>1</v>
      </c>
      <c r="N25680">
        <v>1991</v>
      </c>
      <c r="O25680">
        <v>3</v>
      </c>
      <c r="P25680">
        <v>2201210301</v>
      </c>
      <c r="T25680">
        <v>1</v>
      </c>
      <c r="U25680">
        <v>780374000</v>
      </c>
    </row>
    <row r="25681" spans="1:21" x14ac:dyDescent="0.25">
      <c r="A25681">
        <v>1</v>
      </c>
      <c r="B25681">
        <v>1</v>
      </c>
      <c r="C25681">
        <v>2017</v>
      </c>
      <c r="K25681">
        <v>11</v>
      </c>
      <c r="L25681">
        <v>10</v>
      </c>
      <c r="M25681">
        <v>1</v>
      </c>
      <c r="N25681">
        <v>1991</v>
      </c>
      <c r="O25681">
        <v>3</v>
      </c>
      <c r="P25681">
        <v>2201110301</v>
      </c>
      <c r="T25681">
        <v>1</v>
      </c>
      <c r="U25681">
        <v>8990140</v>
      </c>
    </row>
    <row r="25682" spans="1:21" x14ac:dyDescent="0.25">
      <c r="A25682">
        <v>1</v>
      </c>
      <c r="B25682">
        <v>1</v>
      </c>
      <c r="C25682">
        <v>2017</v>
      </c>
      <c r="K25682">
        <v>54</v>
      </c>
      <c r="L25682">
        <v>47</v>
      </c>
      <c r="M25682">
        <v>1</v>
      </c>
      <c r="N25682">
        <v>1990</v>
      </c>
      <c r="O25682">
        <v>3</v>
      </c>
      <c r="P25682">
        <v>2201540301</v>
      </c>
      <c r="T25682">
        <v>1</v>
      </c>
      <c r="U25682">
        <v>391933</v>
      </c>
    </row>
    <row r="25683" spans="1:21" x14ac:dyDescent="0.25">
      <c r="A25683">
        <v>1</v>
      </c>
      <c r="B25683">
        <v>1</v>
      </c>
      <c r="C25683">
        <v>2017</v>
      </c>
      <c r="K25683">
        <v>54</v>
      </c>
      <c r="L25683">
        <v>46</v>
      </c>
      <c r="M25683">
        <v>1</v>
      </c>
      <c r="N25683">
        <v>1990</v>
      </c>
      <c r="O25683">
        <v>3</v>
      </c>
      <c r="P25683">
        <v>2201540301</v>
      </c>
      <c r="T25683">
        <v>1</v>
      </c>
      <c r="U25683">
        <v>3015370</v>
      </c>
    </row>
    <row r="25684" spans="1:21" x14ac:dyDescent="0.25">
      <c r="A25684">
        <v>1</v>
      </c>
      <c r="B25684">
        <v>1</v>
      </c>
      <c r="C25684">
        <v>2017</v>
      </c>
      <c r="K25684">
        <v>54</v>
      </c>
      <c r="L25684">
        <v>42</v>
      </c>
      <c r="M25684">
        <v>1</v>
      </c>
      <c r="N25684">
        <v>1990</v>
      </c>
      <c r="O25684">
        <v>3</v>
      </c>
      <c r="P25684">
        <v>2201540301</v>
      </c>
      <c r="T25684">
        <v>1</v>
      </c>
      <c r="U25684">
        <v>3990740</v>
      </c>
    </row>
    <row r="25685" spans="1:21" x14ac:dyDescent="0.25">
      <c r="A25685">
        <v>1</v>
      </c>
      <c r="B25685">
        <v>1</v>
      </c>
      <c r="C25685">
        <v>2017</v>
      </c>
      <c r="K25685">
        <v>54</v>
      </c>
      <c r="L25685">
        <v>41</v>
      </c>
      <c r="M25685">
        <v>1</v>
      </c>
      <c r="N25685">
        <v>1990</v>
      </c>
      <c r="O25685">
        <v>3</v>
      </c>
      <c r="P25685">
        <v>2201540301</v>
      </c>
      <c r="T25685">
        <v>1</v>
      </c>
      <c r="U25685">
        <v>2732170</v>
      </c>
    </row>
    <row r="25686" spans="1:21" x14ac:dyDescent="0.25">
      <c r="A25686">
        <v>1</v>
      </c>
      <c r="B25686">
        <v>1</v>
      </c>
      <c r="C25686">
        <v>2017</v>
      </c>
      <c r="K25686">
        <v>53</v>
      </c>
      <c r="L25686">
        <v>46</v>
      </c>
      <c r="M25686">
        <v>1</v>
      </c>
      <c r="N25686">
        <v>1990</v>
      </c>
      <c r="O25686">
        <v>3</v>
      </c>
      <c r="P25686">
        <v>2201530301</v>
      </c>
      <c r="T25686">
        <v>1</v>
      </c>
      <c r="U25686">
        <v>191404</v>
      </c>
    </row>
    <row r="25687" spans="1:21" x14ac:dyDescent="0.25">
      <c r="A25687">
        <v>1</v>
      </c>
      <c r="B25687">
        <v>1</v>
      </c>
      <c r="C25687">
        <v>2017</v>
      </c>
      <c r="K25687">
        <v>53</v>
      </c>
      <c r="L25687">
        <v>42</v>
      </c>
      <c r="M25687">
        <v>1</v>
      </c>
      <c r="N25687">
        <v>1990</v>
      </c>
      <c r="O25687">
        <v>3</v>
      </c>
      <c r="P25687">
        <v>2201530301</v>
      </c>
      <c r="T25687">
        <v>1</v>
      </c>
      <c r="U25687">
        <v>667361</v>
      </c>
    </row>
    <row r="25688" spans="1:21" x14ac:dyDescent="0.25">
      <c r="A25688">
        <v>1</v>
      </c>
      <c r="B25688">
        <v>1</v>
      </c>
      <c r="C25688">
        <v>2017</v>
      </c>
      <c r="K25688">
        <v>53</v>
      </c>
      <c r="L25688">
        <v>41</v>
      </c>
      <c r="M25688">
        <v>1</v>
      </c>
      <c r="N25688">
        <v>1990</v>
      </c>
      <c r="O25688">
        <v>3</v>
      </c>
      <c r="P25688">
        <v>2201530301</v>
      </c>
      <c r="T25688">
        <v>1</v>
      </c>
      <c r="U25688">
        <v>86782.1</v>
      </c>
    </row>
    <row r="25689" spans="1:21" x14ac:dyDescent="0.25">
      <c r="A25689">
        <v>1</v>
      </c>
      <c r="B25689">
        <v>1</v>
      </c>
      <c r="C25689">
        <v>2017</v>
      </c>
      <c r="K25689">
        <v>52</v>
      </c>
      <c r="L25689">
        <v>46</v>
      </c>
      <c r="M25689">
        <v>1</v>
      </c>
      <c r="N25689">
        <v>1990</v>
      </c>
      <c r="O25689">
        <v>3</v>
      </c>
      <c r="P25689">
        <v>2201520301</v>
      </c>
      <c r="T25689">
        <v>1</v>
      </c>
      <c r="U25689">
        <v>5002190</v>
      </c>
    </row>
    <row r="25690" spans="1:21" x14ac:dyDescent="0.25">
      <c r="A25690">
        <v>1</v>
      </c>
      <c r="B25690">
        <v>1</v>
      </c>
      <c r="C25690">
        <v>2017</v>
      </c>
      <c r="K25690">
        <v>52</v>
      </c>
      <c r="L25690">
        <v>42</v>
      </c>
      <c r="M25690">
        <v>1</v>
      </c>
      <c r="N25690">
        <v>1990</v>
      </c>
      <c r="O25690">
        <v>3</v>
      </c>
      <c r="P25690">
        <v>2201520301</v>
      </c>
      <c r="T25690">
        <v>1</v>
      </c>
      <c r="U25690">
        <v>6753140</v>
      </c>
    </row>
    <row r="25691" spans="1:21" x14ac:dyDescent="0.25">
      <c r="A25691">
        <v>1</v>
      </c>
      <c r="B25691">
        <v>1</v>
      </c>
      <c r="C25691">
        <v>2017</v>
      </c>
      <c r="K25691">
        <v>52</v>
      </c>
      <c r="L25691">
        <v>41</v>
      </c>
      <c r="M25691">
        <v>1</v>
      </c>
      <c r="N25691">
        <v>1990</v>
      </c>
      <c r="O25691">
        <v>3</v>
      </c>
      <c r="P25691">
        <v>2201520301</v>
      </c>
      <c r="T25691">
        <v>1</v>
      </c>
      <c r="U25691">
        <v>15425100</v>
      </c>
    </row>
    <row r="25692" spans="1:21" x14ac:dyDescent="0.25">
      <c r="A25692">
        <v>1</v>
      </c>
      <c r="B25692">
        <v>1</v>
      </c>
      <c r="C25692">
        <v>2017</v>
      </c>
      <c r="K25692">
        <v>51</v>
      </c>
      <c r="L25692">
        <v>46</v>
      </c>
      <c r="M25692">
        <v>1</v>
      </c>
      <c r="N25692">
        <v>1990</v>
      </c>
      <c r="O25692">
        <v>3</v>
      </c>
      <c r="P25692">
        <v>2201510301</v>
      </c>
      <c r="T25692">
        <v>1</v>
      </c>
      <c r="U25692">
        <v>42858.3</v>
      </c>
    </row>
    <row r="25693" spans="1:21" x14ac:dyDescent="0.25">
      <c r="A25693">
        <v>1</v>
      </c>
      <c r="B25693">
        <v>1</v>
      </c>
      <c r="C25693">
        <v>2017</v>
      </c>
      <c r="K25693">
        <v>51</v>
      </c>
      <c r="L25693">
        <v>42</v>
      </c>
      <c r="M25693">
        <v>1</v>
      </c>
      <c r="N25693">
        <v>1990</v>
      </c>
      <c r="O25693">
        <v>3</v>
      </c>
      <c r="P25693">
        <v>2201510301</v>
      </c>
      <c r="T25693">
        <v>1</v>
      </c>
      <c r="U25693">
        <v>434943</v>
      </c>
    </row>
    <row r="25694" spans="1:21" x14ac:dyDescent="0.25">
      <c r="A25694">
        <v>1</v>
      </c>
      <c r="B25694">
        <v>1</v>
      </c>
      <c r="C25694">
        <v>2017</v>
      </c>
      <c r="K25694">
        <v>43</v>
      </c>
      <c r="L25694">
        <v>47</v>
      </c>
      <c r="M25694">
        <v>1</v>
      </c>
      <c r="N25694">
        <v>1990</v>
      </c>
      <c r="O25694">
        <v>3</v>
      </c>
      <c r="P25694">
        <v>2201430301</v>
      </c>
      <c r="T25694">
        <v>1</v>
      </c>
      <c r="U25694">
        <v>272067</v>
      </c>
    </row>
    <row r="25695" spans="1:21" x14ac:dyDescent="0.25">
      <c r="A25695">
        <v>1</v>
      </c>
      <c r="B25695">
        <v>1</v>
      </c>
      <c r="C25695">
        <v>2017</v>
      </c>
      <c r="K25695">
        <v>43</v>
      </c>
      <c r="L25695">
        <v>46</v>
      </c>
      <c r="M25695">
        <v>1</v>
      </c>
      <c r="N25695">
        <v>1990</v>
      </c>
      <c r="O25695">
        <v>3</v>
      </c>
      <c r="P25695">
        <v>2201430301</v>
      </c>
      <c r="T25695">
        <v>1</v>
      </c>
      <c r="U25695">
        <v>5621160</v>
      </c>
    </row>
    <row r="25696" spans="1:21" x14ac:dyDescent="0.25">
      <c r="A25696">
        <v>1</v>
      </c>
      <c r="B25696">
        <v>1</v>
      </c>
      <c r="C25696">
        <v>2017</v>
      </c>
      <c r="K25696">
        <v>43</v>
      </c>
      <c r="L25696">
        <v>42</v>
      </c>
      <c r="M25696">
        <v>1</v>
      </c>
      <c r="N25696">
        <v>1990</v>
      </c>
      <c r="O25696">
        <v>3</v>
      </c>
      <c r="P25696">
        <v>2201430301</v>
      </c>
      <c r="T25696">
        <v>1</v>
      </c>
      <c r="U25696">
        <v>42584.5</v>
      </c>
    </row>
    <row r="25697" spans="1:21" x14ac:dyDescent="0.25">
      <c r="A25697">
        <v>1</v>
      </c>
      <c r="B25697">
        <v>1</v>
      </c>
      <c r="C25697">
        <v>2017</v>
      </c>
      <c r="K25697">
        <v>43</v>
      </c>
      <c r="L25697">
        <v>41</v>
      </c>
      <c r="M25697">
        <v>1</v>
      </c>
      <c r="N25697">
        <v>1990</v>
      </c>
      <c r="O25697">
        <v>3</v>
      </c>
      <c r="P25697">
        <v>2201430301</v>
      </c>
      <c r="T25697">
        <v>1</v>
      </c>
      <c r="U25697">
        <v>63876.5</v>
      </c>
    </row>
    <row r="25698" spans="1:21" x14ac:dyDescent="0.25">
      <c r="A25698">
        <v>1</v>
      </c>
      <c r="B25698">
        <v>1</v>
      </c>
      <c r="C25698">
        <v>2017</v>
      </c>
      <c r="K25698">
        <v>42</v>
      </c>
      <c r="L25698">
        <v>47</v>
      </c>
      <c r="M25698">
        <v>1</v>
      </c>
      <c r="N25698">
        <v>1990</v>
      </c>
      <c r="O25698">
        <v>3</v>
      </c>
      <c r="P25698">
        <v>2201420301</v>
      </c>
      <c r="T25698">
        <v>1</v>
      </c>
      <c r="U25698">
        <v>74187.399999999994</v>
      </c>
    </row>
    <row r="25699" spans="1:21" x14ac:dyDescent="0.25">
      <c r="A25699">
        <v>1</v>
      </c>
      <c r="B25699">
        <v>1</v>
      </c>
      <c r="C25699">
        <v>2017</v>
      </c>
      <c r="K25699">
        <v>42</v>
      </c>
      <c r="L25699">
        <v>46</v>
      </c>
      <c r="M25699">
        <v>1</v>
      </c>
      <c r="N25699">
        <v>1990</v>
      </c>
      <c r="O25699">
        <v>3</v>
      </c>
      <c r="P25699">
        <v>2201420301</v>
      </c>
      <c r="T25699">
        <v>1</v>
      </c>
      <c r="U25699">
        <v>13488.6</v>
      </c>
    </row>
    <row r="25700" spans="1:21" x14ac:dyDescent="0.25">
      <c r="A25700">
        <v>1</v>
      </c>
      <c r="B25700">
        <v>1</v>
      </c>
      <c r="C25700">
        <v>2017</v>
      </c>
      <c r="K25700">
        <v>42</v>
      </c>
      <c r="L25700">
        <v>42</v>
      </c>
      <c r="M25700">
        <v>1</v>
      </c>
      <c r="N25700">
        <v>1990</v>
      </c>
      <c r="O25700">
        <v>3</v>
      </c>
      <c r="P25700">
        <v>2201420301</v>
      </c>
      <c r="T25700">
        <v>1</v>
      </c>
      <c r="U25700">
        <v>26977.200000000001</v>
      </c>
    </row>
    <row r="25701" spans="1:21" x14ac:dyDescent="0.25">
      <c r="A25701">
        <v>1</v>
      </c>
      <c r="B25701">
        <v>1</v>
      </c>
      <c r="C25701">
        <v>2017</v>
      </c>
      <c r="K25701">
        <v>32</v>
      </c>
      <c r="L25701">
        <v>40</v>
      </c>
      <c r="M25701">
        <v>1</v>
      </c>
      <c r="N25701">
        <v>1990</v>
      </c>
      <c r="O25701">
        <v>3</v>
      </c>
      <c r="P25701">
        <v>2201320301</v>
      </c>
      <c r="T25701">
        <v>1</v>
      </c>
      <c r="U25701">
        <v>7053460</v>
      </c>
    </row>
    <row r="25702" spans="1:21" x14ac:dyDescent="0.25">
      <c r="A25702">
        <v>1</v>
      </c>
      <c r="B25702">
        <v>1</v>
      </c>
      <c r="C25702">
        <v>2017</v>
      </c>
      <c r="K25702">
        <v>32</v>
      </c>
      <c r="L25702">
        <v>30</v>
      </c>
      <c r="M25702">
        <v>1</v>
      </c>
      <c r="N25702">
        <v>1990</v>
      </c>
      <c r="O25702">
        <v>3</v>
      </c>
      <c r="P25702">
        <v>2201320301</v>
      </c>
      <c r="T25702">
        <v>1</v>
      </c>
      <c r="U25702">
        <v>77005200</v>
      </c>
    </row>
    <row r="25703" spans="1:21" x14ac:dyDescent="0.25">
      <c r="A25703">
        <v>1</v>
      </c>
      <c r="B25703">
        <v>1</v>
      </c>
      <c r="C25703">
        <v>2017</v>
      </c>
      <c r="K25703">
        <v>31</v>
      </c>
      <c r="L25703">
        <v>40</v>
      </c>
      <c r="M25703">
        <v>1</v>
      </c>
      <c r="N25703">
        <v>1990</v>
      </c>
      <c r="O25703">
        <v>3</v>
      </c>
      <c r="P25703">
        <v>2201310301</v>
      </c>
      <c r="T25703">
        <v>1</v>
      </c>
      <c r="U25703">
        <v>10561800</v>
      </c>
    </row>
    <row r="25704" spans="1:21" x14ac:dyDescent="0.25">
      <c r="A25704">
        <v>1</v>
      </c>
      <c r="B25704">
        <v>1</v>
      </c>
      <c r="C25704">
        <v>2017</v>
      </c>
      <c r="K25704">
        <v>31</v>
      </c>
      <c r="L25704">
        <v>30</v>
      </c>
      <c r="M25704">
        <v>1</v>
      </c>
      <c r="N25704">
        <v>1990</v>
      </c>
      <c r="O25704">
        <v>3</v>
      </c>
      <c r="P25704">
        <v>2201310301</v>
      </c>
      <c r="T25704">
        <v>1</v>
      </c>
      <c r="U25704">
        <v>480130000</v>
      </c>
    </row>
    <row r="25705" spans="1:21" x14ac:dyDescent="0.25">
      <c r="A25705">
        <v>1</v>
      </c>
      <c r="B25705">
        <v>1</v>
      </c>
      <c r="C25705">
        <v>2017</v>
      </c>
      <c r="K25705">
        <v>21</v>
      </c>
      <c r="L25705">
        <v>20</v>
      </c>
      <c r="M25705">
        <v>1</v>
      </c>
      <c r="N25705">
        <v>1990</v>
      </c>
      <c r="O25705">
        <v>3</v>
      </c>
      <c r="P25705">
        <v>2201210301</v>
      </c>
      <c r="T25705">
        <v>1</v>
      </c>
      <c r="U25705">
        <v>635881000</v>
      </c>
    </row>
    <row r="25706" spans="1:21" x14ac:dyDescent="0.25">
      <c r="A25706">
        <v>1</v>
      </c>
      <c r="B25706">
        <v>1</v>
      </c>
      <c r="C25706">
        <v>2017</v>
      </c>
      <c r="K25706">
        <v>11</v>
      </c>
      <c r="L25706">
        <v>10</v>
      </c>
      <c r="M25706">
        <v>1</v>
      </c>
      <c r="N25706">
        <v>1990</v>
      </c>
      <c r="O25706">
        <v>3</v>
      </c>
      <c r="P25706">
        <v>2201110301</v>
      </c>
      <c r="T25706">
        <v>1</v>
      </c>
      <c r="U25706">
        <v>6747310</v>
      </c>
    </row>
    <row r="25707" spans="1:21" x14ac:dyDescent="0.25">
      <c r="A25707">
        <v>1</v>
      </c>
      <c r="B25707">
        <v>1</v>
      </c>
      <c r="C25707">
        <v>2017</v>
      </c>
      <c r="K25707">
        <v>61</v>
      </c>
      <c r="L25707">
        <v>46</v>
      </c>
      <c r="M25707">
        <v>1</v>
      </c>
      <c r="N25707">
        <v>1989</v>
      </c>
      <c r="O25707">
        <v>3</v>
      </c>
      <c r="P25707">
        <v>2201610301</v>
      </c>
      <c r="T25707">
        <v>1</v>
      </c>
      <c r="U25707">
        <v>214921</v>
      </c>
    </row>
    <row r="25708" spans="1:21" x14ac:dyDescent="0.25">
      <c r="A25708">
        <v>1</v>
      </c>
      <c r="B25708">
        <v>1</v>
      </c>
      <c r="C25708">
        <v>2017</v>
      </c>
      <c r="K25708">
        <v>54</v>
      </c>
      <c r="L25708">
        <v>47</v>
      </c>
      <c r="M25708">
        <v>1</v>
      </c>
      <c r="N25708">
        <v>1989</v>
      </c>
      <c r="O25708">
        <v>3</v>
      </c>
      <c r="P25708">
        <v>2201540301</v>
      </c>
      <c r="T25708">
        <v>1</v>
      </c>
      <c r="U25708">
        <v>502913</v>
      </c>
    </row>
    <row r="25709" spans="1:21" x14ac:dyDescent="0.25">
      <c r="A25709">
        <v>1</v>
      </c>
      <c r="B25709">
        <v>1</v>
      </c>
      <c r="C25709">
        <v>2017</v>
      </c>
      <c r="K25709">
        <v>54</v>
      </c>
      <c r="L25709">
        <v>46</v>
      </c>
      <c r="M25709">
        <v>1</v>
      </c>
      <c r="N25709">
        <v>1989</v>
      </c>
      <c r="O25709">
        <v>3</v>
      </c>
      <c r="P25709">
        <v>2201540301</v>
      </c>
      <c r="T25709">
        <v>1</v>
      </c>
      <c r="U25709">
        <v>3864790</v>
      </c>
    </row>
    <row r="25710" spans="1:21" x14ac:dyDescent="0.25">
      <c r="A25710">
        <v>1</v>
      </c>
      <c r="B25710">
        <v>1</v>
      </c>
      <c r="C25710">
        <v>2017</v>
      </c>
      <c r="K25710">
        <v>54</v>
      </c>
      <c r="L25710">
        <v>42</v>
      </c>
      <c r="M25710">
        <v>1</v>
      </c>
      <c r="N25710">
        <v>1989</v>
      </c>
      <c r="O25710">
        <v>3</v>
      </c>
      <c r="P25710">
        <v>2201540301</v>
      </c>
      <c r="T25710">
        <v>1</v>
      </c>
      <c r="U25710">
        <v>5115230</v>
      </c>
    </row>
    <row r="25711" spans="1:21" x14ac:dyDescent="0.25">
      <c r="A25711">
        <v>1</v>
      </c>
      <c r="B25711">
        <v>1</v>
      </c>
      <c r="C25711">
        <v>2017</v>
      </c>
      <c r="K25711">
        <v>54</v>
      </c>
      <c r="L25711">
        <v>41</v>
      </c>
      <c r="M25711">
        <v>1</v>
      </c>
      <c r="N25711">
        <v>1989</v>
      </c>
      <c r="O25711">
        <v>3</v>
      </c>
      <c r="P25711">
        <v>2201540301</v>
      </c>
      <c r="T25711">
        <v>1</v>
      </c>
      <c r="U25711">
        <v>3501880</v>
      </c>
    </row>
    <row r="25712" spans="1:21" x14ac:dyDescent="0.25">
      <c r="A25712">
        <v>1</v>
      </c>
      <c r="B25712">
        <v>1</v>
      </c>
      <c r="C25712">
        <v>2017</v>
      </c>
      <c r="K25712">
        <v>53</v>
      </c>
      <c r="L25712">
        <v>46</v>
      </c>
      <c r="M25712">
        <v>1</v>
      </c>
      <c r="N25712">
        <v>1989</v>
      </c>
      <c r="O25712">
        <v>3</v>
      </c>
      <c r="P25712">
        <v>2201530301</v>
      </c>
      <c r="T25712">
        <v>1</v>
      </c>
      <c r="U25712">
        <v>1846220</v>
      </c>
    </row>
    <row r="25713" spans="1:21" x14ac:dyDescent="0.25">
      <c r="A25713">
        <v>1</v>
      </c>
      <c r="B25713">
        <v>1</v>
      </c>
      <c r="C25713">
        <v>2017</v>
      </c>
      <c r="K25713">
        <v>53</v>
      </c>
      <c r="L25713">
        <v>41</v>
      </c>
      <c r="M25713">
        <v>1</v>
      </c>
      <c r="N25713">
        <v>1989</v>
      </c>
      <c r="O25713">
        <v>3</v>
      </c>
      <c r="P25713">
        <v>2201530301</v>
      </c>
      <c r="T25713">
        <v>1</v>
      </c>
      <c r="U25713">
        <v>5093930</v>
      </c>
    </row>
    <row r="25714" spans="1:21" x14ac:dyDescent="0.25">
      <c r="A25714">
        <v>1</v>
      </c>
      <c r="B25714">
        <v>1</v>
      </c>
      <c r="C25714">
        <v>2017</v>
      </c>
      <c r="K25714">
        <v>52</v>
      </c>
      <c r="L25714">
        <v>46</v>
      </c>
      <c r="M25714">
        <v>1</v>
      </c>
      <c r="N25714">
        <v>1989</v>
      </c>
      <c r="O25714">
        <v>3</v>
      </c>
      <c r="P25714">
        <v>2201520301</v>
      </c>
      <c r="T25714">
        <v>1</v>
      </c>
      <c r="U25714">
        <v>3031130</v>
      </c>
    </row>
    <row r="25715" spans="1:21" x14ac:dyDescent="0.25">
      <c r="A25715">
        <v>1</v>
      </c>
      <c r="B25715">
        <v>1</v>
      </c>
      <c r="C25715">
        <v>2017</v>
      </c>
      <c r="K25715">
        <v>52</v>
      </c>
      <c r="L25715">
        <v>42</v>
      </c>
      <c r="M25715">
        <v>1</v>
      </c>
      <c r="N25715">
        <v>1989</v>
      </c>
      <c r="O25715">
        <v>3</v>
      </c>
      <c r="P25715">
        <v>2201520301</v>
      </c>
      <c r="T25715">
        <v>1</v>
      </c>
      <c r="U25715">
        <v>5361080</v>
      </c>
    </row>
    <row r="25716" spans="1:21" x14ac:dyDescent="0.25">
      <c r="A25716">
        <v>1</v>
      </c>
      <c r="B25716">
        <v>1</v>
      </c>
      <c r="C25716">
        <v>2017</v>
      </c>
      <c r="K25716">
        <v>52</v>
      </c>
      <c r="L25716">
        <v>41</v>
      </c>
      <c r="M25716">
        <v>1</v>
      </c>
      <c r="N25716">
        <v>1989</v>
      </c>
      <c r="O25716">
        <v>3</v>
      </c>
      <c r="P25716">
        <v>2201520301</v>
      </c>
      <c r="T25716">
        <v>1</v>
      </c>
      <c r="U25716">
        <v>15654100</v>
      </c>
    </row>
    <row r="25717" spans="1:21" x14ac:dyDescent="0.25">
      <c r="A25717">
        <v>1</v>
      </c>
      <c r="B25717">
        <v>1</v>
      </c>
      <c r="C25717">
        <v>2017</v>
      </c>
      <c r="K25717">
        <v>51</v>
      </c>
      <c r="L25717">
        <v>42</v>
      </c>
      <c r="M25717">
        <v>1</v>
      </c>
      <c r="N25717">
        <v>1989</v>
      </c>
      <c r="O25717">
        <v>3</v>
      </c>
      <c r="P25717">
        <v>2201510301</v>
      </c>
      <c r="T25717">
        <v>1</v>
      </c>
      <c r="U25717">
        <v>81053.3</v>
      </c>
    </row>
    <row r="25718" spans="1:21" x14ac:dyDescent="0.25">
      <c r="A25718">
        <v>1</v>
      </c>
      <c r="B25718">
        <v>1</v>
      </c>
      <c r="C25718">
        <v>2017</v>
      </c>
      <c r="K25718">
        <v>43</v>
      </c>
      <c r="L25718">
        <v>47</v>
      </c>
      <c r="M25718">
        <v>1</v>
      </c>
      <c r="N25718">
        <v>1989</v>
      </c>
      <c r="O25718">
        <v>3</v>
      </c>
      <c r="P25718">
        <v>2201430301</v>
      </c>
      <c r="T25718">
        <v>1</v>
      </c>
      <c r="U25718">
        <v>285077</v>
      </c>
    </row>
    <row r="25719" spans="1:21" x14ac:dyDescent="0.25">
      <c r="A25719">
        <v>1</v>
      </c>
      <c r="B25719">
        <v>1</v>
      </c>
      <c r="C25719">
        <v>2017</v>
      </c>
      <c r="K25719">
        <v>43</v>
      </c>
      <c r="L25719">
        <v>46</v>
      </c>
      <c r="M25719">
        <v>1</v>
      </c>
      <c r="N25719">
        <v>1989</v>
      </c>
      <c r="O25719">
        <v>3</v>
      </c>
      <c r="P25719">
        <v>2201430301</v>
      </c>
      <c r="T25719">
        <v>1</v>
      </c>
      <c r="U25719">
        <v>5901800</v>
      </c>
    </row>
    <row r="25720" spans="1:21" x14ac:dyDescent="0.25">
      <c r="A25720">
        <v>1</v>
      </c>
      <c r="B25720">
        <v>1</v>
      </c>
      <c r="C25720">
        <v>2017</v>
      </c>
      <c r="K25720">
        <v>43</v>
      </c>
      <c r="L25720">
        <v>42</v>
      </c>
      <c r="M25720">
        <v>1</v>
      </c>
      <c r="N25720">
        <v>1989</v>
      </c>
      <c r="O25720">
        <v>3</v>
      </c>
      <c r="P25720">
        <v>2201430301</v>
      </c>
      <c r="T25720">
        <v>1</v>
      </c>
      <c r="U25720">
        <v>44764</v>
      </c>
    </row>
    <row r="25721" spans="1:21" x14ac:dyDescent="0.25">
      <c r="A25721">
        <v>1</v>
      </c>
      <c r="B25721">
        <v>1</v>
      </c>
      <c r="C25721">
        <v>2017</v>
      </c>
      <c r="K25721">
        <v>43</v>
      </c>
      <c r="L25721">
        <v>41</v>
      </c>
      <c r="M25721">
        <v>1</v>
      </c>
      <c r="N25721">
        <v>1989</v>
      </c>
      <c r="O25721">
        <v>3</v>
      </c>
      <c r="P25721">
        <v>2201430301</v>
      </c>
      <c r="T25721">
        <v>1</v>
      </c>
      <c r="U25721">
        <v>65968</v>
      </c>
    </row>
    <row r="25722" spans="1:21" x14ac:dyDescent="0.25">
      <c r="A25722">
        <v>1</v>
      </c>
      <c r="B25722">
        <v>1</v>
      </c>
      <c r="C25722">
        <v>2017</v>
      </c>
      <c r="K25722">
        <v>42</v>
      </c>
      <c r="L25722">
        <v>47</v>
      </c>
      <c r="M25722">
        <v>1</v>
      </c>
      <c r="N25722">
        <v>1989</v>
      </c>
      <c r="O25722">
        <v>3</v>
      </c>
      <c r="P25722">
        <v>2201420301</v>
      </c>
      <c r="T25722">
        <v>1</v>
      </c>
      <c r="U25722">
        <v>52060</v>
      </c>
    </row>
    <row r="25723" spans="1:21" x14ac:dyDescent="0.25">
      <c r="A25723">
        <v>1</v>
      </c>
      <c r="B25723">
        <v>1</v>
      </c>
      <c r="C25723">
        <v>2017</v>
      </c>
      <c r="K25723">
        <v>42</v>
      </c>
      <c r="L25723">
        <v>46</v>
      </c>
      <c r="M25723">
        <v>1</v>
      </c>
      <c r="N25723">
        <v>1989</v>
      </c>
      <c r="O25723">
        <v>3</v>
      </c>
      <c r="P25723">
        <v>2201420301</v>
      </c>
      <c r="T25723">
        <v>1</v>
      </c>
      <c r="U25723">
        <v>6507.5</v>
      </c>
    </row>
    <row r="25724" spans="1:21" x14ac:dyDescent="0.25">
      <c r="A25724">
        <v>1</v>
      </c>
      <c r="B25724">
        <v>1</v>
      </c>
      <c r="C25724">
        <v>2017</v>
      </c>
      <c r="K25724">
        <v>42</v>
      </c>
      <c r="L25724">
        <v>42</v>
      </c>
      <c r="M25724">
        <v>1</v>
      </c>
      <c r="N25724">
        <v>1989</v>
      </c>
      <c r="O25724">
        <v>3</v>
      </c>
      <c r="P25724">
        <v>2201420301</v>
      </c>
      <c r="T25724">
        <v>1</v>
      </c>
      <c r="U25724">
        <v>19522.5</v>
      </c>
    </row>
    <row r="25725" spans="1:21" x14ac:dyDescent="0.25">
      <c r="A25725">
        <v>1</v>
      </c>
      <c r="B25725">
        <v>1</v>
      </c>
      <c r="C25725">
        <v>2017</v>
      </c>
      <c r="K25725">
        <v>32</v>
      </c>
      <c r="L25725">
        <v>40</v>
      </c>
      <c r="M25725">
        <v>1</v>
      </c>
      <c r="N25725">
        <v>1989</v>
      </c>
      <c r="O25725">
        <v>3</v>
      </c>
      <c r="P25725">
        <v>2201320301</v>
      </c>
      <c r="T25725">
        <v>1</v>
      </c>
      <c r="U25725">
        <v>6760920</v>
      </c>
    </row>
    <row r="25726" spans="1:21" x14ac:dyDescent="0.25">
      <c r="A25726">
        <v>1</v>
      </c>
      <c r="B25726">
        <v>1</v>
      </c>
      <c r="C25726">
        <v>2017</v>
      </c>
      <c r="K25726">
        <v>32</v>
      </c>
      <c r="L25726">
        <v>30</v>
      </c>
      <c r="M25726">
        <v>1</v>
      </c>
      <c r="N25726">
        <v>1989</v>
      </c>
      <c r="O25726">
        <v>3</v>
      </c>
      <c r="P25726">
        <v>2201320301</v>
      </c>
      <c r="T25726">
        <v>1</v>
      </c>
      <c r="U25726">
        <v>81287000</v>
      </c>
    </row>
    <row r="25727" spans="1:21" x14ac:dyDescent="0.25">
      <c r="A25727">
        <v>1</v>
      </c>
      <c r="B25727">
        <v>1</v>
      </c>
      <c r="C25727">
        <v>2017</v>
      </c>
      <c r="K25727">
        <v>31</v>
      </c>
      <c r="L25727">
        <v>40</v>
      </c>
      <c r="M25727">
        <v>1</v>
      </c>
      <c r="N25727">
        <v>1989</v>
      </c>
      <c r="O25727">
        <v>3</v>
      </c>
      <c r="P25727">
        <v>2201310301</v>
      </c>
      <c r="T25727">
        <v>1</v>
      </c>
      <c r="U25727">
        <v>9737850</v>
      </c>
    </row>
    <row r="25728" spans="1:21" x14ac:dyDescent="0.25">
      <c r="A25728">
        <v>1</v>
      </c>
      <c r="B25728">
        <v>1</v>
      </c>
      <c r="C25728">
        <v>2017</v>
      </c>
      <c r="K25728">
        <v>31</v>
      </c>
      <c r="L25728">
        <v>30</v>
      </c>
      <c r="M25728">
        <v>1</v>
      </c>
      <c r="N25728">
        <v>1989</v>
      </c>
      <c r="O25728">
        <v>3</v>
      </c>
      <c r="P25728">
        <v>2201310301</v>
      </c>
      <c r="T25728">
        <v>1</v>
      </c>
      <c r="U25728">
        <v>483594000</v>
      </c>
    </row>
    <row r="25729" spans="1:21" x14ac:dyDescent="0.25">
      <c r="A25729">
        <v>1</v>
      </c>
      <c r="B25729">
        <v>1</v>
      </c>
      <c r="C25729">
        <v>2017</v>
      </c>
      <c r="K25729">
        <v>21</v>
      </c>
      <c r="L25729">
        <v>20</v>
      </c>
      <c r="M25729">
        <v>1</v>
      </c>
      <c r="N25729">
        <v>1989</v>
      </c>
      <c r="O25729">
        <v>3</v>
      </c>
      <c r="P25729">
        <v>2201210301</v>
      </c>
      <c r="T25729">
        <v>1</v>
      </c>
      <c r="U25729">
        <v>513404000</v>
      </c>
    </row>
    <row r="25730" spans="1:21" x14ac:dyDescent="0.25">
      <c r="A25730">
        <v>1</v>
      </c>
      <c r="B25730">
        <v>1</v>
      </c>
      <c r="C25730">
        <v>2017</v>
      </c>
      <c r="K25730">
        <v>11</v>
      </c>
      <c r="L25730">
        <v>10</v>
      </c>
      <c r="M25730">
        <v>1</v>
      </c>
      <c r="N25730">
        <v>1989</v>
      </c>
      <c r="O25730">
        <v>3</v>
      </c>
      <c r="P25730">
        <v>2201110301</v>
      </c>
      <c r="T25730">
        <v>1</v>
      </c>
      <c r="U25730">
        <v>4734940</v>
      </c>
    </row>
    <row r="25731" spans="1:21" x14ac:dyDescent="0.25">
      <c r="A25731">
        <v>1</v>
      </c>
      <c r="B25731">
        <v>1</v>
      </c>
      <c r="C25731">
        <v>2017</v>
      </c>
      <c r="K25731">
        <v>61</v>
      </c>
      <c r="L25731">
        <v>46</v>
      </c>
      <c r="M25731">
        <v>1</v>
      </c>
      <c r="N25731">
        <v>1988</v>
      </c>
      <c r="O25731">
        <v>3</v>
      </c>
      <c r="P25731">
        <v>2201610301</v>
      </c>
      <c r="T25731">
        <v>1</v>
      </c>
      <c r="U25731">
        <v>87999.8</v>
      </c>
    </row>
    <row r="25732" spans="1:21" x14ac:dyDescent="0.25">
      <c r="A25732">
        <v>1</v>
      </c>
      <c r="B25732">
        <v>1</v>
      </c>
      <c r="C25732">
        <v>2017</v>
      </c>
      <c r="K25732">
        <v>54</v>
      </c>
      <c r="L25732">
        <v>47</v>
      </c>
      <c r="M25732">
        <v>1</v>
      </c>
      <c r="N25732">
        <v>1988</v>
      </c>
      <c r="O25732">
        <v>3</v>
      </c>
      <c r="P25732">
        <v>2201540301</v>
      </c>
      <c r="T25732">
        <v>1</v>
      </c>
      <c r="U25732">
        <v>439728</v>
      </c>
    </row>
    <row r="25733" spans="1:21" x14ac:dyDescent="0.25">
      <c r="A25733">
        <v>1</v>
      </c>
      <c r="B25733">
        <v>1</v>
      </c>
      <c r="C25733">
        <v>2017</v>
      </c>
      <c r="K25733">
        <v>54</v>
      </c>
      <c r="L25733">
        <v>46</v>
      </c>
      <c r="M25733">
        <v>1</v>
      </c>
      <c r="N25733">
        <v>1988</v>
      </c>
      <c r="O25733">
        <v>3</v>
      </c>
      <c r="P25733">
        <v>2201540301</v>
      </c>
      <c r="T25733">
        <v>1</v>
      </c>
      <c r="U25733">
        <v>3381310</v>
      </c>
    </row>
    <row r="25734" spans="1:21" x14ac:dyDescent="0.25">
      <c r="A25734">
        <v>1</v>
      </c>
      <c r="B25734">
        <v>1</v>
      </c>
      <c r="C25734">
        <v>2017</v>
      </c>
      <c r="K25734">
        <v>54</v>
      </c>
      <c r="L25734">
        <v>42</v>
      </c>
      <c r="M25734">
        <v>1</v>
      </c>
      <c r="N25734">
        <v>1988</v>
      </c>
      <c r="O25734">
        <v>3</v>
      </c>
      <c r="P25734">
        <v>2201540301</v>
      </c>
      <c r="T25734">
        <v>1</v>
      </c>
      <c r="U25734">
        <v>4475060</v>
      </c>
    </row>
    <row r="25735" spans="1:21" x14ac:dyDescent="0.25">
      <c r="A25735">
        <v>1</v>
      </c>
      <c r="B25735">
        <v>1</v>
      </c>
      <c r="C25735">
        <v>2017</v>
      </c>
      <c r="K25735">
        <v>54</v>
      </c>
      <c r="L25735">
        <v>41</v>
      </c>
      <c r="M25735">
        <v>1</v>
      </c>
      <c r="N25735">
        <v>1988</v>
      </c>
      <c r="O25735">
        <v>3</v>
      </c>
      <c r="P25735">
        <v>2201540301</v>
      </c>
      <c r="T25735">
        <v>1</v>
      </c>
      <c r="U25735">
        <v>3063810</v>
      </c>
    </row>
    <row r="25736" spans="1:21" x14ac:dyDescent="0.25">
      <c r="A25736">
        <v>1</v>
      </c>
      <c r="B25736">
        <v>1</v>
      </c>
      <c r="C25736">
        <v>2017</v>
      </c>
      <c r="K25736">
        <v>53</v>
      </c>
      <c r="L25736">
        <v>42</v>
      </c>
      <c r="M25736">
        <v>1</v>
      </c>
      <c r="N25736">
        <v>1988</v>
      </c>
      <c r="O25736">
        <v>3</v>
      </c>
      <c r="P25736">
        <v>2201530301</v>
      </c>
      <c r="T25736">
        <v>1</v>
      </c>
      <c r="U25736">
        <v>71688.800000000003</v>
      </c>
    </row>
    <row r="25737" spans="1:21" x14ac:dyDescent="0.25">
      <c r="A25737">
        <v>1</v>
      </c>
      <c r="B25737">
        <v>1</v>
      </c>
      <c r="C25737">
        <v>2017</v>
      </c>
      <c r="K25737">
        <v>53</v>
      </c>
      <c r="L25737">
        <v>41</v>
      </c>
      <c r="M25737">
        <v>1</v>
      </c>
      <c r="N25737">
        <v>1988</v>
      </c>
      <c r="O25737">
        <v>3</v>
      </c>
      <c r="P25737">
        <v>2201530301</v>
      </c>
      <c r="T25737">
        <v>1</v>
      </c>
      <c r="U25737">
        <v>372692</v>
      </c>
    </row>
    <row r="25738" spans="1:21" x14ac:dyDescent="0.25">
      <c r="A25738">
        <v>1</v>
      </c>
      <c r="B25738">
        <v>1</v>
      </c>
      <c r="C25738">
        <v>2017</v>
      </c>
      <c r="K25738">
        <v>52</v>
      </c>
      <c r="L25738">
        <v>46</v>
      </c>
      <c r="M25738">
        <v>1</v>
      </c>
      <c r="N25738">
        <v>1988</v>
      </c>
      <c r="O25738">
        <v>3</v>
      </c>
      <c r="P25738">
        <v>2201520301</v>
      </c>
      <c r="T25738">
        <v>1</v>
      </c>
      <c r="U25738">
        <v>3926770</v>
      </c>
    </row>
    <row r="25739" spans="1:21" x14ac:dyDescent="0.25">
      <c r="A25739">
        <v>1</v>
      </c>
      <c r="B25739">
        <v>1</v>
      </c>
      <c r="C25739">
        <v>2017</v>
      </c>
      <c r="K25739">
        <v>52</v>
      </c>
      <c r="L25739">
        <v>42</v>
      </c>
      <c r="M25739">
        <v>1</v>
      </c>
      <c r="N25739">
        <v>1988</v>
      </c>
      <c r="O25739">
        <v>3</v>
      </c>
      <c r="P25739">
        <v>2201520301</v>
      </c>
      <c r="T25739">
        <v>1</v>
      </c>
      <c r="U25739">
        <v>4205290</v>
      </c>
    </row>
    <row r="25740" spans="1:21" x14ac:dyDescent="0.25">
      <c r="A25740">
        <v>1</v>
      </c>
      <c r="B25740">
        <v>1</v>
      </c>
      <c r="C25740">
        <v>2017</v>
      </c>
      <c r="K25740">
        <v>52</v>
      </c>
      <c r="L25740">
        <v>41</v>
      </c>
      <c r="M25740">
        <v>1</v>
      </c>
      <c r="N25740">
        <v>1988</v>
      </c>
      <c r="O25740">
        <v>3</v>
      </c>
      <c r="P25740">
        <v>2201520301</v>
      </c>
      <c r="T25740">
        <v>1</v>
      </c>
      <c r="U25740">
        <v>9690130</v>
      </c>
    </row>
    <row r="25741" spans="1:21" x14ac:dyDescent="0.25">
      <c r="A25741">
        <v>1</v>
      </c>
      <c r="B25741">
        <v>1</v>
      </c>
      <c r="C25741">
        <v>2017</v>
      </c>
      <c r="K25741">
        <v>51</v>
      </c>
      <c r="L25741">
        <v>46</v>
      </c>
      <c r="M25741">
        <v>1</v>
      </c>
      <c r="N25741">
        <v>1988</v>
      </c>
      <c r="O25741">
        <v>3</v>
      </c>
      <c r="P25741">
        <v>2201510301</v>
      </c>
      <c r="T25741">
        <v>1</v>
      </c>
      <c r="U25741">
        <v>109201</v>
      </c>
    </row>
    <row r="25742" spans="1:21" x14ac:dyDescent="0.25">
      <c r="A25742">
        <v>1</v>
      </c>
      <c r="B25742">
        <v>1</v>
      </c>
      <c r="C25742">
        <v>2017</v>
      </c>
      <c r="K25742">
        <v>51</v>
      </c>
      <c r="L25742">
        <v>41</v>
      </c>
      <c r="M25742">
        <v>1</v>
      </c>
      <c r="N25742">
        <v>1988</v>
      </c>
      <c r="O25742">
        <v>3</v>
      </c>
      <c r="P25742">
        <v>2201510301</v>
      </c>
      <c r="T25742">
        <v>1</v>
      </c>
      <c r="U25742">
        <v>6437.37</v>
      </c>
    </row>
    <row r="25743" spans="1:21" x14ac:dyDescent="0.25">
      <c r="A25743">
        <v>1</v>
      </c>
      <c r="B25743">
        <v>1</v>
      </c>
      <c r="C25743">
        <v>2017</v>
      </c>
      <c r="K25743">
        <v>43</v>
      </c>
      <c r="L25743">
        <v>47</v>
      </c>
      <c r="M25743">
        <v>1</v>
      </c>
      <c r="N25743">
        <v>1988</v>
      </c>
      <c r="O25743">
        <v>3</v>
      </c>
      <c r="P25743">
        <v>2201430301</v>
      </c>
      <c r="T25743">
        <v>1</v>
      </c>
      <c r="U25743">
        <v>365597</v>
      </c>
    </row>
    <row r="25744" spans="1:21" x14ac:dyDescent="0.25">
      <c r="A25744">
        <v>1</v>
      </c>
      <c r="B25744">
        <v>1</v>
      </c>
      <c r="C25744">
        <v>2017</v>
      </c>
      <c r="K25744">
        <v>43</v>
      </c>
      <c r="L25744">
        <v>46</v>
      </c>
      <c r="M25744">
        <v>1</v>
      </c>
      <c r="N25744">
        <v>1988</v>
      </c>
      <c r="O25744">
        <v>3</v>
      </c>
      <c r="P25744">
        <v>2201430301</v>
      </c>
      <c r="T25744">
        <v>1</v>
      </c>
      <c r="U25744">
        <v>7563470</v>
      </c>
    </row>
    <row r="25745" spans="1:21" x14ac:dyDescent="0.25">
      <c r="A25745">
        <v>1</v>
      </c>
      <c r="B25745">
        <v>1</v>
      </c>
      <c r="C25745">
        <v>2017</v>
      </c>
      <c r="K25745">
        <v>43</v>
      </c>
      <c r="L25745">
        <v>42</v>
      </c>
      <c r="M25745">
        <v>1</v>
      </c>
      <c r="N25745">
        <v>1988</v>
      </c>
      <c r="O25745">
        <v>3</v>
      </c>
      <c r="P25745">
        <v>2201430301</v>
      </c>
      <c r="T25745">
        <v>1</v>
      </c>
      <c r="U25745">
        <v>55887.8</v>
      </c>
    </row>
    <row r="25746" spans="1:21" x14ac:dyDescent="0.25">
      <c r="A25746">
        <v>1</v>
      </c>
      <c r="B25746">
        <v>1</v>
      </c>
      <c r="C25746">
        <v>2017</v>
      </c>
      <c r="K25746">
        <v>43</v>
      </c>
      <c r="L25746">
        <v>41</v>
      </c>
      <c r="M25746">
        <v>1</v>
      </c>
      <c r="N25746">
        <v>1988</v>
      </c>
      <c r="O25746">
        <v>3</v>
      </c>
      <c r="P25746">
        <v>2201430301</v>
      </c>
      <c r="T25746">
        <v>1</v>
      </c>
      <c r="U25746">
        <v>86160.1</v>
      </c>
    </row>
    <row r="25747" spans="1:21" x14ac:dyDescent="0.25">
      <c r="A25747">
        <v>1</v>
      </c>
      <c r="B25747">
        <v>1</v>
      </c>
      <c r="C25747">
        <v>2017</v>
      </c>
      <c r="K25747">
        <v>42</v>
      </c>
      <c r="L25747">
        <v>47</v>
      </c>
      <c r="M25747">
        <v>1</v>
      </c>
      <c r="N25747">
        <v>1988</v>
      </c>
      <c r="O25747">
        <v>3</v>
      </c>
      <c r="P25747">
        <v>2201420301</v>
      </c>
      <c r="T25747">
        <v>1</v>
      </c>
      <c r="U25747">
        <v>37304.1</v>
      </c>
    </row>
    <row r="25748" spans="1:21" x14ac:dyDescent="0.25">
      <c r="A25748">
        <v>1</v>
      </c>
      <c r="B25748">
        <v>1</v>
      </c>
      <c r="C25748">
        <v>2017</v>
      </c>
      <c r="K25748">
        <v>42</v>
      </c>
      <c r="L25748">
        <v>46</v>
      </c>
      <c r="M25748">
        <v>1</v>
      </c>
      <c r="N25748">
        <v>1988</v>
      </c>
      <c r="O25748">
        <v>3</v>
      </c>
      <c r="P25748">
        <v>2201420301</v>
      </c>
      <c r="T25748">
        <v>1</v>
      </c>
      <c r="U25748">
        <v>6217.35</v>
      </c>
    </row>
    <row r="25749" spans="1:21" x14ac:dyDescent="0.25">
      <c r="A25749">
        <v>1</v>
      </c>
      <c r="B25749">
        <v>1</v>
      </c>
      <c r="C25749">
        <v>2017</v>
      </c>
      <c r="K25749">
        <v>42</v>
      </c>
      <c r="L25749">
        <v>42</v>
      </c>
      <c r="M25749">
        <v>1</v>
      </c>
      <c r="N25749">
        <v>1988</v>
      </c>
      <c r="O25749">
        <v>3</v>
      </c>
      <c r="P25749">
        <v>2201420301</v>
      </c>
      <c r="T25749">
        <v>1</v>
      </c>
      <c r="U25749">
        <v>18652</v>
      </c>
    </row>
    <row r="25750" spans="1:21" x14ac:dyDescent="0.25">
      <c r="A25750">
        <v>1</v>
      </c>
      <c r="B25750">
        <v>1</v>
      </c>
      <c r="C25750">
        <v>2017</v>
      </c>
      <c r="K25750">
        <v>32</v>
      </c>
      <c r="L25750">
        <v>40</v>
      </c>
      <c r="M25750">
        <v>1</v>
      </c>
      <c r="N25750">
        <v>1988</v>
      </c>
      <c r="O25750">
        <v>3</v>
      </c>
      <c r="P25750">
        <v>2201320301</v>
      </c>
      <c r="T25750">
        <v>1</v>
      </c>
      <c r="U25750">
        <v>5245330</v>
      </c>
    </row>
    <row r="25751" spans="1:21" x14ac:dyDescent="0.25">
      <c r="A25751">
        <v>1</v>
      </c>
      <c r="B25751">
        <v>1</v>
      </c>
      <c r="C25751">
        <v>2017</v>
      </c>
      <c r="K25751">
        <v>32</v>
      </c>
      <c r="L25751">
        <v>30</v>
      </c>
      <c r="M25751">
        <v>1</v>
      </c>
      <c r="N25751">
        <v>1988</v>
      </c>
      <c r="O25751">
        <v>3</v>
      </c>
      <c r="P25751">
        <v>2201320301</v>
      </c>
      <c r="T25751">
        <v>1</v>
      </c>
      <c r="U25751">
        <v>71473900</v>
      </c>
    </row>
    <row r="25752" spans="1:21" x14ac:dyDescent="0.25">
      <c r="A25752">
        <v>1</v>
      </c>
      <c r="B25752">
        <v>1</v>
      </c>
      <c r="C25752">
        <v>2017</v>
      </c>
      <c r="K25752">
        <v>31</v>
      </c>
      <c r="L25752">
        <v>40</v>
      </c>
      <c r="M25752">
        <v>1</v>
      </c>
      <c r="N25752">
        <v>1988</v>
      </c>
      <c r="O25752">
        <v>3</v>
      </c>
      <c r="P25752">
        <v>2201310301</v>
      </c>
      <c r="T25752">
        <v>1</v>
      </c>
      <c r="U25752">
        <v>7129930</v>
      </c>
    </row>
    <row r="25753" spans="1:21" x14ac:dyDescent="0.25">
      <c r="A25753">
        <v>1</v>
      </c>
      <c r="B25753">
        <v>1</v>
      </c>
      <c r="C25753">
        <v>2017</v>
      </c>
      <c r="K25753">
        <v>31</v>
      </c>
      <c r="L25753">
        <v>30</v>
      </c>
      <c r="M25753">
        <v>1</v>
      </c>
      <c r="N25753">
        <v>1988</v>
      </c>
      <c r="O25753">
        <v>3</v>
      </c>
      <c r="P25753">
        <v>2201310301</v>
      </c>
      <c r="T25753">
        <v>1</v>
      </c>
      <c r="U25753">
        <v>405557000</v>
      </c>
    </row>
    <row r="25754" spans="1:21" x14ac:dyDescent="0.25">
      <c r="A25754">
        <v>1</v>
      </c>
      <c r="B25754">
        <v>1</v>
      </c>
      <c r="C25754">
        <v>2017</v>
      </c>
      <c r="K25754">
        <v>21</v>
      </c>
      <c r="L25754">
        <v>20</v>
      </c>
      <c r="M25754">
        <v>1</v>
      </c>
      <c r="N25754">
        <v>1988</v>
      </c>
      <c r="O25754">
        <v>3</v>
      </c>
      <c r="P25754">
        <v>2201210301</v>
      </c>
      <c r="T25754">
        <v>1</v>
      </c>
      <c r="U25754">
        <v>394402000</v>
      </c>
    </row>
    <row r="25755" spans="1:21" x14ac:dyDescent="0.25">
      <c r="A25755">
        <v>1</v>
      </c>
      <c r="B25755">
        <v>1</v>
      </c>
      <c r="C25755">
        <v>2017</v>
      </c>
      <c r="K25755">
        <v>11</v>
      </c>
      <c r="L25755">
        <v>10</v>
      </c>
      <c r="M25755">
        <v>1</v>
      </c>
      <c r="N25755">
        <v>1988</v>
      </c>
      <c r="O25755">
        <v>3</v>
      </c>
      <c r="P25755">
        <v>2201110301</v>
      </c>
      <c r="T25755">
        <v>1</v>
      </c>
      <c r="U25755">
        <v>3725610</v>
      </c>
    </row>
    <row r="25756" spans="1:21" x14ac:dyDescent="0.25">
      <c r="A25756">
        <v>1</v>
      </c>
      <c r="B25756">
        <v>1</v>
      </c>
      <c r="C25756">
        <v>2017</v>
      </c>
      <c r="K25756">
        <v>61</v>
      </c>
      <c r="L25756">
        <v>46</v>
      </c>
      <c r="M25756">
        <v>1</v>
      </c>
      <c r="N25756">
        <v>1987</v>
      </c>
      <c r="O25756">
        <v>3</v>
      </c>
      <c r="P25756">
        <v>2201610301</v>
      </c>
      <c r="T25756">
        <v>1</v>
      </c>
      <c r="U25756">
        <v>139650</v>
      </c>
    </row>
    <row r="25757" spans="1:21" x14ac:dyDescent="0.25">
      <c r="A25757">
        <v>1</v>
      </c>
      <c r="B25757">
        <v>1</v>
      </c>
      <c r="C25757">
        <v>2017</v>
      </c>
      <c r="K25757">
        <v>54</v>
      </c>
      <c r="L25757">
        <v>47</v>
      </c>
      <c r="M25757">
        <v>1</v>
      </c>
      <c r="N25757">
        <v>1987</v>
      </c>
      <c r="O25757">
        <v>3</v>
      </c>
      <c r="P25757">
        <v>2201540301</v>
      </c>
      <c r="T25757">
        <v>1</v>
      </c>
      <c r="U25757">
        <v>867067</v>
      </c>
    </row>
    <row r="25758" spans="1:21" x14ac:dyDescent="0.25">
      <c r="A25758">
        <v>1</v>
      </c>
      <c r="B25758">
        <v>1</v>
      </c>
      <c r="C25758">
        <v>2017</v>
      </c>
      <c r="K25758">
        <v>54</v>
      </c>
      <c r="L25758">
        <v>46</v>
      </c>
      <c r="M25758">
        <v>1</v>
      </c>
      <c r="N25758">
        <v>1987</v>
      </c>
      <c r="O25758">
        <v>3</v>
      </c>
      <c r="P25758">
        <v>2201540301</v>
      </c>
      <c r="T25758">
        <v>1</v>
      </c>
      <c r="U25758">
        <v>6659940</v>
      </c>
    </row>
    <row r="25759" spans="1:21" x14ac:dyDescent="0.25">
      <c r="A25759">
        <v>1</v>
      </c>
      <c r="B25759">
        <v>1</v>
      </c>
      <c r="C25759">
        <v>2017</v>
      </c>
      <c r="K25759">
        <v>54</v>
      </c>
      <c r="L25759">
        <v>42</v>
      </c>
      <c r="M25759">
        <v>1</v>
      </c>
      <c r="N25759">
        <v>1987</v>
      </c>
      <c r="O25759">
        <v>3</v>
      </c>
      <c r="P25759">
        <v>2201540301</v>
      </c>
      <c r="T25759">
        <v>1</v>
      </c>
      <c r="U25759">
        <v>8816280</v>
      </c>
    </row>
    <row r="25760" spans="1:21" x14ac:dyDescent="0.25">
      <c r="A25760">
        <v>1</v>
      </c>
      <c r="B25760">
        <v>1</v>
      </c>
      <c r="C25760">
        <v>2017</v>
      </c>
      <c r="K25760">
        <v>54</v>
      </c>
      <c r="L25760">
        <v>41</v>
      </c>
      <c r="M25760">
        <v>1</v>
      </c>
      <c r="N25760">
        <v>1987</v>
      </c>
      <c r="O25760">
        <v>3</v>
      </c>
      <c r="P25760">
        <v>2201540301</v>
      </c>
      <c r="T25760">
        <v>1</v>
      </c>
      <c r="U25760">
        <v>6033890</v>
      </c>
    </row>
    <row r="25761" spans="1:21" x14ac:dyDescent="0.25">
      <c r="A25761">
        <v>1</v>
      </c>
      <c r="B25761">
        <v>1</v>
      </c>
      <c r="C25761">
        <v>2017</v>
      </c>
      <c r="K25761">
        <v>53</v>
      </c>
      <c r="L25761">
        <v>41</v>
      </c>
      <c r="M25761">
        <v>1</v>
      </c>
      <c r="N25761">
        <v>1987</v>
      </c>
      <c r="O25761">
        <v>3</v>
      </c>
      <c r="P25761">
        <v>2201530301</v>
      </c>
      <c r="T25761">
        <v>1</v>
      </c>
      <c r="U25761">
        <v>305758</v>
      </c>
    </row>
    <row r="25762" spans="1:21" x14ac:dyDescent="0.25">
      <c r="A25762">
        <v>1</v>
      </c>
      <c r="B25762">
        <v>1</v>
      </c>
      <c r="C25762">
        <v>2017</v>
      </c>
      <c r="K25762">
        <v>52</v>
      </c>
      <c r="L25762">
        <v>46</v>
      </c>
      <c r="M25762">
        <v>1</v>
      </c>
      <c r="N25762">
        <v>1987</v>
      </c>
      <c r="O25762">
        <v>3</v>
      </c>
      <c r="P25762">
        <v>2201520301</v>
      </c>
      <c r="T25762">
        <v>1</v>
      </c>
      <c r="U25762">
        <v>6465110</v>
      </c>
    </row>
    <row r="25763" spans="1:21" x14ac:dyDescent="0.25">
      <c r="A25763">
        <v>1</v>
      </c>
      <c r="B25763">
        <v>1</v>
      </c>
      <c r="C25763">
        <v>2017</v>
      </c>
      <c r="K25763">
        <v>52</v>
      </c>
      <c r="L25763">
        <v>42</v>
      </c>
      <c r="M25763">
        <v>1</v>
      </c>
      <c r="N25763">
        <v>1987</v>
      </c>
      <c r="O25763">
        <v>3</v>
      </c>
      <c r="P25763">
        <v>2201520301</v>
      </c>
      <c r="T25763">
        <v>1</v>
      </c>
      <c r="U25763">
        <v>4349640</v>
      </c>
    </row>
    <row r="25764" spans="1:21" x14ac:dyDescent="0.25">
      <c r="A25764">
        <v>1</v>
      </c>
      <c r="B25764">
        <v>1</v>
      </c>
      <c r="C25764">
        <v>2017</v>
      </c>
      <c r="K25764">
        <v>52</v>
      </c>
      <c r="L25764">
        <v>41</v>
      </c>
      <c r="M25764">
        <v>1</v>
      </c>
      <c r="N25764">
        <v>1987</v>
      </c>
      <c r="O25764">
        <v>3</v>
      </c>
      <c r="P25764">
        <v>2201520301</v>
      </c>
      <c r="T25764">
        <v>1</v>
      </c>
      <c r="U25764">
        <v>15742100</v>
      </c>
    </row>
    <row r="25765" spans="1:21" x14ac:dyDescent="0.25">
      <c r="A25765">
        <v>1</v>
      </c>
      <c r="B25765">
        <v>1</v>
      </c>
      <c r="C25765">
        <v>2017</v>
      </c>
      <c r="K25765">
        <v>51</v>
      </c>
      <c r="L25765">
        <v>46</v>
      </c>
      <c r="M25765">
        <v>1</v>
      </c>
      <c r="N25765">
        <v>1987</v>
      </c>
      <c r="O25765">
        <v>3</v>
      </c>
      <c r="P25765">
        <v>2201510301</v>
      </c>
      <c r="T25765">
        <v>1</v>
      </c>
      <c r="U25765">
        <v>86579.7</v>
      </c>
    </row>
    <row r="25766" spans="1:21" x14ac:dyDescent="0.25">
      <c r="A25766">
        <v>1</v>
      </c>
      <c r="B25766">
        <v>1</v>
      </c>
      <c r="C25766">
        <v>2017</v>
      </c>
      <c r="K25766">
        <v>51</v>
      </c>
      <c r="L25766">
        <v>41</v>
      </c>
      <c r="M25766">
        <v>1</v>
      </c>
      <c r="N25766">
        <v>1987</v>
      </c>
      <c r="O25766">
        <v>3</v>
      </c>
      <c r="P25766">
        <v>2201510301</v>
      </c>
      <c r="T25766">
        <v>1</v>
      </c>
      <c r="U25766">
        <v>9307.2199999999993</v>
      </c>
    </row>
    <row r="25767" spans="1:21" x14ac:dyDescent="0.25">
      <c r="A25767">
        <v>1</v>
      </c>
      <c r="B25767">
        <v>1</v>
      </c>
      <c r="C25767">
        <v>2017</v>
      </c>
      <c r="K25767">
        <v>43</v>
      </c>
      <c r="L25767">
        <v>47</v>
      </c>
      <c r="M25767">
        <v>1</v>
      </c>
      <c r="N25767">
        <v>1987</v>
      </c>
      <c r="O25767">
        <v>3</v>
      </c>
      <c r="P25767">
        <v>2201430301</v>
      </c>
      <c r="T25767">
        <v>1</v>
      </c>
      <c r="U25767">
        <v>915882</v>
      </c>
    </row>
    <row r="25768" spans="1:21" x14ac:dyDescent="0.25">
      <c r="A25768">
        <v>1</v>
      </c>
      <c r="B25768">
        <v>1</v>
      </c>
      <c r="C25768">
        <v>2017</v>
      </c>
      <c r="K25768">
        <v>43</v>
      </c>
      <c r="L25768">
        <v>46</v>
      </c>
      <c r="M25768">
        <v>1</v>
      </c>
      <c r="N25768">
        <v>1987</v>
      </c>
      <c r="O25768">
        <v>3</v>
      </c>
      <c r="P25768">
        <v>2201430301</v>
      </c>
      <c r="T25768">
        <v>1</v>
      </c>
      <c r="U25768">
        <v>18981300</v>
      </c>
    </row>
    <row r="25769" spans="1:21" x14ac:dyDescent="0.25">
      <c r="A25769">
        <v>1</v>
      </c>
      <c r="B25769">
        <v>1</v>
      </c>
      <c r="C25769">
        <v>2017</v>
      </c>
      <c r="K25769">
        <v>43</v>
      </c>
      <c r="L25769">
        <v>42</v>
      </c>
      <c r="M25769">
        <v>1</v>
      </c>
      <c r="N25769">
        <v>1987</v>
      </c>
      <c r="O25769">
        <v>3</v>
      </c>
      <c r="P25769">
        <v>2201430301</v>
      </c>
      <c r="T25769">
        <v>1</v>
      </c>
      <c r="U25769">
        <v>142593</v>
      </c>
    </row>
    <row r="25770" spans="1:21" x14ac:dyDescent="0.25">
      <c r="A25770">
        <v>1</v>
      </c>
      <c r="B25770">
        <v>1</v>
      </c>
      <c r="C25770">
        <v>2017</v>
      </c>
      <c r="K25770">
        <v>43</v>
      </c>
      <c r="L25770">
        <v>41</v>
      </c>
      <c r="M25770">
        <v>1</v>
      </c>
      <c r="N25770">
        <v>1987</v>
      </c>
      <c r="O25770">
        <v>3</v>
      </c>
      <c r="P25770">
        <v>2201430301</v>
      </c>
      <c r="T25770">
        <v>1</v>
      </c>
      <c r="U25770">
        <v>213889</v>
      </c>
    </row>
    <row r="25771" spans="1:21" x14ac:dyDescent="0.25">
      <c r="A25771">
        <v>1</v>
      </c>
      <c r="B25771">
        <v>1</v>
      </c>
      <c r="C25771">
        <v>2017</v>
      </c>
      <c r="K25771">
        <v>42</v>
      </c>
      <c r="L25771">
        <v>47</v>
      </c>
      <c r="M25771">
        <v>1</v>
      </c>
      <c r="N25771">
        <v>1987</v>
      </c>
      <c r="O25771">
        <v>3</v>
      </c>
      <c r="P25771">
        <v>2201420301</v>
      </c>
      <c r="T25771">
        <v>1</v>
      </c>
      <c r="U25771">
        <v>87804</v>
      </c>
    </row>
    <row r="25772" spans="1:21" x14ac:dyDescent="0.25">
      <c r="A25772">
        <v>1</v>
      </c>
      <c r="B25772">
        <v>1</v>
      </c>
      <c r="C25772">
        <v>2017</v>
      </c>
      <c r="K25772">
        <v>42</v>
      </c>
      <c r="L25772">
        <v>46</v>
      </c>
      <c r="M25772">
        <v>1</v>
      </c>
      <c r="N25772">
        <v>1987</v>
      </c>
      <c r="O25772">
        <v>3</v>
      </c>
      <c r="P25772">
        <v>2201420301</v>
      </c>
      <c r="T25772">
        <v>1</v>
      </c>
      <c r="U25772">
        <v>14634</v>
      </c>
    </row>
    <row r="25773" spans="1:21" x14ac:dyDescent="0.25">
      <c r="A25773">
        <v>1</v>
      </c>
      <c r="B25773">
        <v>1</v>
      </c>
      <c r="C25773">
        <v>2017</v>
      </c>
      <c r="K25773">
        <v>42</v>
      </c>
      <c r="L25773">
        <v>42</v>
      </c>
      <c r="M25773">
        <v>1</v>
      </c>
      <c r="N25773">
        <v>1987</v>
      </c>
      <c r="O25773">
        <v>3</v>
      </c>
      <c r="P25773">
        <v>2201420301</v>
      </c>
      <c r="T25773">
        <v>1</v>
      </c>
      <c r="U25773">
        <v>29268</v>
      </c>
    </row>
    <row r="25774" spans="1:21" x14ac:dyDescent="0.25">
      <c r="A25774">
        <v>1</v>
      </c>
      <c r="B25774">
        <v>1</v>
      </c>
      <c r="C25774">
        <v>2017</v>
      </c>
      <c r="K25774">
        <v>32</v>
      </c>
      <c r="L25774">
        <v>40</v>
      </c>
      <c r="M25774">
        <v>1</v>
      </c>
      <c r="N25774">
        <v>1987</v>
      </c>
      <c r="O25774">
        <v>3</v>
      </c>
      <c r="P25774">
        <v>2201320301</v>
      </c>
      <c r="T25774">
        <v>1</v>
      </c>
      <c r="U25774">
        <v>4128700</v>
      </c>
    </row>
    <row r="25775" spans="1:21" x14ac:dyDescent="0.25">
      <c r="A25775">
        <v>1</v>
      </c>
      <c r="B25775">
        <v>1</v>
      </c>
      <c r="C25775">
        <v>2017</v>
      </c>
      <c r="K25775">
        <v>32</v>
      </c>
      <c r="L25775">
        <v>30</v>
      </c>
      <c r="M25775">
        <v>1</v>
      </c>
      <c r="N25775">
        <v>1987</v>
      </c>
      <c r="O25775">
        <v>3</v>
      </c>
      <c r="P25775">
        <v>2201320301</v>
      </c>
      <c r="T25775">
        <v>1</v>
      </c>
      <c r="U25775">
        <v>56757700</v>
      </c>
    </row>
    <row r="25776" spans="1:21" x14ac:dyDescent="0.25">
      <c r="A25776">
        <v>1</v>
      </c>
      <c r="B25776">
        <v>1</v>
      </c>
      <c r="C25776">
        <v>2017</v>
      </c>
      <c r="K25776">
        <v>31</v>
      </c>
      <c r="L25776">
        <v>40</v>
      </c>
      <c r="M25776">
        <v>1</v>
      </c>
      <c r="N25776">
        <v>1987</v>
      </c>
      <c r="O25776">
        <v>3</v>
      </c>
      <c r="P25776">
        <v>2201310301</v>
      </c>
      <c r="T25776">
        <v>1</v>
      </c>
      <c r="U25776">
        <v>5729600</v>
      </c>
    </row>
    <row r="25777" spans="1:21" x14ac:dyDescent="0.25">
      <c r="A25777">
        <v>1</v>
      </c>
      <c r="B25777">
        <v>1</v>
      </c>
      <c r="C25777">
        <v>2017</v>
      </c>
      <c r="K25777">
        <v>31</v>
      </c>
      <c r="L25777">
        <v>30</v>
      </c>
      <c r="M25777">
        <v>1</v>
      </c>
      <c r="N25777">
        <v>1987</v>
      </c>
      <c r="O25777">
        <v>3</v>
      </c>
      <c r="P25777">
        <v>2201310301</v>
      </c>
      <c r="T25777">
        <v>1</v>
      </c>
      <c r="U25777">
        <v>302509000</v>
      </c>
    </row>
    <row r="25778" spans="1:21" x14ac:dyDescent="0.25">
      <c r="A25778">
        <v>1</v>
      </c>
      <c r="B25778">
        <v>1</v>
      </c>
      <c r="C25778">
        <v>2017</v>
      </c>
      <c r="K25778">
        <v>21</v>
      </c>
      <c r="L25778">
        <v>20</v>
      </c>
      <c r="M25778">
        <v>1</v>
      </c>
      <c r="N25778">
        <v>1987</v>
      </c>
      <c r="O25778">
        <v>3</v>
      </c>
      <c r="P25778">
        <v>2201210301</v>
      </c>
      <c r="T25778">
        <v>1</v>
      </c>
      <c r="U25778">
        <v>547737000</v>
      </c>
    </row>
    <row r="25779" spans="1:21" x14ac:dyDescent="0.25">
      <c r="A25779">
        <v>1</v>
      </c>
      <c r="B25779">
        <v>1</v>
      </c>
      <c r="C25779">
        <v>2017</v>
      </c>
      <c r="K25779">
        <v>11</v>
      </c>
      <c r="L25779">
        <v>10</v>
      </c>
      <c r="M25779">
        <v>1</v>
      </c>
      <c r="N25779">
        <v>1987</v>
      </c>
      <c r="O25779">
        <v>3</v>
      </c>
      <c r="P25779">
        <v>2201110301</v>
      </c>
      <c r="T25779">
        <v>1</v>
      </c>
      <c r="U25779">
        <v>4121810</v>
      </c>
    </row>
    <row r="25780" spans="1:21" x14ac:dyDescent="0.25">
      <c r="A25780">
        <v>1</v>
      </c>
      <c r="B25780">
        <v>1</v>
      </c>
      <c r="C25780">
        <v>2017</v>
      </c>
      <c r="K25780">
        <v>62</v>
      </c>
      <c r="L25780">
        <v>47</v>
      </c>
      <c r="M25780">
        <v>2</v>
      </c>
      <c r="N25780">
        <v>2017</v>
      </c>
      <c r="O25780">
        <v>2</v>
      </c>
      <c r="P25780">
        <v>2202620201</v>
      </c>
      <c r="T25780">
        <v>1</v>
      </c>
      <c r="U25780">
        <v>2494950000</v>
      </c>
    </row>
    <row r="25781" spans="1:21" x14ac:dyDescent="0.25">
      <c r="A25781">
        <v>1</v>
      </c>
      <c r="B25781">
        <v>1</v>
      </c>
      <c r="C25781">
        <v>2017</v>
      </c>
      <c r="K25781">
        <v>62</v>
      </c>
      <c r="L25781">
        <v>46</v>
      </c>
      <c r="M25781">
        <v>2</v>
      </c>
      <c r="N25781">
        <v>2017</v>
      </c>
      <c r="O25781">
        <v>2</v>
      </c>
      <c r="P25781">
        <v>2202620201</v>
      </c>
      <c r="T25781">
        <v>1</v>
      </c>
      <c r="U25781">
        <v>107120000</v>
      </c>
    </row>
    <row r="25782" spans="1:21" x14ac:dyDescent="0.25">
      <c r="A25782">
        <v>1</v>
      </c>
      <c r="B25782">
        <v>1</v>
      </c>
      <c r="C25782">
        <v>2017</v>
      </c>
      <c r="K25782">
        <v>61</v>
      </c>
      <c r="L25782">
        <v>47</v>
      </c>
      <c r="M25782">
        <v>2</v>
      </c>
      <c r="N25782">
        <v>2017</v>
      </c>
      <c r="O25782">
        <v>2</v>
      </c>
      <c r="P25782">
        <v>2202610201</v>
      </c>
      <c r="T25782">
        <v>1</v>
      </c>
      <c r="U25782">
        <v>899036000</v>
      </c>
    </row>
    <row r="25783" spans="1:21" x14ac:dyDescent="0.25">
      <c r="A25783">
        <v>1</v>
      </c>
      <c r="B25783">
        <v>1</v>
      </c>
      <c r="C25783">
        <v>2017</v>
      </c>
      <c r="K25783">
        <v>61</v>
      </c>
      <c r="L25783">
        <v>46</v>
      </c>
      <c r="M25783">
        <v>2</v>
      </c>
      <c r="N25783">
        <v>2017</v>
      </c>
      <c r="O25783">
        <v>2</v>
      </c>
      <c r="P25783">
        <v>2202610201</v>
      </c>
      <c r="T25783">
        <v>1</v>
      </c>
      <c r="U25783">
        <v>281915000</v>
      </c>
    </row>
    <row r="25784" spans="1:21" x14ac:dyDescent="0.25">
      <c r="A25784">
        <v>1</v>
      </c>
      <c r="B25784">
        <v>1</v>
      </c>
      <c r="C25784">
        <v>2017</v>
      </c>
      <c r="K25784">
        <v>54</v>
      </c>
      <c r="L25784">
        <v>47</v>
      </c>
      <c r="M25784">
        <v>2</v>
      </c>
      <c r="N25784">
        <v>2017</v>
      </c>
      <c r="O25784">
        <v>2</v>
      </c>
      <c r="P25784">
        <v>2202540201</v>
      </c>
      <c r="T25784">
        <v>1</v>
      </c>
      <c r="U25784">
        <v>641329</v>
      </c>
    </row>
    <row r="25785" spans="1:21" x14ac:dyDescent="0.25">
      <c r="A25785">
        <v>1</v>
      </c>
      <c r="B25785">
        <v>1</v>
      </c>
      <c r="C25785">
        <v>2017</v>
      </c>
      <c r="K25785">
        <v>54</v>
      </c>
      <c r="L25785">
        <v>46</v>
      </c>
      <c r="M25785">
        <v>2</v>
      </c>
      <c r="N25785">
        <v>2017</v>
      </c>
      <c r="O25785">
        <v>2</v>
      </c>
      <c r="P25785">
        <v>2202540201</v>
      </c>
      <c r="T25785">
        <v>1</v>
      </c>
      <c r="U25785">
        <v>4930190</v>
      </c>
    </row>
    <row r="25786" spans="1:21" x14ac:dyDescent="0.25">
      <c r="A25786">
        <v>1</v>
      </c>
      <c r="B25786">
        <v>1</v>
      </c>
      <c r="C25786">
        <v>2017</v>
      </c>
      <c r="K25786">
        <v>54</v>
      </c>
      <c r="L25786">
        <v>42</v>
      </c>
      <c r="M25786">
        <v>2</v>
      </c>
      <c r="N25786">
        <v>2017</v>
      </c>
      <c r="O25786">
        <v>2</v>
      </c>
      <c r="P25786">
        <v>2202540201</v>
      </c>
      <c r="T25786">
        <v>1</v>
      </c>
      <c r="U25786">
        <v>6525660</v>
      </c>
    </row>
    <row r="25787" spans="1:21" x14ac:dyDescent="0.25">
      <c r="A25787">
        <v>1</v>
      </c>
      <c r="B25787">
        <v>1</v>
      </c>
      <c r="C25787">
        <v>2017</v>
      </c>
      <c r="K25787">
        <v>54</v>
      </c>
      <c r="L25787">
        <v>41</v>
      </c>
      <c r="M25787">
        <v>2</v>
      </c>
      <c r="N25787">
        <v>2017</v>
      </c>
      <c r="O25787">
        <v>2</v>
      </c>
      <c r="P25787">
        <v>2202540201</v>
      </c>
      <c r="T25787">
        <v>1</v>
      </c>
      <c r="U25787">
        <v>4466690</v>
      </c>
    </row>
    <row r="25788" spans="1:21" x14ac:dyDescent="0.25">
      <c r="A25788">
        <v>1</v>
      </c>
      <c r="B25788">
        <v>1</v>
      </c>
      <c r="C25788">
        <v>2017</v>
      </c>
      <c r="K25788">
        <v>53</v>
      </c>
      <c r="L25788">
        <v>47</v>
      </c>
      <c r="M25788">
        <v>2</v>
      </c>
      <c r="N25788">
        <v>2017</v>
      </c>
      <c r="O25788">
        <v>2</v>
      </c>
      <c r="P25788">
        <v>2202530201</v>
      </c>
      <c r="T25788">
        <v>1</v>
      </c>
      <c r="U25788">
        <v>33431700</v>
      </c>
    </row>
    <row r="25789" spans="1:21" x14ac:dyDescent="0.25">
      <c r="A25789">
        <v>1</v>
      </c>
      <c r="B25789">
        <v>1</v>
      </c>
      <c r="C25789">
        <v>2017</v>
      </c>
      <c r="K25789">
        <v>53</v>
      </c>
      <c r="L25789">
        <v>46</v>
      </c>
      <c r="M25789">
        <v>2</v>
      </c>
      <c r="N25789">
        <v>2017</v>
      </c>
      <c r="O25789">
        <v>2</v>
      </c>
      <c r="P25789">
        <v>2202530201</v>
      </c>
      <c r="T25789">
        <v>1</v>
      </c>
      <c r="U25789">
        <v>33255900</v>
      </c>
    </row>
    <row r="25790" spans="1:21" x14ac:dyDescent="0.25">
      <c r="A25790">
        <v>1</v>
      </c>
      <c r="B25790">
        <v>1</v>
      </c>
      <c r="C25790">
        <v>2017</v>
      </c>
      <c r="K25790">
        <v>53</v>
      </c>
      <c r="L25790">
        <v>42</v>
      </c>
      <c r="M25790">
        <v>2</v>
      </c>
      <c r="N25790">
        <v>2017</v>
      </c>
      <c r="O25790">
        <v>2</v>
      </c>
      <c r="P25790">
        <v>2202530201</v>
      </c>
      <c r="T25790">
        <v>1</v>
      </c>
      <c r="U25790">
        <v>22711800</v>
      </c>
    </row>
    <row r="25791" spans="1:21" x14ac:dyDescent="0.25">
      <c r="A25791">
        <v>1</v>
      </c>
      <c r="B25791">
        <v>1</v>
      </c>
      <c r="C25791">
        <v>2017</v>
      </c>
      <c r="K25791">
        <v>53</v>
      </c>
      <c r="L25791">
        <v>41</v>
      </c>
      <c r="M25791">
        <v>2</v>
      </c>
      <c r="N25791">
        <v>2017</v>
      </c>
      <c r="O25791">
        <v>2</v>
      </c>
      <c r="P25791">
        <v>2202530201</v>
      </c>
      <c r="T25791">
        <v>1</v>
      </c>
      <c r="U25791">
        <v>32057900</v>
      </c>
    </row>
    <row r="25792" spans="1:21" x14ac:dyDescent="0.25">
      <c r="A25792">
        <v>1</v>
      </c>
      <c r="B25792">
        <v>1</v>
      </c>
      <c r="C25792">
        <v>2017</v>
      </c>
      <c r="K25792">
        <v>52</v>
      </c>
      <c r="L25792">
        <v>47</v>
      </c>
      <c r="M25792">
        <v>2</v>
      </c>
      <c r="N25792">
        <v>2017</v>
      </c>
      <c r="O25792">
        <v>2</v>
      </c>
      <c r="P25792">
        <v>2202520201</v>
      </c>
      <c r="T25792">
        <v>1</v>
      </c>
      <c r="U25792">
        <v>244324000</v>
      </c>
    </row>
    <row r="25793" spans="1:21" x14ac:dyDescent="0.25">
      <c r="A25793">
        <v>1</v>
      </c>
      <c r="B25793">
        <v>1</v>
      </c>
      <c r="C25793">
        <v>2017</v>
      </c>
      <c r="K25793">
        <v>52</v>
      </c>
      <c r="L25793">
        <v>46</v>
      </c>
      <c r="M25793">
        <v>2</v>
      </c>
      <c r="N25793">
        <v>2017</v>
      </c>
      <c r="O25793">
        <v>2</v>
      </c>
      <c r="P25793">
        <v>2202520201</v>
      </c>
      <c r="T25793">
        <v>1</v>
      </c>
      <c r="U25793">
        <v>314189000</v>
      </c>
    </row>
    <row r="25794" spans="1:21" x14ac:dyDescent="0.25">
      <c r="A25794">
        <v>1</v>
      </c>
      <c r="B25794">
        <v>1</v>
      </c>
      <c r="C25794">
        <v>2017</v>
      </c>
      <c r="K25794">
        <v>52</v>
      </c>
      <c r="L25794">
        <v>42</v>
      </c>
      <c r="M25794">
        <v>2</v>
      </c>
      <c r="N25794">
        <v>2017</v>
      </c>
      <c r="O25794">
        <v>2</v>
      </c>
      <c r="P25794">
        <v>2202520201</v>
      </c>
      <c r="T25794">
        <v>1</v>
      </c>
      <c r="U25794">
        <v>388617000</v>
      </c>
    </row>
    <row r="25795" spans="1:21" x14ac:dyDescent="0.25">
      <c r="A25795">
        <v>1</v>
      </c>
      <c r="B25795">
        <v>1</v>
      </c>
      <c r="C25795">
        <v>2017</v>
      </c>
      <c r="K25795">
        <v>52</v>
      </c>
      <c r="L25795">
        <v>41</v>
      </c>
      <c r="M25795">
        <v>2</v>
      </c>
      <c r="N25795">
        <v>2017</v>
      </c>
      <c r="O25795">
        <v>2</v>
      </c>
      <c r="P25795">
        <v>2202520201</v>
      </c>
      <c r="T25795">
        <v>1</v>
      </c>
      <c r="U25795">
        <v>424978000</v>
      </c>
    </row>
    <row r="25796" spans="1:21" x14ac:dyDescent="0.25">
      <c r="A25796">
        <v>1</v>
      </c>
      <c r="B25796">
        <v>1</v>
      </c>
      <c r="C25796">
        <v>2017</v>
      </c>
      <c r="K25796">
        <v>51</v>
      </c>
      <c r="L25796">
        <v>47</v>
      </c>
      <c r="M25796">
        <v>2</v>
      </c>
      <c r="N25796">
        <v>2017</v>
      </c>
      <c r="O25796">
        <v>2</v>
      </c>
      <c r="P25796">
        <v>2202510201</v>
      </c>
      <c r="T25796">
        <v>1</v>
      </c>
      <c r="U25796">
        <v>126476000</v>
      </c>
    </row>
    <row r="25797" spans="1:21" x14ac:dyDescent="0.25">
      <c r="A25797">
        <v>1</v>
      </c>
      <c r="B25797">
        <v>1</v>
      </c>
      <c r="C25797">
        <v>2017</v>
      </c>
      <c r="K25797">
        <v>51</v>
      </c>
      <c r="L25797">
        <v>46</v>
      </c>
      <c r="M25797">
        <v>2</v>
      </c>
      <c r="N25797">
        <v>2017</v>
      </c>
      <c r="O25797">
        <v>2</v>
      </c>
      <c r="P25797">
        <v>2202510201</v>
      </c>
      <c r="T25797">
        <v>1</v>
      </c>
      <c r="U25797">
        <v>3445830</v>
      </c>
    </row>
    <row r="25798" spans="1:21" x14ac:dyDescent="0.25">
      <c r="A25798">
        <v>1</v>
      </c>
      <c r="B25798">
        <v>1</v>
      </c>
      <c r="C25798">
        <v>2017</v>
      </c>
      <c r="K25798">
        <v>43</v>
      </c>
      <c r="L25798">
        <v>47</v>
      </c>
      <c r="M25798">
        <v>2</v>
      </c>
      <c r="N25798">
        <v>2017</v>
      </c>
      <c r="O25798">
        <v>2</v>
      </c>
      <c r="P25798">
        <v>2202430201</v>
      </c>
      <c r="T25798">
        <v>1</v>
      </c>
      <c r="U25798">
        <v>3658320</v>
      </c>
    </row>
    <row r="25799" spans="1:21" x14ac:dyDescent="0.25">
      <c r="A25799">
        <v>1</v>
      </c>
      <c r="B25799">
        <v>1</v>
      </c>
      <c r="C25799">
        <v>2017</v>
      </c>
      <c r="K25799">
        <v>43</v>
      </c>
      <c r="L25799">
        <v>46</v>
      </c>
      <c r="M25799">
        <v>2</v>
      </c>
      <c r="N25799">
        <v>2017</v>
      </c>
      <c r="O25799">
        <v>2</v>
      </c>
      <c r="P25799">
        <v>2202430201</v>
      </c>
      <c r="T25799">
        <v>1</v>
      </c>
      <c r="U25799">
        <v>75736600</v>
      </c>
    </row>
    <row r="25800" spans="1:21" x14ac:dyDescent="0.25">
      <c r="A25800">
        <v>1</v>
      </c>
      <c r="B25800">
        <v>1</v>
      </c>
      <c r="C25800">
        <v>2017</v>
      </c>
      <c r="K25800">
        <v>43</v>
      </c>
      <c r="L25800">
        <v>42</v>
      </c>
      <c r="M25800">
        <v>2</v>
      </c>
      <c r="N25800">
        <v>2017</v>
      </c>
      <c r="O25800">
        <v>2</v>
      </c>
      <c r="P25800">
        <v>2202430201</v>
      </c>
      <c r="T25800">
        <v>1</v>
      </c>
      <c r="U25800">
        <v>570085</v>
      </c>
    </row>
    <row r="25801" spans="1:21" x14ac:dyDescent="0.25">
      <c r="A25801">
        <v>1</v>
      </c>
      <c r="B25801">
        <v>1</v>
      </c>
      <c r="C25801">
        <v>2017</v>
      </c>
      <c r="K25801">
        <v>43</v>
      </c>
      <c r="L25801">
        <v>41</v>
      </c>
      <c r="M25801">
        <v>2</v>
      </c>
      <c r="N25801">
        <v>2017</v>
      </c>
      <c r="O25801">
        <v>2</v>
      </c>
      <c r="P25801">
        <v>2202430201</v>
      </c>
      <c r="T25801">
        <v>1</v>
      </c>
      <c r="U25801">
        <v>860011</v>
      </c>
    </row>
    <row r="25802" spans="1:21" x14ac:dyDescent="0.25">
      <c r="A25802">
        <v>1</v>
      </c>
      <c r="B25802">
        <v>1</v>
      </c>
      <c r="C25802">
        <v>2017</v>
      </c>
      <c r="K25802">
        <v>42</v>
      </c>
      <c r="L25802">
        <v>48</v>
      </c>
      <c r="M25802">
        <v>2</v>
      </c>
      <c r="N25802">
        <v>2017</v>
      </c>
      <c r="O25802">
        <v>2</v>
      </c>
      <c r="P25802">
        <v>2202420201</v>
      </c>
      <c r="T25802">
        <v>1</v>
      </c>
      <c r="U25802">
        <v>33750800</v>
      </c>
    </row>
    <row r="25803" spans="1:21" x14ac:dyDescent="0.25">
      <c r="A25803">
        <v>1</v>
      </c>
      <c r="B25803">
        <v>1</v>
      </c>
      <c r="C25803">
        <v>2017</v>
      </c>
      <c r="K25803">
        <v>41</v>
      </c>
      <c r="L25803">
        <v>47</v>
      </c>
      <c r="M25803">
        <v>2</v>
      </c>
      <c r="N25803">
        <v>2017</v>
      </c>
      <c r="O25803">
        <v>2</v>
      </c>
      <c r="P25803">
        <v>2202410201</v>
      </c>
      <c r="T25803">
        <v>1</v>
      </c>
      <c r="U25803">
        <v>10100000</v>
      </c>
    </row>
    <row r="25804" spans="1:21" x14ac:dyDescent="0.25">
      <c r="A25804">
        <v>1</v>
      </c>
      <c r="B25804">
        <v>1</v>
      </c>
      <c r="C25804">
        <v>2017</v>
      </c>
      <c r="K25804">
        <v>41</v>
      </c>
      <c r="L25804">
        <v>46</v>
      </c>
      <c r="M25804">
        <v>2</v>
      </c>
      <c r="N25804">
        <v>2017</v>
      </c>
      <c r="O25804">
        <v>2</v>
      </c>
      <c r="P25804">
        <v>2202410201</v>
      </c>
      <c r="T25804">
        <v>1</v>
      </c>
      <c r="U25804">
        <v>1821110</v>
      </c>
    </row>
    <row r="25805" spans="1:21" x14ac:dyDescent="0.25">
      <c r="A25805">
        <v>1</v>
      </c>
      <c r="B25805">
        <v>1</v>
      </c>
      <c r="C25805">
        <v>2017</v>
      </c>
      <c r="K25805">
        <v>41</v>
      </c>
      <c r="L25805">
        <v>42</v>
      </c>
      <c r="M25805">
        <v>2</v>
      </c>
      <c r="N25805">
        <v>2017</v>
      </c>
      <c r="O25805">
        <v>2</v>
      </c>
      <c r="P25805">
        <v>2202410201</v>
      </c>
      <c r="T25805">
        <v>1</v>
      </c>
      <c r="U25805">
        <v>300269</v>
      </c>
    </row>
    <row r="25806" spans="1:21" x14ac:dyDescent="0.25">
      <c r="A25806">
        <v>1</v>
      </c>
      <c r="B25806">
        <v>1</v>
      </c>
      <c r="C25806">
        <v>2017</v>
      </c>
      <c r="K25806">
        <v>41</v>
      </c>
      <c r="L25806">
        <v>41</v>
      </c>
      <c r="M25806">
        <v>2</v>
      </c>
      <c r="N25806">
        <v>2017</v>
      </c>
      <c r="O25806">
        <v>2</v>
      </c>
      <c r="P25806">
        <v>2202410201</v>
      </c>
      <c r="T25806">
        <v>1</v>
      </c>
      <c r="U25806">
        <v>2784320</v>
      </c>
    </row>
    <row r="25807" spans="1:21" x14ac:dyDescent="0.25">
      <c r="A25807">
        <v>1</v>
      </c>
      <c r="B25807">
        <v>1</v>
      </c>
      <c r="C25807">
        <v>2017</v>
      </c>
      <c r="K25807">
        <v>32</v>
      </c>
      <c r="L25807">
        <v>40</v>
      </c>
      <c r="M25807">
        <v>2</v>
      </c>
      <c r="N25807">
        <v>2017</v>
      </c>
      <c r="O25807">
        <v>2</v>
      </c>
      <c r="P25807">
        <v>2202320201</v>
      </c>
      <c r="T25807">
        <v>1</v>
      </c>
      <c r="U25807">
        <v>72230700</v>
      </c>
    </row>
    <row r="25808" spans="1:21" x14ac:dyDescent="0.25">
      <c r="A25808">
        <v>1</v>
      </c>
      <c r="B25808">
        <v>1</v>
      </c>
      <c r="C25808">
        <v>2017</v>
      </c>
      <c r="K25808">
        <v>32</v>
      </c>
      <c r="L25808">
        <v>30</v>
      </c>
      <c r="M25808">
        <v>2</v>
      </c>
      <c r="N25808">
        <v>2017</v>
      </c>
      <c r="O25808">
        <v>2</v>
      </c>
      <c r="P25808">
        <v>2202320201</v>
      </c>
      <c r="T25808">
        <v>1</v>
      </c>
      <c r="U25808">
        <v>58157300</v>
      </c>
    </row>
    <row r="25809" spans="1:21" x14ac:dyDescent="0.25">
      <c r="A25809">
        <v>1</v>
      </c>
      <c r="B25809">
        <v>1</v>
      </c>
      <c r="C25809">
        <v>2017</v>
      </c>
      <c r="K25809">
        <v>31</v>
      </c>
      <c r="L25809">
        <v>40</v>
      </c>
      <c r="M25809">
        <v>2</v>
      </c>
      <c r="N25809">
        <v>2017</v>
      </c>
      <c r="O25809">
        <v>2</v>
      </c>
      <c r="P25809">
        <v>2202310201</v>
      </c>
      <c r="T25809">
        <v>1</v>
      </c>
      <c r="U25809">
        <v>129728000</v>
      </c>
    </row>
    <row r="25810" spans="1:21" x14ac:dyDescent="0.25">
      <c r="A25810">
        <v>1</v>
      </c>
      <c r="B25810">
        <v>1</v>
      </c>
      <c r="C25810">
        <v>2017</v>
      </c>
      <c r="K25810">
        <v>31</v>
      </c>
      <c r="L25810">
        <v>30</v>
      </c>
      <c r="M25810">
        <v>2</v>
      </c>
      <c r="N25810">
        <v>2017</v>
      </c>
      <c r="O25810">
        <v>2</v>
      </c>
      <c r="P25810">
        <v>2202310201</v>
      </c>
      <c r="T25810">
        <v>1</v>
      </c>
      <c r="U25810">
        <v>63788100</v>
      </c>
    </row>
    <row r="25811" spans="1:21" x14ac:dyDescent="0.25">
      <c r="A25811">
        <v>1</v>
      </c>
      <c r="B25811">
        <v>1</v>
      </c>
      <c r="C25811">
        <v>2017</v>
      </c>
      <c r="K25811">
        <v>21</v>
      </c>
      <c r="L25811">
        <v>20</v>
      </c>
      <c r="M25811">
        <v>2</v>
      </c>
      <c r="N25811">
        <v>2017</v>
      </c>
      <c r="O25811">
        <v>2</v>
      </c>
      <c r="P25811">
        <v>2202210201</v>
      </c>
      <c r="T25811">
        <v>1</v>
      </c>
      <c r="U25811">
        <v>130430000</v>
      </c>
    </row>
    <row r="25812" spans="1:21" x14ac:dyDescent="0.25">
      <c r="A25812">
        <v>1</v>
      </c>
      <c r="B25812">
        <v>1</v>
      </c>
      <c r="C25812">
        <v>2017</v>
      </c>
      <c r="K25812">
        <v>62</v>
      </c>
      <c r="L25812">
        <v>47</v>
      </c>
      <c r="M25812">
        <v>2</v>
      </c>
      <c r="N25812">
        <v>2016</v>
      </c>
      <c r="O25812">
        <v>2</v>
      </c>
      <c r="P25812">
        <v>2202620201</v>
      </c>
      <c r="T25812">
        <v>1</v>
      </c>
      <c r="U25812">
        <v>2459620000</v>
      </c>
    </row>
    <row r="25813" spans="1:21" x14ac:dyDescent="0.25">
      <c r="A25813">
        <v>1</v>
      </c>
      <c r="B25813">
        <v>1</v>
      </c>
      <c r="C25813">
        <v>2017</v>
      </c>
      <c r="K25813">
        <v>62</v>
      </c>
      <c r="L25813">
        <v>46</v>
      </c>
      <c r="M25813">
        <v>2</v>
      </c>
      <c r="N25813">
        <v>2016</v>
      </c>
      <c r="O25813">
        <v>2</v>
      </c>
      <c r="P25813">
        <v>2202620201</v>
      </c>
      <c r="T25813">
        <v>1</v>
      </c>
      <c r="U25813">
        <v>105603000</v>
      </c>
    </row>
    <row r="25814" spans="1:21" x14ac:dyDescent="0.25">
      <c r="A25814">
        <v>1</v>
      </c>
      <c r="B25814">
        <v>1</v>
      </c>
      <c r="C25814">
        <v>2017</v>
      </c>
      <c r="K25814">
        <v>61</v>
      </c>
      <c r="L25814">
        <v>47</v>
      </c>
      <c r="M25814">
        <v>2</v>
      </c>
      <c r="N25814">
        <v>2016</v>
      </c>
      <c r="O25814">
        <v>2</v>
      </c>
      <c r="P25814">
        <v>2202610201</v>
      </c>
      <c r="T25814">
        <v>1</v>
      </c>
      <c r="U25814">
        <v>892591000</v>
      </c>
    </row>
    <row r="25815" spans="1:21" x14ac:dyDescent="0.25">
      <c r="A25815">
        <v>1</v>
      </c>
      <c r="B25815">
        <v>1</v>
      </c>
      <c r="C25815">
        <v>2017</v>
      </c>
      <c r="K25815">
        <v>61</v>
      </c>
      <c r="L25815">
        <v>46</v>
      </c>
      <c r="M25815">
        <v>2</v>
      </c>
      <c r="N25815">
        <v>2016</v>
      </c>
      <c r="O25815">
        <v>2</v>
      </c>
      <c r="P25815">
        <v>2202610201</v>
      </c>
      <c r="T25815">
        <v>1</v>
      </c>
      <c r="U25815">
        <v>279893000</v>
      </c>
    </row>
    <row r="25816" spans="1:21" x14ac:dyDescent="0.25">
      <c r="A25816">
        <v>1</v>
      </c>
      <c r="B25816">
        <v>1</v>
      </c>
      <c r="C25816">
        <v>2017</v>
      </c>
      <c r="K25816">
        <v>54</v>
      </c>
      <c r="L25816">
        <v>47</v>
      </c>
      <c r="M25816">
        <v>2</v>
      </c>
      <c r="N25816">
        <v>2016</v>
      </c>
      <c r="O25816">
        <v>2</v>
      </c>
      <c r="P25816">
        <v>2202540201</v>
      </c>
      <c r="T25816">
        <v>1</v>
      </c>
      <c r="U25816">
        <v>635202</v>
      </c>
    </row>
    <row r="25817" spans="1:21" x14ac:dyDescent="0.25">
      <c r="A25817">
        <v>1</v>
      </c>
      <c r="B25817">
        <v>1</v>
      </c>
      <c r="C25817">
        <v>2017</v>
      </c>
      <c r="K25817">
        <v>54</v>
      </c>
      <c r="L25817">
        <v>46</v>
      </c>
      <c r="M25817">
        <v>2</v>
      </c>
      <c r="N25817">
        <v>2016</v>
      </c>
      <c r="O25817">
        <v>2</v>
      </c>
      <c r="P25817">
        <v>2202540201</v>
      </c>
      <c r="T25817">
        <v>1</v>
      </c>
      <c r="U25817">
        <v>4883090</v>
      </c>
    </row>
    <row r="25818" spans="1:21" x14ac:dyDescent="0.25">
      <c r="A25818">
        <v>1</v>
      </c>
      <c r="B25818">
        <v>1</v>
      </c>
      <c r="C25818">
        <v>2017</v>
      </c>
      <c r="K25818">
        <v>54</v>
      </c>
      <c r="L25818">
        <v>42</v>
      </c>
      <c r="M25818">
        <v>2</v>
      </c>
      <c r="N25818">
        <v>2016</v>
      </c>
      <c r="O25818">
        <v>2</v>
      </c>
      <c r="P25818">
        <v>2202540201</v>
      </c>
      <c r="T25818">
        <v>1</v>
      </c>
      <c r="U25818">
        <v>6463310</v>
      </c>
    </row>
    <row r="25819" spans="1:21" x14ac:dyDescent="0.25">
      <c r="A25819">
        <v>1</v>
      </c>
      <c r="B25819">
        <v>1</v>
      </c>
      <c r="C25819">
        <v>2017</v>
      </c>
      <c r="K25819">
        <v>54</v>
      </c>
      <c r="L25819">
        <v>41</v>
      </c>
      <c r="M25819">
        <v>2</v>
      </c>
      <c r="N25819">
        <v>2016</v>
      </c>
      <c r="O25819">
        <v>2</v>
      </c>
      <c r="P25819">
        <v>2202540201</v>
      </c>
      <c r="T25819">
        <v>1</v>
      </c>
      <c r="U25819">
        <v>4424020</v>
      </c>
    </row>
    <row r="25820" spans="1:21" x14ac:dyDescent="0.25">
      <c r="A25820">
        <v>1</v>
      </c>
      <c r="B25820">
        <v>1</v>
      </c>
      <c r="C25820">
        <v>2017</v>
      </c>
      <c r="K25820">
        <v>53</v>
      </c>
      <c r="L25820">
        <v>47</v>
      </c>
      <c r="M25820">
        <v>2</v>
      </c>
      <c r="N25820">
        <v>2016</v>
      </c>
      <c r="O25820">
        <v>2</v>
      </c>
      <c r="P25820">
        <v>2202530201</v>
      </c>
      <c r="T25820">
        <v>1</v>
      </c>
      <c r="U25820">
        <v>33035500</v>
      </c>
    </row>
    <row r="25821" spans="1:21" x14ac:dyDescent="0.25">
      <c r="A25821">
        <v>1</v>
      </c>
      <c r="B25821">
        <v>1</v>
      </c>
      <c r="C25821">
        <v>2017</v>
      </c>
      <c r="K25821">
        <v>53</v>
      </c>
      <c r="L25821">
        <v>46</v>
      </c>
      <c r="M25821">
        <v>2</v>
      </c>
      <c r="N25821">
        <v>2016</v>
      </c>
      <c r="O25821">
        <v>2</v>
      </c>
      <c r="P25821">
        <v>2202530201</v>
      </c>
      <c r="T25821">
        <v>1</v>
      </c>
      <c r="U25821">
        <v>32861800</v>
      </c>
    </row>
    <row r="25822" spans="1:21" x14ac:dyDescent="0.25">
      <c r="A25822">
        <v>1</v>
      </c>
      <c r="B25822">
        <v>1</v>
      </c>
      <c r="C25822">
        <v>2017</v>
      </c>
      <c r="K25822">
        <v>53</v>
      </c>
      <c r="L25822">
        <v>42</v>
      </c>
      <c r="M25822">
        <v>2</v>
      </c>
      <c r="N25822">
        <v>2016</v>
      </c>
      <c r="O25822">
        <v>2</v>
      </c>
      <c r="P25822">
        <v>2202530201</v>
      </c>
      <c r="T25822">
        <v>1</v>
      </c>
      <c r="U25822">
        <v>22442700</v>
      </c>
    </row>
    <row r="25823" spans="1:21" x14ac:dyDescent="0.25">
      <c r="A25823">
        <v>1</v>
      </c>
      <c r="B25823">
        <v>1</v>
      </c>
      <c r="C25823">
        <v>2017</v>
      </c>
      <c r="K25823">
        <v>53</v>
      </c>
      <c r="L25823">
        <v>41</v>
      </c>
      <c r="M25823">
        <v>2</v>
      </c>
      <c r="N25823">
        <v>2016</v>
      </c>
      <c r="O25823">
        <v>2</v>
      </c>
      <c r="P25823">
        <v>2202530201</v>
      </c>
      <c r="T25823">
        <v>1</v>
      </c>
      <c r="U25823">
        <v>31678000</v>
      </c>
    </row>
    <row r="25824" spans="1:21" x14ac:dyDescent="0.25">
      <c r="A25824">
        <v>1</v>
      </c>
      <c r="B25824">
        <v>1</v>
      </c>
      <c r="C25824">
        <v>2017</v>
      </c>
      <c r="K25824">
        <v>52</v>
      </c>
      <c r="L25824">
        <v>47</v>
      </c>
      <c r="M25824">
        <v>2</v>
      </c>
      <c r="N25824">
        <v>2016</v>
      </c>
      <c r="O25824">
        <v>2</v>
      </c>
      <c r="P25824">
        <v>2202520201</v>
      </c>
      <c r="T25824">
        <v>1</v>
      </c>
      <c r="U25824">
        <v>241981000</v>
      </c>
    </row>
    <row r="25825" spans="1:21" x14ac:dyDescent="0.25">
      <c r="A25825">
        <v>1</v>
      </c>
      <c r="B25825">
        <v>1</v>
      </c>
      <c r="C25825">
        <v>2017</v>
      </c>
      <c r="K25825">
        <v>52</v>
      </c>
      <c r="L25825">
        <v>46</v>
      </c>
      <c r="M25825">
        <v>2</v>
      </c>
      <c r="N25825">
        <v>2016</v>
      </c>
      <c r="O25825">
        <v>2</v>
      </c>
      <c r="P25825">
        <v>2202520201</v>
      </c>
      <c r="T25825">
        <v>1</v>
      </c>
      <c r="U25825">
        <v>311175000</v>
      </c>
    </row>
    <row r="25826" spans="1:21" x14ac:dyDescent="0.25">
      <c r="A25826">
        <v>1</v>
      </c>
      <c r="B25826">
        <v>1</v>
      </c>
      <c r="C25826">
        <v>2017</v>
      </c>
      <c r="K25826">
        <v>52</v>
      </c>
      <c r="L25826">
        <v>42</v>
      </c>
      <c r="M25826">
        <v>2</v>
      </c>
      <c r="N25826">
        <v>2016</v>
      </c>
      <c r="O25826">
        <v>2</v>
      </c>
      <c r="P25826">
        <v>2202520201</v>
      </c>
      <c r="T25826">
        <v>1</v>
      </c>
      <c r="U25826">
        <v>384890000</v>
      </c>
    </row>
    <row r="25827" spans="1:21" x14ac:dyDescent="0.25">
      <c r="A25827">
        <v>1</v>
      </c>
      <c r="B25827">
        <v>1</v>
      </c>
      <c r="C25827">
        <v>2017</v>
      </c>
      <c r="K25827">
        <v>52</v>
      </c>
      <c r="L25827">
        <v>41</v>
      </c>
      <c r="M25827">
        <v>2</v>
      </c>
      <c r="N25827">
        <v>2016</v>
      </c>
      <c r="O25827">
        <v>2</v>
      </c>
      <c r="P25827">
        <v>2202520201</v>
      </c>
      <c r="T25827">
        <v>1</v>
      </c>
      <c r="U25827">
        <v>420903000</v>
      </c>
    </row>
    <row r="25828" spans="1:21" x14ac:dyDescent="0.25">
      <c r="A25828">
        <v>1</v>
      </c>
      <c r="B25828">
        <v>1</v>
      </c>
      <c r="C25828">
        <v>2017</v>
      </c>
      <c r="K25828">
        <v>51</v>
      </c>
      <c r="L25828">
        <v>47</v>
      </c>
      <c r="M25828">
        <v>2</v>
      </c>
      <c r="N25828">
        <v>2016</v>
      </c>
      <c r="O25828">
        <v>2</v>
      </c>
      <c r="P25828">
        <v>2202510201</v>
      </c>
      <c r="T25828">
        <v>1</v>
      </c>
      <c r="U25828">
        <v>124801000</v>
      </c>
    </row>
    <row r="25829" spans="1:21" x14ac:dyDescent="0.25">
      <c r="A25829">
        <v>1</v>
      </c>
      <c r="B25829">
        <v>1</v>
      </c>
      <c r="C25829">
        <v>2017</v>
      </c>
      <c r="K25829">
        <v>51</v>
      </c>
      <c r="L25829">
        <v>46</v>
      </c>
      <c r="M25829">
        <v>2</v>
      </c>
      <c r="N25829">
        <v>2016</v>
      </c>
      <c r="O25829">
        <v>2</v>
      </c>
      <c r="P25829">
        <v>2202510201</v>
      </c>
      <c r="T25829">
        <v>1</v>
      </c>
      <c r="U25829">
        <v>3400210</v>
      </c>
    </row>
    <row r="25830" spans="1:21" x14ac:dyDescent="0.25">
      <c r="A25830">
        <v>1</v>
      </c>
      <c r="B25830">
        <v>1</v>
      </c>
      <c r="C25830">
        <v>2017</v>
      </c>
      <c r="K25830">
        <v>43</v>
      </c>
      <c r="L25830">
        <v>47</v>
      </c>
      <c r="M25830">
        <v>2</v>
      </c>
      <c r="N25830">
        <v>2016</v>
      </c>
      <c r="O25830">
        <v>2</v>
      </c>
      <c r="P25830">
        <v>2202430201</v>
      </c>
      <c r="T25830">
        <v>1</v>
      </c>
      <c r="U25830">
        <v>3619220</v>
      </c>
    </row>
    <row r="25831" spans="1:21" x14ac:dyDescent="0.25">
      <c r="A25831">
        <v>1</v>
      </c>
      <c r="B25831">
        <v>1</v>
      </c>
      <c r="C25831">
        <v>2017</v>
      </c>
      <c r="K25831">
        <v>43</v>
      </c>
      <c r="L25831">
        <v>46</v>
      </c>
      <c r="M25831">
        <v>2</v>
      </c>
      <c r="N25831">
        <v>2016</v>
      </c>
      <c r="O25831">
        <v>2</v>
      </c>
      <c r="P25831">
        <v>2202430201</v>
      </c>
      <c r="T25831">
        <v>1</v>
      </c>
      <c r="U25831">
        <v>74927200</v>
      </c>
    </row>
    <row r="25832" spans="1:21" x14ac:dyDescent="0.25">
      <c r="A25832">
        <v>1</v>
      </c>
      <c r="B25832">
        <v>1</v>
      </c>
      <c r="C25832">
        <v>2017</v>
      </c>
      <c r="K25832">
        <v>43</v>
      </c>
      <c r="L25832">
        <v>42</v>
      </c>
      <c r="M25832">
        <v>2</v>
      </c>
      <c r="N25832">
        <v>2016</v>
      </c>
      <c r="O25832">
        <v>2</v>
      </c>
      <c r="P25832">
        <v>2202430201</v>
      </c>
      <c r="T25832">
        <v>1</v>
      </c>
      <c r="U25832">
        <v>563992</v>
      </c>
    </row>
    <row r="25833" spans="1:21" x14ac:dyDescent="0.25">
      <c r="A25833">
        <v>1</v>
      </c>
      <c r="B25833">
        <v>1</v>
      </c>
      <c r="C25833">
        <v>2017</v>
      </c>
      <c r="K25833">
        <v>43</v>
      </c>
      <c r="L25833">
        <v>41</v>
      </c>
      <c r="M25833">
        <v>2</v>
      </c>
      <c r="N25833">
        <v>2016</v>
      </c>
      <c r="O25833">
        <v>2</v>
      </c>
      <c r="P25833">
        <v>2202430201</v>
      </c>
      <c r="T25833">
        <v>1</v>
      </c>
      <c r="U25833">
        <v>850820</v>
      </c>
    </row>
    <row r="25834" spans="1:21" x14ac:dyDescent="0.25">
      <c r="A25834">
        <v>1</v>
      </c>
      <c r="B25834">
        <v>1</v>
      </c>
      <c r="C25834">
        <v>2017</v>
      </c>
      <c r="K25834">
        <v>42</v>
      </c>
      <c r="L25834">
        <v>48</v>
      </c>
      <c r="M25834">
        <v>2</v>
      </c>
      <c r="N25834">
        <v>2016</v>
      </c>
      <c r="O25834">
        <v>2</v>
      </c>
      <c r="P25834">
        <v>2202420201</v>
      </c>
      <c r="T25834">
        <v>1</v>
      </c>
      <c r="U25834">
        <v>32326300</v>
      </c>
    </row>
    <row r="25835" spans="1:21" x14ac:dyDescent="0.25">
      <c r="A25835">
        <v>1</v>
      </c>
      <c r="B25835">
        <v>1</v>
      </c>
      <c r="C25835">
        <v>2017</v>
      </c>
      <c r="K25835">
        <v>41</v>
      </c>
      <c r="L25835">
        <v>47</v>
      </c>
      <c r="M25835">
        <v>2</v>
      </c>
      <c r="N25835">
        <v>2016</v>
      </c>
      <c r="O25835">
        <v>2</v>
      </c>
      <c r="P25835">
        <v>2202410201</v>
      </c>
      <c r="T25835">
        <v>1</v>
      </c>
      <c r="U25835">
        <v>9991080</v>
      </c>
    </row>
    <row r="25836" spans="1:21" x14ac:dyDescent="0.25">
      <c r="A25836">
        <v>1</v>
      </c>
      <c r="B25836">
        <v>1</v>
      </c>
      <c r="C25836">
        <v>2017</v>
      </c>
      <c r="K25836">
        <v>41</v>
      </c>
      <c r="L25836">
        <v>46</v>
      </c>
      <c r="M25836">
        <v>2</v>
      </c>
      <c r="N25836">
        <v>2016</v>
      </c>
      <c r="O25836">
        <v>2</v>
      </c>
      <c r="P25836">
        <v>2202410201</v>
      </c>
      <c r="T25836">
        <v>1</v>
      </c>
      <c r="U25836">
        <v>1801480</v>
      </c>
    </row>
    <row r="25837" spans="1:21" x14ac:dyDescent="0.25">
      <c r="A25837">
        <v>1</v>
      </c>
      <c r="B25837">
        <v>1</v>
      </c>
      <c r="C25837">
        <v>2017</v>
      </c>
      <c r="K25837">
        <v>41</v>
      </c>
      <c r="L25837">
        <v>42</v>
      </c>
      <c r="M25837">
        <v>2</v>
      </c>
      <c r="N25837">
        <v>2016</v>
      </c>
      <c r="O25837">
        <v>2</v>
      </c>
      <c r="P25837">
        <v>2202410201</v>
      </c>
      <c r="T25837">
        <v>1</v>
      </c>
      <c r="U25837">
        <v>297032</v>
      </c>
    </row>
    <row r="25838" spans="1:21" x14ac:dyDescent="0.25">
      <c r="A25838">
        <v>1</v>
      </c>
      <c r="B25838">
        <v>1</v>
      </c>
      <c r="C25838">
        <v>2017</v>
      </c>
      <c r="K25838">
        <v>41</v>
      </c>
      <c r="L25838">
        <v>41</v>
      </c>
      <c r="M25838">
        <v>2</v>
      </c>
      <c r="N25838">
        <v>2016</v>
      </c>
      <c r="O25838">
        <v>2</v>
      </c>
      <c r="P25838">
        <v>2202410201</v>
      </c>
      <c r="T25838">
        <v>1</v>
      </c>
      <c r="U25838">
        <v>2754300</v>
      </c>
    </row>
    <row r="25839" spans="1:21" x14ac:dyDescent="0.25">
      <c r="A25839">
        <v>1</v>
      </c>
      <c r="B25839">
        <v>1</v>
      </c>
      <c r="C25839">
        <v>2017</v>
      </c>
      <c r="K25839">
        <v>32</v>
      </c>
      <c r="L25839">
        <v>40</v>
      </c>
      <c r="M25839">
        <v>2</v>
      </c>
      <c r="N25839">
        <v>2016</v>
      </c>
      <c r="O25839">
        <v>2</v>
      </c>
      <c r="P25839">
        <v>2202320201</v>
      </c>
      <c r="T25839">
        <v>1</v>
      </c>
      <c r="U25839">
        <v>70306600</v>
      </c>
    </row>
    <row r="25840" spans="1:21" x14ac:dyDescent="0.25">
      <c r="A25840">
        <v>1</v>
      </c>
      <c r="B25840">
        <v>1</v>
      </c>
      <c r="C25840">
        <v>2017</v>
      </c>
      <c r="K25840">
        <v>32</v>
      </c>
      <c r="L25840">
        <v>30</v>
      </c>
      <c r="M25840">
        <v>2</v>
      </c>
      <c r="N25840">
        <v>2016</v>
      </c>
      <c r="O25840">
        <v>2</v>
      </c>
      <c r="P25840">
        <v>2202320201</v>
      </c>
      <c r="T25840">
        <v>1</v>
      </c>
      <c r="U25840">
        <v>56608200</v>
      </c>
    </row>
    <row r="25841" spans="1:21" x14ac:dyDescent="0.25">
      <c r="A25841">
        <v>1</v>
      </c>
      <c r="B25841">
        <v>1</v>
      </c>
      <c r="C25841">
        <v>2017</v>
      </c>
      <c r="K25841">
        <v>31</v>
      </c>
      <c r="L25841">
        <v>40</v>
      </c>
      <c r="M25841">
        <v>2</v>
      </c>
      <c r="N25841">
        <v>2016</v>
      </c>
      <c r="O25841">
        <v>2</v>
      </c>
      <c r="P25841">
        <v>2202310201</v>
      </c>
      <c r="T25841">
        <v>1</v>
      </c>
      <c r="U25841">
        <v>126809000</v>
      </c>
    </row>
    <row r="25842" spans="1:21" x14ac:dyDescent="0.25">
      <c r="A25842">
        <v>1</v>
      </c>
      <c r="B25842">
        <v>1</v>
      </c>
      <c r="C25842">
        <v>2017</v>
      </c>
      <c r="K25842">
        <v>31</v>
      </c>
      <c r="L25842">
        <v>30</v>
      </c>
      <c r="M25842">
        <v>2</v>
      </c>
      <c r="N25842">
        <v>2016</v>
      </c>
      <c r="O25842">
        <v>2</v>
      </c>
      <c r="P25842">
        <v>2202310201</v>
      </c>
      <c r="T25842">
        <v>1</v>
      </c>
      <c r="U25842">
        <v>62352700</v>
      </c>
    </row>
    <row r="25843" spans="1:21" x14ac:dyDescent="0.25">
      <c r="A25843">
        <v>1</v>
      </c>
      <c r="B25843">
        <v>1</v>
      </c>
      <c r="C25843">
        <v>2017</v>
      </c>
      <c r="K25843">
        <v>21</v>
      </c>
      <c r="L25843">
        <v>20</v>
      </c>
      <c r="M25843">
        <v>2</v>
      </c>
      <c r="N25843">
        <v>2016</v>
      </c>
      <c r="O25843">
        <v>2</v>
      </c>
      <c r="P25843">
        <v>2202210201</v>
      </c>
      <c r="T25843">
        <v>1</v>
      </c>
      <c r="U25843">
        <v>127147000</v>
      </c>
    </row>
    <row r="25844" spans="1:21" x14ac:dyDescent="0.25">
      <c r="A25844">
        <v>1</v>
      </c>
      <c r="B25844">
        <v>1</v>
      </c>
      <c r="C25844">
        <v>2017</v>
      </c>
      <c r="K25844">
        <v>62</v>
      </c>
      <c r="L25844">
        <v>47</v>
      </c>
      <c r="M25844">
        <v>2</v>
      </c>
      <c r="N25844">
        <v>2015</v>
      </c>
      <c r="O25844">
        <v>2</v>
      </c>
      <c r="P25844">
        <v>2202620201</v>
      </c>
      <c r="T25844">
        <v>1</v>
      </c>
      <c r="U25844">
        <v>2361920000</v>
      </c>
    </row>
    <row r="25845" spans="1:21" x14ac:dyDescent="0.25">
      <c r="A25845">
        <v>1</v>
      </c>
      <c r="B25845">
        <v>1</v>
      </c>
      <c r="C25845">
        <v>2017</v>
      </c>
      <c r="K25845">
        <v>62</v>
      </c>
      <c r="L25845">
        <v>46</v>
      </c>
      <c r="M25845">
        <v>2</v>
      </c>
      <c r="N25845">
        <v>2015</v>
      </c>
      <c r="O25845">
        <v>2</v>
      </c>
      <c r="P25845">
        <v>2202620201</v>
      </c>
      <c r="T25845">
        <v>1</v>
      </c>
      <c r="U25845">
        <v>101409000</v>
      </c>
    </row>
    <row r="25846" spans="1:21" x14ac:dyDescent="0.25">
      <c r="A25846">
        <v>1</v>
      </c>
      <c r="B25846">
        <v>1</v>
      </c>
      <c r="C25846">
        <v>2017</v>
      </c>
      <c r="K25846">
        <v>61</v>
      </c>
      <c r="L25846">
        <v>47</v>
      </c>
      <c r="M25846">
        <v>2</v>
      </c>
      <c r="N25846">
        <v>2015</v>
      </c>
      <c r="O25846">
        <v>2</v>
      </c>
      <c r="P25846">
        <v>2202610201</v>
      </c>
      <c r="T25846">
        <v>1</v>
      </c>
      <c r="U25846">
        <v>862838000</v>
      </c>
    </row>
    <row r="25847" spans="1:21" x14ac:dyDescent="0.25">
      <c r="A25847">
        <v>1</v>
      </c>
      <c r="B25847">
        <v>1</v>
      </c>
      <c r="C25847">
        <v>2017</v>
      </c>
      <c r="K25847">
        <v>61</v>
      </c>
      <c r="L25847">
        <v>46</v>
      </c>
      <c r="M25847">
        <v>2</v>
      </c>
      <c r="N25847">
        <v>2015</v>
      </c>
      <c r="O25847">
        <v>2</v>
      </c>
      <c r="P25847">
        <v>2202610201</v>
      </c>
      <c r="T25847">
        <v>1</v>
      </c>
      <c r="U25847">
        <v>270564000</v>
      </c>
    </row>
    <row r="25848" spans="1:21" x14ac:dyDescent="0.25">
      <c r="A25848">
        <v>1</v>
      </c>
      <c r="B25848">
        <v>1</v>
      </c>
      <c r="C25848">
        <v>2017</v>
      </c>
      <c r="K25848">
        <v>54</v>
      </c>
      <c r="L25848">
        <v>47</v>
      </c>
      <c r="M25848">
        <v>2</v>
      </c>
      <c r="N25848">
        <v>2015</v>
      </c>
      <c r="O25848">
        <v>2</v>
      </c>
      <c r="P25848">
        <v>2202540201</v>
      </c>
      <c r="T25848">
        <v>1</v>
      </c>
      <c r="U25848">
        <v>609776</v>
      </c>
    </row>
    <row r="25849" spans="1:21" x14ac:dyDescent="0.25">
      <c r="A25849">
        <v>1</v>
      </c>
      <c r="B25849">
        <v>1</v>
      </c>
      <c r="C25849">
        <v>2017</v>
      </c>
      <c r="K25849">
        <v>54</v>
      </c>
      <c r="L25849">
        <v>46</v>
      </c>
      <c r="M25849">
        <v>2</v>
      </c>
      <c r="N25849">
        <v>2015</v>
      </c>
      <c r="O25849">
        <v>2</v>
      </c>
      <c r="P25849">
        <v>2202540201</v>
      </c>
      <c r="T25849">
        <v>1</v>
      </c>
      <c r="U25849">
        <v>4687620</v>
      </c>
    </row>
    <row r="25850" spans="1:21" x14ac:dyDescent="0.25">
      <c r="A25850">
        <v>1</v>
      </c>
      <c r="B25850">
        <v>1</v>
      </c>
      <c r="C25850">
        <v>2017</v>
      </c>
      <c r="K25850">
        <v>54</v>
      </c>
      <c r="L25850">
        <v>42</v>
      </c>
      <c r="M25850">
        <v>2</v>
      </c>
      <c r="N25850">
        <v>2015</v>
      </c>
      <c r="O25850">
        <v>2</v>
      </c>
      <c r="P25850">
        <v>2202540201</v>
      </c>
      <c r="T25850">
        <v>1</v>
      </c>
      <c r="U25850">
        <v>6204600</v>
      </c>
    </row>
    <row r="25851" spans="1:21" x14ac:dyDescent="0.25">
      <c r="A25851">
        <v>1</v>
      </c>
      <c r="B25851">
        <v>1</v>
      </c>
      <c r="C25851">
        <v>2017</v>
      </c>
      <c r="K25851">
        <v>54</v>
      </c>
      <c r="L25851">
        <v>41</v>
      </c>
      <c r="M25851">
        <v>2</v>
      </c>
      <c r="N25851">
        <v>2015</v>
      </c>
      <c r="O25851">
        <v>2</v>
      </c>
      <c r="P25851">
        <v>2202540201</v>
      </c>
      <c r="T25851">
        <v>1</v>
      </c>
      <c r="U25851">
        <v>4246930</v>
      </c>
    </row>
    <row r="25852" spans="1:21" x14ac:dyDescent="0.25">
      <c r="A25852">
        <v>1</v>
      </c>
      <c r="B25852">
        <v>1</v>
      </c>
      <c r="C25852">
        <v>2017</v>
      </c>
      <c r="K25852">
        <v>53</v>
      </c>
      <c r="L25852">
        <v>47</v>
      </c>
      <c r="M25852">
        <v>2</v>
      </c>
      <c r="N25852">
        <v>2015</v>
      </c>
      <c r="O25852">
        <v>2</v>
      </c>
      <c r="P25852">
        <v>2202530201</v>
      </c>
      <c r="T25852">
        <v>1</v>
      </c>
      <c r="U25852">
        <v>31664300</v>
      </c>
    </row>
    <row r="25853" spans="1:21" x14ac:dyDescent="0.25">
      <c r="A25853">
        <v>1</v>
      </c>
      <c r="B25853">
        <v>1</v>
      </c>
      <c r="C25853">
        <v>2017</v>
      </c>
      <c r="K25853">
        <v>53</v>
      </c>
      <c r="L25853">
        <v>46</v>
      </c>
      <c r="M25853">
        <v>2</v>
      </c>
      <c r="N25853">
        <v>2015</v>
      </c>
      <c r="O25853">
        <v>2</v>
      </c>
      <c r="P25853">
        <v>2202530201</v>
      </c>
      <c r="T25853">
        <v>1</v>
      </c>
      <c r="U25853">
        <v>31497800</v>
      </c>
    </row>
    <row r="25854" spans="1:21" x14ac:dyDescent="0.25">
      <c r="A25854">
        <v>1</v>
      </c>
      <c r="B25854">
        <v>1</v>
      </c>
      <c r="C25854">
        <v>2017</v>
      </c>
      <c r="K25854">
        <v>53</v>
      </c>
      <c r="L25854">
        <v>42</v>
      </c>
      <c r="M25854">
        <v>2</v>
      </c>
      <c r="N25854">
        <v>2015</v>
      </c>
      <c r="O25854">
        <v>2</v>
      </c>
      <c r="P25854">
        <v>2202530201</v>
      </c>
      <c r="T25854">
        <v>1</v>
      </c>
      <c r="U25854">
        <v>21511100</v>
      </c>
    </row>
    <row r="25855" spans="1:21" x14ac:dyDescent="0.25">
      <c r="A25855">
        <v>1</v>
      </c>
      <c r="B25855">
        <v>1</v>
      </c>
      <c r="C25855">
        <v>2017</v>
      </c>
      <c r="K25855">
        <v>53</v>
      </c>
      <c r="L25855">
        <v>41</v>
      </c>
      <c r="M25855">
        <v>2</v>
      </c>
      <c r="N25855">
        <v>2015</v>
      </c>
      <c r="O25855">
        <v>2</v>
      </c>
      <c r="P25855">
        <v>2202530201</v>
      </c>
      <c r="T25855">
        <v>1</v>
      </c>
      <c r="U25855">
        <v>30363100</v>
      </c>
    </row>
    <row r="25856" spans="1:21" x14ac:dyDescent="0.25">
      <c r="A25856">
        <v>1</v>
      </c>
      <c r="B25856">
        <v>1</v>
      </c>
      <c r="C25856">
        <v>2017</v>
      </c>
      <c r="K25856">
        <v>52</v>
      </c>
      <c r="L25856">
        <v>47</v>
      </c>
      <c r="M25856">
        <v>2</v>
      </c>
      <c r="N25856">
        <v>2015</v>
      </c>
      <c r="O25856">
        <v>2</v>
      </c>
      <c r="P25856">
        <v>2202520201</v>
      </c>
      <c r="T25856">
        <v>1</v>
      </c>
      <c r="U25856">
        <v>232308000</v>
      </c>
    </row>
    <row r="25857" spans="1:21" x14ac:dyDescent="0.25">
      <c r="A25857">
        <v>1</v>
      </c>
      <c r="B25857">
        <v>1</v>
      </c>
      <c r="C25857">
        <v>2017</v>
      </c>
      <c r="K25857">
        <v>52</v>
      </c>
      <c r="L25857">
        <v>46</v>
      </c>
      <c r="M25857">
        <v>2</v>
      </c>
      <c r="N25857">
        <v>2015</v>
      </c>
      <c r="O25857">
        <v>2</v>
      </c>
      <c r="P25857">
        <v>2202520201</v>
      </c>
      <c r="T25857">
        <v>1</v>
      </c>
      <c r="U25857">
        <v>298736000</v>
      </c>
    </row>
    <row r="25858" spans="1:21" x14ac:dyDescent="0.25">
      <c r="A25858">
        <v>1</v>
      </c>
      <c r="B25858">
        <v>1</v>
      </c>
      <c r="C25858">
        <v>2017</v>
      </c>
      <c r="K25858">
        <v>52</v>
      </c>
      <c r="L25858">
        <v>42</v>
      </c>
      <c r="M25858">
        <v>2</v>
      </c>
      <c r="N25858">
        <v>2015</v>
      </c>
      <c r="O25858">
        <v>2</v>
      </c>
      <c r="P25858">
        <v>2202520201</v>
      </c>
      <c r="T25858">
        <v>1</v>
      </c>
      <c r="U25858">
        <v>369504000</v>
      </c>
    </row>
    <row r="25859" spans="1:21" x14ac:dyDescent="0.25">
      <c r="A25859">
        <v>1</v>
      </c>
      <c r="B25859">
        <v>1</v>
      </c>
      <c r="C25859">
        <v>2017</v>
      </c>
      <c r="K25859">
        <v>52</v>
      </c>
      <c r="L25859">
        <v>41</v>
      </c>
      <c r="M25859">
        <v>2</v>
      </c>
      <c r="N25859">
        <v>2015</v>
      </c>
      <c r="O25859">
        <v>2</v>
      </c>
      <c r="P25859">
        <v>2202520201</v>
      </c>
      <c r="T25859">
        <v>1</v>
      </c>
      <c r="U25859">
        <v>404077000</v>
      </c>
    </row>
    <row r="25860" spans="1:21" x14ac:dyDescent="0.25">
      <c r="A25860">
        <v>1</v>
      </c>
      <c r="B25860">
        <v>1</v>
      </c>
      <c r="C25860">
        <v>2017</v>
      </c>
      <c r="K25860">
        <v>51</v>
      </c>
      <c r="L25860">
        <v>47</v>
      </c>
      <c r="M25860">
        <v>2</v>
      </c>
      <c r="N25860">
        <v>2015</v>
      </c>
      <c r="O25860">
        <v>2</v>
      </c>
      <c r="P25860">
        <v>2202510201</v>
      </c>
      <c r="T25860">
        <v>1</v>
      </c>
      <c r="U25860">
        <v>119457000</v>
      </c>
    </row>
    <row r="25861" spans="1:21" x14ac:dyDescent="0.25">
      <c r="A25861">
        <v>1</v>
      </c>
      <c r="B25861">
        <v>1</v>
      </c>
      <c r="C25861">
        <v>2017</v>
      </c>
      <c r="K25861">
        <v>51</v>
      </c>
      <c r="L25861">
        <v>46</v>
      </c>
      <c r="M25861">
        <v>2</v>
      </c>
      <c r="N25861">
        <v>2015</v>
      </c>
      <c r="O25861">
        <v>2</v>
      </c>
      <c r="P25861">
        <v>2202510201</v>
      </c>
      <c r="T25861">
        <v>1</v>
      </c>
      <c r="U25861">
        <v>3254610</v>
      </c>
    </row>
    <row r="25862" spans="1:21" x14ac:dyDescent="0.25">
      <c r="A25862">
        <v>1</v>
      </c>
      <c r="B25862">
        <v>1</v>
      </c>
      <c r="C25862">
        <v>2017</v>
      </c>
      <c r="K25862">
        <v>43</v>
      </c>
      <c r="L25862">
        <v>47</v>
      </c>
      <c r="M25862">
        <v>2</v>
      </c>
      <c r="N25862">
        <v>2015</v>
      </c>
      <c r="O25862">
        <v>2</v>
      </c>
      <c r="P25862">
        <v>2202430201</v>
      </c>
      <c r="T25862">
        <v>1</v>
      </c>
      <c r="U25862">
        <v>3481450</v>
      </c>
    </row>
    <row r="25863" spans="1:21" x14ac:dyDescent="0.25">
      <c r="A25863">
        <v>1</v>
      </c>
      <c r="B25863">
        <v>1</v>
      </c>
      <c r="C25863">
        <v>2017</v>
      </c>
      <c r="K25863">
        <v>43</v>
      </c>
      <c r="L25863">
        <v>46</v>
      </c>
      <c r="M25863">
        <v>2</v>
      </c>
      <c r="N25863">
        <v>2015</v>
      </c>
      <c r="O25863">
        <v>2</v>
      </c>
      <c r="P25863">
        <v>2202430201</v>
      </c>
      <c r="T25863">
        <v>1</v>
      </c>
      <c r="U25863">
        <v>72074900</v>
      </c>
    </row>
    <row r="25864" spans="1:21" x14ac:dyDescent="0.25">
      <c r="A25864">
        <v>1</v>
      </c>
      <c r="B25864">
        <v>1</v>
      </c>
      <c r="C25864">
        <v>2017</v>
      </c>
      <c r="K25864">
        <v>43</v>
      </c>
      <c r="L25864">
        <v>42</v>
      </c>
      <c r="M25864">
        <v>2</v>
      </c>
      <c r="N25864">
        <v>2015</v>
      </c>
      <c r="O25864">
        <v>2</v>
      </c>
      <c r="P25864">
        <v>2202430201</v>
      </c>
      <c r="T25864">
        <v>1</v>
      </c>
      <c r="U25864">
        <v>542523</v>
      </c>
    </row>
    <row r="25865" spans="1:21" x14ac:dyDescent="0.25">
      <c r="A25865">
        <v>1</v>
      </c>
      <c r="B25865">
        <v>1</v>
      </c>
      <c r="C25865">
        <v>2017</v>
      </c>
      <c r="K25865">
        <v>43</v>
      </c>
      <c r="L25865">
        <v>41</v>
      </c>
      <c r="M25865">
        <v>2</v>
      </c>
      <c r="N25865">
        <v>2015</v>
      </c>
      <c r="O25865">
        <v>2</v>
      </c>
      <c r="P25865">
        <v>2202430201</v>
      </c>
      <c r="T25865">
        <v>1</v>
      </c>
      <c r="U25865">
        <v>818432</v>
      </c>
    </row>
    <row r="25866" spans="1:21" x14ac:dyDescent="0.25">
      <c r="A25866">
        <v>1</v>
      </c>
      <c r="B25866">
        <v>1</v>
      </c>
      <c r="C25866">
        <v>2017</v>
      </c>
      <c r="K25866">
        <v>42</v>
      </c>
      <c r="L25866">
        <v>48</v>
      </c>
      <c r="M25866">
        <v>2</v>
      </c>
      <c r="N25866">
        <v>2015</v>
      </c>
      <c r="O25866">
        <v>2</v>
      </c>
      <c r="P25866">
        <v>2202420201</v>
      </c>
      <c r="T25866">
        <v>1</v>
      </c>
      <c r="U25866">
        <v>30123800</v>
      </c>
    </row>
    <row r="25867" spans="1:21" x14ac:dyDescent="0.25">
      <c r="A25867">
        <v>1</v>
      </c>
      <c r="B25867">
        <v>1</v>
      </c>
      <c r="C25867">
        <v>2017</v>
      </c>
      <c r="K25867">
        <v>41</v>
      </c>
      <c r="L25867">
        <v>47</v>
      </c>
      <c r="M25867">
        <v>2</v>
      </c>
      <c r="N25867">
        <v>2015</v>
      </c>
      <c r="O25867">
        <v>2</v>
      </c>
      <c r="P25867">
        <v>2202410201</v>
      </c>
      <c r="T25867">
        <v>1</v>
      </c>
      <c r="U25867">
        <v>9609200</v>
      </c>
    </row>
    <row r="25868" spans="1:21" x14ac:dyDescent="0.25">
      <c r="A25868">
        <v>1</v>
      </c>
      <c r="B25868">
        <v>1</v>
      </c>
      <c r="C25868">
        <v>2017</v>
      </c>
      <c r="K25868">
        <v>41</v>
      </c>
      <c r="L25868">
        <v>46</v>
      </c>
      <c r="M25868">
        <v>2</v>
      </c>
      <c r="N25868">
        <v>2015</v>
      </c>
      <c r="O25868">
        <v>2</v>
      </c>
      <c r="P25868">
        <v>2202410201</v>
      </c>
      <c r="T25868">
        <v>1</v>
      </c>
      <c r="U25868">
        <v>1732620</v>
      </c>
    </row>
    <row r="25869" spans="1:21" x14ac:dyDescent="0.25">
      <c r="A25869">
        <v>1</v>
      </c>
      <c r="B25869">
        <v>1</v>
      </c>
      <c r="C25869">
        <v>2017</v>
      </c>
      <c r="K25869">
        <v>41</v>
      </c>
      <c r="L25869">
        <v>42</v>
      </c>
      <c r="M25869">
        <v>2</v>
      </c>
      <c r="N25869">
        <v>2015</v>
      </c>
      <c r="O25869">
        <v>2</v>
      </c>
      <c r="P25869">
        <v>2202410201</v>
      </c>
      <c r="T25869">
        <v>1</v>
      </c>
      <c r="U25869">
        <v>285679</v>
      </c>
    </row>
    <row r="25870" spans="1:21" x14ac:dyDescent="0.25">
      <c r="A25870">
        <v>1</v>
      </c>
      <c r="B25870">
        <v>1</v>
      </c>
      <c r="C25870">
        <v>2017</v>
      </c>
      <c r="K25870">
        <v>41</v>
      </c>
      <c r="L25870">
        <v>41</v>
      </c>
      <c r="M25870">
        <v>2</v>
      </c>
      <c r="N25870">
        <v>2015</v>
      </c>
      <c r="O25870">
        <v>2</v>
      </c>
      <c r="P25870">
        <v>2202410201</v>
      </c>
      <c r="T25870">
        <v>1</v>
      </c>
      <c r="U25870">
        <v>2649020</v>
      </c>
    </row>
    <row r="25871" spans="1:21" x14ac:dyDescent="0.25">
      <c r="A25871">
        <v>1</v>
      </c>
      <c r="B25871">
        <v>1</v>
      </c>
      <c r="C25871">
        <v>2017</v>
      </c>
      <c r="K25871">
        <v>32</v>
      </c>
      <c r="L25871">
        <v>40</v>
      </c>
      <c r="M25871">
        <v>2</v>
      </c>
      <c r="N25871">
        <v>2015</v>
      </c>
      <c r="O25871">
        <v>2</v>
      </c>
      <c r="P25871">
        <v>2202320201</v>
      </c>
      <c r="T25871">
        <v>1</v>
      </c>
      <c r="U25871">
        <v>65620800</v>
      </c>
    </row>
    <row r="25872" spans="1:21" x14ac:dyDescent="0.25">
      <c r="A25872">
        <v>1</v>
      </c>
      <c r="B25872">
        <v>1</v>
      </c>
      <c r="C25872">
        <v>2017</v>
      </c>
      <c r="K25872">
        <v>32</v>
      </c>
      <c r="L25872">
        <v>30</v>
      </c>
      <c r="M25872">
        <v>2</v>
      </c>
      <c r="N25872">
        <v>2015</v>
      </c>
      <c r="O25872">
        <v>2</v>
      </c>
      <c r="P25872">
        <v>2202320201</v>
      </c>
      <c r="T25872">
        <v>1</v>
      </c>
      <c r="U25872">
        <v>52835300</v>
      </c>
    </row>
    <row r="25873" spans="1:21" x14ac:dyDescent="0.25">
      <c r="A25873">
        <v>1</v>
      </c>
      <c r="B25873">
        <v>1</v>
      </c>
      <c r="C25873">
        <v>2017</v>
      </c>
      <c r="K25873">
        <v>31</v>
      </c>
      <c r="L25873">
        <v>40</v>
      </c>
      <c r="M25873">
        <v>2</v>
      </c>
      <c r="N25873">
        <v>2015</v>
      </c>
      <c r="O25873">
        <v>2</v>
      </c>
      <c r="P25873">
        <v>2202310201</v>
      </c>
      <c r="T25873">
        <v>1</v>
      </c>
      <c r="U25873">
        <v>119025000</v>
      </c>
    </row>
    <row r="25874" spans="1:21" x14ac:dyDescent="0.25">
      <c r="A25874">
        <v>1</v>
      </c>
      <c r="B25874">
        <v>1</v>
      </c>
      <c r="C25874">
        <v>2017</v>
      </c>
      <c r="K25874">
        <v>31</v>
      </c>
      <c r="L25874">
        <v>30</v>
      </c>
      <c r="M25874">
        <v>2</v>
      </c>
      <c r="N25874">
        <v>2015</v>
      </c>
      <c r="O25874">
        <v>2</v>
      </c>
      <c r="P25874">
        <v>2202310201</v>
      </c>
      <c r="T25874">
        <v>1</v>
      </c>
      <c r="U25874">
        <v>58525300</v>
      </c>
    </row>
    <row r="25875" spans="1:21" x14ac:dyDescent="0.25">
      <c r="A25875">
        <v>1</v>
      </c>
      <c r="B25875">
        <v>1</v>
      </c>
      <c r="C25875">
        <v>2017</v>
      </c>
      <c r="K25875">
        <v>21</v>
      </c>
      <c r="L25875">
        <v>20</v>
      </c>
      <c r="M25875">
        <v>2</v>
      </c>
      <c r="N25875">
        <v>2015</v>
      </c>
      <c r="O25875">
        <v>2</v>
      </c>
      <c r="P25875">
        <v>2202210201</v>
      </c>
      <c r="T25875">
        <v>1</v>
      </c>
      <c r="U25875">
        <v>121303000</v>
      </c>
    </row>
    <row r="25876" spans="1:21" x14ac:dyDescent="0.25">
      <c r="A25876">
        <v>1</v>
      </c>
      <c r="B25876">
        <v>1</v>
      </c>
      <c r="C25876">
        <v>2017</v>
      </c>
      <c r="K25876">
        <v>62</v>
      </c>
      <c r="L25876">
        <v>47</v>
      </c>
      <c r="M25876">
        <v>2</v>
      </c>
      <c r="N25876">
        <v>2014</v>
      </c>
      <c r="O25876">
        <v>2</v>
      </c>
      <c r="P25876">
        <v>2202620201</v>
      </c>
      <c r="T25876">
        <v>1</v>
      </c>
      <c r="U25876">
        <v>2133180000</v>
      </c>
    </row>
    <row r="25877" spans="1:21" x14ac:dyDescent="0.25">
      <c r="A25877">
        <v>1</v>
      </c>
      <c r="B25877">
        <v>1</v>
      </c>
      <c r="C25877">
        <v>2017</v>
      </c>
      <c r="K25877">
        <v>62</v>
      </c>
      <c r="L25877">
        <v>46</v>
      </c>
      <c r="M25877">
        <v>2</v>
      </c>
      <c r="N25877">
        <v>2014</v>
      </c>
      <c r="O25877">
        <v>2</v>
      </c>
      <c r="P25877">
        <v>2202620201</v>
      </c>
      <c r="T25877">
        <v>1</v>
      </c>
      <c r="U25877">
        <v>91587500</v>
      </c>
    </row>
    <row r="25878" spans="1:21" x14ac:dyDescent="0.25">
      <c r="A25878">
        <v>1</v>
      </c>
      <c r="B25878">
        <v>1</v>
      </c>
      <c r="C25878">
        <v>2017</v>
      </c>
      <c r="K25878">
        <v>61</v>
      </c>
      <c r="L25878">
        <v>47</v>
      </c>
      <c r="M25878">
        <v>2</v>
      </c>
      <c r="N25878">
        <v>2014</v>
      </c>
      <c r="O25878">
        <v>2</v>
      </c>
      <c r="P25878">
        <v>2202610201</v>
      </c>
      <c r="T25878">
        <v>1</v>
      </c>
      <c r="U25878">
        <v>789971000</v>
      </c>
    </row>
    <row r="25879" spans="1:21" x14ac:dyDescent="0.25">
      <c r="A25879">
        <v>1</v>
      </c>
      <c r="B25879">
        <v>1</v>
      </c>
      <c r="C25879">
        <v>2017</v>
      </c>
      <c r="K25879">
        <v>61</v>
      </c>
      <c r="L25879">
        <v>46</v>
      </c>
      <c r="M25879">
        <v>2</v>
      </c>
      <c r="N25879">
        <v>2014</v>
      </c>
      <c r="O25879">
        <v>2</v>
      </c>
      <c r="P25879">
        <v>2202610201</v>
      </c>
      <c r="T25879">
        <v>1</v>
      </c>
      <c r="U25879">
        <v>247715000</v>
      </c>
    </row>
    <row r="25880" spans="1:21" x14ac:dyDescent="0.25">
      <c r="A25880">
        <v>1</v>
      </c>
      <c r="B25880">
        <v>1</v>
      </c>
      <c r="C25880">
        <v>2017</v>
      </c>
      <c r="K25880">
        <v>54</v>
      </c>
      <c r="L25880">
        <v>47</v>
      </c>
      <c r="M25880">
        <v>2</v>
      </c>
      <c r="N25880">
        <v>2014</v>
      </c>
      <c r="O25880">
        <v>2</v>
      </c>
      <c r="P25880">
        <v>2202540201</v>
      </c>
      <c r="T25880">
        <v>1</v>
      </c>
      <c r="U25880">
        <v>561970</v>
      </c>
    </row>
    <row r="25881" spans="1:21" x14ac:dyDescent="0.25">
      <c r="A25881">
        <v>1</v>
      </c>
      <c r="B25881">
        <v>1</v>
      </c>
      <c r="C25881">
        <v>2017</v>
      </c>
      <c r="K25881">
        <v>54</v>
      </c>
      <c r="L25881">
        <v>46</v>
      </c>
      <c r="M25881">
        <v>2</v>
      </c>
      <c r="N25881">
        <v>2014</v>
      </c>
      <c r="O25881">
        <v>2</v>
      </c>
      <c r="P25881">
        <v>2202540201</v>
      </c>
      <c r="T25881">
        <v>1</v>
      </c>
      <c r="U25881">
        <v>4320110</v>
      </c>
    </row>
    <row r="25882" spans="1:21" x14ac:dyDescent="0.25">
      <c r="A25882">
        <v>1</v>
      </c>
      <c r="B25882">
        <v>1</v>
      </c>
      <c r="C25882">
        <v>2017</v>
      </c>
      <c r="K25882">
        <v>54</v>
      </c>
      <c r="L25882">
        <v>42</v>
      </c>
      <c r="M25882">
        <v>2</v>
      </c>
      <c r="N25882">
        <v>2014</v>
      </c>
      <c r="O25882">
        <v>2</v>
      </c>
      <c r="P25882">
        <v>2202540201</v>
      </c>
      <c r="T25882">
        <v>1</v>
      </c>
      <c r="U25882">
        <v>5718160</v>
      </c>
    </row>
    <row r="25883" spans="1:21" x14ac:dyDescent="0.25">
      <c r="A25883">
        <v>1</v>
      </c>
      <c r="B25883">
        <v>1</v>
      </c>
      <c r="C25883">
        <v>2017</v>
      </c>
      <c r="K25883">
        <v>54</v>
      </c>
      <c r="L25883">
        <v>41</v>
      </c>
      <c r="M25883">
        <v>2</v>
      </c>
      <c r="N25883">
        <v>2014</v>
      </c>
      <c r="O25883">
        <v>2</v>
      </c>
      <c r="P25883">
        <v>2202540201</v>
      </c>
      <c r="T25883">
        <v>1</v>
      </c>
      <c r="U25883">
        <v>3913970</v>
      </c>
    </row>
    <row r="25884" spans="1:21" x14ac:dyDescent="0.25">
      <c r="A25884">
        <v>1</v>
      </c>
      <c r="B25884">
        <v>1</v>
      </c>
      <c r="C25884">
        <v>2017</v>
      </c>
      <c r="K25884">
        <v>53</v>
      </c>
      <c r="L25884">
        <v>47</v>
      </c>
      <c r="M25884">
        <v>2</v>
      </c>
      <c r="N25884">
        <v>2014</v>
      </c>
      <c r="O25884">
        <v>2</v>
      </c>
      <c r="P25884">
        <v>2202530201</v>
      </c>
      <c r="T25884">
        <v>1</v>
      </c>
      <c r="U25884">
        <v>29168200</v>
      </c>
    </row>
    <row r="25885" spans="1:21" x14ac:dyDescent="0.25">
      <c r="A25885">
        <v>1</v>
      </c>
      <c r="B25885">
        <v>1</v>
      </c>
      <c r="C25885">
        <v>2017</v>
      </c>
      <c r="K25885">
        <v>53</v>
      </c>
      <c r="L25885">
        <v>46</v>
      </c>
      <c r="M25885">
        <v>2</v>
      </c>
      <c r="N25885">
        <v>2014</v>
      </c>
      <c r="O25885">
        <v>2</v>
      </c>
      <c r="P25885">
        <v>2202530201</v>
      </c>
      <c r="T25885">
        <v>1</v>
      </c>
      <c r="U25885">
        <v>29014800</v>
      </c>
    </row>
    <row r="25886" spans="1:21" x14ac:dyDescent="0.25">
      <c r="A25886">
        <v>1</v>
      </c>
      <c r="B25886">
        <v>1</v>
      </c>
      <c r="C25886">
        <v>2017</v>
      </c>
      <c r="K25886">
        <v>53</v>
      </c>
      <c r="L25886">
        <v>42</v>
      </c>
      <c r="M25886">
        <v>2</v>
      </c>
      <c r="N25886">
        <v>2014</v>
      </c>
      <c r="O25886">
        <v>2</v>
      </c>
      <c r="P25886">
        <v>2202530201</v>
      </c>
      <c r="T25886">
        <v>1</v>
      </c>
      <c r="U25886">
        <v>19815400</v>
      </c>
    </row>
    <row r="25887" spans="1:21" x14ac:dyDescent="0.25">
      <c r="A25887">
        <v>1</v>
      </c>
      <c r="B25887">
        <v>1</v>
      </c>
      <c r="C25887">
        <v>2017</v>
      </c>
      <c r="K25887">
        <v>53</v>
      </c>
      <c r="L25887">
        <v>41</v>
      </c>
      <c r="M25887">
        <v>2</v>
      </c>
      <c r="N25887">
        <v>2014</v>
      </c>
      <c r="O25887">
        <v>2</v>
      </c>
      <c r="P25887">
        <v>2202530201</v>
      </c>
      <c r="T25887">
        <v>1</v>
      </c>
      <c r="U25887">
        <v>27969600</v>
      </c>
    </row>
    <row r="25888" spans="1:21" x14ac:dyDescent="0.25">
      <c r="A25888">
        <v>1</v>
      </c>
      <c r="B25888">
        <v>1</v>
      </c>
      <c r="C25888">
        <v>2017</v>
      </c>
      <c r="K25888">
        <v>52</v>
      </c>
      <c r="L25888">
        <v>47</v>
      </c>
      <c r="M25888">
        <v>2</v>
      </c>
      <c r="N25888">
        <v>2014</v>
      </c>
      <c r="O25888">
        <v>2</v>
      </c>
      <c r="P25888">
        <v>2202520201</v>
      </c>
      <c r="T25888">
        <v>1</v>
      </c>
      <c r="U25888">
        <v>214324000</v>
      </c>
    </row>
    <row r="25889" spans="1:21" x14ac:dyDescent="0.25">
      <c r="A25889">
        <v>1</v>
      </c>
      <c r="B25889">
        <v>1</v>
      </c>
      <c r="C25889">
        <v>2017</v>
      </c>
      <c r="K25889">
        <v>52</v>
      </c>
      <c r="L25889">
        <v>46</v>
      </c>
      <c r="M25889">
        <v>2</v>
      </c>
      <c r="N25889">
        <v>2014</v>
      </c>
      <c r="O25889">
        <v>2</v>
      </c>
      <c r="P25889">
        <v>2202520201</v>
      </c>
      <c r="T25889">
        <v>1</v>
      </c>
      <c r="U25889">
        <v>275610000</v>
      </c>
    </row>
    <row r="25890" spans="1:21" x14ac:dyDescent="0.25">
      <c r="A25890">
        <v>1</v>
      </c>
      <c r="B25890">
        <v>1</v>
      </c>
      <c r="C25890">
        <v>2017</v>
      </c>
      <c r="K25890">
        <v>52</v>
      </c>
      <c r="L25890">
        <v>42</v>
      </c>
      <c r="M25890">
        <v>2</v>
      </c>
      <c r="N25890">
        <v>2014</v>
      </c>
      <c r="O25890">
        <v>2</v>
      </c>
      <c r="P25890">
        <v>2202520201</v>
      </c>
      <c r="T25890">
        <v>1</v>
      </c>
      <c r="U25890">
        <v>340900000</v>
      </c>
    </row>
    <row r="25891" spans="1:21" x14ac:dyDescent="0.25">
      <c r="A25891">
        <v>1</v>
      </c>
      <c r="B25891">
        <v>1</v>
      </c>
      <c r="C25891">
        <v>2017</v>
      </c>
      <c r="K25891">
        <v>52</v>
      </c>
      <c r="L25891">
        <v>41</v>
      </c>
      <c r="M25891">
        <v>2</v>
      </c>
      <c r="N25891">
        <v>2014</v>
      </c>
      <c r="O25891">
        <v>2</v>
      </c>
      <c r="P25891">
        <v>2202520201</v>
      </c>
      <c r="T25891">
        <v>1</v>
      </c>
      <c r="U25891">
        <v>372797000</v>
      </c>
    </row>
    <row r="25892" spans="1:21" x14ac:dyDescent="0.25">
      <c r="A25892">
        <v>1</v>
      </c>
      <c r="B25892">
        <v>1</v>
      </c>
      <c r="C25892">
        <v>2017</v>
      </c>
      <c r="K25892">
        <v>51</v>
      </c>
      <c r="L25892">
        <v>47</v>
      </c>
      <c r="M25892">
        <v>2</v>
      </c>
      <c r="N25892">
        <v>2014</v>
      </c>
      <c r="O25892">
        <v>2</v>
      </c>
      <c r="P25892">
        <v>2202510201</v>
      </c>
      <c r="T25892">
        <v>1</v>
      </c>
      <c r="U25892">
        <v>109806000</v>
      </c>
    </row>
    <row r="25893" spans="1:21" x14ac:dyDescent="0.25">
      <c r="A25893">
        <v>1</v>
      </c>
      <c r="B25893">
        <v>1</v>
      </c>
      <c r="C25893">
        <v>2017</v>
      </c>
      <c r="K25893">
        <v>51</v>
      </c>
      <c r="L25893">
        <v>46</v>
      </c>
      <c r="M25893">
        <v>2</v>
      </c>
      <c r="N25893">
        <v>2014</v>
      </c>
      <c r="O25893">
        <v>2</v>
      </c>
      <c r="P25893">
        <v>2202510201</v>
      </c>
      <c r="T25893">
        <v>1</v>
      </c>
      <c r="U25893">
        <v>2991670</v>
      </c>
    </row>
    <row r="25894" spans="1:21" x14ac:dyDescent="0.25">
      <c r="A25894">
        <v>1</v>
      </c>
      <c r="B25894">
        <v>1</v>
      </c>
      <c r="C25894">
        <v>2017</v>
      </c>
      <c r="K25894">
        <v>43</v>
      </c>
      <c r="L25894">
        <v>47</v>
      </c>
      <c r="M25894">
        <v>2</v>
      </c>
      <c r="N25894">
        <v>2014</v>
      </c>
      <c r="O25894">
        <v>2</v>
      </c>
      <c r="P25894">
        <v>2202430201</v>
      </c>
      <c r="T25894">
        <v>1</v>
      </c>
      <c r="U25894">
        <v>3194880</v>
      </c>
    </row>
    <row r="25895" spans="1:21" x14ac:dyDescent="0.25">
      <c r="A25895">
        <v>1</v>
      </c>
      <c r="B25895">
        <v>1</v>
      </c>
      <c r="C25895">
        <v>2017</v>
      </c>
      <c r="K25895">
        <v>43</v>
      </c>
      <c r="L25895">
        <v>46</v>
      </c>
      <c r="M25895">
        <v>2</v>
      </c>
      <c r="N25895">
        <v>2014</v>
      </c>
      <c r="O25895">
        <v>2</v>
      </c>
      <c r="P25895">
        <v>2202430201</v>
      </c>
      <c r="T25895">
        <v>1</v>
      </c>
      <c r="U25895">
        <v>66142300</v>
      </c>
    </row>
    <row r="25896" spans="1:21" x14ac:dyDescent="0.25">
      <c r="A25896">
        <v>1</v>
      </c>
      <c r="B25896">
        <v>1</v>
      </c>
      <c r="C25896">
        <v>2017</v>
      </c>
      <c r="K25896">
        <v>43</v>
      </c>
      <c r="L25896">
        <v>42</v>
      </c>
      <c r="M25896">
        <v>2</v>
      </c>
      <c r="N25896">
        <v>2014</v>
      </c>
      <c r="O25896">
        <v>2</v>
      </c>
      <c r="P25896">
        <v>2202430201</v>
      </c>
      <c r="T25896">
        <v>1</v>
      </c>
      <c r="U25896">
        <v>497866</v>
      </c>
    </row>
    <row r="25897" spans="1:21" x14ac:dyDescent="0.25">
      <c r="A25897">
        <v>1</v>
      </c>
      <c r="B25897">
        <v>1</v>
      </c>
      <c r="C25897">
        <v>2017</v>
      </c>
      <c r="K25897">
        <v>43</v>
      </c>
      <c r="L25897">
        <v>41</v>
      </c>
      <c r="M25897">
        <v>2</v>
      </c>
      <c r="N25897">
        <v>2014</v>
      </c>
      <c r="O25897">
        <v>2</v>
      </c>
      <c r="P25897">
        <v>2202430201</v>
      </c>
      <c r="T25897">
        <v>1</v>
      </c>
      <c r="U25897">
        <v>751065</v>
      </c>
    </row>
    <row r="25898" spans="1:21" x14ac:dyDescent="0.25">
      <c r="A25898">
        <v>1</v>
      </c>
      <c r="B25898">
        <v>1</v>
      </c>
      <c r="C25898">
        <v>2017</v>
      </c>
      <c r="K25898">
        <v>42</v>
      </c>
      <c r="L25898">
        <v>48</v>
      </c>
      <c r="M25898">
        <v>2</v>
      </c>
      <c r="N25898">
        <v>2014</v>
      </c>
      <c r="O25898">
        <v>2</v>
      </c>
      <c r="P25898">
        <v>2202420201</v>
      </c>
      <c r="T25898">
        <v>1</v>
      </c>
      <c r="U25898">
        <v>26789000</v>
      </c>
    </row>
    <row r="25899" spans="1:21" x14ac:dyDescent="0.25">
      <c r="A25899">
        <v>1</v>
      </c>
      <c r="B25899">
        <v>1</v>
      </c>
      <c r="C25899">
        <v>2017</v>
      </c>
      <c r="K25899">
        <v>41</v>
      </c>
      <c r="L25899">
        <v>47</v>
      </c>
      <c r="M25899">
        <v>2</v>
      </c>
      <c r="N25899">
        <v>2014</v>
      </c>
      <c r="O25899">
        <v>2</v>
      </c>
      <c r="P25899">
        <v>2202410201</v>
      </c>
      <c r="T25899">
        <v>1</v>
      </c>
      <c r="U25899">
        <v>8817280</v>
      </c>
    </row>
    <row r="25900" spans="1:21" x14ac:dyDescent="0.25">
      <c r="A25900">
        <v>1</v>
      </c>
      <c r="B25900">
        <v>1</v>
      </c>
      <c r="C25900">
        <v>2017</v>
      </c>
      <c r="K25900">
        <v>41</v>
      </c>
      <c r="L25900">
        <v>46</v>
      </c>
      <c r="M25900">
        <v>2</v>
      </c>
      <c r="N25900">
        <v>2014</v>
      </c>
      <c r="O25900">
        <v>2</v>
      </c>
      <c r="P25900">
        <v>2202410201</v>
      </c>
      <c r="T25900">
        <v>1</v>
      </c>
      <c r="U25900">
        <v>1589830</v>
      </c>
    </row>
    <row r="25901" spans="1:21" x14ac:dyDescent="0.25">
      <c r="A25901">
        <v>1</v>
      </c>
      <c r="B25901">
        <v>1</v>
      </c>
      <c r="C25901">
        <v>2017</v>
      </c>
      <c r="K25901">
        <v>41</v>
      </c>
      <c r="L25901">
        <v>42</v>
      </c>
      <c r="M25901">
        <v>2</v>
      </c>
      <c r="N25901">
        <v>2014</v>
      </c>
      <c r="O25901">
        <v>2</v>
      </c>
      <c r="P25901">
        <v>2202410201</v>
      </c>
      <c r="T25901">
        <v>1</v>
      </c>
      <c r="U25901">
        <v>262135</v>
      </c>
    </row>
    <row r="25902" spans="1:21" x14ac:dyDescent="0.25">
      <c r="A25902">
        <v>1</v>
      </c>
      <c r="B25902">
        <v>1</v>
      </c>
      <c r="C25902">
        <v>2017</v>
      </c>
      <c r="K25902">
        <v>41</v>
      </c>
      <c r="L25902">
        <v>41</v>
      </c>
      <c r="M25902">
        <v>2</v>
      </c>
      <c r="N25902">
        <v>2014</v>
      </c>
      <c r="O25902">
        <v>2</v>
      </c>
      <c r="P25902">
        <v>2202410201</v>
      </c>
      <c r="T25902">
        <v>1</v>
      </c>
      <c r="U25902">
        <v>2430710</v>
      </c>
    </row>
    <row r="25903" spans="1:21" x14ac:dyDescent="0.25">
      <c r="A25903">
        <v>1</v>
      </c>
      <c r="B25903">
        <v>1</v>
      </c>
      <c r="C25903">
        <v>2017</v>
      </c>
      <c r="K25903">
        <v>32</v>
      </c>
      <c r="L25903">
        <v>40</v>
      </c>
      <c r="M25903">
        <v>2</v>
      </c>
      <c r="N25903">
        <v>2014</v>
      </c>
      <c r="O25903">
        <v>2</v>
      </c>
      <c r="P25903">
        <v>2202320201</v>
      </c>
      <c r="T25903">
        <v>1</v>
      </c>
      <c r="U25903">
        <v>60480800</v>
      </c>
    </row>
    <row r="25904" spans="1:21" x14ac:dyDescent="0.25">
      <c r="A25904">
        <v>1</v>
      </c>
      <c r="B25904">
        <v>1</v>
      </c>
      <c r="C25904">
        <v>2017</v>
      </c>
      <c r="K25904">
        <v>32</v>
      </c>
      <c r="L25904">
        <v>30</v>
      </c>
      <c r="M25904">
        <v>2</v>
      </c>
      <c r="N25904">
        <v>2014</v>
      </c>
      <c r="O25904">
        <v>2</v>
      </c>
      <c r="P25904">
        <v>2202320201</v>
      </c>
      <c r="T25904">
        <v>1</v>
      </c>
      <c r="U25904">
        <v>48696800</v>
      </c>
    </row>
    <row r="25905" spans="1:21" x14ac:dyDescent="0.25">
      <c r="A25905">
        <v>1</v>
      </c>
      <c r="B25905">
        <v>1</v>
      </c>
      <c r="C25905">
        <v>2017</v>
      </c>
      <c r="K25905">
        <v>31</v>
      </c>
      <c r="L25905">
        <v>40</v>
      </c>
      <c r="M25905">
        <v>2</v>
      </c>
      <c r="N25905">
        <v>2014</v>
      </c>
      <c r="O25905">
        <v>2</v>
      </c>
      <c r="P25905">
        <v>2202310201</v>
      </c>
      <c r="T25905">
        <v>1</v>
      </c>
      <c r="U25905">
        <v>110439000</v>
      </c>
    </row>
    <row r="25906" spans="1:21" x14ac:dyDescent="0.25">
      <c r="A25906">
        <v>1</v>
      </c>
      <c r="B25906">
        <v>1</v>
      </c>
      <c r="C25906">
        <v>2017</v>
      </c>
      <c r="K25906">
        <v>31</v>
      </c>
      <c r="L25906">
        <v>30</v>
      </c>
      <c r="M25906">
        <v>2</v>
      </c>
      <c r="N25906">
        <v>2014</v>
      </c>
      <c r="O25906">
        <v>2</v>
      </c>
      <c r="P25906">
        <v>2202310201</v>
      </c>
      <c r="T25906">
        <v>1</v>
      </c>
      <c r="U25906">
        <v>54303500</v>
      </c>
    </row>
    <row r="25907" spans="1:21" x14ac:dyDescent="0.25">
      <c r="A25907">
        <v>1</v>
      </c>
      <c r="B25907">
        <v>1</v>
      </c>
      <c r="C25907">
        <v>2017</v>
      </c>
      <c r="K25907">
        <v>21</v>
      </c>
      <c r="L25907">
        <v>20</v>
      </c>
      <c r="M25907">
        <v>2</v>
      </c>
      <c r="N25907">
        <v>2014</v>
      </c>
      <c r="O25907">
        <v>2</v>
      </c>
      <c r="P25907">
        <v>2202210201</v>
      </c>
      <c r="T25907">
        <v>1</v>
      </c>
      <c r="U25907">
        <v>116444000</v>
      </c>
    </row>
    <row r="25908" spans="1:21" x14ac:dyDescent="0.25">
      <c r="A25908">
        <v>1</v>
      </c>
      <c r="B25908">
        <v>1</v>
      </c>
      <c r="C25908">
        <v>2017</v>
      </c>
      <c r="K25908">
        <v>62</v>
      </c>
      <c r="L25908">
        <v>47</v>
      </c>
      <c r="M25908">
        <v>2</v>
      </c>
      <c r="N25908">
        <v>2013</v>
      </c>
      <c r="O25908">
        <v>2</v>
      </c>
      <c r="P25908">
        <v>2202620201</v>
      </c>
      <c r="T25908">
        <v>1</v>
      </c>
      <c r="U25908">
        <v>1803160000</v>
      </c>
    </row>
    <row r="25909" spans="1:21" x14ac:dyDescent="0.25">
      <c r="A25909">
        <v>1</v>
      </c>
      <c r="B25909">
        <v>1</v>
      </c>
      <c r="C25909">
        <v>2017</v>
      </c>
      <c r="K25909">
        <v>62</v>
      </c>
      <c r="L25909">
        <v>46</v>
      </c>
      <c r="M25909">
        <v>2</v>
      </c>
      <c r="N25909">
        <v>2013</v>
      </c>
      <c r="O25909">
        <v>2</v>
      </c>
      <c r="P25909">
        <v>2202620201</v>
      </c>
      <c r="T25909">
        <v>1</v>
      </c>
      <c r="U25909">
        <v>77418400</v>
      </c>
    </row>
    <row r="25910" spans="1:21" x14ac:dyDescent="0.25">
      <c r="A25910">
        <v>1</v>
      </c>
      <c r="B25910">
        <v>1</v>
      </c>
      <c r="C25910">
        <v>2017</v>
      </c>
      <c r="K25910">
        <v>61</v>
      </c>
      <c r="L25910">
        <v>47</v>
      </c>
      <c r="M25910">
        <v>2</v>
      </c>
      <c r="N25910">
        <v>2013</v>
      </c>
      <c r="O25910">
        <v>2</v>
      </c>
      <c r="P25910">
        <v>2202610201</v>
      </c>
      <c r="T25910">
        <v>1</v>
      </c>
      <c r="U25910">
        <v>659417000</v>
      </c>
    </row>
    <row r="25911" spans="1:21" x14ac:dyDescent="0.25">
      <c r="A25911">
        <v>1</v>
      </c>
      <c r="B25911">
        <v>1</v>
      </c>
      <c r="C25911">
        <v>2017</v>
      </c>
      <c r="K25911">
        <v>61</v>
      </c>
      <c r="L25911">
        <v>46</v>
      </c>
      <c r="M25911">
        <v>2</v>
      </c>
      <c r="N25911">
        <v>2013</v>
      </c>
      <c r="O25911">
        <v>2</v>
      </c>
      <c r="P25911">
        <v>2202610201</v>
      </c>
      <c r="T25911">
        <v>1</v>
      </c>
      <c r="U25911">
        <v>206776000</v>
      </c>
    </row>
    <row r="25912" spans="1:21" x14ac:dyDescent="0.25">
      <c r="A25912">
        <v>1</v>
      </c>
      <c r="B25912">
        <v>1</v>
      </c>
      <c r="C25912">
        <v>2017</v>
      </c>
      <c r="K25912">
        <v>54</v>
      </c>
      <c r="L25912">
        <v>47</v>
      </c>
      <c r="M25912">
        <v>2</v>
      </c>
      <c r="N25912">
        <v>2013</v>
      </c>
      <c r="O25912">
        <v>2</v>
      </c>
      <c r="P25912">
        <v>2202540201</v>
      </c>
      <c r="T25912">
        <v>1</v>
      </c>
      <c r="U25912">
        <v>505862</v>
      </c>
    </row>
    <row r="25913" spans="1:21" x14ac:dyDescent="0.25">
      <c r="A25913">
        <v>1</v>
      </c>
      <c r="B25913">
        <v>1</v>
      </c>
      <c r="C25913">
        <v>2017</v>
      </c>
      <c r="K25913">
        <v>54</v>
      </c>
      <c r="L25913">
        <v>46</v>
      </c>
      <c r="M25913">
        <v>2</v>
      </c>
      <c r="N25913">
        <v>2013</v>
      </c>
      <c r="O25913">
        <v>2</v>
      </c>
      <c r="P25913">
        <v>2202540201</v>
      </c>
      <c r="T25913">
        <v>1</v>
      </c>
      <c r="U25913">
        <v>3888790</v>
      </c>
    </row>
    <row r="25914" spans="1:21" x14ac:dyDescent="0.25">
      <c r="A25914">
        <v>1</v>
      </c>
      <c r="B25914">
        <v>1</v>
      </c>
      <c r="C25914">
        <v>2017</v>
      </c>
      <c r="K25914">
        <v>54</v>
      </c>
      <c r="L25914">
        <v>42</v>
      </c>
      <c r="M25914">
        <v>2</v>
      </c>
      <c r="N25914">
        <v>2013</v>
      </c>
      <c r="O25914">
        <v>2</v>
      </c>
      <c r="P25914">
        <v>2202540201</v>
      </c>
      <c r="T25914">
        <v>1</v>
      </c>
      <c r="U25914">
        <v>5147250</v>
      </c>
    </row>
    <row r="25915" spans="1:21" x14ac:dyDescent="0.25">
      <c r="A25915">
        <v>1</v>
      </c>
      <c r="B25915">
        <v>1</v>
      </c>
      <c r="C25915">
        <v>2017</v>
      </c>
      <c r="K25915">
        <v>54</v>
      </c>
      <c r="L25915">
        <v>41</v>
      </c>
      <c r="M25915">
        <v>2</v>
      </c>
      <c r="N25915">
        <v>2013</v>
      </c>
      <c r="O25915">
        <v>2</v>
      </c>
      <c r="P25915">
        <v>2202540201</v>
      </c>
      <c r="T25915">
        <v>1</v>
      </c>
      <c r="U25915">
        <v>3523200</v>
      </c>
    </row>
    <row r="25916" spans="1:21" x14ac:dyDescent="0.25">
      <c r="A25916">
        <v>1</v>
      </c>
      <c r="B25916">
        <v>1</v>
      </c>
      <c r="C25916">
        <v>2017</v>
      </c>
      <c r="K25916">
        <v>53</v>
      </c>
      <c r="L25916">
        <v>47</v>
      </c>
      <c r="M25916">
        <v>2</v>
      </c>
      <c r="N25916">
        <v>2013</v>
      </c>
      <c r="O25916">
        <v>2</v>
      </c>
      <c r="P25916">
        <v>2202530201</v>
      </c>
      <c r="T25916">
        <v>1</v>
      </c>
      <c r="U25916">
        <v>24749000</v>
      </c>
    </row>
    <row r="25917" spans="1:21" x14ac:dyDescent="0.25">
      <c r="A25917">
        <v>1</v>
      </c>
      <c r="B25917">
        <v>1</v>
      </c>
      <c r="C25917">
        <v>2017</v>
      </c>
      <c r="K25917">
        <v>53</v>
      </c>
      <c r="L25917">
        <v>46</v>
      </c>
      <c r="M25917">
        <v>2</v>
      </c>
      <c r="N25917">
        <v>2013</v>
      </c>
      <c r="O25917">
        <v>2</v>
      </c>
      <c r="P25917">
        <v>2202530201</v>
      </c>
      <c r="T25917">
        <v>1</v>
      </c>
      <c r="U25917">
        <v>24618800</v>
      </c>
    </row>
    <row r="25918" spans="1:21" x14ac:dyDescent="0.25">
      <c r="A25918">
        <v>1</v>
      </c>
      <c r="B25918">
        <v>1</v>
      </c>
      <c r="C25918">
        <v>2017</v>
      </c>
      <c r="K25918">
        <v>53</v>
      </c>
      <c r="L25918">
        <v>42</v>
      </c>
      <c r="M25918">
        <v>2</v>
      </c>
      <c r="N25918">
        <v>2013</v>
      </c>
      <c r="O25918">
        <v>2</v>
      </c>
      <c r="P25918">
        <v>2202530201</v>
      </c>
      <c r="T25918">
        <v>1</v>
      </c>
      <c r="U25918">
        <v>16813200</v>
      </c>
    </row>
    <row r="25919" spans="1:21" x14ac:dyDescent="0.25">
      <c r="A25919">
        <v>1</v>
      </c>
      <c r="B25919">
        <v>1</v>
      </c>
      <c r="C25919">
        <v>2017</v>
      </c>
      <c r="K25919">
        <v>53</v>
      </c>
      <c r="L25919">
        <v>41</v>
      </c>
      <c r="M25919">
        <v>2</v>
      </c>
      <c r="N25919">
        <v>2013</v>
      </c>
      <c r="O25919">
        <v>2</v>
      </c>
      <c r="P25919">
        <v>2202530201</v>
      </c>
      <c r="T25919">
        <v>1</v>
      </c>
      <c r="U25919">
        <v>23732000</v>
      </c>
    </row>
    <row r="25920" spans="1:21" x14ac:dyDescent="0.25">
      <c r="A25920">
        <v>1</v>
      </c>
      <c r="B25920">
        <v>1</v>
      </c>
      <c r="C25920">
        <v>2017</v>
      </c>
      <c r="K25920">
        <v>52</v>
      </c>
      <c r="L25920">
        <v>47</v>
      </c>
      <c r="M25920">
        <v>2</v>
      </c>
      <c r="N25920">
        <v>2013</v>
      </c>
      <c r="O25920">
        <v>2</v>
      </c>
      <c r="P25920">
        <v>2202520201</v>
      </c>
      <c r="T25920">
        <v>1</v>
      </c>
      <c r="U25920">
        <v>182388000</v>
      </c>
    </row>
    <row r="25921" spans="1:21" x14ac:dyDescent="0.25">
      <c r="A25921">
        <v>1</v>
      </c>
      <c r="B25921">
        <v>1</v>
      </c>
      <c r="C25921">
        <v>2017</v>
      </c>
      <c r="K25921">
        <v>52</v>
      </c>
      <c r="L25921">
        <v>46</v>
      </c>
      <c r="M25921">
        <v>2</v>
      </c>
      <c r="N25921">
        <v>2013</v>
      </c>
      <c r="O25921">
        <v>2</v>
      </c>
      <c r="P25921">
        <v>2202520201</v>
      </c>
      <c r="T25921">
        <v>1</v>
      </c>
      <c r="U25921">
        <v>234542000</v>
      </c>
    </row>
    <row r="25922" spans="1:21" x14ac:dyDescent="0.25">
      <c r="A25922">
        <v>1</v>
      </c>
      <c r="B25922">
        <v>1</v>
      </c>
      <c r="C25922">
        <v>2017</v>
      </c>
      <c r="K25922">
        <v>52</v>
      </c>
      <c r="L25922">
        <v>42</v>
      </c>
      <c r="M25922">
        <v>2</v>
      </c>
      <c r="N25922">
        <v>2013</v>
      </c>
      <c r="O25922">
        <v>2</v>
      </c>
      <c r="P25922">
        <v>2202520201</v>
      </c>
      <c r="T25922">
        <v>1</v>
      </c>
      <c r="U25922">
        <v>290102000</v>
      </c>
    </row>
    <row r="25923" spans="1:21" x14ac:dyDescent="0.25">
      <c r="A25923">
        <v>1</v>
      </c>
      <c r="B25923">
        <v>1</v>
      </c>
      <c r="C25923">
        <v>2017</v>
      </c>
      <c r="K25923">
        <v>52</v>
      </c>
      <c r="L25923">
        <v>41</v>
      </c>
      <c r="M25923">
        <v>2</v>
      </c>
      <c r="N25923">
        <v>2013</v>
      </c>
      <c r="O25923">
        <v>2</v>
      </c>
      <c r="P25923">
        <v>2202520201</v>
      </c>
      <c r="T25923">
        <v>1</v>
      </c>
      <c r="U25923">
        <v>317246000</v>
      </c>
    </row>
    <row r="25924" spans="1:21" x14ac:dyDescent="0.25">
      <c r="A25924">
        <v>1</v>
      </c>
      <c r="B25924">
        <v>1</v>
      </c>
      <c r="C25924">
        <v>2017</v>
      </c>
      <c r="K25924">
        <v>51</v>
      </c>
      <c r="L25924">
        <v>47</v>
      </c>
      <c r="M25924">
        <v>2</v>
      </c>
      <c r="N25924">
        <v>2013</v>
      </c>
      <c r="O25924">
        <v>2</v>
      </c>
      <c r="P25924">
        <v>2202510201</v>
      </c>
      <c r="T25924">
        <v>1</v>
      </c>
      <c r="U25924">
        <v>94111000</v>
      </c>
    </row>
    <row r="25925" spans="1:21" x14ac:dyDescent="0.25">
      <c r="A25925">
        <v>1</v>
      </c>
      <c r="B25925">
        <v>1</v>
      </c>
      <c r="C25925">
        <v>2017</v>
      </c>
      <c r="K25925">
        <v>51</v>
      </c>
      <c r="L25925">
        <v>46</v>
      </c>
      <c r="M25925">
        <v>2</v>
      </c>
      <c r="N25925">
        <v>2013</v>
      </c>
      <c r="O25925">
        <v>2</v>
      </c>
      <c r="P25925">
        <v>2202510201</v>
      </c>
      <c r="T25925">
        <v>1</v>
      </c>
      <c r="U25925">
        <v>2564060</v>
      </c>
    </row>
    <row r="25926" spans="1:21" x14ac:dyDescent="0.25">
      <c r="A25926">
        <v>1</v>
      </c>
      <c r="B25926">
        <v>1</v>
      </c>
      <c r="C25926">
        <v>2017</v>
      </c>
      <c r="K25926">
        <v>43</v>
      </c>
      <c r="L25926">
        <v>47</v>
      </c>
      <c r="M25926">
        <v>2</v>
      </c>
      <c r="N25926">
        <v>2013</v>
      </c>
      <c r="O25926">
        <v>2</v>
      </c>
      <c r="P25926">
        <v>2202430201</v>
      </c>
      <c r="T25926">
        <v>1</v>
      </c>
      <c r="U25926">
        <v>2866840</v>
      </c>
    </row>
    <row r="25927" spans="1:21" x14ac:dyDescent="0.25">
      <c r="A25927">
        <v>1</v>
      </c>
      <c r="B25927">
        <v>1</v>
      </c>
      <c r="C25927">
        <v>2017</v>
      </c>
      <c r="K25927">
        <v>43</v>
      </c>
      <c r="L25927">
        <v>46</v>
      </c>
      <c r="M25927">
        <v>2</v>
      </c>
      <c r="N25927">
        <v>2013</v>
      </c>
      <c r="O25927">
        <v>2</v>
      </c>
      <c r="P25927">
        <v>2202430201</v>
      </c>
      <c r="T25927">
        <v>1</v>
      </c>
      <c r="U25927">
        <v>59350900</v>
      </c>
    </row>
    <row r="25928" spans="1:21" x14ac:dyDescent="0.25">
      <c r="A25928">
        <v>1</v>
      </c>
      <c r="B25928">
        <v>1</v>
      </c>
      <c r="C25928">
        <v>2017</v>
      </c>
      <c r="K25928">
        <v>43</v>
      </c>
      <c r="L25928">
        <v>42</v>
      </c>
      <c r="M25928">
        <v>2</v>
      </c>
      <c r="N25928">
        <v>2013</v>
      </c>
      <c r="O25928">
        <v>2</v>
      </c>
      <c r="P25928">
        <v>2202430201</v>
      </c>
      <c r="T25928">
        <v>1</v>
      </c>
      <c r="U25928">
        <v>446747</v>
      </c>
    </row>
    <row r="25929" spans="1:21" x14ac:dyDescent="0.25">
      <c r="A25929">
        <v>1</v>
      </c>
      <c r="B25929">
        <v>1</v>
      </c>
      <c r="C25929">
        <v>2017</v>
      </c>
      <c r="K25929">
        <v>43</v>
      </c>
      <c r="L25929">
        <v>41</v>
      </c>
      <c r="M25929">
        <v>2</v>
      </c>
      <c r="N25929">
        <v>2013</v>
      </c>
      <c r="O25929">
        <v>2</v>
      </c>
      <c r="P25929">
        <v>2202430201</v>
      </c>
      <c r="T25929">
        <v>1</v>
      </c>
      <c r="U25929">
        <v>673947</v>
      </c>
    </row>
    <row r="25930" spans="1:21" x14ac:dyDescent="0.25">
      <c r="A25930">
        <v>1</v>
      </c>
      <c r="B25930">
        <v>1</v>
      </c>
      <c r="C25930">
        <v>2017</v>
      </c>
      <c r="K25930">
        <v>42</v>
      </c>
      <c r="L25930">
        <v>48</v>
      </c>
      <c r="M25930">
        <v>2</v>
      </c>
      <c r="N25930">
        <v>2013</v>
      </c>
      <c r="O25930">
        <v>2</v>
      </c>
      <c r="P25930">
        <v>2202420201</v>
      </c>
      <c r="T25930">
        <v>1</v>
      </c>
      <c r="U25930">
        <v>23268700</v>
      </c>
    </row>
    <row r="25931" spans="1:21" x14ac:dyDescent="0.25">
      <c r="A25931">
        <v>1</v>
      </c>
      <c r="B25931">
        <v>1</v>
      </c>
      <c r="C25931">
        <v>2017</v>
      </c>
      <c r="K25931">
        <v>41</v>
      </c>
      <c r="L25931">
        <v>47</v>
      </c>
      <c r="M25931">
        <v>2</v>
      </c>
      <c r="N25931">
        <v>2013</v>
      </c>
      <c r="O25931">
        <v>2</v>
      </c>
      <c r="P25931">
        <v>2202410201</v>
      </c>
      <c r="T25931">
        <v>1</v>
      </c>
      <c r="U25931">
        <v>7911870</v>
      </c>
    </row>
    <row r="25932" spans="1:21" x14ac:dyDescent="0.25">
      <c r="A25932">
        <v>1</v>
      </c>
      <c r="B25932">
        <v>1</v>
      </c>
      <c r="C25932">
        <v>2017</v>
      </c>
      <c r="K25932">
        <v>41</v>
      </c>
      <c r="L25932">
        <v>46</v>
      </c>
      <c r="M25932">
        <v>2</v>
      </c>
      <c r="N25932">
        <v>2013</v>
      </c>
      <c r="O25932">
        <v>2</v>
      </c>
      <c r="P25932">
        <v>2202410201</v>
      </c>
      <c r="T25932">
        <v>1</v>
      </c>
      <c r="U25932">
        <v>1426580</v>
      </c>
    </row>
    <row r="25933" spans="1:21" x14ac:dyDescent="0.25">
      <c r="A25933">
        <v>1</v>
      </c>
      <c r="B25933">
        <v>1</v>
      </c>
      <c r="C25933">
        <v>2017</v>
      </c>
      <c r="K25933">
        <v>41</v>
      </c>
      <c r="L25933">
        <v>42</v>
      </c>
      <c r="M25933">
        <v>2</v>
      </c>
      <c r="N25933">
        <v>2013</v>
      </c>
      <c r="O25933">
        <v>2</v>
      </c>
      <c r="P25933">
        <v>2202410201</v>
      </c>
      <c r="T25933">
        <v>1</v>
      </c>
      <c r="U25933">
        <v>235218</v>
      </c>
    </row>
    <row r="25934" spans="1:21" x14ac:dyDescent="0.25">
      <c r="A25934">
        <v>1</v>
      </c>
      <c r="B25934">
        <v>1</v>
      </c>
      <c r="C25934">
        <v>2017</v>
      </c>
      <c r="K25934">
        <v>41</v>
      </c>
      <c r="L25934">
        <v>41</v>
      </c>
      <c r="M25934">
        <v>2</v>
      </c>
      <c r="N25934">
        <v>2013</v>
      </c>
      <c r="O25934">
        <v>2</v>
      </c>
      <c r="P25934">
        <v>2202410201</v>
      </c>
      <c r="T25934">
        <v>1</v>
      </c>
      <c r="U25934">
        <v>2181110</v>
      </c>
    </row>
    <row r="25935" spans="1:21" x14ac:dyDescent="0.25">
      <c r="A25935">
        <v>1</v>
      </c>
      <c r="B25935">
        <v>1</v>
      </c>
      <c r="C25935">
        <v>2017</v>
      </c>
      <c r="K25935">
        <v>32</v>
      </c>
      <c r="L25935">
        <v>40</v>
      </c>
      <c r="M25935">
        <v>2</v>
      </c>
      <c r="N25935">
        <v>2013</v>
      </c>
      <c r="O25935">
        <v>2</v>
      </c>
      <c r="P25935">
        <v>2202320201</v>
      </c>
      <c r="T25935">
        <v>1</v>
      </c>
      <c r="U25935">
        <v>54862000</v>
      </c>
    </row>
    <row r="25936" spans="1:21" x14ac:dyDescent="0.25">
      <c r="A25936">
        <v>1</v>
      </c>
      <c r="B25936">
        <v>1</v>
      </c>
      <c r="C25936">
        <v>2017</v>
      </c>
      <c r="K25936">
        <v>32</v>
      </c>
      <c r="L25936">
        <v>30</v>
      </c>
      <c r="M25936">
        <v>2</v>
      </c>
      <c r="N25936">
        <v>2013</v>
      </c>
      <c r="O25936">
        <v>2</v>
      </c>
      <c r="P25936">
        <v>2202320201</v>
      </c>
      <c r="T25936">
        <v>1</v>
      </c>
      <c r="U25936">
        <v>44172700</v>
      </c>
    </row>
    <row r="25937" spans="1:21" x14ac:dyDescent="0.25">
      <c r="A25937">
        <v>1</v>
      </c>
      <c r="B25937">
        <v>1</v>
      </c>
      <c r="C25937">
        <v>2017</v>
      </c>
      <c r="K25937">
        <v>31</v>
      </c>
      <c r="L25937">
        <v>40</v>
      </c>
      <c r="M25937">
        <v>2</v>
      </c>
      <c r="N25937">
        <v>2013</v>
      </c>
      <c r="O25937">
        <v>2</v>
      </c>
      <c r="P25937">
        <v>2202310201</v>
      </c>
      <c r="T25937">
        <v>1</v>
      </c>
      <c r="U25937">
        <v>100810000</v>
      </c>
    </row>
    <row r="25938" spans="1:21" x14ac:dyDescent="0.25">
      <c r="A25938">
        <v>1</v>
      </c>
      <c r="B25938">
        <v>1</v>
      </c>
      <c r="C25938">
        <v>2017</v>
      </c>
      <c r="K25938">
        <v>31</v>
      </c>
      <c r="L25938">
        <v>30</v>
      </c>
      <c r="M25938">
        <v>2</v>
      </c>
      <c r="N25938">
        <v>2013</v>
      </c>
      <c r="O25938">
        <v>2</v>
      </c>
      <c r="P25938">
        <v>2202310201</v>
      </c>
      <c r="T25938">
        <v>1</v>
      </c>
      <c r="U25938">
        <v>49569000</v>
      </c>
    </row>
    <row r="25939" spans="1:21" x14ac:dyDescent="0.25">
      <c r="A25939">
        <v>1</v>
      </c>
      <c r="B25939">
        <v>1</v>
      </c>
      <c r="C25939">
        <v>2017</v>
      </c>
      <c r="K25939">
        <v>21</v>
      </c>
      <c r="L25939">
        <v>20</v>
      </c>
      <c r="M25939">
        <v>2</v>
      </c>
      <c r="N25939">
        <v>2013</v>
      </c>
      <c r="O25939">
        <v>2</v>
      </c>
      <c r="P25939">
        <v>2202210201</v>
      </c>
      <c r="T25939">
        <v>1</v>
      </c>
      <c r="U25939">
        <v>108218000</v>
      </c>
    </row>
    <row r="25940" spans="1:21" x14ac:dyDescent="0.25">
      <c r="A25940">
        <v>1</v>
      </c>
      <c r="B25940">
        <v>1</v>
      </c>
      <c r="C25940">
        <v>2017</v>
      </c>
      <c r="K25940">
        <v>62</v>
      </c>
      <c r="L25940">
        <v>47</v>
      </c>
      <c r="M25940">
        <v>2</v>
      </c>
      <c r="N25940">
        <v>2012</v>
      </c>
      <c r="O25940">
        <v>2</v>
      </c>
      <c r="P25940">
        <v>2202620201</v>
      </c>
      <c r="T25940">
        <v>1</v>
      </c>
      <c r="U25940">
        <v>1643350000</v>
      </c>
    </row>
    <row r="25941" spans="1:21" x14ac:dyDescent="0.25">
      <c r="A25941">
        <v>1</v>
      </c>
      <c r="B25941">
        <v>1</v>
      </c>
      <c r="C25941">
        <v>2017</v>
      </c>
      <c r="K25941">
        <v>62</v>
      </c>
      <c r="L25941">
        <v>46</v>
      </c>
      <c r="M25941">
        <v>2</v>
      </c>
      <c r="N25941">
        <v>2012</v>
      </c>
      <c r="O25941">
        <v>2</v>
      </c>
      <c r="P25941">
        <v>2202620201</v>
      </c>
      <c r="T25941">
        <v>1</v>
      </c>
      <c r="U25941">
        <v>70556800</v>
      </c>
    </row>
    <row r="25942" spans="1:21" x14ac:dyDescent="0.25">
      <c r="A25942">
        <v>1</v>
      </c>
      <c r="B25942">
        <v>1</v>
      </c>
      <c r="C25942">
        <v>2017</v>
      </c>
      <c r="K25942">
        <v>61</v>
      </c>
      <c r="L25942">
        <v>47</v>
      </c>
      <c r="M25942">
        <v>2</v>
      </c>
      <c r="N25942">
        <v>2012</v>
      </c>
      <c r="O25942">
        <v>2</v>
      </c>
      <c r="P25942">
        <v>2202610201</v>
      </c>
      <c r="T25942">
        <v>1</v>
      </c>
      <c r="U25942">
        <v>605399000</v>
      </c>
    </row>
    <row r="25943" spans="1:21" x14ac:dyDescent="0.25">
      <c r="A25943">
        <v>1</v>
      </c>
      <c r="B25943">
        <v>1</v>
      </c>
      <c r="C25943">
        <v>2017</v>
      </c>
      <c r="K25943">
        <v>61</v>
      </c>
      <c r="L25943">
        <v>46</v>
      </c>
      <c r="M25943">
        <v>2</v>
      </c>
      <c r="N25943">
        <v>2012</v>
      </c>
      <c r="O25943">
        <v>2</v>
      </c>
      <c r="P25943">
        <v>2202610201</v>
      </c>
      <c r="T25943">
        <v>1</v>
      </c>
      <c r="U25943">
        <v>189838000</v>
      </c>
    </row>
    <row r="25944" spans="1:21" x14ac:dyDescent="0.25">
      <c r="A25944">
        <v>1</v>
      </c>
      <c r="B25944">
        <v>1</v>
      </c>
      <c r="C25944">
        <v>2017</v>
      </c>
      <c r="K25944">
        <v>54</v>
      </c>
      <c r="L25944">
        <v>47</v>
      </c>
      <c r="M25944">
        <v>2</v>
      </c>
      <c r="N25944">
        <v>2012</v>
      </c>
      <c r="O25944">
        <v>2</v>
      </c>
      <c r="P25944">
        <v>2202540201</v>
      </c>
      <c r="T25944">
        <v>1</v>
      </c>
      <c r="U25944">
        <v>461155</v>
      </c>
    </row>
    <row r="25945" spans="1:21" x14ac:dyDescent="0.25">
      <c r="A25945">
        <v>1</v>
      </c>
      <c r="B25945">
        <v>1</v>
      </c>
      <c r="C25945">
        <v>2017</v>
      </c>
      <c r="K25945">
        <v>54</v>
      </c>
      <c r="L25945">
        <v>46</v>
      </c>
      <c r="M25945">
        <v>2</v>
      </c>
      <c r="N25945">
        <v>2012</v>
      </c>
      <c r="O25945">
        <v>2</v>
      </c>
      <c r="P25945">
        <v>2202540201</v>
      </c>
      <c r="T25945">
        <v>1</v>
      </c>
      <c r="U25945">
        <v>3545100</v>
      </c>
    </row>
    <row r="25946" spans="1:21" x14ac:dyDescent="0.25">
      <c r="A25946">
        <v>1</v>
      </c>
      <c r="B25946">
        <v>1</v>
      </c>
      <c r="C25946">
        <v>2017</v>
      </c>
      <c r="K25946">
        <v>54</v>
      </c>
      <c r="L25946">
        <v>42</v>
      </c>
      <c r="M25946">
        <v>2</v>
      </c>
      <c r="N25946">
        <v>2012</v>
      </c>
      <c r="O25946">
        <v>2</v>
      </c>
      <c r="P25946">
        <v>2202540201</v>
      </c>
      <c r="T25946">
        <v>1</v>
      </c>
      <c r="U25946">
        <v>4692340</v>
      </c>
    </row>
    <row r="25947" spans="1:21" x14ac:dyDescent="0.25">
      <c r="A25947">
        <v>1</v>
      </c>
      <c r="B25947">
        <v>1</v>
      </c>
      <c r="C25947">
        <v>2017</v>
      </c>
      <c r="K25947">
        <v>54</v>
      </c>
      <c r="L25947">
        <v>41</v>
      </c>
      <c r="M25947">
        <v>2</v>
      </c>
      <c r="N25947">
        <v>2012</v>
      </c>
      <c r="O25947">
        <v>2</v>
      </c>
      <c r="P25947">
        <v>2202540201</v>
      </c>
      <c r="T25947">
        <v>1</v>
      </c>
      <c r="U25947">
        <v>3211820</v>
      </c>
    </row>
    <row r="25948" spans="1:21" x14ac:dyDescent="0.25">
      <c r="A25948">
        <v>1</v>
      </c>
      <c r="B25948">
        <v>1</v>
      </c>
      <c r="C25948">
        <v>2017</v>
      </c>
      <c r="K25948">
        <v>53</v>
      </c>
      <c r="L25948">
        <v>47</v>
      </c>
      <c r="M25948">
        <v>2</v>
      </c>
      <c r="N25948">
        <v>2012</v>
      </c>
      <c r="O25948">
        <v>2</v>
      </c>
      <c r="P25948">
        <v>2202530201</v>
      </c>
      <c r="T25948">
        <v>1</v>
      </c>
      <c r="U25948">
        <v>21200000</v>
      </c>
    </row>
    <row r="25949" spans="1:21" x14ac:dyDescent="0.25">
      <c r="A25949">
        <v>1</v>
      </c>
      <c r="B25949">
        <v>1</v>
      </c>
      <c r="C25949">
        <v>2017</v>
      </c>
      <c r="K25949">
        <v>53</v>
      </c>
      <c r="L25949">
        <v>46</v>
      </c>
      <c r="M25949">
        <v>2</v>
      </c>
      <c r="N25949">
        <v>2012</v>
      </c>
      <c r="O25949">
        <v>2</v>
      </c>
      <c r="P25949">
        <v>2202530201</v>
      </c>
      <c r="T25949">
        <v>1</v>
      </c>
      <c r="U25949">
        <v>21088500</v>
      </c>
    </row>
    <row r="25950" spans="1:21" x14ac:dyDescent="0.25">
      <c r="A25950">
        <v>1</v>
      </c>
      <c r="B25950">
        <v>1</v>
      </c>
      <c r="C25950">
        <v>2017</v>
      </c>
      <c r="K25950">
        <v>53</v>
      </c>
      <c r="L25950">
        <v>42</v>
      </c>
      <c r="M25950">
        <v>2</v>
      </c>
      <c r="N25950">
        <v>2012</v>
      </c>
      <c r="O25950">
        <v>2</v>
      </c>
      <c r="P25950">
        <v>2202530201</v>
      </c>
      <c r="T25950">
        <v>1</v>
      </c>
      <c r="U25950">
        <v>14402200</v>
      </c>
    </row>
    <row r="25951" spans="1:21" x14ac:dyDescent="0.25">
      <c r="A25951">
        <v>1</v>
      </c>
      <c r="B25951">
        <v>1</v>
      </c>
      <c r="C25951">
        <v>2017</v>
      </c>
      <c r="K25951">
        <v>53</v>
      </c>
      <c r="L25951">
        <v>41</v>
      </c>
      <c r="M25951">
        <v>2</v>
      </c>
      <c r="N25951">
        <v>2012</v>
      </c>
      <c r="O25951">
        <v>2</v>
      </c>
      <c r="P25951">
        <v>2202530201</v>
      </c>
      <c r="T25951">
        <v>1</v>
      </c>
      <c r="U25951">
        <v>20328800</v>
      </c>
    </row>
    <row r="25952" spans="1:21" x14ac:dyDescent="0.25">
      <c r="A25952">
        <v>1</v>
      </c>
      <c r="B25952">
        <v>1</v>
      </c>
      <c r="C25952">
        <v>2017</v>
      </c>
      <c r="K25952">
        <v>52</v>
      </c>
      <c r="L25952">
        <v>47</v>
      </c>
      <c r="M25952">
        <v>2</v>
      </c>
      <c r="N25952">
        <v>2012</v>
      </c>
      <c r="O25952">
        <v>2</v>
      </c>
      <c r="P25952">
        <v>2202520201</v>
      </c>
      <c r="T25952">
        <v>1</v>
      </c>
      <c r="U25952">
        <v>156693000</v>
      </c>
    </row>
    <row r="25953" spans="1:21" x14ac:dyDescent="0.25">
      <c r="A25953">
        <v>1</v>
      </c>
      <c r="B25953">
        <v>1</v>
      </c>
      <c r="C25953">
        <v>2017</v>
      </c>
      <c r="K25953">
        <v>52</v>
      </c>
      <c r="L25953">
        <v>46</v>
      </c>
      <c r="M25953">
        <v>2</v>
      </c>
      <c r="N25953">
        <v>2012</v>
      </c>
      <c r="O25953">
        <v>2</v>
      </c>
      <c r="P25953">
        <v>2202520201</v>
      </c>
      <c r="T25953">
        <v>1</v>
      </c>
      <c r="U25953">
        <v>201500000</v>
      </c>
    </row>
    <row r="25954" spans="1:21" x14ac:dyDescent="0.25">
      <c r="A25954">
        <v>1</v>
      </c>
      <c r="B25954">
        <v>1</v>
      </c>
      <c r="C25954">
        <v>2017</v>
      </c>
      <c r="K25954">
        <v>52</v>
      </c>
      <c r="L25954">
        <v>42</v>
      </c>
      <c r="M25954">
        <v>2</v>
      </c>
      <c r="N25954">
        <v>2012</v>
      </c>
      <c r="O25954">
        <v>2</v>
      </c>
      <c r="P25954">
        <v>2202520201</v>
      </c>
      <c r="T25954">
        <v>1</v>
      </c>
      <c r="U25954">
        <v>249233000</v>
      </c>
    </row>
    <row r="25955" spans="1:21" x14ac:dyDescent="0.25">
      <c r="A25955">
        <v>1</v>
      </c>
      <c r="B25955">
        <v>1</v>
      </c>
      <c r="C25955">
        <v>2017</v>
      </c>
      <c r="K25955">
        <v>52</v>
      </c>
      <c r="L25955">
        <v>41</v>
      </c>
      <c r="M25955">
        <v>2</v>
      </c>
      <c r="N25955">
        <v>2012</v>
      </c>
      <c r="O25955">
        <v>2</v>
      </c>
      <c r="P25955">
        <v>2202520201</v>
      </c>
      <c r="T25955">
        <v>1</v>
      </c>
      <c r="U25955">
        <v>272553000</v>
      </c>
    </row>
    <row r="25956" spans="1:21" x14ac:dyDescent="0.25">
      <c r="A25956">
        <v>1</v>
      </c>
      <c r="B25956">
        <v>1</v>
      </c>
      <c r="C25956">
        <v>2017</v>
      </c>
      <c r="K25956">
        <v>51</v>
      </c>
      <c r="L25956">
        <v>47</v>
      </c>
      <c r="M25956">
        <v>2</v>
      </c>
      <c r="N25956">
        <v>2012</v>
      </c>
      <c r="O25956">
        <v>2</v>
      </c>
      <c r="P25956">
        <v>2202510201</v>
      </c>
      <c r="T25956">
        <v>1</v>
      </c>
      <c r="U25956">
        <v>81503100</v>
      </c>
    </row>
    <row r="25957" spans="1:21" x14ac:dyDescent="0.25">
      <c r="A25957">
        <v>1</v>
      </c>
      <c r="B25957">
        <v>1</v>
      </c>
      <c r="C25957">
        <v>2017</v>
      </c>
      <c r="K25957">
        <v>51</v>
      </c>
      <c r="L25957">
        <v>46</v>
      </c>
      <c r="M25957">
        <v>2</v>
      </c>
      <c r="N25957">
        <v>2012</v>
      </c>
      <c r="O25957">
        <v>2</v>
      </c>
      <c r="P25957">
        <v>2202510201</v>
      </c>
      <c r="T25957">
        <v>1</v>
      </c>
      <c r="U25957">
        <v>2220550</v>
      </c>
    </row>
    <row r="25958" spans="1:21" x14ac:dyDescent="0.25">
      <c r="A25958">
        <v>1</v>
      </c>
      <c r="B25958">
        <v>1</v>
      </c>
      <c r="C25958">
        <v>2017</v>
      </c>
      <c r="K25958">
        <v>43</v>
      </c>
      <c r="L25958">
        <v>47</v>
      </c>
      <c r="M25958">
        <v>2</v>
      </c>
      <c r="N25958">
        <v>2012</v>
      </c>
      <c r="O25958">
        <v>2</v>
      </c>
      <c r="P25958">
        <v>2202430201</v>
      </c>
      <c r="T25958">
        <v>1</v>
      </c>
      <c r="U25958">
        <v>2631760</v>
      </c>
    </row>
    <row r="25959" spans="1:21" x14ac:dyDescent="0.25">
      <c r="A25959">
        <v>1</v>
      </c>
      <c r="B25959">
        <v>1</v>
      </c>
      <c r="C25959">
        <v>2017</v>
      </c>
      <c r="K25959">
        <v>43</v>
      </c>
      <c r="L25959">
        <v>46</v>
      </c>
      <c r="M25959">
        <v>2</v>
      </c>
      <c r="N25959">
        <v>2012</v>
      </c>
      <c r="O25959">
        <v>2</v>
      </c>
      <c r="P25959">
        <v>2202430201</v>
      </c>
      <c r="T25959">
        <v>1</v>
      </c>
      <c r="U25959">
        <v>54484300</v>
      </c>
    </row>
    <row r="25960" spans="1:21" x14ac:dyDescent="0.25">
      <c r="A25960">
        <v>1</v>
      </c>
      <c r="B25960">
        <v>1</v>
      </c>
      <c r="C25960">
        <v>2017</v>
      </c>
      <c r="K25960">
        <v>43</v>
      </c>
      <c r="L25960">
        <v>42</v>
      </c>
      <c r="M25960">
        <v>2</v>
      </c>
      <c r="N25960">
        <v>2012</v>
      </c>
      <c r="O25960">
        <v>2</v>
      </c>
      <c r="P25960">
        <v>2202430201</v>
      </c>
      <c r="T25960">
        <v>1</v>
      </c>
      <c r="U25960">
        <v>410115</v>
      </c>
    </row>
    <row r="25961" spans="1:21" x14ac:dyDescent="0.25">
      <c r="A25961">
        <v>1</v>
      </c>
      <c r="B25961">
        <v>1</v>
      </c>
      <c r="C25961">
        <v>2017</v>
      </c>
      <c r="K25961">
        <v>43</v>
      </c>
      <c r="L25961">
        <v>41</v>
      </c>
      <c r="M25961">
        <v>2</v>
      </c>
      <c r="N25961">
        <v>2012</v>
      </c>
      <c r="O25961">
        <v>2</v>
      </c>
      <c r="P25961">
        <v>2202430201</v>
      </c>
      <c r="T25961">
        <v>1</v>
      </c>
      <c r="U25961">
        <v>618685</v>
      </c>
    </row>
    <row r="25962" spans="1:21" x14ac:dyDescent="0.25">
      <c r="A25962">
        <v>1</v>
      </c>
      <c r="B25962">
        <v>1</v>
      </c>
      <c r="C25962">
        <v>2017</v>
      </c>
      <c r="K25962">
        <v>42</v>
      </c>
      <c r="L25962">
        <v>48</v>
      </c>
      <c r="M25962">
        <v>2</v>
      </c>
      <c r="N25962">
        <v>2012</v>
      </c>
      <c r="O25962">
        <v>2</v>
      </c>
      <c r="P25962">
        <v>2202420201</v>
      </c>
      <c r="T25962">
        <v>1</v>
      </c>
      <c r="U25962">
        <v>20682200</v>
      </c>
    </row>
    <row r="25963" spans="1:21" x14ac:dyDescent="0.25">
      <c r="A25963">
        <v>1</v>
      </c>
      <c r="B25963">
        <v>1</v>
      </c>
      <c r="C25963">
        <v>2017</v>
      </c>
      <c r="K25963">
        <v>41</v>
      </c>
      <c r="L25963">
        <v>47</v>
      </c>
      <c r="M25963">
        <v>2</v>
      </c>
      <c r="N25963">
        <v>2012</v>
      </c>
      <c r="O25963">
        <v>2</v>
      </c>
      <c r="P25963">
        <v>2202410201</v>
      </c>
      <c r="T25963">
        <v>1</v>
      </c>
      <c r="U25963">
        <v>7262940</v>
      </c>
    </row>
    <row r="25964" spans="1:21" x14ac:dyDescent="0.25">
      <c r="A25964">
        <v>1</v>
      </c>
      <c r="B25964">
        <v>1</v>
      </c>
      <c r="C25964">
        <v>2017</v>
      </c>
      <c r="K25964">
        <v>41</v>
      </c>
      <c r="L25964">
        <v>46</v>
      </c>
      <c r="M25964">
        <v>2</v>
      </c>
      <c r="N25964">
        <v>2012</v>
      </c>
      <c r="O25964">
        <v>2</v>
      </c>
      <c r="P25964">
        <v>2202410201</v>
      </c>
      <c r="T25964">
        <v>1</v>
      </c>
      <c r="U25964">
        <v>1309570</v>
      </c>
    </row>
    <row r="25965" spans="1:21" x14ac:dyDescent="0.25">
      <c r="A25965">
        <v>1</v>
      </c>
      <c r="B25965">
        <v>1</v>
      </c>
      <c r="C25965">
        <v>2017</v>
      </c>
      <c r="K25965">
        <v>41</v>
      </c>
      <c r="L25965">
        <v>42</v>
      </c>
      <c r="M25965">
        <v>2</v>
      </c>
      <c r="N25965">
        <v>2012</v>
      </c>
      <c r="O25965">
        <v>2</v>
      </c>
      <c r="P25965">
        <v>2202410201</v>
      </c>
      <c r="T25965">
        <v>1</v>
      </c>
      <c r="U25965">
        <v>215925</v>
      </c>
    </row>
    <row r="25966" spans="1:21" x14ac:dyDescent="0.25">
      <c r="A25966">
        <v>1</v>
      </c>
      <c r="B25966">
        <v>1</v>
      </c>
      <c r="C25966">
        <v>2017</v>
      </c>
      <c r="K25966">
        <v>41</v>
      </c>
      <c r="L25966">
        <v>41</v>
      </c>
      <c r="M25966">
        <v>2</v>
      </c>
      <c r="N25966">
        <v>2012</v>
      </c>
      <c r="O25966">
        <v>2</v>
      </c>
      <c r="P25966">
        <v>2202410201</v>
      </c>
      <c r="T25966">
        <v>1</v>
      </c>
      <c r="U25966">
        <v>2002220</v>
      </c>
    </row>
    <row r="25967" spans="1:21" x14ac:dyDescent="0.25">
      <c r="A25967">
        <v>1</v>
      </c>
      <c r="B25967">
        <v>1</v>
      </c>
      <c r="C25967">
        <v>2017</v>
      </c>
      <c r="K25967">
        <v>32</v>
      </c>
      <c r="L25967">
        <v>40</v>
      </c>
      <c r="M25967">
        <v>2</v>
      </c>
      <c r="N25967">
        <v>2012</v>
      </c>
      <c r="O25967">
        <v>2</v>
      </c>
      <c r="P25967">
        <v>2202320201</v>
      </c>
      <c r="T25967">
        <v>1</v>
      </c>
      <c r="U25967">
        <v>49806100</v>
      </c>
    </row>
    <row r="25968" spans="1:21" x14ac:dyDescent="0.25">
      <c r="A25968">
        <v>1</v>
      </c>
      <c r="B25968">
        <v>1</v>
      </c>
      <c r="C25968">
        <v>2017</v>
      </c>
      <c r="K25968">
        <v>32</v>
      </c>
      <c r="L25968">
        <v>30</v>
      </c>
      <c r="M25968">
        <v>2</v>
      </c>
      <c r="N25968">
        <v>2012</v>
      </c>
      <c r="O25968">
        <v>2</v>
      </c>
      <c r="P25968">
        <v>2202320201</v>
      </c>
      <c r="T25968">
        <v>1</v>
      </c>
      <c r="U25968">
        <v>40101900</v>
      </c>
    </row>
    <row r="25969" spans="1:21" x14ac:dyDescent="0.25">
      <c r="A25969">
        <v>1</v>
      </c>
      <c r="B25969">
        <v>1</v>
      </c>
      <c r="C25969">
        <v>2017</v>
      </c>
      <c r="K25969">
        <v>31</v>
      </c>
      <c r="L25969">
        <v>40</v>
      </c>
      <c r="M25969">
        <v>2</v>
      </c>
      <c r="N25969">
        <v>2012</v>
      </c>
      <c r="O25969">
        <v>2</v>
      </c>
      <c r="P25969">
        <v>2202310201</v>
      </c>
      <c r="T25969">
        <v>1</v>
      </c>
      <c r="U25969">
        <v>92304800</v>
      </c>
    </row>
    <row r="25970" spans="1:21" x14ac:dyDescent="0.25">
      <c r="A25970">
        <v>1</v>
      </c>
      <c r="B25970">
        <v>1</v>
      </c>
      <c r="C25970">
        <v>2017</v>
      </c>
      <c r="K25970">
        <v>31</v>
      </c>
      <c r="L25970">
        <v>30</v>
      </c>
      <c r="M25970">
        <v>2</v>
      </c>
      <c r="N25970">
        <v>2012</v>
      </c>
      <c r="O25970">
        <v>2</v>
      </c>
      <c r="P25970">
        <v>2202310201</v>
      </c>
      <c r="T25970">
        <v>1</v>
      </c>
      <c r="U25970">
        <v>45387000</v>
      </c>
    </row>
    <row r="25971" spans="1:21" x14ac:dyDescent="0.25">
      <c r="A25971">
        <v>1</v>
      </c>
      <c r="B25971">
        <v>1</v>
      </c>
      <c r="C25971">
        <v>2017</v>
      </c>
      <c r="K25971">
        <v>21</v>
      </c>
      <c r="L25971">
        <v>20</v>
      </c>
      <c r="M25971">
        <v>2</v>
      </c>
      <c r="N25971">
        <v>2012</v>
      </c>
      <c r="O25971">
        <v>2</v>
      </c>
      <c r="P25971">
        <v>2202210201</v>
      </c>
      <c r="T25971">
        <v>1</v>
      </c>
      <c r="U25971">
        <v>101279000</v>
      </c>
    </row>
    <row r="25972" spans="1:21" x14ac:dyDescent="0.25">
      <c r="A25972">
        <v>1</v>
      </c>
      <c r="B25972">
        <v>1</v>
      </c>
      <c r="C25972">
        <v>2017</v>
      </c>
      <c r="K25972">
        <v>62</v>
      </c>
      <c r="L25972">
        <v>47</v>
      </c>
      <c r="M25972">
        <v>2</v>
      </c>
      <c r="N25972">
        <v>2011</v>
      </c>
      <c r="O25972">
        <v>2</v>
      </c>
      <c r="P25972">
        <v>2202620201</v>
      </c>
      <c r="T25972">
        <v>1</v>
      </c>
      <c r="U25972">
        <v>1671120000</v>
      </c>
    </row>
    <row r="25973" spans="1:21" x14ac:dyDescent="0.25">
      <c r="A25973">
        <v>1</v>
      </c>
      <c r="B25973">
        <v>1</v>
      </c>
      <c r="C25973">
        <v>2017</v>
      </c>
      <c r="K25973">
        <v>62</v>
      </c>
      <c r="L25973">
        <v>46</v>
      </c>
      <c r="M25973">
        <v>2</v>
      </c>
      <c r="N25973">
        <v>2011</v>
      </c>
      <c r="O25973">
        <v>2</v>
      </c>
      <c r="P25973">
        <v>2202620201</v>
      </c>
      <c r="T25973">
        <v>1</v>
      </c>
      <c r="U25973">
        <v>71749300</v>
      </c>
    </row>
    <row r="25974" spans="1:21" x14ac:dyDescent="0.25">
      <c r="A25974">
        <v>1</v>
      </c>
      <c r="B25974">
        <v>1</v>
      </c>
      <c r="C25974">
        <v>2017</v>
      </c>
      <c r="K25974">
        <v>61</v>
      </c>
      <c r="L25974">
        <v>47</v>
      </c>
      <c r="M25974">
        <v>2</v>
      </c>
      <c r="N25974">
        <v>2011</v>
      </c>
      <c r="O25974">
        <v>2</v>
      </c>
      <c r="P25974">
        <v>2202610201</v>
      </c>
      <c r="T25974">
        <v>1</v>
      </c>
      <c r="U25974">
        <v>276501000</v>
      </c>
    </row>
    <row r="25975" spans="1:21" x14ac:dyDescent="0.25">
      <c r="A25975">
        <v>1</v>
      </c>
      <c r="B25975">
        <v>1</v>
      </c>
      <c r="C25975">
        <v>2017</v>
      </c>
      <c r="K25975">
        <v>61</v>
      </c>
      <c r="L25975">
        <v>46</v>
      </c>
      <c r="M25975">
        <v>2</v>
      </c>
      <c r="N25975">
        <v>2011</v>
      </c>
      <c r="O25975">
        <v>2</v>
      </c>
      <c r="P25975">
        <v>2202610201</v>
      </c>
      <c r="T25975">
        <v>1</v>
      </c>
      <c r="U25975">
        <v>86703600</v>
      </c>
    </row>
    <row r="25976" spans="1:21" x14ac:dyDescent="0.25">
      <c r="A25976">
        <v>1</v>
      </c>
      <c r="B25976">
        <v>1</v>
      </c>
      <c r="C25976">
        <v>2017</v>
      </c>
      <c r="K25976">
        <v>54</v>
      </c>
      <c r="L25976">
        <v>47</v>
      </c>
      <c r="M25976">
        <v>2</v>
      </c>
      <c r="N25976">
        <v>2011</v>
      </c>
      <c r="O25976">
        <v>2</v>
      </c>
      <c r="P25976">
        <v>2202540201</v>
      </c>
      <c r="T25976">
        <v>1</v>
      </c>
      <c r="U25976">
        <v>339319</v>
      </c>
    </row>
    <row r="25977" spans="1:21" x14ac:dyDescent="0.25">
      <c r="A25977">
        <v>1</v>
      </c>
      <c r="B25977">
        <v>1</v>
      </c>
      <c r="C25977">
        <v>2017</v>
      </c>
      <c r="K25977">
        <v>54</v>
      </c>
      <c r="L25977">
        <v>46</v>
      </c>
      <c r="M25977">
        <v>2</v>
      </c>
      <c r="N25977">
        <v>2011</v>
      </c>
      <c r="O25977">
        <v>2</v>
      </c>
      <c r="P25977">
        <v>2202540201</v>
      </c>
      <c r="T25977">
        <v>1</v>
      </c>
      <c r="U25977">
        <v>2608500</v>
      </c>
    </row>
    <row r="25978" spans="1:21" x14ac:dyDescent="0.25">
      <c r="A25978">
        <v>1</v>
      </c>
      <c r="B25978">
        <v>1</v>
      </c>
      <c r="C25978">
        <v>2017</v>
      </c>
      <c r="K25978">
        <v>54</v>
      </c>
      <c r="L25978">
        <v>42</v>
      </c>
      <c r="M25978">
        <v>2</v>
      </c>
      <c r="N25978">
        <v>2011</v>
      </c>
      <c r="O25978">
        <v>2</v>
      </c>
      <c r="P25978">
        <v>2202540201</v>
      </c>
      <c r="T25978">
        <v>1</v>
      </c>
      <c r="U25978">
        <v>3452640</v>
      </c>
    </row>
    <row r="25979" spans="1:21" x14ac:dyDescent="0.25">
      <c r="A25979">
        <v>1</v>
      </c>
      <c r="B25979">
        <v>1</v>
      </c>
      <c r="C25979">
        <v>2017</v>
      </c>
      <c r="K25979">
        <v>54</v>
      </c>
      <c r="L25979">
        <v>41</v>
      </c>
      <c r="M25979">
        <v>2</v>
      </c>
      <c r="N25979">
        <v>2011</v>
      </c>
      <c r="O25979">
        <v>2</v>
      </c>
      <c r="P25979">
        <v>2202540201</v>
      </c>
      <c r="T25979">
        <v>1</v>
      </c>
      <c r="U25979">
        <v>2363270</v>
      </c>
    </row>
    <row r="25980" spans="1:21" x14ac:dyDescent="0.25">
      <c r="A25980">
        <v>1</v>
      </c>
      <c r="B25980">
        <v>1</v>
      </c>
      <c r="C25980">
        <v>2017</v>
      </c>
      <c r="K25980">
        <v>53</v>
      </c>
      <c r="L25980">
        <v>47</v>
      </c>
      <c r="M25980">
        <v>2</v>
      </c>
      <c r="N25980">
        <v>2011</v>
      </c>
      <c r="O25980">
        <v>2</v>
      </c>
      <c r="P25980">
        <v>2202530201</v>
      </c>
      <c r="T25980">
        <v>1</v>
      </c>
      <c r="U25980">
        <v>7528500</v>
      </c>
    </row>
    <row r="25981" spans="1:21" x14ac:dyDescent="0.25">
      <c r="A25981">
        <v>1</v>
      </c>
      <c r="B25981">
        <v>1</v>
      </c>
      <c r="C25981">
        <v>2017</v>
      </c>
      <c r="K25981">
        <v>53</v>
      </c>
      <c r="L25981">
        <v>46</v>
      </c>
      <c r="M25981">
        <v>2</v>
      </c>
      <c r="N25981">
        <v>2011</v>
      </c>
      <c r="O25981">
        <v>2</v>
      </c>
      <c r="P25981">
        <v>2202530201</v>
      </c>
      <c r="T25981">
        <v>1</v>
      </c>
      <c r="U25981">
        <v>7488920</v>
      </c>
    </row>
    <row r="25982" spans="1:21" x14ac:dyDescent="0.25">
      <c r="A25982">
        <v>1</v>
      </c>
      <c r="B25982">
        <v>1</v>
      </c>
      <c r="C25982">
        <v>2017</v>
      </c>
      <c r="K25982">
        <v>53</v>
      </c>
      <c r="L25982">
        <v>42</v>
      </c>
      <c r="M25982">
        <v>2</v>
      </c>
      <c r="N25982">
        <v>2011</v>
      </c>
      <c r="O25982">
        <v>2</v>
      </c>
      <c r="P25982">
        <v>2202530201</v>
      </c>
      <c r="T25982">
        <v>1</v>
      </c>
      <c r="U25982">
        <v>5114490</v>
      </c>
    </row>
    <row r="25983" spans="1:21" x14ac:dyDescent="0.25">
      <c r="A25983">
        <v>1</v>
      </c>
      <c r="B25983">
        <v>1</v>
      </c>
      <c r="C25983">
        <v>2017</v>
      </c>
      <c r="K25983">
        <v>53</v>
      </c>
      <c r="L25983">
        <v>41</v>
      </c>
      <c r="M25983">
        <v>2</v>
      </c>
      <c r="N25983">
        <v>2011</v>
      </c>
      <c r="O25983">
        <v>2</v>
      </c>
      <c r="P25983">
        <v>2202530201</v>
      </c>
      <c r="T25983">
        <v>1</v>
      </c>
      <c r="U25983">
        <v>7219140</v>
      </c>
    </row>
    <row r="25984" spans="1:21" x14ac:dyDescent="0.25">
      <c r="A25984">
        <v>1</v>
      </c>
      <c r="B25984">
        <v>1</v>
      </c>
      <c r="C25984">
        <v>2017</v>
      </c>
      <c r="K25984">
        <v>52</v>
      </c>
      <c r="L25984">
        <v>47</v>
      </c>
      <c r="M25984">
        <v>2</v>
      </c>
      <c r="N25984">
        <v>2011</v>
      </c>
      <c r="O25984">
        <v>2</v>
      </c>
      <c r="P25984">
        <v>2202520201</v>
      </c>
      <c r="T25984">
        <v>1</v>
      </c>
      <c r="U25984">
        <v>82364600</v>
      </c>
    </row>
    <row r="25985" spans="1:21" x14ac:dyDescent="0.25">
      <c r="A25985">
        <v>1</v>
      </c>
      <c r="B25985">
        <v>1</v>
      </c>
      <c r="C25985">
        <v>2017</v>
      </c>
      <c r="K25985">
        <v>52</v>
      </c>
      <c r="L25985">
        <v>46</v>
      </c>
      <c r="M25985">
        <v>2</v>
      </c>
      <c r="N25985">
        <v>2011</v>
      </c>
      <c r="O25985">
        <v>2</v>
      </c>
      <c r="P25985">
        <v>2202520201</v>
      </c>
      <c r="T25985">
        <v>1</v>
      </c>
      <c r="U25985">
        <v>105917000</v>
      </c>
    </row>
    <row r="25986" spans="1:21" x14ac:dyDescent="0.25">
      <c r="A25986">
        <v>1</v>
      </c>
      <c r="B25986">
        <v>1</v>
      </c>
      <c r="C25986">
        <v>2017</v>
      </c>
      <c r="K25986">
        <v>52</v>
      </c>
      <c r="L25986">
        <v>42</v>
      </c>
      <c r="M25986">
        <v>2</v>
      </c>
      <c r="N25986">
        <v>2011</v>
      </c>
      <c r="O25986">
        <v>2</v>
      </c>
      <c r="P25986">
        <v>2202520201</v>
      </c>
      <c r="T25986">
        <v>1</v>
      </c>
      <c r="U25986">
        <v>131008000</v>
      </c>
    </row>
    <row r="25987" spans="1:21" x14ac:dyDescent="0.25">
      <c r="A25987">
        <v>1</v>
      </c>
      <c r="B25987">
        <v>1</v>
      </c>
      <c r="C25987">
        <v>2017</v>
      </c>
      <c r="K25987">
        <v>52</v>
      </c>
      <c r="L25987">
        <v>41</v>
      </c>
      <c r="M25987">
        <v>2</v>
      </c>
      <c r="N25987">
        <v>2011</v>
      </c>
      <c r="O25987">
        <v>2</v>
      </c>
      <c r="P25987">
        <v>2202520201</v>
      </c>
      <c r="T25987">
        <v>1</v>
      </c>
      <c r="U25987">
        <v>143265000</v>
      </c>
    </row>
    <row r="25988" spans="1:21" x14ac:dyDescent="0.25">
      <c r="A25988">
        <v>1</v>
      </c>
      <c r="B25988">
        <v>1</v>
      </c>
      <c r="C25988">
        <v>2017</v>
      </c>
      <c r="K25988">
        <v>51</v>
      </c>
      <c r="L25988">
        <v>47</v>
      </c>
      <c r="M25988">
        <v>2</v>
      </c>
      <c r="N25988">
        <v>2011</v>
      </c>
      <c r="O25988">
        <v>2</v>
      </c>
      <c r="P25988">
        <v>2202510201</v>
      </c>
      <c r="T25988">
        <v>1</v>
      </c>
      <c r="U25988">
        <v>41334900</v>
      </c>
    </row>
    <row r="25989" spans="1:21" x14ac:dyDescent="0.25">
      <c r="A25989">
        <v>1</v>
      </c>
      <c r="B25989">
        <v>1</v>
      </c>
      <c r="C25989">
        <v>2017</v>
      </c>
      <c r="K25989">
        <v>51</v>
      </c>
      <c r="L25989">
        <v>46</v>
      </c>
      <c r="M25989">
        <v>2</v>
      </c>
      <c r="N25989">
        <v>2011</v>
      </c>
      <c r="O25989">
        <v>2</v>
      </c>
      <c r="P25989">
        <v>2202510201</v>
      </c>
      <c r="T25989">
        <v>1</v>
      </c>
      <c r="U25989">
        <v>1126170</v>
      </c>
    </row>
    <row r="25990" spans="1:21" x14ac:dyDescent="0.25">
      <c r="A25990">
        <v>1</v>
      </c>
      <c r="B25990">
        <v>1</v>
      </c>
      <c r="C25990">
        <v>2017</v>
      </c>
      <c r="K25990">
        <v>43</v>
      </c>
      <c r="L25990">
        <v>47</v>
      </c>
      <c r="M25990">
        <v>2</v>
      </c>
      <c r="N25990">
        <v>2011</v>
      </c>
      <c r="O25990">
        <v>2</v>
      </c>
      <c r="P25990">
        <v>2202430201</v>
      </c>
      <c r="T25990">
        <v>1</v>
      </c>
      <c r="U25990">
        <v>1848630</v>
      </c>
    </row>
    <row r="25991" spans="1:21" x14ac:dyDescent="0.25">
      <c r="A25991">
        <v>1</v>
      </c>
      <c r="B25991">
        <v>1</v>
      </c>
      <c r="C25991">
        <v>2017</v>
      </c>
      <c r="K25991">
        <v>43</v>
      </c>
      <c r="L25991">
        <v>46</v>
      </c>
      <c r="M25991">
        <v>2</v>
      </c>
      <c r="N25991">
        <v>2011</v>
      </c>
      <c r="O25991">
        <v>2</v>
      </c>
      <c r="P25991">
        <v>2202430201</v>
      </c>
      <c r="T25991">
        <v>1</v>
      </c>
      <c r="U25991">
        <v>38271500</v>
      </c>
    </row>
    <row r="25992" spans="1:21" x14ac:dyDescent="0.25">
      <c r="A25992">
        <v>1</v>
      </c>
      <c r="B25992">
        <v>1</v>
      </c>
      <c r="C25992">
        <v>2017</v>
      </c>
      <c r="K25992">
        <v>43</v>
      </c>
      <c r="L25992">
        <v>42</v>
      </c>
      <c r="M25992">
        <v>2</v>
      </c>
      <c r="N25992">
        <v>2011</v>
      </c>
      <c r="O25992">
        <v>2</v>
      </c>
      <c r="P25992">
        <v>2202430201</v>
      </c>
      <c r="T25992">
        <v>1</v>
      </c>
      <c r="U25992">
        <v>288077</v>
      </c>
    </row>
    <row r="25993" spans="1:21" x14ac:dyDescent="0.25">
      <c r="A25993">
        <v>1</v>
      </c>
      <c r="B25993">
        <v>1</v>
      </c>
      <c r="C25993">
        <v>2017</v>
      </c>
      <c r="K25993">
        <v>43</v>
      </c>
      <c r="L25993">
        <v>41</v>
      </c>
      <c r="M25993">
        <v>2</v>
      </c>
      <c r="N25993">
        <v>2011</v>
      </c>
      <c r="O25993">
        <v>2</v>
      </c>
      <c r="P25993">
        <v>2202430201</v>
      </c>
      <c r="T25993">
        <v>1</v>
      </c>
      <c r="U25993">
        <v>434584</v>
      </c>
    </row>
    <row r="25994" spans="1:21" x14ac:dyDescent="0.25">
      <c r="A25994">
        <v>1</v>
      </c>
      <c r="B25994">
        <v>1</v>
      </c>
      <c r="C25994">
        <v>2017</v>
      </c>
      <c r="K25994">
        <v>42</v>
      </c>
      <c r="L25994">
        <v>48</v>
      </c>
      <c r="M25994">
        <v>2</v>
      </c>
      <c r="N25994">
        <v>2011</v>
      </c>
      <c r="O25994">
        <v>2</v>
      </c>
      <c r="P25994">
        <v>2202420201</v>
      </c>
      <c r="T25994">
        <v>1</v>
      </c>
      <c r="U25994">
        <v>23992200</v>
      </c>
    </row>
    <row r="25995" spans="1:21" x14ac:dyDescent="0.25">
      <c r="A25995">
        <v>1</v>
      </c>
      <c r="B25995">
        <v>1</v>
      </c>
      <c r="C25995">
        <v>2017</v>
      </c>
      <c r="K25995">
        <v>41</v>
      </c>
      <c r="L25995">
        <v>47</v>
      </c>
      <c r="M25995">
        <v>2</v>
      </c>
      <c r="N25995">
        <v>2011</v>
      </c>
      <c r="O25995">
        <v>2</v>
      </c>
      <c r="P25995">
        <v>2202410201</v>
      </c>
      <c r="T25995">
        <v>1</v>
      </c>
      <c r="U25995">
        <v>6602180</v>
      </c>
    </row>
    <row r="25996" spans="1:21" x14ac:dyDescent="0.25">
      <c r="A25996">
        <v>1</v>
      </c>
      <c r="B25996">
        <v>1</v>
      </c>
      <c r="C25996">
        <v>2017</v>
      </c>
      <c r="K25996">
        <v>41</v>
      </c>
      <c r="L25996">
        <v>46</v>
      </c>
      <c r="M25996">
        <v>2</v>
      </c>
      <c r="N25996">
        <v>2011</v>
      </c>
      <c r="O25996">
        <v>2</v>
      </c>
      <c r="P25996">
        <v>2202410201</v>
      </c>
      <c r="T25996">
        <v>1</v>
      </c>
      <c r="U25996">
        <v>1190430</v>
      </c>
    </row>
    <row r="25997" spans="1:21" x14ac:dyDescent="0.25">
      <c r="A25997">
        <v>1</v>
      </c>
      <c r="B25997">
        <v>1</v>
      </c>
      <c r="C25997">
        <v>2017</v>
      </c>
      <c r="K25997">
        <v>41</v>
      </c>
      <c r="L25997">
        <v>42</v>
      </c>
      <c r="M25997">
        <v>2</v>
      </c>
      <c r="N25997">
        <v>2011</v>
      </c>
      <c r="O25997">
        <v>2</v>
      </c>
      <c r="P25997">
        <v>2202410201</v>
      </c>
      <c r="T25997">
        <v>1</v>
      </c>
      <c r="U25997">
        <v>196281</v>
      </c>
    </row>
    <row r="25998" spans="1:21" x14ac:dyDescent="0.25">
      <c r="A25998">
        <v>1</v>
      </c>
      <c r="B25998">
        <v>1</v>
      </c>
      <c r="C25998">
        <v>2017</v>
      </c>
      <c r="K25998">
        <v>41</v>
      </c>
      <c r="L25998">
        <v>41</v>
      </c>
      <c r="M25998">
        <v>2</v>
      </c>
      <c r="N25998">
        <v>2011</v>
      </c>
      <c r="O25998">
        <v>2</v>
      </c>
      <c r="P25998">
        <v>2202410201</v>
      </c>
      <c r="T25998">
        <v>1</v>
      </c>
      <c r="U25998">
        <v>1820060</v>
      </c>
    </row>
    <row r="25999" spans="1:21" x14ac:dyDescent="0.25">
      <c r="A25999">
        <v>1</v>
      </c>
      <c r="B25999">
        <v>1</v>
      </c>
      <c r="C25999">
        <v>2017</v>
      </c>
      <c r="K25999">
        <v>32</v>
      </c>
      <c r="L25999">
        <v>40</v>
      </c>
      <c r="M25999">
        <v>2</v>
      </c>
      <c r="N25999">
        <v>2011</v>
      </c>
      <c r="O25999">
        <v>2</v>
      </c>
      <c r="P25999">
        <v>2202320201</v>
      </c>
      <c r="T25999">
        <v>1</v>
      </c>
      <c r="U25999">
        <v>34671100</v>
      </c>
    </row>
    <row r="26000" spans="1:21" x14ac:dyDescent="0.25">
      <c r="A26000">
        <v>1</v>
      </c>
      <c r="B26000">
        <v>1</v>
      </c>
      <c r="C26000">
        <v>2017</v>
      </c>
      <c r="K26000">
        <v>32</v>
      </c>
      <c r="L26000">
        <v>30</v>
      </c>
      <c r="M26000">
        <v>2</v>
      </c>
      <c r="N26000">
        <v>2011</v>
      </c>
      <c r="O26000">
        <v>2</v>
      </c>
      <c r="P26000">
        <v>2202320201</v>
      </c>
      <c r="T26000">
        <v>1</v>
      </c>
      <c r="U26000">
        <v>27915800</v>
      </c>
    </row>
    <row r="26001" spans="1:21" x14ac:dyDescent="0.25">
      <c r="A26001">
        <v>1</v>
      </c>
      <c r="B26001">
        <v>1</v>
      </c>
      <c r="C26001">
        <v>2017</v>
      </c>
      <c r="K26001">
        <v>31</v>
      </c>
      <c r="L26001">
        <v>40</v>
      </c>
      <c r="M26001">
        <v>2</v>
      </c>
      <c r="N26001">
        <v>2011</v>
      </c>
      <c r="O26001">
        <v>2</v>
      </c>
      <c r="P26001">
        <v>2202310201</v>
      </c>
      <c r="T26001">
        <v>1</v>
      </c>
      <c r="U26001">
        <v>57192200</v>
      </c>
    </row>
    <row r="26002" spans="1:21" x14ac:dyDescent="0.25">
      <c r="A26002">
        <v>1</v>
      </c>
      <c r="B26002">
        <v>1</v>
      </c>
      <c r="C26002">
        <v>2017</v>
      </c>
      <c r="K26002">
        <v>31</v>
      </c>
      <c r="L26002">
        <v>30</v>
      </c>
      <c r="M26002">
        <v>2</v>
      </c>
      <c r="N26002">
        <v>2011</v>
      </c>
      <c r="O26002">
        <v>2</v>
      </c>
      <c r="P26002">
        <v>2202310201</v>
      </c>
      <c r="T26002">
        <v>1</v>
      </c>
      <c r="U26002">
        <v>28121800</v>
      </c>
    </row>
    <row r="26003" spans="1:21" x14ac:dyDescent="0.25">
      <c r="A26003">
        <v>1</v>
      </c>
      <c r="B26003">
        <v>1</v>
      </c>
      <c r="C26003">
        <v>2017</v>
      </c>
      <c r="K26003">
        <v>21</v>
      </c>
      <c r="L26003">
        <v>20</v>
      </c>
      <c r="M26003">
        <v>2</v>
      </c>
      <c r="N26003">
        <v>2011</v>
      </c>
      <c r="O26003">
        <v>2</v>
      </c>
      <c r="P26003">
        <v>2202210201</v>
      </c>
      <c r="T26003">
        <v>1</v>
      </c>
      <c r="U26003">
        <v>60280300</v>
      </c>
    </row>
    <row r="26004" spans="1:21" x14ac:dyDescent="0.25">
      <c r="A26004">
        <v>1</v>
      </c>
      <c r="B26004">
        <v>1</v>
      </c>
      <c r="C26004">
        <v>2017</v>
      </c>
      <c r="K26004">
        <v>62</v>
      </c>
      <c r="L26004">
        <v>47</v>
      </c>
      <c r="M26004">
        <v>2</v>
      </c>
      <c r="N26004">
        <v>2010</v>
      </c>
      <c r="O26004">
        <v>2</v>
      </c>
      <c r="P26004">
        <v>2202620201</v>
      </c>
      <c r="T26004">
        <v>1</v>
      </c>
      <c r="U26004">
        <v>1257380000</v>
      </c>
    </row>
    <row r="26005" spans="1:21" x14ac:dyDescent="0.25">
      <c r="A26005">
        <v>1</v>
      </c>
      <c r="B26005">
        <v>1</v>
      </c>
      <c r="C26005">
        <v>2017</v>
      </c>
      <c r="K26005">
        <v>62</v>
      </c>
      <c r="L26005">
        <v>46</v>
      </c>
      <c r="M26005">
        <v>2</v>
      </c>
      <c r="N26005">
        <v>2010</v>
      </c>
      <c r="O26005">
        <v>2</v>
      </c>
      <c r="P26005">
        <v>2202620201</v>
      </c>
      <c r="T26005">
        <v>1</v>
      </c>
      <c r="U26005">
        <v>39696700</v>
      </c>
    </row>
    <row r="26006" spans="1:21" x14ac:dyDescent="0.25">
      <c r="A26006">
        <v>1</v>
      </c>
      <c r="B26006">
        <v>1</v>
      </c>
      <c r="C26006">
        <v>2017</v>
      </c>
      <c r="K26006">
        <v>61</v>
      </c>
      <c r="L26006">
        <v>47</v>
      </c>
      <c r="M26006">
        <v>2</v>
      </c>
      <c r="N26006">
        <v>2010</v>
      </c>
      <c r="O26006">
        <v>2</v>
      </c>
      <c r="P26006">
        <v>2202610201</v>
      </c>
      <c r="T26006">
        <v>1</v>
      </c>
      <c r="U26006">
        <v>203096000</v>
      </c>
    </row>
    <row r="26007" spans="1:21" x14ac:dyDescent="0.25">
      <c r="A26007">
        <v>1</v>
      </c>
      <c r="B26007">
        <v>1</v>
      </c>
      <c r="C26007">
        <v>2017</v>
      </c>
      <c r="K26007">
        <v>61</v>
      </c>
      <c r="L26007">
        <v>46</v>
      </c>
      <c r="M26007">
        <v>2</v>
      </c>
      <c r="N26007">
        <v>2010</v>
      </c>
      <c r="O26007">
        <v>2</v>
      </c>
      <c r="P26007">
        <v>2202610201</v>
      </c>
      <c r="T26007">
        <v>1</v>
      </c>
      <c r="U26007">
        <v>46829200</v>
      </c>
    </row>
    <row r="26008" spans="1:21" x14ac:dyDescent="0.25">
      <c r="A26008">
        <v>1</v>
      </c>
      <c r="B26008">
        <v>1</v>
      </c>
      <c r="C26008">
        <v>2017</v>
      </c>
      <c r="K26008">
        <v>54</v>
      </c>
      <c r="L26008">
        <v>47</v>
      </c>
      <c r="M26008">
        <v>2</v>
      </c>
      <c r="N26008">
        <v>2010</v>
      </c>
      <c r="O26008">
        <v>2</v>
      </c>
      <c r="P26008">
        <v>2202540201</v>
      </c>
      <c r="T26008">
        <v>1</v>
      </c>
      <c r="U26008">
        <v>296878</v>
      </c>
    </row>
    <row r="26009" spans="1:21" x14ac:dyDescent="0.25">
      <c r="A26009">
        <v>1</v>
      </c>
      <c r="B26009">
        <v>1</v>
      </c>
      <c r="C26009">
        <v>2017</v>
      </c>
      <c r="K26009">
        <v>54</v>
      </c>
      <c r="L26009">
        <v>46</v>
      </c>
      <c r="M26009">
        <v>2</v>
      </c>
      <c r="N26009">
        <v>2010</v>
      </c>
      <c r="O26009">
        <v>2</v>
      </c>
      <c r="P26009">
        <v>2202540201</v>
      </c>
      <c r="T26009">
        <v>1</v>
      </c>
      <c r="U26009">
        <v>2281250</v>
      </c>
    </row>
    <row r="26010" spans="1:21" x14ac:dyDescent="0.25">
      <c r="A26010">
        <v>1</v>
      </c>
      <c r="B26010">
        <v>1</v>
      </c>
      <c r="C26010">
        <v>2017</v>
      </c>
      <c r="K26010">
        <v>54</v>
      </c>
      <c r="L26010">
        <v>42</v>
      </c>
      <c r="M26010">
        <v>2</v>
      </c>
      <c r="N26010">
        <v>2010</v>
      </c>
      <c r="O26010">
        <v>2</v>
      </c>
      <c r="P26010">
        <v>2202540201</v>
      </c>
      <c r="T26010">
        <v>1</v>
      </c>
      <c r="U26010">
        <v>3019480</v>
      </c>
    </row>
    <row r="26011" spans="1:21" x14ac:dyDescent="0.25">
      <c r="A26011">
        <v>1</v>
      </c>
      <c r="B26011">
        <v>1</v>
      </c>
      <c r="C26011">
        <v>2017</v>
      </c>
      <c r="K26011">
        <v>54</v>
      </c>
      <c r="L26011">
        <v>41</v>
      </c>
      <c r="M26011">
        <v>2</v>
      </c>
      <c r="N26011">
        <v>2010</v>
      </c>
      <c r="O26011">
        <v>2</v>
      </c>
      <c r="P26011">
        <v>2202540201</v>
      </c>
      <c r="T26011">
        <v>1</v>
      </c>
      <c r="U26011">
        <v>2066870</v>
      </c>
    </row>
    <row r="26012" spans="1:21" x14ac:dyDescent="0.25">
      <c r="A26012">
        <v>1</v>
      </c>
      <c r="B26012">
        <v>1</v>
      </c>
      <c r="C26012">
        <v>2017</v>
      </c>
      <c r="K26012">
        <v>53</v>
      </c>
      <c r="L26012">
        <v>47</v>
      </c>
      <c r="M26012">
        <v>2</v>
      </c>
      <c r="N26012">
        <v>2010</v>
      </c>
      <c r="O26012">
        <v>2</v>
      </c>
      <c r="P26012">
        <v>2202530201</v>
      </c>
      <c r="T26012">
        <v>1</v>
      </c>
      <c r="U26012">
        <v>5538590</v>
      </c>
    </row>
    <row r="26013" spans="1:21" x14ac:dyDescent="0.25">
      <c r="A26013">
        <v>1</v>
      </c>
      <c r="B26013">
        <v>1</v>
      </c>
      <c r="C26013">
        <v>2017</v>
      </c>
      <c r="K26013">
        <v>53</v>
      </c>
      <c r="L26013">
        <v>46</v>
      </c>
      <c r="M26013">
        <v>2</v>
      </c>
      <c r="N26013">
        <v>2010</v>
      </c>
      <c r="O26013">
        <v>2</v>
      </c>
      <c r="P26013">
        <v>2202530201</v>
      </c>
      <c r="T26013">
        <v>1</v>
      </c>
      <c r="U26013">
        <v>4051210</v>
      </c>
    </row>
    <row r="26014" spans="1:21" x14ac:dyDescent="0.25">
      <c r="A26014">
        <v>1</v>
      </c>
      <c r="B26014">
        <v>1</v>
      </c>
      <c r="C26014">
        <v>2017</v>
      </c>
      <c r="K26014">
        <v>53</v>
      </c>
      <c r="L26014">
        <v>42</v>
      </c>
      <c r="M26014">
        <v>2</v>
      </c>
      <c r="N26014">
        <v>2010</v>
      </c>
      <c r="O26014">
        <v>2</v>
      </c>
      <c r="P26014">
        <v>2202530201</v>
      </c>
      <c r="T26014">
        <v>1</v>
      </c>
      <c r="U26014">
        <v>2921790</v>
      </c>
    </row>
    <row r="26015" spans="1:21" x14ac:dyDescent="0.25">
      <c r="A26015">
        <v>1</v>
      </c>
      <c r="B26015">
        <v>1</v>
      </c>
      <c r="C26015">
        <v>2017</v>
      </c>
      <c r="K26015">
        <v>53</v>
      </c>
      <c r="L26015">
        <v>41</v>
      </c>
      <c r="M26015">
        <v>2</v>
      </c>
      <c r="N26015">
        <v>2010</v>
      </c>
      <c r="O26015">
        <v>2</v>
      </c>
      <c r="P26015">
        <v>2202530201</v>
      </c>
      <c r="T26015">
        <v>1</v>
      </c>
      <c r="U26015">
        <v>3379690</v>
      </c>
    </row>
    <row r="26016" spans="1:21" x14ac:dyDescent="0.25">
      <c r="A26016">
        <v>1</v>
      </c>
      <c r="B26016">
        <v>1</v>
      </c>
      <c r="C26016">
        <v>2017</v>
      </c>
      <c r="K26016">
        <v>52</v>
      </c>
      <c r="L26016">
        <v>47</v>
      </c>
      <c r="M26016">
        <v>2</v>
      </c>
      <c r="N26016">
        <v>2010</v>
      </c>
      <c r="O26016">
        <v>2</v>
      </c>
      <c r="P26016">
        <v>2202520201</v>
      </c>
      <c r="T26016">
        <v>1</v>
      </c>
      <c r="U26016">
        <v>60840000</v>
      </c>
    </row>
    <row r="26017" spans="1:21" x14ac:dyDescent="0.25">
      <c r="A26017">
        <v>1</v>
      </c>
      <c r="B26017">
        <v>1</v>
      </c>
      <c r="C26017">
        <v>2017</v>
      </c>
      <c r="K26017">
        <v>52</v>
      </c>
      <c r="L26017">
        <v>46</v>
      </c>
      <c r="M26017">
        <v>2</v>
      </c>
      <c r="N26017">
        <v>2010</v>
      </c>
      <c r="O26017">
        <v>2</v>
      </c>
      <c r="P26017">
        <v>2202520201</v>
      </c>
      <c r="T26017">
        <v>1</v>
      </c>
      <c r="U26017">
        <v>57529300</v>
      </c>
    </row>
    <row r="26018" spans="1:21" x14ac:dyDescent="0.25">
      <c r="A26018">
        <v>1</v>
      </c>
      <c r="B26018">
        <v>1</v>
      </c>
      <c r="C26018">
        <v>2017</v>
      </c>
      <c r="K26018">
        <v>52</v>
      </c>
      <c r="L26018">
        <v>42</v>
      </c>
      <c r="M26018">
        <v>2</v>
      </c>
      <c r="N26018">
        <v>2010</v>
      </c>
      <c r="O26018">
        <v>2</v>
      </c>
      <c r="P26018">
        <v>2202520201</v>
      </c>
      <c r="T26018">
        <v>1</v>
      </c>
      <c r="U26018">
        <v>75144900</v>
      </c>
    </row>
    <row r="26019" spans="1:21" x14ac:dyDescent="0.25">
      <c r="A26019">
        <v>1</v>
      </c>
      <c r="B26019">
        <v>1</v>
      </c>
      <c r="C26019">
        <v>2017</v>
      </c>
      <c r="K26019">
        <v>52</v>
      </c>
      <c r="L26019">
        <v>41</v>
      </c>
      <c r="M26019">
        <v>2</v>
      </c>
      <c r="N26019">
        <v>2010</v>
      </c>
      <c r="O26019">
        <v>2</v>
      </c>
      <c r="P26019">
        <v>2202520201</v>
      </c>
      <c r="T26019">
        <v>1</v>
      </c>
      <c r="U26019">
        <v>59303800</v>
      </c>
    </row>
    <row r="26020" spans="1:21" x14ac:dyDescent="0.25">
      <c r="A26020">
        <v>1</v>
      </c>
      <c r="B26020">
        <v>1</v>
      </c>
      <c r="C26020">
        <v>2017</v>
      </c>
      <c r="K26020">
        <v>51</v>
      </c>
      <c r="L26020">
        <v>47</v>
      </c>
      <c r="M26020">
        <v>2</v>
      </c>
      <c r="N26020">
        <v>2010</v>
      </c>
      <c r="O26020">
        <v>2</v>
      </c>
      <c r="P26020">
        <v>2202510201</v>
      </c>
      <c r="T26020">
        <v>1</v>
      </c>
      <c r="U26020">
        <v>30893700</v>
      </c>
    </row>
    <row r="26021" spans="1:21" x14ac:dyDescent="0.25">
      <c r="A26021">
        <v>1</v>
      </c>
      <c r="B26021">
        <v>1</v>
      </c>
      <c r="C26021">
        <v>2017</v>
      </c>
      <c r="K26021">
        <v>51</v>
      </c>
      <c r="L26021">
        <v>46</v>
      </c>
      <c r="M26021">
        <v>2</v>
      </c>
      <c r="N26021">
        <v>2010</v>
      </c>
      <c r="O26021">
        <v>2</v>
      </c>
      <c r="P26021">
        <v>2202510201</v>
      </c>
      <c r="T26021">
        <v>1</v>
      </c>
      <c r="U26021">
        <v>618922</v>
      </c>
    </row>
    <row r="26022" spans="1:21" x14ac:dyDescent="0.25">
      <c r="A26022">
        <v>1</v>
      </c>
      <c r="B26022">
        <v>1</v>
      </c>
      <c r="C26022">
        <v>2017</v>
      </c>
      <c r="K26022">
        <v>43</v>
      </c>
      <c r="L26022">
        <v>47</v>
      </c>
      <c r="M26022">
        <v>2</v>
      </c>
      <c r="N26022">
        <v>2010</v>
      </c>
      <c r="O26022">
        <v>2</v>
      </c>
      <c r="P26022">
        <v>2202430201</v>
      </c>
      <c r="T26022">
        <v>1</v>
      </c>
      <c r="U26022">
        <v>2007590</v>
      </c>
    </row>
    <row r="26023" spans="1:21" x14ac:dyDescent="0.25">
      <c r="A26023">
        <v>1</v>
      </c>
      <c r="B26023">
        <v>1</v>
      </c>
      <c r="C26023">
        <v>2017</v>
      </c>
      <c r="K26023">
        <v>43</v>
      </c>
      <c r="L26023">
        <v>46</v>
      </c>
      <c r="M26023">
        <v>2</v>
      </c>
      <c r="N26023">
        <v>2010</v>
      </c>
      <c r="O26023">
        <v>2</v>
      </c>
      <c r="P26023">
        <v>2202430201</v>
      </c>
      <c r="T26023">
        <v>1</v>
      </c>
      <c r="U26023">
        <v>41548000</v>
      </c>
    </row>
    <row r="26024" spans="1:21" x14ac:dyDescent="0.25">
      <c r="A26024">
        <v>1</v>
      </c>
      <c r="B26024">
        <v>1</v>
      </c>
      <c r="C26024">
        <v>2017</v>
      </c>
      <c r="K26024">
        <v>43</v>
      </c>
      <c r="L26024">
        <v>42</v>
      </c>
      <c r="M26024">
        <v>2</v>
      </c>
      <c r="N26024">
        <v>2010</v>
      </c>
      <c r="O26024">
        <v>2</v>
      </c>
      <c r="P26024">
        <v>2202430201</v>
      </c>
      <c r="T26024">
        <v>1</v>
      </c>
      <c r="U26024">
        <v>312256</v>
      </c>
    </row>
    <row r="26025" spans="1:21" x14ac:dyDescent="0.25">
      <c r="A26025">
        <v>1</v>
      </c>
      <c r="B26025">
        <v>1</v>
      </c>
      <c r="C26025">
        <v>2017</v>
      </c>
      <c r="K26025">
        <v>43</v>
      </c>
      <c r="L26025">
        <v>41</v>
      </c>
      <c r="M26025">
        <v>2</v>
      </c>
      <c r="N26025">
        <v>2010</v>
      </c>
      <c r="O26025">
        <v>2</v>
      </c>
      <c r="P26025">
        <v>2202430201</v>
      </c>
      <c r="T26025">
        <v>1</v>
      </c>
      <c r="U26025">
        <v>470838</v>
      </c>
    </row>
    <row r="26026" spans="1:21" x14ac:dyDescent="0.25">
      <c r="A26026">
        <v>1</v>
      </c>
      <c r="B26026">
        <v>1</v>
      </c>
      <c r="C26026">
        <v>2017</v>
      </c>
      <c r="K26026">
        <v>42</v>
      </c>
      <c r="L26026">
        <v>48</v>
      </c>
      <c r="M26026">
        <v>2</v>
      </c>
      <c r="N26026">
        <v>2010</v>
      </c>
      <c r="O26026">
        <v>2</v>
      </c>
      <c r="P26026">
        <v>2202420201</v>
      </c>
      <c r="T26026">
        <v>1</v>
      </c>
      <c r="U26026">
        <v>14158100</v>
      </c>
    </row>
    <row r="26027" spans="1:21" x14ac:dyDescent="0.25">
      <c r="A26027">
        <v>1</v>
      </c>
      <c r="B26027">
        <v>1</v>
      </c>
      <c r="C26027">
        <v>2017</v>
      </c>
      <c r="K26027">
        <v>41</v>
      </c>
      <c r="L26027">
        <v>47</v>
      </c>
      <c r="M26027">
        <v>2</v>
      </c>
      <c r="N26027">
        <v>2010</v>
      </c>
      <c r="O26027">
        <v>2</v>
      </c>
      <c r="P26027">
        <v>2202410201</v>
      </c>
      <c r="T26027">
        <v>1</v>
      </c>
      <c r="U26027">
        <v>5786990</v>
      </c>
    </row>
    <row r="26028" spans="1:21" x14ac:dyDescent="0.25">
      <c r="A26028">
        <v>1</v>
      </c>
      <c r="B26028">
        <v>1</v>
      </c>
      <c r="C26028">
        <v>2017</v>
      </c>
      <c r="K26028">
        <v>41</v>
      </c>
      <c r="L26028">
        <v>46</v>
      </c>
      <c r="M26028">
        <v>2</v>
      </c>
      <c r="N26028">
        <v>2010</v>
      </c>
      <c r="O26028">
        <v>2</v>
      </c>
      <c r="P26028">
        <v>2202410201</v>
      </c>
      <c r="T26028">
        <v>1</v>
      </c>
      <c r="U26028">
        <v>1042380</v>
      </c>
    </row>
    <row r="26029" spans="1:21" x14ac:dyDescent="0.25">
      <c r="A26029">
        <v>1</v>
      </c>
      <c r="B26029">
        <v>1</v>
      </c>
      <c r="C26029">
        <v>2017</v>
      </c>
      <c r="K26029">
        <v>41</v>
      </c>
      <c r="L26029">
        <v>42</v>
      </c>
      <c r="M26029">
        <v>2</v>
      </c>
      <c r="N26029">
        <v>2010</v>
      </c>
      <c r="O26029">
        <v>2</v>
      </c>
      <c r="P26029">
        <v>2202410201</v>
      </c>
      <c r="T26029">
        <v>1</v>
      </c>
      <c r="U26029">
        <v>173185</v>
      </c>
    </row>
    <row r="26030" spans="1:21" x14ac:dyDescent="0.25">
      <c r="A26030">
        <v>1</v>
      </c>
      <c r="B26030">
        <v>1</v>
      </c>
      <c r="C26030">
        <v>2017</v>
      </c>
      <c r="K26030">
        <v>41</v>
      </c>
      <c r="L26030">
        <v>41</v>
      </c>
      <c r="M26030">
        <v>2</v>
      </c>
      <c r="N26030">
        <v>2010</v>
      </c>
      <c r="O26030">
        <v>2</v>
      </c>
      <c r="P26030">
        <v>2202410201</v>
      </c>
      <c r="T26030">
        <v>1</v>
      </c>
      <c r="U26030">
        <v>1597880</v>
      </c>
    </row>
    <row r="26031" spans="1:21" x14ac:dyDescent="0.25">
      <c r="A26031">
        <v>1</v>
      </c>
      <c r="B26031">
        <v>1</v>
      </c>
      <c r="C26031">
        <v>2017</v>
      </c>
      <c r="K26031">
        <v>32</v>
      </c>
      <c r="L26031">
        <v>40</v>
      </c>
      <c r="M26031">
        <v>2</v>
      </c>
      <c r="N26031">
        <v>2010</v>
      </c>
      <c r="O26031">
        <v>2</v>
      </c>
      <c r="P26031">
        <v>2202320201</v>
      </c>
      <c r="T26031">
        <v>1</v>
      </c>
      <c r="U26031">
        <v>13954800</v>
      </c>
    </row>
    <row r="26032" spans="1:21" x14ac:dyDescent="0.25">
      <c r="A26032">
        <v>1</v>
      </c>
      <c r="B26032">
        <v>1</v>
      </c>
      <c r="C26032">
        <v>2017</v>
      </c>
      <c r="K26032">
        <v>32</v>
      </c>
      <c r="L26032">
        <v>30</v>
      </c>
      <c r="M26032">
        <v>2</v>
      </c>
      <c r="N26032">
        <v>2010</v>
      </c>
      <c r="O26032">
        <v>2</v>
      </c>
      <c r="P26032">
        <v>2202320201</v>
      </c>
      <c r="T26032">
        <v>1</v>
      </c>
      <c r="U26032">
        <v>22199500</v>
      </c>
    </row>
    <row r="26033" spans="1:21" x14ac:dyDescent="0.25">
      <c r="A26033">
        <v>1</v>
      </c>
      <c r="B26033">
        <v>1</v>
      </c>
      <c r="C26033">
        <v>2017</v>
      </c>
      <c r="K26033">
        <v>31</v>
      </c>
      <c r="L26033">
        <v>40</v>
      </c>
      <c r="M26033">
        <v>2</v>
      </c>
      <c r="N26033">
        <v>2010</v>
      </c>
      <c r="O26033">
        <v>2</v>
      </c>
      <c r="P26033">
        <v>2202310201</v>
      </c>
      <c r="T26033">
        <v>1</v>
      </c>
      <c r="U26033">
        <v>23019200</v>
      </c>
    </row>
    <row r="26034" spans="1:21" x14ac:dyDescent="0.25">
      <c r="A26034">
        <v>1</v>
      </c>
      <c r="B26034">
        <v>1</v>
      </c>
      <c r="C26034">
        <v>2017</v>
      </c>
      <c r="K26034">
        <v>31</v>
      </c>
      <c r="L26034">
        <v>30</v>
      </c>
      <c r="M26034">
        <v>2</v>
      </c>
      <c r="N26034">
        <v>2010</v>
      </c>
      <c r="O26034">
        <v>2</v>
      </c>
      <c r="P26034">
        <v>2202310201</v>
      </c>
      <c r="T26034">
        <v>1</v>
      </c>
      <c r="U26034">
        <v>22363300</v>
      </c>
    </row>
    <row r="26035" spans="1:21" x14ac:dyDescent="0.25">
      <c r="A26035">
        <v>1</v>
      </c>
      <c r="B26035">
        <v>1</v>
      </c>
      <c r="C26035">
        <v>2017</v>
      </c>
      <c r="K26035">
        <v>21</v>
      </c>
      <c r="L26035">
        <v>20</v>
      </c>
      <c r="M26035">
        <v>2</v>
      </c>
      <c r="N26035">
        <v>2010</v>
      </c>
      <c r="O26035">
        <v>2</v>
      </c>
      <c r="P26035">
        <v>2202210201</v>
      </c>
      <c r="T26035">
        <v>1</v>
      </c>
      <c r="U26035">
        <v>55878800</v>
      </c>
    </row>
    <row r="26036" spans="1:21" x14ac:dyDescent="0.25">
      <c r="A26036">
        <v>1</v>
      </c>
      <c r="B26036">
        <v>1</v>
      </c>
      <c r="C26036">
        <v>2017</v>
      </c>
      <c r="K26036">
        <v>62</v>
      </c>
      <c r="L26036">
        <v>47</v>
      </c>
      <c r="M26036">
        <v>2</v>
      </c>
      <c r="N26036">
        <v>2009</v>
      </c>
      <c r="O26036">
        <v>2</v>
      </c>
      <c r="P26036">
        <v>2202620201</v>
      </c>
      <c r="T26036">
        <v>1</v>
      </c>
      <c r="U26036">
        <v>1560310000</v>
      </c>
    </row>
    <row r="26037" spans="1:21" x14ac:dyDescent="0.25">
      <c r="A26037">
        <v>1</v>
      </c>
      <c r="B26037">
        <v>1</v>
      </c>
      <c r="C26037">
        <v>2017</v>
      </c>
      <c r="K26037">
        <v>62</v>
      </c>
      <c r="L26037">
        <v>46</v>
      </c>
      <c r="M26037">
        <v>2</v>
      </c>
      <c r="N26037">
        <v>2009</v>
      </c>
      <c r="O26037">
        <v>2</v>
      </c>
      <c r="P26037">
        <v>2202620201</v>
      </c>
      <c r="T26037">
        <v>1</v>
      </c>
      <c r="U26037">
        <v>42504000</v>
      </c>
    </row>
    <row r="26038" spans="1:21" x14ac:dyDescent="0.25">
      <c r="A26038">
        <v>1</v>
      </c>
      <c r="B26038">
        <v>1</v>
      </c>
      <c r="C26038">
        <v>2017</v>
      </c>
      <c r="K26038">
        <v>61</v>
      </c>
      <c r="L26038">
        <v>47</v>
      </c>
      <c r="M26038">
        <v>2</v>
      </c>
      <c r="N26038">
        <v>2009</v>
      </c>
      <c r="O26038">
        <v>2</v>
      </c>
      <c r="P26038">
        <v>2202610201</v>
      </c>
      <c r="T26038">
        <v>1</v>
      </c>
      <c r="U26038">
        <v>245143000</v>
      </c>
    </row>
    <row r="26039" spans="1:21" x14ac:dyDescent="0.25">
      <c r="A26039">
        <v>1</v>
      </c>
      <c r="B26039">
        <v>1</v>
      </c>
      <c r="C26039">
        <v>2017</v>
      </c>
      <c r="K26039">
        <v>61</v>
      </c>
      <c r="L26039">
        <v>46</v>
      </c>
      <c r="M26039">
        <v>2</v>
      </c>
      <c r="N26039">
        <v>2009</v>
      </c>
      <c r="O26039">
        <v>2</v>
      </c>
      <c r="P26039">
        <v>2202610201</v>
      </c>
      <c r="T26039">
        <v>1</v>
      </c>
      <c r="U26039">
        <v>48771600</v>
      </c>
    </row>
    <row r="26040" spans="1:21" x14ac:dyDescent="0.25">
      <c r="A26040">
        <v>1</v>
      </c>
      <c r="B26040">
        <v>1</v>
      </c>
      <c r="C26040">
        <v>2017</v>
      </c>
      <c r="K26040">
        <v>54</v>
      </c>
      <c r="L26040">
        <v>47</v>
      </c>
      <c r="M26040">
        <v>2</v>
      </c>
      <c r="N26040">
        <v>2009</v>
      </c>
      <c r="O26040">
        <v>2</v>
      </c>
      <c r="P26040">
        <v>2202540201</v>
      </c>
      <c r="T26040">
        <v>1</v>
      </c>
      <c r="U26040">
        <v>244437</v>
      </c>
    </row>
    <row r="26041" spans="1:21" x14ac:dyDescent="0.25">
      <c r="A26041">
        <v>1</v>
      </c>
      <c r="B26041">
        <v>1</v>
      </c>
      <c r="C26041">
        <v>2017</v>
      </c>
      <c r="K26041">
        <v>54</v>
      </c>
      <c r="L26041">
        <v>46</v>
      </c>
      <c r="M26041">
        <v>2</v>
      </c>
      <c r="N26041">
        <v>2009</v>
      </c>
      <c r="O26041">
        <v>2</v>
      </c>
      <c r="P26041">
        <v>2202540201</v>
      </c>
      <c r="T26041">
        <v>1</v>
      </c>
      <c r="U26041">
        <v>1879740</v>
      </c>
    </row>
    <row r="26042" spans="1:21" x14ac:dyDescent="0.25">
      <c r="A26042">
        <v>1</v>
      </c>
      <c r="B26042">
        <v>1</v>
      </c>
      <c r="C26042">
        <v>2017</v>
      </c>
      <c r="K26042">
        <v>54</v>
      </c>
      <c r="L26042">
        <v>42</v>
      </c>
      <c r="M26042">
        <v>2</v>
      </c>
      <c r="N26042">
        <v>2009</v>
      </c>
      <c r="O26042">
        <v>2</v>
      </c>
      <c r="P26042">
        <v>2202540201</v>
      </c>
      <c r="T26042">
        <v>1</v>
      </c>
      <c r="U26042">
        <v>2487970</v>
      </c>
    </row>
    <row r="26043" spans="1:21" x14ac:dyDescent="0.25">
      <c r="A26043">
        <v>1</v>
      </c>
      <c r="B26043">
        <v>1</v>
      </c>
      <c r="C26043">
        <v>2017</v>
      </c>
      <c r="K26043">
        <v>54</v>
      </c>
      <c r="L26043">
        <v>41</v>
      </c>
      <c r="M26043">
        <v>2</v>
      </c>
      <c r="N26043">
        <v>2009</v>
      </c>
      <c r="O26043">
        <v>2</v>
      </c>
      <c r="P26043">
        <v>2202540201</v>
      </c>
      <c r="T26043">
        <v>1</v>
      </c>
      <c r="U26043">
        <v>1702840</v>
      </c>
    </row>
    <row r="26044" spans="1:21" x14ac:dyDescent="0.25">
      <c r="A26044">
        <v>1</v>
      </c>
      <c r="B26044">
        <v>1</v>
      </c>
      <c r="C26044">
        <v>2017</v>
      </c>
      <c r="K26044">
        <v>53</v>
      </c>
      <c r="L26044">
        <v>47</v>
      </c>
      <c r="M26044">
        <v>2</v>
      </c>
      <c r="N26044">
        <v>2009</v>
      </c>
      <c r="O26044">
        <v>2</v>
      </c>
      <c r="P26044">
        <v>2202530201</v>
      </c>
      <c r="T26044">
        <v>1</v>
      </c>
      <c r="U26044">
        <v>6697380</v>
      </c>
    </row>
    <row r="26045" spans="1:21" x14ac:dyDescent="0.25">
      <c r="A26045">
        <v>1</v>
      </c>
      <c r="B26045">
        <v>1</v>
      </c>
      <c r="C26045">
        <v>2017</v>
      </c>
      <c r="K26045">
        <v>53</v>
      </c>
      <c r="L26045">
        <v>46</v>
      </c>
      <c r="M26045">
        <v>2</v>
      </c>
      <c r="N26045">
        <v>2009</v>
      </c>
      <c r="O26045">
        <v>2</v>
      </c>
      <c r="P26045">
        <v>2202530201</v>
      </c>
      <c r="T26045">
        <v>1</v>
      </c>
      <c r="U26045">
        <v>4226900</v>
      </c>
    </row>
    <row r="26046" spans="1:21" x14ac:dyDescent="0.25">
      <c r="A26046">
        <v>1</v>
      </c>
      <c r="B26046">
        <v>1</v>
      </c>
      <c r="C26046">
        <v>2017</v>
      </c>
      <c r="K26046">
        <v>53</v>
      </c>
      <c r="L26046">
        <v>42</v>
      </c>
      <c r="M26046">
        <v>2</v>
      </c>
      <c r="N26046">
        <v>2009</v>
      </c>
      <c r="O26046">
        <v>2</v>
      </c>
      <c r="P26046">
        <v>2202530201</v>
      </c>
      <c r="T26046">
        <v>1</v>
      </c>
      <c r="U26046">
        <v>3177230</v>
      </c>
    </row>
    <row r="26047" spans="1:21" x14ac:dyDescent="0.25">
      <c r="A26047">
        <v>1</v>
      </c>
      <c r="B26047">
        <v>1</v>
      </c>
      <c r="C26047">
        <v>2017</v>
      </c>
      <c r="K26047">
        <v>53</v>
      </c>
      <c r="L26047">
        <v>41</v>
      </c>
      <c r="M26047">
        <v>2</v>
      </c>
      <c r="N26047">
        <v>2009</v>
      </c>
      <c r="O26047">
        <v>2</v>
      </c>
      <c r="P26047">
        <v>2202530201</v>
      </c>
      <c r="T26047">
        <v>1</v>
      </c>
      <c r="U26047">
        <v>2875850</v>
      </c>
    </row>
    <row r="26048" spans="1:21" x14ac:dyDescent="0.25">
      <c r="A26048">
        <v>1</v>
      </c>
      <c r="B26048">
        <v>1</v>
      </c>
      <c r="C26048">
        <v>2017</v>
      </c>
      <c r="K26048">
        <v>52</v>
      </c>
      <c r="L26048">
        <v>47</v>
      </c>
      <c r="M26048">
        <v>2</v>
      </c>
      <c r="N26048">
        <v>2009</v>
      </c>
      <c r="O26048">
        <v>2</v>
      </c>
      <c r="P26048">
        <v>2202520201</v>
      </c>
      <c r="T26048">
        <v>1</v>
      </c>
      <c r="U26048">
        <v>73914400</v>
      </c>
    </row>
    <row r="26049" spans="1:21" x14ac:dyDescent="0.25">
      <c r="A26049">
        <v>1</v>
      </c>
      <c r="B26049">
        <v>1</v>
      </c>
      <c r="C26049">
        <v>2017</v>
      </c>
      <c r="K26049">
        <v>52</v>
      </c>
      <c r="L26049">
        <v>46</v>
      </c>
      <c r="M26049">
        <v>2</v>
      </c>
      <c r="N26049">
        <v>2009</v>
      </c>
      <c r="O26049">
        <v>2</v>
      </c>
      <c r="P26049">
        <v>2202520201</v>
      </c>
      <c r="T26049">
        <v>1</v>
      </c>
      <c r="U26049">
        <v>60306200</v>
      </c>
    </row>
    <row r="26050" spans="1:21" x14ac:dyDescent="0.25">
      <c r="A26050">
        <v>1</v>
      </c>
      <c r="B26050">
        <v>1</v>
      </c>
      <c r="C26050">
        <v>2017</v>
      </c>
      <c r="K26050">
        <v>52</v>
      </c>
      <c r="L26050">
        <v>42</v>
      </c>
      <c r="M26050">
        <v>2</v>
      </c>
      <c r="N26050">
        <v>2009</v>
      </c>
      <c r="O26050">
        <v>2</v>
      </c>
      <c r="P26050">
        <v>2202520201</v>
      </c>
      <c r="T26050">
        <v>1</v>
      </c>
      <c r="U26050">
        <v>82098300</v>
      </c>
    </row>
    <row r="26051" spans="1:21" x14ac:dyDescent="0.25">
      <c r="A26051">
        <v>1</v>
      </c>
      <c r="B26051">
        <v>1</v>
      </c>
      <c r="C26051">
        <v>2017</v>
      </c>
      <c r="K26051">
        <v>52</v>
      </c>
      <c r="L26051">
        <v>41</v>
      </c>
      <c r="M26051">
        <v>2</v>
      </c>
      <c r="N26051">
        <v>2009</v>
      </c>
      <c r="O26051">
        <v>2</v>
      </c>
      <c r="P26051">
        <v>2202520201</v>
      </c>
      <c r="T26051">
        <v>1</v>
      </c>
      <c r="U26051">
        <v>51953800</v>
      </c>
    </row>
    <row r="26052" spans="1:21" x14ac:dyDescent="0.25">
      <c r="A26052">
        <v>1</v>
      </c>
      <c r="B26052">
        <v>1</v>
      </c>
      <c r="C26052">
        <v>2017</v>
      </c>
      <c r="K26052">
        <v>51</v>
      </c>
      <c r="L26052">
        <v>47</v>
      </c>
      <c r="M26052">
        <v>2</v>
      </c>
      <c r="N26052">
        <v>2009</v>
      </c>
      <c r="O26052">
        <v>2</v>
      </c>
      <c r="P26052">
        <v>2202510201</v>
      </c>
      <c r="T26052">
        <v>1</v>
      </c>
      <c r="U26052">
        <v>38038800</v>
      </c>
    </row>
    <row r="26053" spans="1:21" x14ac:dyDescent="0.25">
      <c r="A26053">
        <v>1</v>
      </c>
      <c r="B26053">
        <v>1</v>
      </c>
      <c r="C26053">
        <v>2017</v>
      </c>
      <c r="K26053">
        <v>51</v>
      </c>
      <c r="L26053">
        <v>46</v>
      </c>
      <c r="M26053">
        <v>2</v>
      </c>
      <c r="N26053">
        <v>2009</v>
      </c>
      <c r="O26053">
        <v>2</v>
      </c>
      <c r="P26053">
        <v>2202510201</v>
      </c>
      <c r="T26053">
        <v>1</v>
      </c>
      <c r="U26053">
        <v>657541</v>
      </c>
    </row>
    <row r="26054" spans="1:21" x14ac:dyDescent="0.25">
      <c r="A26054">
        <v>1</v>
      </c>
      <c r="B26054">
        <v>1</v>
      </c>
      <c r="C26054">
        <v>2017</v>
      </c>
      <c r="K26054">
        <v>43</v>
      </c>
      <c r="L26054">
        <v>47</v>
      </c>
      <c r="M26054">
        <v>2</v>
      </c>
      <c r="N26054">
        <v>2009</v>
      </c>
      <c r="O26054">
        <v>2</v>
      </c>
      <c r="P26054">
        <v>2202430201</v>
      </c>
      <c r="T26054">
        <v>1</v>
      </c>
      <c r="U26054">
        <v>2357030</v>
      </c>
    </row>
    <row r="26055" spans="1:21" x14ac:dyDescent="0.25">
      <c r="A26055">
        <v>1</v>
      </c>
      <c r="B26055">
        <v>1</v>
      </c>
      <c r="C26055">
        <v>2017</v>
      </c>
      <c r="K26055">
        <v>43</v>
      </c>
      <c r="L26055">
        <v>46</v>
      </c>
      <c r="M26055">
        <v>2</v>
      </c>
      <c r="N26055">
        <v>2009</v>
      </c>
      <c r="O26055">
        <v>2</v>
      </c>
      <c r="P26055">
        <v>2202430201</v>
      </c>
      <c r="T26055">
        <v>1</v>
      </c>
      <c r="U26055">
        <v>48770900</v>
      </c>
    </row>
    <row r="26056" spans="1:21" x14ac:dyDescent="0.25">
      <c r="A26056">
        <v>1</v>
      </c>
      <c r="B26056">
        <v>1</v>
      </c>
      <c r="C26056">
        <v>2017</v>
      </c>
      <c r="K26056">
        <v>43</v>
      </c>
      <c r="L26056">
        <v>42</v>
      </c>
      <c r="M26056">
        <v>2</v>
      </c>
      <c r="N26056">
        <v>2009</v>
      </c>
      <c r="O26056">
        <v>2</v>
      </c>
      <c r="P26056">
        <v>2202430201</v>
      </c>
      <c r="T26056">
        <v>1</v>
      </c>
      <c r="U26056">
        <v>367328</v>
      </c>
    </row>
    <row r="26057" spans="1:21" x14ac:dyDescent="0.25">
      <c r="A26057">
        <v>1</v>
      </c>
      <c r="B26057">
        <v>1</v>
      </c>
      <c r="C26057">
        <v>2017</v>
      </c>
      <c r="K26057">
        <v>43</v>
      </c>
      <c r="L26057">
        <v>41</v>
      </c>
      <c r="M26057">
        <v>2</v>
      </c>
      <c r="N26057">
        <v>2009</v>
      </c>
      <c r="O26057">
        <v>2</v>
      </c>
      <c r="P26057">
        <v>2202430201</v>
      </c>
      <c r="T26057">
        <v>1</v>
      </c>
      <c r="U26057">
        <v>552606</v>
      </c>
    </row>
    <row r="26058" spans="1:21" x14ac:dyDescent="0.25">
      <c r="A26058">
        <v>1</v>
      </c>
      <c r="B26058">
        <v>1</v>
      </c>
      <c r="C26058">
        <v>2017</v>
      </c>
      <c r="K26058">
        <v>42</v>
      </c>
      <c r="L26058">
        <v>48</v>
      </c>
      <c r="M26058">
        <v>2</v>
      </c>
      <c r="N26058">
        <v>2009</v>
      </c>
      <c r="O26058">
        <v>2</v>
      </c>
      <c r="P26058">
        <v>2202420201</v>
      </c>
      <c r="T26058">
        <v>1</v>
      </c>
      <c r="U26058">
        <v>13914500</v>
      </c>
    </row>
    <row r="26059" spans="1:21" x14ac:dyDescent="0.25">
      <c r="A26059">
        <v>1</v>
      </c>
      <c r="B26059">
        <v>1</v>
      </c>
      <c r="C26059">
        <v>2017</v>
      </c>
      <c r="K26059">
        <v>41</v>
      </c>
      <c r="L26059">
        <v>47</v>
      </c>
      <c r="M26059">
        <v>2</v>
      </c>
      <c r="N26059">
        <v>2009</v>
      </c>
      <c r="O26059">
        <v>2</v>
      </c>
      <c r="P26059">
        <v>2202410201</v>
      </c>
      <c r="T26059">
        <v>1</v>
      </c>
      <c r="U26059">
        <v>4782740</v>
      </c>
    </row>
    <row r="26060" spans="1:21" x14ac:dyDescent="0.25">
      <c r="A26060">
        <v>1</v>
      </c>
      <c r="B26060">
        <v>1</v>
      </c>
      <c r="C26060">
        <v>2017</v>
      </c>
      <c r="K26060">
        <v>41</v>
      </c>
      <c r="L26060">
        <v>46</v>
      </c>
      <c r="M26060">
        <v>2</v>
      </c>
      <c r="N26060">
        <v>2009</v>
      </c>
      <c r="O26060">
        <v>2</v>
      </c>
      <c r="P26060">
        <v>2202410201</v>
      </c>
      <c r="T26060">
        <v>1</v>
      </c>
      <c r="U26060">
        <v>861886</v>
      </c>
    </row>
    <row r="26061" spans="1:21" x14ac:dyDescent="0.25">
      <c r="A26061">
        <v>1</v>
      </c>
      <c r="B26061">
        <v>1</v>
      </c>
      <c r="C26061">
        <v>2017</v>
      </c>
      <c r="K26061">
        <v>41</v>
      </c>
      <c r="L26061">
        <v>42</v>
      </c>
      <c r="M26061">
        <v>2</v>
      </c>
      <c r="N26061">
        <v>2009</v>
      </c>
      <c r="O26061">
        <v>2</v>
      </c>
      <c r="P26061">
        <v>2202410201</v>
      </c>
      <c r="T26061">
        <v>1</v>
      </c>
      <c r="U26061">
        <v>143161</v>
      </c>
    </row>
    <row r="26062" spans="1:21" x14ac:dyDescent="0.25">
      <c r="A26062">
        <v>1</v>
      </c>
      <c r="B26062">
        <v>1</v>
      </c>
      <c r="C26062">
        <v>2017</v>
      </c>
      <c r="K26062">
        <v>41</v>
      </c>
      <c r="L26062">
        <v>41</v>
      </c>
      <c r="M26062">
        <v>2</v>
      </c>
      <c r="N26062">
        <v>2009</v>
      </c>
      <c r="O26062">
        <v>2</v>
      </c>
      <c r="P26062">
        <v>2202410201</v>
      </c>
      <c r="T26062">
        <v>1</v>
      </c>
      <c r="U26062">
        <v>1317670</v>
      </c>
    </row>
    <row r="26063" spans="1:21" x14ac:dyDescent="0.25">
      <c r="A26063">
        <v>1</v>
      </c>
      <c r="B26063">
        <v>1</v>
      </c>
      <c r="C26063">
        <v>2017</v>
      </c>
      <c r="K26063">
        <v>32</v>
      </c>
      <c r="L26063">
        <v>40</v>
      </c>
      <c r="M26063">
        <v>2</v>
      </c>
      <c r="N26063">
        <v>2009</v>
      </c>
      <c r="O26063">
        <v>2</v>
      </c>
      <c r="P26063">
        <v>2202320201</v>
      </c>
      <c r="T26063">
        <v>1</v>
      </c>
      <c r="U26063">
        <v>12479600</v>
      </c>
    </row>
    <row r="26064" spans="1:21" x14ac:dyDescent="0.25">
      <c r="A26064">
        <v>1</v>
      </c>
      <c r="B26064">
        <v>1</v>
      </c>
      <c r="C26064">
        <v>2017</v>
      </c>
      <c r="K26064">
        <v>32</v>
      </c>
      <c r="L26064">
        <v>30</v>
      </c>
      <c r="M26064">
        <v>2</v>
      </c>
      <c r="N26064">
        <v>2009</v>
      </c>
      <c r="O26064">
        <v>2</v>
      </c>
      <c r="P26064">
        <v>2202320201</v>
      </c>
      <c r="T26064">
        <v>1</v>
      </c>
      <c r="U26064">
        <v>17808800</v>
      </c>
    </row>
    <row r="26065" spans="1:21" x14ac:dyDescent="0.25">
      <c r="A26065">
        <v>1</v>
      </c>
      <c r="B26065">
        <v>1</v>
      </c>
      <c r="C26065">
        <v>2017</v>
      </c>
      <c r="K26065">
        <v>31</v>
      </c>
      <c r="L26065">
        <v>40</v>
      </c>
      <c r="M26065">
        <v>2</v>
      </c>
      <c r="N26065">
        <v>2009</v>
      </c>
      <c r="O26065">
        <v>2</v>
      </c>
      <c r="P26065">
        <v>2202310201</v>
      </c>
      <c r="T26065">
        <v>1</v>
      </c>
      <c r="U26065">
        <v>20585800</v>
      </c>
    </row>
    <row r="26066" spans="1:21" x14ac:dyDescent="0.25">
      <c r="A26066">
        <v>1</v>
      </c>
      <c r="B26066">
        <v>1</v>
      </c>
      <c r="C26066">
        <v>2017</v>
      </c>
      <c r="K26066">
        <v>31</v>
      </c>
      <c r="L26066">
        <v>30</v>
      </c>
      <c r="M26066">
        <v>2</v>
      </c>
      <c r="N26066">
        <v>2009</v>
      </c>
      <c r="O26066">
        <v>2</v>
      </c>
      <c r="P26066">
        <v>2202310201</v>
      </c>
      <c r="T26066">
        <v>1</v>
      </c>
      <c r="U26066">
        <v>17940200</v>
      </c>
    </row>
    <row r="26067" spans="1:21" x14ac:dyDescent="0.25">
      <c r="A26067">
        <v>1</v>
      </c>
      <c r="B26067">
        <v>1</v>
      </c>
      <c r="C26067">
        <v>2017</v>
      </c>
      <c r="K26067">
        <v>21</v>
      </c>
      <c r="L26067">
        <v>20</v>
      </c>
      <c r="M26067">
        <v>2</v>
      </c>
      <c r="N26067">
        <v>2009</v>
      </c>
      <c r="O26067">
        <v>2</v>
      </c>
      <c r="P26067">
        <v>2202210201</v>
      </c>
      <c r="T26067">
        <v>1</v>
      </c>
      <c r="U26067">
        <v>35274400</v>
      </c>
    </row>
    <row r="26068" spans="1:21" x14ac:dyDescent="0.25">
      <c r="A26068">
        <v>1</v>
      </c>
      <c r="B26068">
        <v>1</v>
      </c>
      <c r="C26068">
        <v>2017</v>
      </c>
      <c r="K26068">
        <v>62</v>
      </c>
      <c r="L26068">
        <v>47</v>
      </c>
      <c r="M26068">
        <v>2</v>
      </c>
      <c r="N26068">
        <v>2008</v>
      </c>
      <c r="O26068">
        <v>2</v>
      </c>
      <c r="P26068">
        <v>2202620201</v>
      </c>
      <c r="T26068">
        <v>1</v>
      </c>
      <c r="U26068">
        <v>1103000000</v>
      </c>
    </row>
    <row r="26069" spans="1:21" x14ac:dyDescent="0.25">
      <c r="A26069">
        <v>1</v>
      </c>
      <c r="B26069">
        <v>1</v>
      </c>
      <c r="C26069">
        <v>2017</v>
      </c>
      <c r="K26069">
        <v>62</v>
      </c>
      <c r="L26069">
        <v>46</v>
      </c>
      <c r="M26069">
        <v>2</v>
      </c>
      <c r="N26069">
        <v>2008</v>
      </c>
      <c r="O26069">
        <v>2</v>
      </c>
      <c r="P26069">
        <v>2202620201</v>
      </c>
      <c r="T26069">
        <v>1</v>
      </c>
      <c r="U26069">
        <v>64097600</v>
      </c>
    </row>
    <row r="26070" spans="1:21" x14ac:dyDescent="0.25">
      <c r="A26070">
        <v>1</v>
      </c>
      <c r="B26070">
        <v>1</v>
      </c>
      <c r="C26070">
        <v>2017</v>
      </c>
      <c r="K26070">
        <v>61</v>
      </c>
      <c r="L26070">
        <v>47</v>
      </c>
      <c r="M26070">
        <v>2</v>
      </c>
      <c r="N26070">
        <v>2008</v>
      </c>
      <c r="O26070">
        <v>2</v>
      </c>
      <c r="P26070">
        <v>2202610201</v>
      </c>
      <c r="T26070">
        <v>1</v>
      </c>
      <c r="U26070">
        <v>167801000</v>
      </c>
    </row>
    <row r="26071" spans="1:21" x14ac:dyDescent="0.25">
      <c r="A26071">
        <v>1</v>
      </c>
      <c r="B26071">
        <v>1</v>
      </c>
      <c r="C26071">
        <v>2017</v>
      </c>
      <c r="K26071">
        <v>61</v>
      </c>
      <c r="L26071">
        <v>46</v>
      </c>
      <c r="M26071">
        <v>2</v>
      </c>
      <c r="N26071">
        <v>2008</v>
      </c>
      <c r="O26071">
        <v>2</v>
      </c>
      <c r="P26071">
        <v>2202610201</v>
      </c>
      <c r="T26071">
        <v>1</v>
      </c>
      <c r="U26071">
        <v>71218600</v>
      </c>
    </row>
    <row r="26072" spans="1:21" x14ac:dyDescent="0.25">
      <c r="A26072">
        <v>1</v>
      </c>
      <c r="B26072">
        <v>1</v>
      </c>
      <c r="C26072">
        <v>2017</v>
      </c>
      <c r="K26072">
        <v>54</v>
      </c>
      <c r="L26072">
        <v>47</v>
      </c>
      <c r="M26072">
        <v>2</v>
      </c>
      <c r="N26072">
        <v>2008</v>
      </c>
      <c r="O26072">
        <v>2</v>
      </c>
      <c r="P26072">
        <v>2202540201</v>
      </c>
      <c r="T26072">
        <v>1</v>
      </c>
      <c r="U26072">
        <v>307255</v>
      </c>
    </row>
    <row r="26073" spans="1:21" x14ac:dyDescent="0.25">
      <c r="A26073">
        <v>1</v>
      </c>
      <c r="B26073">
        <v>1</v>
      </c>
      <c r="C26073">
        <v>2017</v>
      </c>
      <c r="K26073">
        <v>54</v>
      </c>
      <c r="L26073">
        <v>46</v>
      </c>
      <c r="M26073">
        <v>2</v>
      </c>
      <c r="N26073">
        <v>2008</v>
      </c>
      <c r="O26073">
        <v>2</v>
      </c>
      <c r="P26073">
        <v>2202540201</v>
      </c>
      <c r="T26073">
        <v>1</v>
      </c>
      <c r="U26073">
        <v>2361500</v>
      </c>
    </row>
    <row r="26074" spans="1:21" x14ac:dyDescent="0.25">
      <c r="A26074">
        <v>1</v>
      </c>
      <c r="B26074">
        <v>1</v>
      </c>
      <c r="C26074">
        <v>2017</v>
      </c>
      <c r="K26074">
        <v>54</v>
      </c>
      <c r="L26074">
        <v>42</v>
      </c>
      <c r="M26074">
        <v>2</v>
      </c>
      <c r="N26074">
        <v>2008</v>
      </c>
      <c r="O26074">
        <v>2</v>
      </c>
      <c r="P26074">
        <v>2202540201</v>
      </c>
      <c r="T26074">
        <v>1</v>
      </c>
      <c r="U26074">
        <v>3125380</v>
      </c>
    </row>
    <row r="26075" spans="1:21" x14ac:dyDescent="0.25">
      <c r="A26075">
        <v>1</v>
      </c>
      <c r="B26075">
        <v>1</v>
      </c>
      <c r="C26075">
        <v>2017</v>
      </c>
      <c r="K26075">
        <v>54</v>
      </c>
      <c r="L26075">
        <v>41</v>
      </c>
      <c r="M26075">
        <v>2</v>
      </c>
      <c r="N26075">
        <v>2008</v>
      </c>
      <c r="O26075">
        <v>2</v>
      </c>
      <c r="P26075">
        <v>2202540201</v>
      </c>
      <c r="T26075">
        <v>1</v>
      </c>
      <c r="U26075">
        <v>2139370</v>
      </c>
    </row>
    <row r="26076" spans="1:21" x14ac:dyDescent="0.25">
      <c r="A26076">
        <v>1</v>
      </c>
      <c r="B26076">
        <v>1</v>
      </c>
      <c r="C26076">
        <v>2017</v>
      </c>
      <c r="K26076">
        <v>53</v>
      </c>
      <c r="L26076">
        <v>47</v>
      </c>
      <c r="M26076">
        <v>2</v>
      </c>
      <c r="N26076">
        <v>2008</v>
      </c>
      <c r="O26076">
        <v>2</v>
      </c>
      <c r="P26076">
        <v>2202530201</v>
      </c>
      <c r="T26076">
        <v>1</v>
      </c>
      <c r="U26076">
        <v>4607760</v>
      </c>
    </row>
    <row r="26077" spans="1:21" x14ac:dyDescent="0.25">
      <c r="A26077">
        <v>1</v>
      </c>
      <c r="B26077">
        <v>1</v>
      </c>
      <c r="C26077">
        <v>2017</v>
      </c>
      <c r="K26077">
        <v>53</v>
      </c>
      <c r="L26077">
        <v>46</v>
      </c>
      <c r="M26077">
        <v>2</v>
      </c>
      <c r="N26077">
        <v>2008</v>
      </c>
      <c r="O26077">
        <v>2</v>
      </c>
      <c r="P26077">
        <v>2202530201</v>
      </c>
      <c r="T26077">
        <v>1</v>
      </c>
      <c r="U26077">
        <v>6203790</v>
      </c>
    </row>
    <row r="26078" spans="1:21" x14ac:dyDescent="0.25">
      <c r="A26078">
        <v>1</v>
      </c>
      <c r="B26078">
        <v>1</v>
      </c>
      <c r="C26078">
        <v>2017</v>
      </c>
      <c r="K26078">
        <v>53</v>
      </c>
      <c r="L26078">
        <v>42</v>
      </c>
      <c r="M26078">
        <v>2</v>
      </c>
      <c r="N26078">
        <v>2008</v>
      </c>
      <c r="O26078">
        <v>2</v>
      </c>
      <c r="P26078">
        <v>2202530201</v>
      </c>
      <c r="T26078">
        <v>1</v>
      </c>
      <c r="U26078">
        <v>8771420</v>
      </c>
    </row>
    <row r="26079" spans="1:21" x14ac:dyDescent="0.25">
      <c r="A26079">
        <v>1</v>
      </c>
      <c r="B26079">
        <v>1</v>
      </c>
      <c r="C26079">
        <v>2017</v>
      </c>
      <c r="K26079">
        <v>53</v>
      </c>
      <c r="L26079">
        <v>41</v>
      </c>
      <c r="M26079">
        <v>2</v>
      </c>
      <c r="N26079">
        <v>2008</v>
      </c>
      <c r="O26079">
        <v>2</v>
      </c>
      <c r="P26079">
        <v>2202530201</v>
      </c>
      <c r="T26079">
        <v>1</v>
      </c>
      <c r="U26079">
        <v>7514620</v>
      </c>
    </row>
    <row r="26080" spans="1:21" x14ac:dyDescent="0.25">
      <c r="A26080">
        <v>1</v>
      </c>
      <c r="B26080">
        <v>1</v>
      </c>
      <c r="C26080">
        <v>2017</v>
      </c>
      <c r="K26080">
        <v>52</v>
      </c>
      <c r="L26080">
        <v>47</v>
      </c>
      <c r="M26080">
        <v>2</v>
      </c>
      <c r="N26080">
        <v>2008</v>
      </c>
      <c r="O26080">
        <v>2</v>
      </c>
      <c r="P26080">
        <v>2202520201</v>
      </c>
      <c r="T26080">
        <v>1</v>
      </c>
      <c r="U26080">
        <v>51132800</v>
      </c>
    </row>
    <row r="26081" spans="1:21" x14ac:dyDescent="0.25">
      <c r="A26081">
        <v>1</v>
      </c>
      <c r="B26081">
        <v>1</v>
      </c>
      <c r="C26081">
        <v>2017</v>
      </c>
      <c r="K26081">
        <v>52</v>
      </c>
      <c r="L26081">
        <v>46</v>
      </c>
      <c r="M26081">
        <v>2</v>
      </c>
      <c r="N26081">
        <v>2008</v>
      </c>
      <c r="O26081">
        <v>2</v>
      </c>
      <c r="P26081">
        <v>2202520201</v>
      </c>
      <c r="T26081">
        <v>1</v>
      </c>
      <c r="U26081">
        <v>88998400</v>
      </c>
    </row>
    <row r="26082" spans="1:21" x14ac:dyDescent="0.25">
      <c r="A26082">
        <v>1</v>
      </c>
      <c r="B26082">
        <v>1</v>
      </c>
      <c r="C26082">
        <v>2017</v>
      </c>
      <c r="K26082">
        <v>52</v>
      </c>
      <c r="L26082">
        <v>42</v>
      </c>
      <c r="M26082">
        <v>2</v>
      </c>
      <c r="N26082">
        <v>2008</v>
      </c>
      <c r="O26082">
        <v>2</v>
      </c>
      <c r="P26082">
        <v>2202520201</v>
      </c>
      <c r="T26082">
        <v>1</v>
      </c>
      <c r="U26082">
        <v>227898000</v>
      </c>
    </row>
    <row r="26083" spans="1:21" x14ac:dyDescent="0.25">
      <c r="A26083">
        <v>1</v>
      </c>
      <c r="B26083">
        <v>1</v>
      </c>
      <c r="C26083">
        <v>2017</v>
      </c>
      <c r="K26083">
        <v>52</v>
      </c>
      <c r="L26083">
        <v>41</v>
      </c>
      <c r="M26083">
        <v>2</v>
      </c>
      <c r="N26083">
        <v>2008</v>
      </c>
      <c r="O26083">
        <v>2</v>
      </c>
      <c r="P26083">
        <v>2202520201</v>
      </c>
      <c r="T26083">
        <v>1</v>
      </c>
      <c r="U26083">
        <v>153036000</v>
      </c>
    </row>
    <row r="26084" spans="1:21" x14ac:dyDescent="0.25">
      <c r="A26084">
        <v>1</v>
      </c>
      <c r="B26084">
        <v>1</v>
      </c>
      <c r="C26084">
        <v>2017</v>
      </c>
      <c r="K26084">
        <v>51</v>
      </c>
      <c r="L26084">
        <v>47</v>
      </c>
      <c r="M26084">
        <v>2</v>
      </c>
      <c r="N26084">
        <v>2008</v>
      </c>
      <c r="O26084">
        <v>2</v>
      </c>
      <c r="P26084">
        <v>2202510201</v>
      </c>
      <c r="T26084">
        <v>1</v>
      </c>
      <c r="U26084">
        <v>26722800</v>
      </c>
    </row>
    <row r="26085" spans="1:21" x14ac:dyDescent="0.25">
      <c r="A26085">
        <v>1</v>
      </c>
      <c r="B26085">
        <v>1</v>
      </c>
      <c r="C26085">
        <v>2017</v>
      </c>
      <c r="K26085">
        <v>51</v>
      </c>
      <c r="L26085">
        <v>46</v>
      </c>
      <c r="M26085">
        <v>2</v>
      </c>
      <c r="N26085">
        <v>2008</v>
      </c>
      <c r="O26085">
        <v>2</v>
      </c>
      <c r="P26085">
        <v>2202510201</v>
      </c>
      <c r="T26085">
        <v>1</v>
      </c>
      <c r="U26085">
        <v>985433</v>
      </c>
    </row>
    <row r="26086" spans="1:21" x14ac:dyDescent="0.25">
      <c r="A26086">
        <v>1</v>
      </c>
      <c r="B26086">
        <v>1</v>
      </c>
      <c r="C26086">
        <v>2017</v>
      </c>
      <c r="K26086">
        <v>43</v>
      </c>
      <c r="L26086">
        <v>47</v>
      </c>
      <c r="M26086">
        <v>2</v>
      </c>
      <c r="N26086">
        <v>2008</v>
      </c>
      <c r="O26086">
        <v>2</v>
      </c>
      <c r="P26086">
        <v>2202430201</v>
      </c>
      <c r="T26086">
        <v>1</v>
      </c>
      <c r="U26086">
        <v>2568680</v>
      </c>
    </row>
    <row r="26087" spans="1:21" x14ac:dyDescent="0.25">
      <c r="A26087">
        <v>1</v>
      </c>
      <c r="B26087">
        <v>1</v>
      </c>
      <c r="C26087">
        <v>2017</v>
      </c>
      <c r="K26087">
        <v>43</v>
      </c>
      <c r="L26087">
        <v>46</v>
      </c>
      <c r="M26087">
        <v>2</v>
      </c>
      <c r="N26087">
        <v>2008</v>
      </c>
      <c r="O26087">
        <v>2</v>
      </c>
      <c r="P26087">
        <v>2202430201</v>
      </c>
      <c r="T26087">
        <v>1</v>
      </c>
      <c r="U26087">
        <v>53163500</v>
      </c>
    </row>
    <row r="26088" spans="1:21" x14ac:dyDescent="0.25">
      <c r="A26088">
        <v>1</v>
      </c>
      <c r="B26088">
        <v>1</v>
      </c>
      <c r="C26088">
        <v>2017</v>
      </c>
      <c r="K26088">
        <v>43</v>
      </c>
      <c r="L26088">
        <v>42</v>
      </c>
      <c r="M26088">
        <v>2</v>
      </c>
      <c r="N26088">
        <v>2008</v>
      </c>
      <c r="O26088">
        <v>2</v>
      </c>
      <c r="P26088">
        <v>2202430201</v>
      </c>
      <c r="T26088">
        <v>1</v>
      </c>
      <c r="U26088">
        <v>399713</v>
      </c>
    </row>
    <row r="26089" spans="1:21" x14ac:dyDescent="0.25">
      <c r="A26089">
        <v>1</v>
      </c>
      <c r="B26089">
        <v>1</v>
      </c>
      <c r="C26089">
        <v>2017</v>
      </c>
      <c r="K26089">
        <v>43</v>
      </c>
      <c r="L26089">
        <v>41</v>
      </c>
      <c r="M26089">
        <v>2</v>
      </c>
      <c r="N26089">
        <v>2008</v>
      </c>
      <c r="O26089">
        <v>2</v>
      </c>
      <c r="P26089">
        <v>2202430201</v>
      </c>
      <c r="T26089">
        <v>1</v>
      </c>
      <c r="U26089">
        <v>601957</v>
      </c>
    </row>
    <row r="26090" spans="1:21" x14ac:dyDescent="0.25">
      <c r="A26090">
        <v>1</v>
      </c>
      <c r="B26090">
        <v>1</v>
      </c>
      <c r="C26090">
        <v>2017</v>
      </c>
      <c r="K26090">
        <v>42</v>
      </c>
      <c r="L26090">
        <v>48</v>
      </c>
      <c r="M26090">
        <v>2</v>
      </c>
      <c r="N26090">
        <v>2008</v>
      </c>
      <c r="O26090">
        <v>2</v>
      </c>
      <c r="P26090">
        <v>2202420201</v>
      </c>
      <c r="T26090">
        <v>1</v>
      </c>
      <c r="U26090">
        <v>18850900</v>
      </c>
    </row>
    <row r="26091" spans="1:21" x14ac:dyDescent="0.25">
      <c r="A26091">
        <v>1</v>
      </c>
      <c r="B26091">
        <v>1</v>
      </c>
      <c r="C26091">
        <v>2017</v>
      </c>
      <c r="K26091">
        <v>41</v>
      </c>
      <c r="L26091">
        <v>47</v>
      </c>
      <c r="M26091">
        <v>2</v>
      </c>
      <c r="N26091">
        <v>2008</v>
      </c>
      <c r="O26091">
        <v>2</v>
      </c>
      <c r="P26091">
        <v>2202410201</v>
      </c>
      <c r="T26091">
        <v>1</v>
      </c>
      <c r="U26091">
        <v>6137190</v>
      </c>
    </row>
    <row r="26092" spans="1:21" x14ac:dyDescent="0.25">
      <c r="A26092">
        <v>1</v>
      </c>
      <c r="B26092">
        <v>1</v>
      </c>
      <c r="C26092">
        <v>2017</v>
      </c>
      <c r="K26092">
        <v>41</v>
      </c>
      <c r="L26092">
        <v>46</v>
      </c>
      <c r="M26092">
        <v>2</v>
      </c>
      <c r="N26092">
        <v>2008</v>
      </c>
      <c r="O26092">
        <v>2</v>
      </c>
      <c r="P26092">
        <v>2202410201</v>
      </c>
      <c r="T26092">
        <v>1</v>
      </c>
      <c r="U26092">
        <v>1107070</v>
      </c>
    </row>
    <row r="26093" spans="1:21" x14ac:dyDescent="0.25">
      <c r="A26093">
        <v>1</v>
      </c>
      <c r="B26093">
        <v>1</v>
      </c>
      <c r="C26093">
        <v>2017</v>
      </c>
      <c r="K26093">
        <v>41</v>
      </c>
      <c r="L26093">
        <v>42</v>
      </c>
      <c r="M26093">
        <v>2</v>
      </c>
      <c r="N26093">
        <v>2008</v>
      </c>
      <c r="O26093">
        <v>2</v>
      </c>
      <c r="P26093">
        <v>2202410201</v>
      </c>
      <c r="T26093">
        <v>1</v>
      </c>
      <c r="U26093">
        <v>182210</v>
      </c>
    </row>
    <row r="26094" spans="1:21" x14ac:dyDescent="0.25">
      <c r="A26094">
        <v>1</v>
      </c>
      <c r="B26094">
        <v>1</v>
      </c>
      <c r="C26094">
        <v>2017</v>
      </c>
      <c r="K26094">
        <v>41</v>
      </c>
      <c r="L26094">
        <v>41</v>
      </c>
      <c r="M26094">
        <v>2</v>
      </c>
      <c r="N26094">
        <v>2008</v>
      </c>
      <c r="O26094">
        <v>2</v>
      </c>
      <c r="P26094">
        <v>2202410201</v>
      </c>
      <c r="T26094">
        <v>1</v>
      </c>
      <c r="U26094">
        <v>1692350</v>
      </c>
    </row>
    <row r="26095" spans="1:21" x14ac:dyDescent="0.25">
      <c r="A26095">
        <v>1</v>
      </c>
      <c r="B26095">
        <v>1</v>
      </c>
      <c r="C26095">
        <v>2017</v>
      </c>
      <c r="K26095">
        <v>32</v>
      </c>
      <c r="L26095">
        <v>40</v>
      </c>
      <c r="M26095">
        <v>2</v>
      </c>
      <c r="N26095">
        <v>2008</v>
      </c>
      <c r="O26095">
        <v>2</v>
      </c>
      <c r="P26095">
        <v>2202320201</v>
      </c>
      <c r="T26095">
        <v>1</v>
      </c>
      <c r="U26095">
        <v>38097500</v>
      </c>
    </row>
    <row r="26096" spans="1:21" x14ac:dyDescent="0.25">
      <c r="A26096">
        <v>1</v>
      </c>
      <c r="B26096">
        <v>1</v>
      </c>
      <c r="C26096">
        <v>2017</v>
      </c>
      <c r="K26096">
        <v>32</v>
      </c>
      <c r="L26096">
        <v>30</v>
      </c>
      <c r="M26096">
        <v>2</v>
      </c>
      <c r="N26096">
        <v>2008</v>
      </c>
      <c r="O26096">
        <v>2</v>
      </c>
      <c r="P26096">
        <v>2202320201</v>
      </c>
      <c r="T26096">
        <v>1</v>
      </c>
      <c r="U26096">
        <v>28223300</v>
      </c>
    </row>
    <row r="26097" spans="1:21" x14ac:dyDescent="0.25">
      <c r="A26097">
        <v>1</v>
      </c>
      <c r="B26097">
        <v>1</v>
      </c>
      <c r="C26097">
        <v>2017</v>
      </c>
      <c r="K26097">
        <v>31</v>
      </c>
      <c r="L26097">
        <v>40</v>
      </c>
      <c r="M26097">
        <v>2</v>
      </c>
      <c r="N26097">
        <v>2008</v>
      </c>
      <c r="O26097">
        <v>2</v>
      </c>
      <c r="P26097">
        <v>2202310201</v>
      </c>
      <c r="T26097">
        <v>1</v>
      </c>
      <c r="U26097">
        <v>62843900</v>
      </c>
    </row>
    <row r="26098" spans="1:21" x14ac:dyDescent="0.25">
      <c r="A26098">
        <v>1</v>
      </c>
      <c r="B26098">
        <v>1</v>
      </c>
      <c r="C26098">
        <v>2017</v>
      </c>
      <c r="K26098">
        <v>31</v>
      </c>
      <c r="L26098">
        <v>30</v>
      </c>
      <c r="M26098">
        <v>2</v>
      </c>
      <c r="N26098">
        <v>2008</v>
      </c>
      <c r="O26098">
        <v>2</v>
      </c>
      <c r="P26098">
        <v>2202310201</v>
      </c>
      <c r="T26098">
        <v>1</v>
      </c>
      <c r="U26098">
        <v>28431600</v>
      </c>
    </row>
    <row r="26099" spans="1:21" x14ac:dyDescent="0.25">
      <c r="A26099">
        <v>1</v>
      </c>
      <c r="B26099">
        <v>1</v>
      </c>
      <c r="C26099">
        <v>2017</v>
      </c>
      <c r="K26099">
        <v>21</v>
      </c>
      <c r="L26099">
        <v>20</v>
      </c>
      <c r="M26099">
        <v>2</v>
      </c>
      <c r="N26099">
        <v>2008</v>
      </c>
      <c r="O26099">
        <v>2</v>
      </c>
      <c r="P26099">
        <v>2202210201</v>
      </c>
      <c r="T26099">
        <v>1</v>
      </c>
      <c r="U26099">
        <v>3061110</v>
      </c>
    </row>
    <row r="26100" spans="1:21" x14ac:dyDescent="0.25">
      <c r="A26100">
        <v>1</v>
      </c>
      <c r="B26100">
        <v>1</v>
      </c>
      <c r="C26100">
        <v>2017</v>
      </c>
      <c r="K26100">
        <v>62</v>
      </c>
      <c r="L26100">
        <v>47</v>
      </c>
      <c r="M26100">
        <v>2</v>
      </c>
      <c r="N26100">
        <v>2007</v>
      </c>
      <c r="O26100">
        <v>2</v>
      </c>
      <c r="P26100">
        <v>2202620201</v>
      </c>
      <c r="T26100">
        <v>1</v>
      </c>
      <c r="U26100">
        <v>3618840000</v>
      </c>
    </row>
    <row r="26101" spans="1:21" x14ac:dyDescent="0.25">
      <c r="A26101">
        <v>1</v>
      </c>
      <c r="B26101">
        <v>1</v>
      </c>
      <c r="C26101">
        <v>2017</v>
      </c>
      <c r="K26101">
        <v>62</v>
      </c>
      <c r="L26101">
        <v>46</v>
      </c>
      <c r="M26101">
        <v>2</v>
      </c>
      <c r="N26101">
        <v>2007</v>
      </c>
      <c r="O26101">
        <v>2</v>
      </c>
      <c r="P26101">
        <v>2202620201</v>
      </c>
      <c r="T26101">
        <v>1</v>
      </c>
      <c r="U26101">
        <v>155792000</v>
      </c>
    </row>
    <row r="26102" spans="1:21" x14ac:dyDescent="0.25">
      <c r="A26102">
        <v>1</v>
      </c>
      <c r="B26102">
        <v>1</v>
      </c>
      <c r="C26102">
        <v>2017</v>
      </c>
      <c r="K26102">
        <v>61</v>
      </c>
      <c r="L26102">
        <v>47</v>
      </c>
      <c r="M26102">
        <v>2</v>
      </c>
      <c r="N26102">
        <v>2007</v>
      </c>
      <c r="O26102">
        <v>2</v>
      </c>
      <c r="P26102">
        <v>2202610201</v>
      </c>
      <c r="T26102">
        <v>1</v>
      </c>
      <c r="U26102">
        <v>530046000</v>
      </c>
    </row>
    <row r="26103" spans="1:21" x14ac:dyDescent="0.25">
      <c r="A26103">
        <v>1</v>
      </c>
      <c r="B26103">
        <v>1</v>
      </c>
      <c r="C26103">
        <v>2017</v>
      </c>
      <c r="K26103">
        <v>61</v>
      </c>
      <c r="L26103">
        <v>46</v>
      </c>
      <c r="M26103">
        <v>2</v>
      </c>
      <c r="N26103">
        <v>2007</v>
      </c>
      <c r="O26103">
        <v>2</v>
      </c>
      <c r="P26103">
        <v>2202610201</v>
      </c>
      <c r="T26103">
        <v>1</v>
      </c>
      <c r="U26103">
        <v>166656000</v>
      </c>
    </row>
    <row r="26104" spans="1:21" x14ac:dyDescent="0.25">
      <c r="A26104">
        <v>1</v>
      </c>
      <c r="B26104">
        <v>1</v>
      </c>
      <c r="C26104">
        <v>2017</v>
      </c>
      <c r="K26104">
        <v>54</v>
      </c>
      <c r="L26104">
        <v>47</v>
      </c>
      <c r="M26104">
        <v>2</v>
      </c>
      <c r="N26104">
        <v>2007</v>
      </c>
      <c r="O26104">
        <v>2</v>
      </c>
      <c r="P26104">
        <v>2202540201</v>
      </c>
      <c r="T26104">
        <v>1</v>
      </c>
      <c r="U26104">
        <v>382436</v>
      </c>
    </row>
    <row r="26105" spans="1:21" x14ac:dyDescent="0.25">
      <c r="A26105">
        <v>1</v>
      </c>
      <c r="B26105">
        <v>1</v>
      </c>
      <c r="C26105">
        <v>2017</v>
      </c>
      <c r="K26105">
        <v>54</v>
      </c>
      <c r="L26105">
        <v>46</v>
      </c>
      <c r="M26105">
        <v>2</v>
      </c>
      <c r="N26105">
        <v>2007</v>
      </c>
      <c r="O26105">
        <v>2</v>
      </c>
      <c r="P26105">
        <v>2202540201</v>
      </c>
      <c r="T26105">
        <v>1</v>
      </c>
      <c r="U26105">
        <v>2939260</v>
      </c>
    </row>
    <row r="26106" spans="1:21" x14ac:dyDescent="0.25">
      <c r="A26106">
        <v>1</v>
      </c>
      <c r="B26106">
        <v>1</v>
      </c>
      <c r="C26106">
        <v>2017</v>
      </c>
      <c r="K26106">
        <v>54</v>
      </c>
      <c r="L26106">
        <v>42</v>
      </c>
      <c r="M26106">
        <v>2</v>
      </c>
      <c r="N26106">
        <v>2007</v>
      </c>
      <c r="O26106">
        <v>2</v>
      </c>
      <c r="P26106">
        <v>2202540201</v>
      </c>
      <c r="T26106">
        <v>1</v>
      </c>
      <c r="U26106">
        <v>3890340</v>
      </c>
    </row>
    <row r="26107" spans="1:21" x14ac:dyDescent="0.25">
      <c r="A26107">
        <v>1</v>
      </c>
      <c r="B26107">
        <v>1</v>
      </c>
      <c r="C26107">
        <v>2017</v>
      </c>
      <c r="K26107">
        <v>54</v>
      </c>
      <c r="L26107">
        <v>41</v>
      </c>
      <c r="M26107">
        <v>2</v>
      </c>
      <c r="N26107">
        <v>2007</v>
      </c>
      <c r="O26107">
        <v>2</v>
      </c>
      <c r="P26107">
        <v>2202540201</v>
      </c>
      <c r="T26107">
        <v>1</v>
      </c>
      <c r="U26107">
        <v>2662990</v>
      </c>
    </row>
    <row r="26108" spans="1:21" x14ac:dyDescent="0.25">
      <c r="A26108">
        <v>1</v>
      </c>
      <c r="B26108">
        <v>1</v>
      </c>
      <c r="C26108">
        <v>2017</v>
      </c>
      <c r="K26108">
        <v>53</v>
      </c>
      <c r="L26108">
        <v>47</v>
      </c>
      <c r="M26108">
        <v>2</v>
      </c>
      <c r="N26108">
        <v>2007</v>
      </c>
      <c r="O26108">
        <v>2</v>
      </c>
      <c r="P26108">
        <v>2202530201</v>
      </c>
      <c r="T26108">
        <v>1</v>
      </c>
      <c r="U26108">
        <v>14764500</v>
      </c>
    </row>
    <row r="26109" spans="1:21" x14ac:dyDescent="0.25">
      <c r="A26109">
        <v>1</v>
      </c>
      <c r="B26109">
        <v>1</v>
      </c>
      <c r="C26109">
        <v>2017</v>
      </c>
      <c r="K26109">
        <v>53</v>
      </c>
      <c r="L26109">
        <v>46</v>
      </c>
      <c r="M26109">
        <v>2</v>
      </c>
      <c r="N26109">
        <v>2007</v>
      </c>
      <c r="O26109">
        <v>2</v>
      </c>
      <c r="P26109">
        <v>2202530201</v>
      </c>
      <c r="T26109">
        <v>1</v>
      </c>
      <c r="U26109">
        <v>14726300</v>
      </c>
    </row>
    <row r="26110" spans="1:21" x14ac:dyDescent="0.25">
      <c r="A26110">
        <v>1</v>
      </c>
      <c r="B26110">
        <v>1</v>
      </c>
      <c r="C26110">
        <v>2017</v>
      </c>
      <c r="K26110">
        <v>53</v>
      </c>
      <c r="L26110">
        <v>42</v>
      </c>
      <c r="M26110">
        <v>2</v>
      </c>
      <c r="N26110">
        <v>2007</v>
      </c>
      <c r="O26110">
        <v>2</v>
      </c>
      <c r="P26110">
        <v>2202530201</v>
      </c>
      <c r="T26110">
        <v>1</v>
      </c>
      <c r="U26110">
        <v>7365030</v>
      </c>
    </row>
    <row r="26111" spans="1:21" x14ac:dyDescent="0.25">
      <c r="A26111">
        <v>1</v>
      </c>
      <c r="B26111">
        <v>1</v>
      </c>
      <c r="C26111">
        <v>2017</v>
      </c>
      <c r="K26111">
        <v>53</v>
      </c>
      <c r="L26111">
        <v>41</v>
      </c>
      <c r="M26111">
        <v>2</v>
      </c>
      <c r="N26111">
        <v>2007</v>
      </c>
      <c r="O26111">
        <v>2</v>
      </c>
      <c r="P26111">
        <v>2202530201</v>
      </c>
      <c r="T26111">
        <v>1</v>
      </c>
      <c r="U26111">
        <v>6022440</v>
      </c>
    </row>
    <row r="26112" spans="1:21" x14ac:dyDescent="0.25">
      <c r="A26112">
        <v>1</v>
      </c>
      <c r="B26112">
        <v>1</v>
      </c>
      <c r="C26112">
        <v>2017</v>
      </c>
      <c r="K26112">
        <v>52</v>
      </c>
      <c r="L26112">
        <v>47</v>
      </c>
      <c r="M26112">
        <v>2</v>
      </c>
      <c r="N26112">
        <v>2007</v>
      </c>
      <c r="O26112">
        <v>2</v>
      </c>
      <c r="P26112">
        <v>2202520201</v>
      </c>
      <c r="T26112">
        <v>1</v>
      </c>
      <c r="U26112">
        <v>164915000</v>
      </c>
    </row>
    <row r="26113" spans="1:21" x14ac:dyDescent="0.25">
      <c r="A26113">
        <v>1</v>
      </c>
      <c r="B26113">
        <v>1</v>
      </c>
      <c r="C26113">
        <v>2017</v>
      </c>
      <c r="K26113">
        <v>52</v>
      </c>
      <c r="L26113">
        <v>46</v>
      </c>
      <c r="M26113">
        <v>2</v>
      </c>
      <c r="N26113">
        <v>2007</v>
      </c>
      <c r="O26113">
        <v>2</v>
      </c>
      <c r="P26113">
        <v>2202520201</v>
      </c>
      <c r="T26113">
        <v>1</v>
      </c>
      <c r="U26113">
        <v>212643000</v>
      </c>
    </row>
    <row r="26114" spans="1:21" x14ac:dyDescent="0.25">
      <c r="A26114">
        <v>1</v>
      </c>
      <c r="B26114">
        <v>1</v>
      </c>
      <c r="C26114">
        <v>2017</v>
      </c>
      <c r="K26114">
        <v>52</v>
      </c>
      <c r="L26114">
        <v>42</v>
      </c>
      <c r="M26114">
        <v>2</v>
      </c>
      <c r="N26114">
        <v>2007</v>
      </c>
      <c r="O26114">
        <v>2</v>
      </c>
      <c r="P26114">
        <v>2202520201</v>
      </c>
      <c r="T26114">
        <v>1</v>
      </c>
      <c r="U26114">
        <v>192611000</v>
      </c>
    </row>
    <row r="26115" spans="1:21" x14ac:dyDescent="0.25">
      <c r="A26115">
        <v>1</v>
      </c>
      <c r="B26115">
        <v>1</v>
      </c>
      <c r="C26115">
        <v>2017</v>
      </c>
      <c r="K26115">
        <v>52</v>
      </c>
      <c r="L26115">
        <v>41</v>
      </c>
      <c r="M26115">
        <v>2</v>
      </c>
      <c r="N26115">
        <v>2007</v>
      </c>
      <c r="O26115">
        <v>2</v>
      </c>
      <c r="P26115">
        <v>2202520201</v>
      </c>
      <c r="T26115">
        <v>1</v>
      </c>
      <c r="U26115">
        <v>120859000</v>
      </c>
    </row>
    <row r="26116" spans="1:21" x14ac:dyDescent="0.25">
      <c r="A26116">
        <v>1</v>
      </c>
      <c r="B26116">
        <v>1</v>
      </c>
      <c r="C26116">
        <v>2017</v>
      </c>
      <c r="K26116">
        <v>51</v>
      </c>
      <c r="L26116">
        <v>47</v>
      </c>
      <c r="M26116">
        <v>2</v>
      </c>
      <c r="N26116">
        <v>2007</v>
      </c>
      <c r="O26116">
        <v>2</v>
      </c>
      <c r="P26116">
        <v>2202510201</v>
      </c>
      <c r="T26116">
        <v>1</v>
      </c>
      <c r="U26116">
        <v>87741800</v>
      </c>
    </row>
    <row r="26117" spans="1:21" x14ac:dyDescent="0.25">
      <c r="A26117">
        <v>1</v>
      </c>
      <c r="B26117">
        <v>1</v>
      </c>
      <c r="C26117">
        <v>2017</v>
      </c>
      <c r="K26117">
        <v>51</v>
      </c>
      <c r="L26117">
        <v>46</v>
      </c>
      <c r="M26117">
        <v>2</v>
      </c>
      <c r="N26117">
        <v>2007</v>
      </c>
      <c r="O26117">
        <v>2</v>
      </c>
      <c r="P26117">
        <v>2202510201</v>
      </c>
      <c r="T26117">
        <v>1</v>
      </c>
      <c r="U26117">
        <v>2396960</v>
      </c>
    </row>
    <row r="26118" spans="1:21" x14ac:dyDescent="0.25">
      <c r="A26118">
        <v>1</v>
      </c>
      <c r="B26118">
        <v>1</v>
      </c>
      <c r="C26118">
        <v>2017</v>
      </c>
      <c r="K26118">
        <v>43</v>
      </c>
      <c r="L26118">
        <v>47</v>
      </c>
      <c r="M26118">
        <v>2</v>
      </c>
      <c r="N26118">
        <v>2007</v>
      </c>
      <c r="O26118">
        <v>2</v>
      </c>
      <c r="P26118">
        <v>2202430201</v>
      </c>
      <c r="T26118">
        <v>1</v>
      </c>
      <c r="U26118">
        <v>2645560</v>
      </c>
    </row>
    <row r="26119" spans="1:21" x14ac:dyDescent="0.25">
      <c r="A26119">
        <v>1</v>
      </c>
      <c r="B26119">
        <v>1</v>
      </c>
      <c r="C26119">
        <v>2017</v>
      </c>
      <c r="K26119">
        <v>43</v>
      </c>
      <c r="L26119">
        <v>46</v>
      </c>
      <c r="M26119">
        <v>2</v>
      </c>
      <c r="N26119">
        <v>2007</v>
      </c>
      <c r="O26119">
        <v>2</v>
      </c>
      <c r="P26119">
        <v>2202430201</v>
      </c>
      <c r="T26119">
        <v>1</v>
      </c>
      <c r="U26119">
        <v>54759000</v>
      </c>
    </row>
    <row r="26120" spans="1:21" x14ac:dyDescent="0.25">
      <c r="A26120">
        <v>1</v>
      </c>
      <c r="B26120">
        <v>1</v>
      </c>
      <c r="C26120">
        <v>2017</v>
      </c>
      <c r="K26120">
        <v>43</v>
      </c>
      <c r="L26120">
        <v>42</v>
      </c>
      <c r="M26120">
        <v>2</v>
      </c>
      <c r="N26120">
        <v>2007</v>
      </c>
      <c r="O26120">
        <v>2</v>
      </c>
      <c r="P26120">
        <v>2202430201</v>
      </c>
      <c r="T26120">
        <v>1</v>
      </c>
      <c r="U26120">
        <v>412194</v>
      </c>
    </row>
    <row r="26121" spans="1:21" x14ac:dyDescent="0.25">
      <c r="A26121">
        <v>1</v>
      </c>
      <c r="B26121">
        <v>1</v>
      </c>
      <c r="C26121">
        <v>2017</v>
      </c>
      <c r="K26121">
        <v>43</v>
      </c>
      <c r="L26121">
        <v>41</v>
      </c>
      <c r="M26121">
        <v>2</v>
      </c>
      <c r="N26121">
        <v>2007</v>
      </c>
      <c r="O26121">
        <v>2</v>
      </c>
      <c r="P26121">
        <v>2202430201</v>
      </c>
      <c r="T26121">
        <v>1</v>
      </c>
      <c r="U26121">
        <v>620642</v>
      </c>
    </row>
    <row r="26122" spans="1:21" x14ac:dyDescent="0.25">
      <c r="A26122">
        <v>1</v>
      </c>
      <c r="B26122">
        <v>1</v>
      </c>
      <c r="C26122">
        <v>2017</v>
      </c>
      <c r="K26122">
        <v>42</v>
      </c>
      <c r="L26122">
        <v>48</v>
      </c>
      <c r="M26122">
        <v>2</v>
      </c>
      <c r="N26122">
        <v>2007</v>
      </c>
      <c r="O26122">
        <v>2</v>
      </c>
      <c r="P26122">
        <v>2202420201</v>
      </c>
      <c r="T26122">
        <v>1</v>
      </c>
      <c r="U26122">
        <v>17877300</v>
      </c>
    </row>
    <row r="26123" spans="1:21" x14ac:dyDescent="0.25">
      <c r="A26123">
        <v>1</v>
      </c>
      <c r="B26123">
        <v>1</v>
      </c>
      <c r="C26123">
        <v>2017</v>
      </c>
      <c r="K26123">
        <v>41</v>
      </c>
      <c r="L26123">
        <v>47</v>
      </c>
      <c r="M26123">
        <v>2</v>
      </c>
      <c r="N26123">
        <v>2007</v>
      </c>
      <c r="O26123">
        <v>2</v>
      </c>
      <c r="P26123">
        <v>2202410201</v>
      </c>
      <c r="T26123">
        <v>1</v>
      </c>
      <c r="U26123">
        <v>7994390</v>
      </c>
    </row>
    <row r="26124" spans="1:21" x14ac:dyDescent="0.25">
      <c r="A26124">
        <v>1</v>
      </c>
      <c r="B26124">
        <v>1</v>
      </c>
      <c r="C26124">
        <v>2017</v>
      </c>
      <c r="K26124">
        <v>41</v>
      </c>
      <c r="L26124">
        <v>46</v>
      </c>
      <c r="M26124">
        <v>2</v>
      </c>
      <c r="N26124">
        <v>2007</v>
      </c>
      <c r="O26124">
        <v>2</v>
      </c>
      <c r="P26124">
        <v>2202410201</v>
      </c>
      <c r="T26124">
        <v>1</v>
      </c>
      <c r="U26124">
        <v>1441950</v>
      </c>
    </row>
    <row r="26125" spans="1:21" x14ac:dyDescent="0.25">
      <c r="A26125">
        <v>1</v>
      </c>
      <c r="B26125">
        <v>1</v>
      </c>
      <c r="C26125">
        <v>2017</v>
      </c>
      <c r="K26125">
        <v>41</v>
      </c>
      <c r="L26125">
        <v>42</v>
      </c>
      <c r="M26125">
        <v>2</v>
      </c>
      <c r="N26125">
        <v>2007</v>
      </c>
      <c r="O26125">
        <v>2</v>
      </c>
      <c r="P26125">
        <v>2202410201</v>
      </c>
      <c r="T26125">
        <v>1</v>
      </c>
      <c r="U26125">
        <v>236871</v>
      </c>
    </row>
    <row r="26126" spans="1:21" x14ac:dyDescent="0.25">
      <c r="A26126">
        <v>1</v>
      </c>
      <c r="B26126">
        <v>1</v>
      </c>
      <c r="C26126">
        <v>2017</v>
      </c>
      <c r="K26126">
        <v>41</v>
      </c>
      <c r="L26126">
        <v>41</v>
      </c>
      <c r="M26126">
        <v>2</v>
      </c>
      <c r="N26126">
        <v>2007</v>
      </c>
      <c r="O26126">
        <v>2</v>
      </c>
      <c r="P26126">
        <v>2202410201</v>
      </c>
      <c r="T26126">
        <v>1</v>
      </c>
      <c r="U26126">
        <v>2205860</v>
      </c>
    </row>
    <row r="26127" spans="1:21" x14ac:dyDescent="0.25">
      <c r="A26127">
        <v>1</v>
      </c>
      <c r="B26127">
        <v>1</v>
      </c>
      <c r="C26127">
        <v>2017</v>
      </c>
      <c r="K26127">
        <v>32</v>
      </c>
      <c r="L26127">
        <v>40</v>
      </c>
      <c r="M26127">
        <v>2</v>
      </c>
      <c r="N26127">
        <v>2007</v>
      </c>
      <c r="O26127">
        <v>2</v>
      </c>
      <c r="P26127">
        <v>2202320201</v>
      </c>
      <c r="T26127">
        <v>1</v>
      </c>
      <c r="U26127">
        <v>29982800</v>
      </c>
    </row>
    <row r="26128" spans="1:21" x14ac:dyDescent="0.25">
      <c r="A26128">
        <v>1</v>
      </c>
      <c r="B26128">
        <v>1</v>
      </c>
      <c r="C26128">
        <v>2017</v>
      </c>
      <c r="K26128">
        <v>32</v>
      </c>
      <c r="L26128">
        <v>30</v>
      </c>
      <c r="M26128">
        <v>2</v>
      </c>
      <c r="N26128">
        <v>2007</v>
      </c>
      <c r="O26128">
        <v>2</v>
      </c>
      <c r="P26128">
        <v>2202320201</v>
      </c>
      <c r="T26128">
        <v>1</v>
      </c>
      <c r="U26128">
        <v>25755900</v>
      </c>
    </row>
    <row r="26129" spans="1:21" x14ac:dyDescent="0.25">
      <c r="A26129">
        <v>1</v>
      </c>
      <c r="B26129">
        <v>1</v>
      </c>
      <c r="C26129">
        <v>2017</v>
      </c>
      <c r="K26129">
        <v>31</v>
      </c>
      <c r="L26129">
        <v>40</v>
      </c>
      <c r="M26129">
        <v>2</v>
      </c>
      <c r="N26129">
        <v>2007</v>
      </c>
      <c r="O26129">
        <v>2</v>
      </c>
      <c r="P26129">
        <v>2202310201</v>
      </c>
      <c r="T26129">
        <v>1</v>
      </c>
      <c r="U26129">
        <v>49458500</v>
      </c>
    </row>
    <row r="26130" spans="1:21" x14ac:dyDescent="0.25">
      <c r="A26130">
        <v>1</v>
      </c>
      <c r="B26130">
        <v>1</v>
      </c>
      <c r="C26130">
        <v>2017</v>
      </c>
      <c r="K26130">
        <v>31</v>
      </c>
      <c r="L26130">
        <v>30</v>
      </c>
      <c r="M26130">
        <v>2</v>
      </c>
      <c r="N26130">
        <v>2007</v>
      </c>
      <c r="O26130">
        <v>2</v>
      </c>
      <c r="P26130">
        <v>2202310201</v>
      </c>
      <c r="T26130">
        <v>1</v>
      </c>
      <c r="U26130">
        <v>25946000</v>
      </c>
    </row>
    <row r="26131" spans="1:21" x14ac:dyDescent="0.25">
      <c r="A26131">
        <v>1</v>
      </c>
      <c r="B26131">
        <v>1</v>
      </c>
      <c r="C26131">
        <v>2017</v>
      </c>
      <c r="K26131">
        <v>21</v>
      </c>
      <c r="L26131">
        <v>20</v>
      </c>
      <c r="M26131">
        <v>2</v>
      </c>
      <c r="N26131">
        <v>2007</v>
      </c>
      <c r="O26131">
        <v>2</v>
      </c>
      <c r="P26131">
        <v>2202210201</v>
      </c>
      <c r="T26131">
        <v>1</v>
      </c>
      <c r="U26131">
        <v>2030410</v>
      </c>
    </row>
    <row r="26132" spans="1:21" x14ac:dyDescent="0.25">
      <c r="A26132">
        <v>1</v>
      </c>
      <c r="B26132">
        <v>1</v>
      </c>
      <c r="C26132">
        <v>2017</v>
      </c>
      <c r="K26132">
        <v>62</v>
      </c>
      <c r="L26132">
        <v>47</v>
      </c>
      <c r="M26132">
        <v>2</v>
      </c>
      <c r="N26132">
        <v>2006</v>
      </c>
      <c r="O26132">
        <v>2</v>
      </c>
      <c r="P26132">
        <v>2202620201</v>
      </c>
      <c r="T26132">
        <v>1</v>
      </c>
      <c r="U26132">
        <v>2484690000</v>
      </c>
    </row>
    <row r="26133" spans="1:21" x14ac:dyDescent="0.25">
      <c r="A26133">
        <v>1</v>
      </c>
      <c r="B26133">
        <v>1</v>
      </c>
      <c r="C26133">
        <v>2017</v>
      </c>
      <c r="K26133">
        <v>62</v>
      </c>
      <c r="L26133">
        <v>46</v>
      </c>
      <c r="M26133">
        <v>2</v>
      </c>
      <c r="N26133">
        <v>2006</v>
      </c>
      <c r="O26133">
        <v>2</v>
      </c>
      <c r="P26133">
        <v>2202620201</v>
      </c>
      <c r="T26133">
        <v>1</v>
      </c>
      <c r="U26133">
        <v>102519000</v>
      </c>
    </row>
    <row r="26134" spans="1:21" x14ac:dyDescent="0.25">
      <c r="A26134">
        <v>1</v>
      </c>
      <c r="B26134">
        <v>1</v>
      </c>
      <c r="C26134">
        <v>2017</v>
      </c>
      <c r="K26134">
        <v>61</v>
      </c>
      <c r="L26134">
        <v>47</v>
      </c>
      <c r="M26134">
        <v>2</v>
      </c>
      <c r="N26134">
        <v>2006</v>
      </c>
      <c r="O26134">
        <v>2</v>
      </c>
      <c r="P26134">
        <v>2202610201</v>
      </c>
      <c r="T26134">
        <v>1</v>
      </c>
      <c r="U26134">
        <v>347777000</v>
      </c>
    </row>
    <row r="26135" spans="1:21" x14ac:dyDescent="0.25">
      <c r="A26135">
        <v>1</v>
      </c>
      <c r="B26135">
        <v>1</v>
      </c>
      <c r="C26135">
        <v>2017</v>
      </c>
      <c r="K26135">
        <v>61</v>
      </c>
      <c r="L26135">
        <v>46</v>
      </c>
      <c r="M26135">
        <v>2</v>
      </c>
      <c r="N26135">
        <v>2006</v>
      </c>
      <c r="O26135">
        <v>2</v>
      </c>
      <c r="P26135">
        <v>2202610201</v>
      </c>
      <c r="T26135">
        <v>1</v>
      </c>
      <c r="U26135">
        <v>104801000</v>
      </c>
    </row>
    <row r="26136" spans="1:21" x14ac:dyDescent="0.25">
      <c r="A26136">
        <v>1</v>
      </c>
      <c r="B26136">
        <v>1</v>
      </c>
      <c r="C26136">
        <v>2017</v>
      </c>
      <c r="K26136">
        <v>54</v>
      </c>
      <c r="L26136">
        <v>47</v>
      </c>
      <c r="M26136">
        <v>2</v>
      </c>
      <c r="N26136">
        <v>2006</v>
      </c>
      <c r="O26136">
        <v>2</v>
      </c>
      <c r="P26136">
        <v>2202540201</v>
      </c>
      <c r="T26136">
        <v>1</v>
      </c>
      <c r="U26136">
        <v>378311</v>
      </c>
    </row>
    <row r="26137" spans="1:21" x14ac:dyDescent="0.25">
      <c r="A26137">
        <v>1</v>
      </c>
      <c r="B26137">
        <v>1</v>
      </c>
      <c r="C26137">
        <v>2017</v>
      </c>
      <c r="K26137">
        <v>54</v>
      </c>
      <c r="L26137">
        <v>46</v>
      </c>
      <c r="M26137">
        <v>2</v>
      </c>
      <c r="N26137">
        <v>2006</v>
      </c>
      <c r="O26137">
        <v>2</v>
      </c>
      <c r="P26137">
        <v>2202540201</v>
      </c>
      <c r="T26137">
        <v>1</v>
      </c>
      <c r="U26137">
        <v>2907610</v>
      </c>
    </row>
    <row r="26138" spans="1:21" x14ac:dyDescent="0.25">
      <c r="A26138">
        <v>1</v>
      </c>
      <c r="B26138">
        <v>1</v>
      </c>
      <c r="C26138">
        <v>2017</v>
      </c>
      <c r="K26138">
        <v>54</v>
      </c>
      <c r="L26138">
        <v>42</v>
      </c>
      <c r="M26138">
        <v>2</v>
      </c>
      <c r="N26138">
        <v>2006</v>
      </c>
      <c r="O26138">
        <v>2</v>
      </c>
      <c r="P26138">
        <v>2202540201</v>
      </c>
      <c r="T26138">
        <v>1</v>
      </c>
      <c r="U26138">
        <v>3848480</v>
      </c>
    </row>
    <row r="26139" spans="1:21" x14ac:dyDescent="0.25">
      <c r="A26139">
        <v>1</v>
      </c>
      <c r="B26139">
        <v>1</v>
      </c>
      <c r="C26139">
        <v>2017</v>
      </c>
      <c r="K26139">
        <v>54</v>
      </c>
      <c r="L26139">
        <v>41</v>
      </c>
      <c r="M26139">
        <v>2</v>
      </c>
      <c r="N26139">
        <v>2006</v>
      </c>
      <c r="O26139">
        <v>2</v>
      </c>
      <c r="P26139">
        <v>2202540201</v>
      </c>
      <c r="T26139">
        <v>1</v>
      </c>
      <c r="U26139">
        <v>2634630</v>
      </c>
    </row>
    <row r="26140" spans="1:21" x14ac:dyDescent="0.25">
      <c r="A26140">
        <v>1</v>
      </c>
      <c r="B26140">
        <v>1</v>
      </c>
      <c r="C26140">
        <v>2017</v>
      </c>
      <c r="K26140">
        <v>53</v>
      </c>
      <c r="L26140">
        <v>47</v>
      </c>
      <c r="M26140">
        <v>2</v>
      </c>
      <c r="N26140">
        <v>2006</v>
      </c>
      <c r="O26140">
        <v>2</v>
      </c>
      <c r="P26140">
        <v>2202530201</v>
      </c>
      <c r="T26140">
        <v>1</v>
      </c>
      <c r="U26140">
        <v>9842550</v>
      </c>
    </row>
    <row r="26141" spans="1:21" x14ac:dyDescent="0.25">
      <c r="A26141">
        <v>1</v>
      </c>
      <c r="B26141">
        <v>1</v>
      </c>
      <c r="C26141">
        <v>2017</v>
      </c>
      <c r="K26141">
        <v>53</v>
      </c>
      <c r="L26141">
        <v>46</v>
      </c>
      <c r="M26141">
        <v>2</v>
      </c>
      <c r="N26141">
        <v>2006</v>
      </c>
      <c r="O26141">
        <v>2</v>
      </c>
      <c r="P26141">
        <v>2202530201</v>
      </c>
      <c r="T26141">
        <v>1</v>
      </c>
      <c r="U26141">
        <v>9408940</v>
      </c>
    </row>
    <row r="26142" spans="1:21" x14ac:dyDescent="0.25">
      <c r="A26142">
        <v>1</v>
      </c>
      <c r="B26142">
        <v>1</v>
      </c>
      <c r="C26142">
        <v>2017</v>
      </c>
      <c r="K26142">
        <v>53</v>
      </c>
      <c r="L26142">
        <v>42</v>
      </c>
      <c r="M26142">
        <v>2</v>
      </c>
      <c r="N26142">
        <v>2006</v>
      </c>
      <c r="O26142">
        <v>2</v>
      </c>
      <c r="P26142">
        <v>2202530201</v>
      </c>
      <c r="T26142">
        <v>1</v>
      </c>
      <c r="U26142">
        <v>7210790</v>
      </c>
    </row>
    <row r="26143" spans="1:21" x14ac:dyDescent="0.25">
      <c r="A26143">
        <v>1</v>
      </c>
      <c r="B26143">
        <v>1</v>
      </c>
      <c r="C26143">
        <v>2017</v>
      </c>
      <c r="K26143">
        <v>53</v>
      </c>
      <c r="L26143">
        <v>41</v>
      </c>
      <c r="M26143">
        <v>2</v>
      </c>
      <c r="N26143">
        <v>2006</v>
      </c>
      <c r="O26143">
        <v>2</v>
      </c>
      <c r="P26143">
        <v>2202530201</v>
      </c>
      <c r="T26143">
        <v>1</v>
      </c>
      <c r="U26143">
        <v>7562590</v>
      </c>
    </row>
    <row r="26144" spans="1:21" x14ac:dyDescent="0.25">
      <c r="A26144">
        <v>1</v>
      </c>
      <c r="B26144">
        <v>1</v>
      </c>
      <c r="C26144">
        <v>2017</v>
      </c>
      <c r="K26144">
        <v>52</v>
      </c>
      <c r="L26144">
        <v>47</v>
      </c>
      <c r="M26144">
        <v>2</v>
      </c>
      <c r="N26144">
        <v>2006</v>
      </c>
      <c r="O26144">
        <v>2</v>
      </c>
      <c r="P26144">
        <v>2202520201</v>
      </c>
      <c r="T26144">
        <v>1</v>
      </c>
      <c r="U26144">
        <v>110809000</v>
      </c>
    </row>
    <row r="26145" spans="1:21" x14ac:dyDescent="0.25">
      <c r="A26145">
        <v>1</v>
      </c>
      <c r="B26145">
        <v>1</v>
      </c>
      <c r="C26145">
        <v>2017</v>
      </c>
      <c r="K26145">
        <v>52</v>
      </c>
      <c r="L26145">
        <v>46</v>
      </c>
      <c r="M26145">
        <v>2</v>
      </c>
      <c r="N26145">
        <v>2006</v>
      </c>
      <c r="O26145">
        <v>2</v>
      </c>
      <c r="P26145">
        <v>2202520201</v>
      </c>
      <c r="T26145">
        <v>1</v>
      </c>
      <c r="U26145">
        <v>136938000</v>
      </c>
    </row>
    <row r="26146" spans="1:21" x14ac:dyDescent="0.25">
      <c r="A26146">
        <v>1</v>
      </c>
      <c r="B26146">
        <v>1</v>
      </c>
      <c r="C26146">
        <v>2017</v>
      </c>
      <c r="K26146">
        <v>52</v>
      </c>
      <c r="L26146">
        <v>42</v>
      </c>
      <c r="M26146">
        <v>2</v>
      </c>
      <c r="N26146">
        <v>2006</v>
      </c>
      <c r="O26146">
        <v>2</v>
      </c>
      <c r="P26146">
        <v>2202520201</v>
      </c>
      <c r="T26146">
        <v>1</v>
      </c>
      <c r="U26146">
        <v>190069000</v>
      </c>
    </row>
    <row r="26147" spans="1:21" x14ac:dyDescent="0.25">
      <c r="A26147">
        <v>1</v>
      </c>
      <c r="B26147">
        <v>1</v>
      </c>
      <c r="C26147">
        <v>2017</v>
      </c>
      <c r="K26147">
        <v>52</v>
      </c>
      <c r="L26147">
        <v>41</v>
      </c>
      <c r="M26147">
        <v>2</v>
      </c>
      <c r="N26147">
        <v>2006</v>
      </c>
      <c r="O26147">
        <v>2</v>
      </c>
      <c r="P26147">
        <v>2202520201</v>
      </c>
      <c r="T26147">
        <v>1</v>
      </c>
      <c r="U26147">
        <v>162560000</v>
      </c>
    </row>
    <row r="26148" spans="1:21" x14ac:dyDescent="0.25">
      <c r="A26148">
        <v>1</v>
      </c>
      <c r="B26148">
        <v>1</v>
      </c>
      <c r="C26148">
        <v>2017</v>
      </c>
      <c r="K26148">
        <v>51</v>
      </c>
      <c r="L26148">
        <v>47</v>
      </c>
      <c r="M26148">
        <v>2</v>
      </c>
      <c r="N26148">
        <v>2006</v>
      </c>
      <c r="O26148">
        <v>2</v>
      </c>
      <c r="P26148">
        <v>2202510201</v>
      </c>
      <c r="T26148">
        <v>1</v>
      </c>
      <c r="U26148">
        <v>60207600</v>
      </c>
    </row>
    <row r="26149" spans="1:21" x14ac:dyDescent="0.25">
      <c r="A26149">
        <v>1</v>
      </c>
      <c r="B26149">
        <v>1</v>
      </c>
      <c r="C26149">
        <v>2017</v>
      </c>
      <c r="K26149">
        <v>51</v>
      </c>
      <c r="L26149">
        <v>46</v>
      </c>
      <c r="M26149">
        <v>2</v>
      </c>
      <c r="N26149">
        <v>2006</v>
      </c>
      <c r="O26149">
        <v>2</v>
      </c>
      <c r="P26149">
        <v>2202510201</v>
      </c>
      <c r="T26149">
        <v>1</v>
      </c>
      <c r="U26149">
        <v>1576390</v>
      </c>
    </row>
    <row r="26150" spans="1:21" x14ac:dyDescent="0.25">
      <c r="A26150">
        <v>1</v>
      </c>
      <c r="B26150">
        <v>1</v>
      </c>
      <c r="C26150">
        <v>2017</v>
      </c>
      <c r="K26150">
        <v>43</v>
      </c>
      <c r="L26150">
        <v>47</v>
      </c>
      <c r="M26150">
        <v>2</v>
      </c>
      <c r="N26150">
        <v>2006</v>
      </c>
      <c r="O26150">
        <v>2</v>
      </c>
      <c r="P26150">
        <v>2202430201</v>
      </c>
      <c r="T26150">
        <v>1</v>
      </c>
      <c r="U26150">
        <v>3074300</v>
      </c>
    </row>
    <row r="26151" spans="1:21" x14ac:dyDescent="0.25">
      <c r="A26151">
        <v>1</v>
      </c>
      <c r="B26151">
        <v>1</v>
      </c>
      <c r="C26151">
        <v>2017</v>
      </c>
      <c r="K26151">
        <v>43</v>
      </c>
      <c r="L26151">
        <v>46</v>
      </c>
      <c r="M26151">
        <v>2</v>
      </c>
      <c r="N26151">
        <v>2006</v>
      </c>
      <c r="O26151">
        <v>2</v>
      </c>
      <c r="P26151">
        <v>2202430201</v>
      </c>
      <c r="T26151">
        <v>1</v>
      </c>
      <c r="U26151">
        <v>63630800</v>
      </c>
    </row>
    <row r="26152" spans="1:21" x14ac:dyDescent="0.25">
      <c r="A26152">
        <v>1</v>
      </c>
      <c r="B26152">
        <v>1</v>
      </c>
      <c r="C26152">
        <v>2017</v>
      </c>
      <c r="K26152">
        <v>43</v>
      </c>
      <c r="L26152">
        <v>42</v>
      </c>
      <c r="M26152">
        <v>2</v>
      </c>
      <c r="N26152">
        <v>2006</v>
      </c>
      <c r="O26152">
        <v>2</v>
      </c>
      <c r="P26152">
        <v>2202430201</v>
      </c>
      <c r="T26152">
        <v>1</v>
      </c>
      <c r="U26152">
        <v>478635</v>
      </c>
    </row>
    <row r="26153" spans="1:21" x14ac:dyDescent="0.25">
      <c r="A26153">
        <v>1</v>
      </c>
      <c r="B26153">
        <v>1</v>
      </c>
      <c r="C26153">
        <v>2017</v>
      </c>
      <c r="K26153">
        <v>43</v>
      </c>
      <c r="L26153">
        <v>41</v>
      </c>
      <c r="M26153">
        <v>2</v>
      </c>
      <c r="N26153">
        <v>2006</v>
      </c>
      <c r="O26153">
        <v>2</v>
      </c>
      <c r="P26153">
        <v>2202430201</v>
      </c>
      <c r="T26153">
        <v>1</v>
      </c>
      <c r="U26153">
        <v>721023</v>
      </c>
    </row>
    <row r="26154" spans="1:21" x14ac:dyDescent="0.25">
      <c r="A26154">
        <v>1</v>
      </c>
      <c r="B26154">
        <v>1</v>
      </c>
      <c r="C26154">
        <v>2017</v>
      </c>
      <c r="K26154">
        <v>42</v>
      </c>
      <c r="L26154">
        <v>48</v>
      </c>
      <c r="M26154">
        <v>2</v>
      </c>
      <c r="N26154">
        <v>2006</v>
      </c>
      <c r="O26154">
        <v>2</v>
      </c>
      <c r="P26154">
        <v>2202420201</v>
      </c>
      <c r="T26154">
        <v>1</v>
      </c>
      <c r="U26154">
        <v>12438800</v>
      </c>
    </row>
    <row r="26155" spans="1:21" x14ac:dyDescent="0.25">
      <c r="A26155">
        <v>1</v>
      </c>
      <c r="B26155">
        <v>1</v>
      </c>
      <c r="C26155">
        <v>2017</v>
      </c>
      <c r="K26155">
        <v>41</v>
      </c>
      <c r="L26155">
        <v>47</v>
      </c>
      <c r="M26155">
        <v>2</v>
      </c>
      <c r="N26155">
        <v>2006</v>
      </c>
      <c r="O26155">
        <v>2</v>
      </c>
      <c r="P26155">
        <v>2202410201</v>
      </c>
      <c r="T26155">
        <v>1</v>
      </c>
      <c r="U26155">
        <v>8119630</v>
      </c>
    </row>
    <row r="26156" spans="1:21" x14ac:dyDescent="0.25">
      <c r="A26156">
        <v>1</v>
      </c>
      <c r="B26156">
        <v>1</v>
      </c>
      <c r="C26156">
        <v>2017</v>
      </c>
      <c r="K26156">
        <v>41</v>
      </c>
      <c r="L26156">
        <v>46</v>
      </c>
      <c r="M26156">
        <v>2</v>
      </c>
      <c r="N26156">
        <v>2006</v>
      </c>
      <c r="O26156">
        <v>2</v>
      </c>
      <c r="P26156">
        <v>2202410201</v>
      </c>
      <c r="T26156">
        <v>1</v>
      </c>
      <c r="U26156">
        <v>1464570</v>
      </c>
    </row>
    <row r="26157" spans="1:21" x14ac:dyDescent="0.25">
      <c r="A26157">
        <v>1</v>
      </c>
      <c r="B26157">
        <v>1</v>
      </c>
      <c r="C26157">
        <v>2017</v>
      </c>
      <c r="K26157">
        <v>41</v>
      </c>
      <c r="L26157">
        <v>42</v>
      </c>
      <c r="M26157">
        <v>2</v>
      </c>
      <c r="N26157">
        <v>2006</v>
      </c>
      <c r="O26157">
        <v>2</v>
      </c>
      <c r="P26157">
        <v>2202410201</v>
      </c>
      <c r="T26157">
        <v>1</v>
      </c>
      <c r="U26157">
        <v>241708</v>
      </c>
    </row>
    <row r="26158" spans="1:21" x14ac:dyDescent="0.25">
      <c r="A26158">
        <v>1</v>
      </c>
      <c r="B26158">
        <v>1</v>
      </c>
      <c r="C26158">
        <v>2017</v>
      </c>
      <c r="K26158">
        <v>41</v>
      </c>
      <c r="L26158">
        <v>41</v>
      </c>
      <c r="M26158">
        <v>2</v>
      </c>
      <c r="N26158">
        <v>2006</v>
      </c>
      <c r="O26158">
        <v>2</v>
      </c>
      <c r="P26158">
        <v>2202410201</v>
      </c>
      <c r="T26158">
        <v>1</v>
      </c>
      <c r="U26158">
        <v>2239830</v>
      </c>
    </row>
    <row r="26159" spans="1:21" x14ac:dyDescent="0.25">
      <c r="A26159">
        <v>1</v>
      </c>
      <c r="B26159">
        <v>1</v>
      </c>
      <c r="C26159">
        <v>2017</v>
      </c>
      <c r="K26159">
        <v>32</v>
      </c>
      <c r="L26159">
        <v>40</v>
      </c>
      <c r="M26159">
        <v>2</v>
      </c>
      <c r="N26159">
        <v>2006</v>
      </c>
      <c r="O26159">
        <v>2</v>
      </c>
      <c r="P26159">
        <v>2202320201</v>
      </c>
      <c r="T26159">
        <v>1</v>
      </c>
      <c r="U26159">
        <v>41548700</v>
      </c>
    </row>
    <row r="26160" spans="1:21" x14ac:dyDescent="0.25">
      <c r="A26160">
        <v>1</v>
      </c>
      <c r="B26160">
        <v>1</v>
      </c>
      <c r="C26160">
        <v>2017</v>
      </c>
      <c r="K26160">
        <v>32</v>
      </c>
      <c r="L26160">
        <v>30</v>
      </c>
      <c r="M26160">
        <v>2</v>
      </c>
      <c r="N26160">
        <v>2006</v>
      </c>
      <c r="O26160">
        <v>2</v>
      </c>
      <c r="P26160">
        <v>2202320201</v>
      </c>
      <c r="T26160">
        <v>1</v>
      </c>
      <c r="U26160">
        <v>22034000</v>
      </c>
    </row>
    <row r="26161" spans="1:21" x14ac:dyDescent="0.25">
      <c r="A26161">
        <v>1</v>
      </c>
      <c r="B26161">
        <v>1</v>
      </c>
      <c r="C26161">
        <v>2017</v>
      </c>
      <c r="K26161">
        <v>31</v>
      </c>
      <c r="L26161">
        <v>40</v>
      </c>
      <c r="M26161">
        <v>2</v>
      </c>
      <c r="N26161">
        <v>2006</v>
      </c>
      <c r="O26161">
        <v>2</v>
      </c>
      <c r="P26161">
        <v>2202310201</v>
      </c>
      <c r="T26161">
        <v>1</v>
      </c>
      <c r="U26161">
        <v>68536900</v>
      </c>
    </row>
    <row r="26162" spans="1:21" x14ac:dyDescent="0.25">
      <c r="A26162">
        <v>1</v>
      </c>
      <c r="B26162">
        <v>1</v>
      </c>
      <c r="C26162">
        <v>2017</v>
      </c>
      <c r="K26162">
        <v>31</v>
      </c>
      <c r="L26162">
        <v>30</v>
      </c>
      <c r="M26162">
        <v>2</v>
      </c>
      <c r="N26162">
        <v>2006</v>
      </c>
      <c r="O26162">
        <v>2</v>
      </c>
      <c r="P26162">
        <v>2202310201</v>
      </c>
      <c r="T26162">
        <v>1</v>
      </c>
      <c r="U26162">
        <v>22196700</v>
      </c>
    </row>
    <row r="26163" spans="1:21" x14ac:dyDescent="0.25">
      <c r="A26163">
        <v>1</v>
      </c>
      <c r="B26163">
        <v>1</v>
      </c>
      <c r="C26163">
        <v>2017</v>
      </c>
      <c r="K26163">
        <v>21</v>
      </c>
      <c r="L26163">
        <v>20</v>
      </c>
      <c r="M26163">
        <v>2</v>
      </c>
      <c r="N26163">
        <v>2006</v>
      </c>
      <c r="O26163">
        <v>2</v>
      </c>
      <c r="P26163">
        <v>2202210201</v>
      </c>
      <c r="T26163">
        <v>1</v>
      </c>
      <c r="U26163">
        <v>36123100</v>
      </c>
    </row>
    <row r="26164" spans="1:21" x14ac:dyDescent="0.25">
      <c r="A26164">
        <v>1</v>
      </c>
      <c r="B26164">
        <v>1</v>
      </c>
      <c r="C26164">
        <v>2017</v>
      </c>
      <c r="K26164">
        <v>62</v>
      </c>
      <c r="L26164">
        <v>47</v>
      </c>
      <c r="M26164">
        <v>2</v>
      </c>
      <c r="N26164">
        <v>2005</v>
      </c>
      <c r="O26164">
        <v>2</v>
      </c>
      <c r="P26164">
        <v>2202620201</v>
      </c>
      <c r="T26164">
        <v>1</v>
      </c>
      <c r="U26164">
        <v>2153540000</v>
      </c>
    </row>
    <row r="26165" spans="1:21" x14ac:dyDescent="0.25">
      <c r="A26165">
        <v>1</v>
      </c>
      <c r="B26165">
        <v>1</v>
      </c>
      <c r="C26165">
        <v>2017</v>
      </c>
      <c r="K26165">
        <v>62</v>
      </c>
      <c r="L26165">
        <v>46</v>
      </c>
      <c r="M26165">
        <v>2</v>
      </c>
      <c r="N26165">
        <v>2005</v>
      </c>
      <c r="O26165">
        <v>2</v>
      </c>
      <c r="P26165">
        <v>2202620201</v>
      </c>
      <c r="T26165">
        <v>1</v>
      </c>
      <c r="U26165">
        <v>102698000</v>
      </c>
    </row>
    <row r="26166" spans="1:21" x14ac:dyDescent="0.25">
      <c r="A26166">
        <v>1</v>
      </c>
      <c r="B26166">
        <v>1</v>
      </c>
      <c r="C26166">
        <v>2017</v>
      </c>
      <c r="K26166">
        <v>61</v>
      </c>
      <c r="L26166">
        <v>47</v>
      </c>
      <c r="M26166">
        <v>2</v>
      </c>
      <c r="N26166">
        <v>2005</v>
      </c>
      <c r="O26166">
        <v>2</v>
      </c>
      <c r="P26166">
        <v>2202610201</v>
      </c>
      <c r="T26166">
        <v>1</v>
      </c>
      <c r="U26166">
        <v>285196000</v>
      </c>
    </row>
    <row r="26167" spans="1:21" x14ac:dyDescent="0.25">
      <c r="A26167">
        <v>1</v>
      </c>
      <c r="B26167">
        <v>1</v>
      </c>
      <c r="C26167">
        <v>2017</v>
      </c>
      <c r="K26167">
        <v>61</v>
      </c>
      <c r="L26167">
        <v>46</v>
      </c>
      <c r="M26167">
        <v>2</v>
      </c>
      <c r="N26167">
        <v>2005</v>
      </c>
      <c r="O26167">
        <v>2</v>
      </c>
      <c r="P26167">
        <v>2202610201</v>
      </c>
      <c r="T26167">
        <v>1</v>
      </c>
      <c r="U26167">
        <v>99330800</v>
      </c>
    </row>
    <row r="26168" spans="1:21" x14ac:dyDescent="0.25">
      <c r="A26168">
        <v>1</v>
      </c>
      <c r="B26168">
        <v>1</v>
      </c>
      <c r="C26168">
        <v>2017</v>
      </c>
      <c r="K26168">
        <v>54</v>
      </c>
      <c r="L26168">
        <v>47</v>
      </c>
      <c r="M26168">
        <v>2</v>
      </c>
      <c r="N26168">
        <v>2005</v>
      </c>
      <c r="O26168">
        <v>2</v>
      </c>
      <c r="P26168">
        <v>2202540201</v>
      </c>
      <c r="T26168">
        <v>1</v>
      </c>
      <c r="U26168">
        <v>371418</v>
      </c>
    </row>
    <row r="26169" spans="1:21" x14ac:dyDescent="0.25">
      <c r="A26169">
        <v>1</v>
      </c>
      <c r="B26169">
        <v>1</v>
      </c>
      <c r="C26169">
        <v>2017</v>
      </c>
      <c r="K26169">
        <v>54</v>
      </c>
      <c r="L26169">
        <v>46</v>
      </c>
      <c r="M26169">
        <v>2</v>
      </c>
      <c r="N26169">
        <v>2005</v>
      </c>
      <c r="O26169">
        <v>2</v>
      </c>
      <c r="P26169">
        <v>2202540201</v>
      </c>
      <c r="T26169">
        <v>1</v>
      </c>
      <c r="U26169">
        <v>2854690</v>
      </c>
    </row>
    <row r="26170" spans="1:21" x14ac:dyDescent="0.25">
      <c r="A26170">
        <v>1</v>
      </c>
      <c r="B26170">
        <v>1</v>
      </c>
      <c r="C26170">
        <v>2017</v>
      </c>
      <c r="K26170">
        <v>54</v>
      </c>
      <c r="L26170">
        <v>42</v>
      </c>
      <c r="M26170">
        <v>2</v>
      </c>
      <c r="N26170">
        <v>2005</v>
      </c>
      <c r="O26170">
        <v>2</v>
      </c>
      <c r="P26170">
        <v>2202540201</v>
      </c>
      <c r="T26170">
        <v>1</v>
      </c>
      <c r="U26170">
        <v>3778130</v>
      </c>
    </row>
    <row r="26171" spans="1:21" x14ac:dyDescent="0.25">
      <c r="A26171">
        <v>1</v>
      </c>
      <c r="B26171">
        <v>1</v>
      </c>
      <c r="C26171">
        <v>2017</v>
      </c>
      <c r="K26171">
        <v>54</v>
      </c>
      <c r="L26171">
        <v>41</v>
      </c>
      <c r="M26171">
        <v>2</v>
      </c>
      <c r="N26171">
        <v>2005</v>
      </c>
      <c r="O26171">
        <v>2</v>
      </c>
      <c r="P26171">
        <v>2202540201</v>
      </c>
      <c r="T26171">
        <v>1</v>
      </c>
      <c r="U26171">
        <v>2586220</v>
      </c>
    </row>
    <row r="26172" spans="1:21" x14ac:dyDescent="0.25">
      <c r="A26172">
        <v>1</v>
      </c>
      <c r="B26172">
        <v>1</v>
      </c>
      <c r="C26172">
        <v>2017</v>
      </c>
      <c r="K26172">
        <v>53</v>
      </c>
      <c r="L26172">
        <v>47</v>
      </c>
      <c r="M26172">
        <v>2</v>
      </c>
      <c r="N26172">
        <v>2005</v>
      </c>
      <c r="O26172">
        <v>2</v>
      </c>
      <c r="P26172">
        <v>2202530201</v>
      </c>
      <c r="T26172">
        <v>1</v>
      </c>
      <c r="U26172">
        <v>8184540</v>
      </c>
    </row>
    <row r="26173" spans="1:21" x14ac:dyDescent="0.25">
      <c r="A26173">
        <v>1</v>
      </c>
      <c r="B26173">
        <v>1</v>
      </c>
      <c r="C26173">
        <v>2017</v>
      </c>
      <c r="K26173">
        <v>53</v>
      </c>
      <c r="L26173">
        <v>46</v>
      </c>
      <c r="M26173">
        <v>2</v>
      </c>
      <c r="N26173">
        <v>2005</v>
      </c>
      <c r="O26173">
        <v>2</v>
      </c>
      <c r="P26173">
        <v>2202530201</v>
      </c>
      <c r="T26173">
        <v>1</v>
      </c>
      <c r="U26173">
        <v>9042830</v>
      </c>
    </row>
    <row r="26174" spans="1:21" x14ac:dyDescent="0.25">
      <c r="A26174">
        <v>1</v>
      </c>
      <c r="B26174">
        <v>1</v>
      </c>
      <c r="C26174">
        <v>2017</v>
      </c>
      <c r="K26174">
        <v>53</v>
      </c>
      <c r="L26174">
        <v>42</v>
      </c>
      <c r="M26174">
        <v>2</v>
      </c>
      <c r="N26174">
        <v>2005</v>
      </c>
      <c r="O26174">
        <v>2</v>
      </c>
      <c r="P26174">
        <v>2202530201</v>
      </c>
      <c r="T26174">
        <v>1</v>
      </c>
      <c r="U26174">
        <v>5085890</v>
      </c>
    </row>
    <row r="26175" spans="1:21" x14ac:dyDescent="0.25">
      <c r="A26175">
        <v>1</v>
      </c>
      <c r="B26175">
        <v>1</v>
      </c>
      <c r="C26175">
        <v>2017</v>
      </c>
      <c r="K26175">
        <v>53</v>
      </c>
      <c r="L26175">
        <v>41</v>
      </c>
      <c r="M26175">
        <v>2</v>
      </c>
      <c r="N26175">
        <v>2005</v>
      </c>
      <c r="O26175">
        <v>2</v>
      </c>
      <c r="P26175">
        <v>2202530201</v>
      </c>
      <c r="T26175">
        <v>1</v>
      </c>
      <c r="U26175">
        <v>5603070</v>
      </c>
    </row>
    <row r="26176" spans="1:21" x14ac:dyDescent="0.25">
      <c r="A26176">
        <v>1</v>
      </c>
      <c r="B26176">
        <v>1</v>
      </c>
      <c r="C26176">
        <v>2017</v>
      </c>
      <c r="K26176">
        <v>52</v>
      </c>
      <c r="L26176">
        <v>47</v>
      </c>
      <c r="M26176">
        <v>2</v>
      </c>
      <c r="N26176">
        <v>2005</v>
      </c>
      <c r="O26176">
        <v>2</v>
      </c>
      <c r="P26176">
        <v>2202520201</v>
      </c>
      <c r="T26176">
        <v>1</v>
      </c>
      <c r="U26176">
        <v>93041600</v>
      </c>
    </row>
    <row r="26177" spans="1:21" x14ac:dyDescent="0.25">
      <c r="A26177">
        <v>1</v>
      </c>
      <c r="B26177">
        <v>1</v>
      </c>
      <c r="C26177">
        <v>2017</v>
      </c>
      <c r="K26177">
        <v>52</v>
      </c>
      <c r="L26177">
        <v>46</v>
      </c>
      <c r="M26177">
        <v>2</v>
      </c>
      <c r="N26177">
        <v>2005</v>
      </c>
      <c r="O26177">
        <v>2</v>
      </c>
      <c r="P26177">
        <v>2202520201</v>
      </c>
      <c r="T26177">
        <v>1</v>
      </c>
      <c r="U26177">
        <v>132893000</v>
      </c>
    </row>
    <row r="26178" spans="1:21" x14ac:dyDescent="0.25">
      <c r="A26178">
        <v>1</v>
      </c>
      <c r="B26178">
        <v>1</v>
      </c>
      <c r="C26178">
        <v>2017</v>
      </c>
      <c r="K26178">
        <v>52</v>
      </c>
      <c r="L26178">
        <v>42</v>
      </c>
      <c r="M26178">
        <v>2</v>
      </c>
      <c r="N26178">
        <v>2005</v>
      </c>
      <c r="O26178">
        <v>2</v>
      </c>
      <c r="P26178">
        <v>2202520201</v>
      </c>
      <c r="T26178">
        <v>1</v>
      </c>
      <c r="U26178">
        <v>135366000</v>
      </c>
    </row>
    <row r="26179" spans="1:21" x14ac:dyDescent="0.25">
      <c r="A26179">
        <v>1</v>
      </c>
      <c r="B26179">
        <v>1</v>
      </c>
      <c r="C26179">
        <v>2017</v>
      </c>
      <c r="K26179">
        <v>52</v>
      </c>
      <c r="L26179">
        <v>41</v>
      </c>
      <c r="M26179">
        <v>2</v>
      </c>
      <c r="N26179">
        <v>2005</v>
      </c>
      <c r="O26179">
        <v>2</v>
      </c>
      <c r="P26179">
        <v>2202520201</v>
      </c>
      <c r="T26179">
        <v>1</v>
      </c>
      <c r="U26179">
        <v>117633000</v>
      </c>
    </row>
    <row r="26180" spans="1:21" x14ac:dyDescent="0.25">
      <c r="A26180">
        <v>1</v>
      </c>
      <c r="B26180">
        <v>1</v>
      </c>
      <c r="C26180">
        <v>2017</v>
      </c>
      <c r="K26180">
        <v>51</v>
      </c>
      <c r="L26180">
        <v>47</v>
      </c>
      <c r="M26180">
        <v>2</v>
      </c>
      <c r="N26180">
        <v>2005</v>
      </c>
      <c r="O26180">
        <v>2</v>
      </c>
      <c r="P26180">
        <v>2202510201</v>
      </c>
      <c r="T26180">
        <v>1</v>
      </c>
      <c r="U26180">
        <v>51838000</v>
      </c>
    </row>
    <row r="26181" spans="1:21" x14ac:dyDescent="0.25">
      <c r="A26181">
        <v>1</v>
      </c>
      <c r="B26181">
        <v>1</v>
      </c>
      <c r="C26181">
        <v>2017</v>
      </c>
      <c r="K26181">
        <v>51</v>
      </c>
      <c r="L26181">
        <v>46</v>
      </c>
      <c r="M26181">
        <v>2</v>
      </c>
      <c r="N26181">
        <v>2005</v>
      </c>
      <c r="O26181">
        <v>2</v>
      </c>
      <c r="P26181">
        <v>2202510201</v>
      </c>
      <c r="T26181">
        <v>1</v>
      </c>
      <c r="U26181">
        <v>1568680</v>
      </c>
    </row>
    <row r="26182" spans="1:21" x14ac:dyDescent="0.25">
      <c r="A26182">
        <v>1</v>
      </c>
      <c r="B26182">
        <v>1</v>
      </c>
      <c r="C26182">
        <v>2017</v>
      </c>
      <c r="K26182">
        <v>43</v>
      </c>
      <c r="L26182">
        <v>47</v>
      </c>
      <c r="M26182">
        <v>2</v>
      </c>
      <c r="N26182">
        <v>2005</v>
      </c>
      <c r="O26182">
        <v>2</v>
      </c>
      <c r="P26182">
        <v>2202430201</v>
      </c>
      <c r="T26182">
        <v>1</v>
      </c>
      <c r="U26182">
        <v>2723640</v>
      </c>
    </row>
    <row r="26183" spans="1:21" x14ac:dyDescent="0.25">
      <c r="A26183">
        <v>1</v>
      </c>
      <c r="B26183">
        <v>1</v>
      </c>
      <c r="C26183">
        <v>2017</v>
      </c>
      <c r="K26183">
        <v>43</v>
      </c>
      <c r="L26183">
        <v>46</v>
      </c>
      <c r="M26183">
        <v>2</v>
      </c>
      <c r="N26183">
        <v>2005</v>
      </c>
      <c r="O26183">
        <v>2</v>
      </c>
      <c r="P26183">
        <v>2202430201</v>
      </c>
      <c r="T26183">
        <v>1</v>
      </c>
      <c r="U26183">
        <v>56354600</v>
      </c>
    </row>
    <row r="26184" spans="1:21" x14ac:dyDescent="0.25">
      <c r="A26184">
        <v>1</v>
      </c>
      <c r="B26184">
        <v>1</v>
      </c>
      <c r="C26184">
        <v>2017</v>
      </c>
      <c r="K26184">
        <v>43</v>
      </c>
      <c r="L26184">
        <v>42</v>
      </c>
      <c r="M26184">
        <v>2</v>
      </c>
      <c r="N26184">
        <v>2005</v>
      </c>
      <c r="O26184">
        <v>2</v>
      </c>
      <c r="P26184">
        <v>2202430201</v>
      </c>
      <c r="T26184">
        <v>1</v>
      </c>
      <c r="U26184">
        <v>423948</v>
      </c>
    </row>
    <row r="26185" spans="1:21" x14ac:dyDescent="0.25">
      <c r="A26185">
        <v>1</v>
      </c>
      <c r="B26185">
        <v>1</v>
      </c>
      <c r="C26185">
        <v>2017</v>
      </c>
      <c r="K26185">
        <v>43</v>
      </c>
      <c r="L26185">
        <v>41</v>
      </c>
      <c r="M26185">
        <v>2</v>
      </c>
      <c r="N26185">
        <v>2005</v>
      </c>
      <c r="O26185">
        <v>2</v>
      </c>
      <c r="P26185">
        <v>2202430201</v>
      </c>
      <c r="T26185">
        <v>1</v>
      </c>
      <c r="U26185">
        <v>638970</v>
      </c>
    </row>
    <row r="26186" spans="1:21" x14ac:dyDescent="0.25">
      <c r="A26186">
        <v>1</v>
      </c>
      <c r="B26186">
        <v>1</v>
      </c>
      <c r="C26186">
        <v>2017</v>
      </c>
      <c r="K26186">
        <v>42</v>
      </c>
      <c r="L26186">
        <v>48</v>
      </c>
      <c r="M26186">
        <v>2</v>
      </c>
      <c r="N26186">
        <v>2005</v>
      </c>
      <c r="O26186">
        <v>2</v>
      </c>
      <c r="P26186">
        <v>2202420201</v>
      </c>
      <c r="T26186">
        <v>1</v>
      </c>
      <c r="U26186">
        <v>18896600</v>
      </c>
    </row>
    <row r="26187" spans="1:21" x14ac:dyDescent="0.25">
      <c r="A26187">
        <v>1</v>
      </c>
      <c r="B26187">
        <v>1</v>
      </c>
      <c r="C26187">
        <v>2017</v>
      </c>
      <c r="K26187">
        <v>41</v>
      </c>
      <c r="L26187">
        <v>47</v>
      </c>
      <c r="M26187">
        <v>2</v>
      </c>
      <c r="N26187">
        <v>2005</v>
      </c>
      <c r="O26187">
        <v>2</v>
      </c>
      <c r="P26187">
        <v>2202410201</v>
      </c>
      <c r="T26187">
        <v>1</v>
      </c>
      <c r="U26187">
        <v>8346390</v>
      </c>
    </row>
    <row r="26188" spans="1:21" x14ac:dyDescent="0.25">
      <c r="A26188">
        <v>1</v>
      </c>
      <c r="B26188">
        <v>1</v>
      </c>
      <c r="C26188">
        <v>2017</v>
      </c>
      <c r="K26188">
        <v>41</v>
      </c>
      <c r="L26188">
        <v>46</v>
      </c>
      <c r="M26188">
        <v>2</v>
      </c>
      <c r="N26188">
        <v>2005</v>
      </c>
      <c r="O26188">
        <v>2</v>
      </c>
      <c r="P26188">
        <v>2202410201</v>
      </c>
      <c r="T26188">
        <v>1</v>
      </c>
      <c r="U26188">
        <v>1504980</v>
      </c>
    </row>
    <row r="26189" spans="1:21" x14ac:dyDescent="0.25">
      <c r="A26189">
        <v>1</v>
      </c>
      <c r="B26189">
        <v>1</v>
      </c>
      <c r="C26189">
        <v>2017</v>
      </c>
      <c r="K26189">
        <v>41</v>
      </c>
      <c r="L26189">
        <v>42</v>
      </c>
      <c r="M26189">
        <v>2</v>
      </c>
      <c r="N26189">
        <v>2005</v>
      </c>
      <c r="O26189">
        <v>2</v>
      </c>
      <c r="P26189">
        <v>2202410201</v>
      </c>
      <c r="T26189">
        <v>1</v>
      </c>
      <c r="U26189">
        <v>247056</v>
      </c>
    </row>
    <row r="26190" spans="1:21" x14ac:dyDescent="0.25">
      <c r="A26190">
        <v>1</v>
      </c>
      <c r="B26190">
        <v>1</v>
      </c>
      <c r="C26190">
        <v>2017</v>
      </c>
      <c r="K26190">
        <v>41</v>
      </c>
      <c r="L26190">
        <v>41</v>
      </c>
      <c r="M26190">
        <v>2</v>
      </c>
      <c r="N26190">
        <v>2005</v>
      </c>
      <c r="O26190">
        <v>2</v>
      </c>
      <c r="P26190">
        <v>2202410201</v>
      </c>
      <c r="T26190">
        <v>1</v>
      </c>
      <c r="U26190">
        <v>2301740</v>
      </c>
    </row>
    <row r="26191" spans="1:21" x14ac:dyDescent="0.25">
      <c r="A26191">
        <v>1</v>
      </c>
      <c r="B26191">
        <v>1</v>
      </c>
      <c r="C26191">
        <v>2017</v>
      </c>
      <c r="K26191">
        <v>32</v>
      </c>
      <c r="L26191">
        <v>40</v>
      </c>
      <c r="M26191">
        <v>2</v>
      </c>
      <c r="N26191">
        <v>2005</v>
      </c>
      <c r="O26191">
        <v>2</v>
      </c>
      <c r="P26191">
        <v>2202320201</v>
      </c>
      <c r="T26191">
        <v>1</v>
      </c>
      <c r="U26191">
        <v>30156700</v>
      </c>
    </row>
    <row r="26192" spans="1:21" x14ac:dyDescent="0.25">
      <c r="A26192">
        <v>1</v>
      </c>
      <c r="B26192">
        <v>1</v>
      </c>
      <c r="C26192">
        <v>2017</v>
      </c>
      <c r="K26192">
        <v>32</v>
      </c>
      <c r="L26192">
        <v>30</v>
      </c>
      <c r="M26192">
        <v>2</v>
      </c>
      <c r="N26192">
        <v>2005</v>
      </c>
      <c r="O26192">
        <v>2</v>
      </c>
      <c r="P26192">
        <v>2202320201</v>
      </c>
      <c r="T26192">
        <v>1</v>
      </c>
      <c r="U26192">
        <v>21302600</v>
      </c>
    </row>
    <row r="26193" spans="1:21" x14ac:dyDescent="0.25">
      <c r="A26193">
        <v>1</v>
      </c>
      <c r="B26193">
        <v>1</v>
      </c>
      <c r="C26193">
        <v>2017</v>
      </c>
      <c r="K26193">
        <v>31</v>
      </c>
      <c r="L26193">
        <v>40</v>
      </c>
      <c r="M26193">
        <v>2</v>
      </c>
      <c r="N26193">
        <v>2005</v>
      </c>
      <c r="O26193">
        <v>2</v>
      </c>
      <c r="P26193">
        <v>2202310201</v>
      </c>
      <c r="T26193">
        <v>1</v>
      </c>
      <c r="U26193">
        <v>49745000</v>
      </c>
    </row>
    <row r="26194" spans="1:21" x14ac:dyDescent="0.25">
      <c r="A26194">
        <v>1</v>
      </c>
      <c r="B26194">
        <v>1</v>
      </c>
      <c r="C26194">
        <v>2017</v>
      </c>
      <c r="K26194">
        <v>31</v>
      </c>
      <c r="L26194">
        <v>30</v>
      </c>
      <c r="M26194">
        <v>2</v>
      </c>
      <c r="N26194">
        <v>2005</v>
      </c>
      <c r="O26194">
        <v>2</v>
      </c>
      <c r="P26194">
        <v>2202310201</v>
      </c>
      <c r="T26194">
        <v>1</v>
      </c>
      <c r="U26194">
        <v>21459800</v>
      </c>
    </row>
    <row r="26195" spans="1:21" x14ac:dyDescent="0.25">
      <c r="A26195">
        <v>1</v>
      </c>
      <c r="B26195">
        <v>1</v>
      </c>
      <c r="C26195">
        <v>2017</v>
      </c>
      <c r="K26195">
        <v>21</v>
      </c>
      <c r="L26195">
        <v>20</v>
      </c>
      <c r="M26195">
        <v>2</v>
      </c>
      <c r="N26195">
        <v>2005</v>
      </c>
      <c r="O26195">
        <v>2</v>
      </c>
      <c r="P26195">
        <v>2202210201</v>
      </c>
      <c r="T26195">
        <v>1</v>
      </c>
      <c r="U26195">
        <v>23527200</v>
      </c>
    </row>
    <row r="26196" spans="1:21" x14ac:dyDescent="0.25">
      <c r="A26196">
        <v>1</v>
      </c>
      <c r="B26196">
        <v>1</v>
      </c>
      <c r="C26196">
        <v>2017</v>
      </c>
      <c r="K26196">
        <v>62</v>
      </c>
      <c r="L26196">
        <v>47</v>
      </c>
      <c r="M26196">
        <v>2</v>
      </c>
      <c r="N26196">
        <v>2004</v>
      </c>
      <c r="O26196">
        <v>2</v>
      </c>
      <c r="P26196">
        <v>2202620201</v>
      </c>
      <c r="T26196">
        <v>1</v>
      </c>
      <c r="U26196">
        <v>1161420000</v>
      </c>
    </row>
    <row r="26197" spans="1:21" x14ac:dyDescent="0.25">
      <c r="A26197">
        <v>1</v>
      </c>
      <c r="B26197">
        <v>1</v>
      </c>
      <c r="C26197">
        <v>2017</v>
      </c>
      <c r="K26197">
        <v>62</v>
      </c>
      <c r="L26197">
        <v>46</v>
      </c>
      <c r="M26197">
        <v>2</v>
      </c>
      <c r="N26197">
        <v>2004</v>
      </c>
      <c r="O26197">
        <v>2</v>
      </c>
      <c r="P26197">
        <v>2202620201</v>
      </c>
      <c r="T26197">
        <v>1</v>
      </c>
      <c r="U26197">
        <v>68609500</v>
      </c>
    </row>
    <row r="26198" spans="1:21" x14ac:dyDescent="0.25">
      <c r="A26198">
        <v>1</v>
      </c>
      <c r="B26198">
        <v>1</v>
      </c>
      <c r="C26198">
        <v>2017</v>
      </c>
      <c r="K26198">
        <v>61</v>
      </c>
      <c r="L26198">
        <v>47</v>
      </c>
      <c r="M26198">
        <v>2</v>
      </c>
      <c r="N26198">
        <v>2004</v>
      </c>
      <c r="O26198">
        <v>2</v>
      </c>
      <c r="P26198">
        <v>2202610201</v>
      </c>
      <c r="T26198">
        <v>1</v>
      </c>
      <c r="U26198">
        <v>143538000</v>
      </c>
    </row>
    <row r="26199" spans="1:21" x14ac:dyDescent="0.25">
      <c r="A26199">
        <v>1</v>
      </c>
      <c r="B26199">
        <v>1</v>
      </c>
      <c r="C26199">
        <v>2017</v>
      </c>
      <c r="K26199">
        <v>61</v>
      </c>
      <c r="L26199">
        <v>46</v>
      </c>
      <c r="M26199">
        <v>2</v>
      </c>
      <c r="N26199">
        <v>2004</v>
      </c>
      <c r="O26199">
        <v>2</v>
      </c>
      <c r="P26199">
        <v>2202610201</v>
      </c>
      <c r="T26199">
        <v>1</v>
      </c>
      <c r="U26199">
        <v>61928900</v>
      </c>
    </row>
    <row r="26200" spans="1:21" x14ac:dyDescent="0.25">
      <c r="A26200">
        <v>1</v>
      </c>
      <c r="B26200">
        <v>1</v>
      </c>
      <c r="C26200">
        <v>2017</v>
      </c>
      <c r="K26200">
        <v>54</v>
      </c>
      <c r="L26200">
        <v>47</v>
      </c>
      <c r="M26200">
        <v>2</v>
      </c>
      <c r="N26200">
        <v>2004</v>
      </c>
      <c r="O26200">
        <v>2</v>
      </c>
      <c r="P26200">
        <v>2202540201</v>
      </c>
      <c r="T26200">
        <v>1</v>
      </c>
      <c r="U26200">
        <v>347188</v>
      </c>
    </row>
    <row r="26201" spans="1:21" x14ac:dyDescent="0.25">
      <c r="A26201">
        <v>1</v>
      </c>
      <c r="B26201">
        <v>1</v>
      </c>
      <c r="C26201">
        <v>2017</v>
      </c>
      <c r="K26201">
        <v>54</v>
      </c>
      <c r="L26201">
        <v>46</v>
      </c>
      <c r="M26201">
        <v>2</v>
      </c>
      <c r="N26201">
        <v>2004</v>
      </c>
      <c r="O26201">
        <v>2</v>
      </c>
      <c r="P26201">
        <v>2202540201</v>
      </c>
      <c r="T26201">
        <v>1</v>
      </c>
      <c r="U26201">
        <v>2669560</v>
      </c>
    </row>
    <row r="26202" spans="1:21" x14ac:dyDescent="0.25">
      <c r="A26202">
        <v>1</v>
      </c>
      <c r="B26202">
        <v>1</v>
      </c>
      <c r="C26202">
        <v>2017</v>
      </c>
      <c r="K26202">
        <v>54</v>
      </c>
      <c r="L26202">
        <v>42</v>
      </c>
      <c r="M26202">
        <v>2</v>
      </c>
      <c r="N26202">
        <v>2004</v>
      </c>
      <c r="O26202">
        <v>2</v>
      </c>
      <c r="P26202">
        <v>2202540201</v>
      </c>
      <c r="T26202">
        <v>1</v>
      </c>
      <c r="U26202">
        <v>3533500</v>
      </c>
    </row>
    <row r="26203" spans="1:21" x14ac:dyDescent="0.25">
      <c r="A26203">
        <v>1</v>
      </c>
      <c r="B26203">
        <v>1</v>
      </c>
      <c r="C26203">
        <v>2017</v>
      </c>
      <c r="K26203">
        <v>54</v>
      </c>
      <c r="L26203">
        <v>41</v>
      </c>
      <c r="M26203">
        <v>2</v>
      </c>
      <c r="N26203">
        <v>2004</v>
      </c>
      <c r="O26203">
        <v>2</v>
      </c>
      <c r="P26203">
        <v>2202540201</v>
      </c>
      <c r="T26203">
        <v>1</v>
      </c>
      <c r="U26203">
        <v>2418840</v>
      </c>
    </row>
    <row r="26204" spans="1:21" x14ac:dyDescent="0.25">
      <c r="A26204">
        <v>1</v>
      </c>
      <c r="B26204">
        <v>1</v>
      </c>
      <c r="C26204">
        <v>2017</v>
      </c>
      <c r="K26204">
        <v>53</v>
      </c>
      <c r="L26204">
        <v>47</v>
      </c>
      <c r="M26204">
        <v>2</v>
      </c>
      <c r="N26204">
        <v>2004</v>
      </c>
      <c r="O26204">
        <v>2</v>
      </c>
      <c r="P26204">
        <v>2202530201</v>
      </c>
      <c r="T26204">
        <v>1</v>
      </c>
      <c r="U26204">
        <v>4216440</v>
      </c>
    </row>
    <row r="26205" spans="1:21" x14ac:dyDescent="0.25">
      <c r="A26205">
        <v>1</v>
      </c>
      <c r="B26205">
        <v>1</v>
      </c>
      <c r="C26205">
        <v>2017</v>
      </c>
      <c r="K26205">
        <v>53</v>
      </c>
      <c r="L26205">
        <v>46</v>
      </c>
      <c r="M26205">
        <v>2</v>
      </c>
      <c r="N26205">
        <v>2004</v>
      </c>
      <c r="O26205">
        <v>2</v>
      </c>
      <c r="P26205">
        <v>2202530201</v>
      </c>
      <c r="T26205">
        <v>1</v>
      </c>
      <c r="U26205">
        <v>5770860</v>
      </c>
    </row>
    <row r="26206" spans="1:21" x14ac:dyDescent="0.25">
      <c r="A26206">
        <v>1</v>
      </c>
      <c r="B26206">
        <v>1</v>
      </c>
      <c r="C26206">
        <v>2017</v>
      </c>
      <c r="K26206">
        <v>53</v>
      </c>
      <c r="L26206">
        <v>42</v>
      </c>
      <c r="M26206">
        <v>2</v>
      </c>
      <c r="N26206">
        <v>2004</v>
      </c>
      <c r="O26206">
        <v>2</v>
      </c>
      <c r="P26206">
        <v>2202530201</v>
      </c>
      <c r="T26206">
        <v>1</v>
      </c>
      <c r="U26206">
        <v>3710040</v>
      </c>
    </row>
    <row r="26207" spans="1:21" x14ac:dyDescent="0.25">
      <c r="A26207">
        <v>1</v>
      </c>
      <c r="B26207">
        <v>1</v>
      </c>
      <c r="C26207">
        <v>2017</v>
      </c>
      <c r="K26207">
        <v>53</v>
      </c>
      <c r="L26207">
        <v>41</v>
      </c>
      <c r="M26207">
        <v>2</v>
      </c>
      <c r="N26207">
        <v>2004</v>
      </c>
      <c r="O26207">
        <v>2</v>
      </c>
      <c r="P26207">
        <v>2202530201</v>
      </c>
      <c r="T26207">
        <v>1</v>
      </c>
      <c r="U26207">
        <v>4179570</v>
      </c>
    </row>
    <row r="26208" spans="1:21" x14ac:dyDescent="0.25">
      <c r="A26208">
        <v>1</v>
      </c>
      <c r="B26208">
        <v>1</v>
      </c>
      <c r="C26208">
        <v>2017</v>
      </c>
      <c r="K26208">
        <v>52</v>
      </c>
      <c r="L26208">
        <v>47</v>
      </c>
      <c r="M26208">
        <v>2</v>
      </c>
      <c r="N26208">
        <v>2004</v>
      </c>
      <c r="O26208">
        <v>2</v>
      </c>
      <c r="P26208">
        <v>2202520201</v>
      </c>
      <c r="T26208">
        <v>1</v>
      </c>
      <c r="U26208">
        <v>48523300</v>
      </c>
    </row>
    <row r="26209" spans="1:21" x14ac:dyDescent="0.25">
      <c r="A26209">
        <v>1</v>
      </c>
      <c r="B26209">
        <v>1</v>
      </c>
      <c r="C26209">
        <v>2017</v>
      </c>
      <c r="K26209">
        <v>52</v>
      </c>
      <c r="L26209">
        <v>46</v>
      </c>
      <c r="M26209">
        <v>2</v>
      </c>
      <c r="N26209">
        <v>2004</v>
      </c>
      <c r="O26209">
        <v>2</v>
      </c>
      <c r="P26209">
        <v>2202520201</v>
      </c>
      <c r="T26209">
        <v>1</v>
      </c>
      <c r="U26209">
        <v>85854000</v>
      </c>
    </row>
    <row r="26210" spans="1:21" x14ac:dyDescent="0.25">
      <c r="A26210">
        <v>1</v>
      </c>
      <c r="B26210">
        <v>1</v>
      </c>
      <c r="C26210">
        <v>2017</v>
      </c>
      <c r="K26210">
        <v>52</v>
      </c>
      <c r="L26210">
        <v>42</v>
      </c>
      <c r="M26210">
        <v>2</v>
      </c>
      <c r="N26210">
        <v>2004</v>
      </c>
      <c r="O26210">
        <v>2</v>
      </c>
      <c r="P26210">
        <v>2202520201</v>
      </c>
      <c r="T26210">
        <v>1</v>
      </c>
      <c r="U26210">
        <v>99964700</v>
      </c>
    </row>
    <row r="26211" spans="1:21" x14ac:dyDescent="0.25">
      <c r="A26211">
        <v>1</v>
      </c>
      <c r="B26211">
        <v>1</v>
      </c>
      <c r="C26211">
        <v>2017</v>
      </c>
      <c r="K26211">
        <v>52</v>
      </c>
      <c r="L26211">
        <v>41</v>
      </c>
      <c r="M26211">
        <v>2</v>
      </c>
      <c r="N26211">
        <v>2004</v>
      </c>
      <c r="O26211">
        <v>2</v>
      </c>
      <c r="P26211">
        <v>2202520201</v>
      </c>
      <c r="T26211">
        <v>1</v>
      </c>
      <c r="U26211">
        <v>85473400</v>
      </c>
    </row>
    <row r="26212" spans="1:21" x14ac:dyDescent="0.25">
      <c r="A26212">
        <v>1</v>
      </c>
      <c r="B26212">
        <v>1</v>
      </c>
      <c r="C26212">
        <v>2017</v>
      </c>
      <c r="K26212">
        <v>51</v>
      </c>
      <c r="L26212">
        <v>47</v>
      </c>
      <c r="M26212">
        <v>2</v>
      </c>
      <c r="N26212">
        <v>2004</v>
      </c>
      <c r="O26212">
        <v>2</v>
      </c>
      <c r="P26212">
        <v>2202510201</v>
      </c>
      <c r="T26212">
        <v>1</v>
      </c>
      <c r="U26212">
        <v>27870800</v>
      </c>
    </row>
    <row r="26213" spans="1:21" x14ac:dyDescent="0.25">
      <c r="A26213">
        <v>1</v>
      </c>
      <c r="B26213">
        <v>1</v>
      </c>
      <c r="C26213">
        <v>2017</v>
      </c>
      <c r="K26213">
        <v>51</v>
      </c>
      <c r="L26213">
        <v>46</v>
      </c>
      <c r="M26213">
        <v>2</v>
      </c>
      <c r="N26213">
        <v>2004</v>
      </c>
      <c r="O26213">
        <v>2</v>
      </c>
      <c r="P26213">
        <v>2202510201</v>
      </c>
      <c r="T26213">
        <v>1</v>
      </c>
      <c r="U26213">
        <v>1044770</v>
      </c>
    </row>
    <row r="26214" spans="1:21" x14ac:dyDescent="0.25">
      <c r="A26214">
        <v>1</v>
      </c>
      <c r="B26214">
        <v>1</v>
      </c>
      <c r="C26214">
        <v>2017</v>
      </c>
      <c r="K26214">
        <v>43</v>
      </c>
      <c r="L26214">
        <v>47</v>
      </c>
      <c r="M26214">
        <v>2</v>
      </c>
      <c r="N26214">
        <v>2004</v>
      </c>
      <c r="O26214">
        <v>2</v>
      </c>
      <c r="P26214">
        <v>2202430201</v>
      </c>
      <c r="T26214">
        <v>1</v>
      </c>
      <c r="U26214">
        <v>2658110</v>
      </c>
    </row>
    <row r="26215" spans="1:21" x14ac:dyDescent="0.25">
      <c r="A26215">
        <v>1</v>
      </c>
      <c r="B26215">
        <v>1</v>
      </c>
      <c r="C26215">
        <v>2017</v>
      </c>
      <c r="K26215">
        <v>43</v>
      </c>
      <c r="L26215">
        <v>46</v>
      </c>
      <c r="M26215">
        <v>2</v>
      </c>
      <c r="N26215">
        <v>2004</v>
      </c>
      <c r="O26215">
        <v>2</v>
      </c>
      <c r="P26215">
        <v>2202430201</v>
      </c>
      <c r="T26215">
        <v>1</v>
      </c>
      <c r="U26215">
        <v>55017100</v>
      </c>
    </row>
    <row r="26216" spans="1:21" x14ac:dyDescent="0.25">
      <c r="A26216">
        <v>1</v>
      </c>
      <c r="B26216">
        <v>1</v>
      </c>
      <c r="C26216">
        <v>2017</v>
      </c>
      <c r="K26216">
        <v>43</v>
      </c>
      <c r="L26216">
        <v>42</v>
      </c>
      <c r="M26216">
        <v>2</v>
      </c>
      <c r="N26216">
        <v>2004</v>
      </c>
      <c r="O26216">
        <v>2</v>
      </c>
      <c r="P26216">
        <v>2202430201</v>
      </c>
      <c r="T26216">
        <v>1</v>
      </c>
      <c r="U26216">
        <v>414348</v>
      </c>
    </row>
    <row r="26217" spans="1:21" x14ac:dyDescent="0.25">
      <c r="A26217">
        <v>1</v>
      </c>
      <c r="B26217">
        <v>1</v>
      </c>
      <c r="C26217">
        <v>2017</v>
      </c>
      <c r="K26217">
        <v>43</v>
      </c>
      <c r="L26217">
        <v>41</v>
      </c>
      <c r="M26217">
        <v>2</v>
      </c>
      <c r="N26217">
        <v>2004</v>
      </c>
      <c r="O26217">
        <v>2</v>
      </c>
      <c r="P26217">
        <v>2202430201</v>
      </c>
      <c r="T26217">
        <v>1</v>
      </c>
      <c r="U26217">
        <v>623765</v>
      </c>
    </row>
    <row r="26218" spans="1:21" x14ac:dyDescent="0.25">
      <c r="A26218">
        <v>1</v>
      </c>
      <c r="B26218">
        <v>1</v>
      </c>
      <c r="C26218">
        <v>2017</v>
      </c>
      <c r="K26218">
        <v>42</v>
      </c>
      <c r="L26218">
        <v>48</v>
      </c>
      <c r="M26218">
        <v>2</v>
      </c>
      <c r="N26218">
        <v>2004</v>
      </c>
      <c r="O26218">
        <v>2</v>
      </c>
      <c r="P26218">
        <v>2202420201</v>
      </c>
      <c r="T26218">
        <v>1</v>
      </c>
      <c r="U26218">
        <v>15082900</v>
      </c>
    </row>
    <row r="26219" spans="1:21" x14ac:dyDescent="0.25">
      <c r="A26219">
        <v>1</v>
      </c>
      <c r="B26219">
        <v>1</v>
      </c>
      <c r="C26219">
        <v>2017</v>
      </c>
      <c r="K26219">
        <v>41</v>
      </c>
      <c r="L26219">
        <v>47</v>
      </c>
      <c r="M26219">
        <v>2</v>
      </c>
      <c r="N26219">
        <v>2004</v>
      </c>
      <c r="O26219">
        <v>2</v>
      </c>
      <c r="P26219">
        <v>2202410201</v>
      </c>
      <c r="T26219">
        <v>1</v>
      </c>
      <c r="U26219">
        <v>8035110</v>
      </c>
    </row>
    <row r="26220" spans="1:21" x14ac:dyDescent="0.25">
      <c r="A26220">
        <v>1</v>
      </c>
      <c r="B26220">
        <v>1</v>
      </c>
      <c r="C26220">
        <v>2017</v>
      </c>
      <c r="K26220">
        <v>41</v>
      </c>
      <c r="L26220">
        <v>46</v>
      </c>
      <c r="M26220">
        <v>2</v>
      </c>
      <c r="N26220">
        <v>2004</v>
      </c>
      <c r="O26220">
        <v>2</v>
      </c>
      <c r="P26220">
        <v>2202410201</v>
      </c>
      <c r="T26220">
        <v>1</v>
      </c>
      <c r="U26220">
        <v>1448260</v>
      </c>
    </row>
    <row r="26221" spans="1:21" x14ac:dyDescent="0.25">
      <c r="A26221">
        <v>1</v>
      </c>
      <c r="B26221">
        <v>1</v>
      </c>
      <c r="C26221">
        <v>2017</v>
      </c>
      <c r="K26221">
        <v>41</v>
      </c>
      <c r="L26221">
        <v>42</v>
      </c>
      <c r="M26221">
        <v>2</v>
      </c>
      <c r="N26221">
        <v>2004</v>
      </c>
      <c r="O26221">
        <v>2</v>
      </c>
      <c r="P26221">
        <v>2202410201</v>
      </c>
      <c r="T26221">
        <v>1</v>
      </c>
      <c r="U26221">
        <v>238888</v>
      </c>
    </row>
    <row r="26222" spans="1:21" x14ac:dyDescent="0.25">
      <c r="A26222">
        <v>1</v>
      </c>
      <c r="B26222">
        <v>1</v>
      </c>
      <c r="C26222">
        <v>2017</v>
      </c>
      <c r="K26222">
        <v>41</v>
      </c>
      <c r="L26222">
        <v>41</v>
      </c>
      <c r="M26222">
        <v>2</v>
      </c>
      <c r="N26222">
        <v>2004</v>
      </c>
      <c r="O26222">
        <v>2</v>
      </c>
      <c r="P26222">
        <v>2202410201</v>
      </c>
      <c r="T26222">
        <v>1</v>
      </c>
      <c r="U26222">
        <v>2217180</v>
      </c>
    </row>
    <row r="26223" spans="1:21" x14ac:dyDescent="0.25">
      <c r="A26223">
        <v>1</v>
      </c>
      <c r="B26223">
        <v>1</v>
      </c>
      <c r="C26223">
        <v>2017</v>
      </c>
      <c r="K26223">
        <v>32</v>
      </c>
      <c r="L26223">
        <v>40</v>
      </c>
      <c r="M26223">
        <v>2</v>
      </c>
      <c r="N26223">
        <v>2004</v>
      </c>
      <c r="O26223">
        <v>2</v>
      </c>
      <c r="P26223">
        <v>2202320201</v>
      </c>
      <c r="T26223">
        <v>1</v>
      </c>
      <c r="U26223">
        <v>22361500</v>
      </c>
    </row>
    <row r="26224" spans="1:21" x14ac:dyDescent="0.25">
      <c r="A26224">
        <v>1</v>
      </c>
      <c r="B26224">
        <v>1</v>
      </c>
      <c r="C26224">
        <v>2017</v>
      </c>
      <c r="K26224">
        <v>32</v>
      </c>
      <c r="L26224">
        <v>30</v>
      </c>
      <c r="M26224">
        <v>2</v>
      </c>
      <c r="N26224">
        <v>2004</v>
      </c>
      <c r="O26224">
        <v>2</v>
      </c>
      <c r="P26224">
        <v>2202320201</v>
      </c>
      <c r="T26224">
        <v>1</v>
      </c>
      <c r="U26224">
        <v>20610300</v>
      </c>
    </row>
    <row r="26225" spans="1:21" x14ac:dyDescent="0.25">
      <c r="A26225">
        <v>1</v>
      </c>
      <c r="B26225">
        <v>1</v>
      </c>
      <c r="C26225">
        <v>2017</v>
      </c>
      <c r="K26225">
        <v>31</v>
      </c>
      <c r="L26225">
        <v>40</v>
      </c>
      <c r="M26225">
        <v>2</v>
      </c>
      <c r="N26225">
        <v>2004</v>
      </c>
      <c r="O26225">
        <v>2</v>
      </c>
      <c r="P26225">
        <v>2202310201</v>
      </c>
      <c r="T26225">
        <v>1</v>
      </c>
      <c r="U26225">
        <v>36886500</v>
      </c>
    </row>
    <row r="26226" spans="1:21" x14ac:dyDescent="0.25">
      <c r="A26226">
        <v>1</v>
      </c>
      <c r="B26226">
        <v>1</v>
      </c>
      <c r="C26226">
        <v>2017</v>
      </c>
      <c r="K26226">
        <v>31</v>
      </c>
      <c r="L26226">
        <v>30</v>
      </c>
      <c r="M26226">
        <v>2</v>
      </c>
      <c r="N26226">
        <v>2004</v>
      </c>
      <c r="O26226">
        <v>2</v>
      </c>
      <c r="P26226">
        <v>2202310201</v>
      </c>
      <c r="T26226">
        <v>1</v>
      </c>
      <c r="U26226">
        <v>20762500</v>
      </c>
    </row>
    <row r="26227" spans="1:21" x14ac:dyDescent="0.25">
      <c r="A26227">
        <v>1</v>
      </c>
      <c r="B26227">
        <v>1</v>
      </c>
      <c r="C26227">
        <v>2017</v>
      </c>
      <c r="K26227">
        <v>21</v>
      </c>
      <c r="L26227">
        <v>20</v>
      </c>
      <c r="M26227">
        <v>2</v>
      </c>
      <c r="N26227">
        <v>2004</v>
      </c>
      <c r="O26227">
        <v>2</v>
      </c>
      <c r="P26227">
        <v>2202210201</v>
      </c>
      <c r="T26227">
        <v>1</v>
      </c>
      <c r="U26227">
        <v>12923100</v>
      </c>
    </row>
    <row r="26228" spans="1:21" x14ac:dyDescent="0.25">
      <c r="A26228">
        <v>1</v>
      </c>
      <c r="B26228">
        <v>1</v>
      </c>
      <c r="C26228">
        <v>2017</v>
      </c>
      <c r="K26228">
        <v>62</v>
      </c>
      <c r="L26228">
        <v>47</v>
      </c>
      <c r="M26228">
        <v>2</v>
      </c>
      <c r="N26228">
        <v>2003</v>
      </c>
      <c r="O26228">
        <v>2</v>
      </c>
      <c r="P26228">
        <v>2202620201</v>
      </c>
      <c r="T26228">
        <v>1</v>
      </c>
      <c r="U26228">
        <v>1048430000</v>
      </c>
    </row>
    <row r="26229" spans="1:21" x14ac:dyDescent="0.25">
      <c r="A26229">
        <v>1</v>
      </c>
      <c r="B26229">
        <v>1</v>
      </c>
      <c r="C26229">
        <v>2017</v>
      </c>
      <c r="K26229">
        <v>62</v>
      </c>
      <c r="L26229">
        <v>46</v>
      </c>
      <c r="M26229">
        <v>2</v>
      </c>
      <c r="N26229">
        <v>2003</v>
      </c>
      <c r="O26229">
        <v>2</v>
      </c>
      <c r="P26229">
        <v>2202620201</v>
      </c>
      <c r="T26229">
        <v>1</v>
      </c>
      <c r="U26229">
        <v>40518500</v>
      </c>
    </row>
    <row r="26230" spans="1:21" x14ac:dyDescent="0.25">
      <c r="A26230">
        <v>1</v>
      </c>
      <c r="B26230">
        <v>1</v>
      </c>
      <c r="C26230">
        <v>2017</v>
      </c>
      <c r="K26230">
        <v>61</v>
      </c>
      <c r="L26230">
        <v>47</v>
      </c>
      <c r="M26230">
        <v>2</v>
      </c>
      <c r="N26230">
        <v>2003</v>
      </c>
      <c r="O26230">
        <v>2</v>
      </c>
      <c r="P26230">
        <v>2202610201</v>
      </c>
      <c r="T26230">
        <v>1</v>
      </c>
      <c r="U26230">
        <v>118544000</v>
      </c>
    </row>
    <row r="26231" spans="1:21" x14ac:dyDescent="0.25">
      <c r="A26231">
        <v>1</v>
      </c>
      <c r="B26231">
        <v>1</v>
      </c>
      <c r="C26231">
        <v>2017</v>
      </c>
      <c r="K26231">
        <v>61</v>
      </c>
      <c r="L26231">
        <v>46</v>
      </c>
      <c r="M26231">
        <v>2</v>
      </c>
      <c r="N26231">
        <v>2003</v>
      </c>
      <c r="O26231">
        <v>2</v>
      </c>
      <c r="P26231">
        <v>2202610201</v>
      </c>
      <c r="T26231">
        <v>1</v>
      </c>
      <c r="U26231">
        <v>33459800</v>
      </c>
    </row>
    <row r="26232" spans="1:21" x14ac:dyDescent="0.25">
      <c r="A26232">
        <v>1</v>
      </c>
      <c r="B26232">
        <v>1</v>
      </c>
      <c r="C26232">
        <v>2017</v>
      </c>
      <c r="K26232">
        <v>54</v>
      </c>
      <c r="L26232">
        <v>47</v>
      </c>
      <c r="M26232">
        <v>2</v>
      </c>
      <c r="N26232">
        <v>2003</v>
      </c>
      <c r="O26232">
        <v>2</v>
      </c>
      <c r="P26232">
        <v>2202540201</v>
      </c>
      <c r="T26232">
        <v>1</v>
      </c>
      <c r="U26232">
        <v>303430</v>
      </c>
    </row>
    <row r="26233" spans="1:21" x14ac:dyDescent="0.25">
      <c r="A26233">
        <v>1</v>
      </c>
      <c r="B26233">
        <v>1</v>
      </c>
      <c r="C26233">
        <v>2017</v>
      </c>
      <c r="K26233">
        <v>54</v>
      </c>
      <c r="L26233">
        <v>46</v>
      </c>
      <c r="M26233">
        <v>2</v>
      </c>
      <c r="N26233">
        <v>2003</v>
      </c>
      <c r="O26233">
        <v>2</v>
      </c>
      <c r="P26233">
        <v>2202540201</v>
      </c>
      <c r="T26233">
        <v>1</v>
      </c>
      <c r="U26233">
        <v>2333880</v>
      </c>
    </row>
    <row r="26234" spans="1:21" x14ac:dyDescent="0.25">
      <c r="A26234">
        <v>1</v>
      </c>
      <c r="B26234">
        <v>1</v>
      </c>
      <c r="C26234">
        <v>2017</v>
      </c>
      <c r="K26234">
        <v>54</v>
      </c>
      <c r="L26234">
        <v>42</v>
      </c>
      <c r="M26234">
        <v>2</v>
      </c>
      <c r="N26234">
        <v>2003</v>
      </c>
      <c r="O26234">
        <v>2</v>
      </c>
      <c r="P26234">
        <v>2202540201</v>
      </c>
      <c r="T26234">
        <v>1</v>
      </c>
      <c r="U26234">
        <v>3089250</v>
      </c>
    </row>
    <row r="26235" spans="1:21" x14ac:dyDescent="0.25">
      <c r="A26235">
        <v>1</v>
      </c>
      <c r="B26235">
        <v>1</v>
      </c>
      <c r="C26235">
        <v>2017</v>
      </c>
      <c r="K26235">
        <v>54</v>
      </c>
      <c r="L26235">
        <v>41</v>
      </c>
      <c r="M26235">
        <v>2</v>
      </c>
      <c r="N26235">
        <v>2003</v>
      </c>
      <c r="O26235">
        <v>2</v>
      </c>
      <c r="P26235">
        <v>2202540201</v>
      </c>
      <c r="T26235">
        <v>1</v>
      </c>
      <c r="U26235">
        <v>2114610</v>
      </c>
    </row>
    <row r="26236" spans="1:21" x14ac:dyDescent="0.25">
      <c r="A26236">
        <v>1</v>
      </c>
      <c r="B26236">
        <v>1</v>
      </c>
      <c r="C26236">
        <v>2017</v>
      </c>
      <c r="K26236">
        <v>53</v>
      </c>
      <c r="L26236">
        <v>47</v>
      </c>
      <c r="M26236">
        <v>2</v>
      </c>
      <c r="N26236">
        <v>2003</v>
      </c>
      <c r="O26236">
        <v>2</v>
      </c>
      <c r="P26236">
        <v>2202530201</v>
      </c>
      <c r="T26236">
        <v>1</v>
      </c>
      <c r="U26236">
        <v>3578480</v>
      </c>
    </row>
    <row r="26237" spans="1:21" x14ac:dyDescent="0.25">
      <c r="A26237">
        <v>1</v>
      </c>
      <c r="B26237">
        <v>1</v>
      </c>
      <c r="C26237">
        <v>2017</v>
      </c>
      <c r="K26237">
        <v>53</v>
      </c>
      <c r="L26237">
        <v>46</v>
      </c>
      <c r="M26237">
        <v>2</v>
      </c>
      <c r="N26237">
        <v>2003</v>
      </c>
      <c r="O26237">
        <v>2</v>
      </c>
      <c r="P26237">
        <v>2202530201</v>
      </c>
      <c r="T26237">
        <v>1</v>
      </c>
      <c r="U26237">
        <v>3204140</v>
      </c>
    </row>
    <row r="26238" spans="1:21" x14ac:dyDescent="0.25">
      <c r="A26238">
        <v>1</v>
      </c>
      <c r="B26238">
        <v>1</v>
      </c>
      <c r="C26238">
        <v>2017</v>
      </c>
      <c r="K26238">
        <v>53</v>
      </c>
      <c r="L26238">
        <v>42</v>
      </c>
      <c r="M26238">
        <v>2</v>
      </c>
      <c r="N26238">
        <v>2003</v>
      </c>
      <c r="O26238">
        <v>2</v>
      </c>
      <c r="P26238">
        <v>2202530201</v>
      </c>
      <c r="T26238">
        <v>1</v>
      </c>
      <c r="U26238">
        <v>2881700</v>
      </c>
    </row>
    <row r="26239" spans="1:21" x14ac:dyDescent="0.25">
      <c r="A26239">
        <v>1</v>
      </c>
      <c r="B26239">
        <v>1</v>
      </c>
      <c r="C26239">
        <v>2017</v>
      </c>
      <c r="K26239">
        <v>53</v>
      </c>
      <c r="L26239">
        <v>41</v>
      </c>
      <c r="M26239">
        <v>2</v>
      </c>
      <c r="N26239">
        <v>2003</v>
      </c>
      <c r="O26239">
        <v>2</v>
      </c>
      <c r="P26239">
        <v>2202530201</v>
      </c>
      <c r="T26239">
        <v>1</v>
      </c>
      <c r="U26239">
        <v>3316340</v>
      </c>
    </row>
    <row r="26240" spans="1:21" x14ac:dyDescent="0.25">
      <c r="A26240">
        <v>1</v>
      </c>
      <c r="B26240">
        <v>1</v>
      </c>
      <c r="C26240">
        <v>2017</v>
      </c>
      <c r="K26240">
        <v>52</v>
      </c>
      <c r="L26240">
        <v>47</v>
      </c>
      <c r="M26240">
        <v>2</v>
      </c>
      <c r="N26240">
        <v>2003</v>
      </c>
      <c r="O26240">
        <v>2</v>
      </c>
      <c r="P26240">
        <v>2202520201</v>
      </c>
      <c r="T26240">
        <v>1</v>
      </c>
      <c r="U26240">
        <v>41843800</v>
      </c>
    </row>
    <row r="26241" spans="1:21" x14ac:dyDescent="0.25">
      <c r="A26241">
        <v>1</v>
      </c>
      <c r="B26241">
        <v>1</v>
      </c>
      <c r="C26241">
        <v>2017</v>
      </c>
      <c r="K26241">
        <v>52</v>
      </c>
      <c r="L26241">
        <v>46</v>
      </c>
      <c r="M26241">
        <v>2</v>
      </c>
      <c r="N26241">
        <v>2003</v>
      </c>
      <c r="O26241">
        <v>2</v>
      </c>
      <c r="P26241">
        <v>2202520201</v>
      </c>
      <c r="T26241">
        <v>1</v>
      </c>
      <c r="U26241">
        <v>48435100</v>
      </c>
    </row>
    <row r="26242" spans="1:21" x14ac:dyDescent="0.25">
      <c r="A26242">
        <v>1</v>
      </c>
      <c r="B26242">
        <v>1</v>
      </c>
      <c r="C26242">
        <v>2017</v>
      </c>
      <c r="K26242">
        <v>52</v>
      </c>
      <c r="L26242">
        <v>42</v>
      </c>
      <c r="M26242">
        <v>2</v>
      </c>
      <c r="N26242">
        <v>2003</v>
      </c>
      <c r="O26242">
        <v>2</v>
      </c>
      <c r="P26242">
        <v>2202520201</v>
      </c>
      <c r="T26242">
        <v>1</v>
      </c>
      <c r="U26242">
        <v>78894100</v>
      </c>
    </row>
    <row r="26243" spans="1:21" x14ac:dyDescent="0.25">
      <c r="A26243">
        <v>1</v>
      </c>
      <c r="B26243">
        <v>1</v>
      </c>
      <c r="C26243">
        <v>2017</v>
      </c>
      <c r="K26243">
        <v>52</v>
      </c>
      <c r="L26243">
        <v>41</v>
      </c>
      <c r="M26243">
        <v>2</v>
      </c>
      <c r="N26243">
        <v>2003</v>
      </c>
      <c r="O26243">
        <v>2</v>
      </c>
      <c r="P26243">
        <v>2202520201</v>
      </c>
      <c r="T26243">
        <v>1</v>
      </c>
      <c r="U26243">
        <v>68791900</v>
      </c>
    </row>
    <row r="26244" spans="1:21" x14ac:dyDescent="0.25">
      <c r="A26244">
        <v>1</v>
      </c>
      <c r="B26244">
        <v>1</v>
      </c>
      <c r="C26244">
        <v>2017</v>
      </c>
      <c r="K26244">
        <v>51</v>
      </c>
      <c r="L26244">
        <v>47</v>
      </c>
      <c r="M26244">
        <v>2</v>
      </c>
      <c r="N26244">
        <v>2003</v>
      </c>
      <c r="O26244">
        <v>2</v>
      </c>
      <c r="P26244">
        <v>2202510201</v>
      </c>
      <c r="T26244">
        <v>1</v>
      </c>
      <c r="U26244">
        <v>24959900</v>
      </c>
    </row>
    <row r="26245" spans="1:21" x14ac:dyDescent="0.25">
      <c r="A26245">
        <v>1</v>
      </c>
      <c r="B26245">
        <v>1</v>
      </c>
      <c r="C26245">
        <v>2017</v>
      </c>
      <c r="K26245">
        <v>51</v>
      </c>
      <c r="L26245">
        <v>46</v>
      </c>
      <c r="M26245">
        <v>2</v>
      </c>
      <c r="N26245">
        <v>2003</v>
      </c>
      <c r="O26245">
        <v>2</v>
      </c>
      <c r="P26245">
        <v>2202510201</v>
      </c>
      <c r="T26245">
        <v>1</v>
      </c>
      <c r="U26245">
        <v>612118</v>
      </c>
    </row>
    <row r="26246" spans="1:21" x14ac:dyDescent="0.25">
      <c r="A26246">
        <v>1</v>
      </c>
      <c r="B26246">
        <v>1</v>
      </c>
      <c r="C26246">
        <v>2017</v>
      </c>
      <c r="K26246">
        <v>43</v>
      </c>
      <c r="L26246">
        <v>47</v>
      </c>
      <c r="M26246">
        <v>2</v>
      </c>
      <c r="N26246">
        <v>2003</v>
      </c>
      <c r="O26246">
        <v>2</v>
      </c>
      <c r="P26246">
        <v>2202430201</v>
      </c>
      <c r="T26246">
        <v>1</v>
      </c>
      <c r="U26246">
        <v>2267580</v>
      </c>
    </row>
    <row r="26247" spans="1:21" x14ac:dyDescent="0.25">
      <c r="A26247">
        <v>1</v>
      </c>
      <c r="B26247">
        <v>1</v>
      </c>
      <c r="C26247">
        <v>2017</v>
      </c>
      <c r="K26247">
        <v>43</v>
      </c>
      <c r="L26247">
        <v>46</v>
      </c>
      <c r="M26247">
        <v>2</v>
      </c>
      <c r="N26247">
        <v>2003</v>
      </c>
      <c r="O26247">
        <v>2</v>
      </c>
      <c r="P26247">
        <v>2202430201</v>
      </c>
      <c r="T26247">
        <v>1</v>
      </c>
      <c r="U26247">
        <v>46935800</v>
      </c>
    </row>
    <row r="26248" spans="1:21" x14ac:dyDescent="0.25">
      <c r="A26248">
        <v>1</v>
      </c>
      <c r="B26248">
        <v>1</v>
      </c>
      <c r="C26248">
        <v>2017</v>
      </c>
      <c r="K26248">
        <v>43</v>
      </c>
      <c r="L26248">
        <v>42</v>
      </c>
      <c r="M26248">
        <v>2</v>
      </c>
      <c r="N26248">
        <v>2003</v>
      </c>
      <c r="O26248">
        <v>2</v>
      </c>
      <c r="P26248">
        <v>2202430201</v>
      </c>
      <c r="T26248">
        <v>1</v>
      </c>
      <c r="U26248">
        <v>352734</v>
      </c>
    </row>
    <row r="26249" spans="1:21" x14ac:dyDescent="0.25">
      <c r="A26249">
        <v>1</v>
      </c>
      <c r="B26249">
        <v>1</v>
      </c>
      <c r="C26249">
        <v>2017</v>
      </c>
      <c r="K26249">
        <v>43</v>
      </c>
      <c r="L26249">
        <v>41</v>
      </c>
      <c r="M26249">
        <v>2</v>
      </c>
      <c r="N26249">
        <v>2003</v>
      </c>
      <c r="O26249">
        <v>2</v>
      </c>
      <c r="P26249">
        <v>2202430201</v>
      </c>
      <c r="T26249">
        <v>1</v>
      </c>
      <c r="U26249">
        <v>532064</v>
      </c>
    </row>
    <row r="26250" spans="1:21" x14ac:dyDescent="0.25">
      <c r="A26250">
        <v>1</v>
      </c>
      <c r="B26250">
        <v>1</v>
      </c>
      <c r="C26250">
        <v>2017</v>
      </c>
      <c r="K26250">
        <v>42</v>
      </c>
      <c r="L26250">
        <v>48</v>
      </c>
      <c r="M26250">
        <v>2</v>
      </c>
      <c r="N26250">
        <v>2003</v>
      </c>
      <c r="O26250">
        <v>2</v>
      </c>
      <c r="P26250">
        <v>2202420201</v>
      </c>
      <c r="T26250">
        <v>1</v>
      </c>
      <c r="U26250">
        <v>14368500</v>
      </c>
    </row>
    <row r="26251" spans="1:21" x14ac:dyDescent="0.25">
      <c r="A26251">
        <v>1</v>
      </c>
      <c r="B26251">
        <v>1</v>
      </c>
      <c r="C26251">
        <v>2017</v>
      </c>
      <c r="K26251">
        <v>41</v>
      </c>
      <c r="L26251">
        <v>47</v>
      </c>
      <c r="M26251">
        <v>2</v>
      </c>
      <c r="N26251">
        <v>2003</v>
      </c>
      <c r="O26251">
        <v>2</v>
      </c>
      <c r="P26251">
        <v>2202410201</v>
      </c>
      <c r="T26251">
        <v>1</v>
      </c>
      <c r="U26251">
        <v>7378840</v>
      </c>
    </row>
    <row r="26252" spans="1:21" x14ac:dyDescent="0.25">
      <c r="A26252">
        <v>1</v>
      </c>
      <c r="B26252">
        <v>1</v>
      </c>
      <c r="C26252">
        <v>2017</v>
      </c>
      <c r="K26252">
        <v>41</v>
      </c>
      <c r="L26252">
        <v>46</v>
      </c>
      <c r="M26252">
        <v>2</v>
      </c>
      <c r="N26252">
        <v>2003</v>
      </c>
      <c r="O26252">
        <v>2</v>
      </c>
      <c r="P26252">
        <v>2202410201</v>
      </c>
      <c r="T26252">
        <v>1</v>
      </c>
      <c r="U26252">
        <v>1331640</v>
      </c>
    </row>
    <row r="26253" spans="1:21" x14ac:dyDescent="0.25">
      <c r="A26253">
        <v>1</v>
      </c>
      <c r="B26253">
        <v>1</v>
      </c>
      <c r="C26253">
        <v>2017</v>
      </c>
      <c r="K26253">
        <v>41</v>
      </c>
      <c r="L26253">
        <v>42</v>
      </c>
      <c r="M26253">
        <v>2</v>
      </c>
      <c r="N26253">
        <v>2003</v>
      </c>
      <c r="O26253">
        <v>2</v>
      </c>
      <c r="P26253">
        <v>2202410201</v>
      </c>
      <c r="T26253">
        <v>1</v>
      </c>
      <c r="U26253">
        <v>219329</v>
      </c>
    </row>
    <row r="26254" spans="1:21" x14ac:dyDescent="0.25">
      <c r="A26254">
        <v>1</v>
      </c>
      <c r="B26254">
        <v>1</v>
      </c>
      <c r="C26254">
        <v>2017</v>
      </c>
      <c r="K26254">
        <v>41</v>
      </c>
      <c r="L26254">
        <v>41</v>
      </c>
      <c r="M26254">
        <v>2</v>
      </c>
      <c r="N26254">
        <v>2003</v>
      </c>
      <c r="O26254">
        <v>2</v>
      </c>
      <c r="P26254">
        <v>2202410201</v>
      </c>
      <c r="T26254">
        <v>1</v>
      </c>
      <c r="U26254">
        <v>2033490</v>
      </c>
    </row>
    <row r="26255" spans="1:21" x14ac:dyDescent="0.25">
      <c r="A26255">
        <v>1</v>
      </c>
      <c r="B26255">
        <v>1</v>
      </c>
      <c r="C26255">
        <v>2017</v>
      </c>
      <c r="K26255">
        <v>32</v>
      </c>
      <c r="L26255">
        <v>40</v>
      </c>
      <c r="M26255">
        <v>2</v>
      </c>
      <c r="N26255">
        <v>2003</v>
      </c>
      <c r="O26255">
        <v>2</v>
      </c>
      <c r="P26255">
        <v>2202320201</v>
      </c>
      <c r="T26255">
        <v>1</v>
      </c>
      <c r="U26255">
        <v>18751000</v>
      </c>
    </row>
    <row r="26256" spans="1:21" x14ac:dyDescent="0.25">
      <c r="A26256">
        <v>1</v>
      </c>
      <c r="B26256">
        <v>1</v>
      </c>
      <c r="C26256">
        <v>2017</v>
      </c>
      <c r="K26256">
        <v>32</v>
      </c>
      <c r="L26256">
        <v>30</v>
      </c>
      <c r="M26256">
        <v>2</v>
      </c>
      <c r="N26256">
        <v>2003</v>
      </c>
      <c r="O26256">
        <v>2</v>
      </c>
      <c r="P26256">
        <v>2202320201</v>
      </c>
      <c r="T26256">
        <v>1</v>
      </c>
      <c r="U26256">
        <v>17469400</v>
      </c>
    </row>
    <row r="26257" spans="1:21" x14ac:dyDescent="0.25">
      <c r="A26257">
        <v>1</v>
      </c>
      <c r="B26257">
        <v>1</v>
      </c>
      <c r="C26257">
        <v>2017</v>
      </c>
      <c r="K26257">
        <v>31</v>
      </c>
      <c r="L26257">
        <v>40</v>
      </c>
      <c r="M26257">
        <v>2</v>
      </c>
      <c r="N26257">
        <v>2003</v>
      </c>
      <c r="O26257">
        <v>2</v>
      </c>
      <c r="P26257">
        <v>2202310201</v>
      </c>
      <c r="T26257">
        <v>1</v>
      </c>
      <c r="U26257">
        <v>30930800</v>
      </c>
    </row>
    <row r="26258" spans="1:21" x14ac:dyDescent="0.25">
      <c r="A26258">
        <v>1</v>
      </c>
      <c r="B26258">
        <v>1</v>
      </c>
      <c r="C26258">
        <v>2017</v>
      </c>
      <c r="K26258">
        <v>31</v>
      </c>
      <c r="L26258">
        <v>30</v>
      </c>
      <c r="M26258">
        <v>2</v>
      </c>
      <c r="N26258">
        <v>2003</v>
      </c>
      <c r="O26258">
        <v>2</v>
      </c>
      <c r="P26258">
        <v>2202310201</v>
      </c>
      <c r="T26258">
        <v>1</v>
      </c>
      <c r="U26258">
        <v>17598300</v>
      </c>
    </row>
    <row r="26259" spans="1:21" x14ac:dyDescent="0.25">
      <c r="A26259">
        <v>1</v>
      </c>
      <c r="B26259">
        <v>1</v>
      </c>
      <c r="C26259">
        <v>2017</v>
      </c>
      <c r="K26259">
        <v>21</v>
      </c>
      <c r="L26259">
        <v>20</v>
      </c>
      <c r="M26259">
        <v>2</v>
      </c>
      <c r="N26259">
        <v>2003</v>
      </c>
      <c r="O26259">
        <v>2</v>
      </c>
      <c r="P26259">
        <v>2202210201</v>
      </c>
      <c r="T26259">
        <v>1</v>
      </c>
      <c r="U26259">
        <v>14689200</v>
      </c>
    </row>
    <row r="26260" spans="1:21" x14ac:dyDescent="0.25">
      <c r="A26260">
        <v>1</v>
      </c>
      <c r="B26260">
        <v>1</v>
      </c>
      <c r="C26260">
        <v>2017</v>
      </c>
      <c r="K26260">
        <v>62</v>
      </c>
      <c r="L26260">
        <v>47</v>
      </c>
      <c r="M26260">
        <v>2</v>
      </c>
      <c r="N26260">
        <v>2002</v>
      </c>
      <c r="O26260">
        <v>2</v>
      </c>
      <c r="P26260">
        <v>2202620201</v>
      </c>
      <c r="T26260">
        <v>1</v>
      </c>
      <c r="U26260">
        <v>678510000</v>
      </c>
    </row>
    <row r="26261" spans="1:21" x14ac:dyDescent="0.25">
      <c r="A26261">
        <v>1</v>
      </c>
      <c r="B26261">
        <v>1</v>
      </c>
      <c r="C26261">
        <v>2017</v>
      </c>
      <c r="K26261">
        <v>62</v>
      </c>
      <c r="L26261">
        <v>46</v>
      </c>
      <c r="M26261">
        <v>2</v>
      </c>
      <c r="N26261">
        <v>2002</v>
      </c>
      <c r="O26261">
        <v>2</v>
      </c>
      <c r="P26261">
        <v>2202620201</v>
      </c>
      <c r="T26261">
        <v>1</v>
      </c>
      <c r="U26261">
        <v>36071600</v>
      </c>
    </row>
    <row r="26262" spans="1:21" x14ac:dyDescent="0.25">
      <c r="A26262">
        <v>1</v>
      </c>
      <c r="B26262">
        <v>1</v>
      </c>
      <c r="C26262">
        <v>2017</v>
      </c>
      <c r="K26262">
        <v>61</v>
      </c>
      <c r="L26262">
        <v>47</v>
      </c>
      <c r="M26262">
        <v>2</v>
      </c>
      <c r="N26262">
        <v>2002</v>
      </c>
      <c r="O26262">
        <v>2</v>
      </c>
      <c r="P26262">
        <v>2202610201</v>
      </c>
      <c r="T26262">
        <v>1</v>
      </c>
      <c r="U26262">
        <v>68083900</v>
      </c>
    </row>
    <row r="26263" spans="1:21" x14ac:dyDescent="0.25">
      <c r="A26263">
        <v>1</v>
      </c>
      <c r="B26263">
        <v>1</v>
      </c>
      <c r="C26263">
        <v>2017</v>
      </c>
      <c r="K26263">
        <v>61</v>
      </c>
      <c r="L26263">
        <v>46</v>
      </c>
      <c r="M26263">
        <v>2</v>
      </c>
      <c r="N26263">
        <v>2002</v>
      </c>
      <c r="O26263">
        <v>2</v>
      </c>
      <c r="P26263">
        <v>2202610201</v>
      </c>
      <c r="T26263">
        <v>1</v>
      </c>
      <c r="U26263">
        <v>26435200</v>
      </c>
    </row>
    <row r="26264" spans="1:21" x14ac:dyDescent="0.25">
      <c r="A26264">
        <v>1</v>
      </c>
      <c r="B26264">
        <v>1</v>
      </c>
      <c r="C26264">
        <v>2017</v>
      </c>
      <c r="K26264">
        <v>54</v>
      </c>
      <c r="L26264">
        <v>47</v>
      </c>
      <c r="M26264">
        <v>2</v>
      </c>
      <c r="N26264">
        <v>2002</v>
      </c>
      <c r="O26264">
        <v>2</v>
      </c>
      <c r="P26264">
        <v>2202540201</v>
      </c>
      <c r="T26264">
        <v>1</v>
      </c>
      <c r="U26264">
        <v>275894</v>
      </c>
    </row>
    <row r="26265" spans="1:21" x14ac:dyDescent="0.25">
      <c r="A26265">
        <v>1</v>
      </c>
      <c r="B26265">
        <v>1</v>
      </c>
      <c r="C26265">
        <v>2017</v>
      </c>
      <c r="K26265">
        <v>54</v>
      </c>
      <c r="L26265">
        <v>46</v>
      </c>
      <c r="M26265">
        <v>2</v>
      </c>
      <c r="N26265">
        <v>2002</v>
      </c>
      <c r="O26265">
        <v>2</v>
      </c>
      <c r="P26265">
        <v>2202540201</v>
      </c>
      <c r="T26265">
        <v>1</v>
      </c>
      <c r="U26265">
        <v>2118760</v>
      </c>
    </row>
    <row r="26266" spans="1:21" x14ac:dyDescent="0.25">
      <c r="A26266">
        <v>1</v>
      </c>
      <c r="B26266">
        <v>1</v>
      </c>
      <c r="C26266">
        <v>2017</v>
      </c>
      <c r="K26266">
        <v>54</v>
      </c>
      <c r="L26266">
        <v>42</v>
      </c>
      <c r="M26266">
        <v>2</v>
      </c>
      <c r="N26266">
        <v>2002</v>
      </c>
      <c r="O26266">
        <v>2</v>
      </c>
      <c r="P26266">
        <v>2202540201</v>
      </c>
      <c r="T26266">
        <v>1</v>
      </c>
      <c r="U26266">
        <v>2803940</v>
      </c>
    </row>
    <row r="26267" spans="1:21" x14ac:dyDescent="0.25">
      <c r="A26267">
        <v>1</v>
      </c>
      <c r="B26267">
        <v>1</v>
      </c>
      <c r="C26267">
        <v>2017</v>
      </c>
      <c r="K26267">
        <v>54</v>
      </c>
      <c r="L26267">
        <v>41</v>
      </c>
      <c r="M26267">
        <v>2</v>
      </c>
      <c r="N26267">
        <v>2002</v>
      </c>
      <c r="O26267">
        <v>2</v>
      </c>
      <c r="P26267">
        <v>2202540201</v>
      </c>
      <c r="T26267">
        <v>1</v>
      </c>
      <c r="U26267">
        <v>1919470</v>
      </c>
    </row>
    <row r="26268" spans="1:21" x14ac:dyDescent="0.25">
      <c r="A26268">
        <v>1</v>
      </c>
      <c r="B26268">
        <v>1</v>
      </c>
      <c r="C26268">
        <v>2017</v>
      </c>
      <c r="K26268">
        <v>53</v>
      </c>
      <c r="L26268">
        <v>47</v>
      </c>
      <c r="M26268">
        <v>2</v>
      </c>
      <c r="N26268">
        <v>2002</v>
      </c>
      <c r="O26268">
        <v>2</v>
      </c>
      <c r="P26268">
        <v>2202530201</v>
      </c>
      <c r="T26268">
        <v>1</v>
      </c>
      <c r="U26268">
        <v>2142440</v>
      </c>
    </row>
    <row r="26269" spans="1:21" x14ac:dyDescent="0.25">
      <c r="A26269">
        <v>1</v>
      </c>
      <c r="B26269">
        <v>1</v>
      </c>
      <c r="C26269">
        <v>2017</v>
      </c>
      <c r="K26269">
        <v>53</v>
      </c>
      <c r="L26269">
        <v>46</v>
      </c>
      <c r="M26269">
        <v>2</v>
      </c>
      <c r="N26269">
        <v>2002</v>
      </c>
      <c r="O26269">
        <v>2</v>
      </c>
      <c r="P26269">
        <v>2202530201</v>
      </c>
      <c r="T26269">
        <v>1</v>
      </c>
      <c r="U26269">
        <v>2638860</v>
      </c>
    </row>
    <row r="26270" spans="1:21" x14ac:dyDescent="0.25">
      <c r="A26270">
        <v>1</v>
      </c>
      <c r="B26270">
        <v>1</v>
      </c>
      <c r="C26270">
        <v>2017</v>
      </c>
      <c r="K26270">
        <v>53</v>
      </c>
      <c r="L26270">
        <v>42</v>
      </c>
      <c r="M26270">
        <v>2</v>
      </c>
      <c r="N26270">
        <v>2002</v>
      </c>
      <c r="O26270">
        <v>2</v>
      </c>
      <c r="P26270">
        <v>2202530201</v>
      </c>
      <c r="T26270">
        <v>1</v>
      </c>
      <c r="U26270">
        <v>1857450</v>
      </c>
    </row>
    <row r="26271" spans="1:21" x14ac:dyDescent="0.25">
      <c r="A26271">
        <v>1</v>
      </c>
      <c r="B26271">
        <v>1</v>
      </c>
      <c r="C26271">
        <v>2017</v>
      </c>
      <c r="K26271">
        <v>53</v>
      </c>
      <c r="L26271">
        <v>41</v>
      </c>
      <c r="M26271">
        <v>2</v>
      </c>
      <c r="N26271">
        <v>2002</v>
      </c>
      <c r="O26271">
        <v>2</v>
      </c>
      <c r="P26271">
        <v>2202530201</v>
      </c>
      <c r="T26271">
        <v>1</v>
      </c>
      <c r="U26271">
        <v>2462410</v>
      </c>
    </row>
    <row r="26272" spans="1:21" x14ac:dyDescent="0.25">
      <c r="A26272">
        <v>1</v>
      </c>
      <c r="B26272">
        <v>1</v>
      </c>
      <c r="C26272">
        <v>2017</v>
      </c>
      <c r="K26272">
        <v>52</v>
      </c>
      <c r="L26272">
        <v>47</v>
      </c>
      <c r="M26272">
        <v>2</v>
      </c>
      <c r="N26272">
        <v>2002</v>
      </c>
      <c r="O26272">
        <v>2</v>
      </c>
      <c r="P26272">
        <v>2202520201</v>
      </c>
      <c r="T26272">
        <v>1</v>
      </c>
      <c r="U26272">
        <v>25599900</v>
      </c>
    </row>
    <row r="26273" spans="1:21" x14ac:dyDescent="0.25">
      <c r="A26273">
        <v>1</v>
      </c>
      <c r="B26273">
        <v>1</v>
      </c>
      <c r="C26273">
        <v>2017</v>
      </c>
      <c r="K26273">
        <v>52</v>
      </c>
      <c r="L26273">
        <v>46</v>
      </c>
      <c r="M26273">
        <v>2</v>
      </c>
      <c r="N26273">
        <v>2002</v>
      </c>
      <c r="O26273">
        <v>2</v>
      </c>
      <c r="P26273">
        <v>2202520201</v>
      </c>
      <c r="T26273">
        <v>1</v>
      </c>
      <c r="U26273">
        <v>40762600</v>
      </c>
    </row>
    <row r="26274" spans="1:21" x14ac:dyDescent="0.25">
      <c r="A26274">
        <v>1</v>
      </c>
      <c r="B26274">
        <v>1</v>
      </c>
      <c r="C26274">
        <v>2017</v>
      </c>
      <c r="K26274">
        <v>52</v>
      </c>
      <c r="L26274">
        <v>42</v>
      </c>
      <c r="M26274">
        <v>2</v>
      </c>
      <c r="N26274">
        <v>2002</v>
      </c>
      <c r="O26274">
        <v>2</v>
      </c>
      <c r="P26274">
        <v>2202520201</v>
      </c>
      <c r="T26274">
        <v>1</v>
      </c>
      <c r="U26274">
        <v>51964800</v>
      </c>
    </row>
    <row r="26275" spans="1:21" x14ac:dyDescent="0.25">
      <c r="A26275">
        <v>1</v>
      </c>
      <c r="B26275">
        <v>1</v>
      </c>
      <c r="C26275">
        <v>2017</v>
      </c>
      <c r="K26275">
        <v>52</v>
      </c>
      <c r="L26275">
        <v>41</v>
      </c>
      <c r="M26275">
        <v>2</v>
      </c>
      <c r="N26275">
        <v>2002</v>
      </c>
      <c r="O26275">
        <v>2</v>
      </c>
      <c r="P26275">
        <v>2202520201</v>
      </c>
      <c r="T26275">
        <v>1</v>
      </c>
      <c r="U26275">
        <v>52703000</v>
      </c>
    </row>
    <row r="26276" spans="1:21" x14ac:dyDescent="0.25">
      <c r="A26276">
        <v>1</v>
      </c>
      <c r="B26276">
        <v>1</v>
      </c>
      <c r="C26276">
        <v>2017</v>
      </c>
      <c r="K26276">
        <v>51</v>
      </c>
      <c r="L26276">
        <v>47</v>
      </c>
      <c r="M26276">
        <v>2</v>
      </c>
      <c r="N26276">
        <v>2002</v>
      </c>
      <c r="O26276">
        <v>2</v>
      </c>
      <c r="P26276">
        <v>2202510201</v>
      </c>
      <c r="T26276">
        <v>1</v>
      </c>
      <c r="U26276">
        <v>16024000</v>
      </c>
    </row>
    <row r="26277" spans="1:21" x14ac:dyDescent="0.25">
      <c r="A26277">
        <v>1</v>
      </c>
      <c r="B26277">
        <v>1</v>
      </c>
      <c r="C26277">
        <v>2017</v>
      </c>
      <c r="K26277">
        <v>51</v>
      </c>
      <c r="L26277">
        <v>46</v>
      </c>
      <c r="M26277">
        <v>2</v>
      </c>
      <c r="N26277">
        <v>2002</v>
      </c>
      <c r="O26277">
        <v>2</v>
      </c>
      <c r="P26277">
        <v>2202510201</v>
      </c>
      <c r="T26277">
        <v>1</v>
      </c>
      <c r="U26277">
        <v>540577</v>
      </c>
    </row>
    <row r="26278" spans="1:21" x14ac:dyDescent="0.25">
      <c r="A26278">
        <v>1</v>
      </c>
      <c r="B26278">
        <v>1</v>
      </c>
      <c r="C26278">
        <v>2017</v>
      </c>
      <c r="K26278">
        <v>43</v>
      </c>
      <c r="L26278">
        <v>47</v>
      </c>
      <c r="M26278">
        <v>2</v>
      </c>
      <c r="N26278">
        <v>2002</v>
      </c>
      <c r="O26278">
        <v>2</v>
      </c>
      <c r="P26278">
        <v>2202430201</v>
      </c>
      <c r="T26278">
        <v>1</v>
      </c>
      <c r="U26278">
        <v>2367520</v>
      </c>
    </row>
    <row r="26279" spans="1:21" x14ac:dyDescent="0.25">
      <c r="A26279">
        <v>1</v>
      </c>
      <c r="B26279">
        <v>1</v>
      </c>
      <c r="C26279">
        <v>2017</v>
      </c>
      <c r="K26279">
        <v>43</v>
      </c>
      <c r="L26279">
        <v>46</v>
      </c>
      <c r="M26279">
        <v>2</v>
      </c>
      <c r="N26279">
        <v>2002</v>
      </c>
      <c r="O26279">
        <v>2</v>
      </c>
      <c r="P26279">
        <v>2202430201</v>
      </c>
      <c r="T26279">
        <v>1</v>
      </c>
      <c r="U26279">
        <v>49001800</v>
      </c>
    </row>
    <row r="26280" spans="1:21" x14ac:dyDescent="0.25">
      <c r="A26280">
        <v>1</v>
      </c>
      <c r="B26280">
        <v>1</v>
      </c>
      <c r="C26280">
        <v>2017</v>
      </c>
      <c r="K26280">
        <v>43</v>
      </c>
      <c r="L26280">
        <v>42</v>
      </c>
      <c r="M26280">
        <v>2</v>
      </c>
      <c r="N26280">
        <v>2002</v>
      </c>
      <c r="O26280">
        <v>2</v>
      </c>
      <c r="P26280">
        <v>2202430201</v>
      </c>
      <c r="T26280">
        <v>1</v>
      </c>
      <c r="U26280">
        <v>368313</v>
      </c>
    </row>
    <row r="26281" spans="1:21" x14ac:dyDescent="0.25">
      <c r="A26281">
        <v>1</v>
      </c>
      <c r="B26281">
        <v>1</v>
      </c>
      <c r="C26281">
        <v>2017</v>
      </c>
      <c r="K26281">
        <v>43</v>
      </c>
      <c r="L26281">
        <v>41</v>
      </c>
      <c r="M26281">
        <v>2</v>
      </c>
      <c r="N26281">
        <v>2002</v>
      </c>
      <c r="O26281">
        <v>2</v>
      </c>
      <c r="P26281">
        <v>2202430201</v>
      </c>
      <c r="T26281">
        <v>1</v>
      </c>
      <c r="U26281">
        <v>555413</v>
      </c>
    </row>
    <row r="26282" spans="1:21" x14ac:dyDescent="0.25">
      <c r="A26282">
        <v>1</v>
      </c>
      <c r="B26282">
        <v>1</v>
      </c>
      <c r="C26282">
        <v>2017</v>
      </c>
      <c r="K26282">
        <v>42</v>
      </c>
      <c r="L26282">
        <v>48</v>
      </c>
      <c r="M26282">
        <v>2</v>
      </c>
      <c r="N26282">
        <v>2002</v>
      </c>
      <c r="O26282">
        <v>2</v>
      </c>
      <c r="P26282">
        <v>2202420201</v>
      </c>
      <c r="T26282">
        <v>1</v>
      </c>
      <c r="U26282">
        <v>14191200</v>
      </c>
    </row>
    <row r="26283" spans="1:21" x14ac:dyDescent="0.25">
      <c r="A26283">
        <v>1</v>
      </c>
      <c r="B26283">
        <v>1</v>
      </c>
      <c r="C26283">
        <v>2017</v>
      </c>
      <c r="K26283">
        <v>41</v>
      </c>
      <c r="L26283">
        <v>47</v>
      </c>
      <c r="M26283">
        <v>2</v>
      </c>
      <c r="N26283">
        <v>2002</v>
      </c>
      <c r="O26283">
        <v>2</v>
      </c>
      <c r="P26283">
        <v>2202410201</v>
      </c>
      <c r="T26283">
        <v>1</v>
      </c>
      <c r="U26283">
        <v>6869380</v>
      </c>
    </row>
    <row r="26284" spans="1:21" x14ac:dyDescent="0.25">
      <c r="A26284">
        <v>1</v>
      </c>
      <c r="B26284">
        <v>1</v>
      </c>
      <c r="C26284">
        <v>2017</v>
      </c>
      <c r="K26284">
        <v>41</v>
      </c>
      <c r="L26284">
        <v>46</v>
      </c>
      <c r="M26284">
        <v>2</v>
      </c>
      <c r="N26284">
        <v>2002</v>
      </c>
      <c r="O26284">
        <v>2</v>
      </c>
      <c r="P26284">
        <v>2202410201</v>
      </c>
      <c r="T26284">
        <v>1</v>
      </c>
      <c r="U26284">
        <v>1239410</v>
      </c>
    </row>
    <row r="26285" spans="1:21" x14ac:dyDescent="0.25">
      <c r="A26285">
        <v>1</v>
      </c>
      <c r="B26285">
        <v>1</v>
      </c>
      <c r="C26285">
        <v>2017</v>
      </c>
      <c r="K26285">
        <v>41</v>
      </c>
      <c r="L26285">
        <v>42</v>
      </c>
      <c r="M26285">
        <v>2</v>
      </c>
      <c r="N26285">
        <v>2002</v>
      </c>
      <c r="O26285">
        <v>2</v>
      </c>
      <c r="P26285">
        <v>2202410201</v>
      </c>
      <c r="T26285">
        <v>1</v>
      </c>
      <c r="U26285">
        <v>204619</v>
      </c>
    </row>
    <row r="26286" spans="1:21" x14ac:dyDescent="0.25">
      <c r="A26286">
        <v>1</v>
      </c>
      <c r="B26286">
        <v>1</v>
      </c>
      <c r="C26286">
        <v>2017</v>
      </c>
      <c r="K26286">
        <v>41</v>
      </c>
      <c r="L26286">
        <v>41</v>
      </c>
      <c r="M26286">
        <v>2</v>
      </c>
      <c r="N26286">
        <v>2002</v>
      </c>
      <c r="O26286">
        <v>2</v>
      </c>
      <c r="P26286">
        <v>2202410201</v>
      </c>
      <c r="T26286">
        <v>1</v>
      </c>
      <c r="U26286">
        <v>1894190</v>
      </c>
    </row>
    <row r="26287" spans="1:21" x14ac:dyDescent="0.25">
      <c r="A26287">
        <v>1</v>
      </c>
      <c r="B26287">
        <v>1</v>
      </c>
      <c r="C26287">
        <v>2017</v>
      </c>
      <c r="K26287">
        <v>32</v>
      </c>
      <c r="L26287">
        <v>40</v>
      </c>
      <c r="M26287">
        <v>2</v>
      </c>
      <c r="N26287">
        <v>2002</v>
      </c>
      <c r="O26287">
        <v>2</v>
      </c>
      <c r="P26287">
        <v>2202320201</v>
      </c>
      <c r="T26287">
        <v>1</v>
      </c>
      <c r="U26287">
        <v>14998000</v>
      </c>
    </row>
    <row r="26288" spans="1:21" x14ac:dyDescent="0.25">
      <c r="A26288">
        <v>1</v>
      </c>
      <c r="B26288">
        <v>1</v>
      </c>
      <c r="C26288">
        <v>2017</v>
      </c>
      <c r="K26288">
        <v>32</v>
      </c>
      <c r="L26288">
        <v>30</v>
      </c>
      <c r="M26288">
        <v>2</v>
      </c>
      <c r="N26288">
        <v>2002</v>
      </c>
      <c r="O26288">
        <v>2</v>
      </c>
      <c r="P26288">
        <v>2202320201</v>
      </c>
      <c r="T26288">
        <v>1</v>
      </c>
      <c r="U26288">
        <v>13141300</v>
      </c>
    </row>
    <row r="26289" spans="1:21" x14ac:dyDescent="0.25">
      <c r="A26289">
        <v>1</v>
      </c>
      <c r="B26289">
        <v>1</v>
      </c>
      <c r="C26289">
        <v>2017</v>
      </c>
      <c r="K26289">
        <v>31</v>
      </c>
      <c r="L26289">
        <v>40</v>
      </c>
      <c r="M26289">
        <v>2</v>
      </c>
      <c r="N26289">
        <v>2002</v>
      </c>
      <c r="O26289">
        <v>2</v>
      </c>
      <c r="P26289">
        <v>2202310201</v>
      </c>
      <c r="T26289">
        <v>1</v>
      </c>
      <c r="U26289">
        <v>24740100</v>
      </c>
    </row>
    <row r="26290" spans="1:21" x14ac:dyDescent="0.25">
      <c r="A26290">
        <v>1</v>
      </c>
      <c r="B26290">
        <v>1</v>
      </c>
      <c r="C26290">
        <v>2017</v>
      </c>
      <c r="K26290">
        <v>31</v>
      </c>
      <c r="L26290">
        <v>30</v>
      </c>
      <c r="M26290">
        <v>2</v>
      </c>
      <c r="N26290">
        <v>2002</v>
      </c>
      <c r="O26290">
        <v>2</v>
      </c>
      <c r="P26290">
        <v>2202310201</v>
      </c>
      <c r="T26290">
        <v>1</v>
      </c>
      <c r="U26290">
        <v>13238300</v>
      </c>
    </row>
    <row r="26291" spans="1:21" x14ac:dyDescent="0.25">
      <c r="A26291">
        <v>1</v>
      </c>
      <c r="B26291">
        <v>1</v>
      </c>
      <c r="C26291">
        <v>2017</v>
      </c>
      <c r="K26291">
        <v>21</v>
      </c>
      <c r="L26291">
        <v>20</v>
      </c>
      <c r="M26291">
        <v>2</v>
      </c>
      <c r="N26291">
        <v>2002</v>
      </c>
      <c r="O26291">
        <v>2</v>
      </c>
      <c r="P26291">
        <v>2202210201</v>
      </c>
      <c r="T26291">
        <v>1</v>
      </c>
      <c r="U26291">
        <v>13607400</v>
      </c>
    </row>
    <row r="26292" spans="1:21" x14ac:dyDescent="0.25">
      <c r="A26292">
        <v>1</v>
      </c>
      <c r="B26292">
        <v>1</v>
      </c>
      <c r="C26292">
        <v>2017</v>
      </c>
      <c r="K26292">
        <v>62</v>
      </c>
      <c r="L26292">
        <v>47</v>
      </c>
      <c r="M26292">
        <v>2</v>
      </c>
      <c r="N26292">
        <v>2001</v>
      </c>
      <c r="O26292">
        <v>2</v>
      </c>
      <c r="P26292">
        <v>2202620201</v>
      </c>
      <c r="T26292">
        <v>1</v>
      </c>
      <c r="U26292">
        <v>701129000</v>
      </c>
    </row>
    <row r="26293" spans="1:21" x14ac:dyDescent="0.25">
      <c r="A26293">
        <v>1</v>
      </c>
      <c r="B26293">
        <v>1</v>
      </c>
      <c r="C26293">
        <v>2017</v>
      </c>
      <c r="K26293">
        <v>62</v>
      </c>
      <c r="L26293">
        <v>46</v>
      </c>
      <c r="M26293">
        <v>2</v>
      </c>
      <c r="N26293">
        <v>2001</v>
      </c>
      <c r="O26293">
        <v>2</v>
      </c>
      <c r="P26293">
        <v>2202620201</v>
      </c>
      <c r="T26293">
        <v>1</v>
      </c>
      <c r="U26293">
        <v>27392000</v>
      </c>
    </row>
    <row r="26294" spans="1:21" x14ac:dyDescent="0.25">
      <c r="A26294">
        <v>1</v>
      </c>
      <c r="B26294">
        <v>1</v>
      </c>
      <c r="C26294">
        <v>2017</v>
      </c>
      <c r="K26294">
        <v>61</v>
      </c>
      <c r="L26294">
        <v>47</v>
      </c>
      <c r="M26294">
        <v>2</v>
      </c>
      <c r="N26294">
        <v>2001</v>
      </c>
      <c r="O26294">
        <v>2</v>
      </c>
      <c r="P26294">
        <v>2202610201</v>
      </c>
      <c r="T26294">
        <v>1</v>
      </c>
      <c r="U26294">
        <v>120776000</v>
      </c>
    </row>
    <row r="26295" spans="1:21" x14ac:dyDescent="0.25">
      <c r="A26295">
        <v>1</v>
      </c>
      <c r="B26295">
        <v>1</v>
      </c>
      <c r="C26295">
        <v>2017</v>
      </c>
      <c r="K26295">
        <v>61</v>
      </c>
      <c r="L26295">
        <v>46</v>
      </c>
      <c r="M26295">
        <v>2</v>
      </c>
      <c r="N26295">
        <v>2001</v>
      </c>
      <c r="O26295">
        <v>2</v>
      </c>
      <c r="P26295">
        <v>2202610201</v>
      </c>
      <c r="T26295">
        <v>1</v>
      </c>
      <c r="U26295">
        <v>16653900</v>
      </c>
    </row>
    <row r="26296" spans="1:21" x14ac:dyDescent="0.25">
      <c r="A26296">
        <v>1</v>
      </c>
      <c r="B26296">
        <v>1</v>
      </c>
      <c r="C26296">
        <v>2017</v>
      </c>
      <c r="K26296">
        <v>54</v>
      </c>
      <c r="L26296">
        <v>47</v>
      </c>
      <c r="M26296">
        <v>2</v>
      </c>
      <c r="N26296">
        <v>2001</v>
      </c>
      <c r="O26296">
        <v>2</v>
      </c>
      <c r="P26296">
        <v>2202540201</v>
      </c>
      <c r="T26296">
        <v>1</v>
      </c>
      <c r="U26296">
        <v>241144</v>
      </c>
    </row>
    <row r="26297" spans="1:21" x14ac:dyDescent="0.25">
      <c r="A26297">
        <v>1</v>
      </c>
      <c r="B26297">
        <v>1</v>
      </c>
      <c r="C26297">
        <v>2017</v>
      </c>
      <c r="K26297">
        <v>54</v>
      </c>
      <c r="L26297">
        <v>46</v>
      </c>
      <c r="M26297">
        <v>2</v>
      </c>
      <c r="N26297">
        <v>2001</v>
      </c>
      <c r="O26297">
        <v>2</v>
      </c>
      <c r="P26297">
        <v>2202540201</v>
      </c>
      <c r="T26297">
        <v>1</v>
      </c>
      <c r="U26297">
        <v>1853660</v>
      </c>
    </row>
    <row r="26298" spans="1:21" x14ac:dyDescent="0.25">
      <c r="A26298">
        <v>1</v>
      </c>
      <c r="B26298">
        <v>1</v>
      </c>
      <c r="C26298">
        <v>2017</v>
      </c>
      <c r="K26298">
        <v>54</v>
      </c>
      <c r="L26298">
        <v>42</v>
      </c>
      <c r="M26298">
        <v>2</v>
      </c>
      <c r="N26298">
        <v>2001</v>
      </c>
      <c r="O26298">
        <v>2</v>
      </c>
      <c r="P26298">
        <v>2202540201</v>
      </c>
      <c r="T26298">
        <v>1</v>
      </c>
      <c r="U26298">
        <v>2453630</v>
      </c>
    </row>
    <row r="26299" spans="1:21" x14ac:dyDescent="0.25">
      <c r="A26299">
        <v>1</v>
      </c>
      <c r="B26299">
        <v>1</v>
      </c>
      <c r="C26299">
        <v>2017</v>
      </c>
      <c r="K26299">
        <v>54</v>
      </c>
      <c r="L26299">
        <v>41</v>
      </c>
      <c r="M26299">
        <v>2</v>
      </c>
      <c r="N26299">
        <v>2001</v>
      </c>
      <c r="O26299">
        <v>2</v>
      </c>
      <c r="P26299">
        <v>2202540201</v>
      </c>
      <c r="T26299">
        <v>1</v>
      </c>
      <c r="U26299">
        <v>1679570</v>
      </c>
    </row>
    <row r="26300" spans="1:21" x14ac:dyDescent="0.25">
      <c r="A26300">
        <v>1</v>
      </c>
      <c r="B26300">
        <v>1</v>
      </c>
      <c r="C26300">
        <v>2017</v>
      </c>
      <c r="K26300">
        <v>53</v>
      </c>
      <c r="L26300">
        <v>47</v>
      </c>
      <c r="M26300">
        <v>2</v>
      </c>
      <c r="N26300">
        <v>2001</v>
      </c>
      <c r="O26300">
        <v>2</v>
      </c>
      <c r="P26300">
        <v>2202530201</v>
      </c>
      <c r="T26300">
        <v>1</v>
      </c>
      <c r="U26300">
        <v>2924370</v>
      </c>
    </row>
    <row r="26301" spans="1:21" x14ac:dyDescent="0.25">
      <c r="A26301">
        <v>1</v>
      </c>
      <c r="B26301">
        <v>1</v>
      </c>
      <c r="C26301">
        <v>2017</v>
      </c>
      <c r="K26301">
        <v>53</v>
      </c>
      <c r="L26301">
        <v>46</v>
      </c>
      <c r="M26301">
        <v>2</v>
      </c>
      <c r="N26301">
        <v>2001</v>
      </c>
      <c r="O26301">
        <v>2</v>
      </c>
      <c r="P26301">
        <v>2202530201</v>
      </c>
      <c r="T26301">
        <v>1</v>
      </c>
      <c r="U26301">
        <v>4511680</v>
      </c>
    </row>
    <row r="26302" spans="1:21" x14ac:dyDescent="0.25">
      <c r="A26302">
        <v>1</v>
      </c>
      <c r="B26302">
        <v>1</v>
      </c>
      <c r="C26302">
        <v>2017</v>
      </c>
      <c r="K26302">
        <v>53</v>
      </c>
      <c r="L26302">
        <v>42</v>
      </c>
      <c r="M26302">
        <v>2</v>
      </c>
      <c r="N26302">
        <v>2001</v>
      </c>
      <c r="O26302">
        <v>2</v>
      </c>
      <c r="P26302">
        <v>2202530201</v>
      </c>
      <c r="T26302">
        <v>1</v>
      </c>
      <c r="U26302">
        <v>3246710</v>
      </c>
    </row>
    <row r="26303" spans="1:21" x14ac:dyDescent="0.25">
      <c r="A26303">
        <v>1</v>
      </c>
      <c r="B26303">
        <v>1</v>
      </c>
      <c r="C26303">
        <v>2017</v>
      </c>
      <c r="K26303">
        <v>53</v>
      </c>
      <c r="L26303">
        <v>41</v>
      </c>
      <c r="M26303">
        <v>2</v>
      </c>
      <c r="N26303">
        <v>2001</v>
      </c>
      <c r="O26303">
        <v>2</v>
      </c>
      <c r="P26303">
        <v>2202530201</v>
      </c>
      <c r="T26303">
        <v>1</v>
      </c>
      <c r="U26303">
        <v>4824560</v>
      </c>
    </row>
    <row r="26304" spans="1:21" x14ac:dyDescent="0.25">
      <c r="A26304">
        <v>1</v>
      </c>
      <c r="B26304">
        <v>1</v>
      </c>
      <c r="C26304">
        <v>2017</v>
      </c>
      <c r="K26304">
        <v>52</v>
      </c>
      <c r="L26304">
        <v>47</v>
      </c>
      <c r="M26304">
        <v>2</v>
      </c>
      <c r="N26304">
        <v>2001</v>
      </c>
      <c r="O26304">
        <v>2</v>
      </c>
      <c r="P26304">
        <v>2202520201</v>
      </c>
      <c r="T26304">
        <v>1</v>
      </c>
      <c r="U26304">
        <v>45623700</v>
      </c>
    </row>
    <row r="26305" spans="1:21" x14ac:dyDescent="0.25">
      <c r="A26305">
        <v>1</v>
      </c>
      <c r="B26305">
        <v>1</v>
      </c>
      <c r="C26305">
        <v>2017</v>
      </c>
      <c r="K26305">
        <v>52</v>
      </c>
      <c r="L26305">
        <v>46</v>
      </c>
      <c r="M26305">
        <v>2</v>
      </c>
      <c r="N26305">
        <v>2001</v>
      </c>
      <c r="O26305">
        <v>2</v>
      </c>
      <c r="P26305">
        <v>2202520201</v>
      </c>
      <c r="T26305">
        <v>1</v>
      </c>
      <c r="U26305">
        <v>52183200</v>
      </c>
    </row>
    <row r="26306" spans="1:21" x14ac:dyDescent="0.25">
      <c r="A26306">
        <v>1</v>
      </c>
      <c r="B26306">
        <v>1</v>
      </c>
      <c r="C26306">
        <v>2017</v>
      </c>
      <c r="K26306">
        <v>52</v>
      </c>
      <c r="L26306">
        <v>42</v>
      </c>
      <c r="M26306">
        <v>2</v>
      </c>
      <c r="N26306">
        <v>2001</v>
      </c>
      <c r="O26306">
        <v>2</v>
      </c>
      <c r="P26306">
        <v>2202520201</v>
      </c>
      <c r="T26306">
        <v>1</v>
      </c>
      <c r="U26306">
        <v>50280500</v>
      </c>
    </row>
    <row r="26307" spans="1:21" x14ac:dyDescent="0.25">
      <c r="A26307">
        <v>1</v>
      </c>
      <c r="B26307">
        <v>1</v>
      </c>
      <c r="C26307">
        <v>2017</v>
      </c>
      <c r="K26307">
        <v>52</v>
      </c>
      <c r="L26307">
        <v>41</v>
      </c>
      <c r="M26307">
        <v>2</v>
      </c>
      <c r="N26307">
        <v>2001</v>
      </c>
      <c r="O26307">
        <v>2</v>
      </c>
      <c r="P26307">
        <v>2202520201</v>
      </c>
      <c r="T26307">
        <v>1</v>
      </c>
      <c r="U26307">
        <v>28666900</v>
      </c>
    </row>
    <row r="26308" spans="1:21" x14ac:dyDescent="0.25">
      <c r="A26308">
        <v>1</v>
      </c>
      <c r="B26308">
        <v>1</v>
      </c>
      <c r="C26308">
        <v>2017</v>
      </c>
      <c r="K26308">
        <v>51</v>
      </c>
      <c r="L26308">
        <v>47</v>
      </c>
      <c r="M26308">
        <v>2</v>
      </c>
      <c r="N26308">
        <v>2001</v>
      </c>
      <c r="O26308">
        <v>2</v>
      </c>
      <c r="P26308">
        <v>2202510201</v>
      </c>
      <c r="T26308">
        <v>1</v>
      </c>
      <c r="U26308">
        <v>16774900</v>
      </c>
    </row>
    <row r="26309" spans="1:21" x14ac:dyDescent="0.25">
      <c r="A26309">
        <v>1</v>
      </c>
      <c r="B26309">
        <v>1</v>
      </c>
      <c r="C26309">
        <v>2017</v>
      </c>
      <c r="K26309">
        <v>51</v>
      </c>
      <c r="L26309">
        <v>46</v>
      </c>
      <c r="M26309">
        <v>2</v>
      </c>
      <c r="N26309">
        <v>2001</v>
      </c>
      <c r="O26309">
        <v>2</v>
      </c>
      <c r="P26309">
        <v>2202510201</v>
      </c>
      <c r="T26309">
        <v>1</v>
      </c>
      <c r="U26309">
        <v>1091410</v>
      </c>
    </row>
    <row r="26310" spans="1:21" x14ac:dyDescent="0.25">
      <c r="A26310">
        <v>1</v>
      </c>
      <c r="B26310">
        <v>1</v>
      </c>
      <c r="C26310">
        <v>2017</v>
      </c>
      <c r="K26310">
        <v>43</v>
      </c>
      <c r="L26310">
        <v>47</v>
      </c>
      <c r="M26310">
        <v>2</v>
      </c>
      <c r="N26310">
        <v>2001</v>
      </c>
      <c r="O26310">
        <v>2</v>
      </c>
      <c r="P26310">
        <v>2202430201</v>
      </c>
      <c r="T26310">
        <v>1</v>
      </c>
      <c r="U26310">
        <v>2136320</v>
      </c>
    </row>
    <row r="26311" spans="1:21" x14ac:dyDescent="0.25">
      <c r="A26311">
        <v>1</v>
      </c>
      <c r="B26311">
        <v>1</v>
      </c>
      <c r="C26311">
        <v>2017</v>
      </c>
      <c r="K26311">
        <v>43</v>
      </c>
      <c r="L26311">
        <v>46</v>
      </c>
      <c r="M26311">
        <v>2</v>
      </c>
      <c r="N26311">
        <v>2001</v>
      </c>
      <c r="O26311">
        <v>2</v>
      </c>
      <c r="P26311">
        <v>2202430201</v>
      </c>
      <c r="T26311">
        <v>1</v>
      </c>
      <c r="U26311">
        <v>44211200</v>
      </c>
    </row>
    <row r="26312" spans="1:21" x14ac:dyDescent="0.25">
      <c r="A26312">
        <v>1</v>
      </c>
      <c r="B26312">
        <v>1</v>
      </c>
      <c r="C26312">
        <v>2017</v>
      </c>
      <c r="K26312">
        <v>43</v>
      </c>
      <c r="L26312">
        <v>42</v>
      </c>
      <c r="M26312">
        <v>2</v>
      </c>
      <c r="N26312">
        <v>2001</v>
      </c>
      <c r="O26312">
        <v>2</v>
      </c>
      <c r="P26312">
        <v>2202430201</v>
      </c>
      <c r="T26312">
        <v>1</v>
      </c>
      <c r="U26312">
        <v>332990</v>
      </c>
    </row>
    <row r="26313" spans="1:21" x14ac:dyDescent="0.25">
      <c r="A26313">
        <v>1</v>
      </c>
      <c r="B26313">
        <v>1</v>
      </c>
      <c r="C26313">
        <v>2017</v>
      </c>
      <c r="K26313">
        <v>43</v>
      </c>
      <c r="L26313">
        <v>41</v>
      </c>
      <c r="M26313">
        <v>2</v>
      </c>
      <c r="N26313">
        <v>2001</v>
      </c>
      <c r="O26313">
        <v>2</v>
      </c>
      <c r="P26313">
        <v>2202430201</v>
      </c>
      <c r="T26313">
        <v>1</v>
      </c>
      <c r="U26313">
        <v>501647</v>
      </c>
    </row>
    <row r="26314" spans="1:21" x14ac:dyDescent="0.25">
      <c r="A26314">
        <v>1</v>
      </c>
      <c r="B26314">
        <v>1</v>
      </c>
      <c r="C26314">
        <v>2017</v>
      </c>
      <c r="K26314">
        <v>42</v>
      </c>
      <c r="L26314">
        <v>48</v>
      </c>
      <c r="M26314">
        <v>2</v>
      </c>
      <c r="N26314">
        <v>2001</v>
      </c>
      <c r="O26314">
        <v>2</v>
      </c>
      <c r="P26314">
        <v>2202420201</v>
      </c>
      <c r="T26314">
        <v>1</v>
      </c>
      <c r="U26314">
        <v>15880600</v>
      </c>
    </row>
    <row r="26315" spans="1:21" x14ac:dyDescent="0.25">
      <c r="A26315">
        <v>1</v>
      </c>
      <c r="B26315">
        <v>1</v>
      </c>
      <c r="C26315">
        <v>2017</v>
      </c>
      <c r="K26315">
        <v>41</v>
      </c>
      <c r="L26315">
        <v>47</v>
      </c>
      <c r="M26315">
        <v>2</v>
      </c>
      <c r="N26315">
        <v>2001</v>
      </c>
      <c r="O26315">
        <v>2</v>
      </c>
      <c r="P26315">
        <v>2202410201</v>
      </c>
      <c r="T26315">
        <v>1</v>
      </c>
      <c r="U26315">
        <v>6533350</v>
      </c>
    </row>
    <row r="26316" spans="1:21" x14ac:dyDescent="0.25">
      <c r="A26316">
        <v>1</v>
      </c>
      <c r="B26316">
        <v>1</v>
      </c>
      <c r="C26316">
        <v>2017</v>
      </c>
      <c r="K26316">
        <v>41</v>
      </c>
      <c r="L26316">
        <v>46</v>
      </c>
      <c r="M26316">
        <v>2</v>
      </c>
      <c r="N26316">
        <v>2001</v>
      </c>
      <c r="O26316">
        <v>2</v>
      </c>
      <c r="P26316">
        <v>2202410201</v>
      </c>
      <c r="T26316">
        <v>1</v>
      </c>
      <c r="U26316">
        <v>1176530</v>
      </c>
    </row>
    <row r="26317" spans="1:21" x14ac:dyDescent="0.25">
      <c r="A26317">
        <v>1</v>
      </c>
      <c r="B26317">
        <v>1</v>
      </c>
      <c r="C26317">
        <v>2017</v>
      </c>
      <c r="K26317">
        <v>41</v>
      </c>
      <c r="L26317">
        <v>42</v>
      </c>
      <c r="M26317">
        <v>2</v>
      </c>
      <c r="N26317">
        <v>2001</v>
      </c>
      <c r="O26317">
        <v>2</v>
      </c>
      <c r="P26317">
        <v>2202410201</v>
      </c>
      <c r="T26317">
        <v>1</v>
      </c>
      <c r="U26317">
        <v>193875</v>
      </c>
    </row>
    <row r="26318" spans="1:21" x14ac:dyDescent="0.25">
      <c r="A26318">
        <v>1</v>
      </c>
      <c r="B26318">
        <v>1</v>
      </c>
      <c r="C26318">
        <v>2017</v>
      </c>
      <c r="K26318">
        <v>41</v>
      </c>
      <c r="L26318">
        <v>41</v>
      </c>
      <c r="M26318">
        <v>2</v>
      </c>
      <c r="N26318">
        <v>2001</v>
      </c>
      <c r="O26318">
        <v>2</v>
      </c>
      <c r="P26318">
        <v>2202410201</v>
      </c>
      <c r="T26318">
        <v>1</v>
      </c>
      <c r="U26318">
        <v>1800650</v>
      </c>
    </row>
    <row r="26319" spans="1:21" x14ac:dyDescent="0.25">
      <c r="A26319">
        <v>1</v>
      </c>
      <c r="B26319">
        <v>1</v>
      </c>
      <c r="C26319">
        <v>2017</v>
      </c>
      <c r="K26319">
        <v>32</v>
      </c>
      <c r="L26319">
        <v>40</v>
      </c>
      <c r="M26319">
        <v>2</v>
      </c>
      <c r="N26319">
        <v>2001</v>
      </c>
      <c r="O26319">
        <v>2</v>
      </c>
      <c r="P26319">
        <v>2202320201</v>
      </c>
      <c r="T26319">
        <v>1</v>
      </c>
      <c r="U26319">
        <v>40455800</v>
      </c>
    </row>
    <row r="26320" spans="1:21" x14ac:dyDescent="0.25">
      <c r="A26320">
        <v>1</v>
      </c>
      <c r="B26320">
        <v>1</v>
      </c>
      <c r="C26320">
        <v>2017</v>
      </c>
      <c r="K26320">
        <v>32</v>
      </c>
      <c r="L26320">
        <v>30</v>
      </c>
      <c r="M26320">
        <v>2</v>
      </c>
      <c r="N26320">
        <v>2001</v>
      </c>
      <c r="O26320">
        <v>2</v>
      </c>
      <c r="P26320">
        <v>2202320201</v>
      </c>
      <c r="T26320">
        <v>1</v>
      </c>
      <c r="U26320">
        <v>7417690</v>
      </c>
    </row>
    <row r="26321" spans="1:21" x14ac:dyDescent="0.25">
      <c r="A26321">
        <v>1</v>
      </c>
      <c r="B26321">
        <v>1</v>
      </c>
      <c r="C26321">
        <v>2017</v>
      </c>
      <c r="K26321">
        <v>31</v>
      </c>
      <c r="L26321">
        <v>40</v>
      </c>
      <c r="M26321">
        <v>2</v>
      </c>
      <c r="N26321">
        <v>2001</v>
      </c>
      <c r="O26321">
        <v>2</v>
      </c>
      <c r="P26321">
        <v>2202310201</v>
      </c>
      <c r="T26321">
        <v>1</v>
      </c>
      <c r="U26321">
        <v>8299570</v>
      </c>
    </row>
    <row r="26322" spans="1:21" x14ac:dyDescent="0.25">
      <c r="A26322">
        <v>1</v>
      </c>
      <c r="B26322">
        <v>1</v>
      </c>
      <c r="C26322">
        <v>2017</v>
      </c>
      <c r="K26322">
        <v>31</v>
      </c>
      <c r="L26322">
        <v>30</v>
      </c>
      <c r="M26322">
        <v>2</v>
      </c>
      <c r="N26322">
        <v>2001</v>
      </c>
      <c r="O26322">
        <v>2</v>
      </c>
      <c r="P26322">
        <v>2202310201</v>
      </c>
      <c r="T26322">
        <v>1</v>
      </c>
      <c r="U26322">
        <v>12088800</v>
      </c>
    </row>
    <row r="26323" spans="1:21" x14ac:dyDescent="0.25">
      <c r="A26323">
        <v>1</v>
      </c>
      <c r="B26323">
        <v>1</v>
      </c>
      <c r="C26323">
        <v>2017</v>
      </c>
      <c r="K26323">
        <v>21</v>
      </c>
      <c r="L26323">
        <v>20</v>
      </c>
      <c r="M26323">
        <v>2</v>
      </c>
      <c r="N26323">
        <v>2001</v>
      </c>
      <c r="O26323">
        <v>2</v>
      </c>
      <c r="P26323">
        <v>2202210201</v>
      </c>
      <c r="T26323">
        <v>1</v>
      </c>
      <c r="U26323">
        <v>7594610</v>
      </c>
    </row>
    <row r="26324" spans="1:21" x14ac:dyDescent="0.25">
      <c r="A26324">
        <v>1</v>
      </c>
      <c r="B26324">
        <v>1</v>
      </c>
      <c r="C26324">
        <v>2017</v>
      </c>
      <c r="K26324">
        <v>62</v>
      </c>
      <c r="L26324">
        <v>47</v>
      </c>
      <c r="M26324">
        <v>2</v>
      </c>
      <c r="N26324">
        <v>2000</v>
      </c>
      <c r="O26324">
        <v>2</v>
      </c>
      <c r="P26324">
        <v>2202620201</v>
      </c>
      <c r="T26324">
        <v>1</v>
      </c>
      <c r="U26324">
        <v>1067870000</v>
      </c>
    </row>
    <row r="26325" spans="1:21" x14ac:dyDescent="0.25">
      <c r="A26325">
        <v>1</v>
      </c>
      <c r="B26325">
        <v>1</v>
      </c>
      <c r="C26325">
        <v>2017</v>
      </c>
      <c r="K26325">
        <v>62</v>
      </c>
      <c r="L26325">
        <v>46</v>
      </c>
      <c r="M26325">
        <v>2</v>
      </c>
      <c r="N26325">
        <v>2000</v>
      </c>
      <c r="O26325">
        <v>2</v>
      </c>
      <c r="P26325">
        <v>2202620201</v>
      </c>
      <c r="T26325">
        <v>1</v>
      </c>
      <c r="U26325">
        <v>16809800</v>
      </c>
    </row>
    <row r="26326" spans="1:21" x14ac:dyDescent="0.25">
      <c r="A26326">
        <v>1</v>
      </c>
      <c r="B26326">
        <v>1</v>
      </c>
      <c r="C26326">
        <v>2017</v>
      </c>
      <c r="K26326">
        <v>61</v>
      </c>
      <c r="L26326">
        <v>47</v>
      </c>
      <c r="M26326">
        <v>2</v>
      </c>
      <c r="N26326">
        <v>2000</v>
      </c>
      <c r="O26326">
        <v>2</v>
      </c>
      <c r="P26326">
        <v>2202610201</v>
      </c>
      <c r="T26326">
        <v>1</v>
      </c>
      <c r="U26326">
        <v>151140000</v>
      </c>
    </row>
    <row r="26327" spans="1:21" x14ac:dyDescent="0.25">
      <c r="A26327">
        <v>1</v>
      </c>
      <c r="B26327">
        <v>1</v>
      </c>
      <c r="C26327">
        <v>2017</v>
      </c>
      <c r="K26327">
        <v>61</v>
      </c>
      <c r="L26327">
        <v>46</v>
      </c>
      <c r="M26327">
        <v>2</v>
      </c>
      <c r="N26327">
        <v>2000</v>
      </c>
      <c r="O26327">
        <v>2</v>
      </c>
      <c r="P26327">
        <v>2202610201</v>
      </c>
      <c r="T26327">
        <v>1</v>
      </c>
      <c r="U26327">
        <v>25248600</v>
      </c>
    </row>
    <row r="26328" spans="1:21" x14ac:dyDescent="0.25">
      <c r="A26328">
        <v>1</v>
      </c>
      <c r="B26328">
        <v>1</v>
      </c>
      <c r="C26328">
        <v>2017</v>
      </c>
      <c r="K26328">
        <v>54</v>
      </c>
      <c r="L26328">
        <v>47</v>
      </c>
      <c r="M26328">
        <v>2</v>
      </c>
      <c r="N26328">
        <v>2000</v>
      </c>
      <c r="O26328">
        <v>2</v>
      </c>
      <c r="P26328">
        <v>2202540201</v>
      </c>
      <c r="T26328">
        <v>1</v>
      </c>
      <c r="U26328">
        <v>209093</v>
      </c>
    </row>
    <row r="26329" spans="1:21" x14ac:dyDescent="0.25">
      <c r="A26329">
        <v>1</v>
      </c>
      <c r="B26329">
        <v>1</v>
      </c>
      <c r="C26329">
        <v>2017</v>
      </c>
      <c r="K26329">
        <v>54</v>
      </c>
      <c r="L26329">
        <v>46</v>
      </c>
      <c r="M26329">
        <v>2</v>
      </c>
      <c r="N26329">
        <v>2000</v>
      </c>
      <c r="O26329">
        <v>2</v>
      </c>
      <c r="P26329">
        <v>2202540201</v>
      </c>
      <c r="T26329">
        <v>1</v>
      </c>
      <c r="U26329">
        <v>1608170</v>
      </c>
    </row>
    <row r="26330" spans="1:21" x14ac:dyDescent="0.25">
      <c r="A26330">
        <v>1</v>
      </c>
      <c r="B26330">
        <v>1</v>
      </c>
      <c r="C26330">
        <v>2017</v>
      </c>
      <c r="K26330">
        <v>54</v>
      </c>
      <c r="L26330">
        <v>42</v>
      </c>
      <c r="M26330">
        <v>2</v>
      </c>
      <c r="N26330">
        <v>2000</v>
      </c>
      <c r="O26330">
        <v>2</v>
      </c>
      <c r="P26330">
        <v>2202540201</v>
      </c>
      <c r="T26330">
        <v>1</v>
      </c>
      <c r="U26330">
        <v>2128740</v>
      </c>
    </row>
    <row r="26331" spans="1:21" x14ac:dyDescent="0.25">
      <c r="A26331">
        <v>1</v>
      </c>
      <c r="B26331">
        <v>1</v>
      </c>
      <c r="C26331">
        <v>2017</v>
      </c>
      <c r="K26331">
        <v>54</v>
      </c>
      <c r="L26331">
        <v>41</v>
      </c>
      <c r="M26331">
        <v>2</v>
      </c>
      <c r="N26331">
        <v>2000</v>
      </c>
      <c r="O26331">
        <v>2</v>
      </c>
      <c r="P26331">
        <v>2202540201</v>
      </c>
      <c r="T26331">
        <v>1</v>
      </c>
      <c r="U26331">
        <v>1456960</v>
      </c>
    </row>
    <row r="26332" spans="1:21" x14ac:dyDescent="0.25">
      <c r="A26332">
        <v>1</v>
      </c>
      <c r="B26332">
        <v>1</v>
      </c>
      <c r="C26332">
        <v>2017</v>
      </c>
      <c r="K26332">
        <v>53</v>
      </c>
      <c r="L26332">
        <v>47</v>
      </c>
      <c r="M26332">
        <v>2</v>
      </c>
      <c r="N26332">
        <v>2000</v>
      </c>
      <c r="O26332">
        <v>2</v>
      </c>
      <c r="P26332">
        <v>2202530201</v>
      </c>
      <c r="T26332">
        <v>1</v>
      </c>
      <c r="U26332">
        <v>5129110</v>
      </c>
    </row>
    <row r="26333" spans="1:21" x14ac:dyDescent="0.25">
      <c r="A26333">
        <v>1</v>
      </c>
      <c r="B26333">
        <v>1</v>
      </c>
      <c r="C26333">
        <v>2017</v>
      </c>
      <c r="K26333">
        <v>53</v>
      </c>
      <c r="L26333">
        <v>46</v>
      </c>
      <c r="M26333">
        <v>2</v>
      </c>
      <c r="N26333">
        <v>2000</v>
      </c>
      <c r="O26333">
        <v>2</v>
      </c>
      <c r="P26333">
        <v>2202530201</v>
      </c>
      <c r="T26333">
        <v>1</v>
      </c>
      <c r="U26333">
        <v>5787960</v>
      </c>
    </row>
    <row r="26334" spans="1:21" x14ac:dyDescent="0.25">
      <c r="A26334">
        <v>1</v>
      </c>
      <c r="B26334">
        <v>1</v>
      </c>
      <c r="C26334">
        <v>2017</v>
      </c>
      <c r="K26334">
        <v>53</v>
      </c>
      <c r="L26334">
        <v>42</v>
      </c>
      <c r="M26334">
        <v>2</v>
      </c>
      <c r="N26334">
        <v>2000</v>
      </c>
      <c r="O26334">
        <v>2</v>
      </c>
      <c r="P26334">
        <v>2202530201</v>
      </c>
      <c r="T26334">
        <v>1</v>
      </c>
      <c r="U26334">
        <v>4771350</v>
      </c>
    </row>
    <row r="26335" spans="1:21" x14ac:dyDescent="0.25">
      <c r="A26335">
        <v>1</v>
      </c>
      <c r="B26335">
        <v>1</v>
      </c>
      <c r="C26335">
        <v>2017</v>
      </c>
      <c r="K26335">
        <v>53</v>
      </c>
      <c r="L26335">
        <v>41</v>
      </c>
      <c r="M26335">
        <v>2</v>
      </c>
      <c r="N26335">
        <v>2000</v>
      </c>
      <c r="O26335">
        <v>2</v>
      </c>
      <c r="P26335">
        <v>2202530201</v>
      </c>
      <c r="T26335">
        <v>1</v>
      </c>
      <c r="U26335">
        <v>2967760</v>
      </c>
    </row>
    <row r="26336" spans="1:21" x14ac:dyDescent="0.25">
      <c r="A26336">
        <v>1</v>
      </c>
      <c r="B26336">
        <v>1</v>
      </c>
      <c r="C26336">
        <v>2017</v>
      </c>
      <c r="K26336">
        <v>52</v>
      </c>
      <c r="L26336">
        <v>47</v>
      </c>
      <c r="M26336">
        <v>2</v>
      </c>
      <c r="N26336">
        <v>2000</v>
      </c>
      <c r="O26336">
        <v>2</v>
      </c>
      <c r="P26336">
        <v>2202520201</v>
      </c>
      <c r="T26336">
        <v>1</v>
      </c>
      <c r="U26336">
        <v>64767500</v>
      </c>
    </row>
    <row r="26337" spans="1:21" x14ac:dyDescent="0.25">
      <c r="A26337">
        <v>1</v>
      </c>
      <c r="B26337">
        <v>1</v>
      </c>
      <c r="C26337">
        <v>2017</v>
      </c>
      <c r="K26337">
        <v>52</v>
      </c>
      <c r="L26337">
        <v>46</v>
      </c>
      <c r="M26337">
        <v>2</v>
      </c>
      <c r="N26337">
        <v>2000</v>
      </c>
      <c r="O26337">
        <v>2</v>
      </c>
      <c r="P26337">
        <v>2202520201</v>
      </c>
      <c r="T26337">
        <v>1</v>
      </c>
      <c r="U26337">
        <v>69077500</v>
      </c>
    </row>
    <row r="26338" spans="1:21" x14ac:dyDescent="0.25">
      <c r="A26338">
        <v>1</v>
      </c>
      <c r="B26338">
        <v>1</v>
      </c>
      <c r="C26338">
        <v>2017</v>
      </c>
      <c r="K26338">
        <v>52</v>
      </c>
      <c r="L26338">
        <v>42</v>
      </c>
      <c r="M26338">
        <v>2</v>
      </c>
      <c r="N26338">
        <v>2000</v>
      </c>
      <c r="O26338">
        <v>2</v>
      </c>
      <c r="P26338">
        <v>2202520201</v>
      </c>
      <c r="T26338">
        <v>1</v>
      </c>
      <c r="U26338">
        <v>58339600</v>
      </c>
    </row>
    <row r="26339" spans="1:21" x14ac:dyDescent="0.25">
      <c r="A26339">
        <v>1</v>
      </c>
      <c r="B26339">
        <v>1</v>
      </c>
      <c r="C26339">
        <v>2017</v>
      </c>
      <c r="K26339">
        <v>52</v>
      </c>
      <c r="L26339">
        <v>41</v>
      </c>
      <c r="M26339">
        <v>2</v>
      </c>
      <c r="N26339">
        <v>2000</v>
      </c>
      <c r="O26339">
        <v>2</v>
      </c>
      <c r="P26339">
        <v>2202520201</v>
      </c>
      <c r="T26339">
        <v>1</v>
      </c>
      <c r="U26339">
        <v>70833000</v>
      </c>
    </row>
    <row r="26340" spans="1:21" x14ac:dyDescent="0.25">
      <c r="A26340">
        <v>1</v>
      </c>
      <c r="B26340">
        <v>1</v>
      </c>
      <c r="C26340">
        <v>2017</v>
      </c>
      <c r="K26340">
        <v>51</v>
      </c>
      <c r="L26340">
        <v>47</v>
      </c>
      <c r="M26340">
        <v>2</v>
      </c>
      <c r="N26340">
        <v>2000</v>
      </c>
      <c r="O26340">
        <v>2</v>
      </c>
      <c r="P26340">
        <v>2202510201</v>
      </c>
      <c r="T26340">
        <v>1</v>
      </c>
      <c r="U26340">
        <v>17641300</v>
      </c>
    </row>
    <row r="26341" spans="1:21" x14ac:dyDescent="0.25">
      <c r="A26341">
        <v>1</v>
      </c>
      <c r="B26341">
        <v>1</v>
      </c>
      <c r="C26341">
        <v>2017</v>
      </c>
      <c r="K26341">
        <v>51</v>
      </c>
      <c r="L26341">
        <v>46</v>
      </c>
      <c r="M26341">
        <v>2</v>
      </c>
      <c r="N26341">
        <v>2000</v>
      </c>
      <c r="O26341">
        <v>2</v>
      </c>
      <c r="P26341">
        <v>2202510201</v>
      </c>
      <c r="T26341">
        <v>1</v>
      </c>
      <c r="U26341">
        <v>4194570</v>
      </c>
    </row>
    <row r="26342" spans="1:21" x14ac:dyDescent="0.25">
      <c r="A26342">
        <v>1</v>
      </c>
      <c r="B26342">
        <v>1</v>
      </c>
      <c r="C26342">
        <v>2017</v>
      </c>
      <c r="K26342">
        <v>51</v>
      </c>
      <c r="L26342">
        <v>42</v>
      </c>
      <c r="M26342">
        <v>2</v>
      </c>
      <c r="N26342">
        <v>2000</v>
      </c>
      <c r="O26342">
        <v>2</v>
      </c>
      <c r="P26342">
        <v>2202510201</v>
      </c>
      <c r="T26342">
        <v>1</v>
      </c>
      <c r="U26342">
        <v>914132</v>
      </c>
    </row>
    <row r="26343" spans="1:21" x14ac:dyDescent="0.25">
      <c r="A26343">
        <v>1</v>
      </c>
      <c r="B26343">
        <v>1</v>
      </c>
      <c r="C26343">
        <v>2017</v>
      </c>
      <c r="K26343">
        <v>43</v>
      </c>
      <c r="L26343">
        <v>47</v>
      </c>
      <c r="M26343">
        <v>2</v>
      </c>
      <c r="N26343">
        <v>2000</v>
      </c>
      <c r="O26343">
        <v>2</v>
      </c>
      <c r="P26343">
        <v>2202430201</v>
      </c>
      <c r="T26343">
        <v>1</v>
      </c>
      <c r="U26343">
        <v>2311410</v>
      </c>
    </row>
    <row r="26344" spans="1:21" x14ac:dyDescent="0.25">
      <c r="A26344">
        <v>1</v>
      </c>
      <c r="B26344">
        <v>1</v>
      </c>
      <c r="C26344">
        <v>2017</v>
      </c>
      <c r="K26344">
        <v>43</v>
      </c>
      <c r="L26344">
        <v>46</v>
      </c>
      <c r="M26344">
        <v>2</v>
      </c>
      <c r="N26344">
        <v>2000</v>
      </c>
      <c r="O26344">
        <v>2</v>
      </c>
      <c r="P26344">
        <v>2202430201</v>
      </c>
      <c r="T26344">
        <v>1</v>
      </c>
      <c r="U26344">
        <v>47820400</v>
      </c>
    </row>
    <row r="26345" spans="1:21" x14ac:dyDescent="0.25">
      <c r="A26345">
        <v>1</v>
      </c>
      <c r="B26345">
        <v>1</v>
      </c>
      <c r="C26345">
        <v>2017</v>
      </c>
      <c r="K26345">
        <v>43</v>
      </c>
      <c r="L26345">
        <v>42</v>
      </c>
      <c r="M26345">
        <v>2</v>
      </c>
      <c r="N26345">
        <v>2000</v>
      </c>
      <c r="O26345">
        <v>2</v>
      </c>
      <c r="P26345">
        <v>2202430201</v>
      </c>
      <c r="T26345">
        <v>1</v>
      </c>
      <c r="U26345">
        <v>359681</v>
      </c>
    </row>
    <row r="26346" spans="1:21" x14ac:dyDescent="0.25">
      <c r="A26346">
        <v>1</v>
      </c>
      <c r="B26346">
        <v>1</v>
      </c>
      <c r="C26346">
        <v>2017</v>
      </c>
      <c r="K26346">
        <v>43</v>
      </c>
      <c r="L26346">
        <v>41</v>
      </c>
      <c r="M26346">
        <v>2</v>
      </c>
      <c r="N26346">
        <v>2000</v>
      </c>
      <c r="O26346">
        <v>2</v>
      </c>
      <c r="P26346">
        <v>2202430201</v>
      </c>
      <c r="T26346">
        <v>1</v>
      </c>
      <c r="U26346">
        <v>541670</v>
      </c>
    </row>
    <row r="26347" spans="1:21" x14ac:dyDescent="0.25">
      <c r="A26347">
        <v>1</v>
      </c>
      <c r="B26347">
        <v>1</v>
      </c>
      <c r="C26347">
        <v>2017</v>
      </c>
      <c r="K26347">
        <v>42</v>
      </c>
      <c r="L26347">
        <v>48</v>
      </c>
      <c r="M26347">
        <v>2</v>
      </c>
      <c r="N26347">
        <v>2000</v>
      </c>
      <c r="O26347">
        <v>2</v>
      </c>
      <c r="P26347">
        <v>2202420201</v>
      </c>
      <c r="T26347">
        <v>1</v>
      </c>
      <c r="U26347">
        <v>10468100</v>
      </c>
    </row>
    <row r="26348" spans="1:21" x14ac:dyDescent="0.25">
      <c r="A26348">
        <v>1</v>
      </c>
      <c r="B26348">
        <v>1</v>
      </c>
      <c r="C26348">
        <v>2017</v>
      </c>
      <c r="K26348">
        <v>41</v>
      </c>
      <c r="L26348">
        <v>47</v>
      </c>
      <c r="M26348">
        <v>2</v>
      </c>
      <c r="N26348">
        <v>2000</v>
      </c>
      <c r="O26348">
        <v>2</v>
      </c>
      <c r="P26348">
        <v>2202410201</v>
      </c>
      <c r="T26348">
        <v>1</v>
      </c>
      <c r="U26348">
        <v>6174510</v>
      </c>
    </row>
    <row r="26349" spans="1:21" x14ac:dyDescent="0.25">
      <c r="A26349">
        <v>1</v>
      </c>
      <c r="B26349">
        <v>1</v>
      </c>
      <c r="C26349">
        <v>2017</v>
      </c>
      <c r="K26349">
        <v>41</v>
      </c>
      <c r="L26349">
        <v>46</v>
      </c>
      <c r="M26349">
        <v>2</v>
      </c>
      <c r="N26349">
        <v>2000</v>
      </c>
      <c r="O26349">
        <v>2</v>
      </c>
      <c r="P26349">
        <v>2202410201</v>
      </c>
      <c r="T26349">
        <v>1</v>
      </c>
      <c r="U26349">
        <v>1113910</v>
      </c>
    </row>
    <row r="26350" spans="1:21" x14ac:dyDescent="0.25">
      <c r="A26350">
        <v>1</v>
      </c>
      <c r="B26350">
        <v>1</v>
      </c>
      <c r="C26350">
        <v>2017</v>
      </c>
      <c r="K26350">
        <v>41</v>
      </c>
      <c r="L26350">
        <v>42</v>
      </c>
      <c r="M26350">
        <v>2</v>
      </c>
      <c r="N26350">
        <v>2000</v>
      </c>
      <c r="O26350">
        <v>2</v>
      </c>
      <c r="P26350">
        <v>2202410201</v>
      </c>
      <c r="T26350">
        <v>1</v>
      </c>
      <c r="U26350">
        <v>182934</v>
      </c>
    </row>
    <row r="26351" spans="1:21" x14ac:dyDescent="0.25">
      <c r="A26351">
        <v>1</v>
      </c>
      <c r="B26351">
        <v>1</v>
      </c>
      <c r="C26351">
        <v>2017</v>
      </c>
      <c r="K26351">
        <v>41</v>
      </c>
      <c r="L26351">
        <v>41</v>
      </c>
      <c r="M26351">
        <v>2</v>
      </c>
      <c r="N26351">
        <v>2000</v>
      </c>
      <c r="O26351">
        <v>2</v>
      </c>
      <c r="P26351">
        <v>2202410201</v>
      </c>
      <c r="T26351">
        <v>1</v>
      </c>
      <c r="U26351">
        <v>1702560</v>
      </c>
    </row>
    <row r="26352" spans="1:21" x14ac:dyDescent="0.25">
      <c r="A26352">
        <v>1</v>
      </c>
      <c r="B26352">
        <v>1</v>
      </c>
      <c r="C26352">
        <v>2017</v>
      </c>
      <c r="K26352">
        <v>32</v>
      </c>
      <c r="L26352">
        <v>40</v>
      </c>
      <c r="M26352">
        <v>2</v>
      </c>
      <c r="N26352">
        <v>2000</v>
      </c>
      <c r="O26352">
        <v>2</v>
      </c>
      <c r="P26352">
        <v>2202320201</v>
      </c>
      <c r="T26352">
        <v>1</v>
      </c>
      <c r="U26352">
        <v>12231500</v>
      </c>
    </row>
    <row r="26353" spans="1:21" x14ac:dyDescent="0.25">
      <c r="A26353">
        <v>1</v>
      </c>
      <c r="B26353">
        <v>1</v>
      </c>
      <c r="C26353">
        <v>2017</v>
      </c>
      <c r="K26353">
        <v>32</v>
      </c>
      <c r="L26353">
        <v>30</v>
      </c>
      <c r="M26353">
        <v>2</v>
      </c>
      <c r="N26353">
        <v>2000</v>
      </c>
      <c r="O26353">
        <v>2</v>
      </c>
      <c r="P26353">
        <v>2202320201</v>
      </c>
      <c r="T26353">
        <v>1</v>
      </c>
      <c r="U26353">
        <v>7641270</v>
      </c>
    </row>
    <row r="26354" spans="1:21" x14ac:dyDescent="0.25">
      <c r="A26354">
        <v>1</v>
      </c>
      <c r="B26354">
        <v>1</v>
      </c>
      <c r="C26354">
        <v>2017</v>
      </c>
      <c r="K26354">
        <v>31</v>
      </c>
      <c r="L26354">
        <v>40</v>
      </c>
      <c r="M26354">
        <v>2</v>
      </c>
      <c r="N26354">
        <v>2000</v>
      </c>
      <c r="O26354">
        <v>2</v>
      </c>
      <c r="P26354">
        <v>2202310201</v>
      </c>
      <c r="T26354">
        <v>1</v>
      </c>
      <c r="U26354">
        <v>5949520</v>
      </c>
    </row>
    <row r="26355" spans="1:21" x14ac:dyDescent="0.25">
      <c r="A26355">
        <v>1</v>
      </c>
      <c r="B26355">
        <v>1</v>
      </c>
      <c r="C26355">
        <v>2017</v>
      </c>
      <c r="K26355">
        <v>31</v>
      </c>
      <c r="L26355">
        <v>30</v>
      </c>
      <c r="M26355">
        <v>2</v>
      </c>
      <c r="N26355">
        <v>2000</v>
      </c>
      <c r="O26355">
        <v>2</v>
      </c>
      <c r="P26355">
        <v>2202310201</v>
      </c>
      <c r="T26355">
        <v>1</v>
      </c>
      <c r="U26355">
        <v>7171360</v>
      </c>
    </row>
    <row r="26356" spans="1:21" x14ac:dyDescent="0.25">
      <c r="A26356">
        <v>1</v>
      </c>
      <c r="B26356">
        <v>1</v>
      </c>
      <c r="C26356">
        <v>2017</v>
      </c>
      <c r="K26356">
        <v>21</v>
      </c>
      <c r="L26356">
        <v>20</v>
      </c>
      <c r="M26356">
        <v>2</v>
      </c>
      <c r="N26356">
        <v>2000</v>
      </c>
      <c r="O26356">
        <v>2</v>
      </c>
      <c r="P26356">
        <v>2202210201</v>
      </c>
      <c r="T26356">
        <v>1</v>
      </c>
      <c r="U26356">
        <v>5854490</v>
      </c>
    </row>
    <row r="26357" spans="1:21" x14ac:dyDescent="0.25">
      <c r="A26357">
        <v>1</v>
      </c>
      <c r="B26357">
        <v>1</v>
      </c>
      <c r="C26357">
        <v>2017</v>
      </c>
      <c r="K26357">
        <v>62</v>
      </c>
      <c r="L26357">
        <v>47</v>
      </c>
      <c r="M26357">
        <v>2</v>
      </c>
      <c r="N26357">
        <v>1999</v>
      </c>
      <c r="O26357">
        <v>2</v>
      </c>
      <c r="P26357">
        <v>2202620201</v>
      </c>
      <c r="T26357">
        <v>1</v>
      </c>
      <c r="U26357">
        <v>729416000</v>
      </c>
    </row>
    <row r="26358" spans="1:21" x14ac:dyDescent="0.25">
      <c r="A26358">
        <v>1</v>
      </c>
      <c r="B26358">
        <v>1</v>
      </c>
      <c r="C26358">
        <v>2017</v>
      </c>
      <c r="K26358">
        <v>62</v>
      </c>
      <c r="L26358">
        <v>46</v>
      </c>
      <c r="M26358">
        <v>2</v>
      </c>
      <c r="N26358">
        <v>1999</v>
      </c>
      <c r="O26358">
        <v>2</v>
      </c>
      <c r="P26358">
        <v>2202620201</v>
      </c>
      <c r="T26358">
        <v>1</v>
      </c>
      <c r="U26358">
        <v>15364800</v>
      </c>
    </row>
    <row r="26359" spans="1:21" x14ac:dyDescent="0.25">
      <c r="A26359">
        <v>1</v>
      </c>
      <c r="B26359">
        <v>1</v>
      </c>
      <c r="C26359">
        <v>2017</v>
      </c>
      <c r="K26359">
        <v>61</v>
      </c>
      <c r="L26359">
        <v>47</v>
      </c>
      <c r="M26359">
        <v>2</v>
      </c>
      <c r="N26359">
        <v>1999</v>
      </c>
      <c r="O26359">
        <v>2</v>
      </c>
      <c r="P26359">
        <v>2202610201</v>
      </c>
      <c r="T26359">
        <v>1</v>
      </c>
      <c r="U26359">
        <v>127790000</v>
      </c>
    </row>
    <row r="26360" spans="1:21" x14ac:dyDescent="0.25">
      <c r="A26360">
        <v>1</v>
      </c>
      <c r="B26360">
        <v>1</v>
      </c>
      <c r="C26360">
        <v>2017</v>
      </c>
      <c r="K26360">
        <v>61</v>
      </c>
      <c r="L26360">
        <v>46</v>
      </c>
      <c r="M26360">
        <v>2</v>
      </c>
      <c r="N26360">
        <v>1999</v>
      </c>
      <c r="O26360">
        <v>2</v>
      </c>
      <c r="P26360">
        <v>2202610201</v>
      </c>
      <c r="T26360">
        <v>1</v>
      </c>
      <c r="U26360">
        <v>18672500</v>
      </c>
    </row>
    <row r="26361" spans="1:21" x14ac:dyDescent="0.25">
      <c r="A26361">
        <v>1</v>
      </c>
      <c r="B26361">
        <v>1</v>
      </c>
      <c r="C26361">
        <v>2017</v>
      </c>
      <c r="K26361">
        <v>54</v>
      </c>
      <c r="L26361">
        <v>47</v>
      </c>
      <c r="M26361">
        <v>2</v>
      </c>
      <c r="N26361">
        <v>1999</v>
      </c>
      <c r="O26361">
        <v>2</v>
      </c>
      <c r="P26361">
        <v>2202540201</v>
      </c>
      <c r="T26361">
        <v>1</v>
      </c>
      <c r="U26361">
        <v>188534</v>
      </c>
    </row>
    <row r="26362" spans="1:21" x14ac:dyDescent="0.25">
      <c r="A26362">
        <v>1</v>
      </c>
      <c r="B26362">
        <v>1</v>
      </c>
      <c r="C26362">
        <v>2017</v>
      </c>
      <c r="K26362">
        <v>54</v>
      </c>
      <c r="L26362">
        <v>46</v>
      </c>
      <c r="M26362">
        <v>2</v>
      </c>
      <c r="N26362">
        <v>1999</v>
      </c>
      <c r="O26362">
        <v>2</v>
      </c>
      <c r="P26362">
        <v>2202540201</v>
      </c>
      <c r="T26362">
        <v>1</v>
      </c>
      <c r="U26362">
        <v>1449020</v>
      </c>
    </row>
    <row r="26363" spans="1:21" x14ac:dyDescent="0.25">
      <c r="A26363">
        <v>1</v>
      </c>
      <c r="B26363">
        <v>1</v>
      </c>
      <c r="C26363">
        <v>2017</v>
      </c>
      <c r="K26363">
        <v>54</v>
      </c>
      <c r="L26363">
        <v>42</v>
      </c>
      <c r="M26363">
        <v>2</v>
      </c>
      <c r="N26363">
        <v>1999</v>
      </c>
      <c r="O26363">
        <v>2</v>
      </c>
      <c r="P26363">
        <v>2202540201</v>
      </c>
      <c r="T26363">
        <v>1</v>
      </c>
      <c r="U26363">
        <v>1917660</v>
      </c>
    </row>
    <row r="26364" spans="1:21" x14ac:dyDescent="0.25">
      <c r="A26364">
        <v>1</v>
      </c>
      <c r="B26364">
        <v>1</v>
      </c>
      <c r="C26364">
        <v>2017</v>
      </c>
      <c r="K26364">
        <v>54</v>
      </c>
      <c r="L26364">
        <v>41</v>
      </c>
      <c r="M26364">
        <v>2</v>
      </c>
      <c r="N26364">
        <v>1999</v>
      </c>
      <c r="O26364">
        <v>2</v>
      </c>
      <c r="P26364">
        <v>2202540201</v>
      </c>
      <c r="T26364">
        <v>1</v>
      </c>
      <c r="U26364">
        <v>1312810</v>
      </c>
    </row>
    <row r="26365" spans="1:21" x14ac:dyDescent="0.25">
      <c r="A26365">
        <v>1</v>
      </c>
      <c r="B26365">
        <v>1</v>
      </c>
      <c r="C26365">
        <v>2017</v>
      </c>
      <c r="K26365">
        <v>53</v>
      </c>
      <c r="L26365">
        <v>47</v>
      </c>
      <c r="M26365">
        <v>2</v>
      </c>
      <c r="N26365">
        <v>1999</v>
      </c>
      <c r="O26365">
        <v>2</v>
      </c>
      <c r="P26365">
        <v>2202530201</v>
      </c>
      <c r="T26365">
        <v>1</v>
      </c>
      <c r="U26365">
        <v>3155630</v>
      </c>
    </row>
    <row r="26366" spans="1:21" x14ac:dyDescent="0.25">
      <c r="A26366">
        <v>1</v>
      </c>
      <c r="B26366">
        <v>1</v>
      </c>
      <c r="C26366">
        <v>2017</v>
      </c>
      <c r="K26366">
        <v>53</v>
      </c>
      <c r="L26366">
        <v>46</v>
      </c>
      <c r="M26366">
        <v>2</v>
      </c>
      <c r="N26366">
        <v>1999</v>
      </c>
      <c r="O26366">
        <v>2</v>
      </c>
      <c r="P26366">
        <v>2202530201</v>
      </c>
      <c r="T26366">
        <v>1</v>
      </c>
      <c r="U26366">
        <v>7311560</v>
      </c>
    </row>
    <row r="26367" spans="1:21" x14ac:dyDescent="0.25">
      <c r="A26367">
        <v>1</v>
      </c>
      <c r="B26367">
        <v>1</v>
      </c>
      <c r="C26367">
        <v>2017</v>
      </c>
      <c r="K26367">
        <v>53</v>
      </c>
      <c r="L26367">
        <v>42</v>
      </c>
      <c r="M26367">
        <v>2</v>
      </c>
      <c r="N26367">
        <v>1999</v>
      </c>
      <c r="O26367">
        <v>2</v>
      </c>
      <c r="P26367">
        <v>2202530201</v>
      </c>
      <c r="T26367">
        <v>1</v>
      </c>
      <c r="U26367">
        <v>2944720</v>
      </c>
    </row>
    <row r="26368" spans="1:21" x14ac:dyDescent="0.25">
      <c r="A26368">
        <v>1</v>
      </c>
      <c r="B26368">
        <v>1</v>
      </c>
      <c r="C26368">
        <v>2017</v>
      </c>
      <c r="K26368">
        <v>53</v>
      </c>
      <c r="L26368">
        <v>41</v>
      </c>
      <c r="M26368">
        <v>2</v>
      </c>
      <c r="N26368">
        <v>1999</v>
      </c>
      <c r="O26368">
        <v>2</v>
      </c>
      <c r="P26368">
        <v>2202530201</v>
      </c>
      <c r="T26368">
        <v>1</v>
      </c>
      <c r="U26368">
        <v>7055760</v>
      </c>
    </row>
    <row r="26369" spans="1:21" x14ac:dyDescent="0.25">
      <c r="A26369">
        <v>1</v>
      </c>
      <c r="B26369">
        <v>1</v>
      </c>
      <c r="C26369">
        <v>2017</v>
      </c>
      <c r="K26369">
        <v>52</v>
      </c>
      <c r="L26369">
        <v>47</v>
      </c>
      <c r="M26369">
        <v>2</v>
      </c>
      <c r="N26369">
        <v>1999</v>
      </c>
      <c r="O26369">
        <v>2</v>
      </c>
      <c r="P26369">
        <v>2202520201</v>
      </c>
      <c r="T26369">
        <v>1</v>
      </c>
      <c r="U26369">
        <v>48381600</v>
      </c>
    </row>
    <row r="26370" spans="1:21" x14ac:dyDescent="0.25">
      <c r="A26370">
        <v>1</v>
      </c>
      <c r="B26370">
        <v>1</v>
      </c>
      <c r="C26370">
        <v>2017</v>
      </c>
      <c r="K26370">
        <v>52</v>
      </c>
      <c r="L26370">
        <v>46</v>
      </c>
      <c r="M26370">
        <v>2</v>
      </c>
      <c r="N26370">
        <v>1999</v>
      </c>
      <c r="O26370">
        <v>2</v>
      </c>
      <c r="P26370">
        <v>2202520201</v>
      </c>
      <c r="T26370">
        <v>1</v>
      </c>
      <c r="U26370">
        <v>46032700</v>
      </c>
    </row>
    <row r="26371" spans="1:21" x14ac:dyDescent="0.25">
      <c r="A26371">
        <v>1</v>
      </c>
      <c r="B26371">
        <v>1</v>
      </c>
      <c r="C26371">
        <v>2017</v>
      </c>
      <c r="K26371">
        <v>52</v>
      </c>
      <c r="L26371">
        <v>42</v>
      </c>
      <c r="M26371">
        <v>2</v>
      </c>
      <c r="N26371">
        <v>1999</v>
      </c>
      <c r="O26371">
        <v>2</v>
      </c>
      <c r="P26371">
        <v>2202520201</v>
      </c>
      <c r="T26371">
        <v>1</v>
      </c>
      <c r="U26371">
        <v>56863200</v>
      </c>
    </row>
    <row r="26372" spans="1:21" x14ac:dyDescent="0.25">
      <c r="A26372">
        <v>1</v>
      </c>
      <c r="B26372">
        <v>1</v>
      </c>
      <c r="C26372">
        <v>2017</v>
      </c>
      <c r="K26372">
        <v>52</v>
      </c>
      <c r="L26372">
        <v>41</v>
      </c>
      <c r="M26372">
        <v>2</v>
      </c>
      <c r="N26372">
        <v>1999</v>
      </c>
      <c r="O26372">
        <v>2</v>
      </c>
      <c r="P26372">
        <v>2202520201</v>
      </c>
      <c r="T26372">
        <v>1</v>
      </c>
      <c r="U26372">
        <v>37156600</v>
      </c>
    </row>
    <row r="26373" spans="1:21" x14ac:dyDescent="0.25">
      <c r="A26373">
        <v>1</v>
      </c>
      <c r="B26373">
        <v>1</v>
      </c>
      <c r="C26373">
        <v>2017</v>
      </c>
      <c r="K26373">
        <v>51</v>
      </c>
      <c r="L26373">
        <v>47</v>
      </c>
      <c r="M26373">
        <v>2</v>
      </c>
      <c r="N26373">
        <v>1999</v>
      </c>
      <c r="O26373">
        <v>2</v>
      </c>
      <c r="P26373">
        <v>2202510201</v>
      </c>
      <c r="T26373">
        <v>1</v>
      </c>
      <c r="U26373">
        <v>21974000</v>
      </c>
    </row>
    <row r="26374" spans="1:21" x14ac:dyDescent="0.25">
      <c r="A26374">
        <v>1</v>
      </c>
      <c r="B26374">
        <v>1</v>
      </c>
      <c r="C26374">
        <v>2017</v>
      </c>
      <c r="K26374">
        <v>51</v>
      </c>
      <c r="L26374">
        <v>46</v>
      </c>
      <c r="M26374">
        <v>2</v>
      </c>
      <c r="N26374">
        <v>1999</v>
      </c>
      <c r="O26374">
        <v>2</v>
      </c>
      <c r="P26374">
        <v>2202510201</v>
      </c>
      <c r="T26374">
        <v>1</v>
      </c>
      <c r="U26374">
        <v>2958260</v>
      </c>
    </row>
    <row r="26375" spans="1:21" x14ac:dyDescent="0.25">
      <c r="A26375">
        <v>1</v>
      </c>
      <c r="B26375">
        <v>1</v>
      </c>
      <c r="C26375">
        <v>2017</v>
      </c>
      <c r="K26375">
        <v>43</v>
      </c>
      <c r="L26375">
        <v>47</v>
      </c>
      <c r="M26375">
        <v>2</v>
      </c>
      <c r="N26375">
        <v>1999</v>
      </c>
      <c r="O26375">
        <v>2</v>
      </c>
      <c r="P26375">
        <v>2202430201</v>
      </c>
      <c r="T26375">
        <v>1</v>
      </c>
      <c r="U26375">
        <v>2119030</v>
      </c>
    </row>
    <row r="26376" spans="1:21" x14ac:dyDescent="0.25">
      <c r="A26376">
        <v>1</v>
      </c>
      <c r="B26376">
        <v>1</v>
      </c>
      <c r="C26376">
        <v>2017</v>
      </c>
      <c r="K26376">
        <v>43</v>
      </c>
      <c r="L26376">
        <v>46</v>
      </c>
      <c r="M26376">
        <v>2</v>
      </c>
      <c r="N26376">
        <v>1999</v>
      </c>
      <c r="O26376">
        <v>2</v>
      </c>
      <c r="P26376">
        <v>2202430201</v>
      </c>
      <c r="T26376">
        <v>1</v>
      </c>
      <c r="U26376">
        <v>43844900</v>
      </c>
    </row>
    <row r="26377" spans="1:21" x14ac:dyDescent="0.25">
      <c r="A26377">
        <v>1</v>
      </c>
      <c r="B26377">
        <v>1</v>
      </c>
      <c r="C26377">
        <v>2017</v>
      </c>
      <c r="K26377">
        <v>43</v>
      </c>
      <c r="L26377">
        <v>42</v>
      </c>
      <c r="M26377">
        <v>2</v>
      </c>
      <c r="N26377">
        <v>1999</v>
      </c>
      <c r="O26377">
        <v>2</v>
      </c>
      <c r="P26377">
        <v>2202430201</v>
      </c>
      <c r="T26377">
        <v>1</v>
      </c>
      <c r="U26377">
        <v>329293</v>
      </c>
    </row>
    <row r="26378" spans="1:21" x14ac:dyDescent="0.25">
      <c r="A26378">
        <v>1</v>
      </c>
      <c r="B26378">
        <v>1</v>
      </c>
      <c r="C26378">
        <v>2017</v>
      </c>
      <c r="K26378">
        <v>43</v>
      </c>
      <c r="L26378">
        <v>41</v>
      </c>
      <c r="M26378">
        <v>2</v>
      </c>
      <c r="N26378">
        <v>1999</v>
      </c>
      <c r="O26378">
        <v>2</v>
      </c>
      <c r="P26378">
        <v>2202430201</v>
      </c>
      <c r="T26378">
        <v>1</v>
      </c>
      <c r="U26378">
        <v>497710</v>
      </c>
    </row>
    <row r="26379" spans="1:21" x14ac:dyDescent="0.25">
      <c r="A26379">
        <v>1</v>
      </c>
      <c r="B26379">
        <v>1</v>
      </c>
      <c r="C26379">
        <v>2017</v>
      </c>
      <c r="K26379">
        <v>42</v>
      </c>
      <c r="L26379">
        <v>48</v>
      </c>
      <c r="M26379">
        <v>2</v>
      </c>
      <c r="N26379">
        <v>1999</v>
      </c>
      <c r="O26379">
        <v>2</v>
      </c>
      <c r="P26379">
        <v>2202420201</v>
      </c>
      <c r="T26379">
        <v>1</v>
      </c>
      <c r="U26379">
        <v>9324040</v>
      </c>
    </row>
    <row r="26380" spans="1:21" x14ac:dyDescent="0.25">
      <c r="A26380">
        <v>1</v>
      </c>
      <c r="B26380">
        <v>1</v>
      </c>
      <c r="C26380">
        <v>2017</v>
      </c>
      <c r="K26380">
        <v>41</v>
      </c>
      <c r="L26380">
        <v>47</v>
      </c>
      <c r="M26380">
        <v>2</v>
      </c>
      <c r="N26380">
        <v>1999</v>
      </c>
      <c r="O26380">
        <v>2</v>
      </c>
      <c r="P26380">
        <v>2202410201</v>
      </c>
      <c r="T26380">
        <v>1</v>
      </c>
      <c r="U26380">
        <v>5947350</v>
      </c>
    </row>
    <row r="26381" spans="1:21" x14ac:dyDescent="0.25">
      <c r="A26381">
        <v>1</v>
      </c>
      <c r="B26381">
        <v>1</v>
      </c>
      <c r="C26381">
        <v>2017</v>
      </c>
      <c r="K26381">
        <v>41</v>
      </c>
      <c r="L26381">
        <v>46</v>
      </c>
      <c r="M26381">
        <v>2</v>
      </c>
      <c r="N26381">
        <v>1999</v>
      </c>
      <c r="O26381">
        <v>2</v>
      </c>
      <c r="P26381">
        <v>2202410201</v>
      </c>
      <c r="T26381">
        <v>1</v>
      </c>
      <c r="U26381">
        <v>1073010</v>
      </c>
    </row>
    <row r="26382" spans="1:21" x14ac:dyDescent="0.25">
      <c r="A26382">
        <v>1</v>
      </c>
      <c r="B26382">
        <v>1</v>
      </c>
      <c r="C26382">
        <v>2017</v>
      </c>
      <c r="K26382">
        <v>41</v>
      </c>
      <c r="L26382">
        <v>42</v>
      </c>
      <c r="M26382">
        <v>2</v>
      </c>
      <c r="N26382">
        <v>1999</v>
      </c>
      <c r="O26382">
        <v>2</v>
      </c>
      <c r="P26382">
        <v>2202410201</v>
      </c>
      <c r="T26382">
        <v>1</v>
      </c>
      <c r="U26382">
        <v>177023</v>
      </c>
    </row>
    <row r="26383" spans="1:21" x14ac:dyDescent="0.25">
      <c r="A26383">
        <v>1</v>
      </c>
      <c r="B26383">
        <v>1</v>
      </c>
      <c r="C26383">
        <v>2017</v>
      </c>
      <c r="K26383">
        <v>41</v>
      </c>
      <c r="L26383">
        <v>41</v>
      </c>
      <c r="M26383">
        <v>2</v>
      </c>
      <c r="N26383">
        <v>1999</v>
      </c>
      <c r="O26383">
        <v>2</v>
      </c>
      <c r="P26383">
        <v>2202410201</v>
      </c>
      <c r="T26383">
        <v>1</v>
      </c>
      <c r="U26383">
        <v>1639790</v>
      </c>
    </row>
    <row r="26384" spans="1:21" x14ac:dyDescent="0.25">
      <c r="A26384">
        <v>1</v>
      </c>
      <c r="B26384">
        <v>1</v>
      </c>
      <c r="C26384">
        <v>2017</v>
      </c>
      <c r="K26384">
        <v>32</v>
      </c>
      <c r="L26384">
        <v>40</v>
      </c>
      <c r="M26384">
        <v>2</v>
      </c>
      <c r="N26384">
        <v>1999</v>
      </c>
      <c r="O26384">
        <v>2</v>
      </c>
      <c r="P26384">
        <v>2202320201</v>
      </c>
      <c r="T26384">
        <v>1</v>
      </c>
      <c r="U26384">
        <v>16201800</v>
      </c>
    </row>
    <row r="26385" spans="1:21" x14ac:dyDescent="0.25">
      <c r="A26385">
        <v>1</v>
      </c>
      <c r="B26385">
        <v>1</v>
      </c>
      <c r="C26385">
        <v>2017</v>
      </c>
      <c r="K26385">
        <v>32</v>
      </c>
      <c r="L26385">
        <v>30</v>
      </c>
      <c r="M26385">
        <v>2</v>
      </c>
      <c r="N26385">
        <v>1999</v>
      </c>
      <c r="O26385">
        <v>2</v>
      </c>
      <c r="P26385">
        <v>2202320201</v>
      </c>
      <c r="T26385">
        <v>1</v>
      </c>
      <c r="U26385">
        <v>3159540</v>
      </c>
    </row>
    <row r="26386" spans="1:21" x14ac:dyDescent="0.25">
      <c r="A26386">
        <v>1</v>
      </c>
      <c r="B26386">
        <v>1</v>
      </c>
      <c r="C26386">
        <v>2017</v>
      </c>
      <c r="K26386">
        <v>31</v>
      </c>
      <c r="L26386">
        <v>40</v>
      </c>
      <c r="M26386">
        <v>2</v>
      </c>
      <c r="N26386">
        <v>1999</v>
      </c>
      <c r="O26386">
        <v>2</v>
      </c>
      <c r="P26386">
        <v>2202310201</v>
      </c>
      <c r="T26386">
        <v>1</v>
      </c>
      <c r="U26386">
        <v>12578000</v>
      </c>
    </row>
    <row r="26387" spans="1:21" x14ac:dyDescent="0.25">
      <c r="A26387">
        <v>1</v>
      </c>
      <c r="B26387">
        <v>1</v>
      </c>
      <c r="C26387">
        <v>2017</v>
      </c>
      <c r="K26387">
        <v>31</v>
      </c>
      <c r="L26387">
        <v>30</v>
      </c>
      <c r="M26387">
        <v>2</v>
      </c>
      <c r="N26387">
        <v>1999</v>
      </c>
      <c r="O26387">
        <v>2</v>
      </c>
      <c r="P26387">
        <v>2202310201</v>
      </c>
      <c r="T26387">
        <v>1</v>
      </c>
      <c r="U26387">
        <v>11687800</v>
      </c>
    </row>
    <row r="26388" spans="1:21" x14ac:dyDescent="0.25">
      <c r="A26388">
        <v>1</v>
      </c>
      <c r="B26388">
        <v>1</v>
      </c>
      <c r="C26388">
        <v>2017</v>
      </c>
      <c r="K26388">
        <v>21</v>
      </c>
      <c r="L26388">
        <v>20</v>
      </c>
      <c r="M26388">
        <v>2</v>
      </c>
      <c r="N26388">
        <v>1999</v>
      </c>
      <c r="O26388">
        <v>2</v>
      </c>
      <c r="P26388">
        <v>2202210201</v>
      </c>
      <c r="T26388">
        <v>1</v>
      </c>
      <c r="U26388">
        <v>3073600</v>
      </c>
    </row>
    <row r="26389" spans="1:21" x14ac:dyDescent="0.25">
      <c r="A26389">
        <v>1</v>
      </c>
      <c r="B26389">
        <v>1</v>
      </c>
      <c r="C26389">
        <v>2017</v>
      </c>
      <c r="K26389">
        <v>62</v>
      </c>
      <c r="L26389">
        <v>47</v>
      </c>
      <c r="M26389">
        <v>2</v>
      </c>
      <c r="N26389">
        <v>1998</v>
      </c>
      <c r="O26389">
        <v>2</v>
      </c>
      <c r="P26389">
        <v>2202620201</v>
      </c>
      <c r="T26389">
        <v>1</v>
      </c>
      <c r="U26389">
        <v>433638000</v>
      </c>
    </row>
    <row r="26390" spans="1:21" x14ac:dyDescent="0.25">
      <c r="A26390">
        <v>1</v>
      </c>
      <c r="B26390">
        <v>1</v>
      </c>
      <c r="C26390">
        <v>2017</v>
      </c>
      <c r="K26390">
        <v>62</v>
      </c>
      <c r="L26390">
        <v>46</v>
      </c>
      <c r="M26390">
        <v>2</v>
      </c>
      <c r="N26390">
        <v>1998</v>
      </c>
      <c r="O26390">
        <v>2</v>
      </c>
      <c r="P26390">
        <v>2202620201</v>
      </c>
      <c r="T26390">
        <v>1</v>
      </c>
      <c r="U26390">
        <v>24295000</v>
      </c>
    </row>
    <row r="26391" spans="1:21" x14ac:dyDescent="0.25">
      <c r="A26391">
        <v>1</v>
      </c>
      <c r="B26391">
        <v>1</v>
      </c>
      <c r="C26391">
        <v>2017</v>
      </c>
      <c r="K26391">
        <v>61</v>
      </c>
      <c r="L26391">
        <v>47</v>
      </c>
      <c r="M26391">
        <v>2</v>
      </c>
      <c r="N26391">
        <v>1998</v>
      </c>
      <c r="O26391">
        <v>2</v>
      </c>
      <c r="P26391">
        <v>2202610201</v>
      </c>
      <c r="T26391">
        <v>1</v>
      </c>
      <c r="U26391">
        <v>121817000</v>
      </c>
    </row>
    <row r="26392" spans="1:21" x14ac:dyDescent="0.25">
      <c r="A26392">
        <v>1</v>
      </c>
      <c r="B26392">
        <v>1</v>
      </c>
      <c r="C26392">
        <v>2017</v>
      </c>
      <c r="K26392">
        <v>61</v>
      </c>
      <c r="L26392">
        <v>46</v>
      </c>
      <c r="M26392">
        <v>2</v>
      </c>
      <c r="N26392">
        <v>1998</v>
      </c>
      <c r="O26392">
        <v>2</v>
      </c>
      <c r="P26392">
        <v>2202610201</v>
      </c>
      <c r="T26392">
        <v>1</v>
      </c>
      <c r="U26392">
        <v>15880200</v>
      </c>
    </row>
    <row r="26393" spans="1:21" x14ac:dyDescent="0.25">
      <c r="A26393">
        <v>1</v>
      </c>
      <c r="B26393">
        <v>1</v>
      </c>
      <c r="C26393">
        <v>2017</v>
      </c>
      <c r="K26393">
        <v>54</v>
      </c>
      <c r="L26393">
        <v>47</v>
      </c>
      <c r="M26393">
        <v>2</v>
      </c>
      <c r="N26393">
        <v>1998</v>
      </c>
      <c r="O26393">
        <v>2</v>
      </c>
      <c r="P26393">
        <v>2202540201</v>
      </c>
      <c r="T26393">
        <v>1</v>
      </c>
      <c r="U26393">
        <v>99340.1</v>
      </c>
    </row>
    <row r="26394" spans="1:21" x14ac:dyDescent="0.25">
      <c r="A26394">
        <v>1</v>
      </c>
      <c r="B26394">
        <v>1</v>
      </c>
      <c r="C26394">
        <v>2017</v>
      </c>
      <c r="K26394">
        <v>54</v>
      </c>
      <c r="L26394">
        <v>46</v>
      </c>
      <c r="M26394">
        <v>2</v>
      </c>
      <c r="N26394">
        <v>1998</v>
      </c>
      <c r="O26394">
        <v>2</v>
      </c>
      <c r="P26394">
        <v>2202540201</v>
      </c>
      <c r="T26394">
        <v>1</v>
      </c>
      <c r="U26394">
        <v>763511</v>
      </c>
    </row>
    <row r="26395" spans="1:21" x14ac:dyDescent="0.25">
      <c r="A26395">
        <v>1</v>
      </c>
      <c r="B26395">
        <v>1</v>
      </c>
      <c r="C26395">
        <v>2017</v>
      </c>
      <c r="K26395">
        <v>54</v>
      </c>
      <c r="L26395">
        <v>42</v>
      </c>
      <c r="M26395">
        <v>2</v>
      </c>
      <c r="N26395">
        <v>1998</v>
      </c>
      <c r="O26395">
        <v>2</v>
      </c>
      <c r="P26395">
        <v>2202540201</v>
      </c>
      <c r="T26395">
        <v>1</v>
      </c>
      <c r="U26395">
        <v>1010910</v>
      </c>
    </row>
    <row r="26396" spans="1:21" x14ac:dyDescent="0.25">
      <c r="A26396">
        <v>1</v>
      </c>
      <c r="B26396">
        <v>1</v>
      </c>
      <c r="C26396">
        <v>2017</v>
      </c>
      <c r="K26396">
        <v>54</v>
      </c>
      <c r="L26396">
        <v>41</v>
      </c>
      <c r="M26396">
        <v>2</v>
      </c>
      <c r="N26396">
        <v>1998</v>
      </c>
      <c r="O26396">
        <v>2</v>
      </c>
      <c r="P26396">
        <v>2202540201</v>
      </c>
      <c r="T26396">
        <v>1</v>
      </c>
      <c r="U26396">
        <v>691956</v>
      </c>
    </row>
    <row r="26397" spans="1:21" x14ac:dyDescent="0.25">
      <c r="A26397">
        <v>1</v>
      </c>
      <c r="B26397">
        <v>1</v>
      </c>
      <c r="C26397">
        <v>2017</v>
      </c>
      <c r="K26397">
        <v>53</v>
      </c>
      <c r="L26397">
        <v>47</v>
      </c>
      <c r="M26397">
        <v>2</v>
      </c>
      <c r="N26397">
        <v>1998</v>
      </c>
      <c r="O26397">
        <v>2</v>
      </c>
      <c r="P26397">
        <v>2202530201</v>
      </c>
      <c r="T26397">
        <v>1</v>
      </c>
      <c r="U26397">
        <v>1364550</v>
      </c>
    </row>
    <row r="26398" spans="1:21" x14ac:dyDescent="0.25">
      <c r="A26398">
        <v>1</v>
      </c>
      <c r="B26398">
        <v>1</v>
      </c>
      <c r="C26398">
        <v>2017</v>
      </c>
      <c r="K26398">
        <v>53</v>
      </c>
      <c r="L26398">
        <v>46</v>
      </c>
      <c r="M26398">
        <v>2</v>
      </c>
      <c r="N26398">
        <v>1998</v>
      </c>
      <c r="O26398">
        <v>2</v>
      </c>
      <c r="P26398">
        <v>2202530201</v>
      </c>
      <c r="T26398">
        <v>1</v>
      </c>
      <c r="U26398">
        <v>1808220</v>
      </c>
    </row>
    <row r="26399" spans="1:21" x14ac:dyDescent="0.25">
      <c r="A26399">
        <v>1</v>
      </c>
      <c r="B26399">
        <v>1</v>
      </c>
      <c r="C26399">
        <v>2017</v>
      </c>
      <c r="K26399">
        <v>53</v>
      </c>
      <c r="L26399">
        <v>42</v>
      </c>
      <c r="M26399">
        <v>2</v>
      </c>
      <c r="N26399">
        <v>1998</v>
      </c>
      <c r="O26399">
        <v>2</v>
      </c>
      <c r="P26399">
        <v>2202530201</v>
      </c>
      <c r="T26399">
        <v>1</v>
      </c>
      <c r="U26399">
        <v>1067820</v>
      </c>
    </row>
    <row r="26400" spans="1:21" x14ac:dyDescent="0.25">
      <c r="A26400">
        <v>1</v>
      </c>
      <c r="B26400">
        <v>1</v>
      </c>
      <c r="C26400">
        <v>2017</v>
      </c>
      <c r="K26400">
        <v>53</v>
      </c>
      <c r="L26400">
        <v>41</v>
      </c>
      <c r="M26400">
        <v>2</v>
      </c>
      <c r="N26400">
        <v>1998</v>
      </c>
      <c r="O26400">
        <v>2</v>
      </c>
      <c r="P26400">
        <v>2202530201</v>
      </c>
      <c r="T26400">
        <v>1</v>
      </c>
      <c r="U26400">
        <v>298399</v>
      </c>
    </row>
    <row r="26401" spans="1:21" x14ac:dyDescent="0.25">
      <c r="A26401">
        <v>1</v>
      </c>
      <c r="B26401">
        <v>1</v>
      </c>
      <c r="C26401">
        <v>2017</v>
      </c>
      <c r="K26401">
        <v>52</v>
      </c>
      <c r="L26401">
        <v>47</v>
      </c>
      <c r="M26401">
        <v>2</v>
      </c>
      <c r="N26401">
        <v>1998</v>
      </c>
      <c r="O26401">
        <v>2</v>
      </c>
      <c r="P26401">
        <v>2202520201</v>
      </c>
      <c r="T26401">
        <v>1</v>
      </c>
      <c r="U26401">
        <v>36236400</v>
      </c>
    </row>
    <row r="26402" spans="1:21" x14ac:dyDescent="0.25">
      <c r="A26402">
        <v>1</v>
      </c>
      <c r="B26402">
        <v>1</v>
      </c>
      <c r="C26402">
        <v>2017</v>
      </c>
      <c r="K26402">
        <v>52</v>
      </c>
      <c r="L26402">
        <v>46</v>
      </c>
      <c r="M26402">
        <v>2</v>
      </c>
      <c r="N26402">
        <v>1998</v>
      </c>
      <c r="O26402">
        <v>2</v>
      </c>
      <c r="P26402">
        <v>2202520201</v>
      </c>
      <c r="T26402">
        <v>1</v>
      </c>
      <c r="U26402">
        <v>39780500</v>
      </c>
    </row>
    <row r="26403" spans="1:21" x14ac:dyDescent="0.25">
      <c r="A26403">
        <v>1</v>
      </c>
      <c r="B26403">
        <v>1</v>
      </c>
      <c r="C26403">
        <v>2017</v>
      </c>
      <c r="K26403">
        <v>52</v>
      </c>
      <c r="L26403">
        <v>42</v>
      </c>
      <c r="M26403">
        <v>2</v>
      </c>
      <c r="N26403">
        <v>1998</v>
      </c>
      <c r="O26403">
        <v>2</v>
      </c>
      <c r="P26403">
        <v>2202520201</v>
      </c>
      <c r="T26403">
        <v>1</v>
      </c>
      <c r="U26403">
        <v>17534200</v>
      </c>
    </row>
    <row r="26404" spans="1:21" x14ac:dyDescent="0.25">
      <c r="A26404">
        <v>1</v>
      </c>
      <c r="B26404">
        <v>1</v>
      </c>
      <c r="C26404">
        <v>2017</v>
      </c>
      <c r="K26404">
        <v>52</v>
      </c>
      <c r="L26404">
        <v>41</v>
      </c>
      <c r="M26404">
        <v>2</v>
      </c>
      <c r="N26404">
        <v>1998</v>
      </c>
      <c r="O26404">
        <v>2</v>
      </c>
      <c r="P26404">
        <v>2202520201</v>
      </c>
      <c r="T26404">
        <v>1</v>
      </c>
      <c r="U26404">
        <v>15386500</v>
      </c>
    </row>
    <row r="26405" spans="1:21" x14ac:dyDescent="0.25">
      <c r="A26405">
        <v>1</v>
      </c>
      <c r="B26405">
        <v>1</v>
      </c>
      <c r="C26405">
        <v>2017</v>
      </c>
      <c r="K26405">
        <v>51</v>
      </c>
      <c r="L26405">
        <v>47</v>
      </c>
      <c r="M26405">
        <v>2</v>
      </c>
      <c r="N26405">
        <v>1998</v>
      </c>
      <c r="O26405">
        <v>2</v>
      </c>
      <c r="P26405">
        <v>2202510201</v>
      </c>
      <c r="T26405">
        <v>1</v>
      </c>
      <c r="U26405">
        <v>13501100</v>
      </c>
    </row>
    <row r="26406" spans="1:21" x14ac:dyDescent="0.25">
      <c r="A26406">
        <v>1</v>
      </c>
      <c r="B26406">
        <v>1</v>
      </c>
      <c r="C26406">
        <v>2017</v>
      </c>
      <c r="K26406">
        <v>51</v>
      </c>
      <c r="L26406">
        <v>46</v>
      </c>
      <c r="M26406">
        <v>2</v>
      </c>
      <c r="N26406">
        <v>1998</v>
      </c>
      <c r="O26406">
        <v>2</v>
      </c>
      <c r="P26406">
        <v>2202510201</v>
      </c>
      <c r="T26406">
        <v>1</v>
      </c>
      <c r="U26406">
        <v>1541210</v>
      </c>
    </row>
    <row r="26407" spans="1:21" x14ac:dyDescent="0.25">
      <c r="A26407">
        <v>1</v>
      </c>
      <c r="B26407">
        <v>1</v>
      </c>
      <c r="C26407">
        <v>2017</v>
      </c>
      <c r="K26407">
        <v>43</v>
      </c>
      <c r="L26407">
        <v>47</v>
      </c>
      <c r="M26407">
        <v>2</v>
      </c>
      <c r="N26407">
        <v>1998</v>
      </c>
      <c r="O26407">
        <v>2</v>
      </c>
      <c r="P26407">
        <v>2202430201</v>
      </c>
      <c r="T26407">
        <v>1</v>
      </c>
      <c r="U26407">
        <v>1656060</v>
      </c>
    </row>
    <row r="26408" spans="1:21" x14ac:dyDescent="0.25">
      <c r="A26408">
        <v>1</v>
      </c>
      <c r="B26408">
        <v>1</v>
      </c>
      <c r="C26408">
        <v>2017</v>
      </c>
      <c r="K26408">
        <v>43</v>
      </c>
      <c r="L26408">
        <v>46</v>
      </c>
      <c r="M26408">
        <v>2</v>
      </c>
      <c r="N26408">
        <v>1998</v>
      </c>
      <c r="O26408">
        <v>2</v>
      </c>
      <c r="P26408">
        <v>2202430201</v>
      </c>
      <c r="T26408">
        <v>1</v>
      </c>
      <c r="U26408">
        <v>34279200</v>
      </c>
    </row>
    <row r="26409" spans="1:21" x14ac:dyDescent="0.25">
      <c r="A26409">
        <v>1</v>
      </c>
      <c r="B26409">
        <v>1</v>
      </c>
      <c r="C26409">
        <v>2017</v>
      </c>
      <c r="K26409">
        <v>43</v>
      </c>
      <c r="L26409">
        <v>42</v>
      </c>
      <c r="M26409">
        <v>2</v>
      </c>
      <c r="N26409">
        <v>1998</v>
      </c>
      <c r="O26409">
        <v>2</v>
      </c>
      <c r="P26409">
        <v>2202430201</v>
      </c>
      <c r="T26409">
        <v>1</v>
      </c>
      <c r="U26409">
        <v>257747</v>
      </c>
    </row>
    <row r="26410" spans="1:21" x14ac:dyDescent="0.25">
      <c r="A26410">
        <v>1</v>
      </c>
      <c r="B26410">
        <v>1</v>
      </c>
      <c r="C26410">
        <v>2017</v>
      </c>
      <c r="K26410">
        <v>43</v>
      </c>
      <c r="L26410">
        <v>41</v>
      </c>
      <c r="M26410">
        <v>2</v>
      </c>
      <c r="N26410">
        <v>1998</v>
      </c>
      <c r="O26410">
        <v>2</v>
      </c>
      <c r="P26410">
        <v>2202430201</v>
      </c>
      <c r="T26410">
        <v>1</v>
      </c>
      <c r="U26410">
        <v>388489</v>
      </c>
    </row>
    <row r="26411" spans="1:21" x14ac:dyDescent="0.25">
      <c r="A26411">
        <v>1</v>
      </c>
      <c r="B26411">
        <v>1</v>
      </c>
      <c r="C26411">
        <v>2017</v>
      </c>
      <c r="K26411">
        <v>42</v>
      </c>
      <c r="L26411">
        <v>48</v>
      </c>
      <c r="M26411">
        <v>2</v>
      </c>
      <c r="N26411">
        <v>1998</v>
      </c>
      <c r="O26411">
        <v>2</v>
      </c>
      <c r="P26411">
        <v>2202420201</v>
      </c>
      <c r="T26411">
        <v>1</v>
      </c>
      <c r="U26411">
        <v>10069700</v>
      </c>
    </row>
    <row r="26412" spans="1:21" x14ac:dyDescent="0.25">
      <c r="A26412">
        <v>1</v>
      </c>
      <c r="B26412">
        <v>1</v>
      </c>
      <c r="C26412">
        <v>2017</v>
      </c>
      <c r="K26412">
        <v>41</v>
      </c>
      <c r="L26412">
        <v>47</v>
      </c>
      <c r="M26412">
        <v>2</v>
      </c>
      <c r="N26412">
        <v>1998</v>
      </c>
      <c r="O26412">
        <v>2</v>
      </c>
      <c r="P26412">
        <v>2202410201</v>
      </c>
      <c r="T26412">
        <v>1</v>
      </c>
      <c r="U26412">
        <v>4466070</v>
      </c>
    </row>
    <row r="26413" spans="1:21" x14ac:dyDescent="0.25">
      <c r="A26413">
        <v>1</v>
      </c>
      <c r="B26413">
        <v>1</v>
      </c>
      <c r="C26413">
        <v>2017</v>
      </c>
      <c r="K26413">
        <v>41</v>
      </c>
      <c r="L26413">
        <v>46</v>
      </c>
      <c r="M26413">
        <v>2</v>
      </c>
      <c r="N26413">
        <v>1998</v>
      </c>
      <c r="O26413">
        <v>2</v>
      </c>
      <c r="P26413">
        <v>2202410201</v>
      </c>
      <c r="T26413">
        <v>1</v>
      </c>
      <c r="U26413">
        <v>804877</v>
      </c>
    </row>
    <row r="26414" spans="1:21" x14ac:dyDescent="0.25">
      <c r="A26414">
        <v>1</v>
      </c>
      <c r="B26414">
        <v>1</v>
      </c>
      <c r="C26414">
        <v>2017</v>
      </c>
      <c r="K26414">
        <v>41</v>
      </c>
      <c r="L26414">
        <v>42</v>
      </c>
      <c r="M26414">
        <v>2</v>
      </c>
      <c r="N26414">
        <v>1998</v>
      </c>
      <c r="O26414">
        <v>2</v>
      </c>
      <c r="P26414">
        <v>2202410201</v>
      </c>
      <c r="T26414">
        <v>1</v>
      </c>
      <c r="U26414">
        <v>132351</v>
      </c>
    </row>
    <row r="26415" spans="1:21" x14ac:dyDescent="0.25">
      <c r="A26415">
        <v>1</v>
      </c>
      <c r="B26415">
        <v>1</v>
      </c>
      <c r="C26415">
        <v>2017</v>
      </c>
      <c r="K26415">
        <v>41</v>
      </c>
      <c r="L26415">
        <v>41</v>
      </c>
      <c r="M26415">
        <v>2</v>
      </c>
      <c r="N26415">
        <v>1998</v>
      </c>
      <c r="O26415">
        <v>2</v>
      </c>
      <c r="P26415">
        <v>2202410201</v>
      </c>
      <c r="T26415">
        <v>1</v>
      </c>
      <c r="U26415">
        <v>1231170</v>
      </c>
    </row>
    <row r="26416" spans="1:21" x14ac:dyDescent="0.25">
      <c r="A26416">
        <v>1</v>
      </c>
      <c r="B26416">
        <v>1</v>
      </c>
      <c r="C26416">
        <v>2017</v>
      </c>
      <c r="K26416">
        <v>32</v>
      </c>
      <c r="L26416">
        <v>40</v>
      </c>
      <c r="M26416">
        <v>2</v>
      </c>
      <c r="N26416">
        <v>1998</v>
      </c>
      <c r="O26416">
        <v>2</v>
      </c>
      <c r="P26416">
        <v>2202320201</v>
      </c>
      <c r="T26416">
        <v>1</v>
      </c>
      <c r="U26416">
        <v>3070230</v>
      </c>
    </row>
    <row r="26417" spans="1:21" x14ac:dyDescent="0.25">
      <c r="A26417">
        <v>1</v>
      </c>
      <c r="B26417">
        <v>1</v>
      </c>
      <c r="C26417">
        <v>2017</v>
      </c>
      <c r="K26417">
        <v>32</v>
      </c>
      <c r="L26417">
        <v>30</v>
      </c>
      <c r="M26417">
        <v>2</v>
      </c>
      <c r="N26417">
        <v>1998</v>
      </c>
      <c r="O26417">
        <v>2</v>
      </c>
      <c r="P26417">
        <v>2202320201</v>
      </c>
      <c r="T26417">
        <v>1</v>
      </c>
      <c r="U26417">
        <v>4779060</v>
      </c>
    </row>
    <row r="26418" spans="1:21" x14ac:dyDescent="0.25">
      <c r="A26418">
        <v>1</v>
      </c>
      <c r="B26418">
        <v>1</v>
      </c>
      <c r="C26418">
        <v>2017</v>
      </c>
      <c r="K26418">
        <v>31</v>
      </c>
      <c r="L26418">
        <v>40</v>
      </c>
      <c r="M26418">
        <v>2</v>
      </c>
      <c r="N26418">
        <v>1998</v>
      </c>
      <c r="O26418">
        <v>2</v>
      </c>
      <c r="P26418">
        <v>2202310201</v>
      </c>
      <c r="T26418">
        <v>1</v>
      </c>
      <c r="U26418">
        <v>3627470</v>
      </c>
    </row>
    <row r="26419" spans="1:21" x14ac:dyDescent="0.25">
      <c r="A26419">
        <v>1</v>
      </c>
      <c r="B26419">
        <v>1</v>
      </c>
      <c r="C26419">
        <v>2017</v>
      </c>
      <c r="K26419">
        <v>31</v>
      </c>
      <c r="L26419">
        <v>30</v>
      </c>
      <c r="M26419">
        <v>2</v>
      </c>
      <c r="N26419">
        <v>1998</v>
      </c>
      <c r="O26419">
        <v>2</v>
      </c>
      <c r="P26419">
        <v>2202310201</v>
      </c>
      <c r="T26419">
        <v>1</v>
      </c>
      <c r="U26419">
        <v>3712120</v>
      </c>
    </row>
    <row r="26420" spans="1:21" x14ac:dyDescent="0.25">
      <c r="A26420">
        <v>1</v>
      </c>
      <c r="B26420">
        <v>1</v>
      </c>
      <c r="C26420">
        <v>2017</v>
      </c>
      <c r="K26420">
        <v>21</v>
      </c>
      <c r="L26420">
        <v>20</v>
      </c>
      <c r="M26420">
        <v>2</v>
      </c>
      <c r="N26420">
        <v>1998</v>
      </c>
      <c r="O26420">
        <v>2</v>
      </c>
      <c r="P26420">
        <v>2202210201</v>
      </c>
      <c r="T26420">
        <v>1</v>
      </c>
      <c r="U26420">
        <v>2694910</v>
      </c>
    </row>
    <row r="26421" spans="1:21" x14ac:dyDescent="0.25">
      <c r="A26421">
        <v>1</v>
      </c>
      <c r="B26421">
        <v>1</v>
      </c>
      <c r="C26421">
        <v>2017</v>
      </c>
      <c r="K26421">
        <v>62</v>
      </c>
      <c r="L26421">
        <v>47</v>
      </c>
      <c r="M26421">
        <v>2</v>
      </c>
      <c r="N26421">
        <v>1997</v>
      </c>
      <c r="O26421">
        <v>2</v>
      </c>
      <c r="P26421">
        <v>2202620201</v>
      </c>
      <c r="T26421">
        <v>1</v>
      </c>
      <c r="U26421">
        <v>228895000</v>
      </c>
    </row>
    <row r="26422" spans="1:21" x14ac:dyDescent="0.25">
      <c r="A26422">
        <v>1</v>
      </c>
      <c r="B26422">
        <v>1</v>
      </c>
      <c r="C26422">
        <v>2017</v>
      </c>
      <c r="K26422">
        <v>62</v>
      </c>
      <c r="L26422">
        <v>46</v>
      </c>
      <c r="M26422">
        <v>2</v>
      </c>
      <c r="N26422">
        <v>1997</v>
      </c>
      <c r="O26422">
        <v>2</v>
      </c>
      <c r="P26422">
        <v>2202620201</v>
      </c>
      <c r="T26422">
        <v>1</v>
      </c>
      <c r="U26422">
        <v>8511750</v>
      </c>
    </row>
    <row r="26423" spans="1:21" x14ac:dyDescent="0.25">
      <c r="A26423">
        <v>1</v>
      </c>
      <c r="B26423">
        <v>1</v>
      </c>
      <c r="C26423">
        <v>2017</v>
      </c>
      <c r="K26423">
        <v>61</v>
      </c>
      <c r="L26423">
        <v>47</v>
      </c>
      <c r="M26423">
        <v>2</v>
      </c>
      <c r="N26423">
        <v>1997</v>
      </c>
      <c r="O26423">
        <v>2</v>
      </c>
      <c r="P26423">
        <v>2202610201</v>
      </c>
      <c r="T26423">
        <v>1</v>
      </c>
      <c r="U26423">
        <v>94475400</v>
      </c>
    </row>
    <row r="26424" spans="1:21" x14ac:dyDescent="0.25">
      <c r="A26424">
        <v>1</v>
      </c>
      <c r="B26424">
        <v>1</v>
      </c>
      <c r="C26424">
        <v>2017</v>
      </c>
      <c r="K26424">
        <v>61</v>
      </c>
      <c r="L26424">
        <v>46</v>
      </c>
      <c r="M26424">
        <v>2</v>
      </c>
      <c r="N26424">
        <v>1997</v>
      </c>
      <c r="O26424">
        <v>2</v>
      </c>
      <c r="P26424">
        <v>2202610201</v>
      </c>
      <c r="T26424">
        <v>1</v>
      </c>
      <c r="U26424">
        <v>8388600</v>
      </c>
    </row>
    <row r="26425" spans="1:21" x14ac:dyDescent="0.25">
      <c r="A26425">
        <v>1</v>
      </c>
      <c r="B26425">
        <v>1</v>
      </c>
      <c r="C26425">
        <v>2017</v>
      </c>
      <c r="K26425">
        <v>54</v>
      </c>
      <c r="L26425">
        <v>47</v>
      </c>
      <c r="M26425">
        <v>2</v>
      </c>
      <c r="N26425">
        <v>1997</v>
      </c>
      <c r="O26425">
        <v>2</v>
      </c>
      <c r="P26425">
        <v>2202540201</v>
      </c>
      <c r="T26425">
        <v>1</v>
      </c>
      <c r="U26425">
        <v>135059</v>
      </c>
    </row>
    <row r="26426" spans="1:21" x14ac:dyDescent="0.25">
      <c r="A26426">
        <v>1</v>
      </c>
      <c r="B26426">
        <v>1</v>
      </c>
      <c r="C26426">
        <v>2017</v>
      </c>
      <c r="K26426">
        <v>54</v>
      </c>
      <c r="L26426">
        <v>46</v>
      </c>
      <c r="M26426">
        <v>2</v>
      </c>
      <c r="N26426">
        <v>1997</v>
      </c>
      <c r="O26426">
        <v>2</v>
      </c>
      <c r="P26426">
        <v>2202540201</v>
      </c>
      <c r="T26426">
        <v>1</v>
      </c>
      <c r="U26426">
        <v>1039210</v>
      </c>
    </row>
    <row r="26427" spans="1:21" x14ac:dyDescent="0.25">
      <c r="A26427">
        <v>1</v>
      </c>
      <c r="B26427">
        <v>1</v>
      </c>
      <c r="C26427">
        <v>2017</v>
      </c>
      <c r="K26427">
        <v>54</v>
      </c>
      <c r="L26427">
        <v>42</v>
      </c>
      <c r="M26427">
        <v>2</v>
      </c>
      <c r="N26427">
        <v>1997</v>
      </c>
      <c r="O26427">
        <v>2</v>
      </c>
      <c r="P26427">
        <v>2202540201</v>
      </c>
      <c r="T26427">
        <v>1</v>
      </c>
      <c r="U26427">
        <v>1375350</v>
      </c>
    </row>
    <row r="26428" spans="1:21" x14ac:dyDescent="0.25">
      <c r="A26428">
        <v>1</v>
      </c>
      <c r="B26428">
        <v>1</v>
      </c>
      <c r="C26428">
        <v>2017</v>
      </c>
      <c r="K26428">
        <v>54</v>
      </c>
      <c r="L26428">
        <v>41</v>
      </c>
      <c r="M26428">
        <v>2</v>
      </c>
      <c r="N26428">
        <v>1997</v>
      </c>
      <c r="O26428">
        <v>2</v>
      </c>
      <c r="P26428">
        <v>2202540201</v>
      </c>
      <c r="T26428">
        <v>1</v>
      </c>
      <c r="U26428">
        <v>941288</v>
      </c>
    </row>
    <row r="26429" spans="1:21" x14ac:dyDescent="0.25">
      <c r="A26429">
        <v>1</v>
      </c>
      <c r="B26429">
        <v>1</v>
      </c>
      <c r="C26429">
        <v>2017</v>
      </c>
      <c r="K26429">
        <v>53</v>
      </c>
      <c r="L26429">
        <v>47</v>
      </c>
      <c r="M26429">
        <v>2</v>
      </c>
      <c r="N26429">
        <v>1997</v>
      </c>
      <c r="O26429">
        <v>2</v>
      </c>
      <c r="P26429">
        <v>2202530201</v>
      </c>
      <c r="T26429">
        <v>1</v>
      </c>
      <c r="U26429">
        <v>1357350</v>
      </c>
    </row>
    <row r="26430" spans="1:21" x14ac:dyDescent="0.25">
      <c r="A26430">
        <v>1</v>
      </c>
      <c r="B26430">
        <v>1</v>
      </c>
      <c r="C26430">
        <v>2017</v>
      </c>
      <c r="K26430">
        <v>53</v>
      </c>
      <c r="L26430">
        <v>46</v>
      </c>
      <c r="M26430">
        <v>2</v>
      </c>
      <c r="N26430">
        <v>1997</v>
      </c>
      <c r="O26430">
        <v>2</v>
      </c>
      <c r="P26430">
        <v>2202530201</v>
      </c>
      <c r="T26430">
        <v>1</v>
      </c>
      <c r="U26430">
        <v>1251090</v>
      </c>
    </row>
    <row r="26431" spans="1:21" x14ac:dyDescent="0.25">
      <c r="A26431">
        <v>1</v>
      </c>
      <c r="B26431">
        <v>1</v>
      </c>
      <c r="C26431">
        <v>2017</v>
      </c>
      <c r="K26431">
        <v>53</v>
      </c>
      <c r="L26431">
        <v>41</v>
      </c>
      <c r="M26431">
        <v>2</v>
      </c>
      <c r="N26431">
        <v>1997</v>
      </c>
      <c r="O26431">
        <v>2</v>
      </c>
      <c r="P26431">
        <v>2202530201</v>
      </c>
      <c r="T26431">
        <v>1</v>
      </c>
      <c r="U26431">
        <v>256786</v>
      </c>
    </row>
    <row r="26432" spans="1:21" x14ac:dyDescent="0.25">
      <c r="A26432">
        <v>1</v>
      </c>
      <c r="B26432">
        <v>1</v>
      </c>
      <c r="C26432">
        <v>2017</v>
      </c>
      <c r="K26432">
        <v>52</v>
      </c>
      <c r="L26432">
        <v>47</v>
      </c>
      <c r="M26432">
        <v>2</v>
      </c>
      <c r="N26432">
        <v>1997</v>
      </c>
      <c r="O26432">
        <v>2</v>
      </c>
      <c r="P26432">
        <v>2202520201</v>
      </c>
      <c r="T26432">
        <v>1</v>
      </c>
      <c r="U26432">
        <v>31636400</v>
      </c>
    </row>
    <row r="26433" spans="1:21" x14ac:dyDescent="0.25">
      <c r="A26433">
        <v>1</v>
      </c>
      <c r="B26433">
        <v>1</v>
      </c>
      <c r="C26433">
        <v>2017</v>
      </c>
      <c r="K26433">
        <v>52</v>
      </c>
      <c r="L26433">
        <v>46</v>
      </c>
      <c r="M26433">
        <v>2</v>
      </c>
      <c r="N26433">
        <v>1997</v>
      </c>
      <c r="O26433">
        <v>2</v>
      </c>
      <c r="P26433">
        <v>2202520201</v>
      </c>
      <c r="T26433">
        <v>1</v>
      </c>
      <c r="U26433">
        <v>26328300</v>
      </c>
    </row>
    <row r="26434" spans="1:21" x14ac:dyDescent="0.25">
      <c r="A26434">
        <v>1</v>
      </c>
      <c r="B26434">
        <v>1</v>
      </c>
      <c r="C26434">
        <v>2017</v>
      </c>
      <c r="K26434">
        <v>52</v>
      </c>
      <c r="L26434">
        <v>42</v>
      </c>
      <c r="M26434">
        <v>2</v>
      </c>
      <c r="N26434">
        <v>1997</v>
      </c>
      <c r="O26434">
        <v>2</v>
      </c>
      <c r="P26434">
        <v>2202520201</v>
      </c>
      <c r="T26434">
        <v>1</v>
      </c>
      <c r="U26434">
        <v>31170400</v>
      </c>
    </row>
    <row r="26435" spans="1:21" x14ac:dyDescent="0.25">
      <c r="A26435">
        <v>1</v>
      </c>
      <c r="B26435">
        <v>1</v>
      </c>
      <c r="C26435">
        <v>2017</v>
      </c>
      <c r="K26435">
        <v>52</v>
      </c>
      <c r="L26435">
        <v>41</v>
      </c>
      <c r="M26435">
        <v>2</v>
      </c>
      <c r="N26435">
        <v>1997</v>
      </c>
      <c r="O26435">
        <v>2</v>
      </c>
      <c r="P26435">
        <v>2202520201</v>
      </c>
      <c r="T26435">
        <v>1</v>
      </c>
      <c r="U26435">
        <v>27788000</v>
      </c>
    </row>
    <row r="26436" spans="1:21" x14ac:dyDescent="0.25">
      <c r="A26436">
        <v>1</v>
      </c>
      <c r="B26436">
        <v>1</v>
      </c>
      <c r="C26436">
        <v>2017</v>
      </c>
      <c r="K26436">
        <v>51</v>
      </c>
      <c r="L26436">
        <v>47</v>
      </c>
      <c r="M26436">
        <v>2</v>
      </c>
      <c r="N26436">
        <v>1997</v>
      </c>
      <c r="O26436">
        <v>2</v>
      </c>
      <c r="P26436">
        <v>2202510201</v>
      </c>
      <c r="T26436">
        <v>1</v>
      </c>
      <c r="U26436">
        <v>9884310</v>
      </c>
    </row>
    <row r="26437" spans="1:21" x14ac:dyDescent="0.25">
      <c r="A26437">
        <v>1</v>
      </c>
      <c r="B26437">
        <v>1</v>
      </c>
      <c r="C26437">
        <v>2017</v>
      </c>
      <c r="K26437">
        <v>51</v>
      </c>
      <c r="L26437">
        <v>46</v>
      </c>
      <c r="M26437">
        <v>2</v>
      </c>
      <c r="N26437">
        <v>1997</v>
      </c>
      <c r="O26437">
        <v>2</v>
      </c>
      <c r="P26437">
        <v>2202510201</v>
      </c>
      <c r="T26437">
        <v>1</v>
      </c>
      <c r="U26437">
        <v>938718</v>
      </c>
    </row>
    <row r="26438" spans="1:21" x14ac:dyDescent="0.25">
      <c r="A26438">
        <v>1</v>
      </c>
      <c r="B26438">
        <v>1</v>
      </c>
      <c r="C26438">
        <v>2017</v>
      </c>
      <c r="K26438">
        <v>43</v>
      </c>
      <c r="L26438">
        <v>47</v>
      </c>
      <c r="M26438">
        <v>2</v>
      </c>
      <c r="N26438">
        <v>1997</v>
      </c>
      <c r="O26438">
        <v>2</v>
      </c>
      <c r="P26438">
        <v>2202430201</v>
      </c>
      <c r="T26438">
        <v>1</v>
      </c>
      <c r="U26438">
        <v>1524850</v>
      </c>
    </row>
    <row r="26439" spans="1:21" x14ac:dyDescent="0.25">
      <c r="A26439">
        <v>1</v>
      </c>
      <c r="B26439">
        <v>1</v>
      </c>
      <c r="C26439">
        <v>2017</v>
      </c>
      <c r="K26439">
        <v>43</v>
      </c>
      <c r="L26439">
        <v>46</v>
      </c>
      <c r="M26439">
        <v>2</v>
      </c>
      <c r="N26439">
        <v>1997</v>
      </c>
      <c r="O26439">
        <v>2</v>
      </c>
      <c r="P26439">
        <v>2202430201</v>
      </c>
      <c r="T26439">
        <v>1</v>
      </c>
      <c r="U26439">
        <v>31561500</v>
      </c>
    </row>
    <row r="26440" spans="1:21" x14ac:dyDescent="0.25">
      <c r="A26440">
        <v>1</v>
      </c>
      <c r="B26440">
        <v>1</v>
      </c>
      <c r="C26440">
        <v>2017</v>
      </c>
      <c r="K26440">
        <v>43</v>
      </c>
      <c r="L26440">
        <v>42</v>
      </c>
      <c r="M26440">
        <v>2</v>
      </c>
      <c r="N26440">
        <v>1997</v>
      </c>
      <c r="O26440">
        <v>2</v>
      </c>
      <c r="P26440">
        <v>2202430201</v>
      </c>
      <c r="T26440">
        <v>1</v>
      </c>
      <c r="U26440">
        <v>237527</v>
      </c>
    </row>
    <row r="26441" spans="1:21" x14ac:dyDescent="0.25">
      <c r="A26441">
        <v>1</v>
      </c>
      <c r="B26441">
        <v>1</v>
      </c>
      <c r="C26441">
        <v>2017</v>
      </c>
      <c r="K26441">
        <v>43</v>
      </c>
      <c r="L26441">
        <v>41</v>
      </c>
      <c r="M26441">
        <v>2</v>
      </c>
      <c r="N26441">
        <v>1997</v>
      </c>
      <c r="O26441">
        <v>2</v>
      </c>
      <c r="P26441">
        <v>2202430201</v>
      </c>
      <c r="T26441">
        <v>1</v>
      </c>
      <c r="U26441">
        <v>358135</v>
      </c>
    </row>
    <row r="26442" spans="1:21" x14ac:dyDescent="0.25">
      <c r="A26442">
        <v>1</v>
      </c>
      <c r="B26442">
        <v>1</v>
      </c>
      <c r="C26442">
        <v>2017</v>
      </c>
      <c r="K26442">
        <v>42</v>
      </c>
      <c r="L26442">
        <v>48</v>
      </c>
      <c r="M26442">
        <v>2</v>
      </c>
      <c r="N26442">
        <v>1997</v>
      </c>
      <c r="O26442">
        <v>2</v>
      </c>
      <c r="P26442">
        <v>2202420201</v>
      </c>
      <c r="T26442">
        <v>1</v>
      </c>
      <c r="U26442">
        <v>8545070</v>
      </c>
    </row>
    <row r="26443" spans="1:21" x14ac:dyDescent="0.25">
      <c r="A26443">
        <v>1</v>
      </c>
      <c r="B26443">
        <v>1</v>
      </c>
      <c r="C26443">
        <v>2017</v>
      </c>
      <c r="K26443">
        <v>41</v>
      </c>
      <c r="L26443">
        <v>47</v>
      </c>
      <c r="M26443">
        <v>2</v>
      </c>
      <c r="N26443">
        <v>1997</v>
      </c>
      <c r="O26443">
        <v>2</v>
      </c>
      <c r="P26443">
        <v>2202410201</v>
      </c>
      <c r="T26443">
        <v>1</v>
      </c>
      <c r="U26443">
        <v>3591610</v>
      </c>
    </row>
    <row r="26444" spans="1:21" x14ac:dyDescent="0.25">
      <c r="A26444">
        <v>1</v>
      </c>
      <c r="B26444">
        <v>1</v>
      </c>
      <c r="C26444">
        <v>2017</v>
      </c>
      <c r="K26444">
        <v>41</v>
      </c>
      <c r="L26444">
        <v>46</v>
      </c>
      <c r="M26444">
        <v>2</v>
      </c>
      <c r="N26444">
        <v>1997</v>
      </c>
      <c r="O26444">
        <v>2</v>
      </c>
      <c r="P26444">
        <v>2202410201</v>
      </c>
      <c r="T26444">
        <v>1</v>
      </c>
      <c r="U26444">
        <v>647766</v>
      </c>
    </row>
    <row r="26445" spans="1:21" x14ac:dyDescent="0.25">
      <c r="A26445">
        <v>1</v>
      </c>
      <c r="B26445">
        <v>1</v>
      </c>
      <c r="C26445">
        <v>2017</v>
      </c>
      <c r="K26445">
        <v>41</v>
      </c>
      <c r="L26445">
        <v>42</v>
      </c>
      <c r="M26445">
        <v>2</v>
      </c>
      <c r="N26445">
        <v>1997</v>
      </c>
      <c r="O26445">
        <v>2</v>
      </c>
      <c r="P26445">
        <v>2202410201</v>
      </c>
      <c r="T26445">
        <v>1</v>
      </c>
      <c r="U26445">
        <v>106441</v>
      </c>
    </row>
    <row r="26446" spans="1:21" x14ac:dyDescent="0.25">
      <c r="A26446">
        <v>1</v>
      </c>
      <c r="B26446">
        <v>1</v>
      </c>
      <c r="C26446">
        <v>2017</v>
      </c>
      <c r="K26446">
        <v>41</v>
      </c>
      <c r="L26446">
        <v>41</v>
      </c>
      <c r="M26446">
        <v>2</v>
      </c>
      <c r="N26446">
        <v>1997</v>
      </c>
      <c r="O26446">
        <v>2</v>
      </c>
      <c r="P26446">
        <v>2202410201</v>
      </c>
      <c r="T26446">
        <v>1</v>
      </c>
      <c r="U26446">
        <v>989898</v>
      </c>
    </row>
    <row r="26447" spans="1:21" x14ac:dyDescent="0.25">
      <c r="A26447">
        <v>1</v>
      </c>
      <c r="B26447">
        <v>1</v>
      </c>
      <c r="C26447">
        <v>2017</v>
      </c>
      <c r="K26447">
        <v>32</v>
      </c>
      <c r="L26447">
        <v>40</v>
      </c>
      <c r="M26447">
        <v>2</v>
      </c>
      <c r="N26447">
        <v>1997</v>
      </c>
      <c r="O26447">
        <v>2</v>
      </c>
      <c r="P26447">
        <v>2202320201</v>
      </c>
      <c r="T26447">
        <v>1</v>
      </c>
      <c r="U26447">
        <v>8459820</v>
      </c>
    </row>
    <row r="26448" spans="1:21" x14ac:dyDescent="0.25">
      <c r="A26448">
        <v>1</v>
      </c>
      <c r="B26448">
        <v>1</v>
      </c>
      <c r="C26448">
        <v>2017</v>
      </c>
      <c r="K26448">
        <v>32</v>
      </c>
      <c r="L26448">
        <v>30</v>
      </c>
      <c r="M26448">
        <v>2</v>
      </c>
      <c r="N26448">
        <v>1997</v>
      </c>
      <c r="O26448">
        <v>2</v>
      </c>
      <c r="P26448">
        <v>2202320201</v>
      </c>
      <c r="T26448">
        <v>1</v>
      </c>
      <c r="U26448">
        <v>2907070</v>
      </c>
    </row>
    <row r="26449" spans="1:21" x14ac:dyDescent="0.25">
      <c r="A26449">
        <v>1</v>
      </c>
      <c r="B26449">
        <v>1</v>
      </c>
      <c r="C26449">
        <v>2017</v>
      </c>
      <c r="K26449">
        <v>31</v>
      </c>
      <c r="L26449">
        <v>40</v>
      </c>
      <c r="M26449">
        <v>2</v>
      </c>
      <c r="N26449">
        <v>1997</v>
      </c>
      <c r="O26449">
        <v>2</v>
      </c>
      <c r="P26449">
        <v>2202310201</v>
      </c>
      <c r="T26449">
        <v>1</v>
      </c>
      <c r="U26449">
        <v>2284110</v>
      </c>
    </row>
    <row r="26450" spans="1:21" x14ac:dyDescent="0.25">
      <c r="A26450">
        <v>1</v>
      </c>
      <c r="B26450">
        <v>1</v>
      </c>
      <c r="C26450">
        <v>2017</v>
      </c>
      <c r="K26450">
        <v>31</v>
      </c>
      <c r="L26450">
        <v>30</v>
      </c>
      <c r="M26450">
        <v>2</v>
      </c>
      <c r="N26450">
        <v>1997</v>
      </c>
      <c r="O26450">
        <v>2</v>
      </c>
      <c r="P26450">
        <v>2202310201</v>
      </c>
      <c r="T26450">
        <v>1</v>
      </c>
      <c r="U26450">
        <v>4230480</v>
      </c>
    </row>
    <row r="26451" spans="1:21" x14ac:dyDescent="0.25">
      <c r="A26451">
        <v>1</v>
      </c>
      <c r="B26451">
        <v>1</v>
      </c>
      <c r="C26451">
        <v>2017</v>
      </c>
      <c r="K26451">
        <v>21</v>
      </c>
      <c r="L26451">
        <v>20</v>
      </c>
      <c r="M26451">
        <v>2</v>
      </c>
      <c r="N26451">
        <v>1997</v>
      </c>
      <c r="O26451">
        <v>2</v>
      </c>
      <c r="P26451">
        <v>2202210201</v>
      </c>
      <c r="T26451">
        <v>1</v>
      </c>
      <c r="U26451">
        <v>934137</v>
      </c>
    </row>
    <row r="26452" spans="1:21" x14ac:dyDescent="0.25">
      <c r="A26452">
        <v>1</v>
      </c>
      <c r="B26452">
        <v>1</v>
      </c>
      <c r="C26452">
        <v>2017</v>
      </c>
      <c r="K26452">
        <v>62</v>
      </c>
      <c r="L26452">
        <v>47</v>
      </c>
      <c r="M26452">
        <v>2</v>
      </c>
      <c r="N26452">
        <v>1996</v>
      </c>
      <c r="O26452">
        <v>2</v>
      </c>
      <c r="P26452">
        <v>2202620201</v>
      </c>
      <c r="T26452">
        <v>1</v>
      </c>
      <c r="U26452">
        <v>221011000</v>
      </c>
    </row>
    <row r="26453" spans="1:21" x14ac:dyDescent="0.25">
      <c r="A26453">
        <v>1</v>
      </c>
      <c r="B26453">
        <v>1</v>
      </c>
      <c r="C26453">
        <v>2017</v>
      </c>
      <c r="K26453">
        <v>62</v>
      </c>
      <c r="L26453">
        <v>46</v>
      </c>
      <c r="M26453">
        <v>2</v>
      </c>
      <c r="N26453">
        <v>1996</v>
      </c>
      <c r="O26453">
        <v>2</v>
      </c>
      <c r="P26453">
        <v>2202620201</v>
      </c>
      <c r="T26453">
        <v>1</v>
      </c>
      <c r="U26453">
        <v>12890800</v>
      </c>
    </row>
    <row r="26454" spans="1:21" x14ac:dyDescent="0.25">
      <c r="A26454">
        <v>1</v>
      </c>
      <c r="B26454">
        <v>1</v>
      </c>
      <c r="C26454">
        <v>2017</v>
      </c>
      <c r="K26454">
        <v>61</v>
      </c>
      <c r="L26454">
        <v>47</v>
      </c>
      <c r="M26454">
        <v>2</v>
      </c>
      <c r="N26454">
        <v>1996</v>
      </c>
      <c r="O26454">
        <v>2</v>
      </c>
      <c r="P26454">
        <v>2202610201</v>
      </c>
      <c r="T26454">
        <v>1</v>
      </c>
      <c r="U26454">
        <v>112230000</v>
      </c>
    </row>
    <row r="26455" spans="1:21" x14ac:dyDescent="0.25">
      <c r="A26455">
        <v>1</v>
      </c>
      <c r="B26455">
        <v>1</v>
      </c>
      <c r="C26455">
        <v>2017</v>
      </c>
      <c r="K26455">
        <v>61</v>
      </c>
      <c r="L26455">
        <v>46</v>
      </c>
      <c r="M26455">
        <v>2</v>
      </c>
      <c r="N26455">
        <v>1996</v>
      </c>
      <c r="O26455">
        <v>2</v>
      </c>
      <c r="P26455">
        <v>2202610201</v>
      </c>
      <c r="T26455">
        <v>1</v>
      </c>
      <c r="U26455">
        <v>18274000</v>
      </c>
    </row>
    <row r="26456" spans="1:21" x14ac:dyDescent="0.25">
      <c r="A26456">
        <v>1</v>
      </c>
      <c r="B26456">
        <v>1</v>
      </c>
      <c r="C26456">
        <v>2017</v>
      </c>
      <c r="K26456">
        <v>54</v>
      </c>
      <c r="L26456">
        <v>47</v>
      </c>
      <c r="M26456">
        <v>2</v>
      </c>
      <c r="N26456">
        <v>1996</v>
      </c>
      <c r="O26456">
        <v>2</v>
      </c>
      <c r="P26456">
        <v>2202540201</v>
      </c>
      <c r="T26456">
        <v>1</v>
      </c>
      <c r="U26456">
        <v>72843.100000000006</v>
      </c>
    </row>
    <row r="26457" spans="1:21" x14ac:dyDescent="0.25">
      <c r="A26457">
        <v>1</v>
      </c>
      <c r="B26457">
        <v>1</v>
      </c>
      <c r="C26457">
        <v>2017</v>
      </c>
      <c r="K26457">
        <v>54</v>
      </c>
      <c r="L26457">
        <v>46</v>
      </c>
      <c r="M26457">
        <v>2</v>
      </c>
      <c r="N26457">
        <v>1996</v>
      </c>
      <c r="O26457">
        <v>2</v>
      </c>
      <c r="P26457">
        <v>2202540201</v>
      </c>
      <c r="T26457">
        <v>1</v>
      </c>
      <c r="U26457">
        <v>561149</v>
      </c>
    </row>
    <row r="26458" spans="1:21" x14ac:dyDescent="0.25">
      <c r="A26458">
        <v>1</v>
      </c>
      <c r="B26458">
        <v>1</v>
      </c>
      <c r="C26458">
        <v>2017</v>
      </c>
      <c r="K26458">
        <v>54</v>
      </c>
      <c r="L26458">
        <v>42</v>
      </c>
      <c r="M26458">
        <v>2</v>
      </c>
      <c r="N26458">
        <v>1996</v>
      </c>
      <c r="O26458">
        <v>2</v>
      </c>
      <c r="P26458">
        <v>2202540201</v>
      </c>
      <c r="T26458">
        <v>1</v>
      </c>
      <c r="U26458">
        <v>742708</v>
      </c>
    </row>
    <row r="26459" spans="1:21" x14ac:dyDescent="0.25">
      <c r="A26459">
        <v>1</v>
      </c>
      <c r="B26459">
        <v>1</v>
      </c>
      <c r="C26459">
        <v>2017</v>
      </c>
      <c r="K26459">
        <v>54</v>
      </c>
      <c r="L26459">
        <v>41</v>
      </c>
      <c r="M26459">
        <v>2</v>
      </c>
      <c r="N26459">
        <v>1996</v>
      </c>
      <c r="O26459">
        <v>2</v>
      </c>
      <c r="P26459">
        <v>2202540201</v>
      </c>
      <c r="T26459">
        <v>1</v>
      </c>
      <c r="U26459">
        <v>508438</v>
      </c>
    </row>
    <row r="26460" spans="1:21" x14ac:dyDescent="0.25">
      <c r="A26460">
        <v>1</v>
      </c>
      <c r="B26460">
        <v>1</v>
      </c>
      <c r="C26460">
        <v>2017</v>
      </c>
      <c r="K26460">
        <v>53</v>
      </c>
      <c r="L26460">
        <v>47</v>
      </c>
      <c r="M26460">
        <v>2</v>
      </c>
      <c r="N26460">
        <v>1996</v>
      </c>
      <c r="O26460">
        <v>2</v>
      </c>
      <c r="P26460">
        <v>2202530201</v>
      </c>
      <c r="T26460">
        <v>1</v>
      </c>
      <c r="U26460">
        <v>1564390</v>
      </c>
    </row>
    <row r="26461" spans="1:21" x14ac:dyDescent="0.25">
      <c r="A26461">
        <v>1</v>
      </c>
      <c r="B26461">
        <v>1</v>
      </c>
      <c r="C26461">
        <v>2017</v>
      </c>
      <c r="K26461">
        <v>53</v>
      </c>
      <c r="L26461">
        <v>46</v>
      </c>
      <c r="M26461">
        <v>2</v>
      </c>
      <c r="N26461">
        <v>1996</v>
      </c>
      <c r="O26461">
        <v>2</v>
      </c>
      <c r="P26461">
        <v>2202530201</v>
      </c>
      <c r="T26461">
        <v>1</v>
      </c>
      <c r="U26461">
        <v>1245350</v>
      </c>
    </row>
    <row r="26462" spans="1:21" x14ac:dyDescent="0.25">
      <c r="A26462">
        <v>1</v>
      </c>
      <c r="B26462">
        <v>1</v>
      </c>
      <c r="C26462">
        <v>2017</v>
      </c>
      <c r="K26462">
        <v>53</v>
      </c>
      <c r="L26462">
        <v>42</v>
      </c>
      <c r="M26462">
        <v>2</v>
      </c>
      <c r="N26462">
        <v>1996</v>
      </c>
      <c r="O26462">
        <v>2</v>
      </c>
      <c r="P26462">
        <v>2202530201</v>
      </c>
      <c r="T26462">
        <v>1</v>
      </c>
      <c r="U26462">
        <v>721667</v>
      </c>
    </row>
    <row r="26463" spans="1:21" x14ac:dyDescent="0.25">
      <c r="A26463">
        <v>1</v>
      </c>
      <c r="B26463">
        <v>1</v>
      </c>
      <c r="C26463">
        <v>2017</v>
      </c>
      <c r="K26463">
        <v>53</v>
      </c>
      <c r="L26463">
        <v>41</v>
      </c>
      <c r="M26463">
        <v>2</v>
      </c>
      <c r="N26463">
        <v>1996</v>
      </c>
      <c r="O26463">
        <v>2</v>
      </c>
      <c r="P26463">
        <v>2202530201</v>
      </c>
      <c r="T26463">
        <v>1</v>
      </c>
      <c r="U26463">
        <v>38435.599999999999</v>
      </c>
    </row>
    <row r="26464" spans="1:21" x14ac:dyDescent="0.25">
      <c r="A26464">
        <v>1</v>
      </c>
      <c r="B26464">
        <v>1</v>
      </c>
      <c r="C26464">
        <v>2017</v>
      </c>
      <c r="K26464">
        <v>52</v>
      </c>
      <c r="L26464">
        <v>47</v>
      </c>
      <c r="M26464">
        <v>2</v>
      </c>
      <c r="N26464">
        <v>1996</v>
      </c>
      <c r="O26464">
        <v>2</v>
      </c>
      <c r="P26464">
        <v>2202520201</v>
      </c>
      <c r="T26464">
        <v>1</v>
      </c>
      <c r="U26464">
        <v>24587700</v>
      </c>
    </row>
    <row r="26465" spans="1:21" x14ac:dyDescent="0.25">
      <c r="A26465">
        <v>1</v>
      </c>
      <c r="B26465">
        <v>1</v>
      </c>
      <c r="C26465">
        <v>2017</v>
      </c>
      <c r="K26465">
        <v>52</v>
      </c>
      <c r="L26465">
        <v>46</v>
      </c>
      <c r="M26465">
        <v>2</v>
      </c>
      <c r="N26465">
        <v>1996</v>
      </c>
      <c r="O26465">
        <v>2</v>
      </c>
      <c r="P26465">
        <v>2202520201</v>
      </c>
      <c r="T26465">
        <v>1</v>
      </c>
      <c r="U26465">
        <v>19958900</v>
      </c>
    </row>
    <row r="26466" spans="1:21" x14ac:dyDescent="0.25">
      <c r="A26466">
        <v>1</v>
      </c>
      <c r="B26466">
        <v>1</v>
      </c>
      <c r="C26466">
        <v>2017</v>
      </c>
      <c r="K26466">
        <v>52</v>
      </c>
      <c r="L26466">
        <v>42</v>
      </c>
      <c r="M26466">
        <v>2</v>
      </c>
      <c r="N26466">
        <v>1996</v>
      </c>
      <c r="O26466">
        <v>2</v>
      </c>
      <c r="P26466">
        <v>2202520201</v>
      </c>
      <c r="T26466">
        <v>1</v>
      </c>
      <c r="U26466">
        <v>16311300</v>
      </c>
    </row>
    <row r="26467" spans="1:21" x14ac:dyDescent="0.25">
      <c r="A26467">
        <v>1</v>
      </c>
      <c r="B26467">
        <v>1</v>
      </c>
      <c r="C26467">
        <v>2017</v>
      </c>
      <c r="K26467">
        <v>52</v>
      </c>
      <c r="L26467">
        <v>41</v>
      </c>
      <c r="M26467">
        <v>2</v>
      </c>
      <c r="N26467">
        <v>1996</v>
      </c>
      <c r="O26467">
        <v>2</v>
      </c>
      <c r="P26467">
        <v>2202520201</v>
      </c>
      <c r="T26467">
        <v>1</v>
      </c>
      <c r="U26467">
        <v>15708400</v>
      </c>
    </row>
    <row r="26468" spans="1:21" x14ac:dyDescent="0.25">
      <c r="A26468">
        <v>1</v>
      </c>
      <c r="B26468">
        <v>1</v>
      </c>
      <c r="C26468">
        <v>2017</v>
      </c>
      <c r="K26468">
        <v>51</v>
      </c>
      <c r="L26468">
        <v>47</v>
      </c>
      <c r="M26468">
        <v>2</v>
      </c>
      <c r="N26468">
        <v>1996</v>
      </c>
      <c r="O26468">
        <v>2</v>
      </c>
      <c r="P26468">
        <v>2202510201</v>
      </c>
      <c r="T26468">
        <v>1</v>
      </c>
      <c r="U26468">
        <v>11449000</v>
      </c>
    </row>
    <row r="26469" spans="1:21" x14ac:dyDescent="0.25">
      <c r="A26469">
        <v>1</v>
      </c>
      <c r="B26469">
        <v>1</v>
      </c>
      <c r="C26469">
        <v>2017</v>
      </c>
      <c r="K26469">
        <v>51</v>
      </c>
      <c r="L26469">
        <v>46</v>
      </c>
      <c r="M26469">
        <v>2</v>
      </c>
      <c r="N26469">
        <v>1996</v>
      </c>
      <c r="O26469">
        <v>2</v>
      </c>
      <c r="P26469">
        <v>2202510201</v>
      </c>
      <c r="T26469">
        <v>1</v>
      </c>
      <c r="U26469">
        <v>1299220</v>
      </c>
    </row>
    <row r="26470" spans="1:21" x14ac:dyDescent="0.25">
      <c r="A26470">
        <v>1</v>
      </c>
      <c r="B26470">
        <v>1</v>
      </c>
      <c r="C26470">
        <v>2017</v>
      </c>
      <c r="K26470">
        <v>43</v>
      </c>
      <c r="L26470">
        <v>47</v>
      </c>
      <c r="M26470">
        <v>2</v>
      </c>
      <c r="N26470">
        <v>1996</v>
      </c>
      <c r="O26470">
        <v>2</v>
      </c>
      <c r="P26470">
        <v>2202430201</v>
      </c>
      <c r="T26470">
        <v>1</v>
      </c>
      <c r="U26470">
        <v>1261840</v>
      </c>
    </row>
    <row r="26471" spans="1:21" x14ac:dyDescent="0.25">
      <c r="A26471">
        <v>1</v>
      </c>
      <c r="B26471">
        <v>1</v>
      </c>
      <c r="C26471">
        <v>2017</v>
      </c>
      <c r="K26471">
        <v>43</v>
      </c>
      <c r="L26471">
        <v>46</v>
      </c>
      <c r="M26471">
        <v>2</v>
      </c>
      <c r="N26471">
        <v>1996</v>
      </c>
      <c r="O26471">
        <v>2</v>
      </c>
      <c r="P26471">
        <v>2202430201</v>
      </c>
      <c r="T26471">
        <v>1</v>
      </c>
      <c r="U26471">
        <v>26104100</v>
      </c>
    </row>
    <row r="26472" spans="1:21" x14ac:dyDescent="0.25">
      <c r="A26472">
        <v>1</v>
      </c>
      <c r="B26472">
        <v>1</v>
      </c>
      <c r="C26472">
        <v>2017</v>
      </c>
      <c r="K26472">
        <v>43</v>
      </c>
      <c r="L26472">
        <v>42</v>
      </c>
      <c r="M26472">
        <v>2</v>
      </c>
      <c r="N26472">
        <v>1996</v>
      </c>
      <c r="O26472">
        <v>2</v>
      </c>
      <c r="P26472">
        <v>2202430201</v>
      </c>
      <c r="T26472">
        <v>1</v>
      </c>
      <c r="U26472">
        <v>196634</v>
      </c>
    </row>
    <row r="26473" spans="1:21" x14ac:dyDescent="0.25">
      <c r="A26473">
        <v>1</v>
      </c>
      <c r="B26473">
        <v>1</v>
      </c>
      <c r="C26473">
        <v>2017</v>
      </c>
      <c r="K26473">
        <v>43</v>
      </c>
      <c r="L26473">
        <v>41</v>
      </c>
      <c r="M26473">
        <v>2</v>
      </c>
      <c r="N26473">
        <v>1996</v>
      </c>
      <c r="O26473">
        <v>2</v>
      </c>
      <c r="P26473">
        <v>2202430201</v>
      </c>
      <c r="T26473">
        <v>1</v>
      </c>
      <c r="U26473">
        <v>295554</v>
      </c>
    </row>
    <row r="26474" spans="1:21" x14ac:dyDescent="0.25">
      <c r="A26474">
        <v>1</v>
      </c>
      <c r="B26474">
        <v>1</v>
      </c>
      <c r="C26474">
        <v>2017</v>
      </c>
      <c r="K26474">
        <v>42</v>
      </c>
      <c r="L26474">
        <v>48</v>
      </c>
      <c r="M26474">
        <v>2</v>
      </c>
      <c r="N26474">
        <v>1996</v>
      </c>
      <c r="O26474">
        <v>2</v>
      </c>
      <c r="P26474">
        <v>2202420201</v>
      </c>
      <c r="T26474">
        <v>1</v>
      </c>
      <c r="U26474">
        <v>8240550</v>
      </c>
    </row>
    <row r="26475" spans="1:21" x14ac:dyDescent="0.25">
      <c r="A26475">
        <v>1</v>
      </c>
      <c r="B26475">
        <v>1</v>
      </c>
      <c r="C26475">
        <v>2017</v>
      </c>
      <c r="K26475">
        <v>41</v>
      </c>
      <c r="L26475">
        <v>47</v>
      </c>
      <c r="M26475">
        <v>2</v>
      </c>
      <c r="N26475">
        <v>1996</v>
      </c>
      <c r="O26475">
        <v>2</v>
      </c>
      <c r="P26475">
        <v>2202410201</v>
      </c>
      <c r="T26475">
        <v>1</v>
      </c>
      <c r="U26475">
        <v>2940700</v>
      </c>
    </row>
    <row r="26476" spans="1:21" x14ac:dyDescent="0.25">
      <c r="A26476">
        <v>1</v>
      </c>
      <c r="B26476">
        <v>1</v>
      </c>
      <c r="C26476">
        <v>2017</v>
      </c>
      <c r="K26476">
        <v>41</v>
      </c>
      <c r="L26476">
        <v>46</v>
      </c>
      <c r="M26476">
        <v>2</v>
      </c>
      <c r="N26476">
        <v>1996</v>
      </c>
      <c r="O26476">
        <v>2</v>
      </c>
      <c r="P26476">
        <v>2202410201</v>
      </c>
      <c r="T26476">
        <v>1</v>
      </c>
      <c r="U26476">
        <v>530607</v>
      </c>
    </row>
    <row r="26477" spans="1:21" x14ac:dyDescent="0.25">
      <c r="A26477">
        <v>1</v>
      </c>
      <c r="B26477">
        <v>1</v>
      </c>
      <c r="C26477">
        <v>2017</v>
      </c>
      <c r="K26477">
        <v>41</v>
      </c>
      <c r="L26477">
        <v>42</v>
      </c>
      <c r="M26477">
        <v>2</v>
      </c>
      <c r="N26477">
        <v>1996</v>
      </c>
      <c r="O26477">
        <v>2</v>
      </c>
      <c r="P26477">
        <v>2202410201</v>
      </c>
      <c r="T26477">
        <v>1</v>
      </c>
      <c r="U26477">
        <v>87937.7</v>
      </c>
    </row>
    <row r="26478" spans="1:21" x14ac:dyDescent="0.25">
      <c r="A26478">
        <v>1</v>
      </c>
      <c r="B26478">
        <v>1</v>
      </c>
      <c r="C26478">
        <v>2017</v>
      </c>
      <c r="K26478">
        <v>41</v>
      </c>
      <c r="L26478">
        <v>41</v>
      </c>
      <c r="M26478">
        <v>2</v>
      </c>
      <c r="N26478">
        <v>1996</v>
      </c>
      <c r="O26478">
        <v>2</v>
      </c>
      <c r="P26478">
        <v>2202410201</v>
      </c>
      <c r="T26478">
        <v>1</v>
      </c>
      <c r="U26478">
        <v>810815</v>
      </c>
    </row>
    <row r="26479" spans="1:21" x14ac:dyDescent="0.25">
      <c r="A26479">
        <v>1</v>
      </c>
      <c r="B26479">
        <v>1</v>
      </c>
      <c r="C26479">
        <v>2017</v>
      </c>
      <c r="K26479">
        <v>32</v>
      </c>
      <c r="L26479">
        <v>40</v>
      </c>
      <c r="M26479">
        <v>2</v>
      </c>
      <c r="N26479">
        <v>1996</v>
      </c>
      <c r="O26479">
        <v>2</v>
      </c>
      <c r="P26479">
        <v>2202320201</v>
      </c>
      <c r="T26479">
        <v>1</v>
      </c>
      <c r="U26479">
        <v>1792900</v>
      </c>
    </row>
    <row r="26480" spans="1:21" x14ac:dyDescent="0.25">
      <c r="A26480">
        <v>1</v>
      </c>
      <c r="B26480">
        <v>1</v>
      </c>
      <c r="C26480">
        <v>2017</v>
      </c>
      <c r="K26480">
        <v>32</v>
      </c>
      <c r="L26480">
        <v>30</v>
      </c>
      <c r="M26480">
        <v>2</v>
      </c>
      <c r="N26480">
        <v>1996</v>
      </c>
      <c r="O26480">
        <v>2</v>
      </c>
      <c r="P26480">
        <v>2202320201</v>
      </c>
      <c r="T26480">
        <v>1</v>
      </c>
      <c r="U26480">
        <v>996926</v>
      </c>
    </row>
    <row r="26481" spans="1:21" x14ac:dyDescent="0.25">
      <c r="A26481">
        <v>1</v>
      </c>
      <c r="B26481">
        <v>1</v>
      </c>
      <c r="C26481">
        <v>2017</v>
      </c>
      <c r="K26481">
        <v>31</v>
      </c>
      <c r="L26481">
        <v>40</v>
      </c>
      <c r="M26481">
        <v>2</v>
      </c>
      <c r="N26481">
        <v>1996</v>
      </c>
      <c r="O26481">
        <v>2</v>
      </c>
      <c r="P26481">
        <v>2202310201</v>
      </c>
      <c r="T26481">
        <v>1</v>
      </c>
      <c r="U26481">
        <v>6042570</v>
      </c>
    </row>
    <row r="26482" spans="1:21" x14ac:dyDescent="0.25">
      <c r="A26482">
        <v>1</v>
      </c>
      <c r="B26482">
        <v>1</v>
      </c>
      <c r="C26482">
        <v>2017</v>
      </c>
      <c r="K26482">
        <v>31</v>
      </c>
      <c r="L26482">
        <v>30</v>
      </c>
      <c r="M26482">
        <v>2</v>
      </c>
      <c r="N26482">
        <v>1996</v>
      </c>
      <c r="O26482">
        <v>2</v>
      </c>
      <c r="P26482">
        <v>2202310201</v>
      </c>
      <c r="T26482">
        <v>1</v>
      </c>
      <c r="U26482">
        <v>4112820</v>
      </c>
    </row>
    <row r="26483" spans="1:21" x14ac:dyDescent="0.25">
      <c r="A26483">
        <v>1</v>
      </c>
      <c r="B26483">
        <v>1</v>
      </c>
      <c r="C26483">
        <v>2017</v>
      </c>
      <c r="K26483">
        <v>21</v>
      </c>
      <c r="L26483">
        <v>20</v>
      </c>
      <c r="M26483">
        <v>2</v>
      </c>
      <c r="N26483">
        <v>1996</v>
      </c>
      <c r="O26483">
        <v>2</v>
      </c>
      <c r="P26483">
        <v>2202210201</v>
      </c>
      <c r="T26483">
        <v>1</v>
      </c>
      <c r="U26483">
        <v>972317</v>
      </c>
    </row>
    <row r="26484" spans="1:21" x14ac:dyDescent="0.25">
      <c r="A26484">
        <v>1</v>
      </c>
      <c r="B26484">
        <v>1</v>
      </c>
      <c r="C26484">
        <v>2017</v>
      </c>
      <c r="K26484">
        <v>62</v>
      </c>
      <c r="L26484">
        <v>47</v>
      </c>
      <c r="M26484">
        <v>2</v>
      </c>
      <c r="N26484">
        <v>1995</v>
      </c>
      <c r="O26484">
        <v>2</v>
      </c>
      <c r="P26484">
        <v>2202620201</v>
      </c>
      <c r="T26484">
        <v>1</v>
      </c>
      <c r="U26484">
        <v>182135000</v>
      </c>
    </row>
    <row r="26485" spans="1:21" x14ac:dyDescent="0.25">
      <c r="A26485">
        <v>1</v>
      </c>
      <c r="B26485">
        <v>1</v>
      </c>
      <c r="C26485">
        <v>2017</v>
      </c>
      <c r="K26485">
        <v>62</v>
      </c>
      <c r="L26485">
        <v>46</v>
      </c>
      <c r="M26485">
        <v>2</v>
      </c>
      <c r="N26485">
        <v>1995</v>
      </c>
      <c r="O26485">
        <v>2</v>
      </c>
      <c r="P26485">
        <v>2202620201</v>
      </c>
      <c r="T26485">
        <v>1</v>
      </c>
      <c r="U26485">
        <v>7420930</v>
      </c>
    </row>
    <row r="26486" spans="1:21" x14ac:dyDescent="0.25">
      <c r="A26486">
        <v>1</v>
      </c>
      <c r="B26486">
        <v>1</v>
      </c>
      <c r="C26486">
        <v>2017</v>
      </c>
      <c r="K26486">
        <v>61</v>
      </c>
      <c r="L26486">
        <v>47</v>
      </c>
      <c r="M26486">
        <v>2</v>
      </c>
      <c r="N26486">
        <v>1995</v>
      </c>
      <c r="O26486">
        <v>2</v>
      </c>
      <c r="P26486">
        <v>2202610201</v>
      </c>
      <c r="T26486">
        <v>1</v>
      </c>
      <c r="U26486">
        <v>115590000</v>
      </c>
    </row>
    <row r="26487" spans="1:21" x14ac:dyDescent="0.25">
      <c r="A26487">
        <v>1</v>
      </c>
      <c r="B26487">
        <v>1</v>
      </c>
      <c r="C26487">
        <v>2017</v>
      </c>
      <c r="K26487">
        <v>61</v>
      </c>
      <c r="L26487">
        <v>46</v>
      </c>
      <c r="M26487">
        <v>2</v>
      </c>
      <c r="N26487">
        <v>1995</v>
      </c>
      <c r="O26487">
        <v>2</v>
      </c>
      <c r="P26487">
        <v>2202610201</v>
      </c>
      <c r="T26487">
        <v>1</v>
      </c>
      <c r="U26487">
        <v>18526100</v>
      </c>
    </row>
    <row r="26488" spans="1:21" x14ac:dyDescent="0.25">
      <c r="A26488">
        <v>1</v>
      </c>
      <c r="B26488">
        <v>1</v>
      </c>
      <c r="C26488">
        <v>2017</v>
      </c>
      <c r="K26488">
        <v>54</v>
      </c>
      <c r="L26488">
        <v>47</v>
      </c>
      <c r="M26488">
        <v>2</v>
      </c>
      <c r="N26488">
        <v>1995</v>
      </c>
      <c r="O26488">
        <v>2</v>
      </c>
      <c r="P26488">
        <v>2202540201</v>
      </c>
      <c r="T26488">
        <v>1</v>
      </c>
      <c r="U26488">
        <v>78230.2</v>
      </c>
    </row>
    <row r="26489" spans="1:21" x14ac:dyDescent="0.25">
      <c r="A26489">
        <v>1</v>
      </c>
      <c r="B26489">
        <v>1</v>
      </c>
      <c r="C26489">
        <v>2017</v>
      </c>
      <c r="K26489">
        <v>54</v>
      </c>
      <c r="L26489">
        <v>46</v>
      </c>
      <c r="M26489">
        <v>2</v>
      </c>
      <c r="N26489">
        <v>1995</v>
      </c>
      <c r="O26489">
        <v>2</v>
      </c>
      <c r="P26489">
        <v>2202540201</v>
      </c>
      <c r="T26489">
        <v>1</v>
      </c>
      <c r="U26489">
        <v>600500</v>
      </c>
    </row>
    <row r="26490" spans="1:21" x14ac:dyDescent="0.25">
      <c r="A26490">
        <v>1</v>
      </c>
      <c r="B26490">
        <v>1</v>
      </c>
      <c r="C26490">
        <v>2017</v>
      </c>
      <c r="K26490">
        <v>54</v>
      </c>
      <c r="L26490">
        <v>42</v>
      </c>
      <c r="M26490">
        <v>2</v>
      </c>
      <c r="N26490">
        <v>1995</v>
      </c>
      <c r="O26490">
        <v>2</v>
      </c>
      <c r="P26490">
        <v>2202540201</v>
      </c>
      <c r="T26490">
        <v>1</v>
      </c>
      <c r="U26490">
        <v>794789</v>
      </c>
    </row>
    <row r="26491" spans="1:21" x14ac:dyDescent="0.25">
      <c r="A26491">
        <v>1</v>
      </c>
      <c r="B26491">
        <v>1</v>
      </c>
      <c r="C26491">
        <v>2017</v>
      </c>
      <c r="K26491">
        <v>54</v>
      </c>
      <c r="L26491">
        <v>41</v>
      </c>
      <c r="M26491">
        <v>2</v>
      </c>
      <c r="N26491">
        <v>1995</v>
      </c>
      <c r="O26491">
        <v>2</v>
      </c>
      <c r="P26491">
        <v>2202540201</v>
      </c>
      <c r="T26491">
        <v>1</v>
      </c>
      <c r="U26491">
        <v>543939</v>
      </c>
    </row>
    <row r="26492" spans="1:21" x14ac:dyDescent="0.25">
      <c r="A26492">
        <v>1</v>
      </c>
      <c r="B26492">
        <v>1</v>
      </c>
      <c r="C26492">
        <v>2017</v>
      </c>
      <c r="K26492">
        <v>53</v>
      </c>
      <c r="L26492">
        <v>47</v>
      </c>
      <c r="M26492">
        <v>2</v>
      </c>
      <c r="N26492">
        <v>1995</v>
      </c>
      <c r="O26492">
        <v>2</v>
      </c>
      <c r="P26492">
        <v>2202530201</v>
      </c>
      <c r="T26492">
        <v>1</v>
      </c>
      <c r="U26492">
        <v>1255710</v>
      </c>
    </row>
    <row r="26493" spans="1:21" x14ac:dyDescent="0.25">
      <c r="A26493">
        <v>1</v>
      </c>
      <c r="B26493">
        <v>1</v>
      </c>
      <c r="C26493">
        <v>2017</v>
      </c>
      <c r="K26493">
        <v>53</v>
      </c>
      <c r="L26493">
        <v>46</v>
      </c>
      <c r="M26493">
        <v>2</v>
      </c>
      <c r="N26493">
        <v>1995</v>
      </c>
      <c r="O26493">
        <v>2</v>
      </c>
      <c r="P26493">
        <v>2202530201</v>
      </c>
      <c r="T26493">
        <v>1</v>
      </c>
      <c r="U26493">
        <v>1986140</v>
      </c>
    </row>
    <row r="26494" spans="1:21" x14ac:dyDescent="0.25">
      <c r="A26494">
        <v>1</v>
      </c>
      <c r="B26494">
        <v>1</v>
      </c>
      <c r="C26494">
        <v>2017</v>
      </c>
      <c r="K26494">
        <v>53</v>
      </c>
      <c r="L26494">
        <v>42</v>
      </c>
      <c r="M26494">
        <v>2</v>
      </c>
      <c r="N26494">
        <v>1995</v>
      </c>
      <c r="O26494">
        <v>2</v>
      </c>
      <c r="P26494">
        <v>2202530201</v>
      </c>
      <c r="T26494">
        <v>1</v>
      </c>
      <c r="U26494">
        <v>269175</v>
      </c>
    </row>
    <row r="26495" spans="1:21" x14ac:dyDescent="0.25">
      <c r="A26495">
        <v>1</v>
      </c>
      <c r="B26495">
        <v>1</v>
      </c>
      <c r="C26495">
        <v>2017</v>
      </c>
      <c r="K26495">
        <v>53</v>
      </c>
      <c r="L26495">
        <v>41</v>
      </c>
      <c r="M26495">
        <v>2</v>
      </c>
      <c r="N26495">
        <v>1995</v>
      </c>
      <c r="O26495">
        <v>2</v>
      </c>
      <c r="P26495">
        <v>2202530201</v>
      </c>
      <c r="T26495">
        <v>1</v>
      </c>
      <c r="U26495">
        <v>664747</v>
      </c>
    </row>
    <row r="26496" spans="1:21" x14ac:dyDescent="0.25">
      <c r="A26496">
        <v>1</v>
      </c>
      <c r="B26496">
        <v>1</v>
      </c>
      <c r="C26496">
        <v>2017</v>
      </c>
      <c r="K26496">
        <v>52</v>
      </c>
      <c r="L26496">
        <v>47</v>
      </c>
      <c r="M26496">
        <v>2</v>
      </c>
      <c r="N26496">
        <v>1995</v>
      </c>
      <c r="O26496">
        <v>2</v>
      </c>
      <c r="P26496">
        <v>2202520201</v>
      </c>
      <c r="T26496">
        <v>1</v>
      </c>
      <c r="U26496">
        <v>27810500</v>
      </c>
    </row>
    <row r="26497" spans="1:21" x14ac:dyDescent="0.25">
      <c r="A26497">
        <v>1</v>
      </c>
      <c r="B26497">
        <v>1</v>
      </c>
      <c r="C26497">
        <v>2017</v>
      </c>
      <c r="K26497">
        <v>52</v>
      </c>
      <c r="L26497">
        <v>46</v>
      </c>
      <c r="M26497">
        <v>2</v>
      </c>
      <c r="N26497">
        <v>1995</v>
      </c>
      <c r="O26497">
        <v>2</v>
      </c>
      <c r="P26497">
        <v>2202520201</v>
      </c>
      <c r="T26497">
        <v>1</v>
      </c>
      <c r="U26497">
        <v>30400400</v>
      </c>
    </row>
    <row r="26498" spans="1:21" x14ac:dyDescent="0.25">
      <c r="A26498">
        <v>1</v>
      </c>
      <c r="B26498">
        <v>1</v>
      </c>
      <c r="C26498">
        <v>2017</v>
      </c>
      <c r="K26498">
        <v>52</v>
      </c>
      <c r="L26498">
        <v>42</v>
      </c>
      <c r="M26498">
        <v>2</v>
      </c>
      <c r="N26498">
        <v>1995</v>
      </c>
      <c r="O26498">
        <v>2</v>
      </c>
      <c r="P26498">
        <v>2202520201</v>
      </c>
      <c r="T26498">
        <v>1</v>
      </c>
      <c r="U26498">
        <v>17013200</v>
      </c>
    </row>
    <row r="26499" spans="1:21" x14ac:dyDescent="0.25">
      <c r="A26499">
        <v>1</v>
      </c>
      <c r="B26499">
        <v>1</v>
      </c>
      <c r="C26499">
        <v>2017</v>
      </c>
      <c r="K26499">
        <v>52</v>
      </c>
      <c r="L26499">
        <v>41</v>
      </c>
      <c r="M26499">
        <v>2</v>
      </c>
      <c r="N26499">
        <v>1995</v>
      </c>
      <c r="O26499">
        <v>2</v>
      </c>
      <c r="P26499">
        <v>2202520201</v>
      </c>
      <c r="T26499">
        <v>1</v>
      </c>
      <c r="U26499">
        <v>20937800</v>
      </c>
    </row>
    <row r="26500" spans="1:21" x14ac:dyDescent="0.25">
      <c r="A26500">
        <v>1</v>
      </c>
      <c r="B26500">
        <v>1</v>
      </c>
      <c r="C26500">
        <v>2017</v>
      </c>
      <c r="K26500">
        <v>51</v>
      </c>
      <c r="L26500">
        <v>47</v>
      </c>
      <c r="M26500">
        <v>2</v>
      </c>
      <c r="N26500">
        <v>1995</v>
      </c>
      <c r="O26500">
        <v>2</v>
      </c>
      <c r="P26500">
        <v>2202510201</v>
      </c>
      <c r="T26500">
        <v>1</v>
      </c>
      <c r="U26500">
        <v>11357200</v>
      </c>
    </row>
    <row r="26501" spans="1:21" x14ac:dyDescent="0.25">
      <c r="A26501">
        <v>1</v>
      </c>
      <c r="B26501">
        <v>1</v>
      </c>
      <c r="C26501">
        <v>2017</v>
      </c>
      <c r="K26501">
        <v>51</v>
      </c>
      <c r="L26501">
        <v>46</v>
      </c>
      <c r="M26501">
        <v>2</v>
      </c>
      <c r="N26501">
        <v>1995</v>
      </c>
      <c r="O26501">
        <v>2</v>
      </c>
      <c r="P26501">
        <v>2202510201</v>
      </c>
      <c r="T26501">
        <v>1</v>
      </c>
      <c r="U26501">
        <v>1075810</v>
      </c>
    </row>
    <row r="26502" spans="1:21" x14ac:dyDescent="0.25">
      <c r="A26502">
        <v>1</v>
      </c>
      <c r="B26502">
        <v>1</v>
      </c>
      <c r="C26502">
        <v>2017</v>
      </c>
      <c r="K26502">
        <v>51</v>
      </c>
      <c r="L26502">
        <v>42</v>
      </c>
      <c r="M26502">
        <v>2</v>
      </c>
      <c r="N26502">
        <v>1995</v>
      </c>
      <c r="O26502">
        <v>2</v>
      </c>
      <c r="P26502">
        <v>2202510201</v>
      </c>
      <c r="T26502">
        <v>1</v>
      </c>
      <c r="U26502">
        <v>2269800</v>
      </c>
    </row>
    <row r="26503" spans="1:21" x14ac:dyDescent="0.25">
      <c r="A26503">
        <v>1</v>
      </c>
      <c r="B26503">
        <v>1</v>
      </c>
      <c r="C26503">
        <v>2017</v>
      </c>
      <c r="K26503">
        <v>43</v>
      </c>
      <c r="L26503">
        <v>47</v>
      </c>
      <c r="M26503">
        <v>2</v>
      </c>
      <c r="N26503">
        <v>1995</v>
      </c>
      <c r="O26503">
        <v>2</v>
      </c>
      <c r="P26503">
        <v>2202430201</v>
      </c>
      <c r="T26503">
        <v>1</v>
      </c>
      <c r="U26503">
        <v>1480110</v>
      </c>
    </row>
    <row r="26504" spans="1:21" x14ac:dyDescent="0.25">
      <c r="A26504">
        <v>1</v>
      </c>
      <c r="B26504">
        <v>1</v>
      </c>
      <c r="C26504">
        <v>2017</v>
      </c>
      <c r="K26504">
        <v>43</v>
      </c>
      <c r="L26504">
        <v>46</v>
      </c>
      <c r="M26504">
        <v>2</v>
      </c>
      <c r="N26504">
        <v>1995</v>
      </c>
      <c r="O26504">
        <v>2</v>
      </c>
      <c r="P26504">
        <v>2202430201</v>
      </c>
      <c r="T26504">
        <v>1</v>
      </c>
      <c r="U26504">
        <v>30629400</v>
      </c>
    </row>
    <row r="26505" spans="1:21" x14ac:dyDescent="0.25">
      <c r="A26505">
        <v>1</v>
      </c>
      <c r="B26505">
        <v>1</v>
      </c>
      <c r="C26505">
        <v>2017</v>
      </c>
      <c r="K26505">
        <v>43</v>
      </c>
      <c r="L26505">
        <v>42</v>
      </c>
      <c r="M26505">
        <v>2</v>
      </c>
      <c r="N26505">
        <v>1995</v>
      </c>
      <c r="O26505">
        <v>2</v>
      </c>
      <c r="P26505">
        <v>2202430201</v>
      </c>
      <c r="T26505">
        <v>1</v>
      </c>
      <c r="U26505">
        <v>230132</v>
      </c>
    </row>
    <row r="26506" spans="1:21" x14ac:dyDescent="0.25">
      <c r="A26506">
        <v>1</v>
      </c>
      <c r="B26506">
        <v>1</v>
      </c>
      <c r="C26506">
        <v>2017</v>
      </c>
      <c r="K26506">
        <v>43</v>
      </c>
      <c r="L26506">
        <v>41</v>
      </c>
      <c r="M26506">
        <v>2</v>
      </c>
      <c r="N26506">
        <v>1995</v>
      </c>
      <c r="O26506">
        <v>2</v>
      </c>
      <c r="P26506">
        <v>2202430201</v>
      </c>
      <c r="T26506">
        <v>1</v>
      </c>
      <c r="U26506">
        <v>347621</v>
      </c>
    </row>
    <row r="26507" spans="1:21" x14ac:dyDescent="0.25">
      <c r="A26507">
        <v>1</v>
      </c>
      <c r="B26507">
        <v>1</v>
      </c>
      <c r="C26507">
        <v>2017</v>
      </c>
      <c r="K26507">
        <v>42</v>
      </c>
      <c r="L26507">
        <v>48</v>
      </c>
      <c r="M26507">
        <v>2</v>
      </c>
      <c r="N26507">
        <v>1995</v>
      </c>
      <c r="O26507">
        <v>2</v>
      </c>
      <c r="P26507">
        <v>2202420201</v>
      </c>
      <c r="T26507">
        <v>1</v>
      </c>
      <c r="U26507">
        <v>6099500</v>
      </c>
    </row>
    <row r="26508" spans="1:21" x14ac:dyDescent="0.25">
      <c r="A26508">
        <v>1</v>
      </c>
      <c r="B26508">
        <v>1</v>
      </c>
      <c r="C26508">
        <v>2017</v>
      </c>
      <c r="K26508">
        <v>41</v>
      </c>
      <c r="L26508">
        <v>47</v>
      </c>
      <c r="M26508">
        <v>2</v>
      </c>
      <c r="N26508">
        <v>1995</v>
      </c>
      <c r="O26508">
        <v>2</v>
      </c>
      <c r="P26508">
        <v>2202410201</v>
      </c>
      <c r="T26508">
        <v>1</v>
      </c>
      <c r="U26508">
        <v>3800190</v>
      </c>
    </row>
    <row r="26509" spans="1:21" x14ac:dyDescent="0.25">
      <c r="A26509">
        <v>1</v>
      </c>
      <c r="B26509">
        <v>1</v>
      </c>
      <c r="C26509">
        <v>2017</v>
      </c>
      <c r="K26509">
        <v>41</v>
      </c>
      <c r="L26509">
        <v>46</v>
      </c>
      <c r="M26509">
        <v>2</v>
      </c>
      <c r="N26509">
        <v>1995</v>
      </c>
      <c r="O26509">
        <v>2</v>
      </c>
      <c r="P26509">
        <v>2202410201</v>
      </c>
      <c r="T26509">
        <v>1</v>
      </c>
      <c r="U26509">
        <v>685501</v>
      </c>
    </row>
    <row r="26510" spans="1:21" x14ac:dyDescent="0.25">
      <c r="A26510">
        <v>1</v>
      </c>
      <c r="B26510">
        <v>1</v>
      </c>
      <c r="C26510">
        <v>2017</v>
      </c>
      <c r="K26510">
        <v>41</v>
      </c>
      <c r="L26510">
        <v>42</v>
      </c>
      <c r="M26510">
        <v>2</v>
      </c>
      <c r="N26510">
        <v>1995</v>
      </c>
      <c r="O26510">
        <v>2</v>
      </c>
      <c r="P26510">
        <v>2202410201</v>
      </c>
      <c r="T26510">
        <v>1</v>
      </c>
      <c r="U26510">
        <v>112255</v>
      </c>
    </row>
    <row r="26511" spans="1:21" x14ac:dyDescent="0.25">
      <c r="A26511">
        <v>1</v>
      </c>
      <c r="B26511">
        <v>1</v>
      </c>
      <c r="C26511">
        <v>2017</v>
      </c>
      <c r="K26511">
        <v>41</v>
      </c>
      <c r="L26511">
        <v>41</v>
      </c>
      <c r="M26511">
        <v>2</v>
      </c>
      <c r="N26511">
        <v>1995</v>
      </c>
      <c r="O26511">
        <v>2</v>
      </c>
      <c r="P26511">
        <v>2202410201</v>
      </c>
      <c r="T26511">
        <v>1</v>
      </c>
      <c r="U26511">
        <v>1047710</v>
      </c>
    </row>
    <row r="26512" spans="1:21" x14ac:dyDescent="0.25">
      <c r="A26512">
        <v>1</v>
      </c>
      <c r="B26512">
        <v>1</v>
      </c>
      <c r="C26512">
        <v>2017</v>
      </c>
      <c r="K26512">
        <v>32</v>
      </c>
      <c r="L26512">
        <v>40</v>
      </c>
      <c r="M26512">
        <v>2</v>
      </c>
      <c r="N26512">
        <v>1995</v>
      </c>
      <c r="O26512">
        <v>2</v>
      </c>
      <c r="P26512">
        <v>2202320201</v>
      </c>
      <c r="T26512">
        <v>1</v>
      </c>
      <c r="U26512">
        <v>4268900</v>
      </c>
    </row>
    <row r="26513" spans="1:21" x14ac:dyDescent="0.25">
      <c r="A26513">
        <v>1</v>
      </c>
      <c r="B26513">
        <v>1</v>
      </c>
      <c r="C26513">
        <v>2017</v>
      </c>
      <c r="K26513">
        <v>32</v>
      </c>
      <c r="L26513">
        <v>30</v>
      </c>
      <c r="M26513">
        <v>2</v>
      </c>
      <c r="N26513">
        <v>1995</v>
      </c>
      <c r="O26513">
        <v>2</v>
      </c>
      <c r="P26513">
        <v>2202320201</v>
      </c>
      <c r="T26513">
        <v>1</v>
      </c>
      <c r="U26513">
        <v>2297710</v>
      </c>
    </row>
    <row r="26514" spans="1:21" x14ac:dyDescent="0.25">
      <c r="A26514">
        <v>1</v>
      </c>
      <c r="B26514">
        <v>1</v>
      </c>
      <c r="C26514">
        <v>2017</v>
      </c>
      <c r="K26514">
        <v>31</v>
      </c>
      <c r="L26514">
        <v>40</v>
      </c>
      <c r="M26514">
        <v>2</v>
      </c>
      <c r="N26514">
        <v>1995</v>
      </c>
      <c r="O26514">
        <v>2</v>
      </c>
      <c r="P26514">
        <v>2202310201</v>
      </c>
      <c r="T26514">
        <v>1</v>
      </c>
      <c r="U26514">
        <v>488366</v>
      </c>
    </row>
    <row r="26515" spans="1:21" x14ac:dyDescent="0.25">
      <c r="A26515">
        <v>1</v>
      </c>
      <c r="B26515">
        <v>1</v>
      </c>
      <c r="C26515">
        <v>2017</v>
      </c>
      <c r="K26515">
        <v>31</v>
      </c>
      <c r="L26515">
        <v>30</v>
      </c>
      <c r="M26515">
        <v>2</v>
      </c>
      <c r="N26515">
        <v>1995</v>
      </c>
      <c r="O26515">
        <v>2</v>
      </c>
      <c r="P26515">
        <v>2202310201</v>
      </c>
      <c r="T26515">
        <v>1</v>
      </c>
      <c r="U26515">
        <v>1980620</v>
      </c>
    </row>
    <row r="26516" spans="1:21" x14ac:dyDescent="0.25">
      <c r="A26516">
        <v>1</v>
      </c>
      <c r="B26516">
        <v>1</v>
      </c>
      <c r="C26516">
        <v>2017</v>
      </c>
      <c r="K26516">
        <v>21</v>
      </c>
      <c r="L26516">
        <v>20</v>
      </c>
      <c r="M26516">
        <v>2</v>
      </c>
      <c r="N26516">
        <v>1995</v>
      </c>
      <c r="O26516">
        <v>2</v>
      </c>
      <c r="P26516">
        <v>2202210201</v>
      </c>
      <c r="T26516">
        <v>1</v>
      </c>
      <c r="U26516">
        <v>699785</v>
      </c>
    </row>
    <row r="26517" spans="1:21" x14ac:dyDescent="0.25">
      <c r="A26517">
        <v>1</v>
      </c>
      <c r="B26517">
        <v>1</v>
      </c>
      <c r="C26517">
        <v>2017</v>
      </c>
      <c r="K26517">
        <v>62</v>
      </c>
      <c r="L26517">
        <v>47</v>
      </c>
      <c r="M26517">
        <v>2</v>
      </c>
      <c r="N26517">
        <v>1994</v>
      </c>
      <c r="O26517">
        <v>2</v>
      </c>
      <c r="P26517">
        <v>2202620201</v>
      </c>
      <c r="T26517">
        <v>1</v>
      </c>
      <c r="U26517">
        <v>98167100</v>
      </c>
    </row>
    <row r="26518" spans="1:21" x14ac:dyDescent="0.25">
      <c r="A26518">
        <v>1</v>
      </c>
      <c r="B26518">
        <v>1</v>
      </c>
      <c r="C26518">
        <v>2017</v>
      </c>
      <c r="K26518">
        <v>62</v>
      </c>
      <c r="L26518">
        <v>46</v>
      </c>
      <c r="M26518">
        <v>2</v>
      </c>
      <c r="N26518">
        <v>1994</v>
      </c>
      <c r="O26518">
        <v>2</v>
      </c>
      <c r="P26518">
        <v>2202620201</v>
      </c>
      <c r="T26518">
        <v>1</v>
      </c>
      <c r="U26518">
        <v>3619940</v>
      </c>
    </row>
    <row r="26519" spans="1:21" x14ac:dyDescent="0.25">
      <c r="A26519">
        <v>1</v>
      </c>
      <c r="B26519">
        <v>1</v>
      </c>
      <c r="C26519">
        <v>2017</v>
      </c>
      <c r="K26519">
        <v>61</v>
      </c>
      <c r="L26519">
        <v>47</v>
      </c>
      <c r="M26519">
        <v>2</v>
      </c>
      <c r="N26519">
        <v>1994</v>
      </c>
      <c r="O26519">
        <v>2</v>
      </c>
      <c r="P26519">
        <v>2202610201</v>
      </c>
      <c r="T26519">
        <v>1</v>
      </c>
      <c r="U26519">
        <v>83676800</v>
      </c>
    </row>
    <row r="26520" spans="1:21" x14ac:dyDescent="0.25">
      <c r="A26520">
        <v>1</v>
      </c>
      <c r="B26520">
        <v>1</v>
      </c>
      <c r="C26520">
        <v>2017</v>
      </c>
      <c r="K26520">
        <v>61</v>
      </c>
      <c r="L26520">
        <v>46</v>
      </c>
      <c r="M26520">
        <v>2</v>
      </c>
      <c r="N26520">
        <v>1994</v>
      </c>
      <c r="O26520">
        <v>2</v>
      </c>
      <c r="P26520">
        <v>2202610201</v>
      </c>
      <c r="T26520">
        <v>1</v>
      </c>
      <c r="U26520">
        <v>16233900</v>
      </c>
    </row>
    <row r="26521" spans="1:21" x14ac:dyDescent="0.25">
      <c r="A26521">
        <v>1</v>
      </c>
      <c r="B26521">
        <v>1</v>
      </c>
      <c r="C26521">
        <v>2017</v>
      </c>
      <c r="K26521">
        <v>54</v>
      </c>
      <c r="L26521">
        <v>47</v>
      </c>
      <c r="M26521">
        <v>2</v>
      </c>
      <c r="N26521">
        <v>1994</v>
      </c>
      <c r="O26521">
        <v>2</v>
      </c>
      <c r="P26521">
        <v>2202540201</v>
      </c>
      <c r="T26521">
        <v>1</v>
      </c>
      <c r="U26521">
        <v>62813.8</v>
      </c>
    </row>
    <row r="26522" spans="1:21" x14ac:dyDescent="0.25">
      <c r="A26522">
        <v>1</v>
      </c>
      <c r="B26522">
        <v>1</v>
      </c>
      <c r="C26522">
        <v>2017</v>
      </c>
      <c r="K26522">
        <v>54</v>
      </c>
      <c r="L26522">
        <v>46</v>
      </c>
      <c r="M26522">
        <v>2</v>
      </c>
      <c r="N26522">
        <v>1994</v>
      </c>
      <c r="O26522">
        <v>2</v>
      </c>
      <c r="P26522">
        <v>2202540201</v>
      </c>
      <c r="T26522">
        <v>1</v>
      </c>
      <c r="U26522">
        <v>482655</v>
      </c>
    </row>
    <row r="26523" spans="1:21" x14ac:dyDescent="0.25">
      <c r="A26523">
        <v>1</v>
      </c>
      <c r="B26523">
        <v>1</v>
      </c>
      <c r="C26523">
        <v>2017</v>
      </c>
      <c r="K26523">
        <v>54</v>
      </c>
      <c r="L26523">
        <v>42</v>
      </c>
      <c r="M26523">
        <v>2</v>
      </c>
      <c r="N26523">
        <v>1994</v>
      </c>
      <c r="O26523">
        <v>2</v>
      </c>
      <c r="P26523">
        <v>2202540201</v>
      </c>
      <c r="T26523">
        <v>1</v>
      </c>
      <c r="U26523">
        <v>638968</v>
      </c>
    </row>
    <row r="26524" spans="1:21" x14ac:dyDescent="0.25">
      <c r="A26524">
        <v>1</v>
      </c>
      <c r="B26524">
        <v>1</v>
      </c>
      <c r="C26524">
        <v>2017</v>
      </c>
      <c r="K26524">
        <v>54</v>
      </c>
      <c r="L26524">
        <v>41</v>
      </c>
      <c r="M26524">
        <v>2</v>
      </c>
      <c r="N26524">
        <v>1994</v>
      </c>
      <c r="O26524">
        <v>2</v>
      </c>
      <c r="P26524">
        <v>2202540201</v>
      </c>
      <c r="T26524">
        <v>1</v>
      </c>
      <c r="U26524">
        <v>437170</v>
      </c>
    </row>
    <row r="26525" spans="1:21" x14ac:dyDescent="0.25">
      <c r="A26525">
        <v>1</v>
      </c>
      <c r="B26525">
        <v>1</v>
      </c>
      <c r="C26525">
        <v>2017</v>
      </c>
      <c r="K26525">
        <v>53</v>
      </c>
      <c r="L26525">
        <v>47</v>
      </c>
      <c r="M26525">
        <v>2</v>
      </c>
      <c r="N26525">
        <v>1994</v>
      </c>
      <c r="O26525">
        <v>2</v>
      </c>
      <c r="P26525">
        <v>2202530201</v>
      </c>
      <c r="T26525">
        <v>1</v>
      </c>
      <c r="U26525">
        <v>963290</v>
      </c>
    </row>
    <row r="26526" spans="1:21" x14ac:dyDescent="0.25">
      <c r="A26526">
        <v>1</v>
      </c>
      <c r="B26526">
        <v>1</v>
      </c>
      <c r="C26526">
        <v>2017</v>
      </c>
      <c r="K26526">
        <v>53</v>
      </c>
      <c r="L26526">
        <v>46</v>
      </c>
      <c r="M26526">
        <v>2</v>
      </c>
      <c r="N26526">
        <v>1994</v>
      </c>
      <c r="O26526">
        <v>2</v>
      </c>
      <c r="P26526">
        <v>2202530201</v>
      </c>
      <c r="T26526">
        <v>1</v>
      </c>
      <c r="U26526">
        <v>861961</v>
      </c>
    </row>
    <row r="26527" spans="1:21" x14ac:dyDescent="0.25">
      <c r="A26527">
        <v>1</v>
      </c>
      <c r="B26527">
        <v>1</v>
      </c>
      <c r="C26527">
        <v>2017</v>
      </c>
      <c r="K26527">
        <v>53</v>
      </c>
      <c r="L26527">
        <v>42</v>
      </c>
      <c r="M26527">
        <v>2</v>
      </c>
      <c r="N26527">
        <v>1994</v>
      </c>
      <c r="O26527">
        <v>2</v>
      </c>
      <c r="P26527">
        <v>2202530201</v>
      </c>
      <c r="T26527">
        <v>1</v>
      </c>
      <c r="U26527">
        <v>206955</v>
      </c>
    </row>
    <row r="26528" spans="1:21" x14ac:dyDescent="0.25">
      <c r="A26528">
        <v>1</v>
      </c>
      <c r="B26528">
        <v>1</v>
      </c>
      <c r="C26528">
        <v>2017</v>
      </c>
      <c r="K26528">
        <v>53</v>
      </c>
      <c r="L26528">
        <v>41</v>
      </c>
      <c r="M26528">
        <v>2</v>
      </c>
      <c r="N26528">
        <v>1994</v>
      </c>
      <c r="O26528">
        <v>2</v>
      </c>
      <c r="P26528">
        <v>2202530201</v>
      </c>
      <c r="T26528">
        <v>1</v>
      </c>
      <c r="U26528">
        <v>2106540</v>
      </c>
    </row>
    <row r="26529" spans="1:21" x14ac:dyDescent="0.25">
      <c r="A26529">
        <v>1</v>
      </c>
      <c r="B26529">
        <v>1</v>
      </c>
      <c r="C26529">
        <v>2017</v>
      </c>
      <c r="K26529">
        <v>52</v>
      </c>
      <c r="L26529">
        <v>47</v>
      </c>
      <c r="M26529">
        <v>2</v>
      </c>
      <c r="N26529">
        <v>1994</v>
      </c>
      <c r="O26529">
        <v>2</v>
      </c>
      <c r="P26529">
        <v>2202520201</v>
      </c>
      <c r="T26529">
        <v>1</v>
      </c>
      <c r="U26529">
        <v>20774300</v>
      </c>
    </row>
    <row r="26530" spans="1:21" x14ac:dyDescent="0.25">
      <c r="A26530">
        <v>1</v>
      </c>
      <c r="B26530">
        <v>1</v>
      </c>
      <c r="C26530">
        <v>2017</v>
      </c>
      <c r="K26530">
        <v>52</v>
      </c>
      <c r="L26530">
        <v>46</v>
      </c>
      <c r="M26530">
        <v>2</v>
      </c>
      <c r="N26530">
        <v>1994</v>
      </c>
      <c r="O26530">
        <v>2</v>
      </c>
      <c r="P26530">
        <v>2202520201</v>
      </c>
      <c r="T26530">
        <v>1</v>
      </c>
      <c r="U26530">
        <v>15284300</v>
      </c>
    </row>
    <row r="26531" spans="1:21" x14ac:dyDescent="0.25">
      <c r="A26531">
        <v>1</v>
      </c>
      <c r="B26531">
        <v>1</v>
      </c>
      <c r="C26531">
        <v>2017</v>
      </c>
      <c r="K26531">
        <v>52</v>
      </c>
      <c r="L26531">
        <v>42</v>
      </c>
      <c r="M26531">
        <v>2</v>
      </c>
      <c r="N26531">
        <v>1994</v>
      </c>
      <c r="O26531">
        <v>2</v>
      </c>
      <c r="P26531">
        <v>2202520201</v>
      </c>
      <c r="T26531">
        <v>1</v>
      </c>
      <c r="U26531">
        <v>9543270</v>
      </c>
    </row>
    <row r="26532" spans="1:21" x14ac:dyDescent="0.25">
      <c r="A26532">
        <v>1</v>
      </c>
      <c r="B26532">
        <v>1</v>
      </c>
      <c r="C26532">
        <v>2017</v>
      </c>
      <c r="K26532">
        <v>52</v>
      </c>
      <c r="L26532">
        <v>41</v>
      </c>
      <c r="M26532">
        <v>2</v>
      </c>
      <c r="N26532">
        <v>1994</v>
      </c>
      <c r="O26532">
        <v>2</v>
      </c>
      <c r="P26532">
        <v>2202520201</v>
      </c>
      <c r="T26532">
        <v>1</v>
      </c>
      <c r="U26532">
        <v>18199700</v>
      </c>
    </row>
    <row r="26533" spans="1:21" x14ac:dyDescent="0.25">
      <c r="A26533">
        <v>1</v>
      </c>
      <c r="B26533">
        <v>1</v>
      </c>
      <c r="C26533">
        <v>2017</v>
      </c>
      <c r="K26533">
        <v>51</v>
      </c>
      <c r="L26533">
        <v>47</v>
      </c>
      <c r="M26533">
        <v>2</v>
      </c>
      <c r="N26533">
        <v>1994</v>
      </c>
      <c r="O26533">
        <v>2</v>
      </c>
      <c r="P26533">
        <v>2202510201</v>
      </c>
      <c r="T26533">
        <v>1</v>
      </c>
      <c r="U26533">
        <v>6680230</v>
      </c>
    </row>
    <row r="26534" spans="1:21" x14ac:dyDescent="0.25">
      <c r="A26534">
        <v>1</v>
      </c>
      <c r="B26534">
        <v>1</v>
      </c>
      <c r="C26534">
        <v>2017</v>
      </c>
      <c r="K26534">
        <v>51</v>
      </c>
      <c r="L26534">
        <v>46</v>
      </c>
      <c r="M26534">
        <v>2</v>
      </c>
      <c r="N26534">
        <v>1994</v>
      </c>
      <c r="O26534">
        <v>2</v>
      </c>
      <c r="P26534">
        <v>2202510201</v>
      </c>
      <c r="T26534">
        <v>1</v>
      </c>
      <c r="U26534">
        <v>1532890</v>
      </c>
    </row>
    <row r="26535" spans="1:21" x14ac:dyDescent="0.25">
      <c r="A26535">
        <v>1</v>
      </c>
      <c r="B26535">
        <v>1</v>
      </c>
      <c r="C26535">
        <v>2017</v>
      </c>
      <c r="K26535">
        <v>43</v>
      </c>
      <c r="L26535">
        <v>47</v>
      </c>
      <c r="M26535">
        <v>2</v>
      </c>
      <c r="N26535">
        <v>1994</v>
      </c>
      <c r="O26535">
        <v>2</v>
      </c>
      <c r="P26535">
        <v>2202430201</v>
      </c>
      <c r="T26535">
        <v>1</v>
      </c>
      <c r="U26535">
        <v>679744</v>
      </c>
    </row>
    <row r="26536" spans="1:21" x14ac:dyDescent="0.25">
      <c r="A26536">
        <v>1</v>
      </c>
      <c r="B26536">
        <v>1</v>
      </c>
      <c r="C26536">
        <v>2017</v>
      </c>
      <c r="K26536">
        <v>43</v>
      </c>
      <c r="L26536">
        <v>46</v>
      </c>
      <c r="M26536">
        <v>2</v>
      </c>
      <c r="N26536">
        <v>1994</v>
      </c>
      <c r="O26536">
        <v>2</v>
      </c>
      <c r="P26536">
        <v>2202430201</v>
      </c>
      <c r="T26536">
        <v>1</v>
      </c>
      <c r="U26536">
        <v>14065200</v>
      </c>
    </row>
    <row r="26537" spans="1:21" x14ac:dyDescent="0.25">
      <c r="A26537">
        <v>1</v>
      </c>
      <c r="B26537">
        <v>1</v>
      </c>
      <c r="C26537">
        <v>2017</v>
      </c>
      <c r="K26537">
        <v>43</v>
      </c>
      <c r="L26537">
        <v>42</v>
      </c>
      <c r="M26537">
        <v>2</v>
      </c>
      <c r="N26537">
        <v>1994</v>
      </c>
      <c r="O26537">
        <v>2</v>
      </c>
      <c r="P26537">
        <v>2202430201</v>
      </c>
      <c r="T26537">
        <v>1</v>
      </c>
      <c r="U26537">
        <v>105312</v>
      </c>
    </row>
    <row r="26538" spans="1:21" x14ac:dyDescent="0.25">
      <c r="A26538">
        <v>1</v>
      </c>
      <c r="B26538">
        <v>1</v>
      </c>
      <c r="C26538">
        <v>2017</v>
      </c>
      <c r="K26538">
        <v>43</v>
      </c>
      <c r="L26538">
        <v>41</v>
      </c>
      <c r="M26538">
        <v>2</v>
      </c>
      <c r="N26538">
        <v>1994</v>
      </c>
      <c r="O26538">
        <v>2</v>
      </c>
      <c r="P26538">
        <v>2202430201</v>
      </c>
      <c r="T26538">
        <v>1</v>
      </c>
      <c r="U26538">
        <v>159166</v>
      </c>
    </row>
    <row r="26539" spans="1:21" x14ac:dyDescent="0.25">
      <c r="A26539">
        <v>1</v>
      </c>
      <c r="B26539">
        <v>1</v>
      </c>
      <c r="C26539">
        <v>2017</v>
      </c>
      <c r="K26539">
        <v>42</v>
      </c>
      <c r="L26539">
        <v>48</v>
      </c>
      <c r="M26539">
        <v>2</v>
      </c>
      <c r="N26539">
        <v>1994</v>
      </c>
      <c r="O26539">
        <v>2</v>
      </c>
      <c r="P26539">
        <v>2202420201</v>
      </c>
      <c r="T26539">
        <v>1</v>
      </c>
      <c r="U26539">
        <v>5500380</v>
      </c>
    </row>
    <row r="26540" spans="1:21" x14ac:dyDescent="0.25">
      <c r="A26540">
        <v>1</v>
      </c>
      <c r="B26540">
        <v>1</v>
      </c>
      <c r="C26540">
        <v>2017</v>
      </c>
      <c r="K26540">
        <v>41</v>
      </c>
      <c r="L26540">
        <v>47</v>
      </c>
      <c r="M26540">
        <v>2</v>
      </c>
      <c r="N26540">
        <v>1994</v>
      </c>
      <c r="O26540">
        <v>2</v>
      </c>
      <c r="P26540">
        <v>2202410201</v>
      </c>
      <c r="T26540">
        <v>1</v>
      </c>
      <c r="U26540">
        <v>2892200</v>
      </c>
    </row>
    <row r="26541" spans="1:21" x14ac:dyDescent="0.25">
      <c r="A26541">
        <v>1</v>
      </c>
      <c r="B26541">
        <v>1</v>
      </c>
      <c r="C26541">
        <v>2017</v>
      </c>
      <c r="K26541">
        <v>41</v>
      </c>
      <c r="L26541">
        <v>46</v>
      </c>
      <c r="M26541">
        <v>2</v>
      </c>
      <c r="N26541">
        <v>1994</v>
      </c>
      <c r="O26541">
        <v>2</v>
      </c>
      <c r="P26541">
        <v>2202410201</v>
      </c>
      <c r="T26541">
        <v>1</v>
      </c>
      <c r="U26541">
        <v>521955</v>
      </c>
    </row>
    <row r="26542" spans="1:21" x14ac:dyDescent="0.25">
      <c r="A26542">
        <v>1</v>
      </c>
      <c r="B26542">
        <v>1</v>
      </c>
      <c r="C26542">
        <v>2017</v>
      </c>
      <c r="K26542">
        <v>41</v>
      </c>
      <c r="L26542">
        <v>42</v>
      </c>
      <c r="M26542">
        <v>2</v>
      </c>
      <c r="N26542">
        <v>1994</v>
      </c>
      <c r="O26542">
        <v>2</v>
      </c>
      <c r="P26542">
        <v>2202410201</v>
      </c>
      <c r="T26542">
        <v>1</v>
      </c>
      <c r="U26542">
        <v>85760.9</v>
      </c>
    </row>
    <row r="26543" spans="1:21" x14ac:dyDescent="0.25">
      <c r="A26543">
        <v>1</v>
      </c>
      <c r="B26543">
        <v>1</v>
      </c>
      <c r="C26543">
        <v>2017</v>
      </c>
      <c r="K26543">
        <v>41</v>
      </c>
      <c r="L26543">
        <v>41</v>
      </c>
      <c r="M26543">
        <v>2</v>
      </c>
      <c r="N26543">
        <v>1994</v>
      </c>
      <c r="O26543">
        <v>2</v>
      </c>
      <c r="P26543">
        <v>2202410201</v>
      </c>
      <c r="T26543">
        <v>1</v>
      </c>
      <c r="U26543">
        <v>796984</v>
      </c>
    </row>
    <row r="26544" spans="1:21" x14ac:dyDescent="0.25">
      <c r="A26544">
        <v>1</v>
      </c>
      <c r="B26544">
        <v>1</v>
      </c>
      <c r="C26544">
        <v>2017</v>
      </c>
      <c r="K26544">
        <v>32</v>
      </c>
      <c r="L26544">
        <v>40</v>
      </c>
      <c r="M26544">
        <v>2</v>
      </c>
      <c r="N26544">
        <v>1994</v>
      </c>
      <c r="O26544">
        <v>2</v>
      </c>
      <c r="P26544">
        <v>2202320201</v>
      </c>
      <c r="T26544">
        <v>1</v>
      </c>
      <c r="U26544">
        <v>651563</v>
      </c>
    </row>
    <row r="26545" spans="1:21" x14ac:dyDescent="0.25">
      <c r="A26545">
        <v>1</v>
      </c>
      <c r="B26545">
        <v>1</v>
      </c>
      <c r="C26545">
        <v>2017</v>
      </c>
      <c r="K26545">
        <v>32</v>
      </c>
      <c r="L26545">
        <v>30</v>
      </c>
      <c r="M26545">
        <v>2</v>
      </c>
      <c r="N26545">
        <v>1994</v>
      </c>
      <c r="O26545">
        <v>2</v>
      </c>
      <c r="P26545">
        <v>2202320201</v>
      </c>
      <c r="T26545">
        <v>1</v>
      </c>
      <c r="U26545">
        <v>806806</v>
      </c>
    </row>
    <row r="26546" spans="1:21" x14ac:dyDescent="0.25">
      <c r="A26546">
        <v>1</v>
      </c>
      <c r="B26546">
        <v>1</v>
      </c>
      <c r="C26546">
        <v>2017</v>
      </c>
      <c r="K26546">
        <v>31</v>
      </c>
      <c r="L26546">
        <v>40</v>
      </c>
      <c r="M26546">
        <v>2</v>
      </c>
      <c r="N26546">
        <v>1994</v>
      </c>
      <c r="O26546">
        <v>2</v>
      </c>
      <c r="P26546">
        <v>2202310201</v>
      </c>
      <c r="T26546">
        <v>1</v>
      </c>
      <c r="U26546">
        <v>411157</v>
      </c>
    </row>
    <row r="26547" spans="1:21" x14ac:dyDescent="0.25">
      <c r="A26547">
        <v>1</v>
      </c>
      <c r="B26547">
        <v>1</v>
      </c>
      <c r="C26547">
        <v>2017</v>
      </c>
      <c r="K26547">
        <v>31</v>
      </c>
      <c r="L26547">
        <v>30</v>
      </c>
      <c r="M26547">
        <v>2</v>
      </c>
      <c r="N26547">
        <v>1994</v>
      </c>
      <c r="O26547">
        <v>2</v>
      </c>
      <c r="P26547">
        <v>2202310201</v>
      </c>
      <c r="T26547">
        <v>1</v>
      </c>
      <c r="U26547">
        <v>3195430</v>
      </c>
    </row>
    <row r="26548" spans="1:21" x14ac:dyDescent="0.25">
      <c r="A26548">
        <v>1</v>
      </c>
      <c r="B26548">
        <v>1</v>
      </c>
      <c r="C26548">
        <v>2017</v>
      </c>
      <c r="K26548">
        <v>21</v>
      </c>
      <c r="L26548">
        <v>20</v>
      </c>
      <c r="M26548">
        <v>2</v>
      </c>
      <c r="N26548">
        <v>1994</v>
      </c>
      <c r="O26548">
        <v>2</v>
      </c>
      <c r="P26548">
        <v>2202210201</v>
      </c>
      <c r="T26548">
        <v>1</v>
      </c>
      <c r="U26548">
        <v>81569.7</v>
      </c>
    </row>
    <row r="26549" spans="1:21" x14ac:dyDescent="0.25">
      <c r="A26549">
        <v>1</v>
      </c>
      <c r="B26549">
        <v>1</v>
      </c>
      <c r="C26549">
        <v>2017</v>
      </c>
      <c r="K26549">
        <v>62</v>
      </c>
      <c r="L26549">
        <v>47</v>
      </c>
      <c r="M26549">
        <v>2</v>
      </c>
      <c r="N26549">
        <v>1993</v>
      </c>
      <c r="O26549">
        <v>2</v>
      </c>
      <c r="P26549">
        <v>2202620201</v>
      </c>
      <c r="T26549">
        <v>1</v>
      </c>
      <c r="U26549">
        <v>56145300</v>
      </c>
    </row>
    <row r="26550" spans="1:21" x14ac:dyDescent="0.25">
      <c r="A26550">
        <v>1</v>
      </c>
      <c r="B26550">
        <v>1</v>
      </c>
      <c r="C26550">
        <v>2017</v>
      </c>
      <c r="K26550">
        <v>62</v>
      </c>
      <c r="L26550">
        <v>46</v>
      </c>
      <c r="M26550">
        <v>2</v>
      </c>
      <c r="N26550">
        <v>1993</v>
      </c>
      <c r="O26550">
        <v>2</v>
      </c>
      <c r="P26550">
        <v>2202620201</v>
      </c>
      <c r="T26550">
        <v>1</v>
      </c>
      <c r="U26550">
        <v>5074820</v>
      </c>
    </row>
    <row r="26551" spans="1:21" x14ac:dyDescent="0.25">
      <c r="A26551">
        <v>1</v>
      </c>
      <c r="B26551">
        <v>1</v>
      </c>
      <c r="C26551">
        <v>2017</v>
      </c>
      <c r="K26551">
        <v>61</v>
      </c>
      <c r="L26551">
        <v>47</v>
      </c>
      <c r="M26551">
        <v>2</v>
      </c>
      <c r="N26551">
        <v>1993</v>
      </c>
      <c r="O26551">
        <v>2</v>
      </c>
      <c r="P26551">
        <v>2202610201</v>
      </c>
      <c r="T26551">
        <v>1</v>
      </c>
      <c r="U26551">
        <v>57703700</v>
      </c>
    </row>
    <row r="26552" spans="1:21" x14ac:dyDescent="0.25">
      <c r="A26552">
        <v>1</v>
      </c>
      <c r="B26552">
        <v>1</v>
      </c>
      <c r="C26552">
        <v>2017</v>
      </c>
      <c r="K26552">
        <v>61</v>
      </c>
      <c r="L26552">
        <v>46</v>
      </c>
      <c r="M26552">
        <v>2</v>
      </c>
      <c r="N26552">
        <v>1993</v>
      </c>
      <c r="O26552">
        <v>2</v>
      </c>
      <c r="P26552">
        <v>2202610201</v>
      </c>
      <c r="T26552">
        <v>1</v>
      </c>
      <c r="U26552">
        <v>6930660</v>
      </c>
    </row>
    <row r="26553" spans="1:21" x14ac:dyDescent="0.25">
      <c r="A26553">
        <v>1</v>
      </c>
      <c r="B26553">
        <v>1</v>
      </c>
      <c r="C26553">
        <v>2017</v>
      </c>
      <c r="K26553">
        <v>54</v>
      </c>
      <c r="L26553">
        <v>47</v>
      </c>
      <c r="M26553">
        <v>2</v>
      </c>
      <c r="N26553">
        <v>1993</v>
      </c>
      <c r="O26553">
        <v>2</v>
      </c>
      <c r="P26553">
        <v>2202540201</v>
      </c>
      <c r="T26553">
        <v>1</v>
      </c>
      <c r="U26553">
        <v>35831.300000000003</v>
      </c>
    </row>
    <row r="26554" spans="1:21" x14ac:dyDescent="0.25">
      <c r="A26554">
        <v>1</v>
      </c>
      <c r="B26554">
        <v>1</v>
      </c>
      <c r="C26554">
        <v>2017</v>
      </c>
      <c r="K26554">
        <v>54</v>
      </c>
      <c r="L26554">
        <v>46</v>
      </c>
      <c r="M26554">
        <v>2</v>
      </c>
      <c r="N26554">
        <v>1993</v>
      </c>
      <c r="O26554">
        <v>2</v>
      </c>
      <c r="P26554">
        <v>2202540201</v>
      </c>
      <c r="T26554">
        <v>1</v>
      </c>
      <c r="U26554">
        <v>274826</v>
      </c>
    </row>
    <row r="26555" spans="1:21" x14ac:dyDescent="0.25">
      <c r="A26555">
        <v>1</v>
      </c>
      <c r="B26555">
        <v>1</v>
      </c>
      <c r="C26555">
        <v>2017</v>
      </c>
      <c r="K26555">
        <v>54</v>
      </c>
      <c r="L26555">
        <v>42</v>
      </c>
      <c r="M26555">
        <v>2</v>
      </c>
      <c r="N26555">
        <v>1993</v>
      </c>
      <c r="O26555">
        <v>2</v>
      </c>
      <c r="P26555">
        <v>2202540201</v>
      </c>
      <c r="T26555">
        <v>1</v>
      </c>
      <c r="U26555">
        <v>363688</v>
      </c>
    </row>
    <row r="26556" spans="1:21" x14ac:dyDescent="0.25">
      <c r="A26556">
        <v>1</v>
      </c>
      <c r="B26556">
        <v>1</v>
      </c>
      <c r="C26556">
        <v>2017</v>
      </c>
      <c r="K26556">
        <v>54</v>
      </c>
      <c r="L26556">
        <v>41</v>
      </c>
      <c r="M26556">
        <v>2</v>
      </c>
      <c r="N26556">
        <v>1993</v>
      </c>
      <c r="O26556">
        <v>2</v>
      </c>
      <c r="P26556">
        <v>2202540201</v>
      </c>
      <c r="T26556">
        <v>1</v>
      </c>
      <c r="U26556">
        <v>249028</v>
      </c>
    </row>
    <row r="26557" spans="1:21" x14ac:dyDescent="0.25">
      <c r="A26557">
        <v>1</v>
      </c>
      <c r="B26557">
        <v>1</v>
      </c>
      <c r="C26557">
        <v>2017</v>
      </c>
      <c r="K26557">
        <v>53</v>
      </c>
      <c r="L26557">
        <v>47</v>
      </c>
      <c r="M26557">
        <v>2</v>
      </c>
      <c r="N26557">
        <v>1993</v>
      </c>
      <c r="O26557">
        <v>2</v>
      </c>
      <c r="P26557">
        <v>2202530201</v>
      </c>
      <c r="T26557">
        <v>1</v>
      </c>
      <c r="U26557">
        <v>1114730</v>
      </c>
    </row>
    <row r="26558" spans="1:21" x14ac:dyDescent="0.25">
      <c r="A26558">
        <v>1</v>
      </c>
      <c r="B26558">
        <v>1</v>
      </c>
      <c r="C26558">
        <v>2017</v>
      </c>
      <c r="K26558">
        <v>53</v>
      </c>
      <c r="L26558">
        <v>46</v>
      </c>
      <c r="M26558">
        <v>2</v>
      </c>
      <c r="N26558">
        <v>1993</v>
      </c>
      <c r="O26558">
        <v>2</v>
      </c>
      <c r="P26558">
        <v>2202530201</v>
      </c>
      <c r="T26558">
        <v>1</v>
      </c>
      <c r="U26558">
        <v>1165890</v>
      </c>
    </row>
    <row r="26559" spans="1:21" x14ac:dyDescent="0.25">
      <c r="A26559">
        <v>1</v>
      </c>
      <c r="B26559">
        <v>1</v>
      </c>
      <c r="C26559">
        <v>2017</v>
      </c>
      <c r="K26559">
        <v>53</v>
      </c>
      <c r="L26559">
        <v>42</v>
      </c>
      <c r="M26559">
        <v>2</v>
      </c>
      <c r="N26559">
        <v>1993</v>
      </c>
      <c r="O26559">
        <v>2</v>
      </c>
      <c r="P26559">
        <v>2202530201</v>
      </c>
      <c r="T26559">
        <v>1</v>
      </c>
      <c r="U26559">
        <v>97404.2</v>
      </c>
    </row>
    <row r="26560" spans="1:21" x14ac:dyDescent="0.25">
      <c r="A26560">
        <v>1</v>
      </c>
      <c r="B26560">
        <v>1</v>
      </c>
      <c r="C26560">
        <v>2017</v>
      </c>
      <c r="K26560">
        <v>53</v>
      </c>
      <c r="L26560">
        <v>41</v>
      </c>
      <c r="M26560">
        <v>2</v>
      </c>
      <c r="N26560">
        <v>1993</v>
      </c>
      <c r="O26560">
        <v>2</v>
      </c>
      <c r="P26560">
        <v>2202530201</v>
      </c>
      <c r="T26560">
        <v>1</v>
      </c>
      <c r="U26560">
        <v>5036800</v>
      </c>
    </row>
    <row r="26561" spans="1:21" x14ac:dyDescent="0.25">
      <c r="A26561">
        <v>1</v>
      </c>
      <c r="B26561">
        <v>1</v>
      </c>
      <c r="C26561">
        <v>2017</v>
      </c>
      <c r="K26561">
        <v>52</v>
      </c>
      <c r="L26561">
        <v>47</v>
      </c>
      <c r="M26561">
        <v>2</v>
      </c>
      <c r="N26561">
        <v>1993</v>
      </c>
      <c r="O26561">
        <v>2</v>
      </c>
      <c r="P26561">
        <v>2202520201</v>
      </c>
      <c r="T26561">
        <v>1</v>
      </c>
      <c r="U26561">
        <v>15302900</v>
      </c>
    </row>
    <row r="26562" spans="1:21" x14ac:dyDescent="0.25">
      <c r="A26562">
        <v>1</v>
      </c>
      <c r="B26562">
        <v>1</v>
      </c>
      <c r="C26562">
        <v>2017</v>
      </c>
      <c r="K26562">
        <v>52</v>
      </c>
      <c r="L26562">
        <v>46</v>
      </c>
      <c r="M26562">
        <v>2</v>
      </c>
      <c r="N26562">
        <v>1993</v>
      </c>
      <c r="O26562">
        <v>2</v>
      </c>
      <c r="P26562">
        <v>2202520201</v>
      </c>
      <c r="T26562">
        <v>1</v>
      </c>
      <c r="U26562">
        <v>11294900</v>
      </c>
    </row>
    <row r="26563" spans="1:21" x14ac:dyDescent="0.25">
      <c r="A26563">
        <v>1</v>
      </c>
      <c r="B26563">
        <v>1</v>
      </c>
      <c r="C26563">
        <v>2017</v>
      </c>
      <c r="K26563">
        <v>52</v>
      </c>
      <c r="L26563">
        <v>42</v>
      </c>
      <c r="M26563">
        <v>2</v>
      </c>
      <c r="N26563">
        <v>1993</v>
      </c>
      <c r="O26563">
        <v>2</v>
      </c>
      <c r="P26563">
        <v>2202520201</v>
      </c>
      <c r="T26563">
        <v>1</v>
      </c>
      <c r="U26563">
        <v>7600640</v>
      </c>
    </row>
    <row r="26564" spans="1:21" x14ac:dyDescent="0.25">
      <c r="A26564">
        <v>1</v>
      </c>
      <c r="B26564">
        <v>1</v>
      </c>
      <c r="C26564">
        <v>2017</v>
      </c>
      <c r="K26564">
        <v>52</v>
      </c>
      <c r="L26564">
        <v>41</v>
      </c>
      <c r="M26564">
        <v>2</v>
      </c>
      <c r="N26564">
        <v>1993</v>
      </c>
      <c r="O26564">
        <v>2</v>
      </c>
      <c r="P26564">
        <v>2202520201</v>
      </c>
      <c r="T26564">
        <v>1</v>
      </c>
      <c r="U26564">
        <v>5949760</v>
      </c>
    </row>
    <row r="26565" spans="1:21" x14ac:dyDescent="0.25">
      <c r="A26565">
        <v>1</v>
      </c>
      <c r="B26565">
        <v>1</v>
      </c>
      <c r="C26565">
        <v>2017</v>
      </c>
      <c r="K26565">
        <v>51</v>
      </c>
      <c r="L26565">
        <v>47</v>
      </c>
      <c r="M26565">
        <v>2</v>
      </c>
      <c r="N26565">
        <v>1993</v>
      </c>
      <c r="O26565">
        <v>2</v>
      </c>
      <c r="P26565">
        <v>2202510201</v>
      </c>
      <c r="T26565">
        <v>1</v>
      </c>
      <c r="U26565">
        <v>2948060</v>
      </c>
    </row>
    <row r="26566" spans="1:21" x14ac:dyDescent="0.25">
      <c r="A26566">
        <v>1</v>
      </c>
      <c r="B26566">
        <v>1</v>
      </c>
      <c r="C26566">
        <v>2017</v>
      </c>
      <c r="K26566">
        <v>51</v>
      </c>
      <c r="L26566">
        <v>46</v>
      </c>
      <c r="M26566">
        <v>2</v>
      </c>
      <c r="N26566">
        <v>1993</v>
      </c>
      <c r="O26566">
        <v>2</v>
      </c>
      <c r="P26566">
        <v>2202510201</v>
      </c>
      <c r="T26566">
        <v>1</v>
      </c>
      <c r="U26566">
        <v>583856</v>
      </c>
    </row>
    <row r="26567" spans="1:21" x14ac:dyDescent="0.25">
      <c r="A26567">
        <v>1</v>
      </c>
      <c r="B26567">
        <v>1</v>
      </c>
      <c r="C26567">
        <v>2017</v>
      </c>
      <c r="K26567">
        <v>43</v>
      </c>
      <c r="L26567">
        <v>47</v>
      </c>
      <c r="M26567">
        <v>2</v>
      </c>
      <c r="N26567">
        <v>1993</v>
      </c>
      <c r="O26567">
        <v>2</v>
      </c>
      <c r="P26567">
        <v>2202430201</v>
      </c>
      <c r="T26567">
        <v>1</v>
      </c>
      <c r="U26567">
        <v>832666</v>
      </c>
    </row>
    <row r="26568" spans="1:21" x14ac:dyDescent="0.25">
      <c r="A26568">
        <v>1</v>
      </c>
      <c r="B26568">
        <v>1</v>
      </c>
      <c r="C26568">
        <v>2017</v>
      </c>
      <c r="K26568">
        <v>43</v>
      </c>
      <c r="L26568">
        <v>46</v>
      </c>
      <c r="M26568">
        <v>2</v>
      </c>
      <c r="N26568">
        <v>1993</v>
      </c>
      <c r="O26568">
        <v>2</v>
      </c>
      <c r="P26568">
        <v>2202430201</v>
      </c>
      <c r="T26568">
        <v>1</v>
      </c>
      <c r="U26568">
        <v>17221900</v>
      </c>
    </row>
    <row r="26569" spans="1:21" x14ac:dyDescent="0.25">
      <c r="A26569">
        <v>1</v>
      </c>
      <c r="B26569">
        <v>1</v>
      </c>
      <c r="C26569">
        <v>2017</v>
      </c>
      <c r="K26569">
        <v>43</v>
      </c>
      <c r="L26569">
        <v>42</v>
      </c>
      <c r="M26569">
        <v>2</v>
      </c>
      <c r="N26569">
        <v>1993</v>
      </c>
      <c r="O26569">
        <v>2</v>
      </c>
      <c r="P26569">
        <v>2202430201</v>
      </c>
      <c r="T26569">
        <v>1</v>
      </c>
      <c r="U26569">
        <v>129658</v>
      </c>
    </row>
    <row r="26570" spans="1:21" x14ac:dyDescent="0.25">
      <c r="A26570">
        <v>1</v>
      </c>
      <c r="B26570">
        <v>1</v>
      </c>
      <c r="C26570">
        <v>2017</v>
      </c>
      <c r="K26570">
        <v>43</v>
      </c>
      <c r="L26570">
        <v>41</v>
      </c>
      <c r="M26570">
        <v>2</v>
      </c>
      <c r="N26570">
        <v>1993</v>
      </c>
      <c r="O26570">
        <v>2</v>
      </c>
      <c r="P26570">
        <v>2202430201</v>
      </c>
      <c r="T26570">
        <v>1</v>
      </c>
      <c r="U26570">
        <v>195082</v>
      </c>
    </row>
    <row r="26571" spans="1:21" x14ac:dyDescent="0.25">
      <c r="A26571">
        <v>1</v>
      </c>
      <c r="B26571">
        <v>1</v>
      </c>
      <c r="C26571">
        <v>2017</v>
      </c>
      <c r="K26571">
        <v>42</v>
      </c>
      <c r="L26571">
        <v>48</v>
      </c>
      <c r="M26571">
        <v>2</v>
      </c>
      <c r="N26571">
        <v>1993</v>
      </c>
      <c r="O26571">
        <v>2</v>
      </c>
      <c r="P26571">
        <v>2202420201</v>
      </c>
      <c r="T26571">
        <v>1</v>
      </c>
      <c r="U26571">
        <v>4441960</v>
      </c>
    </row>
    <row r="26572" spans="1:21" x14ac:dyDescent="0.25">
      <c r="A26572">
        <v>1</v>
      </c>
      <c r="B26572">
        <v>1</v>
      </c>
      <c r="C26572">
        <v>2017</v>
      </c>
      <c r="K26572">
        <v>41</v>
      </c>
      <c r="L26572">
        <v>47</v>
      </c>
      <c r="M26572">
        <v>2</v>
      </c>
      <c r="N26572">
        <v>1993</v>
      </c>
      <c r="O26572">
        <v>2</v>
      </c>
      <c r="P26572">
        <v>2202410201</v>
      </c>
      <c r="T26572">
        <v>1</v>
      </c>
      <c r="U26572">
        <v>2366420</v>
      </c>
    </row>
    <row r="26573" spans="1:21" x14ac:dyDescent="0.25">
      <c r="A26573">
        <v>1</v>
      </c>
      <c r="B26573">
        <v>1</v>
      </c>
      <c r="C26573">
        <v>2017</v>
      </c>
      <c r="K26573">
        <v>41</v>
      </c>
      <c r="L26573">
        <v>46</v>
      </c>
      <c r="M26573">
        <v>2</v>
      </c>
      <c r="N26573">
        <v>1993</v>
      </c>
      <c r="O26573">
        <v>2</v>
      </c>
      <c r="P26573">
        <v>2202410201</v>
      </c>
      <c r="T26573">
        <v>1</v>
      </c>
      <c r="U26573">
        <v>426251</v>
      </c>
    </row>
    <row r="26574" spans="1:21" x14ac:dyDescent="0.25">
      <c r="A26574">
        <v>1</v>
      </c>
      <c r="B26574">
        <v>1</v>
      </c>
      <c r="C26574">
        <v>2017</v>
      </c>
      <c r="K26574">
        <v>41</v>
      </c>
      <c r="L26574">
        <v>42</v>
      </c>
      <c r="M26574">
        <v>2</v>
      </c>
      <c r="N26574">
        <v>1993</v>
      </c>
      <c r="O26574">
        <v>2</v>
      </c>
      <c r="P26574">
        <v>2202410201</v>
      </c>
      <c r="T26574">
        <v>1</v>
      </c>
      <c r="U26574">
        <v>70551.8</v>
      </c>
    </row>
    <row r="26575" spans="1:21" x14ac:dyDescent="0.25">
      <c r="A26575">
        <v>1</v>
      </c>
      <c r="B26575">
        <v>1</v>
      </c>
      <c r="C26575">
        <v>2017</v>
      </c>
      <c r="K26575">
        <v>41</v>
      </c>
      <c r="L26575">
        <v>41</v>
      </c>
      <c r="M26575">
        <v>2</v>
      </c>
      <c r="N26575">
        <v>1993</v>
      </c>
      <c r="O26575">
        <v>2</v>
      </c>
      <c r="P26575">
        <v>2202410201</v>
      </c>
      <c r="T26575">
        <v>1</v>
      </c>
      <c r="U26575">
        <v>652602</v>
      </c>
    </row>
    <row r="26576" spans="1:21" x14ac:dyDescent="0.25">
      <c r="A26576">
        <v>1</v>
      </c>
      <c r="B26576">
        <v>1</v>
      </c>
      <c r="C26576">
        <v>2017</v>
      </c>
      <c r="K26576">
        <v>32</v>
      </c>
      <c r="L26576">
        <v>40</v>
      </c>
      <c r="M26576">
        <v>2</v>
      </c>
      <c r="N26576">
        <v>1993</v>
      </c>
      <c r="O26576">
        <v>2</v>
      </c>
      <c r="P26576">
        <v>2202320201</v>
      </c>
      <c r="T26576">
        <v>1</v>
      </c>
      <c r="U26576">
        <v>1130470</v>
      </c>
    </row>
    <row r="26577" spans="1:21" x14ac:dyDescent="0.25">
      <c r="A26577">
        <v>1</v>
      </c>
      <c r="B26577">
        <v>1</v>
      </c>
      <c r="C26577">
        <v>2017</v>
      </c>
      <c r="K26577">
        <v>32</v>
      </c>
      <c r="L26577">
        <v>30</v>
      </c>
      <c r="M26577">
        <v>2</v>
      </c>
      <c r="N26577">
        <v>1993</v>
      </c>
      <c r="O26577">
        <v>2</v>
      </c>
      <c r="P26577">
        <v>2202320201</v>
      </c>
      <c r="T26577">
        <v>1</v>
      </c>
      <c r="U26577">
        <v>282589</v>
      </c>
    </row>
    <row r="26578" spans="1:21" x14ac:dyDescent="0.25">
      <c r="A26578">
        <v>1</v>
      </c>
      <c r="B26578">
        <v>1</v>
      </c>
      <c r="C26578">
        <v>2017</v>
      </c>
      <c r="K26578">
        <v>31</v>
      </c>
      <c r="L26578">
        <v>40</v>
      </c>
      <c r="M26578">
        <v>2</v>
      </c>
      <c r="N26578">
        <v>1993</v>
      </c>
      <c r="O26578">
        <v>2</v>
      </c>
      <c r="P26578">
        <v>2202310201</v>
      </c>
      <c r="T26578">
        <v>1</v>
      </c>
      <c r="U26578">
        <v>2002140</v>
      </c>
    </row>
    <row r="26579" spans="1:21" x14ac:dyDescent="0.25">
      <c r="A26579">
        <v>1</v>
      </c>
      <c r="B26579">
        <v>1</v>
      </c>
      <c r="C26579">
        <v>2017</v>
      </c>
      <c r="K26579">
        <v>31</v>
      </c>
      <c r="L26579">
        <v>30</v>
      </c>
      <c r="M26579">
        <v>2</v>
      </c>
      <c r="N26579">
        <v>1993</v>
      </c>
      <c r="O26579">
        <v>2</v>
      </c>
      <c r="P26579">
        <v>2202310201</v>
      </c>
      <c r="T26579">
        <v>1</v>
      </c>
      <c r="U26579">
        <v>1783910</v>
      </c>
    </row>
    <row r="26580" spans="1:21" x14ac:dyDescent="0.25">
      <c r="A26580">
        <v>1</v>
      </c>
      <c r="B26580">
        <v>1</v>
      </c>
      <c r="C26580">
        <v>2017</v>
      </c>
      <c r="K26580">
        <v>21</v>
      </c>
      <c r="L26580">
        <v>20</v>
      </c>
      <c r="M26580">
        <v>2</v>
      </c>
      <c r="N26580">
        <v>1993</v>
      </c>
      <c r="O26580">
        <v>2</v>
      </c>
      <c r="P26580">
        <v>2202210201</v>
      </c>
      <c r="T26580">
        <v>1</v>
      </c>
      <c r="U26580">
        <v>302968</v>
      </c>
    </row>
    <row r="26581" spans="1:21" x14ac:dyDescent="0.25">
      <c r="A26581">
        <v>1</v>
      </c>
      <c r="B26581">
        <v>1</v>
      </c>
      <c r="C26581">
        <v>2017</v>
      </c>
      <c r="K26581">
        <v>62</v>
      </c>
      <c r="L26581">
        <v>47</v>
      </c>
      <c r="M26581">
        <v>2</v>
      </c>
      <c r="N26581">
        <v>1992</v>
      </c>
      <c r="O26581">
        <v>2</v>
      </c>
      <c r="P26581">
        <v>2202620201</v>
      </c>
      <c r="T26581">
        <v>1</v>
      </c>
      <c r="U26581">
        <v>31222400</v>
      </c>
    </row>
    <row r="26582" spans="1:21" x14ac:dyDescent="0.25">
      <c r="A26582">
        <v>1</v>
      </c>
      <c r="B26582">
        <v>1</v>
      </c>
      <c r="C26582">
        <v>2017</v>
      </c>
      <c r="K26582">
        <v>62</v>
      </c>
      <c r="L26582">
        <v>46</v>
      </c>
      <c r="M26582">
        <v>2</v>
      </c>
      <c r="N26582">
        <v>1992</v>
      </c>
      <c r="O26582">
        <v>2</v>
      </c>
      <c r="P26582">
        <v>2202620201</v>
      </c>
      <c r="T26582">
        <v>1</v>
      </c>
      <c r="U26582">
        <v>852732</v>
      </c>
    </row>
    <row r="26583" spans="1:21" x14ac:dyDescent="0.25">
      <c r="A26583">
        <v>1</v>
      </c>
      <c r="B26583">
        <v>1</v>
      </c>
      <c r="C26583">
        <v>2017</v>
      </c>
      <c r="K26583">
        <v>61</v>
      </c>
      <c r="L26583">
        <v>47</v>
      </c>
      <c r="M26583">
        <v>2</v>
      </c>
      <c r="N26583">
        <v>1992</v>
      </c>
      <c r="O26583">
        <v>2</v>
      </c>
      <c r="P26583">
        <v>2202610201</v>
      </c>
      <c r="T26583">
        <v>1</v>
      </c>
      <c r="U26583">
        <v>35596700</v>
      </c>
    </row>
    <row r="26584" spans="1:21" x14ac:dyDescent="0.25">
      <c r="A26584">
        <v>1</v>
      </c>
      <c r="B26584">
        <v>1</v>
      </c>
      <c r="C26584">
        <v>2017</v>
      </c>
      <c r="K26584">
        <v>61</v>
      </c>
      <c r="L26584">
        <v>46</v>
      </c>
      <c r="M26584">
        <v>2</v>
      </c>
      <c r="N26584">
        <v>1992</v>
      </c>
      <c r="O26584">
        <v>2</v>
      </c>
      <c r="P26584">
        <v>2202610201</v>
      </c>
      <c r="T26584">
        <v>1</v>
      </c>
      <c r="U26584">
        <v>7910270</v>
      </c>
    </row>
    <row r="26585" spans="1:21" x14ac:dyDescent="0.25">
      <c r="A26585">
        <v>1</v>
      </c>
      <c r="B26585">
        <v>1</v>
      </c>
      <c r="C26585">
        <v>2017</v>
      </c>
      <c r="K26585">
        <v>54</v>
      </c>
      <c r="L26585">
        <v>47</v>
      </c>
      <c r="M26585">
        <v>2</v>
      </c>
      <c r="N26585">
        <v>1992</v>
      </c>
      <c r="O26585">
        <v>2</v>
      </c>
      <c r="P26585">
        <v>2202540201</v>
      </c>
      <c r="T26585">
        <v>1</v>
      </c>
      <c r="U26585">
        <v>31270</v>
      </c>
    </row>
    <row r="26586" spans="1:21" x14ac:dyDescent="0.25">
      <c r="A26586">
        <v>1</v>
      </c>
      <c r="B26586">
        <v>1</v>
      </c>
      <c r="C26586">
        <v>2017</v>
      </c>
      <c r="K26586">
        <v>54</v>
      </c>
      <c r="L26586">
        <v>46</v>
      </c>
      <c r="M26586">
        <v>2</v>
      </c>
      <c r="N26586">
        <v>1992</v>
      </c>
      <c r="O26586">
        <v>2</v>
      </c>
      <c r="P26586">
        <v>2202540201</v>
      </c>
      <c r="T26586">
        <v>1</v>
      </c>
      <c r="U26586">
        <v>239144</v>
      </c>
    </row>
    <row r="26587" spans="1:21" x14ac:dyDescent="0.25">
      <c r="A26587">
        <v>1</v>
      </c>
      <c r="B26587">
        <v>1</v>
      </c>
      <c r="C26587">
        <v>2017</v>
      </c>
      <c r="K26587">
        <v>54</v>
      </c>
      <c r="L26587">
        <v>42</v>
      </c>
      <c r="M26587">
        <v>2</v>
      </c>
      <c r="N26587">
        <v>1992</v>
      </c>
      <c r="O26587">
        <v>2</v>
      </c>
      <c r="P26587">
        <v>2202540201</v>
      </c>
      <c r="T26587">
        <v>1</v>
      </c>
      <c r="U26587">
        <v>316609</v>
      </c>
    </row>
    <row r="26588" spans="1:21" x14ac:dyDescent="0.25">
      <c r="A26588">
        <v>1</v>
      </c>
      <c r="B26588">
        <v>1</v>
      </c>
      <c r="C26588">
        <v>2017</v>
      </c>
      <c r="K26588">
        <v>54</v>
      </c>
      <c r="L26588">
        <v>41</v>
      </c>
      <c r="M26588">
        <v>2</v>
      </c>
      <c r="N26588">
        <v>1992</v>
      </c>
      <c r="O26588">
        <v>2</v>
      </c>
      <c r="P26588">
        <v>2202540201</v>
      </c>
      <c r="T26588">
        <v>1</v>
      </c>
      <c r="U26588">
        <v>216758</v>
      </c>
    </row>
    <row r="26589" spans="1:21" x14ac:dyDescent="0.25">
      <c r="A26589">
        <v>1</v>
      </c>
      <c r="B26589">
        <v>1</v>
      </c>
      <c r="C26589">
        <v>2017</v>
      </c>
      <c r="K26589">
        <v>53</v>
      </c>
      <c r="L26589">
        <v>47</v>
      </c>
      <c r="M26589">
        <v>2</v>
      </c>
      <c r="N26589">
        <v>1992</v>
      </c>
      <c r="O26589">
        <v>2</v>
      </c>
      <c r="P26589">
        <v>2202530201</v>
      </c>
      <c r="T26589">
        <v>1</v>
      </c>
      <c r="U26589">
        <v>459024</v>
      </c>
    </row>
    <row r="26590" spans="1:21" x14ac:dyDescent="0.25">
      <c r="A26590">
        <v>1</v>
      </c>
      <c r="B26590">
        <v>1</v>
      </c>
      <c r="C26590">
        <v>2017</v>
      </c>
      <c r="K26590">
        <v>53</v>
      </c>
      <c r="L26590">
        <v>46</v>
      </c>
      <c r="M26590">
        <v>2</v>
      </c>
      <c r="N26590">
        <v>1992</v>
      </c>
      <c r="O26590">
        <v>2</v>
      </c>
      <c r="P26590">
        <v>2202530201</v>
      </c>
      <c r="T26590">
        <v>1</v>
      </c>
      <c r="U26590">
        <v>557613</v>
      </c>
    </row>
    <row r="26591" spans="1:21" x14ac:dyDescent="0.25">
      <c r="A26591">
        <v>1</v>
      </c>
      <c r="B26591">
        <v>1</v>
      </c>
      <c r="C26591">
        <v>2017</v>
      </c>
      <c r="K26591">
        <v>53</v>
      </c>
      <c r="L26591">
        <v>42</v>
      </c>
      <c r="M26591">
        <v>2</v>
      </c>
      <c r="N26591">
        <v>1992</v>
      </c>
      <c r="O26591">
        <v>2</v>
      </c>
      <c r="P26591">
        <v>2202530201</v>
      </c>
      <c r="T26591">
        <v>1</v>
      </c>
      <c r="U26591">
        <v>440756</v>
      </c>
    </row>
    <row r="26592" spans="1:21" x14ac:dyDescent="0.25">
      <c r="A26592">
        <v>1</v>
      </c>
      <c r="B26592">
        <v>1</v>
      </c>
      <c r="C26592">
        <v>2017</v>
      </c>
      <c r="K26592">
        <v>53</v>
      </c>
      <c r="L26592">
        <v>41</v>
      </c>
      <c r="M26592">
        <v>2</v>
      </c>
      <c r="N26592">
        <v>1992</v>
      </c>
      <c r="O26592">
        <v>2</v>
      </c>
      <c r="P26592">
        <v>2202530201</v>
      </c>
      <c r="T26592">
        <v>1</v>
      </c>
      <c r="U26592">
        <v>517770</v>
      </c>
    </row>
    <row r="26593" spans="1:21" x14ac:dyDescent="0.25">
      <c r="A26593">
        <v>1</v>
      </c>
      <c r="B26593">
        <v>1</v>
      </c>
      <c r="C26593">
        <v>2017</v>
      </c>
      <c r="K26593">
        <v>52</v>
      </c>
      <c r="L26593">
        <v>47</v>
      </c>
      <c r="M26593">
        <v>2</v>
      </c>
      <c r="N26593">
        <v>1992</v>
      </c>
      <c r="O26593">
        <v>2</v>
      </c>
      <c r="P26593">
        <v>2202520201</v>
      </c>
      <c r="T26593">
        <v>1</v>
      </c>
      <c r="U26593">
        <v>9208830</v>
      </c>
    </row>
    <row r="26594" spans="1:21" x14ac:dyDescent="0.25">
      <c r="A26594">
        <v>1</v>
      </c>
      <c r="B26594">
        <v>1</v>
      </c>
      <c r="C26594">
        <v>2017</v>
      </c>
      <c r="K26594">
        <v>52</v>
      </c>
      <c r="L26594">
        <v>46</v>
      </c>
      <c r="M26594">
        <v>2</v>
      </c>
      <c r="N26594">
        <v>1992</v>
      </c>
      <c r="O26594">
        <v>2</v>
      </c>
      <c r="P26594">
        <v>2202520201</v>
      </c>
      <c r="T26594">
        <v>1</v>
      </c>
      <c r="U26594">
        <v>8346060</v>
      </c>
    </row>
    <row r="26595" spans="1:21" x14ac:dyDescent="0.25">
      <c r="A26595">
        <v>1</v>
      </c>
      <c r="B26595">
        <v>1</v>
      </c>
      <c r="C26595">
        <v>2017</v>
      </c>
      <c r="K26595">
        <v>52</v>
      </c>
      <c r="L26595">
        <v>42</v>
      </c>
      <c r="M26595">
        <v>2</v>
      </c>
      <c r="N26595">
        <v>1992</v>
      </c>
      <c r="O26595">
        <v>2</v>
      </c>
      <c r="P26595">
        <v>2202520201</v>
      </c>
      <c r="T26595">
        <v>1</v>
      </c>
      <c r="U26595">
        <v>4803870</v>
      </c>
    </row>
    <row r="26596" spans="1:21" x14ac:dyDescent="0.25">
      <c r="A26596">
        <v>1</v>
      </c>
      <c r="B26596">
        <v>1</v>
      </c>
      <c r="C26596">
        <v>2017</v>
      </c>
      <c r="K26596">
        <v>52</v>
      </c>
      <c r="L26596">
        <v>41</v>
      </c>
      <c r="M26596">
        <v>2</v>
      </c>
      <c r="N26596">
        <v>1992</v>
      </c>
      <c r="O26596">
        <v>2</v>
      </c>
      <c r="P26596">
        <v>2202520201</v>
      </c>
      <c r="T26596">
        <v>1</v>
      </c>
      <c r="U26596">
        <v>3294310</v>
      </c>
    </row>
    <row r="26597" spans="1:21" x14ac:dyDescent="0.25">
      <c r="A26597">
        <v>1</v>
      </c>
      <c r="B26597">
        <v>1</v>
      </c>
      <c r="C26597">
        <v>2017</v>
      </c>
      <c r="K26597">
        <v>51</v>
      </c>
      <c r="L26597">
        <v>47</v>
      </c>
      <c r="M26597">
        <v>2</v>
      </c>
      <c r="N26597">
        <v>1992</v>
      </c>
      <c r="O26597">
        <v>2</v>
      </c>
      <c r="P26597">
        <v>2202510201</v>
      </c>
      <c r="T26597">
        <v>1</v>
      </c>
      <c r="U26597">
        <v>1654590</v>
      </c>
    </row>
    <row r="26598" spans="1:21" x14ac:dyDescent="0.25">
      <c r="A26598">
        <v>1</v>
      </c>
      <c r="B26598">
        <v>1</v>
      </c>
      <c r="C26598">
        <v>2017</v>
      </c>
      <c r="K26598">
        <v>51</v>
      </c>
      <c r="L26598">
        <v>46</v>
      </c>
      <c r="M26598">
        <v>2</v>
      </c>
      <c r="N26598">
        <v>1992</v>
      </c>
      <c r="O26598">
        <v>2</v>
      </c>
      <c r="P26598">
        <v>2202510201</v>
      </c>
      <c r="T26598">
        <v>1</v>
      </c>
      <c r="U26598">
        <v>546624</v>
      </c>
    </row>
    <row r="26599" spans="1:21" x14ac:dyDescent="0.25">
      <c r="A26599">
        <v>1</v>
      </c>
      <c r="B26599">
        <v>1</v>
      </c>
      <c r="C26599">
        <v>2017</v>
      </c>
      <c r="K26599">
        <v>43</v>
      </c>
      <c r="L26599">
        <v>47</v>
      </c>
      <c r="M26599">
        <v>2</v>
      </c>
      <c r="N26599">
        <v>1992</v>
      </c>
      <c r="O26599">
        <v>2</v>
      </c>
      <c r="P26599">
        <v>2202430201</v>
      </c>
      <c r="T26599">
        <v>1</v>
      </c>
      <c r="U26599">
        <v>753380</v>
      </c>
    </row>
    <row r="26600" spans="1:21" x14ac:dyDescent="0.25">
      <c r="A26600">
        <v>1</v>
      </c>
      <c r="B26600">
        <v>1</v>
      </c>
      <c r="C26600">
        <v>2017</v>
      </c>
      <c r="K26600">
        <v>43</v>
      </c>
      <c r="L26600">
        <v>46</v>
      </c>
      <c r="M26600">
        <v>2</v>
      </c>
      <c r="N26600">
        <v>1992</v>
      </c>
      <c r="O26600">
        <v>2</v>
      </c>
      <c r="P26600">
        <v>2202430201</v>
      </c>
      <c r="T26600">
        <v>1</v>
      </c>
      <c r="U26600">
        <v>15580500</v>
      </c>
    </row>
    <row r="26601" spans="1:21" x14ac:dyDescent="0.25">
      <c r="A26601">
        <v>1</v>
      </c>
      <c r="B26601">
        <v>1</v>
      </c>
      <c r="C26601">
        <v>2017</v>
      </c>
      <c r="K26601">
        <v>43</v>
      </c>
      <c r="L26601">
        <v>42</v>
      </c>
      <c r="M26601">
        <v>2</v>
      </c>
      <c r="N26601">
        <v>1992</v>
      </c>
      <c r="O26601">
        <v>2</v>
      </c>
      <c r="P26601">
        <v>2202430201</v>
      </c>
      <c r="T26601">
        <v>1</v>
      </c>
      <c r="U26601">
        <v>117271</v>
      </c>
    </row>
    <row r="26602" spans="1:21" x14ac:dyDescent="0.25">
      <c r="A26602">
        <v>1</v>
      </c>
      <c r="B26602">
        <v>1</v>
      </c>
      <c r="C26602">
        <v>2017</v>
      </c>
      <c r="K26602">
        <v>43</v>
      </c>
      <c r="L26602">
        <v>41</v>
      </c>
      <c r="M26602">
        <v>2</v>
      </c>
      <c r="N26602">
        <v>1992</v>
      </c>
      <c r="O26602">
        <v>2</v>
      </c>
      <c r="P26602">
        <v>2202430201</v>
      </c>
      <c r="T26602">
        <v>1</v>
      </c>
      <c r="U26602">
        <v>176499</v>
      </c>
    </row>
    <row r="26603" spans="1:21" x14ac:dyDescent="0.25">
      <c r="A26603">
        <v>1</v>
      </c>
      <c r="B26603">
        <v>1</v>
      </c>
      <c r="C26603">
        <v>2017</v>
      </c>
      <c r="K26603">
        <v>42</v>
      </c>
      <c r="L26603">
        <v>48</v>
      </c>
      <c r="M26603">
        <v>2</v>
      </c>
      <c r="N26603">
        <v>1992</v>
      </c>
      <c r="O26603">
        <v>2</v>
      </c>
      <c r="P26603">
        <v>2202420201</v>
      </c>
      <c r="T26603">
        <v>1</v>
      </c>
      <c r="U26603">
        <v>3840950</v>
      </c>
    </row>
    <row r="26604" spans="1:21" x14ac:dyDescent="0.25">
      <c r="A26604">
        <v>1</v>
      </c>
      <c r="B26604">
        <v>1</v>
      </c>
      <c r="C26604">
        <v>2017</v>
      </c>
      <c r="K26604">
        <v>41</v>
      </c>
      <c r="L26604">
        <v>47</v>
      </c>
      <c r="M26604">
        <v>2</v>
      </c>
      <c r="N26604">
        <v>1992</v>
      </c>
      <c r="O26604">
        <v>2</v>
      </c>
      <c r="P26604">
        <v>2202410201</v>
      </c>
      <c r="T26604">
        <v>1</v>
      </c>
      <c r="U26604">
        <v>1737400</v>
      </c>
    </row>
    <row r="26605" spans="1:21" x14ac:dyDescent="0.25">
      <c r="A26605">
        <v>1</v>
      </c>
      <c r="B26605">
        <v>1</v>
      </c>
      <c r="C26605">
        <v>2017</v>
      </c>
      <c r="K26605">
        <v>41</v>
      </c>
      <c r="L26605">
        <v>46</v>
      </c>
      <c r="M26605">
        <v>2</v>
      </c>
      <c r="N26605">
        <v>1992</v>
      </c>
      <c r="O26605">
        <v>2</v>
      </c>
      <c r="P26605">
        <v>2202410201</v>
      </c>
      <c r="T26605">
        <v>1</v>
      </c>
      <c r="U26605">
        <v>313230</v>
      </c>
    </row>
    <row r="26606" spans="1:21" x14ac:dyDescent="0.25">
      <c r="A26606">
        <v>1</v>
      </c>
      <c r="B26606">
        <v>1</v>
      </c>
      <c r="C26606">
        <v>2017</v>
      </c>
      <c r="K26606">
        <v>41</v>
      </c>
      <c r="L26606">
        <v>42</v>
      </c>
      <c r="M26606">
        <v>2</v>
      </c>
      <c r="N26606">
        <v>1992</v>
      </c>
      <c r="O26606">
        <v>2</v>
      </c>
      <c r="P26606">
        <v>2202410201</v>
      </c>
      <c r="T26606">
        <v>1</v>
      </c>
      <c r="U26606">
        <v>51229.4</v>
      </c>
    </row>
    <row r="26607" spans="1:21" x14ac:dyDescent="0.25">
      <c r="A26607">
        <v>1</v>
      </c>
      <c r="B26607">
        <v>1</v>
      </c>
      <c r="C26607">
        <v>2017</v>
      </c>
      <c r="K26607">
        <v>41</v>
      </c>
      <c r="L26607">
        <v>41</v>
      </c>
      <c r="M26607">
        <v>2</v>
      </c>
      <c r="N26607">
        <v>1992</v>
      </c>
      <c r="O26607">
        <v>2</v>
      </c>
      <c r="P26607">
        <v>2202410201</v>
      </c>
      <c r="T26607">
        <v>1</v>
      </c>
      <c r="U26607">
        <v>478628</v>
      </c>
    </row>
    <row r="26608" spans="1:21" x14ac:dyDescent="0.25">
      <c r="A26608">
        <v>1</v>
      </c>
      <c r="B26608">
        <v>1</v>
      </c>
      <c r="C26608">
        <v>2017</v>
      </c>
      <c r="K26608">
        <v>32</v>
      </c>
      <c r="L26608">
        <v>40</v>
      </c>
      <c r="M26608">
        <v>2</v>
      </c>
      <c r="N26608">
        <v>1992</v>
      </c>
      <c r="O26608">
        <v>2</v>
      </c>
      <c r="P26608">
        <v>2202320201</v>
      </c>
      <c r="T26608">
        <v>1</v>
      </c>
      <c r="U26608">
        <v>205001</v>
      </c>
    </row>
    <row r="26609" spans="1:21" x14ac:dyDescent="0.25">
      <c r="A26609">
        <v>1</v>
      </c>
      <c r="B26609">
        <v>1</v>
      </c>
      <c r="C26609">
        <v>2017</v>
      </c>
      <c r="K26609">
        <v>32</v>
      </c>
      <c r="L26609">
        <v>30</v>
      </c>
      <c r="M26609">
        <v>2</v>
      </c>
      <c r="N26609">
        <v>1992</v>
      </c>
      <c r="O26609">
        <v>2</v>
      </c>
      <c r="P26609">
        <v>2202320201</v>
      </c>
      <c r="T26609">
        <v>1</v>
      </c>
      <c r="U26609">
        <v>1144600</v>
      </c>
    </row>
    <row r="26610" spans="1:21" x14ac:dyDescent="0.25">
      <c r="A26610">
        <v>1</v>
      </c>
      <c r="B26610">
        <v>1</v>
      </c>
      <c r="C26610">
        <v>2017</v>
      </c>
      <c r="K26610">
        <v>31</v>
      </c>
      <c r="L26610">
        <v>40</v>
      </c>
      <c r="M26610">
        <v>2</v>
      </c>
      <c r="N26610">
        <v>1992</v>
      </c>
      <c r="O26610">
        <v>2</v>
      </c>
      <c r="P26610">
        <v>2202310201</v>
      </c>
      <c r="T26610">
        <v>1</v>
      </c>
      <c r="U26610">
        <v>2445130</v>
      </c>
    </row>
    <row r="26611" spans="1:21" x14ac:dyDescent="0.25">
      <c r="A26611">
        <v>1</v>
      </c>
      <c r="B26611">
        <v>1</v>
      </c>
      <c r="C26611">
        <v>2017</v>
      </c>
      <c r="K26611">
        <v>31</v>
      </c>
      <c r="L26611">
        <v>30</v>
      </c>
      <c r="M26611">
        <v>2</v>
      </c>
      <c r="N26611">
        <v>1992</v>
      </c>
      <c r="O26611">
        <v>2</v>
      </c>
      <c r="P26611">
        <v>2202310201</v>
      </c>
      <c r="T26611">
        <v>1</v>
      </c>
      <c r="U26611">
        <v>906365</v>
      </c>
    </row>
    <row r="26612" spans="1:21" x14ac:dyDescent="0.25">
      <c r="A26612">
        <v>1</v>
      </c>
      <c r="B26612">
        <v>1</v>
      </c>
      <c r="C26612">
        <v>2017</v>
      </c>
      <c r="K26612">
        <v>21</v>
      </c>
      <c r="L26612">
        <v>20</v>
      </c>
      <c r="M26612">
        <v>2</v>
      </c>
      <c r="N26612">
        <v>1992</v>
      </c>
      <c r="O26612">
        <v>2</v>
      </c>
      <c r="P26612">
        <v>2202210201</v>
      </c>
      <c r="T26612">
        <v>1</v>
      </c>
      <c r="U26612">
        <v>406384</v>
      </c>
    </row>
    <row r="26613" spans="1:21" x14ac:dyDescent="0.25">
      <c r="A26613">
        <v>1</v>
      </c>
      <c r="B26613">
        <v>1</v>
      </c>
      <c r="C26613">
        <v>2017</v>
      </c>
      <c r="K26613">
        <v>62</v>
      </c>
      <c r="L26613">
        <v>47</v>
      </c>
      <c r="M26613">
        <v>2</v>
      </c>
      <c r="N26613">
        <v>1991</v>
      </c>
      <c r="O26613">
        <v>2</v>
      </c>
      <c r="P26613">
        <v>2202620201</v>
      </c>
      <c r="T26613">
        <v>1</v>
      </c>
      <c r="U26613">
        <v>20432400</v>
      </c>
    </row>
    <row r="26614" spans="1:21" x14ac:dyDescent="0.25">
      <c r="A26614">
        <v>1</v>
      </c>
      <c r="B26614">
        <v>1</v>
      </c>
      <c r="C26614">
        <v>2017</v>
      </c>
      <c r="K26614">
        <v>62</v>
      </c>
      <c r="L26614">
        <v>46</v>
      </c>
      <c r="M26614">
        <v>2</v>
      </c>
      <c r="N26614">
        <v>1991</v>
      </c>
      <c r="O26614">
        <v>2</v>
      </c>
      <c r="P26614">
        <v>2202620201</v>
      </c>
      <c r="T26614">
        <v>1</v>
      </c>
      <c r="U26614">
        <v>627770</v>
      </c>
    </row>
    <row r="26615" spans="1:21" x14ac:dyDescent="0.25">
      <c r="A26615">
        <v>1</v>
      </c>
      <c r="B26615">
        <v>1</v>
      </c>
      <c r="C26615">
        <v>2017</v>
      </c>
      <c r="K26615">
        <v>61</v>
      </c>
      <c r="L26615">
        <v>47</v>
      </c>
      <c r="M26615">
        <v>2</v>
      </c>
      <c r="N26615">
        <v>1991</v>
      </c>
      <c r="O26615">
        <v>2</v>
      </c>
      <c r="P26615">
        <v>2202610201</v>
      </c>
      <c r="T26615">
        <v>1</v>
      </c>
      <c r="U26615">
        <v>30751300</v>
      </c>
    </row>
    <row r="26616" spans="1:21" x14ac:dyDescent="0.25">
      <c r="A26616">
        <v>1</v>
      </c>
      <c r="B26616">
        <v>1</v>
      </c>
      <c r="C26616">
        <v>2017</v>
      </c>
      <c r="K26616">
        <v>61</v>
      </c>
      <c r="L26616">
        <v>46</v>
      </c>
      <c r="M26616">
        <v>2</v>
      </c>
      <c r="N26616">
        <v>1991</v>
      </c>
      <c r="O26616">
        <v>2</v>
      </c>
      <c r="P26616">
        <v>2202610201</v>
      </c>
      <c r="T26616">
        <v>1</v>
      </c>
      <c r="U26616">
        <v>4272710</v>
      </c>
    </row>
    <row r="26617" spans="1:21" x14ac:dyDescent="0.25">
      <c r="A26617">
        <v>1</v>
      </c>
      <c r="B26617">
        <v>1</v>
      </c>
      <c r="C26617">
        <v>2017</v>
      </c>
      <c r="K26617">
        <v>54</v>
      </c>
      <c r="L26617">
        <v>47</v>
      </c>
      <c r="M26617">
        <v>2</v>
      </c>
      <c r="N26617">
        <v>1991</v>
      </c>
      <c r="O26617">
        <v>2</v>
      </c>
      <c r="P26617">
        <v>2202540201</v>
      </c>
      <c r="T26617">
        <v>1</v>
      </c>
      <c r="U26617">
        <v>22784.7</v>
      </c>
    </row>
    <row r="26618" spans="1:21" x14ac:dyDescent="0.25">
      <c r="A26618">
        <v>1</v>
      </c>
      <c r="B26618">
        <v>1</v>
      </c>
      <c r="C26618">
        <v>2017</v>
      </c>
      <c r="K26618">
        <v>54</v>
      </c>
      <c r="L26618">
        <v>46</v>
      </c>
      <c r="M26618">
        <v>2</v>
      </c>
      <c r="N26618">
        <v>1991</v>
      </c>
      <c r="O26618">
        <v>2</v>
      </c>
      <c r="P26618">
        <v>2202540201</v>
      </c>
      <c r="T26618">
        <v>1</v>
      </c>
      <c r="U26618">
        <v>175618</v>
      </c>
    </row>
    <row r="26619" spans="1:21" x14ac:dyDescent="0.25">
      <c r="A26619">
        <v>1</v>
      </c>
      <c r="B26619">
        <v>1</v>
      </c>
      <c r="C26619">
        <v>2017</v>
      </c>
      <c r="K26619">
        <v>54</v>
      </c>
      <c r="L26619">
        <v>42</v>
      </c>
      <c r="M26619">
        <v>2</v>
      </c>
      <c r="N26619">
        <v>1991</v>
      </c>
      <c r="O26619">
        <v>2</v>
      </c>
      <c r="P26619">
        <v>2202540201</v>
      </c>
      <c r="T26619">
        <v>1</v>
      </c>
      <c r="U26619">
        <v>232404</v>
      </c>
    </row>
    <row r="26620" spans="1:21" x14ac:dyDescent="0.25">
      <c r="A26620">
        <v>1</v>
      </c>
      <c r="B26620">
        <v>1</v>
      </c>
      <c r="C26620">
        <v>2017</v>
      </c>
      <c r="K26620">
        <v>54</v>
      </c>
      <c r="L26620">
        <v>41</v>
      </c>
      <c r="M26620">
        <v>2</v>
      </c>
      <c r="N26620">
        <v>1991</v>
      </c>
      <c r="O26620">
        <v>2</v>
      </c>
      <c r="P26620">
        <v>2202540201</v>
      </c>
      <c r="T26620">
        <v>1</v>
      </c>
      <c r="U26620">
        <v>159143</v>
      </c>
    </row>
    <row r="26621" spans="1:21" x14ac:dyDescent="0.25">
      <c r="A26621">
        <v>1</v>
      </c>
      <c r="B26621">
        <v>1</v>
      </c>
      <c r="C26621">
        <v>2017</v>
      </c>
      <c r="K26621">
        <v>53</v>
      </c>
      <c r="L26621">
        <v>47</v>
      </c>
      <c r="M26621">
        <v>2</v>
      </c>
      <c r="N26621">
        <v>1991</v>
      </c>
      <c r="O26621">
        <v>2</v>
      </c>
      <c r="P26621">
        <v>2202530201</v>
      </c>
      <c r="T26621">
        <v>1</v>
      </c>
      <c r="U26621">
        <v>191110</v>
      </c>
    </row>
    <row r="26622" spans="1:21" x14ac:dyDescent="0.25">
      <c r="A26622">
        <v>1</v>
      </c>
      <c r="B26622">
        <v>1</v>
      </c>
      <c r="C26622">
        <v>2017</v>
      </c>
      <c r="K26622">
        <v>53</v>
      </c>
      <c r="L26622">
        <v>46</v>
      </c>
      <c r="M26622">
        <v>2</v>
      </c>
      <c r="N26622">
        <v>1991</v>
      </c>
      <c r="O26622">
        <v>2</v>
      </c>
      <c r="P26622">
        <v>2202530201</v>
      </c>
      <c r="T26622">
        <v>1</v>
      </c>
      <c r="U26622">
        <v>812511</v>
      </c>
    </row>
    <row r="26623" spans="1:21" x14ac:dyDescent="0.25">
      <c r="A26623">
        <v>1</v>
      </c>
      <c r="B26623">
        <v>1</v>
      </c>
      <c r="C26623">
        <v>2017</v>
      </c>
      <c r="K26623">
        <v>53</v>
      </c>
      <c r="L26623">
        <v>41</v>
      </c>
      <c r="M26623">
        <v>2</v>
      </c>
      <c r="N26623">
        <v>1991</v>
      </c>
      <c r="O26623">
        <v>2</v>
      </c>
      <c r="P26623">
        <v>2202530201</v>
      </c>
      <c r="T26623">
        <v>1</v>
      </c>
      <c r="U26623">
        <v>2063320</v>
      </c>
    </row>
    <row r="26624" spans="1:21" x14ac:dyDescent="0.25">
      <c r="A26624">
        <v>1</v>
      </c>
      <c r="B26624">
        <v>1</v>
      </c>
      <c r="C26624">
        <v>2017</v>
      </c>
      <c r="K26624">
        <v>52</v>
      </c>
      <c r="L26624">
        <v>47</v>
      </c>
      <c r="M26624">
        <v>2</v>
      </c>
      <c r="N26624">
        <v>1991</v>
      </c>
      <c r="O26624">
        <v>2</v>
      </c>
      <c r="P26624">
        <v>2202520201</v>
      </c>
      <c r="T26624">
        <v>1</v>
      </c>
      <c r="U26624">
        <v>8067440</v>
      </c>
    </row>
    <row r="26625" spans="1:21" x14ac:dyDescent="0.25">
      <c r="A26625">
        <v>1</v>
      </c>
      <c r="B26625">
        <v>1</v>
      </c>
      <c r="C26625">
        <v>2017</v>
      </c>
      <c r="K26625">
        <v>52</v>
      </c>
      <c r="L26625">
        <v>46</v>
      </c>
      <c r="M26625">
        <v>2</v>
      </c>
      <c r="N26625">
        <v>1991</v>
      </c>
      <c r="O26625">
        <v>2</v>
      </c>
      <c r="P26625">
        <v>2202520201</v>
      </c>
      <c r="T26625">
        <v>1</v>
      </c>
      <c r="U26625">
        <v>9082200</v>
      </c>
    </row>
    <row r="26626" spans="1:21" x14ac:dyDescent="0.25">
      <c r="A26626">
        <v>1</v>
      </c>
      <c r="B26626">
        <v>1</v>
      </c>
      <c r="C26626">
        <v>2017</v>
      </c>
      <c r="K26626">
        <v>52</v>
      </c>
      <c r="L26626">
        <v>42</v>
      </c>
      <c r="M26626">
        <v>2</v>
      </c>
      <c r="N26626">
        <v>1991</v>
      </c>
      <c r="O26626">
        <v>2</v>
      </c>
      <c r="P26626">
        <v>2202520201</v>
      </c>
      <c r="T26626">
        <v>1</v>
      </c>
      <c r="U26626">
        <v>2825670</v>
      </c>
    </row>
    <row r="26627" spans="1:21" x14ac:dyDescent="0.25">
      <c r="A26627">
        <v>1</v>
      </c>
      <c r="B26627">
        <v>1</v>
      </c>
      <c r="C26627">
        <v>2017</v>
      </c>
      <c r="K26627">
        <v>52</v>
      </c>
      <c r="L26627">
        <v>41</v>
      </c>
      <c r="M26627">
        <v>2</v>
      </c>
      <c r="N26627">
        <v>1991</v>
      </c>
      <c r="O26627">
        <v>2</v>
      </c>
      <c r="P26627">
        <v>2202520201</v>
      </c>
      <c r="T26627">
        <v>1</v>
      </c>
      <c r="U26627">
        <v>1721020</v>
      </c>
    </row>
    <row r="26628" spans="1:21" x14ac:dyDescent="0.25">
      <c r="A26628">
        <v>1</v>
      </c>
      <c r="B26628">
        <v>1</v>
      </c>
      <c r="C26628">
        <v>2017</v>
      </c>
      <c r="K26628">
        <v>51</v>
      </c>
      <c r="L26628">
        <v>47</v>
      </c>
      <c r="M26628">
        <v>2</v>
      </c>
      <c r="N26628">
        <v>1991</v>
      </c>
      <c r="O26628">
        <v>2</v>
      </c>
      <c r="P26628">
        <v>2202510201</v>
      </c>
      <c r="T26628">
        <v>1</v>
      </c>
      <c r="U26628">
        <v>2040390</v>
      </c>
    </row>
    <row r="26629" spans="1:21" x14ac:dyDescent="0.25">
      <c r="A26629">
        <v>1</v>
      </c>
      <c r="B26629">
        <v>1</v>
      </c>
      <c r="C26629">
        <v>2017</v>
      </c>
      <c r="K26629">
        <v>51</v>
      </c>
      <c r="L26629">
        <v>46</v>
      </c>
      <c r="M26629">
        <v>2</v>
      </c>
      <c r="N26629">
        <v>1991</v>
      </c>
      <c r="O26629">
        <v>2</v>
      </c>
      <c r="P26629">
        <v>2202510201</v>
      </c>
      <c r="T26629">
        <v>1</v>
      </c>
      <c r="U26629">
        <v>1211720</v>
      </c>
    </row>
    <row r="26630" spans="1:21" x14ac:dyDescent="0.25">
      <c r="A26630">
        <v>1</v>
      </c>
      <c r="B26630">
        <v>1</v>
      </c>
      <c r="C26630">
        <v>2017</v>
      </c>
      <c r="K26630">
        <v>43</v>
      </c>
      <c r="L26630">
        <v>47</v>
      </c>
      <c r="M26630">
        <v>2</v>
      </c>
      <c r="N26630">
        <v>1991</v>
      </c>
      <c r="O26630">
        <v>2</v>
      </c>
      <c r="P26630">
        <v>2202430201</v>
      </c>
      <c r="T26630">
        <v>1</v>
      </c>
      <c r="U26630">
        <v>873502</v>
      </c>
    </row>
    <row r="26631" spans="1:21" x14ac:dyDescent="0.25">
      <c r="A26631">
        <v>1</v>
      </c>
      <c r="B26631">
        <v>1</v>
      </c>
      <c r="C26631">
        <v>2017</v>
      </c>
      <c r="K26631">
        <v>43</v>
      </c>
      <c r="L26631">
        <v>46</v>
      </c>
      <c r="M26631">
        <v>2</v>
      </c>
      <c r="N26631">
        <v>1991</v>
      </c>
      <c r="O26631">
        <v>2</v>
      </c>
      <c r="P26631">
        <v>2202430201</v>
      </c>
      <c r="T26631">
        <v>1</v>
      </c>
      <c r="U26631">
        <v>18080100</v>
      </c>
    </row>
    <row r="26632" spans="1:21" x14ac:dyDescent="0.25">
      <c r="A26632">
        <v>1</v>
      </c>
      <c r="B26632">
        <v>1</v>
      </c>
      <c r="C26632">
        <v>2017</v>
      </c>
      <c r="K26632">
        <v>43</v>
      </c>
      <c r="L26632">
        <v>42</v>
      </c>
      <c r="M26632">
        <v>2</v>
      </c>
      <c r="N26632">
        <v>1991</v>
      </c>
      <c r="O26632">
        <v>2</v>
      </c>
      <c r="P26632">
        <v>2202430201</v>
      </c>
      <c r="T26632">
        <v>1</v>
      </c>
      <c r="U26632">
        <v>135826</v>
      </c>
    </row>
    <row r="26633" spans="1:21" x14ac:dyDescent="0.25">
      <c r="A26633">
        <v>1</v>
      </c>
      <c r="B26633">
        <v>1</v>
      </c>
      <c r="C26633">
        <v>2017</v>
      </c>
      <c r="K26633">
        <v>43</v>
      </c>
      <c r="L26633">
        <v>41</v>
      </c>
      <c r="M26633">
        <v>2</v>
      </c>
      <c r="N26633">
        <v>1991</v>
      </c>
      <c r="O26633">
        <v>2</v>
      </c>
      <c r="P26633">
        <v>2202430201</v>
      </c>
      <c r="T26633">
        <v>1</v>
      </c>
      <c r="U26633">
        <v>204910</v>
      </c>
    </row>
    <row r="26634" spans="1:21" x14ac:dyDescent="0.25">
      <c r="A26634">
        <v>1</v>
      </c>
      <c r="B26634">
        <v>1</v>
      </c>
      <c r="C26634">
        <v>2017</v>
      </c>
      <c r="K26634">
        <v>42</v>
      </c>
      <c r="L26634">
        <v>48</v>
      </c>
      <c r="M26634">
        <v>2</v>
      </c>
      <c r="N26634">
        <v>1991</v>
      </c>
      <c r="O26634">
        <v>2</v>
      </c>
      <c r="P26634">
        <v>2202420201</v>
      </c>
      <c r="T26634">
        <v>1</v>
      </c>
      <c r="U26634">
        <v>3823480</v>
      </c>
    </row>
    <row r="26635" spans="1:21" x14ac:dyDescent="0.25">
      <c r="A26635">
        <v>1</v>
      </c>
      <c r="B26635">
        <v>1</v>
      </c>
      <c r="C26635">
        <v>2017</v>
      </c>
      <c r="K26635">
        <v>41</v>
      </c>
      <c r="L26635">
        <v>47</v>
      </c>
      <c r="M26635">
        <v>2</v>
      </c>
      <c r="N26635">
        <v>1991</v>
      </c>
      <c r="O26635">
        <v>2</v>
      </c>
      <c r="P26635">
        <v>2202410201</v>
      </c>
      <c r="T26635">
        <v>1</v>
      </c>
      <c r="U26635">
        <v>1945670</v>
      </c>
    </row>
    <row r="26636" spans="1:21" x14ac:dyDescent="0.25">
      <c r="A26636">
        <v>1</v>
      </c>
      <c r="B26636">
        <v>1</v>
      </c>
      <c r="C26636">
        <v>2017</v>
      </c>
      <c r="K26636">
        <v>41</v>
      </c>
      <c r="L26636">
        <v>46</v>
      </c>
      <c r="M26636">
        <v>2</v>
      </c>
      <c r="N26636">
        <v>1991</v>
      </c>
      <c r="O26636">
        <v>2</v>
      </c>
      <c r="P26636">
        <v>2202410201</v>
      </c>
      <c r="T26636">
        <v>1</v>
      </c>
      <c r="U26636">
        <v>350075</v>
      </c>
    </row>
    <row r="26637" spans="1:21" x14ac:dyDescent="0.25">
      <c r="A26637">
        <v>1</v>
      </c>
      <c r="B26637">
        <v>1</v>
      </c>
      <c r="C26637">
        <v>2017</v>
      </c>
      <c r="K26637">
        <v>41</v>
      </c>
      <c r="L26637">
        <v>42</v>
      </c>
      <c r="M26637">
        <v>2</v>
      </c>
      <c r="N26637">
        <v>1991</v>
      </c>
      <c r="O26637">
        <v>2</v>
      </c>
      <c r="P26637">
        <v>2202410201</v>
      </c>
      <c r="T26637">
        <v>1</v>
      </c>
      <c r="U26637">
        <v>57863.7</v>
      </c>
    </row>
    <row r="26638" spans="1:21" x14ac:dyDescent="0.25">
      <c r="A26638">
        <v>1</v>
      </c>
      <c r="B26638">
        <v>1</v>
      </c>
      <c r="C26638">
        <v>2017</v>
      </c>
      <c r="K26638">
        <v>41</v>
      </c>
      <c r="L26638">
        <v>41</v>
      </c>
      <c r="M26638">
        <v>2</v>
      </c>
      <c r="N26638">
        <v>1991</v>
      </c>
      <c r="O26638">
        <v>2</v>
      </c>
      <c r="P26638">
        <v>2202410201</v>
      </c>
      <c r="T26638">
        <v>1</v>
      </c>
      <c r="U26638">
        <v>536686</v>
      </c>
    </row>
    <row r="26639" spans="1:21" x14ac:dyDescent="0.25">
      <c r="A26639">
        <v>1</v>
      </c>
      <c r="B26639">
        <v>1</v>
      </c>
      <c r="C26639">
        <v>2017</v>
      </c>
      <c r="K26639">
        <v>32</v>
      </c>
      <c r="L26639">
        <v>40</v>
      </c>
      <c r="M26639">
        <v>2</v>
      </c>
      <c r="N26639">
        <v>1991</v>
      </c>
      <c r="O26639">
        <v>2</v>
      </c>
      <c r="P26639">
        <v>2202320201</v>
      </c>
      <c r="T26639">
        <v>1</v>
      </c>
      <c r="U26639">
        <v>1395680</v>
      </c>
    </row>
    <row r="26640" spans="1:21" x14ac:dyDescent="0.25">
      <c r="A26640">
        <v>1</v>
      </c>
      <c r="B26640">
        <v>1</v>
      </c>
      <c r="C26640">
        <v>2017</v>
      </c>
      <c r="K26640">
        <v>32</v>
      </c>
      <c r="L26640">
        <v>30</v>
      </c>
      <c r="M26640">
        <v>2</v>
      </c>
      <c r="N26640">
        <v>1991</v>
      </c>
      <c r="O26640">
        <v>2</v>
      </c>
      <c r="P26640">
        <v>2202320201</v>
      </c>
      <c r="T26640">
        <v>1</v>
      </c>
      <c r="U26640">
        <v>226703</v>
      </c>
    </row>
    <row r="26641" spans="1:21" x14ac:dyDescent="0.25">
      <c r="A26641">
        <v>1</v>
      </c>
      <c r="B26641">
        <v>1</v>
      </c>
      <c r="C26641">
        <v>2017</v>
      </c>
      <c r="K26641">
        <v>31</v>
      </c>
      <c r="L26641">
        <v>30</v>
      </c>
      <c r="M26641">
        <v>2</v>
      </c>
      <c r="N26641">
        <v>1991</v>
      </c>
      <c r="O26641">
        <v>2</v>
      </c>
      <c r="P26641">
        <v>2202310201</v>
      </c>
      <c r="T26641">
        <v>1</v>
      </c>
      <c r="U26641">
        <v>1046000</v>
      </c>
    </row>
    <row r="26642" spans="1:21" x14ac:dyDescent="0.25">
      <c r="A26642">
        <v>1</v>
      </c>
      <c r="B26642">
        <v>1</v>
      </c>
      <c r="C26642">
        <v>2017</v>
      </c>
      <c r="K26642">
        <v>21</v>
      </c>
      <c r="L26642">
        <v>20</v>
      </c>
      <c r="M26642">
        <v>2</v>
      </c>
      <c r="N26642">
        <v>1991</v>
      </c>
      <c r="O26642">
        <v>2</v>
      </c>
      <c r="P26642">
        <v>2202210201</v>
      </c>
      <c r="T26642">
        <v>1</v>
      </c>
      <c r="U26642">
        <v>798588</v>
      </c>
    </row>
    <row r="26643" spans="1:21" x14ac:dyDescent="0.25">
      <c r="A26643">
        <v>1</v>
      </c>
      <c r="B26643">
        <v>1</v>
      </c>
      <c r="C26643">
        <v>2017</v>
      </c>
      <c r="K26643">
        <v>62</v>
      </c>
      <c r="L26643">
        <v>47</v>
      </c>
      <c r="M26643">
        <v>2</v>
      </c>
      <c r="N26643">
        <v>1990</v>
      </c>
      <c r="O26643">
        <v>2</v>
      </c>
      <c r="P26643">
        <v>2202620201</v>
      </c>
      <c r="T26643">
        <v>1</v>
      </c>
      <c r="U26643">
        <v>12232300</v>
      </c>
    </row>
    <row r="26644" spans="1:21" x14ac:dyDescent="0.25">
      <c r="A26644">
        <v>1</v>
      </c>
      <c r="B26644">
        <v>1</v>
      </c>
      <c r="C26644">
        <v>2017</v>
      </c>
      <c r="K26644">
        <v>62</v>
      </c>
      <c r="L26644">
        <v>46</v>
      </c>
      <c r="M26644">
        <v>2</v>
      </c>
      <c r="N26644">
        <v>1990</v>
      </c>
      <c r="O26644">
        <v>2</v>
      </c>
      <c r="P26644">
        <v>2202620201</v>
      </c>
      <c r="T26644">
        <v>1</v>
      </c>
      <c r="U26644">
        <v>1529720</v>
      </c>
    </row>
    <row r="26645" spans="1:21" x14ac:dyDescent="0.25">
      <c r="A26645">
        <v>1</v>
      </c>
      <c r="B26645">
        <v>1</v>
      </c>
      <c r="C26645">
        <v>2017</v>
      </c>
      <c r="K26645">
        <v>61</v>
      </c>
      <c r="L26645">
        <v>47</v>
      </c>
      <c r="M26645">
        <v>2</v>
      </c>
      <c r="N26645">
        <v>1990</v>
      </c>
      <c r="O26645">
        <v>2</v>
      </c>
      <c r="P26645">
        <v>2202610201</v>
      </c>
      <c r="T26645">
        <v>1</v>
      </c>
      <c r="U26645">
        <v>30139300</v>
      </c>
    </row>
    <row r="26646" spans="1:21" x14ac:dyDescent="0.25">
      <c r="A26646">
        <v>1</v>
      </c>
      <c r="B26646">
        <v>1</v>
      </c>
      <c r="C26646">
        <v>2017</v>
      </c>
      <c r="K26646">
        <v>61</v>
      </c>
      <c r="L26646">
        <v>46</v>
      </c>
      <c r="M26646">
        <v>2</v>
      </c>
      <c r="N26646">
        <v>1990</v>
      </c>
      <c r="O26646">
        <v>2</v>
      </c>
      <c r="P26646">
        <v>2202610201</v>
      </c>
      <c r="T26646">
        <v>1</v>
      </c>
      <c r="U26646">
        <v>6784550</v>
      </c>
    </row>
    <row r="26647" spans="1:21" x14ac:dyDescent="0.25">
      <c r="A26647">
        <v>1</v>
      </c>
      <c r="B26647">
        <v>1</v>
      </c>
      <c r="C26647">
        <v>2017</v>
      </c>
      <c r="K26647">
        <v>54</v>
      </c>
      <c r="L26647">
        <v>47</v>
      </c>
      <c r="M26647">
        <v>2</v>
      </c>
      <c r="N26647">
        <v>1990</v>
      </c>
      <c r="O26647">
        <v>2</v>
      </c>
      <c r="P26647">
        <v>2202540201</v>
      </c>
      <c r="T26647">
        <v>1</v>
      </c>
      <c r="U26647">
        <v>29576.400000000001</v>
      </c>
    </row>
    <row r="26648" spans="1:21" x14ac:dyDescent="0.25">
      <c r="A26648">
        <v>1</v>
      </c>
      <c r="B26648">
        <v>1</v>
      </c>
      <c r="C26648">
        <v>2017</v>
      </c>
      <c r="K26648">
        <v>54</v>
      </c>
      <c r="L26648">
        <v>46</v>
      </c>
      <c r="M26648">
        <v>2</v>
      </c>
      <c r="N26648">
        <v>1990</v>
      </c>
      <c r="O26648">
        <v>2</v>
      </c>
      <c r="P26648">
        <v>2202540201</v>
      </c>
      <c r="T26648">
        <v>1</v>
      </c>
      <c r="U26648">
        <v>228260</v>
      </c>
    </row>
    <row r="26649" spans="1:21" x14ac:dyDescent="0.25">
      <c r="A26649">
        <v>1</v>
      </c>
      <c r="B26649">
        <v>1</v>
      </c>
      <c r="C26649">
        <v>2017</v>
      </c>
      <c r="K26649">
        <v>54</v>
      </c>
      <c r="L26649">
        <v>42</v>
      </c>
      <c r="M26649">
        <v>2</v>
      </c>
      <c r="N26649">
        <v>1990</v>
      </c>
      <c r="O26649">
        <v>2</v>
      </c>
      <c r="P26649">
        <v>2202540201</v>
      </c>
      <c r="T26649">
        <v>1</v>
      </c>
      <c r="U26649">
        <v>302027</v>
      </c>
    </row>
    <row r="26650" spans="1:21" x14ac:dyDescent="0.25">
      <c r="A26650">
        <v>1</v>
      </c>
      <c r="B26650">
        <v>1</v>
      </c>
      <c r="C26650">
        <v>2017</v>
      </c>
      <c r="K26650">
        <v>54</v>
      </c>
      <c r="L26650">
        <v>41</v>
      </c>
      <c r="M26650">
        <v>2</v>
      </c>
      <c r="N26650">
        <v>1990</v>
      </c>
      <c r="O26650">
        <v>2</v>
      </c>
      <c r="P26650">
        <v>2202540201</v>
      </c>
      <c r="T26650">
        <v>1</v>
      </c>
      <c r="U26650">
        <v>206687</v>
      </c>
    </row>
    <row r="26651" spans="1:21" x14ac:dyDescent="0.25">
      <c r="A26651">
        <v>1</v>
      </c>
      <c r="B26651">
        <v>1</v>
      </c>
      <c r="C26651">
        <v>2017</v>
      </c>
      <c r="K26651">
        <v>53</v>
      </c>
      <c r="L26651">
        <v>47</v>
      </c>
      <c r="M26651">
        <v>2</v>
      </c>
      <c r="N26651">
        <v>1990</v>
      </c>
      <c r="O26651">
        <v>2</v>
      </c>
      <c r="P26651">
        <v>2202530201</v>
      </c>
      <c r="T26651">
        <v>1</v>
      </c>
      <c r="U26651">
        <v>393274</v>
      </c>
    </row>
    <row r="26652" spans="1:21" x14ac:dyDescent="0.25">
      <c r="A26652">
        <v>1</v>
      </c>
      <c r="B26652">
        <v>1</v>
      </c>
      <c r="C26652">
        <v>2017</v>
      </c>
      <c r="K26652">
        <v>53</v>
      </c>
      <c r="L26652">
        <v>46</v>
      </c>
      <c r="M26652">
        <v>2</v>
      </c>
      <c r="N26652">
        <v>1990</v>
      </c>
      <c r="O26652">
        <v>2</v>
      </c>
      <c r="P26652">
        <v>2202530201</v>
      </c>
      <c r="T26652">
        <v>1</v>
      </c>
      <c r="U26652">
        <v>249744</v>
      </c>
    </row>
    <row r="26653" spans="1:21" x14ac:dyDescent="0.25">
      <c r="A26653">
        <v>1</v>
      </c>
      <c r="B26653">
        <v>1</v>
      </c>
      <c r="C26653">
        <v>2017</v>
      </c>
      <c r="K26653">
        <v>53</v>
      </c>
      <c r="L26653">
        <v>41</v>
      </c>
      <c r="M26653">
        <v>2</v>
      </c>
      <c r="N26653">
        <v>1990</v>
      </c>
      <c r="O26653">
        <v>2</v>
      </c>
      <c r="P26653">
        <v>2202530201</v>
      </c>
      <c r="T26653">
        <v>1</v>
      </c>
      <c r="U26653">
        <v>733969</v>
      </c>
    </row>
    <row r="26654" spans="1:21" x14ac:dyDescent="0.25">
      <c r="A26654">
        <v>1</v>
      </c>
      <c r="B26654">
        <v>1</v>
      </c>
      <c r="C26654">
        <v>2017</v>
      </c>
      <c r="K26654">
        <v>52</v>
      </c>
      <c r="L26654">
        <v>47</v>
      </c>
      <c r="M26654">
        <v>2</v>
      </c>
      <c r="N26654">
        <v>1990</v>
      </c>
      <c r="O26654">
        <v>2</v>
      </c>
      <c r="P26654">
        <v>2202520201</v>
      </c>
      <c r="T26654">
        <v>1</v>
      </c>
      <c r="U26654">
        <v>9267990</v>
      </c>
    </row>
    <row r="26655" spans="1:21" x14ac:dyDescent="0.25">
      <c r="A26655">
        <v>1</v>
      </c>
      <c r="B26655">
        <v>1</v>
      </c>
      <c r="C26655">
        <v>2017</v>
      </c>
      <c r="K26655">
        <v>52</v>
      </c>
      <c r="L26655">
        <v>46</v>
      </c>
      <c r="M26655">
        <v>2</v>
      </c>
      <c r="N26655">
        <v>1990</v>
      </c>
      <c r="O26655">
        <v>2</v>
      </c>
      <c r="P26655">
        <v>2202520201</v>
      </c>
      <c r="T26655">
        <v>1</v>
      </c>
      <c r="U26655">
        <v>8603660</v>
      </c>
    </row>
    <row r="26656" spans="1:21" x14ac:dyDescent="0.25">
      <c r="A26656">
        <v>1</v>
      </c>
      <c r="B26656">
        <v>1</v>
      </c>
      <c r="C26656">
        <v>2017</v>
      </c>
      <c r="K26656">
        <v>52</v>
      </c>
      <c r="L26656">
        <v>42</v>
      </c>
      <c r="M26656">
        <v>2</v>
      </c>
      <c r="N26656">
        <v>1990</v>
      </c>
      <c r="O26656">
        <v>2</v>
      </c>
      <c r="P26656">
        <v>2202520201</v>
      </c>
      <c r="T26656">
        <v>1</v>
      </c>
      <c r="U26656">
        <v>3208120</v>
      </c>
    </row>
    <row r="26657" spans="1:21" x14ac:dyDescent="0.25">
      <c r="A26657">
        <v>1</v>
      </c>
      <c r="B26657">
        <v>1</v>
      </c>
      <c r="C26657">
        <v>2017</v>
      </c>
      <c r="K26657">
        <v>52</v>
      </c>
      <c r="L26657">
        <v>41</v>
      </c>
      <c r="M26657">
        <v>2</v>
      </c>
      <c r="N26657">
        <v>1990</v>
      </c>
      <c r="O26657">
        <v>2</v>
      </c>
      <c r="P26657">
        <v>2202520201</v>
      </c>
      <c r="T26657">
        <v>1</v>
      </c>
      <c r="U26657">
        <v>3999470</v>
      </c>
    </row>
    <row r="26658" spans="1:21" x14ac:dyDescent="0.25">
      <c r="A26658">
        <v>1</v>
      </c>
      <c r="B26658">
        <v>1</v>
      </c>
      <c r="C26658">
        <v>2017</v>
      </c>
      <c r="K26658">
        <v>51</v>
      </c>
      <c r="L26658">
        <v>47</v>
      </c>
      <c r="M26658">
        <v>2</v>
      </c>
      <c r="N26658">
        <v>1990</v>
      </c>
      <c r="O26658">
        <v>2</v>
      </c>
      <c r="P26658">
        <v>2202510201</v>
      </c>
      <c r="T26658">
        <v>1</v>
      </c>
      <c r="U26658">
        <v>1352810</v>
      </c>
    </row>
    <row r="26659" spans="1:21" x14ac:dyDescent="0.25">
      <c r="A26659">
        <v>1</v>
      </c>
      <c r="B26659">
        <v>1</v>
      </c>
      <c r="C26659">
        <v>2017</v>
      </c>
      <c r="K26659">
        <v>51</v>
      </c>
      <c r="L26659">
        <v>46</v>
      </c>
      <c r="M26659">
        <v>2</v>
      </c>
      <c r="N26659">
        <v>1990</v>
      </c>
      <c r="O26659">
        <v>2</v>
      </c>
      <c r="P26659">
        <v>2202510201</v>
      </c>
      <c r="T26659">
        <v>1</v>
      </c>
      <c r="U26659">
        <v>211257</v>
      </c>
    </row>
    <row r="26660" spans="1:21" x14ac:dyDescent="0.25">
      <c r="A26660">
        <v>1</v>
      </c>
      <c r="B26660">
        <v>1</v>
      </c>
      <c r="C26660">
        <v>2017</v>
      </c>
      <c r="K26660">
        <v>51</v>
      </c>
      <c r="L26660">
        <v>42</v>
      </c>
      <c r="M26660">
        <v>2</v>
      </c>
      <c r="N26660">
        <v>1990</v>
      </c>
      <c r="O26660">
        <v>2</v>
      </c>
      <c r="P26660">
        <v>2202510201</v>
      </c>
      <c r="T26660">
        <v>1</v>
      </c>
      <c r="U26660">
        <v>80010</v>
      </c>
    </row>
    <row r="26661" spans="1:21" x14ac:dyDescent="0.25">
      <c r="A26661">
        <v>1</v>
      </c>
      <c r="B26661">
        <v>1</v>
      </c>
      <c r="C26661">
        <v>2017</v>
      </c>
      <c r="K26661">
        <v>43</v>
      </c>
      <c r="L26661">
        <v>47</v>
      </c>
      <c r="M26661">
        <v>2</v>
      </c>
      <c r="N26661">
        <v>1990</v>
      </c>
      <c r="O26661">
        <v>2</v>
      </c>
      <c r="P26661">
        <v>2202430201</v>
      </c>
      <c r="T26661">
        <v>1</v>
      </c>
      <c r="U26661">
        <v>943875</v>
      </c>
    </row>
    <row r="26662" spans="1:21" x14ac:dyDescent="0.25">
      <c r="A26662">
        <v>1</v>
      </c>
      <c r="B26662">
        <v>1</v>
      </c>
      <c r="C26662">
        <v>2017</v>
      </c>
      <c r="K26662">
        <v>43</v>
      </c>
      <c r="L26662">
        <v>46</v>
      </c>
      <c r="M26662">
        <v>2</v>
      </c>
      <c r="N26662">
        <v>1990</v>
      </c>
      <c r="O26662">
        <v>2</v>
      </c>
      <c r="P26662">
        <v>2202430201</v>
      </c>
      <c r="T26662">
        <v>1</v>
      </c>
      <c r="U26662">
        <v>19528100</v>
      </c>
    </row>
    <row r="26663" spans="1:21" x14ac:dyDescent="0.25">
      <c r="A26663">
        <v>1</v>
      </c>
      <c r="B26663">
        <v>1</v>
      </c>
      <c r="C26663">
        <v>2017</v>
      </c>
      <c r="K26663">
        <v>43</v>
      </c>
      <c r="L26663">
        <v>42</v>
      </c>
      <c r="M26663">
        <v>2</v>
      </c>
      <c r="N26663">
        <v>1990</v>
      </c>
      <c r="O26663">
        <v>2</v>
      </c>
      <c r="P26663">
        <v>2202430201</v>
      </c>
      <c r="T26663">
        <v>1</v>
      </c>
      <c r="U26663">
        <v>146644</v>
      </c>
    </row>
    <row r="26664" spans="1:21" x14ac:dyDescent="0.25">
      <c r="A26664">
        <v>1</v>
      </c>
      <c r="B26664">
        <v>1</v>
      </c>
      <c r="C26664">
        <v>2017</v>
      </c>
      <c r="K26664">
        <v>43</v>
      </c>
      <c r="L26664">
        <v>41</v>
      </c>
      <c r="M26664">
        <v>2</v>
      </c>
      <c r="N26664">
        <v>1990</v>
      </c>
      <c r="O26664">
        <v>2</v>
      </c>
      <c r="P26664">
        <v>2202430201</v>
      </c>
      <c r="T26664">
        <v>1</v>
      </c>
      <c r="U26664">
        <v>221130</v>
      </c>
    </row>
    <row r="26665" spans="1:21" x14ac:dyDescent="0.25">
      <c r="A26665">
        <v>1</v>
      </c>
      <c r="B26665">
        <v>1</v>
      </c>
      <c r="C26665">
        <v>2017</v>
      </c>
      <c r="K26665">
        <v>42</v>
      </c>
      <c r="L26665">
        <v>48</v>
      </c>
      <c r="M26665">
        <v>2</v>
      </c>
      <c r="N26665">
        <v>1990</v>
      </c>
      <c r="O26665">
        <v>2</v>
      </c>
      <c r="P26665">
        <v>2202420201</v>
      </c>
      <c r="T26665">
        <v>1</v>
      </c>
      <c r="U26665">
        <v>5449980</v>
      </c>
    </row>
    <row r="26666" spans="1:21" x14ac:dyDescent="0.25">
      <c r="A26666">
        <v>1</v>
      </c>
      <c r="B26666">
        <v>1</v>
      </c>
      <c r="C26666">
        <v>2017</v>
      </c>
      <c r="K26666">
        <v>41</v>
      </c>
      <c r="L26666">
        <v>47</v>
      </c>
      <c r="M26666">
        <v>2</v>
      </c>
      <c r="N26666">
        <v>1990</v>
      </c>
      <c r="O26666">
        <v>2</v>
      </c>
      <c r="P26666">
        <v>2202410201</v>
      </c>
      <c r="T26666">
        <v>1</v>
      </c>
      <c r="U26666">
        <v>2170050</v>
      </c>
    </row>
    <row r="26667" spans="1:21" x14ac:dyDescent="0.25">
      <c r="A26667">
        <v>1</v>
      </c>
      <c r="B26667">
        <v>1</v>
      </c>
      <c r="C26667">
        <v>2017</v>
      </c>
      <c r="K26667">
        <v>41</v>
      </c>
      <c r="L26667">
        <v>46</v>
      </c>
      <c r="M26667">
        <v>2</v>
      </c>
      <c r="N26667">
        <v>1990</v>
      </c>
      <c r="O26667">
        <v>2</v>
      </c>
      <c r="P26667">
        <v>2202410201</v>
      </c>
      <c r="T26667">
        <v>1</v>
      </c>
      <c r="U26667">
        <v>391155</v>
      </c>
    </row>
    <row r="26668" spans="1:21" x14ac:dyDescent="0.25">
      <c r="A26668">
        <v>1</v>
      </c>
      <c r="B26668">
        <v>1</v>
      </c>
      <c r="C26668">
        <v>2017</v>
      </c>
      <c r="K26668">
        <v>41</v>
      </c>
      <c r="L26668">
        <v>42</v>
      </c>
      <c r="M26668">
        <v>2</v>
      </c>
      <c r="N26668">
        <v>1990</v>
      </c>
      <c r="O26668">
        <v>2</v>
      </c>
      <c r="P26668">
        <v>2202410201</v>
      </c>
      <c r="T26668">
        <v>1</v>
      </c>
      <c r="U26668">
        <v>64713.1</v>
      </c>
    </row>
    <row r="26669" spans="1:21" x14ac:dyDescent="0.25">
      <c r="A26669">
        <v>1</v>
      </c>
      <c r="B26669">
        <v>1</v>
      </c>
      <c r="C26669">
        <v>2017</v>
      </c>
      <c r="K26669">
        <v>41</v>
      </c>
      <c r="L26669">
        <v>41</v>
      </c>
      <c r="M26669">
        <v>2</v>
      </c>
      <c r="N26669">
        <v>1990</v>
      </c>
      <c r="O26669">
        <v>2</v>
      </c>
      <c r="P26669">
        <v>2202410201</v>
      </c>
      <c r="T26669">
        <v>1</v>
      </c>
      <c r="U26669">
        <v>598238</v>
      </c>
    </row>
    <row r="26670" spans="1:21" x14ac:dyDescent="0.25">
      <c r="A26670">
        <v>1</v>
      </c>
      <c r="B26670">
        <v>1</v>
      </c>
      <c r="C26670">
        <v>2017</v>
      </c>
      <c r="K26670">
        <v>32</v>
      </c>
      <c r="L26670">
        <v>40</v>
      </c>
      <c r="M26670">
        <v>2</v>
      </c>
      <c r="N26670">
        <v>1990</v>
      </c>
      <c r="O26670">
        <v>2</v>
      </c>
      <c r="P26670">
        <v>2202320201</v>
      </c>
      <c r="T26670">
        <v>1</v>
      </c>
      <c r="U26670">
        <v>384509</v>
      </c>
    </row>
    <row r="26671" spans="1:21" x14ac:dyDescent="0.25">
      <c r="A26671">
        <v>1</v>
      </c>
      <c r="B26671">
        <v>1</v>
      </c>
      <c r="C26671">
        <v>2017</v>
      </c>
      <c r="K26671">
        <v>32</v>
      </c>
      <c r="L26671">
        <v>30</v>
      </c>
      <c r="M26671">
        <v>2</v>
      </c>
      <c r="N26671">
        <v>1990</v>
      </c>
      <c r="O26671">
        <v>2</v>
      </c>
      <c r="P26671">
        <v>2202320201</v>
      </c>
      <c r="T26671">
        <v>1</v>
      </c>
      <c r="U26671">
        <v>34454.800000000003</v>
      </c>
    </row>
    <row r="26672" spans="1:21" x14ac:dyDescent="0.25">
      <c r="A26672">
        <v>1</v>
      </c>
      <c r="B26672">
        <v>1</v>
      </c>
      <c r="C26672">
        <v>2017</v>
      </c>
      <c r="K26672">
        <v>31</v>
      </c>
      <c r="L26672">
        <v>40</v>
      </c>
      <c r="M26672">
        <v>2</v>
      </c>
      <c r="N26672">
        <v>1990</v>
      </c>
      <c r="O26672">
        <v>2</v>
      </c>
      <c r="P26672">
        <v>2202310201</v>
      </c>
      <c r="T26672">
        <v>1</v>
      </c>
      <c r="U26672">
        <v>11979.5</v>
      </c>
    </row>
    <row r="26673" spans="1:21" x14ac:dyDescent="0.25">
      <c r="A26673">
        <v>1</v>
      </c>
      <c r="B26673">
        <v>1</v>
      </c>
      <c r="C26673">
        <v>2017</v>
      </c>
      <c r="K26673">
        <v>31</v>
      </c>
      <c r="L26673">
        <v>30</v>
      </c>
      <c r="M26673">
        <v>2</v>
      </c>
      <c r="N26673">
        <v>1990</v>
      </c>
      <c r="O26673">
        <v>2</v>
      </c>
      <c r="P26673">
        <v>2202310201</v>
      </c>
      <c r="T26673">
        <v>1</v>
      </c>
      <c r="U26673">
        <v>1668660</v>
      </c>
    </row>
    <row r="26674" spans="1:21" x14ac:dyDescent="0.25">
      <c r="A26674">
        <v>1</v>
      </c>
      <c r="B26674">
        <v>1</v>
      </c>
      <c r="C26674">
        <v>2017</v>
      </c>
      <c r="K26674">
        <v>21</v>
      </c>
      <c r="L26674">
        <v>20</v>
      </c>
      <c r="M26674">
        <v>2</v>
      </c>
      <c r="N26674">
        <v>1990</v>
      </c>
      <c r="O26674">
        <v>2</v>
      </c>
      <c r="P26674">
        <v>2202210201</v>
      </c>
      <c r="T26674">
        <v>1</v>
      </c>
      <c r="U26674">
        <v>244807</v>
      </c>
    </row>
    <row r="26675" spans="1:21" x14ac:dyDescent="0.25">
      <c r="A26675">
        <v>1</v>
      </c>
      <c r="B26675">
        <v>1</v>
      </c>
      <c r="C26675">
        <v>2017</v>
      </c>
      <c r="K26675">
        <v>62</v>
      </c>
      <c r="L26675">
        <v>47</v>
      </c>
      <c r="M26675">
        <v>2</v>
      </c>
      <c r="N26675">
        <v>1989</v>
      </c>
      <c r="O26675">
        <v>2</v>
      </c>
      <c r="P26675">
        <v>2202620201</v>
      </c>
      <c r="T26675">
        <v>1</v>
      </c>
      <c r="U26675">
        <v>10710200</v>
      </c>
    </row>
    <row r="26676" spans="1:21" x14ac:dyDescent="0.25">
      <c r="A26676">
        <v>1</v>
      </c>
      <c r="B26676">
        <v>1</v>
      </c>
      <c r="C26676">
        <v>2017</v>
      </c>
      <c r="K26676">
        <v>62</v>
      </c>
      <c r="L26676">
        <v>46</v>
      </c>
      <c r="M26676">
        <v>2</v>
      </c>
      <c r="N26676">
        <v>1989</v>
      </c>
      <c r="O26676">
        <v>2</v>
      </c>
      <c r="P26676">
        <v>2202620201</v>
      </c>
      <c r="T26676">
        <v>1</v>
      </c>
      <c r="U26676">
        <v>443782</v>
      </c>
    </row>
    <row r="26677" spans="1:21" x14ac:dyDescent="0.25">
      <c r="A26677">
        <v>1</v>
      </c>
      <c r="B26677">
        <v>1</v>
      </c>
      <c r="C26677">
        <v>2017</v>
      </c>
      <c r="K26677">
        <v>61</v>
      </c>
      <c r="L26677">
        <v>47</v>
      </c>
      <c r="M26677">
        <v>2</v>
      </c>
      <c r="N26677">
        <v>1989</v>
      </c>
      <c r="O26677">
        <v>2</v>
      </c>
      <c r="P26677">
        <v>2202610201</v>
      </c>
      <c r="T26677">
        <v>1</v>
      </c>
      <c r="U26677">
        <v>26328400</v>
      </c>
    </row>
    <row r="26678" spans="1:21" x14ac:dyDescent="0.25">
      <c r="A26678">
        <v>1</v>
      </c>
      <c r="B26678">
        <v>1</v>
      </c>
      <c r="C26678">
        <v>2017</v>
      </c>
      <c r="K26678">
        <v>61</v>
      </c>
      <c r="L26678">
        <v>46</v>
      </c>
      <c r="M26678">
        <v>2</v>
      </c>
      <c r="N26678">
        <v>1989</v>
      </c>
      <c r="O26678">
        <v>2</v>
      </c>
      <c r="P26678">
        <v>2202610201</v>
      </c>
      <c r="T26678">
        <v>1</v>
      </c>
      <c r="U26678">
        <v>4263010</v>
      </c>
    </row>
    <row r="26679" spans="1:21" x14ac:dyDescent="0.25">
      <c r="A26679">
        <v>1</v>
      </c>
      <c r="B26679">
        <v>1</v>
      </c>
      <c r="C26679">
        <v>2017</v>
      </c>
      <c r="K26679">
        <v>54</v>
      </c>
      <c r="L26679">
        <v>47</v>
      </c>
      <c r="M26679">
        <v>2</v>
      </c>
      <c r="N26679">
        <v>1989</v>
      </c>
      <c r="O26679">
        <v>2</v>
      </c>
      <c r="P26679">
        <v>2202540201</v>
      </c>
      <c r="T26679">
        <v>1</v>
      </c>
      <c r="U26679">
        <v>37954.800000000003</v>
      </c>
    </row>
    <row r="26680" spans="1:21" x14ac:dyDescent="0.25">
      <c r="A26680">
        <v>1</v>
      </c>
      <c r="B26680">
        <v>1</v>
      </c>
      <c r="C26680">
        <v>2017</v>
      </c>
      <c r="K26680">
        <v>54</v>
      </c>
      <c r="L26680">
        <v>46</v>
      </c>
      <c r="M26680">
        <v>2</v>
      </c>
      <c r="N26680">
        <v>1989</v>
      </c>
      <c r="O26680">
        <v>2</v>
      </c>
      <c r="P26680">
        <v>2202540201</v>
      </c>
      <c r="T26680">
        <v>1</v>
      </c>
      <c r="U26680">
        <v>292597</v>
      </c>
    </row>
    <row r="26681" spans="1:21" x14ac:dyDescent="0.25">
      <c r="A26681">
        <v>1</v>
      </c>
      <c r="B26681">
        <v>1</v>
      </c>
      <c r="C26681">
        <v>2017</v>
      </c>
      <c r="K26681">
        <v>54</v>
      </c>
      <c r="L26681">
        <v>42</v>
      </c>
      <c r="M26681">
        <v>2</v>
      </c>
      <c r="N26681">
        <v>1989</v>
      </c>
      <c r="O26681">
        <v>2</v>
      </c>
      <c r="P26681">
        <v>2202540201</v>
      </c>
      <c r="T26681">
        <v>1</v>
      </c>
      <c r="U26681">
        <v>387139</v>
      </c>
    </row>
    <row r="26682" spans="1:21" x14ac:dyDescent="0.25">
      <c r="A26682">
        <v>1</v>
      </c>
      <c r="B26682">
        <v>1</v>
      </c>
      <c r="C26682">
        <v>2017</v>
      </c>
      <c r="K26682">
        <v>54</v>
      </c>
      <c r="L26682">
        <v>41</v>
      </c>
      <c r="M26682">
        <v>2</v>
      </c>
      <c r="N26682">
        <v>1989</v>
      </c>
      <c r="O26682">
        <v>2</v>
      </c>
      <c r="P26682">
        <v>2202540201</v>
      </c>
      <c r="T26682">
        <v>1</v>
      </c>
      <c r="U26682">
        <v>264994</v>
      </c>
    </row>
    <row r="26683" spans="1:21" x14ac:dyDescent="0.25">
      <c r="A26683">
        <v>1</v>
      </c>
      <c r="B26683">
        <v>1</v>
      </c>
      <c r="C26683">
        <v>2017</v>
      </c>
      <c r="K26683">
        <v>53</v>
      </c>
      <c r="L26683">
        <v>47</v>
      </c>
      <c r="M26683">
        <v>2</v>
      </c>
      <c r="N26683">
        <v>1989</v>
      </c>
      <c r="O26683">
        <v>2</v>
      </c>
      <c r="P26683">
        <v>2202530201</v>
      </c>
      <c r="T26683">
        <v>1</v>
      </c>
      <c r="U26683">
        <v>409693</v>
      </c>
    </row>
    <row r="26684" spans="1:21" x14ac:dyDescent="0.25">
      <c r="A26684">
        <v>1</v>
      </c>
      <c r="B26684">
        <v>1</v>
      </c>
      <c r="C26684">
        <v>2017</v>
      </c>
      <c r="K26684">
        <v>53</v>
      </c>
      <c r="L26684">
        <v>46</v>
      </c>
      <c r="M26684">
        <v>2</v>
      </c>
      <c r="N26684">
        <v>1989</v>
      </c>
      <c r="O26684">
        <v>2</v>
      </c>
      <c r="P26684">
        <v>2202530201</v>
      </c>
      <c r="T26684">
        <v>1</v>
      </c>
      <c r="U26684">
        <v>463609</v>
      </c>
    </row>
    <row r="26685" spans="1:21" x14ac:dyDescent="0.25">
      <c r="A26685">
        <v>1</v>
      </c>
      <c r="B26685">
        <v>1</v>
      </c>
      <c r="C26685">
        <v>2017</v>
      </c>
      <c r="K26685">
        <v>53</v>
      </c>
      <c r="L26685">
        <v>42</v>
      </c>
      <c r="M26685">
        <v>2</v>
      </c>
      <c r="N26685">
        <v>1989</v>
      </c>
      <c r="O26685">
        <v>2</v>
      </c>
      <c r="P26685">
        <v>2202530201</v>
      </c>
      <c r="T26685">
        <v>1</v>
      </c>
      <c r="U26685">
        <v>2065140</v>
      </c>
    </row>
    <row r="26686" spans="1:21" x14ac:dyDescent="0.25">
      <c r="A26686">
        <v>1</v>
      </c>
      <c r="B26686">
        <v>1</v>
      </c>
      <c r="C26686">
        <v>2017</v>
      </c>
      <c r="K26686">
        <v>53</v>
      </c>
      <c r="L26686">
        <v>41</v>
      </c>
      <c r="M26686">
        <v>2</v>
      </c>
      <c r="N26686">
        <v>1989</v>
      </c>
      <c r="O26686">
        <v>2</v>
      </c>
      <c r="P26686">
        <v>2202530201</v>
      </c>
      <c r="T26686">
        <v>1</v>
      </c>
      <c r="U26686">
        <v>238392</v>
      </c>
    </row>
    <row r="26687" spans="1:21" x14ac:dyDescent="0.25">
      <c r="A26687">
        <v>1</v>
      </c>
      <c r="B26687">
        <v>1</v>
      </c>
      <c r="C26687">
        <v>2017</v>
      </c>
      <c r="K26687">
        <v>52</v>
      </c>
      <c r="L26687">
        <v>47</v>
      </c>
      <c r="M26687">
        <v>2</v>
      </c>
      <c r="N26687">
        <v>1989</v>
      </c>
      <c r="O26687">
        <v>2</v>
      </c>
      <c r="P26687">
        <v>2202520201</v>
      </c>
      <c r="T26687">
        <v>1</v>
      </c>
      <c r="U26687">
        <v>8177940</v>
      </c>
    </row>
    <row r="26688" spans="1:21" x14ac:dyDescent="0.25">
      <c r="A26688">
        <v>1</v>
      </c>
      <c r="B26688">
        <v>1</v>
      </c>
      <c r="C26688">
        <v>2017</v>
      </c>
      <c r="K26688">
        <v>52</v>
      </c>
      <c r="L26688">
        <v>46</v>
      </c>
      <c r="M26688">
        <v>2</v>
      </c>
      <c r="N26688">
        <v>1989</v>
      </c>
      <c r="O26688">
        <v>2</v>
      </c>
      <c r="P26688">
        <v>2202520201</v>
      </c>
      <c r="T26688">
        <v>1</v>
      </c>
      <c r="U26688">
        <v>5529380</v>
      </c>
    </row>
    <row r="26689" spans="1:21" x14ac:dyDescent="0.25">
      <c r="A26689">
        <v>1</v>
      </c>
      <c r="B26689">
        <v>1</v>
      </c>
      <c r="C26689">
        <v>2017</v>
      </c>
      <c r="K26689">
        <v>52</v>
      </c>
      <c r="L26689">
        <v>42</v>
      </c>
      <c r="M26689">
        <v>2</v>
      </c>
      <c r="N26689">
        <v>1989</v>
      </c>
      <c r="O26689">
        <v>2</v>
      </c>
      <c r="P26689">
        <v>2202520201</v>
      </c>
      <c r="T26689">
        <v>1</v>
      </c>
      <c r="U26689">
        <v>1836630</v>
      </c>
    </row>
    <row r="26690" spans="1:21" x14ac:dyDescent="0.25">
      <c r="A26690">
        <v>1</v>
      </c>
      <c r="B26690">
        <v>1</v>
      </c>
      <c r="C26690">
        <v>2017</v>
      </c>
      <c r="K26690">
        <v>52</v>
      </c>
      <c r="L26690">
        <v>41</v>
      </c>
      <c r="M26690">
        <v>2</v>
      </c>
      <c r="N26690">
        <v>1989</v>
      </c>
      <c r="O26690">
        <v>2</v>
      </c>
      <c r="P26690">
        <v>2202520201</v>
      </c>
      <c r="T26690">
        <v>1</v>
      </c>
      <c r="U26690">
        <v>3214870</v>
      </c>
    </row>
    <row r="26691" spans="1:21" x14ac:dyDescent="0.25">
      <c r="A26691">
        <v>1</v>
      </c>
      <c r="B26691">
        <v>1</v>
      </c>
      <c r="C26691">
        <v>2017</v>
      </c>
      <c r="K26691">
        <v>51</v>
      </c>
      <c r="L26691">
        <v>47</v>
      </c>
      <c r="M26691">
        <v>2</v>
      </c>
      <c r="N26691">
        <v>1989</v>
      </c>
      <c r="O26691">
        <v>2</v>
      </c>
      <c r="P26691">
        <v>2202510201</v>
      </c>
      <c r="T26691">
        <v>1</v>
      </c>
      <c r="U26691">
        <v>1463400</v>
      </c>
    </row>
    <row r="26692" spans="1:21" x14ac:dyDescent="0.25">
      <c r="A26692">
        <v>1</v>
      </c>
      <c r="B26692">
        <v>1</v>
      </c>
      <c r="C26692">
        <v>2017</v>
      </c>
      <c r="K26692">
        <v>51</v>
      </c>
      <c r="L26692">
        <v>46</v>
      </c>
      <c r="M26692">
        <v>2</v>
      </c>
      <c r="N26692">
        <v>1989</v>
      </c>
      <c r="O26692">
        <v>2</v>
      </c>
      <c r="P26692">
        <v>2202510201</v>
      </c>
      <c r="T26692">
        <v>1</v>
      </c>
      <c r="U26692">
        <v>335124</v>
      </c>
    </row>
    <row r="26693" spans="1:21" x14ac:dyDescent="0.25">
      <c r="A26693">
        <v>1</v>
      </c>
      <c r="B26693">
        <v>1</v>
      </c>
      <c r="C26693">
        <v>2017</v>
      </c>
      <c r="K26693">
        <v>51</v>
      </c>
      <c r="L26693">
        <v>42</v>
      </c>
      <c r="M26693">
        <v>2</v>
      </c>
      <c r="N26693">
        <v>1989</v>
      </c>
      <c r="O26693">
        <v>2</v>
      </c>
      <c r="P26693">
        <v>2202510201</v>
      </c>
      <c r="T26693">
        <v>1</v>
      </c>
      <c r="U26693">
        <v>557222</v>
      </c>
    </row>
    <row r="26694" spans="1:21" x14ac:dyDescent="0.25">
      <c r="A26694">
        <v>1</v>
      </c>
      <c r="B26694">
        <v>1</v>
      </c>
      <c r="C26694">
        <v>2017</v>
      </c>
      <c r="K26694">
        <v>43</v>
      </c>
      <c r="L26694">
        <v>47</v>
      </c>
      <c r="M26694">
        <v>2</v>
      </c>
      <c r="N26694">
        <v>1989</v>
      </c>
      <c r="O26694">
        <v>2</v>
      </c>
      <c r="P26694">
        <v>2202430201</v>
      </c>
      <c r="T26694">
        <v>1</v>
      </c>
      <c r="U26694">
        <v>471720</v>
      </c>
    </row>
    <row r="26695" spans="1:21" x14ac:dyDescent="0.25">
      <c r="A26695">
        <v>1</v>
      </c>
      <c r="B26695">
        <v>1</v>
      </c>
      <c r="C26695">
        <v>2017</v>
      </c>
      <c r="K26695">
        <v>43</v>
      </c>
      <c r="L26695">
        <v>46</v>
      </c>
      <c r="M26695">
        <v>2</v>
      </c>
      <c r="N26695">
        <v>1989</v>
      </c>
      <c r="O26695">
        <v>2</v>
      </c>
      <c r="P26695">
        <v>2202430201</v>
      </c>
      <c r="T26695">
        <v>1</v>
      </c>
      <c r="U26695">
        <v>9771690</v>
      </c>
    </row>
    <row r="26696" spans="1:21" x14ac:dyDescent="0.25">
      <c r="A26696">
        <v>1</v>
      </c>
      <c r="B26696">
        <v>1</v>
      </c>
      <c r="C26696">
        <v>2017</v>
      </c>
      <c r="K26696">
        <v>43</v>
      </c>
      <c r="L26696">
        <v>42</v>
      </c>
      <c r="M26696">
        <v>2</v>
      </c>
      <c r="N26696">
        <v>1989</v>
      </c>
      <c r="O26696">
        <v>2</v>
      </c>
      <c r="P26696">
        <v>2202430201</v>
      </c>
      <c r="T26696">
        <v>1</v>
      </c>
      <c r="U26696">
        <v>73018.2</v>
      </c>
    </row>
    <row r="26697" spans="1:21" x14ac:dyDescent="0.25">
      <c r="A26697">
        <v>1</v>
      </c>
      <c r="B26697">
        <v>1</v>
      </c>
      <c r="C26697">
        <v>2017</v>
      </c>
      <c r="K26697">
        <v>43</v>
      </c>
      <c r="L26697">
        <v>41</v>
      </c>
      <c r="M26697">
        <v>2</v>
      </c>
      <c r="N26697">
        <v>1989</v>
      </c>
      <c r="O26697">
        <v>2</v>
      </c>
      <c r="P26697">
        <v>2202430201</v>
      </c>
      <c r="T26697">
        <v>1</v>
      </c>
      <c r="U26697">
        <v>111266</v>
      </c>
    </row>
    <row r="26698" spans="1:21" x14ac:dyDescent="0.25">
      <c r="A26698">
        <v>1</v>
      </c>
      <c r="B26698">
        <v>1</v>
      </c>
      <c r="C26698">
        <v>2017</v>
      </c>
      <c r="K26698">
        <v>42</v>
      </c>
      <c r="L26698">
        <v>48</v>
      </c>
      <c r="M26698">
        <v>2</v>
      </c>
      <c r="N26698">
        <v>1989</v>
      </c>
      <c r="O26698">
        <v>2</v>
      </c>
      <c r="P26698">
        <v>2202420201</v>
      </c>
      <c r="T26698">
        <v>1</v>
      </c>
      <c r="U26698">
        <v>4032040</v>
      </c>
    </row>
    <row r="26699" spans="1:21" x14ac:dyDescent="0.25">
      <c r="A26699">
        <v>1</v>
      </c>
      <c r="B26699">
        <v>1</v>
      </c>
      <c r="C26699">
        <v>2017</v>
      </c>
      <c r="K26699">
        <v>41</v>
      </c>
      <c r="L26699">
        <v>47</v>
      </c>
      <c r="M26699">
        <v>2</v>
      </c>
      <c r="N26699">
        <v>1989</v>
      </c>
      <c r="O26699">
        <v>2</v>
      </c>
      <c r="P26699">
        <v>2202410201</v>
      </c>
      <c r="T26699">
        <v>1</v>
      </c>
      <c r="U26699">
        <v>2145280</v>
      </c>
    </row>
    <row r="26700" spans="1:21" x14ac:dyDescent="0.25">
      <c r="A26700">
        <v>1</v>
      </c>
      <c r="B26700">
        <v>1</v>
      </c>
      <c r="C26700">
        <v>2017</v>
      </c>
      <c r="K26700">
        <v>41</v>
      </c>
      <c r="L26700">
        <v>46</v>
      </c>
      <c r="M26700">
        <v>2</v>
      </c>
      <c r="N26700">
        <v>1989</v>
      </c>
      <c r="O26700">
        <v>2</v>
      </c>
      <c r="P26700">
        <v>2202410201</v>
      </c>
      <c r="T26700">
        <v>1</v>
      </c>
      <c r="U26700">
        <v>386668</v>
      </c>
    </row>
    <row r="26701" spans="1:21" x14ac:dyDescent="0.25">
      <c r="A26701">
        <v>1</v>
      </c>
      <c r="B26701">
        <v>1</v>
      </c>
      <c r="C26701">
        <v>2017</v>
      </c>
      <c r="K26701">
        <v>41</v>
      </c>
      <c r="L26701">
        <v>42</v>
      </c>
      <c r="M26701">
        <v>2</v>
      </c>
      <c r="N26701">
        <v>1989</v>
      </c>
      <c r="O26701">
        <v>2</v>
      </c>
      <c r="P26701">
        <v>2202410201</v>
      </c>
      <c r="T26701">
        <v>1</v>
      </c>
      <c r="U26701">
        <v>63012.3</v>
      </c>
    </row>
    <row r="26702" spans="1:21" x14ac:dyDescent="0.25">
      <c r="A26702">
        <v>1</v>
      </c>
      <c r="B26702">
        <v>1</v>
      </c>
      <c r="C26702">
        <v>2017</v>
      </c>
      <c r="K26702">
        <v>41</v>
      </c>
      <c r="L26702">
        <v>41</v>
      </c>
      <c r="M26702">
        <v>2</v>
      </c>
      <c r="N26702">
        <v>1989</v>
      </c>
      <c r="O26702">
        <v>2</v>
      </c>
      <c r="P26702">
        <v>2202410201</v>
      </c>
      <c r="T26702">
        <v>1</v>
      </c>
      <c r="U26702">
        <v>591458</v>
      </c>
    </row>
    <row r="26703" spans="1:21" x14ac:dyDescent="0.25">
      <c r="A26703">
        <v>1</v>
      </c>
      <c r="B26703">
        <v>1</v>
      </c>
      <c r="C26703">
        <v>2017</v>
      </c>
      <c r="K26703">
        <v>32</v>
      </c>
      <c r="L26703">
        <v>40</v>
      </c>
      <c r="M26703">
        <v>2</v>
      </c>
      <c r="N26703">
        <v>1989</v>
      </c>
      <c r="O26703">
        <v>2</v>
      </c>
      <c r="P26703">
        <v>2202320201</v>
      </c>
      <c r="T26703">
        <v>1</v>
      </c>
      <c r="U26703">
        <v>131398</v>
      </c>
    </row>
    <row r="26704" spans="1:21" x14ac:dyDescent="0.25">
      <c r="A26704">
        <v>1</v>
      </c>
      <c r="B26704">
        <v>1</v>
      </c>
      <c r="C26704">
        <v>2017</v>
      </c>
      <c r="K26704">
        <v>32</v>
      </c>
      <c r="L26704">
        <v>30</v>
      </c>
      <c r="M26704">
        <v>2</v>
      </c>
      <c r="N26704">
        <v>1989</v>
      </c>
      <c r="O26704">
        <v>2</v>
      </c>
      <c r="P26704">
        <v>2202320201</v>
      </c>
      <c r="T26704">
        <v>1</v>
      </c>
      <c r="U26704">
        <v>542614</v>
      </c>
    </row>
    <row r="26705" spans="1:21" x14ac:dyDescent="0.25">
      <c r="A26705">
        <v>1</v>
      </c>
      <c r="B26705">
        <v>1</v>
      </c>
      <c r="C26705">
        <v>2017</v>
      </c>
      <c r="K26705">
        <v>31</v>
      </c>
      <c r="L26705">
        <v>30</v>
      </c>
      <c r="M26705">
        <v>2</v>
      </c>
      <c r="N26705">
        <v>1989</v>
      </c>
      <c r="O26705">
        <v>2</v>
      </c>
      <c r="P26705">
        <v>2202310201</v>
      </c>
      <c r="T26705">
        <v>1</v>
      </c>
      <c r="U26705">
        <v>1208350</v>
      </c>
    </row>
    <row r="26706" spans="1:21" x14ac:dyDescent="0.25">
      <c r="A26706">
        <v>1</v>
      </c>
      <c r="B26706">
        <v>1</v>
      </c>
      <c r="C26706">
        <v>2017</v>
      </c>
      <c r="K26706">
        <v>21</v>
      </c>
      <c r="L26706">
        <v>20</v>
      </c>
      <c r="M26706">
        <v>2</v>
      </c>
      <c r="N26706">
        <v>1989</v>
      </c>
      <c r="O26706">
        <v>2</v>
      </c>
      <c r="P26706">
        <v>2202210201</v>
      </c>
      <c r="T26706">
        <v>1</v>
      </c>
      <c r="U26706">
        <v>169135</v>
      </c>
    </row>
    <row r="26707" spans="1:21" x14ac:dyDescent="0.25">
      <c r="A26707">
        <v>1</v>
      </c>
      <c r="B26707">
        <v>1</v>
      </c>
      <c r="C26707">
        <v>2017</v>
      </c>
      <c r="K26707">
        <v>62</v>
      </c>
      <c r="L26707">
        <v>47</v>
      </c>
      <c r="M26707">
        <v>2</v>
      </c>
      <c r="N26707">
        <v>1988</v>
      </c>
      <c r="O26707">
        <v>2</v>
      </c>
      <c r="P26707">
        <v>2202620201</v>
      </c>
      <c r="T26707">
        <v>1</v>
      </c>
      <c r="U26707">
        <v>5183470</v>
      </c>
    </row>
    <row r="26708" spans="1:21" x14ac:dyDescent="0.25">
      <c r="A26708">
        <v>1</v>
      </c>
      <c r="B26708">
        <v>1</v>
      </c>
      <c r="C26708">
        <v>2017</v>
      </c>
      <c r="K26708">
        <v>62</v>
      </c>
      <c r="L26708">
        <v>46</v>
      </c>
      <c r="M26708">
        <v>2</v>
      </c>
      <c r="N26708">
        <v>1988</v>
      </c>
      <c r="O26708">
        <v>2</v>
      </c>
      <c r="P26708">
        <v>2202620201</v>
      </c>
      <c r="T26708">
        <v>1</v>
      </c>
      <c r="U26708">
        <v>63567.9</v>
      </c>
    </row>
    <row r="26709" spans="1:21" x14ac:dyDescent="0.25">
      <c r="A26709">
        <v>1</v>
      </c>
      <c r="B26709">
        <v>1</v>
      </c>
      <c r="C26709">
        <v>2017</v>
      </c>
      <c r="K26709">
        <v>61</v>
      </c>
      <c r="L26709">
        <v>47</v>
      </c>
      <c r="M26709">
        <v>2</v>
      </c>
      <c r="N26709">
        <v>1988</v>
      </c>
      <c r="O26709">
        <v>2</v>
      </c>
      <c r="P26709">
        <v>2202610201</v>
      </c>
      <c r="T26709">
        <v>1</v>
      </c>
      <c r="U26709">
        <v>19301800</v>
      </c>
    </row>
    <row r="26710" spans="1:21" x14ac:dyDescent="0.25">
      <c r="A26710">
        <v>1</v>
      </c>
      <c r="B26710">
        <v>1</v>
      </c>
      <c r="C26710">
        <v>2017</v>
      </c>
      <c r="K26710">
        <v>61</v>
      </c>
      <c r="L26710">
        <v>46</v>
      </c>
      <c r="M26710">
        <v>2</v>
      </c>
      <c r="N26710">
        <v>1988</v>
      </c>
      <c r="O26710">
        <v>2</v>
      </c>
      <c r="P26710">
        <v>2202610201</v>
      </c>
      <c r="T26710">
        <v>1</v>
      </c>
      <c r="U26710">
        <v>2946250</v>
      </c>
    </row>
    <row r="26711" spans="1:21" x14ac:dyDescent="0.25">
      <c r="A26711">
        <v>1</v>
      </c>
      <c r="B26711">
        <v>1</v>
      </c>
      <c r="C26711">
        <v>2017</v>
      </c>
      <c r="K26711">
        <v>54</v>
      </c>
      <c r="L26711">
        <v>47</v>
      </c>
      <c r="M26711">
        <v>2</v>
      </c>
      <c r="N26711">
        <v>1988</v>
      </c>
      <c r="O26711">
        <v>2</v>
      </c>
      <c r="P26711">
        <v>2202540201</v>
      </c>
      <c r="T26711">
        <v>1</v>
      </c>
      <c r="U26711">
        <v>33355</v>
      </c>
    </row>
    <row r="26712" spans="1:21" x14ac:dyDescent="0.25">
      <c r="A26712">
        <v>1</v>
      </c>
      <c r="B26712">
        <v>1</v>
      </c>
      <c r="C26712">
        <v>2017</v>
      </c>
      <c r="K26712">
        <v>54</v>
      </c>
      <c r="L26712">
        <v>46</v>
      </c>
      <c r="M26712">
        <v>2</v>
      </c>
      <c r="N26712">
        <v>1988</v>
      </c>
      <c r="O26712">
        <v>2</v>
      </c>
      <c r="P26712">
        <v>2202540201</v>
      </c>
      <c r="T26712">
        <v>1</v>
      </c>
      <c r="U26712">
        <v>255949</v>
      </c>
    </row>
    <row r="26713" spans="1:21" x14ac:dyDescent="0.25">
      <c r="A26713">
        <v>1</v>
      </c>
      <c r="B26713">
        <v>1</v>
      </c>
      <c r="C26713">
        <v>2017</v>
      </c>
      <c r="K26713">
        <v>54</v>
      </c>
      <c r="L26713">
        <v>42</v>
      </c>
      <c r="M26713">
        <v>2</v>
      </c>
      <c r="N26713">
        <v>1988</v>
      </c>
      <c r="O26713">
        <v>2</v>
      </c>
      <c r="P26713">
        <v>2202540201</v>
      </c>
      <c r="T26713">
        <v>1</v>
      </c>
      <c r="U26713">
        <v>338656</v>
      </c>
    </row>
    <row r="26714" spans="1:21" x14ac:dyDescent="0.25">
      <c r="A26714">
        <v>1</v>
      </c>
      <c r="B26714">
        <v>1</v>
      </c>
      <c r="C26714">
        <v>2017</v>
      </c>
      <c r="K26714">
        <v>54</v>
      </c>
      <c r="L26714">
        <v>41</v>
      </c>
      <c r="M26714">
        <v>2</v>
      </c>
      <c r="N26714">
        <v>1988</v>
      </c>
      <c r="O26714">
        <v>2</v>
      </c>
      <c r="P26714">
        <v>2202540201</v>
      </c>
      <c r="T26714">
        <v>1</v>
      </c>
      <c r="U26714">
        <v>231784</v>
      </c>
    </row>
    <row r="26715" spans="1:21" x14ac:dyDescent="0.25">
      <c r="A26715">
        <v>1</v>
      </c>
      <c r="B26715">
        <v>1</v>
      </c>
      <c r="C26715">
        <v>2017</v>
      </c>
      <c r="K26715">
        <v>53</v>
      </c>
      <c r="L26715">
        <v>47</v>
      </c>
      <c r="M26715">
        <v>2</v>
      </c>
      <c r="N26715">
        <v>1988</v>
      </c>
      <c r="O26715">
        <v>2</v>
      </c>
      <c r="P26715">
        <v>2202530201</v>
      </c>
      <c r="T26715">
        <v>1</v>
      </c>
      <c r="U26715">
        <v>314382</v>
      </c>
    </row>
    <row r="26716" spans="1:21" x14ac:dyDescent="0.25">
      <c r="A26716">
        <v>1</v>
      </c>
      <c r="B26716">
        <v>1</v>
      </c>
      <c r="C26716">
        <v>2017</v>
      </c>
      <c r="K26716">
        <v>53</v>
      </c>
      <c r="L26716">
        <v>46</v>
      </c>
      <c r="M26716">
        <v>2</v>
      </c>
      <c r="N26716">
        <v>1988</v>
      </c>
      <c r="O26716">
        <v>2</v>
      </c>
      <c r="P26716">
        <v>2202530201</v>
      </c>
      <c r="T26716">
        <v>1</v>
      </c>
      <c r="U26716">
        <v>1186400</v>
      </c>
    </row>
    <row r="26717" spans="1:21" x14ac:dyDescent="0.25">
      <c r="A26717">
        <v>1</v>
      </c>
      <c r="B26717">
        <v>1</v>
      </c>
      <c r="C26717">
        <v>2017</v>
      </c>
      <c r="K26717">
        <v>53</v>
      </c>
      <c r="L26717">
        <v>42</v>
      </c>
      <c r="M26717">
        <v>2</v>
      </c>
      <c r="N26717">
        <v>1988</v>
      </c>
      <c r="O26717">
        <v>2</v>
      </c>
      <c r="P26717">
        <v>2202530201</v>
      </c>
      <c r="T26717">
        <v>1</v>
      </c>
      <c r="U26717">
        <v>106571</v>
      </c>
    </row>
    <row r="26718" spans="1:21" x14ac:dyDescent="0.25">
      <c r="A26718">
        <v>1</v>
      </c>
      <c r="B26718">
        <v>1</v>
      </c>
      <c r="C26718">
        <v>2017</v>
      </c>
      <c r="K26718">
        <v>53</v>
      </c>
      <c r="L26718">
        <v>41</v>
      </c>
      <c r="M26718">
        <v>2</v>
      </c>
      <c r="N26718">
        <v>1988</v>
      </c>
      <c r="O26718">
        <v>2</v>
      </c>
      <c r="P26718">
        <v>2202530201</v>
      </c>
      <c r="T26718">
        <v>1</v>
      </c>
      <c r="U26718">
        <v>196007</v>
      </c>
    </row>
    <row r="26719" spans="1:21" x14ac:dyDescent="0.25">
      <c r="A26719">
        <v>1</v>
      </c>
      <c r="B26719">
        <v>1</v>
      </c>
      <c r="C26719">
        <v>2017</v>
      </c>
      <c r="K26719">
        <v>52</v>
      </c>
      <c r="L26719">
        <v>47</v>
      </c>
      <c r="M26719">
        <v>2</v>
      </c>
      <c r="N26719">
        <v>1988</v>
      </c>
      <c r="O26719">
        <v>2</v>
      </c>
      <c r="P26719">
        <v>2202520201</v>
      </c>
      <c r="T26719">
        <v>1</v>
      </c>
      <c r="U26719">
        <v>5571730</v>
      </c>
    </row>
    <row r="26720" spans="1:21" x14ac:dyDescent="0.25">
      <c r="A26720">
        <v>1</v>
      </c>
      <c r="B26720">
        <v>1</v>
      </c>
      <c r="C26720">
        <v>2017</v>
      </c>
      <c r="K26720">
        <v>52</v>
      </c>
      <c r="L26720">
        <v>46</v>
      </c>
      <c r="M26720">
        <v>2</v>
      </c>
      <c r="N26720">
        <v>1988</v>
      </c>
      <c r="O26720">
        <v>2</v>
      </c>
      <c r="P26720">
        <v>2202520201</v>
      </c>
      <c r="T26720">
        <v>1</v>
      </c>
      <c r="U26720">
        <v>4340860</v>
      </c>
    </row>
    <row r="26721" spans="1:21" x14ac:dyDescent="0.25">
      <c r="A26721">
        <v>1</v>
      </c>
      <c r="B26721">
        <v>1</v>
      </c>
      <c r="C26721">
        <v>2017</v>
      </c>
      <c r="K26721">
        <v>52</v>
      </c>
      <c r="L26721">
        <v>42</v>
      </c>
      <c r="M26721">
        <v>2</v>
      </c>
      <c r="N26721">
        <v>1988</v>
      </c>
      <c r="O26721">
        <v>2</v>
      </c>
      <c r="P26721">
        <v>2202520201</v>
      </c>
      <c r="T26721">
        <v>1</v>
      </c>
      <c r="U26721">
        <v>1262370</v>
      </c>
    </row>
    <row r="26722" spans="1:21" x14ac:dyDescent="0.25">
      <c r="A26722">
        <v>1</v>
      </c>
      <c r="B26722">
        <v>1</v>
      </c>
      <c r="C26722">
        <v>2017</v>
      </c>
      <c r="K26722">
        <v>52</v>
      </c>
      <c r="L26722">
        <v>41</v>
      </c>
      <c r="M26722">
        <v>2</v>
      </c>
      <c r="N26722">
        <v>1988</v>
      </c>
      <c r="O26722">
        <v>2</v>
      </c>
      <c r="P26722">
        <v>2202520201</v>
      </c>
      <c r="T26722">
        <v>1</v>
      </c>
      <c r="U26722">
        <v>1638740</v>
      </c>
    </row>
    <row r="26723" spans="1:21" x14ac:dyDescent="0.25">
      <c r="A26723">
        <v>1</v>
      </c>
      <c r="B26723">
        <v>1</v>
      </c>
      <c r="C26723">
        <v>2017</v>
      </c>
      <c r="K26723">
        <v>51</v>
      </c>
      <c r="L26723">
        <v>47</v>
      </c>
      <c r="M26723">
        <v>2</v>
      </c>
      <c r="N26723">
        <v>1988</v>
      </c>
      <c r="O26723">
        <v>2</v>
      </c>
      <c r="P26723">
        <v>2202510201</v>
      </c>
      <c r="T26723">
        <v>1</v>
      </c>
      <c r="U26723">
        <v>703051</v>
      </c>
    </row>
    <row r="26724" spans="1:21" x14ac:dyDescent="0.25">
      <c r="A26724">
        <v>1</v>
      </c>
      <c r="B26724">
        <v>1</v>
      </c>
      <c r="C26724">
        <v>2017</v>
      </c>
      <c r="K26724">
        <v>51</v>
      </c>
      <c r="L26724">
        <v>46</v>
      </c>
      <c r="M26724">
        <v>2</v>
      </c>
      <c r="N26724">
        <v>1988</v>
      </c>
      <c r="O26724">
        <v>2</v>
      </c>
      <c r="P26724">
        <v>2202510201</v>
      </c>
      <c r="T26724">
        <v>1</v>
      </c>
      <c r="U26724">
        <v>152684</v>
      </c>
    </row>
    <row r="26725" spans="1:21" x14ac:dyDescent="0.25">
      <c r="A26725">
        <v>1</v>
      </c>
      <c r="B26725">
        <v>1</v>
      </c>
      <c r="C26725">
        <v>2017</v>
      </c>
      <c r="K26725">
        <v>43</v>
      </c>
      <c r="L26725">
        <v>47</v>
      </c>
      <c r="M26725">
        <v>2</v>
      </c>
      <c r="N26725">
        <v>1988</v>
      </c>
      <c r="O26725">
        <v>2</v>
      </c>
      <c r="P26725">
        <v>2202430201</v>
      </c>
      <c r="T26725">
        <v>1</v>
      </c>
      <c r="U26725">
        <v>539561</v>
      </c>
    </row>
    <row r="26726" spans="1:21" x14ac:dyDescent="0.25">
      <c r="A26726">
        <v>1</v>
      </c>
      <c r="B26726">
        <v>1</v>
      </c>
      <c r="C26726">
        <v>2017</v>
      </c>
      <c r="K26726">
        <v>43</v>
      </c>
      <c r="L26726">
        <v>46</v>
      </c>
      <c r="M26726">
        <v>2</v>
      </c>
      <c r="N26726">
        <v>1988</v>
      </c>
      <c r="O26726">
        <v>2</v>
      </c>
      <c r="P26726">
        <v>2202430201</v>
      </c>
      <c r="T26726">
        <v>1</v>
      </c>
      <c r="U26726">
        <v>11175000</v>
      </c>
    </row>
    <row r="26727" spans="1:21" x14ac:dyDescent="0.25">
      <c r="A26727">
        <v>1</v>
      </c>
      <c r="B26727">
        <v>1</v>
      </c>
      <c r="C26727">
        <v>2017</v>
      </c>
      <c r="K26727">
        <v>43</v>
      </c>
      <c r="L26727">
        <v>42</v>
      </c>
      <c r="M26727">
        <v>2</v>
      </c>
      <c r="N26727">
        <v>1988</v>
      </c>
      <c r="O26727">
        <v>2</v>
      </c>
      <c r="P26727">
        <v>2202430201</v>
      </c>
      <c r="T26727">
        <v>1</v>
      </c>
      <c r="U26727">
        <v>83626.2</v>
      </c>
    </row>
    <row r="26728" spans="1:21" x14ac:dyDescent="0.25">
      <c r="A26728">
        <v>1</v>
      </c>
      <c r="B26728">
        <v>1</v>
      </c>
      <c r="C26728">
        <v>2017</v>
      </c>
      <c r="K26728">
        <v>43</v>
      </c>
      <c r="L26728">
        <v>41</v>
      </c>
      <c r="M26728">
        <v>2</v>
      </c>
      <c r="N26728">
        <v>1988</v>
      </c>
      <c r="O26728">
        <v>2</v>
      </c>
      <c r="P26728">
        <v>2202430201</v>
      </c>
      <c r="T26728">
        <v>1</v>
      </c>
      <c r="U26728">
        <v>127158</v>
      </c>
    </row>
    <row r="26729" spans="1:21" x14ac:dyDescent="0.25">
      <c r="A26729">
        <v>1</v>
      </c>
      <c r="B26729">
        <v>1</v>
      </c>
      <c r="C26729">
        <v>2017</v>
      </c>
      <c r="K26729">
        <v>42</v>
      </c>
      <c r="L26729">
        <v>48</v>
      </c>
      <c r="M26729">
        <v>2</v>
      </c>
      <c r="N26729">
        <v>1988</v>
      </c>
      <c r="O26729">
        <v>2</v>
      </c>
      <c r="P26729">
        <v>2202420201</v>
      </c>
      <c r="T26729">
        <v>1</v>
      </c>
      <c r="U26729">
        <v>3032240</v>
      </c>
    </row>
    <row r="26730" spans="1:21" x14ac:dyDescent="0.25">
      <c r="A26730">
        <v>1</v>
      </c>
      <c r="B26730">
        <v>1</v>
      </c>
      <c r="C26730">
        <v>2017</v>
      </c>
      <c r="K26730">
        <v>41</v>
      </c>
      <c r="L26730">
        <v>47</v>
      </c>
      <c r="M26730">
        <v>2</v>
      </c>
      <c r="N26730">
        <v>1988</v>
      </c>
      <c r="O26730">
        <v>2</v>
      </c>
      <c r="P26730">
        <v>2202410201</v>
      </c>
      <c r="T26730">
        <v>1</v>
      </c>
      <c r="U26730">
        <v>1972760</v>
      </c>
    </row>
    <row r="26731" spans="1:21" x14ac:dyDescent="0.25">
      <c r="A26731">
        <v>1</v>
      </c>
      <c r="B26731">
        <v>1</v>
      </c>
      <c r="C26731">
        <v>2017</v>
      </c>
      <c r="K26731">
        <v>41</v>
      </c>
      <c r="L26731">
        <v>46</v>
      </c>
      <c r="M26731">
        <v>2</v>
      </c>
      <c r="N26731">
        <v>1988</v>
      </c>
      <c r="O26731">
        <v>2</v>
      </c>
      <c r="P26731">
        <v>2202410201</v>
      </c>
      <c r="T26731">
        <v>1</v>
      </c>
      <c r="U26731">
        <v>355464</v>
      </c>
    </row>
    <row r="26732" spans="1:21" x14ac:dyDescent="0.25">
      <c r="A26732">
        <v>1</v>
      </c>
      <c r="B26732">
        <v>1</v>
      </c>
      <c r="C26732">
        <v>2017</v>
      </c>
      <c r="K26732">
        <v>41</v>
      </c>
      <c r="L26732">
        <v>42</v>
      </c>
      <c r="M26732">
        <v>2</v>
      </c>
      <c r="N26732">
        <v>1988</v>
      </c>
      <c r="O26732">
        <v>2</v>
      </c>
      <c r="P26732">
        <v>2202410201</v>
      </c>
      <c r="T26732">
        <v>1</v>
      </c>
      <c r="U26732">
        <v>58063.9</v>
      </c>
    </row>
    <row r="26733" spans="1:21" x14ac:dyDescent="0.25">
      <c r="A26733">
        <v>1</v>
      </c>
      <c r="B26733">
        <v>1</v>
      </c>
      <c r="C26733">
        <v>2017</v>
      </c>
      <c r="K26733">
        <v>41</v>
      </c>
      <c r="L26733">
        <v>41</v>
      </c>
      <c r="M26733">
        <v>2</v>
      </c>
      <c r="N26733">
        <v>1988</v>
      </c>
      <c r="O26733">
        <v>2</v>
      </c>
      <c r="P26733">
        <v>2202410201</v>
      </c>
      <c r="T26733">
        <v>1</v>
      </c>
      <c r="U26733">
        <v>543820</v>
      </c>
    </row>
    <row r="26734" spans="1:21" x14ac:dyDescent="0.25">
      <c r="A26734">
        <v>1</v>
      </c>
      <c r="B26734">
        <v>1</v>
      </c>
      <c r="C26734">
        <v>2017</v>
      </c>
      <c r="K26734">
        <v>32</v>
      </c>
      <c r="L26734">
        <v>40</v>
      </c>
      <c r="M26734">
        <v>2</v>
      </c>
      <c r="N26734">
        <v>1988</v>
      </c>
      <c r="O26734">
        <v>2</v>
      </c>
      <c r="P26734">
        <v>2202320201</v>
      </c>
      <c r="T26734">
        <v>1</v>
      </c>
      <c r="U26734">
        <v>163480</v>
      </c>
    </row>
    <row r="26735" spans="1:21" x14ac:dyDescent="0.25">
      <c r="A26735">
        <v>1</v>
      </c>
      <c r="B26735">
        <v>1</v>
      </c>
      <c r="C26735">
        <v>2017</v>
      </c>
      <c r="K26735">
        <v>32</v>
      </c>
      <c r="L26735">
        <v>30</v>
      </c>
      <c r="M26735">
        <v>2</v>
      </c>
      <c r="N26735">
        <v>1988</v>
      </c>
      <c r="O26735">
        <v>2</v>
      </c>
      <c r="P26735">
        <v>2202320201</v>
      </c>
      <c r="T26735">
        <v>1</v>
      </c>
      <c r="U26735">
        <v>1051400</v>
      </c>
    </row>
    <row r="26736" spans="1:21" x14ac:dyDescent="0.25">
      <c r="A26736">
        <v>1</v>
      </c>
      <c r="B26736">
        <v>1</v>
      </c>
      <c r="C26736">
        <v>2017</v>
      </c>
      <c r="K26736">
        <v>31</v>
      </c>
      <c r="L26736">
        <v>30</v>
      </c>
      <c r="M26736">
        <v>2</v>
      </c>
      <c r="N26736">
        <v>1988</v>
      </c>
      <c r="O26736">
        <v>2</v>
      </c>
      <c r="P26736">
        <v>2202310201</v>
      </c>
      <c r="T26736">
        <v>1</v>
      </c>
      <c r="U26736">
        <v>336111</v>
      </c>
    </row>
    <row r="26737" spans="1:21" x14ac:dyDescent="0.25">
      <c r="A26737">
        <v>1</v>
      </c>
      <c r="B26737">
        <v>1</v>
      </c>
      <c r="C26737">
        <v>2017</v>
      </c>
      <c r="K26737">
        <v>21</v>
      </c>
      <c r="L26737">
        <v>20</v>
      </c>
      <c r="M26737">
        <v>2</v>
      </c>
      <c r="N26737">
        <v>1988</v>
      </c>
      <c r="O26737">
        <v>2</v>
      </c>
      <c r="P26737">
        <v>2202210201</v>
      </c>
      <c r="T26737">
        <v>1</v>
      </c>
      <c r="U26737">
        <v>37071.699999999997</v>
      </c>
    </row>
    <row r="26738" spans="1:21" x14ac:dyDescent="0.25">
      <c r="A26738">
        <v>1</v>
      </c>
      <c r="B26738">
        <v>1</v>
      </c>
      <c r="C26738">
        <v>2017</v>
      </c>
      <c r="K26738">
        <v>62</v>
      </c>
      <c r="L26738">
        <v>47</v>
      </c>
      <c r="M26738">
        <v>2</v>
      </c>
      <c r="N26738">
        <v>1987</v>
      </c>
      <c r="O26738">
        <v>2</v>
      </c>
      <c r="P26738">
        <v>2202620201</v>
      </c>
      <c r="T26738">
        <v>1</v>
      </c>
      <c r="U26738">
        <v>9639840</v>
      </c>
    </row>
    <row r="26739" spans="1:21" x14ac:dyDescent="0.25">
      <c r="A26739">
        <v>1</v>
      </c>
      <c r="B26739">
        <v>1</v>
      </c>
      <c r="C26739">
        <v>2017</v>
      </c>
      <c r="K26739">
        <v>62</v>
      </c>
      <c r="L26739">
        <v>46</v>
      </c>
      <c r="M26739">
        <v>2</v>
      </c>
      <c r="N26739">
        <v>1987</v>
      </c>
      <c r="O26739">
        <v>2</v>
      </c>
      <c r="P26739">
        <v>2202620201</v>
      </c>
      <c r="T26739">
        <v>1</v>
      </c>
      <c r="U26739">
        <v>192820</v>
      </c>
    </row>
    <row r="26740" spans="1:21" x14ac:dyDescent="0.25">
      <c r="A26740">
        <v>1</v>
      </c>
      <c r="B26740">
        <v>1</v>
      </c>
      <c r="C26740">
        <v>2017</v>
      </c>
      <c r="K26740">
        <v>61</v>
      </c>
      <c r="L26740">
        <v>47</v>
      </c>
      <c r="M26740">
        <v>2</v>
      </c>
      <c r="N26740">
        <v>1987</v>
      </c>
      <c r="O26740">
        <v>2</v>
      </c>
      <c r="P26740">
        <v>2202610201</v>
      </c>
      <c r="T26740">
        <v>1</v>
      </c>
      <c r="U26740">
        <v>25814800</v>
      </c>
    </row>
    <row r="26741" spans="1:21" x14ac:dyDescent="0.25">
      <c r="A26741">
        <v>1</v>
      </c>
      <c r="B26741">
        <v>1</v>
      </c>
      <c r="C26741">
        <v>2017</v>
      </c>
      <c r="K26741">
        <v>61</v>
      </c>
      <c r="L26741">
        <v>46</v>
      </c>
      <c r="M26741">
        <v>2</v>
      </c>
      <c r="N26741">
        <v>1987</v>
      </c>
      <c r="O26741">
        <v>2</v>
      </c>
      <c r="P26741">
        <v>2202610201</v>
      </c>
      <c r="T26741">
        <v>1</v>
      </c>
      <c r="U26741">
        <v>6586140</v>
      </c>
    </row>
    <row r="26742" spans="1:21" x14ac:dyDescent="0.25">
      <c r="A26742">
        <v>1</v>
      </c>
      <c r="B26742">
        <v>1</v>
      </c>
      <c r="C26742">
        <v>2017</v>
      </c>
      <c r="K26742">
        <v>54</v>
      </c>
      <c r="L26742">
        <v>47</v>
      </c>
      <c r="M26742">
        <v>2</v>
      </c>
      <c r="N26742">
        <v>1987</v>
      </c>
      <c r="O26742">
        <v>2</v>
      </c>
      <c r="P26742">
        <v>2202540201</v>
      </c>
      <c r="T26742">
        <v>1</v>
      </c>
      <c r="U26742">
        <v>65898.2</v>
      </c>
    </row>
    <row r="26743" spans="1:21" x14ac:dyDescent="0.25">
      <c r="A26743">
        <v>1</v>
      </c>
      <c r="B26743">
        <v>1</v>
      </c>
      <c r="C26743">
        <v>2017</v>
      </c>
      <c r="K26743">
        <v>54</v>
      </c>
      <c r="L26743">
        <v>46</v>
      </c>
      <c r="M26743">
        <v>2</v>
      </c>
      <c r="N26743">
        <v>1987</v>
      </c>
      <c r="O26743">
        <v>2</v>
      </c>
      <c r="P26743">
        <v>2202540201</v>
      </c>
      <c r="T26743">
        <v>1</v>
      </c>
      <c r="U26743">
        <v>504295</v>
      </c>
    </row>
    <row r="26744" spans="1:21" x14ac:dyDescent="0.25">
      <c r="A26744">
        <v>1</v>
      </c>
      <c r="B26744">
        <v>1</v>
      </c>
      <c r="C26744">
        <v>2017</v>
      </c>
      <c r="K26744">
        <v>54</v>
      </c>
      <c r="L26744">
        <v>42</v>
      </c>
      <c r="M26744">
        <v>2</v>
      </c>
      <c r="N26744">
        <v>1987</v>
      </c>
      <c r="O26744">
        <v>2</v>
      </c>
      <c r="P26744">
        <v>2202540201</v>
      </c>
      <c r="T26744">
        <v>1</v>
      </c>
      <c r="U26744">
        <v>667306</v>
      </c>
    </row>
    <row r="26745" spans="1:21" x14ac:dyDescent="0.25">
      <c r="A26745">
        <v>1</v>
      </c>
      <c r="B26745">
        <v>1</v>
      </c>
      <c r="C26745">
        <v>2017</v>
      </c>
      <c r="K26745">
        <v>54</v>
      </c>
      <c r="L26745">
        <v>41</v>
      </c>
      <c r="M26745">
        <v>2</v>
      </c>
      <c r="N26745">
        <v>1987</v>
      </c>
      <c r="O26745">
        <v>2</v>
      </c>
      <c r="P26745">
        <v>2202540201</v>
      </c>
      <c r="T26745">
        <v>1</v>
      </c>
      <c r="U26745">
        <v>456431</v>
      </c>
    </row>
    <row r="26746" spans="1:21" x14ac:dyDescent="0.25">
      <c r="A26746">
        <v>1</v>
      </c>
      <c r="B26746">
        <v>1</v>
      </c>
      <c r="C26746">
        <v>2017</v>
      </c>
      <c r="K26746">
        <v>53</v>
      </c>
      <c r="L26746">
        <v>47</v>
      </c>
      <c r="M26746">
        <v>2</v>
      </c>
      <c r="N26746">
        <v>1987</v>
      </c>
      <c r="O26746">
        <v>2</v>
      </c>
      <c r="P26746">
        <v>2202530201</v>
      </c>
      <c r="T26746">
        <v>1</v>
      </c>
      <c r="U26746">
        <v>724048</v>
      </c>
    </row>
    <row r="26747" spans="1:21" x14ac:dyDescent="0.25">
      <c r="A26747">
        <v>1</v>
      </c>
      <c r="B26747">
        <v>1</v>
      </c>
      <c r="C26747">
        <v>2017</v>
      </c>
      <c r="K26747">
        <v>53</v>
      </c>
      <c r="L26747">
        <v>46</v>
      </c>
      <c r="M26747">
        <v>2</v>
      </c>
      <c r="N26747">
        <v>1987</v>
      </c>
      <c r="O26747">
        <v>2</v>
      </c>
      <c r="P26747">
        <v>2202530201</v>
      </c>
      <c r="T26747">
        <v>1</v>
      </c>
      <c r="U26747">
        <v>616493</v>
      </c>
    </row>
    <row r="26748" spans="1:21" x14ac:dyDescent="0.25">
      <c r="A26748">
        <v>1</v>
      </c>
      <c r="B26748">
        <v>1</v>
      </c>
      <c r="C26748">
        <v>2017</v>
      </c>
      <c r="K26748">
        <v>52</v>
      </c>
      <c r="L26748">
        <v>47</v>
      </c>
      <c r="M26748">
        <v>2</v>
      </c>
      <c r="N26748">
        <v>1987</v>
      </c>
      <c r="O26748">
        <v>2</v>
      </c>
      <c r="P26748">
        <v>2202520201</v>
      </c>
      <c r="T26748">
        <v>1</v>
      </c>
      <c r="U26748">
        <v>7872860</v>
      </c>
    </row>
    <row r="26749" spans="1:21" x14ac:dyDescent="0.25">
      <c r="A26749">
        <v>1</v>
      </c>
      <c r="B26749">
        <v>1</v>
      </c>
      <c r="C26749">
        <v>2017</v>
      </c>
      <c r="K26749">
        <v>52</v>
      </c>
      <c r="L26749">
        <v>46</v>
      </c>
      <c r="M26749">
        <v>2</v>
      </c>
      <c r="N26749">
        <v>1987</v>
      </c>
      <c r="O26749">
        <v>2</v>
      </c>
      <c r="P26749">
        <v>2202520201</v>
      </c>
      <c r="T26749">
        <v>1</v>
      </c>
      <c r="U26749">
        <v>6575310</v>
      </c>
    </row>
    <row r="26750" spans="1:21" x14ac:dyDescent="0.25">
      <c r="A26750">
        <v>1</v>
      </c>
      <c r="B26750">
        <v>1</v>
      </c>
      <c r="C26750">
        <v>2017</v>
      </c>
      <c r="K26750">
        <v>52</v>
      </c>
      <c r="L26750">
        <v>42</v>
      </c>
      <c r="M26750">
        <v>2</v>
      </c>
      <c r="N26750">
        <v>1987</v>
      </c>
      <c r="O26750">
        <v>2</v>
      </c>
      <c r="P26750">
        <v>2202520201</v>
      </c>
      <c r="T26750">
        <v>1</v>
      </c>
      <c r="U26750">
        <v>159959</v>
      </c>
    </row>
    <row r="26751" spans="1:21" x14ac:dyDescent="0.25">
      <c r="A26751">
        <v>1</v>
      </c>
      <c r="B26751">
        <v>1</v>
      </c>
      <c r="C26751">
        <v>2017</v>
      </c>
      <c r="K26751">
        <v>52</v>
      </c>
      <c r="L26751">
        <v>41</v>
      </c>
      <c r="M26751">
        <v>2</v>
      </c>
      <c r="N26751">
        <v>1987</v>
      </c>
      <c r="O26751">
        <v>2</v>
      </c>
      <c r="P26751">
        <v>2202520201</v>
      </c>
      <c r="T26751">
        <v>1</v>
      </c>
      <c r="U26751">
        <v>3288020</v>
      </c>
    </row>
    <row r="26752" spans="1:21" x14ac:dyDescent="0.25">
      <c r="A26752">
        <v>1</v>
      </c>
      <c r="B26752">
        <v>1</v>
      </c>
      <c r="C26752">
        <v>2017</v>
      </c>
      <c r="K26752">
        <v>51</v>
      </c>
      <c r="L26752">
        <v>47</v>
      </c>
      <c r="M26752">
        <v>2</v>
      </c>
      <c r="N26752">
        <v>1987</v>
      </c>
      <c r="O26752">
        <v>2</v>
      </c>
      <c r="P26752">
        <v>2202510201</v>
      </c>
      <c r="T26752">
        <v>1</v>
      </c>
      <c r="U26752">
        <v>534920</v>
      </c>
    </row>
    <row r="26753" spans="1:21" x14ac:dyDescent="0.25">
      <c r="A26753">
        <v>1</v>
      </c>
      <c r="B26753">
        <v>1</v>
      </c>
      <c r="C26753">
        <v>2017</v>
      </c>
      <c r="K26753">
        <v>51</v>
      </c>
      <c r="L26753">
        <v>46</v>
      </c>
      <c r="M26753">
        <v>2</v>
      </c>
      <c r="N26753">
        <v>1987</v>
      </c>
      <c r="O26753">
        <v>2</v>
      </c>
      <c r="P26753">
        <v>2202510201</v>
      </c>
      <c r="T26753">
        <v>1</v>
      </c>
      <c r="U26753">
        <v>175467</v>
      </c>
    </row>
    <row r="26754" spans="1:21" x14ac:dyDescent="0.25">
      <c r="A26754">
        <v>1</v>
      </c>
      <c r="B26754">
        <v>1</v>
      </c>
      <c r="C26754">
        <v>2017</v>
      </c>
      <c r="K26754">
        <v>43</v>
      </c>
      <c r="L26754">
        <v>47</v>
      </c>
      <c r="M26754">
        <v>2</v>
      </c>
      <c r="N26754">
        <v>1987</v>
      </c>
      <c r="O26754">
        <v>2</v>
      </c>
      <c r="P26754">
        <v>2202430201</v>
      </c>
      <c r="T26754">
        <v>1</v>
      </c>
      <c r="U26754">
        <v>1249160</v>
      </c>
    </row>
    <row r="26755" spans="1:21" x14ac:dyDescent="0.25">
      <c r="A26755">
        <v>1</v>
      </c>
      <c r="B26755">
        <v>1</v>
      </c>
      <c r="C26755">
        <v>2017</v>
      </c>
      <c r="K26755">
        <v>43</v>
      </c>
      <c r="L26755">
        <v>46</v>
      </c>
      <c r="M26755">
        <v>2</v>
      </c>
      <c r="N26755">
        <v>1987</v>
      </c>
      <c r="O26755">
        <v>2</v>
      </c>
      <c r="P26755">
        <v>2202430201</v>
      </c>
      <c r="T26755">
        <v>1</v>
      </c>
      <c r="U26755">
        <v>25827800</v>
      </c>
    </row>
    <row r="26756" spans="1:21" x14ac:dyDescent="0.25">
      <c r="A26756">
        <v>1</v>
      </c>
      <c r="B26756">
        <v>1</v>
      </c>
      <c r="C26756">
        <v>2017</v>
      </c>
      <c r="K26756">
        <v>43</v>
      </c>
      <c r="L26756">
        <v>42</v>
      </c>
      <c r="M26756">
        <v>2</v>
      </c>
      <c r="N26756">
        <v>1987</v>
      </c>
      <c r="O26756">
        <v>2</v>
      </c>
      <c r="P26756">
        <v>2202430201</v>
      </c>
      <c r="T26756">
        <v>1</v>
      </c>
      <c r="U26756">
        <v>194255</v>
      </c>
    </row>
    <row r="26757" spans="1:21" x14ac:dyDescent="0.25">
      <c r="A26757">
        <v>1</v>
      </c>
      <c r="B26757">
        <v>1</v>
      </c>
      <c r="C26757">
        <v>2017</v>
      </c>
      <c r="K26757">
        <v>43</v>
      </c>
      <c r="L26757">
        <v>41</v>
      </c>
      <c r="M26757">
        <v>2</v>
      </c>
      <c r="N26757">
        <v>1987</v>
      </c>
      <c r="O26757">
        <v>2</v>
      </c>
      <c r="P26757">
        <v>2202430201</v>
      </c>
      <c r="T26757">
        <v>1</v>
      </c>
      <c r="U26757">
        <v>294080</v>
      </c>
    </row>
    <row r="26758" spans="1:21" x14ac:dyDescent="0.25">
      <c r="A26758">
        <v>1</v>
      </c>
      <c r="B26758">
        <v>1</v>
      </c>
      <c r="C26758">
        <v>2017</v>
      </c>
      <c r="K26758">
        <v>42</v>
      </c>
      <c r="L26758">
        <v>48</v>
      </c>
      <c r="M26758">
        <v>2</v>
      </c>
      <c r="N26758">
        <v>1987</v>
      </c>
      <c r="O26758">
        <v>2</v>
      </c>
      <c r="P26758">
        <v>2202420201</v>
      </c>
      <c r="T26758">
        <v>1</v>
      </c>
      <c r="U26758">
        <v>6532130</v>
      </c>
    </row>
    <row r="26759" spans="1:21" x14ac:dyDescent="0.25">
      <c r="A26759">
        <v>1</v>
      </c>
      <c r="B26759">
        <v>1</v>
      </c>
      <c r="C26759">
        <v>2017</v>
      </c>
      <c r="K26759">
        <v>41</v>
      </c>
      <c r="L26759">
        <v>47</v>
      </c>
      <c r="M26759">
        <v>2</v>
      </c>
      <c r="N26759">
        <v>1987</v>
      </c>
      <c r="O26759">
        <v>2</v>
      </c>
      <c r="P26759">
        <v>2202410201</v>
      </c>
      <c r="T26759">
        <v>1</v>
      </c>
      <c r="U26759">
        <v>4735750</v>
      </c>
    </row>
    <row r="26760" spans="1:21" x14ac:dyDescent="0.25">
      <c r="A26760">
        <v>1</v>
      </c>
      <c r="B26760">
        <v>1</v>
      </c>
      <c r="C26760">
        <v>2017</v>
      </c>
      <c r="K26760">
        <v>41</v>
      </c>
      <c r="L26760">
        <v>46</v>
      </c>
      <c r="M26760">
        <v>2</v>
      </c>
      <c r="N26760">
        <v>1987</v>
      </c>
      <c r="O26760">
        <v>2</v>
      </c>
      <c r="P26760">
        <v>2202410201</v>
      </c>
      <c r="T26760">
        <v>1</v>
      </c>
      <c r="U26760">
        <v>852632</v>
      </c>
    </row>
    <row r="26761" spans="1:21" x14ac:dyDescent="0.25">
      <c r="A26761">
        <v>1</v>
      </c>
      <c r="B26761">
        <v>1</v>
      </c>
      <c r="C26761">
        <v>2017</v>
      </c>
      <c r="K26761">
        <v>41</v>
      </c>
      <c r="L26761">
        <v>42</v>
      </c>
      <c r="M26761">
        <v>2</v>
      </c>
      <c r="N26761">
        <v>1987</v>
      </c>
      <c r="O26761">
        <v>2</v>
      </c>
      <c r="P26761">
        <v>2202410201</v>
      </c>
      <c r="T26761">
        <v>1</v>
      </c>
      <c r="U26761">
        <v>142106</v>
      </c>
    </row>
    <row r="26762" spans="1:21" x14ac:dyDescent="0.25">
      <c r="A26762">
        <v>1</v>
      </c>
      <c r="B26762">
        <v>1</v>
      </c>
      <c r="C26762">
        <v>2017</v>
      </c>
      <c r="K26762">
        <v>41</v>
      </c>
      <c r="L26762">
        <v>41</v>
      </c>
      <c r="M26762">
        <v>2</v>
      </c>
      <c r="N26762">
        <v>1987</v>
      </c>
      <c r="O26762">
        <v>2</v>
      </c>
      <c r="P26762">
        <v>2202410201</v>
      </c>
      <c r="T26762">
        <v>1</v>
      </c>
      <c r="U26762">
        <v>1305390</v>
      </c>
    </row>
    <row r="26763" spans="1:21" x14ac:dyDescent="0.25">
      <c r="A26763">
        <v>1</v>
      </c>
      <c r="B26763">
        <v>1</v>
      </c>
      <c r="C26763">
        <v>2017</v>
      </c>
      <c r="K26763">
        <v>32</v>
      </c>
      <c r="L26763">
        <v>40</v>
      </c>
      <c r="M26763">
        <v>2</v>
      </c>
      <c r="N26763">
        <v>1987</v>
      </c>
      <c r="O26763">
        <v>2</v>
      </c>
      <c r="P26763">
        <v>2202320201</v>
      </c>
      <c r="T26763">
        <v>1</v>
      </c>
      <c r="U26763">
        <v>75754.100000000006</v>
      </c>
    </row>
    <row r="26764" spans="1:21" x14ac:dyDescent="0.25">
      <c r="A26764">
        <v>1</v>
      </c>
      <c r="B26764">
        <v>1</v>
      </c>
      <c r="C26764">
        <v>2017</v>
      </c>
      <c r="K26764">
        <v>32</v>
      </c>
      <c r="L26764">
        <v>30</v>
      </c>
      <c r="M26764">
        <v>2</v>
      </c>
      <c r="N26764">
        <v>1987</v>
      </c>
      <c r="O26764">
        <v>2</v>
      </c>
      <c r="P26764">
        <v>2202320201</v>
      </c>
      <c r="T26764">
        <v>1</v>
      </c>
      <c r="U26764">
        <v>191645</v>
      </c>
    </row>
    <row r="26765" spans="1:21" x14ac:dyDescent="0.25">
      <c r="A26765">
        <v>1</v>
      </c>
      <c r="B26765">
        <v>1</v>
      </c>
      <c r="C26765">
        <v>2017</v>
      </c>
      <c r="K26765">
        <v>31</v>
      </c>
      <c r="L26765">
        <v>40</v>
      </c>
      <c r="M26765">
        <v>2</v>
      </c>
      <c r="N26765">
        <v>1987</v>
      </c>
      <c r="O26765">
        <v>2</v>
      </c>
      <c r="P26765">
        <v>2202310201</v>
      </c>
      <c r="T26765">
        <v>1</v>
      </c>
      <c r="U26765">
        <v>42159.199999999997</v>
      </c>
    </row>
    <row r="26766" spans="1:21" x14ac:dyDescent="0.25">
      <c r="A26766">
        <v>1</v>
      </c>
      <c r="B26766">
        <v>1</v>
      </c>
      <c r="C26766">
        <v>2017</v>
      </c>
      <c r="K26766">
        <v>31</v>
      </c>
      <c r="L26766">
        <v>30</v>
      </c>
      <c r="M26766">
        <v>2</v>
      </c>
      <c r="N26766">
        <v>1987</v>
      </c>
      <c r="O26766">
        <v>2</v>
      </c>
      <c r="P26766">
        <v>2202310201</v>
      </c>
      <c r="T26766">
        <v>1</v>
      </c>
      <c r="U26766">
        <v>304394</v>
      </c>
    </row>
    <row r="26767" spans="1:21" x14ac:dyDescent="0.25">
      <c r="A26767">
        <v>1</v>
      </c>
      <c r="B26767">
        <v>1</v>
      </c>
      <c r="C26767">
        <v>2017</v>
      </c>
      <c r="K26767">
        <v>21</v>
      </c>
      <c r="L26767">
        <v>20</v>
      </c>
      <c r="M26767">
        <v>2</v>
      </c>
      <c r="N26767">
        <v>1987</v>
      </c>
      <c r="O26767">
        <v>2</v>
      </c>
      <c r="P26767">
        <v>2202210201</v>
      </c>
      <c r="T26767">
        <v>1</v>
      </c>
      <c r="U26767">
        <v>2560180</v>
      </c>
    </row>
    <row r="26768" spans="1:21" x14ac:dyDescent="0.25">
      <c r="A26768">
        <v>1</v>
      </c>
      <c r="B26768">
        <v>1</v>
      </c>
      <c r="C26768">
        <v>2017</v>
      </c>
      <c r="K26768">
        <v>54</v>
      </c>
      <c r="L26768">
        <v>47</v>
      </c>
      <c r="M26768">
        <v>1</v>
      </c>
      <c r="N26768">
        <v>2017</v>
      </c>
      <c r="O26768">
        <v>2</v>
      </c>
      <c r="P26768">
        <v>2201540201</v>
      </c>
      <c r="T26768">
        <v>1</v>
      </c>
      <c r="U26768">
        <v>641329</v>
      </c>
    </row>
    <row r="26769" spans="1:21" x14ac:dyDescent="0.25">
      <c r="A26769">
        <v>1</v>
      </c>
      <c r="B26769">
        <v>1</v>
      </c>
      <c r="C26769">
        <v>2017</v>
      </c>
      <c r="K26769">
        <v>54</v>
      </c>
      <c r="L26769">
        <v>46</v>
      </c>
      <c r="M26769">
        <v>1</v>
      </c>
      <c r="N26769">
        <v>2017</v>
      </c>
      <c r="O26769">
        <v>2</v>
      </c>
      <c r="P26769">
        <v>2201540201</v>
      </c>
      <c r="T26769">
        <v>1</v>
      </c>
      <c r="U26769">
        <v>4930190</v>
      </c>
    </row>
    <row r="26770" spans="1:21" x14ac:dyDescent="0.25">
      <c r="A26770">
        <v>1</v>
      </c>
      <c r="B26770">
        <v>1</v>
      </c>
      <c r="C26770">
        <v>2017</v>
      </c>
      <c r="K26770">
        <v>54</v>
      </c>
      <c r="L26770">
        <v>42</v>
      </c>
      <c r="M26770">
        <v>1</v>
      </c>
      <c r="N26770">
        <v>2017</v>
      </c>
      <c r="O26770">
        <v>2</v>
      </c>
      <c r="P26770">
        <v>2201540201</v>
      </c>
      <c r="T26770">
        <v>1</v>
      </c>
      <c r="U26770">
        <v>6525660</v>
      </c>
    </row>
    <row r="26771" spans="1:21" x14ac:dyDescent="0.25">
      <c r="A26771">
        <v>1</v>
      </c>
      <c r="B26771">
        <v>1</v>
      </c>
      <c r="C26771">
        <v>2017</v>
      </c>
      <c r="K26771">
        <v>54</v>
      </c>
      <c r="L26771">
        <v>41</v>
      </c>
      <c r="M26771">
        <v>1</v>
      </c>
      <c r="N26771">
        <v>2017</v>
      </c>
      <c r="O26771">
        <v>2</v>
      </c>
      <c r="P26771">
        <v>2201540201</v>
      </c>
      <c r="T26771">
        <v>1</v>
      </c>
      <c r="U26771">
        <v>4466690</v>
      </c>
    </row>
    <row r="26772" spans="1:21" x14ac:dyDescent="0.25">
      <c r="A26772">
        <v>1</v>
      </c>
      <c r="B26772">
        <v>1</v>
      </c>
      <c r="C26772">
        <v>2017</v>
      </c>
      <c r="K26772">
        <v>52</v>
      </c>
      <c r="L26772">
        <v>46</v>
      </c>
      <c r="M26772">
        <v>1</v>
      </c>
      <c r="N26772">
        <v>2017</v>
      </c>
      <c r="O26772">
        <v>2</v>
      </c>
      <c r="P26772">
        <v>2201520201</v>
      </c>
      <c r="T26772">
        <v>1</v>
      </c>
      <c r="U26772">
        <v>72584200</v>
      </c>
    </row>
    <row r="26773" spans="1:21" x14ac:dyDescent="0.25">
      <c r="A26773">
        <v>1</v>
      </c>
      <c r="B26773">
        <v>1</v>
      </c>
      <c r="C26773">
        <v>2017</v>
      </c>
      <c r="K26773">
        <v>52</v>
      </c>
      <c r="L26773">
        <v>42</v>
      </c>
      <c r="M26773">
        <v>1</v>
      </c>
      <c r="N26773">
        <v>2017</v>
      </c>
      <c r="O26773">
        <v>2</v>
      </c>
      <c r="P26773">
        <v>2201520201</v>
      </c>
      <c r="T26773">
        <v>1</v>
      </c>
      <c r="U26773">
        <v>311661000</v>
      </c>
    </row>
    <row r="26774" spans="1:21" x14ac:dyDescent="0.25">
      <c r="A26774">
        <v>1</v>
      </c>
      <c r="B26774">
        <v>1</v>
      </c>
      <c r="C26774">
        <v>2017</v>
      </c>
      <c r="K26774">
        <v>52</v>
      </c>
      <c r="L26774">
        <v>41</v>
      </c>
      <c r="M26774">
        <v>1</v>
      </c>
      <c r="N26774">
        <v>2017</v>
      </c>
      <c r="O26774">
        <v>2</v>
      </c>
      <c r="P26774">
        <v>2201520201</v>
      </c>
      <c r="T26774">
        <v>1</v>
      </c>
      <c r="U26774">
        <v>268932000</v>
      </c>
    </row>
    <row r="26775" spans="1:21" x14ac:dyDescent="0.25">
      <c r="A26775">
        <v>1</v>
      </c>
      <c r="B26775">
        <v>1</v>
      </c>
      <c r="C26775">
        <v>2017</v>
      </c>
      <c r="K26775">
        <v>51</v>
      </c>
      <c r="L26775">
        <v>41</v>
      </c>
      <c r="M26775">
        <v>1</v>
      </c>
      <c r="N26775">
        <v>2017</v>
      </c>
      <c r="O26775">
        <v>2</v>
      </c>
      <c r="P26775">
        <v>2201510201</v>
      </c>
      <c r="T26775">
        <v>1</v>
      </c>
      <c r="U26775">
        <v>401103</v>
      </c>
    </row>
    <row r="26776" spans="1:21" x14ac:dyDescent="0.25">
      <c r="A26776">
        <v>1</v>
      </c>
      <c r="B26776">
        <v>1</v>
      </c>
      <c r="C26776">
        <v>2017</v>
      </c>
      <c r="K26776">
        <v>43</v>
      </c>
      <c r="L26776">
        <v>47</v>
      </c>
      <c r="M26776">
        <v>1</v>
      </c>
      <c r="N26776">
        <v>2017</v>
      </c>
      <c r="O26776">
        <v>2</v>
      </c>
      <c r="P26776">
        <v>2201430201</v>
      </c>
      <c r="T26776">
        <v>1</v>
      </c>
      <c r="U26776">
        <v>35833.9</v>
      </c>
    </row>
    <row r="26777" spans="1:21" x14ac:dyDescent="0.25">
      <c r="A26777">
        <v>1</v>
      </c>
      <c r="B26777">
        <v>1</v>
      </c>
      <c r="C26777">
        <v>2017</v>
      </c>
      <c r="K26777">
        <v>43</v>
      </c>
      <c r="L26777">
        <v>46</v>
      </c>
      <c r="M26777">
        <v>1</v>
      </c>
      <c r="N26777">
        <v>2017</v>
      </c>
      <c r="O26777">
        <v>2</v>
      </c>
      <c r="P26777">
        <v>2201430201</v>
      </c>
      <c r="T26777">
        <v>1</v>
      </c>
      <c r="U26777">
        <v>765543</v>
      </c>
    </row>
    <row r="26778" spans="1:21" x14ac:dyDescent="0.25">
      <c r="A26778">
        <v>1</v>
      </c>
      <c r="B26778">
        <v>1</v>
      </c>
      <c r="C26778">
        <v>2017</v>
      </c>
      <c r="K26778">
        <v>43</v>
      </c>
      <c r="L26778">
        <v>42</v>
      </c>
      <c r="M26778">
        <v>1</v>
      </c>
      <c r="N26778">
        <v>2017</v>
      </c>
      <c r="O26778">
        <v>2</v>
      </c>
      <c r="P26778">
        <v>2201430201</v>
      </c>
      <c r="T26778">
        <v>1</v>
      </c>
      <c r="U26778">
        <v>6515.25</v>
      </c>
    </row>
    <row r="26779" spans="1:21" x14ac:dyDescent="0.25">
      <c r="A26779">
        <v>1</v>
      </c>
      <c r="B26779">
        <v>1</v>
      </c>
      <c r="C26779">
        <v>2017</v>
      </c>
      <c r="K26779">
        <v>43</v>
      </c>
      <c r="L26779">
        <v>41</v>
      </c>
      <c r="M26779">
        <v>1</v>
      </c>
      <c r="N26779">
        <v>2017</v>
      </c>
      <c r="O26779">
        <v>2</v>
      </c>
      <c r="P26779">
        <v>2201430201</v>
      </c>
      <c r="T26779">
        <v>1</v>
      </c>
      <c r="U26779">
        <v>9772.8700000000008</v>
      </c>
    </row>
    <row r="26780" spans="1:21" x14ac:dyDescent="0.25">
      <c r="A26780">
        <v>1</v>
      </c>
      <c r="B26780">
        <v>1</v>
      </c>
      <c r="C26780">
        <v>2017</v>
      </c>
      <c r="K26780">
        <v>42</v>
      </c>
      <c r="L26780">
        <v>47</v>
      </c>
      <c r="M26780">
        <v>1</v>
      </c>
      <c r="N26780">
        <v>2017</v>
      </c>
      <c r="O26780">
        <v>2</v>
      </c>
      <c r="P26780">
        <v>2201420201</v>
      </c>
      <c r="T26780">
        <v>1</v>
      </c>
      <c r="U26780">
        <v>648682</v>
      </c>
    </row>
    <row r="26781" spans="1:21" x14ac:dyDescent="0.25">
      <c r="A26781">
        <v>1</v>
      </c>
      <c r="B26781">
        <v>1</v>
      </c>
      <c r="C26781">
        <v>2017</v>
      </c>
      <c r="K26781">
        <v>42</v>
      </c>
      <c r="L26781">
        <v>46</v>
      </c>
      <c r="M26781">
        <v>1</v>
      </c>
      <c r="N26781">
        <v>2017</v>
      </c>
      <c r="O26781">
        <v>2</v>
      </c>
      <c r="P26781">
        <v>2201420201</v>
      </c>
      <c r="T26781">
        <v>1</v>
      </c>
      <c r="U26781">
        <v>96818.3</v>
      </c>
    </row>
    <row r="26782" spans="1:21" x14ac:dyDescent="0.25">
      <c r="A26782">
        <v>1</v>
      </c>
      <c r="B26782">
        <v>1</v>
      </c>
      <c r="C26782">
        <v>2017</v>
      </c>
      <c r="K26782">
        <v>42</v>
      </c>
      <c r="L26782">
        <v>42</v>
      </c>
      <c r="M26782">
        <v>1</v>
      </c>
      <c r="N26782">
        <v>2017</v>
      </c>
      <c r="O26782">
        <v>2</v>
      </c>
      <c r="P26782">
        <v>2201420201</v>
      </c>
      <c r="T26782">
        <v>1</v>
      </c>
      <c r="U26782">
        <v>271091</v>
      </c>
    </row>
    <row r="26783" spans="1:21" x14ac:dyDescent="0.25">
      <c r="A26783">
        <v>1</v>
      </c>
      <c r="B26783">
        <v>1</v>
      </c>
      <c r="C26783">
        <v>2017</v>
      </c>
      <c r="K26783">
        <v>32</v>
      </c>
      <c r="L26783">
        <v>40</v>
      </c>
      <c r="M26783">
        <v>1</v>
      </c>
      <c r="N26783">
        <v>2017</v>
      </c>
      <c r="O26783">
        <v>2</v>
      </c>
      <c r="P26783">
        <v>2201320201</v>
      </c>
      <c r="T26783">
        <v>1</v>
      </c>
      <c r="U26783">
        <v>134487000</v>
      </c>
    </row>
    <row r="26784" spans="1:21" x14ac:dyDescent="0.25">
      <c r="A26784">
        <v>1</v>
      </c>
      <c r="B26784">
        <v>1</v>
      </c>
      <c r="C26784">
        <v>2017</v>
      </c>
      <c r="K26784">
        <v>32</v>
      </c>
      <c r="L26784">
        <v>30</v>
      </c>
      <c r="M26784">
        <v>1</v>
      </c>
      <c r="N26784">
        <v>2017</v>
      </c>
      <c r="O26784">
        <v>2</v>
      </c>
      <c r="P26784">
        <v>2201320201</v>
      </c>
      <c r="T26784">
        <v>1</v>
      </c>
      <c r="U26784">
        <v>1761670000</v>
      </c>
    </row>
    <row r="26785" spans="1:21" x14ac:dyDescent="0.25">
      <c r="A26785">
        <v>1</v>
      </c>
      <c r="B26785">
        <v>1</v>
      </c>
      <c r="C26785">
        <v>2017</v>
      </c>
      <c r="K26785">
        <v>31</v>
      </c>
      <c r="L26785">
        <v>40</v>
      </c>
      <c r="M26785">
        <v>1</v>
      </c>
      <c r="N26785">
        <v>2017</v>
      </c>
      <c r="O26785">
        <v>2</v>
      </c>
      <c r="P26785">
        <v>2201310201</v>
      </c>
      <c r="T26785">
        <v>1</v>
      </c>
      <c r="U26785">
        <v>178782000</v>
      </c>
    </row>
    <row r="26786" spans="1:21" x14ac:dyDescent="0.25">
      <c r="A26786">
        <v>1</v>
      </c>
      <c r="B26786">
        <v>1</v>
      </c>
      <c r="C26786">
        <v>2017</v>
      </c>
      <c r="K26786">
        <v>31</v>
      </c>
      <c r="L26786">
        <v>30</v>
      </c>
      <c r="M26786">
        <v>1</v>
      </c>
      <c r="N26786">
        <v>2017</v>
      </c>
      <c r="O26786">
        <v>2</v>
      </c>
      <c r="P26786">
        <v>2201310201</v>
      </c>
      <c r="T26786">
        <v>1</v>
      </c>
      <c r="U26786">
        <v>7471890000</v>
      </c>
    </row>
    <row r="26787" spans="1:21" x14ac:dyDescent="0.25">
      <c r="A26787">
        <v>1</v>
      </c>
      <c r="B26787">
        <v>1</v>
      </c>
      <c r="C26787">
        <v>2017</v>
      </c>
      <c r="K26787">
        <v>21</v>
      </c>
      <c r="L26787">
        <v>20</v>
      </c>
      <c r="M26787">
        <v>1</v>
      </c>
      <c r="N26787">
        <v>2017</v>
      </c>
      <c r="O26787">
        <v>2</v>
      </c>
      <c r="P26787">
        <v>2201210201</v>
      </c>
      <c r="T26787">
        <v>1</v>
      </c>
      <c r="U26787">
        <v>10406000000</v>
      </c>
    </row>
    <row r="26788" spans="1:21" x14ac:dyDescent="0.25">
      <c r="A26788">
        <v>1</v>
      </c>
      <c r="B26788">
        <v>1</v>
      </c>
      <c r="C26788">
        <v>2017</v>
      </c>
      <c r="K26788">
        <v>11</v>
      </c>
      <c r="L26788">
        <v>10</v>
      </c>
      <c r="M26788">
        <v>1</v>
      </c>
      <c r="N26788">
        <v>2017</v>
      </c>
      <c r="O26788">
        <v>2</v>
      </c>
      <c r="P26788">
        <v>2201110201</v>
      </c>
      <c r="T26788">
        <v>1</v>
      </c>
      <c r="U26788">
        <v>396938000</v>
      </c>
    </row>
    <row r="26789" spans="1:21" x14ac:dyDescent="0.25">
      <c r="A26789">
        <v>1</v>
      </c>
      <c r="B26789">
        <v>1</v>
      </c>
      <c r="C26789">
        <v>2017</v>
      </c>
      <c r="K26789">
        <v>54</v>
      </c>
      <c r="L26789">
        <v>47</v>
      </c>
      <c r="M26789">
        <v>1</v>
      </c>
      <c r="N26789">
        <v>2016</v>
      </c>
      <c r="O26789">
        <v>2</v>
      </c>
      <c r="P26789">
        <v>2201540201</v>
      </c>
      <c r="T26789">
        <v>1</v>
      </c>
      <c r="U26789">
        <v>635202</v>
      </c>
    </row>
    <row r="26790" spans="1:21" x14ac:dyDescent="0.25">
      <c r="A26790">
        <v>1</v>
      </c>
      <c r="B26790">
        <v>1</v>
      </c>
      <c r="C26790">
        <v>2017</v>
      </c>
      <c r="K26790">
        <v>54</v>
      </c>
      <c r="L26790">
        <v>46</v>
      </c>
      <c r="M26790">
        <v>1</v>
      </c>
      <c r="N26790">
        <v>2016</v>
      </c>
      <c r="O26790">
        <v>2</v>
      </c>
      <c r="P26790">
        <v>2201540201</v>
      </c>
      <c r="T26790">
        <v>1</v>
      </c>
      <c r="U26790">
        <v>4883090</v>
      </c>
    </row>
    <row r="26791" spans="1:21" x14ac:dyDescent="0.25">
      <c r="A26791">
        <v>1</v>
      </c>
      <c r="B26791">
        <v>1</v>
      </c>
      <c r="C26791">
        <v>2017</v>
      </c>
      <c r="K26791">
        <v>54</v>
      </c>
      <c r="L26791">
        <v>42</v>
      </c>
      <c r="M26791">
        <v>1</v>
      </c>
      <c r="N26791">
        <v>2016</v>
      </c>
      <c r="O26791">
        <v>2</v>
      </c>
      <c r="P26791">
        <v>2201540201</v>
      </c>
      <c r="T26791">
        <v>1</v>
      </c>
      <c r="U26791">
        <v>6463310</v>
      </c>
    </row>
    <row r="26792" spans="1:21" x14ac:dyDescent="0.25">
      <c r="A26792">
        <v>1</v>
      </c>
      <c r="B26792">
        <v>1</v>
      </c>
      <c r="C26792">
        <v>2017</v>
      </c>
      <c r="K26792">
        <v>54</v>
      </c>
      <c r="L26792">
        <v>41</v>
      </c>
      <c r="M26792">
        <v>1</v>
      </c>
      <c r="N26792">
        <v>2016</v>
      </c>
      <c r="O26792">
        <v>2</v>
      </c>
      <c r="P26792">
        <v>2201540201</v>
      </c>
      <c r="T26792">
        <v>1</v>
      </c>
      <c r="U26792">
        <v>4424020</v>
      </c>
    </row>
    <row r="26793" spans="1:21" x14ac:dyDescent="0.25">
      <c r="A26793">
        <v>1</v>
      </c>
      <c r="B26793">
        <v>1</v>
      </c>
      <c r="C26793">
        <v>2017</v>
      </c>
      <c r="K26793">
        <v>52</v>
      </c>
      <c r="L26793">
        <v>46</v>
      </c>
      <c r="M26793">
        <v>1</v>
      </c>
      <c r="N26793">
        <v>2016</v>
      </c>
      <c r="O26793">
        <v>2</v>
      </c>
      <c r="P26793">
        <v>2201520201</v>
      </c>
      <c r="T26793">
        <v>1</v>
      </c>
      <c r="U26793">
        <v>71888100</v>
      </c>
    </row>
    <row r="26794" spans="1:21" x14ac:dyDescent="0.25">
      <c r="A26794">
        <v>1</v>
      </c>
      <c r="B26794">
        <v>1</v>
      </c>
      <c r="C26794">
        <v>2017</v>
      </c>
      <c r="K26794">
        <v>52</v>
      </c>
      <c r="L26794">
        <v>42</v>
      </c>
      <c r="M26794">
        <v>1</v>
      </c>
      <c r="N26794">
        <v>2016</v>
      </c>
      <c r="O26794">
        <v>2</v>
      </c>
      <c r="P26794">
        <v>2201520201</v>
      </c>
      <c r="T26794">
        <v>1</v>
      </c>
      <c r="U26794">
        <v>308672000</v>
      </c>
    </row>
    <row r="26795" spans="1:21" x14ac:dyDescent="0.25">
      <c r="A26795">
        <v>1</v>
      </c>
      <c r="B26795">
        <v>1</v>
      </c>
      <c r="C26795">
        <v>2017</v>
      </c>
      <c r="K26795">
        <v>52</v>
      </c>
      <c r="L26795">
        <v>41</v>
      </c>
      <c r="M26795">
        <v>1</v>
      </c>
      <c r="N26795">
        <v>2016</v>
      </c>
      <c r="O26795">
        <v>2</v>
      </c>
      <c r="P26795">
        <v>2201520201</v>
      </c>
      <c r="T26795">
        <v>1</v>
      </c>
      <c r="U26795">
        <v>266353000</v>
      </c>
    </row>
    <row r="26796" spans="1:21" x14ac:dyDescent="0.25">
      <c r="A26796">
        <v>1</v>
      </c>
      <c r="B26796">
        <v>1</v>
      </c>
      <c r="C26796">
        <v>2017</v>
      </c>
      <c r="K26796">
        <v>51</v>
      </c>
      <c r="L26796">
        <v>41</v>
      </c>
      <c r="M26796">
        <v>1</v>
      </c>
      <c r="N26796">
        <v>2016</v>
      </c>
      <c r="O26796">
        <v>2</v>
      </c>
      <c r="P26796">
        <v>2201510201</v>
      </c>
      <c r="T26796">
        <v>1</v>
      </c>
      <c r="U26796">
        <v>395793</v>
      </c>
    </row>
    <row r="26797" spans="1:21" x14ac:dyDescent="0.25">
      <c r="A26797">
        <v>1</v>
      </c>
      <c r="B26797">
        <v>1</v>
      </c>
      <c r="C26797">
        <v>2017</v>
      </c>
      <c r="K26797">
        <v>43</v>
      </c>
      <c r="L26797">
        <v>47</v>
      </c>
      <c r="M26797">
        <v>1</v>
      </c>
      <c r="N26797">
        <v>2016</v>
      </c>
      <c r="O26797">
        <v>2</v>
      </c>
      <c r="P26797">
        <v>2201430201</v>
      </c>
      <c r="T26797">
        <v>1</v>
      </c>
      <c r="U26797">
        <v>35451</v>
      </c>
    </row>
    <row r="26798" spans="1:21" x14ac:dyDescent="0.25">
      <c r="A26798">
        <v>1</v>
      </c>
      <c r="B26798">
        <v>1</v>
      </c>
      <c r="C26798">
        <v>2017</v>
      </c>
      <c r="K26798">
        <v>43</v>
      </c>
      <c r="L26798">
        <v>46</v>
      </c>
      <c r="M26798">
        <v>1</v>
      </c>
      <c r="N26798">
        <v>2016</v>
      </c>
      <c r="O26798">
        <v>2</v>
      </c>
      <c r="P26798">
        <v>2201430201</v>
      </c>
      <c r="T26798">
        <v>1</v>
      </c>
      <c r="U26798">
        <v>757362</v>
      </c>
    </row>
    <row r="26799" spans="1:21" x14ac:dyDescent="0.25">
      <c r="A26799">
        <v>1</v>
      </c>
      <c r="B26799">
        <v>1</v>
      </c>
      <c r="C26799">
        <v>2017</v>
      </c>
      <c r="K26799">
        <v>43</v>
      </c>
      <c r="L26799">
        <v>42</v>
      </c>
      <c r="M26799">
        <v>1</v>
      </c>
      <c r="N26799">
        <v>2016</v>
      </c>
      <c r="O26799">
        <v>2</v>
      </c>
      <c r="P26799">
        <v>2201430201</v>
      </c>
      <c r="T26799">
        <v>1</v>
      </c>
      <c r="U26799">
        <v>6445.62</v>
      </c>
    </row>
    <row r="26800" spans="1:21" x14ac:dyDescent="0.25">
      <c r="A26800">
        <v>1</v>
      </c>
      <c r="B26800">
        <v>1</v>
      </c>
      <c r="C26800">
        <v>2017</v>
      </c>
      <c r="K26800">
        <v>43</v>
      </c>
      <c r="L26800">
        <v>41</v>
      </c>
      <c r="M26800">
        <v>1</v>
      </c>
      <c r="N26800">
        <v>2016</v>
      </c>
      <c r="O26800">
        <v>2</v>
      </c>
      <c r="P26800">
        <v>2201430201</v>
      </c>
      <c r="T26800">
        <v>1</v>
      </c>
      <c r="U26800">
        <v>9668.42</v>
      </c>
    </row>
    <row r="26801" spans="1:21" x14ac:dyDescent="0.25">
      <c r="A26801">
        <v>1</v>
      </c>
      <c r="B26801">
        <v>1</v>
      </c>
      <c r="C26801">
        <v>2017</v>
      </c>
      <c r="K26801">
        <v>42</v>
      </c>
      <c r="L26801">
        <v>47</v>
      </c>
      <c r="M26801">
        <v>1</v>
      </c>
      <c r="N26801">
        <v>2016</v>
      </c>
      <c r="O26801">
        <v>2</v>
      </c>
      <c r="P26801">
        <v>2201420201</v>
      </c>
      <c r="T26801">
        <v>1</v>
      </c>
      <c r="U26801">
        <v>621302</v>
      </c>
    </row>
    <row r="26802" spans="1:21" x14ac:dyDescent="0.25">
      <c r="A26802">
        <v>1</v>
      </c>
      <c r="B26802">
        <v>1</v>
      </c>
      <c r="C26802">
        <v>2017</v>
      </c>
      <c r="K26802">
        <v>42</v>
      </c>
      <c r="L26802">
        <v>46</v>
      </c>
      <c r="M26802">
        <v>1</v>
      </c>
      <c r="N26802">
        <v>2016</v>
      </c>
      <c r="O26802">
        <v>2</v>
      </c>
      <c r="P26802">
        <v>2201420201</v>
      </c>
      <c r="T26802">
        <v>1</v>
      </c>
      <c r="U26802">
        <v>92731.8</v>
      </c>
    </row>
    <row r="26803" spans="1:21" x14ac:dyDescent="0.25">
      <c r="A26803">
        <v>1</v>
      </c>
      <c r="B26803">
        <v>1</v>
      </c>
      <c r="C26803">
        <v>2017</v>
      </c>
      <c r="K26803">
        <v>42</v>
      </c>
      <c r="L26803">
        <v>42</v>
      </c>
      <c r="M26803">
        <v>1</v>
      </c>
      <c r="N26803">
        <v>2016</v>
      </c>
      <c r="O26803">
        <v>2</v>
      </c>
      <c r="P26803">
        <v>2201420201</v>
      </c>
      <c r="T26803">
        <v>1</v>
      </c>
      <c r="U26803">
        <v>259648</v>
      </c>
    </row>
    <row r="26804" spans="1:21" x14ac:dyDescent="0.25">
      <c r="A26804">
        <v>1</v>
      </c>
      <c r="B26804">
        <v>1</v>
      </c>
      <c r="C26804">
        <v>2017</v>
      </c>
      <c r="K26804">
        <v>32</v>
      </c>
      <c r="L26804">
        <v>40</v>
      </c>
      <c r="M26804">
        <v>1</v>
      </c>
      <c r="N26804">
        <v>2016</v>
      </c>
      <c r="O26804">
        <v>2</v>
      </c>
      <c r="P26804">
        <v>2201320201</v>
      </c>
      <c r="T26804">
        <v>1</v>
      </c>
      <c r="U26804">
        <v>130905000</v>
      </c>
    </row>
    <row r="26805" spans="1:21" x14ac:dyDescent="0.25">
      <c r="A26805">
        <v>1</v>
      </c>
      <c r="B26805">
        <v>1</v>
      </c>
      <c r="C26805">
        <v>2017</v>
      </c>
      <c r="K26805">
        <v>32</v>
      </c>
      <c r="L26805">
        <v>30</v>
      </c>
      <c r="M26805">
        <v>1</v>
      </c>
      <c r="N26805">
        <v>2016</v>
      </c>
      <c r="O26805">
        <v>2</v>
      </c>
      <c r="P26805">
        <v>2201320201</v>
      </c>
      <c r="T26805">
        <v>1</v>
      </c>
      <c r="U26805">
        <v>1715480000</v>
      </c>
    </row>
    <row r="26806" spans="1:21" x14ac:dyDescent="0.25">
      <c r="A26806">
        <v>1</v>
      </c>
      <c r="B26806">
        <v>1</v>
      </c>
      <c r="C26806">
        <v>2017</v>
      </c>
      <c r="K26806">
        <v>31</v>
      </c>
      <c r="L26806">
        <v>40</v>
      </c>
      <c r="M26806">
        <v>1</v>
      </c>
      <c r="N26806">
        <v>2016</v>
      </c>
      <c r="O26806">
        <v>2</v>
      </c>
      <c r="P26806">
        <v>2201310201</v>
      </c>
      <c r="T26806">
        <v>1</v>
      </c>
      <c r="U26806">
        <v>174759000</v>
      </c>
    </row>
    <row r="26807" spans="1:21" x14ac:dyDescent="0.25">
      <c r="A26807">
        <v>1</v>
      </c>
      <c r="B26807">
        <v>1</v>
      </c>
      <c r="C26807">
        <v>2017</v>
      </c>
      <c r="K26807">
        <v>31</v>
      </c>
      <c r="L26807">
        <v>30</v>
      </c>
      <c r="M26807">
        <v>1</v>
      </c>
      <c r="N26807">
        <v>2016</v>
      </c>
      <c r="O26807">
        <v>2</v>
      </c>
      <c r="P26807">
        <v>2201310201</v>
      </c>
      <c r="T26807">
        <v>1</v>
      </c>
      <c r="U26807">
        <v>7306870000</v>
      </c>
    </row>
    <row r="26808" spans="1:21" x14ac:dyDescent="0.25">
      <c r="A26808">
        <v>1</v>
      </c>
      <c r="B26808">
        <v>1</v>
      </c>
      <c r="C26808">
        <v>2017</v>
      </c>
      <c r="K26808">
        <v>21</v>
      </c>
      <c r="L26808">
        <v>20</v>
      </c>
      <c r="M26808">
        <v>1</v>
      </c>
      <c r="N26808">
        <v>2016</v>
      </c>
      <c r="O26808">
        <v>2</v>
      </c>
      <c r="P26808">
        <v>2201210201</v>
      </c>
      <c r="T26808">
        <v>1</v>
      </c>
      <c r="U26808">
        <v>10145300000</v>
      </c>
    </row>
    <row r="26809" spans="1:21" x14ac:dyDescent="0.25">
      <c r="A26809">
        <v>1</v>
      </c>
      <c r="B26809">
        <v>1</v>
      </c>
      <c r="C26809">
        <v>2017</v>
      </c>
      <c r="K26809">
        <v>11</v>
      </c>
      <c r="L26809">
        <v>10</v>
      </c>
      <c r="M26809">
        <v>1</v>
      </c>
      <c r="N26809">
        <v>2016</v>
      </c>
      <c r="O26809">
        <v>2</v>
      </c>
      <c r="P26809">
        <v>2201110201</v>
      </c>
      <c r="T26809">
        <v>1</v>
      </c>
      <c r="U26809">
        <v>211212000</v>
      </c>
    </row>
    <row r="26810" spans="1:21" x14ac:dyDescent="0.25">
      <c r="A26810">
        <v>1</v>
      </c>
      <c r="B26810">
        <v>1</v>
      </c>
      <c r="C26810">
        <v>2017</v>
      </c>
      <c r="K26810">
        <v>54</v>
      </c>
      <c r="L26810">
        <v>47</v>
      </c>
      <c r="M26810">
        <v>1</v>
      </c>
      <c r="N26810">
        <v>2015</v>
      </c>
      <c r="O26810">
        <v>2</v>
      </c>
      <c r="P26810">
        <v>2201540201</v>
      </c>
      <c r="T26810">
        <v>1</v>
      </c>
      <c r="U26810">
        <v>609776</v>
      </c>
    </row>
    <row r="26811" spans="1:21" x14ac:dyDescent="0.25">
      <c r="A26811">
        <v>1</v>
      </c>
      <c r="B26811">
        <v>1</v>
      </c>
      <c r="C26811">
        <v>2017</v>
      </c>
      <c r="K26811">
        <v>54</v>
      </c>
      <c r="L26811">
        <v>46</v>
      </c>
      <c r="M26811">
        <v>1</v>
      </c>
      <c r="N26811">
        <v>2015</v>
      </c>
      <c r="O26811">
        <v>2</v>
      </c>
      <c r="P26811">
        <v>2201540201</v>
      </c>
      <c r="T26811">
        <v>1</v>
      </c>
      <c r="U26811">
        <v>4687620</v>
      </c>
    </row>
    <row r="26812" spans="1:21" x14ac:dyDescent="0.25">
      <c r="A26812">
        <v>1</v>
      </c>
      <c r="B26812">
        <v>1</v>
      </c>
      <c r="C26812">
        <v>2017</v>
      </c>
      <c r="K26812">
        <v>54</v>
      </c>
      <c r="L26812">
        <v>42</v>
      </c>
      <c r="M26812">
        <v>1</v>
      </c>
      <c r="N26812">
        <v>2015</v>
      </c>
      <c r="O26812">
        <v>2</v>
      </c>
      <c r="P26812">
        <v>2201540201</v>
      </c>
      <c r="T26812">
        <v>1</v>
      </c>
      <c r="U26812">
        <v>6204600</v>
      </c>
    </row>
    <row r="26813" spans="1:21" x14ac:dyDescent="0.25">
      <c r="A26813">
        <v>1</v>
      </c>
      <c r="B26813">
        <v>1</v>
      </c>
      <c r="C26813">
        <v>2017</v>
      </c>
      <c r="K26813">
        <v>54</v>
      </c>
      <c r="L26813">
        <v>41</v>
      </c>
      <c r="M26813">
        <v>1</v>
      </c>
      <c r="N26813">
        <v>2015</v>
      </c>
      <c r="O26813">
        <v>2</v>
      </c>
      <c r="P26813">
        <v>2201540201</v>
      </c>
      <c r="T26813">
        <v>1</v>
      </c>
      <c r="U26813">
        <v>4246930</v>
      </c>
    </row>
    <row r="26814" spans="1:21" x14ac:dyDescent="0.25">
      <c r="A26814">
        <v>1</v>
      </c>
      <c r="B26814">
        <v>1</v>
      </c>
      <c r="C26814">
        <v>2017</v>
      </c>
      <c r="K26814">
        <v>52</v>
      </c>
      <c r="L26814">
        <v>46</v>
      </c>
      <c r="M26814">
        <v>1</v>
      </c>
      <c r="N26814">
        <v>2015</v>
      </c>
      <c r="O26814">
        <v>2</v>
      </c>
      <c r="P26814">
        <v>2201520201</v>
      </c>
      <c r="T26814">
        <v>1</v>
      </c>
      <c r="U26814">
        <v>69014300</v>
      </c>
    </row>
    <row r="26815" spans="1:21" x14ac:dyDescent="0.25">
      <c r="A26815">
        <v>1</v>
      </c>
      <c r="B26815">
        <v>1</v>
      </c>
      <c r="C26815">
        <v>2017</v>
      </c>
      <c r="K26815">
        <v>52</v>
      </c>
      <c r="L26815">
        <v>42</v>
      </c>
      <c r="M26815">
        <v>1</v>
      </c>
      <c r="N26815">
        <v>2015</v>
      </c>
      <c r="O26815">
        <v>2</v>
      </c>
      <c r="P26815">
        <v>2201520201</v>
      </c>
      <c r="T26815">
        <v>1</v>
      </c>
      <c r="U26815">
        <v>296333000</v>
      </c>
    </row>
    <row r="26816" spans="1:21" x14ac:dyDescent="0.25">
      <c r="A26816">
        <v>1</v>
      </c>
      <c r="B26816">
        <v>1</v>
      </c>
      <c r="C26816">
        <v>2017</v>
      </c>
      <c r="K26816">
        <v>52</v>
      </c>
      <c r="L26816">
        <v>41</v>
      </c>
      <c r="M26816">
        <v>1</v>
      </c>
      <c r="N26816">
        <v>2015</v>
      </c>
      <c r="O26816">
        <v>2</v>
      </c>
      <c r="P26816">
        <v>2201520201</v>
      </c>
      <c r="T26816">
        <v>1</v>
      </c>
      <c r="U26816">
        <v>255705000</v>
      </c>
    </row>
    <row r="26817" spans="1:21" x14ac:dyDescent="0.25">
      <c r="A26817">
        <v>1</v>
      </c>
      <c r="B26817">
        <v>1</v>
      </c>
      <c r="C26817">
        <v>2017</v>
      </c>
      <c r="K26817">
        <v>51</v>
      </c>
      <c r="L26817">
        <v>41</v>
      </c>
      <c r="M26817">
        <v>1</v>
      </c>
      <c r="N26817">
        <v>2015</v>
      </c>
      <c r="O26817">
        <v>2</v>
      </c>
      <c r="P26817">
        <v>2201510201</v>
      </c>
      <c r="T26817">
        <v>1</v>
      </c>
      <c r="U26817">
        <v>378845</v>
      </c>
    </row>
    <row r="26818" spans="1:21" x14ac:dyDescent="0.25">
      <c r="A26818">
        <v>1</v>
      </c>
      <c r="B26818">
        <v>1</v>
      </c>
      <c r="C26818">
        <v>2017</v>
      </c>
      <c r="K26818">
        <v>43</v>
      </c>
      <c r="L26818">
        <v>47</v>
      </c>
      <c r="M26818">
        <v>1</v>
      </c>
      <c r="N26818">
        <v>2015</v>
      </c>
      <c r="O26818">
        <v>2</v>
      </c>
      <c r="P26818">
        <v>2201430201</v>
      </c>
      <c r="T26818">
        <v>1</v>
      </c>
      <c r="U26818">
        <v>34101.5</v>
      </c>
    </row>
    <row r="26819" spans="1:21" x14ac:dyDescent="0.25">
      <c r="A26819">
        <v>1</v>
      </c>
      <c r="B26819">
        <v>1</v>
      </c>
      <c r="C26819">
        <v>2017</v>
      </c>
      <c r="K26819">
        <v>43</v>
      </c>
      <c r="L26819">
        <v>46</v>
      </c>
      <c r="M26819">
        <v>1</v>
      </c>
      <c r="N26819">
        <v>2015</v>
      </c>
      <c r="O26819">
        <v>2</v>
      </c>
      <c r="P26819">
        <v>2201430201</v>
      </c>
      <c r="T26819">
        <v>1</v>
      </c>
      <c r="U26819">
        <v>728531</v>
      </c>
    </row>
    <row r="26820" spans="1:21" x14ac:dyDescent="0.25">
      <c r="A26820">
        <v>1</v>
      </c>
      <c r="B26820">
        <v>1</v>
      </c>
      <c r="C26820">
        <v>2017</v>
      </c>
      <c r="K26820">
        <v>43</v>
      </c>
      <c r="L26820">
        <v>42</v>
      </c>
      <c r="M26820">
        <v>1</v>
      </c>
      <c r="N26820">
        <v>2015</v>
      </c>
      <c r="O26820">
        <v>2</v>
      </c>
      <c r="P26820">
        <v>2201430201</v>
      </c>
      <c r="T26820">
        <v>1</v>
      </c>
      <c r="U26820">
        <v>6200.26</v>
      </c>
    </row>
    <row r="26821" spans="1:21" x14ac:dyDescent="0.25">
      <c r="A26821">
        <v>1</v>
      </c>
      <c r="B26821">
        <v>1</v>
      </c>
      <c r="C26821">
        <v>2017</v>
      </c>
      <c r="K26821">
        <v>43</v>
      </c>
      <c r="L26821">
        <v>41</v>
      </c>
      <c r="M26821">
        <v>1</v>
      </c>
      <c r="N26821">
        <v>2015</v>
      </c>
      <c r="O26821">
        <v>2</v>
      </c>
      <c r="P26821">
        <v>2201430201</v>
      </c>
      <c r="T26821">
        <v>1</v>
      </c>
      <c r="U26821">
        <v>9300.3799999999992</v>
      </c>
    </row>
    <row r="26822" spans="1:21" x14ac:dyDescent="0.25">
      <c r="A26822">
        <v>1</v>
      </c>
      <c r="B26822">
        <v>1</v>
      </c>
      <c r="C26822">
        <v>2017</v>
      </c>
      <c r="K26822">
        <v>42</v>
      </c>
      <c r="L26822">
        <v>47</v>
      </c>
      <c r="M26822">
        <v>1</v>
      </c>
      <c r="N26822">
        <v>2015</v>
      </c>
      <c r="O26822">
        <v>2</v>
      </c>
      <c r="P26822">
        <v>2201420201</v>
      </c>
      <c r="T26822">
        <v>1</v>
      </c>
      <c r="U26822">
        <v>578971</v>
      </c>
    </row>
    <row r="26823" spans="1:21" x14ac:dyDescent="0.25">
      <c r="A26823">
        <v>1</v>
      </c>
      <c r="B26823">
        <v>1</v>
      </c>
      <c r="C26823">
        <v>2017</v>
      </c>
      <c r="K26823">
        <v>42</v>
      </c>
      <c r="L26823">
        <v>46</v>
      </c>
      <c r="M26823">
        <v>1</v>
      </c>
      <c r="N26823">
        <v>2015</v>
      </c>
      <c r="O26823">
        <v>2</v>
      </c>
      <c r="P26823">
        <v>2201420201</v>
      </c>
      <c r="T26823">
        <v>1</v>
      </c>
      <c r="U26823">
        <v>86413.7</v>
      </c>
    </row>
    <row r="26824" spans="1:21" x14ac:dyDescent="0.25">
      <c r="A26824">
        <v>1</v>
      </c>
      <c r="B26824">
        <v>1</v>
      </c>
      <c r="C26824">
        <v>2017</v>
      </c>
      <c r="K26824">
        <v>42</v>
      </c>
      <c r="L26824">
        <v>42</v>
      </c>
      <c r="M26824">
        <v>1</v>
      </c>
      <c r="N26824">
        <v>2015</v>
      </c>
      <c r="O26824">
        <v>2</v>
      </c>
      <c r="P26824">
        <v>2201420201</v>
      </c>
      <c r="T26824">
        <v>1</v>
      </c>
      <c r="U26824">
        <v>241958</v>
      </c>
    </row>
    <row r="26825" spans="1:21" x14ac:dyDescent="0.25">
      <c r="A26825">
        <v>1</v>
      </c>
      <c r="B26825">
        <v>1</v>
      </c>
      <c r="C26825">
        <v>2017</v>
      </c>
      <c r="K26825">
        <v>32</v>
      </c>
      <c r="L26825">
        <v>40</v>
      </c>
      <c r="M26825">
        <v>1</v>
      </c>
      <c r="N26825">
        <v>2015</v>
      </c>
      <c r="O26825">
        <v>2</v>
      </c>
      <c r="P26825">
        <v>2201320201</v>
      </c>
      <c r="T26825">
        <v>1</v>
      </c>
      <c r="U26825">
        <v>122180000</v>
      </c>
    </row>
    <row r="26826" spans="1:21" x14ac:dyDescent="0.25">
      <c r="A26826">
        <v>1</v>
      </c>
      <c r="B26826">
        <v>1</v>
      </c>
      <c r="C26826">
        <v>2017</v>
      </c>
      <c r="K26826">
        <v>32</v>
      </c>
      <c r="L26826">
        <v>30</v>
      </c>
      <c r="M26826">
        <v>1</v>
      </c>
      <c r="N26826">
        <v>2015</v>
      </c>
      <c r="O26826">
        <v>2</v>
      </c>
      <c r="P26826">
        <v>2201320201</v>
      </c>
      <c r="T26826">
        <v>1</v>
      </c>
      <c r="U26826">
        <v>1595850000</v>
      </c>
    </row>
    <row r="26827" spans="1:21" x14ac:dyDescent="0.25">
      <c r="A26827">
        <v>1</v>
      </c>
      <c r="B26827">
        <v>1</v>
      </c>
      <c r="C26827">
        <v>2017</v>
      </c>
      <c r="K26827">
        <v>31</v>
      </c>
      <c r="L26827">
        <v>40</v>
      </c>
      <c r="M26827">
        <v>1</v>
      </c>
      <c r="N26827">
        <v>2015</v>
      </c>
      <c r="O26827">
        <v>2</v>
      </c>
      <c r="P26827">
        <v>2201310201</v>
      </c>
      <c r="T26827">
        <v>1</v>
      </c>
      <c r="U26827">
        <v>164032000</v>
      </c>
    </row>
    <row r="26828" spans="1:21" x14ac:dyDescent="0.25">
      <c r="A26828">
        <v>1</v>
      </c>
      <c r="B26828">
        <v>1</v>
      </c>
      <c r="C26828">
        <v>2017</v>
      </c>
      <c r="K26828">
        <v>31</v>
      </c>
      <c r="L26828">
        <v>30</v>
      </c>
      <c r="M26828">
        <v>1</v>
      </c>
      <c r="N26828">
        <v>2015</v>
      </c>
      <c r="O26828">
        <v>2</v>
      </c>
      <c r="P26828">
        <v>2201310201</v>
      </c>
      <c r="T26828">
        <v>1</v>
      </c>
      <c r="U26828">
        <v>6835650000</v>
      </c>
    </row>
    <row r="26829" spans="1:21" x14ac:dyDescent="0.25">
      <c r="A26829">
        <v>1</v>
      </c>
      <c r="B26829">
        <v>1</v>
      </c>
      <c r="C26829">
        <v>2017</v>
      </c>
      <c r="K26829">
        <v>21</v>
      </c>
      <c r="L26829">
        <v>20</v>
      </c>
      <c r="M26829">
        <v>1</v>
      </c>
      <c r="N26829">
        <v>2015</v>
      </c>
      <c r="O26829">
        <v>2</v>
      </c>
      <c r="P26829">
        <v>2201210201</v>
      </c>
      <c r="T26829">
        <v>1</v>
      </c>
      <c r="U26829">
        <v>9679570000</v>
      </c>
    </row>
    <row r="26830" spans="1:21" x14ac:dyDescent="0.25">
      <c r="A26830">
        <v>1</v>
      </c>
      <c r="B26830">
        <v>1</v>
      </c>
      <c r="C26830">
        <v>2017</v>
      </c>
      <c r="K26830">
        <v>11</v>
      </c>
      <c r="L26830">
        <v>10</v>
      </c>
      <c r="M26830">
        <v>1</v>
      </c>
      <c r="N26830">
        <v>2015</v>
      </c>
      <c r="O26830">
        <v>2</v>
      </c>
      <c r="P26830">
        <v>2201110201</v>
      </c>
      <c r="T26830">
        <v>1</v>
      </c>
      <c r="U26830">
        <v>152376000</v>
      </c>
    </row>
    <row r="26831" spans="1:21" x14ac:dyDescent="0.25">
      <c r="A26831">
        <v>1</v>
      </c>
      <c r="B26831">
        <v>1</v>
      </c>
      <c r="C26831">
        <v>2017</v>
      </c>
      <c r="K26831">
        <v>54</v>
      </c>
      <c r="L26831">
        <v>47</v>
      </c>
      <c r="M26831">
        <v>1</v>
      </c>
      <c r="N26831">
        <v>2014</v>
      </c>
      <c r="O26831">
        <v>2</v>
      </c>
      <c r="P26831">
        <v>2201540201</v>
      </c>
      <c r="T26831">
        <v>1</v>
      </c>
      <c r="U26831">
        <v>561970</v>
      </c>
    </row>
    <row r="26832" spans="1:21" x14ac:dyDescent="0.25">
      <c r="A26832">
        <v>1</v>
      </c>
      <c r="B26832">
        <v>1</v>
      </c>
      <c r="C26832">
        <v>2017</v>
      </c>
      <c r="K26832">
        <v>54</v>
      </c>
      <c r="L26832">
        <v>46</v>
      </c>
      <c r="M26832">
        <v>1</v>
      </c>
      <c r="N26832">
        <v>2014</v>
      </c>
      <c r="O26832">
        <v>2</v>
      </c>
      <c r="P26832">
        <v>2201540201</v>
      </c>
      <c r="T26832">
        <v>1</v>
      </c>
      <c r="U26832">
        <v>4320110</v>
      </c>
    </row>
    <row r="26833" spans="1:21" x14ac:dyDescent="0.25">
      <c r="A26833">
        <v>1</v>
      </c>
      <c r="B26833">
        <v>1</v>
      </c>
      <c r="C26833">
        <v>2017</v>
      </c>
      <c r="K26833">
        <v>54</v>
      </c>
      <c r="L26833">
        <v>42</v>
      </c>
      <c r="M26833">
        <v>1</v>
      </c>
      <c r="N26833">
        <v>2014</v>
      </c>
      <c r="O26833">
        <v>2</v>
      </c>
      <c r="P26833">
        <v>2201540201</v>
      </c>
      <c r="T26833">
        <v>1</v>
      </c>
      <c r="U26833">
        <v>5718160</v>
      </c>
    </row>
    <row r="26834" spans="1:21" x14ac:dyDescent="0.25">
      <c r="A26834">
        <v>1</v>
      </c>
      <c r="B26834">
        <v>1</v>
      </c>
      <c r="C26834">
        <v>2017</v>
      </c>
      <c r="K26834">
        <v>54</v>
      </c>
      <c r="L26834">
        <v>41</v>
      </c>
      <c r="M26834">
        <v>1</v>
      </c>
      <c r="N26834">
        <v>2014</v>
      </c>
      <c r="O26834">
        <v>2</v>
      </c>
      <c r="P26834">
        <v>2201540201</v>
      </c>
      <c r="T26834">
        <v>1</v>
      </c>
      <c r="U26834">
        <v>3913970</v>
      </c>
    </row>
    <row r="26835" spans="1:21" x14ac:dyDescent="0.25">
      <c r="A26835">
        <v>1</v>
      </c>
      <c r="B26835">
        <v>1</v>
      </c>
      <c r="C26835">
        <v>2017</v>
      </c>
      <c r="K26835">
        <v>52</v>
      </c>
      <c r="L26835">
        <v>46</v>
      </c>
      <c r="M26835">
        <v>1</v>
      </c>
      <c r="N26835">
        <v>2014</v>
      </c>
      <c r="O26835">
        <v>2</v>
      </c>
      <c r="P26835">
        <v>2201520201</v>
      </c>
      <c r="T26835">
        <v>1</v>
      </c>
      <c r="U26835">
        <v>63671800</v>
      </c>
    </row>
    <row r="26836" spans="1:21" x14ac:dyDescent="0.25">
      <c r="A26836">
        <v>1</v>
      </c>
      <c r="B26836">
        <v>1</v>
      </c>
      <c r="C26836">
        <v>2017</v>
      </c>
      <c r="K26836">
        <v>52</v>
      </c>
      <c r="L26836">
        <v>42</v>
      </c>
      <c r="M26836">
        <v>1</v>
      </c>
      <c r="N26836">
        <v>2014</v>
      </c>
      <c r="O26836">
        <v>2</v>
      </c>
      <c r="P26836">
        <v>2201520201</v>
      </c>
      <c r="T26836">
        <v>1</v>
      </c>
      <c r="U26836">
        <v>273393000</v>
      </c>
    </row>
    <row r="26837" spans="1:21" x14ac:dyDescent="0.25">
      <c r="A26837">
        <v>1</v>
      </c>
      <c r="B26837">
        <v>1</v>
      </c>
      <c r="C26837">
        <v>2017</v>
      </c>
      <c r="K26837">
        <v>52</v>
      </c>
      <c r="L26837">
        <v>41</v>
      </c>
      <c r="M26837">
        <v>1</v>
      </c>
      <c r="N26837">
        <v>2014</v>
      </c>
      <c r="O26837">
        <v>2</v>
      </c>
      <c r="P26837">
        <v>2201520201</v>
      </c>
      <c r="T26837">
        <v>1</v>
      </c>
      <c r="U26837">
        <v>235910000</v>
      </c>
    </row>
    <row r="26838" spans="1:21" x14ac:dyDescent="0.25">
      <c r="A26838">
        <v>1</v>
      </c>
      <c r="B26838">
        <v>1</v>
      </c>
      <c r="C26838">
        <v>2017</v>
      </c>
      <c r="K26838">
        <v>51</v>
      </c>
      <c r="L26838">
        <v>41</v>
      </c>
      <c r="M26838">
        <v>1</v>
      </c>
      <c r="N26838">
        <v>2014</v>
      </c>
      <c r="O26838">
        <v>2</v>
      </c>
      <c r="P26838">
        <v>2201510201</v>
      </c>
      <c r="T26838">
        <v>1</v>
      </c>
      <c r="U26838">
        <v>348238</v>
      </c>
    </row>
    <row r="26839" spans="1:21" x14ac:dyDescent="0.25">
      <c r="A26839">
        <v>1</v>
      </c>
      <c r="B26839">
        <v>1</v>
      </c>
      <c r="C26839">
        <v>2017</v>
      </c>
      <c r="K26839">
        <v>43</v>
      </c>
      <c r="L26839">
        <v>47</v>
      </c>
      <c r="M26839">
        <v>1</v>
      </c>
      <c r="N26839">
        <v>2014</v>
      </c>
      <c r="O26839">
        <v>2</v>
      </c>
      <c r="P26839">
        <v>2201430201</v>
      </c>
      <c r="T26839">
        <v>1</v>
      </c>
      <c r="U26839">
        <v>31294.5</v>
      </c>
    </row>
    <row r="26840" spans="1:21" x14ac:dyDescent="0.25">
      <c r="A26840">
        <v>1</v>
      </c>
      <c r="B26840">
        <v>1</v>
      </c>
      <c r="C26840">
        <v>2017</v>
      </c>
      <c r="K26840">
        <v>43</v>
      </c>
      <c r="L26840">
        <v>46</v>
      </c>
      <c r="M26840">
        <v>1</v>
      </c>
      <c r="N26840">
        <v>2014</v>
      </c>
      <c r="O26840">
        <v>2</v>
      </c>
      <c r="P26840">
        <v>2201430201</v>
      </c>
      <c r="T26840">
        <v>1</v>
      </c>
      <c r="U26840">
        <v>668564</v>
      </c>
    </row>
    <row r="26841" spans="1:21" x14ac:dyDescent="0.25">
      <c r="A26841">
        <v>1</v>
      </c>
      <c r="B26841">
        <v>1</v>
      </c>
      <c r="C26841">
        <v>2017</v>
      </c>
      <c r="K26841">
        <v>43</v>
      </c>
      <c r="L26841">
        <v>42</v>
      </c>
      <c r="M26841">
        <v>1</v>
      </c>
      <c r="N26841">
        <v>2014</v>
      </c>
      <c r="O26841">
        <v>2</v>
      </c>
      <c r="P26841">
        <v>2201430201</v>
      </c>
      <c r="T26841">
        <v>1</v>
      </c>
      <c r="U26841">
        <v>5689.9</v>
      </c>
    </row>
    <row r="26842" spans="1:21" x14ac:dyDescent="0.25">
      <c r="A26842">
        <v>1</v>
      </c>
      <c r="B26842">
        <v>1</v>
      </c>
      <c r="C26842">
        <v>2017</v>
      </c>
      <c r="K26842">
        <v>43</v>
      </c>
      <c r="L26842">
        <v>41</v>
      </c>
      <c r="M26842">
        <v>1</v>
      </c>
      <c r="N26842">
        <v>2014</v>
      </c>
      <c r="O26842">
        <v>2</v>
      </c>
      <c r="P26842">
        <v>2201430201</v>
      </c>
      <c r="T26842">
        <v>1</v>
      </c>
      <c r="U26842">
        <v>8534.84</v>
      </c>
    </row>
    <row r="26843" spans="1:21" x14ac:dyDescent="0.25">
      <c r="A26843">
        <v>1</v>
      </c>
      <c r="B26843">
        <v>1</v>
      </c>
      <c r="C26843">
        <v>2017</v>
      </c>
      <c r="K26843">
        <v>42</v>
      </c>
      <c r="L26843">
        <v>47</v>
      </c>
      <c r="M26843">
        <v>1</v>
      </c>
      <c r="N26843">
        <v>2014</v>
      </c>
      <c r="O26843">
        <v>2</v>
      </c>
      <c r="P26843">
        <v>2201420201</v>
      </c>
      <c r="T26843">
        <v>1</v>
      </c>
      <c r="U26843">
        <v>514877</v>
      </c>
    </row>
    <row r="26844" spans="1:21" x14ac:dyDescent="0.25">
      <c r="A26844">
        <v>1</v>
      </c>
      <c r="B26844">
        <v>1</v>
      </c>
      <c r="C26844">
        <v>2017</v>
      </c>
      <c r="K26844">
        <v>42</v>
      </c>
      <c r="L26844">
        <v>46</v>
      </c>
      <c r="M26844">
        <v>1</v>
      </c>
      <c r="N26844">
        <v>2014</v>
      </c>
      <c r="O26844">
        <v>2</v>
      </c>
      <c r="P26844">
        <v>2201420201</v>
      </c>
      <c r="T26844">
        <v>1</v>
      </c>
      <c r="U26844">
        <v>76847.399999999994</v>
      </c>
    </row>
    <row r="26845" spans="1:21" x14ac:dyDescent="0.25">
      <c r="A26845">
        <v>1</v>
      </c>
      <c r="B26845">
        <v>1</v>
      </c>
      <c r="C26845">
        <v>2017</v>
      </c>
      <c r="K26845">
        <v>42</v>
      </c>
      <c r="L26845">
        <v>42</v>
      </c>
      <c r="M26845">
        <v>1</v>
      </c>
      <c r="N26845">
        <v>2014</v>
      </c>
      <c r="O26845">
        <v>2</v>
      </c>
      <c r="P26845">
        <v>2201420201</v>
      </c>
      <c r="T26845">
        <v>1</v>
      </c>
      <c r="U26845">
        <v>215172</v>
      </c>
    </row>
    <row r="26846" spans="1:21" x14ac:dyDescent="0.25">
      <c r="A26846">
        <v>1</v>
      </c>
      <c r="B26846">
        <v>1</v>
      </c>
      <c r="C26846">
        <v>2017</v>
      </c>
      <c r="K26846">
        <v>32</v>
      </c>
      <c r="L26846">
        <v>40</v>
      </c>
      <c r="M26846">
        <v>1</v>
      </c>
      <c r="N26846">
        <v>2014</v>
      </c>
      <c r="O26846">
        <v>2</v>
      </c>
      <c r="P26846">
        <v>2201320201</v>
      </c>
      <c r="T26846">
        <v>1</v>
      </c>
      <c r="U26846">
        <v>112610000</v>
      </c>
    </row>
    <row r="26847" spans="1:21" x14ac:dyDescent="0.25">
      <c r="A26847">
        <v>1</v>
      </c>
      <c r="B26847">
        <v>1</v>
      </c>
      <c r="C26847">
        <v>2017</v>
      </c>
      <c r="K26847">
        <v>32</v>
      </c>
      <c r="L26847">
        <v>30</v>
      </c>
      <c r="M26847">
        <v>1</v>
      </c>
      <c r="N26847">
        <v>2014</v>
      </c>
      <c r="O26847">
        <v>2</v>
      </c>
      <c r="P26847">
        <v>2201320201</v>
      </c>
      <c r="T26847">
        <v>1</v>
      </c>
      <c r="U26847">
        <v>1451180000</v>
      </c>
    </row>
    <row r="26848" spans="1:21" x14ac:dyDescent="0.25">
      <c r="A26848">
        <v>1</v>
      </c>
      <c r="B26848">
        <v>1</v>
      </c>
      <c r="C26848">
        <v>2017</v>
      </c>
      <c r="K26848">
        <v>31</v>
      </c>
      <c r="L26848">
        <v>40</v>
      </c>
      <c r="M26848">
        <v>1</v>
      </c>
      <c r="N26848">
        <v>2014</v>
      </c>
      <c r="O26848">
        <v>2</v>
      </c>
      <c r="P26848">
        <v>2201310201</v>
      </c>
      <c r="T26848">
        <v>1</v>
      </c>
      <c r="U26848">
        <v>152199000</v>
      </c>
    </row>
    <row r="26849" spans="1:21" x14ac:dyDescent="0.25">
      <c r="A26849">
        <v>1</v>
      </c>
      <c r="B26849">
        <v>1</v>
      </c>
      <c r="C26849">
        <v>2017</v>
      </c>
      <c r="K26849">
        <v>31</v>
      </c>
      <c r="L26849">
        <v>30</v>
      </c>
      <c r="M26849">
        <v>1</v>
      </c>
      <c r="N26849">
        <v>2014</v>
      </c>
      <c r="O26849">
        <v>2</v>
      </c>
      <c r="P26849">
        <v>2201310201</v>
      </c>
      <c r="T26849">
        <v>1</v>
      </c>
      <c r="U26849">
        <v>6257750000</v>
      </c>
    </row>
    <row r="26850" spans="1:21" x14ac:dyDescent="0.25">
      <c r="A26850">
        <v>1</v>
      </c>
      <c r="B26850">
        <v>1</v>
      </c>
      <c r="C26850">
        <v>2017</v>
      </c>
      <c r="K26850">
        <v>21</v>
      </c>
      <c r="L26850">
        <v>20</v>
      </c>
      <c r="M26850">
        <v>1</v>
      </c>
      <c r="N26850">
        <v>2014</v>
      </c>
      <c r="O26850">
        <v>2</v>
      </c>
      <c r="P26850">
        <v>2201210201</v>
      </c>
      <c r="T26850">
        <v>1</v>
      </c>
      <c r="U26850">
        <v>9293610000</v>
      </c>
    </row>
    <row r="26851" spans="1:21" x14ac:dyDescent="0.25">
      <c r="A26851">
        <v>1</v>
      </c>
      <c r="B26851">
        <v>1</v>
      </c>
      <c r="C26851">
        <v>2017</v>
      </c>
      <c r="K26851">
        <v>11</v>
      </c>
      <c r="L26851">
        <v>10</v>
      </c>
      <c r="M26851">
        <v>1</v>
      </c>
      <c r="N26851">
        <v>2014</v>
      </c>
      <c r="O26851">
        <v>2</v>
      </c>
      <c r="P26851">
        <v>2201110201</v>
      </c>
      <c r="T26851">
        <v>1</v>
      </c>
      <c r="U26851">
        <v>115555000</v>
      </c>
    </row>
    <row r="26852" spans="1:21" x14ac:dyDescent="0.25">
      <c r="A26852">
        <v>1</v>
      </c>
      <c r="B26852">
        <v>1</v>
      </c>
      <c r="C26852">
        <v>2017</v>
      </c>
      <c r="K26852">
        <v>54</v>
      </c>
      <c r="L26852">
        <v>47</v>
      </c>
      <c r="M26852">
        <v>1</v>
      </c>
      <c r="N26852">
        <v>2013</v>
      </c>
      <c r="O26852">
        <v>2</v>
      </c>
      <c r="P26852">
        <v>2201540201</v>
      </c>
      <c r="T26852">
        <v>1</v>
      </c>
      <c r="U26852">
        <v>505862</v>
      </c>
    </row>
    <row r="26853" spans="1:21" x14ac:dyDescent="0.25">
      <c r="A26853">
        <v>1</v>
      </c>
      <c r="B26853">
        <v>1</v>
      </c>
      <c r="C26853">
        <v>2017</v>
      </c>
      <c r="K26853">
        <v>54</v>
      </c>
      <c r="L26853">
        <v>46</v>
      </c>
      <c r="M26853">
        <v>1</v>
      </c>
      <c r="N26853">
        <v>2013</v>
      </c>
      <c r="O26853">
        <v>2</v>
      </c>
      <c r="P26853">
        <v>2201540201</v>
      </c>
      <c r="T26853">
        <v>1</v>
      </c>
      <c r="U26853">
        <v>3888790</v>
      </c>
    </row>
    <row r="26854" spans="1:21" x14ac:dyDescent="0.25">
      <c r="A26854">
        <v>1</v>
      </c>
      <c r="B26854">
        <v>1</v>
      </c>
      <c r="C26854">
        <v>2017</v>
      </c>
      <c r="K26854">
        <v>54</v>
      </c>
      <c r="L26854">
        <v>42</v>
      </c>
      <c r="M26854">
        <v>1</v>
      </c>
      <c r="N26854">
        <v>2013</v>
      </c>
      <c r="O26854">
        <v>2</v>
      </c>
      <c r="P26854">
        <v>2201540201</v>
      </c>
      <c r="T26854">
        <v>1</v>
      </c>
      <c r="U26854">
        <v>5147250</v>
      </c>
    </row>
    <row r="26855" spans="1:21" x14ac:dyDescent="0.25">
      <c r="A26855">
        <v>1</v>
      </c>
      <c r="B26855">
        <v>1</v>
      </c>
      <c r="C26855">
        <v>2017</v>
      </c>
      <c r="K26855">
        <v>54</v>
      </c>
      <c r="L26855">
        <v>41</v>
      </c>
      <c r="M26855">
        <v>1</v>
      </c>
      <c r="N26855">
        <v>2013</v>
      </c>
      <c r="O26855">
        <v>2</v>
      </c>
      <c r="P26855">
        <v>2201540201</v>
      </c>
      <c r="T26855">
        <v>1</v>
      </c>
      <c r="U26855">
        <v>3523200</v>
      </c>
    </row>
    <row r="26856" spans="1:21" x14ac:dyDescent="0.25">
      <c r="A26856">
        <v>1</v>
      </c>
      <c r="B26856">
        <v>1</v>
      </c>
      <c r="C26856">
        <v>2017</v>
      </c>
      <c r="K26856">
        <v>52</v>
      </c>
      <c r="L26856">
        <v>46</v>
      </c>
      <c r="M26856">
        <v>1</v>
      </c>
      <c r="N26856">
        <v>2013</v>
      </c>
      <c r="O26856">
        <v>2</v>
      </c>
      <c r="P26856">
        <v>2201520201</v>
      </c>
      <c r="T26856">
        <v>1</v>
      </c>
      <c r="U26856">
        <v>54184000</v>
      </c>
    </row>
    <row r="26857" spans="1:21" x14ac:dyDescent="0.25">
      <c r="A26857">
        <v>1</v>
      </c>
      <c r="B26857">
        <v>1</v>
      </c>
      <c r="C26857">
        <v>2017</v>
      </c>
      <c r="K26857">
        <v>52</v>
      </c>
      <c r="L26857">
        <v>42</v>
      </c>
      <c r="M26857">
        <v>1</v>
      </c>
      <c r="N26857">
        <v>2013</v>
      </c>
      <c r="O26857">
        <v>2</v>
      </c>
      <c r="P26857">
        <v>2201520201</v>
      </c>
      <c r="T26857">
        <v>1</v>
      </c>
      <c r="U26857">
        <v>232655000</v>
      </c>
    </row>
    <row r="26858" spans="1:21" x14ac:dyDescent="0.25">
      <c r="A26858">
        <v>1</v>
      </c>
      <c r="B26858">
        <v>1</v>
      </c>
      <c r="C26858">
        <v>2017</v>
      </c>
      <c r="K26858">
        <v>52</v>
      </c>
      <c r="L26858">
        <v>41</v>
      </c>
      <c r="M26858">
        <v>1</v>
      </c>
      <c r="N26858">
        <v>2013</v>
      </c>
      <c r="O26858">
        <v>2</v>
      </c>
      <c r="P26858">
        <v>2201520201</v>
      </c>
      <c r="T26858">
        <v>1</v>
      </c>
      <c r="U26858">
        <v>200757000</v>
      </c>
    </row>
    <row r="26859" spans="1:21" x14ac:dyDescent="0.25">
      <c r="A26859">
        <v>1</v>
      </c>
      <c r="B26859">
        <v>1</v>
      </c>
      <c r="C26859">
        <v>2017</v>
      </c>
      <c r="K26859">
        <v>51</v>
      </c>
      <c r="L26859">
        <v>41</v>
      </c>
      <c r="M26859">
        <v>1</v>
      </c>
      <c r="N26859">
        <v>2013</v>
      </c>
      <c r="O26859">
        <v>2</v>
      </c>
      <c r="P26859">
        <v>2201510201</v>
      </c>
      <c r="T26859">
        <v>1</v>
      </c>
      <c r="U26859">
        <v>298463</v>
      </c>
    </row>
    <row r="26860" spans="1:21" x14ac:dyDescent="0.25">
      <c r="A26860">
        <v>1</v>
      </c>
      <c r="B26860">
        <v>1</v>
      </c>
      <c r="C26860">
        <v>2017</v>
      </c>
      <c r="K26860">
        <v>43</v>
      </c>
      <c r="L26860">
        <v>47</v>
      </c>
      <c r="M26860">
        <v>1</v>
      </c>
      <c r="N26860">
        <v>2013</v>
      </c>
      <c r="O26860">
        <v>2</v>
      </c>
      <c r="P26860">
        <v>2201430201</v>
      </c>
      <c r="T26860">
        <v>1</v>
      </c>
      <c r="U26860">
        <v>28081.200000000001</v>
      </c>
    </row>
    <row r="26861" spans="1:21" x14ac:dyDescent="0.25">
      <c r="A26861">
        <v>1</v>
      </c>
      <c r="B26861">
        <v>1</v>
      </c>
      <c r="C26861">
        <v>2017</v>
      </c>
      <c r="K26861">
        <v>43</v>
      </c>
      <c r="L26861">
        <v>46</v>
      </c>
      <c r="M26861">
        <v>1</v>
      </c>
      <c r="N26861">
        <v>2013</v>
      </c>
      <c r="O26861">
        <v>2</v>
      </c>
      <c r="P26861">
        <v>2201430201</v>
      </c>
      <c r="T26861">
        <v>1</v>
      </c>
      <c r="U26861">
        <v>599917</v>
      </c>
    </row>
    <row r="26862" spans="1:21" x14ac:dyDescent="0.25">
      <c r="A26862">
        <v>1</v>
      </c>
      <c r="B26862">
        <v>1</v>
      </c>
      <c r="C26862">
        <v>2017</v>
      </c>
      <c r="K26862">
        <v>43</v>
      </c>
      <c r="L26862">
        <v>42</v>
      </c>
      <c r="M26862">
        <v>1</v>
      </c>
      <c r="N26862">
        <v>2013</v>
      </c>
      <c r="O26862">
        <v>2</v>
      </c>
      <c r="P26862">
        <v>2201430201</v>
      </c>
      <c r="T26862">
        <v>1</v>
      </c>
      <c r="U26862">
        <v>5105.67</v>
      </c>
    </row>
    <row r="26863" spans="1:21" x14ac:dyDescent="0.25">
      <c r="A26863">
        <v>1</v>
      </c>
      <c r="B26863">
        <v>1</v>
      </c>
      <c r="C26863">
        <v>2017</v>
      </c>
      <c r="K26863">
        <v>43</v>
      </c>
      <c r="L26863">
        <v>41</v>
      </c>
      <c r="M26863">
        <v>1</v>
      </c>
      <c r="N26863">
        <v>2013</v>
      </c>
      <c r="O26863">
        <v>2</v>
      </c>
      <c r="P26863">
        <v>2201430201</v>
      </c>
      <c r="T26863">
        <v>1</v>
      </c>
      <c r="U26863">
        <v>7658.5</v>
      </c>
    </row>
    <row r="26864" spans="1:21" x14ac:dyDescent="0.25">
      <c r="A26864">
        <v>1</v>
      </c>
      <c r="B26864">
        <v>1</v>
      </c>
      <c r="C26864">
        <v>2017</v>
      </c>
      <c r="K26864">
        <v>42</v>
      </c>
      <c r="L26864">
        <v>47</v>
      </c>
      <c r="M26864">
        <v>1</v>
      </c>
      <c r="N26864">
        <v>2013</v>
      </c>
      <c r="O26864">
        <v>2</v>
      </c>
      <c r="P26864">
        <v>2201420201</v>
      </c>
      <c r="T26864">
        <v>1</v>
      </c>
      <c r="U26864">
        <v>447218</v>
      </c>
    </row>
    <row r="26865" spans="1:21" x14ac:dyDescent="0.25">
      <c r="A26865">
        <v>1</v>
      </c>
      <c r="B26865">
        <v>1</v>
      </c>
      <c r="C26865">
        <v>2017</v>
      </c>
      <c r="K26865">
        <v>42</v>
      </c>
      <c r="L26865">
        <v>46</v>
      </c>
      <c r="M26865">
        <v>1</v>
      </c>
      <c r="N26865">
        <v>2013</v>
      </c>
      <c r="O26865">
        <v>2</v>
      </c>
      <c r="P26865">
        <v>2201420201</v>
      </c>
      <c r="T26865">
        <v>1</v>
      </c>
      <c r="U26865">
        <v>66749</v>
      </c>
    </row>
    <row r="26866" spans="1:21" x14ac:dyDescent="0.25">
      <c r="A26866">
        <v>1</v>
      </c>
      <c r="B26866">
        <v>1</v>
      </c>
      <c r="C26866">
        <v>2017</v>
      </c>
      <c r="K26866">
        <v>42</v>
      </c>
      <c r="L26866">
        <v>42</v>
      </c>
      <c r="M26866">
        <v>1</v>
      </c>
      <c r="N26866">
        <v>2013</v>
      </c>
      <c r="O26866">
        <v>2</v>
      </c>
      <c r="P26866">
        <v>2201420201</v>
      </c>
      <c r="T26866">
        <v>1</v>
      </c>
      <c r="U26866">
        <v>186897</v>
      </c>
    </row>
    <row r="26867" spans="1:21" x14ac:dyDescent="0.25">
      <c r="A26867">
        <v>1</v>
      </c>
      <c r="B26867">
        <v>1</v>
      </c>
      <c r="C26867">
        <v>2017</v>
      </c>
      <c r="K26867">
        <v>32</v>
      </c>
      <c r="L26867">
        <v>40</v>
      </c>
      <c r="M26867">
        <v>1</v>
      </c>
      <c r="N26867">
        <v>2013</v>
      </c>
      <c r="O26867">
        <v>2</v>
      </c>
      <c r="P26867">
        <v>2201320201</v>
      </c>
      <c r="T26867">
        <v>1</v>
      </c>
      <c r="U26867">
        <v>102148000</v>
      </c>
    </row>
    <row r="26868" spans="1:21" x14ac:dyDescent="0.25">
      <c r="A26868">
        <v>1</v>
      </c>
      <c r="B26868">
        <v>1</v>
      </c>
      <c r="C26868">
        <v>2017</v>
      </c>
      <c r="K26868">
        <v>32</v>
      </c>
      <c r="L26868">
        <v>30</v>
      </c>
      <c r="M26868">
        <v>1</v>
      </c>
      <c r="N26868">
        <v>2013</v>
      </c>
      <c r="O26868">
        <v>2</v>
      </c>
      <c r="P26868">
        <v>2201320201</v>
      </c>
      <c r="T26868">
        <v>1</v>
      </c>
      <c r="U26868">
        <v>1307700000</v>
      </c>
    </row>
    <row r="26869" spans="1:21" x14ac:dyDescent="0.25">
      <c r="A26869">
        <v>1</v>
      </c>
      <c r="B26869">
        <v>1</v>
      </c>
      <c r="C26869">
        <v>2017</v>
      </c>
      <c r="K26869">
        <v>31</v>
      </c>
      <c r="L26869">
        <v>40</v>
      </c>
      <c r="M26869">
        <v>1</v>
      </c>
      <c r="N26869">
        <v>2013</v>
      </c>
      <c r="O26869">
        <v>2</v>
      </c>
      <c r="P26869">
        <v>2201310201</v>
      </c>
      <c r="T26869">
        <v>1</v>
      </c>
      <c r="U26869">
        <v>138930000</v>
      </c>
    </row>
    <row r="26870" spans="1:21" x14ac:dyDescent="0.25">
      <c r="A26870">
        <v>1</v>
      </c>
      <c r="B26870">
        <v>1</v>
      </c>
      <c r="C26870">
        <v>2017</v>
      </c>
      <c r="K26870">
        <v>31</v>
      </c>
      <c r="L26870">
        <v>30</v>
      </c>
      <c r="M26870">
        <v>1</v>
      </c>
      <c r="N26870">
        <v>2013</v>
      </c>
      <c r="O26870">
        <v>2</v>
      </c>
      <c r="P26870">
        <v>2201310201</v>
      </c>
      <c r="T26870">
        <v>1</v>
      </c>
      <c r="U26870">
        <v>5674570000</v>
      </c>
    </row>
    <row r="26871" spans="1:21" x14ac:dyDescent="0.25">
      <c r="A26871">
        <v>1</v>
      </c>
      <c r="B26871">
        <v>1</v>
      </c>
      <c r="C26871">
        <v>2017</v>
      </c>
      <c r="K26871">
        <v>21</v>
      </c>
      <c r="L26871">
        <v>20</v>
      </c>
      <c r="M26871">
        <v>1</v>
      </c>
      <c r="N26871">
        <v>2013</v>
      </c>
      <c r="O26871">
        <v>2</v>
      </c>
      <c r="P26871">
        <v>2201210201</v>
      </c>
      <c r="T26871">
        <v>1</v>
      </c>
      <c r="U26871">
        <v>8635330000</v>
      </c>
    </row>
    <row r="26872" spans="1:21" x14ac:dyDescent="0.25">
      <c r="A26872">
        <v>1</v>
      </c>
      <c r="B26872">
        <v>1</v>
      </c>
      <c r="C26872">
        <v>2017</v>
      </c>
      <c r="K26872">
        <v>11</v>
      </c>
      <c r="L26872">
        <v>10</v>
      </c>
      <c r="M26872">
        <v>1</v>
      </c>
      <c r="N26872">
        <v>2013</v>
      </c>
      <c r="O26872">
        <v>2</v>
      </c>
      <c r="P26872">
        <v>2201110201</v>
      </c>
      <c r="T26872">
        <v>1</v>
      </c>
      <c r="U26872">
        <v>89000900</v>
      </c>
    </row>
    <row r="26873" spans="1:21" x14ac:dyDescent="0.25">
      <c r="A26873">
        <v>1</v>
      </c>
      <c r="B26873">
        <v>1</v>
      </c>
      <c r="C26873">
        <v>2017</v>
      </c>
      <c r="K26873">
        <v>54</v>
      </c>
      <c r="L26873">
        <v>47</v>
      </c>
      <c r="M26873">
        <v>1</v>
      </c>
      <c r="N26873">
        <v>2012</v>
      </c>
      <c r="O26873">
        <v>2</v>
      </c>
      <c r="P26873">
        <v>2201540201</v>
      </c>
      <c r="T26873">
        <v>1</v>
      </c>
      <c r="U26873">
        <v>461155</v>
      </c>
    </row>
    <row r="26874" spans="1:21" x14ac:dyDescent="0.25">
      <c r="A26874">
        <v>1</v>
      </c>
      <c r="B26874">
        <v>1</v>
      </c>
      <c r="C26874">
        <v>2017</v>
      </c>
      <c r="K26874">
        <v>54</v>
      </c>
      <c r="L26874">
        <v>46</v>
      </c>
      <c r="M26874">
        <v>1</v>
      </c>
      <c r="N26874">
        <v>2012</v>
      </c>
      <c r="O26874">
        <v>2</v>
      </c>
      <c r="P26874">
        <v>2201540201</v>
      </c>
      <c r="T26874">
        <v>1</v>
      </c>
      <c r="U26874">
        <v>3545100</v>
      </c>
    </row>
    <row r="26875" spans="1:21" x14ac:dyDescent="0.25">
      <c r="A26875">
        <v>1</v>
      </c>
      <c r="B26875">
        <v>1</v>
      </c>
      <c r="C26875">
        <v>2017</v>
      </c>
      <c r="K26875">
        <v>54</v>
      </c>
      <c r="L26875">
        <v>42</v>
      </c>
      <c r="M26875">
        <v>1</v>
      </c>
      <c r="N26875">
        <v>2012</v>
      </c>
      <c r="O26875">
        <v>2</v>
      </c>
      <c r="P26875">
        <v>2201540201</v>
      </c>
      <c r="T26875">
        <v>1</v>
      </c>
      <c r="U26875">
        <v>4692340</v>
      </c>
    </row>
    <row r="26876" spans="1:21" x14ac:dyDescent="0.25">
      <c r="A26876">
        <v>1</v>
      </c>
      <c r="B26876">
        <v>1</v>
      </c>
      <c r="C26876">
        <v>2017</v>
      </c>
      <c r="K26876">
        <v>54</v>
      </c>
      <c r="L26876">
        <v>41</v>
      </c>
      <c r="M26876">
        <v>1</v>
      </c>
      <c r="N26876">
        <v>2012</v>
      </c>
      <c r="O26876">
        <v>2</v>
      </c>
      <c r="P26876">
        <v>2201540201</v>
      </c>
      <c r="T26876">
        <v>1</v>
      </c>
      <c r="U26876">
        <v>3211820</v>
      </c>
    </row>
    <row r="26877" spans="1:21" x14ac:dyDescent="0.25">
      <c r="A26877">
        <v>1</v>
      </c>
      <c r="B26877">
        <v>1</v>
      </c>
      <c r="C26877">
        <v>2017</v>
      </c>
      <c r="K26877">
        <v>52</v>
      </c>
      <c r="L26877">
        <v>46</v>
      </c>
      <c r="M26877">
        <v>1</v>
      </c>
      <c r="N26877">
        <v>2012</v>
      </c>
      <c r="O26877">
        <v>2</v>
      </c>
      <c r="P26877">
        <v>2201520201</v>
      </c>
      <c r="T26877">
        <v>1</v>
      </c>
      <c r="U26877">
        <v>46550700</v>
      </c>
    </row>
    <row r="26878" spans="1:21" x14ac:dyDescent="0.25">
      <c r="A26878">
        <v>1</v>
      </c>
      <c r="B26878">
        <v>1</v>
      </c>
      <c r="C26878">
        <v>2017</v>
      </c>
      <c r="K26878">
        <v>52</v>
      </c>
      <c r="L26878">
        <v>42</v>
      </c>
      <c r="M26878">
        <v>1</v>
      </c>
      <c r="N26878">
        <v>2012</v>
      </c>
      <c r="O26878">
        <v>2</v>
      </c>
      <c r="P26878">
        <v>2201520201</v>
      </c>
      <c r="T26878">
        <v>1</v>
      </c>
      <c r="U26878">
        <v>199879000</v>
      </c>
    </row>
    <row r="26879" spans="1:21" x14ac:dyDescent="0.25">
      <c r="A26879">
        <v>1</v>
      </c>
      <c r="B26879">
        <v>1</v>
      </c>
      <c r="C26879">
        <v>2017</v>
      </c>
      <c r="K26879">
        <v>52</v>
      </c>
      <c r="L26879">
        <v>41</v>
      </c>
      <c r="M26879">
        <v>1</v>
      </c>
      <c r="N26879">
        <v>2012</v>
      </c>
      <c r="O26879">
        <v>2</v>
      </c>
      <c r="P26879">
        <v>2201520201</v>
      </c>
      <c r="T26879">
        <v>1</v>
      </c>
      <c r="U26879">
        <v>172475000</v>
      </c>
    </row>
    <row r="26880" spans="1:21" x14ac:dyDescent="0.25">
      <c r="A26880">
        <v>1</v>
      </c>
      <c r="B26880">
        <v>1</v>
      </c>
      <c r="C26880">
        <v>2017</v>
      </c>
      <c r="K26880">
        <v>51</v>
      </c>
      <c r="L26880">
        <v>41</v>
      </c>
      <c r="M26880">
        <v>1</v>
      </c>
      <c r="N26880">
        <v>2012</v>
      </c>
      <c r="O26880">
        <v>2</v>
      </c>
      <c r="P26880">
        <v>2201510201</v>
      </c>
      <c r="T26880">
        <v>1</v>
      </c>
      <c r="U26880">
        <v>258478</v>
      </c>
    </row>
    <row r="26881" spans="1:21" x14ac:dyDescent="0.25">
      <c r="A26881">
        <v>1</v>
      </c>
      <c r="B26881">
        <v>1</v>
      </c>
      <c r="C26881">
        <v>2017</v>
      </c>
      <c r="K26881">
        <v>43</v>
      </c>
      <c r="L26881">
        <v>47</v>
      </c>
      <c r="M26881">
        <v>1</v>
      </c>
      <c r="N26881">
        <v>2012</v>
      </c>
      <c r="O26881">
        <v>2</v>
      </c>
      <c r="P26881">
        <v>2201430201</v>
      </c>
      <c r="T26881">
        <v>1</v>
      </c>
      <c r="U26881">
        <v>25778.7</v>
      </c>
    </row>
    <row r="26882" spans="1:21" x14ac:dyDescent="0.25">
      <c r="A26882">
        <v>1</v>
      </c>
      <c r="B26882">
        <v>1</v>
      </c>
      <c r="C26882">
        <v>2017</v>
      </c>
      <c r="K26882">
        <v>43</v>
      </c>
      <c r="L26882">
        <v>46</v>
      </c>
      <c r="M26882">
        <v>1</v>
      </c>
      <c r="N26882">
        <v>2012</v>
      </c>
      <c r="O26882">
        <v>2</v>
      </c>
      <c r="P26882">
        <v>2201430201</v>
      </c>
      <c r="T26882">
        <v>1</v>
      </c>
      <c r="U26882">
        <v>550726</v>
      </c>
    </row>
    <row r="26883" spans="1:21" x14ac:dyDescent="0.25">
      <c r="A26883">
        <v>1</v>
      </c>
      <c r="B26883">
        <v>1</v>
      </c>
      <c r="C26883">
        <v>2017</v>
      </c>
      <c r="K26883">
        <v>43</v>
      </c>
      <c r="L26883">
        <v>42</v>
      </c>
      <c r="M26883">
        <v>1</v>
      </c>
      <c r="N26883">
        <v>2012</v>
      </c>
      <c r="O26883">
        <v>2</v>
      </c>
      <c r="P26883">
        <v>2201430201</v>
      </c>
      <c r="T26883">
        <v>1</v>
      </c>
      <c r="U26883">
        <v>4687.0200000000004</v>
      </c>
    </row>
    <row r="26884" spans="1:21" x14ac:dyDescent="0.25">
      <c r="A26884">
        <v>1</v>
      </c>
      <c r="B26884">
        <v>1</v>
      </c>
      <c r="C26884">
        <v>2017</v>
      </c>
      <c r="K26884">
        <v>43</v>
      </c>
      <c r="L26884">
        <v>41</v>
      </c>
      <c r="M26884">
        <v>1</v>
      </c>
      <c r="N26884">
        <v>2012</v>
      </c>
      <c r="O26884">
        <v>2</v>
      </c>
      <c r="P26884">
        <v>2201430201</v>
      </c>
      <c r="T26884">
        <v>1</v>
      </c>
      <c r="U26884">
        <v>7030.53</v>
      </c>
    </row>
    <row r="26885" spans="1:21" x14ac:dyDescent="0.25">
      <c r="A26885">
        <v>1</v>
      </c>
      <c r="B26885">
        <v>1</v>
      </c>
      <c r="C26885">
        <v>2017</v>
      </c>
      <c r="K26885">
        <v>42</v>
      </c>
      <c r="L26885">
        <v>47</v>
      </c>
      <c r="M26885">
        <v>1</v>
      </c>
      <c r="N26885">
        <v>2012</v>
      </c>
      <c r="O26885">
        <v>2</v>
      </c>
      <c r="P26885">
        <v>2201420201</v>
      </c>
      <c r="T26885">
        <v>1</v>
      </c>
      <c r="U26885">
        <v>397506</v>
      </c>
    </row>
    <row r="26886" spans="1:21" x14ac:dyDescent="0.25">
      <c r="A26886">
        <v>1</v>
      </c>
      <c r="B26886">
        <v>1</v>
      </c>
      <c r="C26886">
        <v>2017</v>
      </c>
      <c r="K26886">
        <v>42</v>
      </c>
      <c r="L26886">
        <v>46</v>
      </c>
      <c r="M26886">
        <v>1</v>
      </c>
      <c r="N26886">
        <v>2012</v>
      </c>
      <c r="O26886">
        <v>2</v>
      </c>
      <c r="P26886">
        <v>2201420201</v>
      </c>
      <c r="T26886">
        <v>1</v>
      </c>
      <c r="U26886">
        <v>59329.3</v>
      </c>
    </row>
    <row r="26887" spans="1:21" x14ac:dyDescent="0.25">
      <c r="A26887">
        <v>1</v>
      </c>
      <c r="B26887">
        <v>1</v>
      </c>
      <c r="C26887">
        <v>2017</v>
      </c>
      <c r="K26887">
        <v>42</v>
      </c>
      <c r="L26887">
        <v>42</v>
      </c>
      <c r="M26887">
        <v>1</v>
      </c>
      <c r="N26887">
        <v>2012</v>
      </c>
      <c r="O26887">
        <v>2</v>
      </c>
      <c r="P26887">
        <v>2201420201</v>
      </c>
      <c r="T26887">
        <v>1</v>
      </c>
      <c r="U26887">
        <v>166122</v>
      </c>
    </row>
    <row r="26888" spans="1:21" x14ac:dyDescent="0.25">
      <c r="A26888">
        <v>1</v>
      </c>
      <c r="B26888">
        <v>1</v>
      </c>
      <c r="C26888">
        <v>2017</v>
      </c>
      <c r="K26888">
        <v>32</v>
      </c>
      <c r="L26888">
        <v>40</v>
      </c>
      <c r="M26888">
        <v>1</v>
      </c>
      <c r="N26888">
        <v>2012</v>
      </c>
      <c r="O26888">
        <v>2</v>
      </c>
      <c r="P26888">
        <v>2201320201</v>
      </c>
      <c r="T26888">
        <v>1</v>
      </c>
      <c r="U26888">
        <v>92734600</v>
      </c>
    </row>
    <row r="26889" spans="1:21" x14ac:dyDescent="0.25">
      <c r="A26889">
        <v>1</v>
      </c>
      <c r="B26889">
        <v>1</v>
      </c>
      <c r="C26889">
        <v>2017</v>
      </c>
      <c r="K26889">
        <v>32</v>
      </c>
      <c r="L26889">
        <v>30</v>
      </c>
      <c r="M26889">
        <v>1</v>
      </c>
      <c r="N26889">
        <v>2012</v>
      </c>
      <c r="O26889">
        <v>2</v>
      </c>
      <c r="P26889">
        <v>2201320201</v>
      </c>
      <c r="T26889">
        <v>1</v>
      </c>
      <c r="U26889">
        <v>1084510000</v>
      </c>
    </row>
    <row r="26890" spans="1:21" x14ac:dyDescent="0.25">
      <c r="A26890">
        <v>1</v>
      </c>
      <c r="B26890">
        <v>1</v>
      </c>
      <c r="C26890">
        <v>2017</v>
      </c>
      <c r="K26890">
        <v>31</v>
      </c>
      <c r="L26890">
        <v>40</v>
      </c>
      <c r="M26890">
        <v>1</v>
      </c>
      <c r="N26890">
        <v>2012</v>
      </c>
      <c r="O26890">
        <v>2</v>
      </c>
      <c r="P26890">
        <v>2201310201</v>
      </c>
      <c r="T26890">
        <v>1</v>
      </c>
      <c r="U26890">
        <v>127208000</v>
      </c>
    </row>
    <row r="26891" spans="1:21" x14ac:dyDescent="0.25">
      <c r="A26891">
        <v>1</v>
      </c>
      <c r="B26891">
        <v>1</v>
      </c>
      <c r="C26891">
        <v>2017</v>
      </c>
      <c r="K26891">
        <v>31</v>
      </c>
      <c r="L26891">
        <v>30</v>
      </c>
      <c r="M26891">
        <v>1</v>
      </c>
      <c r="N26891">
        <v>2012</v>
      </c>
      <c r="O26891">
        <v>2</v>
      </c>
      <c r="P26891">
        <v>2201310201</v>
      </c>
      <c r="T26891">
        <v>1</v>
      </c>
      <c r="U26891">
        <v>4746470000</v>
      </c>
    </row>
    <row r="26892" spans="1:21" x14ac:dyDescent="0.25">
      <c r="A26892">
        <v>1</v>
      </c>
      <c r="B26892">
        <v>1</v>
      </c>
      <c r="C26892">
        <v>2017</v>
      </c>
      <c r="K26892">
        <v>21</v>
      </c>
      <c r="L26892">
        <v>20</v>
      </c>
      <c r="M26892">
        <v>1</v>
      </c>
      <c r="N26892">
        <v>2012</v>
      </c>
      <c r="O26892">
        <v>2</v>
      </c>
      <c r="P26892">
        <v>2201210201</v>
      </c>
      <c r="T26892">
        <v>1</v>
      </c>
      <c r="U26892">
        <v>7722960000</v>
      </c>
    </row>
    <row r="26893" spans="1:21" x14ac:dyDescent="0.25">
      <c r="A26893">
        <v>1</v>
      </c>
      <c r="B26893">
        <v>1</v>
      </c>
      <c r="C26893">
        <v>2017</v>
      </c>
      <c r="K26893">
        <v>11</v>
      </c>
      <c r="L26893">
        <v>10</v>
      </c>
      <c r="M26893">
        <v>1</v>
      </c>
      <c r="N26893">
        <v>2012</v>
      </c>
      <c r="O26893">
        <v>2</v>
      </c>
      <c r="P26893">
        <v>2201110201</v>
      </c>
      <c r="T26893">
        <v>1</v>
      </c>
      <c r="U26893">
        <v>70741800</v>
      </c>
    </row>
    <row r="26894" spans="1:21" x14ac:dyDescent="0.25">
      <c r="A26894">
        <v>1</v>
      </c>
      <c r="B26894">
        <v>1</v>
      </c>
      <c r="C26894">
        <v>2017</v>
      </c>
      <c r="K26894">
        <v>54</v>
      </c>
      <c r="L26894">
        <v>47</v>
      </c>
      <c r="M26894">
        <v>1</v>
      </c>
      <c r="N26894">
        <v>2011</v>
      </c>
      <c r="O26894">
        <v>2</v>
      </c>
      <c r="P26894">
        <v>2201540201</v>
      </c>
      <c r="T26894">
        <v>1</v>
      </c>
      <c r="U26894">
        <v>339319</v>
      </c>
    </row>
    <row r="26895" spans="1:21" x14ac:dyDescent="0.25">
      <c r="A26895">
        <v>1</v>
      </c>
      <c r="B26895">
        <v>1</v>
      </c>
      <c r="C26895">
        <v>2017</v>
      </c>
      <c r="K26895">
        <v>54</v>
      </c>
      <c r="L26895">
        <v>46</v>
      </c>
      <c r="M26895">
        <v>1</v>
      </c>
      <c r="N26895">
        <v>2011</v>
      </c>
      <c r="O26895">
        <v>2</v>
      </c>
      <c r="P26895">
        <v>2201540201</v>
      </c>
      <c r="T26895">
        <v>1</v>
      </c>
      <c r="U26895">
        <v>2608500</v>
      </c>
    </row>
    <row r="26896" spans="1:21" x14ac:dyDescent="0.25">
      <c r="A26896">
        <v>1</v>
      </c>
      <c r="B26896">
        <v>1</v>
      </c>
      <c r="C26896">
        <v>2017</v>
      </c>
      <c r="K26896">
        <v>54</v>
      </c>
      <c r="L26896">
        <v>42</v>
      </c>
      <c r="M26896">
        <v>1</v>
      </c>
      <c r="N26896">
        <v>2011</v>
      </c>
      <c r="O26896">
        <v>2</v>
      </c>
      <c r="P26896">
        <v>2201540201</v>
      </c>
      <c r="T26896">
        <v>1</v>
      </c>
      <c r="U26896">
        <v>3452640</v>
      </c>
    </row>
    <row r="26897" spans="1:21" x14ac:dyDescent="0.25">
      <c r="A26897">
        <v>1</v>
      </c>
      <c r="B26897">
        <v>1</v>
      </c>
      <c r="C26897">
        <v>2017</v>
      </c>
      <c r="K26897">
        <v>54</v>
      </c>
      <c r="L26897">
        <v>41</v>
      </c>
      <c r="M26897">
        <v>1</v>
      </c>
      <c r="N26897">
        <v>2011</v>
      </c>
      <c r="O26897">
        <v>2</v>
      </c>
      <c r="P26897">
        <v>2201540201</v>
      </c>
      <c r="T26897">
        <v>1</v>
      </c>
      <c r="U26897">
        <v>2363270</v>
      </c>
    </row>
    <row r="26898" spans="1:21" x14ac:dyDescent="0.25">
      <c r="A26898">
        <v>1</v>
      </c>
      <c r="B26898">
        <v>1</v>
      </c>
      <c r="C26898">
        <v>2017</v>
      </c>
      <c r="K26898">
        <v>52</v>
      </c>
      <c r="L26898">
        <v>46</v>
      </c>
      <c r="M26898">
        <v>1</v>
      </c>
      <c r="N26898">
        <v>2011</v>
      </c>
      <c r="O26898">
        <v>2</v>
      </c>
      <c r="P26898">
        <v>2201520201</v>
      </c>
      <c r="T26898">
        <v>1</v>
      </c>
      <c r="U26898">
        <v>24469000</v>
      </c>
    </row>
    <row r="26899" spans="1:21" x14ac:dyDescent="0.25">
      <c r="A26899">
        <v>1</v>
      </c>
      <c r="B26899">
        <v>1</v>
      </c>
      <c r="C26899">
        <v>2017</v>
      </c>
      <c r="K26899">
        <v>52</v>
      </c>
      <c r="L26899">
        <v>42</v>
      </c>
      <c r="M26899">
        <v>1</v>
      </c>
      <c r="N26899">
        <v>2011</v>
      </c>
      <c r="O26899">
        <v>2</v>
      </c>
      <c r="P26899">
        <v>2201520201</v>
      </c>
      <c r="T26899">
        <v>1</v>
      </c>
      <c r="U26899">
        <v>105065000</v>
      </c>
    </row>
    <row r="26900" spans="1:21" x14ac:dyDescent="0.25">
      <c r="A26900">
        <v>1</v>
      </c>
      <c r="B26900">
        <v>1</v>
      </c>
      <c r="C26900">
        <v>2017</v>
      </c>
      <c r="K26900">
        <v>52</v>
      </c>
      <c r="L26900">
        <v>41</v>
      </c>
      <c r="M26900">
        <v>1</v>
      </c>
      <c r="N26900">
        <v>2011</v>
      </c>
      <c r="O26900">
        <v>2</v>
      </c>
      <c r="P26900">
        <v>2201520201</v>
      </c>
      <c r="T26900">
        <v>1</v>
      </c>
      <c r="U26900">
        <v>90660100</v>
      </c>
    </row>
    <row r="26901" spans="1:21" x14ac:dyDescent="0.25">
      <c r="A26901">
        <v>1</v>
      </c>
      <c r="B26901">
        <v>1</v>
      </c>
      <c r="C26901">
        <v>2017</v>
      </c>
      <c r="K26901">
        <v>51</v>
      </c>
      <c r="L26901">
        <v>41</v>
      </c>
      <c r="M26901">
        <v>1</v>
      </c>
      <c r="N26901">
        <v>2011</v>
      </c>
      <c r="O26901">
        <v>2</v>
      </c>
      <c r="P26901">
        <v>2201510201</v>
      </c>
      <c r="T26901">
        <v>1</v>
      </c>
      <c r="U26901">
        <v>131089</v>
      </c>
    </row>
    <row r="26902" spans="1:21" x14ac:dyDescent="0.25">
      <c r="A26902">
        <v>1</v>
      </c>
      <c r="B26902">
        <v>1</v>
      </c>
      <c r="C26902">
        <v>2017</v>
      </c>
      <c r="K26902">
        <v>43</v>
      </c>
      <c r="L26902">
        <v>47</v>
      </c>
      <c r="M26902">
        <v>1</v>
      </c>
      <c r="N26902">
        <v>2011</v>
      </c>
      <c r="O26902">
        <v>2</v>
      </c>
      <c r="P26902">
        <v>2201430201</v>
      </c>
      <c r="T26902">
        <v>1</v>
      </c>
      <c r="U26902">
        <v>18107.7</v>
      </c>
    </row>
    <row r="26903" spans="1:21" x14ac:dyDescent="0.25">
      <c r="A26903">
        <v>1</v>
      </c>
      <c r="B26903">
        <v>1</v>
      </c>
      <c r="C26903">
        <v>2017</v>
      </c>
      <c r="K26903">
        <v>43</v>
      </c>
      <c r="L26903">
        <v>46</v>
      </c>
      <c r="M26903">
        <v>1</v>
      </c>
      <c r="N26903">
        <v>2011</v>
      </c>
      <c r="O26903">
        <v>2</v>
      </c>
      <c r="P26903">
        <v>2201430201</v>
      </c>
      <c r="T26903">
        <v>1</v>
      </c>
      <c r="U26903">
        <v>386847</v>
      </c>
    </row>
    <row r="26904" spans="1:21" x14ac:dyDescent="0.25">
      <c r="A26904">
        <v>1</v>
      </c>
      <c r="B26904">
        <v>1</v>
      </c>
      <c r="C26904">
        <v>2017</v>
      </c>
      <c r="K26904">
        <v>43</v>
      </c>
      <c r="L26904">
        <v>42</v>
      </c>
      <c r="M26904">
        <v>1</v>
      </c>
      <c r="N26904">
        <v>2011</v>
      </c>
      <c r="O26904">
        <v>2</v>
      </c>
      <c r="P26904">
        <v>2201430201</v>
      </c>
      <c r="T26904">
        <v>1</v>
      </c>
      <c r="U26904">
        <v>3292.31</v>
      </c>
    </row>
    <row r="26905" spans="1:21" x14ac:dyDescent="0.25">
      <c r="A26905">
        <v>1</v>
      </c>
      <c r="B26905">
        <v>1</v>
      </c>
      <c r="C26905">
        <v>2017</v>
      </c>
      <c r="K26905">
        <v>43</v>
      </c>
      <c r="L26905">
        <v>41</v>
      </c>
      <c r="M26905">
        <v>1</v>
      </c>
      <c r="N26905">
        <v>2011</v>
      </c>
      <c r="O26905">
        <v>2</v>
      </c>
      <c r="P26905">
        <v>2201430201</v>
      </c>
      <c r="T26905">
        <v>1</v>
      </c>
      <c r="U26905">
        <v>4938.46</v>
      </c>
    </row>
    <row r="26906" spans="1:21" x14ac:dyDescent="0.25">
      <c r="A26906">
        <v>1</v>
      </c>
      <c r="B26906">
        <v>1</v>
      </c>
      <c r="C26906">
        <v>2017</v>
      </c>
      <c r="K26906">
        <v>42</v>
      </c>
      <c r="L26906">
        <v>47</v>
      </c>
      <c r="M26906">
        <v>1</v>
      </c>
      <c r="N26906">
        <v>2011</v>
      </c>
      <c r="O26906">
        <v>2</v>
      </c>
      <c r="P26906">
        <v>2201420201</v>
      </c>
      <c r="T26906">
        <v>1</v>
      </c>
      <c r="U26906">
        <v>461124</v>
      </c>
    </row>
    <row r="26907" spans="1:21" x14ac:dyDescent="0.25">
      <c r="A26907">
        <v>1</v>
      </c>
      <c r="B26907">
        <v>1</v>
      </c>
      <c r="C26907">
        <v>2017</v>
      </c>
      <c r="K26907">
        <v>42</v>
      </c>
      <c r="L26907">
        <v>46</v>
      </c>
      <c r="M26907">
        <v>1</v>
      </c>
      <c r="N26907">
        <v>2011</v>
      </c>
      <c r="O26907">
        <v>2</v>
      </c>
      <c r="P26907">
        <v>2201420201</v>
      </c>
      <c r="T26907">
        <v>1</v>
      </c>
      <c r="U26907">
        <v>68824.600000000006</v>
      </c>
    </row>
    <row r="26908" spans="1:21" x14ac:dyDescent="0.25">
      <c r="A26908">
        <v>1</v>
      </c>
      <c r="B26908">
        <v>1</v>
      </c>
      <c r="C26908">
        <v>2017</v>
      </c>
      <c r="K26908">
        <v>42</v>
      </c>
      <c r="L26908">
        <v>42</v>
      </c>
      <c r="M26908">
        <v>1</v>
      </c>
      <c r="N26908">
        <v>2011</v>
      </c>
      <c r="O26908">
        <v>2</v>
      </c>
      <c r="P26908">
        <v>2201420201</v>
      </c>
      <c r="T26908">
        <v>1</v>
      </c>
      <c r="U26908">
        <v>192708</v>
      </c>
    </row>
    <row r="26909" spans="1:21" x14ac:dyDescent="0.25">
      <c r="A26909">
        <v>1</v>
      </c>
      <c r="B26909">
        <v>1</v>
      </c>
      <c r="C26909">
        <v>2017</v>
      </c>
      <c r="K26909">
        <v>32</v>
      </c>
      <c r="L26909">
        <v>40</v>
      </c>
      <c r="M26909">
        <v>1</v>
      </c>
      <c r="N26909">
        <v>2011</v>
      </c>
      <c r="O26909">
        <v>2</v>
      </c>
      <c r="P26909">
        <v>2201320201</v>
      </c>
      <c r="T26909">
        <v>1</v>
      </c>
      <c r="U26909">
        <v>64554600</v>
      </c>
    </row>
    <row r="26910" spans="1:21" x14ac:dyDescent="0.25">
      <c r="A26910">
        <v>1</v>
      </c>
      <c r="B26910">
        <v>1</v>
      </c>
      <c r="C26910">
        <v>2017</v>
      </c>
      <c r="K26910">
        <v>32</v>
      </c>
      <c r="L26910">
        <v>30</v>
      </c>
      <c r="M26910">
        <v>1</v>
      </c>
      <c r="N26910">
        <v>2011</v>
      </c>
      <c r="O26910">
        <v>2</v>
      </c>
      <c r="P26910">
        <v>2201320201</v>
      </c>
      <c r="T26910">
        <v>1</v>
      </c>
      <c r="U26910">
        <v>763530000</v>
      </c>
    </row>
    <row r="26911" spans="1:21" x14ac:dyDescent="0.25">
      <c r="A26911">
        <v>1</v>
      </c>
      <c r="B26911">
        <v>1</v>
      </c>
      <c r="C26911">
        <v>2017</v>
      </c>
      <c r="K26911">
        <v>31</v>
      </c>
      <c r="L26911">
        <v>40</v>
      </c>
      <c r="M26911">
        <v>1</v>
      </c>
      <c r="N26911">
        <v>2011</v>
      </c>
      <c r="O26911">
        <v>2</v>
      </c>
      <c r="P26911">
        <v>2201310201</v>
      </c>
      <c r="T26911">
        <v>1</v>
      </c>
      <c r="U26911">
        <v>78818500</v>
      </c>
    </row>
    <row r="26912" spans="1:21" x14ac:dyDescent="0.25">
      <c r="A26912">
        <v>1</v>
      </c>
      <c r="B26912">
        <v>1</v>
      </c>
      <c r="C26912">
        <v>2017</v>
      </c>
      <c r="K26912">
        <v>31</v>
      </c>
      <c r="L26912">
        <v>30</v>
      </c>
      <c r="M26912">
        <v>1</v>
      </c>
      <c r="N26912">
        <v>2011</v>
      </c>
      <c r="O26912">
        <v>2</v>
      </c>
      <c r="P26912">
        <v>2201310201</v>
      </c>
      <c r="T26912">
        <v>1</v>
      </c>
      <c r="U26912">
        <v>2974320000</v>
      </c>
    </row>
    <row r="26913" spans="1:21" x14ac:dyDescent="0.25">
      <c r="A26913">
        <v>1</v>
      </c>
      <c r="B26913">
        <v>1</v>
      </c>
      <c r="C26913">
        <v>2017</v>
      </c>
      <c r="K26913">
        <v>21</v>
      </c>
      <c r="L26913">
        <v>20</v>
      </c>
      <c r="M26913">
        <v>1</v>
      </c>
      <c r="N26913">
        <v>2011</v>
      </c>
      <c r="O26913">
        <v>2</v>
      </c>
      <c r="P26913">
        <v>2201210201</v>
      </c>
      <c r="T26913">
        <v>1</v>
      </c>
      <c r="U26913">
        <v>4689850000</v>
      </c>
    </row>
    <row r="26914" spans="1:21" x14ac:dyDescent="0.25">
      <c r="A26914">
        <v>1</v>
      </c>
      <c r="B26914">
        <v>1</v>
      </c>
      <c r="C26914">
        <v>2017</v>
      </c>
      <c r="K26914">
        <v>11</v>
      </c>
      <c r="L26914">
        <v>10</v>
      </c>
      <c r="M26914">
        <v>1</v>
      </c>
      <c r="N26914">
        <v>2011</v>
      </c>
      <c r="O26914">
        <v>2</v>
      </c>
      <c r="P26914">
        <v>2201110201</v>
      </c>
      <c r="T26914">
        <v>1</v>
      </c>
      <c r="U26914">
        <v>51449300</v>
      </c>
    </row>
    <row r="26915" spans="1:21" x14ac:dyDescent="0.25">
      <c r="A26915">
        <v>1</v>
      </c>
      <c r="B26915">
        <v>1</v>
      </c>
      <c r="C26915">
        <v>2017</v>
      </c>
      <c r="K26915">
        <v>54</v>
      </c>
      <c r="L26915">
        <v>47</v>
      </c>
      <c r="M26915">
        <v>1</v>
      </c>
      <c r="N26915">
        <v>2010</v>
      </c>
      <c r="O26915">
        <v>2</v>
      </c>
      <c r="P26915">
        <v>2201540201</v>
      </c>
      <c r="T26915">
        <v>1</v>
      </c>
      <c r="U26915">
        <v>296878</v>
      </c>
    </row>
    <row r="26916" spans="1:21" x14ac:dyDescent="0.25">
      <c r="A26916">
        <v>1</v>
      </c>
      <c r="B26916">
        <v>1</v>
      </c>
      <c r="C26916">
        <v>2017</v>
      </c>
      <c r="K26916">
        <v>54</v>
      </c>
      <c r="L26916">
        <v>46</v>
      </c>
      <c r="M26916">
        <v>1</v>
      </c>
      <c r="N26916">
        <v>2010</v>
      </c>
      <c r="O26916">
        <v>2</v>
      </c>
      <c r="P26916">
        <v>2201540201</v>
      </c>
      <c r="T26916">
        <v>1</v>
      </c>
      <c r="U26916">
        <v>2281250</v>
      </c>
    </row>
    <row r="26917" spans="1:21" x14ac:dyDescent="0.25">
      <c r="A26917">
        <v>1</v>
      </c>
      <c r="B26917">
        <v>1</v>
      </c>
      <c r="C26917">
        <v>2017</v>
      </c>
      <c r="K26917">
        <v>54</v>
      </c>
      <c r="L26917">
        <v>42</v>
      </c>
      <c r="M26917">
        <v>1</v>
      </c>
      <c r="N26917">
        <v>2010</v>
      </c>
      <c r="O26917">
        <v>2</v>
      </c>
      <c r="P26917">
        <v>2201540201</v>
      </c>
      <c r="T26917">
        <v>1</v>
      </c>
      <c r="U26917">
        <v>3019480</v>
      </c>
    </row>
    <row r="26918" spans="1:21" x14ac:dyDescent="0.25">
      <c r="A26918">
        <v>1</v>
      </c>
      <c r="B26918">
        <v>1</v>
      </c>
      <c r="C26918">
        <v>2017</v>
      </c>
      <c r="K26918">
        <v>54</v>
      </c>
      <c r="L26918">
        <v>41</v>
      </c>
      <c r="M26918">
        <v>1</v>
      </c>
      <c r="N26918">
        <v>2010</v>
      </c>
      <c r="O26918">
        <v>2</v>
      </c>
      <c r="P26918">
        <v>2201540201</v>
      </c>
      <c r="T26918">
        <v>1</v>
      </c>
      <c r="U26918">
        <v>2066870</v>
      </c>
    </row>
    <row r="26919" spans="1:21" x14ac:dyDescent="0.25">
      <c r="A26919">
        <v>1</v>
      </c>
      <c r="B26919">
        <v>1</v>
      </c>
      <c r="C26919">
        <v>2017</v>
      </c>
      <c r="K26919">
        <v>52</v>
      </c>
      <c r="L26919">
        <v>46</v>
      </c>
      <c r="M26919">
        <v>1</v>
      </c>
      <c r="N26919">
        <v>2010</v>
      </c>
      <c r="O26919">
        <v>2</v>
      </c>
      <c r="P26919">
        <v>2201520201</v>
      </c>
      <c r="T26919">
        <v>1</v>
      </c>
      <c r="U26919">
        <v>238218</v>
      </c>
    </row>
    <row r="26920" spans="1:21" x14ac:dyDescent="0.25">
      <c r="A26920">
        <v>1</v>
      </c>
      <c r="B26920">
        <v>1</v>
      </c>
      <c r="C26920">
        <v>2017</v>
      </c>
      <c r="K26920">
        <v>52</v>
      </c>
      <c r="L26920">
        <v>42</v>
      </c>
      <c r="M26920">
        <v>1</v>
      </c>
      <c r="N26920">
        <v>2010</v>
      </c>
      <c r="O26920">
        <v>2</v>
      </c>
      <c r="P26920">
        <v>2201520201</v>
      </c>
      <c r="T26920">
        <v>1</v>
      </c>
      <c r="U26920">
        <v>62731400</v>
      </c>
    </row>
    <row r="26921" spans="1:21" x14ac:dyDescent="0.25">
      <c r="A26921">
        <v>1</v>
      </c>
      <c r="B26921">
        <v>1</v>
      </c>
      <c r="C26921">
        <v>2017</v>
      </c>
      <c r="K26921">
        <v>52</v>
      </c>
      <c r="L26921">
        <v>41</v>
      </c>
      <c r="M26921">
        <v>1</v>
      </c>
      <c r="N26921">
        <v>2010</v>
      </c>
      <c r="O26921">
        <v>2</v>
      </c>
      <c r="P26921">
        <v>2201520201</v>
      </c>
      <c r="T26921">
        <v>1</v>
      </c>
      <c r="U26921">
        <v>72976400</v>
      </c>
    </row>
    <row r="26922" spans="1:21" x14ac:dyDescent="0.25">
      <c r="A26922">
        <v>1</v>
      </c>
      <c r="B26922">
        <v>1</v>
      </c>
      <c r="C26922">
        <v>2017</v>
      </c>
      <c r="K26922">
        <v>51</v>
      </c>
      <c r="L26922">
        <v>41</v>
      </c>
      <c r="M26922">
        <v>1</v>
      </c>
      <c r="N26922">
        <v>2010</v>
      </c>
      <c r="O26922">
        <v>2</v>
      </c>
      <c r="P26922">
        <v>2201510201</v>
      </c>
      <c r="T26922">
        <v>1</v>
      </c>
      <c r="U26922">
        <v>64764</v>
      </c>
    </row>
    <row r="26923" spans="1:21" x14ac:dyDescent="0.25">
      <c r="A26923">
        <v>1</v>
      </c>
      <c r="B26923">
        <v>1</v>
      </c>
      <c r="C26923">
        <v>2017</v>
      </c>
      <c r="K26923">
        <v>43</v>
      </c>
      <c r="L26923">
        <v>47</v>
      </c>
      <c r="M26923">
        <v>1</v>
      </c>
      <c r="N26923">
        <v>2010</v>
      </c>
      <c r="O26923">
        <v>2</v>
      </c>
      <c r="P26923">
        <v>2201430201</v>
      </c>
      <c r="T26923">
        <v>1</v>
      </c>
      <c r="U26923">
        <v>19618.2</v>
      </c>
    </row>
    <row r="26924" spans="1:21" x14ac:dyDescent="0.25">
      <c r="A26924">
        <v>1</v>
      </c>
      <c r="B26924">
        <v>1</v>
      </c>
      <c r="C26924">
        <v>2017</v>
      </c>
      <c r="K26924">
        <v>43</v>
      </c>
      <c r="L26924">
        <v>46</v>
      </c>
      <c r="M26924">
        <v>1</v>
      </c>
      <c r="N26924">
        <v>2010</v>
      </c>
      <c r="O26924">
        <v>2</v>
      </c>
      <c r="P26924">
        <v>2201430201</v>
      </c>
      <c r="T26924">
        <v>1</v>
      </c>
      <c r="U26924">
        <v>420156</v>
      </c>
    </row>
    <row r="26925" spans="1:21" x14ac:dyDescent="0.25">
      <c r="A26925">
        <v>1</v>
      </c>
      <c r="B26925">
        <v>1</v>
      </c>
      <c r="C26925">
        <v>2017</v>
      </c>
      <c r="K26925">
        <v>43</v>
      </c>
      <c r="L26925">
        <v>42</v>
      </c>
      <c r="M26925">
        <v>1</v>
      </c>
      <c r="N26925">
        <v>2010</v>
      </c>
      <c r="O26925">
        <v>2</v>
      </c>
      <c r="P26925">
        <v>2201430201</v>
      </c>
      <c r="T26925">
        <v>1</v>
      </c>
      <c r="U26925">
        <v>3269.69</v>
      </c>
    </row>
    <row r="26926" spans="1:21" x14ac:dyDescent="0.25">
      <c r="A26926">
        <v>1</v>
      </c>
      <c r="B26926">
        <v>1</v>
      </c>
      <c r="C26926">
        <v>2017</v>
      </c>
      <c r="K26926">
        <v>43</v>
      </c>
      <c r="L26926">
        <v>41</v>
      </c>
      <c r="M26926">
        <v>1</v>
      </c>
      <c r="N26926">
        <v>2010</v>
      </c>
      <c r="O26926">
        <v>2</v>
      </c>
      <c r="P26926">
        <v>2201430201</v>
      </c>
      <c r="T26926">
        <v>1</v>
      </c>
      <c r="U26926">
        <v>4904.55</v>
      </c>
    </row>
    <row r="26927" spans="1:21" x14ac:dyDescent="0.25">
      <c r="A26927">
        <v>1</v>
      </c>
      <c r="B26927">
        <v>1</v>
      </c>
      <c r="C26927">
        <v>2017</v>
      </c>
      <c r="K26927">
        <v>42</v>
      </c>
      <c r="L26927">
        <v>47</v>
      </c>
      <c r="M26927">
        <v>1</v>
      </c>
      <c r="N26927">
        <v>2010</v>
      </c>
      <c r="O26927">
        <v>2</v>
      </c>
      <c r="P26927">
        <v>2201420201</v>
      </c>
      <c r="T26927">
        <v>1</v>
      </c>
      <c r="U26927">
        <v>231666</v>
      </c>
    </row>
    <row r="26928" spans="1:21" x14ac:dyDescent="0.25">
      <c r="A26928">
        <v>1</v>
      </c>
      <c r="B26928">
        <v>1</v>
      </c>
      <c r="C26928">
        <v>2017</v>
      </c>
      <c r="K26928">
        <v>42</v>
      </c>
      <c r="L26928">
        <v>46</v>
      </c>
      <c r="M26928">
        <v>1</v>
      </c>
      <c r="N26928">
        <v>2010</v>
      </c>
      <c r="O26928">
        <v>2</v>
      </c>
      <c r="P26928">
        <v>2201420201</v>
      </c>
      <c r="T26928">
        <v>1</v>
      </c>
      <c r="U26928">
        <v>33095.1</v>
      </c>
    </row>
    <row r="26929" spans="1:21" x14ac:dyDescent="0.25">
      <c r="A26929">
        <v>1</v>
      </c>
      <c r="B26929">
        <v>1</v>
      </c>
      <c r="C26929">
        <v>2017</v>
      </c>
      <c r="K26929">
        <v>42</v>
      </c>
      <c r="L26929">
        <v>42</v>
      </c>
      <c r="M26929">
        <v>1</v>
      </c>
      <c r="N26929">
        <v>2010</v>
      </c>
      <c r="O26929">
        <v>2</v>
      </c>
      <c r="P26929">
        <v>2201420201</v>
      </c>
      <c r="T26929">
        <v>1</v>
      </c>
      <c r="U26929">
        <v>99285.3</v>
      </c>
    </row>
    <row r="26930" spans="1:21" x14ac:dyDescent="0.25">
      <c r="A26930">
        <v>1</v>
      </c>
      <c r="B26930">
        <v>1</v>
      </c>
      <c r="C26930">
        <v>2017</v>
      </c>
      <c r="K26930">
        <v>32</v>
      </c>
      <c r="L26930">
        <v>40</v>
      </c>
      <c r="M26930">
        <v>1</v>
      </c>
      <c r="N26930">
        <v>2010</v>
      </c>
      <c r="O26930">
        <v>2</v>
      </c>
      <c r="P26930">
        <v>2201320201</v>
      </c>
      <c r="T26930">
        <v>1</v>
      </c>
      <c r="U26930">
        <v>31843300</v>
      </c>
    </row>
    <row r="26931" spans="1:21" x14ac:dyDescent="0.25">
      <c r="A26931">
        <v>1</v>
      </c>
      <c r="B26931">
        <v>1</v>
      </c>
      <c r="C26931">
        <v>2017</v>
      </c>
      <c r="K26931">
        <v>32</v>
      </c>
      <c r="L26931">
        <v>30</v>
      </c>
      <c r="M26931">
        <v>1</v>
      </c>
      <c r="N26931">
        <v>2010</v>
      </c>
      <c r="O26931">
        <v>2</v>
      </c>
      <c r="P26931">
        <v>2201320201</v>
      </c>
      <c r="T26931">
        <v>1</v>
      </c>
      <c r="U26931">
        <v>710473000</v>
      </c>
    </row>
    <row r="26932" spans="1:21" x14ac:dyDescent="0.25">
      <c r="A26932">
        <v>1</v>
      </c>
      <c r="B26932">
        <v>1</v>
      </c>
      <c r="C26932">
        <v>2017</v>
      </c>
      <c r="K26932">
        <v>31</v>
      </c>
      <c r="L26932">
        <v>40</v>
      </c>
      <c r="M26932">
        <v>1</v>
      </c>
      <c r="N26932">
        <v>2010</v>
      </c>
      <c r="O26932">
        <v>2</v>
      </c>
      <c r="P26932">
        <v>2201310201</v>
      </c>
      <c r="T26932">
        <v>1</v>
      </c>
      <c r="U26932">
        <v>38879300</v>
      </c>
    </row>
    <row r="26933" spans="1:21" x14ac:dyDescent="0.25">
      <c r="A26933">
        <v>1</v>
      </c>
      <c r="B26933">
        <v>1</v>
      </c>
      <c r="C26933">
        <v>2017</v>
      </c>
      <c r="K26933">
        <v>31</v>
      </c>
      <c r="L26933">
        <v>30</v>
      </c>
      <c r="M26933">
        <v>1</v>
      </c>
      <c r="N26933">
        <v>2010</v>
      </c>
      <c r="O26933">
        <v>2</v>
      </c>
      <c r="P26933">
        <v>2201310201</v>
      </c>
      <c r="T26933">
        <v>1</v>
      </c>
      <c r="U26933">
        <v>2767640000</v>
      </c>
    </row>
    <row r="26934" spans="1:21" x14ac:dyDescent="0.25">
      <c r="A26934">
        <v>1</v>
      </c>
      <c r="B26934">
        <v>1</v>
      </c>
      <c r="C26934">
        <v>2017</v>
      </c>
      <c r="K26934">
        <v>21</v>
      </c>
      <c r="L26934">
        <v>20</v>
      </c>
      <c r="M26934">
        <v>1</v>
      </c>
      <c r="N26934">
        <v>2010</v>
      </c>
      <c r="O26934">
        <v>2</v>
      </c>
      <c r="P26934">
        <v>2201210201</v>
      </c>
      <c r="T26934">
        <v>1</v>
      </c>
      <c r="U26934">
        <v>5165700000</v>
      </c>
    </row>
    <row r="26935" spans="1:21" x14ac:dyDescent="0.25">
      <c r="A26935">
        <v>1</v>
      </c>
      <c r="B26935">
        <v>1</v>
      </c>
      <c r="C26935">
        <v>2017</v>
      </c>
      <c r="K26935">
        <v>11</v>
      </c>
      <c r="L26935">
        <v>10</v>
      </c>
      <c r="M26935">
        <v>1</v>
      </c>
      <c r="N26935">
        <v>2010</v>
      </c>
      <c r="O26935">
        <v>2</v>
      </c>
      <c r="P26935">
        <v>2201110201</v>
      </c>
      <c r="T26935">
        <v>1</v>
      </c>
      <c r="U26935">
        <v>42673600</v>
      </c>
    </row>
    <row r="26936" spans="1:21" x14ac:dyDescent="0.25">
      <c r="A26936">
        <v>1</v>
      </c>
      <c r="B26936">
        <v>1</v>
      </c>
      <c r="C26936">
        <v>2017</v>
      </c>
      <c r="K26936">
        <v>54</v>
      </c>
      <c r="L26936">
        <v>47</v>
      </c>
      <c r="M26936">
        <v>1</v>
      </c>
      <c r="N26936">
        <v>2009</v>
      </c>
      <c r="O26936">
        <v>2</v>
      </c>
      <c r="P26936">
        <v>2201540201</v>
      </c>
      <c r="T26936">
        <v>1</v>
      </c>
      <c r="U26936">
        <v>244437</v>
      </c>
    </row>
    <row r="26937" spans="1:21" x14ac:dyDescent="0.25">
      <c r="A26937">
        <v>1</v>
      </c>
      <c r="B26937">
        <v>1</v>
      </c>
      <c r="C26937">
        <v>2017</v>
      </c>
      <c r="K26937">
        <v>54</v>
      </c>
      <c r="L26937">
        <v>46</v>
      </c>
      <c r="M26937">
        <v>1</v>
      </c>
      <c r="N26937">
        <v>2009</v>
      </c>
      <c r="O26937">
        <v>2</v>
      </c>
      <c r="P26937">
        <v>2201540201</v>
      </c>
      <c r="T26937">
        <v>1</v>
      </c>
      <c r="U26937">
        <v>1879740</v>
      </c>
    </row>
    <row r="26938" spans="1:21" x14ac:dyDescent="0.25">
      <c r="A26938">
        <v>1</v>
      </c>
      <c r="B26938">
        <v>1</v>
      </c>
      <c r="C26938">
        <v>2017</v>
      </c>
      <c r="K26938">
        <v>54</v>
      </c>
      <c r="L26938">
        <v>42</v>
      </c>
      <c r="M26938">
        <v>1</v>
      </c>
      <c r="N26938">
        <v>2009</v>
      </c>
      <c r="O26938">
        <v>2</v>
      </c>
      <c r="P26938">
        <v>2201540201</v>
      </c>
      <c r="T26938">
        <v>1</v>
      </c>
      <c r="U26938">
        <v>2487970</v>
      </c>
    </row>
    <row r="26939" spans="1:21" x14ac:dyDescent="0.25">
      <c r="A26939">
        <v>1</v>
      </c>
      <c r="B26939">
        <v>1</v>
      </c>
      <c r="C26939">
        <v>2017</v>
      </c>
      <c r="K26939">
        <v>54</v>
      </c>
      <c r="L26939">
        <v>41</v>
      </c>
      <c r="M26939">
        <v>1</v>
      </c>
      <c r="N26939">
        <v>2009</v>
      </c>
      <c r="O26939">
        <v>2</v>
      </c>
      <c r="P26939">
        <v>2201540201</v>
      </c>
      <c r="T26939">
        <v>1</v>
      </c>
      <c r="U26939">
        <v>1702840</v>
      </c>
    </row>
    <row r="26940" spans="1:21" x14ac:dyDescent="0.25">
      <c r="A26940">
        <v>1</v>
      </c>
      <c r="B26940">
        <v>1</v>
      </c>
      <c r="C26940">
        <v>2017</v>
      </c>
      <c r="K26940">
        <v>52</v>
      </c>
      <c r="L26940">
        <v>46</v>
      </c>
      <c r="M26940">
        <v>1</v>
      </c>
      <c r="N26940">
        <v>2009</v>
      </c>
      <c r="O26940">
        <v>2</v>
      </c>
      <c r="P26940">
        <v>2201520201</v>
      </c>
      <c r="T26940">
        <v>1</v>
      </c>
      <c r="U26940">
        <v>12931200</v>
      </c>
    </row>
    <row r="26941" spans="1:21" x14ac:dyDescent="0.25">
      <c r="A26941">
        <v>1</v>
      </c>
      <c r="B26941">
        <v>1</v>
      </c>
      <c r="C26941">
        <v>2017</v>
      </c>
      <c r="K26941">
        <v>52</v>
      </c>
      <c r="L26941">
        <v>42</v>
      </c>
      <c r="M26941">
        <v>1</v>
      </c>
      <c r="N26941">
        <v>2009</v>
      </c>
      <c r="O26941">
        <v>2</v>
      </c>
      <c r="P26941">
        <v>2201520201</v>
      </c>
      <c r="T26941">
        <v>1</v>
      </c>
      <c r="U26941">
        <v>47780900</v>
      </c>
    </row>
    <row r="26942" spans="1:21" x14ac:dyDescent="0.25">
      <c r="A26942">
        <v>1</v>
      </c>
      <c r="B26942">
        <v>1</v>
      </c>
      <c r="C26942">
        <v>2017</v>
      </c>
      <c r="K26942">
        <v>52</v>
      </c>
      <c r="L26942">
        <v>41</v>
      </c>
      <c r="M26942">
        <v>1</v>
      </c>
      <c r="N26942">
        <v>2009</v>
      </c>
      <c r="O26942">
        <v>2</v>
      </c>
      <c r="P26942">
        <v>2201520201</v>
      </c>
      <c r="T26942">
        <v>1</v>
      </c>
      <c r="U26942">
        <v>51244700</v>
      </c>
    </row>
    <row r="26943" spans="1:21" x14ac:dyDescent="0.25">
      <c r="A26943">
        <v>1</v>
      </c>
      <c r="B26943">
        <v>1</v>
      </c>
      <c r="C26943">
        <v>2017</v>
      </c>
      <c r="K26943">
        <v>51</v>
      </c>
      <c r="L26943">
        <v>41</v>
      </c>
      <c r="M26943">
        <v>1</v>
      </c>
      <c r="N26943">
        <v>2009</v>
      </c>
      <c r="O26943">
        <v>2</v>
      </c>
      <c r="P26943">
        <v>2201510201</v>
      </c>
      <c r="T26943">
        <v>1</v>
      </c>
      <c r="U26943">
        <v>59856.5</v>
      </c>
    </row>
    <row r="26944" spans="1:21" x14ac:dyDescent="0.25">
      <c r="A26944">
        <v>1</v>
      </c>
      <c r="B26944">
        <v>1</v>
      </c>
      <c r="C26944">
        <v>2017</v>
      </c>
      <c r="K26944">
        <v>43</v>
      </c>
      <c r="L26944">
        <v>47</v>
      </c>
      <c r="M26944">
        <v>1</v>
      </c>
      <c r="N26944">
        <v>2009</v>
      </c>
      <c r="O26944">
        <v>2</v>
      </c>
      <c r="P26944">
        <v>2201430201</v>
      </c>
      <c r="T26944">
        <v>1</v>
      </c>
      <c r="U26944">
        <v>24166.3</v>
      </c>
    </row>
    <row r="26945" spans="1:21" x14ac:dyDescent="0.25">
      <c r="A26945">
        <v>1</v>
      </c>
      <c r="B26945">
        <v>1</v>
      </c>
      <c r="C26945">
        <v>2017</v>
      </c>
      <c r="K26945">
        <v>43</v>
      </c>
      <c r="L26945">
        <v>46</v>
      </c>
      <c r="M26945">
        <v>1</v>
      </c>
      <c r="N26945">
        <v>2009</v>
      </c>
      <c r="O26945">
        <v>2</v>
      </c>
      <c r="P26945">
        <v>2201430201</v>
      </c>
      <c r="T26945">
        <v>1</v>
      </c>
      <c r="U26945">
        <v>492993</v>
      </c>
    </row>
    <row r="26946" spans="1:21" x14ac:dyDescent="0.25">
      <c r="A26946">
        <v>1</v>
      </c>
      <c r="B26946">
        <v>1</v>
      </c>
      <c r="C26946">
        <v>2017</v>
      </c>
      <c r="K26946">
        <v>43</v>
      </c>
      <c r="L26946">
        <v>42</v>
      </c>
      <c r="M26946">
        <v>1</v>
      </c>
      <c r="N26946">
        <v>2009</v>
      </c>
      <c r="O26946">
        <v>2</v>
      </c>
      <c r="P26946">
        <v>2201430201</v>
      </c>
      <c r="T26946">
        <v>1</v>
      </c>
      <c r="U26946">
        <v>3222.18</v>
      </c>
    </row>
    <row r="26947" spans="1:21" x14ac:dyDescent="0.25">
      <c r="A26947">
        <v>1</v>
      </c>
      <c r="B26947">
        <v>1</v>
      </c>
      <c r="C26947">
        <v>2017</v>
      </c>
      <c r="K26947">
        <v>43</v>
      </c>
      <c r="L26947">
        <v>41</v>
      </c>
      <c r="M26947">
        <v>1</v>
      </c>
      <c r="N26947">
        <v>2009</v>
      </c>
      <c r="O26947">
        <v>2</v>
      </c>
      <c r="P26947">
        <v>2201430201</v>
      </c>
      <c r="T26947">
        <v>1</v>
      </c>
      <c r="U26947">
        <v>4833.2700000000004</v>
      </c>
    </row>
    <row r="26948" spans="1:21" x14ac:dyDescent="0.25">
      <c r="A26948">
        <v>1</v>
      </c>
      <c r="B26948">
        <v>1</v>
      </c>
      <c r="C26948">
        <v>2017</v>
      </c>
      <c r="K26948">
        <v>42</v>
      </c>
      <c r="L26948">
        <v>47</v>
      </c>
      <c r="M26948">
        <v>1</v>
      </c>
      <c r="N26948">
        <v>2009</v>
      </c>
      <c r="O26948">
        <v>2</v>
      </c>
      <c r="P26948">
        <v>2201420201</v>
      </c>
      <c r="T26948">
        <v>1</v>
      </c>
      <c r="U26948">
        <v>202025</v>
      </c>
    </row>
    <row r="26949" spans="1:21" x14ac:dyDescent="0.25">
      <c r="A26949">
        <v>1</v>
      </c>
      <c r="B26949">
        <v>1</v>
      </c>
      <c r="C26949">
        <v>2017</v>
      </c>
      <c r="K26949">
        <v>42</v>
      </c>
      <c r="L26949">
        <v>46</v>
      </c>
      <c r="M26949">
        <v>1</v>
      </c>
      <c r="N26949">
        <v>2009</v>
      </c>
      <c r="O26949">
        <v>2</v>
      </c>
      <c r="P26949">
        <v>2201420201</v>
      </c>
      <c r="T26949">
        <v>1</v>
      </c>
      <c r="U26949">
        <v>31566.6</v>
      </c>
    </row>
    <row r="26950" spans="1:21" x14ac:dyDescent="0.25">
      <c r="A26950">
        <v>1</v>
      </c>
      <c r="B26950">
        <v>1</v>
      </c>
      <c r="C26950">
        <v>2017</v>
      </c>
      <c r="K26950">
        <v>42</v>
      </c>
      <c r="L26950">
        <v>42</v>
      </c>
      <c r="M26950">
        <v>1</v>
      </c>
      <c r="N26950">
        <v>2009</v>
      </c>
      <c r="O26950">
        <v>2</v>
      </c>
      <c r="P26950">
        <v>2201420201</v>
      </c>
      <c r="T26950">
        <v>1</v>
      </c>
      <c r="U26950">
        <v>88386.4</v>
      </c>
    </row>
    <row r="26951" spans="1:21" x14ac:dyDescent="0.25">
      <c r="A26951">
        <v>1</v>
      </c>
      <c r="B26951">
        <v>1</v>
      </c>
      <c r="C26951">
        <v>2017</v>
      </c>
      <c r="K26951">
        <v>32</v>
      </c>
      <c r="L26951">
        <v>40</v>
      </c>
      <c r="M26951">
        <v>1</v>
      </c>
      <c r="N26951">
        <v>2009</v>
      </c>
      <c r="O26951">
        <v>2</v>
      </c>
      <c r="P26951">
        <v>2201320201</v>
      </c>
      <c r="T26951">
        <v>1</v>
      </c>
      <c r="U26951">
        <v>29410900</v>
      </c>
    </row>
    <row r="26952" spans="1:21" x14ac:dyDescent="0.25">
      <c r="A26952">
        <v>1</v>
      </c>
      <c r="B26952">
        <v>1</v>
      </c>
      <c r="C26952">
        <v>2017</v>
      </c>
      <c r="K26952">
        <v>32</v>
      </c>
      <c r="L26952">
        <v>30</v>
      </c>
      <c r="M26952">
        <v>1</v>
      </c>
      <c r="N26952">
        <v>2009</v>
      </c>
      <c r="O26952">
        <v>2</v>
      </c>
      <c r="P26952">
        <v>2201320201</v>
      </c>
      <c r="T26952">
        <v>1</v>
      </c>
      <c r="U26952">
        <v>511882000</v>
      </c>
    </row>
    <row r="26953" spans="1:21" x14ac:dyDescent="0.25">
      <c r="A26953">
        <v>1</v>
      </c>
      <c r="B26953">
        <v>1</v>
      </c>
      <c r="C26953">
        <v>2017</v>
      </c>
      <c r="K26953">
        <v>31</v>
      </c>
      <c r="L26953">
        <v>40</v>
      </c>
      <c r="M26953">
        <v>1</v>
      </c>
      <c r="N26953">
        <v>2009</v>
      </c>
      <c r="O26953">
        <v>2</v>
      </c>
      <c r="P26953">
        <v>2201310201</v>
      </c>
      <c r="T26953">
        <v>1</v>
      </c>
      <c r="U26953">
        <v>35909500</v>
      </c>
    </row>
    <row r="26954" spans="1:21" x14ac:dyDescent="0.25">
      <c r="A26954">
        <v>1</v>
      </c>
      <c r="B26954">
        <v>1</v>
      </c>
      <c r="C26954">
        <v>2017</v>
      </c>
      <c r="K26954">
        <v>31</v>
      </c>
      <c r="L26954">
        <v>30</v>
      </c>
      <c r="M26954">
        <v>1</v>
      </c>
      <c r="N26954">
        <v>2009</v>
      </c>
      <c r="O26954">
        <v>2</v>
      </c>
      <c r="P26954">
        <v>2201310201</v>
      </c>
      <c r="T26954">
        <v>1</v>
      </c>
      <c r="U26954">
        <v>1994030000</v>
      </c>
    </row>
    <row r="26955" spans="1:21" x14ac:dyDescent="0.25">
      <c r="A26955">
        <v>1</v>
      </c>
      <c r="B26955">
        <v>1</v>
      </c>
      <c r="C26955">
        <v>2017</v>
      </c>
      <c r="K26955">
        <v>21</v>
      </c>
      <c r="L26955">
        <v>20</v>
      </c>
      <c r="M26955">
        <v>1</v>
      </c>
      <c r="N26955">
        <v>2009</v>
      </c>
      <c r="O26955">
        <v>2</v>
      </c>
      <c r="P26955">
        <v>2201210201</v>
      </c>
      <c r="T26955">
        <v>1</v>
      </c>
      <c r="U26955">
        <v>4539340000</v>
      </c>
    </row>
    <row r="26956" spans="1:21" x14ac:dyDescent="0.25">
      <c r="A26956">
        <v>1</v>
      </c>
      <c r="B26956">
        <v>1</v>
      </c>
      <c r="C26956">
        <v>2017</v>
      </c>
      <c r="K26956">
        <v>11</v>
      </c>
      <c r="L26956">
        <v>10</v>
      </c>
      <c r="M26956">
        <v>1</v>
      </c>
      <c r="N26956">
        <v>2009</v>
      </c>
      <c r="O26956">
        <v>2</v>
      </c>
      <c r="P26956">
        <v>2201110201</v>
      </c>
      <c r="T26956">
        <v>1</v>
      </c>
      <c r="U26956">
        <v>40893000</v>
      </c>
    </row>
    <row r="26957" spans="1:21" x14ac:dyDescent="0.25">
      <c r="A26957">
        <v>1</v>
      </c>
      <c r="B26957">
        <v>1</v>
      </c>
      <c r="C26957">
        <v>2017</v>
      </c>
      <c r="K26957">
        <v>54</v>
      </c>
      <c r="L26957">
        <v>47</v>
      </c>
      <c r="M26957">
        <v>1</v>
      </c>
      <c r="N26957">
        <v>2008</v>
      </c>
      <c r="O26957">
        <v>2</v>
      </c>
      <c r="P26957">
        <v>2201540201</v>
      </c>
      <c r="T26957">
        <v>1</v>
      </c>
      <c r="U26957">
        <v>319650</v>
      </c>
    </row>
    <row r="26958" spans="1:21" x14ac:dyDescent="0.25">
      <c r="A26958">
        <v>1</v>
      </c>
      <c r="B26958">
        <v>1</v>
      </c>
      <c r="C26958">
        <v>2017</v>
      </c>
      <c r="K26958">
        <v>54</v>
      </c>
      <c r="L26958">
        <v>46</v>
      </c>
      <c r="M26958">
        <v>1</v>
      </c>
      <c r="N26958">
        <v>2008</v>
      </c>
      <c r="O26958">
        <v>2</v>
      </c>
      <c r="P26958">
        <v>2201540201</v>
      </c>
      <c r="T26958">
        <v>1</v>
      </c>
      <c r="U26958">
        <v>2457710</v>
      </c>
    </row>
    <row r="26959" spans="1:21" x14ac:dyDescent="0.25">
      <c r="A26959">
        <v>1</v>
      </c>
      <c r="B26959">
        <v>1</v>
      </c>
      <c r="C26959">
        <v>2017</v>
      </c>
      <c r="K26959">
        <v>54</v>
      </c>
      <c r="L26959">
        <v>42</v>
      </c>
      <c r="M26959">
        <v>1</v>
      </c>
      <c r="N26959">
        <v>2008</v>
      </c>
      <c r="O26959">
        <v>2</v>
      </c>
      <c r="P26959">
        <v>2201540201</v>
      </c>
      <c r="T26959">
        <v>1</v>
      </c>
      <c r="U26959">
        <v>3252930</v>
      </c>
    </row>
    <row r="26960" spans="1:21" x14ac:dyDescent="0.25">
      <c r="A26960">
        <v>1</v>
      </c>
      <c r="B26960">
        <v>1</v>
      </c>
      <c r="C26960">
        <v>2017</v>
      </c>
      <c r="K26960">
        <v>54</v>
      </c>
      <c r="L26960">
        <v>41</v>
      </c>
      <c r="M26960">
        <v>1</v>
      </c>
      <c r="N26960">
        <v>2008</v>
      </c>
      <c r="O26960">
        <v>2</v>
      </c>
      <c r="P26960">
        <v>2201540201</v>
      </c>
      <c r="T26960">
        <v>1</v>
      </c>
      <c r="U26960">
        <v>2226780</v>
      </c>
    </row>
    <row r="26961" spans="1:21" x14ac:dyDescent="0.25">
      <c r="A26961">
        <v>1</v>
      </c>
      <c r="B26961">
        <v>1</v>
      </c>
      <c r="C26961">
        <v>2017</v>
      </c>
      <c r="K26961">
        <v>52</v>
      </c>
      <c r="L26961">
        <v>46</v>
      </c>
      <c r="M26961">
        <v>1</v>
      </c>
      <c r="N26961">
        <v>2008</v>
      </c>
      <c r="O26961">
        <v>2</v>
      </c>
      <c r="P26961">
        <v>2201520201</v>
      </c>
      <c r="T26961">
        <v>1</v>
      </c>
      <c r="U26961">
        <v>35346000</v>
      </c>
    </row>
    <row r="26962" spans="1:21" x14ac:dyDescent="0.25">
      <c r="A26962">
        <v>1</v>
      </c>
      <c r="B26962">
        <v>1</v>
      </c>
      <c r="C26962">
        <v>2017</v>
      </c>
      <c r="K26962">
        <v>52</v>
      </c>
      <c r="L26962">
        <v>42</v>
      </c>
      <c r="M26962">
        <v>1</v>
      </c>
      <c r="N26962">
        <v>2008</v>
      </c>
      <c r="O26962">
        <v>2</v>
      </c>
      <c r="P26962">
        <v>2201520201</v>
      </c>
      <c r="T26962">
        <v>1</v>
      </c>
      <c r="U26962">
        <v>78847200</v>
      </c>
    </row>
    <row r="26963" spans="1:21" x14ac:dyDescent="0.25">
      <c r="A26963">
        <v>1</v>
      </c>
      <c r="B26963">
        <v>1</v>
      </c>
      <c r="C26963">
        <v>2017</v>
      </c>
      <c r="K26963">
        <v>52</v>
      </c>
      <c r="L26963">
        <v>41</v>
      </c>
      <c r="M26963">
        <v>1</v>
      </c>
      <c r="N26963">
        <v>2008</v>
      </c>
      <c r="O26963">
        <v>2</v>
      </c>
      <c r="P26963">
        <v>2201520201</v>
      </c>
      <c r="T26963">
        <v>1</v>
      </c>
      <c r="U26963">
        <v>83517700</v>
      </c>
    </row>
    <row r="26964" spans="1:21" x14ac:dyDescent="0.25">
      <c r="A26964">
        <v>1</v>
      </c>
      <c r="B26964">
        <v>1</v>
      </c>
      <c r="C26964">
        <v>2017</v>
      </c>
      <c r="K26964">
        <v>51</v>
      </c>
      <c r="L26964">
        <v>41</v>
      </c>
      <c r="M26964">
        <v>1</v>
      </c>
      <c r="N26964">
        <v>2008</v>
      </c>
      <c r="O26964">
        <v>2</v>
      </c>
      <c r="P26964">
        <v>2201510201</v>
      </c>
      <c r="T26964">
        <v>1</v>
      </c>
      <c r="U26964">
        <v>150422</v>
      </c>
    </row>
    <row r="26965" spans="1:21" x14ac:dyDescent="0.25">
      <c r="A26965">
        <v>1</v>
      </c>
      <c r="B26965">
        <v>1</v>
      </c>
      <c r="C26965">
        <v>2017</v>
      </c>
      <c r="K26965">
        <v>43</v>
      </c>
      <c r="L26965">
        <v>47</v>
      </c>
      <c r="M26965">
        <v>1</v>
      </c>
      <c r="N26965">
        <v>2008</v>
      </c>
      <c r="O26965">
        <v>2</v>
      </c>
      <c r="P26965">
        <v>2201430201</v>
      </c>
      <c r="T26965">
        <v>1</v>
      </c>
      <c r="U26965">
        <v>25479.8</v>
      </c>
    </row>
    <row r="26966" spans="1:21" x14ac:dyDescent="0.25">
      <c r="A26966">
        <v>1</v>
      </c>
      <c r="B26966">
        <v>1</v>
      </c>
      <c r="C26966">
        <v>2017</v>
      </c>
      <c r="K26966">
        <v>43</v>
      </c>
      <c r="L26966">
        <v>46</v>
      </c>
      <c r="M26966">
        <v>1</v>
      </c>
      <c r="N26966">
        <v>2008</v>
      </c>
      <c r="O26966">
        <v>2</v>
      </c>
      <c r="P26966">
        <v>2201430201</v>
      </c>
      <c r="T26966">
        <v>1</v>
      </c>
      <c r="U26966">
        <v>536667</v>
      </c>
    </row>
    <row r="26967" spans="1:21" x14ac:dyDescent="0.25">
      <c r="A26967">
        <v>1</v>
      </c>
      <c r="B26967">
        <v>1</v>
      </c>
      <c r="C26967">
        <v>2017</v>
      </c>
      <c r="K26967">
        <v>43</v>
      </c>
      <c r="L26967">
        <v>42</v>
      </c>
      <c r="M26967">
        <v>1</v>
      </c>
      <c r="N26967">
        <v>2008</v>
      </c>
      <c r="O26967">
        <v>2</v>
      </c>
      <c r="P26967">
        <v>2201430201</v>
      </c>
      <c r="T26967">
        <v>1</v>
      </c>
      <c r="U26967">
        <v>4777.46</v>
      </c>
    </row>
    <row r="26968" spans="1:21" x14ac:dyDescent="0.25">
      <c r="A26968">
        <v>1</v>
      </c>
      <c r="B26968">
        <v>1</v>
      </c>
      <c r="C26968">
        <v>2017</v>
      </c>
      <c r="K26968">
        <v>43</v>
      </c>
      <c r="L26968">
        <v>41</v>
      </c>
      <c r="M26968">
        <v>1</v>
      </c>
      <c r="N26968">
        <v>2008</v>
      </c>
      <c r="O26968">
        <v>2</v>
      </c>
      <c r="P26968">
        <v>2201430201</v>
      </c>
      <c r="T26968">
        <v>1</v>
      </c>
      <c r="U26968">
        <v>6369.91</v>
      </c>
    </row>
    <row r="26969" spans="1:21" x14ac:dyDescent="0.25">
      <c r="A26969">
        <v>1</v>
      </c>
      <c r="B26969">
        <v>1</v>
      </c>
      <c r="C26969">
        <v>2017</v>
      </c>
      <c r="K26969">
        <v>42</v>
      </c>
      <c r="L26969">
        <v>47</v>
      </c>
      <c r="M26969">
        <v>1</v>
      </c>
      <c r="N26969">
        <v>2008</v>
      </c>
      <c r="O26969">
        <v>2</v>
      </c>
      <c r="P26969">
        <v>2201420201</v>
      </c>
      <c r="T26969">
        <v>1</v>
      </c>
      <c r="U26969">
        <v>229374</v>
      </c>
    </row>
    <row r="26970" spans="1:21" x14ac:dyDescent="0.25">
      <c r="A26970">
        <v>1</v>
      </c>
      <c r="B26970">
        <v>1</v>
      </c>
      <c r="C26970">
        <v>2017</v>
      </c>
      <c r="K26970">
        <v>42</v>
      </c>
      <c r="L26970">
        <v>46</v>
      </c>
      <c r="M26970">
        <v>1</v>
      </c>
      <c r="N26970">
        <v>2008</v>
      </c>
      <c r="O26970">
        <v>2</v>
      </c>
      <c r="P26970">
        <v>2201420201</v>
      </c>
      <c r="T26970">
        <v>1</v>
      </c>
      <c r="U26970">
        <v>36216.9</v>
      </c>
    </row>
    <row r="26971" spans="1:21" x14ac:dyDescent="0.25">
      <c r="A26971">
        <v>1</v>
      </c>
      <c r="B26971">
        <v>1</v>
      </c>
      <c r="C26971">
        <v>2017</v>
      </c>
      <c r="K26971">
        <v>42</v>
      </c>
      <c r="L26971">
        <v>42</v>
      </c>
      <c r="M26971">
        <v>1</v>
      </c>
      <c r="N26971">
        <v>2008</v>
      </c>
      <c r="O26971">
        <v>2</v>
      </c>
      <c r="P26971">
        <v>2201420201</v>
      </c>
      <c r="T26971">
        <v>1</v>
      </c>
      <c r="U26971">
        <v>96578.6</v>
      </c>
    </row>
    <row r="26972" spans="1:21" x14ac:dyDescent="0.25">
      <c r="A26972">
        <v>1</v>
      </c>
      <c r="B26972">
        <v>1</v>
      </c>
      <c r="C26972">
        <v>2017</v>
      </c>
      <c r="K26972">
        <v>32</v>
      </c>
      <c r="L26972">
        <v>40</v>
      </c>
      <c r="M26972">
        <v>1</v>
      </c>
      <c r="N26972">
        <v>2008</v>
      </c>
      <c r="O26972">
        <v>2</v>
      </c>
      <c r="P26972">
        <v>2201320201</v>
      </c>
      <c r="T26972">
        <v>1</v>
      </c>
      <c r="U26972">
        <v>72937500</v>
      </c>
    </row>
    <row r="26973" spans="1:21" x14ac:dyDescent="0.25">
      <c r="A26973">
        <v>1</v>
      </c>
      <c r="B26973">
        <v>1</v>
      </c>
      <c r="C26973">
        <v>2017</v>
      </c>
      <c r="K26973">
        <v>32</v>
      </c>
      <c r="L26973">
        <v>30</v>
      </c>
      <c r="M26973">
        <v>1</v>
      </c>
      <c r="N26973">
        <v>2008</v>
      </c>
      <c r="O26973">
        <v>2</v>
      </c>
      <c r="P26973">
        <v>2201320201</v>
      </c>
      <c r="T26973">
        <v>1</v>
      </c>
      <c r="U26973">
        <v>869883000</v>
      </c>
    </row>
    <row r="26974" spans="1:21" x14ac:dyDescent="0.25">
      <c r="A26974">
        <v>1</v>
      </c>
      <c r="B26974">
        <v>1</v>
      </c>
      <c r="C26974">
        <v>2017</v>
      </c>
      <c r="K26974">
        <v>31</v>
      </c>
      <c r="L26974">
        <v>40</v>
      </c>
      <c r="M26974">
        <v>1</v>
      </c>
      <c r="N26974">
        <v>2008</v>
      </c>
      <c r="O26974">
        <v>2</v>
      </c>
      <c r="P26974">
        <v>2201310201</v>
      </c>
      <c r="T26974">
        <v>1</v>
      </c>
      <c r="U26974">
        <v>89053600</v>
      </c>
    </row>
    <row r="26975" spans="1:21" x14ac:dyDescent="0.25">
      <c r="A26975">
        <v>1</v>
      </c>
      <c r="B26975">
        <v>1</v>
      </c>
      <c r="C26975">
        <v>2017</v>
      </c>
      <c r="K26975">
        <v>31</v>
      </c>
      <c r="L26975">
        <v>30</v>
      </c>
      <c r="M26975">
        <v>1</v>
      </c>
      <c r="N26975">
        <v>2008</v>
      </c>
      <c r="O26975">
        <v>2</v>
      </c>
      <c r="P26975">
        <v>2201310201</v>
      </c>
      <c r="T26975">
        <v>1</v>
      </c>
      <c r="U26975">
        <v>3388620000</v>
      </c>
    </row>
    <row r="26976" spans="1:21" x14ac:dyDescent="0.25">
      <c r="A26976">
        <v>1</v>
      </c>
      <c r="B26976">
        <v>1</v>
      </c>
      <c r="C26976">
        <v>2017</v>
      </c>
      <c r="K26976">
        <v>21</v>
      </c>
      <c r="L26976">
        <v>20</v>
      </c>
      <c r="M26976">
        <v>1</v>
      </c>
      <c r="N26976">
        <v>2008</v>
      </c>
      <c r="O26976">
        <v>2</v>
      </c>
      <c r="P26976">
        <v>2201210201</v>
      </c>
      <c r="T26976">
        <v>1</v>
      </c>
      <c r="U26976">
        <v>5443210000</v>
      </c>
    </row>
    <row r="26977" spans="1:21" x14ac:dyDescent="0.25">
      <c r="A26977">
        <v>1</v>
      </c>
      <c r="B26977">
        <v>1</v>
      </c>
      <c r="C26977">
        <v>2017</v>
      </c>
      <c r="K26977">
        <v>11</v>
      </c>
      <c r="L26977">
        <v>10</v>
      </c>
      <c r="M26977">
        <v>1</v>
      </c>
      <c r="N26977">
        <v>2008</v>
      </c>
      <c r="O26977">
        <v>2</v>
      </c>
      <c r="P26977">
        <v>2201110201</v>
      </c>
      <c r="T26977">
        <v>1</v>
      </c>
      <c r="U26977">
        <v>67703800</v>
      </c>
    </row>
    <row r="26978" spans="1:21" x14ac:dyDescent="0.25">
      <c r="A26978">
        <v>1</v>
      </c>
      <c r="B26978">
        <v>1</v>
      </c>
      <c r="C26978">
        <v>2017</v>
      </c>
      <c r="K26978">
        <v>54</v>
      </c>
      <c r="L26978">
        <v>47</v>
      </c>
      <c r="M26978">
        <v>1</v>
      </c>
      <c r="N26978">
        <v>2007</v>
      </c>
      <c r="O26978">
        <v>2</v>
      </c>
      <c r="P26978">
        <v>2201540201</v>
      </c>
      <c r="T26978">
        <v>1</v>
      </c>
      <c r="U26978">
        <v>431329</v>
      </c>
    </row>
    <row r="26979" spans="1:21" x14ac:dyDescent="0.25">
      <c r="A26979">
        <v>1</v>
      </c>
      <c r="B26979">
        <v>1</v>
      </c>
      <c r="C26979">
        <v>2017</v>
      </c>
      <c r="K26979">
        <v>54</v>
      </c>
      <c r="L26979">
        <v>46</v>
      </c>
      <c r="M26979">
        <v>1</v>
      </c>
      <c r="N26979">
        <v>2007</v>
      </c>
      <c r="O26979">
        <v>2</v>
      </c>
      <c r="P26979">
        <v>2201540201</v>
      </c>
      <c r="T26979">
        <v>1</v>
      </c>
      <c r="U26979">
        <v>3314670</v>
      </c>
    </row>
    <row r="26980" spans="1:21" x14ac:dyDescent="0.25">
      <c r="A26980">
        <v>1</v>
      </c>
      <c r="B26980">
        <v>1</v>
      </c>
      <c r="C26980">
        <v>2017</v>
      </c>
      <c r="K26980">
        <v>54</v>
      </c>
      <c r="L26980">
        <v>42</v>
      </c>
      <c r="M26980">
        <v>1</v>
      </c>
      <c r="N26980">
        <v>2007</v>
      </c>
      <c r="O26980">
        <v>2</v>
      </c>
      <c r="P26980">
        <v>2201540201</v>
      </c>
      <c r="T26980">
        <v>1</v>
      </c>
      <c r="U26980">
        <v>4387290</v>
      </c>
    </row>
    <row r="26981" spans="1:21" x14ac:dyDescent="0.25">
      <c r="A26981">
        <v>1</v>
      </c>
      <c r="B26981">
        <v>1</v>
      </c>
      <c r="C26981">
        <v>2017</v>
      </c>
      <c r="K26981">
        <v>54</v>
      </c>
      <c r="L26981">
        <v>41</v>
      </c>
      <c r="M26981">
        <v>1</v>
      </c>
      <c r="N26981">
        <v>2007</v>
      </c>
      <c r="O26981">
        <v>2</v>
      </c>
      <c r="P26981">
        <v>2201540201</v>
      </c>
      <c r="T26981">
        <v>1</v>
      </c>
      <c r="U26981">
        <v>3003230</v>
      </c>
    </row>
    <row r="26982" spans="1:21" x14ac:dyDescent="0.25">
      <c r="A26982">
        <v>1</v>
      </c>
      <c r="B26982">
        <v>1</v>
      </c>
      <c r="C26982">
        <v>2017</v>
      </c>
      <c r="K26982">
        <v>52</v>
      </c>
      <c r="L26982">
        <v>46</v>
      </c>
      <c r="M26982">
        <v>1</v>
      </c>
      <c r="N26982">
        <v>2007</v>
      </c>
      <c r="O26982">
        <v>2</v>
      </c>
      <c r="P26982">
        <v>2201520201</v>
      </c>
      <c r="T26982">
        <v>1</v>
      </c>
      <c r="U26982">
        <v>33637400</v>
      </c>
    </row>
    <row r="26983" spans="1:21" x14ac:dyDescent="0.25">
      <c r="A26983">
        <v>1</v>
      </c>
      <c r="B26983">
        <v>1</v>
      </c>
      <c r="C26983">
        <v>2017</v>
      </c>
      <c r="K26983">
        <v>52</v>
      </c>
      <c r="L26983">
        <v>42</v>
      </c>
      <c r="M26983">
        <v>1</v>
      </c>
      <c r="N26983">
        <v>2007</v>
      </c>
      <c r="O26983">
        <v>2</v>
      </c>
      <c r="P26983">
        <v>2201520201</v>
      </c>
      <c r="T26983">
        <v>1</v>
      </c>
      <c r="U26983">
        <v>52885500</v>
      </c>
    </row>
    <row r="26984" spans="1:21" x14ac:dyDescent="0.25">
      <c r="A26984">
        <v>1</v>
      </c>
      <c r="B26984">
        <v>1</v>
      </c>
      <c r="C26984">
        <v>2017</v>
      </c>
      <c r="K26984">
        <v>52</v>
      </c>
      <c r="L26984">
        <v>41</v>
      </c>
      <c r="M26984">
        <v>1</v>
      </c>
      <c r="N26984">
        <v>2007</v>
      </c>
      <c r="O26984">
        <v>2</v>
      </c>
      <c r="P26984">
        <v>2201520201</v>
      </c>
      <c r="T26984">
        <v>1</v>
      </c>
      <c r="U26984">
        <v>80131200</v>
      </c>
    </row>
    <row r="26985" spans="1:21" x14ac:dyDescent="0.25">
      <c r="A26985">
        <v>1</v>
      </c>
      <c r="B26985">
        <v>1</v>
      </c>
      <c r="C26985">
        <v>2017</v>
      </c>
      <c r="K26985">
        <v>51</v>
      </c>
      <c r="L26985">
        <v>41</v>
      </c>
      <c r="M26985">
        <v>1</v>
      </c>
      <c r="N26985">
        <v>2007</v>
      </c>
      <c r="O26985">
        <v>2</v>
      </c>
      <c r="P26985">
        <v>2201510201</v>
      </c>
      <c r="T26985">
        <v>1</v>
      </c>
      <c r="U26985">
        <v>123823</v>
      </c>
    </row>
    <row r="26986" spans="1:21" x14ac:dyDescent="0.25">
      <c r="A26986">
        <v>1</v>
      </c>
      <c r="B26986">
        <v>1</v>
      </c>
      <c r="C26986">
        <v>2017</v>
      </c>
      <c r="K26986">
        <v>43</v>
      </c>
      <c r="L26986">
        <v>47</v>
      </c>
      <c r="M26986">
        <v>1</v>
      </c>
      <c r="N26986">
        <v>2007</v>
      </c>
      <c r="O26986">
        <v>2</v>
      </c>
      <c r="P26986">
        <v>2201430201</v>
      </c>
      <c r="T26986">
        <v>1</v>
      </c>
      <c r="U26986">
        <v>26643.7</v>
      </c>
    </row>
    <row r="26987" spans="1:21" x14ac:dyDescent="0.25">
      <c r="A26987">
        <v>1</v>
      </c>
      <c r="B26987">
        <v>1</v>
      </c>
      <c r="C26987">
        <v>2017</v>
      </c>
      <c r="K26987">
        <v>43</v>
      </c>
      <c r="L26987">
        <v>46</v>
      </c>
      <c r="M26987">
        <v>1</v>
      </c>
      <c r="N26987">
        <v>2007</v>
      </c>
      <c r="O26987">
        <v>2</v>
      </c>
      <c r="P26987">
        <v>2201430201</v>
      </c>
      <c r="T26987">
        <v>1</v>
      </c>
      <c r="U26987">
        <v>553248</v>
      </c>
    </row>
    <row r="26988" spans="1:21" x14ac:dyDescent="0.25">
      <c r="A26988">
        <v>1</v>
      </c>
      <c r="B26988">
        <v>1</v>
      </c>
      <c r="C26988">
        <v>2017</v>
      </c>
      <c r="K26988">
        <v>43</v>
      </c>
      <c r="L26988">
        <v>42</v>
      </c>
      <c r="M26988">
        <v>1</v>
      </c>
      <c r="N26988">
        <v>2007</v>
      </c>
      <c r="O26988">
        <v>2</v>
      </c>
      <c r="P26988">
        <v>2201430201</v>
      </c>
      <c r="T26988">
        <v>1</v>
      </c>
      <c r="U26988">
        <v>4701.83</v>
      </c>
    </row>
    <row r="26989" spans="1:21" x14ac:dyDescent="0.25">
      <c r="A26989">
        <v>1</v>
      </c>
      <c r="B26989">
        <v>1</v>
      </c>
      <c r="C26989">
        <v>2017</v>
      </c>
      <c r="K26989">
        <v>43</v>
      </c>
      <c r="L26989">
        <v>41</v>
      </c>
      <c r="M26989">
        <v>1</v>
      </c>
      <c r="N26989">
        <v>2007</v>
      </c>
      <c r="O26989">
        <v>2</v>
      </c>
      <c r="P26989">
        <v>2201430201</v>
      </c>
      <c r="T26989">
        <v>1</v>
      </c>
      <c r="U26989">
        <v>6269.1</v>
      </c>
    </row>
    <row r="26990" spans="1:21" x14ac:dyDescent="0.25">
      <c r="A26990">
        <v>1</v>
      </c>
      <c r="B26990">
        <v>1</v>
      </c>
      <c r="C26990">
        <v>2017</v>
      </c>
      <c r="K26990">
        <v>42</v>
      </c>
      <c r="L26990">
        <v>47</v>
      </c>
      <c r="M26990">
        <v>1</v>
      </c>
      <c r="N26990">
        <v>2007</v>
      </c>
      <c r="O26990">
        <v>2</v>
      </c>
      <c r="P26990">
        <v>2201420201</v>
      </c>
      <c r="T26990">
        <v>1</v>
      </c>
      <c r="U26990">
        <v>172784</v>
      </c>
    </row>
    <row r="26991" spans="1:21" x14ac:dyDescent="0.25">
      <c r="A26991">
        <v>1</v>
      </c>
      <c r="B26991">
        <v>1</v>
      </c>
      <c r="C26991">
        <v>2017</v>
      </c>
      <c r="K26991">
        <v>42</v>
      </c>
      <c r="L26991">
        <v>46</v>
      </c>
      <c r="M26991">
        <v>1</v>
      </c>
      <c r="N26991">
        <v>2007</v>
      </c>
      <c r="O26991">
        <v>2</v>
      </c>
      <c r="P26991">
        <v>2201420201</v>
      </c>
      <c r="T26991">
        <v>1</v>
      </c>
      <c r="U26991">
        <v>28797.200000000001</v>
      </c>
    </row>
    <row r="26992" spans="1:21" x14ac:dyDescent="0.25">
      <c r="A26992">
        <v>1</v>
      </c>
      <c r="B26992">
        <v>1</v>
      </c>
      <c r="C26992">
        <v>2017</v>
      </c>
      <c r="K26992">
        <v>42</v>
      </c>
      <c r="L26992">
        <v>42</v>
      </c>
      <c r="M26992">
        <v>1</v>
      </c>
      <c r="N26992">
        <v>2007</v>
      </c>
      <c r="O26992">
        <v>2</v>
      </c>
      <c r="P26992">
        <v>2201420201</v>
      </c>
      <c r="T26992">
        <v>1</v>
      </c>
      <c r="U26992">
        <v>74872.800000000003</v>
      </c>
    </row>
    <row r="26993" spans="1:21" x14ac:dyDescent="0.25">
      <c r="A26993">
        <v>1</v>
      </c>
      <c r="B26993">
        <v>1</v>
      </c>
      <c r="C26993">
        <v>2017</v>
      </c>
      <c r="K26993">
        <v>32</v>
      </c>
      <c r="L26993">
        <v>40</v>
      </c>
      <c r="M26993">
        <v>1</v>
      </c>
      <c r="N26993">
        <v>2007</v>
      </c>
      <c r="O26993">
        <v>2</v>
      </c>
      <c r="P26993">
        <v>2201320201</v>
      </c>
      <c r="T26993">
        <v>1</v>
      </c>
      <c r="U26993">
        <v>59117600</v>
      </c>
    </row>
    <row r="26994" spans="1:21" x14ac:dyDescent="0.25">
      <c r="A26994">
        <v>1</v>
      </c>
      <c r="B26994">
        <v>1</v>
      </c>
      <c r="C26994">
        <v>2017</v>
      </c>
      <c r="K26994">
        <v>32</v>
      </c>
      <c r="L26994">
        <v>30</v>
      </c>
      <c r="M26994">
        <v>1</v>
      </c>
      <c r="N26994">
        <v>2007</v>
      </c>
      <c r="O26994">
        <v>2</v>
      </c>
      <c r="P26994">
        <v>2201320201</v>
      </c>
      <c r="T26994">
        <v>1</v>
      </c>
      <c r="U26994">
        <v>830353000</v>
      </c>
    </row>
    <row r="26995" spans="1:21" x14ac:dyDescent="0.25">
      <c r="A26995">
        <v>1</v>
      </c>
      <c r="B26995">
        <v>1</v>
      </c>
      <c r="C26995">
        <v>2017</v>
      </c>
      <c r="K26995">
        <v>31</v>
      </c>
      <c r="L26995">
        <v>40</v>
      </c>
      <c r="M26995">
        <v>1</v>
      </c>
      <c r="N26995">
        <v>2007</v>
      </c>
      <c r="O26995">
        <v>2</v>
      </c>
      <c r="P26995">
        <v>2201310201</v>
      </c>
      <c r="T26995">
        <v>1</v>
      </c>
      <c r="U26995">
        <v>72180000</v>
      </c>
    </row>
    <row r="26996" spans="1:21" x14ac:dyDescent="0.25">
      <c r="A26996">
        <v>1</v>
      </c>
      <c r="B26996">
        <v>1</v>
      </c>
      <c r="C26996">
        <v>2017</v>
      </c>
      <c r="K26996">
        <v>31</v>
      </c>
      <c r="L26996">
        <v>30</v>
      </c>
      <c r="M26996">
        <v>1</v>
      </c>
      <c r="N26996">
        <v>2007</v>
      </c>
      <c r="O26996">
        <v>2</v>
      </c>
      <c r="P26996">
        <v>2201310201</v>
      </c>
      <c r="T26996">
        <v>1</v>
      </c>
      <c r="U26996">
        <v>3234630000</v>
      </c>
    </row>
    <row r="26997" spans="1:21" x14ac:dyDescent="0.25">
      <c r="A26997">
        <v>1</v>
      </c>
      <c r="B26997">
        <v>1</v>
      </c>
      <c r="C26997">
        <v>2017</v>
      </c>
      <c r="K26997">
        <v>21</v>
      </c>
      <c r="L26997">
        <v>20</v>
      </c>
      <c r="M26997">
        <v>1</v>
      </c>
      <c r="N26997">
        <v>2007</v>
      </c>
      <c r="O26997">
        <v>2</v>
      </c>
      <c r="P26997">
        <v>2201210201</v>
      </c>
      <c r="T26997">
        <v>1</v>
      </c>
      <c r="U26997">
        <v>5712400000</v>
      </c>
    </row>
    <row r="26998" spans="1:21" x14ac:dyDescent="0.25">
      <c r="A26998">
        <v>1</v>
      </c>
      <c r="B26998">
        <v>1</v>
      </c>
      <c r="C26998">
        <v>2017</v>
      </c>
      <c r="K26998">
        <v>11</v>
      </c>
      <c r="L26998">
        <v>10</v>
      </c>
      <c r="M26998">
        <v>1</v>
      </c>
      <c r="N26998">
        <v>2007</v>
      </c>
      <c r="O26998">
        <v>2</v>
      </c>
      <c r="P26998">
        <v>2201110201</v>
      </c>
      <c r="T26998">
        <v>1</v>
      </c>
      <c r="U26998">
        <v>56656500</v>
      </c>
    </row>
    <row r="26999" spans="1:21" x14ac:dyDescent="0.25">
      <c r="A26999">
        <v>1</v>
      </c>
      <c r="B26999">
        <v>1</v>
      </c>
      <c r="C26999">
        <v>2017</v>
      </c>
      <c r="K26999">
        <v>54</v>
      </c>
      <c r="L26999">
        <v>47</v>
      </c>
      <c r="M26999">
        <v>1</v>
      </c>
      <c r="N26999">
        <v>2006</v>
      </c>
      <c r="O26999">
        <v>2</v>
      </c>
      <c r="P26999">
        <v>2201540201</v>
      </c>
      <c r="T26999">
        <v>1</v>
      </c>
      <c r="U26999">
        <v>444017</v>
      </c>
    </row>
    <row r="27000" spans="1:21" x14ac:dyDescent="0.25">
      <c r="A27000">
        <v>1</v>
      </c>
      <c r="B27000">
        <v>1</v>
      </c>
      <c r="C27000">
        <v>2017</v>
      </c>
      <c r="K27000">
        <v>54</v>
      </c>
      <c r="L27000">
        <v>46</v>
      </c>
      <c r="M27000">
        <v>1</v>
      </c>
      <c r="N27000">
        <v>2006</v>
      </c>
      <c r="O27000">
        <v>2</v>
      </c>
      <c r="P27000">
        <v>2201540201</v>
      </c>
      <c r="T27000">
        <v>1</v>
      </c>
      <c r="U27000">
        <v>3413270</v>
      </c>
    </row>
    <row r="27001" spans="1:21" x14ac:dyDescent="0.25">
      <c r="A27001">
        <v>1</v>
      </c>
      <c r="B27001">
        <v>1</v>
      </c>
      <c r="C27001">
        <v>2017</v>
      </c>
      <c r="K27001">
        <v>54</v>
      </c>
      <c r="L27001">
        <v>42</v>
      </c>
      <c r="M27001">
        <v>1</v>
      </c>
      <c r="N27001">
        <v>2006</v>
      </c>
      <c r="O27001">
        <v>2</v>
      </c>
      <c r="P27001">
        <v>2201540201</v>
      </c>
      <c r="T27001">
        <v>1</v>
      </c>
      <c r="U27001">
        <v>4518060</v>
      </c>
    </row>
    <row r="27002" spans="1:21" x14ac:dyDescent="0.25">
      <c r="A27002">
        <v>1</v>
      </c>
      <c r="B27002">
        <v>1</v>
      </c>
      <c r="C27002">
        <v>2017</v>
      </c>
      <c r="K27002">
        <v>54</v>
      </c>
      <c r="L27002">
        <v>41</v>
      </c>
      <c r="M27002">
        <v>1</v>
      </c>
      <c r="N27002">
        <v>2006</v>
      </c>
      <c r="O27002">
        <v>2</v>
      </c>
      <c r="P27002">
        <v>2201540201</v>
      </c>
      <c r="T27002">
        <v>1</v>
      </c>
      <c r="U27002">
        <v>3092540</v>
      </c>
    </row>
    <row r="27003" spans="1:21" x14ac:dyDescent="0.25">
      <c r="A27003">
        <v>1</v>
      </c>
      <c r="B27003">
        <v>1</v>
      </c>
      <c r="C27003">
        <v>2017</v>
      </c>
      <c r="K27003">
        <v>52</v>
      </c>
      <c r="L27003">
        <v>46</v>
      </c>
      <c r="M27003">
        <v>1</v>
      </c>
      <c r="N27003">
        <v>2006</v>
      </c>
      <c r="O27003">
        <v>2</v>
      </c>
      <c r="P27003">
        <v>2201520201</v>
      </c>
      <c r="T27003">
        <v>1</v>
      </c>
      <c r="U27003">
        <v>49064900</v>
      </c>
    </row>
    <row r="27004" spans="1:21" x14ac:dyDescent="0.25">
      <c r="A27004">
        <v>1</v>
      </c>
      <c r="B27004">
        <v>1</v>
      </c>
      <c r="C27004">
        <v>2017</v>
      </c>
      <c r="K27004">
        <v>52</v>
      </c>
      <c r="L27004">
        <v>42</v>
      </c>
      <c r="M27004">
        <v>1</v>
      </c>
      <c r="N27004">
        <v>2006</v>
      </c>
      <c r="O27004">
        <v>2</v>
      </c>
      <c r="P27004">
        <v>2201520201</v>
      </c>
      <c r="T27004">
        <v>1</v>
      </c>
      <c r="U27004">
        <v>87109800</v>
      </c>
    </row>
    <row r="27005" spans="1:21" x14ac:dyDescent="0.25">
      <c r="A27005">
        <v>1</v>
      </c>
      <c r="B27005">
        <v>1</v>
      </c>
      <c r="C27005">
        <v>2017</v>
      </c>
      <c r="K27005">
        <v>52</v>
      </c>
      <c r="L27005">
        <v>41</v>
      </c>
      <c r="M27005">
        <v>1</v>
      </c>
      <c r="N27005">
        <v>2006</v>
      </c>
      <c r="O27005">
        <v>2</v>
      </c>
      <c r="P27005">
        <v>2201520201</v>
      </c>
      <c r="T27005">
        <v>1</v>
      </c>
      <c r="U27005">
        <v>75985200</v>
      </c>
    </row>
    <row r="27006" spans="1:21" x14ac:dyDescent="0.25">
      <c r="A27006">
        <v>1</v>
      </c>
      <c r="B27006">
        <v>1</v>
      </c>
      <c r="C27006">
        <v>2017</v>
      </c>
      <c r="K27006">
        <v>51</v>
      </c>
      <c r="L27006">
        <v>41</v>
      </c>
      <c r="M27006">
        <v>1</v>
      </c>
      <c r="N27006">
        <v>2006</v>
      </c>
      <c r="O27006">
        <v>2</v>
      </c>
      <c r="P27006">
        <v>2201510201</v>
      </c>
      <c r="T27006">
        <v>1</v>
      </c>
      <c r="U27006">
        <v>180031</v>
      </c>
    </row>
    <row r="27007" spans="1:21" x14ac:dyDescent="0.25">
      <c r="A27007">
        <v>1</v>
      </c>
      <c r="B27007">
        <v>1</v>
      </c>
      <c r="C27007">
        <v>2017</v>
      </c>
      <c r="K27007">
        <v>43</v>
      </c>
      <c r="L27007">
        <v>47</v>
      </c>
      <c r="M27007">
        <v>1</v>
      </c>
      <c r="N27007">
        <v>2006</v>
      </c>
      <c r="O27007">
        <v>2</v>
      </c>
      <c r="P27007">
        <v>2201430201</v>
      </c>
      <c r="T27007">
        <v>1</v>
      </c>
      <c r="U27007">
        <v>30681.7</v>
      </c>
    </row>
    <row r="27008" spans="1:21" x14ac:dyDescent="0.25">
      <c r="A27008">
        <v>1</v>
      </c>
      <c r="B27008">
        <v>1</v>
      </c>
      <c r="C27008">
        <v>2017</v>
      </c>
      <c r="K27008">
        <v>43</v>
      </c>
      <c r="L27008">
        <v>46</v>
      </c>
      <c r="M27008">
        <v>1</v>
      </c>
      <c r="N27008">
        <v>2006</v>
      </c>
      <c r="O27008">
        <v>2</v>
      </c>
      <c r="P27008">
        <v>2201430201</v>
      </c>
      <c r="T27008">
        <v>1</v>
      </c>
      <c r="U27008">
        <v>642782</v>
      </c>
    </row>
    <row r="27009" spans="1:21" x14ac:dyDescent="0.25">
      <c r="A27009">
        <v>1</v>
      </c>
      <c r="B27009">
        <v>1</v>
      </c>
      <c r="C27009">
        <v>2017</v>
      </c>
      <c r="K27009">
        <v>43</v>
      </c>
      <c r="L27009">
        <v>42</v>
      </c>
      <c r="M27009">
        <v>1</v>
      </c>
      <c r="N27009">
        <v>2006</v>
      </c>
      <c r="O27009">
        <v>2</v>
      </c>
      <c r="P27009">
        <v>2201430201</v>
      </c>
      <c r="T27009">
        <v>1</v>
      </c>
      <c r="U27009">
        <v>4602.26</v>
      </c>
    </row>
    <row r="27010" spans="1:21" x14ac:dyDescent="0.25">
      <c r="A27010">
        <v>1</v>
      </c>
      <c r="B27010">
        <v>1</v>
      </c>
      <c r="C27010">
        <v>2017</v>
      </c>
      <c r="K27010">
        <v>43</v>
      </c>
      <c r="L27010">
        <v>41</v>
      </c>
      <c r="M27010">
        <v>1</v>
      </c>
      <c r="N27010">
        <v>2006</v>
      </c>
      <c r="O27010">
        <v>2</v>
      </c>
      <c r="P27010">
        <v>2201430201</v>
      </c>
      <c r="T27010">
        <v>1</v>
      </c>
      <c r="U27010">
        <v>7670.42</v>
      </c>
    </row>
    <row r="27011" spans="1:21" x14ac:dyDescent="0.25">
      <c r="A27011">
        <v>1</v>
      </c>
      <c r="B27011">
        <v>1</v>
      </c>
      <c r="C27011">
        <v>2017</v>
      </c>
      <c r="K27011">
        <v>42</v>
      </c>
      <c r="L27011">
        <v>47</v>
      </c>
      <c r="M27011">
        <v>1</v>
      </c>
      <c r="N27011">
        <v>2006</v>
      </c>
      <c r="O27011">
        <v>2</v>
      </c>
      <c r="P27011">
        <v>2201420201</v>
      </c>
      <c r="T27011">
        <v>1</v>
      </c>
      <c r="U27011">
        <v>109064</v>
      </c>
    </row>
    <row r="27012" spans="1:21" x14ac:dyDescent="0.25">
      <c r="A27012">
        <v>1</v>
      </c>
      <c r="B27012">
        <v>1</v>
      </c>
      <c r="C27012">
        <v>2017</v>
      </c>
      <c r="K27012">
        <v>42</v>
      </c>
      <c r="L27012">
        <v>46</v>
      </c>
      <c r="M27012">
        <v>1</v>
      </c>
      <c r="N27012">
        <v>2006</v>
      </c>
      <c r="O27012">
        <v>2</v>
      </c>
      <c r="P27012">
        <v>2201420201</v>
      </c>
      <c r="T27012">
        <v>1</v>
      </c>
      <c r="U27012">
        <v>16359.7</v>
      </c>
    </row>
    <row r="27013" spans="1:21" x14ac:dyDescent="0.25">
      <c r="A27013">
        <v>1</v>
      </c>
      <c r="B27013">
        <v>1</v>
      </c>
      <c r="C27013">
        <v>2017</v>
      </c>
      <c r="K27013">
        <v>42</v>
      </c>
      <c r="L27013">
        <v>42</v>
      </c>
      <c r="M27013">
        <v>1</v>
      </c>
      <c r="N27013">
        <v>2006</v>
      </c>
      <c r="O27013">
        <v>2</v>
      </c>
      <c r="P27013">
        <v>2201420201</v>
      </c>
      <c r="T27013">
        <v>1</v>
      </c>
      <c r="U27013">
        <v>49079.1</v>
      </c>
    </row>
    <row r="27014" spans="1:21" x14ac:dyDescent="0.25">
      <c r="A27014">
        <v>1</v>
      </c>
      <c r="B27014">
        <v>1</v>
      </c>
      <c r="C27014">
        <v>2017</v>
      </c>
      <c r="K27014">
        <v>32</v>
      </c>
      <c r="L27014">
        <v>40</v>
      </c>
      <c r="M27014">
        <v>1</v>
      </c>
      <c r="N27014">
        <v>2006</v>
      </c>
      <c r="O27014">
        <v>2</v>
      </c>
      <c r="P27014">
        <v>2201320201</v>
      </c>
      <c r="T27014">
        <v>1</v>
      </c>
      <c r="U27014">
        <v>85301400</v>
      </c>
    </row>
    <row r="27015" spans="1:21" x14ac:dyDescent="0.25">
      <c r="A27015">
        <v>1</v>
      </c>
      <c r="B27015">
        <v>1</v>
      </c>
      <c r="C27015">
        <v>2017</v>
      </c>
      <c r="K27015">
        <v>32</v>
      </c>
      <c r="L27015">
        <v>30</v>
      </c>
      <c r="M27015">
        <v>1</v>
      </c>
      <c r="N27015">
        <v>2006</v>
      </c>
      <c r="O27015">
        <v>2</v>
      </c>
      <c r="P27015">
        <v>2201320201</v>
      </c>
      <c r="T27015">
        <v>1</v>
      </c>
      <c r="U27015">
        <v>830916000</v>
      </c>
    </row>
    <row r="27016" spans="1:21" x14ac:dyDescent="0.25">
      <c r="A27016">
        <v>1</v>
      </c>
      <c r="B27016">
        <v>1</v>
      </c>
      <c r="C27016">
        <v>2017</v>
      </c>
      <c r="K27016">
        <v>31</v>
      </c>
      <c r="L27016">
        <v>40</v>
      </c>
      <c r="M27016">
        <v>1</v>
      </c>
      <c r="N27016">
        <v>2006</v>
      </c>
      <c r="O27016">
        <v>2</v>
      </c>
      <c r="P27016">
        <v>2201310201</v>
      </c>
      <c r="T27016">
        <v>1</v>
      </c>
      <c r="U27016">
        <v>104149000</v>
      </c>
    </row>
    <row r="27017" spans="1:21" x14ac:dyDescent="0.25">
      <c r="A27017">
        <v>1</v>
      </c>
      <c r="B27017">
        <v>1</v>
      </c>
      <c r="C27017">
        <v>2017</v>
      </c>
      <c r="K27017">
        <v>31</v>
      </c>
      <c r="L27017">
        <v>30</v>
      </c>
      <c r="M27017">
        <v>1</v>
      </c>
      <c r="N27017">
        <v>2006</v>
      </c>
      <c r="O27017">
        <v>2</v>
      </c>
      <c r="P27017">
        <v>2201310201</v>
      </c>
      <c r="T27017">
        <v>1</v>
      </c>
      <c r="U27017">
        <v>3236830000</v>
      </c>
    </row>
    <row r="27018" spans="1:21" x14ac:dyDescent="0.25">
      <c r="A27018">
        <v>1</v>
      </c>
      <c r="B27018">
        <v>1</v>
      </c>
      <c r="C27018">
        <v>2017</v>
      </c>
      <c r="K27018">
        <v>21</v>
      </c>
      <c r="L27018">
        <v>20</v>
      </c>
      <c r="M27018">
        <v>1</v>
      </c>
      <c r="N27018">
        <v>2006</v>
      </c>
      <c r="O27018">
        <v>2</v>
      </c>
      <c r="P27018">
        <v>2201210201</v>
      </c>
      <c r="T27018">
        <v>1</v>
      </c>
      <c r="U27018">
        <v>5025380000</v>
      </c>
    </row>
    <row r="27019" spans="1:21" x14ac:dyDescent="0.25">
      <c r="A27019">
        <v>1</v>
      </c>
      <c r="B27019">
        <v>1</v>
      </c>
      <c r="C27019">
        <v>2017</v>
      </c>
      <c r="K27019">
        <v>11</v>
      </c>
      <c r="L27019">
        <v>10</v>
      </c>
      <c r="M27019">
        <v>1</v>
      </c>
      <c r="N27019">
        <v>2006</v>
      </c>
      <c r="O27019">
        <v>2</v>
      </c>
      <c r="P27019">
        <v>2201110201</v>
      </c>
      <c r="T27019">
        <v>1</v>
      </c>
      <c r="U27019">
        <v>50593400</v>
      </c>
    </row>
    <row r="27020" spans="1:21" x14ac:dyDescent="0.25">
      <c r="A27020">
        <v>1</v>
      </c>
      <c r="B27020">
        <v>1</v>
      </c>
      <c r="C27020">
        <v>2017</v>
      </c>
      <c r="K27020">
        <v>54</v>
      </c>
      <c r="L27020">
        <v>47</v>
      </c>
      <c r="M27020">
        <v>1</v>
      </c>
      <c r="N27020">
        <v>2005</v>
      </c>
      <c r="O27020">
        <v>2</v>
      </c>
      <c r="P27020">
        <v>2201540201</v>
      </c>
      <c r="T27020">
        <v>1</v>
      </c>
      <c r="U27020">
        <v>472618</v>
      </c>
    </row>
    <row r="27021" spans="1:21" x14ac:dyDescent="0.25">
      <c r="A27021">
        <v>1</v>
      </c>
      <c r="B27021">
        <v>1</v>
      </c>
      <c r="C27021">
        <v>2017</v>
      </c>
      <c r="K27021">
        <v>54</v>
      </c>
      <c r="L27021">
        <v>46</v>
      </c>
      <c r="M27021">
        <v>1</v>
      </c>
      <c r="N27021">
        <v>2005</v>
      </c>
      <c r="O27021">
        <v>2</v>
      </c>
      <c r="P27021">
        <v>2201540201</v>
      </c>
      <c r="T27021">
        <v>1</v>
      </c>
      <c r="U27021">
        <v>3633010</v>
      </c>
    </row>
    <row r="27022" spans="1:21" x14ac:dyDescent="0.25">
      <c r="A27022">
        <v>1</v>
      </c>
      <c r="B27022">
        <v>1</v>
      </c>
      <c r="C27022">
        <v>2017</v>
      </c>
      <c r="K27022">
        <v>54</v>
      </c>
      <c r="L27022">
        <v>42</v>
      </c>
      <c r="M27022">
        <v>1</v>
      </c>
      <c r="N27022">
        <v>2005</v>
      </c>
      <c r="O27022">
        <v>2</v>
      </c>
      <c r="P27022">
        <v>2201540201</v>
      </c>
      <c r="T27022">
        <v>1</v>
      </c>
      <c r="U27022">
        <v>4808760</v>
      </c>
    </row>
    <row r="27023" spans="1:21" x14ac:dyDescent="0.25">
      <c r="A27023">
        <v>1</v>
      </c>
      <c r="B27023">
        <v>1</v>
      </c>
      <c r="C27023">
        <v>2017</v>
      </c>
      <c r="K27023">
        <v>54</v>
      </c>
      <c r="L27023">
        <v>41</v>
      </c>
      <c r="M27023">
        <v>1</v>
      </c>
      <c r="N27023">
        <v>2005</v>
      </c>
      <c r="O27023">
        <v>2</v>
      </c>
      <c r="P27023">
        <v>2201540201</v>
      </c>
      <c r="T27023">
        <v>1</v>
      </c>
      <c r="U27023">
        <v>3291450</v>
      </c>
    </row>
    <row r="27024" spans="1:21" x14ac:dyDescent="0.25">
      <c r="A27024">
        <v>1</v>
      </c>
      <c r="B27024">
        <v>1</v>
      </c>
      <c r="C27024">
        <v>2017</v>
      </c>
      <c r="K27024">
        <v>52</v>
      </c>
      <c r="L27024">
        <v>46</v>
      </c>
      <c r="M27024">
        <v>1</v>
      </c>
      <c r="N27024">
        <v>2005</v>
      </c>
      <c r="O27024">
        <v>2</v>
      </c>
      <c r="P27024">
        <v>2201520201</v>
      </c>
      <c r="T27024">
        <v>1</v>
      </c>
      <c r="U27024">
        <v>28751600</v>
      </c>
    </row>
    <row r="27025" spans="1:21" x14ac:dyDescent="0.25">
      <c r="A27025">
        <v>1</v>
      </c>
      <c r="B27025">
        <v>1</v>
      </c>
      <c r="C27025">
        <v>2017</v>
      </c>
      <c r="K27025">
        <v>52</v>
      </c>
      <c r="L27025">
        <v>42</v>
      </c>
      <c r="M27025">
        <v>1</v>
      </c>
      <c r="N27025">
        <v>2005</v>
      </c>
      <c r="O27025">
        <v>2</v>
      </c>
      <c r="P27025">
        <v>2201520201</v>
      </c>
      <c r="T27025">
        <v>1</v>
      </c>
      <c r="U27025">
        <v>50799600</v>
      </c>
    </row>
    <row r="27026" spans="1:21" x14ac:dyDescent="0.25">
      <c r="A27026">
        <v>1</v>
      </c>
      <c r="B27026">
        <v>1</v>
      </c>
      <c r="C27026">
        <v>2017</v>
      </c>
      <c r="K27026">
        <v>52</v>
      </c>
      <c r="L27026">
        <v>41</v>
      </c>
      <c r="M27026">
        <v>1</v>
      </c>
      <c r="N27026">
        <v>2005</v>
      </c>
      <c r="O27026">
        <v>2</v>
      </c>
      <c r="P27026">
        <v>2201520201</v>
      </c>
      <c r="T27026">
        <v>1</v>
      </c>
      <c r="U27026">
        <v>70508100</v>
      </c>
    </row>
    <row r="27027" spans="1:21" x14ac:dyDescent="0.25">
      <c r="A27027">
        <v>1</v>
      </c>
      <c r="B27027">
        <v>1</v>
      </c>
      <c r="C27027">
        <v>2017</v>
      </c>
      <c r="K27027">
        <v>51</v>
      </c>
      <c r="L27027">
        <v>41</v>
      </c>
      <c r="M27027">
        <v>1</v>
      </c>
      <c r="N27027">
        <v>2005</v>
      </c>
      <c r="O27027">
        <v>2</v>
      </c>
      <c r="P27027">
        <v>2201510201</v>
      </c>
      <c r="T27027">
        <v>1</v>
      </c>
      <c r="U27027">
        <v>143399</v>
      </c>
    </row>
    <row r="27028" spans="1:21" x14ac:dyDescent="0.25">
      <c r="A27028">
        <v>1</v>
      </c>
      <c r="B27028">
        <v>1</v>
      </c>
      <c r="C27028">
        <v>2017</v>
      </c>
      <c r="K27028">
        <v>43</v>
      </c>
      <c r="L27028">
        <v>47</v>
      </c>
      <c r="M27028">
        <v>1</v>
      </c>
      <c r="N27028">
        <v>2005</v>
      </c>
      <c r="O27028">
        <v>2</v>
      </c>
      <c r="P27028">
        <v>2201430201</v>
      </c>
      <c r="T27028">
        <v>1</v>
      </c>
      <c r="U27028">
        <v>27449.9</v>
      </c>
    </row>
    <row r="27029" spans="1:21" x14ac:dyDescent="0.25">
      <c r="A27029">
        <v>1</v>
      </c>
      <c r="B27029">
        <v>1</v>
      </c>
      <c r="C27029">
        <v>2017</v>
      </c>
      <c r="K27029">
        <v>43</v>
      </c>
      <c r="L27029">
        <v>46</v>
      </c>
      <c r="M27029">
        <v>1</v>
      </c>
      <c r="N27029">
        <v>2005</v>
      </c>
      <c r="O27029">
        <v>2</v>
      </c>
      <c r="P27029">
        <v>2201430201</v>
      </c>
      <c r="T27029">
        <v>1</v>
      </c>
      <c r="U27029">
        <v>568823</v>
      </c>
    </row>
    <row r="27030" spans="1:21" x14ac:dyDescent="0.25">
      <c r="A27030">
        <v>1</v>
      </c>
      <c r="B27030">
        <v>1</v>
      </c>
      <c r="C27030">
        <v>2017</v>
      </c>
      <c r="K27030">
        <v>43</v>
      </c>
      <c r="L27030">
        <v>42</v>
      </c>
      <c r="M27030">
        <v>1</v>
      </c>
      <c r="N27030">
        <v>2005</v>
      </c>
      <c r="O27030">
        <v>2</v>
      </c>
      <c r="P27030">
        <v>2201430201</v>
      </c>
      <c r="T27030">
        <v>1</v>
      </c>
      <c r="U27030">
        <v>4574.9799999999996</v>
      </c>
    </row>
    <row r="27031" spans="1:21" x14ac:dyDescent="0.25">
      <c r="A27031">
        <v>1</v>
      </c>
      <c r="B27031">
        <v>1</v>
      </c>
      <c r="C27031">
        <v>2017</v>
      </c>
      <c r="K27031">
        <v>43</v>
      </c>
      <c r="L27031">
        <v>41</v>
      </c>
      <c r="M27031">
        <v>1</v>
      </c>
      <c r="N27031">
        <v>2005</v>
      </c>
      <c r="O27031">
        <v>2</v>
      </c>
      <c r="P27031">
        <v>2201430201</v>
      </c>
      <c r="T27031">
        <v>1</v>
      </c>
      <c r="U27031">
        <v>6099.98</v>
      </c>
    </row>
    <row r="27032" spans="1:21" x14ac:dyDescent="0.25">
      <c r="A27032">
        <v>1</v>
      </c>
      <c r="B27032">
        <v>1</v>
      </c>
      <c r="C27032">
        <v>2017</v>
      </c>
      <c r="K27032">
        <v>42</v>
      </c>
      <c r="L27032">
        <v>47</v>
      </c>
      <c r="M27032">
        <v>1</v>
      </c>
      <c r="N27032">
        <v>2005</v>
      </c>
      <c r="O27032">
        <v>2</v>
      </c>
      <c r="P27032">
        <v>2201420201</v>
      </c>
      <c r="T27032">
        <v>1</v>
      </c>
      <c r="U27032">
        <v>146892</v>
      </c>
    </row>
    <row r="27033" spans="1:21" x14ac:dyDescent="0.25">
      <c r="A27033">
        <v>1</v>
      </c>
      <c r="B27033">
        <v>1</v>
      </c>
      <c r="C27033">
        <v>2017</v>
      </c>
      <c r="K27033">
        <v>42</v>
      </c>
      <c r="L27033">
        <v>46</v>
      </c>
      <c r="M27033">
        <v>1</v>
      </c>
      <c r="N27033">
        <v>2005</v>
      </c>
      <c r="O27033">
        <v>2</v>
      </c>
      <c r="P27033">
        <v>2201420201</v>
      </c>
      <c r="T27033">
        <v>1</v>
      </c>
      <c r="U27033">
        <v>20984.6</v>
      </c>
    </row>
    <row r="27034" spans="1:21" x14ac:dyDescent="0.25">
      <c r="A27034">
        <v>1</v>
      </c>
      <c r="B27034">
        <v>1</v>
      </c>
      <c r="C27034">
        <v>2017</v>
      </c>
      <c r="K27034">
        <v>42</v>
      </c>
      <c r="L27034">
        <v>42</v>
      </c>
      <c r="M27034">
        <v>1</v>
      </c>
      <c r="N27034">
        <v>2005</v>
      </c>
      <c r="O27034">
        <v>2</v>
      </c>
      <c r="P27034">
        <v>2201420201</v>
      </c>
      <c r="T27034">
        <v>1</v>
      </c>
      <c r="U27034">
        <v>62953.7</v>
      </c>
    </row>
    <row r="27035" spans="1:21" x14ac:dyDescent="0.25">
      <c r="A27035">
        <v>1</v>
      </c>
      <c r="B27035">
        <v>1</v>
      </c>
      <c r="C27035">
        <v>2017</v>
      </c>
      <c r="K27035">
        <v>32</v>
      </c>
      <c r="L27035">
        <v>40</v>
      </c>
      <c r="M27035">
        <v>1</v>
      </c>
      <c r="N27035">
        <v>2005</v>
      </c>
      <c r="O27035">
        <v>2</v>
      </c>
      <c r="P27035">
        <v>2201320201</v>
      </c>
      <c r="T27035">
        <v>1</v>
      </c>
      <c r="U27035">
        <v>67050900</v>
      </c>
    </row>
    <row r="27036" spans="1:21" x14ac:dyDescent="0.25">
      <c r="A27036">
        <v>1</v>
      </c>
      <c r="B27036">
        <v>1</v>
      </c>
      <c r="C27036">
        <v>2017</v>
      </c>
      <c r="K27036">
        <v>32</v>
      </c>
      <c r="L27036">
        <v>30</v>
      </c>
      <c r="M27036">
        <v>1</v>
      </c>
      <c r="N27036">
        <v>2005</v>
      </c>
      <c r="O27036">
        <v>2</v>
      </c>
      <c r="P27036">
        <v>2201320201</v>
      </c>
      <c r="T27036">
        <v>1</v>
      </c>
      <c r="U27036">
        <v>789449000</v>
      </c>
    </row>
    <row r="27037" spans="1:21" x14ac:dyDescent="0.25">
      <c r="A27037">
        <v>1</v>
      </c>
      <c r="B27037">
        <v>1</v>
      </c>
      <c r="C27037">
        <v>2017</v>
      </c>
      <c r="K27037">
        <v>31</v>
      </c>
      <c r="L27037">
        <v>40</v>
      </c>
      <c r="M27037">
        <v>1</v>
      </c>
      <c r="N27037">
        <v>2005</v>
      </c>
      <c r="O27037">
        <v>2</v>
      </c>
      <c r="P27037">
        <v>2201310201</v>
      </c>
      <c r="T27037">
        <v>1</v>
      </c>
      <c r="U27037">
        <v>81866200</v>
      </c>
    </row>
    <row r="27038" spans="1:21" x14ac:dyDescent="0.25">
      <c r="A27038">
        <v>1</v>
      </c>
      <c r="B27038">
        <v>1</v>
      </c>
      <c r="C27038">
        <v>2017</v>
      </c>
      <c r="K27038">
        <v>31</v>
      </c>
      <c r="L27038">
        <v>30</v>
      </c>
      <c r="M27038">
        <v>1</v>
      </c>
      <c r="N27038">
        <v>2005</v>
      </c>
      <c r="O27038">
        <v>2</v>
      </c>
      <c r="P27038">
        <v>2201310201</v>
      </c>
      <c r="T27038">
        <v>1</v>
      </c>
      <c r="U27038">
        <v>3075290000</v>
      </c>
    </row>
    <row r="27039" spans="1:21" x14ac:dyDescent="0.25">
      <c r="A27039">
        <v>1</v>
      </c>
      <c r="B27039">
        <v>1</v>
      </c>
      <c r="C27039">
        <v>2017</v>
      </c>
      <c r="K27039">
        <v>21</v>
      </c>
      <c r="L27039">
        <v>20</v>
      </c>
      <c r="M27039">
        <v>1</v>
      </c>
      <c r="N27039">
        <v>2005</v>
      </c>
      <c r="O27039">
        <v>2</v>
      </c>
      <c r="P27039">
        <v>2201210201</v>
      </c>
      <c r="T27039">
        <v>1</v>
      </c>
      <c r="U27039">
        <v>4738490000</v>
      </c>
    </row>
    <row r="27040" spans="1:21" x14ac:dyDescent="0.25">
      <c r="A27040">
        <v>1</v>
      </c>
      <c r="B27040">
        <v>1</v>
      </c>
      <c r="C27040">
        <v>2017</v>
      </c>
      <c r="K27040">
        <v>11</v>
      </c>
      <c r="L27040">
        <v>10</v>
      </c>
      <c r="M27040">
        <v>1</v>
      </c>
      <c r="N27040">
        <v>2005</v>
      </c>
      <c r="O27040">
        <v>2</v>
      </c>
      <c r="P27040">
        <v>2201110201</v>
      </c>
      <c r="T27040">
        <v>1</v>
      </c>
      <c r="U27040">
        <v>42144300</v>
      </c>
    </row>
    <row r="27041" spans="1:21" x14ac:dyDescent="0.25">
      <c r="A27041">
        <v>1</v>
      </c>
      <c r="B27041">
        <v>1</v>
      </c>
      <c r="C27041">
        <v>2017</v>
      </c>
      <c r="K27041">
        <v>61</v>
      </c>
      <c r="L27041">
        <v>47</v>
      </c>
      <c r="M27041">
        <v>1</v>
      </c>
      <c r="N27041">
        <v>2004</v>
      </c>
      <c r="O27041">
        <v>2</v>
      </c>
      <c r="P27041">
        <v>2201610201</v>
      </c>
      <c r="T27041">
        <v>1</v>
      </c>
      <c r="U27041">
        <v>12653.8</v>
      </c>
    </row>
    <row r="27042" spans="1:21" x14ac:dyDescent="0.25">
      <c r="A27042">
        <v>1</v>
      </c>
      <c r="B27042">
        <v>1</v>
      </c>
      <c r="C27042">
        <v>2017</v>
      </c>
      <c r="K27042">
        <v>54</v>
      </c>
      <c r="L27042">
        <v>47</v>
      </c>
      <c r="M27042">
        <v>1</v>
      </c>
      <c r="N27042">
        <v>2004</v>
      </c>
      <c r="O27042">
        <v>2</v>
      </c>
      <c r="P27042">
        <v>2201540201</v>
      </c>
      <c r="T27042">
        <v>1</v>
      </c>
      <c r="U27042">
        <v>460227</v>
      </c>
    </row>
    <row r="27043" spans="1:21" x14ac:dyDescent="0.25">
      <c r="A27043">
        <v>1</v>
      </c>
      <c r="B27043">
        <v>1</v>
      </c>
      <c r="C27043">
        <v>2017</v>
      </c>
      <c r="K27043">
        <v>54</v>
      </c>
      <c r="L27043">
        <v>46</v>
      </c>
      <c r="M27043">
        <v>1</v>
      </c>
      <c r="N27043">
        <v>2004</v>
      </c>
      <c r="O27043">
        <v>2</v>
      </c>
      <c r="P27043">
        <v>2201540201</v>
      </c>
      <c r="T27043">
        <v>1</v>
      </c>
      <c r="U27043">
        <v>3538600</v>
      </c>
    </row>
    <row r="27044" spans="1:21" x14ac:dyDescent="0.25">
      <c r="A27044">
        <v>1</v>
      </c>
      <c r="B27044">
        <v>1</v>
      </c>
      <c r="C27044">
        <v>2017</v>
      </c>
      <c r="K27044">
        <v>54</v>
      </c>
      <c r="L27044">
        <v>42</v>
      </c>
      <c r="M27044">
        <v>1</v>
      </c>
      <c r="N27044">
        <v>2004</v>
      </c>
      <c r="O27044">
        <v>2</v>
      </c>
      <c r="P27044">
        <v>2201540201</v>
      </c>
      <c r="T27044">
        <v>1</v>
      </c>
      <c r="U27044">
        <v>4683850</v>
      </c>
    </row>
    <row r="27045" spans="1:21" x14ac:dyDescent="0.25">
      <c r="A27045">
        <v>1</v>
      </c>
      <c r="B27045">
        <v>1</v>
      </c>
      <c r="C27045">
        <v>2017</v>
      </c>
      <c r="K27045">
        <v>54</v>
      </c>
      <c r="L27045">
        <v>41</v>
      </c>
      <c r="M27045">
        <v>1</v>
      </c>
      <c r="N27045">
        <v>2004</v>
      </c>
      <c r="O27045">
        <v>2</v>
      </c>
      <c r="P27045">
        <v>2201540201</v>
      </c>
      <c r="T27045">
        <v>1</v>
      </c>
      <c r="U27045">
        <v>3206280</v>
      </c>
    </row>
    <row r="27046" spans="1:21" x14ac:dyDescent="0.25">
      <c r="A27046">
        <v>1</v>
      </c>
      <c r="B27046">
        <v>1</v>
      </c>
      <c r="C27046">
        <v>2017</v>
      </c>
      <c r="K27046">
        <v>53</v>
      </c>
      <c r="L27046">
        <v>47</v>
      </c>
      <c r="M27046">
        <v>1</v>
      </c>
      <c r="N27046">
        <v>2004</v>
      </c>
      <c r="O27046">
        <v>2</v>
      </c>
      <c r="P27046">
        <v>2201530201</v>
      </c>
      <c r="T27046">
        <v>1</v>
      </c>
      <c r="U27046">
        <v>2335.64</v>
      </c>
    </row>
    <row r="27047" spans="1:21" x14ac:dyDescent="0.25">
      <c r="A27047">
        <v>1</v>
      </c>
      <c r="B27047">
        <v>1</v>
      </c>
      <c r="C27047">
        <v>2017</v>
      </c>
      <c r="K27047">
        <v>52</v>
      </c>
      <c r="L27047">
        <v>47</v>
      </c>
      <c r="M27047">
        <v>1</v>
      </c>
      <c r="N27047">
        <v>2004</v>
      </c>
      <c r="O27047">
        <v>2</v>
      </c>
      <c r="P27047">
        <v>2201520201</v>
      </c>
      <c r="T27047">
        <v>1</v>
      </c>
      <c r="U27047">
        <v>38896.400000000001</v>
      </c>
    </row>
    <row r="27048" spans="1:21" x14ac:dyDescent="0.25">
      <c r="A27048">
        <v>1</v>
      </c>
      <c r="B27048">
        <v>1</v>
      </c>
      <c r="C27048">
        <v>2017</v>
      </c>
      <c r="K27048">
        <v>52</v>
      </c>
      <c r="L27048">
        <v>46</v>
      </c>
      <c r="M27048">
        <v>1</v>
      </c>
      <c r="N27048">
        <v>2004</v>
      </c>
      <c r="O27048">
        <v>2</v>
      </c>
      <c r="P27048">
        <v>2201520201</v>
      </c>
      <c r="T27048">
        <v>1</v>
      </c>
      <c r="U27048">
        <v>44276800</v>
      </c>
    </row>
    <row r="27049" spans="1:21" x14ac:dyDescent="0.25">
      <c r="A27049">
        <v>1</v>
      </c>
      <c r="B27049">
        <v>1</v>
      </c>
      <c r="C27049">
        <v>2017</v>
      </c>
      <c r="K27049">
        <v>52</v>
      </c>
      <c r="L27049">
        <v>42</v>
      </c>
      <c r="M27049">
        <v>1</v>
      </c>
      <c r="N27049">
        <v>2004</v>
      </c>
      <c r="O27049">
        <v>2</v>
      </c>
      <c r="P27049">
        <v>2201520201</v>
      </c>
      <c r="T27049">
        <v>1</v>
      </c>
      <c r="U27049">
        <v>56268900</v>
      </c>
    </row>
    <row r="27050" spans="1:21" x14ac:dyDescent="0.25">
      <c r="A27050">
        <v>1</v>
      </c>
      <c r="B27050">
        <v>1</v>
      </c>
      <c r="C27050">
        <v>2017</v>
      </c>
      <c r="K27050">
        <v>52</v>
      </c>
      <c r="L27050">
        <v>41</v>
      </c>
      <c r="M27050">
        <v>1</v>
      </c>
      <c r="N27050">
        <v>2004</v>
      </c>
      <c r="O27050">
        <v>2</v>
      </c>
      <c r="P27050">
        <v>2201520201</v>
      </c>
      <c r="T27050">
        <v>1</v>
      </c>
      <c r="U27050">
        <v>63191600</v>
      </c>
    </row>
    <row r="27051" spans="1:21" x14ac:dyDescent="0.25">
      <c r="A27051">
        <v>1</v>
      </c>
      <c r="B27051">
        <v>1</v>
      </c>
      <c r="C27051">
        <v>2017</v>
      </c>
      <c r="K27051">
        <v>51</v>
      </c>
      <c r="L27051">
        <v>41</v>
      </c>
      <c r="M27051">
        <v>1</v>
      </c>
      <c r="N27051">
        <v>2004</v>
      </c>
      <c r="O27051">
        <v>2</v>
      </c>
      <c r="P27051">
        <v>2201510201</v>
      </c>
      <c r="T27051">
        <v>1</v>
      </c>
      <c r="U27051">
        <v>144238</v>
      </c>
    </row>
    <row r="27052" spans="1:21" x14ac:dyDescent="0.25">
      <c r="A27052">
        <v>1</v>
      </c>
      <c r="B27052">
        <v>1</v>
      </c>
      <c r="C27052">
        <v>2017</v>
      </c>
      <c r="K27052">
        <v>43</v>
      </c>
      <c r="L27052">
        <v>47</v>
      </c>
      <c r="M27052">
        <v>1</v>
      </c>
      <c r="N27052">
        <v>2004</v>
      </c>
      <c r="O27052">
        <v>2</v>
      </c>
      <c r="P27052">
        <v>2201430201</v>
      </c>
      <c r="T27052">
        <v>1</v>
      </c>
      <c r="U27052">
        <v>26925.1</v>
      </c>
    </row>
    <row r="27053" spans="1:21" x14ac:dyDescent="0.25">
      <c r="A27053">
        <v>1</v>
      </c>
      <c r="B27053">
        <v>1</v>
      </c>
      <c r="C27053">
        <v>2017</v>
      </c>
      <c r="K27053">
        <v>43</v>
      </c>
      <c r="L27053">
        <v>46</v>
      </c>
      <c r="M27053">
        <v>1</v>
      </c>
      <c r="N27053">
        <v>2004</v>
      </c>
      <c r="O27053">
        <v>2</v>
      </c>
      <c r="P27053">
        <v>2201430201</v>
      </c>
      <c r="T27053">
        <v>1</v>
      </c>
      <c r="U27053">
        <v>556453</v>
      </c>
    </row>
    <row r="27054" spans="1:21" x14ac:dyDescent="0.25">
      <c r="A27054">
        <v>1</v>
      </c>
      <c r="B27054">
        <v>1</v>
      </c>
      <c r="C27054">
        <v>2017</v>
      </c>
      <c r="K27054">
        <v>43</v>
      </c>
      <c r="L27054">
        <v>42</v>
      </c>
      <c r="M27054">
        <v>1</v>
      </c>
      <c r="N27054">
        <v>2004</v>
      </c>
      <c r="O27054">
        <v>2</v>
      </c>
      <c r="P27054">
        <v>2201430201</v>
      </c>
      <c r="T27054">
        <v>1</v>
      </c>
      <c r="U27054">
        <v>4487.5200000000004</v>
      </c>
    </row>
    <row r="27055" spans="1:21" x14ac:dyDescent="0.25">
      <c r="A27055">
        <v>1</v>
      </c>
      <c r="B27055">
        <v>1</v>
      </c>
      <c r="C27055">
        <v>2017</v>
      </c>
      <c r="K27055">
        <v>43</v>
      </c>
      <c r="L27055">
        <v>41</v>
      </c>
      <c r="M27055">
        <v>1</v>
      </c>
      <c r="N27055">
        <v>2004</v>
      </c>
      <c r="O27055">
        <v>2</v>
      </c>
      <c r="P27055">
        <v>2201430201</v>
      </c>
      <c r="T27055">
        <v>1</v>
      </c>
      <c r="U27055">
        <v>5983.36</v>
      </c>
    </row>
    <row r="27056" spans="1:21" x14ac:dyDescent="0.25">
      <c r="A27056">
        <v>1</v>
      </c>
      <c r="B27056">
        <v>1</v>
      </c>
      <c r="C27056">
        <v>2017</v>
      </c>
      <c r="K27056">
        <v>42</v>
      </c>
      <c r="L27056">
        <v>47</v>
      </c>
      <c r="M27056">
        <v>1</v>
      </c>
      <c r="N27056">
        <v>2004</v>
      </c>
      <c r="O27056">
        <v>2</v>
      </c>
      <c r="P27056">
        <v>2201420201</v>
      </c>
      <c r="T27056">
        <v>1</v>
      </c>
      <c r="U27056">
        <v>99655.8</v>
      </c>
    </row>
    <row r="27057" spans="1:21" x14ac:dyDescent="0.25">
      <c r="A27057">
        <v>1</v>
      </c>
      <c r="B27057">
        <v>1</v>
      </c>
      <c r="C27057">
        <v>2017</v>
      </c>
      <c r="K27057">
        <v>42</v>
      </c>
      <c r="L27057">
        <v>46</v>
      </c>
      <c r="M27057">
        <v>1</v>
      </c>
      <c r="N27057">
        <v>2004</v>
      </c>
      <c r="O27057">
        <v>2</v>
      </c>
      <c r="P27057">
        <v>2201420201</v>
      </c>
      <c r="T27057">
        <v>1</v>
      </c>
      <c r="U27057">
        <v>14948.4</v>
      </c>
    </row>
    <row r="27058" spans="1:21" x14ac:dyDescent="0.25">
      <c r="A27058">
        <v>1</v>
      </c>
      <c r="B27058">
        <v>1</v>
      </c>
      <c r="C27058">
        <v>2017</v>
      </c>
      <c r="K27058">
        <v>42</v>
      </c>
      <c r="L27058">
        <v>42</v>
      </c>
      <c r="M27058">
        <v>1</v>
      </c>
      <c r="N27058">
        <v>2004</v>
      </c>
      <c r="O27058">
        <v>2</v>
      </c>
      <c r="P27058">
        <v>2201420201</v>
      </c>
      <c r="T27058">
        <v>1</v>
      </c>
      <c r="U27058">
        <v>39862.199999999997</v>
      </c>
    </row>
    <row r="27059" spans="1:21" x14ac:dyDescent="0.25">
      <c r="A27059">
        <v>1</v>
      </c>
      <c r="B27059">
        <v>1</v>
      </c>
      <c r="C27059">
        <v>2017</v>
      </c>
      <c r="K27059">
        <v>32</v>
      </c>
      <c r="L27059">
        <v>40</v>
      </c>
      <c r="M27059">
        <v>1</v>
      </c>
      <c r="N27059">
        <v>2004</v>
      </c>
      <c r="O27059">
        <v>2</v>
      </c>
      <c r="P27059">
        <v>2201320201</v>
      </c>
      <c r="T27059">
        <v>1</v>
      </c>
      <c r="U27059">
        <v>67478100</v>
      </c>
    </row>
    <row r="27060" spans="1:21" x14ac:dyDescent="0.25">
      <c r="A27060">
        <v>1</v>
      </c>
      <c r="B27060">
        <v>1</v>
      </c>
      <c r="C27060">
        <v>2017</v>
      </c>
      <c r="K27060">
        <v>32</v>
      </c>
      <c r="L27060">
        <v>30</v>
      </c>
      <c r="M27060">
        <v>1</v>
      </c>
      <c r="N27060">
        <v>2004</v>
      </c>
      <c r="O27060">
        <v>2</v>
      </c>
      <c r="P27060">
        <v>2201320201</v>
      </c>
      <c r="T27060">
        <v>1</v>
      </c>
      <c r="U27060">
        <v>727993000</v>
      </c>
    </row>
    <row r="27061" spans="1:21" x14ac:dyDescent="0.25">
      <c r="A27061">
        <v>1</v>
      </c>
      <c r="B27061">
        <v>1</v>
      </c>
      <c r="C27061">
        <v>2017</v>
      </c>
      <c r="K27061">
        <v>31</v>
      </c>
      <c r="L27061">
        <v>40</v>
      </c>
      <c r="M27061">
        <v>1</v>
      </c>
      <c r="N27061">
        <v>2004</v>
      </c>
      <c r="O27061">
        <v>2</v>
      </c>
      <c r="P27061">
        <v>2201310201</v>
      </c>
      <c r="T27061">
        <v>1</v>
      </c>
      <c r="U27061">
        <v>82388000</v>
      </c>
    </row>
    <row r="27062" spans="1:21" x14ac:dyDescent="0.25">
      <c r="A27062">
        <v>1</v>
      </c>
      <c r="B27062">
        <v>1</v>
      </c>
      <c r="C27062">
        <v>2017</v>
      </c>
      <c r="K27062">
        <v>31</v>
      </c>
      <c r="L27062">
        <v>30</v>
      </c>
      <c r="M27062">
        <v>1</v>
      </c>
      <c r="N27062">
        <v>2004</v>
      </c>
      <c r="O27062">
        <v>2</v>
      </c>
      <c r="P27062">
        <v>2201310201</v>
      </c>
      <c r="T27062">
        <v>1</v>
      </c>
      <c r="U27062">
        <v>2835890000</v>
      </c>
    </row>
    <row r="27063" spans="1:21" x14ac:dyDescent="0.25">
      <c r="A27063">
        <v>1</v>
      </c>
      <c r="B27063">
        <v>1</v>
      </c>
      <c r="C27063">
        <v>2017</v>
      </c>
      <c r="K27063">
        <v>21</v>
      </c>
      <c r="L27063">
        <v>20</v>
      </c>
      <c r="M27063">
        <v>1</v>
      </c>
      <c r="N27063">
        <v>2004</v>
      </c>
      <c r="O27063">
        <v>2</v>
      </c>
      <c r="P27063">
        <v>2201210201</v>
      </c>
      <c r="T27063">
        <v>1</v>
      </c>
      <c r="U27063">
        <v>4023520000</v>
      </c>
    </row>
    <row r="27064" spans="1:21" x14ac:dyDescent="0.25">
      <c r="A27064">
        <v>1</v>
      </c>
      <c r="B27064">
        <v>1</v>
      </c>
      <c r="C27064">
        <v>2017</v>
      </c>
      <c r="K27064">
        <v>11</v>
      </c>
      <c r="L27064">
        <v>10</v>
      </c>
      <c r="M27064">
        <v>1</v>
      </c>
      <c r="N27064">
        <v>2004</v>
      </c>
      <c r="O27064">
        <v>2</v>
      </c>
      <c r="P27064">
        <v>2201110201</v>
      </c>
      <c r="T27064">
        <v>1</v>
      </c>
      <c r="U27064">
        <v>33920600</v>
      </c>
    </row>
    <row r="27065" spans="1:21" x14ac:dyDescent="0.25">
      <c r="A27065">
        <v>1</v>
      </c>
      <c r="B27065">
        <v>1</v>
      </c>
      <c r="C27065">
        <v>2017</v>
      </c>
      <c r="K27065">
        <v>54</v>
      </c>
      <c r="L27065">
        <v>47</v>
      </c>
      <c r="M27065">
        <v>1</v>
      </c>
      <c r="N27065">
        <v>2003</v>
      </c>
      <c r="O27065">
        <v>2</v>
      </c>
      <c r="P27065">
        <v>2201540201</v>
      </c>
      <c r="T27065">
        <v>1</v>
      </c>
      <c r="U27065">
        <v>437079</v>
      </c>
    </row>
    <row r="27066" spans="1:21" x14ac:dyDescent="0.25">
      <c r="A27066">
        <v>1</v>
      </c>
      <c r="B27066">
        <v>1</v>
      </c>
      <c r="C27066">
        <v>2017</v>
      </c>
      <c r="K27066">
        <v>54</v>
      </c>
      <c r="L27066">
        <v>46</v>
      </c>
      <c r="M27066">
        <v>1</v>
      </c>
      <c r="N27066">
        <v>2003</v>
      </c>
      <c r="O27066">
        <v>2</v>
      </c>
      <c r="P27066">
        <v>2201540201</v>
      </c>
      <c r="T27066">
        <v>1</v>
      </c>
      <c r="U27066">
        <v>3358510</v>
      </c>
    </row>
    <row r="27067" spans="1:21" x14ac:dyDescent="0.25">
      <c r="A27067">
        <v>1</v>
      </c>
      <c r="B27067">
        <v>1</v>
      </c>
      <c r="C27067">
        <v>2017</v>
      </c>
      <c r="K27067">
        <v>54</v>
      </c>
      <c r="L27067">
        <v>42</v>
      </c>
      <c r="M27067">
        <v>1</v>
      </c>
      <c r="N27067">
        <v>2003</v>
      </c>
      <c r="O27067">
        <v>2</v>
      </c>
      <c r="P27067">
        <v>2201540201</v>
      </c>
      <c r="T27067">
        <v>1</v>
      </c>
      <c r="U27067">
        <v>4445530</v>
      </c>
    </row>
    <row r="27068" spans="1:21" x14ac:dyDescent="0.25">
      <c r="A27068">
        <v>1</v>
      </c>
      <c r="B27068">
        <v>1</v>
      </c>
      <c r="C27068">
        <v>2017</v>
      </c>
      <c r="K27068">
        <v>54</v>
      </c>
      <c r="L27068">
        <v>41</v>
      </c>
      <c r="M27068">
        <v>1</v>
      </c>
      <c r="N27068">
        <v>2003</v>
      </c>
      <c r="O27068">
        <v>2</v>
      </c>
      <c r="P27068">
        <v>2201540201</v>
      </c>
      <c r="T27068">
        <v>1</v>
      </c>
      <c r="U27068">
        <v>3043210</v>
      </c>
    </row>
    <row r="27069" spans="1:21" x14ac:dyDescent="0.25">
      <c r="A27069">
        <v>1</v>
      </c>
      <c r="B27069">
        <v>1</v>
      </c>
      <c r="C27069">
        <v>2017</v>
      </c>
      <c r="K27069">
        <v>52</v>
      </c>
      <c r="L27069">
        <v>46</v>
      </c>
      <c r="M27069">
        <v>1</v>
      </c>
      <c r="N27069">
        <v>2003</v>
      </c>
      <c r="O27069">
        <v>2</v>
      </c>
      <c r="P27069">
        <v>2201520201</v>
      </c>
      <c r="T27069">
        <v>1</v>
      </c>
      <c r="U27069">
        <v>19682800</v>
      </c>
    </row>
    <row r="27070" spans="1:21" x14ac:dyDescent="0.25">
      <c r="A27070">
        <v>1</v>
      </c>
      <c r="B27070">
        <v>1</v>
      </c>
      <c r="C27070">
        <v>2017</v>
      </c>
      <c r="K27070">
        <v>52</v>
      </c>
      <c r="L27070">
        <v>42</v>
      </c>
      <c r="M27070">
        <v>1</v>
      </c>
      <c r="N27070">
        <v>2003</v>
      </c>
      <c r="O27070">
        <v>2</v>
      </c>
      <c r="P27070">
        <v>2201520201</v>
      </c>
      <c r="T27070">
        <v>1</v>
      </c>
      <c r="U27070">
        <v>53929500</v>
      </c>
    </row>
    <row r="27071" spans="1:21" x14ac:dyDescent="0.25">
      <c r="A27071">
        <v>1</v>
      </c>
      <c r="B27071">
        <v>1</v>
      </c>
      <c r="C27071">
        <v>2017</v>
      </c>
      <c r="K27071">
        <v>52</v>
      </c>
      <c r="L27071">
        <v>41</v>
      </c>
      <c r="M27071">
        <v>1</v>
      </c>
      <c r="N27071">
        <v>2003</v>
      </c>
      <c r="O27071">
        <v>2</v>
      </c>
      <c r="P27071">
        <v>2201520201</v>
      </c>
      <c r="T27071">
        <v>1</v>
      </c>
      <c r="U27071">
        <v>50618300</v>
      </c>
    </row>
    <row r="27072" spans="1:21" x14ac:dyDescent="0.25">
      <c r="A27072">
        <v>1</v>
      </c>
      <c r="B27072">
        <v>1</v>
      </c>
      <c r="C27072">
        <v>2017</v>
      </c>
      <c r="K27072">
        <v>51</v>
      </c>
      <c r="L27072">
        <v>41</v>
      </c>
      <c r="M27072">
        <v>1</v>
      </c>
      <c r="N27072">
        <v>2003</v>
      </c>
      <c r="O27072">
        <v>2</v>
      </c>
      <c r="P27072">
        <v>2201510201</v>
      </c>
      <c r="T27072">
        <v>1</v>
      </c>
      <c r="U27072">
        <v>111588</v>
      </c>
    </row>
    <row r="27073" spans="1:21" x14ac:dyDescent="0.25">
      <c r="A27073">
        <v>1</v>
      </c>
      <c r="B27073">
        <v>1</v>
      </c>
      <c r="C27073">
        <v>2017</v>
      </c>
      <c r="K27073">
        <v>43</v>
      </c>
      <c r="L27073">
        <v>47</v>
      </c>
      <c r="M27073">
        <v>1</v>
      </c>
      <c r="N27073">
        <v>2003</v>
      </c>
      <c r="O27073">
        <v>2</v>
      </c>
      <c r="P27073">
        <v>2201430201</v>
      </c>
      <c r="T27073">
        <v>1</v>
      </c>
      <c r="U27073">
        <v>22231.1</v>
      </c>
    </row>
    <row r="27074" spans="1:21" x14ac:dyDescent="0.25">
      <c r="A27074">
        <v>1</v>
      </c>
      <c r="B27074">
        <v>1</v>
      </c>
      <c r="C27074">
        <v>2017</v>
      </c>
      <c r="K27074">
        <v>43</v>
      </c>
      <c r="L27074">
        <v>46</v>
      </c>
      <c r="M27074">
        <v>1</v>
      </c>
      <c r="N27074">
        <v>2003</v>
      </c>
      <c r="O27074">
        <v>2</v>
      </c>
      <c r="P27074">
        <v>2201430201</v>
      </c>
      <c r="T27074">
        <v>1</v>
      </c>
      <c r="U27074">
        <v>474264</v>
      </c>
    </row>
    <row r="27075" spans="1:21" x14ac:dyDescent="0.25">
      <c r="A27075">
        <v>1</v>
      </c>
      <c r="B27075">
        <v>1</v>
      </c>
      <c r="C27075">
        <v>2017</v>
      </c>
      <c r="K27075">
        <v>43</v>
      </c>
      <c r="L27075">
        <v>42</v>
      </c>
      <c r="M27075">
        <v>1</v>
      </c>
      <c r="N27075">
        <v>2003</v>
      </c>
      <c r="O27075">
        <v>2</v>
      </c>
      <c r="P27075">
        <v>2201430201</v>
      </c>
      <c r="T27075">
        <v>1</v>
      </c>
      <c r="U27075">
        <v>2964.15</v>
      </c>
    </row>
    <row r="27076" spans="1:21" x14ac:dyDescent="0.25">
      <c r="A27076">
        <v>1</v>
      </c>
      <c r="B27076">
        <v>1</v>
      </c>
      <c r="C27076">
        <v>2017</v>
      </c>
      <c r="K27076">
        <v>43</v>
      </c>
      <c r="L27076">
        <v>41</v>
      </c>
      <c r="M27076">
        <v>1</v>
      </c>
      <c r="N27076">
        <v>2003</v>
      </c>
      <c r="O27076">
        <v>2</v>
      </c>
      <c r="P27076">
        <v>2201430201</v>
      </c>
      <c r="T27076">
        <v>1</v>
      </c>
      <c r="U27076">
        <v>5928.29</v>
      </c>
    </row>
    <row r="27077" spans="1:21" x14ac:dyDescent="0.25">
      <c r="A27077">
        <v>1</v>
      </c>
      <c r="B27077">
        <v>1</v>
      </c>
      <c r="C27077">
        <v>2017</v>
      </c>
      <c r="K27077">
        <v>42</v>
      </c>
      <c r="L27077">
        <v>47</v>
      </c>
      <c r="M27077">
        <v>1</v>
      </c>
      <c r="N27077">
        <v>2003</v>
      </c>
      <c r="O27077">
        <v>2</v>
      </c>
      <c r="P27077">
        <v>2201420201</v>
      </c>
      <c r="T27077">
        <v>1</v>
      </c>
      <c r="U27077">
        <v>95535.4</v>
      </c>
    </row>
    <row r="27078" spans="1:21" x14ac:dyDescent="0.25">
      <c r="A27078">
        <v>1</v>
      </c>
      <c r="B27078">
        <v>1</v>
      </c>
      <c r="C27078">
        <v>2017</v>
      </c>
      <c r="K27078">
        <v>42</v>
      </c>
      <c r="L27078">
        <v>46</v>
      </c>
      <c r="M27078">
        <v>1</v>
      </c>
      <c r="N27078">
        <v>2003</v>
      </c>
      <c r="O27078">
        <v>2</v>
      </c>
      <c r="P27078">
        <v>2201420201</v>
      </c>
      <c r="T27078">
        <v>1</v>
      </c>
      <c r="U27078">
        <v>14330.3</v>
      </c>
    </row>
    <row r="27079" spans="1:21" x14ac:dyDescent="0.25">
      <c r="A27079">
        <v>1</v>
      </c>
      <c r="B27079">
        <v>1</v>
      </c>
      <c r="C27079">
        <v>2017</v>
      </c>
      <c r="K27079">
        <v>42</v>
      </c>
      <c r="L27079">
        <v>42</v>
      </c>
      <c r="M27079">
        <v>1</v>
      </c>
      <c r="N27079">
        <v>2003</v>
      </c>
      <c r="O27079">
        <v>2</v>
      </c>
      <c r="P27079">
        <v>2201420201</v>
      </c>
      <c r="T27079">
        <v>1</v>
      </c>
      <c r="U27079">
        <v>42990.9</v>
      </c>
    </row>
    <row r="27080" spans="1:21" x14ac:dyDescent="0.25">
      <c r="A27080">
        <v>1</v>
      </c>
      <c r="B27080">
        <v>1</v>
      </c>
      <c r="C27080">
        <v>2017</v>
      </c>
      <c r="K27080">
        <v>32</v>
      </c>
      <c r="L27080">
        <v>40</v>
      </c>
      <c r="M27080">
        <v>1</v>
      </c>
      <c r="N27080">
        <v>2003</v>
      </c>
      <c r="O27080">
        <v>2</v>
      </c>
      <c r="P27080">
        <v>2201320201</v>
      </c>
      <c r="T27080">
        <v>1</v>
      </c>
      <c r="U27080">
        <v>52398300</v>
      </c>
    </row>
    <row r="27081" spans="1:21" x14ac:dyDescent="0.25">
      <c r="A27081">
        <v>1</v>
      </c>
      <c r="B27081">
        <v>1</v>
      </c>
      <c r="C27081">
        <v>2017</v>
      </c>
      <c r="K27081">
        <v>32</v>
      </c>
      <c r="L27081">
        <v>30</v>
      </c>
      <c r="M27081">
        <v>1</v>
      </c>
      <c r="N27081">
        <v>2003</v>
      </c>
      <c r="O27081">
        <v>2</v>
      </c>
      <c r="P27081">
        <v>2201320201</v>
      </c>
      <c r="T27081">
        <v>1</v>
      </c>
      <c r="U27081">
        <v>601619000</v>
      </c>
    </row>
    <row r="27082" spans="1:21" x14ac:dyDescent="0.25">
      <c r="A27082">
        <v>1</v>
      </c>
      <c r="B27082">
        <v>1</v>
      </c>
      <c r="C27082">
        <v>2017</v>
      </c>
      <c r="K27082">
        <v>31</v>
      </c>
      <c r="L27082">
        <v>40</v>
      </c>
      <c r="M27082">
        <v>1</v>
      </c>
      <c r="N27082">
        <v>2003</v>
      </c>
      <c r="O27082">
        <v>2</v>
      </c>
      <c r="P27082">
        <v>2201310201</v>
      </c>
      <c r="T27082">
        <v>1</v>
      </c>
      <c r="U27082">
        <v>63976000</v>
      </c>
    </row>
    <row r="27083" spans="1:21" x14ac:dyDescent="0.25">
      <c r="A27083">
        <v>1</v>
      </c>
      <c r="B27083">
        <v>1</v>
      </c>
      <c r="C27083">
        <v>2017</v>
      </c>
      <c r="K27083">
        <v>31</v>
      </c>
      <c r="L27083">
        <v>30</v>
      </c>
      <c r="M27083">
        <v>1</v>
      </c>
      <c r="N27083">
        <v>2003</v>
      </c>
      <c r="O27083">
        <v>2</v>
      </c>
      <c r="P27083">
        <v>2201310201</v>
      </c>
      <c r="T27083">
        <v>1</v>
      </c>
      <c r="U27083">
        <v>2343600000</v>
      </c>
    </row>
    <row r="27084" spans="1:21" x14ac:dyDescent="0.25">
      <c r="A27084">
        <v>1</v>
      </c>
      <c r="B27084">
        <v>1</v>
      </c>
      <c r="C27084">
        <v>2017</v>
      </c>
      <c r="K27084">
        <v>21</v>
      </c>
      <c r="L27084">
        <v>20</v>
      </c>
      <c r="M27084">
        <v>1</v>
      </c>
      <c r="N27084">
        <v>2003</v>
      </c>
      <c r="O27084">
        <v>2</v>
      </c>
      <c r="P27084">
        <v>2201210201</v>
      </c>
      <c r="T27084">
        <v>1</v>
      </c>
      <c r="U27084">
        <v>3597280000</v>
      </c>
    </row>
    <row r="27085" spans="1:21" x14ac:dyDescent="0.25">
      <c r="A27085">
        <v>1</v>
      </c>
      <c r="B27085">
        <v>1</v>
      </c>
      <c r="C27085">
        <v>2017</v>
      </c>
      <c r="K27085">
        <v>11</v>
      </c>
      <c r="L27085">
        <v>10</v>
      </c>
      <c r="M27085">
        <v>1</v>
      </c>
      <c r="N27085">
        <v>2003</v>
      </c>
      <c r="O27085">
        <v>2</v>
      </c>
      <c r="P27085">
        <v>2201110201</v>
      </c>
      <c r="T27085">
        <v>1</v>
      </c>
      <c r="U27085">
        <v>27663600</v>
      </c>
    </row>
    <row r="27086" spans="1:21" x14ac:dyDescent="0.25">
      <c r="A27086">
        <v>1</v>
      </c>
      <c r="B27086">
        <v>1</v>
      </c>
      <c r="C27086">
        <v>2017</v>
      </c>
      <c r="K27086">
        <v>61</v>
      </c>
      <c r="L27086">
        <v>47</v>
      </c>
      <c r="M27086">
        <v>1</v>
      </c>
      <c r="N27086">
        <v>2002</v>
      </c>
      <c r="O27086">
        <v>2</v>
      </c>
      <c r="P27086">
        <v>2201610201</v>
      </c>
      <c r="T27086">
        <v>1</v>
      </c>
      <c r="U27086">
        <v>1817.63</v>
      </c>
    </row>
    <row r="27087" spans="1:21" x14ac:dyDescent="0.25">
      <c r="A27087">
        <v>1</v>
      </c>
      <c r="B27087">
        <v>1</v>
      </c>
      <c r="C27087">
        <v>2017</v>
      </c>
      <c r="K27087">
        <v>54</v>
      </c>
      <c r="L27087">
        <v>47</v>
      </c>
      <c r="M27087">
        <v>1</v>
      </c>
      <c r="N27087">
        <v>2002</v>
      </c>
      <c r="O27087">
        <v>2</v>
      </c>
      <c r="P27087">
        <v>2201540201</v>
      </c>
      <c r="T27087">
        <v>1</v>
      </c>
      <c r="U27087">
        <v>413572</v>
      </c>
    </row>
    <row r="27088" spans="1:21" x14ac:dyDescent="0.25">
      <c r="A27088">
        <v>1</v>
      </c>
      <c r="B27088">
        <v>1</v>
      </c>
      <c r="C27088">
        <v>2017</v>
      </c>
      <c r="K27088">
        <v>54</v>
      </c>
      <c r="L27088">
        <v>46</v>
      </c>
      <c r="M27088">
        <v>1</v>
      </c>
      <c r="N27088">
        <v>2002</v>
      </c>
      <c r="O27088">
        <v>2</v>
      </c>
      <c r="P27088">
        <v>2201540201</v>
      </c>
      <c r="T27088">
        <v>1</v>
      </c>
      <c r="U27088">
        <v>3177860</v>
      </c>
    </row>
    <row r="27089" spans="1:21" x14ac:dyDescent="0.25">
      <c r="A27089">
        <v>1</v>
      </c>
      <c r="B27089">
        <v>1</v>
      </c>
      <c r="C27089">
        <v>2017</v>
      </c>
      <c r="K27089">
        <v>54</v>
      </c>
      <c r="L27089">
        <v>42</v>
      </c>
      <c r="M27089">
        <v>1</v>
      </c>
      <c r="N27089">
        <v>2002</v>
      </c>
      <c r="O27089">
        <v>2</v>
      </c>
      <c r="P27089">
        <v>2201540201</v>
      </c>
      <c r="T27089">
        <v>1</v>
      </c>
      <c r="U27089">
        <v>4205910</v>
      </c>
    </row>
    <row r="27090" spans="1:21" x14ac:dyDescent="0.25">
      <c r="A27090">
        <v>1</v>
      </c>
      <c r="B27090">
        <v>1</v>
      </c>
      <c r="C27090">
        <v>2017</v>
      </c>
      <c r="K27090">
        <v>54</v>
      </c>
      <c r="L27090">
        <v>41</v>
      </c>
      <c r="M27090">
        <v>1</v>
      </c>
      <c r="N27090">
        <v>2002</v>
      </c>
      <c r="O27090">
        <v>2</v>
      </c>
      <c r="P27090">
        <v>2201540201</v>
      </c>
      <c r="T27090">
        <v>1</v>
      </c>
      <c r="U27090">
        <v>2879480</v>
      </c>
    </row>
    <row r="27091" spans="1:21" x14ac:dyDescent="0.25">
      <c r="A27091">
        <v>1</v>
      </c>
      <c r="B27091">
        <v>1</v>
      </c>
      <c r="C27091">
        <v>2017</v>
      </c>
      <c r="K27091">
        <v>53</v>
      </c>
      <c r="L27091">
        <v>47</v>
      </c>
      <c r="M27091">
        <v>1</v>
      </c>
      <c r="N27091">
        <v>2002</v>
      </c>
      <c r="O27091">
        <v>2</v>
      </c>
      <c r="P27091">
        <v>2201530201</v>
      </c>
      <c r="T27091">
        <v>1</v>
      </c>
      <c r="U27091">
        <v>359.399</v>
      </c>
    </row>
    <row r="27092" spans="1:21" x14ac:dyDescent="0.25">
      <c r="A27092">
        <v>1</v>
      </c>
      <c r="B27092">
        <v>1</v>
      </c>
      <c r="C27092">
        <v>2017</v>
      </c>
      <c r="K27092">
        <v>52</v>
      </c>
      <c r="L27092">
        <v>47</v>
      </c>
      <c r="M27092">
        <v>1</v>
      </c>
      <c r="N27092">
        <v>2002</v>
      </c>
      <c r="O27092">
        <v>2</v>
      </c>
      <c r="P27092">
        <v>2201520201</v>
      </c>
      <c r="T27092">
        <v>1</v>
      </c>
      <c r="U27092">
        <v>6214.47</v>
      </c>
    </row>
    <row r="27093" spans="1:21" x14ac:dyDescent="0.25">
      <c r="A27093">
        <v>1</v>
      </c>
      <c r="B27093">
        <v>1</v>
      </c>
      <c r="C27093">
        <v>2017</v>
      </c>
      <c r="K27093">
        <v>52</v>
      </c>
      <c r="L27093">
        <v>46</v>
      </c>
      <c r="M27093">
        <v>1</v>
      </c>
      <c r="N27093">
        <v>2002</v>
      </c>
      <c r="O27093">
        <v>2</v>
      </c>
      <c r="P27093">
        <v>2201520201</v>
      </c>
      <c r="T27093">
        <v>1</v>
      </c>
      <c r="U27093">
        <v>23872500</v>
      </c>
    </row>
    <row r="27094" spans="1:21" x14ac:dyDescent="0.25">
      <c r="A27094">
        <v>1</v>
      </c>
      <c r="B27094">
        <v>1</v>
      </c>
      <c r="C27094">
        <v>2017</v>
      </c>
      <c r="K27094">
        <v>52</v>
      </c>
      <c r="L27094">
        <v>42</v>
      </c>
      <c r="M27094">
        <v>1</v>
      </c>
      <c r="N27094">
        <v>2002</v>
      </c>
      <c r="O27094">
        <v>2</v>
      </c>
      <c r="P27094">
        <v>2201520201</v>
      </c>
      <c r="T27094">
        <v>1</v>
      </c>
      <c r="U27094">
        <v>40230800</v>
      </c>
    </row>
    <row r="27095" spans="1:21" x14ac:dyDescent="0.25">
      <c r="A27095">
        <v>1</v>
      </c>
      <c r="B27095">
        <v>1</v>
      </c>
      <c r="C27095">
        <v>2017</v>
      </c>
      <c r="K27095">
        <v>52</v>
      </c>
      <c r="L27095">
        <v>41</v>
      </c>
      <c r="M27095">
        <v>1</v>
      </c>
      <c r="N27095">
        <v>2002</v>
      </c>
      <c r="O27095">
        <v>2</v>
      </c>
      <c r="P27095">
        <v>2201520201</v>
      </c>
      <c r="T27095">
        <v>1</v>
      </c>
      <c r="U27095">
        <v>41933900</v>
      </c>
    </row>
    <row r="27096" spans="1:21" x14ac:dyDescent="0.25">
      <c r="A27096">
        <v>1</v>
      </c>
      <c r="B27096">
        <v>1</v>
      </c>
      <c r="C27096">
        <v>2017</v>
      </c>
      <c r="K27096">
        <v>51</v>
      </c>
      <c r="L27096">
        <v>41</v>
      </c>
      <c r="M27096">
        <v>1</v>
      </c>
      <c r="N27096">
        <v>2002</v>
      </c>
      <c r="O27096">
        <v>2</v>
      </c>
      <c r="P27096">
        <v>2201510201</v>
      </c>
      <c r="T27096">
        <v>1</v>
      </c>
      <c r="U27096">
        <v>89248.7</v>
      </c>
    </row>
    <row r="27097" spans="1:21" x14ac:dyDescent="0.25">
      <c r="A27097">
        <v>1</v>
      </c>
      <c r="B27097">
        <v>1</v>
      </c>
      <c r="C27097">
        <v>2017</v>
      </c>
      <c r="K27097">
        <v>43</v>
      </c>
      <c r="L27097">
        <v>47</v>
      </c>
      <c r="M27097">
        <v>1</v>
      </c>
      <c r="N27097">
        <v>2002</v>
      </c>
      <c r="O27097">
        <v>2</v>
      </c>
      <c r="P27097">
        <v>2201430201</v>
      </c>
      <c r="T27097">
        <v>1</v>
      </c>
      <c r="U27097">
        <v>23572</v>
      </c>
    </row>
    <row r="27098" spans="1:21" x14ac:dyDescent="0.25">
      <c r="A27098">
        <v>1</v>
      </c>
      <c r="B27098">
        <v>1</v>
      </c>
      <c r="C27098">
        <v>2017</v>
      </c>
      <c r="K27098">
        <v>43</v>
      </c>
      <c r="L27098">
        <v>46</v>
      </c>
      <c r="M27098">
        <v>1</v>
      </c>
      <c r="N27098">
        <v>2002</v>
      </c>
      <c r="O27098">
        <v>2</v>
      </c>
      <c r="P27098">
        <v>2201430201</v>
      </c>
      <c r="T27098">
        <v>1</v>
      </c>
      <c r="U27098">
        <v>495012</v>
      </c>
    </row>
    <row r="27099" spans="1:21" x14ac:dyDescent="0.25">
      <c r="A27099">
        <v>1</v>
      </c>
      <c r="B27099">
        <v>1</v>
      </c>
      <c r="C27099">
        <v>2017</v>
      </c>
      <c r="K27099">
        <v>43</v>
      </c>
      <c r="L27099">
        <v>42</v>
      </c>
      <c r="M27099">
        <v>1</v>
      </c>
      <c r="N27099">
        <v>2002</v>
      </c>
      <c r="O27099">
        <v>2</v>
      </c>
      <c r="P27099">
        <v>2201430201</v>
      </c>
      <c r="T27099">
        <v>1</v>
      </c>
      <c r="U27099">
        <v>4419.76</v>
      </c>
    </row>
    <row r="27100" spans="1:21" x14ac:dyDescent="0.25">
      <c r="A27100">
        <v>1</v>
      </c>
      <c r="B27100">
        <v>1</v>
      </c>
      <c r="C27100">
        <v>2017</v>
      </c>
      <c r="K27100">
        <v>43</v>
      </c>
      <c r="L27100">
        <v>41</v>
      </c>
      <c r="M27100">
        <v>1</v>
      </c>
      <c r="N27100">
        <v>2002</v>
      </c>
      <c r="O27100">
        <v>2</v>
      </c>
      <c r="P27100">
        <v>2201430201</v>
      </c>
      <c r="T27100">
        <v>1</v>
      </c>
      <c r="U27100">
        <v>5893</v>
      </c>
    </row>
    <row r="27101" spans="1:21" x14ac:dyDescent="0.25">
      <c r="A27101">
        <v>1</v>
      </c>
      <c r="B27101">
        <v>1</v>
      </c>
      <c r="C27101">
        <v>2017</v>
      </c>
      <c r="K27101">
        <v>42</v>
      </c>
      <c r="L27101">
        <v>47</v>
      </c>
      <c r="M27101">
        <v>1</v>
      </c>
      <c r="N27101">
        <v>2002</v>
      </c>
      <c r="O27101">
        <v>2</v>
      </c>
      <c r="P27101">
        <v>2201420201</v>
      </c>
      <c r="T27101">
        <v>1</v>
      </c>
      <c r="U27101">
        <v>92031.2</v>
      </c>
    </row>
    <row r="27102" spans="1:21" x14ac:dyDescent="0.25">
      <c r="A27102">
        <v>1</v>
      </c>
      <c r="B27102">
        <v>1</v>
      </c>
      <c r="C27102">
        <v>2017</v>
      </c>
      <c r="K27102">
        <v>42</v>
      </c>
      <c r="L27102">
        <v>46</v>
      </c>
      <c r="M27102">
        <v>1</v>
      </c>
      <c r="N27102">
        <v>2002</v>
      </c>
      <c r="O27102">
        <v>2</v>
      </c>
      <c r="P27102">
        <v>2201420201</v>
      </c>
      <c r="T27102">
        <v>1</v>
      </c>
      <c r="U27102">
        <v>13804.7</v>
      </c>
    </row>
    <row r="27103" spans="1:21" x14ac:dyDescent="0.25">
      <c r="A27103">
        <v>1</v>
      </c>
      <c r="B27103">
        <v>1</v>
      </c>
      <c r="C27103">
        <v>2017</v>
      </c>
      <c r="K27103">
        <v>42</v>
      </c>
      <c r="L27103">
        <v>42</v>
      </c>
      <c r="M27103">
        <v>1</v>
      </c>
      <c r="N27103">
        <v>2002</v>
      </c>
      <c r="O27103">
        <v>2</v>
      </c>
      <c r="P27103">
        <v>2201420201</v>
      </c>
      <c r="T27103">
        <v>1</v>
      </c>
      <c r="U27103">
        <v>36812.400000000001</v>
      </c>
    </row>
    <row r="27104" spans="1:21" x14ac:dyDescent="0.25">
      <c r="A27104">
        <v>1</v>
      </c>
      <c r="B27104">
        <v>1</v>
      </c>
      <c r="C27104">
        <v>2017</v>
      </c>
      <c r="K27104">
        <v>32</v>
      </c>
      <c r="L27104">
        <v>40</v>
      </c>
      <c r="M27104">
        <v>1</v>
      </c>
      <c r="N27104">
        <v>2002</v>
      </c>
      <c r="O27104">
        <v>2</v>
      </c>
      <c r="P27104">
        <v>2201320201</v>
      </c>
      <c r="T27104">
        <v>1</v>
      </c>
      <c r="U27104">
        <v>41582000</v>
      </c>
    </row>
    <row r="27105" spans="1:21" x14ac:dyDescent="0.25">
      <c r="A27105">
        <v>1</v>
      </c>
      <c r="B27105">
        <v>1</v>
      </c>
      <c r="C27105">
        <v>2017</v>
      </c>
      <c r="K27105">
        <v>32</v>
      </c>
      <c r="L27105">
        <v>30</v>
      </c>
      <c r="M27105">
        <v>1</v>
      </c>
      <c r="N27105">
        <v>2002</v>
      </c>
      <c r="O27105">
        <v>2</v>
      </c>
      <c r="P27105">
        <v>2201320201</v>
      </c>
      <c r="T27105">
        <v>1</v>
      </c>
      <c r="U27105">
        <v>524723000</v>
      </c>
    </row>
    <row r="27106" spans="1:21" x14ac:dyDescent="0.25">
      <c r="A27106">
        <v>1</v>
      </c>
      <c r="B27106">
        <v>1</v>
      </c>
      <c r="C27106">
        <v>2017</v>
      </c>
      <c r="K27106">
        <v>31</v>
      </c>
      <c r="L27106">
        <v>40</v>
      </c>
      <c r="M27106">
        <v>1</v>
      </c>
      <c r="N27106">
        <v>2002</v>
      </c>
      <c r="O27106">
        <v>2</v>
      </c>
      <c r="P27106">
        <v>2201310201</v>
      </c>
      <c r="T27106">
        <v>1</v>
      </c>
      <c r="U27106">
        <v>50769700</v>
      </c>
    </row>
    <row r="27107" spans="1:21" x14ac:dyDescent="0.25">
      <c r="A27107">
        <v>1</v>
      </c>
      <c r="B27107">
        <v>1</v>
      </c>
      <c r="C27107">
        <v>2017</v>
      </c>
      <c r="K27107">
        <v>31</v>
      </c>
      <c r="L27107">
        <v>30</v>
      </c>
      <c r="M27107">
        <v>1</v>
      </c>
      <c r="N27107">
        <v>2002</v>
      </c>
      <c r="O27107">
        <v>2</v>
      </c>
      <c r="P27107">
        <v>2201310201</v>
      </c>
      <c r="T27107">
        <v>1</v>
      </c>
      <c r="U27107">
        <v>2044060000</v>
      </c>
    </row>
    <row r="27108" spans="1:21" x14ac:dyDescent="0.25">
      <c r="A27108">
        <v>1</v>
      </c>
      <c r="B27108">
        <v>1</v>
      </c>
      <c r="C27108">
        <v>2017</v>
      </c>
      <c r="K27108">
        <v>21</v>
      </c>
      <c r="L27108">
        <v>20</v>
      </c>
      <c r="M27108">
        <v>1</v>
      </c>
      <c r="N27108">
        <v>2002</v>
      </c>
      <c r="O27108">
        <v>2</v>
      </c>
      <c r="P27108">
        <v>2201210201</v>
      </c>
      <c r="T27108">
        <v>1</v>
      </c>
      <c r="U27108">
        <v>3041330000</v>
      </c>
    </row>
    <row r="27109" spans="1:21" x14ac:dyDescent="0.25">
      <c r="A27109">
        <v>1</v>
      </c>
      <c r="B27109">
        <v>1</v>
      </c>
      <c r="C27109">
        <v>2017</v>
      </c>
      <c r="K27109">
        <v>11</v>
      </c>
      <c r="L27109">
        <v>10</v>
      </c>
      <c r="M27109">
        <v>1</v>
      </c>
      <c r="N27109">
        <v>2002</v>
      </c>
      <c r="O27109">
        <v>2</v>
      </c>
      <c r="P27109">
        <v>2201110201</v>
      </c>
      <c r="T27109">
        <v>1</v>
      </c>
      <c r="U27109">
        <v>23329800</v>
      </c>
    </row>
    <row r="27110" spans="1:21" x14ac:dyDescent="0.25">
      <c r="A27110">
        <v>1</v>
      </c>
      <c r="B27110">
        <v>1</v>
      </c>
      <c r="C27110">
        <v>2017</v>
      </c>
      <c r="K27110">
        <v>61</v>
      </c>
      <c r="L27110">
        <v>47</v>
      </c>
      <c r="M27110">
        <v>1</v>
      </c>
      <c r="N27110">
        <v>2001</v>
      </c>
      <c r="O27110">
        <v>2</v>
      </c>
      <c r="P27110">
        <v>2201610201</v>
      </c>
      <c r="T27110">
        <v>1</v>
      </c>
      <c r="U27110">
        <v>5248.47</v>
      </c>
    </row>
    <row r="27111" spans="1:21" x14ac:dyDescent="0.25">
      <c r="A27111">
        <v>1</v>
      </c>
      <c r="B27111">
        <v>1</v>
      </c>
      <c r="C27111">
        <v>2017</v>
      </c>
      <c r="K27111">
        <v>54</v>
      </c>
      <c r="L27111">
        <v>47</v>
      </c>
      <c r="M27111">
        <v>1</v>
      </c>
      <c r="N27111">
        <v>2001</v>
      </c>
      <c r="O27111">
        <v>2</v>
      </c>
      <c r="P27111">
        <v>2201540201</v>
      </c>
      <c r="T27111">
        <v>1</v>
      </c>
      <c r="U27111">
        <v>410789</v>
      </c>
    </row>
    <row r="27112" spans="1:21" x14ac:dyDescent="0.25">
      <c r="A27112">
        <v>1</v>
      </c>
      <c r="B27112">
        <v>1</v>
      </c>
      <c r="C27112">
        <v>2017</v>
      </c>
      <c r="K27112">
        <v>54</v>
      </c>
      <c r="L27112">
        <v>46</v>
      </c>
      <c r="M27112">
        <v>1</v>
      </c>
      <c r="N27112">
        <v>2001</v>
      </c>
      <c r="O27112">
        <v>2</v>
      </c>
      <c r="P27112">
        <v>2201540201</v>
      </c>
      <c r="T27112">
        <v>1</v>
      </c>
      <c r="U27112">
        <v>3156640</v>
      </c>
    </row>
    <row r="27113" spans="1:21" x14ac:dyDescent="0.25">
      <c r="A27113">
        <v>1</v>
      </c>
      <c r="B27113">
        <v>1</v>
      </c>
      <c r="C27113">
        <v>2017</v>
      </c>
      <c r="K27113">
        <v>54</v>
      </c>
      <c r="L27113">
        <v>42</v>
      </c>
      <c r="M27113">
        <v>1</v>
      </c>
      <c r="N27113">
        <v>2001</v>
      </c>
      <c r="O27113">
        <v>2</v>
      </c>
      <c r="P27113">
        <v>2201540201</v>
      </c>
      <c r="T27113">
        <v>1</v>
      </c>
      <c r="U27113">
        <v>4178060</v>
      </c>
    </row>
    <row r="27114" spans="1:21" x14ac:dyDescent="0.25">
      <c r="A27114">
        <v>1</v>
      </c>
      <c r="B27114">
        <v>1</v>
      </c>
      <c r="C27114">
        <v>2017</v>
      </c>
      <c r="K27114">
        <v>54</v>
      </c>
      <c r="L27114">
        <v>41</v>
      </c>
      <c r="M27114">
        <v>1</v>
      </c>
      <c r="N27114">
        <v>2001</v>
      </c>
      <c r="O27114">
        <v>2</v>
      </c>
      <c r="P27114">
        <v>2201540201</v>
      </c>
      <c r="T27114">
        <v>1</v>
      </c>
      <c r="U27114">
        <v>2859980</v>
      </c>
    </row>
    <row r="27115" spans="1:21" x14ac:dyDescent="0.25">
      <c r="A27115">
        <v>1</v>
      </c>
      <c r="B27115">
        <v>1</v>
      </c>
      <c r="C27115">
        <v>2017</v>
      </c>
      <c r="K27115">
        <v>53</v>
      </c>
      <c r="L27115">
        <v>42</v>
      </c>
      <c r="M27115">
        <v>1</v>
      </c>
      <c r="N27115">
        <v>2001</v>
      </c>
      <c r="O27115">
        <v>2</v>
      </c>
      <c r="P27115">
        <v>2201530201</v>
      </c>
      <c r="T27115">
        <v>1</v>
      </c>
      <c r="U27115">
        <v>497462</v>
      </c>
    </row>
    <row r="27116" spans="1:21" x14ac:dyDescent="0.25">
      <c r="A27116">
        <v>1</v>
      </c>
      <c r="B27116">
        <v>1</v>
      </c>
      <c r="C27116">
        <v>2017</v>
      </c>
      <c r="K27116">
        <v>53</v>
      </c>
      <c r="L27116">
        <v>41</v>
      </c>
      <c r="M27116">
        <v>1</v>
      </c>
      <c r="N27116">
        <v>2001</v>
      </c>
      <c r="O27116">
        <v>2</v>
      </c>
      <c r="P27116">
        <v>2201530201</v>
      </c>
      <c r="T27116">
        <v>1</v>
      </c>
      <c r="U27116">
        <v>1931960</v>
      </c>
    </row>
    <row r="27117" spans="1:21" x14ac:dyDescent="0.25">
      <c r="A27117">
        <v>1</v>
      </c>
      <c r="B27117">
        <v>1</v>
      </c>
      <c r="C27117">
        <v>2017</v>
      </c>
      <c r="K27117">
        <v>52</v>
      </c>
      <c r="L27117">
        <v>47</v>
      </c>
      <c r="M27117">
        <v>1</v>
      </c>
      <c r="N27117">
        <v>2001</v>
      </c>
      <c r="O27117">
        <v>2</v>
      </c>
      <c r="P27117">
        <v>2201520201</v>
      </c>
      <c r="T27117">
        <v>1</v>
      </c>
      <c r="U27117">
        <v>50424.3</v>
      </c>
    </row>
    <row r="27118" spans="1:21" x14ac:dyDescent="0.25">
      <c r="A27118">
        <v>1</v>
      </c>
      <c r="B27118">
        <v>1</v>
      </c>
      <c r="C27118">
        <v>2017</v>
      </c>
      <c r="K27118">
        <v>52</v>
      </c>
      <c r="L27118">
        <v>46</v>
      </c>
      <c r="M27118">
        <v>1</v>
      </c>
      <c r="N27118">
        <v>2001</v>
      </c>
      <c r="O27118">
        <v>2</v>
      </c>
      <c r="P27118">
        <v>2201520201</v>
      </c>
      <c r="T27118">
        <v>1</v>
      </c>
      <c r="U27118">
        <v>4108060</v>
      </c>
    </row>
    <row r="27119" spans="1:21" x14ac:dyDescent="0.25">
      <c r="A27119">
        <v>1</v>
      </c>
      <c r="B27119">
        <v>1</v>
      </c>
      <c r="C27119">
        <v>2017</v>
      </c>
      <c r="K27119">
        <v>52</v>
      </c>
      <c r="L27119">
        <v>42</v>
      </c>
      <c r="M27119">
        <v>1</v>
      </c>
      <c r="N27119">
        <v>2001</v>
      </c>
      <c r="O27119">
        <v>2</v>
      </c>
      <c r="P27119">
        <v>2201520201</v>
      </c>
      <c r="T27119">
        <v>1</v>
      </c>
      <c r="U27119">
        <v>36823100</v>
      </c>
    </row>
    <row r="27120" spans="1:21" x14ac:dyDescent="0.25">
      <c r="A27120">
        <v>1</v>
      </c>
      <c r="B27120">
        <v>1</v>
      </c>
      <c r="C27120">
        <v>2017</v>
      </c>
      <c r="K27120">
        <v>52</v>
      </c>
      <c r="L27120">
        <v>41</v>
      </c>
      <c r="M27120">
        <v>1</v>
      </c>
      <c r="N27120">
        <v>2001</v>
      </c>
      <c r="O27120">
        <v>2</v>
      </c>
      <c r="P27120">
        <v>2201520201</v>
      </c>
      <c r="T27120">
        <v>1</v>
      </c>
      <c r="U27120">
        <v>29409400</v>
      </c>
    </row>
    <row r="27121" spans="1:21" x14ac:dyDescent="0.25">
      <c r="A27121">
        <v>1</v>
      </c>
      <c r="B27121">
        <v>1</v>
      </c>
      <c r="C27121">
        <v>2017</v>
      </c>
      <c r="K27121">
        <v>51</v>
      </c>
      <c r="L27121">
        <v>41</v>
      </c>
      <c r="M27121">
        <v>1</v>
      </c>
      <c r="N27121">
        <v>2001</v>
      </c>
      <c r="O27121">
        <v>2</v>
      </c>
      <c r="P27121">
        <v>2201510201</v>
      </c>
      <c r="T27121">
        <v>1</v>
      </c>
      <c r="U27121">
        <v>114141</v>
      </c>
    </row>
    <row r="27122" spans="1:21" x14ac:dyDescent="0.25">
      <c r="A27122">
        <v>1</v>
      </c>
      <c r="B27122">
        <v>1</v>
      </c>
      <c r="C27122">
        <v>2017</v>
      </c>
      <c r="K27122">
        <v>43</v>
      </c>
      <c r="L27122">
        <v>47</v>
      </c>
      <c r="M27122">
        <v>1</v>
      </c>
      <c r="N27122">
        <v>2001</v>
      </c>
      <c r="O27122">
        <v>2</v>
      </c>
      <c r="P27122">
        <v>2201430201</v>
      </c>
      <c r="T27122">
        <v>1</v>
      </c>
      <c r="U27122">
        <v>21622.7</v>
      </c>
    </row>
    <row r="27123" spans="1:21" x14ac:dyDescent="0.25">
      <c r="A27123">
        <v>1</v>
      </c>
      <c r="B27123">
        <v>1</v>
      </c>
      <c r="C27123">
        <v>2017</v>
      </c>
      <c r="K27123">
        <v>43</v>
      </c>
      <c r="L27123">
        <v>46</v>
      </c>
      <c r="M27123">
        <v>1</v>
      </c>
      <c r="N27123">
        <v>2001</v>
      </c>
      <c r="O27123">
        <v>2</v>
      </c>
      <c r="P27123">
        <v>2201430201</v>
      </c>
      <c r="T27123">
        <v>1</v>
      </c>
      <c r="U27123">
        <v>446869</v>
      </c>
    </row>
    <row r="27124" spans="1:21" x14ac:dyDescent="0.25">
      <c r="A27124">
        <v>1</v>
      </c>
      <c r="B27124">
        <v>1</v>
      </c>
      <c r="C27124">
        <v>2017</v>
      </c>
      <c r="K27124">
        <v>43</v>
      </c>
      <c r="L27124">
        <v>42</v>
      </c>
      <c r="M27124">
        <v>1</v>
      </c>
      <c r="N27124">
        <v>2001</v>
      </c>
      <c r="O27124">
        <v>2</v>
      </c>
      <c r="P27124">
        <v>2201430201</v>
      </c>
      <c r="T27124">
        <v>1</v>
      </c>
      <c r="U27124">
        <v>2883.02</v>
      </c>
    </row>
    <row r="27125" spans="1:21" x14ac:dyDescent="0.25">
      <c r="A27125">
        <v>1</v>
      </c>
      <c r="B27125">
        <v>1</v>
      </c>
      <c r="C27125">
        <v>2017</v>
      </c>
      <c r="K27125">
        <v>43</v>
      </c>
      <c r="L27125">
        <v>41</v>
      </c>
      <c r="M27125">
        <v>1</v>
      </c>
      <c r="N27125">
        <v>2001</v>
      </c>
      <c r="O27125">
        <v>2</v>
      </c>
      <c r="P27125">
        <v>2201430201</v>
      </c>
      <c r="T27125">
        <v>1</v>
      </c>
      <c r="U27125">
        <v>5766.07</v>
      </c>
    </row>
    <row r="27126" spans="1:21" x14ac:dyDescent="0.25">
      <c r="A27126">
        <v>1</v>
      </c>
      <c r="B27126">
        <v>1</v>
      </c>
      <c r="C27126">
        <v>2017</v>
      </c>
      <c r="K27126">
        <v>42</v>
      </c>
      <c r="L27126">
        <v>47</v>
      </c>
      <c r="M27126">
        <v>1</v>
      </c>
      <c r="N27126">
        <v>2001</v>
      </c>
      <c r="O27126">
        <v>2</v>
      </c>
      <c r="P27126">
        <v>2201420201</v>
      </c>
      <c r="T27126">
        <v>1</v>
      </c>
      <c r="U27126">
        <v>100152</v>
      </c>
    </row>
    <row r="27127" spans="1:21" x14ac:dyDescent="0.25">
      <c r="A27127">
        <v>1</v>
      </c>
      <c r="B27127">
        <v>1</v>
      </c>
      <c r="C27127">
        <v>2017</v>
      </c>
      <c r="K27127">
        <v>42</v>
      </c>
      <c r="L27127">
        <v>46</v>
      </c>
      <c r="M27127">
        <v>1</v>
      </c>
      <c r="N27127">
        <v>2001</v>
      </c>
      <c r="O27127">
        <v>2</v>
      </c>
      <c r="P27127">
        <v>2201420201</v>
      </c>
      <c r="T27127">
        <v>1</v>
      </c>
      <c r="U27127">
        <v>13063.3</v>
      </c>
    </row>
    <row r="27128" spans="1:21" x14ac:dyDescent="0.25">
      <c r="A27128">
        <v>1</v>
      </c>
      <c r="B27128">
        <v>1</v>
      </c>
      <c r="C27128">
        <v>2017</v>
      </c>
      <c r="K27128">
        <v>42</v>
      </c>
      <c r="L27128">
        <v>42</v>
      </c>
      <c r="M27128">
        <v>1</v>
      </c>
      <c r="N27128">
        <v>2001</v>
      </c>
      <c r="O27128">
        <v>2</v>
      </c>
      <c r="P27128">
        <v>2201420201</v>
      </c>
      <c r="T27128">
        <v>1</v>
      </c>
      <c r="U27128">
        <v>43544.2</v>
      </c>
    </row>
    <row r="27129" spans="1:21" x14ac:dyDescent="0.25">
      <c r="A27129">
        <v>1</v>
      </c>
      <c r="B27129">
        <v>1</v>
      </c>
      <c r="C27129">
        <v>2017</v>
      </c>
      <c r="K27129">
        <v>32</v>
      </c>
      <c r="L27129">
        <v>40</v>
      </c>
      <c r="M27129">
        <v>1</v>
      </c>
      <c r="N27129">
        <v>2001</v>
      </c>
      <c r="O27129">
        <v>2</v>
      </c>
      <c r="P27129">
        <v>2201320201</v>
      </c>
      <c r="T27129">
        <v>1</v>
      </c>
      <c r="U27129">
        <v>51775000</v>
      </c>
    </row>
    <row r="27130" spans="1:21" x14ac:dyDescent="0.25">
      <c r="A27130">
        <v>1</v>
      </c>
      <c r="B27130">
        <v>1</v>
      </c>
      <c r="C27130">
        <v>2017</v>
      </c>
      <c r="K27130">
        <v>32</v>
      </c>
      <c r="L27130">
        <v>30</v>
      </c>
      <c r="M27130">
        <v>1</v>
      </c>
      <c r="N27130">
        <v>2001</v>
      </c>
      <c r="O27130">
        <v>2</v>
      </c>
      <c r="P27130">
        <v>2201320201</v>
      </c>
      <c r="T27130">
        <v>1</v>
      </c>
      <c r="U27130">
        <v>396482000</v>
      </c>
    </row>
    <row r="27131" spans="1:21" x14ac:dyDescent="0.25">
      <c r="A27131">
        <v>1</v>
      </c>
      <c r="B27131">
        <v>1</v>
      </c>
      <c r="C27131">
        <v>2017</v>
      </c>
      <c r="K27131">
        <v>31</v>
      </c>
      <c r="L27131">
        <v>40</v>
      </c>
      <c r="M27131">
        <v>1</v>
      </c>
      <c r="N27131">
        <v>2001</v>
      </c>
      <c r="O27131">
        <v>2</v>
      </c>
      <c r="P27131">
        <v>2201310201</v>
      </c>
      <c r="T27131">
        <v>1</v>
      </c>
      <c r="U27131">
        <v>32298200</v>
      </c>
    </row>
    <row r="27132" spans="1:21" x14ac:dyDescent="0.25">
      <c r="A27132">
        <v>1</v>
      </c>
      <c r="B27132">
        <v>1</v>
      </c>
      <c r="C27132">
        <v>2017</v>
      </c>
      <c r="K27132">
        <v>31</v>
      </c>
      <c r="L27132">
        <v>30</v>
      </c>
      <c r="M27132">
        <v>1</v>
      </c>
      <c r="N27132">
        <v>2001</v>
      </c>
      <c r="O27132">
        <v>2</v>
      </c>
      <c r="P27132">
        <v>2201310201</v>
      </c>
      <c r="T27132">
        <v>1</v>
      </c>
      <c r="U27132">
        <v>1682160000</v>
      </c>
    </row>
    <row r="27133" spans="1:21" x14ac:dyDescent="0.25">
      <c r="A27133">
        <v>1</v>
      </c>
      <c r="B27133">
        <v>1</v>
      </c>
      <c r="C27133">
        <v>2017</v>
      </c>
      <c r="K27133">
        <v>21</v>
      </c>
      <c r="L27133">
        <v>20</v>
      </c>
      <c r="M27133">
        <v>1</v>
      </c>
      <c r="N27133">
        <v>2001</v>
      </c>
      <c r="O27133">
        <v>2</v>
      </c>
      <c r="P27133">
        <v>2201210201</v>
      </c>
      <c r="T27133">
        <v>1</v>
      </c>
      <c r="U27133">
        <v>2485280000</v>
      </c>
    </row>
    <row r="27134" spans="1:21" x14ac:dyDescent="0.25">
      <c r="A27134">
        <v>1</v>
      </c>
      <c r="B27134">
        <v>1</v>
      </c>
      <c r="C27134">
        <v>2017</v>
      </c>
      <c r="K27134">
        <v>11</v>
      </c>
      <c r="L27134">
        <v>10</v>
      </c>
      <c r="M27134">
        <v>1</v>
      </c>
      <c r="N27134">
        <v>2001</v>
      </c>
      <c r="O27134">
        <v>2</v>
      </c>
      <c r="P27134">
        <v>2201110201</v>
      </c>
      <c r="T27134">
        <v>1</v>
      </c>
      <c r="U27134">
        <v>19039000</v>
      </c>
    </row>
    <row r="27135" spans="1:21" x14ac:dyDescent="0.25">
      <c r="A27135">
        <v>1</v>
      </c>
      <c r="B27135">
        <v>1</v>
      </c>
      <c r="C27135">
        <v>2017</v>
      </c>
      <c r="K27135">
        <v>61</v>
      </c>
      <c r="L27135">
        <v>47</v>
      </c>
      <c r="M27135">
        <v>1</v>
      </c>
      <c r="N27135">
        <v>2000</v>
      </c>
      <c r="O27135">
        <v>2</v>
      </c>
      <c r="P27135">
        <v>2201610201</v>
      </c>
      <c r="T27135">
        <v>1</v>
      </c>
      <c r="U27135">
        <v>3023.52</v>
      </c>
    </row>
    <row r="27136" spans="1:21" x14ac:dyDescent="0.25">
      <c r="A27136">
        <v>1</v>
      </c>
      <c r="B27136">
        <v>1</v>
      </c>
      <c r="C27136">
        <v>2017</v>
      </c>
      <c r="K27136">
        <v>54</v>
      </c>
      <c r="L27136">
        <v>47</v>
      </c>
      <c r="M27136">
        <v>1</v>
      </c>
      <c r="N27136">
        <v>2000</v>
      </c>
      <c r="O27136">
        <v>2</v>
      </c>
      <c r="P27136">
        <v>2201540201</v>
      </c>
      <c r="T27136">
        <v>1</v>
      </c>
      <c r="U27136">
        <v>405980</v>
      </c>
    </row>
    <row r="27137" spans="1:21" x14ac:dyDescent="0.25">
      <c r="A27137">
        <v>1</v>
      </c>
      <c r="B27137">
        <v>1</v>
      </c>
      <c r="C27137">
        <v>2017</v>
      </c>
      <c r="K27137">
        <v>54</v>
      </c>
      <c r="L27137">
        <v>46</v>
      </c>
      <c r="M27137">
        <v>1</v>
      </c>
      <c r="N27137">
        <v>2000</v>
      </c>
      <c r="O27137">
        <v>2</v>
      </c>
      <c r="P27137">
        <v>2201540201</v>
      </c>
      <c r="T27137">
        <v>1</v>
      </c>
      <c r="U27137">
        <v>3121840</v>
      </c>
    </row>
    <row r="27138" spans="1:21" x14ac:dyDescent="0.25">
      <c r="A27138">
        <v>1</v>
      </c>
      <c r="B27138">
        <v>1</v>
      </c>
      <c r="C27138">
        <v>2017</v>
      </c>
      <c r="K27138">
        <v>54</v>
      </c>
      <c r="L27138">
        <v>42</v>
      </c>
      <c r="M27138">
        <v>1</v>
      </c>
      <c r="N27138">
        <v>2000</v>
      </c>
      <c r="O27138">
        <v>2</v>
      </c>
      <c r="P27138">
        <v>2201540201</v>
      </c>
      <c r="T27138">
        <v>1</v>
      </c>
      <c r="U27138">
        <v>4132260</v>
      </c>
    </row>
    <row r="27139" spans="1:21" x14ac:dyDescent="0.25">
      <c r="A27139">
        <v>1</v>
      </c>
      <c r="B27139">
        <v>1</v>
      </c>
      <c r="C27139">
        <v>2017</v>
      </c>
      <c r="K27139">
        <v>54</v>
      </c>
      <c r="L27139">
        <v>41</v>
      </c>
      <c r="M27139">
        <v>1</v>
      </c>
      <c r="N27139">
        <v>2000</v>
      </c>
      <c r="O27139">
        <v>2</v>
      </c>
      <c r="P27139">
        <v>2201540201</v>
      </c>
      <c r="T27139">
        <v>1</v>
      </c>
      <c r="U27139">
        <v>2828470</v>
      </c>
    </row>
    <row r="27140" spans="1:21" x14ac:dyDescent="0.25">
      <c r="A27140">
        <v>1</v>
      </c>
      <c r="B27140">
        <v>1</v>
      </c>
      <c r="C27140">
        <v>2017</v>
      </c>
      <c r="K27140">
        <v>53</v>
      </c>
      <c r="L27140">
        <v>47</v>
      </c>
      <c r="M27140">
        <v>1</v>
      </c>
      <c r="N27140">
        <v>2000</v>
      </c>
      <c r="O27140">
        <v>2</v>
      </c>
      <c r="P27140">
        <v>2201530201</v>
      </c>
      <c r="T27140">
        <v>1</v>
      </c>
      <c r="U27140">
        <v>1056.44</v>
      </c>
    </row>
    <row r="27141" spans="1:21" x14ac:dyDescent="0.25">
      <c r="A27141">
        <v>1</v>
      </c>
      <c r="B27141">
        <v>1</v>
      </c>
      <c r="C27141">
        <v>2017</v>
      </c>
      <c r="K27141">
        <v>53</v>
      </c>
      <c r="L27141">
        <v>46</v>
      </c>
      <c r="M27141">
        <v>1</v>
      </c>
      <c r="N27141">
        <v>2000</v>
      </c>
      <c r="O27141">
        <v>2</v>
      </c>
      <c r="P27141">
        <v>2201530201</v>
      </c>
      <c r="T27141">
        <v>1</v>
      </c>
      <c r="U27141">
        <v>5639850</v>
      </c>
    </row>
    <row r="27142" spans="1:21" x14ac:dyDescent="0.25">
      <c r="A27142">
        <v>1</v>
      </c>
      <c r="B27142">
        <v>1</v>
      </c>
      <c r="C27142">
        <v>2017</v>
      </c>
      <c r="K27142">
        <v>53</v>
      </c>
      <c r="L27142">
        <v>42</v>
      </c>
      <c r="M27142">
        <v>1</v>
      </c>
      <c r="N27142">
        <v>2000</v>
      </c>
      <c r="O27142">
        <v>2</v>
      </c>
      <c r="P27142">
        <v>2201530201</v>
      </c>
      <c r="T27142">
        <v>1</v>
      </c>
      <c r="U27142">
        <v>10023100</v>
      </c>
    </row>
    <row r="27143" spans="1:21" x14ac:dyDescent="0.25">
      <c r="A27143">
        <v>1</v>
      </c>
      <c r="B27143">
        <v>1</v>
      </c>
      <c r="C27143">
        <v>2017</v>
      </c>
      <c r="K27143">
        <v>53</v>
      </c>
      <c r="L27143">
        <v>41</v>
      </c>
      <c r="M27143">
        <v>1</v>
      </c>
      <c r="N27143">
        <v>2000</v>
      </c>
      <c r="O27143">
        <v>2</v>
      </c>
      <c r="P27143">
        <v>2201530201</v>
      </c>
      <c r="T27143">
        <v>1</v>
      </c>
      <c r="U27143">
        <v>7785030</v>
      </c>
    </row>
    <row r="27144" spans="1:21" x14ac:dyDescent="0.25">
      <c r="A27144">
        <v>1</v>
      </c>
      <c r="B27144">
        <v>1</v>
      </c>
      <c r="C27144">
        <v>2017</v>
      </c>
      <c r="K27144">
        <v>52</v>
      </c>
      <c r="L27144">
        <v>47</v>
      </c>
      <c r="M27144">
        <v>1</v>
      </c>
      <c r="N27144">
        <v>2000</v>
      </c>
      <c r="O27144">
        <v>2</v>
      </c>
      <c r="P27144">
        <v>2201520201</v>
      </c>
      <c r="T27144">
        <v>1</v>
      </c>
      <c r="U27144">
        <v>37643.9</v>
      </c>
    </row>
    <row r="27145" spans="1:21" x14ac:dyDescent="0.25">
      <c r="A27145">
        <v>1</v>
      </c>
      <c r="B27145">
        <v>1</v>
      </c>
      <c r="C27145">
        <v>2017</v>
      </c>
      <c r="K27145">
        <v>52</v>
      </c>
      <c r="L27145">
        <v>46</v>
      </c>
      <c r="M27145">
        <v>1</v>
      </c>
      <c r="N27145">
        <v>2000</v>
      </c>
      <c r="O27145">
        <v>2</v>
      </c>
      <c r="P27145">
        <v>2201520201</v>
      </c>
      <c r="T27145">
        <v>1</v>
      </c>
      <c r="U27145">
        <v>3278470</v>
      </c>
    </row>
    <row r="27146" spans="1:21" x14ac:dyDescent="0.25">
      <c r="A27146">
        <v>1</v>
      </c>
      <c r="B27146">
        <v>1</v>
      </c>
      <c r="C27146">
        <v>2017</v>
      </c>
      <c r="K27146">
        <v>52</v>
      </c>
      <c r="L27146">
        <v>42</v>
      </c>
      <c r="M27146">
        <v>1</v>
      </c>
      <c r="N27146">
        <v>2000</v>
      </c>
      <c r="O27146">
        <v>2</v>
      </c>
      <c r="P27146">
        <v>2201520201</v>
      </c>
      <c r="T27146">
        <v>1</v>
      </c>
      <c r="U27146">
        <v>53301900</v>
      </c>
    </row>
    <row r="27147" spans="1:21" x14ac:dyDescent="0.25">
      <c r="A27147">
        <v>1</v>
      </c>
      <c r="B27147">
        <v>1</v>
      </c>
      <c r="C27147">
        <v>2017</v>
      </c>
      <c r="K27147">
        <v>52</v>
      </c>
      <c r="L27147">
        <v>41</v>
      </c>
      <c r="M27147">
        <v>1</v>
      </c>
      <c r="N27147">
        <v>2000</v>
      </c>
      <c r="O27147">
        <v>2</v>
      </c>
      <c r="P27147">
        <v>2201520201</v>
      </c>
      <c r="T27147">
        <v>1</v>
      </c>
      <c r="U27147">
        <v>57724000</v>
      </c>
    </row>
    <row r="27148" spans="1:21" x14ac:dyDescent="0.25">
      <c r="A27148">
        <v>1</v>
      </c>
      <c r="B27148">
        <v>1</v>
      </c>
      <c r="C27148">
        <v>2017</v>
      </c>
      <c r="K27148">
        <v>51</v>
      </c>
      <c r="L27148">
        <v>41</v>
      </c>
      <c r="M27148">
        <v>1</v>
      </c>
      <c r="N27148">
        <v>2000</v>
      </c>
      <c r="O27148">
        <v>2</v>
      </c>
      <c r="P27148">
        <v>2201510201</v>
      </c>
      <c r="T27148">
        <v>1</v>
      </c>
      <c r="U27148">
        <v>47037.599999999999</v>
      </c>
    </row>
    <row r="27149" spans="1:21" x14ac:dyDescent="0.25">
      <c r="A27149">
        <v>1</v>
      </c>
      <c r="B27149">
        <v>1</v>
      </c>
      <c r="C27149">
        <v>2017</v>
      </c>
      <c r="K27149">
        <v>43</v>
      </c>
      <c r="L27149">
        <v>47</v>
      </c>
      <c r="M27149">
        <v>1</v>
      </c>
      <c r="N27149">
        <v>2000</v>
      </c>
      <c r="O27149">
        <v>2</v>
      </c>
      <c r="P27149">
        <v>2201430201</v>
      </c>
      <c r="T27149">
        <v>1</v>
      </c>
      <c r="U27149">
        <v>22927.9</v>
      </c>
    </row>
    <row r="27150" spans="1:21" x14ac:dyDescent="0.25">
      <c r="A27150">
        <v>1</v>
      </c>
      <c r="B27150">
        <v>1</v>
      </c>
      <c r="C27150">
        <v>2017</v>
      </c>
      <c r="K27150">
        <v>43</v>
      </c>
      <c r="L27150">
        <v>46</v>
      </c>
      <c r="M27150">
        <v>1</v>
      </c>
      <c r="N27150">
        <v>2000</v>
      </c>
      <c r="O27150">
        <v>2</v>
      </c>
      <c r="P27150">
        <v>2201430201</v>
      </c>
      <c r="T27150">
        <v>1</v>
      </c>
      <c r="U27150">
        <v>482918</v>
      </c>
    </row>
    <row r="27151" spans="1:21" x14ac:dyDescent="0.25">
      <c r="A27151">
        <v>1</v>
      </c>
      <c r="B27151">
        <v>1</v>
      </c>
      <c r="C27151">
        <v>2017</v>
      </c>
      <c r="K27151">
        <v>43</v>
      </c>
      <c r="L27151">
        <v>42</v>
      </c>
      <c r="M27151">
        <v>1</v>
      </c>
      <c r="N27151">
        <v>2000</v>
      </c>
      <c r="O27151">
        <v>2</v>
      </c>
      <c r="P27151">
        <v>2201430201</v>
      </c>
      <c r="T27151">
        <v>1</v>
      </c>
      <c r="U27151">
        <v>4298.97</v>
      </c>
    </row>
    <row r="27152" spans="1:21" x14ac:dyDescent="0.25">
      <c r="A27152">
        <v>1</v>
      </c>
      <c r="B27152">
        <v>1</v>
      </c>
      <c r="C27152">
        <v>2017</v>
      </c>
      <c r="K27152">
        <v>43</v>
      </c>
      <c r="L27152">
        <v>41</v>
      </c>
      <c r="M27152">
        <v>1</v>
      </c>
      <c r="N27152">
        <v>2000</v>
      </c>
      <c r="O27152">
        <v>2</v>
      </c>
      <c r="P27152">
        <v>2201430201</v>
      </c>
      <c r="T27152">
        <v>1</v>
      </c>
      <c r="U27152">
        <v>5731.94</v>
      </c>
    </row>
    <row r="27153" spans="1:21" x14ac:dyDescent="0.25">
      <c r="A27153">
        <v>1</v>
      </c>
      <c r="B27153">
        <v>1</v>
      </c>
      <c r="C27153">
        <v>2017</v>
      </c>
      <c r="K27153">
        <v>42</v>
      </c>
      <c r="L27153">
        <v>47</v>
      </c>
      <c r="M27153">
        <v>1</v>
      </c>
      <c r="N27153">
        <v>2000</v>
      </c>
      <c r="O27153">
        <v>2</v>
      </c>
      <c r="P27153">
        <v>2201420201</v>
      </c>
      <c r="T27153">
        <v>1</v>
      </c>
      <c r="U27153">
        <v>62909.1</v>
      </c>
    </row>
    <row r="27154" spans="1:21" x14ac:dyDescent="0.25">
      <c r="A27154">
        <v>1</v>
      </c>
      <c r="B27154">
        <v>1</v>
      </c>
      <c r="C27154">
        <v>2017</v>
      </c>
      <c r="K27154">
        <v>42</v>
      </c>
      <c r="L27154">
        <v>46</v>
      </c>
      <c r="M27154">
        <v>1</v>
      </c>
      <c r="N27154">
        <v>2000</v>
      </c>
      <c r="O27154">
        <v>2</v>
      </c>
      <c r="P27154">
        <v>2201420201</v>
      </c>
      <c r="T27154">
        <v>1</v>
      </c>
      <c r="U27154">
        <v>8387.8799999999992</v>
      </c>
    </row>
    <row r="27155" spans="1:21" x14ac:dyDescent="0.25">
      <c r="A27155">
        <v>1</v>
      </c>
      <c r="B27155">
        <v>1</v>
      </c>
      <c r="C27155">
        <v>2017</v>
      </c>
      <c r="K27155">
        <v>42</v>
      </c>
      <c r="L27155">
        <v>42</v>
      </c>
      <c r="M27155">
        <v>1</v>
      </c>
      <c r="N27155">
        <v>2000</v>
      </c>
      <c r="O27155">
        <v>2</v>
      </c>
      <c r="P27155">
        <v>2201420201</v>
      </c>
      <c r="T27155">
        <v>1</v>
      </c>
      <c r="U27155">
        <v>25163.599999999999</v>
      </c>
    </row>
    <row r="27156" spans="1:21" x14ac:dyDescent="0.25">
      <c r="A27156">
        <v>1</v>
      </c>
      <c r="B27156">
        <v>1</v>
      </c>
      <c r="C27156">
        <v>2017</v>
      </c>
      <c r="K27156">
        <v>32</v>
      </c>
      <c r="L27156">
        <v>40</v>
      </c>
      <c r="M27156">
        <v>1</v>
      </c>
      <c r="N27156">
        <v>2000</v>
      </c>
      <c r="O27156">
        <v>2</v>
      </c>
      <c r="P27156">
        <v>2201320201</v>
      </c>
      <c r="T27156">
        <v>1</v>
      </c>
      <c r="U27156">
        <v>28320400</v>
      </c>
    </row>
    <row r="27157" spans="1:21" x14ac:dyDescent="0.25">
      <c r="A27157">
        <v>1</v>
      </c>
      <c r="B27157">
        <v>1</v>
      </c>
      <c r="C27157">
        <v>2017</v>
      </c>
      <c r="K27157">
        <v>32</v>
      </c>
      <c r="L27157">
        <v>30</v>
      </c>
      <c r="M27157">
        <v>1</v>
      </c>
      <c r="N27157">
        <v>2000</v>
      </c>
      <c r="O27157">
        <v>2</v>
      </c>
      <c r="P27157">
        <v>2201320201</v>
      </c>
      <c r="T27157">
        <v>1</v>
      </c>
      <c r="U27157">
        <v>324743000</v>
      </c>
    </row>
    <row r="27158" spans="1:21" x14ac:dyDescent="0.25">
      <c r="A27158">
        <v>1</v>
      </c>
      <c r="B27158">
        <v>1</v>
      </c>
      <c r="C27158">
        <v>2017</v>
      </c>
      <c r="K27158">
        <v>31</v>
      </c>
      <c r="L27158">
        <v>40</v>
      </c>
      <c r="M27158">
        <v>1</v>
      </c>
      <c r="N27158">
        <v>2000</v>
      </c>
      <c r="O27158">
        <v>2</v>
      </c>
      <c r="P27158">
        <v>2201310201</v>
      </c>
      <c r="T27158">
        <v>1</v>
      </c>
      <c r="U27158">
        <v>24733400</v>
      </c>
    </row>
    <row r="27159" spans="1:21" x14ac:dyDescent="0.25">
      <c r="A27159">
        <v>1</v>
      </c>
      <c r="B27159">
        <v>1</v>
      </c>
      <c r="C27159">
        <v>2017</v>
      </c>
      <c r="K27159">
        <v>31</v>
      </c>
      <c r="L27159">
        <v>30</v>
      </c>
      <c r="M27159">
        <v>1</v>
      </c>
      <c r="N27159">
        <v>2000</v>
      </c>
      <c r="O27159">
        <v>2</v>
      </c>
      <c r="P27159">
        <v>2201310201</v>
      </c>
      <c r="T27159">
        <v>1</v>
      </c>
      <c r="U27159">
        <v>1455120000</v>
      </c>
    </row>
    <row r="27160" spans="1:21" x14ac:dyDescent="0.25">
      <c r="A27160">
        <v>1</v>
      </c>
      <c r="B27160">
        <v>1</v>
      </c>
      <c r="C27160">
        <v>2017</v>
      </c>
      <c r="K27160">
        <v>21</v>
      </c>
      <c r="L27160">
        <v>20</v>
      </c>
      <c r="M27160">
        <v>1</v>
      </c>
      <c r="N27160">
        <v>2000</v>
      </c>
      <c r="O27160">
        <v>2</v>
      </c>
      <c r="P27160">
        <v>2201210201</v>
      </c>
      <c r="T27160">
        <v>1</v>
      </c>
      <c r="U27160">
        <v>2219600000</v>
      </c>
    </row>
    <row r="27161" spans="1:21" x14ac:dyDescent="0.25">
      <c r="A27161">
        <v>1</v>
      </c>
      <c r="B27161">
        <v>1</v>
      </c>
      <c r="C27161">
        <v>2017</v>
      </c>
      <c r="K27161">
        <v>11</v>
      </c>
      <c r="L27161">
        <v>10</v>
      </c>
      <c r="M27161">
        <v>1</v>
      </c>
      <c r="N27161">
        <v>2000</v>
      </c>
      <c r="O27161">
        <v>2</v>
      </c>
      <c r="P27161">
        <v>2201110201</v>
      </c>
      <c r="T27161">
        <v>1</v>
      </c>
      <c r="U27161">
        <v>14613600</v>
      </c>
    </row>
    <row r="27162" spans="1:21" x14ac:dyDescent="0.25">
      <c r="A27162">
        <v>1</v>
      </c>
      <c r="B27162">
        <v>1</v>
      </c>
      <c r="C27162">
        <v>2017</v>
      </c>
      <c r="K27162">
        <v>61</v>
      </c>
      <c r="L27162">
        <v>47</v>
      </c>
      <c r="M27162">
        <v>1</v>
      </c>
      <c r="N27162">
        <v>1999</v>
      </c>
      <c r="O27162">
        <v>2</v>
      </c>
      <c r="P27162">
        <v>2201610201</v>
      </c>
      <c r="T27162">
        <v>1</v>
      </c>
      <c r="U27162">
        <v>700.08900000000006</v>
      </c>
    </row>
    <row r="27163" spans="1:21" x14ac:dyDescent="0.25">
      <c r="A27163">
        <v>1</v>
      </c>
      <c r="B27163">
        <v>1</v>
      </c>
      <c r="C27163">
        <v>2017</v>
      </c>
      <c r="K27163">
        <v>54</v>
      </c>
      <c r="L27163">
        <v>47</v>
      </c>
      <c r="M27163">
        <v>1</v>
      </c>
      <c r="N27163">
        <v>1999</v>
      </c>
      <c r="O27163">
        <v>2</v>
      </c>
      <c r="P27163">
        <v>2201540201</v>
      </c>
      <c r="T27163">
        <v>1</v>
      </c>
      <c r="U27163">
        <v>400539</v>
      </c>
    </row>
    <row r="27164" spans="1:21" x14ac:dyDescent="0.25">
      <c r="A27164">
        <v>1</v>
      </c>
      <c r="B27164">
        <v>1</v>
      </c>
      <c r="C27164">
        <v>2017</v>
      </c>
      <c r="K27164">
        <v>54</v>
      </c>
      <c r="L27164">
        <v>46</v>
      </c>
      <c r="M27164">
        <v>1</v>
      </c>
      <c r="N27164">
        <v>1999</v>
      </c>
      <c r="O27164">
        <v>2</v>
      </c>
      <c r="P27164">
        <v>2201540201</v>
      </c>
      <c r="T27164">
        <v>1</v>
      </c>
      <c r="U27164">
        <v>3079260</v>
      </c>
    </row>
    <row r="27165" spans="1:21" x14ac:dyDescent="0.25">
      <c r="A27165">
        <v>1</v>
      </c>
      <c r="B27165">
        <v>1</v>
      </c>
      <c r="C27165">
        <v>2017</v>
      </c>
      <c r="K27165">
        <v>54</v>
      </c>
      <c r="L27165">
        <v>42</v>
      </c>
      <c r="M27165">
        <v>1</v>
      </c>
      <c r="N27165">
        <v>1999</v>
      </c>
      <c r="O27165">
        <v>2</v>
      </c>
      <c r="P27165">
        <v>2201540201</v>
      </c>
      <c r="T27165">
        <v>1</v>
      </c>
      <c r="U27165">
        <v>4075410</v>
      </c>
    </row>
    <row r="27166" spans="1:21" x14ac:dyDescent="0.25">
      <c r="A27166">
        <v>1</v>
      </c>
      <c r="B27166">
        <v>1</v>
      </c>
      <c r="C27166">
        <v>2017</v>
      </c>
      <c r="K27166">
        <v>54</v>
      </c>
      <c r="L27166">
        <v>41</v>
      </c>
      <c r="M27166">
        <v>1</v>
      </c>
      <c r="N27166">
        <v>1999</v>
      </c>
      <c r="O27166">
        <v>2</v>
      </c>
      <c r="P27166">
        <v>2201540201</v>
      </c>
      <c r="T27166">
        <v>1</v>
      </c>
      <c r="U27166">
        <v>2789910</v>
      </c>
    </row>
    <row r="27167" spans="1:21" x14ac:dyDescent="0.25">
      <c r="A27167">
        <v>1</v>
      </c>
      <c r="B27167">
        <v>1</v>
      </c>
      <c r="C27167">
        <v>2017</v>
      </c>
      <c r="K27167">
        <v>53</v>
      </c>
      <c r="L27167">
        <v>47</v>
      </c>
      <c r="M27167">
        <v>1</v>
      </c>
      <c r="N27167">
        <v>1999</v>
      </c>
      <c r="O27167">
        <v>2</v>
      </c>
      <c r="P27167">
        <v>2201530201</v>
      </c>
      <c r="T27167">
        <v>1</v>
      </c>
      <c r="U27167">
        <v>125.807</v>
      </c>
    </row>
    <row r="27168" spans="1:21" x14ac:dyDescent="0.25">
      <c r="A27168">
        <v>1</v>
      </c>
      <c r="B27168">
        <v>1</v>
      </c>
      <c r="C27168">
        <v>2017</v>
      </c>
      <c r="K27168">
        <v>53</v>
      </c>
      <c r="L27168">
        <v>42</v>
      </c>
      <c r="M27168">
        <v>1</v>
      </c>
      <c r="N27168">
        <v>1999</v>
      </c>
      <c r="O27168">
        <v>2</v>
      </c>
      <c r="P27168">
        <v>2201530201</v>
      </c>
      <c r="T27168">
        <v>1</v>
      </c>
      <c r="U27168">
        <v>2935910</v>
      </c>
    </row>
    <row r="27169" spans="1:21" x14ac:dyDescent="0.25">
      <c r="A27169">
        <v>1</v>
      </c>
      <c r="B27169">
        <v>1</v>
      </c>
      <c r="C27169">
        <v>2017</v>
      </c>
      <c r="K27169">
        <v>53</v>
      </c>
      <c r="L27169">
        <v>41</v>
      </c>
      <c r="M27169">
        <v>1</v>
      </c>
      <c r="N27169">
        <v>1999</v>
      </c>
      <c r="O27169">
        <v>2</v>
      </c>
      <c r="P27169">
        <v>2201530201</v>
      </c>
      <c r="T27169">
        <v>1</v>
      </c>
      <c r="U27169">
        <v>11081300</v>
      </c>
    </row>
    <row r="27170" spans="1:21" x14ac:dyDescent="0.25">
      <c r="A27170">
        <v>1</v>
      </c>
      <c r="B27170">
        <v>1</v>
      </c>
      <c r="C27170">
        <v>2017</v>
      </c>
      <c r="K27170">
        <v>52</v>
      </c>
      <c r="L27170">
        <v>47</v>
      </c>
      <c r="M27170">
        <v>1</v>
      </c>
      <c r="N27170">
        <v>1999</v>
      </c>
      <c r="O27170">
        <v>2</v>
      </c>
      <c r="P27170">
        <v>2201520201</v>
      </c>
      <c r="T27170">
        <v>1</v>
      </c>
      <c r="U27170">
        <v>8592.8799999999992</v>
      </c>
    </row>
    <row r="27171" spans="1:21" x14ac:dyDescent="0.25">
      <c r="A27171">
        <v>1</v>
      </c>
      <c r="B27171">
        <v>1</v>
      </c>
      <c r="C27171">
        <v>2017</v>
      </c>
      <c r="K27171">
        <v>52</v>
      </c>
      <c r="L27171">
        <v>46</v>
      </c>
      <c r="M27171">
        <v>1</v>
      </c>
      <c r="N27171">
        <v>1999</v>
      </c>
      <c r="O27171">
        <v>2</v>
      </c>
      <c r="P27171">
        <v>2201520201</v>
      </c>
      <c r="T27171">
        <v>1</v>
      </c>
      <c r="U27171">
        <v>5010880</v>
      </c>
    </row>
    <row r="27172" spans="1:21" x14ac:dyDescent="0.25">
      <c r="A27172">
        <v>1</v>
      </c>
      <c r="B27172">
        <v>1</v>
      </c>
      <c r="C27172">
        <v>2017</v>
      </c>
      <c r="K27172">
        <v>52</v>
      </c>
      <c r="L27172">
        <v>42</v>
      </c>
      <c r="M27172">
        <v>1</v>
      </c>
      <c r="N27172">
        <v>1999</v>
      </c>
      <c r="O27172">
        <v>2</v>
      </c>
      <c r="P27172">
        <v>2201520201</v>
      </c>
      <c r="T27172">
        <v>1</v>
      </c>
      <c r="U27172">
        <v>62228900</v>
      </c>
    </row>
    <row r="27173" spans="1:21" x14ac:dyDescent="0.25">
      <c r="A27173">
        <v>1</v>
      </c>
      <c r="B27173">
        <v>1</v>
      </c>
      <c r="C27173">
        <v>2017</v>
      </c>
      <c r="K27173">
        <v>52</v>
      </c>
      <c r="L27173">
        <v>41</v>
      </c>
      <c r="M27173">
        <v>1</v>
      </c>
      <c r="N27173">
        <v>1999</v>
      </c>
      <c r="O27173">
        <v>2</v>
      </c>
      <c r="P27173">
        <v>2201520201</v>
      </c>
      <c r="T27173">
        <v>1</v>
      </c>
      <c r="U27173">
        <v>40145700</v>
      </c>
    </row>
    <row r="27174" spans="1:21" x14ac:dyDescent="0.25">
      <c r="A27174">
        <v>1</v>
      </c>
      <c r="B27174">
        <v>1</v>
      </c>
      <c r="C27174">
        <v>2017</v>
      </c>
      <c r="K27174">
        <v>51</v>
      </c>
      <c r="L27174">
        <v>42</v>
      </c>
      <c r="M27174">
        <v>1</v>
      </c>
      <c r="N27174">
        <v>1999</v>
      </c>
      <c r="O27174">
        <v>2</v>
      </c>
      <c r="P27174">
        <v>2201510201</v>
      </c>
      <c r="T27174">
        <v>1</v>
      </c>
      <c r="U27174">
        <v>5063320</v>
      </c>
    </row>
    <row r="27175" spans="1:21" x14ac:dyDescent="0.25">
      <c r="A27175">
        <v>1</v>
      </c>
      <c r="B27175">
        <v>1</v>
      </c>
      <c r="C27175">
        <v>2017</v>
      </c>
      <c r="K27175">
        <v>43</v>
      </c>
      <c r="L27175">
        <v>47</v>
      </c>
      <c r="M27175">
        <v>1</v>
      </c>
      <c r="N27175">
        <v>1999</v>
      </c>
      <c r="O27175">
        <v>2</v>
      </c>
      <c r="P27175">
        <v>2201430201</v>
      </c>
      <c r="T27175">
        <v>1</v>
      </c>
      <c r="U27175">
        <v>21366.3</v>
      </c>
    </row>
    <row r="27176" spans="1:21" x14ac:dyDescent="0.25">
      <c r="A27176">
        <v>1</v>
      </c>
      <c r="B27176">
        <v>1</v>
      </c>
      <c r="C27176">
        <v>2017</v>
      </c>
      <c r="K27176">
        <v>43</v>
      </c>
      <c r="L27176">
        <v>46</v>
      </c>
      <c r="M27176">
        <v>1</v>
      </c>
      <c r="N27176">
        <v>1999</v>
      </c>
      <c r="O27176">
        <v>2</v>
      </c>
      <c r="P27176">
        <v>2201430201</v>
      </c>
      <c r="T27176">
        <v>1</v>
      </c>
      <c r="U27176">
        <v>442408</v>
      </c>
    </row>
    <row r="27177" spans="1:21" x14ac:dyDescent="0.25">
      <c r="A27177">
        <v>1</v>
      </c>
      <c r="B27177">
        <v>1</v>
      </c>
      <c r="C27177">
        <v>2017</v>
      </c>
      <c r="K27177">
        <v>43</v>
      </c>
      <c r="L27177">
        <v>42</v>
      </c>
      <c r="M27177">
        <v>1</v>
      </c>
      <c r="N27177">
        <v>1999</v>
      </c>
      <c r="O27177">
        <v>2</v>
      </c>
      <c r="P27177">
        <v>2201430201</v>
      </c>
      <c r="T27177">
        <v>1</v>
      </c>
      <c r="U27177">
        <v>3770.52</v>
      </c>
    </row>
    <row r="27178" spans="1:21" x14ac:dyDescent="0.25">
      <c r="A27178">
        <v>1</v>
      </c>
      <c r="B27178">
        <v>1</v>
      </c>
      <c r="C27178">
        <v>2017</v>
      </c>
      <c r="K27178">
        <v>43</v>
      </c>
      <c r="L27178">
        <v>41</v>
      </c>
      <c r="M27178">
        <v>1</v>
      </c>
      <c r="N27178">
        <v>1999</v>
      </c>
      <c r="O27178">
        <v>2</v>
      </c>
      <c r="P27178">
        <v>2201430201</v>
      </c>
      <c r="T27178">
        <v>1</v>
      </c>
      <c r="U27178">
        <v>5027.38</v>
      </c>
    </row>
    <row r="27179" spans="1:21" x14ac:dyDescent="0.25">
      <c r="A27179">
        <v>1</v>
      </c>
      <c r="B27179">
        <v>1</v>
      </c>
      <c r="C27179">
        <v>2017</v>
      </c>
      <c r="K27179">
        <v>42</v>
      </c>
      <c r="L27179">
        <v>47</v>
      </c>
      <c r="M27179">
        <v>1</v>
      </c>
      <c r="N27179">
        <v>1999</v>
      </c>
      <c r="O27179">
        <v>2</v>
      </c>
      <c r="P27179">
        <v>2201420201</v>
      </c>
      <c r="T27179">
        <v>1</v>
      </c>
      <c r="U27179">
        <v>67148.399999999994</v>
      </c>
    </row>
    <row r="27180" spans="1:21" x14ac:dyDescent="0.25">
      <c r="A27180">
        <v>1</v>
      </c>
      <c r="B27180">
        <v>1</v>
      </c>
      <c r="C27180">
        <v>2017</v>
      </c>
      <c r="K27180">
        <v>42</v>
      </c>
      <c r="L27180">
        <v>46</v>
      </c>
      <c r="M27180">
        <v>1</v>
      </c>
      <c r="N27180">
        <v>1999</v>
      </c>
      <c r="O27180">
        <v>2</v>
      </c>
      <c r="P27180">
        <v>2201420201</v>
      </c>
      <c r="T27180">
        <v>1</v>
      </c>
      <c r="U27180">
        <v>9592.6299999999992</v>
      </c>
    </row>
    <row r="27181" spans="1:21" x14ac:dyDescent="0.25">
      <c r="A27181">
        <v>1</v>
      </c>
      <c r="B27181">
        <v>1</v>
      </c>
      <c r="C27181">
        <v>2017</v>
      </c>
      <c r="K27181">
        <v>42</v>
      </c>
      <c r="L27181">
        <v>42</v>
      </c>
      <c r="M27181">
        <v>1</v>
      </c>
      <c r="N27181">
        <v>1999</v>
      </c>
      <c r="O27181">
        <v>2</v>
      </c>
      <c r="P27181">
        <v>2201420201</v>
      </c>
      <c r="T27181">
        <v>1</v>
      </c>
      <c r="U27181">
        <v>28777.8</v>
      </c>
    </row>
    <row r="27182" spans="1:21" x14ac:dyDescent="0.25">
      <c r="A27182">
        <v>1</v>
      </c>
      <c r="B27182">
        <v>1</v>
      </c>
      <c r="C27182">
        <v>2017</v>
      </c>
      <c r="K27182">
        <v>32</v>
      </c>
      <c r="L27182">
        <v>40</v>
      </c>
      <c r="M27182">
        <v>1</v>
      </c>
      <c r="N27182">
        <v>1999</v>
      </c>
      <c r="O27182">
        <v>2</v>
      </c>
      <c r="P27182">
        <v>2201320201</v>
      </c>
      <c r="T27182">
        <v>1</v>
      </c>
      <c r="U27182">
        <v>12924500</v>
      </c>
    </row>
    <row r="27183" spans="1:21" x14ac:dyDescent="0.25">
      <c r="A27183">
        <v>1</v>
      </c>
      <c r="B27183">
        <v>1</v>
      </c>
      <c r="C27183">
        <v>2017</v>
      </c>
      <c r="K27183">
        <v>32</v>
      </c>
      <c r="L27183">
        <v>30</v>
      </c>
      <c r="M27183">
        <v>1</v>
      </c>
      <c r="N27183">
        <v>1999</v>
      </c>
      <c r="O27183">
        <v>2</v>
      </c>
      <c r="P27183">
        <v>2201320201</v>
      </c>
      <c r="T27183">
        <v>1</v>
      </c>
      <c r="U27183">
        <v>232056000</v>
      </c>
    </row>
    <row r="27184" spans="1:21" x14ac:dyDescent="0.25">
      <c r="A27184">
        <v>1</v>
      </c>
      <c r="B27184">
        <v>1</v>
      </c>
      <c r="C27184">
        <v>2017</v>
      </c>
      <c r="K27184">
        <v>31</v>
      </c>
      <c r="L27184">
        <v>40</v>
      </c>
      <c r="M27184">
        <v>1</v>
      </c>
      <c r="N27184">
        <v>1999</v>
      </c>
      <c r="O27184">
        <v>2</v>
      </c>
      <c r="P27184">
        <v>2201310201</v>
      </c>
      <c r="T27184">
        <v>1</v>
      </c>
      <c r="U27184">
        <v>35735800</v>
      </c>
    </row>
    <row r="27185" spans="1:21" x14ac:dyDescent="0.25">
      <c r="A27185">
        <v>1</v>
      </c>
      <c r="B27185">
        <v>1</v>
      </c>
      <c r="C27185">
        <v>2017</v>
      </c>
      <c r="K27185">
        <v>31</v>
      </c>
      <c r="L27185">
        <v>30</v>
      </c>
      <c r="M27185">
        <v>1</v>
      </c>
      <c r="N27185">
        <v>1999</v>
      </c>
      <c r="O27185">
        <v>2</v>
      </c>
      <c r="P27185">
        <v>2201310201</v>
      </c>
      <c r="T27185">
        <v>1</v>
      </c>
      <c r="U27185">
        <v>1185340000</v>
      </c>
    </row>
    <row r="27186" spans="1:21" x14ac:dyDescent="0.25">
      <c r="A27186">
        <v>1</v>
      </c>
      <c r="B27186">
        <v>1</v>
      </c>
      <c r="C27186">
        <v>2017</v>
      </c>
      <c r="K27186">
        <v>21</v>
      </c>
      <c r="L27186">
        <v>20</v>
      </c>
      <c r="M27186">
        <v>1</v>
      </c>
      <c r="N27186">
        <v>1999</v>
      </c>
      <c r="O27186">
        <v>2</v>
      </c>
      <c r="P27186">
        <v>2201210201</v>
      </c>
      <c r="T27186">
        <v>1</v>
      </c>
      <c r="U27186">
        <v>1605260000</v>
      </c>
    </row>
    <row r="27187" spans="1:21" x14ac:dyDescent="0.25">
      <c r="A27187">
        <v>1</v>
      </c>
      <c r="B27187">
        <v>1</v>
      </c>
      <c r="C27187">
        <v>2017</v>
      </c>
      <c r="K27187">
        <v>11</v>
      </c>
      <c r="L27187">
        <v>10</v>
      </c>
      <c r="M27187">
        <v>1</v>
      </c>
      <c r="N27187">
        <v>1999</v>
      </c>
      <c r="O27187">
        <v>2</v>
      </c>
      <c r="P27187">
        <v>2201110201</v>
      </c>
      <c r="T27187">
        <v>1</v>
      </c>
      <c r="U27187">
        <v>10603700</v>
      </c>
    </row>
    <row r="27188" spans="1:21" x14ac:dyDescent="0.25">
      <c r="A27188">
        <v>1</v>
      </c>
      <c r="B27188">
        <v>1</v>
      </c>
      <c r="C27188">
        <v>2017</v>
      </c>
      <c r="K27188">
        <v>54</v>
      </c>
      <c r="L27188">
        <v>47</v>
      </c>
      <c r="M27188">
        <v>1</v>
      </c>
      <c r="N27188">
        <v>1998</v>
      </c>
      <c r="O27188">
        <v>2</v>
      </c>
      <c r="P27188">
        <v>2201540201</v>
      </c>
      <c r="T27188">
        <v>1</v>
      </c>
      <c r="U27188">
        <v>243212</v>
      </c>
    </row>
    <row r="27189" spans="1:21" x14ac:dyDescent="0.25">
      <c r="A27189">
        <v>1</v>
      </c>
      <c r="B27189">
        <v>1</v>
      </c>
      <c r="C27189">
        <v>2017</v>
      </c>
      <c r="K27189">
        <v>54</v>
      </c>
      <c r="L27189">
        <v>46</v>
      </c>
      <c r="M27189">
        <v>1</v>
      </c>
      <c r="N27189">
        <v>1998</v>
      </c>
      <c r="O27189">
        <v>2</v>
      </c>
      <c r="P27189">
        <v>2201540201</v>
      </c>
      <c r="T27189">
        <v>1</v>
      </c>
      <c r="U27189">
        <v>1869570</v>
      </c>
    </row>
    <row r="27190" spans="1:21" x14ac:dyDescent="0.25">
      <c r="A27190">
        <v>1</v>
      </c>
      <c r="B27190">
        <v>1</v>
      </c>
      <c r="C27190">
        <v>2017</v>
      </c>
      <c r="K27190">
        <v>54</v>
      </c>
      <c r="L27190">
        <v>42</v>
      </c>
      <c r="M27190">
        <v>1</v>
      </c>
      <c r="N27190">
        <v>1998</v>
      </c>
      <c r="O27190">
        <v>2</v>
      </c>
      <c r="P27190">
        <v>2201540201</v>
      </c>
      <c r="T27190">
        <v>1</v>
      </c>
      <c r="U27190">
        <v>2474750</v>
      </c>
    </row>
    <row r="27191" spans="1:21" x14ac:dyDescent="0.25">
      <c r="A27191">
        <v>1</v>
      </c>
      <c r="B27191">
        <v>1</v>
      </c>
      <c r="C27191">
        <v>2017</v>
      </c>
      <c r="K27191">
        <v>54</v>
      </c>
      <c r="L27191">
        <v>41</v>
      </c>
      <c r="M27191">
        <v>1</v>
      </c>
      <c r="N27191">
        <v>1998</v>
      </c>
      <c r="O27191">
        <v>2</v>
      </c>
      <c r="P27191">
        <v>2201540201</v>
      </c>
      <c r="T27191">
        <v>1</v>
      </c>
      <c r="U27191">
        <v>1694110</v>
      </c>
    </row>
    <row r="27192" spans="1:21" x14ac:dyDescent="0.25">
      <c r="A27192">
        <v>1</v>
      </c>
      <c r="B27192">
        <v>1</v>
      </c>
      <c r="C27192">
        <v>2017</v>
      </c>
      <c r="K27192">
        <v>53</v>
      </c>
      <c r="L27192">
        <v>46</v>
      </c>
      <c r="M27192">
        <v>1</v>
      </c>
      <c r="N27192">
        <v>1998</v>
      </c>
      <c r="O27192">
        <v>2</v>
      </c>
      <c r="P27192">
        <v>2201530201</v>
      </c>
      <c r="T27192">
        <v>1</v>
      </c>
      <c r="U27192">
        <v>390632</v>
      </c>
    </row>
    <row r="27193" spans="1:21" x14ac:dyDescent="0.25">
      <c r="A27193">
        <v>1</v>
      </c>
      <c r="B27193">
        <v>1</v>
      </c>
      <c r="C27193">
        <v>2017</v>
      </c>
      <c r="K27193">
        <v>53</v>
      </c>
      <c r="L27193">
        <v>41</v>
      </c>
      <c r="M27193">
        <v>1</v>
      </c>
      <c r="N27193">
        <v>1998</v>
      </c>
      <c r="O27193">
        <v>2</v>
      </c>
      <c r="P27193">
        <v>2201530201</v>
      </c>
      <c r="T27193">
        <v>1</v>
      </c>
      <c r="U27193">
        <v>557049</v>
      </c>
    </row>
    <row r="27194" spans="1:21" x14ac:dyDescent="0.25">
      <c r="A27194">
        <v>1</v>
      </c>
      <c r="B27194">
        <v>1</v>
      </c>
      <c r="C27194">
        <v>2017</v>
      </c>
      <c r="K27194">
        <v>52</v>
      </c>
      <c r="L27194">
        <v>46</v>
      </c>
      <c r="M27194">
        <v>1</v>
      </c>
      <c r="N27194">
        <v>1998</v>
      </c>
      <c r="O27194">
        <v>2</v>
      </c>
      <c r="P27194">
        <v>2201520201</v>
      </c>
      <c r="T27194">
        <v>1</v>
      </c>
      <c r="U27194">
        <v>7998430</v>
      </c>
    </row>
    <row r="27195" spans="1:21" x14ac:dyDescent="0.25">
      <c r="A27195">
        <v>1</v>
      </c>
      <c r="B27195">
        <v>1</v>
      </c>
      <c r="C27195">
        <v>2017</v>
      </c>
      <c r="K27195">
        <v>52</v>
      </c>
      <c r="L27195">
        <v>42</v>
      </c>
      <c r="M27195">
        <v>1</v>
      </c>
      <c r="N27195">
        <v>1998</v>
      </c>
      <c r="O27195">
        <v>2</v>
      </c>
      <c r="P27195">
        <v>2201520201</v>
      </c>
      <c r="T27195">
        <v>1</v>
      </c>
      <c r="U27195">
        <v>18849400</v>
      </c>
    </row>
    <row r="27196" spans="1:21" x14ac:dyDescent="0.25">
      <c r="A27196">
        <v>1</v>
      </c>
      <c r="B27196">
        <v>1</v>
      </c>
      <c r="C27196">
        <v>2017</v>
      </c>
      <c r="K27196">
        <v>52</v>
      </c>
      <c r="L27196">
        <v>41</v>
      </c>
      <c r="M27196">
        <v>1</v>
      </c>
      <c r="N27196">
        <v>1998</v>
      </c>
      <c r="O27196">
        <v>2</v>
      </c>
      <c r="P27196">
        <v>2201520201</v>
      </c>
      <c r="T27196">
        <v>1</v>
      </c>
      <c r="U27196">
        <v>18747700</v>
      </c>
    </row>
    <row r="27197" spans="1:21" x14ac:dyDescent="0.25">
      <c r="A27197">
        <v>1</v>
      </c>
      <c r="B27197">
        <v>1</v>
      </c>
      <c r="C27197">
        <v>2017</v>
      </c>
      <c r="K27197">
        <v>51</v>
      </c>
      <c r="L27197">
        <v>42</v>
      </c>
      <c r="M27197">
        <v>1</v>
      </c>
      <c r="N27197">
        <v>1998</v>
      </c>
      <c r="O27197">
        <v>2</v>
      </c>
      <c r="P27197">
        <v>2201510201</v>
      </c>
      <c r="T27197">
        <v>1</v>
      </c>
      <c r="U27197">
        <v>10178100</v>
      </c>
    </row>
    <row r="27198" spans="1:21" x14ac:dyDescent="0.25">
      <c r="A27198">
        <v>1</v>
      </c>
      <c r="B27198">
        <v>1</v>
      </c>
      <c r="C27198">
        <v>2017</v>
      </c>
      <c r="K27198">
        <v>43</v>
      </c>
      <c r="L27198">
        <v>47</v>
      </c>
      <c r="M27198">
        <v>1</v>
      </c>
      <c r="N27198">
        <v>1998</v>
      </c>
      <c r="O27198">
        <v>2</v>
      </c>
      <c r="P27198">
        <v>2201430201</v>
      </c>
      <c r="T27198">
        <v>1</v>
      </c>
      <c r="U27198">
        <v>16187</v>
      </c>
    </row>
    <row r="27199" spans="1:21" x14ac:dyDescent="0.25">
      <c r="A27199">
        <v>1</v>
      </c>
      <c r="B27199">
        <v>1</v>
      </c>
      <c r="C27199">
        <v>2017</v>
      </c>
      <c r="K27199">
        <v>43</v>
      </c>
      <c r="L27199">
        <v>46</v>
      </c>
      <c r="M27199">
        <v>1</v>
      </c>
      <c r="N27199">
        <v>1998</v>
      </c>
      <c r="O27199">
        <v>2</v>
      </c>
      <c r="P27199">
        <v>2201430201</v>
      </c>
      <c r="T27199">
        <v>1</v>
      </c>
      <c r="U27199">
        <v>346154</v>
      </c>
    </row>
    <row r="27200" spans="1:21" x14ac:dyDescent="0.25">
      <c r="A27200">
        <v>1</v>
      </c>
      <c r="B27200">
        <v>1</v>
      </c>
      <c r="C27200">
        <v>2017</v>
      </c>
      <c r="K27200">
        <v>43</v>
      </c>
      <c r="L27200">
        <v>42</v>
      </c>
      <c r="M27200">
        <v>1</v>
      </c>
      <c r="N27200">
        <v>1998</v>
      </c>
      <c r="O27200">
        <v>2</v>
      </c>
      <c r="P27200">
        <v>2201430201</v>
      </c>
      <c r="T27200">
        <v>1</v>
      </c>
      <c r="U27200">
        <v>2490.31</v>
      </c>
    </row>
    <row r="27201" spans="1:21" x14ac:dyDescent="0.25">
      <c r="A27201">
        <v>1</v>
      </c>
      <c r="B27201">
        <v>1</v>
      </c>
      <c r="C27201">
        <v>2017</v>
      </c>
      <c r="K27201">
        <v>43</v>
      </c>
      <c r="L27201">
        <v>41</v>
      </c>
      <c r="M27201">
        <v>1</v>
      </c>
      <c r="N27201">
        <v>1998</v>
      </c>
      <c r="O27201">
        <v>2</v>
      </c>
      <c r="P27201">
        <v>2201430201</v>
      </c>
      <c r="T27201">
        <v>1</v>
      </c>
      <c r="U27201">
        <v>3735.47</v>
      </c>
    </row>
    <row r="27202" spans="1:21" x14ac:dyDescent="0.25">
      <c r="A27202">
        <v>1</v>
      </c>
      <c r="B27202">
        <v>1</v>
      </c>
      <c r="C27202">
        <v>2017</v>
      </c>
      <c r="K27202">
        <v>42</v>
      </c>
      <c r="L27202">
        <v>47</v>
      </c>
      <c r="M27202">
        <v>1</v>
      </c>
      <c r="N27202">
        <v>1998</v>
      </c>
      <c r="O27202">
        <v>2</v>
      </c>
      <c r="P27202">
        <v>2201420201</v>
      </c>
      <c r="T27202">
        <v>1</v>
      </c>
      <c r="U27202">
        <v>73635.5</v>
      </c>
    </row>
    <row r="27203" spans="1:21" x14ac:dyDescent="0.25">
      <c r="A27203">
        <v>1</v>
      </c>
      <c r="B27203">
        <v>1</v>
      </c>
      <c r="C27203">
        <v>2017</v>
      </c>
      <c r="K27203">
        <v>42</v>
      </c>
      <c r="L27203">
        <v>46</v>
      </c>
      <c r="M27203">
        <v>1</v>
      </c>
      <c r="N27203">
        <v>1998</v>
      </c>
      <c r="O27203">
        <v>2</v>
      </c>
      <c r="P27203">
        <v>2201420201</v>
      </c>
      <c r="T27203">
        <v>1</v>
      </c>
      <c r="U27203">
        <v>13806.6</v>
      </c>
    </row>
    <row r="27204" spans="1:21" x14ac:dyDescent="0.25">
      <c r="A27204">
        <v>1</v>
      </c>
      <c r="B27204">
        <v>1</v>
      </c>
      <c r="C27204">
        <v>2017</v>
      </c>
      <c r="K27204">
        <v>42</v>
      </c>
      <c r="L27204">
        <v>42</v>
      </c>
      <c r="M27204">
        <v>1</v>
      </c>
      <c r="N27204">
        <v>1998</v>
      </c>
      <c r="O27204">
        <v>2</v>
      </c>
      <c r="P27204">
        <v>2201420201</v>
      </c>
      <c r="T27204">
        <v>1</v>
      </c>
      <c r="U27204">
        <v>32215.5</v>
      </c>
    </row>
    <row r="27205" spans="1:21" x14ac:dyDescent="0.25">
      <c r="A27205">
        <v>1</v>
      </c>
      <c r="B27205">
        <v>1</v>
      </c>
      <c r="C27205">
        <v>2017</v>
      </c>
      <c r="K27205">
        <v>32</v>
      </c>
      <c r="L27205">
        <v>40</v>
      </c>
      <c r="M27205">
        <v>1</v>
      </c>
      <c r="N27205">
        <v>1998</v>
      </c>
      <c r="O27205">
        <v>2</v>
      </c>
      <c r="P27205">
        <v>2201320201</v>
      </c>
      <c r="T27205">
        <v>1</v>
      </c>
      <c r="U27205">
        <v>2565480</v>
      </c>
    </row>
    <row r="27206" spans="1:21" x14ac:dyDescent="0.25">
      <c r="A27206">
        <v>1</v>
      </c>
      <c r="B27206">
        <v>1</v>
      </c>
      <c r="C27206">
        <v>2017</v>
      </c>
      <c r="K27206">
        <v>32</v>
      </c>
      <c r="L27206">
        <v>30</v>
      </c>
      <c r="M27206">
        <v>1</v>
      </c>
      <c r="N27206">
        <v>1998</v>
      </c>
      <c r="O27206">
        <v>2</v>
      </c>
      <c r="P27206">
        <v>2201320201</v>
      </c>
      <c r="T27206">
        <v>1</v>
      </c>
      <c r="U27206">
        <v>141843000</v>
      </c>
    </row>
    <row r="27207" spans="1:21" x14ac:dyDescent="0.25">
      <c r="A27207">
        <v>1</v>
      </c>
      <c r="B27207">
        <v>1</v>
      </c>
      <c r="C27207">
        <v>2017</v>
      </c>
      <c r="K27207">
        <v>31</v>
      </c>
      <c r="L27207">
        <v>40</v>
      </c>
      <c r="M27207">
        <v>1</v>
      </c>
      <c r="N27207">
        <v>1998</v>
      </c>
      <c r="O27207">
        <v>2</v>
      </c>
      <c r="P27207">
        <v>2201310201</v>
      </c>
      <c r="T27207">
        <v>1</v>
      </c>
      <c r="U27207">
        <v>12920200</v>
      </c>
    </row>
    <row r="27208" spans="1:21" x14ac:dyDescent="0.25">
      <c r="A27208">
        <v>1</v>
      </c>
      <c r="B27208">
        <v>1</v>
      </c>
      <c r="C27208">
        <v>2017</v>
      </c>
      <c r="K27208">
        <v>31</v>
      </c>
      <c r="L27208">
        <v>30</v>
      </c>
      <c r="M27208">
        <v>1</v>
      </c>
      <c r="N27208">
        <v>1998</v>
      </c>
      <c r="O27208">
        <v>2</v>
      </c>
      <c r="P27208">
        <v>2201310201</v>
      </c>
      <c r="T27208">
        <v>1</v>
      </c>
      <c r="U27208">
        <v>938228000</v>
      </c>
    </row>
    <row r="27209" spans="1:21" x14ac:dyDescent="0.25">
      <c r="A27209">
        <v>1</v>
      </c>
      <c r="B27209">
        <v>1</v>
      </c>
      <c r="C27209">
        <v>2017</v>
      </c>
      <c r="K27209">
        <v>21</v>
      </c>
      <c r="L27209">
        <v>20</v>
      </c>
      <c r="M27209">
        <v>1</v>
      </c>
      <c r="N27209">
        <v>1998</v>
      </c>
      <c r="O27209">
        <v>2</v>
      </c>
      <c r="P27209">
        <v>2201210201</v>
      </c>
      <c r="T27209">
        <v>1</v>
      </c>
      <c r="U27209">
        <v>1207140000</v>
      </c>
    </row>
    <row r="27210" spans="1:21" x14ac:dyDescent="0.25">
      <c r="A27210">
        <v>1</v>
      </c>
      <c r="B27210">
        <v>1</v>
      </c>
      <c r="C27210">
        <v>2017</v>
      </c>
      <c r="K27210">
        <v>11</v>
      </c>
      <c r="L27210">
        <v>10</v>
      </c>
      <c r="M27210">
        <v>1</v>
      </c>
      <c r="N27210">
        <v>1998</v>
      </c>
      <c r="O27210">
        <v>2</v>
      </c>
      <c r="P27210">
        <v>2201110201</v>
      </c>
      <c r="T27210">
        <v>1</v>
      </c>
      <c r="U27210">
        <v>8746550</v>
      </c>
    </row>
    <row r="27211" spans="1:21" x14ac:dyDescent="0.25">
      <c r="A27211">
        <v>1</v>
      </c>
      <c r="B27211">
        <v>1</v>
      </c>
      <c r="C27211">
        <v>2017</v>
      </c>
      <c r="K27211">
        <v>61</v>
      </c>
      <c r="L27211">
        <v>47</v>
      </c>
      <c r="M27211">
        <v>1</v>
      </c>
      <c r="N27211">
        <v>1997</v>
      </c>
      <c r="O27211">
        <v>2</v>
      </c>
      <c r="P27211">
        <v>2201610201</v>
      </c>
      <c r="T27211">
        <v>1</v>
      </c>
      <c r="U27211">
        <v>210.709</v>
      </c>
    </row>
    <row r="27212" spans="1:21" x14ac:dyDescent="0.25">
      <c r="A27212">
        <v>1</v>
      </c>
      <c r="B27212">
        <v>1</v>
      </c>
      <c r="C27212">
        <v>2017</v>
      </c>
      <c r="K27212">
        <v>54</v>
      </c>
      <c r="L27212">
        <v>47</v>
      </c>
      <c r="M27212">
        <v>1</v>
      </c>
      <c r="N27212">
        <v>1997</v>
      </c>
      <c r="O27212">
        <v>2</v>
      </c>
      <c r="P27212">
        <v>2201540201</v>
      </c>
      <c r="T27212">
        <v>1</v>
      </c>
      <c r="U27212">
        <v>384919</v>
      </c>
    </row>
    <row r="27213" spans="1:21" x14ac:dyDescent="0.25">
      <c r="A27213">
        <v>1</v>
      </c>
      <c r="B27213">
        <v>1</v>
      </c>
      <c r="C27213">
        <v>2017</v>
      </c>
      <c r="K27213">
        <v>54</v>
      </c>
      <c r="L27213">
        <v>46</v>
      </c>
      <c r="M27213">
        <v>1</v>
      </c>
      <c r="N27213">
        <v>1997</v>
      </c>
      <c r="O27213">
        <v>2</v>
      </c>
      <c r="P27213">
        <v>2201540201</v>
      </c>
      <c r="T27213">
        <v>1</v>
      </c>
      <c r="U27213">
        <v>2957430</v>
      </c>
    </row>
    <row r="27214" spans="1:21" x14ac:dyDescent="0.25">
      <c r="A27214">
        <v>1</v>
      </c>
      <c r="B27214">
        <v>1</v>
      </c>
      <c r="C27214">
        <v>2017</v>
      </c>
      <c r="K27214">
        <v>54</v>
      </c>
      <c r="L27214">
        <v>42</v>
      </c>
      <c r="M27214">
        <v>1</v>
      </c>
      <c r="N27214">
        <v>1997</v>
      </c>
      <c r="O27214">
        <v>2</v>
      </c>
      <c r="P27214">
        <v>2201540201</v>
      </c>
      <c r="T27214">
        <v>1</v>
      </c>
      <c r="U27214">
        <v>3914100</v>
      </c>
    </row>
    <row r="27215" spans="1:21" x14ac:dyDescent="0.25">
      <c r="A27215">
        <v>1</v>
      </c>
      <c r="B27215">
        <v>1</v>
      </c>
      <c r="C27215">
        <v>2017</v>
      </c>
      <c r="K27215">
        <v>54</v>
      </c>
      <c r="L27215">
        <v>41</v>
      </c>
      <c r="M27215">
        <v>1</v>
      </c>
      <c r="N27215">
        <v>1997</v>
      </c>
      <c r="O27215">
        <v>2</v>
      </c>
      <c r="P27215">
        <v>2201540201</v>
      </c>
      <c r="T27215">
        <v>1</v>
      </c>
      <c r="U27215">
        <v>2679420</v>
      </c>
    </row>
    <row r="27216" spans="1:21" x14ac:dyDescent="0.25">
      <c r="A27216">
        <v>1</v>
      </c>
      <c r="B27216">
        <v>1</v>
      </c>
      <c r="C27216">
        <v>2017</v>
      </c>
      <c r="K27216">
        <v>53</v>
      </c>
      <c r="L27216">
        <v>47</v>
      </c>
      <c r="M27216">
        <v>1</v>
      </c>
      <c r="N27216">
        <v>1997</v>
      </c>
      <c r="O27216">
        <v>2</v>
      </c>
      <c r="P27216">
        <v>2201530201</v>
      </c>
      <c r="T27216">
        <v>1</v>
      </c>
      <c r="U27216">
        <v>204.44300000000001</v>
      </c>
    </row>
    <row r="27217" spans="1:21" x14ac:dyDescent="0.25">
      <c r="A27217">
        <v>1</v>
      </c>
      <c r="B27217">
        <v>1</v>
      </c>
      <c r="C27217">
        <v>2017</v>
      </c>
      <c r="K27217">
        <v>53</v>
      </c>
      <c r="L27217">
        <v>46</v>
      </c>
      <c r="M27217">
        <v>1</v>
      </c>
      <c r="N27217">
        <v>1997</v>
      </c>
      <c r="O27217">
        <v>2</v>
      </c>
      <c r="P27217">
        <v>2201530201</v>
      </c>
      <c r="T27217">
        <v>1</v>
      </c>
      <c r="U27217">
        <v>67103.100000000006</v>
      </c>
    </row>
    <row r="27218" spans="1:21" x14ac:dyDescent="0.25">
      <c r="A27218">
        <v>1</v>
      </c>
      <c r="B27218">
        <v>1</v>
      </c>
      <c r="C27218">
        <v>2017</v>
      </c>
      <c r="K27218">
        <v>53</v>
      </c>
      <c r="L27218">
        <v>41</v>
      </c>
      <c r="M27218">
        <v>1</v>
      </c>
      <c r="N27218">
        <v>1997</v>
      </c>
      <c r="O27218">
        <v>2</v>
      </c>
      <c r="P27218">
        <v>2201530201</v>
      </c>
      <c r="T27218">
        <v>1</v>
      </c>
      <c r="U27218">
        <v>1298740</v>
      </c>
    </row>
    <row r="27219" spans="1:21" x14ac:dyDescent="0.25">
      <c r="A27219">
        <v>1</v>
      </c>
      <c r="B27219">
        <v>1</v>
      </c>
      <c r="C27219">
        <v>2017</v>
      </c>
      <c r="K27219">
        <v>52</v>
      </c>
      <c r="L27219">
        <v>47</v>
      </c>
      <c r="M27219">
        <v>1</v>
      </c>
      <c r="N27219">
        <v>1997</v>
      </c>
      <c r="O27219">
        <v>2</v>
      </c>
      <c r="P27219">
        <v>2201520201</v>
      </c>
      <c r="T27219">
        <v>1</v>
      </c>
      <c r="U27219">
        <v>1853.34</v>
      </c>
    </row>
    <row r="27220" spans="1:21" x14ac:dyDescent="0.25">
      <c r="A27220">
        <v>1</v>
      </c>
      <c r="B27220">
        <v>1</v>
      </c>
      <c r="C27220">
        <v>2017</v>
      </c>
      <c r="K27220">
        <v>52</v>
      </c>
      <c r="L27220">
        <v>46</v>
      </c>
      <c r="M27220">
        <v>1</v>
      </c>
      <c r="N27220">
        <v>1997</v>
      </c>
      <c r="O27220">
        <v>2</v>
      </c>
      <c r="P27220">
        <v>2201520201</v>
      </c>
      <c r="T27220">
        <v>1</v>
      </c>
      <c r="U27220">
        <v>5957660</v>
      </c>
    </row>
    <row r="27221" spans="1:21" x14ac:dyDescent="0.25">
      <c r="A27221">
        <v>1</v>
      </c>
      <c r="B27221">
        <v>1</v>
      </c>
      <c r="C27221">
        <v>2017</v>
      </c>
      <c r="K27221">
        <v>52</v>
      </c>
      <c r="L27221">
        <v>42</v>
      </c>
      <c r="M27221">
        <v>1</v>
      </c>
      <c r="N27221">
        <v>1997</v>
      </c>
      <c r="O27221">
        <v>2</v>
      </c>
      <c r="P27221">
        <v>2201520201</v>
      </c>
      <c r="T27221">
        <v>1</v>
      </c>
      <c r="U27221">
        <v>42939700</v>
      </c>
    </row>
    <row r="27222" spans="1:21" x14ac:dyDescent="0.25">
      <c r="A27222">
        <v>1</v>
      </c>
      <c r="B27222">
        <v>1</v>
      </c>
      <c r="C27222">
        <v>2017</v>
      </c>
      <c r="K27222">
        <v>52</v>
      </c>
      <c r="L27222">
        <v>41</v>
      </c>
      <c r="M27222">
        <v>1</v>
      </c>
      <c r="N27222">
        <v>1997</v>
      </c>
      <c r="O27222">
        <v>2</v>
      </c>
      <c r="P27222">
        <v>2201520201</v>
      </c>
      <c r="T27222">
        <v>1</v>
      </c>
      <c r="U27222">
        <v>28800900</v>
      </c>
    </row>
    <row r="27223" spans="1:21" x14ac:dyDescent="0.25">
      <c r="A27223">
        <v>1</v>
      </c>
      <c r="B27223">
        <v>1</v>
      </c>
      <c r="C27223">
        <v>2017</v>
      </c>
      <c r="K27223">
        <v>51</v>
      </c>
      <c r="L27223">
        <v>46</v>
      </c>
      <c r="M27223">
        <v>1</v>
      </c>
      <c r="N27223">
        <v>1997</v>
      </c>
      <c r="O27223">
        <v>2</v>
      </c>
      <c r="P27223">
        <v>2201510201</v>
      </c>
      <c r="T27223">
        <v>1</v>
      </c>
      <c r="U27223">
        <v>213239</v>
      </c>
    </row>
    <row r="27224" spans="1:21" x14ac:dyDescent="0.25">
      <c r="A27224">
        <v>1</v>
      </c>
      <c r="B27224">
        <v>1</v>
      </c>
      <c r="C27224">
        <v>2017</v>
      </c>
      <c r="K27224">
        <v>43</v>
      </c>
      <c r="L27224">
        <v>47</v>
      </c>
      <c r="M27224">
        <v>1</v>
      </c>
      <c r="N27224">
        <v>1997</v>
      </c>
      <c r="O27224">
        <v>2</v>
      </c>
      <c r="P27224">
        <v>2201430201</v>
      </c>
      <c r="T27224">
        <v>1</v>
      </c>
      <c r="U27224">
        <v>15999.2</v>
      </c>
    </row>
    <row r="27225" spans="1:21" x14ac:dyDescent="0.25">
      <c r="A27225">
        <v>1</v>
      </c>
      <c r="B27225">
        <v>1</v>
      </c>
      <c r="C27225">
        <v>2017</v>
      </c>
      <c r="K27225">
        <v>43</v>
      </c>
      <c r="L27225">
        <v>46</v>
      </c>
      <c r="M27225">
        <v>1</v>
      </c>
      <c r="N27225">
        <v>1997</v>
      </c>
      <c r="O27225">
        <v>2</v>
      </c>
      <c r="P27225">
        <v>2201430201</v>
      </c>
      <c r="T27225">
        <v>1</v>
      </c>
      <c r="U27225">
        <v>318754</v>
      </c>
    </row>
    <row r="27226" spans="1:21" x14ac:dyDescent="0.25">
      <c r="A27226">
        <v>1</v>
      </c>
      <c r="B27226">
        <v>1</v>
      </c>
      <c r="C27226">
        <v>2017</v>
      </c>
      <c r="K27226">
        <v>43</v>
      </c>
      <c r="L27226">
        <v>42</v>
      </c>
      <c r="M27226">
        <v>1</v>
      </c>
      <c r="N27226">
        <v>1997</v>
      </c>
      <c r="O27226">
        <v>2</v>
      </c>
      <c r="P27226">
        <v>2201430201</v>
      </c>
      <c r="T27226">
        <v>1</v>
      </c>
      <c r="U27226">
        <v>2461.42</v>
      </c>
    </row>
    <row r="27227" spans="1:21" x14ac:dyDescent="0.25">
      <c r="A27227">
        <v>1</v>
      </c>
      <c r="B27227">
        <v>1</v>
      </c>
      <c r="C27227">
        <v>2017</v>
      </c>
      <c r="K27227">
        <v>43</v>
      </c>
      <c r="L27227">
        <v>41</v>
      </c>
      <c r="M27227">
        <v>1</v>
      </c>
      <c r="N27227">
        <v>1997</v>
      </c>
      <c r="O27227">
        <v>2</v>
      </c>
      <c r="P27227">
        <v>2201430201</v>
      </c>
      <c r="T27227">
        <v>1</v>
      </c>
      <c r="U27227">
        <v>3692.13</v>
      </c>
    </row>
    <row r="27228" spans="1:21" x14ac:dyDescent="0.25">
      <c r="A27228">
        <v>1</v>
      </c>
      <c r="B27228">
        <v>1</v>
      </c>
      <c r="C27228">
        <v>2017</v>
      </c>
      <c r="K27228">
        <v>42</v>
      </c>
      <c r="L27228">
        <v>47</v>
      </c>
      <c r="M27228">
        <v>1</v>
      </c>
      <c r="N27228">
        <v>1997</v>
      </c>
      <c r="O27228">
        <v>2</v>
      </c>
      <c r="P27228">
        <v>2201420201</v>
      </c>
      <c r="T27228">
        <v>1</v>
      </c>
      <c r="U27228">
        <v>66070.100000000006</v>
      </c>
    </row>
    <row r="27229" spans="1:21" x14ac:dyDescent="0.25">
      <c r="A27229">
        <v>1</v>
      </c>
      <c r="B27229">
        <v>1</v>
      </c>
      <c r="C27229">
        <v>2017</v>
      </c>
      <c r="K27229">
        <v>42</v>
      </c>
      <c r="L27229">
        <v>46</v>
      </c>
      <c r="M27229">
        <v>1</v>
      </c>
      <c r="N27229">
        <v>1997</v>
      </c>
      <c r="O27229">
        <v>2</v>
      </c>
      <c r="P27229">
        <v>2201420201</v>
      </c>
      <c r="T27229">
        <v>1</v>
      </c>
      <c r="U27229">
        <v>8809.35</v>
      </c>
    </row>
    <row r="27230" spans="1:21" x14ac:dyDescent="0.25">
      <c r="A27230">
        <v>1</v>
      </c>
      <c r="B27230">
        <v>1</v>
      </c>
      <c r="C27230">
        <v>2017</v>
      </c>
      <c r="K27230">
        <v>42</v>
      </c>
      <c r="L27230">
        <v>42</v>
      </c>
      <c r="M27230">
        <v>1</v>
      </c>
      <c r="N27230">
        <v>1997</v>
      </c>
      <c r="O27230">
        <v>2</v>
      </c>
      <c r="P27230">
        <v>2201420201</v>
      </c>
      <c r="T27230">
        <v>1</v>
      </c>
      <c r="U27230">
        <v>26428</v>
      </c>
    </row>
    <row r="27231" spans="1:21" x14ac:dyDescent="0.25">
      <c r="A27231">
        <v>1</v>
      </c>
      <c r="B27231">
        <v>1</v>
      </c>
      <c r="C27231">
        <v>2017</v>
      </c>
      <c r="K27231">
        <v>32</v>
      </c>
      <c r="L27231">
        <v>40</v>
      </c>
      <c r="M27231">
        <v>1</v>
      </c>
      <c r="N27231">
        <v>1997</v>
      </c>
      <c r="O27231">
        <v>2</v>
      </c>
      <c r="P27231">
        <v>2201320201</v>
      </c>
      <c r="T27231">
        <v>1</v>
      </c>
      <c r="U27231">
        <v>13859800</v>
      </c>
    </row>
    <row r="27232" spans="1:21" x14ac:dyDescent="0.25">
      <c r="A27232">
        <v>1</v>
      </c>
      <c r="B27232">
        <v>1</v>
      </c>
      <c r="C27232">
        <v>2017</v>
      </c>
      <c r="K27232">
        <v>32</v>
      </c>
      <c r="L27232">
        <v>30</v>
      </c>
      <c r="M27232">
        <v>1</v>
      </c>
      <c r="N27232">
        <v>1997</v>
      </c>
      <c r="O27232">
        <v>2</v>
      </c>
      <c r="P27232">
        <v>2201320201</v>
      </c>
      <c r="T27232">
        <v>1</v>
      </c>
      <c r="U27232">
        <v>130530000</v>
      </c>
    </row>
    <row r="27233" spans="1:21" x14ac:dyDescent="0.25">
      <c r="A27233">
        <v>1</v>
      </c>
      <c r="B27233">
        <v>1</v>
      </c>
      <c r="C27233">
        <v>2017</v>
      </c>
      <c r="K27233">
        <v>31</v>
      </c>
      <c r="L27233">
        <v>40</v>
      </c>
      <c r="M27233">
        <v>1</v>
      </c>
      <c r="N27233">
        <v>1997</v>
      </c>
      <c r="O27233">
        <v>2</v>
      </c>
      <c r="P27233">
        <v>2201310201</v>
      </c>
      <c r="T27233">
        <v>1</v>
      </c>
      <c r="U27233">
        <v>19738100</v>
      </c>
    </row>
    <row r="27234" spans="1:21" x14ac:dyDescent="0.25">
      <c r="A27234">
        <v>1</v>
      </c>
      <c r="B27234">
        <v>1</v>
      </c>
      <c r="C27234">
        <v>2017</v>
      </c>
      <c r="K27234">
        <v>31</v>
      </c>
      <c r="L27234">
        <v>30</v>
      </c>
      <c r="M27234">
        <v>1</v>
      </c>
      <c r="N27234">
        <v>1997</v>
      </c>
      <c r="O27234">
        <v>2</v>
      </c>
      <c r="P27234">
        <v>2201310201</v>
      </c>
      <c r="T27234">
        <v>1</v>
      </c>
      <c r="U27234">
        <v>745881000</v>
      </c>
    </row>
    <row r="27235" spans="1:21" x14ac:dyDescent="0.25">
      <c r="A27235">
        <v>1</v>
      </c>
      <c r="B27235">
        <v>1</v>
      </c>
      <c r="C27235">
        <v>2017</v>
      </c>
      <c r="K27235">
        <v>21</v>
      </c>
      <c r="L27235">
        <v>20</v>
      </c>
      <c r="M27235">
        <v>1</v>
      </c>
      <c r="N27235">
        <v>1997</v>
      </c>
      <c r="O27235">
        <v>2</v>
      </c>
      <c r="P27235">
        <v>2201210201</v>
      </c>
      <c r="T27235">
        <v>1</v>
      </c>
      <c r="U27235">
        <v>1028550000</v>
      </c>
    </row>
    <row r="27236" spans="1:21" x14ac:dyDescent="0.25">
      <c r="A27236">
        <v>1</v>
      </c>
      <c r="B27236">
        <v>1</v>
      </c>
      <c r="C27236">
        <v>2017</v>
      </c>
      <c r="K27236">
        <v>11</v>
      </c>
      <c r="L27236">
        <v>10</v>
      </c>
      <c r="M27236">
        <v>1</v>
      </c>
      <c r="N27236">
        <v>1997</v>
      </c>
      <c r="O27236">
        <v>2</v>
      </c>
      <c r="P27236">
        <v>2201110201</v>
      </c>
      <c r="T27236">
        <v>1</v>
      </c>
      <c r="U27236">
        <v>8079720</v>
      </c>
    </row>
    <row r="27237" spans="1:21" x14ac:dyDescent="0.25">
      <c r="A27237">
        <v>1</v>
      </c>
      <c r="B27237">
        <v>1</v>
      </c>
      <c r="C27237">
        <v>2017</v>
      </c>
      <c r="K27237">
        <v>54</v>
      </c>
      <c r="L27237">
        <v>47</v>
      </c>
      <c r="M27237">
        <v>1</v>
      </c>
      <c r="N27237">
        <v>1996</v>
      </c>
      <c r="O27237">
        <v>2</v>
      </c>
      <c r="P27237">
        <v>2201540201</v>
      </c>
      <c r="T27237">
        <v>1</v>
      </c>
      <c r="U27237">
        <v>244519</v>
      </c>
    </row>
    <row r="27238" spans="1:21" x14ac:dyDescent="0.25">
      <c r="A27238">
        <v>1</v>
      </c>
      <c r="B27238">
        <v>1</v>
      </c>
      <c r="C27238">
        <v>2017</v>
      </c>
      <c r="K27238">
        <v>54</v>
      </c>
      <c r="L27238">
        <v>46</v>
      </c>
      <c r="M27238">
        <v>1</v>
      </c>
      <c r="N27238">
        <v>1996</v>
      </c>
      <c r="O27238">
        <v>2</v>
      </c>
      <c r="P27238">
        <v>2201540201</v>
      </c>
      <c r="T27238">
        <v>1</v>
      </c>
      <c r="U27238">
        <v>1878920</v>
      </c>
    </row>
    <row r="27239" spans="1:21" x14ac:dyDescent="0.25">
      <c r="A27239">
        <v>1</v>
      </c>
      <c r="B27239">
        <v>1</v>
      </c>
      <c r="C27239">
        <v>2017</v>
      </c>
      <c r="K27239">
        <v>54</v>
      </c>
      <c r="L27239">
        <v>42</v>
      </c>
      <c r="M27239">
        <v>1</v>
      </c>
      <c r="N27239">
        <v>1996</v>
      </c>
      <c r="O27239">
        <v>2</v>
      </c>
      <c r="P27239">
        <v>2201540201</v>
      </c>
      <c r="T27239">
        <v>1</v>
      </c>
      <c r="U27239">
        <v>2486910</v>
      </c>
    </row>
    <row r="27240" spans="1:21" x14ac:dyDescent="0.25">
      <c r="A27240">
        <v>1</v>
      </c>
      <c r="B27240">
        <v>1</v>
      </c>
      <c r="C27240">
        <v>2017</v>
      </c>
      <c r="K27240">
        <v>54</v>
      </c>
      <c r="L27240">
        <v>41</v>
      </c>
      <c r="M27240">
        <v>1</v>
      </c>
      <c r="N27240">
        <v>1996</v>
      </c>
      <c r="O27240">
        <v>2</v>
      </c>
      <c r="P27240">
        <v>2201540201</v>
      </c>
      <c r="T27240">
        <v>1</v>
      </c>
      <c r="U27240">
        <v>1702110</v>
      </c>
    </row>
    <row r="27241" spans="1:21" x14ac:dyDescent="0.25">
      <c r="A27241">
        <v>1</v>
      </c>
      <c r="B27241">
        <v>1</v>
      </c>
      <c r="C27241">
        <v>2017</v>
      </c>
      <c r="K27241">
        <v>53</v>
      </c>
      <c r="L27241">
        <v>46</v>
      </c>
      <c r="M27241">
        <v>1</v>
      </c>
      <c r="N27241">
        <v>1996</v>
      </c>
      <c r="O27241">
        <v>2</v>
      </c>
      <c r="P27241">
        <v>2201530201</v>
      </c>
      <c r="T27241">
        <v>1</v>
      </c>
      <c r="U27241">
        <v>183586</v>
      </c>
    </row>
    <row r="27242" spans="1:21" x14ac:dyDescent="0.25">
      <c r="A27242">
        <v>1</v>
      </c>
      <c r="B27242">
        <v>1</v>
      </c>
      <c r="C27242">
        <v>2017</v>
      </c>
      <c r="K27242">
        <v>53</v>
      </c>
      <c r="L27242">
        <v>42</v>
      </c>
      <c r="M27242">
        <v>1</v>
      </c>
      <c r="N27242">
        <v>1996</v>
      </c>
      <c r="O27242">
        <v>2</v>
      </c>
      <c r="P27242">
        <v>2201530201</v>
      </c>
      <c r="T27242">
        <v>1</v>
      </c>
      <c r="U27242">
        <v>643637</v>
      </c>
    </row>
    <row r="27243" spans="1:21" x14ac:dyDescent="0.25">
      <c r="A27243">
        <v>1</v>
      </c>
      <c r="B27243">
        <v>1</v>
      </c>
      <c r="C27243">
        <v>2017</v>
      </c>
      <c r="K27243">
        <v>53</v>
      </c>
      <c r="L27243">
        <v>41</v>
      </c>
      <c r="M27243">
        <v>1</v>
      </c>
      <c r="N27243">
        <v>1996</v>
      </c>
      <c r="O27243">
        <v>2</v>
      </c>
      <c r="P27243">
        <v>2201530201</v>
      </c>
      <c r="T27243">
        <v>1</v>
      </c>
      <c r="U27243">
        <v>68792.399999999994</v>
      </c>
    </row>
    <row r="27244" spans="1:21" x14ac:dyDescent="0.25">
      <c r="A27244">
        <v>1</v>
      </c>
      <c r="B27244">
        <v>1</v>
      </c>
      <c r="C27244">
        <v>2017</v>
      </c>
      <c r="K27244">
        <v>52</v>
      </c>
      <c r="L27244">
        <v>46</v>
      </c>
      <c r="M27244">
        <v>1</v>
      </c>
      <c r="N27244">
        <v>1996</v>
      </c>
      <c r="O27244">
        <v>2</v>
      </c>
      <c r="P27244">
        <v>2201520201</v>
      </c>
      <c r="T27244">
        <v>1</v>
      </c>
      <c r="U27244">
        <v>3670710</v>
      </c>
    </row>
    <row r="27245" spans="1:21" x14ac:dyDescent="0.25">
      <c r="A27245">
        <v>1</v>
      </c>
      <c r="B27245">
        <v>1</v>
      </c>
      <c r="C27245">
        <v>2017</v>
      </c>
      <c r="K27245">
        <v>52</v>
      </c>
      <c r="L27245">
        <v>42</v>
      </c>
      <c r="M27245">
        <v>1</v>
      </c>
      <c r="N27245">
        <v>1996</v>
      </c>
      <c r="O27245">
        <v>2</v>
      </c>
      <c r="P27245">
        <v>2201520201</v>
      </c>
      <c r="T27245">
        <v>1</v>
      </c>
      <c r="U27245">
        <v>19958100</v>
      </c>
    </row>
    <row r="27246" spans="1:21" x14ac:dyDescent="0.25">
      <c r="A27246">
        <v>1</v>
      </c>
      <c r="B27246">
        <v>1</v>
      </c>
      <c r="C27246">
        <v>2017</v>
      </c>
      <c r="K27246">
        <v>52</v>
      </c>
      <c r="L27246">
        <v>41</v>
      </c>
      <c r="M27246">
        <v>1</v>
      </c>
      <c r="N27246">
        <v>1996</v>
      </c>
      <c r="O27246">
        <v>2</v>
      </c>
      <c r="P27246">
        <v>2201520201</v>
      </c>
      <c r="T27246">
        <v>1</v>
      </c>
      <c r="U27246">
        <v>18731000</v>
      </c>
    </row>
    <row r="27247" spans="1:21" x14ac:dyDescent="0.25">
      <c r="A27247">
        <v>1</v>
      </c>
      <c r="B27247">
        <v>1</v>
      </c>
      <c r="C27247">
        <v>2017</v>
      </c>
      <c r="K27247">
        <v>51</v>
      </c>
      <c r="L27247">
        <v>41</v>
      </c>
      <c r="M27247">
        <v>1</v>
      </c>
      <c r="N27247">
        <v>1996</v>
      </c>
      <c r="O27247">
        <v>2</v>
      </c>
      <c r="P27247">
        <v>2201510201</v>
      </c>
      <c r="T27247">
        <v>1</v>
      </c>
      <c r="U27247">
        <v>157708</v>
      </c>
    </row>
    <row r="27248" spans="1:21" x14ac:dyDescent="0.25">
      <c r="A27248">
        <v>1</v>
      </c>
      <c r="B27248">
        <v>1</v>
      </c>
      <c r="C27248">
        <v>2017</v>
      </c>
      <c r="K27248">
        <v>43</v>
      </c>
      <c r="L27248">
        <v>47</v>
      </c>
      <c r="M27248">
        <v>1</v>
      </c>
      <c r="N27248">
        <v>1996</v>
      </c>
      <c r="O27248">
        <v>2</v>
      </c>
      <c r="P27248">
        <v>2201430201</v>
      </c>
      <c r="T27248">
        <v>1</v>
      </c>
      <c r="U27248">
        <v>54285.599999999999</v>
      </c>
    </row>
    <row r="27249" spans="1:21" x14ac:dyDescent="0.25">
      <c r="A27249">
        <v>1</v>
      </c>
      <c r="B27249">
        <v>1</v>
      </c>
      <c r="C27249">
        <v>2017</v>
      </c>
      <c r="K27249">
        <v>43</v>
      </c>
      <c r="L27249">
        <v>46</v>
      </c>
      <c r="M27249">
        <v>1</v>
      </c>
      <c r="N27249">
        <v>1996</v>
      </c>
      <c r="O27249">
        <v>2</v>
      </c>
      <c r="P27249">
        <v>2201430201</v>
      </c>
      <c r="T27249">
        <v>1</v>
      </c>
      <c r="U27249">
        <v>1131550</v>
      </c>
    </row>
    <row r="27250" spans="1:21" x14ac:dyDescent="0.25">
      <c r="A27250">
        <v>1</v>
      </c>
      <c r="B27250">
        <v>1</v>
      </c>
      <c r="C27250">
        <v>2017</v>
      </c>
      <c r="K27250">
        <v>43</v>
      </c>
      <c r="L27250">
        <v>42</v>
      </c>
      <c r="M27250">
        <v>1</v>
      </c>
      <c r="N27250">
        <v>1996</v>
      </c>
      <c r="O27250">
        <v>2</v>
      </c>
      <c r="P27250">
        <v>2201430201</v>
      </c>
      <c r="T27250">
        <v>1</v>
      </c>
      <c r="U27250">
        <v>8444.42</v>
      </c>
    </row>
    <row r="27251" spans="1:21" x14ac:dyDescent="0.25">
      <c r="A27251">
        <v>1</v>
      </c>
      <c r="B27251">
        <v>1</v>
      </c>
      <c r="C27251">
        <v>2017</v>
      </c>
      <c r="K27251">
        <v>43</v>
      </c>
      <c r="L27251">
        <v>41</v>
      </c>
      <c r="M27251">
        <v>1</v>
      </c>
      <c r="N27251">
        <v>1996</v>
      </c>
      <c r="O27251">
        <v>2</v>
      </c>
      <c r="P27251">
        <v>2201430201</v>
      </c>
      <c r="T27251">
        <v>1</v>
      </c>
      <c r="U27251">
        <v>13269.8</v>
      </c>
    </row>
    <row r="27252" spans="1:21" x14ac:dyDescent="0.25">
      <c r="A27252">
        <v>1</v>
      </c>
      <c r="B27252">
        <v>1</v>
      </c>
      <c r="C27252">
        <v>2017</v>
      </c>
      <c r="K27252">
        <v>42</v>
      </c>
      <c r="L27252">
        <v>47</v>
      </c>
      <c r="M27252">
        <v>1</v>
      </c>
      <c r="N27252">
        <v>1996</v>
      </c>
      <c r="O27252">
        <v>2</v>
      </c>
      <c r="P27252">
        <v>2201420201</v>
      </c>
      <c r="T27252">
        <v>1</v>
      </c>
      <c r="U27252">
        <v>58443.6</v>
      </c>
    </row>
    <row r="27253" spans="1:21" x14ac:dyDescent="0.25">
      <c r="A27253">
        <v>1</v>
      </c>
      <c r="B27253">
        <v>1</v>
      </c>
      <c r="C27253">
        <v>2017</v>
      </c>
      <c r="K27253">
        <v>42</v>
      </c>
      <c r="L27253">
        <v>46</v>
      </c>
      <c r="M27253">
        <v>1</v>
      </c>
      <c r="N27253">
        <v>1996</v>
      </c>
      <c r="O27253">
        <v>2</v>
      </c>
      <c r="P27253">
        <v>2201420201</v>
      </c>
      <c r="T27253">
        <v>1</v>
      </c>
      <c r="U27253">
        <v>8349.09</v>
      </c>
    </row>
    <row r="27254" spans="1:21" x14ac:dyDescent="0.25">
      <c r="A27254">
        <v>1</v>
      </c>
      <c r="B27254">
        <v>1</v>
      </c>
      <c r="C27254">
        <v>2017</v>
      </c>
      <c r="K27254">
        <v>42</v>
      </c>
      <c r="L27254">
        <v>42</v>
      </c>
      <c r="M27254">
        <v>1</v>
      </c>
      <c r="N27254">
        <v>1996</v>
      </c>
      <c r="O27254">
        <v>2</v>
      </c>
      <c r="P27254">
        <v>2201420201</v>
      </c>
      <c r="T27254">
        <v>1</v>
      </c>
      <c r="U27254">
        <v>25047.3</v>
      </c>
    </row>
    <row r="27255" spans="1:21" x14ac:dyDescent="0.25">
      <c r="A27255">
        <v>1</v>
      </c>
      <c r="B27255">
        <v>1</v>
      </c>
      <c r="C27255">
        <v>2017</v>
      </c>
      <c r="K27255">
        <v>32</v>
      </c>
      <c r="L27255">
        <v>40</v>
      </c>
      <c r="M27255">
        <v>1</v>
      </c>
      <c r="N27255">
        <v>1996</v>
      </c>
      <c r="O27255">
        <v>2</v>
      </c>
      <c r="P27255">
        <v>2201320201</v>
      </c>
      <c r="T27255">
        <v>1</v>
      </c>
      <c r="U27255">
        <v>8669620</v>
      </c>
    </row>
    <row r="27256" spans="1:21" x14ac:dyDescent="0.25">
      <c r="A27256">
        <v>1</v>
      </c>
      <c r="B27256">
        <v>1</v>
      </c>
      <c r="C27256">
        <v>2017</v>
      </c>
      <c r="K27256">
        <v>32</v>
      </c>
      <c r="L27256">
        <v>30</v>
      </c>
      <c r="M27256">
        <v>1</v>
      </c>
      <c r="N27256">
        <v>1996</v>
      </c>
      <c r="O27256">
        <v>2</v>
      </c>
      <c r="P27256">
        <v>2201320201</v>
      </c>
      <c r="T27256">
        <v>1</v>
      </c>
      <c r="U27256">
        <v>84242500</v>
      </c>
    </row>
    <row r="27257" spans="1:21" x14ac:dyDescent="0.25">
      <c r="A27257">
        <v>1</v>
      </c>
      <c r="B27257">
        <v>1</v>
      </c>
      <c r="C27257">
        <v>2017</v>
      </c>
      <c r="K27257">
        <v>31</v>
      </c>
      <c r="L27257">
        <v>40</v>
      </c>
      <c r="M27257">
        <v>1</v>
      </c>
      <c r="N27257">
        <v>1996</v>
      </c>
      <c r="O27257">
        <v>2</v>
      </c>
      <c r="P27257">
        <v>2201310201</v>
      </c>
      <c r="T27257">
        <v>1</v>
      </c>
      <c r="U27257">
        <v>13947200</v>
      </c>
    </row>
    <row r="27258" spans="1:21" x14ac:dyDescent="0.25">
      <c r="A27258">
        <v>1</v>
      </c>
      <c r="B27258">
        <v>1</v>
      </c>
      <c r="C27258">
        <v>2017</v>
      </c>
      <c r="K27258">
        <v>31</v>
      </c>
      <c r="L27258">
        <v>30</v>
      </c>
      <c r="M27258">
        <v>1</v>
      </c>
      <c r="N27258">
        <v>1996</v>
      </c>
      <c r="O27258">
        <v>2</v>
      </c>
      <c r="P27258">
        <v>2201310201</v>
      </c>
      <c r="T27258">
        <v>1</v>
      </c>
      <c r="U27258">
        <v>519845000</v>
      </c>
    </row>
    <row r="27259" spans="1:21" x14ac:dyDescent="0.25">
      <c r="A27259">
        <v>1</v>
      </c>
      <c r="B27259">
        <v>1</v>
      </c>
      <c r="C27259">
        <v>2017</v>
      </c>
      <c r="K27259">
        <v>21</v>
      </c>
      <c r="L27259">
        <v>20</v>
      </c>
      <c r="M27259">
        <v>1</v>
      </c>
      <c r="N27259">
        <v>1996</v>
      </c>
      <c r="O27259">
        <v>2</v>
      </c>
      <c r="P27259">
        <v>2201210201</v>
      </c>
      <c r="T27259">
        <v>1</v>
      </c>
      <c r="U27259">
        <v>781119000</v>
      </c>
    </row>
    <row r="27260" spans="1:21" x14ac:dyDescent="0.25">
      <c r="A27260">
        <v>1</v>
      </c>
      <c r="B27260">
        <v>1</v>
      </c>
      <c r="C27260">
        <v>2017</v>
      </c>
      <c r="K27260">
        <v>11</v>
      </c>
      <c r="L27260">
        <v>10</v>
      </c>
      <c r="M27260">
        <v>1</v>
      </c>
      <c r="N27260">
        <v>1996</v>
      </c>
      <c r="O27260">
        <v>2</v>
      </c>
      <c r="P27260">
        <v>2201110201</v>
      </c>
      <c r="T27260">
        <v>1</v>
      </c>
      <c r="U27260">
        <v>6891450</v>
      </c>
    </row>
    <row r="27261" spans="1:21" x14ac:dyDescent="0.25">
      <c r="A27261">
        <v>1</v>
      </c>
      <c r="B27261">
        <v>1</v>
      </c>
      <c r="C27261">
        <v>2017</v>
      </c>
      <c r="K27261">
        <v>61</v>
      </c>
      <c r="L27261">
        <v>46</v>
      </c>
      <c r="M27261">
        <v>1</v>
      </c>
      <c r="N27261">
        <v>1995</v>
      </c>
      <c r="O27261">
        <v>2</v>
      </c>
      <c r="P27261">
        <v>2201610201</v>
      </c>
      <c r="T27261">
        <v>1</v>
      </c>
      <c r="U27261">
        <v>195706</v>
      </c>
    </row>
    <row r="27262" spans="1:21" x14ac:dyDescent="0.25">
      <c r="A27262">
        <v>1</v>
      </c>
      <c r="B27262">
        <v>1</v>
      </c>
      <c r="C27262">
        <v>2017</v>
      </c>
      <c r="K27262">
        <v>54</v>
      </c>
      <c r="L27262">
        <v>47</v>
      </c>
      <c r="M27262">
        <v>1</v>
      </c>
      <c r="N27262">
        <v>1995</v>
      </c>
      <c r="O27262">
        <v>2</v>
      </c>
      <c r="P27262">
        <v>2201540201</v>
      </c>
      <c r="T27262">
        <v>1</v>
      </c>
      <c r="U27262">
        <v>293822</v>
      </c>
    </row>
    <row r="27263" spans="1:21" x14ac:dyDescent="0.25">
      <c r="A27263">
        <v>1</v>
      </c>
      <c r="B27263">
        <v>1</v>
      </c>
      <c r="C27263">
        <v>2017</v>
      </c>
      <c r="K27263">
        <v>54</v>
      </c>
      <c r="L27263">
        <v>46</v>
      </c>
      <c r="M27263">
        <v>1</v>
      </c>
      <c r="N27263">
        <v>1995</v>
      </c>
      <c r="O27263">
        <v>2</v>
      </c>
      <c r="P27263">
        <v>2201540201</v>
      </c>
      <c r="T27263">
        <v>1</v>
      </c>
      <c r="U27263">
        <v>2259130</v>
      </c>
    </row>
    <row r="27264" spans="1:21" x14ac:dyDescent="0.25">
      <c r="A27264">
        <v>1</v>
      </c>
      <c r="B27264">
        <v>1</v>
      </c>
      <c r="C27264">
        <v>2017</v>
      </c>
      <c r="K27264">
        <v>54</v>
      </c>
      <c r="L27264">
        <v>42</v>
      </c>
      <c r="M27264">
        <v>1</v>
      </c>
      <c r="N27264">
        <v>1995</v>
      </c>
      <c r="O27264">
        <v>2</v>
      </c>
      <c r="P27264">
        <v>2201540201</v>
      </c>
      <c r="T27264">
        <v>1</v>
      </c>
      <c r="U27264">
        <v>2990380</v>
      </c>
    </row>
    <row r="27265" spans="1:21" x14ac:dyDescent="0.25">
      <c r="A27265">
        <v>1</v>
      </c>
      <c r="B27265">
        <v>1</v>
      </c>
      <c r="C27265">
        <v>2017</v>
      </c>
      <c r="K27265">
        <v>54</v>
      </c>
      <c r="L27265">
        <v>41</v>
      </c>
      <c r="M27265">
        <v>1</v>
      </c>
      <c r="N27265">
        <v>1995</v>
      </c>
      <c r="O27265">
        <v>2</v>
      </c>
      <c r="P27265">
        <v>2201540201</v>
      </c>
      <c r="T27265">
        <v>1</v>
      </c>
      <c r="U27265">
        <v>2046840</v>
      </c>
    </row>
    <row r="27266" spans="1:21" x14ac:dyDescent="0.25">
      <c r="A27266">
        <v>1</v>
      </c>
      <c r="B27266">
        <v>1</v>
      </c>
      <c r="C27266">
        <v>2017</v>
      </c>
      <c r="K27266">
        <v>53</v>
      </c>
      <c r="L27266">
        <v>46</v>
      </c>
      <c r="M27266">
        <v>1</v>
      </c>
      <c r="N27266">
        <v>1995</v>
      </c>
      <c r="O27266">
        <v>2</v>
      </c>
      <c r="P27266">
        <v>2201530201</v>
      </c>
      <c r="T27266">
        <v>1</v>
      </c>
      <c r="U27266">
        <v>1462390</v>
      </c>
    </row>
    <row r="27267" spans="1:21" x14ac:dyDescent="0.25">
      <c r="A27267">
        <v>1</v>
      </c>
      <c r="B27267">
        <v>1</v>
      </c>
      <c r="C27267">
        <v>2017</v>
      </c>
      <c r="K27267">
        <v>53</v>
      </c>
      <c r="L27267">
        <v>41</v>
      </c>
      <c r="M27267">
        <v>1</v>
      </c>
      <c r="N27267">
        <v>1995</v>
      </c>
      <c r="O27267">
        <v>2</v>
      </c>
      <c r="P27267">
        <v>2201530201</v>
      </c>
      <c r="T27267">
        <v>1</v>
      </c>
      <c r="U27267">
        <v>1558010</v>
      </c>
    </row>
    <row r="27268" spans="1:21" x14ac:dyDescent="0.25">
      <c r="A27268">
        <v>1</v>
      </c>
      <c r="B27268">
        <v>1</v>
      </c>
      <c r="C27268">
        <v>2017</v>
      </c>
      <c r="K27268">
        <v>52</v>
      </c>
      <c r="L27268">
        <v>46</v>
      </c>
      <c r="M27268">
        <v>1</v>
      </c>
      <c r="N27268">
        <v>1995</v>
      </c>
      <c r="O27268">
        <v>2</v>
      </c>
      <c r="P27268">
        <v>2201520201</v>
      </c>
      <c r="T27268">
        <v>1</v>
      </c>
      <c r="U27268">
        <v>4077500</v>
      </c>
    </row>
    <row r="27269" spans="1:21" x14ac:dyDescent="0.25">
      <c r="A27269">
        <v>1</v>
      </c>
      <c r="B27269">
        <v>1</v>
      </c>
      <c r="C27269">
        <v>2017</v>
      </c>
      <c r="K27269">
        <v>52</v>
      </c>
      <c r="L27269">
        <v>42</v>
      </c>
      <c r="M27269">
        <v>1</v>
      </c>
      <c r="N27269">
        <v>1995</v>
      </c>
      <c r="O27269">
        <v>2</v>
      </c>
      <c r="P27269">
        <v>2201520201</v>
      </c>
      <c r="T27269">
        <v>1</v>
      </c>
      <c r="U27269">
        <v>23277200</v>
      </c>
    </row>
    <row r="27270" spans="1:21" x14ac:dyDescent="0.25">
      <c r="A27270">
        <v>1</v>
      </c>
      <c r="B27270">
        <v>1</v>
      </c>
      <c r="C27270">
        <v>2017</v>
      </c>
      <c r="K27270">
        <v>52</v>
      </c>
      <c r="L27270">
        <v>41</v>
      </c>
      <c r="M27270">
        <v>1</v>
      </c>
      <c r="N27270">
        <v>1995</v>
      </c>
      <c r="O27270">
        <v>2</v>
      </c>
      <c r="P27270">
        <v>2201520201</v>
      </c>
      <c r="T27270">
        <v>1</v>
      </c>
      <c r="U27270">
        <v>25246400</v>
      </c>
    </row>
    <row r="27271" spans="1:21" x14ac:dyDescent="0.25">
      <c r="A27271">
        <v>1</v>
      </c>
      <c r="B27271">
        <v>1</v>
      </c>
      <c r="C27271">
        <v>2017</v>
      </c>
      <c r="K27271">
        <v>51</v>
      </c>
      <c r="L27271">
        <v>41</v>
      </c>
      <c r="M27271">
        <v>1</v>
      </c>
      <c r="N27271">
        <v>1995</v>
      </c>
      <c r="O27271">
        <v>2</v>
      </c>
      <c r="P27271">
        <v>2201510201</v>
      </c>
      <c r="T27271">
        <v>1</v>
      </c>
      <c r="U27271">
        <v>148010</v>
      </c>
    </row>
    <row r="27272" spans="1:21" x14ac:dyDescent="0.25">
      <c r="A27272">
        <v>1</v>
      </c>
      <c r="B27272">
        <v>1</v>
      </c>
      <c r="C27272">
        <v>2017</v>
      </c>
      <c r="K27272">
        <v>43</v>
      </c>
      <c r="L27272">
        <v>47</v>
      </c>
      <c r="M27272">
        <v>1</v>
      </c>
      <c r="N27272">
        <v>1995</v>
      </c>
      <c r="O27272">
        <v>2</v>
      </c>
      <c r="P27272">
        <v>2201430201</v>
      </c>
      <c r="T27272">
        <v>1</v>
      </c>
      <c r="U27272">
        <v>191373</v>
      </c>
    </row>
    <row r="27273" spans="1:21" x14ac:dyDescent="0.25">
      <c r="A27273">
        <v>1</v>
      </c>
      <c r="B27273">
        <v>1</v>
      </c>
      <c r="C27273">
        <v>2017</v>
      </c>
      <c r="K27273">
        <v>43</v>
      </c>
      <c r="L27273">
        <v>46</v>
      </c>
      <c r="M27273">
        <v>1</v>
      </c>
      <c r="N27273">
        <v>1995</v>
      </c>
      <c r="O27273">
        <v>2</v>
      </c>
      <c r="P27273">
        <v>2201430201</v>
      </c>
      <c r="T27273">
        <v>1</v>
      </c>
      <c r="U27273">
        <v>3952210</v>
      </c>
    </row>
    <row r="27274" spans="1:21" x14ac:dyDescent="0.25">
      <c r="A27274">
        <v>1</v>
      </c>
      <c r="B27274">
        <v>1</v>
      </c>
      <c r="C27274">
        <v>2017</v>
      </c>
      <c r="K27274">
        <v>43</v>
      </c>
      <c r="L27274">
        <v>42</v>
      </c>
      <c r="M27274">
        <v>1</v>
      </c>
      <c r="N27274">
        <v>1995</v>
      </c>
      <c r="O27274">
        <v>2</v>
      </c>
      <c r="P27274">
        <v>2201430201</v>
      </c>
      <c r="T27274">
        <v>1</v>
      </c>
      <c r="U27274">
        <v>30280.6</v>
      </c>
    </row>
    <row r="27275" spans="1:21" x14ac:dyDescent="0.25">
      <c r="A27275">
        <v>1</v>
      </c>
      <c r="B27275">
        <v>1</v>
      </c>
      <c r="C27275">
        <v>2017</v>
      </c>
      <c r="K27275">
        <v>43</v>
      </c>
      <c r="L27275">
        <v>41</v>
      </c>
      <c r="M27275">
        <v>1</v>
      </c>
      <c r="N27275">
        <v>1995</v>
      </c>
      <c r="O27275">
        <v>2</v>
      </c>
      <c r="P27275">
        <v>2201430201</v>
      </c>
      <c r="T27275">
        <v>1</v>
      </c>
      <c r="U27275">
        <v>44815.3</v>
      </c>
    </row>
    <row r="27276" spans="1:21" x14ac:dyDescent="0.25">
      <c r="A27276">
        <v>1</v>
      </c>
      <c r="B27276">
        <v>1</v>
      </c>
      <c r="C27276">
        <v>2017</v>
      </c>
      <c r="K27276">
        <v>42</v>
      </c>
      <c r="L27276">
        <v>47</v>
      </c>
      <c r="M27276">
        <v>1</v>
      </c>
      <c r="N27276">
        <v>1995</v>
      </c>
      <c r="O27276">
        <v>2</v>
      </c>
      <c r="P27276">
        <v>2201420201</v>
      </c>
      <c r="T27276">
        <v>1</v>
      </c>
      <c r="U27276">
        <v>44640.4</v>
      </c>
    </row>
    <row r="27277" spans="1:21" x14ac:dyDescent="0.25">
      <c r="A27277">
        <v>1</v>
      </c>
      <c r="B27277">
        <v>1</v>
      </c>
      <c r="C27277">
        <v>2017</v>
      </c>
      <c r="K27277">
        <v>42</v>
      </c>
      <c r="L27277">
        <v>46</v>
      </c>
      <c r="M27277">
        <v>1</v>
      </c>
      <c r="N27277">
        <v>1995</v>
      </c>
      <c r="O27277">
        <v>2</v>
      </c>
      <c r="P27277">
        <v>2201420201</v>
      </c>
      <c r="T27277">
        <v>1</v>
      </c>
      <c r="U27277">
        <v>8116.41</v>
      </c>
    </row>
    <row r="27278" spans="1:21" x14ac:dyDescent="0.25">
      <c r="A27278">
        <v>1</v>
      </c>
      <c r="B27278">
        <v>1</v>
      </c>
      <c r="C27278">
        <v>2017</v>
      </c>
      <c r="K27278">
        <v>42</v>
      </c>
      <c r="L27278">
        <v>42</v>
      </c>
      <c r="M27278">
        <v>1</v>
      </c>
      <c r="N27278">
        <v>1995</v>
      </c>
      <c r="O27278">
        <v>2</v>
      </c>
      <c r="P27278">
        <v>2201420201</v>
      </c>
      <c r="T27278">
        <v>1</v>
      </c>
      <c r="U27278">
        <v>20291.099999999999</v>
      </c>
    </row>
    <row r="27279" spans="1:21" x14ac:dyDescent="0.25">
      <c r="A27279">
        <v>1</v>
      </c>
      <c r="B27279">
        <v>1</v>
      </c>
      <c r="C27279">
        <v>2017</v>
      </c>
      <c r="K27279">
        <v>32</v>
      </c>
      <c r="L27279">
        <v>40</v>
      </c>
      <c r="M27279">
        <v>1</v>
      </c>
      <c r="N27279">
        <v>1995</v>
      </c>
      <c r="O27279">
        <v>2</v>
      </c>
      <c r="P27279">
        <v>2201320201</v>
      </c>
      <c r="T27279">
        <v>1</v>
      </c>
      <c r="U27279">
        <v>7794530</v>
      </c>
    </row>
    <row r="27280" spans="1:21" x14ac:dyDescent="0.25">
      <c r="A27280">
        <v>1</v>
      </c>
      <c r="B27280">
        <v>1</v>
      </c>
      <c r="C27280">
        <v>2017</v>
      </c>
      <c r="K27280">
        <v>32</v>
      </c>
      <c r="L27280">
        <v>30</v>
      </c>
      <c r="M27280">
        <v>1</v>
      </c>
      <c r="N27280">
        <v>1995</v>
      </c>
      <c r="O27280">
        <v>2</v>
      </c>
      <c r="P27280">
        <v>2201320201</v>
      </c>
      <c r="T27280">
        <v>1</v>
      </c>
      <c r="U27280">
        <v>81667500</v>
      </c>
    </row>
    <row r="27281" spans="1:21" x14ac:dyDescent="0.25">
      <c r="A27281">
        <v>1</v>
      </c>
      <c r="B27281">
        <v>1</v>
      </c>
      <c r="C27281">
        <v>2017</v>
      </c>
      <c r="K27281">
        <v>31</v>
      </c>
      <c r="L27281">
        <v>40</v>
      </c>
      <c r="M27281">
        <v>1</v>
      </c>
      <c r="N27281">
        <v>1995</v>
      </c>
      <c r="O27281">
        <v>2</v>
      </c>
      <c r="P27281">
        <v>2201310201</v>
      </c>
      <c r="T27281">
        <v>1</v>
      </c>
      <c r="U27281">
        <v>8828710</v>
      </c>
    </row>
    <row r="27282" spans="1:21" x14ac:dyDescent="0.25">
      <c r="A27282">
        <v>1</v>
      </c>
      <c r="B27282">
        <v>1</v>
      </c>
      <c r="C27282">
        <v>2017</v>
      </c>
      <c r="K27282">
        <v>31</v>
      </c>
      <c r="L27282">
        <v>30</v>
      </c>
      <c r="M27282">
        <v>1</v>
      </c>
      <c r="N27282">
        <v>1995</v>
      </c>
      <c r="O27282">
        <v>2</v>
      </c>
      <c r="P27282">
        <v>2201310201</v>
      </c>
      <c r="T27282">
        <v>1</v>
      </c>
      <c r="U27282">
        <v>476770000</v>
      </c>
    </row>
    <row r="27283" spans="1:21" x14ac:dyDescent="0.25">
      <c r="A27283">
        <v>1</v>
      </c>
      <c r="B27283">
        <v>1</v>
      </c>
      <c r="C27283">
        <v>2017</v>
      </c>
      <c r="K27283">
        <v>21</v>
      </c>
      <c r="L27283">
        <v>20</v>
      </c>
      <c r="M27283">
        <v>1</v>
      </c>
      <c r="N27283">
        <v>1995</v>
      </c>
      <c r="O27283">
        <v>2</v>
      </c>
      <c r="P27283">
        <v>2201210201</v>
      </c>
      <c r="T27283">
        <v>1</v>
      </c>
      <c r="U27283">
        <v>741668000</v>
      </c>
    </row>
    <row r="27284" spans="1:21" x14ac:dyDescent="0.25">
      <c r="A27284">
        <v>1</v>
      </c>
      <c r="B27284">
        <v>1</v>
      </c>
      <c r="C27284">
        <v>2017</v>
      </c>
      <c r="K27284">
        <v>11</v>
      </c>
      <c r="L27284">
        <v>10</v>
      </c>
      <c r="M27284">
        <v>1</v>
      </c>
      <c r="N27284">
        <v>1995</v>
      </c>
      <c r="O27284">
        <v>2</v>
      </c>
      <c r="P27284">
        <v>2201110201</v>
      </c>
      <c r="T27284">
        <v>1</v>
      </c>
      <c r="U27284">
        <v>5048140</v>
      </c>
    </row>
    <row r="27285" spans="1:21" x14ac:dyDescent="0.25">
      <c r="A27285">
        <v>1</v>
      </c>
      <c r="B27285">
        <v>1</v>
      </c>
      <c r="C27285">
        <v>2017</v>
      </c>
      <c r="K27285">
        <v>54</v>
      </c>
      <c r="L27285">
        <v>47</v>
      </c>
      <c r="M27285">
        <v>1</v>
      </c>
      <c r="N27285">
        <v>1994</v>
      </c>
      <c r="O27285">
        <v>2</v>
      </c>
      <c r="P27285">
        <v>2201540201</v>
      </c>
      <c r="T27285">
        <v>1</v>
      </c>
      <c r="U27285">
        <v>286272</v>
      </c>
    </row>
    <row r="27286" spans="1:21" x14ac:dyDescent="0.25">
      <c r="A27286">
        <v>1</v>
      </c>
      <c r="B27286">
        <v>1</v>
      </c>
      <c r="C27286">
        <v>2017</v>
      </c>
      <c r="K27286">
        <v>54</v>
      </c>
      <c r="L27286">
        <v>46</v>
      </c>
      <c r="M27286">
        <v>1</v>
      </c>
      <c r="N27286">
        <v>1994</v>
      </c>
      <c r="O27286">
        <v>2</v>
      </c>
      <c r="P27286">
        <v>2201540201</v>
      </c>
      <c r="T27286">
        <v>1</v>
      </c>
      <c r="U27286">
        <v>2198840</v>
      </c>
    </row>
    <row r="27287" spans="1:21" x14ac:dyDescent="0.25">
      <c r="A27287">
        <v>1</v>
      </c>
      <c r="B27287">
        <v>1</v>
      </c>
      <c r="C27287">
        <v>2017</v>
      </c>
      <c r="K27287">
        <v>54</v>
      </c>
      <c r="L27287">
        <v>42</v>
      </c>
      <c r="M27287">
        <v>1</v>
      </c>
      <c r="N27287">
        <v>1994</v>
      </c>
      <c r="O27287">
        <v>2</v>
      </c>
      <c r="P27287">
        <v>2201540201</v>
      </c>
      <c r="T27287">
        <v>1</v>
      </c>
      <c r="U27287">
        <v>2910370</v>
      </c>
    </row>
    <row r="27288" spans="1:21" x14ac:dyDescent="0.25">
      <c r="A27288">
        <v>1</v>
      </c>
      <c r="B27288">
        <v>1</v>
      </c>
      <c r="C27288">
        <v>2017</v>
      </c>
      <c r="K27288">
        <v>54</v>
      </c>
      <c r="L27288">
        <v>41</v>
      </c>
      <c r="M27288">
        <v>1</v>
      </c>
      <c r="N27288">
        <v>1994</v>
      </c>
      <c r="O27288">
        <v>2</v>
      </c>
      <c r="P27288">
        <v>2201540201</v>
      </c>
      <c r="T27288">
        <v>1</v>
      </c>
      <c r="U27288">
        <v>1992350</v>
      </c>
    </row>
    <row r="27289" spans="1:21" x14ac:dyDescent="0.25">
      <c r="A27289">
        <v>1</v>
      </c>
      <c r="B27289">
        <v>1</v>
      </c>
      <c r="C27289">
        <v>2017</v>
      </c>
      <c r="K27289">
        <v>53</v>
      </c>
      <c r="L27289">
        <v>46</v>
      </c>
      <c r="M27289">
        <v>1</v>
      </c>
      <c r="N27289">
        <v>1994</v>
      </c>
      <c r="O27289">
        <v>2</v>
      </c>
      <c r="P27289">
        <v>2201530201</v>
      </c>
      <c r="T27289">
        <v>1</v>
      </c>
      <c r="U27289">
        <v>15423.8</v>
      </c>
    </row>
    <row r="27290" spans="1:21" x14ac:dyDescent="0.25">
      <c r="A27290">
        <v>1</v>
      </c>
      <c r="B27290">
        <v>1</v>
      </c>
      <c r="C27290">
        <v>2017</v>
      </c>
      <c r="K27290">
        <v>53</v>
      </c>
      <c r="L27290">
        <v>42</v>
      </c>
      <c r="M27290">
        <v>1</v>
      </c>
      <c r="N27290">
        <v>1994</v>
      </c>
      <c r="O27290">
        <v>2</v>
      </c>
      <c r="P27290">
        <v>2201530201</v>
      </c>
      <c r="T27290">
        <v>1</v>
      </c>
      <c r="U27290">
        <v>1189990</v>
      </c>
    </row>
    <row r="27291" spans="1:21" x14ac:dyDescent="0.25">
      <c r="A27291">
        <v>1</v>
      </c>
      <c r="B27291">
        <v>1</v>
      </c>
      <c r="C27291">
        <v>2017</v>
      </c>
      <c r="K27291">
        <v>53</v>
      </c>
      <c r="L27291">
        <v>41</v>
      </c>
      <c r="M27291">
        <v>1</v>
      </c>
      <c r="N27291">
        <v>1994</v>
      </c>
      <c r="O27291">
        <v>2</v>
      </c>
      <c r="P27291">
        <v>2201530201</v>
      </c>
      <c r="T27291">
        <v>1</v>
      </c>
      <c r="U27291">
        <v>174472</v>
      </c>
    </row>
    <row r="27292" spans="1:21" x14ac:dyDescent="0.25">
      <c r="A27292">
        <v>1</v>
      </c>
      <c r="B27292">
        <v>1</v>
      </c>
      <c r="C27292">
        <v>2017</v>
      </c>
      <c r="K27292">
        <v>52</v>
      </c>
      <c r="L27292">
        <v>46</v>
      </c>
      <c r="M27292">
        <v>1</v>
      </c>
      <c r="N27292">
        <v>1994</v>
      </c>
      <c r="O27292">
        <v>2</v>
      </c>
      <c r="P27292">
        <v>2201520201</v>
      </c>
      <c r="T27292">
        <v>1</v>
      </c>
      <c r="U27292">
        <v>2658040</v>
      </c>
    </row>
    <row r="27293" spans="1:21" x14ac:dyDescent="0.25">
      <c r="A27293">
        <v>1</v>
      </c>
      <c r="B27293">
        <v>1</v>
      </c>
      <c r="C27293">
        <v>2017</v>
      </c>
      <c r="K27293">
        <v>52</v>
      </c>
      <c r="L27293">
        <v>42</v>
      </c>
      <c r="M27293">
        <v>1</v>
      </c>
      <c r="N27293">
        <v>1994</v>
      </c>
      <c r="O27293">
        <v>2</v>
      </c>
      <c r="P27293">
        <v>2201520201</v>
      </c>
      <c r="T27293">
        <v>1</v>
      </c>
      <c r="U27293">
        <v>17606400</v>
      </c>
    </row>
    <row r="27294" spans="1:21" x14ac:dyDescent="0.25">
      <c r="A27294">
        <v>1</v>
      </c>
      <c r="B27294">
        <v>1</v>
      </c>
      <c r="C27294">
        <v>2017</v>
      </c>
      <c r="K27294">
        <v>52</v>
      </c>
      <c r="L27294">
        <v>41</v>
      </c>
      <c r="M27294">
        <v>1</v>
      </c>
      <c r="N27294">
        <v>1994</v>
      </c>
      <c r="O27294">
        <v>2</v>
      </c>
      <c r="P27294">
        <v>2201520201</v>
      </c>
      <c r="T27294">
        <v>1</v>
      </c>
      <c r="U27294">
        <v>17588400</v>
      </c>
    </row>
    <row r="27295" spans="1:21" x14ac:dyDescent="0.25">
      <c r="A27295">
        <v>1</v>
      </c>
      <c r="B27295">
        <v>1</v>
      </c>
      <c r="C27295">
        <v>2017</v>
      </c>
      <c r="K27295">
        <v>51</v>
      </c>
      <c r="L27295">
        <v>46</v>
      </c>
      <c r="M27295">
        <v>1</v>
      </c>
      <c r="N27295">
        <v>1994</v>
      </c>
      <c r="O27295">
        <v>2</v>
      </c>
      <c r="P27295">
        <v>2201510201</v>
      </c>
      <c r="T27295">
        <v>1</v>
      </c>
      <c r="U27295">
        <v>99057.600000000006</v>
      </c>
    </row>
    <row r="27296" spans="1:21" x14ac:dyDescent="0.25">
      <c r="A27296">
        <v>1</v>
      </c>
      <c r="B27296">
        <v>1</v>
      </c>
      <c r="C27296">
        <v>2017</v>
      </c>
      <c r="K27296">
        <v>51</v>
      </c>
      <c r="L27296">
        <v>42</v>
      </c>
      <c r="M27296">
        <v>1</v>
      </c>
      <c r="N27296">
        <v>1994</v>
      </c>
      <c r="O27296">
        <v>2</v>
      </c>
      <c r="P27296">
        <v>2201510201</v>
      </c>
      <c r="T27296">
        <v>1</v>
      </c>
      <c r="U27296">
        <v>864904</v>
      </c>
    </row>
    <row r="27297" spans="1:21" x14ac:dyDescent="0.25">
      <c r="A27297">
        <v>1</v>
      </c>
      <c r="B27297">
        <v>1</v>
      </c>
      <c r="C27297">
        <v>2017</v>
      </c>
      <c r="K27297">
        <v>43</v>
      </c>
      <c r="L27297">
        <v>47</v>
      </c>
      <c r="M27297">
        <v>1</v>
      </c>
      <c r="N27297">
        <v>1994</v>
      </c>
      <c r="O27297">
        <v>2</v>
      </c>
      <c r="P27297">
        <v>2201430201</v>
      </c>
      <c r="T27297">
        <v>1</v>
      </c>
      <c r="U27297">
        <v>117280</v>
      </c>
    </row>
    <row r="27298" spans="1:21" x14ac:dyDescent="0.25">
      <c r="A27298">
        <v>1</v>
      </c>
      <c r="B27298">
        <v>1</v>
      </c>
      <c r="C27298">
        <v>2017</v>
      </c>
      <c r="K27298">
        <v>43</v>
      </c>
      <c r="L27298">
        <v>46</v>
      </c>
      <c r="M27298">
        <v>1</v>
      </c>
      <c r="N27298">
        <v>1994</v>
      </c>
      <c r="O27298">
        <v>2</v>
      </c>
      <c r="P27298">
        <v>2201430201</v>
      </c>
      <c r="T27298">
        <v>1</v>
      </c>
      <c r="U27298">
        <v>2432960</v>
      </c>
    </row>
    <row r="27299" spans="1:21" x14ac:dyDescent="0.25">
      <c r="A27299">
        <v>1</v>
      </c>
      <c r="B27299">
        <v>1</v>
      </c>
      <c r="C27299">
        <v>2017</v>
      </c>
      <c r="K27299">
        <v>43</v>
      </c>
      <c r="L27299">
        <v>42</v>
      </c>
      <c r="M27299">
        <v>1</v>
      </c>
      <c r="N27299">
        <v>1994</v>
      </c>
      <c r="O27299">
        <v>2</v>
      </c>
      <c r="P27299">
        <v>2201430201</v>
      </c>
      <c r="T27299">
        <v>1</v>
      </c>
      <c r="U27299">
        <v>17951</v>
      </c>
    </row>
    <row r="27300" spans="1:21" x14ac:dyDescent="0.25">
      <c r="A27300">
        <v>1</v>
      </c>
      <c r="B27300">
        <v>1</v>
      </c>
      <c r="C27300">
        <v>2017</v>
      </c>
      <c r="K27300">
        <v>43</v>
      </c>
      <c r="L27300">
        <v>41</v>
      </c>
      <c r="M27300">
        <v>1</v>
      </c>
      <c r="N27300">
        <v>1994</v>
      </c>
      <c r="O27300">
        <v>2</v>
      </c>
      <c r="P27300">
        <v>2201430201</v>
      </c>
      <c r="T27300">
        <v>1</v>
      </c>
      <c r="U27300">
        <v>27524.9</v>
      </c>
    </row>
    <row r="27301" spans="1:21" x14ac:dyDescent="0.25">
      <c r="A27301">
        <v>1</v>
      </c>
      <c r="B27301">
        <v>1</v>
      </c>
      <c r="C27301">
        <v>2017</v>
      </c>
      <c r="K27301">
        <v>42</v>
      </c>
      <c r="L27301">
        <v>47</v>
      </c>
      <c r="M27301">
        <v>1</v>
      </c>
      <c r="N27301">
        <v>1994</v>
      </c>
      <c r="O27301">
        <v>2</v>
      </c>
      <c r="P27301">
        <v>2201420201</v>
      </c>
      <c r="T27301">
        <v>1</v>
      </c>
      <c r="U27301">
        <v>38789.699999999997</v>
      </c>
    </row>
    <row r="27302" spans="1:21" x14ac:dyDescent="0.25">
      <c r="A27302">
        <v>1</v>
      </c>
      <c r="B27302">
        <v>1</v>
      </c>
      <c r="C27302">
        <v>2017</v>
      </c>
      <c r="K27302">
        <v>42</v>
      </c>
      <c r="L27302">
        <v>46</v>
      </c>
      <c r="M27302">
        <v>1</v>
      </c>
      <c r="N27302">
        <v>1994</v>
      </c>
      <c r="O27302">
        <v>2</v>
      </c>
      <c r="P27302">
        <v>2201420201</v>
      </c>
      <c r="T27302">
        <v>1</v>
      </c>
      <c r="U27302">
        <v>7757.92</v>
      </c>
    </row>
    <row r="27303" spans="1:21" x14ac:dyDescent="0.25">
      <c r="A27303">
        <v>1</v>
      </c>
      <c r="B27303">
        <v>1</v>
      </c>
      <c r="C27303">
        <v>2017</v>
      </c>
      <c r="K27303">
        <v>42</v>
      </c>
      <c r="L27303">
        <v>42</v>
      </c>
      <c r="M27303">
        <v>1</v>
      </c>
      <c r="N27303">
        <v>1994</v>
      </c>
      <c r="O27303">
        <v>2</v>
      </c>
      <c r="P27303">
        <v>2201420201</v>
      </c>
      <c r="T27303">
        <v>1</v>
      </c>
      <c r="U27303">
        <v>15515.9</v>
      </c>
    </row>
    <row r="27304" spans="1:21" x14ac:dyDescent="0.25">
      <c r="A27304">
        <v>1</v>
      </c>
      <c r="B27304">
        <v>1</v>
      </c>
      <c r="C27304">
        <v>2017</v>
      </c>
      <c r="K27304">
        <v>32</v>
      </c>
      <c r="L27304">
        <v>40</v>
      </c>
      <c r="M27304">
        <v>1</v>
      </c>
      <c r="N27304">
        <v>1994</v>
      </c>
      <c r="O27304">
        <v>2</v>
      </c>
      <c r="P27304">
        <v>2201320201</v>
      </c>
      <c r="T27304">
        <v>1</v>
      </c>
      <c r="U27304">
        <v>3430550</v>
      </c>
    </row>
    <row r="27305" spans="1:21" x14ac:dyDescent="0.25">
      <c r="A27305">
        <v>1</v>
      </c>
      <c r="B27305">
        <v>1</v>
      </c>
      <c r="C27305">
        <v>2017</v>
      </c>
      <c r="K27305">
        <v>32</v>
      </c>
      <c r="L27305">
        <v>30</v>
      </c>
      <c r="M27305">
        <v>1</v>
      </c>
      <c r="N27305">
        <v>1994</v>
      </c>
      <c r="O27305">
        <v>2</v>
      </c>
      <c r="P27305">
        <v>2201320201</v>
      </c>
      <c r="T27305">
        <v>1</v>
      </c>
      <c r="U27305">
        <v>51811600</v>
      </c>
    </row>
    <row r="27306" spans="1:21" x14ac:dyDescent="0.25">
      <c r="A27306">
        <v>1</v>
      </c>
      <c r="B27306">
        <v>1</v>
      </c>
      <c r="C27306">
        <v>2017</v>
      </c>
      <c r="K27306">
        <v>31</v>
      </c>
      <c r="L27306">
        <v>40</v>
      </c>
      <c r="M27306">
        <v>1</v>
      </c>
      <c r="N27306">
        <v>1994</v>
      </c>
      <c r="O27306">
        <v>2</v>
      </c>
      <c r="P27306">
        <v>2201310201</v>
      </c>
      <c r="T27306">
        <v>1</v>
      </c>
      <c r="U27306">
        <v>10208800</v>
      </c>
    </row>
    <row r="27307" spans="1:21" x14ac:dyDescent="0.25">
      <c r="A27307">
        <v>1</v>
      </c>
      <c r="B27307">
        <v>1</v>
      </c>
      <c r="C27307">
        <v>2017</v>
      </c>
      <c r="K27307">
        <v>31</v>
      </c>
      <c r="L27307">
        <v>30</v>
      </c>
      <c r="M27307">
        <v>1</v>
      </c>
      <c r="N27307">
        <v>1994</v>
      </c>
      <c r="O27307">
        <v>2</v>
      </c>
      <c r="P27307">
        <v>2201310201</v>
      </c>
      <c r="T27307">
        <v>1</v>
      </c>
      <c r="U27307">
        <v>405616000</v>
      </c>
    </row>
    <row r="27308" spans="1:21" x14ac:dyDescent="0.25">
      <c r="A27308">
        <v>1</v>
      </c>
      <c r="B27308">
        <v>1</v>
      </c>
      <c r="C27308">
        <v>2017</v>
      </c>
      <c r="K27308">
        <v>21</v>
      </c>
      <c r="L27308">
        <v>20</v>
      </c>
      <c r="M27308">
        <v>1</v>
      </c>
      <c r="N27308">
        <v>1994</v>
      </c>
      <c r="O27308">
        <v>2</v>
      </c>
      <c r="P27308">
        <v>2201210201</v>
      </c>
      <c r="T27308">
        <v>1</v>
      </c>
      <c r="U27308">
        <v>543337000</v>
      </c>
    </row>
    <row r="27309" spans="1:21" x14ac:dyDescent="0.25">
      <c r="A27309">
        <v>1</v>
      </c>
      <c r="B27309">
        <v>1</v>
      </c>
      <c r="C27309">
        <v>2017</v>
      </c>
      <c r="K27309">
        <v>11</v>
      </c>
      <c r="L27309">
        <v>10</v>
      </c>
      <c r="M27309">
        <v>1</v>
      </c>
      <c r="N27309">
        <v>1994</v>
      </c>
      <c r="O27309">
        <v>2</v>
      </c>
      <c r="P27309">
        <v>2201110201</v>
      </c>
      <c r="T27309">
        <v>1</v>
      </c>
      <c r="U27309">
        <v>5479710</v>
      </c>
    </row>
    <row r="27310" spans="1:21" x14ac:dyDescent="0.25">
      <c r="A27310">
        <v>1</v>
      </c>
      <c r="B27310">
        <v>1</v>
      </c>
      <c r="C27310">
        <v>2017</v>
      </c>
      <c r="K27310">
        <v>61</v>
      </c>
      <c r="L27310">
        <v>46</v>
      </c>
      <c r="M27310">
        <v>1</v>
      </c>
      <c r="N27310">
        <v>1993</v>
      </c>
      <c r="O27310">
        <v>2</v>
      </c>
      <c r="P27310">
        <v>2201610201</v>
      </c>
      <c r="T27310">
        <v>1</v>
      </c>
      <c r="U27310">
        <v>187465</v>
      </c>
    </row>
    <row r="27311" spans="1:21" x14ac:dyDescent="0.25">
      <c r="A27311">
        <v>1</v>
      </c>
      <c r="B27311">
        <v>1</v>
      </c>
      <c r="C27311">
        <v>2017</v>
      </c>
      <c r="K27311">
        <v>54</v>
      </c>
      <c r="L27311">
        <v>47</v>
      </c>
      <c r="M27311">
        <v>1</v>
      </c>
      <c r="N27311">
        <v>1993</v>
      </c>
      <c r="O27311">
        <v>2</v>
      </c>
      <c r="P27311">
        <v>2201540201</v>
      </c>
      <c r="T27311">
        <v>1</v>
      </c>
      <c r="U27311">
        <v>202447</v>
      </c>
    </row>
    <row r="27312" spans="1:21" x14ac:dyDescent="0.25">
      <c r="A27312">
        <v>1</v>
      </c>
      <c r="B27312">
        <v>1</v>
      </c>
      <c r="C27312">
        <v>2017</v>
      </c>
      <c r="K27312">
        <v>54</v>
      </c>
      <c r="L27312">
        <v>46</v>
      </c>
      <c r="M27312">
        <v>1</v>
      </c>
      <c r="N27312">
        <v>1993</v>
      </c>
      <c r="O27312">
        <v>2</v>
      </c>
      <c r="P27312">
        <v>2201540201</v>
      </c>
      <c r="T27312">
        <v>1</v>
      </c>
      <c r="U27312">
        <v>1556870</v>
      </c>
    </row>
    <row r="27313" spans="1:21" x14ac:dyDescent="0.25">
      <c r="A27313">
        <v>1</v>
      </c>
      <c r="B27313">
        <v>1</v>
      </c>
      <c r="C27313">
        <v>2017</v>
      </c>
      <c r="K27313">
        <v>54</v>
      </c>
      <c r="L27313">
        <v>42</v>
      </c>
      <c r="M27313">
        <v>1</v>
      </c>
      <c r="N27313">
        <v>1993</v>
      </c>
      <c r="O27313">
        <v>2</v>
      </c>
      <c r="P27313">
        <v>2201540201</v>
      </c>
      <c r="T27313">
        <v>1</v>
      </c>
      <c r="U27313">
        <v>2060660</v>
      </c>
    </row>
    <row r="27314" spans="1:21" x14ac:dyDescent="0.25">
      <c r="A27314">
        <v>1</v>
      </c>
      <c r="B27314">
        <v>1</v>
      </c>
      <c r="C27314">
        <v>2017</v>
      </c>
      <c r="K27314">
        <v>54</v>
      </c>
      <c r="L27314">
        <v>41</v>
      </c>
      <c r="M27314">
        <v>1</v>
      </c>
      <c r="N27314">
        <v>1993</v>
      </c>
      <c r="O27314">
        <v>2</v>
      </c>
      <c r="P27314">
        <v>2201540201</v>
      </c>
      <c r="T27314">
        <v>1</v>
      </c>
      <c r="U27314">
        <v>1410680</v>
      </c>
    </row>
    <row r="27315" spans="1:21" x14ac:dyDescent="0.25">
      <c r="A27315">
        <v>1</v>
      </c>
      <c r="B27315">
        <v>1</v>
      </c>
      <c r="C27315">
        <v>2017</v>
      </c>
      <c r="K27315">
        <v>53</v>
      </c>
      <c r="L27315">
        <v>46</v>
      </c>
      <c r="M27315">
        <v>1</v>
      </c>
      <c r="N27315">
        <v>1993</v>
      </c>
      <c r="O27315">
        <v>2</v>
      </c>
      <c r="P27315">
        <v>2201530201</v>
      </c>
      <c r="T27315">
        <v>1</v>
      </c>
      <c r="U27315">
        <v>538473</v>
      </c>
    </row>
    <row r="27316" spans="1:21" x14ac:dyDescent="0.25">
      <c r="A27316">
        <v>1</v>
      </c>
      <c r="B27316">
        <v>1</v>
      </c>
      <c r="C27316">
        <v>2017</v>
      </c>
      <c r="K27316">
        <v>53</v>
      </c>
      <c r="L27316">
        <v>42</v>
      </c>
      <c r="M27316">
        <v>1</v>
      </c>
      <c r="N27316">
        <v>1993</v>
      </c>
      <c r="O27316">
        <v>2</v>
      </c>
      <c r="P27316">
        <v>2201530201</v>
      </c>
      <c r="T27316">
        <v>1</v>
      </c>
      <c r="U27316">
        <v>5429960</v>
      </c>
    </row>
    <row r="27317" spans="1:21" x14ac:dyDescent="0.25">
      <c r="A27317">
        <v>1</v>
      </c>
      <c r="B27317">
        <v>1</v>
      </c>
      <c r="C27317">
        <v>2017</v>
      </c>
      <c r="K27317">
        <v>53</v>
      </c>
      <c r="L27317">
        <v>41</v>
      </c>
      <c r="M27317">
        <v>1</v>
      </c>
      <c r="N27317">
        <v>1993</v>
      </c>
      <c r="O27317">
        <v>2</v>
      </c>
      <c r="P27317">
        <v>2201530201</v>
      </c>
      <c r="T27317">
        <v>1</v>
      </c>
      <c r="U27317">
        <v>952354</v>
      </c>
    </row>
    <row r="27318" spans="1:21" x14ac:dyDescent="0.25">
      <c r="A27318">
        <v>1</v>
      </c>
      <c r="B27318">
        <v>1</v>
      </c>
      <c r="C27318">
        <v>2017</v>
      </c>
      <c r="K27318">
        <v>52</v>
      </c>
      <c r="L27318">
        <v>46</v>
      </c>
      <c r="M27318">
        <v>1</v>
      </c>
      <c r="N27318">
        <v>1993</v>
      </c>
      <c r="O27318">
        <v>2</v>
      </c>
      <c r="P27318">
        <v>2201520201</v>
      </c>
      <c r="T27318">
        <v>1</v>
      </c>
      <c r="U27318">
        <v>3439390</v>
      </c>
    </row>
    <row r="27319" spans="1:21" x14ac:dyDescent="0.25">
      <c r="A27319">
        <v>1</v>
      </c>
      <c r="B27319">
        <v>1</v>
      </c>
      <c r="C27319">
        <v>2017</v>
      </c>
      <c r="K27319">
        <v>52</v>
      </c>
      <c r="L27319">
        <v>42</v>
      </c>
      <c r="M27319">
        <v>1</v>
      </c>
      <c r="N27319">
        <v>1993</v>
      </c>
      <c r="O27319">
        <v>2</v>
      </c>
      <c r="P27319">
        <v>2201520201</v>
      </c>
      <c r="T27319">
        <v>1</v>
      </c>
      <c r="U27319">
        <v>6225030</v>
      </c>
    </row>
    <row r="27320" spans="1:21" x14ac:dyDescent="0.25">
      <c r="A27320">
        <v>1</v>
      </c>
      <c r="B27320">
        <v>1</v>
      </c>
      <c r="C27320">
        <v>2017</v>
      </c>
      <c r="K27320">
        <v>52</v>
      </c>
      <c r="L27320">
        <v>41</v>
      </c>
      <c r="M27320">
        <v>1</v>
      </c>
      <c r="N27320">
        <v>1993</v>
      </c>
      <c r="O27320">
        <v>2</v>
      </c>
      <c r="P27320">
        <v>2201520201</v>
      </c>
      <c r="T27320">
        <v>1</v>
      </c>
      <c r="U27320">
        <v>13546300</v>
      </c>
    </row>
    <row r="27321" spans="1:21" x14ac:dyDescent="0.25">
      <c r="A27321">
        <v>1</v>
      </c>
      <c r="B27321">
        <v>1</v>
      </c>
      <c r="C27321">
        <v>2017</v>
      </c>
      <c r="K27321">
        <v>51</v>
      </c>
      <c r="L27321">
        <v>46</v>
      </c>
      <c r="M27321">
        <v>1</v>
      </c>
      <c r="N27321">
        <v>1993</v>
      </c>
      <c r="O27321">
        <v>2</v>
      </c>
      <c r="P27321">
        <v>2201510201</v>
      </c>
      <c r="T27321">
        <v>1</v>
      </c>
      <c r="U27321">
        <v>114787</v>
      </c>
    </row>
    <row r="27322" spans="1:21" x14ac:dyDescent="0.25">
      <c r="A27322">
        <v>1</v>
      </c>
      <c r="B27322">
        <v>1</v>
      </c>
      <c r="C27322">
        <v>2017</v>
      </c>
      <c r="K27322">
        <v>43</v>
      </c>
      <c r="L27322">
        <v>47</v>
      </c>
      <c r="M27322">
        <v>1</v>
      </c>
      <c r="N27322">
        <v>1993</v>
      </c>
      <c r="O27322">
        <v>2</v>
      </c>
      <c r="P27322">
        <v>2201430201</v>
      </c>
      <c r="T27322">
        <v>1</v>
      </c>
      <c r="U27322">
        <v>114194</v>
      </c>
    </row>
    <row r="27323" spans="1:21" x14ac:dyDescent="0.25">
      <c r="A27323">
        <v>1</v>
      </c>
      <c r="B27323">
        <v>1</v>
      </c>
      <c r="C27323">
        <v>2017</v>
      </c>
      <c r="K27323">
        <v>43</v>
      </c>
      <c r="L27323">
        <v>46</v>
      </c>
      <c r="M27323">
        <v>1</v>
      </c>
      <c r="N27323">
        <v>1993</v>
      </c>
      <c r="O27323">
        <v>2</v>
      </c>
      <c r="P27323">
        <v>2201430201</v>
      </c>
      <c r="T27323">
        <v>1</v>
      </c>
      <c r="U27323">
        <v>2360010</v>
      </c>
    </row>
    <row r="27324" spans="1:21" x14ac:dyDescent="0.25">
      <c r="A27324">
        <v>1</v>
      </c>
      <c r="B27324">
        <v>1</v>
      </c>
      <c r="C27324">
        <v>2017</v>
      </c>
      <c r="K27324">
        <v>43</v>
      </c>
      <c r="L27324">
        <v>42</v>
      </c>
      <c r="M27324">
        <v>1</v>
      </c>
      <c r="N27324">
        <v>1993</v>
      </c>
      <c r="O27324">
        <v>2</v>
      </c>
      <c r="P27324">
        <v>2201430201</v>
      </c>
      <c r="T27324">
        <v>1</v>
      </c>
      <c r="U27324">
        <v>17842.8</v>
      </c>
    </row>
    <row r="27325" spans="1:21" x14ac:dyDescent="0.25">
      <c r="A27325">
        <v>1</v>
      </c>
      <c r="B27325">
        <v>1</v>
      </c>
      <c r="C27325">
        <v>2017</v>
      </c>
      <c r="K27325">
        <v>43</v>
      </c>
      <c r="L27325">
        <v>41</v>
      </c>
      <c r="M27325">
        <v>1</v>
      </c>
      <c r="N27325">
        <v>1993</v>
      </c>
      <c r="O27325">
        <v>2</v>
      </c>
      <c r="P27325">
        <v>2201430201</v>
      </c>
      <c r="T27325">
        <v>1</v>
      </c>
      <c r="U27325">
        <v>26169.5</v>
      </c>
    </row>
    <row r="27326" spans="1:21" x14ac:dyDescent="0.25">
      <c r="A27326">
        <v>1</v>
      </c>
      <c r="B27326">
        <v>1</v>
      </c>
      <c r="C27326">
        <v>2017</v>
      </c>
      <c r="K27326">
        <v>42</v>
      </c>
      <c r="L27326">
        <v>47</v>
      </c>
      <c r="M27326">
        <v>1</v>
      </c>
      <c r="N27326">
        <v>1993</v>
      </c>
      <c r="O27326">
        <v>2</v>
      </c>
      <c r="P27326">
        <v>2201420201</v>
      </c>
      <c r="T27326">
        <v>1</v>
      </c>
      <c r="U27326">
        <v>29912.2</v>
      </c>
    </row>
    <row r="27327" spans="1:21" x14ac:dyDescent="0.25">
      <c r="A27327">
        <v>1</v>
      </c>
      <c r="B27327">
        <v>1</v>
      </c>
      <c r="C27327">
        <v>2017</v>
      </c>
      <c r="K27327">
        <v>42</v>
      </c>
      <c r="L27327">
        <v>46</v>
      </c>
      <c r="M27327">
        <v>1</v>
      </c>
      <c r="N27327">
        <v>1993</v>
      </c>
      <c r="O27327">
        <v>2</v>
      </c>
      <c r="P27327">
        <v>2201420201</v>
      </c>
      <c r="T27327">
        <v>1</v>
      </c>
      <c r="U27327">
        <v>3739.02</v>
      </c>
    </row>
    <row r="27328" spans="1:21" x14ac:dyDescent="0.25">
      <c r="A27328">
        <v>1</v>
      </c>
      <c r="B27328">
        <v>1</v>
      </c>
      <c r="C27328">
        <v>2017</v>
      </c>
      <c r="K27328">
        <v>42</v>
      </c>
      <c r="L27328">
        <v>42</v>
      </c>
      <c r="M27328">
        <v>1</v>
      </c>
      <c r="N27328">
        <v>1993</v>
      </c>
      <c r="O27328">
        <v>2</v>
      </c>
      <c r="P27328">
        <v>2201420201</v>
      </c>
      <c r="T27328">
        <v>1</v>
      </c>
      <c r="U27328">
        <v>11217.1</v>
      </c>
    </row>
    <row r="27329" spans="1:21" x14ac:dyDescent="0.25">
      <c r="A27329">
        <v>1</v>
      </c>
      <c r="B27329">
        <v>1</v>
      </c>
      <c r="C27329">
        <v>2017</v>
      </c>
      <c r="K27329">
        <v>32</v>
      </c>
      <c r="L27329">
        <v>40</v>
      </c>
      <c r="M27329">
        <v>1</v>
      </c>
      <c r="N27329">
        <v>1993</v>
      </c>
      <c r="O27329">
        <v>2</v>
      </c>
      <c r="P27329">
        <v>2201320201</v>
      </c>
      <c r="T27329">
        <v>1</v>
      </c>
      <c r="U27329">
        <v>1703900</v>
      </c>
    </row>
    <row r="27330" spans="1:21" x14ac:dyDescent="0.25">
      <c r="A27330">
        <v>1</v>
      </c>
      <c r="B27330">
        <v>1</v>
      </c>
      <c r="C27330">
        <v>2017</v>
      </c>
      <c r="K27330">
        <v>32</v>
      </c>
      <c r="L27330">
        <v>30</v>
      </c>
      <c r="M27330">
        <v>1</v>
      </c>
      <c r="N27330">
        <v>1993</v>
      </c>
      <c r="O27330">
        <v>2</v>
      </c>
      <c r="P27330">
        <v>2201320201</v>
      </c>
      <c r="T27330">
        <v>1</v>
      </c>
      <c r="U27330">
        <v>50354800</v>
      </c>
    </row>
    <row r="27331" spans="1:21" x14ac:dyDescent="0.25">
      <c r="A27331">
        <v>1</v>
      </c>
      <c r="B27331">
        <v>1</v>
      </c>
      <c r="C27331">
        <v>2017</v>
      </c>
      <c r="K27331">
        <v>31</v>
      </c>
      <c r="L27331">
        <v>40</v>
      </c>
      <c r="M27331">
        <v>1</v>
      </c>
      <c r="N27331">
        <v>1993</v>
      </c>
      <c r="O27331">
        <v>2</v>
      </c>
      <c r="P27331">
        <v>2201310201</v>
      </c>
      <c r="T27331">
        <v>1</v>
      </c>
      <c r="U27331">
        <v>8761470</v>
      </c>
    </row>
    <row r="27332" spans="1:21" x14ac:dyDescent="0.25">
      <c r="A27332">
        <v>1</v>
      </c>
      <c r="B27332">
        <v>1</v>
      </c>
      <c r="C27332">
        <v>2017</v>
      </c>
      <c r="K27332">
        <v>31</v>
      </c>
      <c r="L27332">
        <v>30</v>
      </c>
      <c r="M27332">
        <v>1</v>
      </c>
      <c r="N27332">
        <v>1993</v>
      </c>
      <c r="O27332">
        <v>2</v>
      </c>
      <c r="P27332">
        <v>2201310201</v>
      </c>
      <c r="T27332">
        <v>1</v>
      </c>
      <c r="U27332">
        <v>265682000</v>
      </c>
    </row>
    <row r="27333" spans="1:21" x14ac:dyDescent="0.25">
      <c r="A27333">
        <v>1</v>
      </c>
      <c r="B27333">
        <v>1</v>
      </c>
      <c r="C27333">
        <v>2017</v>
      </c>
      <c r="K27333">
        <v>21</v>
      </c>
      <c r="L27333">
        <v>20</v>
      </c>
      <c r="M27333">
        <v>1</v>
      </c>
      <c r="N27333">
        <v>1993</v>
      </c>
      <c r="O27333">
        <v>2</v>
      </c>
      <c r="P27333">
        <v>2201210201</v>
      </c>
      <c r="T27333">
        <v>1</v>
      </c>
      <c r="U27333">
        <v>437686000</v>
      </c>
    </row>
    <row r="27334" spans="1:21" x14ac:dyDescent="0.25">
      <c r="A27334">
        <v>1</v>
      </c>
      <c r="B27334">
        <v>1</v>
      </c>
      <c r="C27334">
        <v>2017</v>
      </c>
      <c r="K27334">
        <v>11</v>
      </c>
      <c r="L27334">
        <v>10</v>
      </c>
      <c r="M27334">
        <v>1</v>
      </c>
      <c r="N27334">
        <v>1993</v>
      </c>
      <c r="O27334">
        <v>2</v>
      </c>
      <c r="P27334">
        <v>2201110201</v>
      </c>
      <c r="T27334">
        <v>1</v>
      </c>
      <c r="U27334">
        <v>4197880</v>
      </c>
    </row>
    <row r="27335" spans="1:21" x14ac:dyDescent="0.25">
      <c r="A27335">
        <v>1</v>
      </c>
      <c r="B27335">
        <v>1</v>
      </c>
      <c r="C27335">
        <v>2017</v>
      </c>
      <c r="K27335">
        <v>61</v>
      </c>
      <c r="L27335">
        <v>46</v>
      </c>
      <c r="M27335">
        <v>1</v>
      </c>
      <c r="N27335">
        <v>1992</v>
      </c>
      <c r="O27335">
        <v>2</v>
      </c>
      <c r="P27335">
        <v>2201610201</v>
      </c>
      <c r="T27335">
        <v>1</v>
      </c>
      <c r="U27335">
        <v>164159</v>
      </c>
    </row>
    <row r="27336" spans="1:21" x14ac:dyDescent="0.25">
      <c r="A27336">
        <v>1</v>
      </c>
      <c r="B27336">
        <v>1</v>
      </c>
      <c r="C27336">
        <v>2017</v>
      </c>
      <c r="K27336">
        <v>54</v>
      </c>
      <c r="L27336">
        <v>47</v>
      </c>
      <c r="M27336">
        <v>1</v>
      </c>
      <c r="N27336">
        <v>1992</v>
      </c>
      <c r="O27336">
        <v>2</v>
      </c>
      <c r="P27336">
        <v>2201540201</v>
      </c>
      <c r="T27336">
        <v>1</v>
      </c>
      <c r="U27336">
        <v>176249</v>
      </c>
    </row>
    <row r="27337" spans="1:21" x14ac:dyDescent="0.25">
      <c r="A27337">
        <v>1</v>
      </c>
      <c r="B27337">
        <v>1</v>
      </c>
      <c r="C27337">
        <v>2017</v>
      </c>
      <c r="K27337">
        <v>54</v>
      </c>
      <c r="L27337">
        <v>46</v>
      </c>
      <c r="M27337">
        <v>1</v>
      </c>
      <c r="N27337">
        <v>1992</v>
      </c>
      <c r="O27337">
        <v>2</v>
      </c>
      <c r="P27337">
        <v>2201540201</v>
      </c>
      <c r="T27337">
        <v>1</v>
      </c>
      <c r="U27337">
        <v>1355270</v>
      </c>
    </row>
    <row r="27338" spans="1:21" x14ac:dyDescent="0.25">
      <c r="A27338">
        <v>1</v>
      </c>
      <c r="B27338">
        <v>1</v>
      </c>
      <c r="C27338">
        <v>2017</v>
      </c>
      <c r="K27338">
        <v>54</v>
      </c>
      <c r="L27338">
        <v>42</v>
      </c>
      <c r="M27338">
        <v>1</v>
      </c>
      <c r="N27338">
        <v>1992</v>
      </c>
      <c r="O27338">
        <v>2</v>
      </c>
      <c r="P27338">
        <v>2201540201</v>
      </c>
      <c r="T27338">
        <v>1</v>
      </c>
      <c r="U27338">
        <v>1793760</v>
      </c>
    </row>
    <row r="27339" spans="1:21" x14ac:dyDescent="0.25">
      <c r="A27339">
        <v>1</v>
      </c>
      <c r="B27339">
        <v>1</v>
      </c>
      <c r="C27339">
        <v>2017</v>
      </c>
      <c r="K27339">
        <v>54</v>
      </c>
      <c r="L27339">
        <v>41</v>
      </c>
      <c r="M27339">
        <v>1</v>
      </c>
      <c r="N27339">
        <v>1992</v>
      </c>
      <c r="O27339">
        <v>2</v>
      </c>
      <c r="P27339">
        <v>2201540201</v>
      </c>
      <c r="T27339">
        <v>1</v>
      </c>
      <c r="U27339">
        <v>1227700</v>
      </c>
    </row>
    <row r="27340" spans="1:21" x14ac:dyDescent="0.25">
      <c r="A27340">
        <v>1</v>
      </c>
      <c r="B27340">
        <v>1</v>
      </c>
      <c r="C27340">
        <v>2017</v>
      </c>
      <c r="K27340">
        <v>53</v>
      </c>
      <c r="L27340">
        <v>46</v>
      </c>
      <c r="M27340">
        <v>1</v>
      </c>
      <c r="N27340">
        <v>1992</v>
      </c>
      <c r="O27340">
        <v>2</v>
      </c>
      <c r="P27340">
        <v>2201530201</v>
      </c>
      <c r="T27340">
        <v>1</v>
      </c>
      <c r="U27340">
        <v>322534</v>
      </c>
    </row>
    <row r="27341" spans="1:21" x14ac:dyDescent="0.25">
      <c r="A27341">
        <v>1</v>
      </c>
      <c r="B27341">
        <v>1</v>
      </c>
      <c r="C27341">
        <v>2017</v>
      </c>
      <c r="K27341">
        <v>53</v>
      </c>
      <c r="L27341">
        <v>41</v>
      </c>
      <c r="M27341">
        <v>1</v>
      </c>
      <c r="N27341">
        <v>1992</v>
      </c>
      <c r="O27341">
        <v>2</v>
      </c>
      <c r="P27341">
        <v>2201530201</v>
      </c>
      <c r="T27341">
        <v>1</v>
      </c>
      <c r="U27341">
        <v>57548.2</v>
      </c>
    </row>
    <row r="27342" spans="1:21" x14ac:dyDescent="0.25">
      <c r="A27342">
        <v>1</v>
      </c>
      <c r="B27342">
        <v>1</v>
      </c>
      <c r="C27342">
        <v>2017</v>
      </c>
      <c r="K27342">
        <v>52</v>
      </c>
      <c r="L27342">
        <v>47</v>
      </c>
      <c r="M27342">
        <v>1</v>
      </c>
      <c r="N27342">
        <v>1992</v>
      </c>
      <c r="O27342">
        <v>2</v>
      </c>
      <c r="P27342">
        <v>2201520201</v>
      </c>
      <c r="T27342">
        <v>1</v>
      </c>
      <c r="U27342">
        <v>24723.3</v>
      </c>
    </row>
    <row r="27343" spans="1:21" x14ac:dyDescent="0.25">
      <c r="A27343">
        <v>1</v>
      </c>
      <c r="B27343">
        <v>1</v>
      </c>
      <c r="C27343">
        <v>2017</v>
      </c>
      <c r="K27343">
        <v>52</v>
      </c>
      <c r="L27343">
        <v>46</v>
      </c>
      <c r="M27343">
        <v>1</v>
      </c>
      <c r="N27343">
        <v>1992</v>
      </c>
      <c r="O27343">
        <v>2</v>
      </c>
      <c r="P27343">
        <v>2201520201</v>
      </c>
      <c r="T27343">
        <v>1</v>
      </c>
      <c r="U27343">
        <v>3800290</v>
      </c>
    </row>
    <row r="27344" spans="1:21" x14ac:dyDescent="0.25">
      <c r="A27344">
        <v>1</v>
      </c>
      <c r="B27344">
        <v>1</v>
      </c>
      <c r="C27344">
        <v>2017</v>
      </c>
      <c r="K27344">
        <v>52</v>
      </c>
      <c r="L27344">
        <v>42</v>
      </c>
      <c r="M27344">
        <v>1</v>
      </c>
      <c r="N27344">
        <v>1992</v>
      </c>
      <c r="O27344">
        <v>2</v>
      </c>
      <c r="P27344">
        <v>2201520201</v>
      </c>
      <c r="T27344">
        <v>1</v>
      </c>
      <c r="U27344">
        <v>8238620</v>
      </c>
    </row>
    <row r="27345" spans="1:21" x14ac:dyDescent="0.25">
      <c r="A27345">
        <v>1</v>
      </c>
      <c r="B27345">
        <v>1</v>
      </c>
      <c r="C27345">
        <v>2017</v>
      </c>
      <c r="K27345">
        <v>52</v>
      </c>
      <c r="L27345">
        <v>41</v>
      </c>
      <c r="M27345">
        <v>1</v>
      </c>
      <c r="N27345">
        <v>1992</v>
      </c>
      <c r="O27345">
        <v>2</v>
      </c>
      <c r="P27345">
        <v>2201520201</v>
      </c>
      <c r="T27345">
        <v>1</v>
      </c>
      <c r="U27345">
        <v>6855550</v>
      </c>
    </row>
    <row r="27346" spans="1:21" x14ac:dyDescent="0.25">
      <c r="A27346">
        <v>1</v>
      </c>
      <c r="B27346">
        <v>1</v>
      </c>
      <c r="C27346">
        <v>2017</v>
      </c>
      <c r="K27346">
        <v>51</v>
      </c>
      <c r="L27346">
        <v>42</v>
      </c>
      <c r="M27346">
        <v>1</v>
      </c>
      <c r="N27346">
        <v>1992</v>
      </c>
      <c r="O27346">
        <v>2</v>
      </c>
      <c r="P27346">
        <v>2201510201</v>
      </c>
      <c r="T27346">
        <v>1</v>
      </c>
      <c r="U27346">
        <v>586130</v>
      </c>
    </row>
    <row r="27347" spans="1:21" x14ac:dyDescent="0.25">
      <c r="A27347">
        <v>1</v>
      </c>
      <c r="B27347">
        <v>1</v>
      </c>
      <c r="C27347">
        <v>2017</v>
      </c>
      <c r="K27347">
        <v>43</v>
      </c>
      <c r="L27347">
        <v>47</v>
      </c>
      <c r="M27347">
        <v>1</v>
      </c>
      <c r="N27347">
        <v>1992</v>
      </c>
      <c r="O27347">
        <v>2</v>
      </c>
      <c r="P27347">
        <v>2201430201</v>
      </c>
      <c r="T27347">
        <v>1</v>
      </c>
      <c r="U27347">
        <v>7107.37</v>
      </c>
    </row>
    <row r="27348" spans="1:21" x14ac:dyDescent="0.25">
      <c r="A27348">
        <v>1</v>
      </c>
      <c r="B27348">
        <v>1</v>
      </c>
      <c r="C27348">
        <v>2017</v>
      </c>
      <c r="K27348">
        <v>43</v>
      </c>
      <c r="L27348">
        <v>46</v>
      </c>
      <c r="M27348">
        <v>1</v>
      </c>
      <c r="N27348">
        <v>1992</v>
      </c>
      <c r="O27348">
        <v>2</v>
      </c>
      <c r="P27348">
        <v>2201430201</v>
      </c>
      <c r="T27348">
        <v>1</v>
      </c>
      <c r="U27348">
        <v>157547</v>
      </c>
    </row>
    <row r="27349" spans="1:21" x14ac:dyDescent="0.25">
      <c r="A27349">
        <v>1</v>
      </c>
      <c r="B27349">
        <v>1</v>
      </c>
      <c r="C27349">
        <v>2017</v>
      </c>
      <c r="K27349">
        <v>43</v>
      </c>
      <c r="L27349">
        <v>42</v>
      </c>
      <c r="M27349">
        <v>1</v>
      </c>
      <c r="N27349">
        <v>1992</v>
      </c>
      <c r="O27349">
        <v>2</v>
      </c>
      <c r="P27349">
        <v>2201430201</v>
      </c>
      <c r="T27349">
        <v>1</v>
      </c>
      <c r="U27349">
        <v>1184.56</v>
      </c>
    </row>
    <row r="27350" spans="1:21" x14ac:dyDescent="0.25">
      <c r="A27350">
        <v>1</v>
      </c>
      <c r="B27350">
        <v>1</v>
      </c>
      <c r="C27350">
        <v>2017</v>
      </c>
      <c r="K27350">
        <v>43</v>
      </c>
      <c r="L27350">
        <v>41</v>
      </c>
      <c r="M27350">
        <v>1</v>
      </c>
      <c r="N27350">
        <v>1992</v>
      </c>
      <c r="O27350">
        <v>2</v>
      </c>
      <c r="P27350">
        <v>2201430201</v>
      </c>
      <c r="T27350">
        <v>1</v>
      </c>
      <c r="U27350">
        <v>2369.12</v>
      </c>
    </row>
    <row r="27351" spans="1:21" x14ac:dyDescent="0.25">
      <c r="A27351">
        <v>1</v>
      </c>
      <c r="B27351">
        <v>1</v>
      </c>
      <c r="C27351">
        <v>2017</v>
      </c>
      <c r="K27351">
        <v>42</v>
      </c>
      <c r="L27351">
        <v>47</v>
      </c>
      <c r="M27351">
        <v>1</v>
      </c>
      <c r="N27351">
        <v>1992</v>
      </c>
      <c r="O27351">
        <v>2</v>
      </c>
      <c r="P27351">
        <v>2201420201</v>
      </c>
      <c r="T27351">
        <v>1</v>
      </c>
      <c r="U27351">
        <v>25245.7</v>
      </c>
    </row>
    <row r="27352" spans="1:21" x14ac:dyDescent="0.25">
      <c r="A27352">
        <v>1</v>
      </c>
      <c r="B27352">
        <v>1</v>
      </c>
      <c r="C27352">
        <v>2017</v>
      </c>
      <c r="K27352">
        <v>42</v>
      </c>
      <c r="L27352">
        <v>46</v>
      </c>
      <c r="M27352">
        <v>1</v>
      </c>
      <c r="N27352">
        <v>1992</v>
      </c>
      <c r="O27352">
        <v>2</v>
      </c>
      <c r="P27352">
        <v>2201420201</v>
      </c>
      <c r="T27352">
        <v>1</v>
      </c>
      <c r="U27352">
        <v>3606.53</v>
      </c>
    </row>
    <row r="27353" spans="1:21" x14ac:dyDescent="0.25">
      <c r="A27353">
        <v>1</v>
      </c>
      <c r="B27353">
        <v>1</v>
      </c>
      <c r="C27353">
        <v>2017</v>
      </c>
      <c r="K27353">
        <v>42</v>
      </c>
      <c r="L27353">
        <v>42</v>
      </c>
      <c r="M27353">
        <v>1</v>
      </c>
      <c r="N27353">
        <v>1992</v>
      </c>
      <c r="O27353">
        <v>2</v>
      </c>
      <c r="P27353">
        <v>2201420201</v>
      </c>
      <c r="T27353">
        <v>1</v>
      </c>
      <c r="U27353">
        <v>10819.6</v>
      </c>
    </row>
    <row r="27354" spans="1:21" x14ac:dyDescent="0.25">
      <c r="A27354">
        <v>1</v>
      </c>
      <c r="B27354">
        <v>1</v>
      </c>
      <c r="C27354">
        <v>2017</v>
      </c>
      <c r="K27354">
        <v>32</v>
      </c>
      <c r="L27354">
        <v>40</v>
      </c>
      <c r="M27354">
        <v>1</v>
      </c>
      <c r="N27354">
        <v>1992</v>
      </c>
      <c r="O27354">
        <v>2</v>
      </c>
      <c r="P27354">
        <v>2201320201</v>
      </c>
      <c r="T27354">
        <v>1</v>
      </c>
      <c r="U27354">
        <v>1303640</v>
      </c>
    </row>
    <row r="27355" spans="1:21" x14ac:dyDescent="0.25">
      <c r="A27355">
        <v>1</v>
      </c>
      <c r="B27355">
        <v>1</v>
      </c>
      <c r="C27355">
        <v>2017</v>
      </c>
      <c r="K27355">
        <v>32</v>
      </c>
      <c r="L27355">
        <v>30</v>
      </c>
      <c r="M27355">
        <v>1</v>
      </c>
      <c r="N27355">
        <v>1992</v>
      </c>
      <c r="O27355">
        <v>2</v>
      </c>
      <c r="P27355">
        <v>2201320201</v>
      </c>
      <c r="T27355">
        <v>1</v>
      </c>
      <c r="U27355">
        <v>25013900</v>
      </c>
    </row>
    <row r="27356" spans="1:21" x14ac:dyDescent="0.25">
      <c r="A27356">
        <v>1</v>
      </c>
      <c r="B27356">
        <v>1</v>
      </c>
      <c r="C27356">
        <v>2017</v>
      </c>
      <c r="K27356">
        <v>31</v>
      </c>
      <c r="L27356">
        <v>40</v>
      </c>
      <c r="M27356">
        <v>1</v>
      </c>
      <c r="N27356">
        <v>1992</v>
      </c>
      <c r="O27356">
        <v>2</v>
      </c>
      <c r="P27356">
        <v>2201310201</v>
      </c>
      <c r="T27356">
        <v>1</v>
      </c>
      <c r="U27356">
        <v>5559150</v>
      </c>
    </row>
    <row r="27357" spans="1:21" x14ac:dyDescent="0.25">
      <c r="A27357">
        <v>1</v>
      </c>
      <c r="B27357">
        <v>1</v>
      </c>
      <c r="C27357">
        <v>2017</v>
      </c>
      <c r="K27357">
        <v>31</v>
      </c>
      <c r="L27357">
        <v>30</v>
      </c>
      <c r="M27357">
        <v>1</v>
      </c>
      <c r="N27357">
        <v>1992</v>
      </c>
      <c r="O27357">
        <v>2</v>
      </c>
      <c r="P27357">
        <v>2201310201</v>
      </c>
      <c r="T27357">
        <v>1</v>
      </c>
      <c r="U27357">
        <v>208342000</v>
      </c>
    </row>
    <row r="27358" spans="1:21" x14ac:dyDescent="0.25">
      <c r="A27358">
        <v>1</v>
      </c>
      <c r="B27358">
        <v>1</v>
      </c>
      <c r="C27358">
        <v>2017</v>
      </c>
      <c r="K27358">
        <v>21</v>
      </c>
      <c r="L27358">
        <v>20</v>
      </c>
      <c r="M27358">
        <v>1</v>
      </c>
      <c r="N27358">
        <v>1992</v>
      </c>
      <c r="O27358">
        <v>2</v>
      </c>
      <c r="P27358">
        <v>2201210201</v>
      </c>
      <c r="T27358">
        <v>1</v>
      </c>
      <c r="U27358">
        <v>348333000</v>
      </c>
    </row>
    <row r="27359" spans="1:21" x14ac:dyDescent="0.25">
      <c r="A27359">
        <v>1</v>
      </c>
      <c r="B27359">
        <v>1</v>
      </c>
      <c r="C27359">
        <v>2017</v>
      </c>
      <c r="K27359">
        <v>11</v>
      </c>
      <c r="L27359">
        <v>10</v>
      </c>
      <c r="M27359">
        <v>1</v>
      </c>
      <c r="N27359">
        <v>1992</v>
      </c>
      <c r="O27359">
        <v>2</v>
      </c>
      <c r="P27359">
        <v>2201110201</v>
      </c>
      <c r="T27359">
        <v>1</v>
      </c>
      <c r="U27359">
        <v>3288200</v>
      </c>
    </row>
    <row r="27360" spans="1:21" x14ac:dyDescent="0.25">
      <c r="A27360">
        <v>1</v>
      </c>
      <c r="B27360">
        <v>1</v>
      </c>
      <c r="C27360">
        <v>2017</v>
      </c>
      <c r="K27360">
        <v>54</v>
      </c>
      <c r="L27360">
        <v>47</v>
      </c>
      <c r="M27360">
        <v>1</v>
      </c>
      <c r="N27360">
        <v>1991</v>
      </c>
      <c r="O27360">
        <v>2</v>
      </c>
      <c r="P27360">
        <v>2201540201</v>
      </c>
      <c r="T27360">
        <v>1</v>
      </c>
      <c r="U27360">
        <v>129347</v>
      </c>
    </row>
    <row r="27361" spans="1:21" x14ac:dyDescent="0.25">
      <c r="A27361">
        <v>1</v>
      </c>
      <c r="B27361">
        <v>1</v>
      </c>
      <c r="C27361">
        <v>2017</v>
      </c>
      <c r="K27361">
        <v>54</v>
      </c>
      <c r="L27361">
        <v>46</v>
      </c>
      <c r="M27361">
        <v>1</v>
      </c>
      <c r="N27361">
        <v>1991</v>
      </c>
      <c r="O27361">
        <v>2</v>
      </c>
      <c r="P27361">
        <v>2201540201</v>
      </c>
      <c r="T27361">
        <v>1</v>
      </c>
      <c r="U27361">
        <v>994466</v>
      </c>
    </row>
    <row r="27362" spans="1:21" x14ac:dyDescent="0.25">
      <c r="A27362">
        <v>1</v>
      </c>
      <c r="B27362">
        <v>1</v>
      </c>
      <c r="C27362">
        <v>2017</v>
      </c>
      <c r="K27362">
        <v>54</v>
      </c>
      <c r="L27362">
        <v>42</v>
      </c>
      <c r="M27362">
        <v>1</v>
      </c>
      <c r="N27362">
        <v>1991</v>
      </c>
      <c r="O27362">
        <v>2</v>
      </c>
      <c r="P27362">
        <v>2201540201</v>
      </c>
      <c r="T27362">
        <v>1</v>
      </c>
      <c r="U27362">
        <v>1316260</v>
      </c>
    </row>
    <row r="27363" spans="1:21" x14ac:dyDescent="0.25">
      <c r="A27363">
        <v>1</v>
      </c>
      <c r="B27363">
        <v>1</v>
      </c>
      <c r="C27363">
        <v>2017</v>
      </c>
      <c r="K27363">
        <v>54</v>
      </c>
      <c r="L27363">
        <v>41</v>
      </c>
      <c r="M27363">
        <v>1</v>
      </c>
      <c r="N27363">
        <v>1991</v>
      </c>
      <c r="O27363">
        <v>2</v>
      </c>
      <c r="P27363">
        <v>2201540201</v>
      </c>
      <c r="T27363">
        <v>1</v>
      </c>
      <c r="U27363">
        <v>900874</v>
      </c>
    </row>
    <row r="27364" spans="1:21" x14ac:dyDescent="0.25">
      <c r="A27364">
        <v>1</v>
      </c>
      <c r="B27364">
        <v>1</v>
      </c>
      <c r="C27364">
        <v>2017</v>
      </c>
      <c r="K27364">
        <v>53</v>
      </c>
      <c r="L27364">
        <v>46</v>
      </c>
      <c r="M27364">
        <v>1</v>
      </c>
      <c r="N27364">
        <v>1991</v>
      </c>
      <c r="O27364">
        <v>2</v>
      </c>
      <c r="P27364">
        <v>2201530201</v>
      </c>
      <c r="T27364">
        <v>1</v>
      </c>
      <c r="U27364">
        <v>241166</v>
      </c>
    </row>
    <row r="27365" spans="1:21" x14ac:dyDescent="0.25">
      <c r="A27365">
        <v>1</v>
      </c>
      <c r="B27365">
        <v>1</v>
      </c>
      <c r="C27365">
        <v>2017</v>
      </c>
      <c r="K27365">
        <v>53</v>
      </c>
      <c r="L27365">
        <v>41</v>
      </c>
      <c r="M27365">
        <v>1</v>
      </c>
      <c r="N27365">
        <v>1991</v>
      </c>
      <c r="O27365">
        <v>2</v>
      </c>
      <c r="P27365">
        <v>2201530201</v>
      </c>
      <c r="T27365">
        <v>1</v>
      </c>
      <c r="U27365">
        <v>64815.9</v>
      </c>
    </row>
    <row r="27366" spans="1:21" x14ac:dyDescent="0.25">
      <c r="A27366">
        <v>1</v>
      </c>
      <c r="B27366">
        <v>1</v>
      </c>
      <c r="C27366">
        <v>2017</v>
      </c>
      <c r="K27366">
        <v>52</v>
      </c>
      <c r="L27366">
        <v>46</v>
      </c>
      <c r="M27366">
        <v>1</v>
      </c>
      <c r="N27366">
        <v>1991</v>
      </c>
      <c r="O27366">
        <v>2</v>
      </c>
      <c r="P27366">
        <v>2201520201</v>
      </c>
      <c r="T27366">
        <v>1</v>
      </c>
      <c r="U27366">
        <v>3296050</v>
      </c>
    </row>
    <row r="27367" spans="1:21" x14ac:dyDescent="0.25">
      <c r="A27367">
        <v>1</v>
      </c>
      <c r="B27367">
        <v>1</v>
      </c>
      <c r="C27367">
        <v>2017</v>
      </c>
      <c r="K27367">
        <v>52</v>
      </c>
      <c r="L27367">
        <v>42</v>
      </c>
      <c r="M27367">
        <v>1</v>
      </c>
      <c r="N27367">
        <v>1991</v>
      </c>
      <c r="O27367">
        <v>2</v>
      </c>
      <c r="P27367">
        <v>2201520201</v>
      </c>
      <c r="T27367">
        <v>1</v>
      </c>
      <c r="U27367">
        <v>3807920</v>
      </c>
    </row>
    <row r="27368" spans="1:21" x14ac:dyDescent="0.25">
      <c r="A27368">
        <v>1</v>
      </c>
      <c r="B27368">
        <v>1</v>
      </c>
      <c r="C27368">
        <v>2017</v>
      </c>
      <c r="K27368">
        <v>52</v>
      </c>
      <c r="L27368">
        <v>41</v>
      </c>
      <c r="M27368">
        <v>1</v>
      </c>
      <c r="N27368">
        <v>1991</v>
      </c>
      <c r="O27368">
        <v>2</v>
      </c>
      <c r="P27368">
        <v>2201520201</v>
      </c>
      <c r="T27368">
        <v>1</v>
      </c>
      <c r="U27368">
        <v>6147010</v>
      </c>
    </row>
    <row r="27369" spans="1:21" x14ac:dyDescent="0.25">
      <c r="A27369">
        <v>1</v>
      </c>
      <c r="B27369">
        <v>1</v>
      </c>
      <c r="C27369">
        <v>2017</v>
      </c>
      <c r="K27369">
        <v>51</v>
      </c>
      <c r="L27369">
        <v>46</v>
      </c>
      <c r="M27369">
        <v>1</v>
      </c>
      <c r="N27369">
        <v>1991</v>
      </c>
      <c r="O27369">
        <v>2</v>
      </c>
      <c r="P27369">
        <v>2201510201</v>
      </c>
      <c r="T27369">
        <v>1</v>
      </c>
      <c r="U27369">
        <v>75940</v>
      </c>
    </row>
    <row r="27370" spans="1:21" x14ac:dyDescent="0.25">
      <c r="A27370">
        <v>1</v>
      </c>
      <c r="B27370">
        <v>1</v>
      </c>
      <c r="C27370">
        <v>2017</v>
      </c>
      <c r="K27370">
        <v>51</v>
      </c>
      <c r="L27370">
        <v>42</v>
      </c>
      <c r="M27370">
        <v>1</v>
      </c>
      <c r="N27370">
        <v>1991</v>
      </c>
      <c r="O27370">
        <v>2</v>
      </c>
      <c r="P27370">
        <v>2201510201</v>
      </c>
      <c r="T27370">
        <v>1</v>
      </c>
      <c r="U27370">
        <v>290362</v>
      </c>
    </row>
    <row r="27371" spans="1:21" x14ac:dyDescent="0.25">
      <c r="A27371">
        <v>1</v>
      </c>
      <c r="B27371">
        <v>1</v>
      </c>
      <c r="C27371">
        <v>2017</v>
      </c>
      <c r="K27371">
        <v>43</v>
      </c>
      <c r="L27371">
        <v>47</v>
      </c>
      <c r="M27371">
        <v>1</v>
      </c>
      <c r="N27371">
        <v>1991</v>
      </c>
      <c r="O27371">
        <v>2</v>
      </c>
      <c r="P27371">
        <v>2201430201</v>
      </c>
      <c r="T27371">
        <v>1</v>
      </c>
      <c r="U27371">
        <v>85476.7</v>
      </c>
    </row>
    <row r="27372" spans="1:21" x14ac:dyDescent="0.25">
      <c r="A27372">
        <v>1</v>
      </c>
      <c r="B27372">
        <v>1</v>
      </c>
      <c r="C27372">
        <v>2017</v>
      </c>
      <c r="K27372">
        <v>43</v>
      </c>
      <c r="L27372">
        <v>46</v>
      </c>
      <c r="M27372">
        <v>1</v>
      </c>
      <c r="N27372">
        <v>1991</v>
      </c>
      <c r="O27372">
        <v>2</v>
      </c>
      <c r="P27372">
        <v>2201430201</v>
      </c>
      <c r="T27372">
        <v>1</v>
      </c>
      <c r="U27372">
        <v>1778620</v>
      </c>
    </row>
    <row r="27373" spans="1:21" x14ac:dyDescent="0.25">
      <c r="A27373">
        <v>1</v>
      </c>
      <c r="B27373">
        <v>1</v>
      </c>
      <c r="C27373">
        <v>2017</v>
      </c>
      <c r="K27373">
        <v>43</v>
      </c>
      <c r="L27373">
        <v>42</v>
      </c>
      <c r="M27373">
        <v>1</v>
      </c>
      <c r="N27373">
        <v>1991</v>
      </c>
      <c r="O27373">
        <v>2</v>
      </c>
      <c r="P27373">
        <v>2201430201</v>
      </c>
      <c r="T27373">
        <v>1</v>
      </c>
      <c r="U27373">
        <v>12880</v>
      </c>
    </row>
    <row r="27374" spans="1:21" x14ac:dyDescent="0.25">
      <c r="A27374">
        <v>1</v>
      </c>
      <c r="B27374">
        <v>1</v>
      </c>
      <c r="C27374">
        <v>2017</v>
      </c>
      <c r="K27374">
        <v>43</v>
      </c>
      <c r="L27374">
        <v>41</v>
      </c>
      <c r="M27374">
        <v>1</v>
      </c>
      <c r="N27374">
        <v>1991</v>
      </c>
      <c r="O27374">
        <v>2</v>
      </c>
      <c r="P27374">
        <v>2201430201</v>
      </c>
      <c r="T27374">
        <v>1</v>
      </c>
      <c r="U27374">
        <v>19905.5</v>
      </c>
    </row>
    <row r="27375" spans="1:21" x14ac:dyDescent="0.25">
      <c r="A27375">
        <v>1</v>
      </c>
      <c r="B27375">
        <v>1</v>
      </c>
      <c r="C27375">
        <v>2017</v>
      </c>
      <c r="K27375">
        <v>42</v>
      </c>
      <c r="L27375">
        <v>47</v>
      </c>
      <c r="M27375">
        <v>1</v>
      </c>
      <c r="N27375">
        <v>1991</v>
      </c>
      <c r="O27375">
        <v>2</v>
      </c>
      <c r="P27375">
        <v>2201420201</v>
      </c>
      <c r="T27375">
        <v>1</v>
      </c>
      <c r="U27375">
        <v>24112.1</v>
      </c>
    </row>
    <row r="27376" spans="1:21" x14ac:dyDescent="0.25">
      <c r="A27376">
        <v>1</v>
      </c>
      <c r="B27376">
        <v>1</v>
      </c>
      <c r="C27376">
        <v>2017</v>
      </c>
      <c r="K27376">
        <v>42</v>
      </c>
      <c r="L27376">
        <v>46</v>
      </c>
      <c r="M27376">
        <v>1</v>
      </c>
      <c r="N27376">
        <v>1991</v>
      </c>
      <c r="O27376">
        <v>2</v>
      </c>
      <c r="P27376">
        <v>2201420201</v>
      </c>
      <c r="T27376">
        <v>1</v>
      </c>
      <c r="U27376">
        <v>3444.58</v>
      </c>
    </row>
    <row r="27377" spans="1:21" x14ac:dyDescent="0.25">
      <c r="A27377">
        <v>1</v>
      </c>
      <c r="B27377">
        <v>1</v>
      </c>
      <c r="C27377">
        <v>2017</v>
      </c>
      <c r="K27377">
        <v>42</v>
      </c>
      <c r="L27377">
        <v>42</v>
      </c>
      <c r="M27377">
        <v>1</v>
      </c>
      <c r="N27377">
        <v>1991</v>
      </c>
      <c r="O27377">
        <v>2</v>
      </c>
      <c r="P27377">
        <v>2201420201</v>
      </c>
      <c r="T27377">
        <v>1</v>
      </c>
      <c r="U27377">
        <v>10333.700000000001</v>
      </c>
    </row>
    <row r="27378" spans="1:21" x14ac:dyDescent="0.25">
      <c r="A27378">
        <v>1</v>
      </c>
      <c r="B27378">
        <v>1</v>
      </c>
      <c r="C27378">
        <v>2017</v>
      </c>
      <c r="K27378">
        <v>32</v>
      </c>
      <c r="L27378">
        <v>40</v>
      </c>
      <c r="M27378">
        <v>1</v>
      </c>
      <c r="N27378">
        <v>1991</v>
      </c>
      <c r="O27378">
        <v>2</v>
      </c>
      <c r="P27378">
        <v>2201320201</v>
      </c>
      <c r="T27378">
        <v>1</v>
      </c>
      <c r="U27378">
        <v>1703300</v>
      </c>
    </row>
    <row r="27379" spans="1:21" x14ac:dyDescent="0.25">
      <c r="A27379">
        <v>1</v>
      </c>
      <c r="B27379">
        <v>1</v>
      </c>
      <c r="C27379">
        <v>2017</v>
      </c>
      <c r="K27379">
        <v>32</v>
      </c>
      <c r="L27379">
        <v>30</v>
      </c>
      <c r="M27379">
        <v>1</v>
      </c>
      <c r="N27379">
        <v>1991</v>
      </c>
      <c r="O27379">
        <v>2</v>
      </c>
      <c r="P27379">
        <v>2201320201</v>
      </c>
      <c r="T27379">
        <v>1</v>
      </c>
      <c r="U27379">
        <v>22421300</v>
      </c>
    </row>
    <row r="27380" spans="1:21" x14ac:dyDescent="0.25">
      <c r="A27380">
        <v>1</v>
      </c>
      <c r="B27380">
        <v>1</v>
      </c>
      <c r="C27380">
        <v>2017</v>
      </c>
      <c r="K27380">
        <v>31</v>
      </c>
      <c r="L27380">
        <v>40</v>
      </c>
      <c r="M27380">
        <v>1</v>
      </c>
      <c r="N27380">
        <v>1991</v>
      </c>
      <c r="O27380">
        <v>2</v>
      </c>
      <c r="P27380">
        <v>2201310201</v>
      </c>
      <c r="T27380">
        <v>1</v>
      </c>
      <c r="U27380">
        <v>4596880</v>
      </c>
    </row>
    <row r="27381" spans="1:21" x14ac:dyDescent="0.25">
      <c r="A27381">
        <v>1</v>
      </c>
      <c r="B27381">
        <v>1</v>
      </c>
      <c r="C27381">
        <v>2017</v>
      </c>
      <c r="K27381">
        <v>31</v>
      </c>
      <c r="L27381">
        <v>30</v>
      </c>
      <c r="M27381">
        <v>1</v>
      </c>
      <c r="N27381">
        <v>1991</v>
      </c>
      <c r="O27381">
        <v>2</v>
      </c>
      <c r="P27381">
        <v>2201310201</v>
      </c>
      <c r="T27381">
        <v>1</v>
      </c>
      <c r="U27381">
        <v>173312000</v>
      </c>
    </row>
    <row r="27382" spans="1:21" x14ac:dyDescent="0.25">
      <c r="A27382">
        <v>1</v>
      </c>
      <c r="B27382">
        <v>1</v>
      </c>
      <c r="C27382">
        <v>2017</v>
      </c>
      <c r="K27382">
        <v>21</v>
      </c>
      <c r="L27382">
        <v>20</v>
      </c>
      <c r="M27382">
        <v>1</v>
      </c>
      <c r="N27382">
        <v>1991</v>
      </c>
      <c r="O27382">
        <v>2</v>
      </c>
      <c r="P27382">
        <v>2201210201</v>
      </c>
      <c r="T27382">
        <v>1</v>
      </c>
      <c r="U27382">
        <v>282055000</v>
      </c>
    </row>
    <row r="27383" spans="1:21" x14ac:dyDescent="0.25">
      <c r="A27383">
        <v>1</v>
      </c>
      <c r="B27383">
        <v>1</v>
      </c>
      <c r="C27383">
        <v>2017</v>
      </c>
      <c r="K27383">
        <v>11</v>
      </c>
      <c r="L27383">
        <v>10</v>
      </c>
      <c r="M27383">
        <v>1</v>
      </c>
      <c r="N27383">
        <v>1991</v>
      </c>
      <c r="O27383">
        <v>2</v>
      </c>
      <c r="P27383">
        <v>2201110201</v>
      </c>
      <c r="T27383">
        <v>1</v>
      </c>
      <c r="U27383">
        <v>2396300</v>
      </c>
    </row>
    <row r="27384" spans="1:21" x14ac:dyDescent="0.25">
      <c r="A27384">
        <v>1</v>
      </c>
      <c r="B27384">
        <v>1</v>
      </c>
      <c r="C27384">
        <v>2017</v>
      </c>
      <c r="K27384">
        <v>54</v>
      </c>
      <c r="L27384">
        <v>47</v>
      </c>
      <c r="M27384">
        <v>1</v>
      </c>
      <c r="N27384">
        <v>1990</v>
      </c>
      <c r="O27384">
        <v>2</v>
      </c>
      <c r="P27384">
        <v>2201540201</v>
      </c>
      <c r="T27384">
        <v>1</v>
      </c>
      <c r="U27384">
        <v>168063</v>
      </c>
    </row>
    <row r="27385" spans="1:21" x14ac:dyDescent="0.25">
      <c r="A27385">
        <v>1</v>
      </c>
      <c r="B27385">
        <v>1</v>
      </c>
      <c r="C27385">
        <v>2017</v>
      </c>
      <c r="K27385">
        <v>54</v>
      </c>
      <c r="L27385">
        <v>46</v>
      </c>
      <c r="M27385">
        <v>1</v>
      </c>
      <c r="N27385">
        <v>1990</v>
      </c>
      <c r="O27385">
        <v>2</v>
      </c>
      <c r="P27385">
        <v>2201540201</v>
      </c>
      <c r="T27385">
        <v>1</v>
      </c>
      <c r="U27385">
        <v>1293010</v>
      </c>
    </row>
    <row r="27386" spans="1:21" x14ac:dyDescent="0.25">
      <c r="A27386">
        <v>1</v>
      </c>
      <c r="B27386">
        <v>1</v>
      </c>
      <c r="C27386">
        <v>2017</v>
      </c>
      <c r="K27386">
        <v>54</v>
      </c>
      <c r="L27386">
        <v>42</v>
      </c>
      <c r="M27386">
        <v>1</v>
      </c>
      <c r="N27386">
        <v>1990</v>
      </c>
      <c r="O27386">
        <v>2</v>
      </c>
      <c r="P27386">
        <v>2201540201</v>
      </c>
      <c r="T27386">
        <v>1</v>
      </c>
      <c r="U27386">
        <v>1711250</v>
      </c>
    </row>
    <row r="27387" spans="1:21" x14ac:dyDescent="0.25">
      <c r="A27387">
        <v>1</v>
      </c>
      <c r="B27387">
        <v>1</v>
      </c>
      <c r="C27387">
        <v>2017</v>
      </c>
      <c r="K27387">
        <v>54</v>
      </c>
      <c r="L27387">
        <v>41</v>
      </c>
      <c r="M27387">
        <v>1</v>
      </c>
      <c r="N27387">
        <v>1990</v>
      </c>
      <c r="O27387">
        <v>2</v>
      </c>
      <c r="P27387">
        <v>2201540201</v>
      </c>
      <c r="T27387">
        <v>1</v>
      </c>
      <c r="U27387">
        <v>1171570</v>
      </c>
    </row>
    <row r="27388" spans="1:21" x14ac:dyDescent="0.25">
      <c r="A27388">
        <v>1</v>
      </c>
      <c r="B27388">
        <v>1</v>
      </c>
      <c r="C27388">
        <v>2017</v>
      </c>
      <c r="K27388">
        <v>53</v>
      </c>
      <c r="L27388">
        <v>46</v>
      </c>
      <c r="M27388">
        <v>1</v>
      </c>
      <c r="N27388">
        <v>1990</v>
      </c>
      <c r="O27388">
        <v>2</v>
      </c>
      <c r="P27388">
        <v>2201530201</v>
      </c>
      <c r="T27388">
        <v>1</v>
      </c>
      <c r="U27388">
        <v>109266</v>
      </c>
    </row>
    <row r="27389" spans="1:21" x14ac:dyDescent="0.25">
      <c r="A27389">
        <v>1</v>
      </c>
      <c r="B27389">
        <v>1</v>
      </c>
      <c r="C27389">
        <v>2017</v>
      </c>
      <c r="K27389">
        <v>53</v>
      </c>
      <c r="L27389">
        <v>42</v>
      </c>
      <c r="M27389">
        <v>1</v>
      </c>
      <c r="N27389">
        <v>1990</v>
      </c>
      <c r="O27389">
        <v>2</v>
      </c>
      <c r="P27389">
        <v>2201530201</v>
      </c>
      <c r="T27389">
        <v>1</v>
      </c>
      <c r="U27389">
        <v>380975</v>
      </c>
    </row>
    <row r="27390" spans="1:21" x14ac:dyDescent="0.25">
      <c r="A27390">
        <v>1</v>
      </c>
      <c r="B27390">
        <v>1</v>
      </c>
      <c r="C27390">
        <v>2017</v>
      </c>
      <c r="K27390">
        <v>53</v>
      </c>
      <c r="L27390">
        <v>41</v>
      </c>
      <c r="M27390">
        <v>1</v>
      </c>
      <c r="N27390">
        <v>1990</v>
      </c>
      <c r="O27390">
        <v>2</v>
      </c>
      <c r="P27390">
        <v>2201530201</v>
      </c>
      <c r="T27390">
        <v>1</v>
      </c>
      <c r="U27390">
        <v>49541.1</v>
      </c>
    </row>
    <row r="27391" spans="1:21" x14ac:dyDescent="0.25">
      <c r="A27391">
        <v>1</v>
      </c>
      <c r="B27391">
        <v>1</v>
      </c>
      <c r="C27391">
        <v>2017</v>
      </c>
      <c r="K27391">
        <v>52</v>
      </c>
      <c r="L27391">
        <v>46</v>
      </c>
      <c r="M27391">
        <v>1</v>
      </c>
      <c r="N27391">
        <v>1990</v>
      </c>
      <c r="O27391">
        <v>2</v>
      </c>
      <c r="P27391">
        <v>2201520201</v>
      </c>
      <c r="T27391">
        <v>1</v>
      </c>
      <c r="U27391">
        <v>2850570</v>
      </c>
    </row>
    <row r="27392" spans="1:21" x14ac:dyDescent="0.25">
      <c r="A27392">
        <v>1</v>
      </c>
      <c r="B27392">
        <v>1</v>
      </c>
      <c r="C27392">
        <v>2017</v>
      </c>
      <c r="K27392">
        <v>52</v>
      </c>
      <c r="L27392">
        <v>42</v>
      </c>
      <c r="M27392">
        <v>1</v>
      </c>
      <c r="N27392">
        <v>1990</v>
      </c>
      <c r="O27392">
        <v>2</v>
      </c>
      <c r="P27392">
        <v>2201520201</v>
      </c>
      <c r="T27392">
        <v>1</v>
      </c>
      <c r="U27392">
        <v>3848380</v>
      </c>
    </row>
    <row r="27393" spans="1:21" x14ac:dyDescent="0.25">
      <c r="A27393">
        <v>1</v>
      </c>
      <c r="B27393">
        <v>1</v>
      </c>
      <c r="C27393">
        <v>2017</v>
      </c>
      <c r="K27393">
        <v>52</v>
      </c>
      <c r="L27393">
        <v>41</v>
      </c>
      <c r="M27393">
        <v>1</v>
      </c>
      <c r="N27393">
        <v>1990</v>
      </c>
      <c r="O27393">
        <v>2</v>
      </c>
      <c r="P27393">
        <v>2201520201</v>
      </c>
      <c r="T27393">
        <v>1</v>
      </c>
      <c r="U27393">
        <v>8790220</v>
      </c>
    </row>
    <row r="27394" spans="1:21" x14ac:dyDescent="0.25">
      <c r="A27394">
        <v>1</v>
      </c>
      <c r="B27394">
        <v>1</v>
      </c>
      <c r="C27394">
        <v>2017</v>
      </c>
      <c r="K27394">
        <v>51</v>
      </c>
      <c r="L27394">
        <v>46</v>
      </c>
      <c r="M27394">
        <v>1</v>
      </c>
      <c r="N27394">
        <v>1990</v>
      </c>
      <c r="O27394">
        <v>2</v>
      </c>
      <c r="P27394">
        <v>2201510201</v>
      </c>
      <c r="T27394">
        <v>1</v>
      </c>
      <c r="U27394">
        <v>37792.9</v>
      </c>
    </row>
    <row r="27395" spans="1:21" x14ac:dyDescent="0.25">
      <c r="A27395">
        <v>1</v>
      </c>
      <c r="B27395">
        <v>1</v>
      </c>
      <c r="C27395">
        <v>2017</v>
      </c>
      <c r="K27395">
        <v>51</v>
      </c>
      <c r="L27395">
        <v>42</v>
      </c>
      <c r="M27395">
        <v>1</v>
      </c>
      <c r="N27395">
        <v>1990</v>
      </c>
      <c r="O27395">
        <v>2</v>
      </c>
      <c r="P27395">
        <v>2201510201</v>
      </c>
      <c r="T27395">
        <v>1</v>
      </c>
      <c r="U27395">
        <v>383537</v>
      </c>
    </row>
    <row r="27396" spans="1:21" x14ac:dyDescent="0.25">
      <c r="A27396">
        <v>1</v>
      </c>
      <c r="B27396">
        <v>1</v>
      </c>
      <c r="C27396">
        <v>2017</v>
      </c>
      <c r="K27396">
        <v>43</v>
      </c>
      <c r="L27396">
        <v>47</v>
      </c>
      <c r="M27396">
        <v>1</v>
      </c>
      <c r="N27396">
        <v>1990</v>
      </c>
      <c r="O27396">
        <v>2</v>
      </c>
      <c r="P27396">
        <v>2201430201</v>
      </c>
      <c r="T27396">
        <v>1</v>
      </c>
      <c r="U27396">
        <v>133842</v>
      </c>
    </row>
    <row r="27397" spans="1:21" x14ac:dyDescent="0.25">
      <c r="A27397">
        <v>1</v>
      </c>
      <c r="B27397">
        <v>1</v>
      </c>
      <c r="C27397">
        <v>2017</v>
      </c>
      <c r="K27397">
        <v>43</v>
      </c>
      <c r="L27397">
        <v>46</v>
      </c>
      <c r="M27397">
        <v>1</v>
      </c>
      <c r="N27397">
        <v>1990</v>
      </c>
      <c r="O27397">
        <v>2</v>
      </c>
      <c r="P27397">
        <v>2201430201</v>
      </c>
      <c r="T27397">
        <v>1</v>
      </c>
      <c r="U27397">
        <v>2765290</v>
      </c>
    </row>
    <row r="27398" spans="1:21" x14ac:dyDescent="0.25">
      <c r="A27398">
        <v>1</v>
      </c>
      <c r="B27398">
        <v>1</v>
      </c>
      <c r="C27398">
        <v>2017</v>
      </c>
      <c r="K27398">
        <v>43</v>
      </c>
      <c r="L27398">
        <v>42</v>
      </c>
      <c r="M27398">
        <v>1</v>
      </c>
      <c r="N27398">
        <v>1990</v>
      </c>
      <c r="O27398">
        <v>2</v>
      </c>
      <c r="P27398">
        <v>2201430201</v>
      </c>
      <c r="T27398">
        <v>1</v>
      </c>
      <c r="U27398">
        <v>20949.099999999999</v>
      </c>
    </row>
    <row r="27399" spans="1:21" x14ac:dyDescent="0.25">
      <c r="A27399">
        <v>1</v>
      </c>
      <c r="B27399">
        <v>1</v>
      </c>
      <c r="C27399">
        <v>2017</v>
      </c>
      <c r="K27399">
        <v>43</v>
      </c>
      <c r="L27399">
        <v>41</v>
      </c>
      <c r="M27399">
        <v>1</v>
      </c>
      <c r="N27399">
        <v>1990</v>
      </c>
      <c r="O27399">
        <v>2</v>
      </c>
      <c r="P27399">
        <v>2201430201</v>
      </c>
      <c r="T27399">
        <v>1</v>
      </c>
      <c r="U27399">
        <v>31423.599999999999</v>
      </c>
    </row>
    <row r="27400" spans="1:21" x14ac:dyDescent="0.25">
      <c r="A27400">
        <v>1</v>
      </c>
      <c r="B27400">
        <v>1</v>
      </c>
      <c r="C27400">
        <v>2017</v>
      </c>
      <c r="K27400">
        <v>42</v>
      </c>
      <c r="L27400">
        <v>47</v>
      </c>
      <c r="M27400">
        <v>1</v>
      </c>
      <c r="N27400">
        <v>1990</v>
      </c>
      <c r="O27400">
        <v>2</v>
      </c>
      <c r="P27400">
        <v>2201420201</v>
      </c>
      <c r="T27400">
        <v>1</v>
      </c>
      <c r="U27400">
        <v>36510.199999999997</v>
      </c>
    </row>
    <row r="27401" spans="1:21" x14ac:dyDescent="0.25">
      <c r="A27401">
        <v>1</v>
      </c>
      <c r="B27401">
        <v>1</v>
      </c>
      <c r="C27401">
        <v>2017</v>
      </c>
      <c r="K27401">
        <v>42</v>
      </c>
      <c r="L27401">
        <v>46</v>
      </c>
      <c r="M27401">
        <v>1</v>
      </c>
      <c r="N27401">
        <v>1990</v>
      </c>
      <c r="O27401">
        <v>2</v>
      </c>
      <c r="P27401">
        <v>2201420201</v>
      </c>
      <c r="T27401">
        <v>1</v>
      </c>
      <c r="U27401">
        <v>6638.22</v>
      </c>
    </row>
    <row r="27402" spans="1:21" x14ac:dyDescent="0.25">
      <c r="A27402">
        <v>1</v>
      </c>
      <c r="B27402">
        <v>1</v>
      </c>
      <c r="C27402">
        <v>2017</v>
      </c>
      <c r="K27402">
        <v>42</v>
      </c>
      <c r="L27402">
        <v>42</v>
      </c>
      <c r="M27402">
        <v>1</v>
      </c>
      <c r="N27402">
        <v>1990</v>
      </c>
      <c r="O27402">
        <v>2</v>
      </c>
      <c r="P27402">
        <v>2201420201</v>
      </c>
      <c r="T27402">
        <v>1</v>
      </c>
      <c r="U27402">
        <v>13276.4</v>
      </c>
    </row>
    <row r="27403" spans="1:21" x14ac:dyDescent="0.25">
      <c r="A27403">
        <v>1</v>
      </c>
      <c r="B27403">
        <v>1</v>
      </c>
      <c r="C27403">
        <v>2017</v>
      </c>
      <c r="K27403">
        <v>32</v>
      </c>
      <c r="L27403">
        <v>40</v>
      </c>
      <c r="M27403">
        <v>1</v>
      </c>
      <c r="N27403">
        <v>1990</v>
      </c>
      <c r="O27403">
        <v>2</v>
      </c>
      <c r="P27403">
        <v>2201320201</v>
      </c>
      <c r="T27403">
        <v>1</v>
      </c>
      <c r="U27403">
        <v>2218330</v>
      </c>
    </row>
    <row r="27404" spans="1:21" x14ac:dyDescent="0.25">
      <c r="A27404">
        <v>1</v>
      </c>
      <c r="B27404">
        <v>1</v>
      </c>
      <c r="C27404">
        <v>2017</v>
      </c>
      <c r="K27404">
        <v>32</v>
      </c>
      <c r="L27404">
        <v>30</v>
      </c>
      <c r="M27404">
        <v>1</v>
      </c>
      <c r="N27404">
        <v>1990</v>
      </c>
      <c r="O27404">
        <v>2</v>
      </c>
      <c r="P27404">
        <v>2201320201</v>
      </c>
      <c r="T27404">
        <v>1</v>
      </c>
      <c r="U27404">
        <v>24218300</v>
      </c>
    </row>
    <row r="27405" spans="1:21" x14ac:dyDescent="0.25">
      <c r="A27405">
        <v>1</v>
      </c>
      <c r="B27405">
        <v>1</v>
      </c>
      <c r="C27405">
        <v>2017</v>
      </c>
      <c r="K27405">
        <v>31</v>
      </c>
      <c r="L27405">
        <v>40</v>
      </c>
      <c r="M27405">
        <v>1</v>
      </c>
      <c r="N27405">
        <v>1990</v>
      </c>
      <c r="O27405">
        <v>2</v>
      </c>
      <c r="P27405">
        <v>2201310201</v>
      </c>
      <c r="T27405">
        <v>1</v>
      </c>
      <c r="U27405">
        <v>3296520</v>
      </c>
    </row>
    <row r="27406" spans="1:21" x14ac:dyDescent="0.25">
      <c r="A27406">
        <v>1</v>
      </c>
      <c r="B27406">
        <v>1</v>
      </c>
      <c r="C27406">
        <v>2017</v>
      </c>
      <c r="K27406">
        <v>31</v>
      </c>
      <c r="L27406">
        <v>30</v>
      </c>
      <c r="M27406">
        <v>1</v>
      </c>
      <c r="N27406">
        <v>1990</v>
      </c>
      <c r="O27406">
        <v>2</v>
      </c>
      <c r="P27406">
        <v>2201310201</v>
      </c>
      <c r="T27406">
        <v>1</v>
      </c>
      <c r="U27406">
        <v>149856000</v>
      </c>
    </row>
    <row r="27407" spans="1:21" x14ac:dyDescent="0.25">
      <c r="A27407">
        <v>1</v>
      </c>
      <c r="B27407">
        <v>1</v>
      </c>
      <c r="C27407">
        <v>2017</v>
      </c>
      <c r="K27407">
        <v>21</v>
      </c>
      <c r="L27407">
        <v>20</v>
      </c>
      <c r="M27407">
        <v>1</v>
      </c>
      <c r="N27407">
        <v>1990</v>
      </c>
      <c r="O27407">
        <v>2</v>
      </c>
      <c r="P27407">
        <v>2201210201</v>
      </c>
      <c r="T27407">
        <v>1</v>
      </c>
      <c r="U27407">
        <v>229830000</v>
      </c>
    </row>
    <row r="27408" spans="1:21" x14ac:dyDescent="0.25">
      <c r="A27408">
        <v>1</v>
      </c>
      <c r="B27408">
        <v>1</v>
      </c>
      <c r="C27408">
        <v>2017</v>
      </c>
      <c r="K27408">
        <v>11</v>
      </c>
      <c r="L27408">
        <v>10</v>
      </c>
      <c r="M27408">
        <v>1</v>
      </c>
      <c r="N27408">
        <v>1990</v>
      </c>
      <c r="O27408">
        <v>2</v>
      </c>
      <c r="P27408">
        <v>2201110201</v>
      </c>
      <c r="T27408">
        <v>1</v>
      </c>
      <c r="U27408">
        <v>1798480</v>
      </c>
    </row>
    <row r="27409" spans="1:21" x14ac:dyDescent="0.25">
      <c r="A27409">
        <v>1</v>
      </c>
      <c r="B27409">
        <v>1</v>
      </c>
      <c r="C27409">
        <v>2017</v>
      </c>
      <c r="K27409">
        <v>61</v>
      </c>
      <c r="L27409">
        <v>46</v>
      </c>
      <c r="M27409">
        <v>1</v>
      </c>
      <c r="N27409">
        <v>1989</v>
      </c>
      <c r="O27409">
        <v>2</v>
      </c>
      <c r="P27409">
        <v>2201610201</v>
      </c>
      <c r="T27409">
        <v>1</v>
      </c>
      <c r="U27409">
        <v>185355</v>
      </c>
    </row>
    <row r="27410" spans="1:21" x14ac:dyDescent="0.25">
      <c r="A27410">
        <v>1</v>
      </c>
      <c r="B27410">
        <v>1</v>
      </c>
      <c r="C27410">
        <v>2017</v>
      </c>
      <c r="K27410">
        <v>54</v>
      </c>
      <c r="L27410">
        <v>47</v>
      </c>
      <c r="M27410">
        <v>1</v>
      </c>
      <c r="N27410">
        <v>1989</v>
      </c>
      <c r="O27410">
        <v>2</v>
      </c>
      <c r="P27410">
        <v>2201540201</v>
      </c>
      <c r="T27410">
        <v>1</v>
      </c>
      <c r="U27410">
        <v>215652</v>
      </c>
    </row>
    <row r="27411" spans="1:21" x14ac:dyDescent="0.25">
      <c r="A27411">
        <v>1</v>
      </c>
      <c r="B27411">
        <v>1</v>
      </c>
      <c r="C27411">
        <v>2017</v>
      </c>
      <c r="K27411">
        <v>54</v>
      </c>
      <c r="L27411">
        <v>46</v>
      </c>
      <c r="M27411">
        <v>1</v>
      </c>
      <c r="N27411">
        <v>1989</v>
      </c>
      <c r="O27411">
        <v>2</v>
      </c>
      <c r="P27411">
        <v>2201540201</v>
      </c>
      <c r="T27411">
        <v>1</v>
      </c>
      <c r="U27411">
        <v>1657250</v>
      </c>
    </row>
    <row r="27412" spans="1:21" x14ac:dyDescent="0.25">
      <c r="A27412">
        <v>1</v>
      </c>
      <c r="B27412">
        <v>1</v>
      </c>
      <c r="C27412">
        <v>2017</v>
      </c>
      <c r="K27412">
        <v>54</v>
      </c>
      <c r="L27412">
        <v>42</v>
      </c>
      <c r="M27412">
        <v>1</v>
      </c>
      <c r="N27412">
        <v>1989</v>
      </c>
      <c r="O27412">
        <v>2</v>
      </c>
      <c r="P27412">
        <v>2201540201</v>
      </c>
      <c r="T27412">
        <v>1</v>
      </c>
      <c r="U27412">
        <v>2193440</v>
      </c>
    </row>
    <row r="27413" spans="1:21" x14ac:dyDescent="0.25">
      <c r="A27413">
        <v>1</v>
      </c>
      <c r="B27413">
        <v>1</v>
      </c>
      <c r="C27413">
        <v>2017</v>
      </c>
      <c r="K27413">
        <v>54</v>
      </c>
      <c r="L27413">
        <v>41</v>
      </c>
      <c r="M27413">
        <v>1</v>
      </c>
      <c r="N27413">
        <v>1989</v>
      </c>
      <c r="O27413">
        <v>2</v>
      </c>
      <c r="P27413">
        <v>2201540201</v>
      </c>
      <c r="T27413">
        <v>1</v>
      </c>
      <c r="U27413">
        <v>1501630</v>
      </c>
    </row>
    <row r="27414" spans="1:21" x14ac:dyDescent="0.25">
      <c r="A27414">
        <v>1</v>
      </c>
      <c r="B27414">
        <v>1</v>
      </c>
      <c r="C27414">
        <v>2017</v>
      </c>
      <c r="K27414">
        <v>53</v>
      </c>
      <c r="L27414">
        <v>46</v>
      </c>
      <c r="M27414">
        <v>1</v>
      </c>
      <c r="N27414">
        <v>1989</v>
      </c>
      <c r="O27414">
        <v>2</v>
      </c>
      <c r="P27414">
        <v>2201530201</v>
      </c>
      <c r="T27414">
        <v>1</v>
      </c>
      <c r="U27414">
        <v>1053950</v>
      </c>
    </row>
    <row r="27415" spans="1:21" x14ac:dyDescent="0.25">
      <c r="A27415">
        <v>1</v>
      </c>
      <c r="B27415">
        <v>1</v>
      </c>
      <c r="C27415">
        <v>2017</v>
      </c>
      <c r="K27415">
        <v>53</v>
      </c>
      <c r="L27415">
        <v>41</v>
      </c>
      <c r="M27415">
        <v>1</v>
      </c>
      <c r="N27415">
        <v>1989</v>
      </c>
      <c r="O27415">
        <v>2</v>
      </c>
      <c r="P27415">
        <v>2201530201</v>
      </c>
      <c r="T27415">
        <v>1</v>
      </c>
      <c r="U27415">
        <v>2907960</v>
      </c>
    </row>
    <row r="27416" spans="1:21" x14ac:dyDescent="0.25">
      <c r="A27416">
        <v>1</v>
      </c>
      <c r="B27416">
        <v>1</v>
      </c>
      <c r="C27416">
        <v>2017</v>
      </c>
      <c r="K27416">
        <v>52</v>
      </c>
      <c r="L27416">
        <v>46</v>
      </c>
      <c r="M27416">
        <v>1</v>
      </c>
      <c r="N27416">
        <v>1989</v>
      </c>
      <c r="O27416">
        <v>2</v>
      </c>
      <c r="P27416">
        <v>2201520201</v>
      </c>
      <c r="T27416">
        <v>1</v>
      </c>
      <c r="U27416">
        <v>1727340</v>
      </c>
    </row>
    <row r="27417" spans="1:21" x14ac:dyDescent="0.25">
      <c r="A27417">
        <v>1</v>
      </c>
      <c r="B27417">
        <v>1</v>
      </c>
      <c r="C27417">
        <v>2017</v>
      </c>
      <c r="K27417">
        <v>52</v>
      </c>
      <c r="L27417">
        <v>42</v>
      </c>
      <c r="M27417">
        <v>1</v>
      </c>
      <c r="N27417">
        <v>1989</v>
      </c>
      <c r="O27417">
        <v>2</v>
      </c>
      <c r="P27417">
        <v>2201520201</v>
      </c>
      <c r="T27417">
        <v>1</v>
      </c>
      <c r="U27417">
        <v>3055090</v>
      </c>
    </row>
    <row r="27418" spans="1:21" x14ac:dyDescent="0.25">
      <c r="A27418">
        <v>1</v>
      </c>
      <c r="B27418">
        <v>1</v>
      </c>
      <c r="C27418">
        <v>2017</v>
      </c>
      <c r="K27418">
        <v>52</v>
      </c>
      <c r="L27418">
        <v>41</v>
      </c>
      <c r="M27418">
        <v>1</v>
      </c>
      <c r="N27418">
        <v>1989</v>
      </c>
      <c r="O27418">
        <v>2</v>
      </c>
      <c r="P27418">
        <v>2201520201</v>
      </c>
      <c r="T27418">
        <v>1</v>
      </c>
      <c r="U27418">
        <v>8920750</v>
      </c>
    </row>
    <row r="27419" spans="1:21" x14ac:dyDescent="0.25">
      <c r="A27419">
        <v>1</v>
      </c>
      <c r="B27419">
        <v>1</v>
      </c>
      <c r="C27419">
        <v>2017</v>
      </c>
      <c r="K27419">
        <v>51</v>
      </c>
      <c r="L27419">
        <v>42</v>
      </c>
      <c r="M27419">
        <v>1</v>
      </c>
      <c r="N27419">
        <v>1989</v>
      </c>
      <c r="O27419">
        <v>2</v>
      </c>
      <c r="P27419">
        <v>2201510201</v>
      </c>
      <c r="T27419">
        <v>1</v>
      </c>
      <c r="U27419">
        <v>71473.600000000006</v>
      </c>
    </row>
    <row r="27420" spans="1:21" x14ac:dyDescent="0.25">
      <c r="A27420">
        <v>1</v>
      </c>
      <c r="B27420">
        <v>1</v>
      </c>
      <c r="C27420">
        <v>2017</v>
      </c>
      <c r="K27420">
        <v>43</v>
      </c>
      <c r="L27420">
        <v>47</v>
      </c>
      <c r="M27420">
        <v>1</v>
      </c>
      <c r="N27420">
        <v>1989</v>
      </c>
      <c r="O27420">
        <v>2</v>
      </c>
      <c r="P27420">
        <v>2201430201</v>
      </c>
      <c r="T27420">
        <v>1</v>
      </c>
      <c r="U27420">
        <v>140241</v>
      </c>
    </row>
    <row r="27421" spans="1:21" x14ac:dyDescent="0.25">
      <c r="A27421">
        <v>1</v>
      </c>
      <c r="B27421">
        <v>1</v>
      </c>
      <c r="C27421">
        <v>2017</v>
      </c>
      <c r="K27421">
        <v>43</v>
      </c>
      <c r="L27421">
        <v>46</v>
      </c>
      <c r="M27421">
        <v>1</v>
      </c>
      <c r="N27421">
        <v>1989</v>
      </c>
      <c r="O27421">
        <v>2</v>
      </c>
      <c r="P27421">
        <v>2201430201</v>
      </c>
      <c r="T27421">
        <v>1</v>
      </c>
      <c r="U27421">
        <v>2903350</v>
      </c>
    </row>
    <row r="27422" spans="1:21" x14ac:dyDescent="0.25">
      <c r="A27422">
        <v>1</v>
      </c>
      <c r="B27422">
        <v>1</v>
      </c>
      <c r="C27422">
        <v>2017</v>
      </c>
      <c r="K27422">
        <v>43</v>
      </c>
      <c r="L27422">
        <v>42</v>
      </c>
      <c r="M27422">
        <v>1</v>
      </c>
      <c r="N27422">
        <v>1989</v>
      </c>
      <c r="O27422">
        <v>2</v>
      </c>
      <c r="P27422">
        <v>2201430201</v>
      </c>
      <c r="T27422">
        <v>1</v>
      </c>
      <c r="U27422">
        <v>22021.4</v>
      </c>
    </row>
    <row r="27423" spans="1:21" x14ac:dyDescent="0.25">
      <c r="A27423">
        <v>1</v>
      </c>
      <c r="B27423">
        <v>1</v>
      </c>
      <c r="C27423">
        <v>2017</v>
      </c>
      <c r="K27423">
        <v>43</v>
      </c>
      <c r="L27423">
        <v>41</v>
      </c>
      <c r="M27423">
        <v>1</v>
      </c>
      <c r="N27423">
        <v>1989</v>
      </c>
      <c r="O27423">
        <v>2</v>
      </c>
      <c r="P27423">
        <v>2201430201</v>
      </c>
      <c r="T27423">
        <v>1</v>
      </c>
      <c r="U27423">
        <v>32452.5</v>
      </c>
    </row>
    <row r="27424" spans="1:21" x14ac:dyDescent="0.25">
      <c r="A27424">
        <v>1</v>
      </c>
      <c r="B27424">
        <v>1</v>
      </c>
      <c r="C27424">
        <v>2017</v>
      </c>
      <c r="K27424">
        <v>42</v>
      </c>
      <c r="L27424">
        <v>47</v>
      </c>
      <c r="M27424">
        <v>1</v>
      </c>
      <c r="N27424">
        <v>1989</v>
      </c>
      <c r="O27424">
        <v>2</v>
      </c>
      <c r="P27424">
        <v>2201420201</v>
      </c>
      <c r="T27424">
        <v>1</v>
      </c>
      <c r="U27424">
        <v>25620.6</v>
      </c>
    </row>
    <row r="27425" spans="1:21" x14ac:dyDescent="0.25">
      <c r="A27425">
        <v>1</v>
      </c>
      <c r="B27425">
        <v>1</v>
      </c>
      <c r="C27425">
        <v>2017</v>
      </c>
      <c r="K27425">
        <v>42</v>
      </c>
      <c r="L27425">
        <v>46</v>
      </c>
      <c r="M27425">
        <v>1</v>
      </c>
      <c r="N27425">
        <v>1989</v>
      </c>
      <c r="O27425">
        <v>2</v>
      </c>
      <c r="P27425">
        <v>2201420201</v>
      </c>
      <c r="T27425">
        <v>1</v>
      </c>
      <c r="U27425">
        <v>3202.57</v>
      </c>
    </row>
    <row r="27426" spans="1:21" x14ac:dyDescent="0.25">
      <c r="A27426">
        <v>1</v>
      </c>
      <c r="B27426">
        <v>1</v>
      </c>
      <c r="C27426">
        <v>2017</v>
      </c>
      <c r="K27426">
        <v>42</v>
      </c>
      <c r="L27426">
        <v>42</v>
      </c>
      <c r="M27426">
        <v>1</v>
      </c>
      <c r="N27426">
        <v>1989</v>
      </c>
      <c r="O27426">
        <v>2</v>
      </c>
      <c r="P27426">
        <v>2201420201</v>
      </c>
      <c r="T27426">
        <v>1</v>
      </c>
      <c r="U27426">
        <v>9607.69</v>
      </c>
    </row>
    <row r="27427" spans="1:21" x14ac:dyDescent="0.25">
      <c r="A27427">
        <v>1</v>
      </c>
      <c r="B27427">
        <v>1</v>
      </c>
      <c r="C27427">
        <v>2017</v>
      </c>
      <c r="K27427">
        <v>32</v>
      </c>
      <c r="L27427">
        <v>40</v>
      </c>
      <c r="M27427">
        <v>1</v>
      </c>
      <c r="N27427">
        <v>1989</v>
      </c>
      <c r="O27427">
        <v>2</v>
      </c>
      <c r="P27427">
        <v>2201320201</v>
      </c>
      <c r="T27427">
        <v>1</v>
      </c>
      <c r="U27427">
        <v>2126320</v>
      </c>
    </row>
    <row r="27428" spans="1:21" x14ac:dyDescent="0.25">
      <c r="A27428">
        <v>1</v>
      </c>
      <c r="B27428">
        <v>1</v>
      </c>
      <c r="C27428">
        <v>2017</v>
      </c>
      <c r="K27428">
        <v>32</v>
      </c>
      <c r="L27428">
        <v>30</v>
      </c>
      <c r="M27428">
        <v>1</v>
      </c>
      <c r="N27428">
        <v>1989</v>
      </c>
      <c r="O27428">
        <v>2</v>
      </c>
      <c r="P27428">
        <v>2201320201</v>
      </c>
      <c r="T27428">
        <v>1</v>
      </c>
      <c r="U27428">
        <v>25565000</v>
      </c>
    </row>
    <row r="27429" spans="1:21" x14ac:dyDescent="0.25">
      <c r="A27429">
        <v>1</v>
      </c>
      <c r="B27429">
        <v>1</v>
      </c>
      <c r="C27429">
        <v>2017</v>
      </c>
      <c r="K27429">
        <v>31</v>
      </c>
      <c r="L27429">
        <v>40</v>
      </c>
      <c r="M27429">
        <v>1</v>
      </c>
      <c r="N27429">
        <v>1989</v>
      </c>
      <c r="O27429">
        <v>2</v>
      </c>
      <c r="P27429">
        <v>2201310201</v>
      </c>
      <c r="T27429">
        <v>1</v>
      </c>
      <c r="U27429">
        <v>3039340</v>
      </c>
    </row>
    <row r="27430" spans="1:21" x14ac:dyDescent="0.25">
      <c r="A27430">
        <v>1</v>
      </c>
      <c r="B27430">
        <v>1</v>
      </c>
      <c r="C27430">
        <v>2017</v>
      </c>
      <c r="K27430">
        <v>31</v>
      </c>
      <c r="L27430">
        <v>30</v>
      </c>
      <c r="M27430">
        <v>1</v>
      </c>
      <c r="N27430">
        <v>1989</v>
      </c>
      <c r="O27430">
        <v>2</v>
      </c>
      <c r="P27430">
        <v>2201310201</v>
      </c>
      <c r="T27430">
        <v>1</v>
      </c>
      <c r="U27430">
        <v>150938000</v>
      </c>
    </row>
    <row r="27431" spans="1:21" x14ac:dyDescent="0.25">
      <c r="A27431">
        <v>1</v>
      </c>
      <c r="B27431">
        <v>1</v>
      </c>
      <c r="C27431">
        <v>2017</v>
      </c>
      <c r="K27431">
        <v>21</v>
      </c>
      <c r="L27431">
        <v>20</v>
      </c>
      <c r="M27431">
        <v>1</v>
      </c>
      <c r="N27431">
        <v>1989</v>
      </c>
      <c r="O27431">
        <v>2</v>
      </c>
      <c r="P27431">
        <v>2201210201</v>
      </c>
      <c r="T27431">
        <v>1</v>
      </c>
      <c r="U27431">
        <v>185563000</v>
      </c>
    </row>
    <row r="27432" spans="1:21" x14ac:dyDescent="0.25">
      <c r="A27432">
        <v>1</v>
      </c>
      <c r="B27432">
        <v>1</v>
      </c>
      <c r="C27432">
        <v>2017</v>
      </c>
      <c r="K27432">
        <v>11</v>
      </c>
      <c r="L27432">
        <v>10</v>
      </c>
      <c r="M27432">
        <v>1</v>
      </c>
      <c r="N27432">
        <v>1989</v>
      </c>
      <c r="O27432">
        <v>2</v>
      </c>
      <c r="P27432">
        <v>2201110201</v>
      </c>
      <c r="T27432">
        <v>1</v>
      </c>
      <c r="U27432">
        <v>1262090</v>
      </c>
    </row>
    <row r="27433" spans="1:21" x14ac:dyDescent="0.25">
      <c r="A27433">
        <v>1</v>
      </c>
      <c r="B27433">
        <v>1</v>
      </c>
      <c r="C27433">
        <v>2017</v>
      </c>
      <c r="K27433">
        <v>61</v>
      </c>
      <c r="L27433">
        <v>46</v>
      </c>
      <c r="M27433">
        <v>1</v>
      </c>
      <c r="N27433">
        <v>1988</v>
      </c>
      <c r="O27433">
        <v>2</v>
      </c>
      <c r="P27433">
        <v>2201610201</v>
      </c>
      <c r="T27433">
        <v>1</v>
      </c>
      <c r="U27433">
        <v>75894.100000000006</v>
      </c>
    </row>
    <row r="27434" spans="1:21" x14ac:dyDescent="0.25">
      <c r="A27434">
        <v>1</v>
      </c>
      <c r="B27434">
        <v>1</v>
      </c>
      <c r="C27434">
        <v>2017</v>
      </c>
      <c r="K27434">
        <v>54</v>
      </c>
      <c r="L27434">
        <v>47</v>
      </c>
      <c r="M27434">
        <v>1</v>
      </c>
      <c r="N27434">
        <v>1988</v>
      </c>
      <c r="O27434">
        <v>2</v>
      </c>
      <c r="P27434">
        <v>2201540201</v>
      </c>
      <c r="T27434">
        <v>1</v>
      </c>
      <c r="U27434">
        <v>188558</v>
      </c>
    </row>
    <row r="27435" spans="1:21" x14ac:dyDescent="0.25">
      <c r="A27435">
        <v>1</v>
      </c>
      <c r="B27435">
        <v>1</v>
      </c>
      <c r="C27435">
        <v>2017</v>
      </c>
      <c r="K27435">
        <v>54</v>
      </c>
      <c r="L27435">
        <v>46</v>
      </c>
      <c r="M27435">
        <v>1</v>
      </c>
      <c r="N27435">
        <v>1988</v>
      </c>
      <c r="O27435">
        <v>2</v>
      </c>
      <c r="P27435">
        <v>2201540201</v>
      </c>
      <c r="T27435">
        <v>1</v>
      </c>
      <c r="U27435">
        <v>1449920</v>
      </c>
    </row>
    <row r="27436" spans="1:21" x14ac:dyDescent="0.25">
      <c r="A27436">
        <v>1</v>
      </c>
      <c r="B27436">
        <v>1</v>
      </c>
      <c r="C27436">
        <v>2017</v>
      </c>
      <c r="K27436">
        <v>54</v>
      </c>
      <c r="L27436">
        <v>42</v>
      </c>
      <c r="M27436">
        <v>1</v>
      </c>
      <c r="N27436">
        <v>1988</v>
      </c>
      <c r="O27436">
        <v>2</v>
      </c>
      <c r="P27436">
        <v>2201540201</v>
      </c>
      <c r="T27436">
        <v>1</v>
      </c>
      <c r="U27436">
        <v>1918930</v>
      </c>
    </row>
    <row r="27437" spans="1:21" x14ac:dyDescent="0.25">
      <c r="A27437">
        <v>1</v>
      </c>
      <c r="B27437">
        <v>1</v>
      </c>
      <c r="C27437">
        <v>2017</v>
      </c>
      <c r="K27437">
        <v>54</v>
      </c>
      <c r="L27437">
        <v>41</v>
      </c>
      <c r="M27437">
        <v>1</v>
      </c>
      <c r="N27437">
        <v>1988</v>
      </c>
      <c r="O27437">
        <v>2</v>
      </c>
      <c r="P27437">
        <v>2201540201</v>
      </c>
      <c r="T27437">
        <v>1</v>
      </c>
      <c r="U27437">
        <v>1313780</v>
      </c>
    </row>
    <row r="27438" spans="1:21" x14ac:dyDescent="0.25">
      <c r="A27438">
        <v>1</v>
      </c>
      <c r="B27438">
        <v>1</v>
      </c>
      <c r="C27438">
        <v>2017</v>
      </c>
      <c r="K27438">
        <v>53</v>
      </c>
      <c r="L27438">
        <v>42</v>
      </c>
      <c r="M27438">
        <v>1</v>
      </c>
      <c r="N27438">
        <v>1988</v>
      </c>
      <c r="O27438">
        <v>2</v>
      </c>
      <c r="P27438">
        <v>2201530201</v>
      </c>
      <c r="T27438">
        <v>1</v>
      </c>
      <c r="U27438">
        <v>40924.9</v>
      </c>
    </row>
    <row r="27439" spans="1:21" x14ac:dyDescent="0.25">
      <c r="A27439">
        <v>1</v>
      </c>
      <c r="B27439">
        <v>1</v>
      </c>
      <c r="C27439">
        <v>2017</v>
      </c>
      <c r="K27439">
        <v>53</v>
      </c>
      <c r="L27439">
        <v>41</v>
      </c>
      <c r="M27439">
        <v>1</v>
      </c>
      <c r="N27439">
        <v>1988</v>
      </c>
      <c r="O27439">
        <v>2</v>
      </c>
      <c r="P27439">
        <v>2201530201</v>
      </c>
      <c r="T27439">
        <v>1</v>
      </c>
      <c r="U27439">
        <v>212758</v>
      </c>
    </row>
    <row r="27440" spans="1:21" x14ac:dyDescent="0.25">
      <c r="A27440">
        <v>1</v>
      </c>
      <c r="B27440">
        <v>1</v>
      </c>
      <c r="C27440">
        <v>2017</v>
      </c>
      <c r="K27440">
        <v>52</v>
      </c>
      <c r="L27440">
        <v>46</v>
      </c>
      <c r="M27440">
        <v>1</v>
      </c>
      <c r="N27440">
        <v>1988</v>
      </c>
      <c r="O27440">
        <v>2</v>
      </c>
      <c r="P27440">
        <v>2201520201</v>
      </c>
      <c r="T27440">
        <v>1</v>
      </c>
      <c r="U27440">
        <v>2237730</v>
      </c>
    </row>
    <row r="27441" spans="1:21" x14ac:dyDescent="0.25">
      <c r="A27441">
        <v>1</v>
      </c>
      <c r="B27441">
        <v>1</v>
      </c>
      <c r="C27441">
        <v>2017</v>
      </c>
      <c r="K27441">
        <v>52</v>
      </c>
      <c r="L27441">
        <v>42</v>
      </c>
      <c r="M27441">
        <v>1</v>
      </c>
      <c r="N27441">
        <v>1988</v>
      </c>
      <c r="O27441">
        <v>2</v>
      </c>
      <c r="P27441">
        <v>2201520201</v>
      </c>
      <c r="T27441">
        <v>1</v>
      </c>
      <c r="U27441">
        <v>2396450</v>
      </c>
    </row>
    <row r="27442" spans="1:21" x14ac:dyDescent="0.25">
      <c r="A27442">
        <v>1</v>
      </c>
      <c r="B27442">
        <v>1</v>
      </c>
      <c r="C27442">
        <v>2017</v>
      </c>
      <c r="K27442">
        <v>52</v>
      </c>
      <c r="L27442">
        <v>41</v>
      </c>
      <c r="M27442">
        <v>1</v>
      </c>
      <c r="N27442">
        <v>1988</v>
      </c>
      <c r="O27442">
        <v>2</v>
      </c>
      <c r="P27442">
        <v>2201520201</v>
      </c>
      <c r="T27442">
        <v>1</v>
      </c>
      <c r="U27442">
        <v>5522080</v>
      </c>
    </row>
    <row r="27443" spans="1:21" x14ac:dyDescent="0.25">
      <c r="A27443">
        <v>1</v>
      </c>
      <c r="B27443">
        <v>1</v>
      </c>
      <c r="C27443">
        <v>2017</v>
      </c>
      <c r="K27443">
        <v>51</v>
      </c>
      <c r="L27443">
        <v>46</v>
      </c>
      <c r="M27443">
        <v>1</v>
      </c>
      <c r="N27443">
        <v>1988</v>
      </c>
      <c r="O27443">
        <v>2</v>
      </c>
      <c r="P27443">
        <v>2201510201</v>
      </c>
      <c r="T27443">
        <v>1</v>
      </c>
      <c r="U27443">
        <v>96294.399999999994</v>
      </c>
    </row>
    <row r="27444" spans="1:21" x14ac:dyDescent="0.25">
      <c r="A27444">
        <v>1</v>
      </c>
      <c r="B27444">
        <v>1</v>
      </c>
      <c r="C27444">
        <v>2017</v>
      </c>
      <c r="K27444">
        <v>51</v>
      </c>
      <c r="L27444">
        <v>41</v>
      </c>
      <c r="M27444">
        <v>1</v>
      </c>
      <c r="N27444">
        <v>1988</v>
      </c>
      <c r="O27444">
        <v>2</v>
      </c>
      <c r="P27444">
        <v>2201510201</v>
      </c>
      <c r="T27444">
        <v>1</v>
      </c>
      <c r="U27444">
        <v>5676.54</v>
      </c>
    </row>
    <row r="27445" spans="1:21" x14ac:dyDescent="0.25">
      <c r="A27445">
        <v>1</v>
      </c>
      <c r="B27445">
        <v>1</v>
      </c>
      <c r="C27445">
        <v>2017</v>
      </c>
      <c r="K27445">
        <v>43</v>
      </c>
      <c r="L27445">
        <v>47</v>
      </c>
      <c r="M27445">
        <v>1</v>
      </c>
      <c r="N27445">
        <v>1988</v>
      </c>
      <c r="O27445">
        <v>2</v>
      </c>
      <c r="P27445">
        <v>2201430201</v>
      </c>
      <c r="T27445">
        <v>1</v>
      </c>
      <c r="U27445">
        <v>179853</v>
      </c>
    </row>
    <row r="27446" spans="1:21" x14ac:dyDescent="0.25">
      <c r="A27446">
        <v>1</v>
      </c>
      <c r="B27446">
        <v>1</v>
      </c>
      <c r="C27446">
        <v>2017</v>
      </c>
      <c r="K27446">
        <v>43</v>
      </c>
      <c r="L27446">
        <v>46</v>
      </c>
      <c r="M27446">
        <v>1</v>
      </c>
      <c r="N27446">
        <v>1988</v>
      </c>
      <c r="O27446">
        <v>2</v>
      </c>
      <c r="P27446">
        <v>2201430201</v>
      </c>
      <c r="T27446">
        <v>1</v>
      </c>
      <c r="U27446">
        <v>3720800</v>
      </c>
    </row>
    <row r="27447" spans="1:21" x14ac:dyDescent="0.25">
      <c r="A27447">
        <v>1</v>
      </c>
      <c r="B27447">
        <v>1</v>
      </c>
      <c r="C27447">
        <v>2017</v>
      </c>
      <c r="K27447">
        <v>43</v>
      </c>
      <c r="L27447">
        <v>42</v>
      </c>
      <c r="M27447">
        <v>1</v>
      </c>
      <c r="N27447">
        <v>1988</v>
      </c>
      <c r="O27447">
        <v>2</v>
      </c>
      <c r="P27447">
        <v>2201430201</v>
      </c>
      <c r="T27447">
        <v>1</v>
      </c>
      <c r="U27447">
        <v>27493.599999999999</v>
      </c>
    </row>
    <row r="27448" spans="1:21" x14ac:dyDescent="0.25">
      <c r="A27448">
        <v>1</v>
      </c>
      <c r="B27448">
        <v>1</v>
      </c>
      <c r="C27448">
        <v>2017</v>
      </c>
      <c r="K27448">
        <v>43</v>
      </c>
      <c r="L27448">
        <v>41</v>
      </c>
      <c r="M27448">
        <v>1</v>
      </c>
      <c r="N27448">
        <v>1988</v>
      </c>
      <c r="O27448">
        <v>2</v>
      </c>
      <c r="P27448">
        <v>2201430201</v>
      </c>
      <c r="T27448">
        <v>1</v>
      </c>
      <c r="U27448">
        <v>42385.9</v>
      </c>
    </row>
    <row r="27449" spans="1:21" x14ac:dyDescent="0.25">
      <c r="A27449">
        <v>1</v>
      </c>
      <c r="B27449">
        <v>1</v>
      </c>
      <c r="C27449">
        <v>2017</v>
      </c>
      <c r="K27449">
        <v>42</v>
      </c>
      <c r="L27449">
        <v>47</v>
      </c>
      <c r="M27449">
        <v>1</v>
      </c>
      <c r="N27449">
        <v>1988</v>
      </c>
      <c r="O27449">
        <v>2</v>
      </c>
      <c r="P27449">
        <v>2201420201</v>
      </c>
      <c r="T27449">
        <v>1</v>
      </c>
      <c r="U27449">
        <v>18358.7</v>
      </c>
    </row>
    <row r="27450" spans="1:21" x14ac:dyDescent="0.25">
      <c r="A27450">
        <v>1</v>
      </c>
      <c r="B27450">
        <v>1</v>
      </c>
      <c r="C27450">
        <v>2017</v>
      </c>
      <c r="K27450">
        <v>42</v>
      </c>
      <c r="L27450">
        <v>46</v>
      </c>
      <c r="M27450">
        <v>1</v>
      </c>
      <c r="N27450">
        <v>1988</v>
      </c>
      <c r="O27450">
        <v>2</v>
      </c>
      <c r="P27450">
        <v>2201420201</v>
      </c>
      <c r="T27450">
        <v>1</v>
      </c>
      <c r="U27450">
        <v>3059.78</v>
      </c>
    </row>
    <row r="27451" spans="1:21" x14ac:dyDescent="0.25">
      <c r="A27451">
        <v>1</v>
      </c>
      <c r="B27451">
        <v>1</v>
      </c>
      <c r="C27451">
        <v>2017</v>
      </c>
      <c r="K27451">
        <v>42</v>
      </c>
      <c r="L27451">
        <v>42</v>
      </c>
      <c r="M27451">
        <v>1</v>
      </c>
      <c r="N27451">
        <v>1988</v>
      </c>
      <c r="O27451">
        <v>2</v>
      </c>
      <c r="P27451">
        <v>2201420201</v>
      </c>
      <c r="T27451">
        <v>1</v>
      </c>
      <c r="U27451">
        <v>9179.33</v>
      </c>
    </row>
    <row r="27452" spans="1:21" x14ac:dyDescent="0.25">
      <c r="A27452">
        <v>1</v>
      </c>
      <c r="B27452">
        <v>1</v>
      </c>
      <c r="C27452">
        <v>2017</v>
      </c>
      <c r="K27452">
        <v>32</v>
      </c>
      <c r="L27452">
        <v>40</v>
      </c>
      <c r="M27452">
        <v>1</v>
      </c>
      <c r="N27452">
        <v>1988</v>
      </c>
      <c r="O27452">
        <v>2</v>
      </c>
      <c r="P27452">
        <v>2201320201</v>
      </c>
      <c r="T27452">
        <v>1</v>
      </c>
      <c r="U27452">
        <v>1649670</v>
      </c>
    </row>
    <row r="27453" spans="1:21" x14ac:dyDescent="0.25">
      <c r="A27453">
        <v>1</v>
      </c>
      <c r="B27453">
        <v>1</v>
      </c>
      <c r="C27453">
        <v>2017</v>
      </c>
      <c r="K27453">
        <v>32</v>
      </c>
      <c r="L27453">
        <v>30</v>
      </c>
      <c r="M27453">
        <v>1</v>
      </c>
      <c r="N27453">
        <v>1988</v>
      </c>
      <c r="O27453">
        <v>2</v>
      </c>
      <c r="P27453">
        <v>2201320201</v>
      </c>
      <c r="T27453">
        <v>1</v>
      </c>
      <c r="U27453">
        <v>22478700</v>
      </c>
    </row>
    <row r="27454" spans="1:21" x14ac:dyDescent="0.25">
      <c r="A27454">
        <v>1</v>
      </c>
      <c r="B27454">
        <v>1</v>
      </c>
      <c r="C27454">
        <v>2017</v>
      </c>
      <c r="K27454">
        <v>31</v>
      </c>
      <c r="L27454">
        <v>40</v>
      </c>
      <c r="M27454">
        <v>1</v>
      </c>
      <c r="N27454">
        <v>1988</v>
      </c>
      <c r="O27454">
        <v>2</v>
      </c>
      <c r="P27454">
        <v>2201310201</v>
      </c>
      <c r="T27454">
        <v>1</v>
      </c>
      <c r="U27454">
        <v>2225370</v>
      </c>
    </row>
    <row r="27455" spans="1:21" x14ac:dyDescent="0.25">
      <c r="A27455">
        <v>1</v>
      </c>
      <c r="B27455">
        <v>1</v>
      </c>
      <c r="C27455">
        <v>2017</v>
      </c>
      <c r="K27455">
        <v>31</v>
      </c>
      <c r="L27455">
        <v>30</v>
      </c>
      <c r="M27455">
        <v>1</v>
      </c>
      <c r="N27455">
        <v>1988</v>
      </c>
      <c r="O27455">
        <v>2</v>
      </c>
      <c r="P27455">
        <v>2201310201</v>
      </c>
      <c r="T27455">
        <v>1</v>
      </c>
      <c r="U27455">
        <v>126581000</v>
      </c>
    </row>
    <row r="27456" spans="1:21" x14ac:dyDescent="0.25">
      <c r="A27456">
        <v>1</v>
      </c>
      <c r="B27456">
        <v>1</v>
      </c>
      <c r="C27456">
        <v>2017</v>
      </c>
      <c r="K27456">
        <v>21</v>
      </c>
      <c r="L27456">
        <v>20</v>
      </c>
      <c r="M27456">
        <v>1</v>
      </c>
      <c r="N27456">
        <v>1988</v>
      </c>
      <c r="O27456">
        <v>2</v>
      </c>
      <c r="P27456">
        <v>2201210201</v>
      </c>
      <c r="T27456">
        <v>1</v>
      </c>
      <c r="U27456">
        <v>142551000</v>
      </c>
    </row>
    <row r="27457" spans="1:21" x14ac:dyDescent="0.25">
      <c r="A27457">
        <v>1</v>
      </c>
      <c r="B27457">
        <v>1</v>
      </c>
      <c r="C27457">
        <v>2017</v>
      </c>
      <c r="K27457">
        <v>11</v>
      </c>
      <c r="L27457">
        <v>10</v>
      </c>
      <c r="M27457">
        <v>1</v>
      </c>
      <c r="N27457">
        <v>1988</v>
      </c>
      <c r="O27457">
        <v>2</v>
      </c>
      <c r="P27457">
        <v>2201110201</v>
      </c>
      <c r="T27457">
        <v>1</v>
      </c>
      <c r="U27457">
        <v>993053</v>
      </c>
    </row>
    <row r="27458" spans="1:21" x14ac:dyDescent="0.25">
      <c r="A27458">
        <v>1</v>
      </c>
      <c r="B27458">
        <v>1</v>
      </c>
      <c r="C27458">
        <v>2017</v>
      </c>
      <c r="K27458">
        <v>61</v>
      </c>
      <c r="L27458">
        <v>46</v>
      </c>
      <c r="M27458">
        <v>1</v>
      </c>
      <c r="N27458">
        <v>1987</v>
      </c>
      <c r="O27458">
        <v>2</v>
      </c>
      <c r="P27458">
        <v>2201610201</v>
      </c>
      <c r="T27458">
        <v>1</v>
      </c>
      <c r="U27458">
        <v>120439</v>
      </c>
    </row>
    <row r="27459" spans="1:21" x14ac:dyDescent="0.25">
      <c r="A27459">
        <v>1</v>
      </c>
      <c r="B27459">
        <v>1</v>
      </c>
      <c r="C27459">
        <v>2017</v>
      </c>
      <c r="K27459">
        <v>54</v>
      </c>
      <c r="L27459">
        <v>47</v>
      </c>
      <c r="M27459">
        <v>1</v>
      </c>
      <c r="N27459">
        <v>1987</v>
      </c>
      <c r="O27459">
        <v>2</v>
      </c>
      <c r="P27459">
        <v>2201540201</v>
      </c>
      <c r="T27459">
        <v>1</v>
      </c>
      <c r="U27459">
        <v>371804</v>
      </c>
    </row>
    <row r="27460" spans="1:21" x14ac:dyDescent="0.25">
      <c r="A27460">
        <v>1</v>
      </c>
      <c r="B27460">
        <v>1</v>
      </c>
      <c r="C27460">
        <v>2017</v>
      </c>
      <c r="K27460">
        <v>54</v>
      </c>
      <c r="L27460">
        <v>46</v>
      </c>
      <c r="M27460">
        <v>1</v>
      </c>
      <c r="N27460">
        <v>1987</v>
      </c>
      <c r="O27460">
        <v>2</v>
      </c>
      <c r="P27460">
        <v>2201540201</v>
      </c>
      <c r="T27460">
        <v>1</v>
      </c>
      <c r="U27460">
        <v>2855820</v>
      </c>
    </row>
    <row r="27461" spans="1:21" x14ac:dyDescent="0.25">
      <c r="A27461">
        <v>1</v>
      </c>
      <c r="B27461">
        <v>1</v>
      </c>
      <c r="C27461">
        <v>2017</v>
      </c>
      <c r="K27461">
        <v>54</v>
      </c>
      <c r="L27461">
        <v>42</v>
      </c>
      <c r="M27461">
        <v>1</v>
      </c>
      <c r="N27461">
        <v>1987</v>
      </c>
      <c r="O27461">
        <v>2</v>
      </c>
      <c r="P27461">
        <v>2201540201</v>
      </c>
      <c r="T27461">
        <v>1</v>
      </c>
      <c r="U27461">
        <v>3780480</v>
      </c>
    </row>
    <row r="27462" spans="1:21" x14ac:dyDescent="0.25">
      <c r="A27462">
        <v>1</v>
      </c>
      <c r="B27462">
        <v>1</v>
      </c>
      <c r="C27462">
        <v>2017</v>
      </c>
      <c r="K27462">
        <v>54</v>
      </c>
      <c r="L27462">
        <v>41</v>
      </c>
      <c r="M27462">
        <v>1</v>
      </c>
      <c r="N27462">
        <v>1987</v>
      </c>
      <c r="O27462">
        <v>2</v>
      </c>
      <c r="P27462">
        <v>2201540201</v>
      </c>
      <c r="T27462">
        <v>1</v>
      </c>
      <c r="U27462">
        <v>2587370</v>
      </c>
    </row>
    <row r="27463" spans="1:21" x14ac:dyDescent="0.25">
      <c r="A27463">
        <v>1</v>
      </c>
      <c r="B27463">
        <v>1</v>
      </c>
      <c r="C27463">
        <v>2017</v>
      </c>
      <c r="K27463">
        <v>53</v>
      </c>
      <c r="L27463">
        <v>41</v>
      </c>
      <c r="M27463">
        <v>1</v>
      </c>
      <c r="N27463">
        <v>1987</v>
      </c>
      <c r="O27463">
        <v>2</v>
      </c>
      <c r="P27463">
        <v>2201530201</v>
      </c>
      <c r="T27463">
        <v>1</v>
      </c>
      <c r="U27463">
        <v>174547</v>
      </c>
    </row>
    <row r="27464" spans="1:21" x14ac:dyDescent="0.25">
      <c r="A27464">
        <v>1</v>
      </c>
      <c r="B27464">
        <v>1</v>
      </c>
      <c r="C27464">
        <v>2017</v>
      </c>
      <c r="K27464">
        <v>52</v>
      </c>
      <c r="L27464">
        <v>46</v>
      </c>
      <c r="M27464">
        <v>1</v>
      </c>
      <c r="N27464">
        <v>1987</v>
      </c>
      <c r="O27464">
        <v>2</v>
      </c>
      <c r="P27464">
        <v>2201520201</v>
      </c>
      <c r="T27464">
        <v>1</v>
      </c>
      <c r="U27464">
        <v>3684240</v>
      </c>
    </row>
    <row r="27465" spans="1:21" x14ac:dyDescent="0.25">
      <c r="A27465">
        <v>1</v>
      </c>
      <c r="B27465">
        <v>1</v>
      </c>
      <c r="C27465">
        <v>2017</v>
      </c>
      <c r="K27465">
        <v>52</v>
      </c>
      <c r="L27465">
        <v>42</v>
      </c>
      <c r="M27465">
        <v>1</v>
      </c>
      <c r="N27465">
        <v>1987</v>
      </c>
      <c r="O27465">
        <v>2</v>
      </c>
      <c r="P27465">
        <v>2201520201</v>
      </c>
      <c r="T27465">
        <v>1</v>
      </c>
      <c r="U27465">
        <v>2478710</v>
      </c>
    </row>
    <row r="27466" spans="1:21" x14ac:dyDescent="0.25">
      <c r="A27466">
        <v>1</v>
      </c>
      <c r="B27466">
        <v>1</v>
      </c>
      <c r="C27466">
        <v>2017</v>
      </c>
      <c r="K27466">
        <v>52</v>
      </c>
      <c r="L27466">
        <v>41</v>
      </c>
      <c r="M27466">
        <v>1</v>
      </c>
      <c r="N27466">
        <v>1987</v>
      </c>
      <c r="O27466">
        <v>2</v>
      </c>
      <c r="P27466">
        <v>2201520201</v>
      </c>
      <c r="T27466">
        <v>1</v>
      </c>
      <c r="U27466">
        <v>8970880</v>
      </c>
    </row>
    <row r="27467" spans="1:21" x14ac:dyDescent="0.25">
      <c r="A27467">
        <v>1</v>
      </c>
      <c r="B27467">
        <v>1</v>
      </c>
      <c r="C27467">
        <v>2017</v>
      </c>
      <c r="K27467">
        <v>51</v>
      </c>
      <c r="L27467">
        <v>46</v>
      </c>
      <c r="M27467">
        <v>1</v>
      </c>
      <c r="N27467">
        <v>1987</v>
      </c>
      <c r="O27467">
        <v>2</v>
      </c>
      <c r="P27467">
        <v>2201510201</v>
      </c>
      <c r="T27467">
        <v>1</v>
      </c>
      <c r="U27467">
        <v>76346.899999999994</v>
      </c>
    </row>
    <row r="27468" spans="1:21" x14ac:dyDescent="0.25">
      <c r="A27468">
        <v>1</v>
      </c>
      <c r="B27468">
        <v>1</v>
      </c>
      <c r="C27468">
        <v>2017</v>
      </c>
      <c r="K27468">
        <v>51</v>
      </c>
      <c r="L27468">
        <v>41</v>
      </c>
      <c r="M27468">
        <v>1</v>
      </c>
      <c r="N27468">
        <v>1987</v>
      </c>
      <c r="O27468">
        <v>2</v>
      </c>
      <c r="P27468">
        <v>2201510201</v>
      </c>
      <c r="T27468">
        <v>1</v>
      </c>
      <c r="U27468">
        <v>8207.2099999999991</v>
      </c>
    </row>
    <row r="27469" spans="1:21" x14ac:dyDescent="0.25">
      <c r="A27469">
        <v>1</v>
      </c>
      <c r="B27469">
        <v>1</v>
      </c>
      <c r="C27469">
        <v>2017</v>
      </c>
      <c r="K27469">
        <v>43</v>
      </c>
      <c r="L27469">
        <v>47</v>
      </c>
      <c r="M27469">
        <v>1</v>
      </c>
      <c r="N27469">
        <v>1987</v>
      </c>
      <c r="O27469">
        <v>2</v>
      </c>
      <c r="P27469">
        <v>2201430201</v>
      </c>
      <c r="T27469">
        <v>1</v>
      </c>
      <c r="U27469">
        <v>450562</v>
      </c>
    </row>
    <row r="27470" spans="1:21" x14ac:dyDescent="0.25">
      <c r="A27470">
        <v>1</v>
      </c>
      <c r="B27470">
        <v>1</v>
      </c>
      <c r="C27470">
        <v>2017</v>
      </c>
      <c r="K27470">
        <v>43</v>
      </c>
      <c r="L27470">
        <v>46</v>
      </c>
      <c r="M27470">
        <v>1</v>
      </c>
      <c r="N27470">
        <v>1987</v>
      </c>
      <c r="O27470">
        <v>2</v>
      </c>
      <c r="P27470">
        <v>2201430201</v>
      </c>
      <c r="T27470">
        <v>1</v>
      </c>
      <c r="U27470">
        <v>9337710</v>
      </c>
    </row>
    <row r="27471" spans="1:21" x14ac:dyDescent="0.25">
      <c r="A27471">
        <v>1</v>
      </c>
      <c r="B27471">
        <v>1</v>
      </c>
      <c r="C27471">
        <v>2017</v>
      </c>
      <c r="K27471">
        <v>43</v>
      </c>
      <c r="L27471">
        <v>42</v>
      </c>
      <c r="M27471">
        <v>1</v>
      </c>
      <c r="N27471">
        <v>1987</v>
      </c>
      <c r="O27471">
        <v>2</v>
      </c>
      <c r="P27471">
        <v>2201430201</v>
      </c>
      <c r="T27471">
        <v>1</v>
      </c>
      <c r="U27471">
        <v>70147.5</v>
      </c>
    </row>
    <row r="27472" spans="1:21" x14ac:dyDescent="0.25">
      <c r="A27472">
        <v>1</v>
      </c>
      <c r="B27472">
        <v>1</v>
      </c>
      <c r="C27472">
        <v>2017</v>
      </c>
      <c r="K27472">
        <v>43</v>
      </c>
      <c r="L27472">
        <v>41</v>
      </c>
      <c r="M27472">
        <v>1</v>
      </c>
      <c r="N27472">
        <v>1987</v>
      </c>
      <c r="O27472">
        <v>2</v>
      </c>
      <c r="P27472">
        <v>2201430201</v>
      </c>
      <c r="T27472">
        <v>1</v>
      </c>
      <c r="U27472">
        <v>105221</v>
      </c>
    </row>
    <row r="27473" spans="1:21" x14ac:dyDescent="0.25">
      <c r="A27473">
        <v>1</v>
      </c>
      <c r="B27473">
        <v>1</v>
      </c>
      <c r="C27473">
        <v>2017</v>
      </c>
      <c r="K27473">
        <v>42</v>
      </c>
      <c r="L27473">
        <v>47</v>
      </c>
      <c r="M27473">
        <v>1</v>
      </c>
      <c r="N27473">
        <v>1987</v>
      </c>
      <c r="O27473">
        <v>2</v>
      </c>
      <c r="P27473">
        <v>2201420201</v>
      </c>
      <c r="T27473">
        <v>1</v>
      </c>
      <c r="U27473">
        <v>43211.4</v>
      </c>
    </row>
    <row r="27474" spans="1:21" x14ac:dyDescent="0.25">
      <c r="A27474">
        <v>1</v>
      </c>
      <c r="B27474">
        <v>1</v>
      </c>
      <c r="C27474">
        <v>2017</v>
      </c>
      <c r="K27474">
        <v>42</v>
      </c>
      <c r="L27474">
        <v>46</v>
      </c>
      <c r="M27474">
        <v>1</v>
      </c>
      <c r="N27474">
        <v>1987</v>
      </c>
      <c r="O27474">
        <v>2</v>
      </c>
      <c r="P27474">
        <v>2201420201</v>
      </c>
      <c r="T27474">
        <v>1</v>
      </c>
      <c r="U27474">
        <v>7201.89</v>
      </c>
    </row>
    <row r="27475" spans="1:21" x14ac:dyDescent="0.25">
      <c r="A27475">
        <v>1</v>
      </c>
      <c r="B27475">
        <v>1</v>
      </c>
      <c r="C27475">
        <v>2017</v>
      </c>
      <c r="K27475">
        <v>42</v>
      </c>
      <c r="L27475">
        <v>42</v>
      </c>
      <c r="M27475">
        <v>1</v>
      </c>
      <c r="N27475">
        <v>1987</v>
      </c>
      <c r="O27475">
        <v>2</v>
      </c>
      <c r="P27475">
        <v>2201420201</v>
      </c>
      <c r="T27475">
        <v>1</v>
      </c>
      <c r="U27475">
        <v>14403.8</v>
      </c>
    </row>
    <row r="27476" spans="1:21" x14ac:dyDescent="0.25">
      <c r="A27476">
        <v>1</v>
      </c>
      <c r="B27476">
        <v>1</v>
      </c>
      <c r="C27476">
        <v>2017</v>
      </c>
      <c r="K27476">
        <v>32</v>
      </c>
      <c r="L27476">
        <v>40</v>
      </c>
      <c r="M27476">
        <v>1</v>
      </c>
      <c r="N27476">
        <v>1987</v>
      </c>
      <c r="O27476">
        <v>2</v>
      </c>
      <c r="P27476">
        <v>2201320201</v>
      </c>
      <c r="T27476">
        <v>1</v>
      </c>
      <c r="U27476">
        <v>1298490</v>
      </c>
    </row>
    <row r="27477" spans="1:21" x14ac:dyDescent="0.25">
      <c r="A27477">
        <v>1</v>
      </c>
      <c r="B27477">
        <v>1</v>
      </c>
      <c r="C27477">
        <v>2017</v>
      </c>
      <c r="K27477">
        <v>32</v>
      </c>
      <c r="L27477">
        <v>30</v>
      </c>
      <c r="M27477">
        <v>1</v>
      </c>
      <c r="N27477">
        <v>1987</v>
      </c>
      <c r="O27477">
        <v>2</v>
      </c>
      <c r="P27477">
        <v>2201320201</v>
      </c>
      <c r="T27477">
        <v>1</v>
      </c>
      <c r="U27477">
        <v>17850400</v>
      </c>
    </row>
    <row r="27478" spans="1:21" x14ac:dyDescent="0.25">
      <c r="A27478">
        <v>1</v>
      </c>
      <c r="B27478">
        <v>1</v>
      </c>
      <c r="C27478">
        <v>2017</v>
      </c>
      <c r="K27478">
        <v>31</v>
      </c>
      <c r="L27478">
        <v>40</v>
      </c>
      <c r="M27478">
        <v>1</v>
      </c>
      <c r="N27478">
        <v>1987</v>
      </c>
      <c r="O27478">
        <v>2</v>
      </c>
      <c r="P27478">
        <v>2201310201</v>
      </c>
      <c r="T27478">
        <v>1</v>
      </c>
      <c r="U27478">
        <v>1788300</v>
      </c>
    </row>
    <row r="27479" spans="1:21" x14ac:dyDescent="0.25">
      <c r="A27479">
        <v>1</v>
      </c>
      <c r="B27479">
        <v>1</v>
      </c>
      <c r="C27479">
        <v>2017</v>
      </c>
      <c r="K27479">
        <v>31</v>
      </c>
      <c r="L27479">
        <v>30</v>
      </c>
      <c r="M27479">
        <v>1</v>
      </c>
      <c r="N27479">
        <v>1987</v>
      </c>
      <c r="O27479">
        <v>2</v>
      </c>
      <c r="P27479">
        <v>2201310201</v>
      </c>
      <c r="T27479">
        <v>1</v>
      </c>
      <c r="U27479">
        <v>94417800</v>
      </c>
    </row>
    <row r="27480" spans="1:21" x14ac:dyDescent="0.25">
      <c r="A27480">
        <v>1</v>
      </c>
      <c r="B27480">
        <v>1</v>
      </c>
      <c r="C27480">
        <v>2017</v>
      </c>
      <c r="K27480">
        <v>21</v>
      </c>
      <c r="L27480">
        <v>20</v>
      </c>
      <c r="M27480">
        <v>1</v>
      </c>
      <c r="N27480">
        <v>1987</v>
      </c>
      <c r="O27480">
        <v>2</v>
      </c>
      <c r="P27480">
        <v>2201210201</v>
      </c>
      <c r="T27480">
        <v>1</v>
      </c>
      <c r="U27480">
        <v>197972000</v>
      </c>
    </row>
    <row r="27481" spans="1:21" x14ac:dyDescent="0.25">
      <c r="A27481">
        <v>1</v>
      </c>
      <c r="B27481">
        <v>1</v>
      </c>
      <c r="C27481">
        <v>2017</v>
      </c>
      <c r="K27481">
        <v>11</v>
      </c>
      <c r="L27481">
        <v>10</v>
      </c>
      <c r="M27481">
        <v>1</v>
      </c>
      <c r="N27481">
        <v>1987</v>
      </c>
      <c r="O27481">
        <v>2</v>
      </c>
      <c r="P27481">
        <v>2201110201</v>
      </c>
      <c r="T27481">
        <v>1</v>
      </c>
      <c r="U27481">
        <v>1098660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heetViews>
  <sheetFormatPr defaultRowHeight="15" x14ac:dyDescent="0.25"/>
  <cols>
    <col min="1" max="1" width="15.7109375" style="30" customWidth="1"/>
    <col min="2" max="2" width="30.7109375" style="30" customWidth="1"/>
    <col min="3" max="16384" width="9.140625" style="30"/>
  </cols>
  <sheetData>
    <row r="1" spans="1:2" x14ac:dyDescent="0.25">
      <c r="A1" s="29" t="s">
        <v>705</v>
      </c>
    </row>
    <row r="2" spans="1:2" s="2" customFormat="1" x14ac:dyDescent="0.25">
      <c r="A2" s="10" t="s">
        <v>706</v>
      </c>
      <c r="B2" s="10" t="s">
        <v>707</v>
      </c>
    </row>
    <row r="3" spans="1:2" x14ac:dyDescent="0.25">
      <c r="A3" s="31">
        <v>1</v>
      </c>
      <c r="B3" s="31" t="s">
        <v>708</v>
      </c>
    </row>
    <row r="4" spans="1:2" x14ac:dyDescent="0.25">
      <c r="A4" s="31">
        <v>2</v>
      </c>
      <c r="B4" s="31" t="s">
        <v>709</v>
      </c>
    </row>
    <row r="5" spans="1:2" x14ac:dyDescent="0.25">
      <c r="A5" s="31">
        <v>3</v>
      </c>
      <c r="B5" s="31" t="s">
        <v>710</v>
      </c>
    </row>
    <row r="6" spans="1:2" x14ac:dyDescent="0.25">
      <c r="A6" s="31">
        <v>4</v>
      </c>
      <c r="B6" s="31" t="s">
        <v>711</v>
      </c>
    </row>
    <row r="7" spans="1:2" x14ac:dyDescent="0.25">
      <c r="A7" s="31">
        <v>5</v>
      </c>
      <c r="B7" s="31" t="s">
        <v>712</v>
      </c>
    </row>
    <row r="8" spans="1:2" x14ac:dyDescent="0.25">
      <c r="A8" s="31">
        <v>6</v>
      </c>
      <c r="B8" s="31" t="s">
        <v>685</v>
      </c>
    </row>
    <row r="9" spans="1:2" x14ac:dyDescent="0.25">
      <c r="A9" s="31">
        <v>7</v>
      </c>
      <c r="B9" s="31" t="s">
        <v>713</v>
      </c>
    </row>
    <row r="10" spans="1:2" x14ac:dyDescent="0.25">
      <c r="A10" s="31">
        <v>9</v>
      </c>
      <c r="B10" s="31" t="s">
        <v>714</v>
      </c>
    </row>
    <row r="11" spans="1:2" x14ac:dyDescent="0.25">
      <c r="A11" s="31">
        <v>10</v>
      </c>
      <c r="B11" s="31" t="s">
        <v>715</v>
      </c>
    </row>
    <row r="12" spans="1:2" x14ac:dyDescent="0.25">
      <c r="A12" s="31">
        <v>11</v>
      </c>
      <c r="B12" s="31" t="s">
        <v>716</v>
      </c>
    </row>
    <row r="13" spans="1:2" x14ac:dyDescent="0.25">
      <c r="A13" s="31">
        <v>12</v>
      </c>
      <c r="B13" s="31" t="s">
        <v>717</v>
      </c>
    </row>
    <row r="14" spans="1:2" x14ac:dyDescent="0.25">
      <c r="A14" s="31">
        <v>13</v>
      </c>
      <c r="B14" s="31" t="s">
        <v>718</v>
      </c>
    </row>
    <row r="15" spans="1:2" x14ac:dyDescent="0.25">
      <c r="A15" s="31">
        <v>14</v>
      </c>
      <c r="B15" s="31" t="s">
        <v>719</v>
      </c>
    </row>
    <row r="16" spans="1:2" x14ac:dyDescent="0.25">
      <c r="A16" s="31">
        <v>15</v>
      </c>
      <c r="B16" s="31" t="s">
        <v>720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defaultRowHeight="15" x14ac:dyDescent="0.25"/>
  <cols>
    <col min="1" max="1" width="10.7109375" bestFit="1" customWidth="1"/>
    <col min="2" max="2" width="20.42578125" bestFit="1" customWidth="1"/>
    <col min="3" max="3" width="28.85546875" bestFit="1" customWidth="1"/>
    <col min="4" max="4" width="23.5703125" bestFit="1" customWidth="1"/>
    <col min="5" max="5" width="26.140625" bestFit="1" customWidth="1"/>
    <col min="6" max="6" width="14.42578125" bestFit="1" customWidth="1"/>
    <col min="7" max="8" width="24.85546875" bestFit="1" customWidth="1"/>
  </cols>
  <sheetData>
    <row r="1" spans="1:7" x14ac:dyDescent="0.25">
      <c r="A1" s="28" t="s">
        <v>843</v>
      </c>
    </row>
    <row r="2" spans="1:7" x14ac:dyDescent="0.25">
      <c r="A2" s="10" t="s">
        <v>733</v>
      </c>
      <c r="B2" s="10" t="s">
        <v>780</v>
      </c>
      <c r="C2" s="10" t="s">
        <v>781</v>
      </c>
      <c r="D2" s="10" t="s">
        <v>782</v>
      </c>
      <c r="E2" s="10" t="s">
        <v>783</v>
      </c>
      <c r="F2" s="10" t="s">
        <v>784</v>
      </c>
      <c r="G2" s="10" t="s">
        <v>785</v>
      </c>
    </row>
    <row r="3" spans="1:7" x14ac:dyDescent="0.25">
      <c r="A3" s="6">
        <v>1</v>
      </c>
      <c r="B3" s="6">
        <v>10</v>
      </c>
      <c r="C3" s="6" t="s">
        <v>786</v>
      </c>
      <c r="D3" s="6">
        <v>3.8E-3</v>
      </c>
      <c r="E3" s="6"/>
      <c r="F3" s="6">
        <v>2839</v>
      </c>
      <c r="G3" s="6" t="s">
        <v>787</v>
      </c>
    </row>
    <row r="4" spans="1:7" x14ac:dyDescent="0.25">
      <c r="A4" s="6">
        <v>2</v>
      </c>
      <c r="B4" s="6">
        <v>20</v>
      </c>
      <c r="C4" s="6" t="s">
        <v>788</v>
      </c>
      <c r="D4" s="6">
        <v>2.5999999999999999E-3</v>
      </c>
      <c r="E4" s="6"/>
      <c r="F4" s="6">
        <v>3167</v>
      </c>
      <c r="G4" s="6" t="s">
        <v>789</v>
      </c>
    </row>
    <row r="5" spans="1:7" x14ac:dyDescent="0.25">
      <c r="A5" s="6">
        <v>3</v>
      </c>
      <c r="B5" s="6">
        <v>30</v>
      </c>
      <c r="C5" s="6" t="s">
        <v>790</v>
      </c>
      <c r="D5" s="6">
        <v>0</v>
      </c>
      <c r="E5" s="6"/>
      <c r="F5" s="6"/>
      <c r="G5" s="6" t="s">
        <v>789</v>
      </c>
    </row>
    <row r="6" spans="1:7" x14ac:dyDescent="0.25">
      <c r="A6" s="6">
        <v>4</v>
      </c>
      <c r="B6" s="6">
        <v>40</v>
      </c>
      <c r="C6" s="6" t="s">
        <v>791</v>
      </c>
      <c r="D6" s="6">
        <v>0</v>
      </c>
      <c r="E6" s="6"/>
      <c r="F6" s="6">
        <v>1923</v>
      </c>
      <c r="G6" s="6" t="s">
        <v>789</v>
      </c>
    </row>
    <row r="7" spans="1:7" x14ac:dyDescent="0.25">
      <c r="A7" s="6">
        <v>5</v>
      </c>
      <c r="B7" s="6">
        <v>50</v>
      </c>
      <c r="C7" s="6" t="s">
        <v>792</v>
      </c>
      <c r="D7" s="6">
        <v>3.8E-3</v>
      </c>
      <c r="E7" s="6"/>
      <c r="F7" s="6">
        <v>2944</v>
      </c>
      <c r="G7" s="6" t="s">
        <v>787</v>
      </c>
    </row>
    <row r="8" spans="1:7" x14ac:dyDescent="0.25">
      <c r="A8" s="6">
        <v>9</v>
      </c>
      <c r="B8" s="6">
        <v>90</v>
      </c>
      <c r="C8" s="6" t="s">
        <v>793</v>
      </c>
      <c r="D8" s="6">
        <v>0</v>
      </c>
      <c r="E8" s="6"/>
      <c r="F8" s="6"/>
      <c r="G8" s="6" t="s">
        <v>789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On-Road Operational Life</vt:lpstr>
      <vt:lpstr>Non-Road Operational Life</vt:lpstr>
      <vt:lpstr>MVS14a-VMT</vt:lpstr>
      <vt:lpstr>MVS14a-Population</vt:lpstr>
      <vt:lpstr>MVS14a-MARs</vt:lpstr>
      <vt:lpstr>MVS14a-Activity Output</vt:lpstr>
      <vt:lpstr>MVS14a-Activity Lookup</vt:lpstr>
      <vt:lpstr>MVS14a-Fuel Lookup</vt:lpstr>
      <vt:lpstr>MVS14a-SUT Age Lookup</vt:lpstr>
      <vt:lpstr>MVS14a-SUT Lookup</vt:lpstr>
      <vt:lpstr>NR08a-ACTIVITY.DAT</vt:lpstr>
      <vt:lpstr>NR08a-52STATE.POP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TCEQ</dc:creator>
  <cp:lastModifiedBy>Lindley Anderson</cp:lastModifiedBy>
  <dcterms:created xsi:type="dcterms:W3CDTF">2016-10-27T19:10:56Z</dcterms:created>
  <dcterms:modified xsi:type="dcterms:W3CDTF">2017-10-12T20:13:25Z</dcterms:modified>
</cp:coreProperties>
</file>